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.sharepoint.com/sites/DCST/Documentos compartidos/General/OTR/Reportes vertimiento/2024/Septiembre/"/>
    </mc:Choice>
  </mc:AlternateContent>
  <xr:revisionPtr revIDLastSave="28" documentId="8_{808E50BE-F159-47F2-8140-785D96A779AB}" xr6:coauthVersionLast="47" xr6:coauthVersionMax="47" xr10:uidLastSave="{696338A1-2505-4E7E-BE0D-0405D181EF84}"/>
  <bookViews>
    <workbookView xWindow="28680" yWindow="-120" windowWidth="29040" windowHeight="15840" tabRatio="908" xr2:uid="{4B30D9F1-566D-4C5C-995D-1115B86AFAAA}"/>
  </bookViews>
  <sheets>
    <sheet name="Resumen-Mensual" sheetId="4" r:id="rId1"/>
    <sheet name="Resumen-DiarioHorario-Eólico" sheetId="6" r:id="rId2"/>
    <sheet name="Resumen-DiarioHorario-Solar" sheetId="8" r:id="rId3"/>
    <sheet name="Resumen-DiarioHorario-HP" sheetId="12" r:id="rId4"/>
    <sheet name="Resumen-DiarioHorario-HE" sheetId="13" r:id="rId5"/>
    <sheet name="Acumulado-Anual-Eólico" sheetId="10" r:id="rId6"/>
    <sheet name="Acumulado-Anual-Solar" sheetId="11" r:id="rId7"/>
    <sheet name="Acumulado-Anual-HP" sheetId="14" r:id="rId8"/>
    <sheet name="Acumulado-Anual-HE" sheetId="15" r:id="rId9"/>
  </sheets>
  <definedNames>
    <definedName name="_xlnm._FilterDatabase" localSheetId="1" hidden="1">'Resumen-DiarioHorario-Eólico'!$B$7:$AE$1675</definedName>
    <definedName name="_xlnm._FilterDatabase" localSheetId="4" hidden="1">'Resumen-DiarioHorario-HE'!$A$7:$AE$1055</definedName>
    <definedName name="_xlnm._FilterDatabase" localSheetId="3" hidden="1">'Resumen-DiarioHorario-HP'!$A$7:$AE$4265</definedName>
    <definedName name="_xlnm._FilterDatabase" localSheetId="2" hidden="1">'Resumen-DiarioHorario-Solar'!$A$7:$AE$2135</definedName>
    <definedName name="_xlnm._FilterDatabase" localSheetId="0" hidden="1">'Resumen-Mensual'!$D$2:$D$891</definedName>
    <definedName name="_xlnm.Print_Area" localSheetId="5">'Acumulado-Anual-Eólico'!$A$1:$AM$572</definedName>
    <definedName name="_xlnm.Print_Area" localSheetId="8">'Acumulado-Anual-HE'!$A$1:$AM$295</definedName>
    <definedName name="_xlnm.Print_Area" localSheetId="7">'Acumulado-Anual-HP'!$A$1:$AM$417</definedName>
    <definedName name="_xlnm.Print_Area" localSheetId="6">'Acumulado-Anual-Solar'!$A$1:$AM$742</definedName>
    <definedName name="_xlnm.Print_Area" localSheetId="1">'Resumen-DiarioHorario-Eólico'!$A$1:$AF$1982</definedName>
    <definedName name="_xlnm.Print_Area" localSheetId="4">'Resumen-DiarioHorario-HE'!$A$1:$AF$1058</definedName>
    <definedName name="_xlnm.Print_Area" localSheetId="3">'Resumen-DiarioHorario-HP'!$A$1:$AF$4267</definedName>
    <definedName name="_xlnm.Print_Area" localSheetId="2">'Resumen-DiarioHorario-Solar'!$A$1:$AF$2138</definedName>
    <definedName name="_xlnm.Print_Area" localSheetId="0">'Resumen-Mensual'!$A$1:$AM$891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92" i="4" l="1"/>
  <c r="AL15" i="4"/>
  <c r="AL14" i="4"/>
  <c r="AI15" i="4"/>
  <c r="AI14" i="4"/>
  <c r="AF15" i="4"/>
  <c r="AF14" i="4"/>
  <c r="AK168" i="15" l="1"/>
  <c r="AK167" i="15"/>
  <c r="AK166" i="15"/>
  <c r="AK165" i="15"/>
  <c r="AK164" i="15"/>
  <c r="AK163" i="15"/>
  <c r="AK162" i="15"/>
  <c r="AK161" i="15"/>
  <c r="AK160" i="15"/>
  <c r="AK159" i="15"/>
  <c r="AK158" i="15"/>
  <c r="AK157" i="15"/>
  <c r="AK156" i="15"/>
  <c r="AK155" i="15"/>
  <c r="AK154" i="15"/>
  <c r="AK153" i="15"/>
  <c r="AK152" i="15"/>
  <c r="AK151" i="15"/>
  <c r="AK150" i="15"/>
  <c r="AK149" i="15"/>
  <c r="AK148" i="15"/>
  <c r="AK147" i="15"/>
  <c r="AK146" i="15"/>
  <c r="AK145" i="15"/>
  <c r="AK144" i="15"/>
  <c r="AK143" i="15"/>
  <c r="AK142" i="15"/>
  <c r="AK141" i="15"/>
  <c r="AK140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E138" i="15"/>
  <c r="F138" i="15" s="1"/>
  <c r="G138" i="15" s="1"/>
  <c r="H138" i="15" s="1"/>
  <c r="I138" i="15" s="1"/>
  <c r="J138" i="15" s="1"/>
  <c r="K138" i="15" s="1"/>
  <c r="L138" i="15" s="1"/>
  <c r="M138" i="15" s="1"/>
  <c r="N138" i="15" s="1"/>
  <c r="O138" i="15" s="1"/>
  <c r="P138" i="15" s="1"/>
  <c r="Q138" i="15" s="1"/>
  <c r="R138" i="15" s="1"/>
  <c r="S138" i="15" s="1"/>
  <c r="T138" i="15" s="1"/>
  <c r="U138" i="15" s="1"/>
  <c r="V138" i="15" s="1"/>
  <c r="W138" i="15" s="1"/>
  <c r="X138" i="15" s="1"/>
  <c r="Y138" i="15" s="1"/>
  <c r="Z138" i="15" s="1"/>
  <c r="AA138" i="15" s="1"/>
  <c r="AB138" i="15" s="1"/>
  <c r="AC138" i="15" s="1"/>
  <c r="AD138" i="15" s="1"/>
  <c r="AE138" i="15" s="1"/>
  <c r="AF138" i="15" s="1"/>
  <c r="AG138" i="15" s="1"/>
  <c r="AH138" i="15" s="1"/>
  <c r="U417" i="14"/>
  <c r="AK553" i="14"/>
  <c r="AK552" i="14"/>
  <c r="AK551" i="14"/>
  <c r="AK550" i="14"/>
  <c r="AK549" i="14"/>
  <c r="AK548" i="14"/>
  <c r="AK547" i="14"/>
  <c r="AK546" i="14"/>
  <c r="AK545" i="14"/>
  <c r="AK544" i="14"/>
  <c r="AK543" i="14"/>
  <c r="AK542" i="14"/>
  <c r="AK541" i="14"/>
  <c r="AK540" i="14"/>
  <c r="AK539" i="14"/>
  <c r="AK538" i="14"/>
  <c r="AK537" i="14"/>
  <c r="AK536" i="14"/>
  <c r="AK535" i="14"/>
  <c r="AK534" i="14"/>
  <c r="AK533" i="14"/>
  <c r="AK532" i="14"/>
  <c r="AK531" i="14"/>
  <c r="AK530" i="14"/>
  <c r="AK529" i="14"/>
  <c r="AK528" i="14"/>
  <c r="AK527" i="14"/>
  <c r="AK526" i="14"/>
  <c r="AK525" i="14"/>
  <c r="AK524" i="14"/>
  <c r="AK523" i="14"/>
  <c r="AK522" i="14"/>
  <c r="AK521" i="14"/>
  <c r="AK520" i="14"/>
  <c r="AK519" i="14"/>
  <c r="AK518" i="14"/>
  <c r="AK517" i="14"/>
  <c r="AK516" i="14"/>
  <c r="AK515" i="14"/>
  <c r="AK514" i="14"/>
  <c r="AK513" i="14"/>
  <c r="AK512" i="14"/>
  <c r="AK511" i="14"/>
  <c r="AK510" i="14"/>
  <c r="AK509" i="14"/>
  <c r="AK508" i="14"/>
  <c r="AK507" i="14"/>
  <c r="AK506" i="14"/>
  <c r="AK505" i="14"/>
  <c r="AK504" i="14"/>
  <c r="AK503" i="14"/>
  <c r="AK502" i="14"/>
  <c r="AK501" i="14"/>
  <c r="AK500" i="14"/>
  <c r="AK499" i="14"/>
  <c r="AK498" i="14"/>
  <c r="AK497" i="14"/>
  <c r="AK496" i="14"/>
  <c r="AK495" i="14"/>
  <c r="AK494" i="14"/>
  <c r="AK493" i="14"/>
  <c r="AK492" i="14"/>
  <c r="AK491" i="14"/>
  <c r="AK490" i="14"/>
  <c r="AK489" i="14"/>
  <c r="AK488" i="14"/>
  <c r="AK487" i="14"/>
  <c r="AK486" i="14"/>
  <c r="AK485" i="14"/>
  <c r="AK484" i="14"/>
  <c r="AK483" i="14"/>
  <c r="AK482" i="14"/>
  <c r="AK481" i="14"/>
  <c r="AK480" i="14"/>
  <c r="AK479" i="14"/>
  <c r="AK478" i="14"/>
  <c r="AK477" i="14"/>
  <c r="AK476" i="14"/>
  <c r="AK475" i="14"/>
  <c r="AK474" i="14"/>
  <c r="AK473" i="14"/>
  <c r="AK472" i="14"/>
  <c r="AK471" i="14"/>
  <c r="AK470" i="14"/>
  <c r="AK469" i="14"/>
  <c r="AK468" i="14"/>
  <c r="AK467" i="14"/>
  <c r="AK466" i="14"/>
  <c r="AK465" i="14"/>
  <c r="AK464" i="14"/>
  <c r="AK463" i="14"/>
  <c r="AK462" i="14"/>
  <c r="AK461" i="14"/>
  <c r="AK460" i="14"/>
  <c r="AK459" i="14"/>
  <c r="AK458" i="14"/>
  <c r="AK457" i="14"/>
  <c r="AK456" i="14"/>
  <c r="AK455" i="14"/>
  <c r="AK454" i="14"/>
  <c r="AK453" i="14"/>
  <c r="AK452" i="14"/>
  <c r="AK451" i="14"/>
  <c r="AK450" i="14"/>
  <c r="AK449" i="14"/>
  <c r="AK448" i="14"/>
  <c r="AK447" i="14"/>
  <c r="AK446" i="14"/>
  <c r="AK445" i="14"/>
  <c r="AK444" i="14"/>
  <c r="AK443" i="14"/>
  <c r="AK442" i="14"/>
  <c r="AK441" i="14"/>
  <c r="AK440" i="14"/>
  <c r="AK439" i="14"/>
  <c r="AK438" i="14"/>
  <c r="AK437" i="14"/>
  <c r="AK436" i="14"/>
  <c r="AK435" i="14"/>
  <c r="AK434" i="14"/>
  <c r="AK433" i="14"/>
  <c r="AK432" i="14"/>
  <c r="AK431" i="14"/>
  <c r="AK430" i="14"/>
  <c r="AK429" i="14"/>
  <c r="AK428" i="14"/>
  <c r="AK427" i="14"/>
  <c r="AK426" i="14"/>
  <c r="AK425" i="14"/>
  <c r="AK424" i="14"/>
  <c r="AK423" i="14"/>
  <c r="AK422" i="14"/>
  <c r="AK421" i="14"/>
  <c r="AK420" i="14"/>
  <c r="AK419" i="14"/>
  <c r="AK418" i="14"/>
  <c r="AI417" i="14"/>
  <c r="AH417" i="14"/>
  <c r="AG417" i="14"/>
  <c r="AF417" i="14"/>
  <c r="AE417" i="14"/>
  <c r="AD417" i="14"/>
  <c r="AC417" i="14"/>
  <c r="AB417" i="14"/>
  <c r="AA417" i="14"/>
  <c r="Z417" i="14"/>
  <c r="Y417" i="14"/>
  <c r="X417" i="14"/>
  <c r="W417" i="14"/>
  <c r="V417" i="14"/>
  <c r="T417" i="14"/>
  <c r="S417" i="14"/>
  <c r="R417" i="14"/>
  <c r="Q417" i="14"/>
  <c r="P417" i="14"/>
  <c r="O417" i="14"/>
  <c r="N417" i="14"/>
  <c r="M417" i="14"/>
  <c r="L417" i="14"/>
  <c r="K417" i="14"/>
  <c r="J417" i="14"/>
  <c r="I417" i="14"/>
  <c r="H417" i="14"/>
  <c r="G417" i="14"/>
  <c r="F417" i="14"/>
  <c r="E417" i="14"/>
  <c r="E416" i="14"/>
  <c r="F416" i="14" s="1"/>
  <c r="G416" i="14" s="1"/>
  <c r="H416" i="14" s="1"/>
  <c r="I416" i="14" s="1"/>
  <c r="J416" i="14" s="1"/>
  <c r="K416" i="14" s="1"/>
  <c r="L416" i="14" s="1"/>
  <c r="M416" i="14" s="1"/>
  <c r="N416" i="14" s="1"/>
  <c r="O416" i="14" s="1"/>
  <c r="P416" i="14" s="1"/>
  <c r="Q416" i="14" s="1"/>
  <c r="R416" i="14" s="1"/>
  <c r="S416" i="14" s="1"/>
  <c r="T416" i="14" s="1"/>
  <c r="U416" i="14" s="1"/>
  <c r="V416" i="14" s="1"/>
  <c r="W416" i="14" s="1"/>
  <c r="X416" i="14" s="1"/>
  <c r="Y416" i="14" s="1"/>
  <c r="Z416" i="14" s="1"/>
  <c r="AA416" i="14" s="1"/>
  <c r="AB416" i="14" s="1"/>
  <c r="AC416" i="14" s="1"/>
  <c r="AD416" i="14" s="1"/>
  <c r="AE416" i="14" s="1"/>
  <c r="AF416" i="14" s="1"/>
  <c r="AG416" i="14" s="1"/>
  <c r="AH416" i="14" s="1"/>
  <c r="AK139" i="15" l="1"/>
  <c r="AA15" i="4" s="1"/>
  <c r="AK417" i="14"/>
  <c r="AA14" i="4" s="1"/>
  <c r="AK617" i="11"/>
  <c r="AK616" i="11"/>
  <c r="AK615" i="11"/>
  <c r="AK614" i="11"/>
  <c r="AK613" i="11"/>
  <c r="AK612" i="11"/>
  <c r="AK611" i="11"/>
  <c r="AK610" i="11"/>
  <c r="AK609" i="11"/>
  <c r="AK608" i="11"/>
  <c r="AK607" i="11"/>
  <c r="AK606" i="11"/>
  <c r="AK605" i="11"/>
  <c r="AK604" i="11"/>
  <c r="AK603" i="11"/>
  <c r="AK602" i="11"/>
  <c r="AK601" i="11"/>
  <c r="AK600" i="11"/>
  <c r="AK599" i="11"/>
  <c r="AK598" i="11"/>
  <c r="AK597" i="11"/>
  <c r="AK596" i="11"/>
  <c r="AK595" i="11"/>
  <c r="AK594" i="11"/>
  <c r="AK593" i="11"/>
  <c r="AK592" i="11"/>
  <c r="AK591" i="11"/>
  <c r="AK590" i="11"/>
  <c r="AK589" i="11"/>
  <c r="AK588" i="11"/>
  <c r="AK587" i="11"/>
  <c r="AK586" i="11"/>
  <c r="AK585" i="11"/>
  <c r="AK584" i="11"/>
  <c r="AK583" i="11"/>
  <c r="AK582" i="11"/>
  <c r="AK581" i="11"/>
  <c r="AK580" i="11"/>
  <c r="AK579" i="11"/>
  <c r="AK578" i="11"/>
  <c r="AK577" i="11"/>
  <c r="AK576" i="11"/>
  <c r="AK575" i="11"/>
  <c r="AK574" i="11"/>
  <c r="AK573" i="11"/>
  <c r="AK572" i="11"/>
  <c r="AK571" i="11"/>
  <c r="AK570" i="11"/>
  <c r="AK569" i="11"/>
  <c r="AK568" i="11"/>
  <c r="AK567" i="11"/>
  <c r="AK566" i="11"/>
  <c r="AK565" i="11"/>
  <c r="AK564" i="11"/>
  <c r="AK563" i="11"/>
  <c r="AK562" i="11"/>
  <c r="AK561" i="11"/>
  <c r="AK560" i="11"/>
  <c r="AK559" i="11"/>
  <c r="AK558" i="11"/>
  <c r="AK557" i="11"/>
  <c r="AK556" i="11"/>
  <c r="AK555" i="11"/>
  <c r="AK554" i="11"/>
  <c r="AK553" i="11"/>
  <c r="AI552" i="11"/>
  <c r="AH552" i="11"/>
  <c r="AG552" i="11"/>
  <c r="AF552" i="11"/>
  <c r="AE552" i="11"/>
  <c r="AD552" i="11"/>
  <c r="AC552" i="11"/>
  <c r="AB552" i="11"/>
  <c r="AA552" i="11"/>
  <c r="Z552" i="11"/>
  <c r="Y552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E551" i="11"/>
  <c r="F551" i="11" s="1"/>
  <c r="G551" i="11" s="1"/>
  <c r="H551" i="11" s="1"/>
  <c r="I551" i="11" s="1"/>
  <c r="J551" i="11" s="1"/>
  <c r="K551" i="11" s="1"/>
  <c r="L551" i="11" s="1"/>
  <c r="M551" i="11" s="1"/>
  <c r="N551" i="11" s="1"/>
  <c r="O551" i="11" s="1"/>
  <c r="P551" i="11" s="1"/>
  <c r="Q551" i="11" s="1"/>
  <c r="R551" i="11" s="1"/>
  <c r="S551" i="11" s="1"/>
  <c r="T551" i="11" s="1"/>
  <c r="U551" i="11" s="1"/>
  <c r="V551" i="11" s="1"/>
  <c r="W551" i="11" s="1"/>
  <c r="X551" i="11" s="1"/>
  <c r="Y551" i="11" s="1"/>
  <c r="Z551" i="11" s="1"/>
  <c r="AA551" i="11" s="1"/>
  <c r="AB551" i="11" s="1"/>
  <c r="AC551" i="11" s="1"/>
  <c r="AD551" i="11" s="1"/>
  <c r="AE551" i="11" s="1"/>
  <c r="AF551" i="11" s="1"/>
  <c r="AG551" i="11" s="1"/>
  <c r="AH551" i="11" s="1"/>
  <c r="AK472" i="10"/>
  <c r="AK468" i="10"/>
  <c r="AK456" i="10"/>
  <c r="G427" i="10"/>
  <c r="AK475" i="10"/>
  <c r="AK474" i="10"/>
  <c r="AK473" i="10"/>
  <c r="AK471" i="10"/>
  <c r="AK470" i="10"/>
  <c r="AK469" i="10"/>
  <c r="AK467" i="10"/>
  <c r="AK466" i="10"/>
  <c r="AK465" i="10"/>
  <c r="AK464" i="10"/>
  <c r="AK463" i="10"/>
  <c r="AK462" i="10"/>
  <c r="AK461" i="10"/>
  <c r="AK460" i="10"/>
  <c r="AK459" i="10"/>
  <c r="AK458" i="10"/>
  <c r="AK457" i="10"/>
  <c r="AK455" i="10"/>
  <c r="AK454" i="10"/>
  <c r="AK453" i="10"/>
  <c r="AK452" i="10"/>
  <c r="AK451" i="10"/>
  <c r="AK450" i="10"/>
  <c r="AK449" i="10"/>
  <c r="AK448" i="10"/>
  <c r="AK447" i="10"/>
  <c r="AK446" i="10"/>
  <c r="AK445" i="10"/>
  <c r="AK444" i="10"/>
  <c r="AK443" i="10"/>
  <c r="AK442" i="10"/>
  <c r="AK441" i="10"/>
  <c r="AK440" i="10"/>
  <c r="AK439" i="10"/>
  <c r="AK438" i="10"/>
  <c r="AK437" i="10"/>
  <c r="AK436" i="10"/>
  <c r="AK435" i="10"/>
  <c r="AK434" i="10"/>
  <c r="AK433" i="10"/>
  <c r="AK432" i="10"/>
  <c r="AK431" i="10"/>
  <c r="AK430" i="10"/>
  <c r="AK429" i="10"/>
  <c r="E427" i="10"/>
  <c r="AI427" i="10"/>
  <c r="AH427" i="10"/>
  <c r="AG427" i="10"/>
  <c r="AF427" i="10"/>
  <c r="AE427" i="10"/>
  <c r="AD427" i="10"/>
  <c r="AC427" i="10"/>
  <c r="AB427" i="10"/>
  <c r="AA427" i="10"/>
  <c r="Z427" i="10"/>
  <c r="Y427" i="10"/>
  <c r="X427" i="10"/>
  <c r="W427" i="10"/>
  <c r="V427" i="10"/>
  <c r="U427" i="10"/>
  <c r="T427" i="10"/>
  <c r="S427" i="10"/>
  <c r="R427" i="10"/>
  <c r="Q427" i="10"/>
  <c r="P427" i="10"/>
  <c r="O427" i="10"/>
  <c r="N427" i="10"/>
  <c r="M427" i="10"/>
  <c r="L427" i="10"/>
  <c r="K427" i="10"/>
  <c r="J427" i="10"/>
  <c r="I427" i="10"/>
  <c r="H427" i="10"/>
  <c r="F427" i="10"/>
  <c r="E426" i="10"/>
  <c r="F426" i="10" s="1"/>
  <c r="G426" i="10" s="1"/>
  <c r="H426" i="10" s="1"/>
  <c r="I426" i="10" s="1"/>
  <c r="J426" i="10" s="1"/>
  <c r="K426" i="10" s="1"/>
  <c r="L426" i="10" s="1"/>
  <c r="M426" i="10" s="1"/>
  <c r="N426" i="10" s="1"/>
  <c r="O426" i="10" s="1"/>
  <c r="P426" i="10" s="1"/>
  <c r="Q426" i="10" s="1"/>
  <c r="R426" i="10" s="1"/>
  <c r="S426" i="10" s="1"/>
  <c r="T426" i="10" s="1"/>
  <c r="U426" i="10" s="1"/>
  <c r="V426" i="10" s="1"/>
  <c r="W426" i="10" s="1"/>
  <c r="X426" i="10" s="1"/>
  <c r="Y426" i="10" s="1"/>
  <c r="Z426" i="10" s="1"/>
  <c r="AA426" i="10" s="1"/>
  <c r="AB426" i="10" s="1"/>
  <c r="AC426" i="10" s="1"/>
  <c r="AD426" i="10" s="1"/>
  <c r="AE426" i="10" s="1"/>
  <c r="AF426" i="10" s="1"/>
  <c r="AG426" i="10" s="1"/>
  <c r="AH426" i="10" s="1"/>
  <c r="E1052" i="13"/>
  <c r="F1052" i="13"/>
  <c r="G1052" i="13"/>
  <c r="H1052" i="13"/>
  <c r="I1052" i="13"/>
  <c r="J1052" i="13"/>
  <c r="K1052" i="13"/>
  <c r="L1052" i="13"/>
  <c r="M1052" i="13"/>
  <c r="N1052" i="13"/>
  <c r="O1052" i="13"/>
  <c r="P1052" i="13"/>
  <c r="Q1052" i="13"/>
  <c r="R1052" i="13"/>
  <c r="S1052" i="13"/>
  <c r="T1052" i="13"/>
  <c r="U1052" i="13"/>
  <c r="V1052" i="13"/>
  <c r="W1052" i="13"/>
  <c r="X1052" i="13"/>
  <c r="Y1052" i="13"/>
  <c r="Z1052" i="13"/>
  <c r="AA1052" i="13"/>
  <c r="AB1052" i="13"/>
  <c r="E1087" i="13"/>
  <c r="F1087" i="13"/>
  <c r="G1087" i="13"/>
  <c r="H1087" i="13"/>
  <c r="I1087" i="13"/>
  <c r="J1087" i="13"/>
  <c r="K1087" i="13"/>
  <c r="L1087" i="13"/>
  <c r="M1087" i="13"/>
  <c r="N1087" i="13"/>
  <c r="O1087" i="13"/>
  <c r="P1087" i="13"/>
  <c r="Q1087" i="13"/>
  <c r="R1087" i="13"/>
  <c r="S1087" i="13"/>
  <c r="T1087" i="13"/>
  <c r="U1087" i="13"/>
  <c r="V1087" i="13"/>
  <c r="W1087" i="13"/>
  <c r="X1087" i="13"/>
  <c r="Y1087" i="13"/>
  <c r="Z1087" i="13"/>
  <c r="AA1087" i="13"/>
  <c r="AB1087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Z597" i="13"/>
  <c r="AA597" i="13"/>
  <c r="AB597" i="13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Z632" i="13"/>
  <c r="AA632" i="13"/>
  <c r="AB632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Z667" i="13"/>
  <c r="AA667" i="13"/>
  <c r="AB667" i="13"/>
  <c r="E702" i="13"/>
  <c r="F702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S702" i="13"/>
  <c r="T702" i="13"/>
  <c r="U702" i="13"/>
  <c r="V702" i="13"/>
  <c r="W702" i="13"/>
  <c r="X702" i="13"/>
  <c r="Y702" i="13"/>
  <c r="Z702" i="13"/>
  <c r="AA702" i="13"/>
  <c r="AB702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Z457" i="13"/>
  <c r="AA457" i="13"/>
  <c r="AB457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Z492" i="13"/>
  <c r="AA492" i="13"/>
  <c r="AB492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Z527" i="13"/>
  <c r="AA527" i="13"/>
  <c r="AB527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Z562" i="13"/>
  <c r="AA562" i="13"/>
  <c r="AB562" i="13"/>
  <c r="AD4126" i="12"/>
  <c r="AD4127" i="12"/>
  <c r="AD4128" i="12"/>
  <c r="AD4129" i="12"/>
  <c r="AD4130" i="12"/>
  <c r="AD4131" i="12"/>
  <c r="AH156" i="4" s="1"/>
  <c r="AD4132" i="12"/>
  <c r="AH157" i="4" s="1"/>
  <c r="AD4133" i="12"/>
  <c r="AH158" i="4" s="1"/>
  <c r="AD4134" i="12"/>
  <c r="AD4135" i="12"/>
  <c r="AD4136" i="12"/>
  <c r="AH161" i="4" s="1"/>
  <c r="AD4137" i="12"/>
  <c r="AH162" i="4" s="1"/>
  <c r="AD4138" i="12"/>
  <c r="AD4139" i="12"/>
  <c r="AH164" i="4" s="1"/>
  <c r="AD4140" i="12"/>
  <c r="AH165" i="4" s="1"/>
  <c r="AD4141" i="12"/>
  <c r="AH166" i="4" s="1"/>
  <c r="AD4142" i="12"/>
  <c r="AD4143" i="12"/>
  <c r="AD4144" i="12"/>
  <c r="AH169" i="4" s="1"/>
  <c r="AD4145" i="12"/>
  <c r="AH170" i="4" s="1"/>
  <c r="AD4146" i="12"/>
  <c r="AD4147" i="12"/>
  <c r="AH172" i="4" s="1"/>
  <c r="AD4148" i="12"/>
  <c r="AD4149" i="12"/>
  <c r="AH174" i="4" s="1"/>
  <c r="AD4150" i="12"/>
  <c r="AD4151" i="12"/>
  <c r="AD4152" i="12"/>
  <c r="AH177" i="4" s="1"/>
  <c r="AD4153" i="12"/>
  <c r="AH178" i="4" s="1"/>
  <c r="AD4154" i="12"/>
  <c r="AD4155" i="12"/>
  <c r="AH180" i="4" s="1"/>
  <c r="AD4156" i="12"/>
  <c r="AD4157" i="12"/>
  <c r="AD4158" i="12"/>
  <c r="AD4159" i="12"/>
  <c r="AD4160" i="12"/>
  <c r="AH185" i="4" s="1"/>
  <c r="AD4161" i="12"/>
  <c r="AH186" i="4" s="1"/>
  <c r="AD4162" i="12"/>
  <c r="AD4163" i="12"/>
  <c r="AH188" i="4" s="1"/>
  <c r="AD4164" i="12"/>
  <c r="AH189" i="4" s="1"/>
  <c r="AD4165" i="12"/>
  <c r="AH190" i="4" s="1"/>
  <c r="AD4166" i="12"/>
  <c r="AD4167" i="12"/>
  <c r="AD4168" i="12"/>
  <c r="AH193" i="4" s="1"/>
  <c r="AD4169" i="12"/>
  <c r="AH194" i="4" s="1"/>
  <c r="AD4170" i="12"/>
  <c r="AD4171" i="12"/>
  <c r="AH196" i="4" s="1"/>
  <c r="AD4172" i="12"/>
  <c r="AD4173" i="12"/>
  <c r="AH198" i="4" s="1"/>
  <c r="AD4174" i="12"/>
  <c r="AD4175" i="12"/>
  <c r="AD4176" i="12"/>
  <c r="AD4177" i="12"/>
  <c r="AH202" i="4" s="1"/>
  <c r="AD4178" i="12"/>
  <c r="AD4179" i="12"/>
  <c r="AH204" i="4" s="1"/>
  <c r="AD4180" i="12"/>
  <c r="AD4181" i="12"/>
  <c r="AH206" i="4" s="1"/>
  <c r="AD4182" i="12"/>
  <c r="AD4183" i="12"/>
  <c r="AD4184" i="12"/>
  <c r="AD4185" i="12"/>
  <c r="AH210" i="4" s="1"/>
  <c r="AD4186" i="12"/>
  <c r="AD4187" i="12"/>
  <c r="AH212" i="4" s="1"/>
  <c r="AD4188" i="12"/>
  <c r="AD4189" i="12"/>
  <c r="AH214" i="4" s="1"/>
  <c r="AD4190" i="12"/>
  <c r="AD4191" i="12"/>
  <c r="AD4192" i="12"/>
  <c r="AH217" i="4" s="1"/>
  <c r="AD4193" i="12"/>
  <c r="AH218" i="4" s="1"/>
  <c r="AD4194" i="12"/>
  <c r="AD4195" i="12"/>
  <c r="AH220" i="4" s="1"/>
  <c r="AD4196" i="12"/>
  <c r="AH221" i="4" s="1"/>
  <c r="AD4197" i="12"/>
  <c r="AH222" i="4" s="1"/>
  <c r="AD4198" i="12"/>
  <c r="AD4199" i="12"/>
  <c r="AD4200" i="12"/>
  <c r="AD4201" i="12"/>
  <c r="AH226" i="4" s="1"/>
  <c r="AD4202" i="12"/>
  <c r="AD4203" i="12"/>
  <c r="AH228" i="4" s="1"/>
  <c r="AD4204" i="12"/>
  <c r="AD4205" i="12"/>
  <c r="AH230" i="4" s="1"/>
  <c r="AD4206" i="12"/>
  <c r="AD4207" i="12"/>
  <c r="AD4208" i="12"/>
  <c r="AD4209" i="12"/>
  <c r="AH234" i="4" s="1"/>
  <c r="AD4210" i="12"/>
  <c r="AD4211" i="12"/>
  <c r="AH236" i="4" s="1"/>
  <c r="AD4212" i="12"/>
  <c r="AD4213" i="12"/>
  <c r="AH238" i="4" s="1"/>
  <c r="AD4214" i="12"/>
  <c r="AD4215" i="12"/>
  <c r="AD4216" i="12"/>
  <c r="AH241" i="4" s="1"/>
  <c r="AD4217" i="12"/>
  <c r="AH242" i="4" s="1"/>
  <c r="AD4218" i="12"/>
  <c r="AD4219" i="12"/>
  <c r="AH244" i="4" s="1"/>
  <c r="AD4220" i="12"/>
  <c r="AD4221" i="12"/>
  <c r="AH246" i="4" s="1"/>
  <c r="AD4222" i="12"/>
  <c r="AH247" i="4" s="1"/>
  <c r="AD4223" i="12"/>
  <c r="AH248" i="4" s="1"/>
  <c r="AD4224" i="12"/>
  <c r="AD4225" i="12"/>
  <c r="AH250" i="4" s="1"/>
  <c r="AD4226" i="12"/>
  <c r="AD4227" i="12"/>
  <c r="AH252" i="4" s="1"/>
  <c r="AD4228" i="12"/>
  <c r="AH253" i="4" s="1"/>
  <c r="AD4229" i="12"/>
  <c r="AH254" i="4" s="1"/>
  <c r="AD4230" i="12"/>
  <c r="AD4231" i="12"/>
  <c r="AD4232" i="12"/>
  <c r="AH257" i="4" s="1"/>
  <c r="AD4233" i="12"/>
  <c r="AH258" i="4" s="1"/>
  <c r="AD4234" i="12"/>
  <c r="AD4235" i="12"/>
  <c r="AD4236" i="12"/>
  <c r="AD4237" i="12"/>
  <c r="AH262" i="4" s="1"/>
  <c r="AD4238" i="12"/>
  <c r="AD4239" i="12"/>
  <c r="AD4240" i="12"/>
  <c r="AD4241" i="12"/>
  <c r="AH266" i="4" s="1"/>
  <c r="AD4242" i="12"/>
  <c r="AD4243" i="12"/>
  <c r="AH268" i="4" s="1"/>
  <c r="AD4244" i="12"/>
  <c r="AD4245" i="12"/>
  <c r="AH270" i="4" s="1"/>
  <c r="AD4246" i="12"/>
  <c r="AH271" i="4" s="1"/>
  <c r="AD4247" i="12"/>
  <c r="AD4248" i="12"/>
  <c r="AD4249" i="12"/>
  <c r="AD4250" i="12"/>
  <c r="AD4251" i="12"/>
  <c r="AH276" i="4" s="1"/>
  <c r="AD4252" i="12"/>
  <c r="AD4253" i="12"/>
  <c r="AH278" i="4" s="1"/>
  <c r="AD4254" i="12"/>
  <c r="AD4255" i="12"/>
  <c r="AD4256" i="12"/>
  <c r="AH281" i="4" s="1"/>
  <c r="AD4257" i="12"/>
  <c r="AH282" i="4" s="1"/>
  <c r="AD4258" i="12"/>
  <c r="AD4259" i="12"/>
  <c r="AH284" i="4" s="1"/>
  <c r="AD4260" i="12"/>
  <c r="AD4261" i="12"/>
  <c r="AH286" i="4" s="1"/>
  <c r="AH279" i="4"/>
  <c r="AH263" i="4"/>
  <c r="AH255" i="4"/>
  <c r="AH239" i="4"/>
  <c r="AH231" i="4"/>
  <c r="AH223" i="4"/>
  <c r="AH191" i="4"/>
  <c r="AH183" i="4"/>
  <c r="AH175" i="4"/>
  <c r="AH167" i="4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I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J275" i="14"/>
  <c r="I275" i="14"/>
  <c r="H275" i="14"/>
  <c r="G275" i="14"/>
  <c r="F275" i="14"/>
  <c r="E275" i="14"/>
  <c r="AK411" i="14"/>
  <c r="AK410" i="14"/>
  <c r="AK409" i="14"/>
  <c r="AK408" i="14"/>
  <c r="AK407" i="14"/>
  <c r="AK406" i="14"/>
  <c r="AK405" i="14"/>
  <c r="AK404" i="14"/>
  <c r="AK403" i="14"/>
  <c r="AK402" i="14"/>
  <c r="AK401" i="14"/>
  <c r="AK400" i="14"/>
  <c r="AK399" i="14"/>
  <c r="AK398" i="14"/>
  <c r="AK397" i="14"/>
  <c r="AK396" i="14"/>
  <c r="AK395" i="14"/>
  <c r="AK394" i="14"/>
  <c r="AK393" i="14"/>
  <c r="AK392" i="14"/>
  <c r="AK391" i="14"/>
  <c r="AK390" i="14"/>
  <c r="AK389" i="14"/>
  <c r="AK388" i="14"/>
  <c r="AK387" i="14"/>
  <c r="AK386" i="14"/>
  <c r="AK385" i="14"/>
  <c r="AK384" i="14"/>
  <c r="AK383" i="14"/>
  <c r="AK382" i="14"/>
  <c r="AK381" i="14"/>
  <c r="AK380" i="14"/>
  <c r="AK379" i="14"/>
  <c r="AK378" i="14"/>
  <c r="AK377" i="14"/>
  <c r="AK376" i="14"/>
  <c r="AK375" i="14"/>
  <c r="AK374" i="14"/>
  <c r="AK373" i="14"/>
  <c r="AK372" i="14"/>
  <c r="AK371" i="14"/>
  <c r="AK370" i="14"/>
  <c r="AK369" i="14"/>
  <c r="AK368" i="14"/>
  <c r="AK367" i="14"/>
  <c r="AK366" i="14"/>
  <c r="AK365" i="14"/>
  <c r="AK364" i="14"/>
  <c r="AK363" i="14"/>
  <c r="AK362" i="14"/>
  <c r="AK361" i="14"/>
  <c r="AK360" i="14"/>
  <c r="AK359" i="14"/>
  <c r="AK358" i="14"/>
  <c r="AK357" i="14"/>
  <c r="AK356" i="14"/>
  <c r="AK355" i="14"/>
  <c r="AK354" i="14"/>
  <c r="AK353" i="14"/>
  <c r="AK352" i="14"/>
  <c r="AK351" i="14"/>
  <c r="AK350" i="14"/>
  <c r="AK349" i="14"/>
  <c r="AK348" i="14"/>
  <c r="AK347" i="14"/>
  <c r="AK346" i="14"/>
  <c r="AK345" i="14"/>
  <c r="AK344" i="14"/>
  <c r="AK343" i="14"/>
  <c r="AK342" i="14"/>
  <c r="AK341" i="14"/>
  <c r="AK340" i="14"/>
  <c r="AK339" i="14"/>
  <c r="AK338" i="14"/>
  <c r="AK337" i="14"/>
  <c r="AK336" i="14"/>
  <c r="AK335" i="14"/>
  <c r="AK334" i="14"/>
  <c r="AK333" i="14"/>
  <c r="AK332" i="14"/>
  <c r="AK331" i="14"/>
  <c r="AK330" i="14"/>
  <c r="AK329" i="14"/>
  <c r="AK328" i="14"/>
  <c r="AK327" i="14"/>
  <c r="AK326" i="14"/>
  <c r="AK325" i="14"/>
  <c r="AK324" i="14"/>
  <c r="AK323" i="14"/>
  <c r="AK322" i="14"/>
  <c r="AK321" i="14"/>
  <c r="AK320" i="14"/>
  <c r="AK319" i="14"/>
  <c r="AK318" i="14"/>
  <c r="AK317" i="14"/>
  <c r="AK316" i="14"/>
  <c r="AK315" i="14"/>
  <c r="AK314" i="14"/>
  <c r="AK313" i="14"/>
  <c r="AK312" i="14"/>
  <c r="AK311" i="14"/>
  <c r="AK310" i="14"/>
  <c r="AK309" i="14"/>
  <c r="AK308" i="14"/>
  <c r="AK307" i="14"/>
  <c r="AK306" i="14"/>
  <c r="AK305" i="14"/>
  <c r="AK304" i="14"/>
  <c r="AK303" i="14"/>
  <c r="AK302" i="14"/>
  <c r="AK301" i="14"/>
  <c r="AK300" i="14"/>
  <c r="AK299" i="14"/>
  <c r="AK298" i="14"/>
  <c r="AK297" i="14"/>
  <c r="AK296" i="14"/>
  <c r="AK295" i="14"/>
  <c r="AK294" i="14"/>
  <c r="AK293" i="14"/>
  <c r="AK292" i="14"/>
  <c r="AK291" i="14"/>
  <c r="AK290" i="14"/>
  <c r="AK289" i="14"/>
  <c r="AK288" i="14"/>
  <c r="AK287" i="14"/>
  <c r="AK286" i="14"/>
  <c r="AK285" i="14"/>
  <c r="AK284" i="14"/>
  <c r="AK283" i="14"/>
  <c r="AK282" i="14"/>
  <c r="AK281" i="14"/>
  <c r="AK280" i="14"/>
  <c r="AK279" i="14"/>
  <c r="AK278" i="14"/>
  <c r="AK277" i="14"/>
  <c r="AK276" i="14"/>
  <c r="AK133" i="15"/>
  <c r="AK132" i="15"/>
  <c r="AK131" i="15"/>
  <c r="AK130" i="15"/>
  <c r="AK129" i="15"/>
  <c r="AK128" i="15"/>
  <c r="AK127" i="15"/>
  <c r="AK126" i="15"/>
  <c r="AK125" i="15"/>
  <c r="AK124" i="15"/>
  <c r="AK123" i="15"/>
  <c r="AK122" i="15"/>
  <c r="AK121" i="15"/>
  <c r="AK120" i="15"/>
  <c r="AK119" i="15"/>
  <c r="AK118" i="15"/>
  <c r="AK117" i="15"/>
  <c r="AK116" i="15"/>
  <c r="AK115" i="15"/>
  <c r="AK114" i="15"/>
  <c r="AK113" i="15"/>
  <c r="AK112" i="15"/>
  <c r="AK111" i="15"/>
  <c r="AK110" i="15"/>
  <c r="AK109" i="15"/>
  <c r="AK108" i="15"/>
  <c r="AK107" i="15"/>
  <c r="AK106" i="15"/>
  <c r="AK105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E103" i="15"/>
  <c r="F103" i="15" s="1"/>
  <c r="G103" i="15" s="1"/>
  <c r="H103" i="15" s="1"/>
  <c r="I103" i="15" s="1"/>
  <c r="J103" i="15" s="1"/>
  <c r="K103" i="15" s="1"/>
  <c r="L103" i="15" s="1"/>
  <c r="M103" i="15" s="1"/>
  <c r="N103" i="15" s="1"/>
  <c r="O103" i="15" s="1"/>
  <c r="P103" i="15" s="1"/>
  <c r="Q103" i="15" s="1"/>
  <c r="R103" i="15" s="1"/>
  <c r="S103" i="15" s="1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Z422" i="13"/>
  <c r="AA422" i="13"/>
  <c r="AB422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Z387" i="13"/>
  <c r="AA387" i="13"/>
  <c r="AB387" i="13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H159" i="4"/>
  <c r="AH179" i="4"/>
  <c r="AH216" i="4"/>
  <c r="AH235" i="4"/>
  <c r="AH240" i="4"/>
  <c r="AH243" i="4"/>
  <c r="AH259" i="4"/>
  <c r="AH267" i="4"/>
  <c r="AH275" i="4"/>
  <c r="AD9" i="12"/>
  <c r="E152" i="4" s="1"/>
  <c r="AD10" i="12"/>
  <c r="E153" i="4" s="1"/>
  <c r="AD11" i="12"/>
  <c r="E154" i="4" s="1"/>
  <c r="AD12" i="12"/>
  <c r="E155" i="4" s="1"/>
  <c r="AD13" i="12"/>
  <c r="E156" i="4" s="1"/>
  <c r="AD14" i="12"/>
  <c r="E157" i="4" s="1"/>
  <c r="AD15" i="12"/>
  <c r="E158" i="4" s="1"/>
  <c r="AD16" i="12"/>
  <c r="E159" i="4" s="1"/>
  <c r="AD17" i="12"/>
  <c r="E160" i="4" s="1"/>
  <c r="AD18" i="12"/>
  <c r="E161" i="4" s="1"/>
  <c r="AD19" i="12"/>
  <c r="E162" i="4" s="1"/>
  <c r="AD20" i="12"/>
  <c r="E163" i="4" s="1"/>
  <c r="AD21" i="12"/>
  <c r="E164" i="4" s="1"/>
  <c r="AD22" i="12"/>
  <c r="E165" i="4" s="1"/>
  <c r="AD23" i="12"/>
  <c r="E166" i="4" s="1"/>
  <c r="AD24" i="12"/>
  <c r="E167" i="4" s="1"/>
  <c r="AD25" i="12"/>
  <c r="E168" i="4" s="1"/>
  <c r="AD26" i="12"/>
  <c r="E169" i="4" s="1"/>
  <c r="AD27" i="12"/>
  <c r="E170" i="4" s="1"/>
  <c r="AD28" i="12"/>
  <c r="E171" i="4" s="1"/>
  <c r="AD29" i="12"/>
  <c r="E172" i="4" s="1"/>
  <c r="AD30" i="12"/>
  <c r="E173" i="4" s="1"/>
  <c r="AD31" i="12"/>
  <c r="E174" i="4" s="1"/>
  <c r="AD32" i="12"/>
  <c r="E175" i="4" s="1"/>
  <c r="AD33" i="12"/>
  <c r="E176" i="4" s="1"/>
  <c r="AD34" i="12"/>
  <c r="E177" i="4" s="1"/>
  <c r="AD35" i="12"/>
  <c r="E178" i="4" s="1"/>
  <c r="AD36" i="12"/>
  <c r="E179" i="4" s="1"/>
  <c r="AD37" i="12"/>
  <c r="E180" i="4" s="1"/>
  <c r="AD38" i="12"/>
  <c r="E181" i="4" s="1"/>
  <c r="AD39" i="12"/>
  <c r="E182" i="4" s="1"/>
  <c r="AD40" i="12"/>
  <c r="E183" i="4" s="1"/>
  <c r="AD41" i="12"/>
  <c r="E184" i="4" s="1"/>
  <c r="AD42" i="12"/>
  <c r="E185" i="4" s="1"/>
  <c r="AD43" i="12"/>
  <c r="E186" i="4" s="1"/>
  <c r="AD44" i="12"/>
  <c r="E187" i="4" s="1"/>
  <c r="AD45" i="12"/>
  <c r="E188" i="4" s="1"/>
  <c r="AD46" i="12"/>
  <c r="E189" i="4" s="1"/>
  <c r="AD47" i="12"/>
  <c r="E190" i="4" s="1"/>
  <c r="AD48" i="12"/>
  <c r="E191" i="4" s="1"/>
  <c r="AD49" i="12"/>
  <c r="E192" i="4" s="1"/>
  <c r="AD50" i="12"/>
  <c r="E193" i="4" s="1"/>
  <c r="AD51" i="12"/>
  <c r="E194" i="4" s="1"/>
  <c r="AD52" i="12"/>
  <c r="E195" i="4" s="1"/>
  <c r="AD53" i="12"/>
  <c r="E196" i="4" s="1"/>
  <c r="AD54" i="12"/>
  <c r="E197" i="4" s="1"/>
  <c r="AD55" i="12"/>
  <c r="E198" i="4" s="1"/>
  <c r="AD56" i="12"/>
  <c r="E199" i="4" s="1"/>
  <c r="AD57" i="12"/>
  <c r="E200" i="4" s="1"/>
  <c r="AD58" i="12"/>
  <c r="E201" i="4" s="1"/>
  <c r="AD59" i="12"/>
  <c r="E202" i="4" s="1"/>
  <c r="AD60" i="12"/>
  <c r="E203" i="4" s="1"/>
  <c r="AD61" i="12"/>
  <c r="E204" i="4" s="1"/>
  <c r="AD62" i="12"/>
  <c r="E205" i="4" s="1"/>
  <c r="AD63" i="12"/>
  <c r="E206" i="4" s="1"/>
  <c r="AD64" i="12"/>
  <c r="E207" i="4" s="1"/>
  <c r="AD65" i="12"/>
  <c r="E208" i="4" s="1"/>
  <c r="AD66" i="12"/>
  <c r="E209" i="4" s="1"/>
  <c r="AD67" i="12"/>
  <c r="E210" i="4" s="1"/>
  <c r="AD68" i="12"/>
  <c r="E211" i="4" s="1"/>
  <c r="AD69" i="12"/>
  <c r="E212" i="4" s="1"/>
  <c r="AD70" i="12"/>
  <c r="E213" i="4" s="1"/>
  <c r="AD71" i="12"/>
  <c r="E214" i="4" s="1"/>
  <c r="AD72" i="12"/>
  <c r="E215" i="4" s="1"/>
  <c r="AD73" i="12"/>
  <c r="E216" i="4" s="1"/>
  <c r="AD74" i="12"/>
  <c r="E217" i="4" s="1"/>
  <c r="AD75" i="12"/>
  <c r="E218" i="4" s="1"/>
  <c r="AD76" i="12"/>
  <c r="E219" i="4" s="1"/>
  <c r="AD77" i="12"/>
  <c r="E220" i="4" s="1"/>
  <c r="AD78" i="12"/>
  <c r="E221" i="4" s="1"/>
  <c r="AD79" i="12"/>
  <c r="E222" i="4" s="1"/>
  <c r="AD80" i="12"/>
  <c r="E223" i="4" s="1"/>
  <c r="AD81" i="12"/>
  <c r="E224" i="4" s="1"/>
  <c r="AD82" i="12"/>
  <c r="E225" i="4" s="1"/>
  <c r="AD83" i="12"/>
  <c r="E226" i="4" s="1"/>
  <c r="AD84" i="12"/>
  <c r="E227" i="4" s="1"/>
  <c r="AD85" i="12"/>
  <c r="E228" i="4" s="1"/>
  <c r="AD86" i="12"/>
  <c r="E229" i="4" s="1"/>
  <c r="AD87" i="12"/>
  <c r="E230" i="4" s="1"/>
  <c r="AD88" i="12"/>
  <c r="E231" i="4" s="1"/>
  <c r="AD89" i="12"/>
  <c r="E232" i="4" s="1"/>
  <c r="AD90" i="12"/>
  <c r="E233" i="4" s="1"/>
  <c r="AD91" i="12"/>
  <c r="E234" i="4" s="1"/>
  <c r="AD92" i="12"/>
  <c r="E235" i="4" s="1"/>
  <c r="AD93" i="12"/>
  <c r="E236" i="4" s="1"/>
  <c r="AD94" i="12"/>
  <c r="E237" i="4" s="1"/>
  <c r="AD95" i="12"/>
  <c r="E238" i="4" s="1"/>
  <c r="AD96" i="12"/>
  <c r="E239" i="4" s="1"/>
  <c r="AD97" i="12"/>
  <c r="E240" i="4" s="1"/>
  <c r="AD98" i="12"/>
  <c r="E241" i="4" s="1"/>
  <c r="AD99" i="12"/>
  <c r="E242" i="4" s="1"/>
  <c r="AD100" i="12"/>
  <c r="E243" i="4" s="1"/>
  <c r="AD101" i="12"/>
  <c r="E244" i="4" s="1"/>
  <c r="AD102" i="12"/>
  <c r="E245" i="4" s="1"/>
  <c r="AD103" i="12"/>
  <c r="E246" i="4" s="1"/>
  <c r="AD104" i="12"/>
  <c r="E247" i="4" s="1"/>
  <c r="AD105" i="12"/>
  <c r="E248" i="4" s="1"/>
  <c r="AD106" i="12"/>
  <c r="E249" i="4" s="1"/>
  <c r="AD107" i="12"/>
  <c r="E250" i="4" s="1"/>
  <c r="AD108" i="12"/>
  <c r="E251" i="4" s="1"/>
  <c r="AD109" i="12"/>
  <c r="E252" i="4" s="1"/>
  <c r="AD110" i="12"/>
  <c r="E253" i="4" s="1"/>
  <c r="AD111" i="12"/>
  <c r="E254" i="4" s="1"/>
  <c r="AD112" i="12"/>
  <c r="E255" i="4" s="1"/>
  <c r="AD113" i="12"/>
  <c r="E256" i="4" s="1"/>
  <c r="AD114" i="12"/>
  <c r="E257" i="4" s="1"/>
  <c r="AD115" i="12"/>
  <c r="E258" i="4" s="1"/>
  <c r="AD116" i="12"/>
  <c r="E259" i="4" s="1"/>
  <c r="AD117" i="12"/>
  <c r="E260" i="4" s="1"/>
  <c r="AD118" i="12"/>
  <c r="E261" i="4" s="1"/>
  <c r="AD119" i="12"/>
  <c r="E262" i="4" s="1"/>
  <c r="AD120" i="12"/>
  <c r="E263" i="4" s="1"/>
  <c r="AD121" i="12"/>
  <c r="E264" i="4" s="1"/>
  <c r="AD122" i="12"/>
  <c r="E265" i="4" s="1"/>
  <c r="AD123" i="12"/>
  <c r="E266" i="4" s="1"/>
  <c r="AD124" i="12"/>
  <c r="E267" i="4" s="1"/>
  <c r="AD125" i="12"/>
  <c r="E268" i="4" s="1"/>
  <c r="AD126" i="12"/>
  <c r="E269" i="4" s="1"/>
  <c r="AD127" i="12"/>
  <c r="E270" i="4" s="1"/>
  <c r="AD128" i="12"/>
  <c r="E271" i="4" s="1"/>
  <c r="AD129" i="12"/>
  <c r="E272" i="4" s="1"/>
  <c r="AD130" i="12"/>
  <c r="E273" i="4" s="1"/>
  <c r="AD131" i="12"/>
  <c r="E274" i="4" s="1"/>
  <c r="AD132" i="12"/>
  <c r="E275" i="4" s="1"/>
  <c r="AD133" i="12"/>
  <c r="E276" i="4" s="1"/>
  <c r="AD134" i="12"/>
  <c r="E277" i="4" s="1"/>
  <c r="AD135" i="12"/>
  <c r="E278" i="4" s="1"/>
  <c r="AD136" i="12"/>
  <c r="E279" i="4" s="1"/>
  <c r="AD137" i="12"/>
  <c r="E280" i="4" s="1"/>
  <c r="AD138" i="12"/>
  <c r="E281" i="4" s="1"/>
  <c r="AD139" i="12"/>
  <c r="E282" i="4" s="1"/>
  <c r="AD140" i="12"/>
  <c r="E283" i="4" s="1"/>
  <c r="AD141" i="12"/>
  <c r="E284" i="4" s="1"/>
  <c r="AD142" i="12"/>
  <c r="E285" i="4" s="1"/>
  <c r="AD143" i="12"/>
  <c r="E286" i="4" s="1"/>
  <c r="AD151" i="12"/>
  <c r="F152" i="4" s="1"/>
  <c r="AD152" i="12"/>
  <c r="F153" i="4" s="1"/>
  <c r="AD153" i="12"/>
  <c r="F154" i="4" s="1"/>
  <c r="AD154" i="12"/>
  <c r="F155" i="4" s="1"/>
  <c r="AD155" i="12"/>
  <c r="F156" i="4" s="1"/>
  <c r="AD156" i="12"/>
  <c r="F157" i="4" s="1"/>
  <c r="AD157" i="12"/>
  <c r="F158" i="4" s="1"/>
  <c r="AD158" i="12"/>
  <c r="F159" i="4" s="1"/>
  <c r="AD159" i="12"/>
  <c r="F160" i="4" s="1"/>
  <c r="AD160" i="12"/>
  <c r="F161" i="4" s="1"/>
  <c r="AD161" i="12"/>
  <c r="F162" i="4" s="1"/>
  <c r="AD162" i="12"/>
  <c r="F163" i="4" s="1"/>
  <c r="AD163" i="12"/>
  <c r="F164" i="4" s="1"/>
  <c r="AD164" i="12"/>
  <c r="F165" i="4" s="1"/>
  <c r="AD165" i="12"/>
  <c r="F166" i="4" s="1"/>
  <c r="AD166" i="12"/>
  <c r="F167" i="4" s="1"/>
  <c r="AD167" i="12"/>
  <c r="F168" i="4" s="1"/>
  <c r="AD168" i="12"/>
  <c r="F169" i="4" s="1"/>
  <c r="AD169" i="12"/>
  <c r="F170" i="4" s="1"/>
  <c r="AD170" i="12"/>
  <c r="F171" i="4" s="1"/>
  <c r="AD171" i="12"/>
  <c r="F172" i="4" s="1"/>
  <c r="AD172" i="12"/>
  <c r="F173" i="4" s="1"/>
  <c r="AD173" i="12"/>
  <c r="F174" i="4" s="1"/>
  <c r="AD174" i="12"/>
  <c r="F175" i="4" s="1"/>
  <c r="AD175" i="12"/>
  <c r="F176" i="4" s="1"/>
  <c r="AD176" i="12"/>
  <c r="F177" i="4" s="1"/>
  <c r="AD177" i="12"/>
  <c r="F178" i="4" s="1"/>
  <c r="AD178" i="12"/>
  <c r="F179" i="4" s="1"/>
  <c r="AD179" i="12"/>
  <c r="F180" i="4" s="1"/>
  <c r="AD180" i="12"/>
  <c r="F181" i="4" s="1"/>
  <c r="AD181" i="12"/>
  <c r="F182" i="4" s="1"/>
  <c r="AD182" i="12"/>
  <c r="F183" i="4" s="1"/>
  <c r="AD183" i="12"/>
  <c r="F184" i="4" s="1"/>
  <c r="AD184" i="12"/>
  <c r="F185" i="4" s="1"/>
  <c r="AD185" i="12"/>
  <c r="F186" i="4" s="1"/>
  <c r="AD186" i="12"/>
  <c r="F187" i="4" s="1"/>
  <c r="AD187" i="12"/>
  <c r="F188" i="4" s="1"/>
  <c r="AD188" i="12"/>
  <c r="F189" i="4" s="1"/>
  <c r="AD189" i="12"/>
  <c r="F190" i="4" s="1"/>
  <c r="AD190" i="12"/>
  <c r="F191" i="4" s="1"/>
  <c r="AD191" i="12"/>
  <c r="F192" i="4" s="1"/>
  <c r="AD192" i="12"/>
  <c r="F193" i="4" s="1"/>
  <c r="AD193" i="12"/>
  <c r="F194" i="4" s="1"/>
  <c r="AD194" i="12"/>
  <c r="F195" i="4" s="1"/>
  <c r="AD195" i="12"/>
  <c r="F196" i="4" s="1"/>
  <c r="AD196" i="12"/>
  <c r="F197" i="4" s="1"/>
  <c r="AD197" i="12"/>
  <c r="F198" i="4" s="1"/>
  <c r="AD198" i="12"/>
  <c r="F199" i="4" s="1"/>
  <c r="AD199" i="12"/>
  <c r="F200" i="4" s="1"/>
  <c r="AD200" i="12"/>
  <c r="F201" i="4" s="1"/>
  <c r="AD201" i="12"/>
  <c r="F202" i="4" s="1"/>
  <c r="AD202" i="12"/>
  <c r="F203" i="4" s="1"/>
  <c r="AD203" i="12"/>
  <c r="F204" i="4" s="1"/>
  <c r="AD204" i="12"/>
  <c r="F205" i="4" s="1"/>
  <c r="AD205" i="12"/>
  <c r="F206" i="4" s="1"/>
  <c r="AD206" i="12"/>
  <c r="F207" i="4" s="1"/>
  <c r="AD207" i="12"/>
  <c r="F208" i="4" s="1"/>
  <c r="AD208" i="12"/>
  <c r="F209" i="4" s="1"/>
  <c r="AD209" i="12"/>
  <c r="F210" i="4" s="1"/>
  <c r="AD210" i="12"/>
  <c r="F211" i="4" s="1"/>
  <c r="AD211" i="12"/>
  <c r="F212" i="4" s="1"/>
  <c r="AD212" i="12"/>
  <c r="F213" i="4" s="1"/>
  <c r="AD213" i="12"/>
  <c r="F214" i="4" s="1"/>
  <c r="AD214" i="12"/>
  <c r="F215" i="4" s="1"/>
  <c r="AD215" i="12"/>
  <c r="F216" i="4" s="1"/>
  <c r="AD216" i="12"/>
  <c r="F217" i="4" s="1"/>
  <c r="AD217" i="12"/>
  <c r="F218" i="4" s="1"/>
  <c r="AD218" i="12"/>
  <c r="F219" i="4" s="1"/>
  <c r="AD219" i="12"/>
  <c r="F220" i="4" s="1"/>
  <c r="AD220" i="12"/>
  <c r="F221" i="4" s="1"/>
  <c r="AD221" i="12"/>
  <c r="F222" i="4" s="1"/>
  <c r="AD222" i="12"/>
  <c r="F223" i="4" s="1"/>
  <c r="AD223" i="12"/>
  <c r="F224" i="4" s="1"/>
  <c r="AD224" i="12"/>
  <c r="F225" i="4" s="1"/>
  <c r="AD225" i="12"/>
  <c r="F226" i="4" s="1"/>
  <c r="AD226" i="12"/>
  <c r="F227" i="4" s="1"/>
  <c r="AD227" i="12"/>
  <c r="F228" i="4" s="1"/>
  <c r="AD228" i="12"/>
  <c r="F229" i="4" s="1"/>
  <c r="AD229" i="12"/>
  <c r="F230" i="4" s="1"/>
  <c r="AD230" i="12"/>
  <c r="F231" i="4" s="1"/>
  <c r="AD231" i="12"/>
  <c r="F232" i="4" s="1"/>
  <c r="AD232" i="12"/>
  <c r="F233" i="4" s="1"/>
  <c r="AD233" i="12"/>
  <c r="F234" i="4" s="1"/>
  <c r="AD234" i="12"/>
  <c r="F235" i="4" s="1"/>
  <c r="AD235" i="12"/>
  <c r="F236" i="4" s="1"/>
  <c r="AD236" i="12"/>
  <c r="F237" i="4" s="1"/>
  <c r="AD237" i="12"/>
  <c r="F238" i="4" s="1"/>
  <c r="AD238" i="12"/>
  <c r="F239" i="4" s="1"/>
  <c r="AD239" i="12"/>
  <c r="F240" i="4" s="1"/>
  <c r="AD240" i="12"/>
  <c r="F241" i="4" s="1"/>
  <c r="AD241" i="12"/>
  <c r="F242" i="4" s="1"/>
  <c r="AD242" i="12"/>
  <c r="F243" i="4" s="1"/>
  <c r="AD243" i="12"/>
  <c r="F244" i="4" s="1"/>
  <c r="AD244" i="12"/>
  <c r="F245" i="4" s="1"/>
  <c r="AD245" i="12"/>
  <c r="F246" i="4" s="1"/>
  <c r="AD246" i="12"/>
  <c r="F247" i="4" s="1"/>
  <c r="AD247" i="12"/>
  <c r="F248" i="4" s="1"/>
  <c r="AD248" i="12"/>
  <c r="F249" i="4" s="1"/>
  <c r="AD249" i="12"/>
  <c r="F250" i="4" s="1"/>
  <c r="AD250" i="12"/>
  <c r="F251" i="4" s="1"/>
  <c r="AD251" i="12"/>
  <c r="F252" i="4" s="1"/>
  <c r="AD252" i="12"/>
  <c r="F253" i="4" s="1"/>
  <c r="AD253" i="12"/>
  <c r="F254" i="4" s="1"/>
  <c r="AD254" i="12"/>
  <c r="F255" i="4" s="1"/>
  <c r="AD255" i="12"/>
  <c r="F256" i="4" s="1"/>
  <c r="AD256" i="12"/>
  <c r="F257" i="4" s="1"/>
  <c r="AD257" i="12"/>
  <c r="F258" i="4" s="1"/>
  <c r="AD258" i="12"/>
  <c r="F259" i="4" s="1"/>
  <c r="AD259" i="12"/>
  <c r="F260" i="4" s="1"/>
  <c r="AD260" i="12"/>
  <c r="F261" i="4" s="1"/>
  <c r="AD261" i="12"/>
  <c r="F262" i="4" s="1"/>
  <c r="AD262" i="12"/>
  <c r="F263" i="4" s="1"/>
  <c r="AD263" i="12"/>
  <c r="F264" i="4" s="1"/>
  <c r="AD264" i="12"/>
  <c r="F265" i="4" s="1"/>
  <c r="AD265" i="12"/>
  <c r="F266" i="4" s="1"/>
  <c r="AD266" i="12"/>
  <c r="F267" i="4" s="1"/>
  <c r="AD267" i="12"/>
  <c r="F268" i="4" s="1"/>
  <c r="AD268" i="12"/>
  <c r="F269" i="4" s="1"/>
  <c r="AD269" i="12"/>
  <c r="F270" i="4" s="1"/>
  <c r="AD270" i="12"/>
  <c r="F271" i="4" s="1"/>
  <c r="AD271" i="12"/>
  <c r="F272" i="4" s="1"/>
  <c r="AD272" i="12"/>
  <c r="F273" i="4" s="1"/>
  <c r="AD273" i="12"/>
  <c r="F274" i="4" s="1"/>
  <c r="AD274" i="12"/>
  <c r="F275" i="4" s="1"/>
  <c r="AD275" i="12"/>
  <c r="F276" i="4" s="1"/>
  <c r="AD276" i="12"/>
  <c r="F277" i="4" s="1"/>
  <c r="AD277" i="12"/>
  <c r="F278" i="4" s="1"/>
  <c r="AD278" i="12"/>
  <c r="F279" i="4" s="1"/>
  <c r="AD279" i="12"/>
  <c r="F280" i="4" s="1"/>
  <c r="AD280" i="12"/>
  <c r="F281" i="4" s="1"/>
  <c r="AD281" i="12"/>
  <c r="F282" i="4" s="1"/>
  <c r="AD282" i="12"/>
  <c r="F283" i="4" s="1"/>
  <c r="AD283" i="12"/>
  <c r="F284" i="4" s="1"/>
  <c r="AD284" i="12"/>
  <c r="F285" i="4" s="1"/>
  <c r="AD285" i="12"/>
  <c r="F286" i="4" s="1"/>
  <c r="AD293" i="12"/>
  <c r="G152" i="4" s="1"/>
  <c r="AD294" i="12"/>
  <c r="G153" i="4" s="1"/>
  <c r="AD295" i="12"/>
  <c r="G154" i="4" s="1"/>
  <c r="AD296" i="12"/>
  <c r="G155" i="4" s="1"/>
  <c r="AD297" i="12"/>
  <c r="G156" i="4" s="1"/>
  <c r="AD298" i="12"/>
  <c r="G157" i="4" s="1"/>
  <c r="AD299" i="12"/>
  <c r="G158" i="4" s="1"/>
  <c r="AD300" i="12"/>
  <c r="G159" i="4" s="1"/>
  <c r="AD301" i="12"/>
  <c r="G160" i="4" s="1"/>
  <c r="AD302" i="12"/>
  <c r="G161" i="4" s="1"/>
  <c r="AD303" i="12"/>
  <c r="G162" i="4" s="1"/>
  <c r="AD304" i="12"/>
  <c r="G163" i="4" s="1"/>
  <c r="AD305" i="12"/>
  <c r="G164" i="4" s="1"/>
  <c r="AD306" i="12"/>
  <c r="G165" i="4" s="1"/>
  <c r="AD307" i="12"/>
  <c r="G166" i="4" s="1"/>
  <c r="AD308" i="12"/>
  <c r="G167" i="4" s="1"/>
  <c r="AD309" i="12"/>
  <c r="G168" i="4" s="1"/>
  <c r="AD310" i="12"/>
  <c r="G169" i="4" s="1"/>
  <c r="AD311" i="12"/>
  <c r="G170" i="4" s="1"/>
  <c r="AD312" i="12"/>
  <c r="G171" i="4" s="1"/>
  <c r="AD313" i="12"/>
  <c r="G172" i="4" s="1"/>
  <c r="AD314" i="12"/>
  <c r="G173" i="4" s="1"/>
  <c r="AD315" i="12"/>
  <c r="G174" i="4" s="1"/>
  <c r="AD316" i="12"/>
  <c r="G175" i="4" s="1"/>
  <c r="AD317" i="12"/>
  <c r="G176" i="4" s="1"/>
  <c r="AD318" i="12"/>
  <c r="G177" i="4" s="1"/>
  <c r="AD319" i="12"/>
  <c r="G178" i="4" s="1"/>
  <c r="AD320" i="12"/>
  <c r="G179" i="4" s="1"/>
  <c r="AD321" i="12"/>
  <c r="G180" i="4" s="1"/>
  <c r="AD322" i="12"/>
  <c r="G181" i="4" s="1"/>
  <c r="AD323" i="12"/>
  <c r="G182" i="4" s="1"/>
  <c r="AD324" i="12"/>
  <c r="G183" i="4" s="1"/>
  <c r="AD325" i="12"/>
  <c r="G184" i="4" s="1"/>
  <c r="AD326" i="12"/>
  <c r="G185" i="4" s="1"/>
  <c r="AD327" i="12"/>
  <c r="G186" i="4" s="1"/>
  <c r="AD328" i="12"/>
  <c r="G187" i="4" s="1"/>
  <c r="AD329" i="12"/>
  <c r="G188" i="4" s="1"/>
  <c r="AD330" i="12"/>
  <c r="G189" i="4" s="1"/>
  <c r="AD331" i="12"/>
  <c r="G190" i="4" s="1"/>
  <c r="AD332" i="12"/>
  <c r="G191" i="4" s="1"/>
  <c r="AD333" i="12"/>
  <c r="G192" i="4" s="1"/>
  <c r="AD334" i="12"/>
  <c r="G193" i="4" s="1"/>
  <c r="AD335" i="12"/>
  <c r="G194" i="4" s="1"/>
  <c r="AD336" i="12"/>
  <c r="G195" i="4" s="1"/>
  <c r="AD337" i="12"/>
  <c r="G196" i="4" s="1"/>
  <c r="AD338" i="12"/>
  <c r="G197" i="4" s="1"/>
  <c r="AD339" i="12"/>
  <c r="G198" i="4" s="1"/>
  <c r="AD340" i="12"/>
  <c r="G199" i="4" s="1"/>
  <c r="AD341" i="12"/>
  <c r="G200" i="4" s="1"/>
  <c r="AD342" i="12"/>
  <c r="G201" i="4" s="1"/>
  <c r="AD343" i="12"/>
  <c r="G202" i="4" s="1"/>
  <c r="AD344" i="12"/>
  <c r="G203" i="4" s="1"/>
  <c r="AD345" i="12"/>
  <c r="G204" i="4" s="1"/>
  <c r="AD346" i="12"/>
  <c r="G205" i="4" s="1"/>
  <c r="AD347" i="12"/>
  <c r="G206" i="4" s="1"/>
  <c r="AD348" i="12"/>
  <c r="G207" i="4" s="1"/>
  <c r="AD349" i="12"/>
  <c r="G208" i="4" s="1"/>
  <c r="AD350" i="12"/>
  <c r="G209" i="4" s="1"/>
  <c r="AD351" i="12"/>
  <c r="G210" i="4" s="1"/>
  <c r="AD352" i="12"/>
  <c r="G211" i="4" s="1"/>
  <c r="AD353" i="12"/>
  <c r="G212" i="4" s="1"/>
  <c r="AD354" i="12"/>
  <c r="G213" i="4" s="1"/>
  <c r="AD355" i="12"/>
  <c r="G214" i="4" s="1"/>
  <c r="AD356" i="12"/>
  <c r="G215" i="4" s="1"/>
  <c r="AD357" i="12"/>
  <c r="G216" i="4" s="1"/>
  <c r="AD358" i="12"/>
  <c r="G217" i="4" s="1"/>
  <c r="AD359" i="12"/>
  <c r="G218" i="4" s="1"/>
  <c r="AD360" i="12"/>
  <c r="G219" i="4" s="1"/>
  <c r="AD361" i="12"/>
  <c r="G220" i="4" s="1"/>
  <c r="AD362" i="12"/>
  <c r="G221" i="4" s="1"/>
  <c r="AD363" i="12"/>
  <c r="G222" i="4" s="1"/>
  <c r="AD364" i="12"/>
  <c r="G223" i="4" s="1"/>
  <c r="AD365" i="12"/>
  <c r="G224" i="4" s="1"/>
  <c r="AD366" i="12"/>
  <c r="G225" i="4" s="1"/>
  <c r="AD367" i="12"/>
  <c r="G226" i="4" s="1"/>
  <c r="AD368" i="12"/>
  <c r="G227" i="4" s="1"/>
  <c r="AD369" i="12"/>
  <c r="G228" i="4" s="1"/>
  <c r="AD370" i="12"/>
  <c r="G229" i="4" s="1"/>
  <c r="AD371" i="12"/>
  <c r="G230" i="4" s="1"/>
  <c r="AD372" i="12"/>
  <c r="G231" i="4" s="1"/>
  <c r="AD373" i="12"/>
  <c r="G232" i="4" s="1"/>
  <c r="AD374" i="12"/>
  <c r="G233" i="4" s="1"/>
  <c r="AD375" i="12"/>
  <c r="G234" i="4" s="1"/>
  <c r="AD376" i="12"/>
  <c r="G235" i="4" s="1"/>
  <c r="AD377" i="12"/>
  <c r="G236" i="4" s="1"/>
  <c r="AD378" i="12"/>
  <c r="G237" i="4" s="1"/>
  <c r="AD379" i="12"/>
  <c r="G238" i="4" s="1"/>
  <c r="AD380" i="12"/>
  <c r="G239" i="4" s="1"/>
  <c r="AD381" i="12"/>
  <c r="G240" i="4" s="1"/>
  <c r="AD382" i="12"/>
  <c r="G241" i="4" s="1"/>
  <c r="AD383" i="12"/>
  <c r="G242" i="4" s="1"/>
  <c r="AD384" i="12"/>
  <c r="G243" i="4" s="1"/>
  <c r="AD385" i="12"/>
  <c r="G244" i="4" s="1"/>
  <c r="AD386" i="12"/>
  <c r="G245" i="4" s="1"/>
  <c r="AD387" i="12"/>
  <c r="G246" i="4" s="1"/>
  <c r="AD388" i="12"/>
  <c r="G247" i="4" s="1"/>
  <c r="AD389" i="12"/>
  <c r="G248" i="4" s="1"/>
  <c r="AD390" i="12"/>
  <c r="G249" i="4" s="1"/>
  <c r="AD391" i="12"/>
  <c r="G250" i="4" s="1"/>
  <c r="AD392" i="12"/>
  <c r="G251" i="4" s="1"/>
  <c r="AD393" i="12"/>
  <c r="G252" i="4" s="1"/>
  <c r="AD394" i="12"/>
  <c r="G253" i="4" s="1"/>
  <c r="AD395" i="12"/>
  <c r="G254" i="4" s="1"/>
  <c r="AD396" i="12"/>
  <c r="G255" i="4" s="1"/>
  <c r="AD397" i="12"/>
  <c r="G256" i="4" s="1"/>
  <c r="AD398" i="12"/>
  <c r="G257" i="4" s="1"/>
  <c r="AD399" i="12"/>
  <c r="G258" i="4" s="1"/>
  <c r="AD400" i="12"/>
  <c r="G259" i="4" s="1"/>
  <c r="AD401" i="12"/>
  <c r="G260" i="4" s="1"/>
  <c r="AD402" i="12"/>
  <c r="G261" i="4" s="1"/>
  <c r="AD403" i="12"/>
  <c r="G262" i="4" s="1"/>
  <c r="AD404" i="12"/>
  <c r="G263" i="4" s="1"/>
  <c r="AD405" i="12"/>
  <c r="G264" i="4" s="1"/>
  <c r="AD406" i="12"/>
  <c r="G265" i="4" s="1"/>
  <c r="AD407" i="12"/>
  <c r="G266" i="4" s="1"/>
  <c r="AD408" i="12"/>
  <c r="G267" i="4" s="1"/>
  <c r="AD409" i="12"/>
  <c r="G268" i="4" s="1"/>
  <c r="AD410" i="12"/>
  <c r="G269" i="4" s="1"/>
  <c r="AD411" i="12"/>
  <c r="G270" i="4" s="1"/>
  <c r="AD412" i="12"/>
  <c r="G271" i="4" s="1"/>
  <c r="AD413" i="12"/>
  <c r="G272" i="4" s="1"/>
  <c r="AD414" i="12"/>
  <c r="G273" i="4" s="1"/>
  <c r="AD415" i="12"/>
  <c r="G274" i="4" s="1"/>
  <c r="AD416" i="12"/>
  <c r="G275" i="4" s="1"/>
  <c r="AD417" i="12"/>
  <c r="G276" i="4" s="1"/>
  <c r="AD418" i="12"/>
  <c r="G277" i="4" s="1"/>
  <c r="AD419" i="12"/>
  <c r="G278" i="4" s="1"/>
  <c r="AD420" i="12"/>
  <c r="G279" i="4" s="1"/>
  <c r="AD421" i="12"/>
  <c r="G280" i="4" s="1"/>
  <c r="AD422" i="12"/>
  <c r="G281" i="4" s="1"/>
  <c r="AD423" i="12"/>
  <c r="G282" i="4" s="1"/>
  <c r="AD424" i="12"/>
  <c r="G283" i="4" s="1"/>
  <c r="AD425" i="12"/>
  <c r="G284" i="4" s="1"/>
  <c r="AD426" i="12"/>
  <c r="G285" i="4" s="1"/>
  <c r="AD427" i="12"/>
  <c r="G286" i="4" s="1"/>
  <c r="AD435" i="12"/>
  <c r="H152" i="4" s="1"/>
  <c r="AD436" i="12"/>
  <c r="H153" i="4" s="1"/>
  <c r="AD437" i="12"/>
  <c r="H154" i="4" s="1"/>
  <c r="AD438" i="12"/>
  <c r="H155" i="4" s="1"/>
  <c r="AD439" i="12"/>
  <c r="H156" i="4" s="1"/>
  <c r="AD440" i="12"/>
  <c r="H157" i="4" s="1"/>
  <c r="AD441" i="12"/>
  <c r="H158" i="4" s="1"/>
  <c r="AD442" i="12"/>
  <c r="H159" i="4" s="1"/>
  <c r="AD443" i="12"/>
  <c r="H160" i="4" s="1"/>
  <c r="AD444" i="12"/>
  <c r="H161" i="4" s="1"/>
  <c r="AD445" i="12"/>
  <c r="H162" i="4" s="1"/>
  <c r="AD446" i="12"/>
  <c r="H163" i="4" s="1"/>
  <c r="AD447" i="12"/>
  <c r="H164" i="4" s="1"/>
  <c r="AD448" i="12"/>
  <c r="H165" i="4" s="1"/>
  <c r="AD449" i="12"/>
  <c r="H166" i="4" s="1"/>
  <c r="AD450" i="12"/>
  <c r="H167" i="4" s="1"/>
  <c r="AD451" i="12"/>
  <c r="H168" i="4" s="1"/>
  <c r="AD452" i="12"/>
  <c r="H169" i="4" s="1"/>
  <c r="AD453" i="12"/>
  <c r="H170" i="4" s="1"/>
  <c r="AD454" i="12"/>
  <c r="H171" i="4" s="1"/>
  <c r="AD455" i="12"/>
  <c r="H172" i="4" s="1"/>
  <c r="AD456" i="12"/>
  <c r="H173" i="4" s="1"/>
  <c r="AD457" i="12"/>
  <c r="H174" i="4" s="1"/>
  <c r="AD458" i="12"/>
  <c r="H175" i="4" s="1"/>
  <c r="AD459" i="12"/>
  <c r="H176" i="4" s="1"/>
  <c r="AD460" i="12"/>
  <c r="H177" i="4" s="1"/>
  <c r="AD461" i="12"/>
  <c r="H178" i="4" s="1"/>
  <c r="AD462" i="12"/>
  <c r="H179" i="4" s="1"/>
  <c r="AD463" i="12"/>
  <c r="H180" i="4" s="1"/>
  <c r="AD464" i="12"/>
  <c r="H181" i="4" s="1"/>
  <c r="AD465" i="12"/>
  <c r="H182" i="4" s="1"/>
  <c r="AD466" i="12"/>
  <c r="H183" i="4" s="1"/>
  <c r="AD467" i="12"/>
  <c r="H184" i="4" s="1"/>
  <c r="AD468" i="12"/>
  <c r="H185" i="4" s="1"/>
  <c r="AD469" i="12"/>
  <c r="H186" i="4" s="1"/>
  <c r="AD470" i="12"/>
  <c r="H187" i="4" s="1"/>
  <c r="AD471" i="12"/>
  <c r="H188" i="4" s="1"/>
  <c r="AD472" i="12"/>
  <c r="H189" i="4" s="1"/>
  <c r="AD473" i="12"/>
  <c r="H190" i="4" s="1"/>
  <c r="AD474" i="12"/>
  <c r="H191" i="4" s="1"/>
  <c r="AD475" i="12"/>
  <c r="H192" i="4" s="1"/>
  <c r="AD476" i="12"/>
  <c r="H193" i="4" s="1"/>
  <c r="AD477" i="12"/>
  <c r="H194" i="4" s="1"/>
  <c r="AD478" i="12"/>
  <c r="H195" i="4" s="1"/>
  <c r="AD479" i="12"/>
  <c r="H196" i="4" s="1"/>
  <c r="AD480" i="12"/>
  <c r="H197" i="4" s="1"/>
  <c r="AD481" i="12"/>
  <c r="H198" i="4" s="1"/>
  <c r="AD482" i="12"/>
  <c r="H199" i="4" s="1"/>
  <c r="AD483" i="12"/>
  <c r="H200" i="4" s="1"/>
  <c r="AD484" i="12"/>
  <c r="H201" i="4" s="1"/>
  <c r="AD485" i="12"/>
  <c r="H202" i="4" s="1"/>
  <c r="AD486" i="12"/>
  <c r="H203" i="4" s="1"/>
  <c r="AD487" i="12"/>
  <c r="H204" i="4" s="1"/>
  <c r="AD488" i="12"/>
  <c r="H205" i="4" s="1"/>
  <c r="AD489" i="12"/>
  <c r="H206" i="4" s="1"/>
  <c r="AD490" i="12"/>
  <c r="H207" i="4" s="1"/>
  <c r="AD491" i="12"/>
  <c r="H208" i="4" s="1"/>
  <c r="AD492" i="12"/>
  <c r="H209" i="4" s="1"/>
  <c r="AD493" i="12"/>
  <c r="H210" i="4" s="1"/>
  <c r="AD494" i="12"/>
  <c r="H211" i="4" s="1"/>
  <c r="AD495" i="12"/>
  <c r="H212" i="4" s="1"/>
  <c r="AD496" i="12"/>
  <c r="H213" i="4" s="1"/>
  <c r="AD497" i="12"/>
  <c r="H214" i="4" s="1"/>
  <c r="AD498" i="12"/>
  <c r="H215" i="4" s="1"/>
  <c r="AD499" i="12"/>
  <c r="H216" i="4" s="1"/>
  <c r="AD500" i="12"/>
  <c r="H217" i="4" s="1"/>
  <c r="AD501" i="12"/>
  <c r="H218" i="4" s="1"/>
  <c r="AD502" i="12"/>
  <c r="H219" i="4" s="1"/>
  <c r="AD503" i="12"/>
  <c r="H220" i="4" s="1"/>
  <c r="AD504" i="12"/>
  <c r="H221" i="4" s="1"/>
  <c r="AD505" i="12"/>
  <c r="H222" i="4" s="1"/>
  <c r="AD506" i="12"/>
  <c r="H223" i="4" s="1"/>
  <c r="AD507" i="12"/>
  <c r="H224" i="4" s="1"/>
  <c r="AD508" i="12"/>
  <c r="H225" i="4" s="1"/>
  <c r="AD509" i="12"/>
  <c r="H226" i="4" s="1"/>
  <c r="AD510" i="12"/>
  <c r="H227" i="4" s="1"/>
  <c r="AD511" i="12"/>
  <c r="H228" i="4" s="1"/>
  <c r="AD512" i="12"/>
  <c r="H229" i="4" s="1"/>
  <c r="AD513" i="12"/>
  <c r="H230" i="4" s="1"/>
  <c r="AD514" i="12"/>
  <c r="H231" i="4" s="1"/>
  <c r="AD515" i="12"/>
  <c r="H232" i="4" s="1"/>
  <c r="AD516" i="12"/>
  <c r="H233" i="4" s="1"/>
  <c r="AD517" i="12"/>
  <c r="H234" i="4" s="1"/>
  <c r="AD518" i="12"/>
  <c r="H235" i="4" s="1"/>
  <c r="AD519" i="12"/>
  <c r="H236" i="4" s="1"/>
  <c r="AD520" i="12"/>
  <c r="H237" i="4" s="1"/>
  <c r="AD521" i="12"/>
  <c r="H238" i="4" s="1"/>
  <c r="AD522" i="12"/>
  <c r="H239" i="4" s="1"/>
  <c r="AD523" i="12"/>
  <c r="H240" i="4" s="1"/>
  <c r="AD524" i="12"/>
  <c r="H241" i="4" s="1"/>
  <c r="AD525" i="12"/>
  <c r="H242" i="4" s="1"/>
  <c r="AD526" i="12"/>
  <c r="H243" i="4" s="1"/>
  <c r="AD527" i="12"/>
  <c r="H244" i="4" s="1"/>
  <c r="AD528" i="12"/>
  <c r="H245" i="4" s="1"/>
  <c r="AD529" i="12"/>
  <c r="H246" i="4" s="1"/>
  <c r="AD530" i="12"/>
  <c r="H247" i="4" s="1"/>
  <c r="AD531" i="12"/>
  <c r="H248" i="4" s="1"/>
  <c r="AD532" i="12"/>
  <c r="H249" i="4" s="1"/>
  <c r="AD533" i="12"/>
  <c r="H250" i="4" s="1"/>
  <c r="AD534" i="12"/>
  <c r="H251" i="4" s="1"/>
  <c r="AD535" i="12"/>
  <c r="H252" i="4" s="1"/>
  <c r="AD536" i="12"/>
  <c r="H253" i="4" s="1"/>
  <c r="AD537" i="12"/>
  <c r="H254" i="4" s="1"/>
  <c r="AD538" i="12"/>
  <c r="H255" i="4" s="1"/>
  <c r="AD539" i="12"/>
  <c r="H256" i="4" s="1"/>
  <c r="AD540" i="12"/>
  <c r="H257" i="4" s="1"/>
  <c r="AD541" i="12"/>
  <c r="H258" i="4" s="1"/>
  <c r="AD542" i="12"/>
  <c r="H259" i="4" s="1"/>
  <c r="AD543" i="12"/>
  <c r="H260" i="4" s="1"/>
  <c r="AD544" i="12"/>
  <c r="H261" i="4" s="1"/>
  <c r="AD545" i="12"/>
  <c r="H262" i="4" s="1"/>
  <c r="AD546" i="12"/>
  <c r="H263" i="4" s="1"/>
  <c r="AD547" i="12"/>
  <c r="H264" i="4" s="1"/>
  <c r="AD548" i="12"/>
  <c r="H265" i="4" s="1"/>
  <c r="AD549" i="12"/>
  <c r="H266" i="4" s="1"/>
  <c r="AD550" i="12"/>
  <c r="H267" i="4" s="1"/>
  <c r="AD551" i="12"/>
  <c r="H268" i="4" s="1"/>
  <c r="AD552" i="12"/>
  <c r="H269" i="4" s="1"/>
  <c r="AD553" i="12"/>
  <c r="H270" i="4" s="1"/>
  <c r="AD554" i="12"/>
  <c r="H271" i="4" s="1"/>
  <c r="AD555" i="12"/>
  <c r="H272" i="4" s="1"/>
  <c r="AD556" i="12"/>
  <c r="H273" i="4" s="1"/>
  <c r="AD557" i="12"/>
  <c r="H274" i="4" s="1"/>
  <c r="AD558" i="12"/>
  <c r="H275" i="4" s="1"/>
  <c r="AD559" i="12"/>
  <c r="H276" i="4" s="1"/>
  <c r="AD560" i="12"/>
  <c r="H277" i="4" s="1"/>
  <c r="AD561" i="12"/>
  <c r="H278" i="4" s="1"/>
  <c r="AD562" i="12"/>
  <c r="H279" i="4" s="1"/>
  <c r="AD563" i="12"/>
  <c r="H280" i="4" s="1"/>
  <c r="AD564" i="12"/>
  <c r="H281" i="4" s="1"/>
  <c r="AD565" i="12"/>
  <c r="H282" i="4" s="1"/>
  <c r="AD566" i="12"/>
  <c r="H283" i="4" s="1"/>
  <c r="AD567" i="12"/>
  <c r="H284" i="4" s="1"/>
  <c r="AD568" i="12"/>
  <c r="H285" i="4" s="1"/>
  <c r="AD569" i="12"/>
  <c r="H286" i="4" s="1"/>
  <c r="AD577" i="12"/>
  <c r="I152" i="4" s="1"/>
  <c r="AD578" i="12"/>
  <c r="I153" i="4" s="1"/>
  <c r="AD579" i="12"/>
  <c r="I154" i="4" s="1"/>
  <c r="AD580" i="12"/>
  <c r="I155" i="4" s="1"/>
  <c r="AD581" i="12"/>
  <c r="I156" i="4" s="1"/>
  <c r="AD582" i="12"/>
  <c r="I157" i="4" s="1"/>
  <c r="AD583" i="12"/>
  <c r="I158" i="4" s="1"/>
  <c r="AD584" i="12"/>
  <c r="I159" i="4" s="1"/>
  <c r="AD585" i="12"/>
  <c r="I160" i="4" s="1"/>
  <c r="AD586" i="12"/>
  <c r="I161" i="4" s="1"/>
  <c r="AD587" i="12"/>
  <c r="I162" i="4" s="1"/>
  <c r="AD588" i="12"/>
  <c r="I163" i="4" s="1"/>
  <c r="AD589" i="12"/>
  <c r="I164" i="4" s="1"/>
  <c r="AD590" i="12"/>
  <c r="I165" i="4" s="1"/>
  <c r="AD591" i="12"/>
  <c r="I166" i="4" s="1"/>
  <c r="AD592" i="12"/>
  <c r="I167" i="4" s="1"/>
  <c r="AD593" i="12"/>
  <c r="I168" i="4" s="1"/>
  <c r="AD594" i="12"/>
  <c r="I169" i="4" s="1"/>
  <c r="AD595" i="12"/>
  <c r="I170" i="4" s="1"/>
  <c r="AD596" i="12"/>
  <c r="I171" i="4" s="1"/>
  <c r="AD597" i="12"/>
  <c r="I172" i="4" s="1"/>
  <c r="AD598" i="12"/>
  <c r="I173" i="4" s="1"/>
  <c r="AD599" i="12"/>
  <c r="I174" i="4" s="1"/>
  <c r="AD600" i="12"/>
  <c r="I175" i="4" s="1"/>
  <c r="AD601" i="12"/>
  <c r="I176" i="4" s="1"/>
  <c r="AD602" i="12"/>
  <c r="I177" i="4" s="1"/>
  <c r="AD603" i="12"/>
  <c r="I178" i="4" s="1"/>
  <c r="AD604" i="12"/>
  <c r="I179" i="4" s="1"/>
  <c r="AD605" i="12"/>
  <c r="I180" i="4" s="1"/>
  <c r="AD606" i="12"/>
  <c r="I181" i="4" s="1"/>
  <c r="AD607" i="12"/>
  <c r="I182" i="4" s="1"/>
  <c r="AD608" i="12"/>
  <c r="I183" i="4" s="1"/>
  <c r="AD609" i="12"/>
  <c r="I184" i="4" s="1"/>
  <c r="AD610" i="12"/>
  <c r="I185" i="4" s="1"/>
  <c r="AD611" i="12"/>
  <c r="I186" i="4" s="1"/>
  <c r="AD612" i="12"/>
  <c r="I187" i="4" s="1"/>
  <c r="AD613" i="12"/>
  <c r="I188" i="4" s="1"/>
  <c r="AD614" i="12"/>
  <c r="I189" i="4" s="1"/>
  <c r="AD615" i="12"/>
  <c r="I190" i="4" s="1"/>
  <c r="AD616" i="12"/>
  <c r="I191" i="4" s="1"/>
  <c r="AD617" i="12"/>
  <c r="I192" i="4" s="1"/>
  <c r="AD618" i="12"/>
  <c r="I193" i="4" s="1"/>
  <c r="AD619" i="12"/>
  <c r="I194" i="4" s="1"/>
  <c r="AD620" i="12"/>
  <c r="I195" i="4" s="1"/>
  <c r="AD621" i="12"/>
  <c r="I196" i="4" s="1"/>
  <c r="AD622" i="12"/>
  <c r="I197" i="4" s="1"/>
  <c r="AD623" i="12"/>
  <c r="I198" i="4" s="1"/>
  <c r="AD624" i="12"/>
  <c r="I199" i="4" s="1"/>
  <c r="AD625" i="12"/>
  <c r="I200" i="4" s="1"/>
  <c r="AD626" i="12"/>
  <c r="I201" i="4" s="1"/>
  <c r="AD627" i="12"/>
  <c r="I202" i="4" s="1"/>
  <c r="AD628" i="12"/>
  <c r="I203" i="4" s="1"/>
  <c r="AD629" i="12"/>
  <c r="I204" i="4" s="1"/>
  <c r="AD630" i="12"/>
  <c r="I205" i="4" s="1"/>
  <c r="AD631" i="12"/>
  <c r="I206" i="4" s="1"/>
  <c r="AD632" i="12"/>
  <c r="I207" i="4" s="1"/>
  <c r="AD633" i="12"/>
  <c r="I208" i="4" s="1"/>
  <c r="AD634" i="12"/>
  <c r="I209" i="4" s="1"/>
  <c r="AD635" i="12"/>
  <c r="I210" i="4" s="1"/>
  <c r="AD636" i="12"/>
  <c r="I211" i="4" s="1"/>
  <c r="AD637" i="12"/>
  <c r="I212" i="4" s="1"/>
  <c r="AD638" i="12"/>
  <c r="I213" i="4" s="1"/>
  <c r="AD639" i="12"/>
  <c r="I214" i="4" s="1"/>
  <c r="AD640" i="12"/>
  <c r="I215" i="4" s="1"/>
  <c r="AD641" i="12"/>
  <c r="I216" i="4" s="1"/>
  <c r="AD642" i="12"/>
  <c r="I217" i="4" s="1"/>
  <c r="AD643" i="12"/>
  <c r="I218" i="4" s="1"/>
  <c r="AD644" i="12"/>
  <c r="I219" i="4" s="1"/>
  <c r="AD645" i="12"/>
  <c r="I220" i="4" s="1"/>
  <c r="AD646" i="12"/>
  <c r="I221" i="4" s="1"/>
  <c r="AD647" i="12"/>
  <c r="I222" i="4" s="1"/>
  <c r="AD648" i="12"/>
  <c r="I223" i="4" s="1"/>
  <c r="AD649" i="12"/>
  <c r="I224" i="4" s="1"/>
  <c r="AD650" i="12"/>
  <c r="I225" i="4" s="1"/>
  <c r="AD651" i="12"/>
  <c r="I226" i="4" s="1"/>
  <c r="AD652" i="12"/>
  <c r="I227" i="4" s="1"/>
  <c r="AD653" i="12"/>
  <c r="I228" i="4" s="1"/>
  <c r="AD654" i="12"/>
  <c r="I229" i="4" s="1"/>
  <c r="AD655" i="12"/>
  <c r="I230" i="4" s="1"/>
  <c r="AD656" i="12"/>
  <c r="I231" i="4" s="1"/>
  <c r="AD657" i="12"/>
  <c r="I232" i="4" s="1"/>
  <c r="AD658" i="12"/>
  <c r="I233" i="4" s="1"/>
  <c r="AD659" i="12"/>
  <c r="I234" i="4" s="1"/>
  <c r="AD660" i="12"/>
  <c r="I235" i="4" s="1"/>
  <c r="AD661" i="12"/>
  <c r="I236" i="4" s="1"/>
  <c r="AD662" i="12"/>
  <c r="I237" i="4" s="1"/>
  <c r="AD663" i="12"/>
  <c r="I238" i="4" s="1"/>
  <c r="AD664" i="12"/>
  <c r="I239" i="4" s="1"/>
  <c r="AD665" i="12"/>
  <c r="I240" i="4" s="1"/>
  <c r="AD666" i="12"/>
  <c r="I241" i="4" s="1"/>
  <c r="AD667" i="12"/>
  <c r="I242" i="4" s="1"/>
  <c r="AD668" i="12"/>
  <c r="I243" i="4" s="1"/>
  <c r="AD669" i="12"/>
  <c r="I244" i="4" s="1"/>
  <c r="AD670" i="12"/>
  <c r="I245" i="4" s="1"/>
  <c r="AD671" i="12"/>
  <c r="I246" i="4" s="1"/>
  <c r="AD672" i="12"/>
  <c r="I247" i="4" s="1"/>
  <c r="AD673" i="12"/>
  <c r="I248" i="4" s="1"/>
  <c r="AD674" i="12"/>
  <c r="I249" i="4" s="1"/>
  <c r="AD675" i="12"/>
  <c r="I250" i="4" s="1"/>
  <c r="AD676" i="12"/>
  <c r="I251" i="4" s="1"/>
  <c r="AD677" i="12"/>
  <c r="I252" i="4" s="1"/>
  <c r="AD678" i="12"/>
  <c r="I253" i="4" s="1"/>
  <c r="AD679" i="12"/>
  <c r="I254" i="4" s="1"/>
  <c r="AD680" i="12"/>
  <c r="I255" i="4" s="1"/>
  <c r="AD681" i="12"/>
  <c r="I256" i="4" s="1"/>
  <c r="AD682" i="12"/>
  <c r="I257" i="4" s="1"/>
  <c r="AD683" i="12"/>
  <c r="I258" i="4" s="1"/>
  <c r="AD684" i="12"/>
  <c r="I259" i="4" s="1"/>
  <c r="AD685" i="12"/>
  <c r="I260" i="4" s="1"/>
  <c r="AD686" i="12"/>
  <c r="I261" i="4" s="1"/>
  <c r="AD687" i="12"/>
  <c r="I262" i="4" s="1"/>
  <c r="AD688" i="12"/>
  <c r="I263" i="4" s="1"/>
  <c r="AD689" i="12"/>
  <c r="I264" i="4" s="1"/>
  <c r="AD690" i="12"/>
  <c r="I265" i="4" s="1"/>
  <c r="AD691" i="12"/>
  <c r="I266" i="4" s="1"/>
  <c r="AD692" i="12"/>
  <c r="I267" i="4" s="1"/>
  <c r="AD693" i="12"/>
  <c r="I268" i="4" s="1"/>
  <c r="AD694" i="12"/>
  <c r="I269" i="4" s="1"/>
  <c r="AD695" i="12"/>
  <c r="I270" i="4" s="1"/>
  <c r="AD696" i="12"/>
  <c r="I271" i="4" s="1"/>
  <c r="AD697" i="12"/>
  <c r="I272" i="4" s="1"/>
  <c r="AD698" i="12"/>
  <c r="I273" i="4" s="1"/>
  <c r="AD699" i="12"/>
  <c r="I274" i="4" s="1"/>
  <c r="AD700" i="12"/>
  <c r="I275" i="4" s="1"/>
  <c r="AD701" i="12"/>
  <c r="I276" i="4" s="1"/>
  <c r="AD702" i="12"/>
  <c r="I277" i="4" s="1"/>
  <c r="AD703" i="12"/>
  <c r="I278" i="4" s="1"/>
  <c r="AD704" i="12"/>
  <c r="I279" i="4" s="1"/>
  <c r="AD705" i="12"/>
  <c r="I280" i="4" s="1"/>
  <c r="AD706" i="12"/>
  <c r="I281" i="4" s="1"/>
  <c r="AD707" i="12"/>
  <c r="I282" i="4" s="1"/>
  <c r="AD708" i="12"/>
  <c r="I283" i="4" s="1"/>
  <c r="AD709" i="12"/>
  <c r="I284" i="4" s="1"/>
  <c r="AD710" i="12"/>
  <c r="I285" i="4" s="1"/>
  <c r="AD711" i="12"/>
  <c r="I286" i="4" s="1"/>
  <c r="AD719" i="12"/>
  <c r="J152" i="4" s="1"/>
  <c r="AD720" i="12"/>
  <c r="J153" i="4" s="1"/>
  <c r="AD721" i="12"/>
  <c r="J154" i="4" s="1"/>
  <c r="AD722" i="12"/>
  <c r="J155" i="4" s="1"/>
  <c r="AD723" i="12"/>
  <c r="J156" i="4" s="1"/>
  <c r="AD724" i="12"/>
  <c r="J157" i="4" s="1"/>
  <c r="AD725" i="12"/>
  <c r="J158" i="4" s="1"/>
  <c r="AD726" i="12"/>
  <c r="J159" i="4" s="1"/>
  <c r="AD727" i="12"/>
  <c r="J160" i="4" s="1"/>
  <c r="AD728" i="12"/>
  <c r="J161" i="4" s="1"/>
  <c r="AD729" i="12"/>
  <c r="J162" i="4" s="1"/>
  <c r="AD730" i="12"/>
  <c r="J163" i="4" s="1"/>
  <c r="AD731" i="12"/>
  <c r="J164" i="4" s="1"/>
  <c r="AD732" i="12"/>
  <c r="J165" i="4" s="1"/>
  <c r="AD733" i="12"/>
  <c r="J166" i="4" s="1"/>
  <c r="AD734" i="12"/>
  <c r="J167" i="4" s="1"/>
  <c r="AD735" i="12"/>
  <c r="J168" i="4" s="1"/>
  <c r="AD736" i="12"/>
  <c r="J169" i="4" s="1"/>
  <c r="AD737" i="12"/>
  <c r="J170" i="4" s="1"/>
  <c r="AD738" i="12"/>
  <c r="J171" i="4" s="1"/>
  <c r="AD739" i="12"/>
  <c r="J172" i="4" s="1"/>
  <c r="AD740" i="12"/>
  <c r="J173" i="4" s="1"/>
  <c r="AD741" i="12"/>
  <c r="J174" i="4" s="1"/>
  <c r="AD742" i="12"/>
  <c r="J175" i="4" s="1"/>
  <c r="AD743" i="12"/>
  <c r="J176" i="4" s="1"/>
  <c r="AD744" i="12"/>
  <c r="J177" i="4" s="1"/>
  <c r="AD745" i="12"/>
  <c r="J178" i="4" s="1"/>
  <c r="AD746" i="12"/>
  <c r="J179" i="4" s="1"/>
  <c r="AD747" i="12"/>
  <c r="J180" i="4" s="1"/>
  <c r="AD748" i="12"/>
  <c r="J181" i="4" s="1"/>
  <c r="AD749" i="12"/>
  <c r="J182" i="4" s="1"/>
  <c r="AD750" i="12"/>
  <c r="J183" i="4" s="1"/>
  <c r="AD751" i="12"/>
  <c r="J184" i="4" s="1"/>
  <c r="AD752" i="12"/>
  <c r="J185" i="4" s="1"/>
  <c r="AD753" i="12"/>
  <c r="J186" i="4" s="1"/>
  <c r="AD754" i="12"/>
  <c r="J187" i="4" s="1"/>
  <c r="AD755" i="12"/>
  <c r="J188" i="4" s="1"/>
  <c r="AD756" i="12"/>
  <c r="J189" i="4" s="1"/>
  <c r="AD757" i="12"/>
  <c r="J190" i="4" s="1"/>
  <c r="AD758" i="12"/>
  <c r="J191" i="4" s="1"/>
  <c r="AD759" i="12"/>
  <c r="J192" i="4" s="1"/>
  <c r="AD760" i="12"/>
  <c r="J193" i="4" s="1"/>
  <c r="AD761" i="12"/>
  <c r="J194" i="4" s="1"/>
  <c r="AD762" i="12"/>
  <c r="J195" i="4" s="1"/>
  <c r="AD763" i="12"/>
  <c r="J196" i="4" s="1"/>
  <c r="AD764" i="12"/>
  <c r="J197" i="4" s="1"/>
  <c r="AD765" i="12"/>
  <c r="J198" i="4" s="1"/>
  <c r="AD766" i="12"/>
  <c r="J199" i="4" s="1"/>
  <c r="AD767" i="12"/>
  <c r="J200" i="4" s="1"/>
  <c r="AD768" i="12"/>
  <c r="J201" i="4" s="1"/>
  <c r="AD769" i="12"/>
  <c r="J202" i="4" s="1"/>
  <c r="AD770" i="12"/>
  <c r="J203" i="4" s="1"/>
  <c r="AD771" i="12"/>
  <c r="J204" i="4" s="1"/>
  <c r="AD772" i="12"/>
  <c r="J205" i="4" s="1"/>
  <c r="AD773" i="12"/>
  <c r="J206" i="4" s="1"/>
  <c r="AD774" i="12"/>
  <c r="J207" i="4" s="1"/>
  <c r="AD775" i="12"/>
  <c r="J208" i="4" s="1"/>
  <c r="AD776" i="12"/>
  <c r="J209" i="4" s="1"/>
  <c r="AD777" i="12"/>
  <c r="J210" i="4" s="1"/>
  <c r="AD778" i="12"/>
  <c r="J211" i="4" s="1"/>
  <c r="AD779" i="12"/>
  <c r="J212" i="4" s="1"/>
  <c r="AD780" i="12"/>
  <c r="J213" i="4" s="1"/>
  <c r="AD781" i="12"/>
  <c r="J214" i="4" s="1"/>
  <c r="AD782" i="12"/>
  <c r="J215" i="4" s="1"/>
  <c r="AD783" i="12"/>
  <c r="J216" i="4" s="1"/>
  <c r="AD784" i="12"/>
  <c r="J217" i="4" s="1"/>
  <c r="AD785" i="12"/>
  <c r="J218" i="4" s="1"/>
  <c r="AD786" i="12"/>
  <c r="J219" i="4" s="1"/>
  <c r="AD787" i="12"/>
  <c r="J220" i="4" s="1"/>
  <c r="AD788" i="12"/>
  <c r="J221" i="4" s="1"/>
  <c r="AD789" i="12"/>
  <c r="J222" i="4" s="1"/>
  <c r="AD790" i="12"/>
  <c r="J223" i="4" s="1"/>
  <c r="AD791" i="12"/>
  <c r="J224" i="4" s="1"/>
  <c r="AD792" i="12"/>
  <c r="J225" i="4" s="1"/>
  <c r="AD793" i="12"/>
  <c r="J226" i="4" s="1"/>
  <c r="AD794" i="12"/>
  <c r="J227" i="4" s="1"/>
  <c r="AD795" i="12"/>
  <c r="J228" i="4" s="1"/>
  <c r="AD796" i="12"/>
  <c r="J229" i="4" s="1"/>
  <c r="AD797" i="12"/>
  <c r="J230" i="4" s="1"/>
  <c r="AD798" i="12"/>
  <c r="J231" i="4" s="1"/>
  <c r="AD799" i="12"/>
  <c r="J232" i="4" s="1"/>
  <c r="AD800" i="12"/>
  <c r="J233" i="4" s="1"/>
  <c r="AD801" i="12"/>
  <c r="J234" i="4" s="1"/>
  <c r="AD802" i="12"/>
  <c r="J235" i="4" s="1"/>
  <c r="AD803" i="12"/>
  <c r="J236" i="4" s="1"/>
  <c r="AD804" i="12"/>
  <c r="J237" i="4" s="1"/>
  <c r="AD805" i="12"/>
  <c r="J238" i="4" s="1"/>
  <c r="AD806" i="12"/>
  <c r="J239" i="4" s="1"/>
  <c r="AD807" i="12"/>
  <c r="J240" i="4" s="1"/>
  <c r="AD808" i="12"/>
  <c r="J241" i="4" s="1"/>
  <c r="AD809" i="12"/>
  <c r="J242" i="4" s="1"/>
  <c r="AD810" i="12"/>
  <c r="J243" i="4" s="1"/>
  <c r="AD811" i="12"/>
  <c r="J244" i="4" s="1"/>
  <c r="AD812" i="12"/>
  <c r="J245" i="4" s="1"/>
  <c r="AD813" i="12"/>
  <c r="J246" i="4" s="1"/>
  <c r="AD814" i="12"/>
  <c r="J247" i="4" s="1"/>
  <c r="AD815" i="12"/>
  <c r="J248" i="4" s="1"/>
  <c r="AD816" i="12"/>
  <c r="J249" i="4" s="1"/>
  <c r="AD817" i="12"/>
  <c r="J250" i="4" s="1"/>
  <c r="AD818" i="12"/>
  <c r="J251" i="4" s="1"/>
  <c r="AD819" i="12"/>
  <c r="J252" i="4" s="1"/>
  <c r="AD820" i="12"/>
  <c r="J253" i="4" s="1"/>
  <c r="AD821" i="12"/>
  <c r="J254" i="4" s="1"/>
  <c r="AD822" i="12"/>
  <c r="J255" i="4" s="1"/>
  <c r="AD823" i="12"/>
  <c r="J256" i="4" s="1"/>
  <c r="AD824" i="12"/>
  <c r="J257" i="4" s="1"/>
  <c r="AD825" i="12"/>
  <c r="J258" i="4" s="1"/>
  <c r="AD826" i="12"/>
  <c r="J259" i="4" s="1"/>
  <c r="AD827" i="12"/>
  <c r="J260" i="4" s="1"/>
  <c r="AD828" i="12"/>
  <c r="J261" i="4" s="1"/>
  <c r="AD829" i="12"/>
  <c r="J262" i="4" s="1"/>
  <c r="AD830" i="12"/>
  <c r="J263" i="4" s="1"/>
  <c r="AD831" i="12"/>
  <c r="J264" i="4" s="1"/>
  <c r="AD832" i="12"/>
  <c r="J265" i="4" s="1"/>
  <c r="AD833" i="12"/>
  <c r="J266" i="4" s="1"/>
  <c r="AD834" i="12"/>
  <c r="J267" i="4" s="1"/>
  <c r="AD835" i="12"/>
  <c r="J268" i="4" s="1"/>
  <c r="AD836" i="12"/>
  <c r="J269" i="4" s="1"/>
  <c r="AD837" i="12"/>
  <c r="J270" i="4" s="1"/>
  <c r="AD838" i="12"/>
  <c r="J271" i="4" s="1"/>
  <c r="AD839" i="12"/>
  <c r="J272" i="4" s="1"/>
  <c r="AD840" i="12"/>
  <c r="J273" i="4" s="1"/>
  <c r="AD841" i="12"/>
  <c r="J274" i="4" s="1"/>
  <c r="AD842" i="12"/>
  <c r="J275" i="4" s="1"/>
  <c r="AD843" i="12"/>
  <c r="J276" i="4" s="1"/>
  <c r="AD844" i="12"/>
  <c r="J277" i="4" s="1"/>
  <c r="AD845" i="12"/>
  <c r="J278" i="4" s="1"/>
  <c r="AD846" i="12"/>
  <c r="J279" i="4" s="1"/>
  <c r="AD847" i="12"/>
  <c r="J280" i="4" s="1"/>
  <c r="AD848" i="12"/>
  <c r="J281" i="4" s="1"/>
  <c r="AD849" i="12"/>
  <c r="J282" i="4" s="1"/>
  <c r="AD850" i="12"/>
  <c r="J283" i="4" s="1"/>
  <c r="AD851" i="12"/>
  <c r="J284" i="4" s="1"/>
  <c r="AD852" i="12"/>
  <c r="J285" i="4" s="1"/>
  <c r="AD853" i="12"/>
  <c r="J286" i="4" s="1"/>
  <c r="AD861" i="12"/>
  <c r="K152" i="4" s="1"/>
  <c r="AD862" i="12"/>
  <c r="K153" i="4" s="1"/>
  <c r="AD863" i="12"/>
  <c r="K154" i="4" s="1"/>
  <c r="AD864" i="12"/>
  <c r="K155" i="4" s="1"/>
  <c r="AD865" i="12"/>
  <c r="K156" i="4" s="1"/>
  <c r="AD866" i="12"/>
  <c r="K157" i="4" s="1"/>
  <c r="AD867" i="12"/>
  <c r="K158" i="4" s="1"/>
  <c r="AD868" i="12"/>
  <c r="K159" i="4" s="1"/>
  <c r="AD869" i="12"/>
  <c r="K160" i="4" s="1"/>
  <c r="AD870" i="12"/>
  <c r="K161" i="4" s="1"/>
  <c r="AD871" i="12"/>
  <c r="K162" i="4" s="1"/>
  <c r="AD872" i="12"/>
  <c r="K163" i="4" s="1"/>
  <c r="AD873" i="12"/>
  <c r="K164" i="4" s="1"/>
  <c r="AD874" i="12"/>
  <c r="K165" i="4" s="1"/>
  <c r="AD875" i="12"/>
  <c r="K166" i="4" s="1"/>
  <c r="AD876" i="12"/>
  <c r="K167" i="4" s="1"/>
  <c r="AD877" i="12"/>
  <c r="K168" i="4" s="1"/>
  <c r="AD878" i="12"/>
  <c r="K169" i="4" s="1"/>
  <c r="AD879" i="12"/>
  <c r="K170" i="4" s="1"/>
  <c r="AD880" i="12"/>
  <c r="K171" i="4" s="1"/>
  <c r="AD881" i="12"/>
  <c r="K172" i="4" s="1"/>
  <c r="AD882" i="12"/>
  <c r="K173" i="4" s="1"/>
  <c r="AD883" i="12"/>
  <c r="K174" i="4" s="1"/>
  <c r="AD884" i="12"/>
  <c r="K175" i="4" s="1"/>
  <c r="AD885" i="12"/>
  <c r="K176" i="4" s="1"/>
  <c r="AD886" i="12"/>
  <c r="K177" i="4" s="1"/>
  <c r="AD887" i="12"/>
  <c r="K178" i="4" s="1"/>
  <c r="AD888" i="12"/>
  <c r="K179" i="4" s="1"/>
  <c r="AD889" i="12"/>
  <c r="K180" i="4" s="1"/>
  <c r="AD890" i="12"/>
  <c r="K181" i="4" s="1"/>
  <c r="AD891" i="12"/>
  <c r="K182" i="4" s="1"/>
  <c r="AD892" i="12"/>
  <c r="K183" i="4" s="1"/>
  <c r="AD893" i="12"/>
  <c r="K184" i="4" s="1"/>
  <c r="AD894" i="12"/>
  <c r="K185" i="4" s="1"/>
  <c r="AD895" i="12"/>
  <c r="K186" i="4" s="1"/>
  <c r="AD896" i="12"/>
  <c r="K187" i="4" s="1"/>
  <c r="AD897" i="12"/>
  <c r="K188" i="4" s="1"/>
  <c r="AD898" i="12"/>
  <c r="K189" i="4" s="1"/>
  <c r="AD899" i="12"/>
  <c r="K190" i="4" s="1"/>
  <c r="AD900" i="12"/>
  <c r="K191" i="4" s="1"/>
  <c r="AD901" i="12"/>
  <c r="K192" i="4" s="1"/>
  <c r="AD902" i="12"/>
  <c r="K193" i="4" s="1"/>
  <c r="AD903" i="12"/>
  <c r="K194" i="4" s="1"/>
  <c r="AD904" i="12"/>
  <c r="K195" i="4" s="1"/>
  <c r="AD905" i="12"/>
  <c r="K196" i="4" s="1"/>
  <c r="AD906" i="12"/>
  <c r="K197" i="4" s="1"/>
  <c r="AD907" i="12"/>
  <c r="K198" i="4" s="1"/>
  <c r="AD908" i="12"/>
  <c r="K199" i="4" s="1"/>
  <c r="AD909" i="12"/>
  <c r="K200" i="4" s="1"/>
  <c r="AD910" i="12"/>
  <c r="K201" i="4" s="1"/>
  <c r="AD911" i="12"/>
  <c r="K202" i="4" s="1"/>
  <c r="AD912" i="12"/>
  <c r="K203" i="4" s="1"/>
  <c r="AD913" i="12"/>
  <c r="K204" i="4" s="1"/>
  <c r="AD914" i="12"/>
  <c r="K205" i="4" s="1"/>
  <c r="AD915" i="12"/>
  <c r="K206" i="4" s="1"/>
  <c r="AD916" i="12"/>
  <c r="K207" i="4" s="1"/>
  <c r="AD917" i="12"/>
  <c r="K208" i="4" s="1"/>
  <c r="AD918" i="12"/>
  <c r="K209" i="4" s="1"/>
  <c r="AD919" i="12"/>
  <c r="K210" i="4" s="1"/>
  <c r="AD920" i="12"/>
  <c r="K211" i="4" s="1"/>
  <c r="AD921" i="12"/>
  <c r="K212" i="4" s="1"/>
  <c r="AD922" i="12"/>
  <c r="K213" i="4" s="1"/>
  <c r="AD923" i="12"/>
  <c r="K214" i="4" s="1"/>
  <c r="AD924" i="12"/>
  <c r="K215" i="4" s="1"/>
  <c r="AD925" i="12"/>
  <c r="K216" i="4" s="1"/>
  <c r="AD926" i="12"/>
  <c r="K217" i="4" s="1"/>
  <c r="AD927" i="12"/>
  <c r="K218" i="4" s="1"/>
  <c r="AD928" i="12"/>
  <c r="K219" i="4" s="1"/>
  <c r="AD929" i="12"/>
  <c r="K220" i="4" s="1"/>
  <c r="AD930" i="12"/>
  <c r="K221" i="4" s="1"/>
  <c r="AD931" i="12"/>
  <c r="K222" i="4" s="1"/>
  <c r="AD932" i="12"/>
  <c r="K223" i="4" s="1"/>
  <c r="AD933" i="12"/>
  <c r="K224" i="4" s="1"/>
  <c r="AD934" i="12"/>
  <c r="K225" i="4" s="1"/>
  <c r="AD935" i="12"/>
  <c r="K226" i="4" s="1"/>
  <c r="AD936" i="12"/>
  <c r="K227" i="4" s="1"/>
  <c r="AD937" i="12"/>
  <c r="K228" i="4" s="1"/>
  <c r="AD938" i="12"/>
  <c r="K229" i="4" s="1"/>
  <c r="AD939" i="12"/>
  <c r="K230" i="4" s="1"/>
  <c r="AD940" i="12"/>
  <c r="K231" i="4" s="1"/>
  <c r="AD941" i="12"/>
  <c r="K232" i="4" s="1"/>
  <c r="AD942" i="12"/>
  <c r="K233" i="4" s="1"/>
  <c r="AD943" i="12"/>
  <c r="K234" i="4" s="1"/>
  <c r="AD944" i="12"/>
  <c r="K235" i="4" s="1"/>
  <c r="AD945" i="12"/>
  <c r="K236" i="4" s="1"/>
  <c r="AD946" i="12"/>
  <c r="K237" i="4" s="1"/>
  <c r="AD947" i="12"/>
  <c r="K238" i="4" s="1"/>
  <c r="AD948" i="12"/>
  <c r="K239" i="4" s="1"/>
  <c r="AD949" i="12"/>
  <c r="K240" i="4" s="1"/>
  <c r="AD950" i="12"/>
  <c r="K241" i="4" s="1"/>
  <c r="AD951" i="12"/>
  <c r="K242" i="4" s="1"/>
  <c r="AD952" i="12"/>
  <c r="K243" i="4" s="1"/>
  <c r="AD953" i="12"/>
  <c r="K244" i="4" s="1"/>
  <c r="AD954" i="12"/>
  <c r="K245" i="4" s="1"/>
  <c r="AD955" i="12"/>
  <c r="K246" i="4" s="1"/>
  <c r="AD956" i="12"/>
  <c r="K247" i="4" s="1"/>
  <c r="AD957" i="12"/>
  <c r="K248" i="4" s="1"/>
  <c r="AD958" i="12"/>
  <c r="K249" i="4" s="1"/>
  <c r="AD959" i="12"/>
  <c r="K250" i="4" s="1"/>
  <c r="AD960" i="12"/>
  <c r="K251" i="4" s="1"/>
  <c r="AD961" i="12"/>
  <c r="K252" i="4" s="1"/>
  <c r="AD962" i="12"/>
  <c r="K253" i="4" s="1"/>
  <c r="AD963" i="12"/>
  <c r="K254" i="4" s="1"/>
  <c r="AD964" i="12"/>
  <c r="K255" i="4" s="1"/>
  <c r="AD965" i="12"/>
  <c r="K256" i="4" s="1"/>
  <c r="AD966" i="12"/>
  <c r="K257" i="4" s="1"/>
  <c r="AD967" i="12"/>
  <c r="K258" i="4" s="1"/>
  <c r="AD968" i="12"/>
  <c r="K259" i="4" s="1"/>
  <c r="AD969" i="12"/>
  <c r="K260" i="4" s="1"/>
  <c r="AD970" i="12"/>
  <c r="K261" i="4" s="1"/>
  <c r="AD971" i="12"/>
  <c r="K262" i="4" s="1"/>
  <c r="AD972" i="12"/>
  <c r="K263" i="4" s="1"/>
  <c r="AD973" i="12"/>
  <c r="K264" i="4" s="1"/>
  <c r="AD974" i="12"/>
  <c r="K265" i="4" s="1"/>
  <c r="AD975" i="12"/>
  <c r="K266" i="4" s="1"/>
  <c r="AD976" i="12"/>
  <c r="K267" i="4" s="1"/>
  <c r="AD977" i="12"/>
  <c r="K268" i="4" s="1"/>
  <c r="AD978" i="12"/>
  <c r="K269" i="4" s="1"/>
  <c r="AD979" i="12"/>
  <c r="K270" i="4" s="1"/>
  <c r="AD980" i="12"/>
  <c r="K271" i="4" s="1"/>
  <c r="AD981" i="12"/>
  <c r="K272" i="4" s="1"/>
  <c r="AD982" i="12"/>
  <c r="K273" i="4" s="1"/>
  <c r="AD983" i="12"/>
  <c r="K274" i="4" s="1"/>
  <c r="AD984" i="12"/>
  <c r="K275" i="4" s="1"/>
  <c r="AD985" i="12"/>
  <c r="K276" i="4" s="1"/>
  <c r="AD986" i="12"/>
  <c r="K277" i="4" s="1"/>
  <c r="AD987" i="12"/>
  <c r="K278" i="4" s="1"/>
  <c r="AD988" i="12"/>
  <c r="K279" i="4" s="1"/>
  <c r="AD989" i="12"/>
  <c r="K280" i="4" s="1"/>
  <c r="AD990" i="12"/>
  <c r="K281" i="4" s="1"/>
  <c r="AD991" i="12"/>
  <c r="K282" i="4" s="1"/>
  <c r="AD992" i="12"/>
  <c r="K283" i="4" s="1"/>
  <c r="AD993" i="12"/>
  <c r="K284" i="4" s="1"/>
  <c r="AD994" i="12"/>
  <c r="K285" i="4" s="1"/>
  <c r="AD995" i="12"/>
  <c r="K286" i="4" s="1"/>
  <c r="AD1003" i="12"/>
  <c r="L152" i="4" s="1"/>
  <c r="AD1004" i="12"/>
  <c r="L153" i="4" s="1"/>
  <c r="AD1005" i="12"/>
  <c r="L154" i="4" s="1"/>
  <c r="AD1006" i="12"/>
  <c r="L155" i="4" s="1"/>
  <c r="AD1007" i="12"/>
  <c r="L156" i="4" s="1"/>
  <c r="AD1008" i="12"/>
  <c r="L157" i="4" s="1"/>
  <c r="AD1009" i="12"/>
  <c r="L158" i="4" s="1"/>
  <c r="AD1010" i="12"/>
  <c r="L159" i="4" s="1"/>
  <c r="AD1011" i="12"/>
  <c r="L160" i="4" s="1"/>
  <c r="AD1012" i="12"/>
  <c r="L161" i="4" s="1"/>
  <c r="AD1013" i="12"/>
  <c r="L162" i="4" s="1"/>
  <c r="AD1014" i="12"/>
  <c r="L163" i="4" s="1"/>
  <c r="AD1015" i="12"/>
  <c r="L164" i="4" s="1"/>
  <c r="AD1016" i="12"/>
  <c r="L165" i="4" s="1"/>
  <c r="AD1017" i="12"/>
  <c r="L166" i="4" s="1"/>
  <c r="AD1018" i="12"/>
  <c r="L167" i="4" s="1"/>
  <c r="AD1019" i="12"/>
  <c r="L168" i="4" s="1"/>
  <c r="AD1020" i="12"/>
  <c r="L169" i="4" s="1"/>
  <c r="AD1021" i="12"/>
  <c r="L170" i="4" s="1"/>
  <c r="AD1022" i="12"/>
  <c r="L171" i="4" s="1"/>
  <c r="AD1023" i="12"/>
  <c r="L172" i="4" s="1"/>
  <c r="AD1024" i="12"/>
  <c r="L173" i="4" s="1"/>
  <c r="AD1025" i="12"/>
  <c r="L174" i="4" s="1"/>
  <c r="AD1026" i="12"/>
  <c r="L175" i="4" s="1"/>
  <c r="AD1027" i="12"/>
  <c r="L176" i="4" s="1"/>
  <c r="AD1028" i="12"/>
  <c r="L177" i="4" s="1"/>
  <c r="AD1029" i="12"/>
  <c r="L178" i="4" s="1"/>
  <c r="AD1030" i="12"/>
  <c r="L179" i="4" s="1"/>
  <c r="AD1031" i="12"/>
  <c r="L180" i="4" s="1"/>
  <c r="AD1032" i="12"/>
  <c r="L181" i="4" s="1"/>
  <c r="AD1033" i="12"/>
  <c r="L182" i="4" s="1"/>
  <c r="AD1034" i="12"/>
  <c r="L183" i="4" s="1"/>
  <c r="AD1035" i="12"/>
  <c r="L184" i="4" s="1"/>
  <c r="AD1036" i="12"/>
  <c r="L185" i="4" s="1"/>
  <c r="AD1037" i="12"/>
  <c r="L186" i="4" s="1"/>
  <c r="AD1038" i="12"/>
  <c r="L187" i="4" s="1"/>
  <c r="AD1039" i="12"/>
  <c r="L188" i="4" s="1"/>
  <c r="AD1040" i="12"/>
  <c r="L189" i="4" s="1"/>
  <c r="AD1041" i="12"/>
  <c r="L190" i="4" s="1"/>
  <c r="AD1042" i="12"/>
  <c r="L191" i="4" s="1"/>
  <c r="AD1043" i="12"/>
  <c r="L192" i="4" s="1"/>
  <c r="AD1044" i="12"/>
  <c r="L193" i="4" s="1"/>
  <c r="AD1045" i="12"/>
  <c r="L194" i="4" s="1"/>
  <c r="AD1046" i="12"/>
  <c r="L195" i="4" s="1"/>
  <c r="AD1047" i="12"/>
  <c r="L196" i="4" s="1"/>
  <c r="AD1048" i="12"/>
  <c r="L197" i="4" s="1"/>
  <c r="AD1049" i="12"/>
  <c r="L198" i="4" s="1"/>
  <c r="AD1050" i="12"/>
  <c r="L199" i="4" s="1"/>
  <c r="AD1051" i="12"/>
  <c r="L200" i="4" s="1"/>
  <c r="AD1052" i="12"/>
  <c r="L201" i="4" s="1"/>
  <c r="AD1053" i="12"/>
  <c r="L202" i="4" s="1"/>
  <c r="AD1054" i="12"/>
  <c r="L203" i="4" s="1"/>
  <c r="AD1055" i="12"/>
  <c r="L204" i="4" s="1"/>
  <c r="AD1056" i="12"/>
  <c r="L205" i="4" s="1"/>
  <c r="AD1057" i="12"/>
  <c r="L206" i="4" s="1"/>
  <c r="AD1058" i="12"/>
  <c r="L207" i="4" s="1"/>
  <c r="AD1059" i="12"/>
  <c r="L208" i="4" s="1"/>
  <c r="AD1060" i="12"/>
  <c r="L209" i="4" s="1"/>
  <c r="AD1061" i="12"/>
  <c r="L210" i="4" s="1"/>
  <c r="AD1062" i="12"/>
  <c r="L211" i="4" s="1"/>
  <c r="AD1063" i="12"/>
  <c r="L212" i="4" s="1"/>
  <c r="AD1064" i="12"/>
  <c r="L213" i="4" s="1"/>
  <c r="AD1065" i="12"/>
  <c r="L214" i="4" s="1"/>
  <c r="AD1066" i="12"/>
  <c r="L215" i="4" s="1"/>
  <c r="AD1067" i="12"/>
  <c r="L216" i="4" s="1"/>
  <c r="AD1068" i="12"/>
  <c r="L217" i="4" s="1"/>
  <c r="AD1069" i="12"/>
  <c r="L218" i="4" s="1"/>
  <c r="AD1070" i="12"/>
  <c r="L219" i="4" s="1"/>
  <c r="AD1071" i="12"/>
  <c r="L220" i="4" s="1"/>
  <c r="AD1072" i="12"/>
  <c r="L221" i="4" s="1"/>
  <c r="AD1073" i="12"/>
  <c r="L222" i="4" s="1"/>
  <c r="AD1074" i="12"/>
  <c r="L223" i="4" s="1"/>
  <c r="AD1075" i="12"/>
  <c r="L224" i="4" s="1"/>
  <c r="AD1076" i="12"/>
  <c r="L225" i="4" s="1"/>
  <c r="AD1077" i="12"/>
  <c r="L226" i="4" s="1"/>
  <c r="AD1078" i="12"/>
  <c r="L227" i="4" s="1"/>
  <c r="AD1079" i="12"/>
  <c r="L228" i="4" s="1"/>
  <c r="AD1080" i="12"/>
  <c r="L229" i="4" s="1"/>
  <c r="AD1081" i="12"/>
  <c r="L230" i="4" s="1"/>
  <c r="AD1082" i="12"/>
  <c r="L231" i="4" s="1"/>
  <c r="AD1083" i="12"/>
  <c r="L232" i="4" s="1"/>
  <c r="AD1084" i="12"/>
  <c r="L233" i="4" s="1"/>
  <c r="AD1085" i="12"/>
  <c r="L234" i="4" s="1"/>
  <c r="AD1086" i="12"/>
  <c r="L235" i="4" s="1"/>
  <c r="AD1087" i="12"/>
  <c r="L236" i="4" s="1"/>
  <c r="AD1088" i="12"/>
  <c r="L237" i="4" s="1"/>
  <c r="AD1089" i="12"/>
  <c r="L238" i="4" s="1"/>
  <c r="AD1090" i="12"/>
  <c r="L239" i="4" s="1"/>
  <c r="AD1091" i="12"/>
  <c r="L240" i="4" s="1"/>
  <c r="AD1092" i="12"/>
  <c r="L241" i="4" s="1"/>
  <c r="AD1093" i="12"/>
  <c r="L242" i="4" s="1"/>
  <c r="AD1094" i="12"/>
  <c r="L243" i="4" s="1"/>
  <c r="AD1095" i="12"/>
  <c r="L244" i="4" s="1"/>
  <c r="AD1096" i="12"/>
  <c r="L245" i="4" s="1"/>
  <c r="AD1097" i="12"/>
  <c r="L246" i="4" s="1"/>
  <c r="AD1098" i="12"/>
  <c r="L247" i="4" s="1"/>
  <c r="AD1099" i="12"/>
  <c r="L248" i="4" s="1"/>
  <c r="AD1100" i="12"/>
  <c r="L249" i="4" s="1"/>
  <c r="AD1101" i="12"/>
  <c r="L250" i="4" s="1"/>
  <c r="AD1102" i="12"/>
  <c r="L251" i="4" s="1"/>
  <c r="AD1103" i="12"/>
  <c r="L252" i="4" s="1"/>
  <c r="AD1104" i="12"/>
  <c r="L253" i="4" s="1"/>
  <c r="AD1105" i="12"/>
  <c r="L254" i="4" s="1"/>
  <c r="AD1106" i="12"/>
  <c r="L255" i="4" s="1"/>
  <c r="AD1107" i="12"/>
  <c r="L256" i="4" s="1"/>
  <c r="AD1108" i="12"/>
  <c r="L257" i="4" s="1"/>
  <c r="AD1109" i="12"/>
  <c r="L258" i="4" s="1"/>
  <c r="AD1110" i="12"/>
  <c r="L259" i="4" s="1"/>
  <c r="AD1111" i="12"/>
  <c r="L260" i="4" s="1"/>
  <c r="AD1112" i="12"/>
  <c r="L261" i="4" s="1"/>
  <c r="AD1113" i="12"/>
  <c r="L262" i="4" s="1"/>
  <c r="AD1114" i="12"/>
  <c r="L263" i="4" s="1"/>
  <c r="AD1115" i="12"/>
  <c r="L264" i="4" s="1"/>
  <c r="AD1116" i="12"/>
  <c r="L265" i="4" s="1"/>
  <c r="AD1117" i="12"/>
  <c r="L266" i="4" s="1"/>
  <c r="AD1118" i="12"/>
  <c r="L267" i="4" s="1"/>
  <c r="AD1119" i="12"/>
  <c r="L268" i="4" s="1"/>
  <c r="AD1120" i="12"/>
  <c r="L269" i="4" s="1"/>
  <c r="AD1121" i="12"/>
  <c r="L270" i="4" s="1"/>
  <c r="AD1122" i="12"/>
  <c r="L271" i="4" s="1"/>
  <c r="AD1123" i="12"/>
  <c r="L272" i="4" s="1"/>
  <c r="AD1124" i="12"/>
  <c r="L273" i="4" s="1"/>
  <c r="AD1125" i="12"/>
  <c r="L274" i="4" s="1"/>
  <c r="AD1126" i="12"/>
  <c r="L275" i="4" s="1"/>
  <c r="AD1127" i="12"/>
  <c r="L276" i="4" s="1"/>
  <c r="AD1128" i="12"/>
  <c r="L277" i="4" s="1"/>
  <c r="AD1129" i="12"/>
  <c r="L278" i="4" s="1"/>
  <c r="AD1130" i="12"/>
  <c r="L279" i="4" s="1"/>
  <c r="AD1131" i="12"/>
  <c r="L280" i="4" s="1"/>
  <c r="AD1132" i="12"/>
  <c r="L281" i="4" s="1"/>
  <c r="AD1133" i="12"/>
  <c r="L282" i="4" s="1"/>
  <c r="AD1134" i="12"/>
  <c r="L283" i="4" s="1"/>
  <c r="AD1135" i="12"/>
  <c r="L284" i="4" s="1"/>
  <c r="AD1136" i="12"/>
  <c r="L285" i="4" s="1"/>
  <c r="AD1137" i="12"/>
  <c r="L286" i="4" s="1"/>
  <c r="AD1145" i="12"/>
  <c r="M152" i="4" s="1"/>
  <c r="AD1146" i="12"/>
  <c r="M153" i="4" s="1"/>
  <c r="AD1147" i="12"/>
  <c r="M154" i="4" s="1"/>
  <c r="AD1148" i="12"/>
  <c r="M155" i="4" s="1"/>
  <c r="AD1149" i="12"/>
  <c r="M156" i="4" s="1"/>
  <c r="AD1150" i="12"/>
  <c r="M157" i="4" s="1"/>
  <c r="AD1151" i="12"/>
  <c r="M158" i="4" s="1"/>
  <c r="AD1152" i="12"/>
  <c r="M159" i="4" s="1"/>
  <c r="AD1153" i="12"/>
  <c r="M160" i="4" s="1"/>
  <c r="AD1154" i="12"/>
  <c r="M161" i="4" s="1"/>
  <c r="AD1155" i="12"/>
  <c r="M162" i="4" s="1"/>
  <c r="AD1156" i="12"/>
  <c r="M163" i="4" s="1"/>
  <c r="AD1157" i="12"/>
  <c r="M164" i="4" s="1"/>
  <c r="AD1158" i="12"/>
  <c r="M165" i="4" s="1"/>
  <c r="AD1159" i="12"/>
  <c r="M166" i="4" s="1"/>
  <c r="AD1160" i="12"/>
  <c r="M167" i="4" s="1"/>
  <c r="AD1161" i="12"/>
  <c r="M168" i="4" s="1"/>
  <c r="AD1162" i="12"/>
  <c r="M169" i="4" s="1"/>
  <c r="AD1163" i="12"/>
  <c r="M170" i="4" s="1"/>
  <c r="AD1164" i="12"/>
  <c r="M171" i="4" s="1"/>
  <c r="AD1165" i="12"/>
  <c r="M172" i="4" s="1"/>
  <c r="AD1166" i="12"/>
  <c r="M173" i="4" s="1"/>
  <c r="AD1167" i="12"/>
  <c r="M174" i="4" s="1"/>
  <c r="AD1168" i="12"/>
  <c r="M175" i="4" s="1"/>
  <c r="AD1169" i="12"/>
  <c r="M176" i="4" s="1"/>
  <c r="AD1170" i="12"/>
  <c r="M177" i="4" s="1"/>
  <c r="AD1171" i="12"/>
  <c r="M178" i="4" s="1"/>
  <c r="AD1172" i="12"/>
  <c r="M179" i="4" s="1"/>
  <c r="AD1173" i="12"/>
  <c r="M180" i="4" s="1"/>
  <c r="AD1174" i="12"/>
  <c r="M181" i="4" s="1"/>
  <c r="AD1175" i="12"/>
  <c r="M182" i="4" s="1"/>
  <c r="AD1176" i="12"/>
  <c r="M183" i="4" s="1"/>
  <c r="AD1177" i="12"/>
  <c r="M184" i="4" s="1"/>
  <c r="AD1178" i="12"/>
  <c r="M185" i="4" s="1"/>
  <c r="AD1179" i="12"/>
  <c r="M186" i="4" s="1"/>
  <c r="AD1180" i="12"/>
  <c r="M187" i="4" s="1"/>
  <c r="AD1181" i="12"/>
  <c r="M188" i="4" s="1"/>
  <c r="AD1182" i="12"/>
  <c r="M189" i="4" s="1"/>
  <c r="AD1183" i="12"/>
  <c r="M190" i="4" s="1"/>
  <c r="AD1184" i="12"/>
  <c r="M191" i="4" s="1"/>
  <c r="AD1185" i="12"/>
  <c r="M192" i="4" s="1"/>
  <c r="AD1186" i="12"/>
  <c r="M193" i="4" s="1"/>
  <c r="AD1187" i="12"/>
  <c r="M194" i="4" s="1"/>
  <c r="AD1188" i="12"/>
  <c r="M195" i="4" s="1"/>
  <c r="AD1189" i="12"/>
  <c r="M196" i="4" s="1"/>
  <c r="AD1190" i="12"/>
  <c r="M197" i="4" s="1"/>
  <c r="AD1191" i="12"/>
  <c r="M198" i="4" s="1"/>
  <c r="AD1192" i="12"/>
  <c r="M199" i="4" s="1"/>
  <c r="AD1193" i="12"/>
  <c r="M200" i="4" s="1"/>
  <c r="AD1194" i="12"/>
  <c r="M201" i="4" s="1"/>
  <c r="AD1195" i="12"/>
  <c r="M202" i="4" s="1"/>
  <c r="AD1196" i="12"/>
  <c r="M203" i="4" s="1"/>
  <c r="AD1197" i="12"/>
  <c r="M204" i="4" s="1"/>
  <c r="AD1198" i="12"/>
  <c r="M205" i="4" s="1"/>
  <c r="AD1199" i="12"/>
  <c r="M206" i="4" s="1"/>
  <c r="AD1200" i="12"/>
  <c r="M207" i="4" s="1"/>
  <c r="AD1201" i="12"/>
  <c r="M208" i="4" s="1"/>
  <c r="AD1202" i="12"/>
  <c r="M209" i="4" s="1"/>
  <c r="AD1203" i="12"/>
  <c r="M210" i="4" s="1"/>
  <c r="AD1204" i="12"/>
  <c r="M211" i="4" s="1"/>
  <c r="AD1205" i="12"/>
  <c r="M212" i="4" s="1"/>
  <c r="AD1206" i="12"/>
  <c r="M213" i="4" s="1"/>
  <c r="AD1207" i="12"/>
  <c r="M214" i="4" s="1"/>
  <c r="AD1208" i="12"/>
  <c r="M215" i="4" s="1"/>
  <c r="AD1209" i="12"/>
  <c r="M216" i="4" s="1"/>
  <c r="AD1210" i="12"/>
  <c r="M217" i="4" s="1"/>
  <c r="AD1211" i="12"/>
  <c r="M218" i="4" s="1"/>
  <c r="AD1212" i="12"/>
  <c r="M219" i="4" s="1"/>
  <c r="AD1213" i="12"/>
  <c r="M220" i="4" s="1"/>
  <c r="AD1214" i="12"/>
  <c r="M221" i="4" s="1"/>
  <c r="AD1215" i="12"/>
  <c r="M222" i="4" s="1"/>
  <c r="AD1216" i="12"/>
  <c r="M223" i="4" s="1"/>
  <c r="AD1217" i="12"/>
  <c r="M224" i="4" s="1"/>
  <c r="AD1218" i="12"/>
  <c r="M225" i="4" s="1"/>
  <c r="AD1219" i="12"/>
  <c r="M226" i="4" s="1"/>
  <c r="AD1220" i="12"/>
  <c r="M227" i="4" s="1"/>
  <c r="AD1221" i="12"/>
  <c r="M228" i="4" s="1"/>
  <c r="AD1222" i="12"/>
  <c r="M229" i="4" s="1"/>
  <c r="AD1223" i="12"/>
  <c r="M230" i="4" s="1"/>
  <c r="AD1224" i="12"/>
  <c r="M231" i="4" s="1"/>
  <c r="AD1225" i="12"/>
  <c r="M232" i="4" s="1"/>
  <c r="AD1226" i="12"/>
  <c r="M233" i="4" s="1"/>
  <c r="AD1227" i="12"/>
  <c r="M234" i="4" s="1"/>
  <c r="AD1228" i="12"/>
  <c r="M235" i="4" s="1"/>
  <c r="AD1229" i="12"/>
  <c r="M236" i="4" s="1"/>
  <c r="AD1230" i="12"/>
  <c r="M237" i="4" s="1"/>
  <c r="AD1231" i="12"/>
  <c r="M238" i="4" s="1"/>
  <c r="AD1232" i="12"/>
  <c r="M239" i="4" s="1"/>
  <c r="AD1233" i="12"/>
  <c r="M240" i="4" s="1"/>
  <c r="AD1234" i="12"/>
  <c r="M241" i="4" s="1"/>
  <c r="AD1235" i="12"/>
  <c r="M242" i="4" s="1"/>
  <c r="AD1236" i="12"/>
  <c r="M243" i="4" s="1"/>
  <c r="AD1237" i="12"/>
  <c r="M244" i="4" s="1"/>
  <c r="AD1238" i="12"/>
  <c r="M245" i="4" s="1"/>
  <c r="AD1239" i="12"/>
  <c r="M246" i="4" s="1"/>
  <c r="AD1240" i="12"/>
  <c r="M247" i="4" s="1"/>
  <c r="AD1241" i="12"/>
  <c r="M248" i="4" s="1"/>
  <c r="AD1242" i="12"/>
  <c r="M249" i="4" s="1"/>
  <c r="AD1243" i="12"/>
  <c r="M250" i="4" s="1"/>
  <c r="AD1244" i="12"/>
  <c r="M251" i="4" s="1"/>
  <c r="AD1245" i="12"/>
  <c r="M252" i="4" s="1"/>
  <c r="AD1246" i="12"/>
  <c r="M253" i="4" s="1"/>
  <c r="AD1247" i="12"/>
  <c r="M254" i="4" s="1"/>
  <c r="AD1248" i="12"/>
  <c r="M255" i="4" s="1"/>
  <c r="AD1249" i="12"/>
  <c r="M256" i="4" s="1"/>
  <c r="AD1250" i="12"/>
  <c r="M257" i="4" s="1"/>
  <c r="AD1251" i="12"/>
  <c r="M258" i="4" s="1"/>
  <c r="AD1252" i="12"/>
  <c r="M259" i="4" s="1"/>
  <c r="AD1253" i="12"/>
  <c r="M260" i="4" s="1"/>
  <c r="AD1254" i="12"/>
  <c r="M261" i="4" s="1"/>
  <c r="AD1255" i="12"/>
  <c r="M262" i="4" s="1"/>
  <c r="AD1256" i="12"/>
  <c r="M263" i="4" s="1"/>
  <c r="AD1257" i="12"/>
  <c r="M264" i="4" s="1"/>
  <c r="AD1258" i="12"/>
  <c r="M265" i="4" s="1"/>
  <c r="AD1259" i="12"/>
  <c r="M266" i="4" s="1"/>
  <c r="AD1260" i="12"/>
  <c r="M267" i="4" s="1"/>
  <c r="AD1261" i="12"/>
  <c r="M268" i="4" s="1"/>
  <c r="AD1262" i="12"/>
  <c r="M269" i="4" s="1"/>
  <c r="AD1263" i="12"/>
  <c r="M270" i="4" s="1"/>
  <c r="AD1264" i="12"/>
  <c r="M271" i="4" s="1"/>
  <c r="AD1265" i="12"/>
  <c r="M272" i="4" s="1"/>
  <c r="AD1266" i="12"/>
  <c r="M273" i="4" s="1"/>
  <c r="AD1267" i="12"/>
  <c r="M274" i="4" s="1"/>
  <c r="AD1268" i="12"/>
  <c r="M275" i="4" s="1"/>
  <c r="AD1269" i="12"/>
  <c r="M276" i="4" s="1"/>
  <c r="AD1270" i="12"/>
  <c r="M277" i="4" s="1"/>
  <c r="AD1271" i="12"/>
  <c r="M278" i="4" s="1"/>
  <c r="AD1272" i="12"/>
  <c r="M279" i="4" s="1"/>
  <c r="AD1273" i="12"/>
  <c r="M280" i="4" s="1"/>
  <c r="AD1274" i="12"/>
  <c r="M281" i="4" s="1"/>
  <c r="AD1275" i="12"/>
  <c r="M282" i="4" s="1"/>
  <c r="AD1276" i="12"/>
  <c r="M283" i="4" s="1"/>
  <c r="AD1277" i="12"/>
  <c r="M284" i="4" s="1"/>
  <c r="AD1278" i="12"/>
  <c r="M285" i="4" s="1"/>
  <c r="AD1279" i="12"/>
  <c r="M286" i="4" s="1"/>
  <c r="AD1287" i="12"/>
  <c r="N152" i="4" s="1"/>
  <c r="AD1288" i="12"/>
  <c r="N153" i="4" s="1"/>
  <c r="AD1289" i="12"/>
  <c r="N154" i="4" s="1"/>
  <c r="AD1290" i="12"/>
  <c r="N155" i="4" s="1"/>
  <c r="AD1291" i="12"/>
  <c r="N156" i="4" s="1"/>
  <c r="AD1292" i="12"/>
  <c r="N157" i="4" s="1"/>
  <c r="AD1293" i="12"/>
  <c r="N158" i="4" s="1"/>
  <c r="AD1294" i="12"/>
  <c r="N159" i="4" s="1"/>
  <c r="AD1295" i="12"/>
  <c r="N160" i="4" s="1"/>
  <c r="AD1296" i="12"/>
  <c r="N161" i="4" s="1"/>
  <c r="AD1297" i="12"/>
  <c r="N162" i="4" s="1"/>
  <c r="AD1298" i="12"/>
  <c r="N163" i="4" s="1"/>
  <c r="AD1299" i="12"/>
  <c r="N164" i="4" s="1"/>
  <c r="AD1300" i="12"/>
  <c r="N165" i="4" s="1"/>
  <c r="AD1301" i="12"/>
  <c r="N166" i="4" s="1"/>
  <c r="AD1302" i="12"/>
  <c r="N167" i="4" s="1"/>
  <c r="AD1303" i="12"/>
  <c r="N168" i="4" s="1"/>
  <c r="AD1304" i="12"/>
  <c r="N169" i="4" s="1"/>
  <c r="AD1305" i="12"/>
  <c r="N170" i="4" s="1"/>
  <c r="AD1306" i="12"/>
  <c r="N171" i="4" s="1"/>
  <c r="AD1307" i="12"/>
  <c r="N172" i="4" s="1"/>
  <c r="AD1308" i="12"/>
  <c r="N173" i="4" s="1"/>
  <c r="AD1309" i="12"/>
  <c r="N174" i="4" s="1"/>
  <c r="AD1310" i="12"/>
  <c r="N175" i="4" s="1"/>
  <c r="AD1311" i="12"/>
  <c r="N176" i="4" s="1"/>
  <c r="AD1312" i="12"/>
  <c r="N177" i="4" s="1"/>
  <c r="AD1313" i="12"/>
  <c r="N178" i="4" s="1"/>
  <c r="AD1314" i="12"/>
  <c r="N179" i="4" s="1"/>
  <c r="AD1315" i="12"/>
  <c r="N180" i="4" s="1"/>
  <c r="AD1316" i="12"/>
  <c r="N181" i="4" s="1"/>
  <c r="AD1317" i="12"/>
  <c r="N182" i="4" s="1"/>
  <c r="AD1318" i="12"/>
  <c r="N183" i="4" s="1"/>
  <c r="AD1319" i="12"/>
  <c r="N184" i="4" s="1"/>
  <c r="AD1320" i="12"/>
  <c r="N185" i="4" s="1"/>
  <c r="AD1321" i="12"/>
  <c r="N186" i="4" s="1"/>
  <c r="AD1322" i="12"/>
  <c r="N187" i="4" s="1"/>
  <c r="AD1323" i="12"/>
  <c r="N188" i="4" s="1"/>
  <c r="AD1324" i="12"/>
  <c r="N189" i="4" s="1"/>
  <c r="AD1325" i="12"/>
  <c r="N190" i="4" s="1"/>
  <c r="AD1326" i="12"/>
  <c r="N191" i="4" s="1"/>
  <c r="AD1327" i="12"/>
  <c r="N192" i="4" s="1"/>
  <c r="AD1328" i="12"/>
  <c r="N193" i="4" s="1"/>
  <c r="AD1329" i="12"/>
  <c r="N194" i="4" s="1"/>
  <c r="AD1330" i="12"/>
  <c r="N195" i="4" s="1"/>
  <c r="AD1331" i="12"/>
  <c r="N196" i="4" s="1"/>
  <c r="AD1332" i="12"/>
  <c r="N197" i="4" s="1"/>
  <c r="AD1333" i="12"/>
  <c r="N198" i="4" s="1"/>
  <c r="AD1334" i="12"/>
  <c r="N199" i="4" s="1"/>
  <c r="AD1335" i="12"/>
  <c r="N200" i="4" s="1"/>
  <c r="AD1336" i="12"/>
  <c r="N201" i="4" s="1"/>
  <c r="AD1337" i="12"/>
  <c r="N202" i="4" s="1"/>
  <c r="AD1338" i="12"/>
  <c r="N203" i="4" s="1"/>
  <c r="AD1339" i="12"/>
  <c r="N204" i="4" s="1"/>
  <c r="AD1340" i="12"/>
  <c r="N205" i="4" s="1"/>
  <c r="AD1341" i="12"/>
  <c r="N206" i="4" s="1"/>
  <c r="AD1342" i="12"/>
  <c r="N207" i="4" s="1"/>
  <c r="AD1343" i="12"/>
  <c r="N208" i="4" s="1"/>
  <c r="AD1344" i="12"/>
  <c r="N209" i="4" s="1"/>
  <c r="AD1345" i="12"/>
  <c r="N210" i="4" s="1"/>
  <c r="AD1346" i="12"/>
  <c r="N211" i="4" s="1"/>
  <c r="AD1347" i="12"/>
  <c r="N212" i="4" s="1"/>
  <c r="AD1348" i="12"/>
  <c r="N213" i="4" s="1"/>
  <c r="AD1349" i="12"/>
  <c r="N214" i="4" s="1"/>
  <c r="AD1350" i="12"/>
  <c r="N215" i="4" s="1"/>
  <c r="AD1351" i="12"/>
  <c r="N216" i="4" s="1"/>
  <c r="AD1352" i="12"/>
  <c r="N217" i="4" s="1"/>
  <c r="AD1353" i="12"/>
  <c r="N218" i="4" s="1"/>
  <c r="AD1354" i="12"/>
  <c r="N219" i="4" s="1"/>
  <c r="AD1355" i="12"/>
  <c r="N220" i="4" s="1"/>
  <c r="AD1356" i="12"/>
  <c r="N221" i="4" s="1"/>
  <c r="AD1357" i="12"/>
  <c r="N222" i="4" s="1"/>
  <c r="AD1358" i="12"/>
  <c r="N223" i="4" s="1"/>
  <c r="AD1359" i="12"/>
  <c r="N224" i="4" s="1"/>
  <c r="AD1360" i="12"/>
  <c r="N225" i="4" s="1"/>
  <c r="AD1361" i="12"/>
  <c r="N226" i="4" s="1"/>
  <c r="AD1362" i="12"/>
  <c r="N227" i="4" s="1"/>
  <c r="AD1363" i="12"/>
  <c r="N228" i="4" s="1"/>
  <c r="AD1364" i="12"/>
  <c r="N229" i="4" s="1"/>
  <c r="AD1365" i="12"/>
  <c r="N230" i="4" s="1"/>
  <c r="AD1366" i="12"/>
  <c r="N231" i="4" s="1"/>
  <c r="AD1367" i="12"/>
  <c r="N232" i="4" s="1"/>
  <c r="AD1368" i="12"/>
  <c r="N233" i="4" s="1"/>
  <c r="AD1369" i="12"/>
  <c r="N234" i="4" s="1"/>
  <c r="AD1370" i="12"/>
  <c r="N235" i="4" s="1"/>
  <c r="AD1371" i="12"/>
  <c r="N236" i="4" s="1"/>
  <c r="AD1372" i="12"/>
  <c r="N237" i="4" s="1"/>
  <c r="AD1373" i="12"/>
  <c r="N238" i="4" s="1"/>
  <c r="AD1374" i="12"/>
  <c r="N239" i="4" s="1"/>
  <c r="AD1375" i="12"/>
  <c r="N240" i="4" s="1"/>
  <c r="AD1376" i="12"/>
  <c r="N241" i="4" s="1"/>
  <c r="AD1377" i="12"/>
  <c r="N242" i="4" s="1"/>
  <c r="AD1378" i="12"/>
  <c r="N243" i="4" s="1"/>
  <c r="AD1379" i="12"/>
  <c r="N244" i="4" s="1"/>
  <c r="AD1380" i="12"/>
  <c r="N245" i="4" s="1"/>
  <c r="AD1381" i="12"/>
  <c r="N246" i="4" s="1"/>
  <c r="AD1382" i="12"/>
  <c r="N247" i="4" s="1"/>
  <c r="AD1383" i="12"/>
  <c r="N248" i="4" s="1"/>
  <c r="AD1384" i="12"/>
  <c r="N249" i="4" s="1"/>
  <c r="AD1385" i="12"/>
  <c r="N250" i="4" s="1"/>
  <c r="AD1386" i="12"/>
  <c r="N251" i="4" s="1"/>
  <c r="AD1387" i="12"/>
  <c r="N252" i="4" s="1"/>
  <c r="AD1388" i="12"/>
  <c r="N253" i="4" s="1"/>
  <c r="AD1389" i="12"/>
  <c r="N254" i="4" s="1"/>
  <c r="AD1390" i="12"/>
  <c r="N255" i="4" s="1"/>
  <c r="AD1391" i="12"/>
  <c r="N256" i="4" s="1"/>
  <c r="AD1392" i="12"/>
  <c r="N257" i="4" s="1"/>
  <c r="AD1393" i="12"/>
  <c r="N258" i="4" s="1"/>
  <c r="AD1394" i="12"/>
  <c r="N259" i="4" s="1"/>
  <c r="AD1395" i="12"/>
  <c r="N260" i="4" s="1"/>
  <c r="AD1396" i="12"/>
  <c r="N261" i="4" s="1"/>
  <c r="AD1397" i="12"/>
  <c r="N262" i="4" s="1"/>
  <c r="AD1398" i="12"/>
  <c r="N263" i="4" s="1"/>
  <c r="AD1399" i="12"/>
  <c r="N264" i="4" s="1"/>
  <c r="AD1400" i="12"/>
  <c r="N265" i="4" s="1"/>
  <c r="AD1401" i="12"/>
  <c r="N266" i="4" s="1"/>
  <c r="AD1402" i="12"/>
  <c r="N267" i="4" s="1"/>
  <c r="AD1403" i="12"/>
  <c r="N268" i="4" s="1"/>
  <c r="AD1404" i="12"/>
  <c r="N269" i="4" s="1"/>
  <c r="AD1405" i="12"/>
  <c r="N270" i="4" s="1"/>
  <c r="AD1406" i="12"/>
  <c r="N271" i="4" s="1"/>
  <c r="AD1407" i="12"/>
  <c r="N272" i="4" s="1"/>
  <c r="AD1408" i="12"/>
  <c r="N273" i="4" s="1"/>
  <c r="AD1409" i="12"/>
  <c r="N274" i="4" s="1"/>
  <c r="AD1410" i="12"/>
  <c r="N275" i="4" s="1"/>
  <c r="AD1411" i="12"/>
  <c r="N276" i="4" s="1"/>
  <c r="AD1412" i="12"/>
  <c r="N277" i="4" s="1"/>
  <c r="AD1413" i="12"/>
  <c r="N278" i="4" s="1"/>
  <c r="AD1414" i="12"/>
  <c r="N279" i="4" s="1"/>
  <c r="AD1415" i="12"/>
  <c r="N280" i="4" s="1"/>
  <c r="AD1416" i="12"/>
  <c r="N281" i="4" s="1"/>
  <c r="AD1417" i="12"/>
  <c r="N282" i="4" s="1"/>
  <c r="AD1418" i="12"/>
  <c r="N283" i="4" s="1"/>
  <c r="AD1419" i="12"/>
  <c r="N284" i="4" s="1"/>
  <c r="AD1420" i="12"/>
  <c r="N285" i="4" s="1"/>
  <c r="AD1421" i="12"/>
  <c r="N286" i="4" s="1"/>
  <c r="AD1429" i="12"/>
  <c r="O152" i="4" s="1"/>
  <c r="AD1430" i="12"/>
  <c r="O153" i="4" s="1"/>
  <c r="AD1431" i="12"/>
  <c r="O154" i="4" s="1"/>
  <c r="AD1432" i="12"/>
  <c r="O155" i="4" s="1"/>
  <c r="AD1433" i="12"/>
  <c r="O156" i="4" s="1"/>
  <c r="AD1434" i="12"/>
  <c r="O157" i="4" s="1"/>
  <c r="AD1435" i="12"/>
  <c r="O158" i="4" s="1"/>
  <c r="AD1436" i="12"/>
  <c r="O159" i="4" s="1"/>
  <c r="AD1437" i="12"/>
  <c r="O160" i="4" s="1"/>
  <c r="AD1438" i="12"/>
  <c r="O161" i="4" s="1"/>
  <c r="AD1439" i="12"/>
  <c r="O162" i="4" s="1"/>
  <c r="AD1440" i="12"/>
  <c r="O163" i="4" s="1"/>
  <c r="AD1441" i="12"/>
  <c r="O164" i="4" s="1"/>
  <c r="AD1442" i="12"/>
  <c r="O165" i="4" s="1"/>
  <c r="AD1443" i="12"/>
  <c r="O166" i="4" s="1"/>
  <c r="AD1444" i="12"/>
  <c r="O167" i="4" s="1"/>
  <c r="AD1445" i="12"/>
  <c r="O168" i="4" s="1"/>
  <c r="AD1446" i="12"/>
  <c r="O169" i="4" s="1"/>
  <c r="AD1447" i="12"/>
  <c r="O170" i="4" s="1"/>
  <c r="AD1448" i="12"/>
  <c r="O171" i="4" s="1"/>
  <c r="AD1449" i="12"/>
  <c r="O172" i="4" s="1"/>
  <c r="AD1450" i="12"/>
  <c r="O173" i="4" s="1"/>
  <c r="AD1451" i="12"/>
  <c r="O174" i="4" s="1"/>
  <c r="AD1452" i="12"/>
  <c r="O175" i="4" s="1"/>
  <c r="AD1453" i="12"/>
  <c r="O176" i="4" s="1"/>
  <c r="AD1454" i="12"/>
  <c r="O177" i="4" s="1"/>
  <c r="AD1455" i="12"/>
  <c r="O178" i="4" s="1"/>
  <c r="AD1456" i="12"/>
  <c r="O179" i="4" s="1"/>
  <c r="AD1457" i="12"/>
  <c r="O180" i="4" s="1"/>
  <c r="AD1458" i="12"/>
  <c r="O181" i="4" s="1"/>
  <c r="AD1459" i="12"/>
  <c r="O182" i="4" s="1"/>
  <c r="AD1460" i="12"/>
  <c r="O183" i="4" s="1"/>
  <c r="AD1461" i="12"/>
  <c r="O184" i="4" s="1"/>
  <c r="AD1462" i="12"/>
  <c r="O185" i="4" s="1"/>
  <c r="AD1463" i="12"/>
  <c r="O186" i="4" s="1"/>
  <c r="AD1464" i="12"/>
  <c r="O187" i="4" s="1"/>
  <c r="AD1465" i="12"/>
  <c r="O188" i="4" s="1"/>
  <c r="AD1466" i="12"/>
  <c r="O189" i="4" s="1"/>
  <c r="AD1467" i="12"/>
  <c r="O190" i="4" s="1"/>
  <c r="AD1468" i="12"/>
  <c r="O191" i="4" s="1"/>
  <c r="AD1469" i="12"/>
  <c r="O192" i="4" s="1"/>
  <c r="AD1470" i="12"/>
  <c r="O193" i="4" s="1"/>
  <c r="AD1471" i="12"/>
  <c r="O194" i="4" s="1"/>
  <c r="AD1472" i="12"/>
  <c r="O195" i="4" s="1"/>
  <c r="AD1473" i="12"/>
  <c r="O196" i="4" s="1"/>
  <c r="AD1474" i="12"/>
  <c r="O197" i="4" s="1"/>
  <c r="AD1475" i="12"/>
  <c r="O198" i="4" s="1"/>
  <c r="AD1476" i="12"/>
  <c r="O199" i="4" s="1"/>
  <c r="AD1477" i="12"/>
  <c r="O200" i="4" s="1"/>
  <c r="AD1478" i="12"/>
  <c r="O201" i="4" s="1"/>
  <c r="AD1479" i="12"/>
  <c r="O202" i="4" s="1"/>
  <c r="AD1480" i="12"/>
  <c r="O203" i="4" s="1"/>
  <c r="AD1481" i="12"/>
  <c r="O204" i="4" s="1"/>
  <c r="AD1482" i="12"/>
  <c r="O205" i="4" s="1"/>
  <c r="AD1483" i="12"/>
  <c r="O206" i="4" s="1"/>
  <c r="AD1484" i="12"/>
  <c r="O207" i="4" s="1"/>
  <c r="AD1485" i="12"/>
  <c r="O208" i="4" s="1"/>
  <c r="AD1486" i="12"/>
  <c r="O209" i="4" s="1"/>
  <c r="AD1487" i="12"/>
  <c r="O210" i="4" s="1"/>
  <c r="AD1488" i="12"/>
  <c r="O211" i="4" s="1"/>
  <c r="AD1489" i="12"/>
  <c r="O212" i="4" s="1"/>
  <c r="AD1490" i="12"/>
  <c r="O213" i="4" s="1"/>
  <c r="AD1491" i="12"/>
  <c r="O214" i="4" s="1"/>
  <c r="AD1492" i="12"/>
  <c r="O215" i="4" s="1"/>
  <c r="AD1493" i="12"/>
  <c r="O216" i="4" s="1"/>
  <c r="AD1494" i="12"/>
  <c r="O217" i="4" s="1"/>
  <c r="AD1495" i="12"/>
  <c r="O218" i="4" s="1"/>
  <c r="AD1496" i="12"/>
  <c r="O219" i="4" s="1"/>
  <c r="AD1497" i="12"/>
  <c r="O220" i="4" s="1"/>
  <c r="AD1498" i="12"/>
  <c r="O221" i="4" s="1"/>
  <c r="AD1499" i="12"/>
  <c r="O222" i="4" s="1"/>
  <c r="AD1500" i="12"/>
  <c r="O223" i="4" s="1"/>
  <c r="AD1501" i="12"/>
  <c r="O224" i="4" s="1"/>
  <c r="AD1502" i="12"/>
  <c r="O225" i="4" s="1"/>
  <c r="AD1503" i="12"/>
  <c r="O226" i="4" s="1"/>
  <c r="AD1504" i="12"/>
  <c r="O227" i="4" s="1"/>
  <c r="AD1505" i="12"/>
  <c r="O228" i="4" s="1"/>
  <c r="AD1506" i="12"/>
  <c r="O229" i="4" s="1"/>
  <c r="AD1507" i="12"/>
  <c r="O230" i="4" s="1"/>
  <c r="AD1508" i="12"/>
  <c r="O231" i="4" s="1"/>
  <c r="AD1509" i="12"/>
  <c r="O232" i="4" s="1"/>
  <c r="AD1510" i="12"/>
  <c r="O233" i="4" s="1"/>
  <c r="AD1511" i="12"/>
  <c r="O234" i="4" s="1"/>
  <c r="AD1512" i="12"/>
  <c r="O235" i="4" s="1"/>
  <c r="AD1513" i="12"/>
  <c r="O236" i="4" s="1"/>
  <c r="AD1514" i="12"/>
  <c r="O237" i="4" s="1"/>
  <c r="AD1515" i="12"/>
  <c r="O238" i="4" s="1"/>
  <c r="AD1516" i="12"/>
  <c r="O239" i="4" s="1"/>
  <c r="AD1517" i="12"/>
  <c r="O240" i="4" s="1"/>
  <c r="AD1518" i="12"/>
  <c r="O241" i="4" s="1"/>
  <c r="AD1519" i="12"/>
  <c r="O242" i="4" s="1"/>
  <c r="AD1520" i="12"/>
  <c r="O243" i="4" s="1"/>
  <c r="AD1521" i="12"/>
  <c r="O244" i="4" s="1"/>
  <c r="AD1522" i="12"/>
  <c r="O245" i="4" s="1"/>
  <c r="AD1523" i="12"/>
  <c r="O246" i="4" s="1"/>
  <c r="AD1524" i="12"/>
  <c r="O247" i="4" s="1"/>
  <c r="AD1525" i="12"/>
  <c r="O248" i="4" s="1"/>
  <c r="AD1526" i="12"/>
  <c r="O249" i="4" s="1"/>
  <c r="AD1527" i="12"/>
  <c r="O250" i="4" s="1"/>
  <c r="AD1528" i="12"/>
  <c r="O251" i="4" s="1"/>
  <c r="AD1529" i="12"/>
  <c r="O252" i="4" s="1"/>
  <c r="AD1530" i="12"/>
  <c r="O253" i="4" s="1"/>
  <c r="AD1531" i="12"/>
  <c r="O254" i="4" s="1"/>
  <c r="AD1532" i="12"/>
  <c r="O255" i="4" s="1"/>
  <c r="AD1533" i="12"/>
  <c r="O256" i="4" s="1"/>
  <c r="AD1534" i="12"/>
  <c r="O257" i="4" s="1"/>
  <c r="AD1535" i="12"/>
  <c r="O258" i="4" s="1"/>
  <c r="AD1536" i="12"/>
  <c r="O259" i="4" s="1"/>
  <c r="AD1537" i="12"/>
  <c r="O260" i="4" s="1"/>
  <c r="AD1538" i="12"/>
  <c r="O261" i="4" s="1"/>
  <c r="AD1539" i="12"/>
  <c r="O262" i="4" s="1"/>
  <c r="AD1540" i="12"/>
  <c r="O263" i="4" s="1"/>
  <c r="AD1541" i="12"/>
  <c r="O264" i="4" s="1"/>
  <c r="AD1542" i="12"/>
  <c r="O265" i="4" s="1"/>
  <c r="AD1543" i="12"/>
  <c r="O266" i="4" s="1"/>
  <c r="AD1544" i="12"/>
  <c r="O267" i="4" s="1"/>
  <c r="AD1545" i="12"/>
  <c r="O268" i="4" s="1"/>
  <c r="AD1546" i="12"/>
  <c r="O269" i="4" s="1"/>
  <c r="AD1547" i="12"/>
  <c r="O270" i="4" s="1"/>
  <c r="AD1548" i="12"/>
  <c r="O271" i="4" s="1"/>
  <c r="AD1549" i="12"/>
  <c r="O272" i="4" s="1"/>
  <c r="AD1550" i="12"/>
  <c r="O273" i="4" s="1"/>
  <c r="AD1551" i="12"/>
  <c r="O274" i="4" s="1"/>
  <c r="AD1552" i="12"/>
  <c r="O275" i="4" s="1"/>
  <c r="AD1553" i="12"/>
  <c r="O276" i="4" s="1"/>
  <c r="AD1554" i="12"/>
  <c r="O277" i="4" s="1"/>
  <c r="AD1555" i="12"/>
  <c r="O278" i="4" s="1"/>
  <c r="AD1556" i="12"/>
  <c r="O279" i="4" s="1"/>
  <c r="AD1557" i="12"/>
  <c r="O280" i="4" s="1"/>
  <c r="AD1558" i="12"/>
  <c r="O281" i="4" s="1"/>
  <c r="AD1559" i="12"/>
  <c r="O282" i="4" s="1"/>
  <c r="AD1560" i="12"/>
  <c r="O283" i="4" s="1"/>
  <c r="AD1561" i="12"/>
  <c r="O284" i="4" s="1"/>
  <c r="AD1562" i="12"/>
  <c r="O285" i="4" s="1"/>
  <c r="AD1563" i="12"/>
  <c r="O286" i="4" s="1"/>
  <c r="AD1571" i="12"/>
  <c r="P152" i="4" s="1"/>
  <c r="AD1572" i="12"/>
  <c r="P153" i="4" s="1"/>
  <c r="AD1573" i="12"/>
  <c r="P154" i="4" s="1"/>
  <c r="AD1574" i="12"/>
  <c r="P155" i="4" s="1"/>
  <c r="AD1575" i="12"/>
  <c r="P156" i="4" s="1"/>
  <c r="AD1576" i="12"/>
  <c r="P157" i="4" s="1"/>
  <c r="AD1577" i="12"/>
  <c r="P158" i="4" s="1"/>
  <c r="AD1578" i="12"/>
  <c r="P159" i="4" s="1"/>
  <c r="AD1579" i="12"/>
  <c r="P160" i="4" s="1"/>
  <c r="AD1580" i="12"/>
  <c r="P161" i="4" s="1"/>
  <c r="AD1581" i="12"/>
  <c r="P162" i="4" s="1"/>
  <c r="AD1582" i="12"/>
  <c r="P163" i="4" s="1"/>
  <c r="AD1583" i="12"/>
  <c r="P164" i="4" s="1"/>
  <c r="AD1584" i="12"/>
  <c r="P165" i="4" s="1"/>
  <c r="AD1585" i="12"/>
  <c r="P166" i="4" s="1"/>
  <c r="AD1586" i="12"/>
  <c r="P167" i="4" s="1"/>
  <c r="AD1587" i="12"/>
  <c r="P168" i="4" s="1"/>
  <c r="AD1588" i="12"/>
  <c r="P169" i="4" s="1"/>
  <c r="AD1589" i="12"/>
  <c r="P170" i="4" s="1"/>
  <c r="AD1590" i="12"/>
  <c r="P171" i="4" s="1"/>
  <c r="AD1591" i="12"/>
  <c r="P172" i="4" s="1"/>
  <c r="AD1592" i="12"/>
  <c r="P173" i="4" s="1"/>
  <c r="AD1593" i="12"/>
  <c r="P174" i="4" s="1"/>
  <c r="AD1594" i="12"/>
  <c r="P175" i="4" s="1"/>
  <c r="AD1595" i="12"/>
  <c r="P176" i="4" s="1"/>
  <c r="AD1596" i="12"/>
  <c r="P177" i="4" s="1"/>
  <c r="AD1597" i="12"/>
  <c r="P178" i="4" s="1"/>
  <c r="AD1598" i="12"/>
  <c r="P179" i="4" s="1"/>
  <c r="AD1599" i="12"/>
  <c r="P180" i="4" s="1"/>
  <c r="AD1600" i="12"/>
  <c r="P181" i="4" s="1"/>
  <c r="AD1601" i="12"/>
  <c r="P182" i="4" s="1"/>
  <c r="AD1602" i="12"/>
  <c r="P183" i="4" s="1"/>
  <c r="AD1603" i="12"/>
  <c r="P184" i="4" s="1"/>
  <c r="AD1604" i="12"/>
  <c r="P185" i="4" s="1"/>
  <c r="AD1605" i="12"/>
  <c r="P186" i="4" s="1"/>
  <c r="AD1606" i="12"/>
  <c r="P187" i="4" s="1"/>
  <c r="AD1607" i="12"/>
  <c r="P188" i="4" s="1"/>
  <c r="AD1608" i="12"/>
  <c r="P189" i="4" s="1"/>
  <c r="AD1609" i="12"/>
  <c r="P190" i="4" s="1"/>
  <c r="AD1610" i="12"/>
  <c r="P191" i="4" s="1"/>
  <c r="AD1611" i="12"/>
  <c r="P192" i="4" s="1"/>
  <c r="AD1612" i="12"/>
  <c r="P193" i="4" s="1"/>
  <c r="AD1613" i="12"/>
  <c r="P194" i="4" s="1"/>
  <c r="AD1614" i="12"/>
  <c r="P195" i="4" s="1"/>
  <c r="AD1615" i="12"/>
  <c r="P196" i="4" s="1"/>
  <c r="AD1616" i="12"/>
  <c r="P197" i="4" s="1"/>
  <c r="AD1617" i="12"/>
  <c r="P198" i="4" s="1"/>
  <c r="AD1618" i="12"/>
  <c r="P199" i="4" s="1"/>
  <c r="AD1619" i="12"/>
  <c r="P200" i="4" s="1"/>
  <c r="AD1620" i="12"/>
  <c r="P201" i="4" s="1"/>
  <c r="AD1621" i="12"/>
  <c r="P202" i="4" s="1"/>
  <c r="AD1622" i="12"/>
  <c r="P203" i="4" s="1"/>
  <c r="AD1623" i="12"/>
  <c r="P204" i="4" s="1"/>
  <c r="AD1624" i="12"/>
  <c r="P205" i="4" s="1"/>
  <c r="AD1625" i="12"/>
  <c r="P206" i="4" s="1"/>
  <c r="AD1626" i="12"/>
  <c r="P207" i="4" s="1"/>
  <c r="AD1627" i="12"/>
  <c r="P208" i="4" s="1"/>
  <c r="AD1628" i="12"/>
  <c r="P209" i="4" s="1"/>
  <c r="AD1629" i="12"/>
  <c r="P210" i="4" s="1"/>
  <c r="AD1630" i="12"/>
  <c r="P211" i="4" s="1"/>
  <c r="AD1631" i="12"/>
  <c r="P212" i="4" s="1"/>
  <c r="AD1632" i="12"/>
  <c r="P213" i="4" s="1"/>
  <c r="AD1633" i="12"/>
  <c r="P214" i="4" s="1"/>
  <c r="AD1634" i="12"/>
  <c r="P215" i="4" s="1"/>
  <c r="AD1635" i="12"/>
  <c r="P216" i="4" s="1"/>
  <c r="AD1636" i="12"/>
  <c r="P217" i="4" s="1"/>
  <c r="AD1637" i="12"/>
  <c r="P218" i="4" s="1"/>
  <c r="AD1638" i="12"/>
  <c r="P219" i="4" s="1"/>
  <c r="AD1639" i="12"/>
  <c r="P220" i="4" s="1"/>
  <c r="AD1640" i="12"/>
  <c r="P221" i="4" s="1"/>
  <c r="AD1641" i="12"/>
  <c r="P222" i="4" s="1"/>
  <c r="AD1642" i="12"/>
  <c r="P223" i="4" s="1"/>
  <c r="AD1643" i="12"/>
  <c r="P224" i="4" s="1"/>
  <c r="AD1644" i="12"/>
  <c r="P225" i="4" s="1"/>
  <c r="AD1645" i="12"/>
  <c r="P226" i="4" s="1"/>
  <c r="AD1646" i="12"/>
  <c r="P227" i="4" s="1"/>
  <c r="AD1647" i="12"/>
  <c r="P228" i="4" s="1"/>
  <c r="AD1648" i="12"/>
  <c r="P229" i="4" s="1"/>
  <c r="AD1649" i="12"/>
  <c r="P230" i="4" s="1"/>
  <c r="AD1650" i="12"/>
  <c r="P231" i="4" s="1"/>
  <c r="AD1651" i="12"/>
  <c r="P232" i="4" s="1"/>
  <c r="AD1652" i="12"/>
  <c r="P233" i="4" s="1"/>
  <c r="AD1653" i="12"/>
  <c r="P234" i="4" s="1"/>
  <c r="AD1654" i="12"/>
  <c r="P235" i="4" s="1"/>
  <c r="AD1655" i="12"/>
  <c r="P236" i="4" s="1"/>
  <c r="AD1656" i="12"/>
  <c r="P237" i="4" s="1"/>
  <c r="AD1657" i="12"/>
  <c r="P238" i="4" s="1"/>
  <c r="AD1658" i="12"/>
  <c r="P239" i="4" s="1"/>
  <c r="AD1659" i="12"/>
  <c r="P240" i="4" s="1"/>
  <c r="AD1660" i="12"/>
  <c r="P241" i="4" s="1"/>
  <c r="AD1661" i="12"/>
  <c r="P242" i="4" s="1"/>
  <c r="AD1662" i="12"/>
  <c r="P243" i="4" s="1"/>
  <c r="AD1663" i="12"/>
  <c r="P244" i="4" s="1"/>
  <c r="AD1664" i="12"/>
  <c r="P245" i="4" s="1"/>
  <c r="AD1665" i="12"/>
  <c r="P246" i="4" s="1"/>
  <c r="AD1666" i="12"/>
  <c r="P247" i="4" s="1"/>
  <c r="AD1667" i="12"/>
  <c r="P248" i="4" s="1"/>
  <c r="AD1668" i="12"/>
  <c r="P249" i="4" s="1"/>
  <c r="AD1669" i="12"/>
  <c r="P250" i="4" s="1"/>
  <c r="AD1670" i="12"/>
  <c r="P251" i="4" s="1"/>
  <c r="AD1671" i="12"/>
  <c r="P252" i="4" s="1"/>
  <c r="AD1672" i="12"/>
  <c r="P253" i="4" s="1"/>
  <c r="AD1673" i="12"/>
  <c r="P254" i="4" s="1"/>
  <c r="AD1674" i="12"/>
  <c r="P255" i="4" s="1"/>
  <c r="AD1675" i="12"/>
  <c r="P256" i="4" s="1"/>
  <c r="AD1676" i="12"/>
  <c r="P257" i="4" s="1"/>
  <c r="AD1677" i="12"/>
  <c r="P258" i="4" s="1"/>
  <c r="AD1678" i="12"/>
  <c r="P259" i="4" s="1"/>
  <c r="AD1679" i="12"/>
  <c r="P260" i="4" s="1"/>
  <c r="AD1680" i="12"/>
  <c r="P261" i="4" s="1"/>
  <c r="AD1681" i="12"/>
  <c r="P262" i="4" s="1"/>
  <c r="AD1682" i="12"/>
  <c r="P263" i="4" s="1"/>
  <c r="AD1683" i="12"/>
  <c r="P264" i="4" s="1"/>
  <c r="AD1684" i="12"/>
  <c r="P265" i="4" s="1"/>
  <c r="AD1685" i="12"/>
  <c r="P266" i="4" s="1"/>
  <c r="AD1686" i="12"/>
  <c r="P267" i="4" s="1"/>
  <c r="AD1687" i="12"/>
  <c r="P268" i="4" s="1"/>
  <c r="AD1688" i="12"/>
  <c r="P269" i="4" s="1"/>
  <c r="AD1689" i="12"/>
  <c r="P270" i="4" s="1"/>
  <c r="AD1690" i="12"/>
  <c r="P271" i="4" s="1"/>
  <c r="AD1691" i="12"/>
  <c r="P272" i="4" s="1"/>
  <c r="AD1692" i="12"/>
  <c r="P273" i="4" s="1"/>
  <c r="AD1693" i="12"/>
  <c r="P274" i="4" s="1"/>
  <c r="AD1694" i="12"/>
  <c r="P275" i="4" s="1"/>
  <c r="AD1695" i="12"/>
  <c r="P276" i="4" s="1"/>
  <c r="AD1696" i="12"/>
  <c r="P277" i="4" s="1"/>
  <c r="AD1697" i="12"/>
  <c r="P278" i="4" s="1"/>
  <c r="AD1698" i="12"/>
  <c r="P279" i="4" s="1"/>
  <c r="AD1699" i="12"/>
  <c r="P280" i="4" s="1"/>
  <c r="AD1700" i="12"/>
  <c r="P281" i="4" s="1"/>
  <c r="AD1701" i="12"/>
  <c r="P282" i="4" s="1"/>
  <c r="AD1702" i="12"/>
  <c r="P283" i="4" s="1"/>
  <c r="AD1703" i="12"/>
  <c r="P284" i="4" s="1"/>
  <c r="AD1704" i="12"/>
  <c r="P285" i="4" s="1"/>
  <c r="AD1705" i="12"/>
  <c r="P286" i="4" s="1"/>
  <c r="AD1713" i="12"/>
  <c r="Q152" i="4" s="1"/>
  <c r="AD1714" i="12"/>
  <c r="Q153" i="4" s="1"/>
  <c r="AD1715" i="12"/>
  <c r="Q154" i="4" s="1"/>
  <c r="AD1716" i="12"/>
  <c r="Q155" i="4" s="1"/>
  <c r="AD1717" i="12"/>
  <c r="Q156" i="4" s="1"/>
  <c r="AD1718" i="12"/>
  <c r="Q157" i="4" s="1"/>
  <c r="AD1719" i="12"/>
  <c r="Q158" i="4" s="1"/>
  <c r="AD1720" i="12"/>
  <c r="Q159" i="4" s="1"/>
  <c r="AD1721" i="12"/>
  <c r="Q160" i="4" s="1"/>
  <c r="AD1722" i="12"/>
  <c r="Q161" i="4" s="1"/>
  <c r="AD1723" i="12"/>
  <c r="Q162" i="4" s="1"/>
  <c r="AD1724" i="12"/>
  <c r="Q163" i="4" s="1"/>
  <c r="AD1725" i="12"/>
  <c r="Q164" i="4" s="1"/>
  <c r="AD1726" i="12"/>
  <c r="Q165" i="4" s="1"/>
  <c r="AD1727" i="12"/>
  <c r="Q166" i="4" s="1"/>
  <c r="AD1728" i="12"/>
  <c r="Q167" i="4" s="1"/>
  <c r="AD1729" i="12"/>
  <c r="Q168" i="4" s="1"/>
  <c r="AD1730" i="12"/>
  <c r="Q169" i="4" s="1"/>
  <c r="AD1731" i="12"/>
  <c r="Q170" i="4" s="1"/>
  <c r="AD1732" i="12"/>
  <c r="Q171" i="4" s="1"/>
  <c r="AD1733" i="12"/>
  <c r="Q172" i="4" s="1"/>
  <c r="AD1734" i="12"/>
  <c r="Q173" i="4" s="1"/>
  <c r="AD1735" i="12"/>
  <c r="Q174" i="4" s="1"/>
  <c r="AD1736" i="12"/>
  <c r="Q175" i="4" s="1"/>
  <c r="AD1737" i="12"/>
  <c r="Q176" i="4" s="1"/>
  <c r="AD1738" i="12"/>
  <c r="Q177" i="4" s="1"/>
  <c r="AD1739" i="12"/>
  <c r="Q178" i="4" s="1"/>
  <c r="AD1740" i="12"/>
  <c r="Q179" i="4" s="1"/>
  <c r="AD1741" i="12"/>
  <c r="Q180" i="4" s="1"/>
  <c r="AD1742" i="12"/>
  <c r="Q181" i="4" s="1"/>
  <c r="AD1743" i="12"/>
  <c r="Q182" i="4" s="1"/>
  <c r="AD1744" i="12"/>
  <c r="Q183" i="4" s="1"/>
  <c r="AD1745" i="12"/>
  <c r="Q184" i="4" s="1"/>
  <c r="AD1746" i="12"/>
  <c r="Q185" i="4" s="1"/>
  <c r="AD1747" i="12"/>
  <c r="Q186" i="4" s="1"/>
  <c r="AD1748" i="12"/>
  <c r="Q187" i="4" s="1"/>
  <c r="AD1749" i="12"/>
  <c r="Q188" i="4" s="1"/>
  <c r="AD1750" i="12"/>
  <c r="Q189" i="4" s="1"/>
  <c r="AD1751" i="12"/>
  <c r="Q190" i="4" s="1"/>
  <c r="AD1752" i="12"/>
  <c r="Q191" i="4" s="1"/>
  <c r="AD1753" i="12"/>
  <c r="Q192" i="4" s="1"/>
  <c r="AD1754" i="12"/>
  <c r="Q193" i="4" s="1"/>
  <c r="AD1755" i="12"/>
  <c r="Q194" i="4" s="1"/>
  <c r="AD1756" i="12"/>
  <c r="Q195" i="4" s="1"/>
  <c r="AD1757" i="12"/>
  <c r="Q196" i="4" s="1"/>
  <c r="AD1758" i="12"/>
  <c r="Q197" i="4" s="1"/>
  <c r="AD1759" i="12"/>
  <c r="Q198" i="4" s="1"/>
  <c r="AD1760" i="12"/>
  <c r="Q199" i="4" s="1"/>
  <c r="AD1761" i="12"/>
  <c r="Q200" i="4" s="1"/>
  <c r="AD1762" i="12"/>
  <c r="Q201" i="4" s="1"/>
  <c r="AD1763" i="12"/>
  <c r="Q202" i="4" s="1"/>
  <c r="AD1764" i="12"/>
  <c r="Q203" i="4" s="1"/>
  <c r="AD1765" i="12"/>
  <c r="Q204" i="4" s="1"/>
  <c r="AD1766" i="12"/>
  <c r="Q205" i="4" s="1"/>
  <c r="AD1767" i="12"/>
  <c r="Q206" i="4" s="1"/>
  <c r="AD1768" i="12"/>
  <c r="Q207" i="4" s="1"/>
  <c r="AD1769" i="12"/>
  <c r="Q208" i="4" s="1"/>
  <c r="AD1770" i="12"/>
  <c r="Q209" i="4" s="1"/>
  <c r="AD1771" i="12"/>
  <c r="Q210" i="4" s="1"/>
  <c r="AD1772" i="12"/>
  <c r="Q211" i="4" s="1"/>
  <c r="AD1773" i="12"/>
  <c r="Q212" i="4" s="1"/>
  <c r="AD1774" i="12"/>
  <c r="Q213" i="4" s="1"/>
  <c r="AD1775" i="12"/>
  <c r="Q214" i="4" s="1"/>
  <c r="AD1776" i="12"/>
  <c r="Q215" i="4" s="1"/>
  <c r="AD1777" i="12"/>
  <c r="Q216" i="4" s="1"/>
  <c r="AD1778" i="12"/>
  <c r="Q217" i="4" s="1"/>
  <c r="AD1779" i="12"/>
  <c r="Q218" i="4" s="1"/>
  <c r="AD1780" i="12"/>
  <c r="Q219" i="4" s="1"/>
  <c r="AD1781" i="12"/>
  <c r="Q220" i="4" s="1"/>
  <c r="AD1782" i="12"/>
  <c r="Q221" i="4" s="1"/>
  <c r="AD1783" i="12"/>
  <c r="Q222" i="4" s="1"/>
  <c r="AD1784" i="12"/>
  <c r="Q223" i="4" s="1"/>
  <c r="AD1785" i="12"/>
  <c r="Q224" i="4" s="1"/>
  <c r="AD1786" i="12"/>
  <c r="Q225" i="4" s="1"/>
  <c r="AD1787" i="12"/>
  <c r="Q226" i="4" s="1"/>
  <c r="AD1788" i="12"/>
  <c r="Q227" i="4" s="1"/>
  <c r="AD1789" i="12"/>
  <c r="Q228" i="4" s="1"/>
  <c r="AD1790" i="12"/>
  <c r="Q229" i="4" s="1"/>
  <c r="AD1791" i="12"/>
  <c r="Q230" i="4" s="1"/>
  <c r="AD1792" i="12"/>
  <c r="Q231" i="4" s="1"/>
  <c r="AD1793" i="12"/>
  <c r="Q232" i="4" s="1"/>
  <c r="AD1794" i="12"/>
  <c r="Q233" i="4" s="1"/>
  <c r="AD1795" i="12"/>
  <c r="Q234" i="4" s="1"/>
  <c r="AD1796" i="12"/>
  <c r="Q235" i="4" s="1"/>
  <c r="AD1797" i="12"/>
  <c r="Q236" i="4" s="1"/>
  <c r="AD1798" i="12"/>
  <c r="Q237" i="4" s="1"/>
  <c r="AD1799" i="12"/>
  <c r="Q238" i="4" s="1"/>
  <c r="AD1800" i="12"/>
  <c r="Q239" i="4" s="1"/>
  <c r="AD1801" i="12"/>
  <c r="Q240" i="4" s="1"/>
  <c r="AD1802" i="12"/>
  <c r="Q241" i="4" s="1"/>
  <c r="AD1803" i="12"/>
  <c r="Q242" i="4" s="1"/>
  <c r="AD1804" i="12"/>
  <c r="Q243" i="4" s="1"/>
  <c r="AD1805" i="12"/>
  <c r="Q244" i="4" s="1"/>
  <c r="AD1806" i="12"/>
  <c r="Q245" i="4" s="1"/>
  <c r="AD1807" i="12"/>
  <c r="Q246" i="4" s="1"/>
  <c r="AD1808" i="12"/>
  <c r="Q247" i="4" s="1"/>
  <c r="AD1809" i="12"/>
  <c r="Q248" i="4" s="1"/>
  <c r="AD1810" i="12"/>
  <c r="Q249" i="4" s="1"/>
  <c r="AD1811" i="12"/>
  <c r="Q250" i="4" s="1"/>
  <c r="AD1812" i="12"/>
  <c r="Q251" i="4" s="1"/>
  <c r="AD1813" i="12"/>
  <c r="Q252" i="4" s="1"/>
  <c r="AD1814" i="12"/>
  <c r="Q253" i="4" s="1"/>
  <c r="AD1815" i="12"/>
  <c r="Q254" i="4" s="1"/>
  <c r="AD1816" i="12"/>
  <c r="Q255" i="4" s="1"/>
  <c r="AD1817" i="12"/>
  <c r="Q256" i="4" s="1"/>
  <c r="AD1818" i="12"/>
  <c r="Q257" i="4" s="1"/>
  <c r="AD1819" i="12"/>
  <c r="Q258" i="4" s="1"/>
  <c r="AD1820" i="12"/>
  <c r="Q259" i="4" s="1"/>
  <c r="AD1821" i="12"/>
  <c r="Q260" i="4" s="1"/>
  <c r="AD1822" i="12"/>
  <c r="Q261" i="4" s="1"/>
  <c r="AD1823" i="12"/>
  <c r="Q262" i="4" s="1"/>
  <c r="AD1824" i="12"/>
  <c r="Q263" i="4" s="1"/>
  <c r="AD1825" i="12"/>
  <c r="Q264" i="4" s="1"/>
  <c r="AD1826" i="12"/>
  <c r="Q265" i="4" s="1"/>
  <c r="AD1827" i="12"/>
  <c r="Q266" i="4" s="1"/>
  <c r="AD1828" i="12"/>
  <c r="Q267" i="4" s="1"/>
  <c r="AD1829" i="12"/>
  <c r="Q268" i="4" s="1"/>
  <c r="AD1830" i="12"/>
  <c r="Q269" i="4" s="1"/>
  <c r="AD1831" i="12"/>
  <c r="Q270" i="4" s="1"/>
  <c r="AD1832" i="12"/>
  <c r="Q271" i="4" s="1"/>
  <c r="AD1833" i="12"/>
  <c r="Q272" i="4" s="1"/>
  <c r="AD1834" i="12"/>
  <c r="Q273" i="4" s="1"/>
  <c r="AD1835" i="12"/>
  <c r="Q274" i="4" s="1"/>
  <c r="AD1836" i="12"/>
  <c r="Q275" i="4" s="1"/>
  <c r="AD1837" i="12"/>
  <c r="Q276" i="4" s="1"/>
  <c r="AD1838" i="12"/>
  <c r="Q277" i="4" s="1"/>
  <c r="AD1839" i="12"/>
  <c r="Q278" i="4" s="1"/>
  <c r="AD1840" i="12"/>
  <c r="Q279" i="4" s="1"/>
  <c r="AD1841" i="12"/>
  <c r="Q280" i="4" s="1"/>
  <c r="AD1842" i="12"/>
  <c r="Q281" i="4" s="1"/>
  <c r="AD1843" i="12"/>
  <c r="Q282" i="4" s="1"/>
  <c r="AD1844" i="12"/>
  <c r="Q283" i="4" s="1"/>
  <c r="AD1845" i="12"/>
  <c r="Q284" i="4" s="1"/>
  <c r="AD1846" i="12"/>
  <c r="Q285" i="4" s="1"/>
  <c r="AD1847" i="12"/>
  <c r="Q286" i="4" s="1"/>
  <c r="AD1855" i="12"/>
  <c r="R152" i="4" s="1"/>
  <c r="AD1856" i="12"/>
  <c r="R153" i="4" s="1"/>
  <c r="AD1857" i="12"/>
  <c r="R154" i="4" s="1"/>
  <c r="AD1858" i="12"/>
  <c r="R155" i="4" s="1"/>
  <c r="AD1859" i="12"/>
  <c r="R156" i="4" s="1"/>
  <c r="AD1860" i="12"/>
  <c r="R157" i="4" s="1"/>
  <c r="AD1861" i="12"/>
  <c r="R158" i="4" s="1"/>
  <c r="AD1862" i="12"/>
  <c r="R159" i="4" s="1"/>
  <c r="AD1863" i="12"/>
  <c r="R160" i="4" s="1"/>
  <c r="AD1864" i="12"/>
  <c r="R161" i="4" s="1"/>
  <c r="AD1865" i="12"/>
  <c r="R162" i="4" s="1"/>
  <c r="AD1866" i="12"/>
  <c r="R163" i="4" s="1"/>
  <c r="AD1867" i="12"/>
  <c r="R164" i="4" s="1"/>
  <c r="AD1868" i="12"/>
  <c r="R165" i="4" s="1"/>
  <c r="AD1869" i="12"/>
  <c r="R166" i="4" s="1"/>
  <c r="AD1870" i="12"/>
  <c r="R167" i="4" s="1"/>
  <c r="AD1871" i="12"/>
  <c r="R168" i="4" s="1"/>
  <c r="AD1872" i="12"/>
  <c r="R169" i="4" s="1"/>
  <c r="AD1873" i="12"/>
  <c r="R170" i="4" s="1"/>
  <c r="AD1874" i="12"/>
  <c r="R171" i="4" s="1"/>
  <c r="AD1875" i="12"/>
  <c r="R172" i="4" s="1"/>
  <c r="AD1876" i="12"/>
  <c r="R173" i="4" s="1"/>
  <c r="AD1877" i="12"/>
  <c r="R174" i="4" s="1"/>
  <c r="AD1878" i="12"/>
  <c r="R175" i="4" s="1"/>
  <c r="AD1879" i="12"/>
  <c r="R176" i="4" s="1"/>
  <c r="AD1880" i="12"/>
  <c r="R177" i="4" s="1"/>
  <c r="AD1881" i="12"/>
  <c r="R178" i="4" s="1"/>
  <c r="AD1882" i="12"/>
  <c r="R179" i="4" s="1"/>
  <c r="AD1883" i="12"/>
  <c r="R180" i="4" s="1"/>
  <c r="AD1884" i="12"/>
  <c r="R181" i="4" s="1"/>
  <c r="AD1885" i="12"/>
  <c r="R182" i="4" s="1"/>
  <c r="AD1886" i="12"/>
  <c r="R183" i="4" s="1"/>
  <c r="AD1887" i="12"/>
  <c r="R184" i="4" s="1"/>
  <c r="AD1888" i="12"/>
  <c r="R185" i="4" s="1"/>
  <c r="AD1889" i="12"/>
  <c r="R186" i="4" s="1"/>
  <c r="AD1890" i="12"/>
  <c r="R187" i="4" s="1"/>
  <c r="AD1891" i="12"/>
  <c r="R188" i="4" s="1"/>
  <c r="AD1892" i="12"/>
  <c r="R189" i="4" s="1"/>
  <c r="AD1893" i="12"/>
  <c r="R190" i="4" s="1"/>
  <c r="AD1894" i="12"/>
  <c r="R191" i="4" s="1"/>
  <c r="AD1895" i="12"/>
  <c r="R192" i="4" s="1"/>
  <c r="AD1896" i="12"/>
  <c r="R193" i="4" s="1"/>
  <c r="AD1897" i="12"/>
  <c r="R194" i="4" s="1"/>
  <c r="AD1898" i="12"/>
  <c r="R195" i="4" s="1"/>
  <c r="AD1899" i="12"/>
  <c r="R196" i="4" s="1"/>
  <c r="AD1900" i="12"/>
  <c r="R197" i="4" s="1"/>
  <c r="AD1901" i="12"/>
  <c r="R198" i="4" s="1"/>
  <c r="AD1902" i="12"/>
  <c r="R199" i="4" s="1"/>
  <c r="AD1903" i="12"/>
  <c r="R200" i="4" s="1"/>
  <c r="AD1904" i="12"/>
  <c r="R201" i="4" s="1"/>
  <c r="AD1905" i="12"/>
  <c r="R202" i="4" s="1"/>
  <c r="AD1906" i="12"/>
  <c r="R203" i="4" s="1"/>
  <c r="AD1907" i="12"/>
  <c r="R204" i="4" s="1"/>
  <c r="AD1908" i="12"/>
  <c r="R205" i="4" s="1"/>
  <c r="AD1909" i="12"/>
  <c r="R206" i="4" s="1"/>
  <c r="AD1910" i="12"/>
  <c r="R207" i="4" s="1"/>
  <c r="AD1911" i="12"/>
  <c r="R208" i="4" s="1"/>
  <c r="AD1912" i="12"/>
  <c r="R209" i="4" s="1"/>
  <c r="AD1913" i="12"/>
  <c r="R210" i="4" s="1"/>
  <c r="AD1914" i="12"/>
  <c r="R211" i="4" s="1"/>
  <c r="AD1915" i="12"/>
  <c r="R212" i="4" s="1"/>
  <c r="AD1916" i="12"/>
  <c r="R213" i="4" s="1"/>
  <c r="AD1917" i="12"/>
  <c r="R214" i="4" s="1"/>
  <c r="AD1918" i="12"/>
  <c r="R215" i="4" s="1"/>
  <c r="AD1919" i="12"/>
  <c r="R216" i="4" s="1"/>
  <c r="AD1920" i="12"/>
  <c r="R217" i="4" s="1"/>
  <c r="AD1921" i="12"/>
  <c r="R218" i="4" s="1"/>
  <c r="AD1922" i="12"/>
  <c r="R219" i="4" s="1"/>
  <c r="AD1923" i="12"/>
  <c r="R220" i="4" s="1"/>
  <c r="AD1924" i="12"/>
  <c r="R221" i="4" s="1"/>
  <c r="AD1925" i="12"/>
  <c r="R222" i="4" s="1"/>
  <c r="AD1926" i="12"/>
  <c r="R223" i="4" s="1"/>
  <c r="AD1927" i="12"/>
  <c r="R224" i="4" s="1"/>
  <c r="AD1928" i="12"/>
  <c r="R225" i="4" s="1"/>
  <c r="AD1929" i="12"/>
  <c r="R226" i="4" s="1"/>
  <c r="AD1930" i="12"/>
  <c r="R227" i="4" s="1"/>
  <c r="AD1931" i="12"/>
  <c r="R228" i="4" s="1"/>
  <c r="AD1932" i="12"/>
  <c r="R229" i="4" s="1"/>
  <c r="AD1933" i="12"/>
  <c r="R230" i="4" s="1"/>
  <c r="AD1934" i="12"/>
  <c r="R231" i="4" s="1"/>
  <c r="AD1935" i="12"/>
  <c r="R232" i="4" s="1"/>
  <c r="AD1936" i="12"/>
  <c r="R233" i="4" s="1"/>
  <c r="AD1937" i="12"/>
  <c r="R234" i="4" s="1"/>
  <c r="AD1938" i="12"/>
  <c r="R235" i="4" s="1"/>
  <c r="AD1939" i="12"/>
  <c r="R236" i="4" s="1"/>
  <c r="AD1940" i="12"/>
  <c r="R237" i="4" s="1"/>
  <c r="AD1941" i="12"/>
  <c r="R238" i="4" s="1"/>
  <c r="AD1942" i="12"/>
  <c r="R239" i="4" s="1"/>
  <c r="AD1943" i="12"/>
  <c r="R240" i="4" s="1"/>
  <c r="AD1944" i="12"/>
  <c r="R241" i="4" s="1"/>
  <c r="AD1945" i="12"/>
  <c r="R242" i="4" s="1"/>
  <c r="AD1946" i="12"/>
  <c r="R243" i="4" s="1"/>
  <c r="AD1947" i="12"/>
  <c r="R244" i="4" s="1"/>
  <c r="AD1948" i="12"/>
  <c r="R245" i="4" s="1"/>
  <c r="AD1949" i="12"/>
  <c r="R246" i="4" s="1"/>
  <c r="AD1950" i="12"/>
  <c r="R247" i="4" s="1"/>
  <c r="AD1951" i="12"/>
  <c r="R248" i="4" s="1"/>
  <c r="AD1952" i="12"/>
  <c r="R249" i="4" s="1"/>
  <c r="AD1953" i="12"/>
  <c r="R250" i="4" s="1"/>
  <c r="AD1954" i="12"/>
  <c r="R251" i="4" s="1"/>
  <c r="AD1955" i="12"/>
  <c r="R252" i="4" s="1"/>
  <c r="AD1956" i="12"/>
  <c r="R253" i="4" s="1"/>
  <c r="AD1957" i="12"/>
  <c r="R254" i="4" s="1"/>
  <c r="AD1958" i="12"/>
  <c r="R255" i="4" s="1"/>
  <c r="AD1959" i="12"/>
  <c r="R256" i="4" s="1"/>
  <c r="AD1960" i="12"/>
  <c r="R257" i="4" s="1"/>
  <c r="AD1961" i="12"/>
  <c r="R258" i="4" s="1"/>
  <c r="AD1962" i="12"/>
  <c r="R259" i="4" s="1"/>
  <c r="AD1963" i="12"/>
  <c r="R260" i="4" s="1"/>
  <c r="AD1964" i="12"/>
  <c r="R261" i="4" s="1"/>
  <c r="AD1965" i="12"/>
  <c r="R262" i="4" s="1"/>
  <c r="AD1966" i="12"/>
  <c r="R263" i="4" s="1"/>
  <c r="AD1967" i="12"/>
  <c r="R264" i="4" s="1"/>
  <c r="AD1968" i="12"/>
  <c r="R265" i="4" s="1"/>
  <c r="AD1969" i="12"/>
  <c r="R266" i="4" s="1"/>
  <c r="AD1970" i="12"/>
  <c r="R267" i="4" s="1"/>
  <c r="AD1971" i="12"/>
  <c r="R268" i="4" s="1"/>
  <c r="AD1972" i="12"/>
  <c r="R269" i="4" s="1"/>
  <c r="AD1973" i="12"/>
  <c r="R270" i="4" s="1"/>
  <c r="AD1974" i="12"/>
  <c r="R271" i="4" s="1"/>
  <c r="AD1975" i="12"/>
  <c r="R272" i="4" s="1"/>
  <c r="AD1976" i="12"/>
  <c r="R273" i="4" s="1"/>
  <c r="AD1977" i="12"/>
  <c r="R274" i="4" s="1"/>
  <c r="AD1978" i="12"/>
  <c r="R275" i="4" s="1"/>
  <c r="AD1979" i="12"/>
  <c r="R276" i="4" s="1"/>
  <c r="AD1980" i="12"/>
  <c r="R277" i="4" s="1"/>
  <c r="AD1981" i="12"/>
  <c r="R278" i="4" s="1"/>
  <c r="AD1982" i="12"/>
  <c r="R279" i="4" s="1"/>
  <c r="AD1983" i="12"/>
  <c r="R280" i="4" s="1"/>
  <c r="AD1984" i="12"/>
  <c r="R281" i="4" s="1"/>
  <c r="AD1985" i="12"/>
  <c r="R282" i="4" s="1"/>
  <c r="AD1986" i="12"/>
  <c r="R283" i="4" s="1"/>
  <c r="AD1987" i="12"/>
  <c r="R284" i="4" s="1"/>
  <c r="AD1988" i="12"/>
  <c r="R285" i="4" s="1"/>
  <c r="AD1989" i="12"/>
  <c r="R286" i="4" s="1"/>
  <c r="AD1997" i="12"/>
  <c r="S152" i="4" s="1"/>
  <c r="AD1998" i="12"/>
  <c r="S153" i="4" s="1"/>
  <c r="AD1999" i="12"/>
  <c r="S154" i="4" s="1"/>
  <c r="AD2000" i="12"/>
  <c r="S155" i="4" s="1"/>
  <c r="AD2001" i="12"/>
  <c r="S156" i="4" s="1"/>
  <c r="AD2002" i="12"/>
  <c r="S157" i="4" s="1"/>
  <c r="AD2003" i="12"/>
  <c r="S158" i="4" s="1"/>
  <c r="AD2004" i="12"/>
  <c r="S159" i="4" s="1"/>
  <c r="AD2005" i="12"/>
  <c r="S160" i="4" s="1"/>
  <c r="AD2006" i="12"/>
  <c r="S161" i="4" s="1"/>
  <c r="AD2007" i="12"/>
  <c r="S162" i="4" s="1"/>
  <c r="AD2008" i="12"/>
  <c r="S163" i="4" s="1"/>
  <c r="AD2009" i="12"/>
  <c r="S164" i="4" s="1"/>
  <c r="AD2010" i="12"/>
  <c r="S165" i="4" s="1"/>
  <c r="AD2011" i="12"/>
  <c r="S166" i="4" s="1"/>
  <c r="AD2012" i="12"/>
  <c r="S167" i="4" s="1"/>
  <c r="AD2013" i="12"/>
  <c r="S168" i="4" s="1"/>
  <c r="AD2014" i="12"/>
  <c r="S169" i="4" s="1"/>
  <c r="AD2015" i="12"/>
  <c r="S170" i="4" s="1"/>
  <c r="AD2016" i="12"/>
  <c r="S171" i="4" s="1"/>
  <c r="AD2017" i="12"/>
  <c r="S172" i="4" s="1"/>
  <c r="AD2018" i="12"/>
  <c r="S173" i="4" s="1"/>
  <c r="AD2019" i="12"/>
  <c r="S174" i="4" s="1"/>
  <c r="AD2020" i="12"/>
  <c r="S175" i="4" s="1"/>
  <c r="AD2021" i="12"/>
  <c r="S176" i="4" s="1"/>
  <c r="AD2022" i="12"/>
  <c r="S177" i="4" s="1"/>
  <c r="AD2023" i="12"/>
  <c r="S178" i="4" s="1"/>
  <c r="AD2024" i="12"/>
  <c r="S179" i="4" s="1"/>
  <c r="AD2025" i="12"/>
  <c r="S180" i="4" s="1"/>
  <c r="AD2026" i="12"/>
  <c r="S181" i="4" s="1"/>
  <c r="AD2027" i="12"/>
  <c r="S182" i="4" s="1"/>
  <c r="AD2028" i="12"/>
  <c r="S183" i="4" s="1"/>
  <c r="AD2029" i="12"/>
  <c r="S184" i="4" s="1"/>
  <c r="AD2030" i="12"/>
  <c r="S185" i="4" s="1"/>
  <c r="AD2031" i="12"/>
  <c r="S186" i="4" s="1"/>
  <c r="AD2032" i="12"/>
  <c r="S187" i="4" s="1"/>
  <c r="AD2033" i="12"/>
  <c r="S188" i="4" s="1"/>
  <c r="AD2034" i="12"/>
  <c r="S189" i="4" s="1"/>
  <c r="AD2035" i="12"/>
  <c r="S190" i="4" s="1"/>
  <c r="AD2036" i="12"/>
  <c r="S191" i="4" s="1"/>
  <c r="AD2037" i="12"/>
  <c r="S192" i="4" s="1"/>
  <c r="AD2038" i="12"/>
  <c r="S193" i="4" s="1"/>
  <c r="AD2039" i="12"/>
  <c r="S194" i="4" s="1"/>
  <c r="AD2040" i="12"/>
  <c r="S195" i="4" s="1"/>
  <c r="AD2041" i="12"/>
  <c r="S196" i="4" s="1"/>
  <c r="AD2042" i="12"/>
  <c r="S197" i="4" s="1"/>
  <c r="AD2043" i="12"/>
  <c r="S198" i="4" s="1"/>
  <c r="AD2044" i="12"/>
  <c r="S199" i="4" s="1"/>
  <c r="AD2045" i="12"/>
  <c r="S200" i="4" s="1"/>
  <c r="AD2046" i="12"/>
  <c r="S201" i="4" s="1"/>
  <c r="AD2047" i="12"/>
  <c r="S202" i="4" s="1"/>
  <c r="AD2048" i="12"/>
  <c r="S203" i="4" s="1"/>
  <c r="AD2049" i="12"/>
  <c r="S204" i="4" s="1"/>
  <c r="AD2050" i="12"/>
  <c r="S205" i="4" s="1"/>
  <c r="AD2051" i="12"/>
  <c r="S206" i="4" s="1"/>
  <c r="AD2052" i="12"/>
  <c r="S207" i="4" s="1"/>
  <c r="AD2053" i="12"/>
  <c r="S208" i="4" s="1"/>
  <c r="AD2054" i="12"/>
  <c r="S209" i="4" s="1"/>
  <c r="AD2055" i="12"/>
  <c r="S210" i="4" s="1"/>
  <c r="AD2056" i="12"/>
  <c r="S211" i="4" s="1"/>
  <c r="AD2057" i="12"/>
  <c r="S212" i="4" s="1"/>
  <c r="AD2058" i="12"/>
  <c r="S213" i="4" s="1"/>
  <c r="AD2059" i="12"/>
  <c r="S214" i="4" s="1"/>
  <c r="AD2060" i="12"/>
  <c r="S215" i="4" s="1"/>
  <c r="AD2061" i="12"/>
  <c r="S216" i="4" s="1"/>
  <c r="AD2062" i="12"/>
  <c r="S217" i="4" s="1"/>
  <c r="AD2063" i="12"/>
  <c r="S218" i="4" s="1"/>
  <c r="AD2064" i="12"/>
  <c r="S219" i="4" s="1"/>
  <c r="AD2065" i="12"/>
  <c r="S220" i="4" s="1"/>
  <c r="AD2066" i="12"/>
  <c r="S221" i="4" s="1"/>
  <c r="AD2067" i="12"/>
  <c r="S222" i="4" s="1"/>
  <c r="AD2068" i="12"/>
  <c r="S223" i="4" s="1"/>
  <c r="AD2069" i="12"/>
  <c r="S224" i="4" s="1"/>
  <c r="AD2070" i="12"/>
  <c r="S225" i="4" s="1"/>
  <c r="AD2071" i="12"/>
  <c r="S226" i="4" s="1"/>
  <c r="AD2072" i="12"/>
  <c r="S227" i="4" s="1"/>
  <c r="AD2073" i="12"/>
  <c r="S228" i="4" s="1"/>
  <c r="AD2074" i="12"/>
  <c r="S229" i="4" s="1"/>
  <c r="AD2075" i="12"/>
  <c r="S230" i="4" s="1"/>
  <c r="AD2076" i="12"/>
  <c r="S231" i="4" s="1"/>
  <c r="AD2077" i="12"/>
  <c r="S232" i="4" s="1"/>
  <c r="AD2078" i="12"/>
  <c r="S233" i="4" s="1"/>
  <c r="AD2079" i="12"/>
  <c r="S234" i="4" s="1"/>
  <c r="AD2080" i="12"/>
  <c r="S235" i="4" s="1"/>
  <c r="AD2081" i="12"/>
  <c r="S236" i="4" s="1"/>
  <c r="AD2082" i="12"/>
  <c r="S237" i="4" s="1"/>
  <c r="AD2083" i="12"/>
  <c r="S238" i="4" s="1"/>
  <c r="AD2084" i="12"/>
  <c r="S239" i="4" s="1"/>
  <c r="AD2085" i="12"/>
  <c r="S240" i="4" s="1"/>
  <c r="AD2086" i="12"/>
  <c r="S241" i="4" s="1"/>
  <c r="AD2087" i="12"/>
  <c r="S242" i="4" s="1"/>
  <c r="AD2088" i="12"/>
  <c r="S243" i="4" s="1"/>
  <c r="AD2089" i="12"/>
  <c r="S244" i="4" s="1"/>
  <c r="AD2090" i="12"/>
  <c r="S245" i="4" s="1"/>
  <c r="AD2091" i="12"/>
  <c r="S246" i="4" s="1"/>
  <c r="AD2092" i="12"/>
  <c r="S247" i="4" s="1"/>
  <c r="AD2093" i="12"/>
  <c r="S248" i="4" s="1"/>
  <c r="AD2094" i="12"/>
  <c r="S249" i="4" s="1"/>
  <c r="AD2095" i="12"/>
  <c r="S250" i="4" s="1"/>
  <c r="AD2096" i="12"/>
  <c r="S251" i="4" s="1"/>
  <c r="AD2097" i="12"/>
  <c r="S252" i="4" s="1"/>
  <c r="AD2098" i="12"/>
  <c r="S253" i="4" s="1"/>
  <c r="AD2099" i="12"/>
  <c r="S254" i="4" s="1"/>
  <c r="AD2100" i="12"/>
  <c r="S255" i="4" s="1"/>
  <c r="AD2101" i="12"/>
  <c r="S256" i="4" s="1"/>
  <c r="AD2102" i="12"/>
  <c r="S257" i="4" s="1"/>
  <c r="AD2103" i="12"/>
  <c r="S258" i="4" s="1"/>
  <c r="AD2104" i="12"/>
  <c r="S259" i="4" s="1"/>
  <c r="AD2105" i="12"/>
  <c r="S260" i="4" s="1"/>
  <c r="AD2106" i="12"/>
  <c r="S261" i="4" s="1"/>
  <c r="AD2107" i="12"/>
  <c r="S262" i="4" s="1"/>
  <c r="AD2108" i="12"/>
  <c r="S263" i="4" s="1"/>
  <c r="AD2109" i="12"/>
  <c r="S264" i="4" s="1"/>
  <c r="AD2110" i="12"/>
  <c r="S265" i="4" s="1"/>
  <c r="AD2111" i="12"/>
  <c r="S266" i="4" s="1"/>
  <c r="AD2112" i="12"/>
  <c r="S267" i="4" s="1"/>
  <c r="AD2113" i="12"/>
  <c r="S268" i="4" s="1"/>
  <c r="AD2114" i="12"/>
  <c r="S269" i="4" s="1"/>
  <c r="AD2115" i="12"/>
  <c r="S270" i="4" s="1"/>
  <c r="AD2116" i="12"/>
  <c r="S271" i="4" s="1"/>
  <c r="AD2117" i="12"/>
  <c r="S272" i="4" s="1"/>
  <c r="AD2118" i="12"/>
  <c r="S273" i="4" s="1"/>
  <c r="AD2119" i="12"/>
  <c r="S274" i="4" s="1"/>
  <c r="AD2120" i="12"/>
  <c r="S275" i="4" s="1"/>
  <c r="AD2121" i="12"/>
  <c r="S276" i="4" s="1"/>
  <c r="AD2122" i="12"/>
  <c r="S277" i="4" s="1"/>
  <c r="AD2123" i="12"/>
  <c r="S278" i="4" s="1"/>
  <c r="AD2124" i="12"/>
  <c r="S279" i="4" s="1"/>
  <c r="AD2125" i="12"/>
  <c r="S280" i="4" s="1"/>
  <c r="AD2126" i="12"/>
  <c r="S281" i="4" s="1"/>
  <c r="AD2127" i="12"/>
  <c r="S282" i="4" s="1"/>
  <c r="AD2128" i="12"/>
  <c r="S283" i="4" s="1"/>
  <c r="AD2129" i="12"/>
  <c r="S284" i="4" s="1"/>
  <c r="AD2130" i="12"/>
  <c r="S285" i="4" s="1"/>
  <c r="AD2131" i="12"/>
  <c r="S286" i="4" s="1"/>
  <c r="AD2139" i="12"/>
  <c r="T152" i="4" s="1"/>
  <c r="AD2140" i="12"/>
  <c r="T153" i="4" s="1"/>
  <c r="AD2141" i="12"/>
  <c r="T154" i="4" s="1"/>
  <c r="AD2142" i="12"/>
  <c r="T155" i="4" s="1"/>
  <c r="AD2143" i="12"/>
  <c r="T156" i="4" s="1"/>
  <c r="AD2144" i="12"/>
  <c r="T157" i="4" s="1"/>
  <c r="AD2145" i="12"/>
  <c r="T158" i="4" s="1"/>
  <c r="AD2146" i="12"/>
  <c r="T159" i="4" s="1"/>
  <c r="AD2147" i="12"/>
  <c r="T160" i="4" s="1"/>
  <c r="AD2148" i="12"/>
  <c r="T161" i="4" s="1"/>
  <c r="AD2149" i="12"/>
  <c r="T162" i="4" s="1"/>
  <c r="AD2150" i="12"/>
  <c r="T163" i="4" s="1"/>
  <c r="AD2151" i="12"/>
  <c r="T164" i="4" s="1"/>
  <c r="AD2152" i="12"/>
  <c r="T165" i="4" s="1"/>
  <c r="AD2153" i="12"/>
  <c r="T166" i="4" s="1"/>
  <c r="AD2154" i="12"/>
  <c r="T167" i="4" s="1"/>
  <c r="AD2155" i="12"/>
  <c r="T168" i="4" s="1"/>
  <c r="AD2156" i="12"/>
  <c r="T169" i="4" s="1"/>
  <c r="AD2157" i="12"/>
  <c r="T170" i="4" s="1"/>
  <c r="AD2158" i="12"/>
  <c r="T171" i="4" s="1"/>
  <c r="AD2159" i="12"/>
  <c r="T172" i="4" s="1"/>
  <c r="AD2160" i="12"/>
  <c r="T173" i="4" s="1"/>
  <c r="AD2161" i="12"/>
  <c r="T174" i="4" s="1"/>
  <c r="AD2162" i="12"/>
  <c r="T175" i="4" s="1"/>
  <c r="AD2163" i="12"/>
  <c r="T176" i="4" s="1"/>
  <c r="AD2164" i="12"/>
  <c r="T177" i="4" s="1"/>
  <c r="AD2165" i="12"/>
  <c r="T178" i="4" s="1"/>
  <c r="AD2166" i="12"/>
  <c r="T179" i="4" s="1"/>
  <c r="AD2167" i="12"/>
  <c r="T180" i="4" s="1"/>
  <c r="AD2168" i="12"/>
  <c r="T181" i="4" s="1"/>
  <c r="AD2169" i="12"/>
  <c r="T182" i="4" s="1"/>
  <c r="AD2170" i="12"/>
  <c r="T183" i="4" s="1"/>
  <c r="AD2171" i="12"/>
  <c r="T184" i="4" s="1"/>
  <c r="AD2172" i="12"/>
  <c r="T185" i="4" s="1"/>
  <c r="AD2173" i="12"/>
  <c r="T186" i="4" s="1"/>
  <c r="AD2174" i="12"/>
  <c r="T187" i="4" s="1"/>
  <c r="AD2175" i="12"/>
  <c r="T188" i="4" s="1"/>
  <c r="AD2176" i="12"/>
  <c r="T189" i="4" s="1"/>
  <c r="AD2177" i="12"/>
  <c r="T190" i="4" s="1"/>
  <c r="AD2178" i="12"/>
  <c r="T191" i="4" s="1"/>
  <c r="AD2179" i="12"/>
  <c r="T192" i="4" s="1"/>
  <c r="AD2180" i="12"/>
  <c r="T193" i="4" s="1"/>
  <c r="AD2181" i="12"/>
  <c r="T194" i="4" s="1"/>
  <c r="AD2182" i="12"/>
  <c r="T195" i="4" s="1"/>
  <c r="AD2183" i="12"/>
  <c r="T196" i="4" s="1"/>
  <c r="AD2184" i="12"/>
  <c r="T197" i="4" s="1"/>
  <c r="AD2185" i="12"/>
  <c r="T198" i="4" s="1"/>
  <c r="AD2186" i="12"/>
  <c r="T199" i="4" s="1"/>
  <c r="AD2187" i="12"/>
  <c r="T200" i="4" s="1"/>
  <c r="AD2188" i="12"/>
  <c r="T201" i="4" s="1"/>
  <c r="AD2189" i="12"/>
  <c r="T202" i="4" s="1"/>
  <c r="AD2190" i="12"/>
  <c r="T203" i="4" s="1"/>
  <c r="AD2191" i="12"/>
  <c r="T204" i="4" s="1"/>
  <c r="AD2192" i="12"/>
  <c r="T205" i="4" s="1"/>
  <c r="AD2193" i="12"/>
  <c r="T206" i="4" s="1"/>
  <c r="AD2194" i="12"/>
  <c r="T207" i="4" s="1"/>
  <c r="AD2195" i="12"/>
  <c r="T208" i="4" s="1"/>
  <c r="AD2196" i="12"/>
  <c r="T209" i="4" s="1"/>
  <c r="AD2197" i="12"/>
  <c r="T210" i="4" s="1"/>
  <c r="AD2198" i="12"/>
  <c r="T211" i="4" s="1"/>
  <c r="AD2199" i="12"/>
  <c r="T212" i="4" s="1"/>
  <c r="AD2200" i="12"/>
  <c r="T213" i="4" s="1"/>
  <c r="AD2201" i="12"/>
  <c r="T214" i="4" s="1"/>
  <c r="AD2202" i="12"/>
  <c r="T215" i="4" s="1"/>
  <c r="AD2203" i="12"/>
  <c r="T216" i="4" s="1"/>
  <c r="AD2204" i="12"/>
  <c r="T217" i="4" s="1"/>
  <c r="AD2205" i="12"/>
  <c r="T218" i="4" s="1"/>
  <c r="AD2206" i="12"/>
  <c r="T219" i="4" s="1"/>
  <c r="AD2207" i="12"/>
  <c r="T220" i="4" s="1"/>
  <c r="AD2208" i="12"/>
  <c r="T221" i="4" s="1"/>
  <c r="AD2209" i="12"/>
  <c r="T222" i="4" s="1"/>
  <c r="AD2210" i="12"/>
  <c r="T223" i="4" s="1"/>
  <c r="AD2211" i="12"/>
  <c r="T224" i="4" s="1"/>
  <c r="AD2212" i="12"/>
  <c r="T225" i="4" s="1"/>
  <c r="AD2213" i="12"/>
  <c r="T226" i="4" s="1"/>
  <c r="AD2214" i="12"/>
  <c r="T227" i="4" s="1"/>
  <c r="AD2215" i="12"/>
  <c r="T228" i="4" s="1"/>
  <c r="AD2216" i="12"/>
  <c r="T229" i="4" s="1"/>
  <c r="AD2217" i="12"/>
  <c r="T230" i="4" s="1"/>
  <c r="AD2218" i="12"/>
  <c r="T231" i="4" s="1"/>
  <c r="AD2219" i="12"/>
  <c r="T232" i="4" s="1"/>
  <c r="AD2220" i="12"/>
  <c r="T233" i="4" s="1"/>
  <c r="AD2221" i="12"/>
  <c r="T234" i="4" s="1"/>
  <c r="AD2222" i="12"/>
  <c r="T235" i="4" s="1"/>
  <c r="AD2223" i="12"/>
  <c r="T236" i="4" s="1"/>
  <c r="AD2224" i="12"/>
  <c r="T237" i="4" s="1"/>
  <c r="AD2225" i="12"/>
  <c r="T238" i="4" s="1"/>
  <c r="AD2226" i="12"/>
  <c r="T239" i="4" s="1"/>
  <c r="AD2227" i="12"/>
  <c r="T240" i="4" s="1"/>
  <c r="AD2228" i="12"/>
  <c r="T241" i="4" s="1"/>
  <c r="AD2229" i="12"/>
  <c r="T242" i="4" s="1"/>
  <c r="AD2230" i="12"/>
  <c r="T243" i="4" s="1"/>
  <c r="AD2231" i="12"/>
  <c r="T244" i="4" s="1"/>
  <c r="AD2232" i="12"/>
  <c r="T245" i="4" s="1"/>
  <c r="AD2233" i="12"/>
  <c r="T246" i="4" s="1"/>
  <c r="AD2234" i="12"/>
  <c r="T247" i="4" s="1"/>
  <c r="AD2235" i="12"/>
  <c r="T248" i="4" s="1"/>
  <c r="AD2236" i="12"/>
  <c r="T249" i="4" s="1"/>
  <c r="AD2237" i="12"/>
  <c r="T250" i="4" s="1"/>
  <c r="AD2238" i="12"/>
  <c r="T251" i="4" s="1"/>
  <c r="AD2239" i="12"/>
  <c r="T252" i="4" s="1"/>
  <c r="AD2240" i="12"/>
  <c r="T253" i="4" s="1"/>
  <c r="AD2241" i="12"/>
  <c r="T254" i="4" s="1"/>
  <c r="AD2242" i="12"/>
  <c r="T255" i="4" s="1"/>
  <c r="AD2243" i="12"/>
  <c r="T256" i="4" s="1"/>
  <c r="AD2244" i="12"/>
  <c r="T257" i="4" s="1"/>
  <c r="AD2245" i="12"/>
  <c r="T258" i="4" s="1"/>
  <c r="AD2246" i="12"/>
  <c r="T259" i="4" s="1"/>
  <c r="AD2247" i="12"/>
  <c r="T260" i="4" s="1"/>
  <c r="AD2248" i="12"/>
  <c r="T261" i="4" s="1"/>
  <c r="AD2249" i="12"/>
  <c r="T262" i="4" s="1"/>
  <c r="AD2250" i="12"/>
  <c r="T263" i="4" s="1"/>
  <c r="AD2251" i="12"/>
  <c r="T264" i="4" s="1"/>
  <c r="AD2252" i="12"/>
  <c r="T265" i="4" s="1"/>
  <c r="AD2253" i="12"/>
  <c r="T266" i="4" s="1"/>
  <c r="AD2254" i="12"/>
  <c r="T267" i="4" s="1"/>
  <c r="AD2255" i="12"/>
  <c r="T268" i="4" s="1"/>
  <c r="AD2256" i="12"/>
  <c r="T269" i="4" s="1"/>
  <c r="AD2257" i="12"/>
  <c r="T270" i="4" s="1"/>
  <c r="AD2258" i="12"/>
  <c r="T271" i="4" s="1"/>
  <c r="AD2259" i="12"/>
  <c r="T272" i="4" s="1"/>
  <c r="AD2260" i="12"/>
  <c r="T273" i="4" s="1"/>
  <c r="AD2261" i="12"/>
  <c r="T274" i="4" s="1"/>
  <c r="AD2262" i="12"/>
  <c r="T275" i="4" s="1"/>
  <c r="AD2263" i="12"/>
  <c r="T276" i="4" s="1"/>
  <c r="AD2264" i="12"/>
  <c r="T277" i="4" s="1"/>
  <c r="AD2265" i="12"/>
  <c r="T278" i="4" s="1"/>
  <c r="AD2266" i="12"/>
  <c r="T279" i="4" s="1"/>
  <c r="AD2267" i="12"/>
  <c r="T280" i="4" s="1"/>
  <c r="AD2268" i="12"/>
  <c r="T281" i="4" s="1"/>
  <c r="AD2269" i="12"/>
  <c r="T282" i="4" s="1"/>
  <c r="AD2270" i="12"/>
  <c r="T283" i="4" s="1"/>
  <c r="AD2271" i="12"/>
  <c r="T284" i="4" s="1"/>
  <c r="AD2272" i="12"/>
  <c r="T285" i="4" s="1"/>
  <c r="AD2273" i="12"/>
  <c r="T286" i="4" s="1"/>
  <c r="AD2281" i="12"/>
  <c r="U152" i="4" s="1"/>
  <c r="AD2282" i="12"/>
  <c r="U153" i="4" s="1"/>
  <c r="AD2283" i="12"/>
  <c r="U154" i="4" s="1"/>
  <c r="AD2284" i="12"/>
  <c r="U155" i="4" s="1"/>
  <c r="AD2285" i="12"/>
  <c r="U156" i="4" s="1"/>
  <c r="AD2286" i="12"/>
  <c r="U157" i="4" s="1"/>
  <c r="AD2287" i="12"/>
  <c r="U158" i="4" s="1"/>
  <c r="AD2288" i="12"/>
  <c r="U159" i="4" s="1"/>
  <c r="AD2289" i="12"/>
  <c r="U160" i="4" s="1"/>
  <c r="AD2290" i="12"/>
  <c r="U161" i="4" s="1"/>
  <c r="AD2291" i="12"/>
  <c r="U162" i="4" s="1"/>
  <c r="AD2292" i="12"/>
  <c r="U163" i="4" s="1"/>
  <c r="AD2293" i="12"/>
  <c r="U164" i="4" s="1"/>
  <c r="AD2294" i="12"/>
  <c r="U165" i="4" s="1"/>
  <c r="AD2295" i="12"/>
  <c r="U166" i="4" s="1"/>
  <c r="AD2296" i="12"/>
  <c r="U167" i="4" s="1"/>
  <c r="AD2297" i="12"/>
  <c r="U168" i="4" s="1"/>
  <c r="AD2298" i="12"/>
  <c r="U169" i="4" s="1"/>
  <c r="AD2299" i="12"/>
  <c r="U170" i="4" s="1"/>
  <c r="AD2300" i="12"/>
  <c r="U171" i="4" s="1"/>
  <c r="AD2301" i="12"/>
  <c r="U172" i="4" s="1"/>
  <c r="AD2302" i="12"/>
  <c r="U173" i="4" s="1"/>
  <c r="AD2303" i="12"/>
  <c r="U174" i="4" s="1"/>
  <c r="AD2304" i="12"/>
  <c r="U175" i="4" s="1"/>
  <c r="AD2305" i="12"/>
  <c r="U176" i="4" s="1"/>
  <c r="AD2306" i="12"/>
  <c r="U177" i="4" s="1"/>
  <c r="AD2307" i="12"/>
  <c r="U178" i="4" s="1"/>
  <c r="AD2308" i="12"/>
  <c r="U179" i="4" s="1"/>
  <c r="AD2309" i="12"/>
  <c r="U180" i="4" s="1"/>
  <c r="AD2310" i="12"/>
  <c r="U181" i="4" s="1"/>
  <c r="AD2311" i="12"/>
  <c r="U182" i="4" s="1"/>
  <c r="AD2312" i="12"/>
  <c r="U183" i="4" s="1"/>
  <c r="AD2313" i="12"/>
  <c r="U184" i="4" s="1"/>
  <c r="AD2314" i="12"/>
  <c r="U185" i="4" s="1"/>
  <c r="AD2315" i="12"/>
  <c r="U186" i="4" s="1"/>
  <c r="AD2316" i="12"/>
  <c r="U187" i="4" s="1"/>
  <c r="AD2317" i="12"/>
  <c r="U188" i="4" s="1"/>
  <c r="AD2318" i="12"/>
  <c r="U189" i="4" s="1"/>
  <c r="AD2319" i="12"/>
  <c r="U190" i="4" s="1"/>
  <c r="AD2320" i="12"/>
  <c r="U191" i="4" s="1"/>
  <c r="AD2321" i="12"/>
  <c r="U192" i="4" s="1"/>
  <c r="AD2322" i="12"/>
  <c r="U193" i="4" s="1"/>
  <c r="AD2323" i="12"/>
  <c r="U194" i="4" s="1"/>
  <c r="AD2324" i="12"/>
  <c r="U195" i="4" s="1"/>
  <c r="AD2325" i="12"/>
  <c r="U196" i="4" s="1"/>
  <c r="AD2326" i="12"/>
  <c r="U197" i="4" s="1"/>
  <c r="AD2327" i="12"/>
  <c r="U198" i="4" s="1"/>
  <c r="AD2328" i="12"/>
  <c r="U199" i="4" s="1"/>
  <c r="AD2329" i="12"/>
  <c r="U200" i="4" s="1"/>
  <c r="AD2330" i="12"/>
  <c r="U201" i="4" s="1"/>
  <c r="AD2331" i="12"/>
  <c r="U202" i="4" s="1"/>
  <c r="AD2332" i="12"/>
  <c r="U203" i="4" s="1"/>
  <c r="AD2333" i="12"/>
  <c r="U204" i="4" s="1"/>
  <c r="AD2334" i="12"/>
  <c r="U205" i="4" s="1"/>
  <c r="AD2335" i="12"/>
  <c r="U206" i="4" s="1"/>
  <c r="AD2336" i="12"/>
  <c r="U207" i="4" s="1"/>
  <c r="AD2337" i="12"/>
  <c r="U208" i="4" s="1"/>
  <c r="AD2338" i="12"/>
  <c r="U209" i="4" s="1"/>
  <c r="AD2339" i="12"/>
  <c r="U210" i="4" s="1"/>
  <c r="AD2340" i="12"/>
  <c r="U211" i="4" s="1"/>
  <c r="AD2341" i="12"/>
  <c r="U212" i="4" s="1"/>
  <c r="AD2342" i="12"/>
  <c r="U213" i="4" s="1"/>
  <c r="AD2343" i="12"/>
  <c r="U214" i="4" s="1"/>
  <c r="AD2344" i="12"/>
  <c r="U215" i="4" s="1"/>
  <c r="AD2345" i="12"/>
  <c r="U216" i="4" s="1"/>
  <c r="AD2346" i="12"/>
  <c r="U217" i="4" s="1"/>
  <c r="AD2347" i="12"/>
  <c r="U218" i="4" s="1"/>
  <c r="AD2348" i="12"/>
  <c r="U219" i="4" s="1"/>
  <c r="AD2349" i="12"/>
  <c r="U220" i="4" s="1"/>
  <c r="AD2350" i="12"/>
  <c r="U221" i="4" s="1"/>
  <c r="AD2351" i="12"/>
  <c r="U222" i="4" s="1"/>
  <c r="AD2352" i="12"/>
  <c r="U223" i="4" s="1"/>
  <c r="AD2353" i="12"/>
  <c r="U224" i="4" s="1"/>
  <c r="AD2354" i="12"/>
  <c r="U225" i="4" s="1"/>
  <c r="AD2355" i="12"/>
  <c r="U226" i="4" s="1"/>
  <c r="AD2356" i="12"/>
  <c r="U227" i="4" s="1"/>
  <c r="AD2357" i="12"/>
  <c r="U228" i="4" s="1"/>
  <c r="AD2358" i="12"/>
  <c r="U229" i="4" s="1"/>
  <c r="AD2359" i="12"/>
  <c r="U230" i="4" s="1"/>
  <c r="AD2360" i="12"/>
  <c r="U231" i="4" s="1"/>
  <c r="AD2361" i="12"/>
  <c r="U232" i="4" s="1"/>
  <c r="AD2362" i="12"/>
  <c r="U233" i="4" s="1"/>
  <c r="AD2363" i="12"/>
  <c r="U234" i="4" s="1"/>
  <c r="AD2364" i="12"/>
  <c r="U235" i="4" s="1"/>
  <c r="AD2365" i="12"/>
  <c r="U236" i="4" s="1"/>
  <c r="AD2366" i="12"/>
  <c r="U237" i="4" s="1"/>
  <c r="AD2367" i="12"/>
  <c r="U238" i="4" s="1"/>
  <c r="AD2368" i="12"/>
  <c r="U239" i="4" s="1"/>
  <c r="AD2369" i="12"/>
  <c r="U240" i="4" s="1"/>
  <c r="AD2370" i="12"/>
  <c r="U241" i="4" s="1"/>
  <c r="AD2371" i="12"/>
  <c r="U242" i="4" s="1"/>
  <c r="AD2372" i="12"/>
  <c r="U243" i="4" s="1"/>
  <c r="AD2373" i="12"/>
  <c r="U244" i="4" s="1"/>
  <c r="AD2374" i="12"/>
  <c r="U245" i="4" s="1"/>
  <c r="AD2375" i="12"/>
  <c r="U246" i="4" s="1"/>
  <c r="AD2376" i="12"/>
  <c r="U247" i="4" s="1"/>
  <c r="AD2377" i="12"/>
  <c r="U248" i="4" s="1"/>
  <c r="AD2378" i="12"/>
  <c r="U249" i="4" s="1"/>
  <c r="AD2379" i="12"/>
  <c r="U250" i="4" s="1"/>
  <c r="AD2380" i="12"/>
  <c r="U251" i="4" s="1"/>
  <c r="AD2381" i="12"/>
  <c r="U252" i="4" s="1"/>
  <c r="AD2382" i="12"/>
  <c r="U253" i="4" s="1"/>
  <c r="AD2383" i="12"/>
  <c r="U254" i="4" s="1"/>
  <c r="AD2384" i="12"/>
  <c r="U255" i="4" s="1"/>
  <c r="AD2385" i="12"/>
  <c r="U256" i="4" s="1"/>
  <c r="AD2386" i="12"/>
  <c r="U257" i="4" s="1"/>
  <c r="AD2387" i="12"/>
  <c r="U258" i="4" s="1"/>
  <c r="AD2388" i="12"/>
  <c r="U259" i="4" s="1"/>
  <c r="AD2389" i="12"/>
  <c r="U260" i="4" s="1"/>
  <c r="AD2390" i="12"/>
  <c r="U261" i="4" s="1"/>
  <c r="AD2391" i="12"/>
  <c r="U262" i="4" s="1"/>
  <c r="AD2392" i="12"/>
  <c r="U263" i="4" s="1"/>
  <c r="AD2393" i="12"/>
  <c r="U264" i="4" s="1"/>
  <c r="AD2394" i="12"/>
  <c r="U265" i="4" s="1"/>
  <c r="AD2395" i="12"/>
  <c r="U266" i="4" s="1"/>
  <c r="AD2396" i="12"/>
  <c r="U267" i="4" s="1"/>
  <c r="AD2397" i="12"/>
  <c r="U268" i="4" s="1"/>
  <c r="AD2398" i="12"/>
  <c r="U269" i="4" s="1"/>
  <c r="AD2399" i="12"/>
  <c r="U270" i="4" s="1"/>
  <c r="AD2400" i="12"/>
  <c r="U271" i="4" s="1"/>
  <c r="AD2401" i="12"/>
  <c r="U272" i="4" s="1"/>
  <c r="AD2402" i="12"/>
  <c r="U273" i="4" s="1"/>
  <c r="AD2403" i="12"/>
  <c r="U274" i="4" s="1"/>
  <c r="AD2404" i="12"/>
  <c r="U275" i="4" s="1"/>
  <c r="AD2405" i="12"/>
  <c r="U276" i="4" s="1"/>
  <c r="AD2406" i="12"/>
  <c r="U277" i="4" s="1"/>
  <c r="AD2407" i="12"/>
  <c r="U278" i="4" s="1"/>
  <c r="AD2408" i="12"/>
  <c r="U279" i="4" s="1"/>
  <c r="AD2409" i="12"/>
  <c r="U280" i="4" s="1"/>
  <c r="AD2410" i="12"/>
  <c r="U281" i="4" s="1"/>
  <c r="AD2411" i="12"/>
  <c r="U282" i="4" s="1"/>
  <c r="AD2412" i="12"/>
  <c r="U283" i="4" s="1"/>
  <c r="AD2413" i="12"/>
  <c r="U284" i="4" s="1"/>
  <c r="AD2414" i="12"/>
  <c r="U285" i="4" s="1"/>
  <c r="AD2415" i="12"/>
  <c r="U286" i="4" s="1"/>
  <c r="AD2423" i="12"/>
  <c r="V152" i="4" s="1"/>
  <c r="AD2424" i="12"/>
  <c r="V153" i="4" s="1"/>
  <c r="AD2425" i="12"/>
  <c r="V154" i="4" s="1"/>
  <c r="AD2426" i="12"/>
  <c r="V155" i="4" s="1"/>
  <c r="AD2427" i="12"/>
  <c r="V156" i="4" s="1"/>
  <c r="AD2428" i="12"/>
  <c r="V157" i="4" s="1"/>
  <c r="AD2429" i="12"/>
  <c r="V158" i="4" s="1"/>
  <c r="AD2430" i="12"/>
  <c r="V159" i="4" s="1"/>
  <c r="AD2431" i="12"/>
  <c r="V160" i="4" s="1"/>
  <c r="AD2432" i="12"/>
  <c r="V161" i="4" s="1"/>
  <c r="AD2433" i="12"/>
  <c r="V162" i="4" s="1"/>
  <c r="AD2434" i="12"/>
  <c r="V163" i="4" s="1"/>
  <c r="AD2435" i="12"/>
  <c r="V164" i="4" s="1"/>
  <c r="AD2436" i="12"/>
  <c r="V165" i="4" s="1"/>
  <c r="AD2437" i="12"/>
  <c r="V166" i="4" s="1"/>
  <c r="AD2438" i="12"/>
  <c r="V167" i="4" s="1"/>
  <c r="AD2439" i="12"/>
  <c r="V168" i="4" s="1"/>
  <c r="AD2440" i="12"/>
  <c r="V169" i="4" s="1"/>
  <c r="AD2441" i="12"/>
  <c r="V170" i="4" s="1"/>
  <c r="AD2442" i="12"/>
  <c r="V171" i="4" s="1"/>
  <c r="AD2443" i="12"/>
  <c r="V172" i="4" s="1"/>
  <c r="AD2444" i="12"/>
  <c r="V173" i="4" s="1"/>
  <c r="AD2445" i="12"/>
  <c r="V174" i="4" s="1"/>
  <c r="AD2446" i="12"/>
  <c r="V175" i="4" s="1"/>
  <c r="AD2447" i="12"/>
  <c r="V176" i="4" s="1"/>
  <c r="AD2448" i="12"/>
  <c r="V177" i="4" s="1"/>
  <c r="AD2449" i="12"/>
  <c r="V178" i="4" s="1"/>
  <c r="AD2450" i="12"/>
  <c r="V179" i="4" s="1"/>
  <c r="AD2451" i="12"/>
  <c r="V180" i="4" s="1"/>
  <c r="AD2452" i="12"/>
  <c r="V181" i="4" s="1"/>
  <c r="AD2453" i="12"/>
  <c r="V182" i="4" s="1"/>
  <c r="AD2454" i="12"/>
  <c r="V183" i="4" s="1"/>
  <c r="AD2455" i="12"/>
  <c r="V184" i="4" s="1"/>
  <c r="AD2456" i="12"/>
  <c r="V185" i="4" s="1"/>
  <c r="AD2457" i="12"/>
  <c r="V186" i="4" s="1"/>
  <c r="AD2458" i="12"/>
  <c r="V187" i="4" s="1"/>
  <c r="AD2459" i="12"/>
  <c r="V188" i="4" s="1"/>
  <c r="AD2460" i="12"/>
  <c r="V189" i="4" s="1"/>
  <c r="AD2461" i="12"/>
  <c r="V190" i="4" s="1"/>
  <c r="AD2462" i="12"/>
  <c r="V191" i="4" s="1"/>
  <c r="AD2463" i="12"/>
  <c r="V192" i="4" s="1"/>
  <c r="AD2464" i="12"/>
  <c r="V193" i="4" s="1"/>
  <c r="AD2465" i="12"/>
  <c r="V194" i="4" s="1"/>
  <c r="AD2466" i="12"/>
  <c r="V195" i="4" s="1"/>
  <c r="AD2467" i="12"/>
  <c r="V196" i="4" s="1"/>
  <c r="AD2468" i="12"/>
  <c r="V197" i="4" s="1"/>
  <c r="AD2469" i="12"/>
  <c r="V198" i="4" s="1"/>
  <c r="AD2470" i="12"/>
  <c r="V199" i="4" s="1"/>
  <c r="AD2471" i="12"/>
  <c r="V200" i="4" s="1"/>
  <c r="AD2472" i="12"/>
  <c r="V201" i="4" s="1"/>
  <c r="AD2473" i="12"/>
  <c r="V202" i="4" s="1"/>
  <c r="AD2474" i="12"/>
  <c r="V203" i="4" s="1"/>
  <c r="AD2475" i="12"/>
  <c r="V204" i="4" s="1"/>
  <c r="AD2476" i="12"/>
  <c r="V205" i="4" s="1"/>
  <c r="AD2477" i="12"/>
  <c r="V206" i="4" s="1"/>
  <c r="AD2478" i="12"/>
  <c r="V207" i="4" s="1"/>
  <c r="AD2479" i="12"/>
  <c r="V208" i="4" s="1"/>
  <c r="AD2480" i="12"/>
  <c r="V209" i="4" s="1"/>
  <c r="AD2481" i="12"/>
  <c r="V210" i="4" s="1"/>
  <c r="AD2482" i="12"/>
  <c r="V211" i="4" s="1"/>
  <c r="AD2483" i="12"/>
  <c r="V212" i="4" s="1"/>
  <c r="AD2484" i="12"/>
  <c r="V213" i="4" s="1"/>
  <c r="AD2485" i="12"/>
  <c r="V214" i="4" s="1"/>
  <c r="AD2486" i="12"/>
  <c r="V215" i="4" s="1"/>
  <c r="AD2487" i="12"/>
  <c r="V216" i="4" s="1"/>
  <c r="AD2488" i="12"/>
  <c r="V217" i="4" s="1"/>
  <c r="AD2489" i="12"/>
  <c r="V218" i="4" s="1"/>
  <c r="AD2490" i="12"/>
  <c r="V219" i="4" s="1"/>
  <c r="AD2491" i="12"/>
  <c r="V220" i="4" s="1"/>
  <c r="AD2492" i="12"/>
  <c r="V221" i="4" s="1"/>
  <c r="AD2493" i="12"/>
  <c r="V222" i="4" s="1"/>
  <c r="AD2494" i="12"/>
  <c r="V223" i="4" s="1"/>
  <c r="AD2495" i="12"/>
  <c r="V224" i="4" s="1"/>
  <c r="AD2496" i="12"/>
  <c r="V225" i="4" s="1"/>
  <c r="AD2497" i="12"/>
  <c r="V226" i="4" s="1"/>
  <c r="AD2498" i="12"/>
  <c r="V227" i="4" s="1"/>
  <c r="AD2499" i="12"/>
  <c r="V228" i="4" s="1"/>
  <c r="AD2500" i="12"/>
  <c r="V229" i="4" s="1"/>
  <c r="AD2501" i="12"/>
  <c r="V230" i="4" s="1"/>
  <c r="AD2502" i="12"/>
  <c r="V231" i="4" s="1"/>
  <c r="AD2503" i="12"/>
  <c r="V232" i="4" s="1"/>
  <c r="AD2504" i="12"/>
  <c r="V233" i="4" s="1"/>
  <c r="AD2505" i="12"/>
  <c r="V234" i="4" s="1"/>
  <c r="AD2506" i="12"/>
  <c r="V235" i="4" s="1"/>
  <c r="AD2507" i="12"/>
  <c r="V236" i="4" s="1"/>
  <c r="AD2508" i="12"/>
  <c r="V237" i="4" s="1"/>
  <c r="AD2509" i="12"/>
  <c r="V238" i="4" s="1"/>
  <c r="AD2510" i="12"/>
  <c r="V239" i="4" s="1"/>
  <c r="AD2511" i="12"/>
  <c r="V240" i="4" s="1"/>
  <c r="AD2512" i="12"/>
  <c r="V241" i="4" s="1"/>
  <c r="AD2513" i="12"/>
  <c r="V242" i="4" s="1"/>
  <c r="AD2514" i="12"/>
  <c r="V243" i="4" s="1"/>
  <c r="AD2515" i="12"/>
  <c r="V244" i="4" s="1"/>
  <c r="AD2516" i="12"/>
  <c r="V245" i="4" s="1"/>
  <c r="AD2517" i="12"/>
  <c r="V246" i="4" s="1"/>
  <c r="AD2518" i="12"/>
  <c r="V247" i="4" s="1"/>
  <c r="AD2519" i="12"/>
  <c r="V248" i="4" s="1"/>
  <c r="AD2520" i="12"/>
  <c r="V249" i="4" s="1"/>
  <c r="AD2521" i="12"/>
  <c r="V250" i="4" s="1"/>
  <c r="AD2522" i="12"/>
  <c r="V251" i="4" s="1"/>
  <c r="AD2523" i="12"/>
  <c r="V252" i="4" s="1"/>
  <c r="AD2524" i="12"/>
  <c r="V253" i="4" s="1"/>
  <c r="AD2525" i="12"/>
  <c r="V254" i="4" s="1"/>
  <c r="AD2526" i="12"/>
  <c r="V255" i="4" s="1"/>
  <c r="AD2527" i="12"/>
  <c r="V256" i="4" s="1"/>
  <c r="AD2528" i="12"/>
  <c r="V257" i="4" s="1"/>
  <c r="AD2529" i="12"/>
  <c r="V258" i="4" s="1"/>
  <c r="AD2530" i="12"/>
  <c r="V259" i="4" s="1"/>
  <c r="AD2531" i="12"/>
  <c r="V260" i="4" s="1"/>
  <c r="AD2532" i="12"/>
  <c r="V261" i="4" s="1"/>
  <c r="AD2533" i="12"/>
  <c r="V262" i="4" s="1"/>
  <c r="AD2534" i="12"/>
  <c r="V263" i="4" s="1"/>
  <c r="AD2535" i="12"/>
  <c r="V264" i="4" s="1"/>
  <c r="AD2536" i="12"/>
  <c r="V265" i="4" s="1"/>
  <c r="AD2537" i="12"/>
  <c r="V266" i="4" s="1"/>
  <c r="AD2538" i="12"/>
  <c r="V267" i="4" s="1"/>
  <c r="AD2539" i="12"/>
  <c r="V268" i="4" s="1"/>
  <c r="AD2540" i="12"/>
  <c r="V269" i="4" s="1"/>
  <c r="AD2541" i="12"/>
  <c r="V270" i="4" s="1"/>
  <c r="AD2542" i="12"/>
  <c r="V271" i="4" s="1"/>
  <c r="AD2543" i="12"/>
  <c r="V272" i="4" s="1"/>
  <c r="AD2544" i="12"/>
  <c r="V273" i="4" s="1"/>
  <c r="AD2545" i="12"/>
  <c r="V274" i="4" s="1"/>
  <c r="AD2546" i="12"/>
  <c r="V275" i="4" s="1"/>
  <c r="AD2547" i="12"/>
  <c r="V276" i="4" s="1"/>
  <c r="AD2548" i="12"/>
  <c r="V277" i="4" s="1"/>
  <c r="AD2549" i="12"/>
  <c r="V278" i="4" s="1"/>
  <c r="AD2550" i="12"/>
  <c r="V279" i="4" s="1"/>
  <c r="AD2551" i="12"/>
  <c r="V280" i="4" s="1"/>
  <c r="AD2552" i="12"/>
  <c r="V281" i="4" s="1"/>
  <c r="AD2553" i="12"/>
  <c r="V282" i="4" s="1"/>
  <c r="AD2554" i="12"/>
  <c r="V283" i="4" s="1"/>
  <c r="AD2555" i="12"/>
  <c r="V284" i="4" s="1"/>
  <c r="AD2556" i="12"/>
  <c r="V285" i="4" s="1"/>
  <c r="AD2557" i="12"/>
  <c r="V286" i="4" s="1"/>
  <c r="AD2565" i="12"/>
  <c r="W152" i="4" s="1"/>
  <c r="AD2566" i="12"/>
  <c r="W153" i="4" s="1"/>
  <c r="AD2567" i="12"/>
  <c r="W154" i="4" s="1"/>
  <c r="AD2568" i="12"/>
  <c r="W155" i="4" s="1"/>
  <c r="AD2569" i="12"/>
  <c r="W156" i="4" s="1"/>
  <c r="AD2570" i="12"/>
  <c r="W157" i="4" s="1"/>
  <c r="AD2571" i="12"/>
  <c r="W158" i="4" s="1"/>
  <c r="AD2572" i="12"/>
  <c r="W159" i="4" s="1"/>
  <c r="AD2573" i="12"/>
  <c r="W160" i="4" s="1"/>
  <c r="AD2574" i="12"/>
  <c r="W161" i="4" s="1"/>
  <c r="AD2575" i="12"/>
  <c r="W162" i="4" s="1"/>
  <c r="AD2576" i="12"/>
  <c r="W163" i="4" s="1"/>
  <c r="AD2577" i="12"/>
  <c r="W164" i="4" s="1"/>
  <c r="AD2578" i="12"/>
  <c r="W165" i="4" s="1"/>
  <c r="AD2579" i="12"/>
  <c r="W166" i="4" s="1"/>
  <c r="AD2580" i="12"/>
  <c r="W167" i="4" s="1"/>
  <c r="AD2581" i="12"/>
  <c r="W168" i="4" s="1"/>
  <c r="AD2582" i="12"/>
  <c r="W169" i="4" s="1"/>
  <c r="AD2583" i="12"/>
  <c r="W170" i="4" s="1"/>
  <c r="AD2584" i="12"/>
  <c r="W171" i="4" s="1"/>
  <c r="AD2585" i="12"/>
  <c r="W172" i="4" s="1"/>
  <c r="AD2586" i="12"/>
  <c r="W173" i="4" s="1"/>
  <c r="AD2587" i="12"/>
  <c r="W174" i="4" s="1"/>
  <c r="AD2588" i="12"/>
  <c r="W175" i="4" s="1"/>
  <c r="AD2589" i="12"/>
  <c r="W176" i="4" s="1"/>
  <c r="AD2590" i="12"/>
  <c r="W177" i="4" s="1"/>
  <c r="AD2591" i="12"/>
  <c r="W178" i="4" s="1"/>
  <c r="AD2592" i="12"/>
  <c r="W179" i="4" s="1"/>
  <c r="AD2593" i="12"/>
  <c r="W180" i="4" s="1"/>
  <c r="AD2594" i="12"/>
  <c r="W181" i="4" s="1"/>
  <c r="AD2595" i="12"/>
  <c r="W182" i="4" s="1"/>
  <c r="AD2596" i="12"/>
  <c r="W183" i="4" s="1"/>
  <c r="AD2597" i="12"/>
  <c r="W184" i="4" s="1"/>
  <c r="AD2598" i="12"/>
  <c r="W185" i="4" s="1"/>
  <c r="AD2599" i="12"/>
  <c r="W186" i="4" s="1"/>
  <c r="AD2600" i="12"/>
  <c r="W187" i="4" s="1"/>
  <c r="AD2601" i="12"/>
  <c r="W188" i="4" s="1"/>
  <c r="AD2602" i="12"/>
  <c r="W189" i="4" s="1"/>
  <c r="AD2603" i="12"/>
  <c r="W190" i="4" s="1"/>
  <c r="AD2604" i="12"/>
  <c r="W191" i="4" s="1"/>
  <c r="AD2605" i="12"/>
  <c r="W192" i="4" s="1"/>
  <c r="AD2606" i="12"/>
  <c r="W193" i="4" s="1"/>
  <c r="AD2607" i="12"/>
  <c r="W194" i="4" s="1"/>
  <c r="AD2608" i="12"/>
  <c r="W195" i="4" s="1"/>
  <c r="AD2609" i="12"/>
  <c r="W196" i="4" s="1"/>
  <c r="AD2610" i="12"/>
  <c r="W197" i="4" s="1"/>
  <c r="AD2611" i="12"/>
  <c r="W198" i="4" s="1"/>
  <c r="AD2612" i="12"/>
  <c r="W199" i="4" s="1"/>
  <c r="AD2613" i="12"/>
  <c r="W200" i="4" s="1"/>
  <c r="AD2614" i="12"/>
  <c r="W201" i="4" s="1"/>
  <c r="AD2615" i="12"/>
  <c r="W202" i="4" s="1"/>
  <c r="AD2616" i="12"/>
  <c r="W203" i="4" s="1"/>
  <c r="AD2617" i="12"/>
  <c r="W204" i="4" s="1"/>
  <c r="AD2618" i="12"/>
  <c r="W205" i="4" s="1"/>
  <c r="AD2619" i="12"/>
  <c r="W206" i="4" s="1"/>
  <c r="AD2620" i="12"/>
  <c r="W207" i="4" s="1"/>
  <c r="AD2621" i="12"/>
  <c r="W208" i="4" s="1"/>
  <c r="AD2622" i="12"/>
  <c r="W209" i="4" s="1"/>
  <c r="AD2623" i="12"/>
  <c r="W210" i="4" s="1"/>
  <c r="AD2624" i="12"/>
  <c r="W211" i="4" s="1"/>
  <c r="AD2625" i="12"/>
  <c r="W212" i="4" s="1"/>
  <c r="AD2626" i="12"/>
  <c r="W213" i="4" s="1"/>
  <c r="AD2627" i="12"/>
  <c r="W214" i="4" s="1"/>
  <c r="AD2628" i="12"/>
  <c r="W215" i="4" s="1"/>
  <c r="AD2629" i="12"/>
  <c r="W216" i="4" s="1"/>
  <c r="AD2630" i="12"/>
  <c r="W217" i="4" s="1"/>
  <c r="AD2631" i="12"/>
  <c r="W218" i="4" s="1"/>
  <c r="AD2632" i="12"/>
  <c r="W219" i="4" s="1"/>
  <c r="AD2633" i="12"/>
  <c r="W220" i="4" s="1"/>
  <c r="AD2634" i="12"/>
  <c r="W221" i="4" s="1"/>
  <c r="AD2635" i="12"/>
  <c r="W222" i="4" s="1"/>
  <c r="AD2636" i="12"/>
  <c r="W223" i="4" s="1"/>
  <c r="AD2637" i="12"/>
  <c r="W224" i="4" s="1"/>
  <c r="AD2638" i="12"/>
  <c r="W225" i="4" s="1"/>
  <c r="AD2639" i="12"/>
  <c r="W226" i="4" s="1"/>
  <c r="AD2640" i="12"/>
  <c r="W227" i="4" s="1"/>
  <c r="AD2641" i="12"/>
  <c r="W228" i="4" s="1"/>
  <c r="AD2642" i="12"/>
  <c r="W229" i="4" s="1"/>
  <c r="AD2643" i="12"/>
  <c r="W230" i="4" s="1"/>
  <c r="AD2644" i="12"/>
  <c r="W231" i="4" s="1"/>
  <c r="AD2645" i="12"/>
  <c r="W232" i="4" s="1"/>
  <c r="AD2646" i="12"/>
  <c r="W233" i="4" s="1"/>
  <c r="AD2647" i="12"/>
  <c r="W234" i="4" s="1"/>
  <c r="AD2648" i="12"/>
  <c r="W235" i="4" s="1"/>
  <c r="AD2649" i="12"/>
  <c r="W236" i="4" s="1"/>
  <c r="AD2650" i="12"/>
  <c r="W237" i="4" s="1"/>
  <c r="AD2651" i="12"/>
  <c r="W238" i="4" s="1"/>
  <c r="AD2652" i="12"/>
  <c r="W239" i="4" s="1"/>
  <c r="AD2653" i="12"/>
  <c r="W240" i="4" s="1"/>
  <c r="AD2654" i="12"/>
  <c r="W241" i="4" s="1"/>
  <c r="AD2655" i="12"/>
  <c r="W242" i="4" s="1"/>
  <c r="AD2656" i="12"/>
  <c r="W243" i="4" s="1"/>
  <c r="AD2657" i="12"/>
  <c r="W244" i="4" s="1"/>
  <c r="AD2658" i="12"/>
  <c r="W245" i="4" s="1"/>
  <c r="AD2659" i="12"/>
  <c r="W246" i="4" s="1"/>
  <c r="AD2660" i="12"/>
  <c r="W247" i="4" s="1"/>
  <c r="AD2661" i="12"/>
  <c r="W248" i="4" s="1"/>
  <c r="AD2662" i="12"/>
  <c r="W249" i="4" s="1"/>
  <c r="AD2663" i="12"/>
  <c r="W250" i="4" s="1"/>
  <c r="AD2664" i="12"/>
  <c r="W251" i="4" s="1"/>
  <c r="AD2665" i="12"/>
  <c r="W252" i="4" s="1"/>
  <c r="AD2666" i="12"/>
  <c r="W253" i="4" s="1"/>
  <c r="AD2667" i="12"/>
  <c r="W254" i="4" s="1"/>
  <c r="AD2668" i="12"/>
  <c r="W255" i="4" s="1"/>
  <c r="AD2669" i="12"/>
  <c r="W256" i="4" s="1"/>
  <c r="AD2670" i="12"/>
  <c r="W257" i="4" s="1"/>
  <c r="AD2671" i="12"/>
  <c r="W258" i="4" s="1"/>
  <c r="AD2672" i="12"/>
  <c r="W259" i="4" s="1"/>
  <c r="AD2673" i="12"/>
  <c r="W260" i="4" s="1"/>
  <c r="AD2674" i="12"/>
  <c r="W261" i="4" s="1"/>
  <c r="AD2675" i="12"/>
  <c r="W262" i="4" s="1"/>
  <c r="AD2676" i="12"/>
  <c r="W263" i="4" s="1"/>
  <c r="AD2677" i="12"/>
  <c r="W264" i="4" s="1"/>
  <c r="AD2678" i="12"/>
  <c r="W265" i="4" s="1"/>
  <c r="AD2679" i="12"/>
  <c r="W266" i="4" s="1"/>
  <c r="AD2680" i="12"/>
  <c r="W267" i="4" s="1"/>
  <c r="AD2681" i="12"/>
  <c r="W268" i="4" s="1"/>
  <c r="AD2682" i="12"/>
  <c r="W269" i="4" s="1"/>
  <c r="AD2683" i="12"/>
  <c r="W270" i="4" s="1"/>
  <c r="AD2684" i="12"/>
  <c r="W271" i="4" s="1"/>
  <c r="AD2685" i="12"/>
  <c r="W272" i="4" s="1"/>
  <c r="AD2686" i="12"/>
  <c r="W273" i="4" s="1"/>
  <c r="AD2687" i="12"/>
  <c r="W274" i="4" s="1"/>
  <c r="AD2688" i="12"/>
  <c r="W275" i="4" s="1"/>
  <c r="AD2689" i="12"/>
  <c r="W276" i="4" s="1"/>
  <c r="AD2690" i="12"/>
  <c r="W277" i="4" s="1"/>
  <c r="AD2691" i="12"/>
  <c r="W278" i="4" s="1"/>
  <c r="AD2692" i="12"/>
  <c r="W279" i="4" s="1"/>
  <c r="AD2693" i="12"/>
  <c r="W280" i="4" s="1"/>
  <c r="AD2694" i="12"/>
  <c r="W281" i="4" s="1"/>
  <c r="AD2695" i="12"/>
  <c r="W282" i="4" s="1"/>
  <c r="AD2696" i="12"/>
  <c r="W283" i="4" s="1"/>
  <c r="AD2697" i="12"/>
  <c r="W284" i="4" s="1"/>
  <c r="AD2698" i="12"/>
  <c r="W285" i="4" s="1"/>
  <c r="AD2699" i="12"/>
  <c r="W286" i="4" s="1"/>
  <c r="AD2707" i="12"/>
  <c r="X152" i="4" s="1"/>
  <c r="AD2708" i="12"/>
  <c r="X153" i="4" s="1"/>
  <c r="AD2709" i="12"/>
  <c r="X154" i="4" s="1"/>
  <c r="AD2710" i="12"/>
  <c r="X155" i="4" s="1"/>
  <c r="AD2711" i="12"/>
  <c r="X156" i="4" s="1"/>
  <c r="AD2712" i="12"/>
  <c r="X157" i="4" s="1"/>
  <c r="AD2713" i="12"/>
  <c r="X158" i="4" s="1"/>
  <c r="AD2714" i="12"/>
  <c r="X159" i="4" s="1"/>
  <c r="AD2715" i="12"/>
  <c r="X160" i="4" s="1"/>
  <c r="AD2716" i="12"/>
  <c r="X161" i="4" s="1"/>
  <c r="AD2717" i="12"/>
  <c r="X162" i="4" s="1"/>
  <c r="AD2718" i="12"/>
  <c r="X163" i="4" s="1"/>
  <c r="AD2719" i="12"/>
  <c r="X164" i="4" s="1"/>
  <c r="AD2720" i="12"/>
  <c r="X165" i="4" s="1"/>
  <c r="AD2721" i="12"/>
  <c r="X166" i="4" s="1"/>
  <c r="AD2722" i="12"/>
  <c r="X167" i="4" s="1"/>
  <c r="AD2723" i="12"/>
  <c r="X168" i="4" s="1"/>
  <c r="AD2724" i="12"/>
  <c r="X169" i="4" s="1"/>
  <c r="AD2725" i="12"/>
  <c r="X170" i="4" s="1"/>
  <c r="AD2726" i="12"/>
  <c r="X171" i="4" s="1"/>
  <c r="AD2727" i="12"/>
  <c r="X172" i="4" s="1"/>
  <c r="AD2728" i="12"/>
  <c r="X173" i="4" s="1"/>
  <c r="AD2729" i="12"/>
  <c r="X174" i="4" s="1"/>
  <c r="AD2730" i="12"/>
  <c r="X175" i="4" s="1"/>
  <c r="AD2731" i="12"/>
  <c r="X176" i="4" s="1"/>
  <c r="AD2732" i="12"/>
  <c r="X177" i="4" s="1"/>
  <c r="AD2733" i="12"/>
  <c r="X178" i="4" s="1"/>
  <c r="AD2734" i="12"/>
  <c r="X179" i="4" s="1"/>
  <c r="AD2735" i="12"/>
  <c r="X180" i="4" s="1"/>
  <c r="AD2736" i="12"/>
  <c r="X181" i="4" s="1"/>
  <c r="AD2737" i="12"/>
  <c r="X182" i="4" s="1"/>
  <c r="AD2738" i="12"/>
  <c r="X183" i="4" s="1"/>
  <c r="AD2739" i="12"/>
  <c r="X184" i="4" s="1"/>
  <c r="AD2740" i="12"/>
  <c r="X185" i="4" s="1"/>
  <c r="AD2741" i="12"/>
  <c r="X186" i="4" s="1"/>
  <c r="AD2742" i="12"/>
  <c r="X187" i="4" s="1"/>
  <c r="AD2743" i="12"/>
  <c r="X188" i="4" s="1"/>
  <c r="AD2744" i="12"/>
  <c r="X189" i="4" s="1"/>
  <c r="AD2745" i="12"/>
  <c r="X190" i="4" s="1"/>
  <c r="AD2746" i="12"/>
  <c r="X191" i="4" s="1"/>
  <c r="AD2747" i="12"/>
  <c r="X192" i="4" s="1"/>
  <c r="AD2748" i="12"/>
  <c r="X193" i="4" s="1"/>
  <c r="AD2749" i="12"/>
  <c r="X194" i="4" s="1"/>
  <c r="AD2750" i="12"/>
  <c r="X195" i="4" s="1"/>
  <c r="AD2751" i="12"/>
  <c r="X196" i="4" s="1"/>
  <c r="AD2752" i="12"/>
  <c r="X197" i="4" s="1"/>
  <c r="AD2753" i="12"/>
  <c r="X198" i="4" s="1"/>
  <c r="AD2754" i="12"/>
  <c r="X199" i="4" s="1"/>
  <c r="AD2755" i="12"/>
  <c r="X200" i="4" s="1"/>
  <c r="AD2756" i="12"/>
  <c r="X201" i="4" s="1"/>
  <c r="AD2757" i="12"/>
  <c r="X202" i="4" s="1"/>
  <c r="AD2758" i="12"/>
  <c r="X203" i="4" s="1"/>
  <c r="AD2759" i="12"/>
  <c r="X204" i="4" s="1"/>
  <c r="AD2760" i="12"/>
  <c r="X205" i="4" s="1"/>
  <c r="AD2761" i="12"/>
  <c r="X206" i="4" s="1"/>
  <c r="AD2762" i="12"/>
  <c r="X207" i="4" s="1"/>
  <c r="AD2763" i="12"/>
  <c r="X208" i="4" s="1"/>
  <c r="AD2764" i="12"/>
  <c r="X209" i="4" s="1"/>
  <c r="AD2765" i="12"/>
  <c r="X210" i="4" s="1"/>
  <c r="AD2766" i="12"/>
  <c r="X211" i="4" s="1"/>
  <c r="AD2767" i="12"/>
  <c r="X212" i="4" s="1"/>
  <c r="AD2768" i="12"/>
  <c r="X213" i="4" s="1"/>
  <c r="AD2769" i="12"/>
  <c r="X214" i="4" s="1"/>
  <c r="AD2770" i="12"/>
  <c r="X215" i="4" s="1"/>
  <c r="AD2771" i="12"/>
  <c r="X216" i="4" s="1"/>
  <c r="AD2772" i="12"/>
  <c r="X217" i="4" s="1"/>
  <c r="AD2773" i="12"/>
  <c r="X218" i="4" s="1"/>
  <c r="AD2774" i="12"/>
  <c r="X219" i="4" s="1"/>
  <c r="AD2775" i="12"/>
  <c r="X220" i="4" s="1"/>
  <c r="AD2776" i="12"/>
  <c r="X221" i="4" s="1"/>
  <c r="AD2777" i="12"/>
  <c r="X222" i="4" s="1"/>
  <c r="AD2778" i="12"/>
  <c r="X223" i="4" s="1"/>
  <c r="AD2779" i="12"/>
  <c r="X224" i="4" s="1"/>
  <c r="AD2780" i="12"/>
  <c r="X225" i="4" s="1"/>
  <c r="AD2781" i="12"/>
  <c r="X226" i="4" s="1"/>
  <c r="AD2782" i="12"/>
  <c r="X227" i="4" s="1"/>
  <c r="AD2783" i="12"/>
  <c r="X228" i="4" s="1"/>
  <c r="AD2784" i="12"/>
  <c r="X229" i="4" s="1"/>
  <c r="AD2785" i="12"/>
  <c r="X230" i="4" s="1"/>
  <c r="AD2786" i="12"/>
  <c r="X231" i="4" s="1"/>
  <c r="AD2787" i="12"/>
  <c r="X232" i="4" s="1"/>
  <c r="AD2788" i="12"/>
  <c r="X233" i="4" s="1"/>
  <c r="AD2789" i="12"/>
  <c r="X234" i="4" s="1"/>
  <c r="AD2790" i="12"/>
  <c r="X235" i="4" s="1"/>
  <c r="AD2791" i="12"/>
  <c r="X236" i="4" s="1"/>
  <c r="AD2792" i="12"/>
  <c r="X237" i="4" s="1"/>
  <c r="AD2793" i="12"/>
  <c r="X238" i="4" s="1"/>
  <c r="AD2794" i="12"/>
  <c r="X239" i="4" s="1"/>
  <c r="AD2795" i="12"/>
  <c r="X240" i="4" s="1"/>
  <c r="AD2796" i="12"/>
  <c r="X241" i="4" s="1"/>
  <c r="AD2797" i="12"/>
  <c r="X242" i="4" s="1"/>
  <c r="AD2798" i="12"/>
  <c r="X243" i="4" s="1"/>
  <c r="AD2799" i="12"/>
  <c r="X244" i="4" s="1"/>
  <c r="AD2800" i="12"/>
  <c r="X245" i="4" s="1"/>
  <c r="AD2801" i="12"/>
  <c r="X246" i="4" s="1"/>
  <c r="AD2802" i="12"/>
  <c r="X247" i="4" s="1"/>
  <c r="AD2803" i="12"/>
  <c r="X248" i="4" s="1"/>
  <c r="AD2804" i="12"/>
  <c r="X249" i="4" s="1"/>
  <c r="AD2805" i="12"/>
  <c r="X250" i="4" s="1"/>
  <c r="AD2806" i="12"/>
  <c r="X251" i="4" s="1"/>
  <c r="AD2807" i="12"/>
  <c r="X252" i="4" s="1"/>
  <c r="AD2808" i="12"/>
  <c r="X253" i="4" s="1"/>
  <c r="AD2809" i="12"/>
  <c r="X254" i="4" s="1"/>
  <c r="AD2810" i="12"/>
  <c r="X255" i="4" s="1"/>
  <c r="AD2811" i="12"/>
  <c r="X256" i="4" s="1"/>
  <c r="AD2812" i="12"/>
  <c r="X257" i="4" s="1"/>
  <c r="AD2813" i="12"/>
  <c r="X258" i="4" s="1"/>
  <c r="AD2814" i="12"/>
  <c r="X259" i="4" s="1"/>
  <c r="AD2815" i="12"/>
  <c r="X260" i="4" s="1"/>
  <c r="AD2816" i="12"/>
  <c r="X261" i="4" s="1"/>
  <c r="AD2817" i="12"/>
  <c r="X262" i="4" s="1"/>
  <c r="AD2818" i="12"/>
  <c r="X263" i="4" s="1"/>
  <c r="AD2819" i="12"/>
  <c r="X264" i="4" s="1"/>
  <c r="AD2820" i="12"/>
  <c r="X265" i="4" s="1"/>
  <c r="AD2821" i="12"/>
  <c r="X266" i="4" s="1"/>
  <c r="AD2822" i="12"/>
  <c r="X267" i="4" s="1"/>
  <c r="AD2823" i="12"/>
  <c r="X268" i="4" s="1"/>
  <c r="AD2824" i="12"/>
  <c r="X269" i="4" s="1"/>
  <c r="AD2825" i="12"/>
  <c r="X270" i="4" s="1"/>
  <c r="AD2826" i="12"/>
  <c r="X271" i="4" s="1"/>
  <c r="AD2827" i="12"/>
  <c r="X272" i="4" s="1"/>
  <c r="AD2828" i="12"/>
  <c r="X273" i="4" s="1"/>
  <c r="AD2829" i="12"/>
  <c r="X274" i="4" s="1"/>
  <c r="AD2830" i="12"/>
  <c r="X275" i="4" s="1"/>
  <c r="AD2831" i="12"/>
  <c r="X276" i="4" s="1"/>
  <c r="AD2832" i="12"/>
  <c r="X277" i="4" s="1"/>
  <c r="AD2833" i="12"/>
  <c r="X278" i="4" s="1"/>
  <c r="AD2834" i="12"/>
  <c r="X279" i="4" s="1"/>
  <c r="AD2835" i="12"/>
  <c r="X280" i="4" s="1"/>
  <c r="AD2836" i="12"/>
  <c r="X281" i="4" s="1"/>
  <c r="AD2837" i="12"/>
  <c r="X282" i="4" s="1"/>
  <c r="AD2838" i="12"/>
  <c r="X283" i="4" s="1"/>
  <c r="AD2839" i="12"/>
  <c r="X284" i="4" s="1"/>
  <c r="AD2840" i="12"/>
  <c r="X285" i="4" s="1"/>
  <c r="AD2841" i="12"/>
  <c r="X286" i="4" s="1"/>
  <c r="AD2849" i="12"/>
  <c r="Y152" i="4" s="1"/>
  <c r="AD2850" i="12"/>
  <c r="Y153" i="4" s="1"/>
  <c r="AD2851" i="12"/>
  <c r="Y154" i="4" s="1"/>
  <c r="AD2852" i="12"/>
  <c r="Y155" i="4" s="1"/>
  <c r="AD2853" i="12"/>
  <c r="Y156" i="4" s="1"/>
  <c r="AD2854" i="12"/>
  <c r="Y157" i="4" s="1"/>
  <c r="AD2855" i="12"/>
  <c r="Y158" i="4" s="1"/>
  <c r="AD2856" i="12"/>
  <c r="Y159" i="4" s="1"/>
  <c r="AD2857" i="12"/>
  <c r="Y160" i="4" s="1"/>
  <c r="AD2858" i="12"/>
  <c r="Y161" i="4" s="1"/>
  <c r="AD2859" i="12"/>
  <c r="Y162" i="4" s="1"/>
  <c r="AD2860" i="12"/>
  <c r="Y163" i="4" s="1"/>
  <c r="AD2861" i="12"/>
  <c r="Y164" i="4" s="1"/>
  <c r="AD2862" i="12"/>
  <c r="Y165" i="4" s="1"/>
  <c r="AD2863" i="12"/>
  <c r="Y166" i="4" s="1"/>
  <c r="AD2864" i="12"/>
  <c r="Y167" i="4" s="1"/>
  <c r="AD2865" i="12"/>
  <c r="Y168" i="4" s="1"/>
  <c r="AD2866" i="12"/>
  <c r="Y169" i="4" s="1"/>
  <c r="AD2867" i="12"/>
  <c r="Y170" i="4" s="1"/>
  <c r="AD2868" i="12"/>
  <c r="Y171" i="4" s="1"/>
  <c r="AD2869" i="12"/>
  <c r="Y172" i="4" s="1"/>
  <c r="AD2870" i="12"/>
  <c r="Y173" i="4" s="1"/>
  <c r="AD2871" i="12"/>
  <c r="Y174" i="4" s="1"/>
  <c r="AD2872" i="12"/>
  <c r="Y175" i="4" s="1"/>
  <c r="AD2873" i="12"/>
  <c r="Y176" i="4" s="1"/>
  <c r="AD2874" i="12"/>
  <c r="Y177" i="4" s="1"/>
  <c r="AD2875" i="12"/>
  <c r="Y178" i="4" s="1"/>
  <c r="AD2876" i="12"/>
  <c r="Y179" i="4" s="1"/>
  <c r="AD2877" i="12"/>
  <c r="Y180" i="4" s="1"/>
  <c r="AD2878" i="12"/>
  <c r="Y181" i="4" s="1"/>
  <c r="AD2879" i="12"/>
  <c r="Y182" i="4" s="1"/>
  <c r="AD2880" i="12"/>
  <c r="Y183" i="4" s="1"/>
  <c r="AD2881" i="12"/>
  <c r="Y184" i="4" s="1"/>
  <c r="AD2882" i="12"/>
  <c r="Y185" i="4" s="1"/>
  <c r="AD2883" i="12"/>
  <c r="Y186" i="4" s="1"/>
  <c r="AD2884" i="12"/>
  <c r="Y187" i="4" s="1"/>
  <c r="AD2885" i="12"/>
  <c r="Y188" i="4" s="1"/>
  <c r="AD2886" i="12"/>
  <c r="Y189" i="4" s="1"/>
  <c r="AD2887" i="12"/>
  <c r="Y190" i="4" s="1"/>
  <c r="AD2888" i="12"/>
  <c r="Y191" i="4" s="1"/>
  <c r="AD2889" i="12"/>
  <c r="Y192" i="4" s="1"/>
  <c r="AD2890" i="12"/>
  <c r="Y193" i="4" s="1"/>
  <c r="AD2891" i="12"/>
  <c r="Y194" i="4" s="1"/>
  <c r="AD2892" i="12"/>
  <c r="Y195" i="4" s="1"/>
  <c r="AD2893" i="12"/>
  <c r="Y196" i="4" s="1"/>
  <c r="AD2894" i="12"/>
  <c r="Y197" i="4" s="1"/>
  <c r="AD2895" i="12"/>
  <c r="Y198" i="4" s="1"/>
  <c r="AD2896" i="12"/>
  <c r="Y199" i="4" s="1"/>
  <c r="AD2897" i="12"/>
  <c r="Y200" i="4" s="1"/>
  <c r="AD2898" i="12"/>
  <c r="Y201" i="4" s="1"/>
  <c r="AD2899" i="12"/>
  <c r="Y202" i="4" s="1"/>
  <c r="AD2900" i="12"/>
  <c r="Y203" i="4" s="1"/>
  <c r="AD2901" i="12"/>
  <c r="Y204" i="4" s="1"/>
  <c r="AD2902" i="12"/>
  <c r="Y205" i="4" s="1"/>
  <c r="AD2903" i="12"/>
  <c r="Y206" i="4" s="1"/>
  <c r="AD2904" i="12"/>
  <c r="Y207" i="4" s="1"/>
  <c r="AD2905" i="12"/>
  <c r="Y208" i="4" s="1"/>
  <c r="AD2906" i="12"/>
  <c r="Y209" i="4" s="1"/>
  <c r="AD2907" i="12"/>
  <c r="Y210" i="4" s="1"/>
  <c r="AD2908" i="12"/>
  <c r="Y211" i="4" s="1"/>
  <c r="AD2909" i="12"/>
  <c r="Y212" i="4" s="1"/>
  <c r="AD2910" i="12"/>
  <c r="Y213" i="4" s="1"/>
  <c r="AD2911" i="12"/>
  <c r="Y214" i="4" s="1"/>
  <c r="AD2912" i="12"/>
  <c r="Y215" i="4" s="1"/>
  <c r="AD2913" i="12"/>
  <c r="Y216" i="4" s="1"/>
  <c r="AD2914" i="12"/>
  <c r="Y217" i="4" s="1"/>
  <c r="AD2915" i="12"/>
  <c r="Y218" i="4" s="1"/>
  <c r="AD2916" i="12"/>
  <c r="Y219" i="4" s="1"/>
  <c r="AD2917" i="12"/>
  <c r="Y220" i="4" s="1"/>
  <c r="AD2918" i="12"/>
  <c r="Y221" i="4" s="1"/>
  <c r="AD2919" i="12"/>
  <c r="Y222" i="4" s="1"/>
  <c r="AD2920" i="12"/>
  <c r="Y223" i="4" s="1"/>
  <c r="AD2921" i="12"/>
  <c r="Y224" i="4" s="1"/>
  <c r="AD2922" i="12"/>
  <c r="Y225" i="4" s="1"/>
  <c r="AD2923" i="12"/>
  <c r="Y226" i="4" s="1"/>
  <c r="AD2924" i="12"/>
  <c r="Y227" i="4" s="1"/>
  <c r="AD2925" i="12"/>
  <c r="Y228" i="4" s="1"/>
  <c r="AD2926" i="12"/>
  <c r="Y229" i="4" s="1"/>
  <c r="AD2927" i="12"/>
  <c r="Y230" i="4" s="1"/>
  <c r="AD2928" i="12"/>
  <c r="Y231" i="4" s="1"/>
  <c r="AD2929" i="12"/>
  <c r="Y232" i="4" s="1"/>
  <c r="AD2930" i="12"/>
  <c r="Y233" i="4" s="1"/>
  <c r="AD2931" i="12"/>
  <c r="Y234" i="4" s="1"/>
  <c r="AD2932" i="12"/>
  <c r="Y235" i="4" s="1"/>
  <c r="AD2933" i="12"/>
  <c r="Y236" i="4" s="1"/>
  <c r="AD2934" i="12"/>
  <c r="Y237" i="4" s="1"/>
  <c r="AD2935" i="12"/>
  <c r="Y238" i="4" s="1"/>
  <c r="AD2936" i="12"/>
  <c r="Y239" i="4" s="1"/>
  <c r="AD2937" i="12"/>
  <c r="Y240" i="4" s="1"/>
  <c r="AD2938" i="12"/>
  <c r="Y241" i="4" s="1"/>
  <c r="AD2939" i="12"/>
  <c r="Y242" i="4" s="1"/>
  <c r="AD2940" i="12"/>
  <c r="Y243" i="4" s="1"/>
  <c r="AD2941" i="12"/>
  <c r="Y244" i="4" s="1"/>
  <c r="AD2942" i="12"/>
  <c r="Y245" i="4" s="1"/>
  <c r="AD2943" i="12"/>
  <c r="Y246" i="4" s="1"/>
  <c r="AD2944" i="12"/>
  <c r="Y247" i="4" s="1"/>
  <c r="AD2945" i="12"/>
  <c r="Y248" i="4" s="1"/>
  <c r="AD2946" i="12"/>
  <c r="Y249" i="4" s="1"/>
  <c r="AD2947" i="12"/>
  <c r="Y250" i="4" s="1"/>
  <c r="AD2948" i="12"/>
  <c r="Y251" i="4" s="1"/>
  <c r="AD2949" i="12"/>
  <c r="Y252" i="4" s="1"/>
  <c r="AD2950" i="12"/>
  <c r="Y253" i="4" s="1"/>
  <c r="AD2951" i="12"/>
  <c r="Y254" i="4" s="1"/>
  <c r="AD2952" i="12"/>
  <c r="Y255" i="4" s="1"/>
  <c r="AD2953" i="12"/>
  <c r="Y256" i="4" s="1"/>
  <c r="AD2954" i="12"/>
  <c r="Y257" i="4" s="1"/>
  <c r="AD2955" i="12"/>
  <c r="Y258" i="4" s="1"/>
  <c r="AD2956" i="12"/>
  <c r="Y259" i="4" s="1"/>
  <c r="AD2957" i="12"/>
  <c r="Y260" i="4" s="1"/>
  <c r="AD2958" i="12"/>
  <c r="Y261" i="4" s="1"/>
  <c r="AD2959" i="12"/>
  <c r="Y262" i="4" s="1"/>
  <c r="AD2960" i="12"/>
  <c r="Y263" i="4" s="1"/>
  <c r="AD2961" i="12"/>
  <c r="Y264" i="4" s="1"/>
  <c r="AD2962" i="12"/>
  <c r="Y265" i="4" s="1"/>
  <c r="AD2963" i="12"/>
  <c r="Y266" i="4" s="1"/>
  <c r="AD2964" i="12"/>
  <c r="Y267" i="4" s="1"/>
  <c r="AD2965" i="12"/>
  <c r="Y268" i="4" s="1"/>
  <c r="AD2966" i="12"/>
  <c r="Y269" i="4" s="1"/>
  <c r="AD2967" i="12"/>
  <c r="Y270" i="4" s="1"/>
  <c r="AD2968" i="12"/>
  <c r="Y271" i="4" s="1"/>
  <c r="AD2969" i="12"/>
  <c r="Y272" i="4" s="1"/>
  <c r="AD2970" i="12"/>
  <c r="Y273" i="4" s="1"/>
  <c r="AD2971" i="12"/>
  <c r="Y274" i="4" s="1"/>
  <c r="AD2972" i="12"/>
  <c r="Y275" i="4" s="1"/>
  <c r="AD2973" i="12"/>
  <c r="Y276" i="4" s="1"/>
  <c r="AD2974" i="12"/>
  <c r="Y277" i="4" s="1"/>
  <c r="AD2975" i="12"/>
  <c r="Y278" i="4" s="1"/>
  <c r="AD2976" i="12"/>
  <c r="Y279" i="4" s="1"/>
  <c r="AD2977" i="12"/>
  <c r="Y280" i="4" s="1"/>
  <c r="AD2978" i="12"/>
  <c r="Y281" i="4" s="1"/>
  <c r="AD2979" i="12"/>
  <c r="Y282" i="4" s="1"/>
  <c r="AD2980" i="12"/>
  <c r="Y283" i="4" s="1"/>
  <c r="AD2981" i="12"/>
  <c r="Y284" i="4" s="1"/>
  <c r="AD2982" i="12"/>
  <c r="Y285" i="4" s="1"/>
  <c r="AD2983" i="12"/>
  <c r="Y286" i="4" s="1"/>
  <c r="AD2991" i="12"/>
  <c r="Z152" i="4" s="1"/>
  <c r="AD2992" i="12"/>
  <c r="Z153" i="4" s="1"/>
  <c r="AD2993" i="12"/>
  <c r="Z154" i="4" s="1"/>
  <c r="AD2994" i="12"/>
  <c r="Z155" i="4" s="1"/>
  <c r="AD2995" i="12"/>
  <c r="Z156" i="4" s="1"/>
  <c r="AD2996" i="12"/>
  <c r="Z157" i="4" s="1"/>
  <c r="AD2997" i="12"/>
  <c r="Z158" i="4" s="1"/>
  <c r="AD2998" i="12"/>
  <c r="Z159" i="4" s="1"/>
  <c r="AD2999" i="12"/>
  <c r="Z160" i="4" s="1"/>
  <c r="AD3000" i="12"/>
  <c r="Z161" i="4" s="1"/>
  <c r="AD3001" i="12"/>
  <c r="Z162" i="4" s="1"/>
  <c r="AD3002" i="12"/>
  <c r="Z163" i="4" s="1"/>
  <c r="AD3003" i="12"/>
  <c r="Z164" i="4" s="1"/>
  <c r="AD3004" i="12"/>
  <c r="Z165" i="4" s="1"/>
  <c r="AD3005" i="12"/>
  <c r="Z166" i="4" s="1"/>
  <c r="AD3006" i="12"/>
  <c r="Z167" i="4" s="1"/>
  <c r="AD3007" i="12"/>
  <c r="Z168" i="4" s="1"/>
  <c r="AD3008" i="12"/>
  <c r="Z169" i="4" s="1"/>
  <c r="AD3009" i="12"/>
  <c r="Z170" i="4" s="1"/>
  <c r="AD3010" i="12"/>
  <c r="Z171" i="4" s="1"/>
  <c r="AD3011" i="12"/>
  <c r="Z172" i="4" s="1"/>
  <c r="AD3012" i="12"/>
  <c r="Z173" i="4" s="1"/>
  <c r="AD3013" i="12"/>
  <c r="Z174" i="4" s="1"/>
  <c r="AD3014" i="12"/>
  <c r="Z175" i="4" s="1"/>
  <c r="AD3015" i="12"/>
  <c r="Z176" i="4" s="1"/>
  <c r="AD3016" i="12"/>
  <c r="Z177" i="4" s="1"/>
  <c r="AD3017" i="12"/>
  <c r="Z178" i="4" s="1"/>
  <c r="AD3018" i="12"/>
  <c r="Z179" i="4" s="1"/>
  <c r="AD3019" i="12"/>
  <c r="Z180" i="4" s="1"/>
  <c r="AD3020" i="12"/>
  <c r="Z181" i="4" s="1"/>
  <c r="AD3021" i="12"/>
  <c r="Z182" i="4" s="1"/>
  <c r="AD3022" i="12"/>
  <c r="Z183" i="4" s="1"/>
  <c r="AD3023" i="12"/>
  <c r="Z184" i="4" s="1"/>
  <c r="AD3024" i="12"/>
  <c r="Z185" i="4" s="1"/>
  <c r="AD3025" i="12"/>
  <c r="Z186" i="4" s="1"/>
  <c r="AD3026" i="12"/>
  <c r="Z187" i="4" s="1"/>
  <c r="AD3027" i="12"/>
  <c r="Z188" i="4" s="1"/>
  <c r="AD3028" i="12"/>
  <c r="Z189" i="4" s="1"/>
  <c r="AD3029" i="12"/>
  <c r="Z190" i="4" s="1"/>
  <c r="AD3030" i="12"/>
  <c r="Z191" i="4" s="1"/>
  <c r="AD3031" i="12"/>
  <c r="Z192" i="4" s="1"/>
  <c r="AD3032" i="12"/>
  <c r="Z193" i="4" s="1"/>
  <c r="AD3033" i="12"/>
  <c r="Z194" i="4" s="1"/>
  <c r="AD3034" i="12"/>
  <c r="Z195" i="4" s="1"/>
  <c r="AD3035" i="12"/>
  <c r="Z196" i="4" s="1"/>
  <c r="AD3036" i="12"/>
  <c r="Z197" i="4" s="1"/>
  <c r="AD3037" i="12"/>
  <c r="Z198" i="4" s="1"/>
  <c r="AD3038" i="12"/>
  <c r="Z199" i="4" s="1"/>
  <c r="AD3039" i="12"/>
  <c r="Z200" i="4" s="1"/>
  <c r="AD3040" i="12"/>
  <c r="Z201" i="4" s="1"/>
  <c r="AD3041" i="12"/>
  <c r="Z202" i="4" s="1"/>
  <c r="AD3042" i="12"/>
  <c r="Z203" i="4" s="1"/>
  <c r="AD3043" i="12"/>
  <c r="Z204" i="4" s="1"/>
  <c r="AD3044" i="12"/>
  <c r="Z205" i="4" s="1"/>
  <c r="AD3045" i="12"/>
  <c r="Z206" i="4" s="1"/>
  <c r="AD3046" i="12"/>
  <c r="Z207" i="4" s="1"/>
  <c r="AD3047" i="12"/>
  <c r="Z208" i="4" s="1"/>
  <c r="AD3048" i="12"/>
  <c r="Z209" i="4" s="1"/>
  <c r="AD3049" i="12"/>
  <c r="Z210" i="4" s="1"/>
  <c r="AD3050" i="12"/>
  <c r="Z211" i="4" s="1"/>
  <c r="AD3051" i="12"/>
  <c r="Z212" i="4" s="1"/>
  <c r="AD3052" i="12"/>
  <c r="Z213" i="4" s="1"/>
  <c r="AD3053" i="12"/>
  <c r="Z214" i="4" s="1"/>
  <c r="AD3054" i="12"/>
  <c r="Z215" i="4" s="1"/>
  <c r="AD3055" i="12"/>
  <c r="Z216" i="4" s="1"/>
  <c r="AD3056" i="12"/>
  <c r="Z217" i="4" s="1"/>
  <c r="AD3057" i="12"/>
  <c r="Z218" i="4" s="1"/>
  <c r="AD3058" i="12"/>
  <c r="Z219" i="4" s="1"/>
  <c r="AD3059" i="12"/>
  <c r="Z220" i="4" s="1"/>
  <c r="AD3060" i="12"/>
  <c r="Z221" i="4" s="1"/>
  <c r="AD3061" i="12"/>
  <c r="Z222" i="4" s="1"/>
  <c r="AD3062" i="12"/>
  <c r="Z223" i="4" s="1"/>
  <c r="AD3063" i="12"/>
  <c r="Z224" i="4" s="1"/>
  <c r="AD3064" i="12"/>
  <c r="Z225" i="4" s="1"/>
  <c r="AD3065" i="12"/>
  <c r="Z226" i="4" s="1"/>
  <c r="AD3066" i="12"/>
  <c r="Z227" i="4" s="1"/>
  <c r="AD3067" i="12"/>
  <c r="Z228" i="4" s="1"/>
  <c r="AD3068" i="12"/>
  <c r="Z229" i="4" s="1"/>
  <c r="AD3069" i="12"/>
  <c r="Z230" i="4" s="1"/>
  <c r="AD3070" i="12"/>
  <c r="Z231" i="4" s="1"/>
  <c r="AD3071" i="12"/>
  <c r="Z232" i="4" s="1"/>
  <c r="AD3072" i="12"/>
  <c r="Z233" i="4" s="1"/>
  <c r="AD3073" i="12"/>
  <c r="Z234" i="4" s="1"/>
  <c r="AD3074" i="12"/>
  <c r="Z235" i="4" s="1"/>
  <c r="AD3075" i="12"/>
  <c r="Z236" i="4" s="1"/>
  <c r="AD3076" i="12"/>
  <c r="Z237" i="4" s="1"/>
  <c r="AD3077" i="12"/>
  <c r="Z238" i="4" s="1"/>
  <c r="AD3078" i="12"/>
  <c r="Z239" i="4" s="1"/>
  <c r="AD3079" i="12"/>
  <c r="Z240" i="4" s="1"/>
  <c r="AD3080" i="12"/>
  <c r="Z241" i="4" s="1"/>
  <c r="AD3081" i="12"/>
  <c r="Z242" i="4" s="1"/>
  <c r="AD3082" i="12"/>
  <c r="Z243" i="4" s="1"/>
  <c r="AD3083" i="12"/>
  <c r="Z244" i="4" s="1"/>
  <c r="AD3084" i="12"/>
  <c r="Z245" i="4" s="1"/>
  <c r="AD3085" i="12"/>
  <c r="Z246" i="4" s="1"/>
  <c r="AD3086" i="12"/>
  <c r="Z247" i="4" s="1"/>
  <c r="AD3087" i="12"/>
  <c r="Z248" i="4" s="1"/>
  <c r="AD3088" i="12"/>
  <c r="Z249" i="4" s="1"/>
  <c r="AD3089" i="12"/>
  <c r="Z250" i="4" s="1"/>
  <c r="AD3090" i="12"/>
  <c r="Z251" i="4" s="1"/>
  <c r="AD3091" i="12"/>
  <c r="Z252" i="4" s="1"/>
  <c r="AD3092" i="12"/>
  <c r="Z253" i="4" s="1"/>
  <c r="AD3093" i="12"/>
  <c r="Z254" i="4" s="1"/>
  <c r="AD3094" i="12"/>
  <c r="Z255" i="4" s="1"/>
  <c r="AD3095" i="12"/>
  <c r="Z256" i="4" s="1"/>
  <c r="AD3096" i="12"/>
  <c r="Z257" i="4" s="1"/>
  <c r="AD3097" i="12"/>
  <c r="Z258" i="4" s="1"/>
  <c r="AD3098" i="12"/>
  <c r="Z259" i="4" s="1"/>
  <c r="AD3099" i="12"/>
  <c r="Z260" i="4" s="1"/>
  <c r="AD3100" i="12"/>
  <c r="Z261" i="4" s="1"/>
  <c r="AD3101" i="12"/>
  <c r="Z262" i="4" s="1"/>
  <c r="AD3102" i="12"/>
  <c r="Z263" i="4" s="1"/>
  <c r="AD3103" i="12"/>
  <c r="Z264" i="4" s="1"/>
  <c r="AD3104" i="12"/>
  <c r="Z265" i="4" s="1"/>
  <c r="AD3105" i="12"/>
  <c r="Z266" i="4" s="1"/>
  <c r="AD3106" i="12"/>
  <c r="Z267" i="4" s="1"/>
  <c r="AD3107" i="12"/>
  <c r="Z268" i="4" s="1"/>
  <c r="AD3108" i="12"/>
  <c r="Z269" i="4" s="1"/>
  <c r="AD3109" i="12"/>
  <c r="Z270" i="4" s="1"/>
  <c r="AD3110" i="12"/>
  <c r="Z271" i="4" s="1"/>
  <c r="AD3111" i="12"/>
  <c r="Z272" i="4" s="1"/>
  <c r="AD3112" i="12"/>
  <c r="Z273" i="4" s="1"/>
  <c r="AD3113" i="12"/>
  <c r="Z274" i="4" s="1"/>
  <c r="AD3114" i="12"/>
  <c r="Z275" i="4" s="1"/>
  <c r="AD3115" i="12"/>
  <c r="Z276" i="4" s="1"/>
  <c r="AD3116" i="12"/>
  <c r="Z277" i="4" s="1"/>
  <c r="AD3117" i="12"/>
  <c r="Z278" i="4" s="1"/>
  <c r="AD3118" i="12"/>
  <c r="Z279" i="4" s="1"/>
  <c r="AD3119" i="12"/>
  <c r="Z280" i="4" s="1"/>
  <c r="AD3120" i="12"/>
  <c r="Z281" i="4" s="1"/>
  <c r="AD3121" i="12"/>
  <c r="Z282" i="4" s="1"/>
  <c r="AD3122" i="12"/>
  <c r="Z283" i="4" s="1"/>
  <c r="AD3123" i="12"/>
  <c r="Z284" i="4" s="1"/>
  <c r="AD3124" i="12"/>
  <c r="Z285" i="4" s="1"/>
  <c r="AD3125" i="12"/>
  <c r="Z286" i="4" s="1"/>
  <c r="AD3133" i="12"/>
  <c r="AA152" i="4" s="1"/>
  <c r="AD3134" i="12"/>
  <c r="AA153" i="4" s="1"/>
  <c r="AD3135" i="12"/>
  <c r="AA154" i="4" s="1"/>
  <c r="AD3136" i="12"/>
  <c r="AA155" i="4" s="1"/>
  <c r="AD3137" i="12"/>
  <c r="AA156" i="4" s="1"/>
  <c r="AD3138" i="12"/>
  <c r="AA157" i="4" s="1"/>
  <c r="AD3139" i="12"/>
  <c r="AA158" i="4" s="1"/>
  <c r="AD3140" i="12"/>
  <c r="AA159" i="4" s="1"/>
  <c r="AD3141" i="12"/>
  <c r="AA160" i="4" s="1"/>
  <c r="AD3142" i="12"/>
  <c r="AA161" i="4" s="1"/>
  <c r="AD3143" i="12"/>
  <c r="AA162" i="4" s="1"/>
  <c r="AD3144" i="12"/>
  <c r="AA163" i="4" s="1"/>
  <c r="AD3145" i="12"/>
  <c r="AA164" i="4" s="1"/>
  <c r="AD3146" i="12"/>
  <c r="AA165" i="4" s="1"/>
  <c r="AD3147" i="12"/>
  <c r="AA166" i="4" s="1"/>
  <c r="AD3148" i="12"/>
  <c r="AA167" i="4" s="1"/>
  <c r="AD3149" i="12"/>
  <c r="AA168" i="4" s="1"/>
  <c r="AD3150" i="12"/>
  <c r="AA169" i="4" s="1"/>
  <c r="AD3151" i="12"/>
  <c r="AA170" i="4" s="1"/>
  <c r="AD3152" i="12"/>
  <c r="AA171" i="4" s="1"/>
  <c r="AD3153" i="12"/>
  <c r="AA172" i="4" s="1"/>
  <c r="AD3154" i="12"/>
  <c r="AA173" i="4" s="1"/>
  <c r="AD3155" i="12"/>
  <c r="AA174" i="4" s="1"/>
  <c r="AD3156" i="12"/>
  <c r="AA175" i="4" s="1"/>
  <c r="AD3157" i="12"/>
  <c r="AA176" i="4" s="1"/>
  <c r="AD3158" i="12"/>
  <c r="AA177" i="4" s="1"/>
  <c r="AD3159" i="12"/>
  <c r="AA178" i="4" s="1"/>
  <c r="AD3160" i="12"/>
  <c r="AA179" i="4" s="1"/>
  <c r="AD3161" i="12"/>
  <c r="AA180" i="4" s="1"/>
  <c r="AD3162" i="12"/>
  <c r="AA181" i="4" s="1"/>
  <c r="AD3163" i="12"/>
  <c r="AA182" i="4" s="1"/>
  <c r="AD3164" i="12"/>
  <c r="AA183" i="4" s="1"/>
  <c r="AD3165" i="12"/>
  <c r="AA184" i="4" s="1"/>
  <c r="AD3166" i="12"/>
  <c r="AA185" i="4" s="1"/>
  <c r="AD3167" i="12"/>
  <c r="AA186" i="4" s="1"/>
  <c r="AD3168" i="12"/>
  <c r="AA187" i="4" s="1"/>
  <c r="AD3169" i="12"/>
  <c r="AA188" i="4" s="1"/>
  <c r="AD3170" i="12"/>
  <c r="AA189" i="4" s="1"/>
  <c r="AD3171" i="12"/>
  <c r="AA190" i="4" s="1"/>
  <c r="AD3172" i="12"/>
  <c r="AA191" i="4" s="1"/>
  <c r="AD3173" i="12"/>
  <c r="AA192" i="4" s="1"/>
  <c r="AD3174" i="12"/>
  <c r="AA193" i="4" s="1"/>
  <c r="AD3175" i="12"/>
  <c r="AA194" i="4" s="1"/>
  <c r="AD3176" i="12"/>
  <c r="AA195" i="4" s="1"/>
  <c r="AD3177" i="12"/>
  <c r="AA196" i="4" s="1"/>
  <c r="AD3178" i="12"/>
  <c r="AA197" i="4" s="1"/>
  <c r="AD3179" i="12"/>
  <c r="AA198" i="4" s="1"/>
  <c r="AD3180" i="12"/>
  <c r="AA199" i="4" s="1"/>
  <c r="AD3181" i="12"/>
  <c r="AA200" i="4" s="1"/>
  <c r="AD3182" i="12"/>
  <c r="AA201" i="4" s="1"/>
  <c r="AD3183" i="12"/>
  <c r="AA202" i="4" s="1"/>
  <c r="AD3184" i="12"/>
  <c r="AA203" i="4" s="1"/>
  <c r="AD3185" i="12"/>
  <c r="AA204" i="4" s="1"/>
  <c r="AD3186" i="12"/>
  <c r="AA205" i="4" s="1"/>
  <c r="AD3187" i="12"/>
  <c r="AA206" i="4" s="1"/>
  <c r="AD3188" i="12"/>
  <c r="AA207" i="4" s="1"/>
  <c r="AD3189" i="12"/>
  <c r="AA208" i="4" s="1"/>
  <c r="AD3190" i="12"/>
  <c r="AA209" i="4" s="1"/>
  <c r="AD3191" i="12"/>
  <c r="AA210" i="4" s="1"/>
  <c r="AD3192" i="12"/>
  <c r="AA211" i="4" s="1"/>
  <c r="AD3193" i="12"/>
  <c r="AA212" i="4" s="1"/>
  <c r="AD3194" i="12"/>
  <c r="AA213" i="4" s="1"/>
  <c r="AD3195" i="12"/>
  <c r="AA214" i="4" s="1"/>
  <c r="AD3196" i="12"/>
  <c r="AA215" i="4" s="1"/>
  <c r="AD3197" i="12"/>
  <c r="AA216" i="4" s="1"/>
  <c r="AD3198" i="12"/>
  <c r="AA217" i="4" s="1"/>
  <c r="AD3199" i="12"/>
  <c r="AA218" i="4" s="1"/>
  <c r="AD3200" i="12"/>
  <c r="AA219" i="4" s="1"/>
  <c r="AD3201" i="12"/>
  <c r="AA220" i="4" s="1"/>
  <c r="AD3202" i="12"/>
  <c r="AA221" i="4" s="1"/>
  <c r="AD3203" i="12"/>
  <c r="AA222" i="4" s="1"/>
  <c r="AD3204" i="12"/>
  <c r="AA223" i="4" s="1"/>
  <c r="AD3205" i="12"/>
  <c r="AA224" i="4" s="1"/>
  <c r="AD3206" i="12"/>
  <c r="AA225" i="4" s="1"/>
  <c r="AD3207" i="12"/>
  <c r="AA226" i="4" s="1"/>
  <c r="AD3208" i="12"/>
  <c r="AA227" i="4" s="1"/>
  <c r="AD3209" i="12"/>
  <c r="AA228" i="4" s="1"/>
  <c r="AD3210" i="12"/>
  <c r="AA229" i="4" s="1"/>
  <c r="AD3211" i="12"/>
  <c r="AA230" i="4" s="1"/>
  <c r="AD3212" i="12"/>
  <c r="AA231" i="4" s="1"/>
  <c r="AD3213" i="12"/>
  <c r="AA232" i="4" s="1"/>
  <c r="AD3214" i="12"/>
  <c r="AA233" i="4" s="1"/>
  <c r="AD3215" i="12"/>
  <c r="AA234" i="4" s="1"/>
  <c r="AD3216" i="12"/>
  <c r="AA235" i="4" s="1"/>
  <c r="AD3217" i="12"/>
  <c r="AA236" i="4" s="1"/>
  <c r="AD3218" i="12"/>
  <c r="AA237" i="4" s="1"/>
  <c r="AD3219" i="12"/>
  <c r="AA238" i="4" s="1"/>
  <c r="AD3220" i="12"/>
  <c r="AA239" i="4" s="1"/>
  <c r="AD3221" i="12"/>
  <c r="AA240" i="4" s="1"/>
  <c r="AD3222" i="12"/>
  <c r="AA241" i="4" s="1"/>
  <c r="AD3223" i="12"/>
  <c r="AA242" i="4" s="1"/>
  <c r="AD3224" i="12"/>
  <c r="AA243" i="4" s="1"/>
  <c r="AD3225" i="12"/>
  <c r="AA244" i="4" s="1"/>
  <c r="AD3226" i="12"/>
  <c r="AA245" i="4" s="1"/>
  <c r="AD3227" i="12"/>
  <c r="AA246" i="4" s="1"/>
  <c r="AD3228" i="12"/>
  <c r="AA247" i="4" s="1"/>
  <c r="AD3229" i="12"/>
  <c r="AA248" i="4" s="1"/>
  <c r="AD3230" i="12"/>
  <c r="AA249" i="4" s="1"/>
  <c r="AD3231" i="12"/>
  <c r="AA250" i="4" s="1"/>
  <c r="AD3232" i="12"/>
  <c r="AA251" i="4" s="1"/>
  <c r="AD3233" i="12"/>
  <c r="AA252" i="4" s="1"/>
  <c r="AD3234" i="12"/>
  <c r="AA253" i="4" s="1"/>
  <c r="AD3235" i="12"/>
  <c r="AA254" i="4" s="1"/>
  <c r="AD3236" i="12"/>
  <c r="AA255" i="4" s="1"/>
  <c r="AD3237" i="12"/>
  <c r="AA256" i="4" s="1"/>
  <c r="AD3238" i="12"/>
  <c r="AA257" i="4" s="1"/>
  <c r="AD3239" i="12"/>
  <c r="AA258" i="4" s="1"/>
  <c r="AD3240" i="12"/>
  <c r="AA259" i="4" s="1"/>
  <c r="AD3241" i="12"/>
  <c r="AA260" i="4" s="1"/>
  <c r="AD3242" i="12"/>
  <c r="AA261" i="4" s="1"/>
  <c r="AD3243" i="12"/>
  <c r="AA262" i="4" s="1"/>
  <c r="AD3244" i="12"/>
  <c r="AA263" i="4" s="1"/>
  <c r="AD3245" i="12"/>
  <c r="AA264" i="4" s="1"/>
  <c r="AD3246" i="12"/>
  <c r="AA265" i="4" s="1"/>
  <c r="AD3247" i="12"/>
  <c r="AA266" i="4" s="1"/>
  <c r="AD3248" i="12"/>
  <c r="AA267" i="4" s="1"/>
  <c r="AD3249" i="12"/>
  <c r="AA268" i="4" s="1"/>
  <c r="AD3250" i="12"/>
  <c r="AA269" i="4" s="1"/>
  <c r="AD3251" i="12"/>
  <c r="AA270" i="4" s="1"/>
  <c r="AD3252" i="12"/>
  <c r="AA271" i="4" s="1"/>
  <c r="AD3253" i="12"/>
  <c r="AA272" i="4" s="1"/>
  <c r="AD3254" i="12"/>
  <c r="AA273" i="4" s="1"/>
  <c r="AD3255" i="12"/>
  <c r="AA274" i="4" s="1"/>
  <c r="AD3256" i="12"/>
  <c r="AA275" i="4" s="1"/>
  <c r="AD3257" i="12"/>
  <c r="AA276" i="4" s="1"/>
  <c r="AD3258" i="12"/>
  <c r="AA277" i="4" s="1"/>
  <c r="AD3259" i="12"/>
  <c r="AA278" i="4" s="1"/>
  <c r="AD3260" i="12"/>
  <c r="AA279" i="4" s="1"/>
  <c r="AD3261" i="12"/>
  <c r="AA280" i="4" s="1"/>
  <c r="AD3262" i="12"/>
  <c r="AA281" i="4" s="1"/>
  <c r="AD3263" i="12"/>
  <c r="AA282" i="4" s="1"/>
  <c r="AD3264" i="12"/>
  <c r="AA283" i="4" s="1"/>
  <c r="AD3265" i="12"/>
  <c r="AA284" i="4" s="1"/>
  <c r="AD3266" i="12"/>
  <c r="AA285" i="4" s="1"/>
  <c r="AD3267" i="12"/>
  <c r="AA286" i="4" s="1"/>
  <c r="AD3275" i="12"/>
  <c r="AB152" i="4" s="1"/>
  <c r="AD3276" i="12"/>
  <c r="AB153" i="4" s="1"/>
  <c r="AD3277" i="12"/>
  <c r="AB154" i="4" s="1"/>
  <c r="AD3278" i="12"/>
  <c r="AB155" i="4" s="1"/>
  <c r="AD3279" i="12"/>
  <c r="AB156" i="4" s="1"/>
  <c r="AD3280" i="12"/>
  <c r="AB157" i="4" s="1"/>
  <c r="AD3281" i="12"/>
  <c r="AB158" i="4" s="1"/>
  <c r="AD3282" i="12"/>
  <c r="AB159" i="4" s="1"/>
  <c r="AD3283" i="12"/>
  <c r="AB160" i="4" s="1"/>
  <c r="AD3284" i="12"/>
  <c r="AB161" i="4" s="1"/>
  <c r="AD3285" i="12"/>
  <c r="AB162" i="4" s="1"/>
  <c r="AD3286" i="12"/>
  <c r="AB163" i="4" s="1"/>
  <c r="AD3287" i="12"/>
  <c r="AB164" i="4" s="1"/>
  <c r="AD3288" i="12"/>
  <c r="AB165" i="4" s="1"/>
  <c r="AD3289" i="12"/>
  <c r="AB166" i="4" s="1"/>
  <c r="AD3290" i="12"/>
  <c r="AB167" i="4" s="1"/>
  <c r="AD3291" i="12"/>
  <c r="AB168" i="4" s="1"/>
  <c r="AD3292" i="12"/>
  <c r="AB169" i="4" s="1"/>
  <c r="AD3293" i="12"/>
  <c r="AB170" i="4" s="1"/>
  <c r="AD3294" i="12"/>
  <c r="AB171" i="4" s="1"/>
  <c r="AD3295" i="12"/>
  <c r="AB172" i="4" s="1"/>
  <c r="AD3296" i="12"/>
  <c r="AB173" i="4" s="1"/>
  <c r="AD3297" i="12"/>
  <c r="AB174" i="4" s="1"/>
  <c r="AD3298" i="12"/>
  <c r="AB175" i="4" s="1"/>
  <c r="AD3299" i="12"/>
  <c r="AB176" i="4" s="1"/>
  <c r="AD3300" i="12"/>
  <c r="AB177" i="4" s="1"/>
  <c r="AD3301" i="12"/>
  <c r="AB178" i="4" s="1"/>
  <c r="AD3302" i="12"/>
  <c r="AB179" i="4" s="1"/>
  <c r="AD3303" i="12"/>
  <c r="AB180" i="4" s="1"/>
  <c r="AD3304" i="12"/>
  <c r="AB181" i="4" s="1"/>
  <c r="AD3305" i="12"/>
  <c r="AB182" i="4" s="1"/>
  <c r="AD3306" i="12"/>
  <c r="AB183" i="4" s="1"/>
  <c r="AD3307" i="12"/>
  <c r="AB184" i="4" s="1"/>
  <c r="AD3308" i="12"/>
  <c r="AB185" i="4" s="1"/>
  <c r="AD3309" i="12"/>
  <c r="AB186" i="4" s="1"/>
  <c r="AD3310" i="12"/>
  <c r="AB187" i="4" s="1"/>
  <c r="AD3311" i="12"/>
  <c r="AB188" i="4" s="1"/>
  <c r="AD3312" i="12"/>
  <c r="AB189" i="4" s="1"/>
  <c r="AD3313" i="12"/>
  <c r="AB190" i="4" s="1"/>
  <c r="AD3314" i="12"/>
  <c r="AB191" i="4" s="1"/>
  <c r="AD3315" i="12"/>
  <c r="AB192" i="4" s="1"/>
  <c r="AD3316" i="12"/>
  <c r="AB193" i="4" s="1"/>
  <c r="AD3317" i="12"/>
  <c r="AB194" i="4" s="1"/>
  <c r="AD3318" i="12"/>
  <c r="AB195" i="4" s="1"/>
  <c r="AD3319" i="12"/>
  <c r="AB196" i="4" s="1"/>
  <c r="AD3320" i="12"/>
  <c r="AB197" i="4" s="1"/>
  <c r="AD3321" i="12"/>
  <c r="AB198" i="4" s="1"/>
  <c r="AD3322" i="12"/>
  <c r="AB199" i="4" s="1"/>
  <c r="AD3323" i="12"/>
  <c r="AB200" i="4" s="1"/>
  <c r="AD3324" i="12"/>
  <c r="AB201" i="4" s="1"/>
  <c r="AD3325" i="12"/>
  <c r="AB202" i="4" s="1"/>
  <c r="AD3326" i="12"/>
  <c r="AB203" i="4" s="1"/>
  <c r="AD3327" i="12"/>
  <c r="AB204" i="4" s="1"/>
  <c r="AD3328" i="12"/>
  <c r="AB205" i="4" s="1"/>
  <c r="AD3329" i="12"/>
  <c r="AB206" i="4" s="1"/>
  <c r="AD3330" i="12"/>
  <c r="AB207" i="4" s="1"/>
  <c r="AD3331" i="12"/>
  <c r="AB208" i="4" s="1"/>
  <c r="AD3332" i="12"/>
  <c r="AB209" i="4" s="1"/>
  <c r="AD3333" i="12"/>
  <c r="AB210" i="4" s="1"/>
  <c r="AD3334" i="12"/>
  <c r="AB211" i="4" s="1"/>
  <c r="AD3335" i="12"/>
  <c r="AB212" i="4" s="1"/>
  <c r="AD3336" i="12"/>
  <c r="AB213" i="4" s="1"/>
  <c r="AD3337" i="12"/>
  <c r="AB214" i="4" s="1"/>
  <c r="AD3338" i="12"/>
  <c r="AB215" i="4" s="1"/>
  <c r="AD3339" i="12"/>
  <c r="AB216" i="4" s="1"/>
  <c r="AD3340" i="12"/>
  <c r="AB217" i="4" s="1"/>
  <c r="AD3341" i="12"/>
  <c r="AB218" i="4" s="1"/>
  <c r="AD3342" i="12"/>
  <c r="AB219" i="4" s="1"/>
  <c r="AD3343" i="12"/>
  <c r="AB220" i="4" s="1"/>
  <c r="AD3344" i="12"/>
  <c r="AB221" i="4" s="1"/>
  <c r="AD3345" i="12"/>
  <c r="AB222" i="4" s="1"/>
  <c r="AD3346" i="12"/>
  <c r="AB223" i="4" s="1"/>
  <c r="AD3347" i="12"/>
  <c r="AB224" i="4" s="1"/>
  <c r="AD3348" i="12"/>
  <c r="AB225" i="4" s="1"/>
  <c r="AD3349" i="12"/>
  <c r="AB226" i="4" s="1"/>
  <c r="AD3350" i="12"/>
  <c r="AB227" i="4" s="1"/>
  <c r="AD3351" i="12"/>
  <c r="AB228" i="4" s="1"/>
  <c r="AD3352" i="12"/>
  <c r="AB229" i="4" s="1"/>
  <c r="AD3353" i="12"/>
  <c r="AB230" i="4" s="1"/>
  <c r="AD3354" i="12"/>
  <c r="AB231" i="4" s="1"/>
  <c r="AD3355" i="12"/>
  <c r="AB232" i="4" s="1"/>
  <c r="AD3356" i="12"/>
  <c r="AB233" i="4" s="1"/>
  <c r="AD3357" i="12"/>
  <c r="AB234" i="4" s="1"/>
  <c r="AD3358" i="12"/>
  <c r="AB235" i="4" s="1"/>
  <c r="AD3359" i="12"/>
  <c r="AB236" i="4" s="1"/>
  <c r="AD3360" i="12"/>
  <c r="AB237" i="4" s="1"/>
  <c r="AD3361" i="12"/>
  <c r="AB238" i="4" s="1"/>
  <c r="AD3362" i="12"/>
  <c r="AB239" i="4" s="1"/>
  <c r="AD3363" i="12"/>
  <c r="AB240" i="4" s="1"/>
  <c r="AD3364" i="12"/>
  <c r="AB241" i="4" s="1"/>
  <c r="AD3365" i="12"/>
  <c r="AB242" i="4" s="1"/>
  <c r="AD3366" i="12"/>
  <c r="AB243" i="4" s="1"/>
  <c r="AD3367" i="12"/>
  <c r="AB244" i="4" s="1"/>
  <c r="AD3368" i="12"/>
  <c r="AB245" i="4" s="1"/>
  <c r="AD3369" i="12"/>
  <c r="AB246" i="4" s="1"/>
  <c r="AD3370" i="12"/>
  <c r="AB247" i="4" s="1"/>
  <c r="AD3371" i="12"/>
  <c r="AB248" i="4" s="1"/>
  <c r="AD3372" i="12"/>
  <c r="AB249" i="4" s="1"/>
  <c r="AD3373" i="12"/>
  <c r="AB250" i="4" s="1"/>
  <c r="AD3374" i="12"/>
  <c r="AB251" i="4" s="1"/>
  <c r="AD3375" i="12"/>
  <c r="AB252" i="4" s="1"/>
  <c r="AD3376" i="12"/>
  <c r="AB253" i="4" s="1"/>
  <c r="AD3377" i="12"/>
  <c r="AB254" i="4" s="1"/>
  <c r="AD3378" i="12"/>
  <c r="AB255" i="4" s="1"/>
  <c r="AD3379" i="12"/>
  <c r="AB256" i="4" s="1"/>
  <c r="AD3380" i="12"/>
  <c r="AB257" i="4" s="1"/>
  <c r="AD3381" i="12"/>
  <c r="AB258" i="4" s="1"/>
  <c r="AD3382" i="12"/>
  <c r="AB259" i="4" s="1"/>
  <c r="AD3383" i="12"/>
  <c r="AB260" i="4" s="1"/>
  <c r="AD3384" i="12"/>
  <c r="AB261" i="4" s="1"/>
  <c r="AD3385" i="12"/>
  <c r="AB262" i="4" s="1"/>
  <c r="AD3386" i="12"/>
  <c r="AB263" i="4" s="1"/>
  <c r="AD3387" i="12"/>
  <c r="AB264" i="4" s="1"/>
  <c r="AD3388" i="12"/>
  <c r="AB265" i="4" s="1"/>
  <c r="AD3389" i="12"/>
  <c r="AB266" i="4" s="1"/>
  <c r="AD3390" i="12"/>
  <c r="AB267" i="4" s="1"/>
  <c r="AD3391" i="12"/>
  <c r="AB268" i="4" s="1"/>
  <c r="AD3392" i="12"/>
  <c r="AB269" i="4" s="1"/>
  <c r="AD3393" i="12"/>
  <c r="AB270" i="4" s="1"/>
  <c r="AD3394" i="12"/>
  <c r="AB271" i="4" s="1"/>
  <c r="AD3395" i="12"/>
  <c r="AB272" i="4" s="1"/>
  <c r="AD3396" i="12"/>
  <c r="AB273" i="4" s="1"/>
  <c r="AD3397" i="12"/>
  <c r="AB274" i="4" s="1"/>
  <c r="AD3398" i="12"/>
  <c r="AB275" i="4" s="1"/>
  <c r="AD3399" i="12"/>
  <c r="AB276" i="4" s="1"/>
  <c r="AD3400" i="12"/>
  <c r="AB277" i="4" s="1"/>
  <c r="AD3401" i="12"/>
  <c r="AB278" i="4" s="1"/>
  <c r="AD3402" i="12"/>
  <c r="AB279" i="4" s="1"/>
  <c r="AD3403" i="12"/>
  <c r="AB280" i="4" s="1"/>
  <c r="AD3404" i="12"/>
  <c r="AB281" i="4" s="1"/>
  <c r="AD3405" i="12"/>
  <c r="AB282" i="4" s="1"/>
  <c r="AD3406" i="12"/>
  <c r="AB283" i="4" s="1"/>
  <c r="AD3407" i="12"/>
  <c r="AB284" i="4" s="1"/>
  <c r="AD3408" i="12"/>
  <c r="AB285" i="4" s="1"/>
  <c r="AD3409" i="12"/>
  <c r="AB286" i="4" s="1"/>
  <c r="AD3417" i="12"/>
  <c r="AC152" i="4" s="1"/>
  <c r="AD3418" i="12"/>
  <c r="AC153" i="4" s="1"/>
  <c r="AD3419" i="12"/>
  <c r="AC154" i="4" s="1"/>
  <c r="AD3420" i="12"/>
  <c r="AC155" i="4" s="1"/>
  <c r="AD3421" i="12"/>
  <c r="AC156" i="4" s="1"/>
  <c r="AD3422" i="12"/>
  <c r="AC157" i="4" s="1"/>
  <c r="AD3423" i="12"/>
  <c r="AC158" i="4" s="1"/>
  <c r="AD3424" i="12"/>
  <c r="AC159" i="4" s="1"/>
  <c r="AD3425" i="12"/>
  <c r="AC160" i="4" s="1"/>
  <c r="AD3426" i="12"/>
  <c r="AC161" i="4" s="1"/>
  <c r="AD3427" i="12"/>
  <c r="AC162" i="4" s="1"/>
  <c r="AD3428" i="12"/>
  <c r="AC163" i="4" s="1"/>
  <c r="AD3429" i="12"/>
  <c r="AC164" i="4" s="1"/>
  <c r="AD3430" i="12"/>
  <c r="AC165" i="4" s="1"/>
  <c r="AD3431" i="12"/>
  <c r="AC166" i="4" s="1"/>
  <c r="AD3432" i="12"/>
  <c r="AC167" i="4" s="1"/>
  <c r="AD3433" i="12"/>
  <c r="AC168" i="4" s="1"/>
  <c r="AD3434" i="12"/>
  <c r="AC169" i="4" s="1"/>
  <c r="AD3435" i="12"/>
  <c r="AC170" i="4" s="1"/>
  <c r="AD3436" i="12"/>
  <c r="AC171" i="4" s="1"/>
  <c r="AD3437" i="12"/>
  <c r="AC172" i="4" s="1"/>
  <c r="AD3438" i="12"/>
  <c r="AC173" i="4" s="1"/>
  <c r="AD3439" i="12"/>
  <c r="AC174" i="4" s="1"/>
  <c r="AD3440" i="12"/>
  <c r="AC175" i="4" s="1"/>
  <c r="AD3441" i="12"/>
  <c r="AC176" i="4" s="1"/>
  <c r="AD3442" i="12"/>
  <c r="AC177" i="4" s="1"/>
  <c r="AD3443" i="12"/>
  <c r="AC178" i="4" s="1"/>
  <c r="AD3444" i="12"/>
  <c r="AC179" i="4" s="1"/>
  <c r="AD3445" i="12"/>
  <c r="AC180" i="4" s="1"/>
  <c r="AD3446" i="12"/>
  <c r="AC181" i="4" s="1"/>
  <c r="AD3447" i="12"/>
  <c r="AC182" i="4" s="1"/>
  <c r="AD3448" i="12"/>
  <c r="AC183" i="4" s="1"/>
  <c r="AD3449" i="12"/>
  <c r="AC184" i="4" s="1"/>
  <c r="AD3450" i="12"/>
  <c r="AC185" i="4" s="1"/>
  <c r="AD3451" i="12"/>
  <c r="AC186" i="4" s="1"/>
  <c r="AD3452" i="12"/>
  <c r="AC187" i="4" s="1"/>
  <c r="AD3453" i="12"/>
  <c r="AC188" i="4" s="1"/>
  <c r="AD3454" i="12"/>
  <c r="AC189" i="4" s="1"/>
  <c r="AD3455" i="12"/>
  <c r="AC190" i="4" s="1"/>
  <c r="AD3456" i="12"/>
  <c r="AC191" i="4" s="1"/>
  <c r="AD3457" i="12"/>
  <c r="AC192" i="4" s="1"/>
  <c r="AD3458" i="12"/>
  <c r="AC193" i="4" s="1"/>
  <c r="AD3459" i="12"/>
  <c r="AC194" i="4" s="1"/>
  <c r="AD3460" i="12"/>
  <c r="AC195" i="4" s="1"/>
  <c r="AD3461" i="12"/>
  <c r="AC196" i="4" s="1"/>
  <c r="AD3462" i="12"/>
  <c r="AC197" i="4" s="1"/>
  <c r="AD3463" i="12"/>
  <c r="AC198" i="4" s="1"/>
  <c r="AD3464" i="12"/>
  <c r="AC199" i="4" s="1"/>
  <c r="AD3465" i="12"/>
  <c r="AC200" i="4" s="1"/>
  <c r="AD3466" i="12"/>
  <c r="AC201" i="4" s="1"/>
  <c r="AD3467" i="12"/>
  <c r="AC202" i="4" s="1"/>
  <c r="AD3468" i="12"/>
  <c r="AC203" i="4" s="1"/>
  <c r="AD3469" i="12"/>
  <c r="AC204" i="4" s="1"/>
  <c r="AD3470" i="12"/>
  <c r="AC205" i="4" s="1"/>
  <c r="AD3471" i="12"/>
  <c r="AC206" i="4" s="1"/>
  <c r="AD3472" i="12"/>
  <c r="AC207" i="4" s="1"/>
  <c r="AD3473" i="12"/>
  <c r="AC208" i="4" s="1"/>
  <c r="AD3474" i="12"/>
  <c r="AC209" i="4" s="1"/>
  <c r="AD3475" i="12"/>
  <c r="AC210" i="4" s="1"/>
  <c r="AD3476" i="12"/>
  <c r="AC211" i="4" s="1"/>
  <c r="AD3477" i="12"/>
  <c r="AC212" i="4" s="1"/>
  <c r="AD3478" i="12"/>
  <c r="AC213" i="4" s="1"/>
  <c r="AD3479" i="12"/>
  <c r="AC214" i="4" s="1"/>
  <c r="AD3480" i="12"/>
  <c r="AC215" i="4" s="1"/>
  <c r="AD3481" i="12"/>
  <c r="AC216" i="4" s="1"/>
  <c r="AD3482" i="12"/>
  <c r="AC217" i="4" s="1"/>
  <c r="AD3483" i="12"/>
  <c r="AC218" i="4" s="1"/>
  <c r="AD3484" i="12"/>
  <c r="AC219" i="4" s="1"/>
  <c r="AD3485" i="12"/>
  <c r="AC220" i="4" s="1"/>
  <c r="AD3486" i="12"/>
  <c r="AC221" i="4" s="1"/>
  <c r="AD3487" i="12"/>
  <c r="AC222" i="4" s="1"/>
  <c r="AD3488" i="12"/>
  <c r="AC223" i="4" s="1"/>
  <c r="AD3489" i="12"/>
  <c r="AC224" i="4" s="1"/>
  <c r="AD3490" i="12"/>
  <c r="AC225" i="4" s="1"/>
  <c r="AD3491" i="12"/>
  <c r="AC226" i="4" s="1"/>
  <c r="AD3492" i="12"/>
  <c r="AC227" i="4" s="1"/>
  <c r="AD3493" i="12"/>
  <c r="AC228" i="4" s="1"/>
  <c r="AD3494" i="12"/>
  <c r="AC229" i="4" s="1"/>
  <c r="AD3495" i="12"/>
  <c r="AC230" i="4" s="1"/>
  <c r="AD3496" i="12"/>
  <c r="AC231" i="4" s="1"/>
  <c r="AD3497" i="12"/>
  <c r="AC232" i="4" s="1"/>
  <c r="AD3498" i="12"/>
  <c r="AC233" i="4" s="1"/>
  <c r="AD3499" i="12"/>
  <c r="AC234" i="4" s="1"/>
  <c r="AD3500" i="12"/>
  <c r="AC235" i="4" s="1"/>
  <c r="AD3501" i="12"/>
  <c r="AC236" i="4" s="1"/>
  <c r="AD3502" i="12"/>
  <c r="AC237" i="4" s="1"/>
  <c r="AD3503" i="12"/>
  <c r="AC238" i="4" s="1"/>
  <c r="AD3504" i="12"/>
  <c r="AC239" i="4" s="1"/>
  <c r="AD3505" i="12"/>
  <c r="AC240" i="4" s="1"/>
  <c r="AD3506" i="12"/>
  <c r="AC241" i="4" s="1"/>
  <c r="AD3507" i="12"/>
  <c r="AC242" i="4" s="1"/>
  <c r="AD3508" i="12"/>
  <c r="AC243" i="4" s="1"/>
  <c r="AD3509" i="12"/>
  <c r="AC244" i="4" s="1"/>
  <c r="AD3510" i="12"/>
  <c r="AC245" i="4" s="1"/>
  <c r="AD3511" i="12"/>
  <c r="AC246" i="4" s="1"/>
  <c r="AD3512" i="12"/>
  <c r="AC247" i="4" s="1"/>
  <c r="AD3513" i="12"/>
  <c r="AC248" i="4" s="1"/>
  <c r="AD3514" i="12"/>
  <c r="AC249" i="4" s="1"/>
  <c r="AD3515" i="12"/>
  <c r="AC250" i="4" s="1"/>
  <c r="AD3516" i="12"/>
  <c r="AC251" i="4" s="1"/>
  <c r="AD3517" i="12"/>
  <c r="AC252" i="4" s="1"/>
  <c r="AD3518" i="12"/>
  <c r="AC253" i="4" s="1"/>
  <c r="AD3519" i="12"/>
  <c r="AC254" i="4" s="1"/>
  <c r="AD3520" i="12"/>
  <c r="AC255" i="4" s="1"/>
  <c r="AD3521" i="12"/>
  <c r="AC256" i="4" s="1"/>
  <c r="AD3522" i="12"/>
  <c r="AC257" i="4" s="1"/>
  <c r="AD3523" i="12"/>
  <c r="AC258" i="4" s="1"/>
  <c r="AD3524" i="12"/>
  <c r="AC259" i="4" s="1"/>
  <c r="AD3525" i="12"/>
  <c r="AC260" i="4" s="1"/>
  <c r="AD3526" i="12"/>
  <c r="AC261" i="4" s="1"/>
  <c r="AD3527" i="12"/>
  <c r="AC262" i="4" s="1"/>
  <c r="AD3528" i="12"/>
  <c r="AC263" i="4" s="1"/>
  <c r="AD3529" i="12"/>
  <c r="AC264" i="4" s="1"/>
  <c r="AD3530" i="12"/>
  <c r="AC265" i="4" s="1"/>
  <c r="AD3531" i="12"/>
  <c r="AC266" i="4" s="1"/>
  <c r="AD3532" i="12"/>
  <c r="AC267" i="4" s="1"/>
  <c r="AD3533" i="12"/>
  <c r="AC268" i="4" s="1"/>
  <c r="AD3534" i="12"/>
  <c r="AC269" i="4" s="1"/>
  <c r="AD3535" i="12"/>
  <c r="AC270" i="4" s="1"/>
  <c r="AD3536" i="12"/>
  <c r="AC271" i="4" s="1"/>
  <c r="AD3537" i="12"/>
  <c r="AC272" i="4" s="1"/>
  <c r="AD3538" i="12"/>
  <c r="AC273" i="4" s="1"/>
  <c r="AD3539" i="12"/>
  <c r="AC274" i="4" s="1"/>
  <c r="AD3540" i="12"/>
  <c r="AC275" i="4" s="1"/>
  <c r="AD3541" i="12"/>
  <c r="AC276" i="4" s="1"/>
  <c r="AD3542" i="12"/>
  <c r="AC277" i="4" s="1"/>
  <c r="AD3543" i="12"/>
  <c r="AC278" i="4" s="1"/>
  <c r="AD3544" i="12"/>
  <c r="AC279" i="4" s="1"/>
  <c r="AD3545" i="12"/>
  <c r="AC280" i="4" s="1"/>
  <c r="AD3546" i="12"/>
  <c r="AC281" i="4" s="1"/>
  <c r="AD3547" i="12"/>
  <c r="AC282" i="4" s="1"/>
  <c r="AD3548" i="12"/>
  <c r="AC283" i="4" s="1"/>
  <c r="AD3549" i="12"/>
  <c r="AC284" i="4" s="1"/>
  <c r="AD3550" i="12"/>
  <c r="AC285" i="4" s="1"/>
  <c r="AD3551" i="12"/>
  <c r="AC286" i="4" s="1"/>
  <c r="AD3559" i="12"/>
  <c r="AD152" i="4" s="1"/>
  <c r="AD3560" i="12"/>
  <c r="AD153" i="4" s="1"/>
  <c r="AD3561" i="12"/>
  <c r="AD154" i="4" s="1"/>
  <c r="AD3562" i="12"/>
  <c r="AD155" i="4" s="1"/>
  <c r="AD3563" i="12"/>
  <c r="AD156" i="4" s="1"/>
  <c r="AD3564" i="12"/>
  <c r="AD157" i="4" s="1"/>
  <c r="AD3565" i="12"/>
  <c r="AD158" i="4" s="1"/>
  <c r="AD3566" i="12"/>
  <c r="AD159" i="4" s="1"/>
  <c r="AD3567" i="12"/>
  <c r="AD160" i="4" s="1"/>
  <c r="AD3568" i="12"/>
  <c r="AD161" i="4" s="1"/>
  <c r="AD3569" i="12"/>
  <c r="AD162" i="4" s="1"/>
  <c r="AD3570" i="12"/>
  <c r="AD163" i="4" s="1"/>
  <c r="AD3571" i="12"/>
  <c r="AD164" i="4" s="1"/>
  <c r="AD3572" i="12"/>
  <c r="AD165" i="4" s="1"/>
  <c r="AD3573" i="12"/>
  <c r="AD166" i="4" s="1"/>
  <c r="AD3574" i="12"/>
  <c r="AD167" i="4" s="1"/>
  <c r="AD3575" i="12"/>
  <c r="AD168" i="4" s="1"/>
  <c r="AD3576" i="12"/>
  <c r="AD169" i="4" s="1"/>
  <c r="AD3577" i="12"/>
  <c r="AD170" i="4" s="1"/>
  <c r="AD3578" i="12"/>
  <c r="AD171" i="4" s="1"/>
  <c r="AD3579" i="12"/>
  <c r="AD172" i="4" s="1"/>
  <c r="AD3580" i="12"/>
  <c r="AD173" i="4" s="1"/>
  <c r="AD3581" i="12"/>
  <c r="AD174" i="4" s="1"/>
  <c r="AD3582" i="12"/>
  <c r="AD175" i="4" s="1"/>
  <c r="AD3583" i="12"/>
  <c r="AD176" i="4" s="1"/>
  <c r="AD3584" i="12"/>
  <c r="AD177" i="4" s="1"/>
  <c r="AD3585" i="12"/>
  <c r="AD178" i="4" s="1"/>
  <c r="AD3586" i="12"/>
  <c r="AD179" i="4" s="1"/>
  <c r="AD3587" i="12"/>
  <c r="AD180" i="4" s="1"/>
  <c r="AD3588" i="12"/>
  <c r="AD181" i="4" s="1"/>
  <c r="AD3589" i="12"/>
  <c r="AD182" i="4" s="1"/>
  <c r="AD3590" i="12"/>
  <c r="AD183" i="4" s="1"/>
  <c r="AD3591" i="12"/>
  <c r="AD184" i="4" s="1"/>
  <c r="AD3592" i="12"/>
  <c r="AD185" i="4" s="1"/>
  <c r="AD3593" i="12"/>
  <c r="AD186" i="4" s="1"/>
  <c r="AD3594" i="12"/>
  <c r="AD187" i="4" s="1"/>
  <c r="AD3595" i="12"/>
  <c r="AD188" i="4" s="1"/>
  <c r="AD3596" i="12"/>
  <c r="AD189" i="4" s="1"/>
  <c r="AD3597" i="12"/>
  <c r="AD190" i="4" s="1"/>
  <c r="AD3598" i="12"/>
  <c r="AD191" i="4" s="1"/>
  <c r="AD3599" i="12"/>
  <c r="AD192" i="4" s="1"/>
  <c r="AD3600" i="12"/>
  <c r="AD193" i="4" s="1"/>
  <c r="AD3601" i="12"/>
  <c r="AD194" i="4" s="1"/>
  <c r="AD3602" i="12"/>
  <c r="AD195" i="4" s="1"/>
  <c r="AD3603" i="12"/>
  <c r="AD196" i="4" s="1"/>
  <c r="AD3604" i="12"/>
  <c r="AD197" i="4" s="1"/>
  <c r="AD3605" i="12"/>
  <c r="AD198" i="4" s="1"/>
  <c r="AD3606" i="12"/>
  <c r="AD199" i="4" s="1"/>
  <c r="AD3607" i="12"/>
  <c r="AD200" i="4" s="1"/>
  <c r="AD3608" i="12"/>
  <c r="AD201" i="4" s="1"/>
  <c r="AD3609" i="12"/>
  <c r="AD202" i="4" s="1"/>
  <c r="AD3610" i="12"/>
  <c r="AD203" i="4" s="1"/>
  <c r="AD3611" i="12"/>
  <c r="AD204" i="4" s="1"/>
  <c r="AD3612" i="12"/>
  <c r="AD205" i="4" s="1"/>
  <c r="AD3613" i="12"/>
  <c r="AD206" i="4" s="1"/>
  <c r="AD3614" i="12"/>
  <c r="AD207" i="4" s="1"/>
  <c r="AD3615" i="12"/>
  <c r="AD208" i="4" s="1"/>
  <c r="AD3616" i="12"/>
  <c r="AD209" i="4" s="1"/>
  <c r="AD3617" i="12"/>
  <c r="AD210" i="4" s="1"/>
  <c r="AD3618" i="12"/>
  <c r="AD211" i="4" s="1"/>
  <c r="AD3619" i="12"/>
  <c r="AD212" i="4" s="1"/>
  <c r="AD3620" i="12"/>
  <c r="AD213" i="4" s="1"/>
  <c r="AD3621" i="12"/>
  <c r="AD214" i="4" s="1"/>
  <c r="AD3622" i="12"/>
  <c r="AD215" i="4" s="1"/>
  <c r="AD3623" i="12"/>
  <c r="AD216" i="4" s="1"/>
  <c r="AD3624" i="12"/>
  <c r="AD217" i="4" s="1"/>
  <c r="AD3625" i="12"/>
  <c r="AD218" i="4" s="1"/>
  <c r="AD3626" i="12"/>
  <c r="AD219" i="4" s="1"/>
  <c r="AD3627" i="12"/>
  <c r="AD220" i="4" s="1"/>
  <c r="AD3628" i="12"/>
  <c r="AD221" i="4" s="1"/>
  <c r="AD3629" i="12"/>
  <c r="AD222" i="4" s="1"/>
  <c r="AD3630" i="12"/>
  <c r="AD223" i="4" s="1"/>
  <c r="AD3631" i="12"/>
  <c r="AD224" i="4" s="1"/>
  <c r="AD3632" i="12"/>
  <c r="AD225" i="4" s="1"/>
  <c r="AD3633" i="12"/>
  <c r="AD226" i="4" s="1"/>
  <c r="AD3634" i="12"/>
  <c r="AD227" i="4" s="1"/>
  <c r="AD3635" i="12"/>
  <c r="AD228" i="4" s="1"/>
  <c r="AD3636" i="12"/>
  <c r="AD229" i="4" s="1"/>
  <c r="AD3637" i="12"/>
  <c r="AD230" i="4" s="1"/>
  <c r="AD3638" i="12"/>
  <c r="AD231" i="4" s="1"/>
  <c r="AD3639" i="12"/>
  <c r="AD232" i="4" s="1"/>
  <c r="AD3640" i="12"/>
  <c r="AD233" i="4" s="1"/>
  <c r="AD3641" i="12"/>
  <c r="AD234" i="4" s="1"/>
  <c r="AD3642" i="12"/>
  <c r="AD235" i="4" s="1"/>
  <c r="AD3643" i="12"/>
  <c r="AD236" i="4" s="1"/>
  <c r="AD3644" i="12"/>
  <c r="AD237" i="4" s="1"/>
  <c r="AD3645" i="12"/>
  <c r="AD238" i="4" s="1"/>
  <c r="AD3646" i="12"/>
  <c r="AD239" i="4" s="1"/>
  <c r="AD3647" i="12"/>
  <c r="AD240" i="4" s="1"/>
  <c r="AD3648" i="12"/>
  <c r="AD241" i="4" s="1"/>
  <c r="AD3649" i="12"/>
  <c r="AD242" i="4" s="1"/>
  <c r="AD3650" i="12"/>
  <c r="AD243" i="4" s="1"/>
  <c r="AD3651" i="12"/>
  <c r="AD244" i="4" s="1"/>
  <c r="AD3652" i="12"/>
  <c r="AD245" i="4" s="1"/>
  <c r="AD3653" i="12"/>
  <c r="AD246" i="4" s="1"/>
  <c r="AD3654" i="12"/>
  <c r="AD247" i="4" s="1"/>
  <c r="AD3655" i="12"/>
  <c r="AD248" i="4" s="1"/>
  <c r="AD3656" i="12"/>
  <c r="AD249" i="4" s="1"/>
  <c r="AD3657" i="12"/>
  <c r="AD250" i="4" s="1"/>
  <c r="AD3658" i="12"/>
  <c r="AD251" i="4" s="1"/>
  <c r="AD3659" i="12"/>
  <c r="AD252" i="4" s="1"/>
  <c r="AD3660" i="12"/>
  <c r="AD253" i="4" s="1"/>
  <c r="AD3661" i="12"/>
  <c r="AD254" i="4" s="1"/>
  <c r="AD3662" i="12"/>
  <c r="AD255" i="4" s="1"/>
  <c r="AD3663" i="12"/>
  <c r="AD256" i="4" s="1"/>
  <c r="AD3664" i="12"/>
  <c r="AD257" i="4" s="1"/>
  <c r="AD3665" i="12"/>
  <c r="AD258" i="4" s="1"/>
  <c r="AD3666" i="12"/>
  <c r="AD259" i="4" s="1"/>
  <c r="AD3667" i="12"/>
  <c r="AD260" i="4" s="1"/>
  <c r="AD3668" i="12"/>
  <c r="AD261" i="4" s="1"/>
  <c r="AD3669" i="12"/>
  <c r="AD262" i="4" s="1"/>
  <c r="AD3670" i="12"/>
  <c r="AD263" i="4" s="1"/>
  <c r="AD3671" i="12"/>
  <c r="AD264" i="4" s="1"/>
  <c r="AD3672" i="12"/>
  <c r="AD265" i="4" s="1"/>
  <c r="AD3673" i="12"/>
  <c r="AD266" i="4" s="1"/>
  <c r="AD3674" i="12"/>
  <c r="AD267" i="4" s="1"/>
  <c r="AD3675" i="12"/>
  <c r="AD268" i="4" s="1"/>
  <c r="AD3676" i="12"/>
  <c r="AD269" i="4" s="1"/>
  <c r="AD3677" i="12"/>
  <c r="AD270" i="4" s="1"/>
  <c r="AD3678" i="12"/>
  <c r="AD271" i="4" s="1"/>
  <c r="AD3679" i="12"/>
  <c r="AD272" i="4" s="1"/>
  <c r="AD3680" i="12"/>
  <c r="AD273" i="4" s="1"/>
  <c r="AD3681" i="12"/>
  <c r="AD274" i="4" s="1"/>
  <c r="AD3682" i="12"/>
  <c r="AD275" i="4" s="1"/>
  <c r="AD3683" i="12"/>
  <c r="AD276" i="4" s="1"/>
  <c r="AD3684" i="12"/>
  <c r="AD277" i="4" s="1"/>
  <c r="AD3685" i="12"/>
  <c r="AD278" i="4" s="1"/>
  <c r="AD3686" i="12"/>
  <c r="AD279" i="4" s="1"/>
  <c r="AD3687" i="12"/>
  <c r="AD280" i="4" s="1"/>
  <c r="AD3688" i="12"/>
  <c r="AD281" i="4" s="1"/>
  <c r="AD3689" i="12"/>
  <c r="AD282" i="4" s="1"/>
  <c r="AD3690" i="12"/>
  <c r="AD283" i="4" s="1"/>
  <c r="AD3691" i="12"/>
  <c r="AD284" i="4" s="1"/>
  <c r="AD3692" i="12"/>
  <c r="AD285" i="4" s="1"/>
  <c r="AD3693" i="12"/>
  <c r="AD286" i="4" s="1"/>
  <c r="AD3701" i="12"/>
  <c r="AE152" i="4" s="1"/>
  <c r="AD3702" i="12"/>
  <c r="AE153" i="4" s="1"/>
  <c r="AD3703" i="12"/>
  <c r="AE154" i="4" s="1"/>
  <c r="AD3704" i="12"/>
  <c r="AE155" i="4" s="1"/>
  <c r="AD3705" i="12"/>
  <c r="AE156" i="4" s="1"/>
  <c r="AD3706" i="12"/>
  <c r="AE157" i="4" s="1"/>
  <c r="AD3707" i="12"/>
  <c r="AE158" i="4" s="1"/>
  <c r="AD3708" i="12"/>
  <c r="AE159" i="4" s="1"/>
  <c r="AD3709" i="12"/>
  <c r="AE160" i="4" s="1"/>
  <c r="AD3710" i="12"/>
  <c r="AE161" i="4" s="1"/>
  <c r="AD3711" i="12"/>
  <c r="AE162" i="4" s="1"/>
  <c r="AD3712" i="12"/>
  <c r="AE163" i="4" s="1"/>
  <c r="AD3713" i="12"/>
  <c r="AE164" i="4" s="1"/>
  <c r="AD3714" i="12"/>
  <c r="AE165" i="4" s="1"/>
  <c r="AD3715" i="12"/>
  <c r="AE166" i="4" s="1"/>
  <c r="AD3716" i="12"/>
  <c r="AE167" i="4" s="1"/>
  <c r="AD3717" i="12"/>
  <c r="AE168" i="4" s="1"/>
  <c r="AD3718" i="12"/>
  <c r="AE169" i="4" s="1"/>
  <c r="AD3719" i="12"/>
  <c r="AE170" i="4" s="1"/>
  <c r="AD3720" i="12"/>
  <c r="AE171" i="4" s="1"/>
  <c r="AD3721" i="12"/>
  <c r="AE172" i="4" s="1"/>
  <c r="AD3722" i="12"/>
  <c r="AE173" i="4" s="1"/>
  <c r="AD3723" i="12"/>
  <c r="AE174" i="4" s="1"/>
  <c r="AD3724" i="12"/>
  <c r="AE175" i="4" s="1"/>
  <c r="AD3725" i="12"/>
  <c r="AE176" i="4" s="1"/>
  <c r="AD3726" i="12"/>
  <c r="AE177" i="4" s="1"/>
  <c r="AD3727" i="12"/>
  <c r="AE178" i="4" s="1"/>
  <c r="AD3728" i="12"/>
  <c r="AE179" i="4" s="1"/>
  <c r="AD3729" i="12"/>
  <c r="AE180" i="4" s="1"/>
  <c r="AD3730" i="12"/>
  <c r="AE181" i="4" s="1"/>
  <c r="AD3731" i="12"/>
  <c r="AE182" i="4" s="1"/>
  <c r="AD3732" i="12"/>
  <c r="AE183" i="4" s="1"/>
  <c r="AD3733" i="12"/>
  <c r="AE184" i="4" s="1"/>
  <c r="AD3734" i="12"/>
  <c r="AE185" i="4" s="1"/>
  <c r="AD3735" i="12"/>
  <c r="AE186" i="4" s="1"/>
  <c r="AD3736" i="12"/>
  <c r="AE187" i="4" s="1"/>
  <c r="AD3737" i="12"/>
  <c r="AE188" i="4" s="1"/>
  <c r="AD3738" i="12"/>
  <c r="AE189" i="4" s="1"/>
  <c r="AD3739" i="12"/>
  <c r="AE190" i="4" s="1"/>
  <c r="AD3740" i="12"/>
  <c r="AE191" i="4" s="1"/>
  <c r="AD3741" i="12"/>
  <c r="AE192" i="4" s="1"/>
  <c r="AD3742" i="12"/>
  <c r="AE193" i="4" s="1"/>
  <c r="AD3743" i="12"/>
  <c r="AE194" i="4" s="1"/>
  <c r="AD3744" i="12"/>
  <c r="AE195" i="4" s="1"/>
  <c r="AD3745" i="12"/>
  <c r="AE196" i="4" s="1"/>
  <c r="AD3746" i="12"/>
  <c r="AE197" i="4" s="1"/>
  <c r="AD3747" i="12"/>
  <c r="AE198" i="4" s="1"/>
  <c r="AD3748" i="12"/>
  <c r="AE199" i="4" s="1"/>
  <c r="AD3749" i="12"/>
  <c r="AE200" i="4" s="1"/>
  <c r="AD3750" i="12"/>
  <c r="AE201" i="4" s="1"/>
  <c r="AD3751" i="12"/>
  <c r="AE202" i="4" s="1"/>
  <c r="AD3752" i="12"/>
  <c r="AE203" i="4" s="1"/>
  <c r="AD3753" i="12"/>
  <c r="AE204" i="4" s="1"/>
  <c r="AD3754" i="12"/>
  <c r="AE205" i="4" s="1"/>
  <c r="AD3755" i="12"/>
  <c r="AE206" i="4" s="1"/>
  <c r="AD3756" i="12"/>
  <c r="AE207" i="4" s="1"/>
  <c r="AD3757" i="12"/>
  <c r="AE208" i="4" s="1"/>
  <c r="AD3758" i="12"/>
  <c r="AE209" i="4" s="1"/>
  <c r="AD3759" i="12"/>
  <c r="AE210" i="4" s="1"/>
  <c r="AD3760" i="12"/>
  <c r="AE211" i="4" s="1"/>
  <c r="AD3761" i="12"/>
  <c r="AE212" i="4" s="1"/>
  <c r="AD3762" i="12"/>
  <c r="AE213" i="4" s="1"/>
  <c r="AD3763" i="12"/>
  <c r="AE214" i="4" s="1"/>
  <c r="AD3764" i="12"/>
  <c r="AE215" i="4" s="1"/>
  <c r="AD3765" i="12"/>
  <c r="AE216" i="4" s="1"/>
  <c r="AD3766" i="12"/>
  <c r="AE217" i="4" s="1"/>
  <c r="AD3767" i="12"/>
  <c r="AE218" i="4" s="1"/>
  <c r="AD3768" i="12"/>
  <c r="AE219" i="4" s="1"/>
  <c r="AD3769" i="12"/>
  <c r="AE220" i="4" s="1"/>
  <c r="AD3770" i="12"/>
  <c r="AE221" i="4" s="1"/>
  <c r="AD3771" i="12"/>
  <c r="AE222" i="4" s="1"/>
  <c r="AD3772" i="12"/>
  <c r="AE223" i="4" s="1"/>
  <c r="AD3773" i="12"/>
  <c r="AE224" i="4" s="1"/>
  <c r="AD3774" i="12"/>
  <c r="AE225" i="4" s="1"/>
  <c r="AD3775" i="12"/>
  <c r="AE226" i="4" s="1"/>
  <c r="AD3776" i="12"/>
  <c r="AE227" i="4" s="1"/>
  <c r="AD3777" i="12"/>
  <c r="AE228" i="4" s="1"/>
  <c r="AD3778" i="12"/>
  <c r="AE229" i="4" s="1"/>
  <c r="AD3779" i="12"/>
  <c r="AE230" i="4" s="1"/>
  <c r="AD3780" i="12"/>
  <c r="AE231" i="4" s="1"/>
  <c r="AD3781" i="12"/>
  <c r="AE232" i="4" s="1"/>
  <c r="AD3782" i="12"/>
  <c r="AE233" i="4" s="1"/>
  <c r="AD3783" i="12"/>
  <c r="AE234" i="4" s="1"/>
  <c r="AD3784" i="12"/>
  <c r="AE235" i="4" s="1"/>
  <c r="AD3785" i="12"/>
  <c r="AE236" i="4" s="1"/>
  <c r="AD3786" i="12"/>
  <c r="AE237" i="4" s="1"/>
  <c r="AD3787" i="12"/>
  <c r="AE238" i="4" s="1"/>
  <c r="AD3788" i="12"/>
  <c r="AE239" i="4" s="1"/>
  <c r="AD3789" i="12"/>
  <c r="AE240" i="4" s="1"/>
  <c r="AD3790" i="12"/>
  <c r="AE241" i="4" s="1"/>
  <c r="AD3791" i="12"/>
  <c r="AE242" i="4" s="1"/>
  <c r="AD3792" i="12"/>
  <c r="AE243" i="4" s="1"/>
  <c r="AD3793" i="12"/>
  <c r="AE244" i="4" s="1"/>
  <c r="AD3794" i="12"/>
  <c r="AE245" i="4" s="1"/>
  <c r="AD3795" i="12"/>
  <c r="AE246" i="4" s="1"/>
  <c r="AD3796" i="12"/>
  <c r="AE247" i="4" s="1"/>
  <c r="AD3797" i="12"/>
  <c r="AE248" i="4" s="1"/>
  <c r="AD3798" i="12"/>
  <c r="AE249" i="4" s="1"/>
  <c r="AD3799" i="12"/>
  <c r="AE250" i="4" s="1"/>
  <c r="AD3800" i="12"/>
  <c r="AE251" i="4" s="1"/>
  <c r="AD3801" i="12"/>
  <c r="AE252" i="4" s="1"/>
  <c r="AD3802" i="12"/>
  <c r="AE253" i="4" s="1"/>
  <c r="AD3803" i="12"/>
  <c r="AE254" i="4" s="1"/>
  <c r="AD3804" i="12"/>
  <c r="AE255" i="4" s="1"/>
  <c r="AD3805" i="12"/>
  <c r="AE256" i="4" s="1"/>
  <c r="AD3806" i="12"/>
  <c r="AE257" i="4" s="1"/>
  <c r="AD3807" i="12"/>
  <c r="AE258" i="4" s="1"/>
  <c r="AD3808" i="12"/>
  <c r="AE259" i="4" s="1"/>
  <c r="AD3809" i="12"/>
  <c r="AE260" i="4" s="1"/>
  <c r="AD3810" i="12"/>
  <c r="AE261" i="4" s="1"/>
  <c r="AD3811" i="12"/>
  <c r="AE262" i="4" s="1"/>
  <c r="AD3812" i="12"/>
  <c r="AE263" i="4" s="1"/>
  <c r="AD3813" i="12"/>
  <c r="AE264" i="4" s="1"/>
  <c r="AD3814" i="12"/>
  <c r="AE265" i="4" s="1"/>
  <c r="AD3815" i="12"/>
  <c r="AE266" i="4" s="1"/>
  <c r="AD3816" i="12"/>
  <c r="AE267" i="4" s="1"/>
  <c r="AD3817" i="12"/>
  <c r="AE268" i="4" s="1"/>
  <c r="AD3818" i="12"/>
  <c r="AE269" i="4" s="1"/>
  <c r="AD3819" i="12"/>
  <c r="AE270" i="4" s="1"/>
  <c r="AD3820" i="12"/>
  <c r="AE271" i="4" s="1"/>
  <c r="AD3821" i="12"/>
  <c r="AE272" i="4" s="1"/>
  <c r="AD3822" i="12"/>
  <c r="AE273" i="4" s="1"/>
  <c r="AD3823" i="12"/>
  <c r="AE274" i="4" s="1"/>
  <c r="AD3824" i="12"/>
  <c r="AE275" i="4" s="1"/>
  <c r="AD3825" i="12"/>
  <c r="AE276" i="4" s="1"/>
  <c r="AD3826" i="12"/>
  <c r="AE277" i="4" s="1"/>
  <c r="AD3827" i="12"/>
  <c r="AE278" i="4" s="1"/>
  <c r="AD3828" i="12"/>
  <c r="AE279" i="4" s="1"/>
  <c r="AD3829" i="12"/>
  <c r="AE280" i="4" s="1"/>
  <c r="AD3830" i="12"/>
  <c r="AE281" i="4" s="1"/>
  <c r="AD3831" i="12"/>
  <c r="AE282" i="4" s="1"/>
  <c r="AD3832" i="12"/>
  <c r="AE283" i="4" s="1"/>
  <c r="AD3833" i="12"/>
  <c r="AE284" i="4" s="1"/>
  <c r="AD3834" i="12"/>
  <c r="AE285" i="4" s="1"/>
  <c r="AD3835" i="12"/>
  <c r="AE286" i="4" s="1"/>
  <c r="AD3843" i="12"/>
  <c r="AF152" i="4" s="1"/>
  <c r="AD3844" i="12"/>
  <c r="AF153" i="4" s="1"/>
  <c r="AD3845" i="12"/>
  <c r="AF154" i="4" s="1"/>
  <c r="AD3846" i="12"/>
  <c r="AF155" i="4" s="1"/>
  <c r="AD3847" i="12"/>
  <c r="AF156" i="4" s="1"/>
  <c r="AD3848" i="12"/>
  <c r="AF157" i="4" s="1"/>
  <c r="AD3849" i="12"/>
  <c r="AF158" i="4" s="1"/>
  <c r="AD3850" i="12"/>
  <c r="AF159" i="4" s="1"/>
  <c r="AD3851" i="12"/>
  <c r="AF160" i="4" s="1"/>
  <c r="AD3852" i="12"/>
  <c r="AF161" i="4" s="1"/>
  <c r="AD3853" i="12"/>
  <c r="AF162" i="4" s="1"/>
  <c r="AD3854" i="12"/>
  <c r="AF163" i="4" s="1"/>
  <c r="AD3855" i="12"/>
  <c r="AF164" i="4" s="1"/>
  <c r="AD3856" i="12"/>
  <c r="AF165" i="4" s="1"/>
  <c r="AD3857" i="12"/>
  <c r="AF166" i="4" s="1"/>
  <c r="AD3858" i="12"/>
  <c r="AF167" i="4" s="1"/>
  <c r="AD3859" i="12"/>
  <c r="AF168" i="4" s="1"/>
  <c r="AD3860" i="12"/>
  <c r="AF169" i="4" s="1"/>
  <c r="AD3861" i="12"/>
  <c r="AF170" i="4" s="1"/>
  <c r="AD3862" i="12"/>
  <c r="AF171" i="4" s="1"/>
  <c r="AD3863" i="12"/>
  <c r="AF172" i="4" s="1"/>
  <c r="AD3864" i="12"/>
  <c r="AF173" i="4" s="1"/>
  <c r="AD3865" i="12"/>
  <c r="AF174" i="4" s="1"/>
  <c r="AD3866" i="12"/>
  <c r="AF175" i="4" s="1"/>
  <c r="AD3867" i="12"/>
  <c r="AF176" i="4" s="1"/>
  <c r="AD3868" i="12"/>
  <c r="AF177" i="4" s="1"/>
  <c r="AD3869" i="12"/>
  <c r="AF178" i="4" s="1"/>
  <c r="AD3870" i="12"/>
  <c r="AF179" i="4" s="1"/>
  <c r="AD3871" i="12"/>
  <c r="AF180" i="4" s="1"/>
  <c r="AD3872" i="12"/>
  <c r="AF181" i="4" s="1"/>
  <c r="AD3873" i="12"/>
  <c r="AF182" i="4" s="1"/>
  <c r="AD3874" i="12"/>
  <c r="AF183" i="4" s="1"/>
  <c r="AD3875" i="12"/>
  <c r="AF184" i="4" s="1"/>
  <c r="AD3876" i="12"/>
  <c r="AF185" i="4" s="1"/>
  <c r="AD3877" i="12"/>
  <c r="AF186" i="4" s="1"/>
  <c r="AD3878" i="12"/>
  <c r="AF187" i="4" s="1"/>
  <c r="AD3879" i="12"/>
  <c r="AF188" i="4" s="1"/>
  <c r="AD3880" i="12"/>
  <c r="AF189" i="4" s="1"/>
  <c r="AD3881" i="12"/>
  <c r="AF190" i="4" s="1"/>
  <c r="AD3882" i="12"/>
  <c r="AF191" i="4" s="1"/>
  <c r="AD3883" i="12"/>
  <c r="AF192" i="4" s="1"/>
  <c r="AD3884" i="12"/>
  <c r="AF193" i="4" s="1"/>
  <c r="AD3885" i="12"/>
  <c r="AF194" i="4" s="1"/>
  <c r="AD3886" i="12"/>
  <c r="AF195" i="4" s="1"/>
  <c r="AD3887" i="12"/>
  <c r="AF196" i="4" s="1"/>
  <c r="AD3888" i="12"/>
  <c r="AF197" i="4" s="1"/>
  <c r="AD3889" i="12"/>
  <c r="AF198" i="4" s="1"/>
  <c r="AD3890" i="12"/>
  <c r="AF199" i="4" s="1"/>
  <c r="AD3891" i="12"/>
  <c r="AF200" i="4" s="1"/>
  <c r="AD3892" i="12"/>
  <c r="AF201" i="4" s="1"/>
  <c r="AD3893" i="12"/>
  <c r="AF202" i="4" s="1"/>
  <c r="AD3894" i="12"/>
  <c r="AF203" i="4" s="1"/>
  <c r="AD3895" i="12"/>
  <c r="AF204" i="4" s="1"/>
  <c r="AD3896" i="12"/>
  <c r="AF205" i="4" s="1"/>
  <c r="AD3897" i="12"/>
  <c r="AF206" i="4" s="1"/>
  <c r="AD3898" i="12"/>
  <c r="AF207" i="4" s="1"/>
  <c r="AD3899" i="12"/>
  <c r="AF208" i="4" s="1"/>
  <c r="AD3900" i="12"/>
  <c r="AF209" i="4" s="1"/>
  <c r="AD3901" i="12"/>
  <c r="AF210" i="4" s="1"/>
  <c r="AD3902" i="12"/>
  <c r="AF211" i="4" s="1"/>
  <c r="AD3903" i="12"/>
  <c r="AF212" i="4" s="1"/>
  <c r="AD3904" i="12"/>
  <c r="AF213" i="4" s="1"/>
  <c r="AD3905" i="12"/>
  <c r="AF214" i="4" s="1"/>
  <c r="AD3906" i="12"/>
  <c r="AF215" i="4" s="1"/>
  <c r="AD3907" i="12"/>
  <c r="AF216" i="4" s="1"/>
  <c r="AD3908" i="12"/>
  <c r="AF217" i="4" s="1"/>
  <c r="AD3909" i="12"/>
  <c r="AF218" i="4" s="1"/>
  <c r="AD3910" i="12"/>
  <c r="AF219" i="4" s="1"/>
  <c r="AD3911" i="12"/>
  <c r="AF220" i="4" s="1"/>
  <c r="AD3912" i="12"/>
  <c r="AF221" i="4" s="1"/>
  <c r="AD3913" i="12"/>
  <c r="AF222" i="4" s="1"/>
  <c r="AD3914" i="12"/>
  <c r="AF223" i="4" s="1"/>
  <c r="AD3915" i="12"/>
  <c r="AF224" i="4" s="1"/>
  <c r="AD3916" i="12"/>
  <c r="AF225" i="4" s="1"/>
  <c r="AD3917" i="12"/>
  <c r="AF226" i="4" s="1"/>
  <c r="AD3918" i="12"/>
  <c r="AF227" i="4" s="1"/>
  <c r="AD3919" i="12"/>
  <c r="AF228" i="4" s="1"/>
  <c r="AD3920" i="12"/>
  <c r="AF229" i="4" s="1"/>
  <c r="AD3921" i="12"/>
  <c r="AF230" i="4" s="1"/>
  <c r="AD3922" i="12"/>
  <c r="AF231" i="4" s="1"/>
  <c r="AD3923" i="12"/>
  <c r="AF232" i="4" s="1"/>
  <c r="AD3924" i="12"/>
  <c r="AF233" i="4" s="1"/>
  <c r="AD3925" i="12"/>
  <c r="AF234" i="4" s="1"/>
  <c r="AD3926" i="12"/>
  <c r="AF235" i="4" s="1"/>
  <c r="AD3927" i="12"/>
  <c r="AF236" i="4" s="1"/>
  <c r="AD3928" i="12"/>
  <c r="AF237" i="4" s="1"/>
  <c r="AD3929" i="12"/>
  <c r="AF238" i="4" s="1"/>
  <c r="AD3930" i="12"/>
  <c r="AF239" i="4" s="1"/>
  <c r="AD3931" i="12"/>
  <c r="AF240" i="4" s="1"/>
  <c r="AD3932" i="12"/>
  <c r="AF241" i="4" s="1"/>
  <c r="AD3933" i="12"/>
  <c r="AF242" i="4" s="1"/>
  <c r="AD3934" i="12"/>
  <c r="AF243" i="4" s="1"/>
  <c r="AD3935" i="12"/>
  <c r="AF244" i="4" s="1"/>
  <c r="AD3936" i="12"/>
  <c r="AF245" i="4" s="1"/>
  <c r="AD3937" i="12"/>
  <c r="AF246" i="4" s="1"/>
  <c r="AD3938" i="12"/>
  <c r="AF247" i="4" s="1"/>
  <c r="AD3939" i="12"/>
  <c r="AF248" i="4" s="1"/>
  <c r="AD3940" i="12"/>
  <c r="AF249" i="4" s="1"/>
  <c r="AD3941" i="12"/>
  <c r="AF250" i="4" s="1"/>
  <c r="AD3942" i="12"/>
  <c r="AF251" i="4" s="1"/>
  <c r="AD3943" i="12"/>
  <c r="AF252" i="4" s="1"/>
  <c r="AD3944" i="12"/>
  <c r="AF253" i="4" s="1"/>
  <c r="AD3945" i="12"/>
  <c r="AF254" i="4" s="1"/>
  <c r="AD3946" i="12"/>
  <c r="AF255" i="4" s="1"/>
  <c r="AD3947" i="12"/>
  <c r="AF256" i="4" s="1"/>
  <c r="AD3948" i="12"/>
  <c r="AF257" i="4" s="1"/>
  <c r="AD3949" i="12"/>
  <c r="AF258" i="4" s="1"/>
  <c r="AD3950" i="12"/>
  <c r="AF259" i="4" s="1"/>
  <c r="AD3951" i="12"/>
  <c r="AF260" i="4" s="1"/>
  <c r="AD3952" i="12"/>
  <c r="AF261" i="4" s="1"/>
  <c r="AD3953" i="12"/>
  <c r="AF262" i="4" s="1"/>
  <c r="AD3954" i="12"/>
  <c r="AF263" i="4" s="1"/>
  <c r="AD3955" i="12"/>
  <c r="AF264" i="4" s="1"/>
  <c r="AD3956" i="12"/>
  <c r="AF265" i="4" s="1"/>
  <c r="AD3957" i="12"/>
  <c r="AF266" i="4" s="1"/>
  <c r="AD3958" i="12"/>
  <c r="AF267" i="4" s="1"/>
  <c r="AD3959" i="12"/>
  <c r="AF268" i="4" s="1"/>
  <c r="AD3960" i="12"/>
  <c r="AF269" i="4" s="1"/>
  <c r="AD3961" i="12"/>
  <c r="AF270" i="4" s="1"/>
  <c r="AD3962" i="12"/>
  <c r="AF271" i="4" s="1"/>
  <c r="AD3963" i="12"/>
  <c r="AF272" i="4" s="1"/>
  <c r="AD3964" i="12"/>
  <c r="AF273" i="4" s="1"/>
  <c r="AD3965" i="12"/>
  <c r="AF274" i="4" s="1"/>
  <c r="AD3966" i="12"/>
  <c r="AF275" i="4" s="1"/>
  <c r="AD3967" i="12"/>
  <c r="AF276" i="4" s="1"/>
  <c r="AD3968" i="12"/>
  <c r="AF277" i="4" s="1"/>
  <c r="AD3969" i="12"/>
  <c r="AF278" i="4" s="1"/>
  <c r="AD3970" i="12"/>
  <c r="AF279" i="4" s="1"/>
  <c r="AD3971" i="12"/>
  <c r="AF280" i="4" s="1"/>
  <c r="AD3972" i="12"/>
  <c r="AF281" i="4" s="1"/>
  <c r="AD3973" i="12"/>
  <c r="AF282" i="4" s="1"/>
  <c r="AD3974" i="12"/>
  <c r="AF283" i="4" s="1"/>
  <c r="AD3975" i="12"/>
  <c r="AF284" i="4" s="1"/>
  <c r="AD3976" i="12"/>
  <c r="AF285" i="4" s="1"/>
  <c r="AD3977" i="12"/>
  <c r="AF286" i="4" s="1"/>
  <c r="AD3985" i="12"/>
  <c r="AG152" i="4" s="1"/>
  <c r="AD3986" i="12"/>
  <c r="AG153" i="4" s="1"/>
  <c r="AD3987" i="12"/>
  <c r="AG154" i="4" s="1"/>
  <c r="AD3988" i="12"/>
  <c r="AG155" i="4" s="1"/>
  <c r="AD3989" i="12"/>
  <c r="AG156" i="4" s="1"/>
  <c r="AD3990" i="12"/>
  <c r="AG157" i="4" s="1"/>
  <c r="AD3991" i="12"/>
  <c r="AG158" i="4" s="1"/>
  <c r="AD3992" i="12"/>
  <c r="AG159" i="4" s="1"/>
  <c r="AD3993" i="12"/>
  <c r="AG160" i="4" s="1"/>
  <c r="AD3994" i="12"/>
  <c r="AG161" i="4" s="1"/>
  <c r="AD3995" i="12"/>
  <c r="AG162" i="4" s="1"/>
  <c r="AD3996" i="12"/>
  <c r="AG163" i="4" s="1"/>
  <c r="AD3997" i="12"/>
  <c r="AG164" i="4" s="1"/>
  <c r="AD3998" i="12"/>
  <c r="AG165" i="4" s="1"/>
  <c r="AD3999" i="12"/>
  <c r="AG166" i="4" s="1"/>
  <c r="AD4000" i="12"/>
  <c r="AG167" i="4" s="1"/>
  <c r="AD4001" i="12"/>
  <c r="AG168" i="4" s="1"/>
  <c r="AD4002" i="12"/>
  <c r="AG169" i="4" s="1"/>
  <c r="AD4003" i="12"/>
  <c r="AG170" i="4" s="1"/>
  <c r="AD4004" i="12"/>
  <c r="AG171" i="4" s="1"/>
  <c r="AD4005" i="12"/>
  <c r="AG172" i="4" s="1"/>
  <c r="AD4006" i="12"/>
  <c r="AG173" i="4" s="1"/>
  <c r="AD4007" i="12"/>
  <c r="AG174" i="4" s="1"/>
  <c r="AD4008" i="12"/>
  <c r="AG175" i="4" s="1"/>
  <c r="AD4009" i="12"/>
  <c r="AG176" i="4" s="1"/>
  <c r="AD4010" i="12"/>
  <c r="AG177" i="4" s="1"/>
  <c r="AD4011" i="12"/>
  <c r="AG178" i="4" s="1"/>
  <c r="AD4012" i="12"/>
  <c r="AG179" i="4" s="1"/>
  <c r="AD4013" i="12"/>
  <c r="AG180" i="4" s="1"/>
  <c r="AD4014" i="12"/>
  <c r="AG181" i="4" s="1"/>
  <c r="AD4015" i="12"/>
  <c r="AG182" i="4" s="1"/>
  <c r="AD4016" i="12"/>
  <c r="AG183" i="4" s="1"/>
  <c r="AD4017" i="12"/>
  <c r="AG184" i="4" s="1"/>
  <c r="AD4018" i="12"/>
  <c r="AG185" i="4" s="1"/>
  <c r="AD4019" i="12"/>
  <c r="AG186" i="4" s="1"/>
  <c r="AD4020" i="12"/>
  <c r="AG187" i="4" s="1"/>
  <c r="AD4021" i="12"/>
  <c r="AG188" i="4" s="1"/>
  <c r="AD4022" i="12"/>
  <c r="AG189" i="4" s="1"/>
  <c r="AD4023" i="12"/>
  <c r="AG190" i="4" s="1"/>
  <c r="AD4024" i="12"/>
  <c r="AG191" i="4" s="1"/>
  <c r="AD4025" i="12"/>
  <c r="AG192" i="4" s="1"/>
  <c r="AD4026" i="12"/>
  <c r="AG193" i="4" s="1"/>
  <c r="AD4027" i="12"/>
  <c r="AG194" i="4" s="1"/>
  <c r="AD4028" i="12"/>
  <c r="AG195" i="4" s="1"/>
  <c r="AD4029" i="12"/>
  <c r="AG196" i="4" s="1"/>
  <c r="AD4030" i="12"/>
  <c r="AG197" i="4" s="1"/>
  <c r="AD4031" i="12"/>
  <c r="AG198" i="4" s="1"/>
  <c r="AD4032" i="12"/>
  <c r="AG199" i="4" s="1"/>
  <c r="AD4033" i="12"/>
  <c r="AG200" i="4" s="1"/>
  <c r="AD4034" i="12"/>
  <c r="AG201" i="4" s="1"/>
  <c r="AD4035" i="12"/>
  <c r="AG202" i="4" s="1"/>
  <c r="AD4036" i="12"/>
  <c r="AG203" i="4" s="1"/>
  <c r="AD4037" i="12"/>
  <c r="AG204" i="4" s="1"/>
  <c r="AD4038" i="12"/>
  <c r="AG205" i="4" s="1"/>
  <c r="AD4039" i="12"/>
  <c r="AG206" i="4" s="1"/>
  <c r="AD4040" i="12"/>
  <c r="AG207" i="4" s="1"/>
  <c r="AD4041" i="12"/>
  <c r="AG208" i="4" s="1"/>
  <c r="AD4042" i="12"/>
  <c r="AG209" i="4" s="1"/>
  <c r="AD4043" i="12"/>
  <c r="AG210" i="4" s="1"/>
  <c r="AD4044" i="12"/>
  <c r="AG211" i="4" s="1"/>
  <c r="AD4045" i="12"/>
  <c r="AG212" i="4" s="1"/>
  <c r="AD4046" i="12"/>
  <c r="AG213" i="4" s="1"/>
  <c r="AD4047" i="12"/>
  <c r="AG214" i="4" s="1"/>
  <c r="AD4048" i="12"/>
  <c r="AG215" i="4" s="1"/>
  <c r="AD4049" i="12"/>
  <c r="AG216" i="4" s="1"/>
  <c r="AD4050" i="12"/>
  <c r="AG217" i="4" s="1"/>
  <c r="AD4051" i="12"/>
  <c r="AG218" i="4" s="1"/>
  <c r="AD4052" i="12"/>
  <c r="AG219" i="4" s="1"/>
  <c r="AD4053" i="12"/>
  <c r="AG220" i="4" s="1"/>
  <c r="AD4054" i="12"/>
  <c r="AG221" i="4" s="1"/>
  <c r="AD4055" i="12"/>
  <c r="AG222" i="4" s="1"/>
  <c r="AD4056" i="12"/>
  <c r="AG223" i="4" s="1"/>
  <c r="AD4057" i="12"/>
  <c r="AG224" i="4" s="1"/>
  <c r="AD4058" i="12"/>
  <c r="AG225" i="4" s="1"/>
  <c r="AD4059" i="12"/>
  <c r="AG226" i="4" s="1"/>
  <c r="AD4060" i="12"/>
  <c r="AG227" i="4" s="1"/>
  <c r="AD4061" i="12"/>
  <c r="AG228" i="4" s="1"/>
  <c r="AD4062" i="12"/>
  <c r="AG229" i="4" s="1"/>
  <c r="AD4063" i="12"/>
  <c r="AG230" i="4" s="1"/>
  <c r="AD4064" i="12"/>
  <c r="AG231" i="4" s="1"/>
  <c r="AD4065" i="12"/>
  <c r="AG232" i="4" s="1"/>
  <c r="AD4066" i="12"/>
  <c r="AG233" i="4" s="1"/>
  <c r="AD4067" i="12"/>
  <c r="AG234" i="4" s="1"/>
  <c r="AD4068" i="12"/>
  <c r="AG235" i="4" s="1"/>
  <c r="AD4069" i="12"/>
  <c r="AG236" i="4" s="1"/>
  <c r="AD4070" i="12"/>
  <c r="AG237" i="4" s="1"/>
  <c r="AD4071" i="12"/>
  <c r="AG238" i="4" s="1"/>
  <c r="AD4072" i="12"/>
  <c r="AG239" i="4" s="1"/>
  <c r="AD4073" i="12"/>
  <c r="AG240" i="4" s="1"/>
  <c r="AD4074" i="12"/>
  <c r="AG241" i="4" s="1"/>
  <c r="AD4075" i="12"/>
  <c r="AG242" i="4" s="1"/>
  <c r="AD4076" i="12"/>
  <c r="AG243" i="4" s="1"/>
  <c r="AD4077" i="12"/>
  <c r="AG244" i="4" s="1"/>
  <c r="AD4078" i="12"/>
  <c r="AG245" i="4" s="1"/>
  <c r="AD4079" i="12"/>
  <c r="AG246" i="4" s="1"/>
  <c r="AD4080" i="12"/>
  <c r="AG247" i="4" s="1"/>
  <c r="AD4081" i="12"/>
  <c r="AG248" i="4" s="1"/>
  <c r="AD4082" i="12"/>
  <c r="AG249" i="4" s="1"/>
  <c r="AD4083" i="12"/>
  <c r="AG250" i="4" s="1"/>
  <c r="AD4084" i="12"/>
  <c r="AG251" i="4" s="1"/>
  <c r="AD4085" i="12"/>
  <c r="AG252" i="4" s="1"/>
  <c r="AD4086" i="12"/>
  <c r="AG253" i="4" s="1"/>
  <c r="AD4087" i="12"/>
  <c r="AG254" i="4" s="1"/>
  <c r="AD4088" i="12"/>
  <c r="AG255" i="4" s="1"/>
  <c r="AD4089" i="12"/>
  <c r="AG256" i="4" s="1"/>
  <c r="AD4090" i="12"/>
  <c r="AG257" i="4" s="1"/>
  <c r="AD4091" i="12"/>
  <c r="AG258" i="4" s="1"/>
  <c r="AD4092" i="12"/>
  <c r="AG259" i="4" s="1"/>
  <c r="AD4093" i="12"/>
  <c r="AG260" i="4" s="1"/>
  <c r="AD4094" i="12"/>
  <c r="AG261" i="4" s="1"/>
  <c r="AD4095" i="12"/>
  <c r="AG262" i="4" s="1"/>
  <c r="AD4096" i="12"/>
  <c r="AG263" i="4" s="1"/>
  <c r="AD4097" i="12"/>
  <c r="AG264" i="4" s="1"/>
  <c r="AD4098" i="12"/>
  <c r="AG265" i="4" s="1"/>
  <c r="AD4099" i="12"/>
  <c r="AG266" i="4" s="1"/>
  <c r="AD4100" i="12"/>
  <c r="AG267" i="4" s="1"/>
  <c r="AD4101" i="12"/>
  <c r="AG268" i="4" s="1"/>
  <c r="AD4102" i="12"/>
  <c r="AG269" i="4" s="1"/>
  <c r="AD4103" i="12"/>
  <c r="AG270" i="4" s="1"/>
  <c r="AD4104" i="12"/>
  <c r="AG271" i="4" s="1"/>
  <c r="AD4105" i="12"/>
  <c r="AG272" i="4" s="1"/>
  <c r="AD4106" i="12"/>
  <c r="AG273" i="4" s="1"/>
  <c r="AD4107" i="12"/>
  <c r="AG274" i="4" s="1"/>
  <c r="AD4108" i="12"/>
  <c r="AG275" i="4" s="1"/>
  <c r="AD4109" i="12"/>
  <c r="AG276" i="4" s="1"/>
  <c r="AD4110" i="12"/>
  <c r="AG277" i="4" s="1"/>
  <c r="AD4111" i="12"/>
  <c r="AG278" i="4" s="1"/>
  <c r="AD4112" i="12"/>
  <c r="AG279" i="4" s="1"/>
  <c r="AD4113" i="12"/>
  <c r="AG280" i="4" s="1"/>
  <c r="AD4114" i="12"/>
  <c r="AG281" i="4" s="1"/>
  <c r="AD4115" i="12"/>
  <c r="AG282" i="4" s="1"/>
  <c r="AD4116" i="12"/>
  <c r="AG283" i="4" s="1"/>
  <c r="AD4117" i="12"/>
  <c r="AG284" i="4" s="1"/>
  <c r="AD4118" i="12"/>
  <c r="AG285" i="4" s="1"/>
  <c r="AD4119" i="12"/>
  <c r="AG286" i="4" s="1"/>
  <c r="AH152" i="4"/>
  <c r="AH153" i="4"/>
  <c r="AH154" i="4"/>
  <c r="AH155" i="4"/>
  <c r="AH160" i="4"/>
  <c r="AH163" i="4"/>
  <c r="AH168" i="4"/>
  <c r="AH171" i="4"/>
  <c r="AH173" i="4"/>
  <c r="AH176" i="4"/>
  <c r="AH181" i="4"/>
  <c r="AH182" i="4"/>
  <c r="AH184" i="4"/>
  <c r="AH187" i="4"/>
  <c r="AH192" i="4"/>
  <c r="AH195" i="4"/>
  <c r="AH197" i="4"/>
  <c r="AH199" i="4"/>
  <c r="AH200" i="4"/>
  <c r="AH201" i="4"/>
  <c r="AH203" i="4"/>
  <c r="AH205" i="4"/>
  <c r="AH207" i="4"/>
  <c r="AH208" i="4"/>
  <c r="AH209" i="4"/>
  <c r="AH211" i="4"/>
  <c r="AH213" i="4"/>
  <c r="AH215" i="4"/>
  <c r="AH219" i="4"/>
  <c r="AH224" i="4"/>
  <c r="AH225" i="4"/>
  <c r="AH227" i="4"/>
  <c r="AH229" i="4"/>
  <c r="AH232" i="4"/>
  <c r="AH233" i="4"/>
  <c r="AH237" i="4"/>
  <c r="AH245" i="4"/>
  <c r="AH249" i="4"/>
  <c r="AH251" i="4"/>
  <c r="AH256" i="4"/>
  <c r="AH260" i="4"/>
  <c r="AH261" i="4"/>
  <c r="AH264" i="4"/>
  <c r="AH265" i="4"/>
  <c r="AH269" i="4"/>
  <c r="AH272" i="4"/>
  <c r="AH273" i="4"/>
  <c r="AH274" i="4"/>
  <c r="AH277" i="4"/>
  <c r="AH280" i="4"/>
  <c r="AH283" i="4"/>
  <c r="AH285" i="4"/>
  <c r="AD4269" i="12"/>
  <c r="AI152" i="4" s="1"/>
  <c r="AD4270" i="12"/>
  <c r="AI153" i="4" s="1"/>
  <c r="AD4271" i="12"/>
  <c r="AI154" i="4" s="1"/>
  <c r="AD4272" i="12"/>
  <c r="AI155" i="4" s="1"/>
  <c r="AD4273" i="12"/>
  <c r="AI156" i="4" s="1"/>
  <c r="AD4274" i="12"/>
  <c r="AI157" i="4" s="1"/>
  <c r="AD4275" i="12"/>
  <c r="AI158" i="4" s="1"/>
  <c r="AD4276" i="12"/>
  <c r="AI159" i="4" s="1"/>
  <c r="AD4277" i="12"/>
  <c r="AI160" i="4" s="1"/>
  <c r="AD4278" i="12"/>
  <c r="AI161" i="4" s="1"/>
  <c r="AD4279" i="12"/>
  <c r="AI162" i="4" s="1"/>
  <c r="AD4280" i="12"/>
  <c r="AI163" i="4" s="1"/>
  <c r="AD4281" i="12"/>
  <c r="AI164" i="4" s="1"/>
  <c r="AD4282" i="12"/>
  <c r="AI165" i="4" s="1"/>
  <c r="AD4283" i="12"/>
  <c r="AI166" i="4" s="1"/>
  <c r="AD4284" i="12"/>
  <c r="AI167" i="4" s="1"/>
  <c r="AD4285" i="12"/>
  <c r="AI168" i="4" s="1"/>
  <c r="AD4286" i="12"/>
  <c r="AI169" i="4" s="1"/>
  <c r="AD4287" i="12"/>
  <c r="AI170" i="4" s="1"/>
  <c r="AD4288" i="12"/>
  <c r="AI171" i="4" s="1"/>
  <c r="AD4289" i="12"/>
  <c r="AI172" i="4" s="1"/>
  <c r="AD4290" i="12"/>
  <c r="AI173" i="4" s="1"/>
  <c r="AD4291" i="12"/>
  <c r="AI174" i="4" s="1"/>
  <c r="AD4292" i="12"/>
  <c r="AI175" i="4" s="1"/>
  <c r="AD4293" i="12"/>
  <c r="AI176" i="4" s="1"/>
  <c r="AD4294" i="12"/>
  <c r="AI177" i="4" s="1"/>
  <c r="AD4295" i="12"/>
  <c r="AI178" i="4" s="1"/>
  <c r="AD4296" i="12"/>
  <c r="AI179" i="4" s="1"/>
  <c r="AD4297" i="12"/>
  <c r="AI180" i="4" s="1"/>
  <c r="AD4298" i="12"/>
  <c r="AI181" i="4" s="1"/>
  <c r="AD4299" i="12"/>
  <c r="AI182" i="4" s="1"/>
  <c r="AD4300" i="12"/>
  <c r="AI183" i="4" s="1"/>
  <c r="AD4301" i="12"/>
  <c r="AI184" i="4" s="1"/>
  <c r="AD4302" i="12"/>
  <c r="AI185" i="4" s="1"/>
  <c r="AD4303" i="12"/>
  <c r="AI186" i="4" s="1"/>
  <c r="AD4304" i="12"/>
  <c r="AI187" i="4" s="1"/>
  <c r="AD4305" i="12"/>
  <c r="AI188" i="4" s="1"/>
  <c r="AD4306" i="12"/>
  <c r="AI189" i="4" s="1"/>
  <c r="AD4307" i="12"/>
  <c r="AI190" i="4" s="1"/>
  <c r="AD4308" i="12"/>
  <c r="AI191" i="4" s="1"/>
  <c r="AD4309" i="12"/>
  <c r="AI192" i="4" s="1"/>
  <c r="AD4310" i="12"/>
  <c r="AI193" i="4" s="1"/>
  <c r="AD4311" i="12"/>
  <c r="AI194" i="4" s="1"/>
  <c r="AD4312" i="12"/>
  <c r="AI195" i="4" s="1"/>
  <c r="AD4313" i="12"/>
  <c r="AI196" i="4" s="1"/>
  <c r="AD4314" i="12"/>
  <c r="AI197" i="4" s="1"/>
  <c r="AD4315" i="12"/>
  <c r="AI198" i="4" s="1"/>
  <c r="AD4316" i="12"/>
  <c r="AI199" i="4" s="1"/>
  <c r="AD4317" i="12"/>
  <c r="AI200" i="4" s="1"/>
  <c r="AD4318" i="12"/>
  <c r="AI201" i="4" s="1"/>
  <c r="AD4319" i="12"/>
  <c r="AI202" i="4" s="1"/>
  <c r="AD4320" i="12"/>
  <c r="AI203" i="4" s="1"/>
  <c r="AD4321" i="12"/>
  <c r="AI204" i="4" s="1"/>
  <c r="AD4322" i="12"/>
  <c r="AI205" i="4" s="1"/>
  <c r="AD4323" i="12"/>
  <c r="AI206" i="4" s="1"/>
  <c r="AD4324" i="12"/>
  <c r="AI207" i="4" s="1"/>
  <c r="AD4325" i="12"/>
  <c r="AI208" i="4" s="1"/>
  <c r="AD4326" i="12"/>
  <c r="AI209" i="4" s="1"/>
  <c r="AD4327" i="12"/>
  <c r="AI210" i="4" s="1"/>
  <c r="AD4328" i="12"/>
  <c r="AI211" i="4" s="1"/>
  <c r="AD4329" i="12"/>
  <c r="AI212" i="4" s="1"/>
  <c r="AD4330" i="12"/>
  <c r="AI213" i="4" s="1"/>
  <c r="AD4331" i="12"/>
  <c r="AI214" i="4" s="1"/>
  <c r="AD4332" i="12"/>
  <c r="AI215" i="4" s="1"/>
  <c r="AD4333" i="12"/>
  <c r="AI216" i="4" s="1"/>
  <c r="AD4334" i="12"/>
  <c r="AI217" i="4" s="1"/>
  <c r="AD4335" i="12"/>
  <c r="AI218" i="4" s="1"/>
  <c r="AD4336" i="12"/>
  <c r="AI219" i="4" s="1"/>
  <c r="AD4337" i="12"/>
  <c r="AI220" i="4" s="1"/>
  <c r="AD4338" i="12"/>
  <c r="AI221" i="4" s="1"/>
  <c r="AD4339" i="12"/>
  <c r="AI222" i="4" s="1"/>
  <c r="AD4340" i="12"/>
  <c r="AI223" i="4" s="1"/>
  <c r="AD4341" i="12"/>
  <c r="AI224" i="4" s="1"/>
  <c r="AD4342" i="12"/>
  <c r="AI225" i="4" s="1"/>
  <c r="AD4343" i="12"/>
  <c r="AI226" i="4" s="1"/>
  <c r="AD4344" i="12"/>
  <c r="AI227" i="4" s="1"/>
  <c r="AD4345" i="12"/>
  <c r="AI228" i="4" s="1"/>
  <c r="AD4346" i="12"/>
  <c r="AI229" i="4" s="1"/>
  <c r="AD4347" i="12"/>
  <c r="AI230" i="4" s="1"/>
  <c r="AD4348" i="12"/>
  <c r="AI231" i="4" s="1"/>
  <c r="AD4349" i="12"/>
  <c r="AI232" i="4" s="1"/>
  <c r="AD4350" i="12"/>
  <c r="AI233" i="4" s="1"/>
  <c r="AD4351" i="12"/>
  <c r="AI234" i="4" s="1"/>
  <c r="AD4352" i="12"/>
  <c r="AI235" i="4" s="1"/>
  <c r="AD4353" i="12"/>
  <c r="AI236" i="4" s="1"/>
  <c r="AD4354" i="12"/>
  <c r="AI237" i="4" s="1"/>
  <c r="AD4355" i="12"/>
  <c r="AI238" i="4" s="1"/>
  <c r="AD4356" i="12"/>
  <c r="AI239" i="4" s="1"/>
  <c r="AD4357" i="12"/>
  <c r="AI240" i="4" s="1"/>
  <c r="AD4358" i="12"/>
  <c r="AI241" i="4" s="1"/>
  <c r="AD4359" i="12"/>
  <c r="AI242" i="4" s="1"/>
  <c r="AD4360" i="12"/>
  <c r="AI243" i="4" s="1"/>
  <c r="AD4361" i="12"/>
  <c r="AI244" i="4" s="1"/>
  <c r="AD4362" i="12"/>
  <c r="AI245" i="4" s="1"/>
  <c r="AD4363" i="12"/>
  <c r="AI246" i="4" s="1"/>
  <c r="AD4364" i="12"/>
  <c r="AI247" i="4" s="1"/>
  <c r="AD4365" i="12"/>
  <c r="AI248" i="4" s="1"/>
  <c r="AD4366" i="12"/>
  <c r="AI249" i="4" s="1"/>
  <c r="AD4367" i="12"/>
  <c r="AI250" i="4" s="1"/>
  <c r="AD4368" i="12"/>
  <c r="AI251" i="4" s="1"/>
  <c r="AD4369" i="12"/>
  <c r="AI252" i="4" s="1"/>
  <c r="AD4370" i="12"/>
  <c r="AI253" i="4" s="1"/>
  <c r="AD4371" i="12"/>
  <c r="AI254" i="4" s="1"/>
  <c r="AD4372" i="12"/>
  <c r="AI255" i="4" s="1"/>
  <c r="AD4373" i="12"/>
  <c r="AI256" i="4" s="1"/>
  <c r="AD4374" i="12"/>
  <c r="AI257" i="4" s="1"/>
  <c r="AD4375" i="12"/>
  <c r="AI258" i="4" s="1"/>
  <c r="AD4376" i="12"/>
  <c r="AI259" i="4" s="1"/>
  <c r="AD4377" i="12"/>
  <c r="AI260" i="4" s="1"/>
  <c r="AD4378" i="12"/>
  <c r="AI261" i="4" s="1"/>
  <c r="AD4379" i="12"/>
  <c r="AI262" i="4" s="1"/>
  <c r="AD4380" i="12"/>
  <c r="AI263" i="4" s="1"/>
  <c r="AD4381" i="12"/>
  <c r="AI264" i="4" s="1"/>
  <c r="AD4382" i="12"/>
  <c r="AI265" i="4" s="1"/>
  <c r="AD4383" i="12"/>
  <c r="AI266" i="4" s="1"/>
  <c r="AD4384" i="12"/>
  <c r="AI267" i="4" s="1"/>
  <c r="AD4385" i="12"/>
  <c r="AI268" i="4" s="1"/>
  <c r="AD4386" i="12"/>
  <c r="AI269" i="4" s="1"/>
  <c r="AD4387" i="12"/>
  <c r="AI270" i="4" s="1"/>
  <c r="AD4388" i="12"/>
  <c r="AI271" i="4" s="1"/>
  <c r="AD4389" i="12"/>
  <c r="AI272" i="4" s="1"/>
  <c r="AD4390" i="12"/>
  <c r="AI273" i="4" s="1"/>
  <c r="AD4391" i="12"/>
  <c r="AI274" i="4" s="1"/>
  <c r="AD4392" i="12"/>
  <c r="AI275" i="4" s="1"/>
  <c r="AD4393" i="12"/>
  <c r="AI276" i="4" s="1"/>
  <c r="AD4394" i="12"/>
  <c r="AI277" i="4" s="1"/>
  <c r="AD4395" i="12"/>
  <c r="AI278" i="4" s="1"/>
  <c r="AD4396" i="12"/>
  <c r="AI279" i="4" s="1"/>
  <c r="AD4397" i="12"/>
  <c r="AI280" i="4" s="1"/>
  <c r="AD4398" i="12"/>
  <c r="AI281" i="4" s="1"/>
  <c r="AD4399" i="12"/>
  <c r="AI282" i="4" s="1"/>
  <c r="AD4400" i="12"/>
  <c r="AI283" i="4" s="1"/>
  <c r="AD4401" i="12"/>
  <c r="AI284" i="4" s="1"/>
  <c r="AD4402" i="12"/>
  <c r="AI285" i="4" s="1"/>
  <c r="AD4403" i="12"/>
  <c r="AI286" i="4" s="1"/>
  <c r="AK483" i="11"/>
  <c r="AK482" i="11" s="1"/>
  <c r="AK547" i="11"/>
  <c r="AK546" i="11"/>
  <c r="AK545" i="11"/>
  <c r="AK544" i="11"/>
  <c r="AK543" i="11"/>
  <c r="AK542" i="11"/>
  <c r="AK541" i="11"/>
  <c r="AK540" i="11"/>
  <c r="AK539" i="11"/>
  <c r="AK538" i="11"/>
  <c r="AK537" i="11"/>
  <c r="AK536" i="11"/>
  <c r="AK535" i="11"/>
  <c r="AK534" i="11"/>
  <c r="AK533" i="11"/>
  <c r="AK532" i="11"/>
  <c r="AK531" i="11"/>
  <c r="AK530" i="11"/>
  <c r="AK529" i="11"/>
  <c r="AK528" i="11"/>
  <c r="AK527" i="11"/>
  <c r="AK526" i="11"/>
  <c r="AK525" i="11"/>
  <c r="AK524" i="11"/>
  <c r="AK523" i="11"/>
  <c r="AK522" i="11"/>
  <c r="AK521" i="11"/>
  <c r="AK520" i="11"/>
  <c r="AK519" i="11"/>
  <c r="AK518" i="11"/>
  <c r="AK517" i="11"/>
  <c r="AK516" i="11"/>
  <c r="AK515" i="11"/>
  <c r="AK514" i="11"/>
  <c r="AK513" i="11"/>
  <c r="AK512" i="11"/>
  <c r="AK511" i="11"/>
  <c r="AK510" i="11"/>
  <c r="AK509" i="11"/>
  <c r="AK508" i="11"/>
  <c r="AK507" i="11"/>
  <c r="AK506" i="11"/>
  <c r="AK505" i="11"/>
  <c r="AK504" i="11"/>
  <c r="AK503" i="11"/>
  <c r="AK502" i="11"/>
  <c r="AK501" i="11"/>
  <c r="AK500" i="11"/>
  <c r="AK499" i="11"/>
  <c r="AK498" i="11"/>
  <c r="AK497" i="11"/>
  <c r="AK496" i="11"/>
  <c r="AK495" i="11"/>
  <c r="AK494" i="11"/>
  <c r="AK493" i="11"/>
  <c r="AK492" i="11"/>
  <c r="AK491" i="11"/>
  <c r="AK490" i="11"/>
  <c r="AK489" i="11"/>
  <c r="AK488" i="11"/>
  <c r="AK487" i="11"/>
  <c r="AK486" i="11"/>
  <c r="AK485" i="11"/>
  <c r="AK484" i="11"/>
  <c r="AK552" i="11" l="1"/>
  <c r="AA13" i="4" s="1"/>
  <c r="AK428" i="10"/>
  <c r="AK427" i="10" s="1"/>
  <c r="AA12" i="4" s="1"/>
  <c r="AK275" i="14"/>
  <c r="X14" i="4" s="1"/>
  <c r="AK104" i="15"/>
  <c r="X15" i="4" s="1"/>
  <c r="AK285" i="4"/>
  <c r="AK253" i="4"/>
  <c r="AK213" i="4"/>
  <c r="AK157" i="4"/>
  <c r="AK276" i="4"/>
  <c r="AK244" i="4"/>
  <c r="AK220" i="4"/>
  <c r="AK156" i="4"/>
  <c r="AK283" i="4"/>
  <c r="AK275" i="4"/>
  <c r="AK267" i="4"/>
  <c r="AK259" i="4"/>
  <c r="AK251" i="4"/>
  <c r="AK243" i="4"/>
  <c r="AK235" i="4"/>
  <c r="AK227" i="4"/>
  <c r="AK219" i="4"/>
  <c r="AK211" i="4"/>
  <c r="AK203" i="4"/>
  <c r="AK195" i="4"/>
  <c r="AK187" i="4"/>
  <c r="AK179" i="4"/>
  <c r="AK171" i="4"/>
  <c r="AK163" i="4"/>
  <c r="AK155" i="4"/>
  <c r="AK204" i="4"/>
  <c r="AK282" i="4"/>
  <c r="AK274" i="4"/>
  <c r="AK266" i="4"/>
  <c r="AK258" i="4"/>
  <c r="AK250" i="4"/>
  <c r="AK242" i="4"/>
  <c r="AK234" i="4"/>
  <c r="AK226" i="4"/>
  <c r="AK218" i="4"/>
  <c r="AK210" i="4"/>
  <c r="AK202" i="4"/>
  <c r="AK194" i="4"/>
  <c r="AK186" i="4"/>
  <c r="AK178" i="4"/>
  <c r="AK170" i="4"/>
  <c r="AK162" i="4"/>
  <c r="AK154" i="4"/>
  <c r="AK261" i="4"/>
  <c r="AK229" i="4"/>
  <c r="AK189" i="4"/>
  <c r="AK165" i="4"/>
  <c r="AK284" i="4"/>
  <c r="AK252" i="4"/>
  <c r="AK236" i="4"/>
  <c r="AK212" i="4"/>
  <c r="AK196" i="4"/>
  <c r="AK164" i="4"/>
  <c r="AK281" i="4"/>
  <c r="AK273" i="4"/>
  <c r="AK265" i="4"/>
  <c r="AK257" i="4"/>
  <c r="AK249" i="4"/>
  <c r="AK241" i="4"/>
  <c r="AK233" i="4"/>
  <c r="AK225" i="4"/>
  <c r="AK217" i="4"/>
  <c r="AK209" i="4"/>
  <c r="AK201" i="4"/>
  <c r="AK193" i="4"/>
  <c r="AK185" i="4"/>
  <c r="AK177" i="4"/>
  <c r="AK169" i="4"/>
  <c r="AK161" i="4"/>
  <c r="AK153" i="4"/>
  <c r="AK221" i="4"/>
  <c r="AK172" i="4"/>
  <c r="AK280" i="4"/>
  <c r="AK272" i="4"/>
  <c r="AK264" i="4"/>
  <c r="AK256" i="4"/>
  <c r="AK248" i="4"/>
  <c r="AK240" i="4"/>
  <c r="AK232" i="4"/>
  <c r="AK224" i="4"/>
  <c r="AK216" i="4"/>
  <c r="AK208" i="4"/>
  <c r="AK200" i="4"/>
  <c r="AK192" i="4"/>
  <c r="AK184" i="4"/>
  <c r="AK176" i="4"/>
  <c r="AK168" i="4"/>
  <c r="AK160" i="4"/>
  <c r="AK152" i="4"/>
  <c r="AK277" i="4"/>
  <c r="AK237" i="4"/>
  <c r="AK205" i="4"/>
  <c r="AK173" i="4"/>
  <c r="AK260" i="4"/>
  <c r="AK188" i="4"/>
  <c r="AK279" i="4"/>
  <c r="AK271" i="4"/>
  <c r="AK263" i="4"/>
  <c r="AK255" i="4"/>
  <c r="AK247" i="4"/>
  <c r="AK239" i="4"/>
  <c r="AK231" i="4"/>
  <c r="AK223" i="4"/>
  <c r="AK215" i="4"/>
  <c r="AK207" i="4"/>
  <c r="AK199" i="4"/>
  <c r="AK191" i="4"/>
  <c r="AK183" i="4"/>
  <c r="AK175" i="4"/>
  <c r="AK167" i="4"/>
  <c r="AK159" i="4"/>
  <c r="AK269" i="4"/>
  <c r="AK245" i="4"/>
  <c r="AK197" i="4"/>
  <c r="AK181" i="4"/>
  <c r="AK268" i="4"/>
  <c r="AK228" i="4"/>
  <c r="AK180" i="4"/>
  <c r="AK286" i="4"/>
  <c r="AK278" i="4"/>
  <c r="AK270" i="4"/>
  <c r="AK262" i="4"/>
  <c r="AK254" i="4"/>
  <c r="AK246" i="4"/>
  <c r="AK238" i="4"/>
  <c r="AK230" i="4"/>
  <c r="AK222" i="4"/>
  <c r="AK214" i="4"/>
  <c r="AK206" i="4"/>
  <c r="AK198" i="4"/>
  <c r="AK190" i="4"/>
  <c r="AK182" i="4"/>
  <c r="AK174" i="4"/>
  <c r="AK166" i="4"/>
  <c r="AK158" i="4"/>
  <c r="AK421" i="10"/>
  <c r="AK420" i="10"/>
  <c r="AK419" i="10"/>
  <c r="AK418" i="10"/>
  <c r="AK417" i="10"/>
  <c r="AK416" i="10"/>
  <c r="AK415" i="10"/>
  <c r="AK414" i="10"/>
  <c r="AK413" i="10"/>
  <c r="AK412" i="10"/>
  <c r="AK411" i="10"/>
  <c r="AK410" i="10"/>
  <c r="AK409" i="10"/>
  <c r="AK408" i="10"/>
  <c r="AK407" i="10"/>
  <c r="AK406" i="10"/>
  <c r="AK405" i="10"/>
  <c r="AK404" i="10"/>
  <c r="AK403" i="10"/>
  <c r="AK402" i="10"/>
  <c r="AK401" i="10"/>
  <c r="AK400" i="10"/>
  <c r="AK399" i="10"/>
  <c r="AK398" i="10"/>
  <c r="AK397" i="10"/>
  <c r="AK396" i="10"/>
  <c r="AK395" i="10"/>
  <c r="AK394" i="10"/>
  <c r="AK393" i="10"/>
  <c r="AK392" i="10"/>
  <c r="AK391" i="10"/>
  <c r="AK390" i="10"/>
  <c r="AK389" i="10"/>
  <c r="AK388" i="10"/>
  <c r="AK387" i="10"/>
  <c r="AK386" i="10"/>
  <c r="AK385" i="10"/>
  <c r="AK384" i="10"/>
  <c r="AK383" i="10"/>
  <c r="AK382" i="10"/>
  <c r="AK381" i="10"/>
  <c r="AK380" i="10"/>
  <c r="AK379" i="10"/>
  <c r="AK378" i="10"/>
  <c r="AK377" i="10"/>
  <c r="AK376" i="10"/>
  <c r="AK375" i="10"/>
  <c r="AK374" i="10"/>
  <c r="AI373" i="10"/>
  <c r="AH373" i="10"/>
  <c r="AG373" i="10"/>
  <c r="AF373" i="10"/>
  <c r="AE373" i="10"/>
  <c r="AD373" i="10"/>
  <c r="AC373" i="10"/>
  <c r="AB373" i="10"/>
  <c r="AA373" i="10"/>
  <c r="Z373" i="10"/>
  <c r="Y373" i="10"/>
  <c r="X373" i="10"/>
  <c r="W373" i="10"/>
  <c r="V373" i="10"/>
  <c r="U373" i="10"/>
  <c r="T373" i="10"/>
  <c r="S373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E372" i="10"/>
  <c r="F372" i="10" s="1"/>
  <c r="G372" i="10" s="1"/>
  <c r="H372" i="10" s="1"/>
  <c r="I372" i="10" s="1"/>
  <c r="J372" i="10" s="1"/>
  <c r="K372" i="10" s="1"/>
  <c r="L372" i="10" s="1"/>
  <c r="M372" i="10" s="1"/>
  <c r="N372" i="10" s="1"/>
  <c r="O372" i="10" s="1"/>
  <c r="P372" i="10" s="1"/>
  <c r="Q372" i="10" s="1"/>
  <c r="R372" i="10" s="1"/>
  <c r="S372" i="10" s="1"/>
  <c r="T372" i="10" s="1"/>
  <c r="U372" i="10" s="1"/>
  <c r="V372" i="10" s="1"/>
  <c r="W372" i="10" s="1"/>
  <c r="X372" i="10" s="1"/>
  <c r="Y372" i="10" s="1"/>
  <c r="Z372" i="10" s="1"/>
  <c r="AA372" i="10" s="1"/>
  <c r="AB372" i="10" s="1"/>
  <c r="AC372" i="10" s="1"/>
  <c r="AD372" i="10" s="1"/>
  <c r="AE372" i="10" s="1"/>
  <c r="AF372" i="10" s="1"/>
  <c r="AG372" i="10" s="1"/>
  <c r="AH372" i="10" s="1"/>
  <c r="AI372" i="10" s="1"/>
  <c r="X13" i="4"/>
  <c r="AI482" i="11"/>
  <c r="AH482" i="11"/>
  <c r="AG482" i="11"/>
  <c r="AF482" i="11"/>
  <c r="AE482" i="11"/>
  <c r="AD482" i="11"/>
  <c r="AC482" i="11"/>
  <c r="AB482" i="11"/>
  <c r="AA482" i="11"/>
  <c r="Z482" i="11"/>
  <c r="Y482" i="11"/>
  <c r="X482" i="11"/>
  <c r="W482" i="11"/>
  <c r="V482" i="11"/>
  <c r="U482" i="11"/>
  <c r="T482" i="11"/>
  <c r="S482" i="11"/>
  <c r="R482" i="11"/>
  <c r="Q482" i="11"/>
  <c r="P482" i="11"/>
  <c r="O482" i="11"/>
  <c r="N482" i="11"/>
  <c r="M482" i="11"/>
  <c r="L482" i="11"/>
  <c r="K482" i="11"/>
  <c r="J482" i="11"/>
  <c r="I482" i="11"/>
  <c r="H482" i="11"/>
  <c r="G482" i="11"/>
  <c r="F482" i="11"/>
  <c r="E482" i="11"/>
  <c r="E481" i="11"/>
  <c r="F481" i="11" s="1"/>
  <c r="G481" i="11" s="1"/>
  <c r="H481" i="11" s="1"/>
  <c r="I481" i="11" s="1"/>
  <c r="J481" i="11" s="1"/>
  <c r="K481" i="11" s="1"/>
  <c r="L481" i="11" s="1"/>
  <c r="M481" i="11" s="1"/>
  <c r="N481" i="11" s="1"/>
  <c r="O481" i="11" s="1"/>
  <c r="P481" i="11" s="1"/>
  <c r="Q481" i="11" s="1"/>
  <c r="R481" i="11" s="1"/>
  <c r="S481" i="11" s="1"/>
  <c r="T481" i="11" s="1"/>
  <c r="U481" i="11" s="1"/>
  <c r="V481" i="11" s="1"/>
  <c r="W481" i="11" s="1"/>
  <c r="X481" i="11" s="1"/>
  <c r="Y481" i="11" s="1"/>
  <c r="Z481" i="11" s="1"/>
  <c r="AA481" i="11" s="1"/>
  <c r="AB481" i="11" s="1"/>
  <c r="AC481" i="11" s="1"/>
  <c r="AD481" i="11" s="1"/>
  <c r="AE481" i="11" s="1"/>
  <c r="AF481" i="11" s="1"/>
  <c r="AG481" i="11" s="1"/>
  <c r="AH481" i="11" s="1"/>
  <c r="AI481" i="11" s="1"/>
  <c r="AD2202" i="8"/>
  <c r="AI144" i="4" s="1"/>
  <c r="AD2201" i="8"/>
  <c r="AI143" i="4" s="1"/>
  <c r="AD2200" i="8"/>
  <c r="AI142" i="4" s="1"/>
  <c r="AD2199" i="8"/>
  <c r="AI141" i="4" s="1"/>
  <c r="AD2198" i="8"/>
  <c r="AI140" i="4" s="1"/>
  <c r="AD2197" i="8"/>
  <c r="AI139" i="4" s="1"/>
  <c r="AD2196" i="8"/>
  <c r="AI138" i="4" s="1"/>
  <c r="AD2195" i="8"/>
  <c r="AI137" i="4" s="1"/>
  <c r="AD2194" i="8"/>
  <c r="AI136" i="4" s="1"/>
  <c r="AD2193" i="8"/>
  <c r="AI135" i="4" s="1"/>
  <c r="AD2192" i="8"/>
  <c r="AI134" i="4" s="1"/>
  <c r="AD2191" i="8"/>
  <c r="AI133" i="4" s="1"/>
  <c r="AD2190" i="8"/>
  <c r="AI132" i="4" s="1"/>
  <c r="AD2189" i="8"/>
  <c r="AI131" i="4" s="1"/>
  <c r="AD2188" i="8"/>
  <c r="AI130" i="4" s="1"/>
  <c r="AD2187" i="8"/>
  <c r="AI129" i="4" s="1"/>
  <c r="AD2186" i="8"/>
  <c r="AI128" i="4" s="1"/>
  <c r="AD2185" i="8"/>
  <c r="AI127" i="4" s="1"/>
  <c r="AD2184" i="8"/>
  <c r="AI126" i="4" s="1"/>
  <c r="AD2183" i="8"/>
  <c r="AI125" i="4" s="1"/>
  <c r="AD2182" i="8"/>
  <c r="AI124" i="4" s="1"/>
  <c r="AD2181" i="8"/>
  <c r="AI123" i="4" s="1"/>
  <c r="AD2180" i="8"/>
  <c r="AI122" i="4" s="1"/>
  <c r="AD2179" i="8"/>
  <c r="AI121" i="4" s="1"/>
  <c r="AD2178" i="8"/>
  <c r="AI120" i="4" s="1"/>
  <c r="AD2177" i="8"/>
  <c r="AI119" i="4" s="1"/>
  <c r="AD2176" i="8"/>
  <c r="AI118" i="4" s="1"/>
  <c r="AD2175" i="8"/>
  <c r="AI117" i="4" s="1"/>
  <c r="AD2174" i="8"/>
  <c r="AI116" i="4" s="1"/>
  <c r="AD2173" i="8"/>
  <c r="AI115" i="4" s="1"/>
  <c r="AD2172" i="8"/>
  <c r="AI114" i="4" s="1"/>
  <c r="AD2171" i="8"/>
  <c r="AI113" i="4" s="1"/>
  <c r="AD2170" i="8"/>
  <c r="AI112" i="4" s="1"/>
  <c r="AD2169" i="8"/>
  <c r="AI111" i="4" s="1"/>
  <c r="AD2168" i="8"/>
  <c r="AI110" i="4" s="1"/>
  <c r="AD2167" i="8"/>
  <c r="AI109" i="4" s="1"/>
  <c r="AD2166" i="8"/>
  <c r="AI108" i="4" s="1"/>
  <c r="AD2165" i="8"/>
  <c r="AI107" i="4" s="1"/>
  <c r="AD2164" i="8"/>
  <c r="AI106" i="4" s="1"/>
  <c r="AD2163" i="8"/>
  <c r="AI105" i="4" s="1"/>
  <c r="AD2162" i="8"/>
  <c r="AI104" i="4" s="1"/>
  <c r="AD2161" i="8"/>
  <c r="AI103" i="4" s="1"/>
  <c r="AD2160" i="8"/>
  <c r="AI102" i="4" s="1"/>
  <c r="AD2159" i="8"/>
  <c r="AI101" i="4" s="1"/>
  <c r="AD2158" i="8"/>
  <c r="AI100" i="4" s="1"/>
  <c r="AD2157" i="8"/>
  <c r="AI99" i="4" s="1"/>
  <c r="AD2156" i="8"/>
  <c r="AI98" i="4" s="1"/>
  <c r="AD2155" i="8"/>
  <c r="AI97" i="4" s="1"/>
  <c r="AD2154" i="8"/>
  <c r="AI96" i="4" s="1"/>
  <c r="AD2153" i="8"/>
  <c r="AI95" i="4" s="1"/>
  <c r="AD2152" i="8"/>
  <c r="AI94" i="4" s="1"/>
  <c r="AD2151" i="8"/>
  <c r="AI93" i="4" s="1"/>
  <c r="AD2150" i="8"/>
  <c r="AI92" i="4" s="1"/>
  <c r="AD2149" i="8"/>
  <c r="AI91" i="4" s="1"/>
  <c r="AD2148" i="8"/>
  <c r="AI90" i="4" s="1"/>
  <c r="AD2147" i="8"/>
  <c r="AI89" i="4" s="1"/>
  <c r="AD2146" i="8"/>
  <c r="AI88" i="4" s="1"/>
  <c r="AD2145" i="8"/>
  <c r="AI87" i="4" s="1"/>
  <c r="AD2144" i="8"/>
  <c r="AI86" i="4" s="1"/>
  <c r="AD2143" i="8"/>
  <c r="AI85" i="4" s="1"/>
  <c r="AD2142" i="8"/>
  <c r="AI84" i="4" s="1"/>
  <c r="AD2141" i="8"/>
  <c r="AI83" i="4" s="1"/>
  <c r="AD2140" i="8"/>
  <c r="AI82" i="4" s="1"/>
  <c r="AD2139" i="8"/>
  <c r="AI81" i="4" s="1"/>
  <c r="AD2138" i="8"/>
  <c r="AI80" i="4" s="1"/>
  <c r="AD2131" i="8"/>
  <c r="AH144" i="4" s="1"/>
  <c r="AD2130" i="8"/>
  <c r="AH143" i="4" s="1"/>
  <c r="AD2129" i="8"/>
  <c r="AH142" i="4" s="1"/>
  <c r="AD2128" i="8"/>
  <c r="AH141" i="4" s="1"/>
  <c r="AD2127" i="8"/>
  <c r="AH140" i="4" s="1"/>
  <c r="AD2126" i="8"/>
  <c r="AH139" i="4" s="1"/>
  <c r="AD2125" i="8"/>
  <c r="AH138" i="4" s="1"/>
  <c r="AD2124" i="8"/>
  <c r="AH137" i="4" s="1"/>
  <c r="AD2123" i="8"/>
  <c r="AH136" i="4" s="1"/>
  <c r="AD2122" i="8"/>
  <c r="AH135" i="4" s="1"/>
  <c r="AD2121" i="8"/>
  <c r="AH134" i="4" s="1"/>
  <c r="AD2120" i="8"/>
  <c r="AH133" i="4" s="1"/>
  <c r="AD2119" i="8"/>
  <c r="AH132" i="4" s="1"/>
  <c r="AD2118" i="8"/>
  <c r="AH131" i="4" s="1"/>
  <c r="AD2117" i="8"/>
  <c r="AH130" i="4" s="1"/>
  <c r="AD2116" i="8"/>
  <c r="AH129" i="4" s="1"/>
  <c r="AD2115" i="8"/>
  <c r="AH128" i="4" s="1"/>
  <c r="AD2114" i="8"/>
  <c r="AH127" i="4" s="1"/>
  <c r="AD2113" i="8"/>
  <c r="AH126" i="4" s="1"/>
  <c r="AD2112" i="8"/>
  <c r="AH125" i="4" s="1"/>
  <c r="AD2111" i="8"/>
  <c r="AH124" i="4" s="1"/>
  <c r="AD2110" i="8"/>
  <c r="AH123" i="4" s="1"/>
  <c r="AD2109" i="8"/>
  <c r="AH122" i="4" s="1"/>
  <c r="AD2108" i="8"/>
  <c r="AH121" i="4" s="1"/>
  <c r="AD2107" i="8"/>
  <c r="AH120" i="4" s="1"/>
  <c r="AD2106" i="8"/>
  <c r="AH119" i="4" s="1"/>
  <c r="AD2105" i="8"/>
  <c r="AH118" i="4" s="1"/>
  <c r="AD2104" i="8"/>
  <c r="AH117" i="4" s="1"/>
  <c r="AD2103" i="8"/>
  <c r="AH116" i="4" s="1"/>
  <c r="AD2102" i="8"/>
  <c r="AH115" i="4" s="1"/>
  <c r="AD2101" i="8"/>
  <c r="AH114" i="4" s="1"/>
  <c r="AD2100" i="8"/>
  <c r="AH113" i="4" s="1"/>
  <c r="AD2099" i="8"/>
  <c r="AH112" i="4" s="1"/>
  <c r="AD2098" i="8"/>
  <c r="AH111" i="4" s="1"/>
  <c r="AD2097" i="8"/>
  <c r="AH110" i="4" s="1"/>
  <c r="AD2096" i="8"/>
  <c r="AH109" i="4" s="1"/>
  <c r="AD2095" i="8"/>
  <c r="AH108" i="4" s="1"/>
  <c r="AD2094" i="8"/>
  <c r="AH107" i="4" s="1"/>
  <c r="AD2093" i="8"/>
  <c r="AH106" i="4" s="1"/>
  <c r="AD2092" i="8"/>
  <c r="AH105" i="4" s="1"/>
  <c r="AD2091" i="8"/>
  <c r="AH104" i="4" s="1"/>
  <c r="AD2090" i="8"/>
  <c r="AH103" i="4" s="1"/>
  <c r="AD2089" i="8"/>
  <c r="AH102" i="4" s="1"/>
  <c r="AD2088" i="8"/>
  <c r="AH101" i="4" s="1"/>
  <c r="AD2087" i="8"/>
  <c r="AH100" i="4" s="1"/>
  <c r="AD2086" i="8"/>
  <c r="AH99" i="4" s="1"/>
  <c r="AD2085" i="8"/>
  <c r="AH98" i="4" s="1"/>
  <c r="AD2084" i="8"/>
  <c r="AH97" i="4" s="1"/>
  <c r="AD2083" i="8"/>
  <c r="AH96" i="4" s="1"/>
  <c r="AD2082" i="8"/>
  <c r="AH95" i="4" s="1"/>
  <c r="AD2081" i="8"/>
  <c r="AH94" i="4" s="1"/>
  <c r="AD2080" i="8"/>
  <c r="AH93" i="4" s="1"/>
  <c r="AD2079" i="8"/>
  <c r="AH92" i="4" s="1"/>
  <c r="AD2078" i="8"/>
  <c r="AH91" i="4" s="1"/>
  <c r="AD2077" i="8"/>
  <c r="AH90" i="4" s="1"/>
  <c r="AD2076" i="8"/>
  <c r="AH89" i="4" s="1"/>
  <c r="AD2075" i="8"/>
  <c r="AH88" i="4" s="1"/>
  <c r="AD2074" i="8"/>
  <c r="AH87" i="4" s="1"/>
  <c r="AD2073" i="8"/>
  <c r="AH86" i="4" s="1"/>
  <c r="AD2072" i="8"/>
  <c r="AH85" i="4" s="1"/>
  <c r="AD2071" i="8"/>
  <c r="AH84" i="4" s="1"/>
  <c r="AD2070" i="8"/>
  <c r="AH83" i="4" s="1"/>
  <c r="AD2069" i="8"/>
  <c r="AH82" i="4" s="1"/>
  <c r="AD2068" i="8"/>
  <c r="AH81" i="4" s="1"/>
  <c r="AD2067" i="8"/>
  <c r="AD2060" i="8"/>
  <c r="AG144" i="4" s="1"/>
  <c r="AD2059" i="8"/>
  <c r="AG143" i="4" s="1"/>
  <c r="AD2058" i="8"/>
  <c r="AG142" i="4" s="1"/>
  <c r="AD2057" i="8"/>
  <c r="AG141" i="4" s="1"/>
  <c r="AD2056" i="8"/>
  <c r="AG140" i="4" s="1"/>
  <c r="AD2055" i="8"/>
  <c r="AG139" i="4" s="1"/>
  <c r="AD2054" i="8"/>
  <c r="AG138" i="4" s="1"/>
  <c r="AD2053" i="8"/>
  <c r="AG137" i="4" s="1"/>
  <c r="AD2052" i="8"/>
  <c r="AG136" i="4" s="1"/>
  <c r="AD2051" i="8"/>
  <c r="AG135" i="4" s="1"/>
  <c r="AD2050" i="8"/>
  <c r="AG134" i="4" s="1"/>
  <c r="AD2049" i="8"/>
  <c r="AG133" i="4" s="1"/>
  <c r="AD2048" i="8"/>
  <c r="AG132" i="4" s="1"/>
  <c r="AD2047" i="8"/>
  <c r="AG131" i="4" s="1"/>
  <c r="AD2046" i="8"/>
  <c r="AG130" i="4" s="1"/>
  <c r="AD2045" i="8"/>
  <c r="AG129" i="4" s="1"/>
  <c r="AD2044" i="8"/>
  <c r="AG128" i="4" s="1"/>
  <c r="AD2043" i="8"/>
  <c r="AG127" i="4" s="1"/>
  <c r="AD2042" i="8"/>
  <c r="AG126" i="4" s="1"/>
  <c r="AD2041" i="8"/>
  <c r="AG125" i="4" s="1"/>
  <c r="AD2040" i="8"/>
  <c r="AG124" i="4" s="1"/>
  <c r="AD2039" i="8"/>
  <c r="AG123" i="4" s="1"/>
  <c r="AD2038" i="8"/>
  <c r="AG122" i="4" s="1"/>
  <c r="AD2037" i="8"/>
  <c r="AG121" i="4" s="1"/>
  <c r="AD2036" i="8"/>
  <c r="AG120" i="4" s="1"/>
  <c r="AD2035" i="8"/>
  <c r="AG119" i="4" s="1"/>
  <c r="AD2034" i="8"/>
  <c r="AG118" i="4" s="1"/>
  <c r="AD2033" i="8"/>
  <c r="AG117" i="4" s="1"/>
  <c r="AD2032" i="8"/>
  <c r="AG116" i="4" s="1"/>
  <c r="AD2031" i="8"/>
  <c r="AG115" i="4" s="1"/>
  <c r="AD2030" i="8"/>
  <c r="AG114" i="4" s="1"/>
  <c r="AD2029" i="8"/>
  <c r="AG113" i="4" s="1"/>
  <c r="AD2028" i="8"/>
  <c r="AG112" i="4" s="1"/>
  <c r="AD2027" i="8"/>
  <c r="AG111" i="4" s="1"/>
  <c r="AD2026" i="8"/>
  <c r="AG110" i="4" s="1"/>
  <c r="AD2025" i="8"/>
  <c r="AG109" i="4" s="1"/>
  <c r="AD2024" i="8"/>
  <c r="AG108" i="4" s="1"/>
  <c r="AD2023" i="8"/>
  <c r="AG107" i="4" s="1"/>
  <c r="AD2022" i="8"/>
  <c r="AG106" i="4" s="1"/>
  <c r="AD2021" i="8"/>
  <c r="AG105" i="4" s="1"/>
  <c r="AD2020" i="8"/>
  <c r="AG104" i="4" s="1"/>
  <c r="AD2019" i="8"/>
  <c r="AG103" i="4" s="1"/>
  <c r="AD2018" i="8"/>
  <c r="AG102" i="4" s="1"/>
  <c r="AD2017" i="8"/>
  <c r="AG101" i="4" s="1"/>
  <c r="AD2016" i="8"/>
  <c r="AG100" i="4" s="1"/>
  <c r="AD2015" i="8"/>
  <c r="AG99" i="4" s="1"/>
  <c r="AD2014" i="8"/>
  <c r="AG98" i="4" s="1"/>
  <c r="AD2013" i="8"/>
  <c r="AG97" i="4" s="1"/>
  <c r="AD2012" i="8"/>
  <c r="AG96" i="4" s="1"/>
  <c r="AD2011" i="8"/>
  <c r="AG95" i="4" s="1"/>
  <c r="AD2010" i="8"/>
  <c r="AG94" i="4" s="1"/>
  <c r="AD2009" i="8"/>
  <c r="AG93" i="4" s="1"/>
  <c r="AD2008" i="8"/>
  <c r="AG92" i="4" s="1"/>
  <c r="AD2007" i="8"/>
  <c r="AG91" i="4" s="1"/>
  <c r="AD2006" i="8"/>
  <c r="AG90" i="4" s="1"/>
  <c r="AD2005" i="8"/>
  <c r="AG89" i="4" s="1"/>
  <c r="AD2004" i="8"/>
  <c r="AG88" i="4" s="1"/>
  <c r="AD2003" i="8"/>
  <c r="AG87" i="4" s="1"/>
  <c r="AD2002" i="8"/>
  <c r="AG86" i="4" s="1"/>
  <c r="AD2001" i="8"/>
  <c r="AG85" i="4" s="1"/>
  <c r="AD2000" i="8"/>
  <c r="AG84" i="4" s="1"/>
  <c r="AD1999" i="8"/>
  <c r="AG83" i="4" s="1"/>
  <c r="AD1998" i="8"/>
  <c r="AG82" i="4" s="1"/>
  <c r="AD1997" i="8"/>
  <c r="AG81" i="4" s="1"/>
  <c r="AD1996" i="8"/>
  <c r="AD1989" i="8"/>
  <c r="AF144" i="4" s="1"/>
  <c r="AD1988" i="8"/>
  <c r="AF143" i="4" s="1"/>
  <c r="AD1987" i="8"/>
  <c r="AF142" i="4" s="1"/>
  <c r="AD1986" i="8"/>
  <c r="AF141" i="4" s="1"/>
  <c r="AD1985" i="8"/>
  <c r="AF140" i="4" s="1"/>
  <c r="AD1984" i="8"/>
  <c r="AF139" i="4" s="1"/>
  <c r="AD1983" i="8"/>
  <c r="AF138" i="4" s="1"/>
  <c r="AD1982" i="8"/>
  <c r="AF137" i="4" s="1"/>
  <c r="AD1981" i="8"/>
  <c r="AF136" i="4" s="1"/>
  <c r="AD1980" i="8"/>
  <c r="AF135" i="4" s="1"/>
  <c r="AD1979" i="8"/>
  <c r="AF134" i="4" s="1"/>
  <c r="AD1978" i="8"/>
  <c r="AF133" i="4" s="1"/>
  <c r="AD1977" i="8"/>
  <c r="AF132" i="4" s="1"/>
  <c r="AD1976" i="8"/>
  <c r="AF131" i="4" s="1"/>
  <c r="AD1975" i="8"/>
  <c r="AF130" i="4" s="1"/>
  <c r="AD1974" i="8"/>
  <c r="AF129" i="4" s="1"/>
  <c r="AD1973" i="8"/>
  <c r="AF128" i="4" s="1"/>
  <c r="AD1972" i="8"/>
  <c r="AF127" i="4" s="1"/>
  <c r="AD1971" i="8"/>
  <c r="AF126" i="4" s="1"/>
  <c r="AD1970" i="8"/>
  <c r="AF125" i="4" s="1"/>
  <c r="AD1969" i="8"/>
  <c r="AF124" i="4" s="1"/>
  <c r="AD1968" i="8"/>
  <c r="AF123" i="4" s="1"/>
  <c r="AD1967" i="8"/>
  <c r="AF122" i="4" s="1"/>
  <c r="AD1966" i="8"/>
  <c r="AF121" i="4" s="1"/>
  <c r="AD1965" i="8"/>
  <c r="AF120" i="4" s="1"/>
  <c r="AD1964" i="8"/>
  <c r="AF119" i="4" s="1"/>
  <c r="AD1963" i="8"/>
  <c r="AF118" i="4" s="1"/>
  <c r="AD1962" i="8"/>
  <c r="AF117" i="4" s="1"/>
  <c r="AD1961" i="8"/>
  <c r="AF116" i="4" s="1"/>
  <c r="AD1960" i="8"/>
  <c r="AF115" i="4" s="1"/>
  <c r="AD1959" i="8"/>
  <c r="AF114" i="4" s="1"/>
  <c r="AD1958" i="8"/>
  <c r="AF113" i="4" s="1"/>
  <c r="AD1957" i="8"/>
  <c r="AF112" i="4" s="1"/>
  <c r="AD1956" i="8"/>
  <c r="AF111" i="4" s="1"/>
  <c r="AD1955" i="8"/>
  <c r="AF110" i="4" s="1"/>
  <c r="AD1954" i="8"/>
  <c r="AF109" i="4" s="1"/>
  <c r="AD1953" i="8"/>
  <c r="AF108" i="4" s="1"/>
  <c r="AD1952" i="8"/>
  <c r="AF107" i="4" s="1"/>
  <c r="AD1951" i="8"/>
  <c r="AF106" i="4" s="1"/>
  <c r="AD1950" i="8"/>
  <c r="AF105" i="4" s="1"/>
  <c r="AD1949" i="8"/>
  <c r="AF104" i="4" s="1"/>
  <c r="AD1948" i="8"/>
  <c r="AF103" i="4" s="1"/>
  <c r="AD1947" i="8"/>
  <c r="AF102" i="4" s="1"/>
  <c r="AD1946" i="8"/>
  <c r="AF101" i="4" s="1"/>
  <c r="AD1945" i="8"/>
  <c r="AF100" i="4" s="1"/>
  <c r="AD1944" i="8"/>
  <c r="AF99" i="4" s="1"/>
  <c r="AD1943" i="8"/>
  <c r="AF98" i="4" s="1"/>
  <c r="AD1942" i="8"/>
  <c r="AF97" i="4" s="1"/>
  <c r="AD1941" i="8"/>
  <c r="AF96" i="4" s="1"/>
  <c r="AD1940" i="8"/>
  <c r="AF95" i="4" s="1"/>
  <c r="AD1939" i="8"/>
  <c r="AF94" i="4" s="1"/>
  <c r="AD1938" i="8"/>
  <c r="AF93" i="4" s="1"/>
  <c r="AD1937" i="8"/>
  <c r="AF92" i="4" s="1"/>
  <c r="AD1936" i="8"/>
  <c r="AF91" i="4" s="1"/>
  <c r="AD1935" i="8"/>
  <c r="AF90" i="4" s="1"/>
  <c r="AD1934" i="8"/>
  <c r="AF89" i="4" s="1"/>
  <c r="AD1933" i="8"/>
  <c r="AF88" i="4" s="1"/>
  <c r="AD1932" i="8"/>
  <c r="AF87" i="4" s="1"/>
  <c r="AD1931" i="8"/>
  <c r="AF86" i="4" s="1"/>
  <c r="AD1930" i="8"/>
  <c r="AF85" i="4" s="1"/>
  <c r="AD1929" i="8"/>
  <c r="AF84" i="4" s="1"/>
  <c r="AD1928" i="8"/>
  <c r="AF83" i="4" s="1"/>
  <c r="AD1927" i="8"/>
  <c r="AF82" i="4" s="1"/>
  <c r="AD1926" i="8"/>
  <c r="AF81" i="4" s="1"/>
  <c r="AD1925" i="8"/>
  <c r="AD1918" i="8"/>
  <c r="AE144" i="4" s="1"/>
  <c r="AD1917" i="8"/>
  <c r="AE143" i="4" s="1"/>
  <c r="AD1916" i="8"/>
  <c r="AE142" i="4" s="1"/>
  <c r="AD1915" i="8"/>
  <c r="AE141" i="4" s="1"/>
  <c r="AD1914" i="8"/>
  <c r="AE140" i="4" s="1"/>
  <c r="AD1913" i="8"/>
  <c r="AE139" i="4" s="1"/>
  <c r="AD1912" i="8"/>
  <c r="AE138" i="4" s="1"/>
  <c r="AD1911" i="8"/>
  <c r="AE137" i="4" s="1"/>
  <c r="AD1910" i="8"/>
  <c r="AE136" i="4" s="1"/>
  <c r="AD1909" i="8"/>
  <c r="AE135" i="4" s="1"/>
  <c r="AD1908" i="8"/>
  <c r="AE134" i="4" s="1"/>
  <c r="AD1907" i="8"/>
  <c r="AE133" i="4" s="1"/>
  <c r="AD1906" i="8"/>
  <c r="AE132" i="4" s="1"/>
  <c r="AD1905" i="8"/>
  <c r="AE131" i="4" s="1"/>
  <c r="AD1904" i="8"/>
  <c r="AE130" i="4" s="1"/>
  <c r="AD1903" i="8"/>
  <c r="AE129" i="4" s="1"/>
  <c r="AD1902" i="8"/>
  <c r="AE128" i="4" s="1"/>
  <c r="AD1901" i="8"/>
  <c r="AE127" i="4" s="1"/>
  <c r="AD1900" i="8"/>
  <c r="AE126" i="4" s="1"/>
  <c r="AD1899" i="8"/>
  <c r="AE125" i="4" s="1"/>
  <c r="AD1898" i="8"/>
  <c r="AE124" i="4" s="1"/>
  <c r="AD1897" i="8"/>
  <c r="AE123" i="4" s="1"/>
  <c r="AD1896" i="8"/>
  <c r="AE122" i="4" s="1"/>
  <c r="AD1895" i="8"/>
  <c r="AE121" i="4" s="1"/>
  <c r="AD1894" i="8"/>
  <c r="AE120" i="4" s="1"/>
  <c r="AD1893" i="8"/>
  <c r="AE119" i="4" s="1"/>
  <c r="AD1892" i="8"/>
  <c r="AE118" i="4" s="1"/>
  <c r="AD1891" i="8"/>
  <c r="AE117" i="4" s="1"/>
  <c r="AD1890" i="8"/>
  <c r="AE116" i="4" s="1"/>
  <c r="AD1889" i="8"/>
  <c r="AE115" i="4" s="1"/>
  <c r="AD1888" i="8"/>
  <c r="AE114" i="4" s="1"/>
  <c r="AD1887" i="8"/>
  <c r="AE113" i="4" s="1"/>
  <c r="AD1886" i="8"/>
  <c r="AE112" i="4" s="1"/>
  <c r="AD1885" i="8"/>
  <c r="AE111" i="4" s="1"/>
  <c r="AD1884" i="8"/>
  <c r="AE110" i="4" s="1"/>
  <c r="AD1883" i="8"/>
  <c r="AE109" i="4" s="1"/>
  <c r="AD1882" i="8"/>
  <c r="AE108" i="4" s="1"/>
  <c r="AD1881" i="8"/>
  <c r="AE107" i="4" s="1"/>
  <c r="AD1880" i="8"/>
  <c r="AE106" i="4" s="1"/>
  <c r="AD1879" i="8"/>
  <c r="AE105" i="4" s="1"/>
  <c r="AD1878" i="8"/>
  <c r="AE104" i="4" s="1"/>
  <c r="AD1877" i="8"/>
  <c r="AE103" i="4" s="1"/>
  <c r="AD1876" i="8"/>
  <c r="AE102" i="4" s="1"/>
  <c r="AD1875" i="8"/>
  <c r="AE101" i="4" s="1"/>
  <c r="AD1874" i="8"/>
  <c r="AE100" i="4" s="1"/>
  <c r="AD1873" i="8"/>
  <c r="AE99" i="4" s="1"/>
  <c r="AD1872" i="8"/>
  <c r="AE98" i="4" s="1"/>
  <c r="AD1871" i="8"/>
  <c r="AE97" i="4" s="1"/>
  <c r="AD1870" i="8"/>
  <c r="AE96" i="4" s="1"/>
  <c r="AD1869" i="8"/>
  <c r="AE95" i="4" s="1"/>
  <c r="AD1868" i="8"/>
  <c r="AE94" i="4" s="1"/>
  <c r="AD1867" i="8"/>
  <c r="AE93" i="4" s="1"/>
  <c r="AD1866" i="8"/>
  <c r="AE92" i="4" s="1"/>
  <c r="AD1865" i="8"/>
  <c r="AE91" i="4" s="1"/>
  <c r="AD1864" i="8"/>
  <c r="AE90" i="4" s="1"/>
  <c r="AD1863" i="8"/>
  <c r="AE89" i="4" s="1"/>
  <c r="AD1862" i="8"/>
  <c r="AE88" i="4" s="1"/>
  <c r="AD1861" i="8"/>
  <c r="AE87" i="4" s="1"/>
  <c r="AD1860" i="8"/>
  <c r="AE86" i="4" s="1"/>
  <c r="AD1859" i="8"/>
  <c r="AE85" i="4" s="1"/>
  <c r="AD1858" i="8"/>
  <c r="AE84" i="4" s="1"/>
  <c r="AD1857" i="8"/>
  <c r="AE83" i="4" s="1"/>
  <c r="AD1856" i="8"/>
  <c r="AE82" i="4" s="1"/>
  <c r="AD1855" i="8"/>
  <c r="AE81" i="4" s="1"/>
  <c r="AD1854" i="8"/>
  <c r="AD1847" i="8"/>
  <c r="AD144" i="4" s="1"/>
  <c r="AD1846" i="8"/>
  <c r="AD143" i="4" s="1"/>
  <c r="AD1845" i="8"/>
  <c r="AD142" i="4" s="1"/>
  <c r="AD1844" i="8"/>
  <c r="AD141" i="4" s="1"/>
  <c r="AD1843" i="8"/>
  <c r="AD140" i="4" s="1"/>
  <c r="AD1842" i="8"/>
  <c r="AD139" i="4" s="1"/>
  <c r="AD1841" i="8"/>
  <c r="AD138" i="4" s="1"/>
  <c r="AD1840" i="8"/>
  <c r="AD137" i="4" s="1"/>
  <c r="AD1839" i="8"/>
  <c r="AD136" i="4" s="1"/>
  <c r="AD1838" i="8"/>
  <c r="AD135" i="4" s="1"/>
  <c r="AD1837" i="8"/>
  <c r="AD134" i="4" s="1"/>
  <c r="AD1836" i="8"/>
  <c r="AD133" i="4" s="1"/>
  <c r="AD1835" i="8"/>
  <c r="AD132" i="4" s="1"/>
  <c r="AD1834" i="8"/>
  <c r="AD131" i="4" s="1"/>
  <c r="AD1833" i="8"/>
  <c r="AD130" i="4" s="1"/>
  <c r="AD1832" i="8"/>
  <c r="AD129" i="4" s="1"/>
  <c r="AD1831" i="8"/>
  <c r="AD128" i="4" s="1"/>
  <c r="AD1830" i="8"/>
  <c r="AD127" i="4" s="1"/>
  <c r="AD1829" i="8"/>
  <c r="AD126" i="4" s="1"/>
  <c r="AD1828" i="8"/>
  <c r="AD125" i="4" s="1"/>
  <c r="AD1827" i="8"/>
  <c r="AD124" i="4" s="1"/>
  <c r="AD1826" i="8"/>
  <c r="AD123" i="4" s="1"/>
  <c r="AD1825" i="8"/>
  <c r="AD122" i="4" s="1"/>
  <c r="AD1824" i="8"/>
  <c r="AD121" i="4" s="1"/>
  <c r="AD1823" i="8"/>
  <c r="AD120" i="4" s="1"/>
  <c r="AD1822" i="8"/>
  <c r="AD119" i="4" s="1"/>
  <c r="AD1821" i="8"/>
  <c r="AD118" i="4" s="1"/>
  <c r="AD1820" i="8"/>
  <c r="AD117" i="4" s="1"/>
  <c r="AD1819" i="8"/>
  <c r="AD116" i="4" s="1"/>
  <c r="AD1818" i="8"/>
  <c r="AD115" i="4" s="1"/>
  <c r="AD1817" i="8"/>
  <c r="AD114" i="4" s="1"/>
  <c r="AD1816" i="8"/>
  <c r="AD113" i="4" s="1"/>
  <c r="AD1815" i="8"/>
  <c r="AD112" i="4" s="1"/>
  <c r="AD1814" i="8"/>
  <c r="AD111" i="4" s="1"/>
  <c r="AD1813" i="8"/>
  <c r="AD110" i="4" s="1"/>
  <c r="AD1812" i="8"/>
  <c r="AD109" i="4" s="1"/>
  <c r="AD1811" i="8"/>
  <c r="AD108" i="4" s="1"/>
  <c r="AD1810" i="8"/>
  <c r="AD107" i="4" s="1"/>
  <c r="AD1809" i="8"/>
  <c r="AD106" i="4" s="1"/>
  <c r="AD1808" i="8"/>
  <c r="AD105" i="4" s="1"/>
  <c r="AD1807" i="8"/>
  <c r="AD104" i="4" s="1"/>
  <c r="AD1806" i="8"/>
  <c r="AD103" i="4" s="1"/>
  <c r="AD1805" i="8"/>
  <c r="AD102" i="4" s="1"/>
  <c r="AD1804" i="8"/>
  <c r="AD101" i="4" s="1"/>
  <c r="AD1803" i="8"/>
  <c r="AD100" i="4" s="1"/>
  <c r="AD1802" i="8"/>
  <c r="AD99" i="4" s="1"/>
  <c r="AD1801" i="8"/>
  <c r="AD98" i="4" s="1"/>
  <c r="AD1800" i="8"/>
  <c r="AD97" i="4" s="1"/>
  <c r="AD1799" i="8"/>
  <c r="AD96" i="4" s="1"/>
  <c r="AD1798" i="8"/>
  <c r="AD95" i="4" s="1"/>
  <c r="AD1797" i="8"/>
  <c r="AD94" i="4" s="1"/>
  <c r="AD1796" i="8"/>
  <c r="AD93" i="4" s="1"/>
  <c r="AD1795" i="8"/>
  <c r="AD92" i="4" s="1"/>
  <c r="AD1794" i="8"/>
  <c r="AD91" i="4" s="1"/>
  <c r="AD1793" i="8"/>
  <c r="AD90" i="4" s="1"/>
  <c r="AD1792" i="8"/>
  <c r="AD89" i="4" s="1"/>
  <c r="AD1791" i="8"/>
  <c r="AD88" i="4" s="1"/>
  <c r="AD1790" i="8"/>
  <c r="AD87" i="4" s="1"/>
  <c r="AD1789" i="8"/>
  <c r="AD86" i="4" s="1"/>
  <c r="AD1788" i="8"/>
  <c r="AD85" i="4" s="1"/>
  <c r="AD1787" i="8"/>
  <c r="AD84" i="4" s="1"/>
  <c r="AD1786" i="8"/>
  <c r="AD83" i="4" s="1"/>
  <c r="AD1785" i="8"/>
  <c r="AD82" i="4" s="1"/>
  <c r="AD1784" i="8"/>
  <c r="AD81" i="4" s="1"/>
  <c r="AD1783" i="8"/>
  <c r="AD1776" i="8"/>
  <c r="AC144" i="4" s="1"/>
  <c r="AD1775" i="8"/>
  <c r="AC143" i="4" s="1"/>
  <c r="AD1774" i="8"/>
  <c r="AC142" i="4" s="1"/>
  <c r="AD1773" i="8"/>
  <c r="AC141" i="4" s="1"/>
  <c r="AD1772" i="8"/>
  <c r="AC140" i="4" s="1"/>
  <c r="AD1771" i="8"/>
  <c r="AC139" i="4" s="1"/>
  <c r="AD1770" i="8"/>
  <c r="AC138" i="4" s="1"/>
  <c r="AD1769" i="8"/>
  <c r="AC137" i="4" s="1"/>
  <c r="AD1768" i="8"/>
  <c r="AC136" i="4" s="1"/>
  <c r="AD1767" i="8"/>
  <c r="AC135" i="4" s="1"/>
  <c r="AD1766" i="8"/>
  <c r="AC134" i="4" s="1"/>
  <c r="AD1765" i="8"/>
  <c r="AC133" i="4" s="1"/>
  <c r="AD1764" i="8"/>
  <c r="AC132" i="4" s="1"/>
  <c r="AD1763" i="8"/>
  <c r="AC131" i="4" s="1"/>
  <c r="AD1762" i="8"/>
  <c r="AC130" i="4" s="1"/>
  <c r="AD1761" i="8"/>
  <c r="AC129" i="4" s="1"/>
  <c r="AD1760" i="8"/>
  <c r="AC128" i="4" s="1"/>
  <c r="AD1759" i="8"/>
  <c r="AC127" i="4" s="1"/>
  <c r="AD1758" i="8"/>
  <c r="AC126" i="4" s="1"/>
  <c r="AD1757" i="8"/>
  <c r="AC125" i="4" s="1"/>
  <c r="AD1756" i="8"/>
  <c r="AC124" i="4" s="1"/>
  <c r="AD1755" i="8"/>
  <c r="AC123" i="4" s="1"/>
  <c r="AD1754" i="8"/>
  <c r="AC122" i="4" s="1"/>
  <c r="AD1753" i="8"/>
  <c r="AC121" i="4" s="1"/>
  <c r="AD1752" i="8"/>
  <c r="AC120" i="4" s="1"/>
  <c r="AD1751" i="8"/>
  <c r="AC119" i="4" s="1"/>
  <c r="AD1750" i="8"/>
  <c r="AC118" i="4" s="1"/>
  <c r="AD1749" i="8"/>
  <c r="AC117" i="4" s="1"/>
  <c r="AD1748" i="8"/>
  <c r="AC116" i="4" s="1"/>
  <c r="AD1747" i="8"/>
  <c r="AC115" i="4" s="1"/>
  <c r="AD1746" i="8"/>
  <c r="AC114" i="4" s="1"/>
  <c r="AD1745" i="8"/>
  <c r="AC113" i="4" s="1"/>
  <c r="AD1744" i="8"/>
  <c r="AC112" i="4" s="1"/>
  <c r="AD1743" i="8"/>
  <c r="AC111" i="4" s="1"/>
  <c r="AD1742" i="8"/>
  <c r="AC110" i="4" s="1"/>
  <c r="AD1741" i="8"/>
  <c r="AC109" i="4" s="1"/>
  <c r="AD1740" i="8"/>
  <c r="AC108" i="4" s="1"/>
  <c r="AD1739" i="8"/>
  <c r="AC107" i="4" s="1"/>
  <c r="AD1738" i="8"/>
  <c r="AC106" i="4" s="1"/>
  <c r="AD1737" i="8"/>
  <c r="AC105" i="4" s="1"/>
  <c r="AD1736" i="8"/>
  <c r="AC104" i="4" s="1"/>
  <c r="AD1735" i="8"/>
  <c r="AC103" i="4" s="1"/>
  <c r="AD1734" i="8"/>
  <c r="AC102" i="4" s="1"/>
  <c r="AD1733" i="8"/>
  <c r="AC101" i="4" s="1"/>
  <c r="AD1732" i="8"/>
  <c r="AC100" i="4" s="1"/>
  <c r="AD1731" i="8"/>
  <c r="AC99" i="4" s="1"/>
  <c r="AD1730" i="8"/>
  <c r="AC98" i="4" s="1"/>
  <c r="AD1729" i="8"/>
  <c r="AC97" i="4" s="1"/>
  <c r="AD1728" i="8"/>
  <c r="AC96" i="4" s="1"/>
  <c r="AD1727" i="8"/>
  <c r="AC95" i="4" s="1"/>
  <c r="AD1726" i="8"/>
  <c r="AC94" i="4" s="1"/>
  <c r="AD1725" i="8"/>
  <c r="AC93" i="4" s="1"/>
  <c r="AD1724" i="8"/>
  <c r="AC92" i="4" s="1"/>
  <c r="AD1723" i="8"/>
  <c r="AC91" i="4" s="1"/>
  <c r="AD1722" i="8"/>
  <c r="AC90" i="4" s="1"/>
  <c r="AD1721" i="8"/>
  <c r="AC89" i="4" s="1"/>
  <c r="AD1720" i="8"/>
  <c r="AC88" i="4" s="1"/>
  <c r="AD1719" i="8"/>
  <c r="AC87" i="4" s="1"/>
  <c r="AD1718" i="8"/>
  <c r="AC86" i="4" s="1"/>
  <c r="AD1717" i="8"/>
  <c r="AC85" i="4" s="1"/>
  <c r="AD1716" i="8"/>
  <c r="AC84" i="4" s="1"/>
  <c r="AD1715" i="8"/>
  <c r="AC83" i="4" s="1"/>
  <c r="AD1714" i="8"/>
  <c r="AC82" i="4" s="1"/>
  <c r="AD1713" i="8"/>
  <c r="AC81" i="4" s="1"/>
  <c r="AD1712" i="8"/>
  <c r="AD1705" i="8"/>
  <c r="AB144" i="4" s="1"/>
  <c r="AD1704" i="8"/>
  <c r="AB143" i="4" s="1"/>
  <c r="AD1703" i="8"/>
  <c r="AB142" i="4" s="1"/>
  <c r="AD1702" i="8"/>
  <c r="AB141" i="4" s="1"/>
  <c r="AD1701" i="8"/>
  <c r="AB140" i="4" s="1"/>
  <c r="AD1700" i="8"/>
  <c r="AB139" i="4" s="1"/>
  <c r="AD1699" i="8"/>
  <c r="AB138" i="4" s="1"/>
  <c r="AD1698" i="8"/>
  <c r="AB137" i="4" s="1"/>
  <c r="AD1697" i="8"/>
  <c r="AB136" i="4" s="1"/>
  <c r="AD1696" i="8"/>
  <c r="AB135" i="4" s="1"/>
  <c r="AD1695" i="8"/>
  <c r="AB134" i="4" s="1"/>
  <c r="AD1694" i="8"/>
  <c r="AB133" i="4" s="1"/>
  <c r="AD1693" i="8"/>
  <c r="AB132" i="4" s="1"/>
  <c r="AD1692" i="8"/>
  <c r="AB131" i="4" s="1"/>
  <c r="AD1691" i="8"/>
  <c r="AB130" i="4" s="1"/>
  <c r="AD1690" i="8"/>
  <c r="AB129" i="4" s="1"/>
  <c r="AD1689" i="8"/>
  <c r="AB128" i="4" s="1"/>
  <c r="AD1688" i="8"/>
  <c r="AB127" i="4" s="1"/>
  <c r="AD1687" i="8"/>
  <c r="AB126" i="4" s="1"/>
  <c r="AD1686" i="8"/>
  <c r="AB125" i="4" s="1"/>
  <c r="AD1685" i="8"/>
  <c r="AB124" i="4" s="1"/>
  <c r="AD1684" i="8"/>
  <c r="AB123" i="4" s="1"/>
  <c r="AD1683" i="8"/>
  <c r="AB122" i="4" s="1"/>
  <c r="AD1682" i="8"/>
  <c r="AB121" i="4" s="1"/>
  <c r="AD1681" i="8"/>
  <c r="AB120" i="4" s="1"/>
  <c r="AD1680" i="8"/>
  <c r="AB119" i="4" s="1"/>
  <c r="AD1679" i="8"/>
  <c r="AB118" i="4" s="1"/>
  <c r="AD1678" i="8"/>
  <c r="AB117" i="4" s="1"/>
  <c r="AD1677" i="8"/>
  <c r="AB116" i="4" s="1"/>
  <c r="AD1676" i="8"/>
  <c r="AB115" i="4" s="1"/>
  <c r="AD1675" i="8"/>
  <c r="AB114" i="4" s="1"/>
  <c r="AD1674" i="8"/>
  <c r="AB113" i="4" s="1"/>
  <c r="AD1673" i="8"/>
  <c r="AB112" i="4" s="1"/>
  <c r="AD1672" i="8"/>
  <c r="AB111" i="4" s="1"/>
  <c r="AD1671" i="8"/>
  <c r="AB110" i="4" s="1"/>
  <c r="AD1670" i="8"/>
  <c r="AB109" i="4" s="1"/>
  <c r="AD1669" i="8"/>
  <c r="AB108" i="4" s="1"/>
  <c r="AD1668" i="8"/>
  <c r="AB107" i="4" s="1"/>
  <c r="AD1667" i="8"/>
  <c r="AB106" i="4" s="1"/>
  <c r="AD1666" i="8"/>
  <c r="AB105" i="4" s="1"/>
  <c r="AD1665" i="8"/>
  <c r="AB104" i="4" s="1"/>
  <c r="AD1664" i="8"/>
  <c r="AB103" i="4" s="1"/>
  <c r="AD1663" i="8"/>
  <c r="AB102" i="4" s="1"/>
  <c r="AD1662" i="8"/>
  <c r="AB101" i="4" s="1"/>
  <c r="AD1661" i="8"/>
  <c r="AB100" i="4" s="1"/>
  <c r="AD1660" i="8"/>
  <c r="AB99" i="4" s="1"/>
  <c r="AD1659" i="8"/>
  <c r="AB98" i="4" s="1"/>
  <c r="AD1658" i="8"/>
  <c r="AB97" i="4" s="1"/>
  <c r="AD1657" i="8"/>
  <c r="AB96" i="4" s="1"/>
  <c r="AD1656" i="8"/>
  <c r="AB95" i="4" s="1"/>
  <c r="AD1655" i="8"/>
  <c r="AB94" i="4" s="1"/>
  <c r="AD1654" i="8"/>
  <c r="AB93" i="4" s="1"/>
  <c r="AD1653" i="8"/>
  <c r="AB92" i="4" s="1"/>
  <c r="AD1652" i="8"/>
  <c r="AB91" i="4" s="1"/>
  <c r="AD1651" i="8"/>
  <c r="AB90" i="4" s="1"/>
  <c r="AD1650" i="8"/>
  <c r="AB89" i="4" s="1"/>
  <c r="AD1649" i="8"/>
  <c r="AB88" i="4" s="1"/>
  <c r="AD1648" i="8"/>
  <c r="AB87" i="4" s="1"/>
  <c r="AD1647" i="8"/>
  <c r="AB86" i="4" s="1"/>
  <c r="AD1646" i="8"/>
  <c r="AB85" i="4" s="1"/>
  <c r="AD1645" i="8"/>
  <c r="AB84" i="4" s="1"/>
  <c r="AD1644" i="8"/>
  <c r="AB83" i="4" s="1"/>
  <c r="AD1643" i="8"/>
  <c r="AB82" i="4" s="1"/>
  <c r="AD1642" i="8"/>
  <c r="AB81" i="4" s="1"/>
  <c r="AD1641" i="8"/>
  <c r="AD1634" i="8"/>
  <c r="AA144" i="4" s="1"/>
  <c r="AD1633" i="8"/>
  <c r="AA143" i="4" s="1"/>
  <c r="AD1632" i="8"/>
  <c r="AA142" i="4" s="1"/>
  <c r="AD1631" i="8"/>
  <c r="AA141" i="4" s="1"/>
  <c r="AD1630" i="8"/>
  <c r="AA140" i="4" s="1"/>
  <c r="AD1629" i="8"/>
  <c r="AA139" i="4" s="1"/>
  <c r="AD1628" i="8"/>
  <c r="AA138" i="4" s="1"/>
  <c r="AD1627" i="8"/>
  <c r="AA137" i="4" s="1"/>
  <c r="AD1626" i="8"/>
  <c r="AA136" i="4" s="1"/>
  <c r="AD1625" i="8"/>
  <c r="AA135" i="4" s="1"/>
  <c r="AD1624" i="8"/>
  <c r="AA134" i="4" s="1"/>
  <c r="AD1623" i="8"/>
  <c r="AA133" i="4" s="1"/>
  <c r="AD1622" i="8"/>
  <c r="AA132" i="4" s="1"/>
  <c r="AD1621" i="8"/>
  <c r="AA131" i="4" s="1"/>
  <c r="AD1620" i="8"/>
  <c r="AA130" i="4" s="1"/>
  <c r="AD1619" i="8"/>
  <c r="AA129" i="4" s="1"/>
  <c r="AD1618" i="8"/>
  <c r="AA128" i="4" s="1"/>
  <c r="AD1617" i="8"/>
  <c r="AA127" i="4" s="1"/>
  <c r="AD1616" i="8"/>
  <c r="AA126" i="4" s="1"/>
  <c r="AD1615" i="8"/>
  <c r="AA125" i="4" s="1"/>
  <c r="AD1614" i="8"/>
  <c r="AA124" i="4" s="1"/>
  <c r="AD1613" i="8"/>
  <c r="AA123" i="4" s="1"/>
  <c r="AD1612" i="8"/>
  <c r="AA122" i="4" s="1"/>
  <c r="AD1611" i="8"/>
  <c r="AA121" i="4" s="1"/>
  <c r="AD1610" i="8"/>
  <c r="AA120" i="4" s="1"/>
  <c r="AD1609" i="8"/>
  <c r="AA119" i="4" s="1"/>
  <c r="AD1608" i="8"/>
  <c r="AA118" i="4" s="1"/>
  <c r="AD1607" i="8"/>
  <c r="AA117" i="4" s="1"/>
  <c r="AD1606" i="8"/>
  <c r="AA116" i="4" s="1"/>
  <c r="AD1605" i="8"/>
  <c r="AA115" i="4" s="1"/>
  <c r="AD1604" i="8"/>
  <c r="AA114" i="4" s="1"/>
  <c r="AD1603" i="8"/>
  <c r="AA113" i="4" s="1"/>
  <c r="AD1602" i="8"/>
  <c r="AA112" i="4" s="1"/>
  <c r="AD1601" i="8"/>
  <c r="AA111" i="4" s="1"/>
  <c r="AD1600" i="8"/>
  <c r="AA110" i="4" s="1"/>
  <c r="AD1599" i="8"/>
  <c r="AA109" i="4" s="1"/>
  <c r="AD1598" i="8"/>
  <c r="AA108" i="4" s="1"/>
  <c r="AD1597" i="8"/>
  <c r="AA107" i="4" s="1"/>
  <c r="AD1596" i="8"/>
  <c r="AA106" i="4" s="1"/>
  <c r="AD1595" i="8"/>
  <c r="AA105" i="4" s="1"/>
  <c r="AD1594" i="8"/>
  <c r="AA104" i="4" s="1"/>
  <c r="AD1593" i="8"/>
  <c r="AA103" i="4" s="1"/>
  <c r="AD1592" i="8"/>
  <c r="AA102" i="4" s="1"/>
  <c r="AD1591" i="8"/>
  <c r="AA101" i="4" s="1"/>
  <c r="AD1590" i="8"/>
  <c r="AA100" i="4" s="1"/>
  <c r="AD1589" i="8"/>
  <c r="AA99" i="4" s="1"/>
  <c r="AD1588" i="8"/>
  <c r="AA98" i="4" s="1"/>
  <c r="AD1587" i="8"/>
  <c r="AA97" i="4" s="1"/>
  <c r="AD1586" i="8"/>
  <c r="AA96" i="4" s="1"/>
  <c r="AD1585" i="8"/>
  <c r="AA95" i="4" s="1"/>
  <c r="AD1584" i="8"/>
  <c r="AA94" i="4" s="1"/>
  <c r="AD1583" i="8"/>
  <c r="AA93" i="4" s="1"/>
  <c r="AD1582" i="8"/>
  <c r="AA92" i="4" s="1"/>
  <c r="AD1581" i="8"/>
  <c r="AA91" i="4" s="1"/>
  <c r="AD1580" i="8"/>
  <c r="AA90" i="4" s="1"/>
  <c r="AD1579" i="8"/>
  <c r="AA89" i="4" s="1"/>
  <c r="AD1578" i="8"/>
  <c r="AA88" i="4" s="1"/>
  <c r="AD1577" i="8"/>
  <c r="AA87" i="4" s="1"/>
  <c r="AD1576" i="8"/>
  <c r="AA86" i="4" s="1"/>
  <c r="AD1575" i="8"/>
  <c r="AA85" i="4" s="1"/>
  <c r="AD1574" i="8"/>
  <c r="AA84" i="4" s="1"/>
  <c r="AD1573" i="8"/>
  <c r="AA83" i="4" s="1"/>
  <c r="AD1572" i="8"/>
  <c r="AA82" i="4" s="1"/>
  <c r="AD1571" i="8"/>
  <c r="AA81" i="4" s="1"/>
  <c r="AD1570" i="8"/>
  <c r="AD1563" i="8"/>
  <c r="Z144" i="4" s="1"/>
  <c r="AD1562" i="8"/>
  <c r="Z143" i="4" s="1"/>
  <c r="AD1561" i="8"/>
  <c r="Z142" i="4" s="1"/>
  <c r="AD1560" i="8"/>
  <c r="Z141" i="4" s="1"/>
  <c r="AD1559" i="8"/>
  <c r="Z140" i="4" s="1"/>
  <c r="AD1558" i="8"/>
  <c r="Z139" i="4" s="1"/>
  <c r="AD1557" i="8"/>
  <c r="Z138" i="4" s="1"/>
  <c r="AD1556" i="8"/>
  <c r="Z137" i="4" s="1"/>
  <c r="AD1555" i="8"/>
  <c r="Z136" i="4" s="1"/>
  <c r="AD1554" i="8"/>
  <c r="Z135" i="4" s="1"/>
  <c r="AD1553" i="8"/>
  <c r="Z134" i="4" s="1"/>
  <c r="AD1552" i="8"/>
  <c r="Z133" i="4" s="1"/>
  <c r="AD1551" i="8"/>
  <c r="Z132" i="4" s="1"/>
  <c r="AD1550" i="8"/>
  <c r="Z131" i="4" s="1"/>
  <c r="AD1549" i="8"/>
  <c r="Z130" i="4" s="1"/>
  <c r="AD1548" i="8"/>
  <c r="Z129" i="4" s="1"/>
  <c r="AD1547" i="8"/>
  <c r="Z128" i="4" s="1"/>
  <c r="AD1546" i="8"/>
  <c r="Z127" i="4" s="1"/>
  <c r="AD1545" i="8"/>
  <c r="Z126" i="4" s="1"/>
  <c r="AD1544" i="8"/>
  <c r="Z125" i="4" s="1"/>
  <c r="AD1543" i="8"/>
  <c r="Z124" i="4" s="1"/>
  <c r="AD1542" i="8"/>
  <c r="Z123" i="4" s="1"/>
  <c r="AD1541" i="8"/>
  <c r="Z122" i="4" s="1"/>
  <c r="AD1540" i="8"/>
  <c r="Z121" i="4" s="1"/>
  <c r="AD1539" i="8"/>
  <c r="Z120" i="4" s="1"/>
  <c r="AD1538" i="8"/>
  <c r="Z119" i="4" s="1"/>
  <c r="AD1537" i="8"/>
  <c r="Z118" i="4" s="1"/>
  <c r="AD1536" i="8"/>
  <c r="Z117" i="4" s="1"/>
  <c r="AD1535" i="8"/>
  <c r="Z116" i="4" s="1"/>
  <c r="AD1534" i="8"/>
  <c r="Z115" i="4" s="1"/>
  <c r="AD1533" i="8"/>
  <c r="Z114" i="4" s="1"/>
  <c r="AD1532" i="8"/>
  <c r="Z113" i="4" s="1"/>
  <c r="AD1531" i="8"/>
  <c r="Z112" i="4" s="1"/>
  <c r="AD1530" i="8"/>
  <c r="Z111" i="4" s="1"/>
  <c r="AD1529" i="8"/>
  <c r="Z110" i="4" s="1"/>
  <c r="AD1528" i="8"/>
  <c r="Z109" i="4" s="1"/>
  <c r="AD1527" i="8"/>
  <c r="Z108" i="4" s="1"/>
  <c r="AD1526" i="8"/>
  <c r="Z107" i="4" s="1"/>
  <c r="AD1525" i="8"/>
  <c r="Z106" i="4" s="1"/>
  <c r="AD1524" i="8"/>
  <c r="Z105" i="4" s="1"/>
  <c r="AD1523" i="8"/>
  <c r="Z104" i="4" s="1"/>
  <c r="AD1522" i="8"/>
  <c r="Z103" i="4" s="1"/>
  <c r="AD1521" i="8"/>
  <c r="Z102" i="4" s="1"/>
  <c r="AD1520" i="8"/>
  <c r="Z101" i="4" s="1"/>
  <c r="AD1519" i="8"/>
  <c r="Z100" i="4" s="1"/>
  <c r="AD1518" i="8"/>
  <c r="Z99" i="4" s="1"/>
  <c r="AD1517" i="8"/>
  <c r="Z98" i="4" s="1"/>
  <c r="AD1516" i="8"/>
  <c r="Z97" i="4" s="1"/>
  <c r="AD1515" i="8"/>
  <c r="Z96" i="4" s="1"/>
  <c r="AD1514" i="8"/>
  <c r="Z95" i="4" s="1"/>
  <c r="AD1513" i="8"/>
  <c r="Z94" i="4" s="1"/>
  <c r="AD1512" i="8"/>
  <c r="Z93" i="4" s="1"/>
  <c r="AD1511" i="8"/>
  <c r="Z92" i="4" s="1"/>
  <c r="AD1510" i="8"/>
  <c r="Z91" i="4" s="1"/>
  <c r="AD1509" i="8"/>
  <c r="Z90" i="4" s="1"/>
  <c r="AD1508" i="8"/>
  <c r="Z89" i="4" s="1"/>
  <c r="AD1507" i="8"/>
  <c r="Z88" i="4" s="1"/>
  <c r="AD1506" i="8"/>
  <c r="Z87" i="4" s="1"/>
  <c r="AD1505" i="8"/>
  <c r="Z86" i="4" s="1"/>
  <c r="AD1504" i="8"/>
  <c r="Z85" i="4" s="1"/>
  <c r="AD1503" i="8"/>
  <c r="Z84" i="4" s="1"/>
  <c r="AD1502" i="8"/>
  <c r="Z83" i="4" s="1"/>
  <c r="AD1501" i="8"/>
  <c r="Z82" i="4" s="1"/>
  <c r="AD1500" i="8"/>
  <c r="Z81" i="4" s="1"/>
  <c r="AD1499" i="8"/>
  <c r="AD1492" i="8"/>
  <c r="Y144" i="4" s="1"/>
  <c r="AD1491" i="8"/>
  <c r="Y143" i="4" s="1"/>
  <c r="AD1490" i="8"/>
  <c r="Y142" i="4" s="1"/>
  <c r="AD1489" i="8"/>
  <c r="Y141" i="4" s="1"/>
  <c r="AD1488" i="8"/>
  <c r="Y140" i="4" s="1"/>
  <c r="AD1487" i="8"/>
  <c r="Y139" i="4" s="1"/>
  <c r="AD1486" i="8"/>
  <c r="Y138" i="4" s="1"/>
  <c r="AD1485" i="8"/>
  <c r="Y137" i="4" s="1"/>
  <c r="AD1484" i="8"/>
  <c r="Y136" i="4" s="1"/>
  <c r="AD1483" i="8"/>
  <c r="Y135" i="4" s="1"/>
  <c r="AD1482" i="8"/>
  <c r="Y134" i="4" s="1"/>
  <c r="AD1481" i="8"/>
  <c r="Y133" i="4" s="1"/>
  <c r="AD1480" i="8"/>
  <c r="Y132" i="4" s="1"/>
  <c r="AD1479" i="8"/>
  <c r="Y131" i="4" s="1"/>
  <c r="AD1478" i="8"/>
  <c r="Y130" i="4" s="1"/>
  <c r="AD1477" i="8"/>
  <c r="Y129" i="4" s="1"/>
  <c r="AD1476" i="8"/>
  <c r="Y128" i="4" s="1"/>
  <c r="AD1475" i="8"/>
  <c r="Y127" i="4" s="1"/>
  <c r="AD1474" i="8"/>
  <c r="Y126" i="4" s="1"/>
  <c r="AD1473" i="8"/>
  <c r="Y125" i="4" s="1"/>
  <c r="AD1472" i="8"/>
  <c r="Y124" i="4" s="1"/>
  <c r="AD1471" i="8"/>
  <c r="Y123" i="4" s="1"/>
  <c r="AD1470" i="8"/>
  <c r="Y122" i="4" s="1"/>
  <c r="AD1469" i="8"/>
  <c r="Y121" i="4" s="1"/>
  <c r="AD1468" i="8"/>
  <c r="Y120" i="4" s="1"/>
  <c r="AD1467" i="8"/>
  <c r="Y119" i="4" s="1"/>
  <c r="AD1466" i="8"/>
  <c r="Y118" i="4" s="1"/>
  <c r="AD1465" i="8"/>
  <c r="Y117" i="4" s="1"/>
  <c r="AD1464" i="8"/>
  <c r="Y116" i="4" s="1"/>
  <c r="AD1463" i="8"/>
  <c r="Y115" i="4" s="1"/>
  <c r="AD1462" i="8"/>
  <c r="Y114" i="4" s="1"/>
  <c r="AD1461" i="8"/>
  <c r="Y113" i="4" s="1"/>
  <c r="AD1460" i="8"/>
  <c r="Y112" i="4" s="1"/>
  <c r="AD1459" i="8"/>
  <c r="Y111" i="4" s="1"/>
  <c r="AD1458" i="8"/>
  <c r="Y110" i="4" s="1"/>
  <c r="AD1457" i="8"/>
  <c r="Y109" i="4" s="1"/>
  <c r="AD1456" i="8"/>
  <c r="Y108" i="4" s="1"/>
  <c r="AD1455" i="8"/>
  <c r="Y107" i="4" s="1"/>
  <c r="AD1454" i="8"/>
  <c r="Y106" i="4" s="1"/>
  <c r="AD1453" i="8"/>
  <c r="Y105" i="4" s="1"/>
  <c r="AD1452" i="8"/>
  <c r="Y104" i="4" s="1"/>
  <c r="AD1451" i="8"/>
  <c r="Y103" i="4" s="1"/>
  <c r="AD1450" i="8"/>
  <c r="Y102" i="4" s="1"/>
  <c r="AD1449" i="8"/>
  <c r="Y101" i="4" s="1"/>
  <c r="AD1448" i="8"/>
  <c r="Y100" i="4" s="1"/>
  <c r="AD1447" i="8"/>
  <c r="Y99" i="4" s="1"/>
  <c r="AD1446" i="8"/>
  <c r="Y98" i="4" s="1"/>
  <c r="AD1445" i="8"/>
  <c r="Y97" i="4" s="1"/>
  <c r="AD1444" i="8"/>
  <c r="Y96" i="4" s="1"/>
  <c r="AD1443" i="8"/>
  <c r="Y95" i="4" s="1"/>
  <c r="AD1442" i="8"/>
  <c r="Y94" i="4" s="1"/>
  <c r="AD1441" i="8"/>
  <c r="Y93" i="4" s="1"/>
  <c r="AD1440" i="8"/>
  <c r="Y92" i="4" s="1"/>
  <c r="AD1439" i="8"/>
  <c r="Y91" i="4" s="1"/>
  <c r="AD1438" i="8"/>
  <c r="Y90" i="4" s="1"/>
  <c r="AD1437" i="8"/>
  <c r="Y89" i="4" s="1"/>
  <c r="AD1436" i="8"/>
  <c r="Y88" i="4" s="1"/>
  <c r="AD1435" i="8"/>
  <c r="Y87" i="4" s="1"/>
  <c r="AD1434" i="8"/>
  <c r="Y86" i="4" s="1"/>
  <c r="AD1433" i="8"/>
  <c r="Y85" i="4" s="1"/>
  <c r="AD1432" i="8"/>
  <c r="Y84" i="4" s="1"/>
  <c r="AD1431" i="8"/>
  <c r="Y83" i="4" s="1"/>
  <c r="AD1430" i="8"/>
  <c r="Y82" i="4" s="1"/>
  <c r="AD1429" i="8"/>
  <c r="Y81" i="4" s="1"/>
  <c r="AD1428" i="8"/>
  <c r="AD1421" i="8"/>
  <c r="X144" i="4" s="1"/>
  <c r="AD1420" i="8"/>
  <c r="X143" i="4" s="1"/>
  <c r="AD1419" i="8"/>
  <c r="X142" i="4" s="1"/>
  <c r="AD1418" i="8"/>
  <c r="X141" i="4" s="1"/>
  <c r="AD1417" i="8"/>
  <c r="X140" i="4" s="1"/>
  <c r="AD1416" i="8"/>
  <c r="X139" i="4" s="1"/>
  <c r="AD1415" i="8"/>
  <c r="X138" i="4" s="1"/>
  <c r="AD1414" i="8"/>
  <c r="X137" i="4" s="1"/>
  <c r="AD1413" i="8"/>
  <c r="X136" i="4" s="1"/>
  <c r="AD1412" i="8"/>
  <c r="X135" i="4" s="1"/>
  <c r="AD1411" i="8"/>
  <c r="X134" i="4" s="1"/>
  <c r="AD1410" i="8"/>
  <c r="X133" i="4" s="1"/>
  <c r="AD1409" i="8"/>
  <c r="X132" i="4" s="1"/>
  <c r="AD1408" i="8"/>
  <c r="X131" i="4" s="1"/>
  <c r="AD1407" i="8"/>
  <c r="X130" i="4" s="1"/>
  <c r="AD1406" i="8"/>
  <c r="X129" i="4" s="1"/>
  <c r="AD1405" i="8"/>
  <c r="X128" i="4" s="1"/>
  <c r="AD1404" i="8"/>
  <c r="X127" i="4" s="1"/>
  <c r="AD1403" i="8"/>
  <c r="X126" i="4" s="1"/>
  <c r="AD1402" i="8"/>
  <c r="X125" i="4" s="1"/>
  <c r="AD1401" i="8"/>
  <c r="X124" i="4" s="1"/>
  <c r="AD1400" i="8"/>
  <c r="X123" i="4" s="1"/>
  <c r="AD1399" i="8"/>
  <c r="X122" i="4" s="1"/>
  <c r="AD1398" i="8"/>
  <c r="X121" i="4" s="1"/>
  <c r="AD1397" i="8"/>
  <c r="X120" i="4" s="1"/>
  <c r="AD1396" i="8"/>
  <c r="X119" i="4" s="1"/>
  <c r="AD1395" i="8"/>
  <c r="X118" i="4" s="1"/>
  <c r="AD1394" i="8"/>
  <c r="X117" i="4" s="1"/>
  <c r="AD1393" i="8"/>
  <c r="X116" i="4" s="1"/>
  <c r="AD1392" i="8"/>
  <c r="X115" i="4" s="1"/>
  <c r="AD1391" i="8"/>
  <c r="X114" i="4" s="1"/>
  <c r="AD1390" i="8"/>
  <c r="X113" i="4" s="1"/>
  <c r="AD1389" i="8"/>
  <c r="X112" i="4" s="1"/>
  <c r="AD1388" i="8"/>
  <c r="X111" i="4" s="1"/>
  <c r="AD1387" i="8"/>
  <c r="X110" i="4" s="1"/>
  <c r="AD1386" i="8"/>
  <c r="X109" i="4" s="1"/>
  <c r="AD1385" i="8"/>
  <c r="X108" i="4" s="1"/>
  <c r="AD1384" i="8"/>
  <c r="X107" i="4" s="1"/>
  <c r="AD1383" i="8"/>
  <c r="X106" i="4" s="1"/>
  <c r="AD1382" i="8"/>
  <c r="X105" i="4" s="1"/>
  <c r="AD1381" i="8"/>
  <c r="X104" i="4" s="1"/>
  <c r="AD1380" i="8"/>
  <c r="X103" i="4" s="1"/>
  <c r="AD1379" i="8"/>
  <c r="X102" i="4" s="1"/>
  <c r="AD1378" i="8"/>
  <c r="X101" i="4" s="1"/>
  <c r="AD1377" i="8"/>
  <c r="X100" i="4" s="1"/>
  <c r="AD1376" i="8"/>
  <c r="X99" i="4" s="1"/>
  <c r="AD1375" i="8"/>
  <c r="X98" i="4" s="1"/>
  <c r="AD1374" i="8"/>
  <c r="X97" i="4" s="1"/>
  <c r="AD1373" i="8"/>
  <c r="X96" i="4" s="1"/>
  <c r="AD1372" i="8"/>
  <c r="X95" i="4" s="1"/>
  <c r="AD1371" i="8"/>
  <c r="X94" i="4" s="1"/>
  <c r="AD1370" i="8"/>
  <c r="X93" i="4" s="1"/>
  <c r="AD1369" i="8"/>
  <c r="X92" i="4" s="1"/>
  <c r="AD1368" i="8"/>
  <c r="X91" i="4" s="1"/>
  <c r="AD1367" i="8"/>
  <c r="X90" i="4" s="1"/>
  <c r="AD1366" i="8"/>
  <c r="X89" i="4" s="1"/>
  <c r="AD1365" i="8"/>
  <c r="X88" i="4" s="1"/>
  <c r="AD1364" i="8"/>
  <c r="X87" i="4" s="1"/>
  <c r="AD1363" i="8"/>
  <c r="X86" i="4" s="1"/>
  <c r="AD1362" i="8"/>
  <c r="X85" i="4" s="1"/>
  <c r="AD1361" i="8"/>
  <c r="X84" i="4" s="1"/>
  <c r="AD1360" i="8"/>
  <c r="X83" i="4" s="1"/>
  <c r="AD1359" i="8"/>
  <c r="X82" i="4" s="1"/>
  <c r="AD1358" i="8"/>
  <c r="X81" i="4" s="1"/>
  <c r="AD1357" i="8"/>
  <c r="AD1350" i="8"/>
  <c r="W144" i="4" s="1"/>
  <c r="AD1349" i="8"/>
  <c r="W143" i="4" s="1"/>
  <c r="AD1348" i="8"/>
  <c r="W142" i="4" s="1"/>
  <c r="AD1347" i="8"/>
  <c r="W141" i="4" s="1"/>
  <c r="AD1346" i="8"/>
  <c r="W140" i="4" s="1"/>
  <c r="AD1345" i="8"/>
  <c r="W139" i="4" s="1"/>
  <c r="AD1344" i="8"/>
  <c r="W138" i="4" s="1"/>
  <c r="AD1343" i="8"/>
  <c r="W137" i="4" s="1"/>
  <c r="AD1342" i="8"/>
  <c r="W136" i="4" s="1"/>
  <c r="AD1341" i="8"/>
  <c r="W135" i="4" s="1"/>
  <c r="AD1340" i="8"/>
  <c r="W134" i="4" s="1"/>
  <c r="AD1339" i="8"/>
  <c r="W133" i="4" s="1"/>
  <c r="AD1338" i="8"/>
  <c r="W132" i="4" s="1"/>
  <c r="AD1337" i="8"/>
  <c r="W131" i="4" s="1"/>
  <c r="AD1336" i="8"/>
  <c r="W130" i="4" s="1"/>
  <c r="AD1335" i="8"/>
  <c r="W129" i="4" s="1"/>
  <c r="AD1334" i="8"/>
  <c r="W128" i="4" s="1"/>
  <c r="AD1333" i="8"/>
  <c r="W127" i="4" s="1"/>
  <c r="AD1332" i="8"/>
  <c r="W126" i="4" s="1"/>
  <c r="AD1331" i="8"/>
  <c r="W125" i="4" s="1"/>
  <c r="AD1330" i="8"/>
  <c r="W124" i="4" s="1"/>
  <c r="AD1329" i="8"/>
  <c r="W123" i="4" s="1"/>
  <c r="AD1328" i="8"/>
  <c r="W122" i="4" s="1"/>
  <c r="AD1327" i="8"/>
  <c r="W121" i="4" s="1"/>
  <c r="AD1326" i="8"/>
  <c r="W120" i="4" s="1"/>
  <c r="AD1325" i="8"/>
  <c r="W119" i="4" s="1"/>
  <c r="AD1324" i="8"/>
  <c r="W118" i="4" s="1"/>
  <c r="AD1323" i="8"/>
  <c r="W117" i="4" s="1"/>
  <c r="AD1322" i="8"/>
  <c r="W116" i="4" s="1"/>
  <c r="AD1321" i="8"/>
  <c r="W115" i="4" s="1"/>
  <c r="AD1320" i="8"/>
  <c r="W114" i="4" s="1"/>
  <c r="AD1319" i="8"/>
  <c r="W113" i="4" s="1"/>
  <c r="AD1318" i="8"/>
  <c r="W112" i="4" s="1"/>
  <c r="AD1317" i="8"/>
  <c r="W111" i="4" s="1"/>
  <c r="AD1316" i="8"/>
  <c r="W110" i="4" s="1"/>
  <c r="AD1315" i="8"/>
  <c r="W109" i="4" s="1"/>
  <c r="AD1314" i="8"/>
  <c r="W108" i="4" s="1"/>
  <c r="AD1313" i="8"/>
  <c r="W107" i="4" s="1"/>
  <c r="AD1312" i="8"/>
  <c r="W106" i="4" s="1"/>
  <c r="AD1311" i="8"/>
  <c r="W105" i="4" s="1"/>
  <c r="AD1310" i="8"/>
  <c r="W104" i="4" s="1"/>
  <c r="AD1309" i="8"/>
  <c r="W103" i="4" s="1"/>
  <c r="AD1308" i="8"/>
  <c r="W102" i="4" s="1"/>
  <c r="AD1307" i="8"/>
  <c r="W101" i="4" s="1"/>
  <c r="AD1306" i="8"/>
  <c r="W100" i="4" s="1"/>
  <c r="AD1305" i="8"/>
  <c r="W99" i="4" s="1"/>
  <c r="AD1304" i="8"/>
  <c r="W98" i="4" s="1"/>
  <c r="AD1303" i="8"/>
  <c r="W97" i="4" s="1"/>
  <c r="AD1302" i="8"/>
  <c r="W96" i="4" s="1"/>
  <c r="AD1301" i="8"/>
  <c r="W95" i="4" s="1"/>
  <c r="AD1300" i="8"/>
  <c r="W94" i="4" s="1"/>
  <c r="AD1299" i="8"/>
  <c r="W93" i="4" s="1"/>
  <c r="AD1298" i="8"/>
  <c r="W92" i="4" s="1"/>
  <c r="AD1297" i="8"/>
  <c r="W91" i="4" s="1"/>
  <c r="AD1296" i="8"/>
  <c r="W90" i="4" s="1"/>
  <c r="AD1295" i="8"/>
  <c r="W89" i="4" s="1"/>
  <c r="AD1294" i="8"/>
  <c r="W88" i="4" s="1"/>
  <c r="AD1293" i="8"/>
  <c r="W87" i="4" s="1"/>
  <c r="AD1292" i="8"/>
  <c r="W86" i="4" s="1"/>
  <c r="AD1291" i="8"/>
  <c r="W85" i="4" s="1"/>
  <c r="AD1290" i="8"/>
  <c r="W84" i="4" s="1"/>
  <c r="AD1289" i="8"/>
  <c r="W83" i="4" s="1"/>
  <c r="AD1288" i="8"/>
  <c r="W82" i="4" s="1"/>
  <c r="AD1287" i="8"/>
  <c r="W81" i="4" s="1"/>
  <c r="AD1286" i="8"/>
  <c r="AD1279" i="8"/>
  <c r="V144" i="4" s="1"/>
  <c r="AD1278" i="8"/>
  <c r="V143" i="4" s="1"/>
  <c r="AD1277" i="8"/>
  <c r="V142" i="4" s="1"/>
  <c r="AD1276" i="8"/>
  <c r="V141" i="4" s="1"/>
  <c r="AD1275" i="8"/>
  <c r="V140" i="4" s="1"/>
  <c r="AD1274" i="8"/>
  <c r="V139" i="4" s="1"/>
  <c r="AD1273" i="8"/>
  <c r="V138" i="4" s="1"/>
  <c r="AD1272" i="8"/>
  <c r="V137" i="4" s="1"/>
  <c r="AD1271" i="8"/>
  <c r="V136" i="4" s="1"/>
  <c r="AD1270" i="8"/>
  <c r="V135" i="4" s="1"/>
  <c r="AD1269" i="8"/>
  <c r="V134" i="4" s="1"/>
  <c r="AD1268" i="8"/>
  <c r="V133" i="4" s="1"/>
  <c r="AD1267" i="8"/>
  <c r="V132" i="4" s="1"/>
  <c r="AD1266" i="8"/>
  <c r="V131" i="4" s="1"/>
  <c r="AD1265" i="8"/>
  <c r="V130" i="4" s="1"/>
  <c r="AD1264" i="8"/>
  <c r="V129" i="4" s="1"/>
  <c r="AD1263" i="8"/>
  <c r="V128" i="4" s="1"/>
  <c r="AD1262" i="8"/>
  <c r="V127" i="4" s="1"/>
  <c r="AD1261" i="8"/>
  <c r="V126" i="4" s="1"/>
  <c r="AD1260" i="8"/>
  <c r="V125" i="4" s="1"/>
  <c r="AD1259" i="8"/>
  <c r="V124" i="4" s="1"/>
  <c r="AD1258" i="8"/>
  <c r="V123" i="4" s="1"/>
  <c r="AD1257" i="8"/>
  <c r="V122" i="4" s="1"/>
  <c r="AD1256" i="8"/>
  <c r="V121" i="4" s="1"/>
  <c r="AD1255" i="8"/>
  <c r="V120" i="4" s="1"/>
  <c r="AD1254" i="8"/>
  <c r="V119" i="4" s="1"/>
  <c r="AD1253" i="8"/>
  <c r="V118" i="4" s="1"/>
  <c r="AD1252" i="8"/>
  <c r="V117" i="4" s="1"/>
  <c r="AD1251" i="8"/>
  <c r="V116" i="4" s="1"/>
  <c r="AD1250" i="8"/>
  <c r="V115" i="4" s="1"/>
  <c r="AD1249" i="8"/>
  <c r="V114" i="4" s="1"/>
  <c r="AD1248" i="8"/>
  <c r="V113" i="4" s="1"/>
  <c r="AD1247" i="8"/>
  <c r="V112" i="4" s="1"/>
  <c r="AD1246" i="8"/>
  <c r="V111" i="4" s="1"/>
  <c r="AD1245" i="8"/>
  <c r="V110" i="4" s="1"/>
  <c r="AD1244" i="8"/>
  <c r="V109" i="4" s="1"/>
  <c r="AD1243" i="8"/>
  <c r="V108" i="4" s="1"/>
  <c r="AD1242" i="8"/>
  <c r="V107" i="4" s="1"/>
  <c r="AD1241" i="8"/>
  <c r="V106" i="4" s="1"/>
  <c r="AD1240" i="8"/>
  <c r="V105" i="4" s="1"/>
  <c r="AD1239" i="8"/>
  <c r="V104" i="4" s="1"/>
  <c r="AD1238" i="8"/>
  <c r="V103" i="4" s="1"/>
  <c r="AD1237" i="8"/>
  <c r="V102" i="4" s="1"/>
  <c r="AD1236" i="8"/>
  <c r="V101" i="4" s="1"/>
  <c r="AD1235" i="8"/>
  <c r="V100" i="4" s="1"/>
  <c r="AD1234" i="8"/>
  <c r="V99" i="4" s="1"/>
  <c r="AD1233" i="8"/>
  <c r="V98" i="4" s="1"/>
  <c r="AD1232" i="8"/>
  <c r="V97" i="4" s="1"/>
  <c r="AD1231" i="8"/>
  <c r="V96" i="4" s="1"/>
  <c r="AD1230" i="8"/>
  <c r="V95" i="4" s="1"/>
  <c r="AD1229" i="8"/>
  <c r="V94" i="4" s="1"/>
  <c r="AD1228" i="8"/>
  <c r="V93" i="4" s="1"/>
  <c r="AD1227" i="8"/>
  <c r="V92" i="4" s="1"/>
  <c r="AD1226" i="8"/>
  <c r="V91" i="4" s="1"/>
  <c r="AD1225" i="8"/>
  <c r="V90" i="4" s="1"/>
  <c r="AD1224" i="8"/>
  <c r="V89" i="4" s="1"/>
  <c r="AD1223" i="8"/>
  <c r="V88" i="4" s="1"/>
  <c r="AD1222" i="8"/>
  <c r="V87" i="4" s="1"/>
  <c r="AD1221" i="8"/>
  <c r="V86" i="4" s="1"/>
  <c r="AD1220" i="8"/>
  <c r="V85" i="4" s="1"/>
  <c r="AD1219" i="8"/>
  <c r="V84" i="4" s="1"/>
  <c r="AD1218" i="8"/>
  <c r="V83" i="4" s="1"/>
  <c r="AD1217" i="8"/>
  <c r="V82" i="4" s="1"/>
  <c r="AD1216" i="8"/>
  <c r="V81" i="4" s="1"/>
  <c r="AD1215" i="8"/>
  <c r="AD1208" i="8"/>
  <c r="U144" i="4" s="1"/>
  <c r="AD1207" i="8"/>
  <c r="U143" i="4" s="1"/>
  <c r="AD1206" i="8"/>
  <c r="U142" i="4" s="1"/>
  <c r="AD1205" i="8"/>
  <c r="U141" i="4" s="1"/>
  <c r="AD1204" i="8"/>
  <c r="U140" i="4" s="1"/>
  <c r="AD1203" i="8"/>
  <c r="U139" i="4" s="1"/>
  <c r="AD1202" i="8"/>
  <c r="U138" i="4" s="1"/>
  <c r="AD1201" i="8"/>
  <c r="U137" i="4" s="1"/>
  <c r="AD1200" i="8"/>
  <c r="U136" i="4" s="1"/>
  <c r="AD1199" i="8"/>
  <c r="U135" i="4" s="1"/>
  <c r="AD1198" i="8"/>
  <c r="U134" i="4" s="1"/>
  <c r="AD1197" i="8"/>
  <c r="U133" i="4" s="1"/>
  <c r="AD1196" i="8"/>
  <c r="U132" i="4" s="1"/>
  <c r="AD1195" i="8"/>
  <c r="U131" i="4" s="1"/>
  <c r="AD1194" i="8"/>
  <c r="U130" i="4" s="1"/>
  <c r="AD1193" i="8"/>
  <c r="U129" i="4" s="1"/>
  <c r="AD1192" i="8"/>
  <c r="U128" i="4" s="1"/>
  <c r="AD1191" i="8"/>
  <c r="U127" i="4" s="1"/>
  <c r="AD1190" i="8"/>
  <c r="U126" i="4" s="1"/>
  <c r="AD1189" i="8"/>
  <c r="U125" i="4" s="1"/>
  <c r="AD1188" i="8"/>
  <c r="U124" i="4" s="1"/>
  <c r="AD1187" i="8"/>
  <c r="U123" i="4" s="1"/>
  <c r="AD1186" i="8"/>
  <c r="U122" i="4" s="1"/>
  <c r="AD1185" i="8"/>
  <c r="U121" i="4" s="1"/>
  <c r="AD1184" i="8"/>
  <c r="U120" i="4" s="1"/>
  <c r="AD1183" i="8"/>
  <c r="U119" i="4" s="1"/>
  <c r="AD1182" i="8"/>
  <c r="U118" i="4" s="1"/>
  <c r="AD1181" i="8"/>
  <c r="U117" i="4" s="1"/>
  <c r="AD1180" i="8"/>
  <c r="U116" i="4" s="1"/>
  <c r="AD1179" i="8"/>
  <c r="U115" i="4" s="1"/>
  <c r="AD1178" i="8"/>
  <c r="U114" i="4" s="1"/>
  <c r="AD1177" i="8"/>
  <c r="U113" i="4" s="1"/>
  <c r="AD1176" i="8"/>
  <c r="U112" i="4" s="1"/>
  <c r="AD1175" i="8"/>
  <c r="U111" i="4" s="1"/>
  <c r="AD1174" i="8"/>
  <c r="U110" i="4" s="1"/>
  <c r="AD1173" i="8"/>
  <c r="U109" i="4" s="1"/>
  <c r="AD1172" i="8"/>
  <c r="U108" i="4" s="1"/>
  <c r="AD1171" i="8"/>
  <c r="U107" i="4" s="1"/>
  <c r="AD1170" i="8"/>
  <c r="U106" i="4" s="1"/>
  <c r="AD1169" i="8"/>
  <c r="U105" i="4" s="1"/>
  <c r="AD1168" i="8"/>
  <c r="U104" i="4" s="1"/>
  <c r="AD1167" i="8"/>
  <c r="U103" i="4" s="1"/>
  <c r="AD1166" i="8"/>
  <c r="U102" i="4" s="1"/>
  <c r="AD1165" i="8"/>
  <c r="U101" i="4" s="1"/>
  <c r="AD1164" i="8"/>
  <c r="U100" i="4" s="1"/>
  <c r="AD1163" i="8"/>
  <c r="U99" i="4" s="1"/>
  <c r="AD1162" i="8"/>
  <c r="U98" i="4" s="1"/>
  <c r="AD1161" i="8"/>
  <c r="U97" i="4" s="1"/>
  <c r="AD1160" i="8"/>
  <c r="U96" i="4" s="1"/>
  <c r="AD1159" i="8"/>
  <c r="U95" i="4" s="1"/>
  <c r="AD1158" i="8"/>
  <c r="U94" i="4" s="1"/>
  <c r="AD1157" i="8"/>
  <c r="U93" i="4" s="1"/>
  <c r="AD1156" i="8"/>
  <c r="U92" i="4" s="1"/>
  <c r="AD1155" i="8"/>
  <c r="U91" i="4" s="1"/>
  <c r="AD1154" i="8"/>
  <c r="U90" i="4" s="1"/>
  <c r="AD1153" i="8"/>
  <c r="U89" i="4" s="1"/>
  <c r="AD1152" i="8"/>
  <c r="U88" i="4" s="1"/>
  <c r="AD1151" i="8"/>
  <c r="U87" i="4" s="1"/>
  <c r="AD1150" i="8"/>
  <c r="U86" i="4" s="1"/>
  <c r="AD1149" i="8"/>
  <c r="U85" i="4" s="1"/>
  <c r="AD1148" i="8"/>
  <c r="U84" i="4" s="1"/>
  <c r="AD1147" i="8"/>
  <c r="U83" i="4" s="1"/>
  <c r="AD1146" i="8"/>
  <c r="U82" i="4" s="1"/>
  <c r="AD1145" i="8"/>
  <c r="U81" i="4" s="1"/>
  <c r="AD1144" i="8"/>
  <c r="AD1137" i="8"/>
  <c r="T144" i="4" s="1"/>
  <c r="AD1136" i="8"/>
  <c r="T143" i="4" s="1"/>
  <c r="AD1135" i="8"/>
  <c r="T142" i="4" s="1"/>
  <c r="AD1134" i="8"/>
  <c r="T141" i="4" s="1"/>
  <c r="AD1133" i="8"/>
  <c r="T140" i="4" s="1"/>
  <c r="AD1132" i="8"/>
  <c r="T139" i="4" s="1"/>
  <c r="AD1131" i="8"/>
  <c r="T138" i="4" s="1"/>
  <c r="AD1130" i="8"/>
  <c r="T137" i="4" s="1"/>
  <c r="AD1129" i="8"/>
  <c r="T136" i="4" s="1"/>
  <c r="AD1128" i="8"/>
  <c r="T135" i="4" s="1"/>
  <c r="AD1127" i="8"/>
  <c r="T134" i="4" s="1"/>
  <c r="AD1126" i="8"/>
  <c r="T133" i="4" s="1"/>
  <c r="AD1125" i="8"/>
  <c r="T132" i="4" s="1"/>
  <c r="AD1124" i="8"/>
  <c r="T131" i="4" s="1"/>
  <c r="AD1123" i="8"/>
  <c r="T130" i="4" s="1"/>
  <c r="AD1122" i="8"/>
  <c r="T129" i="4" s="1"/>
  <c r="AD1121" i="8"/>
  <c r="T128" i="4" s="1"/>
  <c r="AD1120" i="8"/>
  <c r="T127" i="4" s="1"/>
  <c r="AD1119" i="8"/>
  <c r="T126" i="4" s="1"/>
  <c r="AD1118" i="8"/>
  <c r="T125" i="4" s="1"/>
  <c r="AD1117" i="8"/>
  <c r="T124" i="4" s="1"/>
  <c r="AD1116" i="8"/>
  <c r="T123" i="4" s="1"/>
  <c r="AD1115" i="8"/>
  <c r="T122" i="4" s="1"/>
  <c r="AD1114" i="8"/>
  <c r="T121" i="4" s="1"/>
  <c r="AD1113" i="8"/>
  <c r="T120" i="4" s="1"/>
  <c r="AD1112" i="8"/>
  <c r="T119" i="4" s="1"/>
  <c r="AD1111" i="8"/>
  <c r="T118" i="4" s="1"/>
  <c r="AD1110" i="8"/>
  <c r="T117" i="4" s="1"/>
  <c r="AD1109" i="8"/>
  <c r="T116" i="4" s="1"/>
  <c r="AD1108" i="8"/>
  <c r="T115" i="4" s="1"/>
  <c r="AD1107" i="8"/>
  <c r="T114" i="4" s="1"/>
  <c r="AD1106" i="8"/>
  <c r="T113" i="4" s="1"/>
  <c r="AD1105" i="8"/>
  <c r="T112" i="4" s="1"/>
  <c r="AD1104" i="8"/>
  <c r="T111" i="4" s="1"/>
  <c r="AD1103" i="8"/>
  <c r="T110" i="4" s="1"/>
  <c r="AD1102" i="8"/>
  <c r="T109" i="4" s="1"/>
  <c r="AD1101" i="8"/>
  <c r="T108" i="4" s="1"/>
  <c r="AD1100" i="8"/>
  <c r="T107" i="4" s="1"/>
  <c r="AD1099" i="8"/>
  <c r="T106" i="4" s="1"/>
  <c r="AD1098" i="8"/>
  <c r="T105" i="4" s="1"/>
  <c r="AD1097" i="8"/>
  <c r="T104" i="4" s="1"/>
  <c r="AD1096" i="8"/>
  <c r="T103" i="4" s="1"/>
  <c r="AD1095" i="8"/>
  <c r="T102" i="4" s="1"/>
  <c r="AD1094" i="8"/>
  <c r="T101" i="4" s="1"/>
  <c r="AD1093" i="8"/>
  <c r="T100" i="4" s="1"/>
  <c r="AD1092" i="8"/>
  <c r="T99" i="4" s="1"/>
  <c r="AD1091" i="8"/>
  <c r="T98" i="4" s="1"/>
  <c r="AD1090" i="8"/>
  <c r="T97" i="4" s="1"/>
  <c r="AD1089" i="8"/>
  <c r="T96" i="4" s="1"/>
  <c r="AD1088" i="8"/>
  <c r="T95" i="4" s="1"/>
  <c r="AD1087" i="8"/>
  <c r="T94" i="4" s="1"/>
  <c r="AD1086" i="8"/>
  <c r="T93" i="4" s="1"/>
  <c r="AD1085" i="8"/>
  <c r="T92" i="4" s="1"/>
  <c r="AD1084" i="8"/>
  <c r="T91" i="4" s="1"/>
  <c r="AD1083" i="8"/>
  <c r="T90" i="4" s="1"/>
  <c r="AD1082" i="8"/>
  <c r="T89" i="4" s="1"/>
  <c r="AD1081" i="8"/>
  <c r="T88" i="4" s="1"/>
  <c r="AD1080" i="8"/>
  <c r="T87" i="4" s="1"/>
  <c r="AD1079" i="8"/>
  <c r="T86" i="4" s="1"/>
  <c r="AD1078" i="8"/>
  <c r="T85" i="4" s="1"/>
  <c r="AD1077" i="8"/>
  <c r="T84" i="4" s="1"/>
  <c r="AD1076" i="8"/>
  <c r="T83" i="4" s="1"/>
  <c r="AD1075" i="8"/>
  <c r="T82" i="4" s="1"/>
  <c r="AD1074" i="8"/>
  <c r="T81" i="4" s="1"/>
  <c r="AD1073" i="8"/>
  <c r="AD1066" i="8"/>
  <c r="S144" i="4" s="1"/>
  <c r="AD1065" i="8"/>
  <c r="S143" i="4" s="1"/>
  <c r="AD1064" i="8"/>
  <c r="S142" i="4" s="1"/>
  <c r="AD1063" i="8"/>
  <c r="S141" i="4" s="1"/>
  <c r="AD1062" i="8"/>
  <c r="S140" i="4" s="1"/>
  <c r="AD1061" i="8"/>
  <c r="S139" i="4" s="1"/>
  <c r="AD1060" i="8"/>
  <c r="S138" i="4" s="1"/>
  <c r="AD1059" i="8"/>
  <c r="S137" i="4" s="1"/>
  <c r="AD1058" i="8"/>
  <c r="S136" i="4" s="1"/>
  <c r="AD1057" i="8"/>
  <c r="S135" i="4" s="1"/>
  <c r="AD1056" i="8"/>
  <c r="S134" i="4" s="1"/>
  <c r="AD1055" i="8"/>
  <c r="S133" i="4" s="1"/>
  <c r="AD1054" i="8"/>
  <c r="S132" i="4" s="1"/>
  <c r="AD1053" i="8"/>
  <c r="S131" i="4" s="1"/>
  <c r="AD1052" i="8"/>
  <c r="S130" i="4" s="1"/>
  <c r="AD1051" i="8"/>
  <c r="S129" i="4" s="1"/>
  <c r="AD1050" i="8"/>
  <c r="S128" i="4" s="1"/>
  <c r="AD1049" i="8"/>
  <c r="S127" i="4" s="1"/>
  <c r="AD1048" i="8"/>
  <c r="S126" i="4" s="1"/>
  <c r="AD1047" i="8"/>
  <c r="S125" i="4" s="1"/>
  <c r="AD1046" i="8"/>
  <c r="S124" i="4" s="1"/>
  <c r="AD1045" i="8"/>
  <c r="S123" i="4" s="1"/>
  <c r="AD1044" i="8"/>
  <c r="S122" i="4" s="1"/>
  <c r="AD1043" i="8"/>
  <c r="S121" i="4" s="1"/>
  <c r="AD1042" i="8"/>
  <c r="S120" i="4" s="1"/>
  <c r="AD1041" i="8"/>
  <c r="S119" i="4" s="1"/>
  <c r="AD1040" i="8"/>
  <c r="S118" i="4" s="1"/>
  <c r="AD1039" i="8"/>
  <c r="S117" i="4" s="1"/>
  <c r="AD1038" i="8"/>
  <c r="S116" i="4" s="1"/>
  <c r="AD1037" i="8"/>
  <c r="S115" i="4" s="1"/>
  <c r="AD1036" i="8"/>
  <c r="S114" i="4" s="1"/>
  <c r="AD1035" i="8"/>
  <c r="S113" i="4" s="1"/>
  <c r="AD1034" i="8"/>
  <c r="S112" i="4" s="1"/>
  <c r="AD1033" i="8"/>
  <c r="S111" i="4" s="1"/>
  <c r="AD1032" i="8"/>
  <c r="S110" i="4" s="1"/>
  <c r="AD1031" i="8"/>
  <c r="S109" i="4" s="1"/>
  <c r="AD1030" i="8"/>
  <c r="S108" i="4" s="1"/>
  <c r="AD1029" i="8"/>
  <c r="S107" i="4" s="1"/>
  <c r="AD1028" i="8"/>
  <c r="S106" i="4" s="1"/>
  <c r="AD1027" i="8"/>
  <c r="S105" i="4" s="1"/>
  <c r="AD1026" i="8"/>
  <c r="S104" i="4" s="1"/>
  <c r="AD1025" i="8"/>
  <c r="S103" i="4" s="1"/>
  <c r="AD1024" i="8"/>
  <c r="S102" i="4" s="1"/>
  <c r="AD1023" i="8"/>
  <c r="S101" i="4" s="1"/>
  <c r="AD1022" i="8"/>
  <c r="S100" i="4" s="1"/>
  <c r="AD1021" i="8"/>
  <c r="S99" i="4" s="1"/>
  <c r="AD1020" i="8"/>
  <c r="S98" i="4" s="1"/>
  <c r="AD1019" i="8"/>
  <c r="S97" i="4" s="1"/>
  <c r="AD1018" i="8"/>
  <c r="S96" i="4" s="1"/>
  <c r="AD1017" i="8"/>
  <c r="S95" i="4" s="1"/>
  <c r="AD1016" i="8"/>
  <c r="S94" i="4" s="1"/>
  <c r="AD1015" i="8"/>
  <c r="S93" i="4" s="1"/>
  <c r="AD1014" i="8"/>
  <c r="S92" i="4" s="1"/>
  <c r="AD1013" i="8"/>
  <c r="S91" i="4" s="1"/>
  <c r="AD1012" i="8"/>
  <c r="S90" i="4" s="1"/>
  <c r="AD1011" i="8"/>
  <c r="S89" i="4" s="1"/>
  <c r="AD1010" i="8"/>
  <c r="S88" i="4" s="1"/>
  <c r="AD1009" i="8"/>
  <c r="S87" i="4" s="1"/>
  <c r="AD1008" i="8"/>
  <c r="S86" i="4" s="1"/>
  <c r="AD1007" i="8"/>
  <c r="S85" i="4" s="1"/>
  <c r="AD1006" i="8"/>
  <c r="S84" i="4" s="1"/>
  <c r="AD1005" i="8"/>
  <c r="S83" i="4" s="1"/>
  <c r="AD1004" i="8"/>
  <c r="S82" i="4" s="1"/>
  <c r="AD1003" i="8"/>
  <c r="S81" i="4" s="1"/>
  <c r="AD1002" i="8"/>
  <c r="AD995" i="8"/>
  <c r="R144" i="4" s="1"/>
  <c r="AD994" i="8"/>
  <c r="R143" i="4" s="1"/>
  <c r="AD993" i="8"/>
  <c r="R142" i="4" s="1"/>
  <c r="AD992" i="8"/>
  <c r="R141" i="4" s="1"/>
  <c r="AD991" i="8"/>
  <c r="R140" i="4" s="1"/>
  <c r="AD990" i="8"/>
  <c r="R139" i="4" s="1"/>
  <c r="AD989" i="8"/>
  <c r="R138" i="4" s="1"/>
  <c r="AD988" i="8"/>
  <c r="R137" i="4" s="1"/>
  <c r="AD987" i="8"/>
  <c r="R136" i="4" s="1"/>
  <c r="AD986" i="8"/>
  <c r="R135" i="4" s="1"/>
  <c r="AD985" i="8"/>
  <c r="R134" i="4" s="1"/>
  <c r="AD984" i="8"/>
  <c r="R133" i="4" s="1"/>
  <c r="AD983" i="8"/>
  <c r="R132" i="4" s="1"/>
  <c r="AD982" i="8"/>
  <c r="R131" i="4" s="1"/>
  <c r="AD981" i="8"/>
  <c r="R130" i="4" s="1"/>
  <c r="AD980" i="8"/>
  <c r="R129" i="4" s="1"/>
  <c r="AD979" i="8"/>
  <c r="R128" i="4" s="1"/>
  <c r="AD978" i="8"/>
  <c r="R127" i="4" s="1"/>
  <c r="AD977" i="8"/>
  <c r="R126" i="4" s="1"/>
  <c r="AD976" i="8"/>
  <c r="R125" i="4" s="1"/>
  <c r="AD975" i="8"/>
  <c r="R124" i="4" s="1"/>
  <c r="AD974" i="8"/>
  <c r="R123" i="4" s="1"/>
  <c r="AD973" i="8"/>
  <c r="R122" i="4" s="1"/>
  <c r="AD972" i="8"/>
  <c r="R121" i="4" s="1"/>
  <c r="AD971" i="8"/>
  <c r="R120" i="4" s="1"/>
  <c r="AD970" i="8"/>
  <c r="R119" i="4" s="1"/>
  <c r="AD969" i="8"/>
  <c r="R118" i="4" s="1"/>
  <c r="AD968" i="8"/>
  <c r="R117" i="4" s="1"/>
  <c r="AD967" i="8"/>
  <c r="R116" i="4" s="1"/>
  <c r="AD966" i="8"/>
  <c r="R115" i="4" s="1"/>
  <c r="AD965" i="8"/>
  <c r="R114" i="4" s="1"/>
  <c r="AD964" i="8"/>
  <c r="R113" i="4" s="1"/>
  <c r="AD963" i="8"/>
  <c r="R112" i="4" s="1"/>
  <c r="AD962" i="8"/>
  <c r="R111" i="4" s="1"/>
  <c r="AD961" i="8"/>
  <c r="R110" i="4" s="1"/>
  <c r="AD960" i="8"/>
  <c r="R109" i="4" s="1"/>
  <c r="AD959" i="8"/>
  <c r="R108" i="4" s="1"/>
  <c r="AD958" i="8"/>
  <c r="R107" i="4" s="1"/>
  <c r="AD957" i="8"/>
  <c r="R106" i="4" s="1"/>
  <c r="AD956" i="8"/>
  <c r="R105" i="4" s="1"/>
  <c r="AD955" i="8"/>
  <c r="R104" i="4" s="1"/>
  <c r="AD954" i="8"/>
  <c r="R103" i="4" s="1"/>
  <c r="AD953" i="8"/>
  <c r="R102" i="4" s="1"/>
  <c r="AD952" i="8"/>
  <c r="R101" i="4" s="1"/>
  <c r="AD951" i="8"/>
  <c r="R100" i="4" s="1"/>
  <c r="AD950" i="8"/>
  <c r="R99" i="4" s="1"/>
  <c r="AD949" i="8"/>
  <c r="R98" i="4" s="1"/>
  <c r="AD948" i="8"/>
  <c r="R97" i="4" s="1"/>
  <c r="AD947" i="8"/>
  <c r="R96" i="4" s="1"/>
  <c r="AD946" i="8"/>
  <c r="R95" i="4" s="1"/>
  <c r="AD945" i="8"/>
  <c r="R94" i="4" s="1"/>
  <c r="AD944" i="8"/>
  <c r="R93" i="4" s="1"/>
  <c r="AD943" i="8"/>
  <c r="R92" i="4" s="1"/>
  <c r="AD942" i="8"/>
  <c r="R91" i="4" s="1"/>
  <c r="AD941" i="8"/>
  <c r="R90" i="4" s="1"/>
  <c r="AD940" i="8"/>
  <c r="R89" i="4" s="1"/>
  <c r="AD939" i="8"/>
  <c r="R88" i="4" s="1"/>
  <c r="AD938" i="8"/>
  <c r="R87" i="4" s="1"/>
  <c r="AD937" i="8"/>
  <c r="R86" i="4" s="1"/>
  <c r="AD936" i="8"/>
  <c r="R85" i="4" s="1"/>
  <c r="AD935" i="8"/>
  <c r="R84" i="4" s="1"/>
  <c r="AD934" i="8"/>
  <c r="R83" i="4" s="1"/>
  <c r="AD933" i="8"/>
  <c r="R82" i="4" s="1"/>
  <c r="AD932" i="8"/>
  <c r="R81" i="4" s="1"/>
  <c r="AD931" i="8"/>
  <c r="AD924" i="8"/>
  <c r="Q144" i="4" s="1"/>
  <c r="AD923" i="8"/>
  <c r="Q143" i="4" s="1"/>
  <c r="AD922" i="8"/>
  <c r="Q142" i="4" s="1"/>
  <c r="AD921" i="8"/>
  <c r="Q141" i="4" s="1"/>
  <c r="AD920" i="8"/>
  <c r="Q140" i="4" s="1"/>
  <c r="AD919" i="8"/>
  <c r="Q139" i="4" s="1"/>
  <c r="AD918" i="8"/>
  <c r="Q138" i="4" s="1"/>
  <c r="AD917" i="8"/>
  <c r="Q137" i="4" s="1"/>
  <c r="AD916" i="8"/>
  <c r="Q136" i="4" s="1"/>
  <c r="AD915" i="8"/>
  <c r="Q135" i="4" s="1"/>
  <c r="AD914" i="8"/>
  <c r="Q134" i="4" s="1"/>
  <c r="AD913" i="8"/>
  <c r="Q133" i="4" s="1"/>
  <c r="AD912" i="8"/>
  <c r="Q132" i="4" s="1"/>
  <c r="AD911" i="8"/>
  <c r="Q131" i="4" s="1"/>
  <c r="AD910" i="8"/>
  <c r="Q130" i="4" s="1"/>
  <c r="AD909" i="8"/>
  <c r="Q129" i="4" s="1"/>
  <c r="AD908" i="8"/>
  <c r="Q128" i="4" s="1"/>
  <c r="AD907" i="8"/>
  <c r="Q127" i="4" s="1"/>
  <c r="AD906" i="8"/>
  <c r="Q126" i="4" s="1"/>
  <c r="AD905" i="8"/>
  <c r="Q125" i="4" s="1"/>
  <c r="AD904" i="8"/>
  <c r="Q124" i="4" s="1"/>
  <c r="AD903" i="8"/>
  <c r="Q123" i="4" s="1"/>
  <c r="AD902" i="8"/>
  <c r="Q122" i="4" s="1"/>
  <c r="AD901" i="8"/>
  <c r="Q121" i="4" s="1"/>
  <c r="AD900" i="8"/>
  <c r="Q120" i="4" s="1"/>
  <c r="AD899" i="8"/>
  <c r="Q119" i="4" s="1"/>
  <c r="AD898" i="8"/>
  <c r="Q118" i="4" s="1"/>
  <c r="AD897" i="8"/>
  <c r="Q117" i="4" s="1"/>
  <c r="AD896" i="8"/>
  <c r="Q116" i="4" s="1"/>
  <c r="AD895" i="8"/>
  <c r="Q115" i="4" s="1"/>
  <c r="AD894" i="8"/>
  <c r="Q114" i="4" s="1"/>
  <c r="AD893" i="8"/>
  <c r="Q113" i="4" s="1"/>
  <c r="AD892" i="8"/>
  <c r="Q112" i="4" s="1"/>
  <c r="AD891" i="8"/>
  <c r="Q111" i="4" s="1"/>
  <c r="AD890" i="8"/>
  <c r="Q110" i="4" s="1"/>
  <c r="AD889" i="8"/>
  <c r="Q109" i="4" s="1"/>
  <c r="AD888" i="8"/>
  <c r="Q108" i="4" s="1"/>
  <c r="AD887" i="8"/>
  <c r="Q107" i="4" s="1"/>
  <c r="AD886" i="8"/>
  <c r="Q106" i="4" s="1"/>
  <c r="AD885" i="8"/>
  <c r="Q105" i="4" s="1"/>
  <c r="AD884" i="8"/>
  <c r="Q104" i="4" s="1"/>
  <c r="AD883" i="8"/>
  <c r="Q103" i="4" s="1"/>
  <c r="AD882" i="8"/>
  <c r="Q102" i="4" s="1"/>
  <c r="AD881" i="8"/>
  <c r="Q101" i="4" s="1"/>
  <c r="AD880" i="8"/>
  <c r="Q100" i="4" s="1"/>
  <c r="AD879" i="8"/>
  <c r="Q99" i="4" s="1"/>
  <c r="AD878" i="8"/>
  <c r="Q98" i="4" s="1"/>
  <c r="AD877" i="8"/>
  <c r="Q97" i="4" s="1"/>
  <c r="AD876" i="8"/>
  <c r="Q96" i="4" s="1"/>
  <c r="AD875" i="8"/>
  <c r="Q95" i="4" s="1"/>
  <c r="AD874" i="8"/>
  <c r="Q94" i="4" s="1"/>
  <c r="AD873" i="8"/>
  <c r="Q93" i="4" s="1"/>
  <c r="AD872" i="8"/>
  <c r="Q92" i="4" s="1"/>
  <c r="AD871" i="8"/>
  <c r="Q91" i="4" s="1"/>
  <c r="AD870" i="8"/>
  <c r="Q90" i="4" s="1"/>
  <c r="AD869" i="8"/>
  <c r="Q89" i="4" s="1"/>
  <c r="AD868" i="8"/>
  <c r="Q88" i="4" s="1"/>
  <c r="AD867" i="8"/>
  <c r="Q87" i="4" s="1"/>
  <c r="AD866" i="8"/>
  <c r="Q86" i="4" s="1"/>
  <c r="AD865" i="8"/>
  <c r="Q85" i="4" s="1"/>
  <c r="AD864" i="8"/>
  <c r="Q84" i="4" s="1"/>
  <c r="AD863" i="8"/>
  <c r="Q83" i="4" s="1"/>
  <c r="AD862" i="8"/>
  <c r="Q82" i="4" s="1"/>
  <c r="AD861" i="8"/>
  <c r="Q81" i="4" s="1"/>
  <c r="AD860" i="8"/>
  <c r="AD853" i="8"/>
  <c r="P144" i="4" s="1"/>
  <c r="AD852" i="8"/>
  <c r="P143" i="4" s="1"/>
  <c r="AD851" i="8"/>
  <c r="P142" i="4" s="1"/>
  <c r="AD850" i="8"/>
  <c r="P141" i="4" s="1"/>
  <c r="AD849" i="8"/>
  <c r="P140" i="4" s="1"/>
  <c r="AD848" i="8"/>
  <c r="P139" i="4" s="1"/>
  <c r="AD847" i="8"/>
  <c r="P138" i="4" s="1"/>
  <c r="AD846" i="8"/>
  <c r="P137" i="4" s="1"/>
  <c r="AD845" i="8"/>
  <c r="P136" i="4" s="1"/>
  <c r="AD844" i="8"/>
  <c r="P135" i="4" s="1"/>
  <c r="AD843" i="8"/>
  <c r="P134" i="4" s="1"/>
  <c r="AD842" i="8"/>
  <c r="P133" i="4" s="1"/>
  <c r="AD841" i="8"/>
  <c r="P132" i="4" s="1"/>
  <c r="AD840" i="8"/>
  <c r="P131" i="4" s="1"/>
  <c r="AD839" i="8"/>
  <c r="P130" i="4" s="1"/>
  <c r="AD838" i="8"/>
  <c r="P129" i="4" s="1"/>
  <c r="AD837" i="8"/>
  <c r="P128" i="4" s="1"/>
  <c r="AD836" i="8"/>
  <c r="P127" i="4" s="1"/>
  <c r="AD835" i="8"/>
  <c r="P126" i="4" s="1"/>
  <c r="AD834" i="8"/>
  <c r="P125" i="4" s="1"/>
  <c r="AD833" i="8"/>
  <c r="P124" i="4" s="1"/>
  <c r="AD832" i="8"/>
  <c r="P123" i="4" s="1"/>
  <c r="AD831" i="8"/>
  <c r="P122" i="4" s="1"/>
  <c r="AD830" i="8"/>
  <c r="P121" i="4" s="1"/>
  <c r="AD829" i="8"/>
  <c r="P120" i="4" s="1"/>
  <c r="AD828" i="8"/>
  <c r="P119" i="4" s="1"/>
  <c r="AD827" i="8"/>
  <c r="P118" i="4" s="1"/>
  <c r="AD826" i="8"/>
  <c r="P117" i="4" s="1"/>
  <c r="AD825" i="8"/>
  <c r="P116" i="4" s="1"/>
  <c r="AD824" i="8"/>
  <c r="P115" i="4" s="1"/>
  <c r="AD823" i="8"/>
  <c r="P114" i="4" s="1"/>
  <c r="AD822" i="8"/>
  <c r="P113" i="4" s="1"/>
  <c r="AD821" i="8"/>
  <c r="P112" i="4" s="1"/>
  <c r="AD820" i="8"/>
  <c r="P111" i="4" s="1"/>
  <c r="AD819" i="8"/>
  <c r="P110" i="4" s="1"/>
  <c r="AD818" i="8"/>
  <c r="P109" i="4" s="1"/>
  <c r="AD817" i="8"/>
  <c r="P108" i="4" s="1"/>
  <c r="AD816" i="8"/>
  <c r="P107" i="4" s="1"/>
  <c r="AD815" i="8"/>
  <c r="P106" i="4" s="1"/>
  <c r="AD814" i="8"/>
  <c r="P105" i="4" s="1"/>
  <c r="AD813" i="8"/>
  <c r="P104" i="4" s="1"/>
  <c r="AD812" i="8"/>
  <c r="P103" i="4" s="1"/>
  <c r="AD811" i="8"/>
  <c r="P102" i="4" s="1"/>
  <c r="AD810" i="8"/>
  <c r="P101" i="4" s="1"/>
  <c r="AD809" i="8"/>
  <c r="P100" i="4" s="1"/>
  <c r="AD808" i="8"/>
  <c r="P99" i="4" s="1"/>
  <c r="AD807" i="8"/>
  <c r="P98" i="4" s="1"/>
  <c r="AD806" i="8"/>
  <c r="P97" i="4" s="1"/>
  <c r="AD805" i="8"/>
  <c r="P96" i="4" s="1"/>
  <c r="AD804" i="8"/>
  <c r="P95" i="4" s="1"/>
  <c r="AD803" i="8"/>
  <c r="P94" i="4" s="1"/>
  <c r="AD802" i="8"/>
  <c r="P93" i="4" s="1"/>
  <c r="AD801" i="8"/>
  <c r="P92" i="4" s="1"/>
  <c r="AD800" i="8"/>
  <c r="P91" i="4" s="1"/>
  <c r="AD799" i="8"/>
  <c r="P90" i="4" s="1"/>
  <c r="AD798" i="8"/>
  <c r="P89" i="4" s="1"/>
  <c r="AD797" i="8"/>
  <c r="P88" i="4" s="1"/>
  <c r="AD796" i="8"/>
  <c r="P87" i="4" s="1"/>
  <c r="AD795" i="8"/>
  <c r="P86" i="4" s="1"/>
  <c r="AD794" i="8"/>
  <c r="P85" i="4" s="1"/>
  <c r="AD793" i="8"/>
  <c r="P84" i="4" s="1"/>
  <c r="AD792" i="8"/>
  <c r="P83" i="4" s="1"/>
  <c r="AD791" i="8"/>
  <c r="P82" i="4" s="1"/>
  <c r="AD790" i="8"/>
  <c r="P81" i="4" s="1"/>
  <c r="AD789" i="8"/>
  <c r="AD782" i="8"/>
  <c r="O144" i="4" s="1"/>
  <c r="AD781" i="8"/>
  <c r="O143" i="4" s="1"/>
  <c r="AD780" i="8"/>
  <c r="O142" i="4" s="1"/>
  <c r="AD779" i="8"/>
  <c r="O141" i="4" s="1"/>
  <c r="AD778" i="8"/>
  <c r="O140" i="4" s="1"/>
  <c r="AD777" i="8"/>
  <c r="O139" i="4" s="1"/>
  <c r="AD776" i="8"/>
  <c r="O138" i="4" s="1"/>
  <c r="AD775" i="8"/>
  <c r="O137" i="4" s="1"/>
  <c r="AD774" i="8"/>
  <c r="O136" i="4" s="1"/>
  <c r="AD773" i="8"/>
  <c r="O135" i="4" s="1"/>
  <c r="AD772" i="8"/>
  <c r="O134" i="4" s="1"/>
  <c r="AD771" i="8"/>
  <c r="O133" i="4" s="1"/>
  <c r="AD770" i="8"/>
  <c r="O132" i="4" s="1"/>
  <c r="AD769" i="8"/>
  <c r="O131" i="4" s="1"/>
  <c r="AD768" i="8"/>
  <c r="O130" i="4" s="1"/>
  <c r="AD767" i="8"/>
  <c r="O129" i="4" s="1"/>
  <c r="AD766" i="8"/>
  <c r="O128" i="4" s="1"/>
  <c r="AD765" i="8"/>
  <c r="O127" i="4" s="1"/>
  <c r="AD764" i="8"/>
  <c r="O126" i="4" s="1"/>
  <c r="AD763" i="8"/>
  <c r="O125" i="4" s="1"/>
  <c r="AD762" i="8"/>
  <c r="O124" i="4" s="1"/>
  <c r="AD761" i="8"/>
  <c r="O123" i="4" s="1"/>
  <c r="AD760" i="8"/>
  <c r="O122" i="4" s="1"/>
  <c r="AD759" i="8"/>
  <c r="O121" i="4" s="1"/>
  <c r="AD758" i="8"/>
  <c r="O120" i="4" s="1"/>
  <c r="AD757" i="8"/>
  <c r="O119" i="4" s="1"/>
  <c r="AD756" i="8"/>
  <c r="O118" i="4" s="1"/>
  <c r="AD755" i="8"/>
  <c r="O117" i="4" s="1"/>
  <c r="AD754" i="8"/>
  <c r="O116" i="4" s="1"/>
  <c r="AD753" i="8"/>
  <c r="O115" i="4" s="1"/>
  <c r="AD752" i="8"/>
  <c r="O114" i="4" s="1"/>
  <c r="AD751" i="8"/>
  <c r="O113" i="4" s="1"/>
  <c r="AD750" i="8"/>
  <c r="O112" i="4" s="1"/>
  <c r="AD749" i="8"/>
  <c r="O111" i="4" s="1"/>
  <c r="AD748" i="8"/>
  <c r="O110" i="4" s="1"/>
  <c r="AD747" i="8"/>
  <c r="O109" i="4" s="1"/>
  <c r="AD746" i="8"/>
  <c r="O108" i="4" s="1"/>
  <c r="AD745" i="8"/>
  <c r="O107" i="4" s="1"/>
  <c r="AD744" i="8"/>
  <c r="O106" i="4" s="1"/>
  <c r="AD743" i="8"/>
  <c r="O105" i="4" s="1"/>
  <c r="AD742" i="8"/>
  <c r="O104" i="4" s="1"/>
  <c r="AD741" i="8"/>
  <c r="O103" i="4" s="1"/>
  <c r="AD740" i="8"/>
  <c r="O102" i="4" s="1"/>
  <c r="AD739" i="8"/>
  <c r="O101" i="4" s="1"/>
  <c r="AD738" i="8"/>
  <c r="O100" i="4" s="1"/>
  <c r="AD737" i="8"/>
  <c r="O99" i="4" s="1"/>
  <c r="AD736" i="8"/>
  <c r="O98" i="4" s="1"/>
  <c r="AD735" i="8"/>
  <c r="O97" i="4" s="1"/>
  <c r="AD734" i="8"/>
  <c r="O96" i="4" s="1"/>
  <c r="AD733" i="8"/>
  <c r="O95" i="4" s="1"/>
  <c r="AD732" i="8"/>
  <c r="O94" i="4" s="1"/>
  <c r="AD731" i="8"/>
  <c r="O93" i="4" s="1"/>
  <c r="AD730" i="8"/>
  <c r="O92" i="4" s="1"/>
  <c r="AD729" i="8"/>
  <c r="O91" i="4" s="1"/>
  <c r="AD728" i="8"/>
  <c r="O90" i="4" s="1"/>
  <c r="AD727" i="8"/>
  <c r="O89" i="4" s="1"/>
  <c r="AD726" i="8"/>
  <c r="O88" i="4" s="1"/>
  <c r="AD725" i="8"/>
  <c r="O87" i="4" s="1"/>
  <c r="AD724" i="8"/>
  <c r="O86" i="4" s="1"/>
  <c r="AD723" i="8"/>
  <c r="O85" i="4" s="1"/>
  <c r="AD722" i="8"/>
  <c r="O84" i="4" s="1"/>
  <c r="AD721" i="8"/>
  <c r="O83" i="4" s="1"/>
  <c r="AD720" i="8"/>
  <c r="O82" i="4" s="1"/>
  <c r="AD719" i="8"/>
  <c r="O81" i="4" s="1"/>
  <c r="AD718" i="8"/>
  <c r="AD711" i="8"/>
  <c r="N144" i="4" s="1"/>
  <c r="AD710" i="8"/>
  <c r="N143" i="4" s="1"/>
  <c r="AD709" i="8"/>
  <c r="N142" i="4" s="1"/>
  <c r="AD708" i="8"/>
  <c r="N141" i="4" s="1"/>
  <c r="AD707" i="8"/>
  <c r="N140" i="4" s="1"/>
  <c r="AD706" i="8"/>
  <c r="N139" i="4" s="1"/>
  <c r="AD705" i="8"/>
  <c r="N138" i="4" s="1"/>
  <c r="AD704" i="8"/>
  <c r="N137" i="4" s="1"/>
  <c r="AD703" i="8"/>
  <c r="N136" i="4" s="1"/>
  <c r="AD702" i="8"/>
  <c r="N135" i="4" s="1"/>
  <c r="AD701" i="8"/>
  <c r="N134" i="4" s="1"/>
  <c r="AD700" i="8"/>
  <c r="N133" i="4" s="1"/>
  <c r="AD699" i="8"/>
  <c r="N132" i="4" s="1"/>
  <c r="AD698" i="8"/>
  <c r="N131" i="4" s="1"/>
  <c r="AD697" i="8"/>
  <c r="N130" i="4" s="1"/>
  <c r="AD696" i="8"/>
  <c r="N129" i="4" s="1"/>
  <c r="AD695" i="8"/>
  <c r="N128" i="4" s="1"/>
  <c r="AD694" i="8"/>
  <c r="N127" i="4" s="1"/>
  <c r="AD693" i="8"/>
  <c r="N126" i="4" s="1"/>
  <c r="AD692" i="8"/>
  <c r="N125" i="4" s="1"/>
  <c r="AD691" i="8"/>
  <c r="N124" i="4" s="1"/>
  <c r="AD690" i="8"/>
  <c r="N123" i="4" s="1"/>
  <c r="AD689" i="8"/>
  <c r="N122" i="4" s="1"/>
  <c r="AD688" i="8"/>
  <c r="N121" i="4" s="1"/>
  <c r="AD687" i="8"/>
  <c r="N120" i="4" s="1"/>
  <c r="AD686" i="8"/>
  <c r="N119" i="4" s="1"/>
  <c r="AD685" i="8"/>
  <c r="N118" i="4" s="1"/>
  <c r="AD684" i="8"/>
  <c r="N117" i="4" s="1"/>
  <c r="AD683" i="8"/>
  <c r="N116" i="4" s="1"/>
  <c r="AD682" i="8"/>
  <c r="N115" i="4" s="1"/>
  <c r="AD681" i="8"/>
  <c r="N114" i="4" s="1"/>
  <c r="AD680" i="8"/>
  <c r="N113" i="4" s="1"/>
  <c r="AD679" i="8"/>
  <c r="N112" i="4" s="1"/>
  <c r="AD678" i="8"/>
  <c r="N111" i="4" s="1"/>
  <c r="AD677" i="8"/>
  <c r="N110" i="4" s="1"/>
  <c r="AD676" i="8"/>
  <c r="N109" i="4" s="1"/>
  <c r="AD675" i="8"/>
  <c r="N108" i="4" s="1"/>
  <c r="AD674" i="8"/>
  <c r="N107" i="4" s="1"/>
  <c r="AD673" i="8"/>
  <c r="N106" i="4" s="1"/>
  <c r="AD672" i="8"/>
  <c r="N105" i="4" s="1"/>
  <c r="AD671" i="8"/>
  <c r="N104" i="4" s="1"/>
  <c r="AD670" i="8"/>
  <c r="N103" i="4" s="1"/>
  <c r="AD669" i="8"/>
  <c r="N102" i="4" s="1"/>
  <c r="AD668" i="8"/>
  <c r="N101" i="4" s="1"/>
  <c r="AD667" i="8"/>
  <c r="N100" i="4" s="1"/>
  <c r="AD666" i="8"/>
  <c r="N99" i="4" s="1"/>
  <c r="AD665" i="8"/>
  <c r="N98" i="4" s="1"/>
  <c r="AD664" i="8"/>
  <c r="N97" i="4" s="1"/>
  <c r="AD663" i="8"/>
  <c r="N96" i="4" s="1"/>
  <c r="AD662" i="8"/>
  <c r="N95" i="4" s="1"/>
  <c r="AD661" i="8"/>
  <c r="N94" i="4" s="1"/>
  <c r="AD660" i="8"/>
  <c r="N93" i="4" s="1"/>
  <c r="AD659" i="8"/>
  <c r="N92" i="4" s="1"/>
  <c r="AD658" i="8"/>
  <c r="N91" i="4" s="1"/>
  <c r="AD657" i="8"/>
  <c r="N90" i="4" s="1"/>
  <c r="AD656" i="8"/>
  <c r="N89" i="4" s="1"/>
  <c r="AD655" i="8"/>
  <c r="N88" i="4" s="1"/>
  <c r="AD654" i="8"/>
  <c r="N87" i="4" s="1"/>
  <c r="AD653" i="8"/>
  <c r="N86" i="4" s="1"/>
  <c r="AD652" i="8"/>
  <c r="N85" i="4" s="1"/>
  <c r="AD651" i="8"/>
  <c r="N84" i="4" s="1"/>
  <c r="AD650" i="8"/>
  <c r="N83" i="4" s="1"/>
  <c r="AD649" i="8"/>
  <c r="N82" i="4" s="1"/>
  <c r="AD648" i="8"/>
  <c r="N81" i="4" s="1"/>
  <c r="AD647" i="8"/>
  <c r="AD639" i="8"/>
  <c r="M143" i="4" s="1"/>
  <c r="AD568" i="8"/>
  <c r="L143" i="4" s="1"/>
  <c r="AD497" i="8"/>
  <c r="K143" i="4" s="1"/>
  <c r="AD142" i="8"/>
  <c r="F143" i="4" s="1"/>
  <c r="AD213" i="8"/>
  <c r="G143" i="4" s="1"/>
  <c r="AD426" i="8"/>
  <c r="J143" i="4" s="1"/>
  <c r="AD355" i="8"/>
  <c r="I143" i="4" s="1"/>
  <c r="AD284" i="8"/>
  <c r="H143" i="4" s="1"/>
  <c r="AD71" i="8"/>
  <c r="E143" i="4" s="1"/>
  <c r="AB1351" i="8"/>
  <c r="AA1351" i="8"/>
  <c r="Z1351" i="8"/>
  <c r="Y1351" i="8"/>
  <c r="X1351" i="8"/>
  <c r="W1351" i="8"/>
  <c r="V1351" i="8"/>
  <c r="U1351" i="8"/>
  <c r="T1351" i="8"/>
  <c r="S1351" i="8"/>
  <c r="R1351" i="8"/>
  <c r="Q1351" i="8"/>
  <c r="P1351" i="8"/>
  <c r="O1351" i="8"/>
  <c r="N1351" i="8"/>
  <c r="M1351" i="8"/>
  <c r="L1351" i="8"/>
  <c r="K1351" i="8"/>
  <c r="J1351" i="8"/>
  <c r="I1351" i="8"/>
  <c r="H1351" i="8"/>
  <c r="G1351" i="8"/>
  <c r="F1351" i="8"/>
  <c r="E1351" i="8"/>
  <c r="E274" i="14"/>
  <c r="F274" i="14" s="1"/>
  <c r="G274" i="14" s="1"/>
  <c r="H274" i="14" s="1"/>
  <c r="I274" i="14" s="1"/>
  <c r="J274" i="14" s="1"/>
  <c r="K274" i="14" s="1"/>
  <c r="L274" i="14" s="1"/>
  <c r="M274" i="14" s="1"/>
  <c r="N274" i="14" s="1"/>
  <c r="O274" i="14" s="1"/>
  <c r="P274" i="14" s="1"/>
  <c r="Q274" i="14" s="1"/>
  <c r="R274" i="14" s="1"/>
  <c r="S274" i="14" s="1"/>
  <c r="T274" i="14" s="1"/>
  <c r="U274" i="14" s="1"/>
  <c r="V274" i="14" s="1"/>
  <c r="W274" i="14" s="1"/>
  <c r="X274" i="14" s="1"/>
  <c r="Y274" i="14" s="1"/>
  <c r="Z274" i="14" s="1"/>
  <c r="AA274" i="14" s="1"/>
  <c r="AB274" i="14" s="1"/>
  <c r="AC274" i="14" s="1"/>
  <c r="AD274" i="14" s="1"/>
  <c r="AE274" i="14" s="1"/>
  <c r="AF274" i="14" s="1"/>
  <c r="AG274" i="14" s="1"/>
  <c r="AH274" i="14" s="1"/>
  <c r="AI274" i="14" s="1"/>
  <c r="B5" i="13"/>
  <c r="B40" i="13" s="1"/>
  <c r="B75" i="13" s="1"/>
  <c r="B110" i="13" s="1"/>
  <c r="B145" i="13" s="1"/>
  <c r="B180" i="13" s="1"/>
  <c r="B215" i="13" s="1"/>
  <c r="B250" i="13" s="1"/>
  <c r="B285" i="13" s="1"/>
  <c r="B320" i="13" s="1"/>
  <c r="B355" i="13" s="1"/>
  <c r="B390" i="13" s="1"/>
  <c r="B425" i="13" s="1"/>
  <c r="B460" i="13" s="1"/>
  <c r="B495" i="13" s="1"/>
  <c r="B530" i="13" s="1"/>
  <c r="B565" i="13" s="1"/>
  <c r="B600" i="13" s="1"/>
  <c r="B635" i="13" s="1"/>
  <c r="B670" i="13" s="1"/>
  <c r="B705" i="13" s="1"/>
  <c r="B740" i="13" s="1"/>
  <c r="B775" i="13" s="1"/>
  <c r="B810" i="13" s="1"/>
  <c r="B845" i="13" s="1"/>
  <c r="B880" i="13" s="1"/>
  <c r="B915" i="13" s="1"/>
  <c r="B950" i="13" s="1"/>
  <c r="B985" i="13" s="1"/>
  <c r="B1020" i="13" s="1"/>
  <c r="B5" i="12"/>
  <c r="B147" i="12" s="1"/>
  <c r="B289" i="12" s="1"/>
  <c r="B431" i="12" s="1"/>
  <c r="B573" i="12" s="1"/>
  <c r="B715" i="12" s="1"/>
  <c r="B857" i="12" s="1"/>
  <c r="B999" i="12" s="1"/>
  <c r="B1141" i="12" s="1"/>
  <c r="B1283" i="12" s="1"/>
  <c r="B1425" i="12" s="1"/>
  <c r="B1567" i="12" s="1"/>
  <c r="B1709" i="12" s="1"/>
  <c r="B1851" i="12" s="1"/>
  <c r="B1993" i="12" s="1"/>
  <c r="B2135" i="12" s="1"/>
  <c r="B2277" i="12" s="1"/>
  <c r="B2419" i="12" s="1"/>
  <c r="B2561" i="12" s="1"/>
  <c r="B2703" i="12" s="1"/>
  <c r="B2845" i="12" s="1"/>
  <c r="B2987" i="12" s="1"/>
  <c r="B3129" i="12" s="1"/>
  <c r="B3271" i="12" s="1"/>
  <c r="B3413" i="12" s="1"/>
  <c r="B3555" i="12" s="1"/>
  <c r="B3697" i="12" s="1"/>
  <c r="B3839" i="12" s="1"/>
  <c r="B3981" i="12" s="1"/>
  <c r="B4123" i="12" s="1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11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E9" i="15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U9" i="15" s="1"/>
  <c r="V9" i="15" s="1"/>
  <c r="W9" i="15" s="1"/>
  <c r="X9" i="15" s="1"/>
  <c r="Y9" i="15" s="1"/>
  <c r="Z9" i="15" s="1"/>
  <c r="AA9" i="15" s="1"/>
  <c r="AB9" i="15" s="1"/>
  <c r="AC9" i="15" s="1"/>
  <c r="AD9" i="15" s="1"/>
  <c r="AE9" i="15" s="1"/>
  <c r="AF9" i="15" s="1"/>
  <c r="AG9" i="15" s="1"/>
  <c r="AH9" i="15" s="1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E142" i="14"/>
  <c r="F142" i="14" s="1"/>
  <c r="G142" i="14" s="1"/>
  <c r="H142" i="14" s="1"/>
  <c r="I142" i="14" s="1"/>
  <c r="J142" i="14" s="1"/>
  <c r="K142" i="14" s="1"/>
  <c r="L142" i="14" s="1"/>
  <c r="M142" i="14" s="1"/>
  <c r="N142" i="14" s="1"/>
  <c r="O142" i="14" s="1"/>
  <c r="P142" i="14" s="1"/>
  <c r="Q142" i="14" s="1"/>
  <c r="R142" i="14" s="1"/>
  <c r="S142" i="14" s="1"/>
  <c r="T142" i="14" s="1"/>
  <c r="U142" i="14" s="1"/>
  <c r="V142" i="14" s="1"/>
  <c r="W142" i="14" s="1"/>
  <c r="X142" i="14" s="1"/>
  <c r="Y142" i="14" s="1"/>
  <c r="Z142" i="14" s="1"/>
  <c r="AA142" i="14" s="1"/>
  <c r="AB142" i="14" s="1"/>
  <c r="AC142" i="14" s="1"/>
  <c r="AD142" i="14" s="1"/>
  <c r="AE142" i="14" s="1"/>
  <c r="AF142" i="14" s="1"/>
  <c r="AG142" i="14" s="1"/>
  <c r="AH142" i="14" s="1"/>
  <c r="AI142" i="14" s="1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K144" i="14"/>
  <c r="AK145" i="14"/>
  <c r="AK146" i="14"/>
  <c r="E10" i="14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R10" i="14" s="1"/>
  <c r="S10" i="14" s="1"/>
  <c r="T10" i="14" s="1"/>
  <c r="U10" i="14" s="1"/>
  <c r="V10" i="14" s="1"/>
  <c r="W10" i="14" s="1"/>
  <c r="X10" i="14" s="1"/>
  <c r="Y10" i="14" s="1"/>
  <c r="Z10" i="14" s="1"/>
  <c r="AA10" i="14" s="1"/>
  <c r="AB10" i="14" s="1"/>
  <c r="AC10" i="14" s="1"/>
  <c r="AD10" i="14" s="1"/>
  <c r="AE10" i="14" s="1"/>
  <c r="AF10" i="14" s="1"/>
  <c r="AG10" i="14" s="1"/>
  <c r="AH10" i="14" s="1"/>
  <c r="AK98" i="15"/>
  <c r="AK97" i="15"/>
  <c r="AK96" i="15"/>
  <c r="AK95" i="15"/>
  <c r="AK94" i="15"/>
  <c r="AK93" i="15"/>
  <c r="AK92" i="15"/>
  <c r="AK91" i="15"/>
  <c r="AK90" i="15"/>
  <c r="AK89" i="15"/>
  <c r="AK88" i="15"/>
  <c r="AK87" i="15"/>
  <c r="AK86" i="15"/>
  <c r="AK85" i="15"/>
  <c r="AK84" i="15"/>
  <c r="AK83" i="15"/>
  <c r="AK82" i="15"/>
  <c r="AK81" i="15"/>
  <c r="AK80" i="15"/>
  <c r="AK79" i="15"/>
  <c r="AK78" i="15"/>
  <c r="AK77" i="15"/>
  <c r="AK76" i="15"/>
  <c r="AK75" i="15"/>
  <c r="AK74" i="15"/>
  <c r="AK73" i="15"/>
  <c r="AK72" i="15"/>
  <c r="AK71" i="15"/>
  <c r="AK70" i="15"/>
  <c r="AK69" i="15"/>
  <c r="AK68" i="15"/>
  <c r="AK67" i="15"/>
  <c r="AK66" i="15"/>
  <c r="AK65" i="15"/>
  <c r="AK64" i="15"/>
  <c r="AK63" i="15"/>
  <c r="AK62" i="15"/>
  <c r="AK61" i="15"/>
  <c r="AK60" i="15"/>
  <c r="AK59" i="15"/>
  <c r="AK58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E56" i="15"/>
  <c r="F56" i="15" s="1"/>
  <c r="G56" i="15" s="1"/>
  <c r="H56" i="15" s="1"/>
  <c r="I56" i="15" s="1"/>
  <c r="J56" i="15" s="1"/>
  <c r="K56" i="15" s="1"/>
  <c r="L56" i="15" s="1"/>
  <c r="M56" i="15" s="1"/>
  <c r="N56" i="15" s="1"/>
  <c r="O56" i="15" s="1"/>
  <c r="P56" i="15" s="1"/>
  <c r="Q56" i="15" s="1"/>
  <c r="R56" i="15" s="1"/>
  <c r="S56" i="15" s="1"/>
  <c r="T56" i="15" s="1"/>
  <c r="U56" i="15" s="1"/>
  <c r="V56" i="15" s="1"/>
  <c r="W56" i="15" s="1"/>
  <c r="X56" i="15" s="1"/>
  <c r="Y56" i="15" s="1"/>
  <c r="Z56" i="15" s="1"/>
  <c r="AA56" i="15" s="1"/>
  <c r="AB56" i="15" s="1"/>
  <c r="AC56" i="15" s="1"/>
  <c r="AD56" i="15" s="1"/>
  <c r="AE56" i="15" s="1"/>
  <c r="AF56" i="15" s="1"/>
  <c r="AG56" i="15" s="1"/>
  <c r="AH56" i="15" s="1"/>
  <c r="AI56" i="15" s="1"/>
  <c r="AK269" i="14"/>
  <c r="AK268" i="14"/>
  <c r="AK267" i="14"/>
  <c r="AK266" i="14"/>
  <c r="AK265" i="14"/>
  <c r="AK264" i="14"/>
  <c r="AK263" i="14"/>
  <c r="AK262" i="14"/>
  <c r="AK261" i="14"/>
  <c r="AK260" i="14"/>
  <c r="AK259" i="14"/>
  <c r="AK258" i="14"/>
  <c r="AK257" i="14"/>
  <c r="AK256" i="14"/>
  <c r="AK255" i="14"/>
  <c r="AK254" i="14"/>
  <c r="AK253" i="14"/>
  <c r="AK252" i="14"/>
  <c r="AK251" i="14"/>
  <c r="AK250" i="14"/>
  <c r="AK249" i="14"/>
  <c r="AK248" i="14"/>
  <c r="AK247" i="14"/>
  <c r="AK246" i="14"/>
  <c r="AK245" i="14"/>
  <c r="AK244" i="14"/>
  <c r="AK243" i="14"/>
  <c r="AK242" i="14"/>
  <c r="AK241" i="14"/>
  <c r="AK240" i="14"/>
  <c r="AK239" i="14"/>
  <c r="AK238" i="14"/>
  <c r="AK237" i="14"/>
  <c r="AK236" i="14"/>
  <c r="AK235" i="14"/>
  <c r="AK234" i="14"/>
  <c r="AK233" i="14"/>
  <c r="AK232" i="14"/>
  <c r="AK231" i="14"/>
  <c r="AK230" i="14"/>
  <c r="AK229" i="14"/>
  <c r="AK228" i="14"/>
  <c r="AK227" i="14"/>
  <c r="AK226" i="14"/>
  <c r="AK225" i="14"/>
  <c r="AK224" i="14"/>
  <c r="AK223" i="14"/>
  <c r="AK222" i="14"/>
  <c r="AK221" i="14"/>
  <c r="AK220" i="14"/>
  <c r="AK219" i="14"/>
  <c r="AK218" i="14"/>
  <c r="AK217" i="14"/>
  <c r="AK216" i="14"/>
  <c r="AK215" i="14"/>
  <c r="AK214" i="14"/>
  <c r="AK213" i="14"/>
  <c r="AK212" i="14"/>
  <c r="AK211" i="14"/>
  <c r="AK210" i="14"/>
  <c r="AK209" i="14"/>
  <c r="AK208" i="14"/>
  <c r="AK207" i="14"/>
  <c r="AK206" i="14"/>
  <c r="AK205" i="14"/>
  <c r="AK204" i="14"/>
  <c r="AK203" i="14"/>
  <c r="AK202" i="14"/>
  <c r="AK201" i="14"/>
  <c r="AK200" i="14"/>
  <c r="AK199" i="14"/>
  <c r="AK198" i="14"/>
  <c r="AK197" i="14"/>
  <c r="AK196" i="14"/>
  <c r="AK195" i="14"/>
  <c r="AK194" i="14"/>
  <c r="AK193" i="14"/>
  <c r="AK192" i="14"/>
  <c r="AK191" i="14"/>
  <c r="AK190" i="14"/>
  <c r="AK189" i="14"/>
  <c r="AK188" i="14"/>
  <c r="AK187" i="14"/>
  <c r="AK186" i="14"/>
  <c r="AK185" i="14"/>
  <c r="AK184" i="14"/>
  <c r="AK183" i="14"/>
  <c r="AK182" i="14"/>
  <c r="AK181" i="14"/>
  <c r="AK180" i="14"/>
  <c r="AK179" i="14"/>
  <c r="AK178" i="14"/>
  <c r="AK177" i="14"/>
  <c r="AK176" i="14"/>
  <c r="AK175" i="14"/>
  <c r="AK174" i="14"/>
  <c r="AK173" i="14"/>
  <c r="AK172" i="14"/>
  <c r="AK171" i="14"/>
  <c r="AK170" i="14"/>
  <c r="AK169" i="14"/>
  <c r="AK168" i="14"/>
  <c r="AK167" i="14"/>
  <c r="AK166" i="14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D1086" i="13"/>
  <c r="AI321" i="4" s="1"/>
  <c r="AD1085" i="13"/>
  <c r="AI320" i="4" s="1"/>
  <c r="AD1084" i="13"/>
  <c r="AI319" i="4" s="1"/>
  <c r="AD1083" i="13"/>
  <c r="AI318" i="4" s="1"/>
  <c r="AD1082" i="13"/>
  <c r="AI317" i="4" s="1"/>
  <c r="AD1081" i="13"/>
  <c r="AI316" i="4" s="1"/>
  <c r="AD1080" i="13"/>
  <c r="AI315" i="4" s="1"/>
  <c r="AD1079" i="13"/>
  <c r="AI314" i="4" s="1"/>
  <c r="AD1078" i="13"/>
  <c r="AI313" i="4" s="1"/>
  <c r="AD1077" i="13"/>
  <c r="AI312" i="4" s="1"/>
  <c r="AD1076" i="13"/>
  <c r="AI311" i="4" s="1"/>
  <c r="AD1075" i="13"/>
  <c r="AI310" i="4" s="1"/>
  <c r="AD1074" i="13"/>
  <c r="AI309" i="4" s="1"/>
  <c r="AD1073" i="13"/>
  <c r="AI308" i="4" s="1"/>
  <c r="AD1072" i="13"/>
  <c r="AI307" i="4" s="1"/>
  <c r="AD1071" i="13"/>
  <c r="AI306" i="4" s="1"/>
  <c r="AD1070" i="13"/>
  <c r="AI305" i="4" s="1"/>
  <c r="AD1069" i="13"/>
  <c r="AI304" i="4" s="1"/>
  <c r="AD1068" i="13"/>
  <c r="AI303" i="4" s="1"/>
  <c r="AD1067" i="13"/>
  <c r="AI302" i="4" s="1"/>
  <c r="AD1066" i="13"/>
  <c r="AI301" i="4" s="1"/>
  <c r="AD1065" i="13"/>
  <c r="AI300" i="4" s="1"/>
  <c r="AD1064" i="13"/>
  <c r="AI299" i="4" s="1"/>
  <c r="AD1063" i="13"/>
  <c r="AI298" i="4" s="1"/>
  <c r="AD1062" i="13"/>
  <c r="AI297" i="4" s="1"/>
  <c r="AD1061" i="13"/>
  <c r="AI296" i="4" s="1"/>
  <c r="AD1060" i="13"/>
  <c r="AI295" i="4" s="1"/>
  <c r="AD1059" i="13"/>
  <c r="AI294" i="4" s="1"/>
  <c r="AD1058" i="13"/>
  <c r="AD1051" i="13"/>
  <c r="AH321" i="4" s="1"/>
  <c r="AD1050" i="13"/>
  <c r="AH320" i="4" s="1"/>
  <c r="AD1049" i="13"/>
  <c r="AH319" i="4" s="1"/>
  <c r="AD1048" i="13"/>
  <c r="AH318" i="4" s="1"/>
  <c r="AD1047" i="13"/>
  <c r="AH317" i="4" s="1"/>
  <c r="AD1046" i="13"/>
  <c r="AH316" i="4" s="1"/>
  <c r="AD1045" i="13"/>
  <c r="AH315" i="4" s="1"/>
  <c r="AD1044" i="13"/>
  <c r="AH314" i="4" s="1"/>
  <c r="AD1043" i="13"/>
  <c r="AH313" i="4" s="1"/>
  <c r="AD1042" i="13"/>
  <c r="AH312" i="4" s="1"/>
  <c r="AD1041" i="13"/>
  <c r="AH311" i="4" s="1"/>
  <c r="AD1040" i="13"/>
  <c r="AH310" i="4" s="1"/>
  <c r="AD1039" i="13"/>
  <c r="AH309" i="4" s="1"/>
  <c r="AD1038" i="13"/>
  <c r="AH308" i="4" s="1"/>
  <c r="AD1037" i="13"/>
  <c r="AH307" i="4" s="1"/>
  <c r="AD1036" i="13"/>
  <c r="AH306" i="4" s="1"/>
  <c r="AD1035" i="13"/>
  <c r="AH305" i="4" s="1"/>
  <c r="AD1034" i="13"/>
  <c r="AH304" i="4" s="1"/>
  <c r="AD1033" i="13"/>
  <c r="AH303" i="4" s="1"/>
  <c r="AD1032" i="13"/>
  <c r="AH302" i="4" s="1"/>
  <c r="AD1031" i="13"/>
  <c r="AH301" i="4" s="1"/>
  <c r="AD1030" i="13"/>
  <c r="AH300" i="4" s="1"/>
  <c r="AD1029" i="13"/>
  <c r="AH299" i="4" s="1"/>
  <c r="AD1028" i="13"/>
  <c r="AH298" i="4" s="1"/>
  <c r="AD1027" i="13"/>
  <c r="AH297" i="4" s="1"/>
  <c r="AD1026" i="13"/>
  <c r="AH296" i="4" s="1"/>
  <c r="AD1025" i="13"/>
  <c r="AH295" i="4" s="1"/>
  <c r="AD1024" i="13"/>
  <c r="AH294" i="4" s="1"/>
  <c r="AD1023" i="13"/>
  <c r="AH293" i="4" s="1"/>
  <c r="AB1017" i="13"/>
  <c r="AA1017" i="13"/>
  <c r="Z1017" i="13"/>
  <c r="Y1017" i="13"/>
  <c r="X1017" i="13"/>
  <c r="W1017" i="13"/>
  <c r="V1017" i="13"/>
  <c r="U1017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AD1016" i="13"/>
  <c r="AG321" i="4" s="1"/>
  <c r="AD1015" i="13"/>
  <c r="AG320" i="4" s="1"/>
  <c r="AD1014" i="13"/>
  <c r="AG319" i="4" s="1"/>
  <c r="AD1013" i="13"/>
  <c r="AG318" i="4" s="1"/>
  <c r="AD1012" i="13"/>
  <c r="AG317" i="4" s="1"/>
  <c r="AD1011" i="13"/>
  <c r="AG316" i="4" s="1"/>
  <c r="AD1010" i="13"/>
  <c r="AG315" i="4" s="1"/>
  <c r="AD1009" i="13"/>
  <c r="AG314" i="4" s="1"/>
  <c r="AD1008" i="13"/>
  <c r="AG313" i="4" s="1"/>
  <c r="AD1007" i="13"/>
  <c r="AG312" i="4" s="1"/>
  <c r="AD1006" i="13"/>
  <c r="AG311" i="4" s="1"/>
  <c r="AD1005" i="13"/>
  <c r="AG310" i="4" s="1"/>
  <c r="AD1004" i="13"/>
  <c r="AG309" i="4" s="1"/>
  <c r="AD1003" i="13"/>
  <c r="AG308" i="4" s="1"/>
  <c r="AD1002" i="13"/>
  <c r="AG307" i="4" s="1"/>
  <c r="AD1001" i="13"/>
  <c r="AG306" i="4" s="1"/>
  <c r="AD1000" i="13"/>
  <c r="AG305" i="4" s="1"/>
  <c r="AD999" i="13"/>
  <c r="AG304" i="4" s="1"/>
  <c r="AD998" i="13"/>
  <c r="AG303" i="4" s="1"/>
  <c r="AD997" i="13"/>
  <c r="AG302" i="4" s="1"/>
  <c r="AD996" i="13"/>
  <c r="AG301" i="4" s="1"/>
  <c r="AD995" i="13"/>
  <c r="AG300" i="4" s="1"/>
  <c r="AD994" i="13"/>
  <c r="AG299" i="4" s="1"/>
  <c r="AD993" i="13"/>
  <c r="AG298" i="4" s="1"/>
  <c r="AD992" i="13"/>
  <c r="AG297" i="4" s="1"/>
  <c r="AD991" i="13"/>
  <c r="AG296" i="4" s="1"/>
  <c r="AD990" i="13"/>
  <c r="AG295" i="4" s="1"/>
  <c r="AD989" i="13"/>
  <c r="AG294" i="4" s="1"/>
  <c r="AD988" i="13"/>
  <c r="AG293" i="4" s="1"/>
  <c r="AB982" i="13"/>
  <c r="AA982" i="13"/>
  <c r="Z982" i="13"/>
  <c r="Y982" i="13"/>
  <c r="X982" i="13"/>
  <c r="W982" i="13"/>
  <c r="V982" i="13"/>
  <c r="U982" i="13"/>
  <c r="T982" i="13"/>
  <c r="S982" i="13"/>
  <c r="R982" i="13"/>
  <c r="Q982" i="13"/>
  <c r="P982" i="13"/>
  <c r="O982" i="13"/>
  <c r="N982" i="13"/>
  <c r="M982" i="13"/>
  <c r="L982" i="13"/>
  <c r="K982" i="13"/>
  <c r="J982" i="13"/>
  <c r="I982" i="13"/>
  <c r="H982" i="13"/>
  <c r="G982" i="13"/>
  <c r="F982" i="13"/>
  <c r="E982" i="13"/>
  <c r="AD981" i="13"/>
  <c r="AF321" i="4" s="1"/>
  <c r="AD980" i="13"/>
  <c r="AF320" i="4" s="1"/>
  <c r="AD979" i="13"/>
  <c r="AF319" i="4" s="1"/>
  <c r="AD978" i="13"/>
  <c r="AF318" i="4" s="1"/>
  <c r="AD977" i="13"/>
  <c r="AF317" i="4" s="1"/>
  <c r="AD976" i="13"/>
  <c r="AF316" i="4" s="1"/>
  <c r="AD975" i="13"/>
  <c r="AF315" i="4" s="1"/>
  <c r="AD974" i="13"/>
  <c r="AF314" i="4" s="1"/>
  <c r="AD973" i="13"/>
  <c r="AF313" i="4" s="1"/>
  <c r="AD972" i="13"/>
  <c r="AF312" i="4" s="1"/>
  <c r="AD971" i="13"/>
  <c r="AF311" i="4" s="1"/>
  <c r="AD970" i="13"/>
  <c r="AF310" i="4" s="1"/>
  <c r="AD969" i="13"/>
  <c r="AF309" i="4" s="1"/>
  <c r="AD968" i="13"/>
  <c r="AF308" i="4" s="1"/>
  <c r="AD967" i="13"/>
  <c r="AF307" i="4" s="1"/>
  <c r="AD966" i="13"/>
  <c r="AF306" i="4" s="1"/>
  <c r="AD965" i="13"/>
  <c r="AF305" i="4" s="1"/>
  <c r="AD964" i="13"/>
  <c r="AF304" i="4" s="1"/>
  <c r="AD963" i="13"/>
  <c r="AF303" i="4" s="1"/>
  <c r="AD962" i="13"/>
  <c r="AF302" i="4" s="1"/>
  <c r="AD961" i="13"/>
  <c r="AF301" i="4" s="1"/>
  <c r="AD960" i="13"/>
  <c r="AF300" i="4" s="1"/>
  <c r="AD959" i="13"/>
  <c r="AF299" i="4" s="1"/>
  <c r="AD958" i="13"/>
  <c r="AF298" i="4" s="1"/>
  <c r="AD957" i="13"/>
  <c r="AF297" i="4" s="1"/>
  <c r="AD956" i="13"/>
  <c r="AF296" i="4" s="1"/>
  <c r="AD955" i="13"/>
  <c r="AF295" i="4" s="1"/>
  <c r="AD954" i="13"/>
  <c r="AF294" i="4" s="1"/>
  <c r="AD953" i="13"/>
  <c r="AF293" i="4" s="1"/>
  <c r="AB947" i="13"/>
  <c r="AA947" i="13"/>
  <c r="Z947" i="13"/>
  <c r="Y947" i="13"/>
  <c r="X947" i="13"/>
  <c r="W947" i="13"/>
  <c r="V947" i="13"/>
  <c r="U947" i="13"/>
  <c r="T947" i="13"/>
  <c r="S947" i="13"/>
  <c r="R947" i="13"/>
  <c r="Q947" i="13"/>
  <c r="P947" i="13"/>
  <c r="O947" i="13"/>
  <c r="N947" i="13"/>
  <c r="M947" i="13"/>
  <c r="L947" i="13"/>
  <c r="K947" i="13"/>
  <c r="J947" i="13"/>
  <c r="I947" i="13"/>
  <c r="H947" i="13"/>
  <c r="G947" i="13"/>
  <c r="F947" i="13"/>
  <c r="E947" i="13"/>
  <c r="AD946" i="13"/>
  <c r="AE321" i="4" s="1"/>
  <c r="AD945" i="13"/>
  <c r="AE320" i="4" s="1"/>
  <c r="AD944" i="13"/>
  <c r="AE319" i="4" s="1"/>
  <c r="AD943" i="13"/>
  <c r="AE318" i="4" s="1"/>
  <c r="AD942" i="13"/>
  <c r="AE317" i="4" s="1"/>
  <c r="AD941" i="13"/>
  <c r="AE316" i="4" s="1"/>
  <c r="AD940" i="13"/>
  <c r="AE315" i="4" s="1"/>
  <c r="AD939" i="13"/>
  <c r="AE314" i="4" s="1"/>
  <c r="AD938" i="13"/>
  <c r="AE313" i="4" s="1"/>
  <c r="AD937" i="13"/>
  <c r="AE312" i="4" s="1"/>
  <c r="AD936" i="13"/>
  <c r="AE311" i="4" s="1"/>
  <c r="AD935" i="13"/>
  <c r="AE310" i="4" s="1"/>
  <c r="AD934" i="13"/>
  <c r="AE309" i="4" s="1"/>
  <c r="AD933" i="13"/>
  <c r="AE308" i="4" s="1"/>
  <c r="AD932" i="13"/>
  <c r="AE307" i="4" s="1"/>
  <c r="AD931" i="13"/>
  <c r="AE306" i="4" s="1"/>
  <c r="AD930" i="13"/>
  <c r="AE305" i="4" s="1"/>
  <c r="AD929" i="13"/>
  <c r="AE304" i="4" s="1"/>
  <c r="AD928" i="13"/>
  <c r="AE303" i="4" s="1"/>
  <c r="AD927" i="13"/>
  <c r="AE302" i="4" s="1"/>
  <c r="AD926" i="13"/>
  <c r="AE301" i="4" s="1"/>
  <c r="AD925" i="13"/>
  <c r="AE300" i="4" s="1"/>
  <c r="AD924" i="13"/>
  <c r="AE299" i="4" s="1"/>
  <c r="AD923" i="13"/>
  <c r="AE298" i="4" s="1"/>
  <c r="AD922" i="13"/>
  <c r="AE297" i="4" s="1"/>
  <c r="AD921" i="13"/>
  <c r="AE296" i="4" s="1"/>
  <c r="AD920" i="13"/>
  <c r="AE295" i="4" s="1"/>
  <c r="AD919" i="13"/>
  <c r="AE294" i="4" s="1"/>
  <c r="AD918" i="13"/>
  <c r="AB912" i="13"/>
  <c r="AA912" i="13"/>
  <c r="Z912" i="13"/>
  <c r="Y912" i="13"/>
  <c r="X912" i="13"/>
  <c r="W912" i="13"/>
  <c r="V912" i="13"/>
  <c r="U912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AD911" i="13"/>
  <c r="AD321" i="4" s="1"/>
  <c r="AD910" i="13"/>
  <c r="AD320" i="4" s="1"/>
  <c r="AD909" i="13"/>
  <c r="AD319" i="4" s="1"/>
  <c r="AD908" i="13"/>
  <c r="AD318" i="4" s="1"/>
  <c r="AD907" i="13"/>
  <c r="AD317" i="4" s="1"/>
  <c r="AD906" i="13"/>
  <c r="AD316" i="4" s="1"/>
  <c r="AD905" i="13"/>
  <c r="AD315" i="4" s="1"/>
  <c r="AD904" i="13"/>
  <c r="AD314" i="4" s="1"/>
  <c r="AD903" i="13"/>
  <c r="AD313" i="4" s="1"/>
  <c r="AD902" i="13"/>
  <c r="AD312" i="4" s="1"/>
  <c r="AD901" i="13"/>
  <c r="AD311" i="4" s="1"/>
  <c r="AD900" i="13"/>
  <c r="AD310" i="4" s="1"/>
  <c r="AD899" i="13"/>
  <c r="AD309" i="4" s="1"/>
  <c r="AD898" i="13"/>
  <c r="AD308" i="4" s="1"/>
  <c r="AD897" i="13"/>
  <c r="AD307" i="4" s="1"/>
  <c r="AD896" i="13"/>
  <c r="AD306" i="4" s="1"/>
  <c r="AD895" i="13"/>
  <c r="AD305" i="4" s="1"/>
  <c r="AD894" i="13"/>
  <c r="AD304" i="4" s="1"/>
  <c r="AD893" i="13"/>
  <c r="AD303" i="4" s="1"/>
  <c r="AD892" i="13"/>
  <c r="AD302" i="4" s="1"/>
  <c r="AD891" i="13"/>
  <c r="AD301" i="4" s="1"/>
  <c r="AD890" i="13"/>
  <c r="AD300" i="4" s="1"/>
  <c r="AD889" i="13"/>
  <c r="AD299" i="4" s="1"/>
  <c r="AD888" i="13"/>
  <c r="AD298" i="4" s="1"/>
  <c r="AD887" i="13"/>
  <c r="AD297" i="4" s="1"/>
  <c r="AD886" i="13"/>
  <c r="AD296" i="4" s="1"/>
  <c r="AD885" i="13"/>
  <c r="AD295" i="4" s="1"/>
  <c r="AD884" i="13"/>
  <c r="AD294" i="4" s="1"/>
  <c r="AD883" i="13"/>
  <c r="AD293" i="4" s="1"/>
  <c r="AB877" i="13"/>
  <c r="AA877" i="13"/>
  <c r="Z877" i="13"/>
  <c r="Y877" i="13"/>
  <c r="X877" i="13"/>
  <c r="W877" i="13"/>
  <c r="V877" i="13"/>
  <c r="U877" i="13"/>
  <c r="T877" i="13"/>
  <c r="S877" i="13"/>
  <c r="R877" i="13"/>
  <c r="Q877" i="13"/>
  <c r="P877" i="13"/>
  <c r="O877" i="13"/>
  <c r="N877" i="13"/>
  <c r="M877" i="13"/>
  <c r="L877" i="13"/>
  <c r="K877" i="13"/>
  <c r="J877" i="13"/>
  <c r="I877" i="13"/>
  <c r="H877" i="13"/>
  <c r="G877" i="13"/>
  <c r="F877" i="13"/>
  <c r="E877" i="13"/>
  <c r="AD876" i="13"/>
  <c r="AC321" i="4" s="1"/>
  <c r="AD875" i="13"/>
  <c r="AC320" i="4" s="1"/>
  <c r="AD874" i="13"/>
  <c r="AC319" i="4" s="1"/>
  <c r="AD873" i="13"/>
  <c r="AC318" i="4" s="1"/>
  <c r="AD872" i="13"/>
  <c r="AC317" i="4" s="1"/>
  <c r="AD871" i="13"/>
  <c r="AC316" i="4" s="1"/>
  <c r="AD870" i="13"/>
  <c r="AC315" i="4" s="1"/>
  <c r="AD869" i="13"/>
  <c r="AC314" i="4" s="1"/>
  <c r="AD868" i="13"/>
  <c r="AC313" i="4" s="1"/>
  <c r="AD867" i="13"/>
  <c r="AC312" i="4" s="1"/>
  <c r="AD866" i="13"/>
  <c r="AC311" i="4" s="1"/>
  <c r="AD865" i="13"/>
  <c r="AC310" i="4" s="1"/>
  <c r="AD864" i="13"/>
  <c r="AC309" i="4" s="1"/>
  <c r="AD863" i="13"/>
  <c r="AC308" i="4" s="1"/>
  <c r="AD862" i="13"/>
  <c r="AC307" i="4" s="1"/>
  <c r="AD861" i="13"/>
  <c r="AC306" i="4" s="1"/>
  <c r="AD860" i="13"/>
  <c r="AC305" i="4" s="1"/>
  <c r="AD859" i="13"/>
  <c r="AC304" i="4" s="1"/>
  <c r="AD858" i="13"/>
  <c r="AC303" i="4" s="1"/>
  <c r="AD857" i="13"/>
  <c r="AC302" i="4" s="1"/>
  <c r="AD856" i="13"/>
  <c r="AC301" i="4" s="1"/>
  <c r="AD855" i="13"/>
  <c r="AC300" i="4" s="1"/>
  <c r="AD854" i="13"/>
  <c r="AC299" i="4" s="1"/>
  <c r="AD853" i="13"/>
  <c r="AC298" i="4" s="1"/>
  <c r="AD852" i="13"/>
  <c r="AC297" i="4" s="1"/>
  <c r="AD851" i="13"/>
  <c r="AC296" i="4" s="1"/>
  <c r="AD850" i="13"/>
  <c r="AC295" i="4" s="1"/>
  <c r="AD849" i="13"/>
  <c r="AC294" i="4" s="1"/>
  <c r="AD848" i="13"/>
  <c r="AB842" i="13"/>
  <c r="AA842" i="13"/>
  <c r="Z842" i="13"/>
  <c r="Y842" i="13"/>
  <c r="X842" i="13"/>
  <c r="W842" i="13"/>
  <c r="V842" i="13"/>
  <c r="U842" i="13"/>
  <c r="T842" i="13"/>
  <c r="S842" i="13"/>
  <c r="R842" i="13"/>
  <c r="Q842" i="13"/>
  <c r="P842" i="13"/>
  <c r="O842" i="13"/>
  <c r="N842" i="13"/>
  <c r="M842" i="13"/>
  <c r="L842" i="13"/>
  <c r="K842" i="13"/>
  <c r="J842" i="13"/>
  <c r="I842" i="13"/>
  <c r="H842" i="13"/>
  <c r="G842" i="13"/>
  <c r="F842" i="13"/>
  <c r="E842" i="13"/>
  <c r="AD841" i="13"/>
  <c r="AB321" i="4" s="1"/>
  <c r="AD840" i="13"/>
  <c r="AB320" i="4" s="1"/>
  <c r="AD839" i="13"/>
  <c r="AB319" i="4" s="1"/>
  <c r="AD838" i="13"/>
  <c r="AB318" i="4" s="1"/>
  <c r="AD837" i="13"/>
  <c r="AB317" i="4" s="1"/>
  <c r="AD836" i="13"/>
  <c r="AB316" i="4" s="1"/>
  <c r="AD835" i="13"/>
  <c r="AB315" i="4" s="1"/>
  <c r="AD834" i="13"/>
  <c r="AB314" i="4" s="1"/>
  <c r="AD833" i="13"/>
  <c r="AB313" i="4" s="1"/>
  <c r="AD832" i="13"/>
  <c r="AB312" i="4" s="1"/>
  <c r="AD831" i="13"/>
  <c r="AB311" i="4" s="1"/>
  <c r="AD830" i="13"/>
  <c r="AB310" i="4" s="1"/>
  <c r="AD829" i="13"/>
  <c r="AB309" i="4" s="1"/>
  <c r="AD828" i="13"/>
  <c r="AB308" i="4" s="1"/>
  <c r="AD827" i="13"/>
  <c r="AB307" i="4" s="1"/>
  <c r="AD826" i="13"/>
  <c r="AB306" i="4" s="1"/>
  <c r="AD825" i="13"/>
  <c r="AB305" i="4" s="1"/>
  <c r="AD824" i="13"/>
  <c r="AB304" i="4" s="1"/>
  <c r="AD823" i="13"/>
  <c r="AB303" i="4" s="1"/>
  <c r="AD822" i="13"/>
  <c r="AB302" i="4" s="1"/>
  <c r="AD821" i="13"/>
  <c r="AB301" i="4" s="1"/>
  <c r="AD820" i="13"/>
  <c r="AB300" i="4" s="1"/>
  <c r="AD819" i="13"/>
  <c r="AB299" i="4" s="1"/>
  <c r="AD818" i="13"/>
  <c r="AB298" i="4" s="1"/>
  <c r="AD817" i="13"/>
  <c r="AB297" i="4" s="1"/>
  <c r="AD816" i="13"/>
  <c r="AB296" i="4" s="1"/>
  <c r="AD815" i="13"/>
  <c r="AB295" i="4" s="1"/>
  <c r="AD814" i="13"/>
  <c r="AB294" i="4" s="1"/>
  <c r="AD813" i="13"/>
  <c r="AB807" i="13"/>
  <c r="AA807" i="13"/>
  <c r="Z807" i="13"/>
  <c r="Y807" i="13"/>
  <c r="X807" i="13"/>
  <c r="W807" i="13"/>
  <c r="V807" i="13"/>
  <c r="U807" i="13"/>
  <c r="T807" i="13"/>
  <c r="S807" i="13"/>
  <c r="R807" i="13"/>
  <c r="Q807" i="13"/>
  <c r="P807" i="13"/>
  <c r="O807" i="13"/>
  <c r="N807" i="13"/>
  <c r="M807" i="13"/>
  <c r="L807" i="13"/>
  <c r="K807" i="13"/>
  <c r="J807" i="13"/>
  <c r="I807" i="13"/>
  <c r="H807" i="13"/>
  <c r="G807" i="13"/>
  <c r="F807" i="13"/>
  <c r="E807" i="13"/>
  <c r="AD806" i="13"/>
  <c r="AA321" i="4" s="1"/>
  <c r="AD805" i="13"/>
  <c r="AA320" i="4" s="1"/>
  <c r="AD804" i="13"/>
  <c r="AA319" i="4" s="1"/>
  <c r="AD803" i="13"/>
  <c r="AA318" i="4" s="1"/>
  <c r="AD802" i="13"/>
  <c r="AA317" i="4" s="1"/>
  <c r="AD801" i="13"/>
  <c r="AA316" i="4" s="1"/>
  <c r="AD800" i="13"/>
  <c r="AA315" i="4" s="1"/>
  <c r="AD799" i="13"/>
  <c r="AA314" i="4" s="1"/>
  <c r="AD798" i="13"/>
  <c r="AA313" i="4" s="1"/>
  <c r="AD797" i="13"/>
  <c r="AA312" i="4" s="1"/>
  <c r="AD796" i="13"/>
  <c r="AA311" i="4" s="1"/>
  <c r="AD795" i="13"/>
  <c r="AA310" i="4" s="1"/>
  <c r="AD794" i="13"/>
  <c r="AA309" i="4" s="1"/>
  <c r="AD793" i="13"/>
  <c r="AA308" i="4" s="1"/>
  <c r="AD792" i="13"/>
  <c r="AA307" i="4" s="1"/>
  <c r="AD791" i="13"/>
  <c r="AA306" i="4" s="1"/>
  <c r="AD790" i="13"/>
  <c r="AA305" i="4" s="1"/>
  <c r="AD789" i="13"/>
  <c r="AA304" i="4" s="1"/>
  <c r="AD788" i="13"/>
  <c r="AA303" i="4" s="1"/>
  <c r="AD787" i="13"/>
  <c r="AA302" i="4" s="1"/>
  <c r="AD786" i="13"/>
  <c r="AA301" i="4" s="1"/>
  <c r="AD785" i="13"/>
  <c r="AA300" i="4" s="1"/>
  <c r="AD784" i="13"/>
  <c r="AA299" i="4" s="1"/>
  <c r="AD783" i="13"/>
  <c r="AA298" i="4" s="1"/>
  <c r="AD782" i="13"/>
  <c r="AA297" i="4" s="1"/>
  <c r="AD781" i="13"/>
  <c r="AA296" i="4" s="1"/>
  <c r="AD780" i="13"/>
  <c r="AA295" i="4" s="1"/>
  <c r="AD779" i="13"/>
  <c r="AA294" i="4" s="1"/>
  <c r="AD778" i="13"/>
  <c r="AA293" i="4" s="1"/>
  <c r="AB772" i="13"/>
  <c r="AA772" i="13"/>
  <c r="Z772" i="13"/>
  <c r="Y772" i="13"/>
  <c r="X772" i="13"/>
  <c r="W772" i="13"/>
  <c r="V772" i="13"/>
  <c r="U772" i="13"/>
  <c r="T772" i="13"/>
  <c r="S772" i="13"/>
  <c r="R772" i="13"/>
  <c r="Q772" i="13"/>
  <c r="P772" i="13"/>
  <c r="O772" i="13"/>
  <c r="N772" i="13"/>
  <c r="M772" i="13"/>
  <c r="L772" i="13"/>
  <c r="K772" i="13"/>
  <c r="J772" i="13"/>
  <c r="I772" i="13"/>
  <c r="H772" i="13"/>
  <c r="G772" i="13"/>
  <c r="F772" i="13"/>
  <c r="E772" i="13"/>
  <c r="AD771" i="13"/>
  <c r="Z321" i="4" s="1"/>
  <c r="AD770" i="13"/>
  <c r="Z320" i="4" s="1"/>
  <c r="AD769" i="13"/>
  <c r="Z319" i="4" s="1"/>
  <c r="AD768" i="13"/>
  <c r="Z318" i="4" s="1"/>
  <c r="AD767" i="13"/>
  <c r="Z317" i="4" s="1"/>
  <c r="AD766" i="13"/>
  <c r="Z316" i="4" s="1"/>
  <c r="AD765" i="13"/>
  <c r="Z315" i="4" s="1"/>
  <c r="AD764" i="13"/>
  <c r="Z314" i="4" s="1"/>
  <c r="AD763" i="13"/>
  <c r="Z313" i="4" s="1"/>
  <c r="AD762" i="13"/>
  <c r="Z312" i="4" s="1"/>
  <c r="AD761" i="13"/>
  <c r="Z311" i="4" s="1"/>
  <c r="AD760" i="13"/>
  <c r="Z310" i="4" s="1"/>
  <c r="AD759" i="13"/>
  <c r="Z309" i="4" s="1"/>
  <c r="AD758" i="13"/>
  <c r="Z308" i="4" s="1"/>
  <c r="AD757" i="13"/>
  <c r="Z307" i="4" s="1"/>
  <c r="AD756" i="13"/>
  <c r="Z306" i="4" s="1"/>
  <c r="AD755" i="13"/>
  <c r="Z305" i="4" s="1"/>
  <c r="AD754" i="13"/>
  <c r="Z304" i="4" s="1"/>
  <c r="AD753" i="13"/>
  <c r="Z303" i="4" s="1"/>
  <c r="AD752" i="13"/>
  <c r="Z302" i="4" s="1"/>
  <c r="AD751" i="13"/>
  <c r="Z301" i="4" s="1"/>
  <c r="AD750" i="13"/>
  <c r="Z300" i="4" s="1"/>
  <c r="AD749" i="13"/>
  <c r="Z299" i="4" s="1"/>
  <c r="AD748" i="13"/>
  <c r="Z298" i="4" s="1"/>
  <c r="AD747" i="13"/>
  <c r="Z297" i="4" s="1"/>
  <c r="AD746" i="13"/>
  <c r="Z296" i="4" s="1"/>
  <c r="AD745" i="13"/>
  <c r="Z295" i="4" s="1"/>
  <c r="AD744" i="13"/>
  <c r="Z294" i="4" s="1"/>
  <c r="AD743" i="13"/>
  <c r="AB737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AD736" i="13"/>
  <c r="Y321" i="4" s="1"/>
  <c r="AD735" i="13"/>
  <c r="Y320" i="4" s="1"/>
  <c r="AD734" i="13"/>
  <c r="Y319" i="4" s="1"/>
  <c r="AD733" i="13"/>
  <c r="Y318" i="4" s="1"/>
  <c r="AD732" i="13"/>
  <c r="Y317" i="4" s="1"/>
  <c r="AD731" i="13"/>
  <c r="Y316" i="4" s="1"/>
  <c r="AD730" i="13"/>
  <c r="Y315" i="4" s="1"/>
  <c r="AD729" i="13"/>
  <c r="Y314" i="4" s="1"/>
  <c r="AD728" i="13"/>
  <c r="Y313" i="4" s="1"/>
  <c r="AD727" i="13"/>
  <c r="Y312" i="4" s="1"/>
  <c r="AD726" i="13"/>
  <c r="Y311" i="4" s="1"/>
  <c r="AD725" i="13"/>
  <c r="Y310" i="4" s="1"/>
  <c r="AD724" i="13"/>
  <c r="Y309" i="4" s="1"/>
  <c r="AD723" i="13"/>
  <c r="Y308" i="4" s="1"/>
  <c r="AD722" i="13"/>
  <c r="Y307" i="4" s="1"/>
  <c r="AD721" i="13"/>
  <c r="Y306" i="4" s="1"/>
  <c r="AD720" i="13"/>
  <c r="Y305" i="4" s="1"/>
  <c r="AD719" i="13"/>
  <c r="Y304" i="4" s="1"/>
  <c r="AD718" i="13"/>
  <c r="Y303" i="4" s="1"/>
  <c r="AD717" i="13"/>
  <c r="Y302" i="4" s="1"/>
  <c r="AD716" i="13"/>
  <c r="Y301" i="4" s="1"/>
  <c r="AD715" i="13"/>
  <c r="Y300" i="4" s="1"/>
  <c r="AD714" i="13"/>
  <c r="Y299" i="4" s="1"/>
  <c r="AD713" i="13"/>
  <c r="Y298" i="4" s="1"/>
  <c r="AD712" i="13"/>
  <c r="Y297" i="4" s="1"/>
  <c r="AD711" i="13"/>
  <c r="Y296" i="4" s="1"/>
  <c r="AD710" i="13"/>
  <c r="Y295" i="4" s="1"/>
  <c r="AD709" i="13"/>
  <c r="Y294" i="4" s="1"/>
  <c r="AD708" i="13"/>
  <c r="Y293" i="4" s="1"/>
  <c r="AD701" i="13"/>
  <c r="X321" i="4" s="1"/>
  <c r="AD700" i="13"/>
  <c r="X320" i="4" s="1"/>
  <c r="AD699" i="13"/>
  <c r="X319" i="4" s="1"/>
  <c r="AD698" i="13"/>
  <c r="X318" i="4" s="1"/>
  <c r="AD697" i="13"/>
  <c r="X317" i="4" s="1"/>
  <c r="AD696" i="13"/>
  <c r="X316" i="4" s="1"/>
  <c r="AD695" i="13"/>
  <c r="X315" i="4" s="1"/>
  <c r="AD694" i="13"/>
  <c r="X314" i="4" s="1"/>
  <c r="AD693" i="13"/>
  <c r="X313" i="4" s="1"/>
  <c r="AD692" i="13"/>
  <c r="X312" i="4" s="1"/>
  <c r="AD691" i="13"/>
  <c r="X311" i="4" s="1"/>
  <c r="AD690" i="13"/>
  <c r="X310" i="4" s="1"/>
  <c r="AD689" i="13"/>
  <c r="X309" i="4" s="1"/>
  <c r="AD688" i="13"/>
  <c r="X308" i="4" s="1"/>
  <c r="AD687" i="13"/>
  <c r="X307" i="4" s="1"/>
  <c r="AD686" i="13"/>
  <c r="X306" i="4" s="1"/>
  <c r="AD685" i="13"/>
  <c r="X305" i="4" s="1"/>
  <c r="AD684" i="13"/>
  <c r="X304" i="4" s="1"/>
  <c r="AD683" i="13"/>
  <c r="X303" i="4" s="1"/>
  <c r="AD682" i="13"/>
  <c r="X302" i="4" s="1"/>
  <c r="AD681" i="13"/>
  <c r="X301" i="4" s="1"/>
  <c r="AD680" i="13"/>
  <c r="X300" i="4" s="1"/>
  <c r="AD679" i="13"/>
  <c r="X299" i="4" s="1"/>
  <c r="AD678" i="13"/>
  <c r="X298" i="4" s="1"/>
  <c r="AD677" i="13"/>
  <c r="X297" i="4" s="1"/>
  <c r="AD676" i="13"/>
  <c r="X296" i="4" s="1"/>
  <c r="AD675" i="13"/>
  <c r="X295" i="4" s="1"/>
  <c r="AD674" i="13"/>
  <c r="X294" i="4" s="1"/>
  <c r="AD673" i="13"/>
  <c r="X293" i="4" s="1"/>
  <c r="AD666" i="13"/>
  <c r="W321" i="4" s="1"/>
  <c r="AD665" i="13"/>
  <c r="W320" i="4" s="1"/>
  <c r="AD664" i="13"/>
  <c r="W319" i="4" s="1"/>
  <c r="AD663" i="13"/>
  <c r="W318" i="4" s="1"/>
  <c r="AD662" i="13"/>
  <c r="W317" i="4" s="1"/>
  <c r="AD661" i="13"/>
  <c r="W316" i="4" s="1"/>
  <c r="AD660" i="13"/>
  <c r="W315" i="4" s="1"/>
  <c r="AD659" i="13"/>
  <c r="W314" i="4" s="1"/>
  <c r="AD658" i="13"/>
  <c r="W313" i="4" s="1"/>
  <c r="AD657" i="13"/>
  <c r="W312" i="4" s="1"/>
  <c r="AD656" i="13"/>
  <c r="W311" i="4" s="1"/>
  <c r="AD655" i="13"/>
  <c r="W310" i="4" s="1"/>
  <c r="AD654" i="13"/>
  <c r="W309" i="4" s="1"/>
  <c r="AD653" i="13"/>
  <c r="W308" i="4" s="1"/>
  <c r="AD652" i="13"/>
  <c r="W307" i="4" s="1"/>
  <c r="AD651" i="13"/>
  <c r="W306" i="4" s="1"/>
  <c r="AD650" i="13"/>
  <c r="W305" i="4" s="1"/>
  <c r="AD649" i="13"/>
  <c r="W304" i="4" s="1"/>
  <c r="AD648" i="13"/>
  <c r="W303" i="4" s="1"/>
  <c r="AD647" i="13"/>
  <c r="W302" i="4" s="1"/>
  <c r="AD646" i="13"/>
  <c r="W301" i="4" s="1"/>
  <c r="AD645" i="13"/>
  <c r="W300" i="4" s="1"/>
  <c r="AD644" i="13"/>
  <c r="W299" i="4" s="1"/>
  <c r="AD643" i="13"/>
  <c r="W298" i="4" s="1"/>
  <c r="AD642" i="13"/>
  <c r="W297" i="4" s="1"/>
  <c r="AD641" i="13"/>
  <c r="W296" i="4" s="1"/>
  <c r="AD640" i="13"/>
  <c r="W295" i="4" s="1"/>
  <c r="AD639" i="13"/>
  <c r="W294" i="4" s="1"/>
  <c r="AD638" i="13"/>
  <c r="W293" i="4" s="1"/>
  <c r="AD631" i="13"/>
  <c r="V321" i="4" s="1"/>
  <c r="AD630" i="13"/>
  <c r="V320" i="4" s="1"/>
  <c r="AD629" i="13"/>
  <c r="V319" i="4" s="1"/>
  <c r="AD628" i="13"/>
  <c r="V318" i="4" s="1"/>
  <c r="AD627" i="13"/>
  <c r="V317" i="4" s="1"/>
  <c r="AD626" i="13"/>
  <c r="V316" i="4" s="1"/>
  <c r="AD625" i="13"/>
  <c r="V315" i="4" s="1"/>
  <c r="AD624" i="13"/>
  <c r="V314" i="4" s="1"/>
  <c r="AD623" i="13"/>
  <c r="V313" i="4" s="1"/>
  <c r="AD622" i="13"/>
  <c r="V312" i="4" s="1"/>
  <c r="AD621" i="13"/>
  <c r="V311" i="4" s="1"/>
  <c r="AD620" i="13"/>
  <c r="V310" i="4" s="1"/>
  <c r="AD619" i="13"/>
  <c r="V309" i="4" s="1"/>
  <c r="AD618" i="13"/>
  <c r="V308" i="4" s="1"/>
  <c r="AD617" i="13"/>
  <c r="V307" i="4" s="1"/>
  <c r="AD616" i="13"/>
  <c r="V306" i="4" s="1"/>
  <c r="AD615" i="13"/>
  <c r="V305" i="4" s="1"/>
  <c r="AD614" i="13"/>
  <c r="V304" i="4" s="1"/>
  <c r="AD613" i="13"/>
  <c r="V303" i="4" s="1"/>
  <c r="AD612" i="13"/>
  <c r="V302" i="4" s="1"/>
  <c r="AD611" i="13"/>
  <c r="V301" i="4" s="1"/>
  <c r="AD610" i="13"/>
  <c r="V300" i="4" s="1"/>
  <c r="AD609" i="13"/>
  <c r="V299" i="4" s="1"/>
  <c r="AD608" i="13"/>
  <c r="V298" i="4" s="1"/>
  <c r="AD607" i="13"/>
  <c r="V297" i="4" s="1"/>
  <c r="AD606" i="13"/>
  <c r="V296" i="4" s="1"/>
  <c r="AD605" i="13"/>
  <c r="V295" i="4" s="1"/>
  <c r="AD604" i="13"/>
  <c r="V294" i="4" s="1"/>
  <c r="AD603" i="13"/>
  <c r="V293" i="4" s="1"/>
  <c r="AD596" i="13"/>
  <c r="U321" i="4" s="1"/>
  <c r="AD595" i="13"/>
  <c r="U320" i="4" s="1"/>
  <c r="AD594" i="13"/>
  <c r="U319" i="4" s="1"/>
  <c r="AD593" i="13"/>
  <c r="U318" i="4" s="1"/>
  <c r="AD592" i="13"/>
  <c r="U317" i="4" s="1"/>
  <c r="AD591" i="13"/>
  <c r="U316" i="4" s="1"/>
  <c r="AD590" i="13"/>
  <c r="U315" i="4" s="1"/>
  <c r="AD589" i="13"/>
  <c r="U314" i="4" s="1"/>
  <c r="AD588" i="13"/>
  <c r="U313" i="4" s="1"/>
  <c r="AD587" i="13"/>
  <c r="U312" i="4" s="1"/>
  <c r="AD586" i="13"/>
  <c r="U311" i="4" s="1"/>
  <c r="AD585" i="13"/>
  <c r="U310" i="4" s="1"/>
  <c r="AD584" i="13"/>
  <c r="U309" i="4" s="1"/>
  <c r="AD583" i="13"/>
  <c r="U308" i="4" s="1"/>
  <c r="AD582" i="13"/>
  <c r="U307" i="4" s="1"/>
  <c r="AD581" i="13"/>
  <c r="U306" i="4" s="1"/>
  <c r="AD580" i="13"/>
  <c r="U305" i="4" s="1"/>
  <c r="AD579" i="13"/>
  <c r="U304" i="4" s="1"/>
  <c r="AD578" i="13"/>
  <c r="U303" i="4" s="1"/>
  <c r="AD577" i="13"/>
  <c r="U302" i="4" s="1"/>
  <c r="AD576" i="13"/>
  <c r="U301" i="4" s="1"/>
  <c r="AD575" i="13"/>
  <c r="U300" i="4" s="1"/>
  <c r="AD574" i="13"/>
  <c r="U299" i="4" s="1"/>
  <c r="AD573" i="13"/>
  <c r="U298" i="4" s="1"/>
  <c r="AD572" i="13"/>
  <c r="U297" i="4" s="1"/>
  <c r="AD571" i="13"/>
  <c r="U296" i="4" s="1"/>
  <c r="AD570" i="13"/>
  <c r="U295" i="4" s="1"/>
  <c r="AD569" i="13"/>
  <c r="U294" i="4" s="1"/>
  <c r="AD568" i="13"/>
  <c r="AD561" i="13"/>
  <c r="T321" i="4" s="1"/>
  <c r="AD560" i="13"/>
  <c r="T320" i="4" s="1"/>
  <c r="AD559" i="13"/>
  <c r="T319" i="4" s="1"/>
  <c r="AD558" i="13"/>
  <c r="T318" i="4" s="1"/>
  <c r="AD557" i="13"/>
  <c r="T317" i="4" s="1"/>
  <c r="AD556" i="13"/>
  <c r="T316" i="4" s="1"/>
  <c r="AD555" i="13"/>
  <c r="T315" i="4" s="1"/>
  <c r="AD554" i="13"/>
  <c r="T314" i="4" s="1"/>
  <c r="AD553" i="13"/>
  <c r="T313" i="4" s="1"/>
  <c r="AD552" i="13"/>
  <c r="T312" i="4" s="1"/>
  <c r="AD551" i="13"/>
  <c r="T311" i="4" s="1"/>
  <c r="AD550" i="13"/>
  <c r="T310" i="4" s="1"/>
  <c r="AD549" i="13"/>
  <c r="T309" i="4" s="1"/>
  <c r="AD548" i="13"/>
  <c r="T308" i="4" s="1"/>
  <c r="AD547" i="13"/>
  <c r="T307" i="4" s="1"/>
  <c r="AD546" i="13"/>
  <c r="T306" i="4" s="1"/>
  <c r="AD545" i="13"/>
  <c r="T305" i="4" s="1"/>
  <c r="AD544" i="13"/>
  <c r="T304" i="4" s="1"/>
  <c r="AD543" i="13"/>
  <c r="T303" i="4" s="1"/>
  <c r="AD542" i="13"/>
  <c r="T302" i="4" s="1"/>
  <c r="AD541" i="13"/>
  <c r="T301" i="4" s="1"/>
  <c r="AD540" i="13"/>
  <c r="T300" i="4" s="1"/>
  <c r="AD539" i="13"/>
  <c r="T299" i="4" s="1"/>
  <c r="AD538" i="13"/>
  <c r="T298" i="4" s="1"/>
  <c r="AD537" i="13"/>
  <c r="T297" i="4" s="1"/>
  <c r="AD536" i="13"/>
  <c r="T296" i="4" s="1"/>
  <c r="AD535" i="13"/>
  <c r="T295" i="4" s="1"/>
  <c r="AD534" i="13"/>
  <c r="T294" i="4" s="1"/>
  <c r="AD533" i="13"/>
  <c r="T293" i="4" s="1"/>
  <c r="AD526" i="13"/>
  <c r="S321" i="4" s="1"/>
  <c r="AD525" i="13"/>
  <c r="S320" i="4" s="1"/>
  <c r="AD524" i="13"/>
  <c r="S319" i="4" s="1"/>
  <c r="AD523" i="13"/>
  <c r="S318" i="4" s="1"/>
  <c r="AD522" i="13"/>
  <c r="S317" i="4" s="1"/>
  <c r="AD521" i="13"/>
  <c r="S316" i="4" s="1"/>
  <c r="AD520" i="13"/>
  <c r="S315" i="4" s="1"/>
  <c r="AD519" i="13"/>
  <c r="S314" i="4" s="1"/>
  <c r="AD518" i="13"/>
  <c r="S313" i="4" s="1"/>
  <c r="AD517" i="13"/>
  <c r="S312" i="4" s="1"/>
  <c r="AD516" i="13"/>
  <c r="S311" i="4" s="1"/>
  <c r="AD515" i="13"/>
  <c r="S310" i="4" s="1"/>
  <c r="AD514" i="13"/>
  <c r="S309" i="4" s="1"/>
  <c r="AD513" i="13"/>
  <c r="S308" i="4" s="1"/>
  <c r="AD512" i="13"/>
  <c r="S307" i="4" s="1"/>
  <c r="AD511" i="13"/>
  <c r="S306" i="4" s="1"/>
  <c r="AD510" i="13"/>
  <c r="S305" i="4" s="1"/>
  <c r="AD509" i="13"/>
  <c r="S304" i="4" s="1"/>
  <c r="AD508" i="13"/>
  <c r="S303" i="4" s="1"/>
  <c r="AD507" i="13"/>
  <c r="S302" i="4" s="1"/>
  <c r="AD506" i="13"/>
  <c r="S301" i="4" s="1"/>
  <c r="AD505" i="13"/>
  <c r="S300" i="4" s="1"/>
  <c r="AD504" i="13"/>
  <c r="S299" i="4" s="1"/>
  <c r="AD503" i="13"/>
  <c r="S298" i="4" s="1"/>
  <c r="AD502" i="13"/>
  <c r="S297" i="4" s="1"/>
  <c r="AD501" i="13"/>
  <c r="S296" i="4" s="1"/>
  <c r="AD500" i="13"/>
  <c r="S295" i="4" s="1"/>
  <c r="AD499" i="13"/>
  <c r="S294" i="4" s="1"/>
  <c r="AD498" i="13"/>
  <c r="AD491" i="13"/>
  <c r="R321" i="4" s="1"/>
  <c r="AD490" i="13"/>
  <c r="R320" i="4" s="1"/>
  <c r="AD489" i="13"/>
  <c r="R319" i="4" s="1"/>
  <c r="AD488" i="13"/>
  <c r="R318" i="4" s="1"/>
  <c r="AD487" i="13"/>
  <c r="R317" i="4" s="1"/>
  <c r="AD486" i="13"/>
  <c r="R316" i="4" s="1"/>
  <c r="AD485" i="13"/>
  <c r="R315" i="4" s="1"/>
  <c r="AD484" i="13"/>
  <c r="R314" i="4" s="1"/>
  <c r="AD483" i="13"/>
  <c r="R313" i="4" s="1"/>
  <c r="AD482" i="13"/>
  <c r="R312" i="4" s="1"/>
  <c r="AD481" i="13"/>
  <c r="R311" i="4" s="1"/>
  <c r="AD480" i="13"/>
  <c r="R310" i="4" s="1"/>
  <c r="AD479" i="13"/>
  <c r="R309" i="4" s="1"/>
  <c r="AD478" i="13"/>
  <c r="R308" i="4" s="1"/>
  <c r="AD477" i="13"/>
  <c r="R307" i="4" s="1"/>
  <c r="AD476" i="13"/>
  <c r="R306" i="4" s="1"/>
  <c r="AD475" i="13"/>
  <c r="R305" i="4" s="1"/>
  <c r="AD474" i="13"/>
  <c r="R304" i="4" s="1"/>
  <c r="AD473" i="13"/>
  <c r="R303" i="4" s="1"/>
  <c r="AD472" i="13"/>
  <c r="R302" i="4" s="1"/>
  <c r="AD471" i="13"/>
  <c r="R301" i="4" s="1"/>
  <c r="AD470" i="13"/>
  <c r="R300" i="4" s="1"/>
  <c r="AD469" i="13"/>
  <c r="R299" i="4" s="1"/>
  <c r="AD468" i="13"/>
  <c r="R298" i="4" s="1"/>
  <c r="AD467" i="13"/>
  <c r="R297" i="4" s="1"/>
  <c r="AD466" i="13"/>
  <c r="R296" i="4" s="1"/>
  <c r="AD465" i="13"/>
  <c r="R295" i="4" s="1"/>
  <c r="AD464" i="13"/>
  <c r="R294" i="4" s="1"/>
  <c r="AD463" i="13"/>
  <c r="R293" i="4" s="1"/>
  <c r="AD456" i="13"/>
  <c r="Q321" i="4" s="1"/>
  <c r="AD455" i="13"/>
  <c r="Q320" i="4" s="1"/>
  <c r="AD454" i="13"/>
  <c r="Q319" i="4" s="1"/>
  <c r="AD453" i="13"/>
  <c r="Q318" i="4" s="1"/>
  <c r="AD452" i="13"/>
  <c r="Q317" i="4" s="1"/>
  <c r="AD451" i="13"/>
  <c r="Q316" i="4" s="1"/>
  <c r="AD450" i="13"/>
  <c r="Q315" i="4" s="1"/>
  <c r="AD449" i="13"/>
  <c r="Q314" i="4" s="1"/>
  <c r="AD448" i="13"/>
  <c r="Q313" i="4" s="1"/>
  <c r="AD447" i="13"/>
  <c r="Q312" i="4" s="1"/>
  <c r="AD446" i="13"/>
  <c r="Q311" i="4" s="1"/>
  <c r="AD445" i="13"/>
  <c r="Q310" i="4" s="1"/>
  <c r="AD444" i="13"/>
  <c r="Q309" i="4" s="1"/>
  <c r="AD443" i="13"/>
  <c r="Q308" i="4" s="1"/>
  <c r="AD442" i="13"/>
  <c r="Q307" i="4" s="1"/>
  <c r="AD441" i="13"/>
  <c r="Q306" i="4" s="1"/>
  <c r="AD440" i="13"/>
  <c r="Q305" i="4" s="1"/>
  <c r="AD439" i="13"/>
  <c r="Q304" i="4" s="1"/>
  <c r="AD438" i="13"/>
  <c r="Q303" i="4" s="1"/>
  <c r="AD437" i="13"/>
  <c r="Q302" i="4" s="1"/>
  <c r="AD436" i="13"/>
  <c r="Q301" i="4" s="1"/>
  <c r="AD435" i="13"/>
  <c r="Q300" i="4" s="1"/>
  <c r="AD434" i="13"/>
  <c r="Q299" i="4" s="1"/>
  <c r="AD433" i="13"/>
  <c r="Q298" i="4" s="1"/>
  <c r="AD432" i="13"/>
  <c r="Q297" i="4" s="1"/>
  <c r="AD431" i="13"/>
  <c r="Q296" i="4" s="1"/>
  <c r="AD430" i="13"/>
  <c r="Q295" i="4" s="1"/>
  <c r="AD429" i="13"/>
  <c r="Q294" i="4" s="1"/>
  <c r="AD428" i="13"/>
  <c r="AD421" i="13"/>
  <c r="P321" i="4" s="1"/>
  <c r="AD420" i="13"/>
  <c r="P320" i="4" s="1"/>
  <c r="AD419" i="13"/>
  <c r="P319" i="4" s="1"/>
  <c r="AD418" i="13"/>
  <c r="P318" i="4" s="1"/>
  <c r="AD417" i="13"/>
  <c r="P317" i="4" s="1"/>
  <c r="AD416" i="13"/>
  <c r="P316" i="4" s="1"/>
  <c r="AD415" i="13"/>
  <c r="P315" i="4" s="1"/>
  <c r="AD414" i="13"/>
  <c r="P314" i="4" s="1"/>
  <c r="AD413" i="13"/>
  <c r="P313" i="4" s="1"/>
  <c r="AD412" i="13"/>
  <c r="P312" i="4" s="1"/>
  <c r="AD411" i="13"/>
  <c r="P311" i="4" s="1"/>
  <c r="AD410" i="13"/>
  <c r="P310" i="4" s="1"/>
  <c r="AD409" i="13"/>
  <c r="P309" i="4" s="1"/>
  <c r="AD408" i="13"/>
  <c r="P308" i="4" s="1"/>
  <c r="AD407" i="13"/>
  <c r="P307" i="4" s="1"/>
  <c r="AD406" i="13"/>
  <c r="P306" i="4" s="1"/>
  <c r="AD405" i="13"/>
  <c r="P305" i="4" s="1"/>
  <c r="AD404" i="13"/>
  <c r="P304" i="4" s="1"/>
  <c r="AD403" i="13"/>
  <c r="P303" i="4" s="1"/>
  <c r="AD402" i="13"/>
  <c r="P302" i="4" s="1"/>
  <c r="AD401" i="13"/>
  <c r="P301" i="4" s="1"/>
  <c r="AD400" i="13"/>
  <c r="P300" i="4" s="1"/>
  <c r="AD399" i="13"/>
  <c r="P299" i="4" s="1"/>
  <c r="AD398" i="13"/>
  <c r="P298" i="4" s="1"/>
  <c r="AD397" i="13"/>
  <c r="P297" i="4" s="1"/>
  <c r="AD396" i="13"/>
  <c r="P296" i="4" s="1"/>
  <c r="AD395" i="13"/>
  <c r="P295" i="4" s="1"/>
  <c r="AD394" i="13"/>
  <c r="P294" i="4" s="1"/>
  <c r="AD393" i="13"/>
  <c r="P293" i="4" s="1"/>
  <c r="AD386" i="13"/>
  <c r="O321" i="4" s="1"/>
  <c r="AD385" i="13"/>
  <c r="O320" i="4" s="1"/>
  <c r="AD384" i="13"/>
  <c r="O319" i="4" s="1"/>
  <c r="AD383" i="13"/>
  <c r="O318" i="4" s="1"/>
  <c r="AD382" i="13"/>
  <c r="O317" i="4" s="1"/>
  <c r="AD381" i="13"/>
  <c r="O316" i="4" s="1"/>
  <c r="AD380" i="13"/>
  <c r="O315" i="4" s="1"/>
  <c r="AD379" i="13"/>
  <c r="O314" i="4" s="1"/>
  <c r="AD378" i="13"/>
  <c r="O313" i="4" s="1"/>
  <c r="AD377" i="13"/>
  <c r="O312" i="4" s="1"/>
  <c r="AD376" i="13"/>
  <c r="O311" i="4" s="1"/>
  <c r="AD375" i="13"/>
  <c r="O310" i="4" s="1"/>
  <c r="AD374" i="13"/>
  <c r="O309" i="4" s="1"/>
  <c r="AD373" i="13"/>
  <c r="O308" i="4" s="1"/>
  <c r="AD372" i="13"/>
  <c r="O307" i="4" s="1"/>
  <c r="AD371" i="13"/>
  <c r="O306" i="4" s="1"/>
  <c r="AD370" i="13"/>
  <c r="O305" i="4" s="1"/>
  <c r="AD369" i="13"/>
  <c r="O304" i="4" s="1"/>
  <c r="AD368" i="13"/>
  <c r="O303" i="4" s="1"/>
  <c r="AD367" i="13"/>
  <c r="O302" i="4" s="1"/>
  <c r="AD366" i="13"/>
  <c r="O301" i="4" s="1"/>
  <c r="AD365" i="13"/>
  <c r="O300" i="4" s="1"/>
  <c r="AD364" i="13"/>
  <c r="O299" i="4" s="1"/>
  <c r="AD363" i="13"/>
  <c r="O298" i="4" s="1"/>
  <c r="AD362" i="13"/>
  <c r="O297" i="4" s="1"/>
  <c r="AD361" i="13"/>
  <c r="O296" i="4" s="1"/>
  <c r="AD360" i="13"/>
  <c r="O295" i="4" s="1"/>
  <c r="AD359" i="13"/>
  <c r="O294" i="4" s="1"/>
  <c r="AD358" i="13"/>
  <c r="O293" i="4" s="1"/>
  <c r="AB352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AD351" i="13"/>
  <c r="N321" i="4" s="1"/>
  <c r="AD350" i="13"/>
  <c r="N320" i="4" s="1"/>
  <c r="AD349" i="13"/>
  <c r="N319" i="4" s="1"/>
  <c r="AD348" i="13"/>
  <c r="N318" i="4" s="1"/>
  <c r="AD347" i="13"/>
  <c r="N317" i="4" s="1"/>
  <c r="AD346" i="13"/>
  <c r="N316" i="4" s="1"/>
  <c r="AD345" i="13"/>
  <c r="N315" i="4" s="1"/>
  <c r="AD344" i="13"/>
  <c r="N314" i="4" s="1"/>
  <c r="AD343" i="13"/>
  <c r="N313" i="4" s="1"/>
  <c r="AD342" i="13"/>
  <c r="N312" i="4" s="1"/>
  <c r="AD341" i="13"/>
  <c r="N311" i="4" s="1"/>
  <c r="AD340" i="13"/>
  <c r="N310" i="4" s="1"/>
  <c r="AD339" i="13"/>
  <c r="N309" i="4" s="1"/>
  <c r="AD338" i="13"/>
  <c r="N308" i="4" s="1"/>
  <c r="AD337" i="13"/>
  <c r="N307" i="4" s="1"/>
  <c r="AD336" i="13"/>
  <c r="N306" i="4" s="1"/>
  <c r="AD335" i="13"/>
  <c r="N305" i="4" s="1"/>
  <c r="AD334" i="13"/>
  <c r="N304" i="4" s="1"/>
  <c r="AD333" i="13"/>
  <c r="N303" i="4" s="1"/>
  <c r="AD332" i="13"/>
  <c r="N302" i="4" s="1"/>
  <c r="AD331" i="13"/>
  <c r="N301" i="4" s="1"/>
  <c r="AD330" i="13"/>
  <c r="N300" i="4" s="1"/>
  <c r="AD329" i="13"/>
  <c r="N299" i="4" s="1"/>
  <c r="AD328" i="13"/>
  <c r="N298" i="4" s="1"/>
  <c r="AD327" i="13"/>
  <c r="N297" i="4" s="1"/>
  <c r="AD326" i="13"/>
  <c r="N296" i="4" s="1"/>
  <c r="AD325" i="13"/>
  <c r="N295" i="4" s="1"/>
  <c r="AD324" i="13"/>
  <c r="N294" i="4" s="1"/>
  <c r="AD323" i="13"/>
  <c r="AB317" i="13"/>
  <c r="AA317" i="13"/>
  <c r="Z317" i="13"/>
  <c r="Y317" i="13"/>
  <c r="X317" i="13"/>
  <c r="W317" i="13"/>
  <c r="V317" i="13"/>
  <c r="U317" i="13"/>
  <c r="T317" i="13"/>
  <c r="S317" i="13"/>
  <c r="R317" i="13"/>
  <c r="Q317" i="13"/>
  <c r="P317" i="13"/>
  <c r="O317" i="13"/>
  <c r="N317" i="13"/>
  <c r="M317" i="13"/>
  <c r="L317" i="13"/>
  <c r="K317" i="13"/>
  <c r="J317" i="13"/>
  <c r="I317" i="13"/>
  <c r="H317" i="13"/>
  <c r="G317" i="13"/>
  <c r="F317" i="13"/>
  <c r="E317" i="13"/>
  <c r="AD316" i="13"/>
  <c r="M321" i="4" s="1"/>
  <c r="AD315" i="13"/>
  <c r="M320" i="4" s="1"/>
  <c r="AD314" i="13"/>
  <c r="M319" i="4" s="1"/>
  <c r="AD313" i="13"/>
  <c r="M318" i="4" s="1"/>
  <c r="AD312" i="13"/>
  <c r="M317" i="4" s="1"/>
  <c r="AD311" i="13"/>
  <c r="M316" i="4" s="1"/>
  <c r="AD310" i="13"/>
  <c r="M315" i="4" s="1"/>
  <c r="AD309" i="13"/>
  <c r="M314" i="4" s="1"/>
  <c r="AD308" i="13"/>
  <c r="M313" i="4" s="1"/>
  <c r="AD307" i="13"/>
  <c r="M312" i="4" s="1"/>
  <c r="AD306" i="13"/>
  <c r="M311" i="4" s="1"/>
  <c r="AD305" i="13"/>
  <c r="M310" i="4" s="1"/>
  <c r="AD304" i="13"/>
  <c r="M309" i="4" s="1"/>
  <c r="AD303" i="13"/>
  <c r="M308" i="4" s="1"/>
  <c r="AD302" i="13"/>
  <c r="M307" i="4" s="1"/>
  <c r="AD301" i="13"/>
  <c r="M306" i="4" s="1"/>
  <c r="AD300" i="13"/>
  <c r="M305" i="4" s="1"/>
  <c r="AD299" i="13"/>
  <c r="M304" i="4" s="1"/>
  <c r="AD298" i="13"/>
  <c r="M303" i="4" s="1"/>
  <c r="AD297" i="13"/>
  <c r="M302" i="4" s="1"/>
  <c r="AD296" i="13"/>
  <c r="M301" i="4" s="1"/>
  <c r="AD295" i="13"/>
  <c r="M300" i="4" s="1"/>
  <c r="AD294" i="13"/>
  <c r="M299" i="4" s="1"/>
  <c r="AD293" i="13"/>
  <c r="M298" i="4" s="1"/>
  <c r="AD292" i="13"/>
  <c r="M297" i="4" s="1"/>
  <c r="AD291" i="13"/>
  <c r="M296" i="4" s="1"/>
  <c r="AD290" i="13"/>
  <c r="M295" i="4" s="1"/>
  <c r="AD289" i="13"/>
  <c r="M294" i="4" s="1"/>
  <c r="AD288" i="13"/>
  <c r="AB282" i="13"/>
  <c r="AA282" i="13"/>
  <c r="Z282" i="13"/>
  <c r="Y282" i="13"/>
  <c r="X282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AB247" i="13"/>
  <c r="AA247" i="13"/>
  <c r="Z247" i="13"/>
  <c r="Y247" i="13"/>
  <c r="X247" i="13"/>
  <c r="W247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AD246" i="13"/>
  <c r="K321" i="4" s="1"/>
  <c r="AD245" i="13"/>
  <c r="K320" i="4" s="1"/>
  <c r="AD244" i="13"/>
  <c r="K319" i="4" s="1"/>
  <c r="AD243" i="13"/>
  <c r="K318" i="4" s="1"/>
  <c r="AD242" i="13"/>
  <c r="K317" i="4" s="1"/>
  <c r="AD241" i="13"/>
  <c r="K316" i="4" s="1"/>
  <c r="AD240" i="13"/>
  <c r="K315" i="4" s="1"/>
  <c r="AD239" i="13"/>
  <c r="K314" i="4" s="1"/>
  <c r="AD238" i="13"/>
  <c r="K313" i="4" s="1"/>
  <c r="AD237" i="13"/>
  <c r="K312" i="4" s="1"/>
  <c r="AD236" i="13"/>
  <c r="K311" i="4" s="1"/>
  <c r="AD235" i="13"/>
  <c r="K310" i="4" s="1"/>
  <c r="AD234" i="13"/>
  <c r="K309" i="4" s="1"/>
  <c r="AD233" i="13"/>
  <c r="K308" i="4" s="1"/>
  <c r="AD232" i="13"/>
  <c r="K307" i="4" s="1"/>
  <c r="AD231" i="13"/>
  <c r="K306" i="4" s="1"/>
  <c r="AD230" i="13"/>
  <c r="K305" i="4" s="1"/>
  <c r="AD229" i="13"/>
  <c r="K304" i="4" s="1"/>
  <c r="AD228" i="13"/>
  <c r="K303" i="4" s="1"/>
  <c r="AD227" i="13"/>
  <c r="K302" i="4" s="1"/>
  <c r="AD226" i="13"/>
  <c r="K301" i="4" s="1"/>
  <c r="AD225" i="13"/>
  <c r="K300" i="4" s="1"/>
  <c r="AD224" i="13"/>
  <c r="K299" i="4" s="1"/>
  <c r="AD223" i="13"/>
  <c r="K298" i="4" s="1"/>
  <c r="AD222" i="13"/>
  <c r="K297" i="4" s="1"/>
  <c r="AD221" i="13"/>
  <c r="K296" i="4" s="1"/>
  <c r="AD220" i="13"/>
  <c r="K295" i="4" s="1"/>
  <c r="AD219" i="13"/>
  <c r="K294" i="4" s="1"/>
  <c r="AD218" i="13"/>
  <c r="K293" i="4" s="1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AD211" i="13"/>
  <c r="J321" i="4" s="1"/>
  <c r="AD210" i="13"/>
  <c r="J320" i="4" s="1"/>
  <c r="AD209" i="13"/>
  <c r="J319" i="4" s="1"/>
  <c r="AD208" i="13"/>
  <c r="J318" i="4" s="1"/>
  <c r="AD207" i="13"/>
  <c r="J317" i="4" s="1"/>
  <c r="AD206" i="13"/>
  <c r="J316" i="4" s="1"/>
  <c r="AD205" i="13"/>
  <c r="J315" i="4" s="1"/>
  <c r="AD204" i="13"/>
  <c r="J314" i="4" s="1"/>
  <c r="AD203" i="13"/>
  <c r="J313" i="4" s="1"/>
  <c r="AD202" i="13"/>
  <c r="J312" i="4" s="1"/>
  <c r="AD201" i="13"/>
  <c r="J311" i="4" s="1"/>
  <c r="AD200" i="13"/>
  <c r="J310" i="4" s="1"/>
  <c r="AD199" i="13"/>
  <c r="J309" i="4" s="1"/>
  <c r="AD198" i="13"/>
  <c r="J308" i="4" s="1"/>
  <c r="AD197" i="13"/>
  <c r="J307" i="4" s="1"/>
  <c r="AD196" i="13"/>
  <c r="J306" i="4" s="1"/>
  <c r="AD195" i="13"/>
  <c r="J305" i="4" s="1"/>
  <c r="AD194" i="13"/>
  <c r="J304" i="4" s="1"/>
  <c r="AD193" i="13"/>
  <c r="J303" i="4" s="1"/>
  <c r="AD192" i="13"/>
  <c r="J302" i="4" s="1"/>
  <c r="AD191" i="13"/>
  <c r="J301" i="4" s="1"/>
  <c r="AD190" i="13"/>
  <c r="J300" i="4" s="1"/>
  <c r="AD189" i="13"/>
  <c r="J299" i="4" s="1"/>
  <c r="AD188" i="13"/>
  <c r="J298" i="4" s="1"/>
  <c r="AD187" i="13"/>
  <c r="J297" i="4" s="1"/>
  <c r="AD186" i="13"/>
  <c r="J296" i="4" s="1"/>
  <c r="AD185" i="13"/>
  <c r="J295" i="4" s="1"/>
  <c r="AD184" i="13"/>
  <c r="J294" i="4" s="1"/>
  <c r="AD183" i="13"/>
  <c r="J293" i="4" s="1"/>
  <c r="AB177" i="13"/>
  <c r="AA177" i="13"/>
  <c r="Z177" i="13"/>
  <c r="Y177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AD176" i="13"/>
  <c r="I321" i="4" s="1"/>
  <c r="AD175" i="13"/>
  <c r="I320" i="4" s="1"/>
  <c r="AD174" i="13"/>
  <c r="I319" i="4" s="1"/>
  <c r="AD173" i="13"/>
  <c r="I318" i="4" s="1"/>
  <c r="AD172" i="13"/>
  <c r="I317" i="4" s="1"/>
  <c r="AD171" i="13"/>
  <c r="I316" i="4" s="1"/>
  <c r="AD170" i="13"/>
  <c r="I315" i="4" s="1"/>
  <c r="AD169" i="13"/>
  <c r="I314" i="4" s="1"/>
  <c r="AD168" i="13"/>
  <c r="I313" i="4" s="1"/>
  <c r="AD167" i="13"/>
  <c r="I312" i="4" s="1"/>
  <c r="AD166" i="13"/>
  <c r="I311" i="4" s="1"/>
  <c r="AD165" i="13"/>
  <c r="I310" i="4" s="1"/>
  <c r="AD164" i="13"/>
  <c r="I309" i="4" s="1"/>
  <c r="AD163" i="13"/>
  <c r="I308" i="4" s="1"/>
  <c r="AD162" i="13"/>
  <c r="I307" i="4" s="1"/>
  <c r="AD161" i="13"/>
  <c r="I306" i="4" s="1"/>
  <c r="AD160" i="13"/>
  <c r="I305" i="4" s="1"/>
  <c r="AD159" i="13"/>
  <c r="I304" i="4" s="1"/>
  <c r="AD158" i="13"/>
  <c r="I303" i="4" s="1"/>
  <c r="AD157" i="13"/>
  <c r="I302" i="4" s="1"/>
  <c r="AD156" i="13"/>
  <c r="I301" i="4" s="1"/>
  <c r="AD155" i="13"/>
  <c r="I300" i="4" s="1"/>
  <c r="AD154" i="13"/>
  <c r="I299" i="4" s="1"/>
  <c r="AD153" i="13"/>
  <c r="I298" i="4" s="1"/>
  <c r="AD152" i="13"/>
  <c r="I297" i="4" s="1"/>
  <c r="AD151" i="13"/>
  <c r="I296" i="4" s="1"/>
  <c r="AD150" i="13"/>
  <c r="I295" i="4" s="1"/>
  <c r="AD149" i="13"/>
  <c r="I294" i="4" s="1"/>
  <c r="AD148" i="13"/>
  <c r="I293" i="4" s="1"/>
  <c r="AB142" i="13"/>
  <c r="AA142" i="13"/>
  <c r="Z142" i="13"/>
  <c r="Y142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AD141" i="13"/>
  <c r="H321" i="4" s="1"/>
  <c r="AD140" i="13"/>
  <c r="H320" i="4" s="1"/>
  <c r="AD139" i="13"/>
  <c r="H319" i="4" s="1"/>
  <c r="AD138" i="13"/>
  <c r="H318" i="4" s="1"/>
  <c r="AD137" i="13"/>
  <c r="H317" i="4" s="1"/>
  <c r="AD136" i="13"/>
  <c r="H316" i="4" s="1"/>
  <c r="AD135" i="13"/>
  <c r="H315" i="4" s="1"/>
  <c r="AD134" i="13"/>
  <c r="H314" i="4" s="1"/>
  <c r="AD133" i="13"/>
  <c r="H313" i="4" s="1"/>
  <c r="AD132" i="13"/>
  <c r="H312" i="4" s="1"/>
  <c r="AD131" i="13"/>
  <c r="H311" i="4" s="1"/>
  <c r="AD130" i="13"/>
  <c r="H310" i="4" s="1"/>
  <c r="AD129" i="13"/>
  <c r="H309" i="4" s="1"/>
  <c r="AD128" i="13"/>
  <c r="H308" i="4" s="1"/>
  <c r="AD127" i="13"/>
  <c r="H307" i="4" s="1"/>
  <c r="AD126" i="13"/>
  <c r="H306" i="4" s="1"/>
  <c r="AD125" i="13"/>
  <c r="H305" i="4" s="1"/>
  <c r="AD124" i="13"/>
  <c r="H304" i="4" s="1"/>
  <c r="AD123" i="13"/>
  <c r="H303" i="4" s="1"/>
  <c r="AD122" i="13"/>
  <c r="H302" i="4" s="1"/>
  <c r="AD121" i="13"/>
  <c r="H301" i="4" s="1"/>
  <c r="AD120" i="13"/>
  <c r="H300" i="4" s="1"/>
  <c r="AD119" i="13"/>
  <c r="H299" i="4" s="1"/>
  <c r="AD118" i="13"/>
  <c r="H298" i="4" s="1"/>
  <c r="AD117" i="13"/>
  <c r="H297" i="4" s="1"/>
  <c r="AD116" i="13"/>
  <c r="H296" i="4" s="1"/>
  <c r="AD115" i="13"/>
  <c r="H295" i="4" s="1"/>
  <c r="AD114" i="13"/>
  <c r="H294" i="4" s="1"/>
  <c r="AD113" i="13"/>
  <c r="H293" i="4" s="1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AD106" i="13"/>
  <c r="G321" i="4" s="1"/>
  <c r="AD105" i="13"/>
  <c r="G320" i="4" s="1"/>
  <c r="AD104" i="13"/>
  <c r="G319" i="4" s="1"/>
  <c r="AD103" i="13"/>
  <c r="G318" i="4" s="1"/>
  <c r="AD102" i="13"/>
  <c r="G317" i="4" s="1"/>
  <c r="AD101" i="13"/>
  <c r="G316" i="4" s="1"/>
  <c r="AD100" i="13"/>
  <c r="G315" i="4" s="1"/>
  <c r="AD99" i="13"/>
  <c r="G314" i="4" s="1"/>
  <c r="AD98" i="13"/>
  <c r="G313" i="4" s="1"/>
  <c r="AD97" i="13"/>
  <c r="G312" i="4" s="1"/>
  <c r="AD96" i="13"/>
  <c r="G311" i="4" s="1"/>
  <c r="AD95" i="13"/>
  <c r="G310" i="4" s="1"/>
  <c r="AD94" i="13"/>
  <c r="G309" i="4" s="1"/>
  <c r="AD93" i="13"/>
  <c r="G308" i="4" s="1"/>
  <c r="AD92" i="13"/>
  <c r="G307" i="4" s="1"/>
  <c r="AD91" i="13"/>
  <c r="G306" i="4" s="1"/>
  <c r="AD90" i="13"/>
  <c r="G305" i="4" s="1"/>
  <c r="AD89" i="13"/>
  <c r="G304" i="4" s="1"/>
  <c r="AD88" i="13"/>
  <c r="G303" i="4" s="1"/>
  <c r="AD87" i="13"/>
  <c r="G302" i="4" s="1"/>
  <c r="AD86" i="13"/>
  <c r="G301" i="4" s="1"/>
  <c r="AD85" i="13"/>
  <c r="G300" i="4" s="1"/>
  <c r="AD84" i="13"/>
  <c r="G299" i="4" s="1"/>
  <c r="AD83" i="13"/>
  <c r="G298" i="4" s="1"/>
  <c r="AD82" i="13"/>
  <c r="G297" i="4" s="1"/>
  <c r="AD81" i="13"/>
  <c r="G296" i="4" s="1"/>
  <c r="AD80" i="13"/>
  <c r="G295" i="4" s="1"/>
  <c r="AD79" i="13"/>
  <c r="G294" i="4" s="1"/>
  <c r="AD78" i="13"/>
  <c r="G293" i="4" s="1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AD71" i="13"/>
  <c r="F321" i="4" s="1"/>
  <c r="AD70" i="13"/>
  <c r="F320" i="4" s="1"/>
  <c r="AD69" i="13"/>
  <c r="F319" i="4" s="1"/>
  <c r="AD68" i="13"/>
  <c r="F318" i="4" s="1"/>
  <c r="AD67" i="13"/>
  <c r="F317" i="4" s="1"/>
  <c r="AD66" i="13"/>
  <c r="F316" i="4" s="1"/>
  <c r="AD65" i="13"/>
  <c r="F315" i="4" s="1"/>
  <c r="AD64" i="13"/>
  <c r="F314" i="4" s="1"/>
  <c r="AD63" i="13"/>
  <c r="F313" i="4" s="1"/>
  <c r="AD62" i="13"/>
  <c r="F312" i="4" s="1"/>
  <c r="AD61" i="13"/>
  <c r="F311" i="4" s="1"/>
  <c r="AD60" i="13"/>
  <c r="F310" i="4" s="1"/>
  <c r="AD59" i="13"/>
  <c r="F309" i="4" s="1"/>
  <c r="AD58" i="13"/>
  <c r="F308" i="4" s="1"/>
  <c r="AD57" i="13"/>
  <c r="F307" i="4" s="1"/>
  <c r="AD56" i="13"/>
  <c r="F306" i="4" s="1"/>
  <c r="AD55" i="13"/>
  <c r="F305" i="4" s="1"/>
  <c r="AD54" i="13"/>
  <c r="F304" i="4" s="1"/>
  <c r="AD53" i="13"/>
  <c r="F303" i="4" s="1"/>
  <c r="AD52" i="13"/>
  <c r="F302" i="4" s="1"/>
  <c r="AD51" i="13"/>
  <c r="F301" i="4" s="1"/>
  <c r="AD50" i="13"/>
  <c r="F300" i="4" s="1"/>
  <c r="AD49" i="13"/>
  <c r="F299" i="4" s="1"/>
  <c r="AD48" i="13"/>
  <c r="F298" i="4" s="1"/>
  <c r="AD47" i="13"/>
  <c r="F297" i="4" s="1"/>
  <c r="AD46" i="13"/>
  <c r="F296" i="4" s="1"/>
  <c r="AD45" i="13"/>
  <c r="F295" i="4" s="1"/>
  <c r="AD44" i="13"/>
  <c r="F294" i="4" s="1"/>
  <c r="AD43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AD36" i="13"/>
  <c r="E321" i="4" s="1"/>
  <c r="AD35" i="13"/>
  <c r="E320" i="4" s="1"/>
  <c r="AD34" i="13"/>
  <c r="E319" i="4" s="1"/>
  <c r="AD33" i="13"/>
  <c r="E318" i="4" s="1"/>
  <c r="AD32" i="13"/>
  <c r="E317" i="4" s="1"/>
  <c r="AD31" i="13"/>
  <c r="E316" i="4" s="1"/>
  <c r="AD30" i="13"/>
  <c r="E315" i="4" s="1"/>
  <c r="AD29" i="13"/>
  <c r="E314" i="4" s="1"/>
  <c r="AD28" i="13"/>
  <c r="E313" i="4" s="1"/>
  <c r="AD27" i="13"/>
  <c r="E312" i="4" s="1"/>
  <c r="AD26" i="13"/>
  <c r="E311" i="4" s="1"/>
  <c r="AD25" i="13"/>
  <c r="E310" i="4" s="1"/>
  <c r="AD24" i="13"/>
  <c r="E309" i="4" s="1"/>
  <c r="AD23" i="13"/>
  <c r="E308" i="4" s="1"/>
  <c r="AD22" i="13"/>
  <c r="E307" i="4" s="1"/>
  <c r="AD21" i="13"/>
  <c r="E306" i="4" s="1"/>
  <c r="AD20" i="13"/>
  <c r="E305" i="4" s="1"/>
  <c r="AD19" i="13"/>
  <c r="E304" i="4" s="1"/>
  <c r="AD18" i="13"/>
  <c r="E303" i="4" s="1"/>
  <c r="AD17" i="13"/>
  <c r="E302" i="4" s="1"/>
  <c r="AD16" i="13"/>
  <c r="E301" i="4" s="1"/>
  <c r="AD15" i="13"/>
  <c r="E300" i="4" s="1"/>
  <c r="AD14" i="13"/>
  <c r="E299" i="4" s="1"/>
  <c r="AD13" i="13"/>
  <c r="E298" i="4" s="1"/>
  <c r="AD12" i="13"/>
  <c r="E297" i="4" s="1"/>
  <c r="AD11" i="13"/>
  <c r="E296" i="4" s="1"/>
  <c r="AD10" i="13"/>
  <c r="E295" i="4" s="1"/>
  <c r="AD9" i="13"/>
  <c r="E294" i="4" s="1"/>
  <c r="AD8" i="13"/>
  <c r="AB4404" i="12"/>
  <c r="AA4404" i="12"/>
  <c r="Z4404" i="12"/>
  <c r="Y4404" i="12"/>
  <c r="X4404" i="12"/>
  <c r="W4404" i="12"/>
  <c r="V4404" i="12"/>
  <c r="U4404" i="12"/>
  <c r="T4404" i="12"/>
  <c r="S4404" i="12"/>
  <c r="R4404" i="12"/>
  <c r="Q4404" i="12"/>
  <c r="P4404" i="12"/>
  <c r="O4404" i="12"/>
  <c r="N4404" i="12"/>
  <c r="M4404" i="12"/>
  <c r="L4404" i="12"/>
  <c r="K4404" i="12"/>
  <c r="J4404" i="12"/>
  <c r="I4404" i="12"/>
  <c r="H4404" i="12"/>
  <c r="G4404" i="12"/>
  <c r="F4404" i="12"/>
  <c r="E4404" i="12"/>
  <c r="AD4268" i="12"/>
  <c r="AI151" i="4" s="1"/>
  <c r="AB4262" i="12"/>
  <c r="AA4262" i="12"/>
  <c r="Z4262" i="12"/>
  <c r="Y4262" i="12"/>
  <c r="X4262" i="12"/>
  <c r="W4262" i="12"/>
  <c r="V4262" i="12"/>
  <c r="U4262" i="12"/>
  <c r="T4262" i="12"/>
  <c r="S4262" i="12"/>
  <c r="R4262" i="12"/>
  <c r="Q4262" i="12"/>
  <c r="P4262" i="12"/>
  <c r="O4262" i="12"/>
  <c r="N4262" i="12"/>
  <c r="M4262" i="12"/>
  <c r="L4262" i="12"/>
  <c r="K4262" i="12"/>
  <c r="J4262" i="12"/>
  <c r="I4262" i="12"/>
  <c r="H4262" i="12"/>
  <c r="G4262" i="12"/>
  <c r="F4262" i="12"/>
  <c r="E4262" i="12"/>
  <c r="AB4120" i="12"/>
  <c r="AA4120" i="12"/>
  <c r="Z4120" i="12"/>
  <c r="Y4120" i="12"/>
  <c r="X4120" i="12"/>
  <c r="W4120" i="12"/>
  <c r="V4120" i="12"/>
  <c r="U4120" i="12"/>
  <c r="T4120" i="12"/>
  <c r="S4120" i="12"/>
  <c r="R4120" i="12"/>
  <c r="Q4120" i="12"/>
  <c r="P4120" i="12"/>
  <c r="O4120" i="12"/>
  <c r="N4120" i="12"/>
  <c r="M4120" i="12"/>
  <c r="L4120" i="12"/>
  <c r="K4120" i="12"/>
  <c r="J4120" i="12"/>
  <c r="I4120" i="12"/>
  <c r="H4120" i="12"/>
  <c r="G4120" i="12"/>
  <c r="F4120" i="12"/>
  <c r="E4120" i="12"/>
  <c r="AD3984" i="12"/>
  <c r="AB3978" i="12"/>
  <c r="AA3978" i="12"/>
  <c r="Z3978" i="12"/>
  <c r="Y3978" i="12"/>
  <c r="X3978" i="12"/>
  <c r="W3978" i="12"/>
  <c r="V3978" i="12"/>
  <c r="U3978" i="12"/>
  <c r="T3978" i="12"/>
  <c r="S3978" i="12"/>
  <c r="R3978" i="12"/>
  <c r="Q3978" i="12"/>
  <c r="P3978" i="12"/>
  <c r="O3978" i="12"/>
  <c r="N3978" i="12"/>
  <c r="M3978" i="12"/>
  <c r="L3978" i="12"/>
  <c r="K3978" i="12"/>
  <c r="J3978" i="12"/>
  <c r="I3978" i="12"/>
  <c r="H3978" i="12"/>
  <c r="G3978" i="12"/>
  <c r="F3978" i="12"/>
  <c r="E3978" i="12"/>
  <c r="AD3842" i="12"/>
  <c r="AB3836" i="12"/>
  <c r="AA3836" i="12"/>
  <c r="Z3836" i="12"/>
  <c r="Y3836" i="12"/>
  <c r="X3836" i="12"/>
  <c r="W3836" i="12"/>
  <c r="V3836" i="12"/>
  <c r="U3836" i="12"/>
  <c r="T3836" i="12"/>
  <c r="S3836" i="12"/>
  <c r="R3836" i="12"/>
  <c r="Q3836" i="12"/>
  <c r="P3836" i="12"/>
  <c r="O3836" i="12"/>
  <c r="N3836" i="12"/>
  <c r="M3836" i="12"/>
  <c r="L3836" i="12"/>
  <c r="K3836" i="12"/>
  <c r="J3836" i="12"/>
  <c r="I3836" i="12"/>
  <c r="H3836" i="12"/>
  <c r="G3836" i="12"/>
  <c r="F3836" i="12"/>
  <c r="E3836" i="12"/>
  <c r="AD3700" i="12"/>
  <c r="AB3694" i="12"/>
  <c r="AA3694" i="12"/>
  <c r="Z3694" i="12"/>
  <c r="Y3694" i="12"/>
  <c r="X3694" i="12"/>
  <c r="W3694" i="12"/>
  <c r="V3694" i="12"/>
  <c r="U3694" i="12"/>
  <c r="T3694" i="12"/>
  <c r="S3694" i="12"/>
  <c r="R3694" i="12"/>
  <c r="Q3694" i="12"/>
  <c r="P3694" i="12"/>
  <c r="O3694" i="12"/>
  <c r="N3694" i="12"/>
  <c r="M3694" i="12"/>
  <c r="L3694" i="12"/>
  <c r="K3694" i="12"/>
  <c r="J3694" i="12"/>
  <c r="I3694" i="12"/>
  <c r="H3694" i="12"/>
  <c r="G3694" i="12"/>
  <c r="F3694" i="12"/>
  <c r="E3694" i="12"/>
  <c r="AD3558" i="12"/>
  <c r="AB3552" i="12"/>
  <c r="AA3552" i="12"/>
  <c r="Z3552" i="12"/>
  <c r="Y3552" i="12"/>
  <c r="X3552" i="12"/>
  <c r="W3552" i="12"/>
  <c r="V3552" i="12"/>
  <c r="U3552" i="12"/>
  <c r="T3552" i="12"/>
  <c r="S3552" i="12"/>
  <c r="R3552" i="12"/>
  <c r="Q3552" i="12"/>
  <c r="P3552" i="12"/>
  <c r="O3552" i="12"/>
  <c r="N3552" i="12"/>
  <c r="M3552" i="12"/>
  <c r="L3552" i="12"/>
  <c r="K3552" i="12"/>
  <c r="J3552" i="12"/>
  <c r="I3552" i="12"/>
  <c r="H3552" i="12"/>
  <c r="G3552" i="12"/>
  <c r="F3552" i="12"/>
  <c r="E3552" i="12"/>
  <c r="AD3416" i="12"/>
  <c r="AC151" i="4" s="1"/>
  <c r="AB3410" i="12"/>
  <c r="AA3410" i="12"/>
  <c r="Z3410" i="12"/>
  <c r="Y3410" i="12"/>
  <c r="X3410" i="12"/>
  <c r="W3410" i="12"/>
  <c r="V3410" i="12"/>
  <c r="U3410" i="12"/>
  <c r="T3410" i="12"/>
  <c r="S3410" i="12"/>
  <c r="R3410" i="12"/>
  <c r="Q3410" i="12"/>
  <c r="P3410" i="12"/>
  <c r="O3410" i="12"/>
  <c r="N3410" i="12"/>
  <c r="M3410" i="12"/>
  <c r="L3410" i="12"/>
  <c r="K3410" i="12"/>
  <c r="J3410" i="12"/>
  <c r="I3410" i="12"/>
  <c r="H3410" i="12"/>
  <c r="G3410" i="12"/>
  <c r="F3410" i="12"/>
  <c r="E3410" i="12"/>
  <c r="AD3274" i="12"/>
  <c r="AB3268" i="12"/>
  <c r="AA3268" i="12"/>
  <c r="Z3268" i="12"/>
  <c r="Y3268" i="12"/>
  <c r="X3268" i="12"/>
  <c r="W3268" i="12"/>
  <c r="V3268" i="12"/>
  <c r="U3268" i="12"/>
  <c r="T3268" i="12"/>
  <c r="S3268" i="12"/>
  <c r="R3268" i="12"/>
  <c r="Q3268" i="12"/>
  <c r="P3268" i="12"/>
  <c r="O3268" i="12"/>
  <c r="N3268" i="12"/>
  <c r="M3268" i="12"/>
  <c r="L3268" i="12"/>
  <c r="K3268" i="12"/>
  <c r="J3268" i="12"/>
  <c r="I3268" i="12"/>
  <c r="H3268" i="12"/>
  <c r="G3268" i="12"/>
  <c r="F3268" i="12"/>
  <c r="E3268" i="12"/>
  <c r="AD3132" i="12"/>
  <c r="AA151" i="4" s="1"/>
  <c r="AB3126" i="12"/>
  <c r="AA3126" i="12"/>
  <c r="Z3126" i="12"/>
  <c r="Y3126" i="12"/>
  <c r="X3126" i="12"/>
  <c r="W3126" i="12"/>
  <c r="V3126" i="12"/>
  <c r="U3126" i="12"/>
  <c r="T3126" i="12"/>
  <c r="S3126" i="12"/>
  <c r="R3126" i="12"/>
  <c r="Q3126" i="12"/>
  <c r="P3126" i="12"/>
  <c r="O3126" i="12"/>
  <c r="N3126" i="12"/>
  <c r="M3126" i="12"/>
  <c r="L3126" i="12"/>
  <c r="K3126" i="12"/>
  <c r="J3126" i="12"/>
  <c r="I3126" i="12"/>
  <c r="H3126" i="12"/>
  <c r="G3126" i="12"/>
  <c r="F3126" i="12"/>
  <c r="E3126" i="12"/>
  <c r="AD2990" i="12"/>
  <c r="AB2984" i="12"/>
  <c r="AA2984" i="12"/>
  <c r="Z2984" i="12"/>
  <c r="Y2984" i="12"/>
  <c r="X2984" i="12"/>
  <c r="W2984" i="12"/>
  <c r="V2984" i="12"/>
  <c r="U2984" i="12"/>
  <c r="T2984" i="12"/>
  <c r="S2984" i="12"/>
  <c r="R2984" i="12"/>
  <c r="Q2984" i="12"/>
  <c r="P2984" i="12"/>
  <c r="O2984" i="12"/>
  <c r="N2984" i="12"/>
  <c r="M2984" i="12"/>
  <c r="L2984" i="12"/>
  <c r="K2984" i="12"/>
  <c r="J2984" i="12"/>
  <c r="I2984" i="12"/>
  <c r="H2984" i="12"/>
  <c r="G2984" i="12"/>
  <c r="F2984" i="12"/>
  <c r="E2984" i="12"/>
  <c r="AD2848" i="12"/>
  <c r="AB2842" i="12"/>
  <c r="AA2842" i="12"/>
  <c r="Z2842" i="12"/>
  <c r="Y2842" i="12"/>
  <c r="X2842" i="12"/>
  <c r="W2842" i="12"/>
  <c r="V2842" i="12"/>
  <c r="U2842" i="12"/>
  <c r="T2842" i="12"/>
  <c r="S2842" i="12"/>
  <c r="R2842" i="12"/>
  <c r="Q2842" i="12"/>
  <c r="P2842" i="12"/>
  <c r="O2842" i="12"/>
  <c r="N2842" i="12"/>
  <c r="M2842" i="12"/>
  <c r="L2842" i="12"/>
  <c r="K2842" i="12"/>
  <c r="J2842" i="12"/>
  <c r="I2842" i="12"/>
  <c r="H2842" i="12"/>
  <c r="G2842" i="12"/>
  <c r="F2842" i="12"/>
  <c r="E2842" i="12"/>
  <c r="AD2706" i="12"/>
  <c r="AB2700" i="12"/>
  <c r="AA2700" i="12"/>
  <c r="Z2700" i="12"/>
  <c r="Y2700" i="12"/>
  <c r="X2700" i="12"/>
  <c r="W2700" i="12"/>
  <c r="V2700" i="12"/>
  <c r="U2700" i="12"/>
  <c r="T2700" i="12"/>
  <c r="S2700" i="12"/>
  <c r="R2700" i="12"/>
  <c r="Q2700" i="12"/>
  <c r="P2700" i="12"/>
  <c r="O2700" i="12"/>
  <c r="N2700" i="12"/>
  <c r="M2700" i="12"/>
  <c r="L2700" i="12"/>
  <c r="K2700" i="12"/>
  <c r="J2700" i="12"/>
  <c r="I2700" i="12"/>
  <c r="H2700" i="12"/>
  <c r="G2700" i="12"/>
  <c r="F2700" i="12"/>
  <c r="E2700" i="12"/>
  <c r="AD2564" i="12"/>
  <c r="W151" i="4" s="1"/>
  <c r="AB2558" i="12"/>
  <c r="AA2558" i="12"/>
  <c r="Z2558" i="12"/>
  <c r="Y2558" i="12"/>
  <c r="X2558" i="12"/>
  <c r="W2558" i="12"/>
  <c r="V2558" i="12"/>
  <c r="U2558" i="12"/>
  <c r="T2558" i="12"/>
  <c r="S2558" i="12"/>
  <c r="R2558" i="12"/>
  <c r="Q2558" i="12"/>
  <c r="P2558" i="12"/>
  <c r="O2558" i="12"/>
  <c r="N2558" i="12"/>
  <c r="M2558" i="12"/>
  <c r="L2558" i="12"/>
  <c r="K2558" i="12"/>
  <c r="J2558" i="12"/>
  <c r="I2558" i="12"/>
  <c r="H2558" i="12"/>
  <c r="G2558" i="12"/>
  <c r="F2558" i="12"/>
  <c r="E2558" i="12"/>
  <c r="AD2422" i="12"/>
  <c r="AB2416" i="12"/>
  <c r="AA2416" i="12"/>
  <c r="Z2416" i="12"/>
  <c r="Y2416" i="12"/>
  <c r="X2416" i="12"/>
  <c r="W2416" i="12"/>
  <c r="V2416" i="12"/>
  <c r="U2416" i="12"/>
  <c r="T2416" i="12"/>
  <c r="S2416" i="12"/>
  <c r="R2416" i="12"/>
  <c r="Q2416" i="12"/>
  <c r="P2416" i="12"/>
  <c r="O2416" i="12"/>
  <c r="N2416" i="12"/>
  <c r="M2416" i="12"/>
  <c r="L2416" i="12"/>
  <c r="K2416" i="12"/>
  <c r="J2416" i="12"/>
  <c r="I2416" i="12"/>
  <c r="H2416" i="12"/>
  <c r="G2416" i="12"/>
  <c r="F2416" i="12"/>
  <c r="E2416" i="12"/>
  <c r="AD2280" i="12"/>
  <c r="AB2274" i="12"/>
  <c r="AA2274" i="12"/>
  <c r="Z2274" i="12"/>
  <c r="Y2274" i="12"/>
  <c r="X2274" i="12"/>
  <c r="W2274" i="12"/>
  <c r="V2274" i="12"/>
  <c r="U2274" i="12"/>
  <c r="T2274" i="12"/>
  <c r="S2274" i="12"/>
  <c r="R2274" i="12"/>
  <c r="Q2274" i="12"/>
  <c r="P2274" i="12"/>
  <c r="O2274" i="12"/>
  <c r="N2274" i="12"/>
  <c r="M2274" i="12"/>
  <c r="L2274" i="12"/>
  <c r="K2274" i="12"/>
  <c r="J2274" i="12"/>
  <c r="I2274" i="12"/>
  <c r="H2274" i="12"/>
  <c r="G2274" i="12"/>
  <c r="F2274" i="12"/>
  <c r="E2274" i="12"/>
  <c r="AD2138" i="12"/>
  <c r="AB2132" i="12"/>
  <c r="AA2132" i="12"/>
  <c r="Z2132" i="12"/>
  <c r="Y2132" i="12"/>
  <c r="X2132" i="12"/>
  <c r="W2132" i="12"/>
  <c r="V2132" i="12"/>
  <c r="U2132" i="12"/>
  <c r="T2132" i="12"/>
  <c r="S2132" i="12"/>
  <c r="R2132" i="12"/>
  <c r="Q2132" i="12"/>
  <c r="P2132" i="12"/>
  <c r="O2132" i="12"/>
  <c r="N2132" i="12"/>
  <c r="M2132" i="12"/>
  <c r="L2132" i="12"/>
  <c r="K2132" i="12"/>
  <c r="J2132" i="12"/>
  <c r="I2132" i="12"/>
  <c r="H2132" i="12"/>
  <c r="G2132" i="12"/>
  <c r="F2132" i="12"/>
  <c r="E2132" i="12"/>
  <c r="AD1996" i="12"/>
  <c r="S151" i="4" s="1"/>
  <c r="AB1990" i="12"/>
  <c r="AA1990" i="12"/>
  <c r="Z1990" i="12"/>
  <c r="Y1990" i="12"/>
  <c r="X1990" i="12"/>
  <c r="W1990" i="12"/>
  <c r="V1990" i="12"/>
  <c r="U1990" i="12"/>
  <c r="T1990" i="12"/>
  <c r="S1990" i="12"/>
  <c r="R1990" i="12"/>
  <c r="Q1990" i="12"/>
  <c r="P1990" i="12"/>
  <c r="O1990" i="12"/>
  <c r="N1990" i="12"/>
  <c r="M1990" i="12"/>
  <c r="L1990" i="12"/>
  <c r="K1990" i="12"/>
  <c r="J1990" i="12"/>
  <c r="I1990" i="12"/>
  <c r="H1990" i="12"/>
  <c r="G1990" i="12"/>
  <c r="F1990" i="12"/>
  <c r="E1990" i="12"/>
  <c r="AD1854" i="12"/>
  <c r="R151" i="4" s="1"/>
  <c r="AB1848" i="12"/>
  <c r="AA1848" i="12"/>
  <c r="Z1848" i="12"/>
  <c r="Y1848" i="12"/>
  <c r="X1848" i="12"/>
  <c r="W1848" i="12"/>
  <c r="V1848" i="12"/>
  <c r="U1848" i="12"/>
  <c r="T1848" i="12"/>
  <c r="S1848" i="12"/>
  <c r="R1848" i="12"/>
  <c r="Q1848" i="12"/>
  <c r="P1848" i="12"/>
  <c r="O1848" i="12"/>
  <c r="N1848" i="12"/>
  <c r="M1848" i="12"/>
  <c r="L1848" i="12"/>
  <c r="K1848" i="12"/>
  <c r="J1848" i="12"/>
  <c r="I1848" i="12"/>
  <c r="H1848" i="12"/>
  <c r="G1848" i="12"/>
  <c r="F1848" i="12"/>
  <c r="E1848" i="12"/>
  <c r="AD1712" i="12"/>
  <c r="AB1706" i="12"/>
  <c r="AA1706" i="12"/>
  <c r="Z1706" i="12"/>
  <c r="Y1706" i="12"/>
  <c r="X1706" i="12"/>
  <c r="W1706" i="12"/>
  <c r="V1706" i="12"/>
  <c r="U1706" i="12"/>
  <c r="T1706" i="12"/>
  <c r="S1706" i="12"/>
  <c r="R1706" i="12"/>
  <c r="Q1706" i="12"/>
  <c r="P1706" i="12"/>
  <c r="O1706" i="12"/>
  <c r="N1706" i="12"/>
  <c r="M1706" i="12"/>
  <c r="L1706" i="12"/>
  <c r="K1706" i="12"/>
  <c r="J1706" i="12"/>
  <c r="I1706" i="12"/>
  <c r="H1706" i="12"/>
  <c r="G1706" i="12"/>
  <c r="F1706" i="12"/>
  <c r="E1706" i="12"/>
  <c r="AD1570" i="12"/>
  <c r="AB1564" i="12"/>
  <c r="AA1564" i="12"/>
  <c r="Z1564" i="12"/>
  <c r="Y1564" i="12"/>
  <c r="X1564" i="12"/>
  <c r="W1564" i="12"/>
  <c r="V1564" i="12"/>
  <c r="U1564" i="12"/>
  <c r="T1564" i="12"/>
  <c r="S1564" i="12"/>
  <c r="R1564" i="12"/>
  <c r="Q1564" i="12"/>
  <c r="P1564" i="12"/>
  <c r="O1564" i="12"/>
  <c r="N1564" i="12"/>
  <c r="M1564" i="12"/>
  <c r="L1564" i="12"/>
  <c r="K1564" i="12"/>
  <c r="J1564" i="12"/>
  <c r="I1564" i="12"/>
  <c r="H1564" i="12"/>
  <c r="G1564" i="12"/>
  <c r="F1564" i="12"/>
  <c r="E1564" i="12"/>
  <c r="AD1428" i="12"/>
  <c r="AB1422" i="12"/>
  <c r="AA1422" i="12"/>
  <c r="Z1422" i="12"/>
  <c r="Y1422" i="12"/>
  <c r="X1422" i="12"/>
  <c r="W1422" i="12"/>
  <c r="V1422" i="12"/>
  <c r="U1422" i="12"/>
  <c r="T1422" i="12"/>
  <c r="S1422" i="12"/>
  <c r="R1422" i="12"/>
  <c r="Q1422" i="12"/>
  <c r="P1422" i="12"/>
  <c r="O1422" i="12"/>
  <c r="N1422" i="12"/>
  <c r="M1422" i="12"/>
  <c r="L1422" i="12"/>
  <c r="K1422" i="12"/>
  <c r="J1422" i="12"/>
  <c r="I1422" i="12"/>
  <c r="H1422" i="12"/>
  <c r="G1422" i="12"/>
  <c r="F1422" i="12"/>
  <c r="E1422" i="12"/>
  <c r="AD1286" i="12"/>
  <c r="AB1280" i="12"/>
  <c r="AA1280" i="12"/>
  <c r="Z1280" i="12"/>
  <c r="Y1280" i="12"/>
  <c r="X1280" i="12"/>
  <c r="W1280" i="12"/>
  <c r="V1280" i="12"/>
  <c r="U1280" i="12"/>
  <c r="T1280" i="12"/>
  <c r="S1280" i="12"/>
  <c r="R1280" i="12"/>
  <c r="Q1280" i="12"/>
  <c r="P1280" i="12"/>
  <c r="O1280" i="12"/>
  <c r="N1280" i="12"/>
  <c r="M1280" i="12"/>
  <c r="L1280" i="12"/>
  <c r="K1280" i="12"/>
  <c r="J1280" i="12"/>
  <c r="I1280" i="12"/>
  <c r="H1280" i="12"/>
  <c r="G1280" i="12"/>
  <c r="F1280" i="12"/>
  <c r="E1280" i="12"/>
  <c r="AD1144" i="12"/>
  <c r="AB1138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AD1002" i="12"/>
  <c r="L151" i="4" s="1"/>
  <c r="AB996" i="12"/>
  <c r="AA996" i="12"/>
  <c r="Z996" i="12"/>
  <c r="Y996" i="12"/>
  <c r="X996" i="12"/>
  <c r="W996" i="12"/>
  <c r="V996" i="12"/>
  <c r="U996" i="12"/>
  <c r="T996" i="12"/>
  <c r="S996" i="12"/>
  <c r="R996" i="12"/>
  <c r="Q996" i="12"/>
  <c r="P996" i="12"/>
  <c r="O996" i="12"/>
  <c r="N996" i="12"/>
  <c r="M996" i="12"/>
  <c r="L996" i="12"/>
  <c r="K996" i="12"/>
  <c r="J996" i="12"/>
  <c r="I996" i="12"/>
  <c r="H996" i="12"/>
  <c r="G996" i="12"/>
  <c r="F996" i="12"/>
  <c r="E996" i="12"/>
  <c r="AD860" i="12"/>
  <c r="AB854" i="12"/>
  <c r="AA854" i="12"/>
  <c r="Z854" i="12"/>
  <c r="Y854" i="12"/>
  <c r="X854" i="12"/>
  <c r="W854" i="12"/>
  <c r="V854" i="12"/>
  <c r="U854" i="12"/>
  <c r="T854" i="12"/>
  <c r="S854" i="12"/>
  <c r="R854" i="12"/>
  <c r="Q854" i="12"/>
  <c r="P854" i="12"/>
  <c r="O854" i="12"/>
  <c r="N854" i="12"/>
  <c r="M854" i="12"/>
  <c r="L854" i="12"/>
  <c r="K854" i="12"/>
  <c r="J854" i="12"/>
  <c r="I854" i="12"/>
  <c r="H854" i="12"/>
  <c r="G854" i="12"/>
  <c r="F854" i="12"/>
  <c r="E854" i="12"/>
  <c r="AD718" i="12"/>
  <c r="J151" i="4" s="1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I712" i="12"/>
  <c r="H712" i="12"/>
  <c r="G712" i="12"/>
  <c r="F712" i="12"/>
  <c r="E712" i="12"/>
  <c r="AD576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AD434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AD292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D150" i="12"/>
  <c r="AD8" i="12"/>
  <c r="AI79" i="4" l="1"/>
  <c r="AK143" i="4"/>
  <c r="AD457" i="13"/>
  <c r="AD877" i="13"/>
  <c r="AD72" i="13"/>
  <c r="AD352" i="13"/>
  <c r="AD772" i="13"/>
  <c r="AD597" i="13"/>
  <c r="Q293" i="4"/>
  <c r="Q292" i="4" s="1"/>
  <c r="AD37" i="13"/>
  <c r="AD387" i="13"/>
  <c r="AD527" i="13"/>
  <c r="AD947" i="13"/>
  <c r="AD1087" i="13"/>
  <c r="AD317" i="13"/>
  <c r="AD562" i="13"/>
  <c r="AD842" i="13"/>
  <c r="Z293" i="4"/>
  <c r="Z292" i="4" s="1"/>
  <c r="AK373" i="10"/>
  <c r="X12" i="4" s="1"/>
  <c r="X16" i="4" s="1"/>
  <c r="AI293" i="4"/>
  <c r="AI292" i="4" s="1"/>
  <c r="AD1052" i="13"/>
  <c r="AD1017" i="13"/>
  <c r="AD982" i="13"/>
  <c r="AE293" i="4"/>
  <c r="AE292" i="4" s="1"/>
  <c r="AD912" i="13"/>
  <c r="AC293" i="4"/>
  <c r="AC292" i="4" s="1"/>
  <c r="AB293" i="4"/>
  <c r="AB292" i="4" s="1"/>
  <c r="AD807" i="13"/>
  <c r="AD737" i="13"/>
  <c r="AD702" i="13"/>
  <c r="AD667" i="13"/>
  <c r="AD632" i="13"/>
  <c r="U293" i="4"/>
  <c r="U292" i="4" s="1"/>
  <c r="S293" i="4"/>
  <c r="S292" i="4" s="1"/>
  <c r="AD492" i="13"/>
  <c r="AD422" i="13"/>
  <c r="N293" i="4"/>
  <c r="N292" i="4" s="1"/>
  <c r="M293" i="4"/>
  <c r="M292" i="4" s="1"/>
  <c r="AD282" i="13"/>
  <c r="AD247" i="13"/>
  <c r="AD212" i="13"/>
  <c r="AD177" i="13"/>
  <c r="AD142" i="13"/>
  <c r="AD107" i="13"/>
  <c r="F293" i="4"/>
  <c r="F292" i="4" s="1"/>
  <c r="E293" i="4"/>
  <c r="E292" i="4" s="1"/>
  <c r="AK143" i="14"/>
  <c r="AK11" i="14"/>
  <c r="R14" i="4" s="1"/>
  <c r="AC3410" i="12"/>
  <c r="AB151" i="4"/>
  <c r="AB150" i="4" s="1"/>
  <c r="AC1280" i="12"/>
  <c r="M151" i="4"/>
  <c r="M150" i="4" s="1"/>
  <c r="AC996" i="12"/>
  <c r="K151" i="4"/>
  <c r="K150" i="4" s="1"/>
  <c r="AC286" i="12"/>
  <c r="F151" i="4"/>
  <c r="F150" i="4" s="1"/>
  <c r="AC2558" i="12"/>
  <c r="V151" i="4"/>
  <c r="V150" i="4" s="1"/>
  <c r="AC3694" i="12"/>
  <c r="AD151" i="4"/>
  <c r="AD150" i="4" s="1"/>
  <c r="AC2274" i="12"/>
  <c r="AC1706" i="12"/>
  <c r="P151" i="4"/>
  <c r="P150" i="4" s="1"/>
  <c r="AC144" i="12"/>
  <c r="E151" i="4"/>
  <c r="E150" i="4" s="1"/>
  <c r="AC1138" i="12"/>
  <c r="AC1422" i="12"/>
  <c r="N151" i="4"/>
  <c r="N150" i="4" s="1"/>
  <c r="AC428" i="12"/>
  <c r="G151" i="4"/>
  <c r="G150" i="4" s="1"/>
  <c r="AC570" i="12"/>
  <c r="H151" i="4"/>
  <c r="H150" i="4" s="1"/>
  <c r="AC712" i="12"/>
  <c r="I151" i="4"/>
  <c r="I150" i="4" s="1"/>
  <c r="AC854" i="12"/>
  <c r="T151" i="4"/>
  <c r="T150" i="4" s="1"/>
  <c r="AC2416" i="12"/>
  <c r="AC3552" i="12"/>
  <c r="AC1564" i="12"/>
  <c r="AC3836" i="12"/>
  <c r="U151" i="4"/>
  <c r="U150" i="4" s="1"/>
  <c r="AC2842" i="12"/>
  <c r="AC3978" i="12"/>
  <c r="AE151" i="4"/>
  <c r="AE150" i="4" s="1"/>
  <c r="AC1848" i="12"/>
  <c r="AC2984" i="12"/>
  <c r="AC4120" i="12"/>
  <c r="O151" i="4"/>
  <c r="O150" i="4" s="1"/>
  <c r="X151" i="4"/>
  <c r="X150" i="4" s="1"/>
  <c r="AF151" i="4"/>
  <c r="AF150" i="4" s="1"/>
  <c r="AC1990" i="12"/>
  <c r="AC3126" i="12"/>
  <c r="AC4262" i="12"/>
  <c r="Y151" i="4"/>
  <c r="Y150" i="4" s="1"/>
  <c r="AG151" i="4"/>
  <c r="AG150" i="4" s="1"/>
  <c r="AC2132" i="12"/>
  <c r="AC3268" i="12"/>
  <c r="AC4404" i="12"/>
  <c r="Q151" i="4"/>
  <c r="Q150" i="4" s="1"/>
  <c r="Z151" i="4"/>
  <c r="Z150" i="4" s="1"/>
  <c r="AH151" i="4"/>
  <c r="AH150" i="4" s="1"/>
  <c r="AK10" i="15"/>
  <c r="R15" i="4" s="1"/>
  <c r="AK57" i="15"/>
  <c r="U15" i="4" s="1"/>
  <c r="U14" i="4"/>
  <c r="AC2700" i="12"/>
  <c r="Y292" i="4"/>
  <c r="AC150" i="4"/>
  <c r="S150" i="4"/>
  <c r="AA150" i="4"/>
  <c r="AI150" i="4"/>
  <c r="V292" i="4"/>
  <c r="AD292" i="4"/>
  <c r="I292" i="4"/>
  <c r="AG292" i="4"/>
  <c r="J292" i="4"/>
  <c r="R292" i="4"/>
  <c r="AH292" i="4"/>
  <c r="K292" i="4"/>
  <c r="AA292" i="4"/>
  <c r="L150" i="4"/>
  <c r="W150" i="4"/>
  <c r="J150" i="4"/>
  <c r="R150" i="4"/>
  <c r="L292" i="4"/>
  <c r="T292" i="4"/>
  <c r="AK294" i="4"/>
  <c r="AK302" i="4"/>
  <c r="AK310" i="4"/>
  <c r="AK318" i="4"/>
  <c r="G292" i="4"/>
  <c r="O292" i="4"/>
  <c r="W292" i="4"/>
  <c r="AK300" i="4"/>
  <c r="AK308" i="4"/>
  <c r="AK316" i="4"/>
  <c r="AK309" i="4"/>
  <c r="H292" i="4"/>
  <c r="P292" i="4"/>
  <c r="X292" i="4"/>
  <c r="AF292" i="4"/>
  <c r="AK299" i="4"/>
  <c r="AK307" i="4"/>
  <c r="AK315" i="4"/>
  <c r="AK298" i="4"/>
  <c r="AK306" i="4"/>
  <c r="AK314" i="4"/>
  <c r="AK301" i="4"/>
  <c r="AK317" i="4"/>
  <c r="AK297" i="4"/>
  <c r="AK305" i="4"/>
  <c r="AK313" i="4"/>
  <c r="AK321" i="4"/>
  <c r="AK296" i="4"/>
  <c r="AK304" i="4"/>
  <c r="AK312" i="4"/>
  <c r="AK320" i="4"/>
  <c r="AK295" i="4"/>
  <c r="AK303" i="4"/>
  <c r="AK311" i="4"/>
  <c r="AK319" i="4"/>
  <c r="AK293" i="4" l="1"/>
  <c r="AK151" i="4"/>
  <c r="AK150" i="4" s="1"/>
  <c r="AK477" i="11" l="1"/>
  <c r="AK476" i="11"/>
  <c r="AK475" i="11"/>
  <c r="AK474" i="11"/>
  <c r="AK473" i="11"/>
  <c r="AK472" i="11"/>
  <c r="AK471" i="11"/>
  <c r="AK470" i="11"/>
  <c r="AK469" i="11"/>
  <c r="AK468" i="11"/>
  <c r="AK467" i="11"/>
  <c r="AK466" i="11"/>
  <c r="AK465" i="11"/>
  <c r="AK464" i="11"/>
  <c r="AK463" i="11"/>
  <c r="AK462" i="11"/>
  <c r="AK461" i="11"/>
  <c r="AK460" i="11"/>
  <c r="AK459" i="11"/>
  <c r="AK458" i="11"/>
  <c r="AK457" i="11"/>
  <c r="AK456" i="11"/>
  <c r="AK455" i="11"/>
  <c r="AK454" i="11"/>
  <c r="AK453" i="11"/>
  <c r="AK452" i="11"/>
  <c r="AK451" i="11"/>
  <c r="AK450" i="11"/>
  <c r="AK449" i="11"/>
  <c r="AK448" i="11"/>
  <c r="AK447" i="11"/>
  <c r="AK446" i="11"/>
  <c r="AK445" i="11"/>
  <c r="AK444" i="11"/>
  <c r="AK443" i="11"/>
  <c r="AK442" i="11"/>
  <c r="AK441" i="11"/>
  <c r="AK440" i="11"/>
  <c r="AK439" i="11"/>
  <c r="AK438" i="11"/>
  <c r="AK437" i="11"/>
  <c r="AK436" i="11"/>
  <c r="AK435" i="11"/>
  <c r="AK434" i="11"/>
  <c r="AK433" i="11"/>
  <c r="AK432" i="11"/>
  <c r="AK431" i="11"/>
  <c r="AK430" i="11"/>
  <c r="AK429" i="11"/>
  <c r="AK428" i="11"/>
  <c r="AK427" i="11"/>
  <c r="AK426" i="11"/>
  <c r="AK425" i="11"/>
  <c r="AK424" i="11"/>
  <c r="AK423" i="11"/>
  <c r="AK422" i="11"/>
  <c r="AK421" i="11"/>
  <c r="AK420" i="11"/>
  <c r="AK419" i="11"/>
  <c r="AK418" i="11"/>
  <c r="AK417" i="11"/>
  <c r="AK416" i="11"/>
  <c r="AK415" i="11"/>
  <c r="AK414" i="11"/>
  <c r="AI413" i="11"/>
  <c r="AH413" i="11"/>
  <c r="AG413" i="11"/>
  <c r="AF413" i="11"/>
  <c r="AE413" i="11"/>
  <c r="AD413" i="11"/>
  <c r="AC413" i="11"/>
  <c r="AB413" i="11"/>
  <c r="AA413" i="11"/>
  <c r="Z413" i="11"/>
  <c r="Y413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K413" i="11" l="1"/>
  <c r="E412" i="11" l="1"/>
  <c r="F412" i="11" s="1"/>
  <c r="G412" i="11" s="1"/>
  <c r="H412" i="11" s="1"/>
  <c r="I412" i="11" s="1"/>
  <c r="J412" i="11" s="1"/>
  <c r="K412" i="11" s="1"/>
  <c r="L412" i="11" s="1"/>
  <c r="M412" i="11" s="1"/>
  <c r="N412" i="11" s="1"/>
  <c r="O412" i="11" s="1"/>
  <c r="P412" i="11" s="1"/>
  <c r="Q412" i="11" s="1"/>
  <c r="R412" i="11" s="1"/>
  <c r="S412" i="11" s="1"/>
  <c r="T412" i="11" s="1"/>
  <c r="U412" i="11" s="1"/>
  <c r="V412" i="11" s="1"/>
  <c r="W412" i="11" s="1"/>
  <c r="X412" i="11" s="1"/>
  <c r="Y412" i="11" s="1"/>
  <c r="Z412" i="11" s="1"/>
  <c r="AA412" i="11" s="1"/>
  <c r="AB412" i="11" s="1"/>
  <c r="AC412" i="11" s="1"/>
  <c r="AD412" i="11" s="1"/>
  <c r="AE412" i="11" s="1"/>
  <c r="AF412" i="11" s="1"/>
  <c r="AG412" i="11" s="1"/>
  <c r="AH412" i="11" s="1"/>
  <c r="AI412" i="11" s="1"/>
  <c r="AK366" i="10"/>
  <c r="AK367" i="10"/>
  <c r="AK365" i="10"/>
  <c r="AK364" i="10"/>
  <c r="AK363" i="10"/>
  <c r="AK362" i="10"/>
  <c r="AK361" i="10"/>
  <c r="AK360" i="10"/>
  <c r="AK359" i="10"/>
  <c r="AK358" i="10"/>
  <c r="AK357" i="10"/>
  <c r="AK356" i="10"/>
  <c r="AK355" i="10"/>
  <c r="AK354" i="10"/>
  <c r="AK353" i="10"/>
  <c r="AK352" i="10"/>
  <c r="AK351" i="10"/>
  <c r="AK350" i="10"/>
  <c r="AK349" i="10"/>
  <c r="AK348" i="10"/>
  <c r="AK347" i="10"/>
  <c r="AK346" i="10"/>
  <c r="AK345" i="10"/>
  <c r="AK344" i="10"/>
  <c r="AK343" i="10"/>
  <c r="AK342" i="10"/>
  <c r="AK341" i="10"/>
  <c r="AK340" i="10"/>
  <c r="AK339" i="10"/>
  <c r="AK338" i="10"/>
  <c r="AK337" i="10"/>
  <c r="AK336" i="10"/>
  <c r="AK335" i="10"/>
  <c r="AK334" i="10"/>
  <c r="AK333" i="10"/>
  <c r="AK332" i="10"/>
  <c r="AK331" i="10"/>
  <c r="AK330" i="10"/>
  <c r="AK329" i="10"/>
  <c r="AK328" i="10"/>
  <c r="AK327" i="10"/>
  <c r="AK326" i="10"/>
  <c r="AK325" i="10"/>
  <c r="AK324" i="10"/>
  <c r="AK323" i="10"/>
  <c r="AK322" i="10"/>
  <c r="AK321" i="10"/>
  <c r="AK320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AF319" i="10"/>
  <c r="AG319" i="10"/>
  <c r="AH319" i="10"/>
  <c r="AI319" i="10"/>
  <c r="E319" i="10"/>
  <c r="E318" i="10"/>
  <c r="F318" i="10" s="1"/>
  <c r="G318" i="10" s="1"/>
  <c r="H318" i="10" s="1"/>
  <c r="I318" i="10" s="1"/>
  <c r="J318" i="10" s="1"/>
  <c r="K318" i="10" s="1"/>
  <c r="L318" i="10" s="1"/>
  <c r="M318" i="10" s="1"/>
  <c r="N318" i="10" s="1"/>
  <c r="O318" i="10" s="1"/>
  <c r="P318" i="10" s="1"/>
  <c r="Q318" i="10" s="1"/>
  <c r="R318" i="10" s="1"/>
  <c r="S318" i="10" s="1"/>
  <c r="T318" i="10" s="1"/>
  <c r="U318" i="10" s="1"/>
  <c r="V318" i="10" s="1"/>
  <c r="W318" i="10" s="1"/>
  <c r="X318" i="10" s="1"/>
  <c r="Y318" i="10" s="1"/>
  <c r="Z318" i="10" s="1"/>
  <c r="AA318" i="10" s="1"/>
  <c r="AB318" i="10" s="1"/>
  <c r="AC318" i="10" s="1"/>
  <c r="AD318" i="10" s="1"/>
  <c r="AE318" i="10" s="1"/>
  <c r="AF318" i="10" s="1"/>
  <c r="AG318" i="10" s="1"/>
  <c r="AH318" i="10" s="1"/>
  <c r="AI318" i="10" s="1"/>
  <c r="AD55" i="6"/>
  <c r="E73" i="4" s="1"/>
  <c r="AD54" i="6"/>
  <c r="E72" i="4" s="1"/>
  <c r="AD53" i="6"/>
  <c r="E71" i="4" s="1"/>
  <c r="AD52" i="6"/>
  <c r="E70" i="4" s="1"/>
  <c r="AD51" i="6"/>
  <c r="E69" i="4" s="1"/>
  <c r="AD50" i="6"/>
  <c r="E68" i="4" s="1"/>
  <c r="AD49" i="6"/>
  <c r="E67" i="4" s="1"/>
  <c r="AD48" i="6"/>
  <c r="E66" i="4" s="1"/>
  <c r="AD47" i="6"/>
  <c r="E65" i="4" s="1"/>
  <c r="AD46" i="6"/>
  <c r="E64" i="4" s="1"/>
  <c r="AD45" i="6"/>
  <c r="E63" i="4" s="1"/>
  <c r="AD44" i="6"/>
  <c r="E62" i="4" s="1"/>
  <c r="AD43" i="6"/>
  <c r="E61" i="4" s="1"/>
  <c r="AD42" i="6"/>
  <c r="E60" i="4" s="1"/>
  <c r="AD41" i="6"/>
  <c r="E59" i="4" s="1"/>
  <c r="AD40" i="6"/>
  <c r="E58" i="4" s="1"/>
  <c r="AD39" i="6"/>
  <c r="E57" i="4" s="1"/>
  <c r="AD38" i="6"/>
  <c r="E56" i="4" s="1"/>
  <c r="AD37" i="6"/>
  <c r="E55" i="4" s="1"/>
  <c r="AD36" i="6"/>
  <c r="E54" i="4" s="1"/>
  <c r="AD35" i="6"/>
  <c r="E53" i="4" s="1"/>
  <c r="AD34" i="6"/>
  <c r="E52" i="4" s="1"/>
  <c r="AD33" i="6"/>
  <c r="E51" i="4" s="1"/>
  <c r="AD32" i="6"/>
  <c r="E50" i="4" s="1"/>
  <c r="AD31" i="6"/>
  <c r="E49" i="4" s="1"/>
  <c r="AD30" i="6"/>
  <c r="E48" i="4" s="1"/>
  <c r="AD29" i="6"/>
  <c r="E47" i="4" s="1"/>
  <c r="AD28" i="6"/>
  <c r="E46" i="4" s="1"/>
  <c r="AD27" i="6"/>
  <c r="E45" i="4" s="1"/>
  <c r="AD26" i="6"/>
  <c r="E44" i="4" s="1"/>
  <c r="AD25" i="6"/>
  <c r="E43" i="4" s="1"/>
  <c r="AD24" i="6"/>
  <c r="E42" i="4" s="1"/>
  <c r="AD23" i="6"/>
  <c r="E41" i="4" s="1"/>
  <c r="AD22" i="6"/>
  <c r="E40" i="4" s="1"/>
  <c r="AD21" i="6"/>
  <c r="E39" i="4" s="1"/>
  <c r="AD20" i="6"/>
  <c r="E38" i="4" s="1"/>
  <c r="AD19" i="6"/>
  <c r="E37" i="4" s="1"/>
  <c r="AD18" i="6"/>
  <c r="E36" i="4" s="1"/>
  <c r="AD17" i="6"/>
  <c r="E35" i="4" s="1"/>
  <c r="AD16" i="6"/>
  <c r="E34" i="4" s="1"/>
  <c r="AD15" i="6"/>
  <c r="E33" i="4" s="1"/>
  <c r="AD14" i="6"/>
  <c r="E32" i="4" s="1"/>
  <c r="AD13" i="6"/>
  <c r="E31" i="4" s="1"/>
  <c r="AD12" i="6"/>
  <c r="E30" i="4" s="1"/>
  <c r="AD11" i="6"/>
  <c r="E29" i="4" s="1"/>
  <c r="AD10" i="6"/>
  <c r="E28" i="4" s="1"/>
  <c r="AD9" i="6"/>
  <c r="E27" i="4" s="1"/>
  <c r="AD8" i="6"/>
  <c r="AD109" i="6"/>
  <c r="F73" i="4" s="1"/>
  <c r="AD108" i="6"/>
  <c r="F72" i="4" s="1"/>
  <c r="AD107" i="6"/>
  <c r="F71" i="4" s="1"/>
  <c r="AD106" i="6"/>
  <c r="F70" i="4" s="1"/>
  <c r="AD105" i="6"/>
  <c r="F69" i="4" s="1"/>
  <c r="AD104" i="6"/>
  <c r="F68" i="4" s="1"/>
  <c r="AD103" i="6"/>
  <c r="F67" i="4" s="1"/>
  <c r="AD102" i="6"/>
  <c r="F66" i="4" s="1"/>
  <c r="AD101" i="6"/>
  <c r="F65" i="4" s="1"/>
  <c r="AD100" i="6"/>
  <c r="F64" i="4" s="1"/>
  <c r="AD99" i="6"/>
  <c r="F63" i="4" s="1"/>
  <c r="AD98" i="6"/>
  <c r="F62" i="4" s="1"/>
  <c r="AD97" i="6"/>
  <c r="F61" i="4" s="1"/>
  <c r="AD96" i="6"/>
  <c r="F60" i="4" s="1"/>
  <c r="AD95" i="6"/>
  <c r="F59" i="4" s="1"/>
  <c r="AD94" i="6"/>
  <c r="F58" i="4" s="1"/>
  <c r="AD93" i="6"/>
  <c r="F57" i="4" s="1"/>
  <c r="AD92" i="6"/>
  <c r="F56" i="4" s="1"/>
  <c r="AD91" i="6"/>
  <c r="F55" i="4" s="1"/>
  <c r="AD90" i="6"/>
  <c r="F54" i="4" s="1"/>
  <c r="AD89" i="6"/>
  <c r="F53" i="4" s="1"/>
  <c r="AD88" i="6"/>
  <c r="F52" i="4" s="1"/>
  <c r="AD87" i="6"/>
  <c r="F51" i="4" s="1"/>
  <c r="AD86" i="6"/>
  <c r="F50" i="4" s="1"/>
  <c r="AD85" i="6"/>
  <c r="F49" i="4" s="1"/>
  <c r="AD84" i="6"/>
  <c r="F48" i="4" s="1"/>
  <c r="AD83" i="6"/>
  <c r="F47" i="4" s="1"/>
  <c r="AD82" i="6"/>
  <c r="F46" i="4" s="1"/>
  <c r="AD81" i="6"/>
  <c r="F45" i="4" s="1"/>
  <c r="AD80" i="6"/>
  <c r="F44" i="4" s="1"/>
  <c r="AD79" i="6"/>
  <c r="F43" i="4" s="1"/>
  <c r="AD78" i="6"/>
  <c r="F42" i="4" s="1"/>
  <c r="AD77" i="6"/>
  <c r="F41" i="4" s="1"/>
  <c r="AD76" i="6"/>
  <c r="F40" i="4" s="1"/>
  <c r="AD75" i="6"/>
  <c r="F39" i="4" s="1"/>
  <c r="AD74" i="6"/>
  <c r="F38" i="4" s="1"/>
  <c r="AD73" i="6"/>
  <c r="F37" i="4" s="1"/>
  <c r="AD72" i="6"/>
  <c r="F36" i="4" s="1"/>
  <c r="AD71" i="6"/>
  <c r="F35" i="4" s="1"/>
  <c r="AD70" i="6"/>
  <c r="F34" i="4" s="1"/>
  <c r="AD69" i="6"/>
  <c r="F33" i="4" s="1"/>
  <c r="AD68" i="6"/>
  <c r="F32" i="4" s="1"/>
  <c r="AD67" i="6"/>
  <c r="F31" i="4" s="1"/>
  <c r="AD66" i="6"/>
  <c r="F30" i="4" s="1"/>
  <c r="AD65" i="6"/>
  <c r="F29" i="4" s="1"/>
  <c r="AD64" i="6"/>
  <c r="F28" i="4" s="1"/>
  <c r="AD63" i="6"/>
  <c r="F27" i="4" s="1"/>
  <c r="AD62" i="6"/>
  <c r="AD163" i="6"/>
  <c r="G73" i="4" s="1"/>
  <c r="AD162" i="6"/>
  <c r="G72" i="4" s="1"/>
  <c r="AD161" i="6"/>
  <c r="G71" i="4" s="1"/>
  <c r="AD160" i="6"/>
  <c r="G70" i="4" s="1"/>
  <c r="AD159" i="6"/>
  <c r="G69" i="4" s="1"/>
  <c r="AD158" i="6"/>
  <c r="G68" i="4" s="1"/>
  <c r="AD157" i="6"/>
  <c r="G67" i="4" s="1"/>
  <c r="AD156" i="6"/>
  <c r="G66" i="4" s="1"/>
  <c r="AD155" i="6"/>
  <c r="G65" i="4" s="1"/>
  <c r="AD154" i="6"/>
  <c r="G64" i="4" s="1"/>
  <c r="AD153" i="6"/>
  <c r="G63" i="4" s="1"/>
  <c r="AD152" i="6"/>
  <c r="G62" i="4" s="1"/>
  <c r="AD151" i="6"/>
  <c r="G61" i="4" s="1"/>
  <c r="AD150" i="6"/>
  <c r="G60" i="4" s="1"/>
  <c r="AD149" i="6"/>
  <c r="G59" i="4" s="1"/>
  <c r="AD148" i="6"/>
  <c r="G58" i="4" s="1"/>
  <c r="AD147" i="6"/>
  <c r="G57" i="4" s="1"/>
  <c r="AD146" i="6"/>
  <c r="G56" i="4" s="1"/>
  <c r="AD145" i="6"/>
  <c r="G55" i="4" s="1"/>
  <c r="AD144" i="6"/>
  <c r="G54" i="4" s="1"/>
  <c r="AD143" i="6"/>
  <c r="G53" i="4" s="1"/>
  <c r="AD142" i="6"/>
  <c r="G52" i="4" s="1"/>
  <c r="AD141" i="6"/>
  <c r="G51" i="4" s="1"/>
  <c r="AD140" i="6"/>
  <c r="G50" i="4" s="1"/>
  <c r="AD139" i="6"/>
  <c r="G49" i="4" s="1"/>
  <c r="AD138" i="6"/>
  <c r="G48" i="4" s="1"/>
  <c r="AD137" i="6"/>
  <c r="G47" i="4" s="1"/>
  <c r="AD136" i="6"/>
  <c r="G46" i="4" s="1"/>
  <c r="AD135" i="6"/>
  <c r="G45" i="4" s="1"/>
  <c r="AD134" i="6"/>
  <c r="G44" i="4" s="1"/>
  <c r="AD133" i="6"/>
  <c r="G43" i="4" s="1"/>
  <c r="AD132" i="6"/>
  <c r="G42" i="4" s="1"/>
  <c r="AD131" i="6"/>
  <c r="G41" i="4" s="1"/>
  <c r="AD130" i="6"/>
  <c r="G40" i="4" s="1"/>
  <c r="AD129" i="6"/>
  <c r="G39" i="4" s="1"/>
  <c r="AD128" i="6"/>
  <c r="G38" i="4" s="1"/>
  <c r="AD127" i="6"/>
  <c r="G37" i="4" s="1"/>
  <c r="AD126" i="6"/>
  <c r="G36" i="4" s="1"/>
  <c r="AD125" i="6"/>
  <c r="G35" i="4" s="1"/>
  <c r="AD124" i="6"/>
  <c r="G34" i="4" s="1"/>
  <c r="AD123" i="6"/>
  <c r="G33" i="4" s="1"/>
  <c r="AD122" i="6"/>
  <c r="G32" i="4" s="1"/>
  <c r="AD121" i="6"/>
  <c r="G31" i="4" s="1"/>
  <c r="AD120" i="6"/>
  <c r="G30" i="4" s="1"/>
  <c r="AD119" i="6"/>
  <c r="G29" i="4" s="1"/>
  <c r="AD118" i="6"/>
  <c r="G28" i="4" s="1"/>
  <c r="AD117" i="6"/>
  <c r="G27" i="4" s="1"/>
  <c r="AD116" i="6"/>
  <c r="AD217" i="6"/>
  <c r="H73" i="4" s="1"/>
  <c r="AD216" i="6"/>
  <c r="H72" i="4" s="1"/>
  <c r="AD215" i="6"/>
  <c r="H71" i="4" s="1"/>
  <c r="AD214" i="6"/>
  <c r="H70" i="4" s="1"/>
  <c r="AD213" i="6"/>
  <c r="H69" i="4" s="1"/>
  <c r="AD212" i="6"/>
  <c r="H68" i="4" s="1"/>
  <c r="AD211" i="6"/>
  <c r="H67" i="4" s="1"/>
  <c r="AD210" i="6"/>
  <c r="H66" i="4" s="1"/>
  <c r="AD209" i="6"/>
  <c r="H65" i="4" s="1"/>
  <c r="AD208" i="6"/>
  <c r="H64" i="4" s="1"/>
  <c r="AD207" i="6"/>
  <c r="H63" i="4" s="1"/>
  <c r="AD206" i="6"/>
  <c r="H62" i="4" s="1"/>
  <c r="AD205" i="6"/>
  <c r="H61" i="4" s="1"/>
  <c r="AD204" i="6"/>
  <c r="H60" i="4" s="1"/>
  <c r="AD203" i="6"/>
  <c r="H59" i="4" s="1"/>
  <c r="AD202" i="6"/>
  <c r="H58" i="4" s="1"/>
  <c r="AD201" i="6"/>
  <c r="H57" i="4" s="1"/>
  <c r="AD200" i="6"/>
  <c r="H56" i="4" s="1"/>
  <c r="AD199" i="6"/>
  <c r="H55" i="4" s="1"/>
  <c r="AD198" i="6"/>
  <c r="H54" i="4" s="1"/>
  <c r="AD197" i="6"/>
  <c r="H53" i="4" s="1"/>
  <c r="AD196" i="6"/>
  <c r="H52" i="4" s="1"/>
  <c r="AD195" i="6"/>
  <c r="H51" i="4" s="1"/>
  <c r="AD194" i="6"/>
  <c r="H50" i="4" s="1"/>
  <c r="AD193" i="6"/>
  <c r="H49" i="4" s="1"/>
  <c r="AD192" i="6"/>
  <c r="H48" i="4" s="1"/>
  <c r="AD191" i="6"/>
  <c r="H47" i="4" s="1"/>
  <c r="AD190" i="6"/>
  <c r="H46" i="4" s="1"/>
  <c r="AD189" i="6"/>
  <c r="H45" i="4" s="1"/>
  <c r="AD188" i="6"/>
  <c r="H44" i="4" s="1"/>
  <c r="AD187" i="6"/>
  <c r="H43" i="4" s="1"/>
  <c r="AD186" i="6"/>
  <c r="H42" i="4" s="1"/>
  <c r="AD185" i="6"/>
  <c r="H41" i="4" s="1"/>
  <c r="AD184" i="6"/>
  <c r="H40" i="4" s="1"/>
  <c r="AD183" i="6"/>
  <c r="H39" i="4" s="1"/>
  <c r="AD182" i="6"/>
  <c r="H38" i="4" s="1"/>
  <c r="AD181" i="6"/>
  <c r="H37" i="4" s="1"/>
  <c r="AD180" i="6"/>
  <c r="H36" i="4" s="1"/>
  <c r="AD179" i="6"/>
  <c r="H35" i="4" s="1"/>
  <c r="AD178" i="6"/>
  <c r="H34" i="4" s="1"/>
  <c r="AD177" i="6"/>
  <c r="H33" i="4" s="1"/>
  <c r="AD176" i="6"/>
  <c r="H32" i="4" s="1"/>
  <c r="AD175" i="6"/>
  <c r="H31" i="4" s="1"/>
  <c r="AD174" i="6"/>
  <c r="H30" i="4" s="1"/>
  <c r="AD173" i="6"/>
  <c r="H29" i="4" s="1"/>
  <c r="AD172" i="6"/>
  <c r="H28" i="4" s="1"/>
  <c r="AD171" i="6"/>
  <c r="H27" i="4" s="1"/>
  <c r="AD170" i="6"/>
  <c r="AD271" i="6"/>
  <c r="I73" i="4" s="1"/>
  <c r="AD270" i="6"/>
  <c r="I72" i="4" s="1"/>
  <c r="AD269" i="6"/>
  <c r="I71" i="4" s="1"/>
  <c r="AD268" i="6"/>
  <c r="I70" i="4" s="1"/>
  <c r="AD267" i="6"/>
  <c r="I69" i="4" s="1"/>
  <c r="AD266" i="6"/>
  <c r="I68" i="4" s="1"/>
  <c r="AD265" i="6"/>
  <c r="I67" i="4" s="1"/>
  <c r="AD264" i="6"/>
  <c r="I66" i="4" s="1"/>
  <c r="AD263" i="6"/>
  <c r="I65" i="4" s="1"/>
  <c r="AD262" i="6"/>
  <c r="I64" i="4" s="1"/>
  <c r="AD261" i="6"/>
  <c r="I63" i="4" s="1"/>
  <c r="AD260" i="6"/>
  <c r="I62" i="4" s="1"/>
  <c r="AD259" i="6"/>
  <c r="I61" i="4" s="1"/>
  <c r="AD258" i="6"/>
  <c r="I60" i="4" s="1"/>
  <c r="AD257" i="6"/>
  <c r="I59" i="4" s="1"/>
  <c r="AD256" i="6"/>
  <c r="I58" i="4" s="1"/>
  <c r="AD255" i="6"/>
  <c r="I57" i="4" s="1"/>
  <c r="AD254" i="6"/>
  <c r="I56" i="4" s="1"/>
  <c r="AD253" i="6"/>
  <c r="I55" i="4" s="1"/>
  <c r="AD252" i="6"/>
  <c r="I54" i="4" s="1"/>
  <c r="AD251" i="6"/>
  <c r="I53" i="4" s="1"/>
  <c r="AD250" i="6"/>
  <c r="I52" i="4" s="1"/>
  <c r="AD249" i="6"/>
  <c r="I51" i="4" s="1"/>
  <c r="AD248" i="6"/>
  <c r="I50" i="4" s="1"/>
  <c r="AD247" i="6"/>
  <c r="I49" i="4" s="1"/>
  <c r="AD246" i="6"/>
  <c r="I48" i="4" s="1"/>
  <c r="AD245" i="6"/>
  <c r="I47" i="4" s="1"/>
  <c r="AD244" i="6"/>
  <c r="I46" i="4" s="1"/>
  <c r="AD243" i="6"/>
  <c r="I45" i="4" s="1"/>
  <c r="AD242" i="6"/>
  <c r="I44" i="4" s="1"/>
  <c r="AD241" i="6"/>
  <c r="I43" i="4" s="1"/>
  <c r="AD240" i="6"/>
  <c r="I42" i="4" s="1"/>
  <c r="AD239" i="6"/>
  <c r="I41" i="4" s="1"/>
  <c r="AD238" i="6"/>
  <c r="I40" i="4" s="1"/>
  <c r="AD237" i="6"/>
  <c r="I39" i="4" s="1"/>
  <c r="AD236" i="6"/>
  <c r="I38" i="4" s="1"/>
  <c r="AD235" i="6"/>
  <c r="I37" i="4" s="1"/>
  <c r="AD234" i="6"/>
  <c r="I36" i="4" s="1"/>
  <c r="AD233" i="6"/>
  <c r="I35" i="4" s="1"/>
  <c r="AD232" i="6"/>
  <c r="I34" i="4" s="1"/>
  <c r="AD231" i="6"/>
  <c r="I33" i="4" s="1"/>
  <c r="AD230" i="6"/>
  <c r="I32" i="4" s="1"/>
  <c r="AD229" i="6"/>
  <c r="I31" i="4" s="1"/>
  <c r="AD228" i="6"/>
  <c r="I30" i="4" s="1"/>
  <c r="AD227" i="6"/>
  <c r="I29" i="4" s="1"/>
  <c r="AD226" i="6"/>
  <c r="I28" i="4" s="1"/>
  <c r="AD225" i="6"/>
  <c r="I27" i="4" s="1"/>
  <c r="AD224" i="6"/>
  <c r="AD325" i="6"/>
  <c r="J73" i="4" s="1"/>
  <c r="AD324" i="6"/>
  <c r="J72" i="4" s="1"/>
  <c r="AD323" i="6"/>
  <c r="J71" i="4" s="1"/>
  <c r="AD322" i="6"/>
  <c r="J70" i="4" s="1"/>
  <c r="AD321" i="6"/>
  <c r="J69" i="4" s="1"/>
  <c r="AD320" i="6"/>
  <c r="J68" i="4" s="1"/>
  <c r="AD319" i="6"/>
  <c r="J67" i="4" s="1"/>
  <c r="AD318" i="6"/>
  <c r="J66" i="4" s="1"/>
  <c r="AD317" i="6"/>
  <c r="J65" i="4" s="1"/>
  <c r="AD316" i="6"/>
  <c r="J64" i="4" s="1"/>
  <c r="AD315" i="6"/>
  <c r="J63" i="4" s="1"/>
  <c r="AD314" i="6"/>
  <c r="J62" i="4" s="1"/>
  <c r="AD313" i="6"/>
  <c r="J61" i="4" s="1"/>
  <c r="AD312" i="6"/>
  <c r="J60" i="4" s="1"/>
  <c r="AD311" i="6"/>
  <c r="J59" i="4" s="1"/>
  <c r="AD310" i="6"/>
  <c r="J58" i="4" s="1"/>
  <c r="AD309" i="6"/>
  <c r="J57" i="4" s="1"/>
  <c r="AD308" i="6"/>
  <c r="J56" i="4" s="1"/>
  <c r="AD307" i="6"/>
  <c r="J55" i="4" s="1"/>
  <c r="AD306" i="6"/>
  <c r="J54" i="4" s="1"/>
  <c r="AD305" i="6"/>
  <c r="J53" i="4" s="1"/>
  <c r="AD304" i="6"/>
  <c r="J52" i="4" s="1"/>
  <c r="AD303" i="6"/>
  <c r="J51" i="4" s="1"/>
  <c r="AD302" i="6"/>
  <c r="J50" i="4" s="1"/>
  <c r="AD301" i="6"/>
  <c r="J49" i="4" s="1"/>
  <c r="AD300" i="6"/>
  <c r="J48" i="4" s="1"/>
  <c r="AD299" i="6"/>
  <c r="J47" i="4" s="1"/>
  <c r="AD298" i="6"/>
  <c r="J46" i="4" s="1"/>
  <c r="AD297" i="6"/>
  <c r="J45" i="4" s="1"/>
  <c r="AD296" i="6"/>
  <c r="J44" i="4" s="1"/>
  <c r="AD295" i="6"/>
  <c r="J43" i="4" s="1"/>
  <c r="AD294" i="6"/>
  <c r="J42" i="4" s="1"/>
  <c r="AD293" i="6"/>
  <c r="J41" i="4" s="1"/>
  <c r="AD292" i="6"/>
  <c r="J40" i="4" s="1"/>
  <c r="AD291" i="6"/>
  <c r="J39" i="4" s="1"/>
  <c r="AD290" i="6"/>
  <c r="J38" i="4" s="1"/>
  <c r="AD289" i="6"/>
  <c r="J37" i="4" s="1"/>
  <c r="AD288" i="6"/>
  <c r="J36" i="4" s="1"/>
  <c r="AD287" i="6"/>
  <c r="J35" i="4" s="1"/>
  <c r="AD286" i="6"/>
  <c r="J34" i="4" s="1"/>
  <c r="AD285" i="6"/>
  <c r="J33" i="4" s="1"/>
  <c r="AD284" i="6"/>
  <c r="J32" i="4" s="1"/>
  <c r="AD283" i="6"/>
  <c r="J31" i="4" s="1"/>
  <c r="AD282" i="6"/>
  <c r="J30" i="4" s="1"/>
  <c r="AD281" i="6"/>
  <c r="J29" i="4" s="1"/>
  <c r="AD280" i="6"/>
  <c r="J28" i="4" s="1"/>
  <c r="AD279" i="6"/>
  <c r="J27" i="4" s="1"/>
  <c r="AD278" i="6"/>
  <c r="AD379" i="6"/>
  <c r="K73" i="4" s="1"/>
  <c r="AD378" i="6"/>
  <c r="K72" i="4" s="1"/>
  <c r="AD377" i="6"/>
  <c r="K71" i="4" s="1"/>
  <c r="AD376" i="6"/>
  <c r="K70" i="4" s="1"/>
  <c r="AD375" i="6"/>
  <c r="K69" i="4" s="1"/>
  <c r="AD374" i="6"/>
  <c r="K68" i="4" s="1"/>
  <c r="AD373" i="6"/>
  <c r="K67" i="4" s="1"/>
  <c r="AD372" i="6"/>
  <c r="K66" i="4" s="1"/>
  <c r="AD371" i="6"/>
  <c r="K65" i="4" s="1"/>
  <c r="AD370" i="6"/>
  <c r="K64" i="4" s="1"/>
  <c r="AD369" i="6"/>
  <c r="K63" i="4" s="1"/>
  <c r="AD368" i="6"/>
  <c r="K62" i="4" s="1"/>
  <c r="AD367" i="6"/>
  <c r="K61" i="4" s="1"/>
  <c r="AD366" i="6"/>
  <c r="K60" i="4" s="1"/>
  <c r="AD365" i="6"/>
  <c r="K59" i="4" s="1"/>
  <c r="AD364" i="6"/>
  <c r="K58" i="4" s="1"/>
  <c r="AD363" i="6"/>
  <c r="K57" i="4" s="1"/>
  <c r="AD362" i="6"/>
  <c r="K56" i="4" s="1"/>
  <c r="AD361" i="6"/>
  <c r="K55" i="4" s="1"/>
  <c r="AD360" i="6"/>
  <c r="K54" i="4" s="1"/>
  <c r="AD359" i="6"/>
  <c r="K53" i="4" s="1"/>
  <c r="AD358" i="6"/>
  <c r="K52" i="4" s="1"/>
  <c r="AD357" i="6"/>
  <c r="K51" i="4" s="1"/>
  <c r="AD356" i="6"/>
  <c r="K50" i="4" s="1"/>
  <c r="AD355" i="6"/>
  <c r="K49" i="4" s="1"/>
  <c r="AD354" i="6"/>
  <c r="K48" i="4" s="1"/>
  <c r="AD353" i="6"/>
  <c r="K47" i="4" s="1"/>
  <c r="AD352" i="6"/>
  <c r="K46" i="4" s="1"/>
  <c r="AD351" i="6"/>
  <c r="K45" i="4" s="1"/>
  <c r="AD350" i="6"/>
  <c r="K44" i="4" s="1"/>
  <c r="AD349" i="6"/>
  <c r="K43" i="4" s="1"/>
  <c r="AD348" i="6"/>
  <c r="K42" i="4" s="1"/>
  <c r="AD347" i="6"/>
  <c r="K41" i="4" s="1"/>
  <c r="AD346" i="6"/>
  <c r="K40" i="4" s="1"/>
  <c r="AD345" i="6"/>
  <c r="K39" i="4" s="1"/>
  <c r="AD344" i="6"/>
  <c r="K38" i="4" s="1"/>
  <c r="AD343" i="6"/>
  <c r="K37" i="4" s="1"/>
  <c r="AD342" i="6"/>
  <c r="K36" i="4" s="1"/>
  <c r="AD341" i="6"/>
  <c r="K35" i="4" s="1"/>
  <c r="AD340" i="6"/>
  <c r="K34" i="4" s="1"/>
  <c r="AD339" i="6"/>
  <c r="K33" i="4" s="1"/>
  <c r="AD338" i="6"/>
  <c r="K32" i="4" s="1"/>
  <c r="AD337" i="6"/>
  <c r="K31" i="4" s="1"/>
  <c r="AD336" i="6"/>
  <c r="K30" i="4" s="1"/>
  <c r="AD335" i="6"/>
  <c r="K29" i="4" s="1"/>
  <c r="AD334" i="6"/>
  <c r="K28" i="4" s="1"/>
  <c r="AD333" i="6"/>
  <c r="K27" i="4" s="1"/>
  <c r="AD332" i="6"/>
  <c r="AD433" i="6"/>
  <c r="L73" i="4" s="1"/>
  <c r="AD432" i="6"/>
  <c r="L72" i="4" s="1"/>
  <c r="AD431" i="6"/>
  <c r="L71" i="4" s="1"/>
  <c r="AD430" i="6"/>
  <c r="L70" i="4" s="1"/>
  <c r="AD429" i="6"/>
  <c r="L69" i="4" s="1"/>
  <c r="AD428" i="6"/>
  <c r="L68" i="4" s="1"/>
  <c r="AD427" i="6"/>
  <c r="L67" i="4" s="1"/>
  <c r="AD426" i="6"/>
  <c r="L66" i="4" s="1"/>
  <c r="AD425" i="6"/>
  <c r="L65" i="4" s="1"/>
  <c r="AD424" i="6"/>
  <c r="L64" i="4" s="1"/>
  <c r="AD423" i="6"/>
  <c r="L63" i="4" s="1"/>
  <c r="AD422" i="6"/>
  <c r="L62" i="4" s="1"/>
  <c r="AD421" i="6"/>
  <c r="L61" i="4" s="1"/>
  <c r="AD420" i="6"/>
  <c r="L60" i="4" s="1"/>
  <c r="AD419" i="6"/>
  <c r="L59" i="4" s="1"/>
  <c r="AD418" i="6"/>
  <c r="L58" i="4" s="1"/>
  <c r="AD417" i="6"/>
  <c r="L57" i="4" s="1"/>
  <c r="AD416" i="6"/>
  <c r="L56" i="4" s="1"/>
  <c r="AD415" i="6"/>
  <c r="L55" i="4" s="1"/>
  <c r="AD414" i="6"/>
  <c r="L54" i="4" s="1"/>
  <c r="AD413" i="6"/>
  <c r="L53" i="4" s="1"/>
  <c r="AD412" i="6"/>
  <c r="L52" i="4" s="1"/>
  <c r="AD411" i="6"/>
  <c r="L51" i="4" s="1"/>
  <c r="AD410" i="6"/>
  <c r="L50" i="4" s="1"/>
  <c r="AD409" i="6"/>
  <c r="L49" i="4" s="1"/>
  <c r="AD408" i="6"/>
  <c r="L48" i="4" s="1"/>
  <c r="AD407" i="6"/>
  <c r="L47" i="4" s="1"/>
  <c r="AD406" i="6"/>
  <c r="L46" i="4" s="1"/>
  <c r="AD405" i="6"/>
  <c r="L45" i="4" s="1"/>
  <c r="AD404" i="6"/>
  <c r="L44" i="4" s="1"/>
  <c r="AD403" i="6"/>
  <c r="L43" i="4" s="1"/>
  <c r="AD402" i="6"/>
  <c r="L42" i="4" s="1"/>
  <c r="AD401" i="6"/>
  <c r="L41" i="4" s="1"/>
  <c r="AD400" i="6"/>
  <c r="L40" i="4" s="1"/>
  <c r="AD399" i="6"/>
  <c r="L39" i="4" s="1"/>
  <c r="AD398" i="6"/>
  <c r="L38" i="4" s="1"/>
  <c r="AD397" i="6"/>
  <c r="L37" i="4" s="1"/>
  <c r="AD396" i="6"/>
  <c r="L36" i="4" s="1"/>
  <c r="AD395" i="6"/>
  <c r="L35" i="4" s="1"/>
  <c r="AD394" i="6"/>
  <c r="L34" i="4" s="1"/>
  <c r="AD393" i="6"/>
  <c r="L33" i="4" s="1"/>
  <c r="AD392" i="6"/>
  <c r="L32" i="4" s="1"/>
  <c r="AD391" i="6"/>
  <c r="L31" i="4" s="1"/>
  <c r="AD390" i="6"/>
  <c r="L30" i="4" s="1"/>
  <c r="AD389" i="6"/>
  <c r="L29" i="4" s="1"/>
  <c r="AD388" i="6"/>
  <c r="L28" i="4" s="1"/>
  <c r="AD387" i="6"/>
  <c r="L27" i="4" s="1"/>
  <c r="AD386" i="6"/>
  <c r="AD487" i="6"/>
  <c r="M73" i="4" s="1"/>
  <c r="AD486" i="6"/>
  <c r="M72" i="4" s="1"/>
  <c r="AD485" i="6"/>
  <c r="M71" i="4" s="1"/>
  <c r="AD484" i="6"/>
  <c r="M70" i="4" s="1"/>
  <c r="AD483" i="6"/>
  <c r="M69" i="4" s="1"/>
  <c r="AD482" i="6"/>
  <c r="M68" i="4" s="1"/>
  <c r="AD481" i="6"/>
  <c r="M67" i="4" s="1"/>
  <c r="AD480" i="6"/>
  <c r="M66" i="4" s="1"/>
  <c r="AD479" i="6"/>
  <c r="M65" i="4" s="1"/>
  <c r="AD478" i="6"/>
  <c r="M64" i="4" s="1"/>
  <c r="AD477" i="6"/>
  <c r="M63" i="4" s="1"/>
  <c r="AD476" i="6"/>
  <c r="M62" i="4" s="1"/>
  <c r="AD475" i="6"/>
  <c r="M61" i="4" s="1"/>
  <c r="AD474" i="6"/>
  <c r="M60" i="4" s="1"/>
  <c r="AD473" i="6"/>
  <c r="M59" i="4" s="1"/>
  <c r="AD472" i="6"/>
  <c r="M58" i="4" s="1"/>
  <c r="AD471" i="6"/>
  <c r="M57" i="4" s="1"/>
  <c r="AD470" i="6"/>
  <c r="M56" i="4" s="1"/>
  <c r="AD469" i="6"/>
  <c r="M55" i="4" s="1"/>
  <c r="AD468" i="6"/>
  <c r="M54" i="4" s="1"/>
  <c r="AD467" i="6"/>
  <c r="M53" i="4" s="1"/>
  <c r="AD466" i="6"/>
  <c r="M52" i="4" s="1"/>
  <c r="AD465" i="6"/>
  <c r="M51" i="4" s="1"/>
  <c r="AD464" i="6"/>
  <c r="M50" i="4" s="1"/>
  <c r="AD463" i="6"/>
  <c r="M49" i="4" s="1"/>
  <c r="AD462" i="6"/>
  <c r="M48" i="4" s="1"/>
  <c r="AD461" i="6"/>
  <c r="M47" i="4" s="1"/>
  <c r="AD460" i="6"/>
  <c r="M46" i="4" s="1"/>
  <c r="AD459" i="6"/>
  <c r="M45" i="4" s="1"/>
  <c r="AD458" i="6"/>
  <c r="M44" i="4" s="1"/>
  <c r="AD457" i="6"/>
  <c r="M43" i="4" s="1"/>
  <c r="AD456" i="6"/>
  <c r="M42" i="4" s="1"/>
  <c r="AD455" i="6"/>
  <c r="M41" i="4" s="1"/>
  <c r="AD454" i="6"/>
  <c r="M40" i="4" s="1"/>
  <c r="AD453" i="6"/>
  <c r="M39" i="4" s="1"/>
  <c r="AD452" i="6"/>
  <c r="M38" i="4" s="1"/>
  <c r="AD451" i="6"/>
  <c r="M37" i="4" s="1"/>
  <c r="AD450" i="6"/>
  <c r="M36" i="4" s="1"/>
  <c r="AD449" i="6"/>
  <c r="M35" i="4" s="1"/>
  <c r="AD448" i="6"/>
  <c r="M34" i="4" s="1"/>
  <c r="AD447" i="6"/>
  <c r="M33" i="4" s="1"/>
  <c r="AD446" i="6"/>
  <c r="M32" i="4" s="1"/>
  <c r="AD445" i="6"/>
  <c r="M31" i="4" s="1"/>
  <c r="AD444" i="6"/>
  <c r="M30" i="4" s="1"/>
  <c r="AD443" i="6"/>
  <c r="M29" i="4" s="1"/>
  <c r="AD442" i="6"/>
  <c r="M28" i="4" s="1"/>
  <c r="AD441" i="6"/>
  <c r="M27" i="4" s="1"/>
  <c r="AD440" i="6"/>
  <c r="AD541" i="6"/>
  <c r="N73" i="4" s="1"/>
  <c r="AD540" i="6"/>
  <c r="N72" i="4" s="1"/>
  <c r="AD539" i="6"/>
  <c r="N71" i="4" s="1"/>
  <c r="AD538" i="6"/>
  <c r="N70" i="4" s="1"/>
  <c r="AD537" i="6"/>
  <c r="N69" i="4" s="1"/>
  <c r="AD536" i="6"/>
  <c r="N68" i="4" s="1"/>
  <c r="AD535" i="6"/>
  <c r="N67" i="4" s="1"/>
  <c r="AD534" i="6"/>
  <c r="N66" i="4" s="1"/>
  <c r="AD533" i="6"/>
  <c r="N65" i="4" s="1"/>
  <c r="AD532" i="6"/>
  <c r="N64" i="4" s="1"/>
  <c r="AD531" i="6"/>
  <c r="N63" i="4" s="1"/>
  <c r="AD530" i="6"/>
  <c r="N62" i="4" s="1"/>
  <c r="AD529" i="6"/>
  <c r="N61" i="4" s="1"/>
  <c r="AD528" i="6"/>
  <c r="N60" i="4" s="1"/>
  <c r="AD527" i="6"/>
  <c r="N59" i="4" s="1"/>
  <c r="AD526" i="6"/>
  <c r="N58" i="4" s="1"/>
  <c r="AD525" i="6"/>
  <c r="N57" i="4" s="1"/>
  <c r="AD524" i="6"/>
  <c r="N56" i="4" s="1"/>
  <c r="AD523" i="6"/>
  <c r="N55" i="4" s="1"/>
  <c r="AD522" i="6"/>
  <c r="N54" i="4" s="1"/>
  <c r="AD521" i="6"/>
  <c r="N53" i="4" s="1"/>
  <c r="AD520" i="6"/>
  <c r="N52" i="4" s="1"/>
  <c r="AD519" i="6"/>
  <c r="N51" i="4" s="1"/>
  <c r="AD518" i="6"/>
  <c r="N50" i="4" s="1"/>
  <c r="AD517" i="6"/>
  <c r="N49" i="4" s="1"/>
  <c r="AD516" i="6"/>
  <c r="N48" i="4" s="1"/>
  <c r="AD515" i="6"/>
  <c r="N47" i="4" s="1"/>
  <c r="AD514" i="6"/>
  <c r="N46" i="4" s="1"/>
  <c r="AD513" i="6"/>
  <c r="N45" i="4" s="1"/>
  <c r="AD512" i="6"/>
  <c r="N44" i="4" s="1"/>
  <c r="AD511" i="6"/>
  <c r="N43" i="4" s="1"/>
  <c r="AD510" i="6"/>
  <c r="N42" i="4" s="1"/>
  <c r="AD509" i="6"/>
  <c r="N41" i="4" s="1"/>
  <c r="AD508" i="6"/>
  <c r="N40" i="4" s="1"/>
  <c r="AD507" i="6"/>
  <c r="N39" i="4" s="1"/>
  <c r="AD506" i="6"/>
  <c r="N38" i="4" s="1"/>
  <c r="AD505" i="6"/>
  <c r="N37" i="4" s="1"/>
  <c r="AD504" i="6"/>
  <c r="N36" i="4" s="1"/>
  <c r="AD503" i="6"/>
  <c r="N35" i="4" s="1"/>
  <c r="AD502" i="6"/>
  <c r="N34" i="4" s="1"/>
  <c r="AD501" i="6"/>
  <c r="N33" i="4" s="1"/>
  <c r="AD500" i="6"/>
  <c r="N32" i="4" s="1"/>
  <c r="AD499" i="6"/>
  <c r="N31" i="4" s="1"/>
  <c r="AD498" i="6"/>
  <c r="N30" i="4" s="1"/>
  <c r="AD497" i="6"/>
  <c r="N29" i="4" s="1"/>
  <c r="AD496" i="6"/>
  <c r="N28" i="4" s="1"/>
  <c r="AD495" i="6"/>
  <c r="N27" i="4" s="1"/>
  <c r="AD494" i="6"/>
  <c r="AD595" i="6"/>
  <c r="O73" i="4" s="1"/>
  <c r="AD594" i="6"/>
  <c r="O72" i="4" s="1"/>
  <c r="AD593" i="6"/>
  <c r="O71" i="4" s="1"/>
  <c r="AD592" i="6"/>
  <c r="O70" i="4" s="1"/>
  <c r="AD591" i="6"/>
  <c r="O69" i="4" s="1"/>
  <c r="AD590" i="6"/>
  <c r="O68" i="4" s="1"/>
  <c r="AD589" i="6"/>
  <c r="O67" i="4" s="1"/>
  <c r="AD588" i="6"/>
  <c r="O66" i="4" s="1"/>
  <c r="AD587" i="6"/>
  <c r="O65" i="4" s="1"/>
  <c r="AD586" i="6"/>
  <c r="O64" i="4" s="1"/>
  <c r="AD585" i="6"/>
  <c r="O63" i="4" s="1"/>
  <c r="AD584" i="6"/>
  <c r="O62" i="4" s="1"/>
  <c r="AD583" i="6"/>
  <c r="O61" i="4" s="1"/>
  <c r="AD582" i="6"/>
  <c r="O60" i="4" s="1"/>
  <c r="AD581" i="6"/>
  <c r="O59" i="4" s="1"/>
  <c r="AD580" i="6"/>
  <c r="O58" i="4" s="1"/>
  <c r="AD579" i="6"/>
  <c r="O57" i="4" s="1"/>
  <c r="AD578" i="6"/>
  <c r="O56" i="4" s="1"/>
  <c r="AD577" i="6"/>
  <c r="O55" i="4" s="1"/>
  <c r="AD576" i="6"/>
  <c r="O54" i="4" s="1"/>
  <c r="AD575" i="6"/>
  <c r="O53" i="4" s="1"/>
  <c r="AD574" i="6"/>
  <c r="O52" i="4" s="1"/>
  <c r="AD573" i="6"/>
  <c r="O51" i="4" s="1"/>
  <c r="AD572" i="6"/>
  <c r="O50" i="4" s="1"/>
  <c r="AD571" i="6"/>
  <c r="O49" i="4" s="1"/>
  <c r="AD570" i="6"/>
  <c r="O48" i="4" s="1"/>
  <c r="AD569" i="6"/>
  <c r="O47" i="4" s="1"/>
  <c r="AD568" i="6"/>
  <c r="O46" i="4" s="1"/>
  <c r="AD567" i="6"/>
  <c r="O45" i="4" s="1"/>
  <c r="AD566" i="6"/>
  <c r="O44" i="4" s="1"/>
  <c r="AD565" i="6"/>
  <c r="O43" i="4" s="1"/>
  <c r="AD564" i="6"/>
  <c r="O42" i="4" s="1"/>
  <c r="AD563" i="6"/>
  <c r="O41" i="4" s="1"/>
  <c r="AD562" i="6"/>
  <c r="O40" i="4" s="1"/>
  <c r="AD561" i="6"/>
  <c r="O39" i="4" s="1"/>
  <c r="AD560" i="6"/>
  <c r="O38" i="4" s="1"/>
  <c r="AD559" i="6"/>
  <c r="O37" i="4" s="1"/>
  <c r="AD558" i="6"/>
  <c r="O36" i="4" s="1"/>
  <c r="AD557" i="6"/>
  <c r="O35" i="4" s="1"/>
  <c r="AD556" i="6"/>
  <c r="O34" i="4" s="1"/>
  <c r="AD555" i="6"/>
  <c r="O33" i="4" s="1"/>
  <c r="AD554" i="6"/>
  <c r="O32" i="4" s="1"/>
  <c r="AD553" i="6"/>
  <c r="O31" i="4" s="1"/>
  <c r="AD552" i="6"/>
  <c r="O30" i="4" s="1"/>
  <c r="AD551" i="6"/>
  <c r="O29" i="4" s="1"/>
  <c r="AD550" i="6"/>
  <c r="O28" i="4" s="1"/>
  <c r="AD549" i="6"/>
  <c r="O27" i="4" s="1"/>
  <c r="AD548" i="6"/>
  <c r="AD649" i="6"/>
  <c r="P73" i="4" s="1"/>
  <c r="AD648" i="6"/>
  <c r="P72" i="4" s="1"/>
  <c r="AD647" i="6"/>
  <c r="P71" i="4" s="1"/>
  <c r="AD646" i="6"/>
  <c r="P70" i="4" s="1"/>
  <c r="AD645" i="6"/>
  <c r="P69" i="4" s="1"/>
  <c r="AD644" i="6"/>
  <c r="P68" i="4" s="1"/>
  <c r="AD643" i="6"/>
  <c r="P67" i="4" s="1"/>
  <c r="AD642" i="6"/>
  <c r="P66" i="4" s="1"/>
  <c r="AD641" i="6"/>
  <c r="P65" i="4" s="1"/>
  <c r="AD640" i="6"/>
  <c r="P64" i="4" s="1"/>
  <c r="AD639" i="6"/>
  <c r="P63" i="4" s="1"/>
  <c r="AD638" i="6"/>
  <c r="P62" i="4" s="1"/>
  <c r="AD637" i="6"/>
  <c r="P61" i="4" s="1"/>
  <c r="AD636" i="6"/>
  <c r="P60" i="4" s="1"/>
  <c r="AD635" i="6"/>
  <c r="P59" i="4" s="1"/>
  <c r="AD634" i="6"/>
  <c r="P58" i="4" s="1"/>
  <c r="AD633" i="6"/>
  <c r="P57" i="4" s="1"/>
  <c r="AD632" i="6"/>
  <c r="P56" i="4" s="1"/>
  <c r="AD631" i="6"/>
  <c r="P55" i="4" s="1"/>
  <c r="AD630" i="6"/>
  <c r="P54" i="4" s="1"/>
  <c r="AD629" i="6"/>
  <c r="P53" i="4" s="1"/>
  <c r="AD628" i="6"/>
  <c r="P52" i="4" s="1"/>
  <c r="AD627" i="6"/>
  <c r="P51" i="4" s="1"/>
  <c r="AD626" i="6"/>
  <c r="P50" i="4" s="1"/>
  <c r="AD625" i="6"/>
  <c r="P49" i="4" s="1"/>
  <c r="AD624" i="6"/>
  <c r="P48" i="4" s="1"/>
  <c r="AD623" i="6"/>
  <c r="P47" i="4" s="1"/>
  <c r="AD622" i="6"/>
  <c r="P46" i="4" s="1"/>
  <c r="AD621" i="6"/>
  <c r="P45" i="4" s="1"/>
  <c r="AD620" i="6"/>
  <c r="P44" i="4" s="1"/>
  <c r="AD619" i="6"/>
  <c r="P43" i="4" s="1"/>
  <c r="AD618" i="6"/>
  <c r="P42" i="4" s="1"/>
  <c r="AD617" i="6"/>
  <c r="P41" i="4" s="1"/>
  <c r="AD616" i="6"/>
  <c r="P40" i="4" s="1"/>
  <c r="AD615" i="6"/>
  <c r="P39" i="4" s="1"/>
  <c r="AD614" i="6"/>
  <c r="P38" i="4" s="1"/>
  <c r="AD613" i="6"/>
  <c r="P37" i="4" s="1"/>
  <c r="AD612" i="6"/>
  <c r="P36" i="4" s="1"/>
  <c r="AD611" i="6"/>
  <c r="P35" i="4" s="1"/>
  <c r="AD610" i="6"/>
  <c r="P34" i="4" s="1"/>
  <c r="AD609" i="6"/>
  <c r="P33" i="4" s="1"/>
  <c r="AD608" i="6"/>
  <c r="P32" i="4" s="1"/>
  <c r="AD607" i="6"/>
  <c r="P31" i="4" s="1"/>
  <c r="AD606" i="6"/>
  <c r="P30" i="4" s="1"/>
  <c r="AD605" i="6"/>
  <c r="P29" i="4" s="1"/>
  <c r="AD604" i="6"/>
  <c r="P28" i="4" s="1"/>
  <c r="AD603" i="6"/>
  <c r="P27" i="4" s="1"/>
  <c r="AD602" i="6"/>
  <c r="AD703" i="6"/>
  <c r="Q73" i="4" s="1"/>
  <c r="AD702" i="6"/>
  <c r="Q72" i="4" s="1"/>
  <c r="AD701" i="6"/>
  <c r="Q71" i="4" s="1"/>
  <c r="AD700" i="6"/>
  <c r="Q70" i="4" s="1"/>
  <c r="AD699" i="6"/>
  <c r="Q69" i="4" s="1"/>
  <c r="AD698" i="6"/>
  <c r="Q68" i="4" s="1"/>
  <c r="AD697" i="6"/>
  <c r="Q67" i="4" s="1"/>
  <c r="AD696" i="6"/>
  <c r="Q66" i="4" s="1"/>
  <c r="AD695" i="6"/>
  <c r="Q65" i="4" s="1"/>
  <c r="AD694" i="6"/>
  <c r="Q64" i="4" s="1"/>
  <c r="AD693" i="6"/>
  <c r="Q63" i="4" s="1"/>
  <c r="AD692" i="6"/>
  <c r="Q62" i="4" s="1"/>
  <c r="AD691" i="6"/>
  <c r="Q61" i="4" s="1"/>
  <c r="AD690" i="6"/>
  <c r="Q60" i="4" s="1"/>
  <c r="AD689" i="6"/>
  <c r="Q59" i="4" s="1"/>
  <c r="AD688" i="6"/>
  <c r="Q58" i="4" s="1"/>
  <c r="AD687" i="6"/>
  <c r="Q57" i="4" s="1"/>
  <c r="AD686" i="6"/>
  <c r="Q56" i="4" s="1"/>
  <c r="AD685" i="6"/>
  <c r="Q55" i="4" s="1"/>
  <c r="AD684" i="6"/>
  <c r="Q54" i="4" s="1"/>
  <c r="AD683" i="6"/>
  <c r="Q53" i="4" s="1"/>
  <c r="AD682" i="6"/>
  <c r="Q52" i="4" s="1"/>
  <c r="AD681" i="6"/>
  <c r="Q51" i="4" s="1"/>
  <c r="AD680" i="6"/>
  <c r="Q50" i="4" s="1"/>
  <c r="AD679" i="6"/>
  <c r="Q49" i="4" s="1"/>
  <c r="AD678" i="6"/>
  <c r="Q48" i="4" s="1"/>
  <c r="AD677" i="6"/>
  <c r="Q47" i="4" s="1"/>
  <c r="AD676" i="6"/>
  <c r="Q46" i="4" s="1"/>
  <c r="AD675" i="6"/>
  <c r="Q45" i="4" s="1"/>
  <c r="AD674" i="6"/>
  <c r="Q44" i="4" s="1"/>
  <c r="AD673" i="6"/>
  <c r="Q43" i="4" s="1"/>
  <c r="AD672" i="6"/>
  <c r="Q42" i="4" s="1"/>
  <c r="AD671" i="6"/>
  <c r="Q41" i="4" s="1"/>
  <c r="AD670" i="6"/>
  <c r="Q40" i="4" s="1"/>
  <c r="AD669" i="6"/>
  <c r="Q39" i="4" s="1"/>
  <c r="AD668" i="6"/>
  <c r="Q38" i="4" s="1"/>
  <c r="AD667" i="6"/>
  <c r="Q37" i="4" s="1"/>
  <c r="AD666" i="6"/>
  <c r="Q36" i="4" s="1"/>
  <c r="AD665" i="6"/>
  <c r="Q35" i="4" s="1"/>
  <c r="AD664" i="6"/>
  <c r="Q34" i="4" s="1"/>
  <c r="AD663" i="6"/>
  <c r="Q33" i="4" s="1"/>
  <c r="AD662" i="6"/>
  <c r="Q32" i="4" s="1"/>
  <c r="AD661" i="6"/>
  <c r="Q31" i="4" s="1"/>
  <c r="AD660" i="6"/>
  <c r="Q30" i="4" s="1"/>
  <c r="AD659" i="6"/>
  <c r="Q29" i="4" s="1"/>
  <c r="AD658" i="6"/>
  <c r="Q28" i="4" s="1"/>
  <c r="AD657" i="6"/>
  <c r="Q27" i="4" s="1"/>
  <c r="AD656" i="6"/>
  <c r="AD757" i="6"/>
  <c r="R73" i="4" s="1"/>
  <c r="AD756" i="6"/>
  <c r="R72" i="4" s="1"/>
  <c r="AD755" i="6"/>
  <c r="R71" i="4" s="1"/>
  <c r="AD754" i="6"/>
  <c r="R70" i="4" s="1"/>
  <c r="AD753" i="6"/>
  <c r="R69" i="4" s="1"/>
  <c r="AD752" i="6"/>
  <c r="R68" i="4" s="1"/>
  <c r="AD751" i="6"/>
  <c r="R67" i="4" s="1"/>
  <c r="AD750" i="6"/>
  <c r="R66" i="4" s="1"/>
  <c r="AD749" i="6"/>
  <c r="R65" i="4" s="1"/>
  <c r="AD748" i="6"/>
  <c r="R64" i="4" s="1"/>
  <c r="AD747" i="6"/>
  <c r="R63" i="4" s="1"/>
  <c r="AD746" i="6"/>
  <c r="R62" i="4" s="1"/>
  <c r="AD745" i="6"/>
  <c r="R61" i="4" s="1"/>
  <c r="AD744" i="6"/>
  <c r="R60" i="4" s="1"/>
  <c r="AD743" i="6"/>
  <c r="R59" i="4" s="1"/>
  <c r="AD742" i="6"/>
  <c r="R58" i="4" s="1"/>
  <c r="AD741" i="6"/>
  <c r="R57" i="4" s="1"/>
  <c r="AD740" i="6"/>
  <c r="R56" i="4" s="1"/>
  <c r="AD739" i="6"/>
  <c r="R55" i="4" s="1"/>
  <c r="AD738" i="6"/>
  <c r="R54" i="4" s="1"/>
  <c r="AD737" i="6"/>
  <c r="R53" i="4" s="1"/>
  <c r="AD736" i="6"/>
  <c r="R52" i="4" s="1"/>
  <c r="AD735" i="6"/>
  <c r="R51" i="4" s="1"/>
  <c r="AD734" i="6"/>
  <c r="R50" i="4" s="1"/>
  <c r="AD733" i="6"/>
  <c r="R49" i="4" s="1"/>
  <c r="AD732" i="6"/>
  <c r="R48" i="4" s="1"/>
  <c r="AD731" i="6"/>
  <c r="R47" i="4" s="1"/>
  <c r="AD730" i="6"/>
  <c r="R46" i="4" s="1"/>
  <c r="AD729" i="6"/>
  <c r="R45" i="4" s="1"/>
  <c r="AD728" i="6"/>
  <c r="R44" i="4" s="1"/>
  <c r="AD727" i="6"/>
  <c r="R43" i="4" s="1"/>
  <c r="AD726" i="6"/>
  <c r="R42" i="4" s="1"/>
  <c r="AD725" i="6"/>
  <c r="R41" i="4" s="1"/>
  <c r="AD724" i="6"/>
  <c r="R40" i="4" s="1"/>
  <c r="AD723" i="6"/>
  <c r="R39" i="4" s="1"/>
  <c r="AD722" i="6"/>
  <c r="R38" i="4" s="1"/>
  <c r="AD721" i="6"/>
  <c r="R37" i="4" s="1"/>
  <c r="AD720" i="6"/>
  <c r="R36" i="4" s="1"/>
  <c r="AD719" i="6"/>
  <c r="R35" i="4" s="1"/>
  <c r="AD718" i="6"/>
  <c r="R34" i="4" s="1"/>
  <c r="AD717" i="6"/>
  <c r="R33" i="4" s="1"/>
  <c r="AD716" i="6"/>
  <c r="R32" i="4" s="1"/>
  <c r="AD715" i="6"/>
  <c r="R31" i="4" s="1"/>
  <c r="AD714" i="6"/>
  <c r="R30" i="4" s="1"/>
  <c r="AD713" i="6"/>
  <c r="R29" i="4" s="1"/>
  <c r="AD712" i="6"/>
  <c r="R28" i="4" s="1"/>
  <c r="AD711" i="6"/>
  <c r="R27" i="4" s="1"/>
  <c r="AD710" i="6"/>
  <c r="AD811" i="6"/>
  <c r="S73" i="4" s="1"/>
  <c r="AD810" i="6"/>
  <c r="S72" i="4" s="1"/>
  <c r="AD809" i="6"/>
  <c r="S71" i="4" s="1"/>
  <c r="AD808" i="6"/>
  <c r="S70" i="4" s="1"/>
  <c r="AD807" i="6"/>
  <c r="S69" i="4" s="1"/>
  <c r="AD806" i="6"/>
  <c r="S68" i="4" s="1"/>
  <c r="AD805" i="6"/>
  <c r="S67" i="4" s="1"/>
  <c r="AD804" i="6"/>
  <c r="S66" i="4" s="1"/>
  <c r="AD803" i="6"/>
  <c r="S65" i="4" s="1"/>
  <c r="AD802" i="6"/>
  <c r="S64" i="4" s="1"/>
  <c r="AD801" i="6"/>
  <c r="S63" i="4" s="1"/>
  <c r="AD800" i="6"/>
  <c r="S62" i="4" s="1"/>
  <c r="AD799" i="6"/>
  <c r="S61" i="4" s="1"/>
  <c r="AD798" i="6"/>
  <c r="S60" i="4" s="1"/>
  <c r="AD797" i="6"/>
  <c r="S59" i="4" s="1"/>
  <c r="AD796" i="6"/>
  <c r="S58" i="4" s="1"/>
  <c r="AD795" i="6"/>
  <c r="S57" i="4" s="1"/>
  <c r="AD794" i="6"/>
  <c r="S56" i="4" s="1"/>
  <c r="AD793" i="6"/>
  <c r="S55" i="4" s="1"/>
  <c r="AD792" i="6"/>
  <c r="S54" i="4" s="1"/>
  <c r="AD791" i="6"/>
  <c r="S53" i="4" s="1"/>
  <c r="AD790" i="6"/>
  <c r="S52" i="4" s="1"/>
  <c r="AD789" i="6"/>
  <c r="S51" i="4" s="1"/>
  <c r="AD788" i="6"/>
  <c r="S50" i="4" s="1"/>
  <c r="AD787" i="6"/>
  <c r="S49" i="4" s="1"/>
  <c r="AD786" i="6"/>
  <c r="S48" i="4" s="1"/>
  <c r="AD785" i="6"/>
  <c r="S47" i="4" s="1"/>
  <c r="AD784" i="6"/>
  <c r="S46" i="4" s="1"/>
  <c r="AD783" i="6"/>
  <c r="S45" i="4" s="1"/>
  <c r="AD782" i="6"/>
  <c r="S44" i="4" s="1"/>
  <c r="AD781" i="6"/>
  <c r="S43" i="4" s="1"/>
  <c r="AD780" i="6"/>
  <c r="S42" i="4" s="1"/>
  <c r="AD779" i="6"/>
  <c r="S41" i="4" s="1"/>
  <c r="AD778" i="6"/>
  <c r="S40" i="4" s="1"/>
  <c r="AD777" i="6"/>
  <c r="S39" i="4" s="1"/>
  <c r="AD776" i="6"/>
  <c r="S38" i="4" s="1"/>
  <c r="AD775" i="6"/>
  <c r="S37" i="4" s="1"/>
  <c r="AD774" i="6"/>
  <c r="S36" i="4" s="1"/>
  <c r="AD773" i="6"/>
  <c r="S35" i="4" s="1"/>
  <c r="AD772" i="6"/>
  <c r="S34" i="4" s="1"/>
  <c r="AD771" i="6"/>
  <c r="S33" i="4" s="1"/>
  <c r="AD770" i="6"/>
  <c r="S32" i="4" s="1"/>
  <c r="AD769" i="6"/>
  <c r="S31" i="4" s="1"/>
  <c r="AD768" i="6"/>
  <c r="S30" i="4" s="1"/>
  <c r="AD767" i="6"/>
  <c r="S29" i="4" s="1"/>
  <c r="AD766" i="6"/>
  <c r="S28" i="4" s="1"/>
  <c r="AD765" i="6"/>
  <c r="S27" i="4" s="1"/>
  <c r="AD764" i="6"/>
  <c r="AD865" i="6"/>
  <c r="T73" i="4" s="1"/>
  <c r="AD864" i="6"/>
  <c r="T72" i="4" s="1"/>
  <c r="AD863" i="6"/>
  <c r="T71" i="4" s="1"/>
  <c r="AD862" i="6"/>
  <c r="T70" i="4" s="1"/>
  <c r="AD861" i="6"/>
  <c r="T69" i="4" s="1"/>
  <c r="AD860" i="6"/>
  <c r="T68" i="4" s="1"/>
  <c r="AD859" i="6"/>
  <c r="T67" i="4" s="1"/>
  <c r="AD858" i="6"/>
  <c r="T66" i="4" s="1"/>
  <c r="AD857" i="6"/>
  <c r="T65" i="4" s="1"/>
  <c r="AD856" i="6"/>
  <c r="T64" i="4" s="1"/>
  <c r="AD855" i="6"/>
  <c r="T63" i="4" s="1"/>
  <c r="AD854" i="6"/>
  <c r="T62" i="4" s="1"/>
  <c r="AD853" i="6"/>
  <c r="T61" i="4" s="1"/>
  <c r="AD852" i="6"/>
  <c r="T60" i="4" s="1"/>
  <c r="AD851" i="6"/>
  <c r="T59" i="4" s="1"/>
  <c r="AD850" i="6"/>
  <c r="T58" i="4" s="1"/>
  <c r="AD849" i="6"/>
  <c r="T57" i="4" s="1"/>
  <c r="AD848" i="6"/>
  <c r="T56" i="4" s="1"/>
  <c r="AD847" i="6"/>
  <c r="T55" i="4" s="1"/>
  <c r="AD846" i="6"/>
  <c r="T54" i="4" s="1"/>
  <c r="AD845" i="6"/>
  <c r="T53" i="4" s="1"/>
  <c r="AD844" i="6"/>
  <c r="T52" i="4" s="1"/>
  <c r="AD843" i="6"/>
  <c r="T51" i="4" s="1"/>
  <c r="AD842" i="6"/>
  <c r="T50" i="4" s="1"/>
  <c r="AD841" i="6"/>
  <c r="T49" i="4" s="1"/>
  <c r="AD840" i="6"/>
  <c r="T48" i="4" s="1"/>
  <c r="AD839" i="6"/>
  <c r="T47" i="4" s="1"/>
  <c r="AD838" i="6"/>
  <c r="T46" i="4" s="1"/>
  <c r="AD837" i="6"/>
  <c r="T45" i="4" s="1"/>
  <c r="AD836" i="6"/>
  <c r="T44" i="4" s="1"/>
  <c r="AD835" i="6"/>
  <c r="T43" i="4" s="1"/>
  <c r="AD834" i="6"/>
  <c r="T42" i="4" s="1"/>
  <c r="AD833" i="6"/>
  <c r="T41" i="4" s="1"/>
  <c r="AD832" i="6"/>
  <c r="T40" i="4" s="1"/>
  <c r="AD831" i="6"/>
  <c r="T39" i="4" s="1"/>
  <c r="AD830" i="6"/>
  <c r="T38" i="4" s="1"/>
  <c r="AD829" i="6"/>
  <c r="T37" i="4" s="1"/>
  <c r="AD828" i="6"/>
  <c r="T36" i="4" s="1"/>
  <c r="AD827" i="6"/>
  <c r="T35" i="4" s="1"/>
  <c r="AD826" i="6"/>
  <c r="T34" i="4" s="1"/>
  <c r="AD825" i="6"/>
  <c r="T33" i="4" s="1"/>
  <c r="AD824" i="6"/>
  <c r="T32" i="4" s="1"/>
  <c r="AD823" i="6"/>
  <c r="T31" i="4" s="1"/>
  <c r="AD822" i="6"/>
  <c r="T30" i="4" s="1"/>
  <c r="AD821" i="6"/>
  <c r="T29" i="4" s="1"/>
  <c r="AD820" i="6"/>
  <c r="T28" i="4" s="1"/>
  <c r="AD819" i="6"/>
  <c r="T27" i="4" s="1"/>
  <c r="AD818" i="6"/>
  <c r="AD919" i="6"/>
  <c r="U73" i="4" s="1"/>
  <c r="AD918" i="6"/>
  <c r="U72" i="4" s="1"/>
  <c r="AD917" i="6"/>
  <c r="U71" i="4" s="1"/>
  <c r="AD916" i="6"/>
  <c r="U70" i="4" s="1"/>
  <c r="AD915" i="6"/>
  <c r="U69" i="4" s="1"/>
  <c r="AD914" i="6"/>
  <c r="U68" i="4" s="1"/>
  <c r="AD913" i="6"/>
  <c r="U67" i="4" s="1"/>
  <c r="AD912" i="6"/>
  <c r="U66" i="4" s="1"/>
  <c r="AD911" i="6"/>
  <c r="U65" i="4" s="1"/>
  <c r="AD910" i="6"/>
  <c r="U64" i="4" s="1"/>
  <c r="AD909" i="6"/>
  <c r="U63" i="4" s="1"/>
  <c r="AD908" i="6"/>
  <c r="U62" i="4" s="1"/>
  <c r="AD907" i="6"/>
  <c r="U61" i="4" s="1"/>
  <c r="AD906" i="6"/>
  <c r="U60" i="4" s="1"/>
  <c r="AD905" i="6"/>
  <c r="U59" i="4" s="1"/>
  <c r="AD904" i="6"/>
  <c r="U58" i="4" s="1"/>
  <c r="AD903" i="6"/>
  <c r="U57" i="4" s="1"/>
  <c r="AD902" i="6"/>
  <c r="U56" i="4" s="1"/>
  <c r="AD901" i="6"/>
  <c r="U55" i="4" s="1"/>
  <c r="AD900" i="6"/>
  <c r="U54" i="4" s="1"/>
  <c r="AD899" i="6"/>
  <c r="U53" i="4" s="1"/>
  <c r="AD898" i="6"/>
  <c r="U52" i="4" s="1"/>
  <c r="AD897" i="6"/>
  <c r="U51" i="4" s="1"/>
  <c r="AD896" i="6"/>
  <c r="U50" i="4" s="1"/>
  <c r="AD895" i="6"/>
  <c r="U49" i="4" s="1"/>
  <c r="AD894" i="6"/>
  <c r="U48" i="4" s="1"/>
  <c r="AD893" i="6"/>
  <c r="U47" i="4" s="1"/>
  <c r="AD892" i="6"/>
  <c r="U46" i="4" s="1"/>
  <c r="AD891" i="6"/>
  <c r="U45" i="4" s="1"/>
  <c r="AD890" i="6"/>
  <c r="U44" i="4" s="1"/>
  <c r="AD889" i="6"/>
  <c r="U43" i="4" s="1"/>
  <c r="AD888" i="6"/>
  <c r="U42" i="4" s="1"/>
  <c r="AD887" i="6"/>
  <c r="U41" i="4" s="1"/>
  <c r="AD886" i="6"/>
  <c r="U40" i="4" s="1"/>
  <c r="AD885" i="6"/>
  <c r="U39" i="4" s="1"/>
  <c r="AD884" i="6"/>
  <c r="U38" i="4" s="1"/>
  <c r="AD883" i="6"/>
  <c r="U37" i="4" s="1"/>
  <c r="AD882" i="6"/>
  <c r="U36" i="4" s="1"/>
  <c r="AD881" i="6"/>
  <c r="U35" i="4" s="1"/>
  <c r="AD880" i="6"/>
  <c r="U34" i="4" s="1"/>
  <c r="AD879" i="6"/>
  <c r="U33" i="4" s="1"/>
  <c r="AD878" i="6"/>
  <c r="U32" i="4" s="1"/>
  <c r="AD877" i="6"/>
  <c r="U31" i="4" s="1"/>
  <c r="AD876" i="6"/>
  <c r="U30" i="4" s="1"/>
  <c r="AD875" i="6"/>
  <c r="U29" i="4" s="1"/>
  <c r="AD874" i="6"/>
  <c r="U28" i="4" s="1"/>
  <c r="AD873" i="6"/>
  <c r="U27" i="4" s="1"/>
  <c r="AD872" i="6"/>
  <c r="AD973" i="6"/>
  <c r="V73" i="4" s="1"/>
  <c r="AD972" i="6"/>
  <c r="V72" i="4" s="1"/>
  <c r="AD971" i="6"/>
  <c r="V71" i="4" s="1"/>
  <c r="AD970" i="6"/>
  <c r="V70" i="4" s="1"/>
  <c r="AD969" i="6"/>
  <c r="V69" i="4" s="1"/>
  <c r="AD968" i="6"/>
  <c r="V68" i="4" s="1"/>
  <c r="AD967" i="6"/>
  <c r="V67" i="4" s="1"/>
  <c r="AD966" i="6"/>
  <c r="V66" i="4" s="1"/>
  <c r="AD965" i="6"/>
  <c r="V65" i="4" s="1"/>
  <c r="AD964" i="6"/>
  <c r="V64" i="4" s="1"/>
  <c r="AD963" i="6"/>
  <c r="V63" i="4" s="1"/>
  <c r="AD962" i="6"/>
  <c r="V62" i="4" s="1"/>
  <c r="AD961" i="6"/>
  <c r="V61" i="4" s="1"/>
  <c r="AD960" i="6"/>
  <c r="V60" i="4" s="1"/>
  <c r="AD959" i="6"/>
  <c r="V59" i="4" s="1"/>
  <c r="AD958" i="6"/>
  <c r="V58" i="4" s="1"/>
  <c r="AD957" i="6"/>
  <c r="V57" i="4" s="1"/>
  <c r="AD956" i="6"/>
  <c r="V56" i="4" s="1"/>
  <c r="AD955" i="6"/>
  <c r="V55" i="4" s="1"/>
  <c r="AD954" i="6"/>
  <c r="V54" i="4" s="1"/>
  <c r="AD953" i="6"/>
  <c r="V53" i="4" s="1"/>
  <c r="AD952" i="6"/>
  <c r="V52" i="4" s="1"/>
  <c r="AD951" i="6"/>
  <c r="V51" i="4" s="1"/>
  <c r="AD950" i="6"/>
  <c r="V50" i="4" s="1"/>
  <c r="AD949" i="6"/>
  <c r="V49" i="4" s="1"/>
  <c r="AD948" i="6"/>
  <c r="V48" i="4" s="1"/>
  <c r="AD947" i="6"/>
  <c r="V47" i="4" s="1"/>
  <c r="AD946" i="6"/>
  <c r="V46" i="4" s="1"/>
  <c r="AD945" i="6"/>
  <c r="V45" i="4" s="1"/>
  <c r="AD944" i="6"/>
  <c r="V44" i="4" s="1"/>
  <c r="AD943" i="6"/>
  <c r="V43" i="4" s="1"/>
  <c r="AD942" i="6"/>
  <c r="V42" i="4" s="1"/>
  <c r="AD941" i="6"/>
  <c r="V41" i="4" s="1"/>
  <c r="AD940" i="6"/>
  <c r="V40" i="4" s="1"/>
  <c r="AD939" i="6"/>
  <c r="V39" i="4" s="1"/>
  <c r="AD938" i="6"/>
  <c r="V38" i="4" s="1"/>
  <c r="AD937" i="6"/>
  <c r="V37" i="4" s="1"/>
  <c r="AD936" i="6"/>
  <c r="V36" i="4" s="1"/>
  <c r="AD935" i="6"/>
  <c r="V35" i="4" s="1"/>
  <c r="AD934" i="6"/>
  <c r="V34" i="4" s="1"/>
  <c r="AD933" i="6"/>
  <c r="V33" i="4" s="1"/>
  <c r="AD932" i="6"/>
  <c r="V32" i="4" s="1"/>
  <c r="AD931" i="6"/>
  <c r="V31" i="4" s="1"/>
  <c r="AD930" i="6"/>
  <c r="V30" i="4" s="1"/>
  <c r="AD929" i="6"/>
  <c r="V29" i="4" s="1"/>
  <c r="AD928" i="6"/>
  <c r="V28" i="4" s="1"/>
  <c r="AD927" i="6"/>
  <c r="V27" i="4" s="1"/>
  <c r="AD926" i="6"/>
  <c r="AD1027" i="6"/>
  <c r="W73" i="4" s="1"/>
  <c r="AD1026" i="6"/>
  <c r="W72" i="4" s="1"/>
  <c r="AD1025" i="6"/>
  <c r="W71" i="4" s="1"/>
  <c r="AD1024" i="6"/>
  <c r="W70" i="4" s="1"/>
  <c r="AD1023" i="6"/>
  <c r="W69" i="4" s="1"/>
  <c r="AD1022" i="6"/>
  <c r="W68" i="4" s="1"/>
  <c r="AD1021" i="6"/>
  <c r="W67" i="4" s="1"/>
  <c r="AD1020" i="6"/>
  <c r="W66" i="4" s="1"/>
  <c r="AD1019" i="6"/>
  <c r="W65" i="4" s="1"/>
  <c r="AD1018" i="6"/>
  <c r="W64" i="4" s="1"/>
  <c r="AD1017" i="6"/>
  <c r="W63" i="4" s="1"/>
  <c r="AD1016" i="6"/>
  <c r="W62" i="4" s="1"/>
  <c r="AD1015" i="6"/>
  <c r="W61" i="4" s="1"/>
  <c r="AD1014" i="6"/>
  <c r="W60" i="4" s="1"/>
  <c r="AD1013" i="6"/>
  <c r="W59" i="4" s="1"/>
  <c r="AD1012" i="6"/>
  <c r="W58" i="4" s="1"/>
  <c r="AD1011" i="6"/>
  <c r="W57" i="4" s="1"/>
  <c r="AD1010" i="6"/>
  <c r="W56" i="4" s="1"/>
  <c r="AD1009" i="6"/>
  <c r="W55" i="4" s="1"/>
  <c r="AD1008" i="6"/>
  <c r="W54" i="4" s="1"/>
  <c r="AD1007" i="6"/>
  <c r="W53" i="4" s="1"/>
  <c r="AD1006" i="6"/>
  <c r="W52" i="4" s="1"/>
  <c r="AD1005" i="6"/>
  <c r="W51" i="4" s="1"/>
  <c r="AD1004" i="6"/>
  <c r="W50" i="4" s="1"/>
  <c r="AD1003" i="6"/>
  <c r="W49" i="4" s="1"/>
  <c r="AD1002" i="6"/>
  <c r="W48" i="4" s="1"/>
  <c r="AD1001" i="6"/>
  <c r="W47" i="4" s="1"/>
  <c r="AD1000" i="6"/>
  <c r="W46" i="4" s="1"/>
  <c r="AD999" i="6"/>
  <c r="W45" i="4" s="1"/>
  <c r="AD998" i="6"/>
  <c r="W44" i="4" s="1"/>
  <c r="AD997" i="6"/>
  <c r="W43" i="4" s="1"/>
  <c r="AD996" i="6"/>
  <c r="W42" i="4" s="1"/>
  <c r="AD995" i="6"/>
  <c r="W41" i="4" s="1"/>
  <c r="AD994" i="6"/>
  <c r="W40" i="4" s="1"/>
  <c r="AD993" i="6"/>
  <c r="W39" i="4" s="1"/>
  <c r="AD992" i="6"/>
  <c r="W38" i="4" s="1"/>
  <c r="AD991" i="6"/>
  <c r="W37" i="4" s="1"/>
  <c r="AD990" i="6"/>
  <c r="W36" i="4" s="1"/>
  <c r="AD989" i="6"/>
  <c r="W35" i="4" s="1"/>
  <c r="AD988" i="6"/>
  <c r="W34" i="4" s="1"/>
  <c r="AD987" i="6"/>
  <c r="W33" i="4" s="1"/>
  <c r="AD986" i="6"/>
  <c r="W32" i="4" s="1"/>
  <c r="AD985" i="6"/>
  <c r="W31" i="4" s="1"/>
  <c r="AD984" i="6"/>
  <c r="W30" i="4" s="1"/>
  <c r="AD983" i="6"/>
  <c r="W29" i="4" s="1"/>
  <c r="AD982" i="6"/>
  <c r="W28" i="4" s="1"/>
  <c r="AD981" i="6"/>
  <c r="W27" i="4" s="1"/>
  <c r="AD980" i="6"/>
  <c r="AD1081" i="6"/>
  <c r="X73" i="4" s="1"/>
  <c r="AD1080" i="6"/>
  <c r="X72" i="4" s="1"/>
  <c r="AD1079" i="6"/>
  <c r="X71" i="4" s="1"/>
  <c r="AD1078" i="6"/>
  <c r="X70" i="4" s="1"/>
  <c r="AD1077" i="6"/>
  <c r="X69" i="4" s="1"/>
  <c r="AD1076" i="6"/>
  <c r="X68" i="4" s="1"/>
  <c r="AD1075" i="6"/>
  <c r="X67" i="4" s="1"/>
  <c r="AD1074" i="6"/>
  <c r="X66" i="4" s="1"/>
  <c r="AD1073" i="6"/>
  <c r="X65" i="4" s="1"/>
  <c r="AD1072" i="6"/>
  <c r="X64" i="4" s="1"/>
  <c r="AD1071" i="6"/>
  <c r="X63" i="4" s="1"/>
  <c r="AD1070" i="6"/>
  <c r="X62" i="4" s="1"/>
  <c r="AD1069" i="6"/>
  <c r="X61" i="4" s="1"/>
  <c r="AD1068" i="6"/>
  <c r="X60" i="4" s="1"/>
  <c r="AD1067" i="6"/>
  <c r="X59" i="4" s="1"/>
  <c r="AD1066" i="6"/>
  <c r="X58" i="4" s="1"/>
  <c r="AD1065" i="6"/>
  <c r="X57" i="4" s="1"/>
  <c r="AD1064" i="6"/>
  <c r="X56" i="4" s="1"/>
  <c r="AD1063" i="6"/>
  <c r="X55" i="4" s="1"/>
  <c r="AD1062" i="6"/>
  <c r="X54" i="4" s="1"/>
  <c r="AD1061" i="6"/>
  <c r="X53" i="4" s="1"/>
  <c r="AD1060" i="6"/>
  <c r="X52" i="4" s="1"/>
  <c r="AD1059" i="6"/>
  <c r="X51" i="4" s="1"/>
  <c r="AD1058" i="6"/>
  <c r="X50" i="4" s="1"/>
  <c r="AD1057" i="6"/>
  <c r="X49" i="4" s="1"/>
  <c r="AD1056" i="6"/>
  <c r="X48" i="4" s="1"/>
  <c r="AD1055" i="6"/>
  <c r="X47" i="4" s="1"/>
  <c r="AD1054" i="6"/>
  <c r="X46" i="4" s="1"/>
  <c r="AD1053" i="6"/>
  <c r="X45" i="4" s="1"/>
  <c r="AD1052" i="6"/>
  <c r="X44" i="4" s="1"/>
  <c r="AD1051" i="6"/>
  <c r="X43" i="4" s="1"/>
  <c r="AD1050" i="6"/>
  <c r="X42" i="4" s="1"/>
  <c r="AD1049" i="6"/>
  <c r="X41" i="4" s="1"/>
  <c r="AD1048" i="6"/>
  <c r="X40" i="4" s="1"/>
  <c r="AD1047" i="6"/>
  <c r="X39" i="4" s="1"/>
  <c r="AD1046" i="6"/>
  <c r="X38" i="4" s="1"/>
  <c r="AD1045" i="6"/>
  <c r="X37" i="4" s="1"/>
  <c r="AD1044" i="6"/>
  <c r="X36" i="4" s="1"/>
  <c r="AD1043" i="6"/>
  <c r="X35" i="4" s="1"/>
  <c r="AD1042" i="6"/>
  <c r="X34" i="4" s="1"/>
  <c r="AD1041" i="6"/>
  <c r="X33" i="4" s="1"/>
  <c r="AD1040" i="6"/>
  <c r="X32" i="4" s="1"/>
  <c r="AD1039" i="6"/>
  <c r="X31" i="4" s="1"/>
  <c r="AD1038" i="6"/>
  <c r="X30" i="4" s="1"/>
  <c r="AD1037" i="6"/>
  <c r="X29" i="4" s="1"/>
  <c r="AD1036" i="6"/>
  <c r="X28" i="4" s="1"/>
  <c r="AD1035" i="6"/>
  <c r="X27" i="4" s="1"/>
  <c r="AD1034" i="6"/>
  <c r="AD1135" i="6"/>
  <c r="Y73" i="4" s="1"/>
  <c r="AD1134" i="6"/>
  <c r="Y72" i="4" s="1"/>
  <c r="AD1133" i="6"/>
  <c r="Y71" i="4" s="1"/>
  <c r="AD1132" i="6"/>
  <c r="Y70" i="4" s="1"/>
  <c r="AD1131" i="6"/>
  <c r="Y69" i="4" s="1"/>
  <c r="AD1130" i="6"/>
  <c r="Y68" i="4" s="1"/>
  <c r="AD1129" i="6"/>
  <c r="Y67" i="4" s="1"/>
  <c r="AD1128" i="6"/>
  <c r="Y66" i="4" s="1"/>
  <c r="AD1127" i="6"/>
  <c r="Y65" i="4" s="1"/>
  <c r="AD1126" i="6"/>
  <c r="Y64" i="4" s="1"/>
  <c r="AD1125" i="6"/>
  <c r="Y63" i="4" s="1"/>
  <c r="AD1124" i="6"/>
  <c r="Y62" i="4" s="1"/>
  <c r="AD1123" i="6"/>
  <c r="Y61" i="4" s="1"/>
  <c r="AD1122" i="6"/>
  <c r="Y60" i="4" s="1"/>
  <c r="AD1121" i="6"/>
  <c r="Y59" i="4" s="1"/>
  <c r="AD1120" i="6"/>
  <c r="Y58" i="4" s="1"/>
  <c r="AD1119" i="6"/>
  <c r="Y57" i="4" s="1"/>
  <c r="AD1118" i="6"/>
  <c r="Y56" i="4" s="1"/>
  <c r="AD1117" i="6"/>
  <c r="Y55" i="4" s="1"/>
  <c r="AD1116" i="6"/>
  <c r="Y54" i="4" s="1"/>
  <c r="AD1115" i="6"/>
  <c r="Y53" i="4" s="1"/>
  <c r="AD1114" i="6"/>
  <c r="Y52" i="4" s="1"/>
  <c r="AD1113" i="6"/>
  <c r="Y51" i="4" s="1"/>
  <c r="AD1112" i="6"/>
  <c r="Y50" i="4" s="1"/>
  <c r="AD1111" i="6"/>
  <c r="Y49" i="4" s="1"/>
  <c r="AD1110" i="6"/>
  <c r="Y48" i="4" s="1"/>
  <c r="AD1109" i="6"/>
  <c r="Y47" i="4" s="1"/>
  <c r="AD1108" i="6"/>
  <c r="Y46" i="4" s="1"/>
  <c r="AD1107" i="6"/>
  <c r="Y45" i="4" s="1"/>
  <c r="AD1106" i="6"/>
  <c r="Y44" i="4" s="1"/>
  <c r="AD1105" i="6"/>
  <c r="Y43" i="4" s="1"/>
  <c r="AD1104" i="6"/>
  <c r="Y42" i="4" s="1"/>
  <c r="AD1103" i="6"/>
  <c r="Y41" i="4" s="1"/>
  <c r="AD1102" i="6"/>
  <c r="Y40" i="4" s="1"/>
  <c r="AD1101" i="6"/>
  <c r="Y39" i="4" s="1"/>
  <c r="AD1100" i="6"/>
  <c r="Y38" i="4" s="1"/>
  <c r="AD1099" i="6"/>
  <c r="Y37" i="4" s="1"/>
  <c r="AD1098" i="6"/>
  <c r="Y36" i="4" s="1"/>
  <c r="AD1097" i="6"/>
  <c r="Y35" i="4" s="1"/>
  <c r="AD1096" i="6"/>
  <c r="Y34" i="4" s="1"/>
  <c r="AD1095" i="6"/>
  <c r="Y33" i="4" s="1"/>
  <c r="AD1094" i="6"/>
  <c r="Y32" i="4" s="1"/>
  <c r="AD1093" i="6"/>
  <c r="Y31" i="4" s="1"/>
  <c r="AD1092" i="6"/>
  <c r="Y30" i="4" s="1"/>
  <c r="AD1091" i="6"/>
  <c r="Y29" i="4" s="1"/>
  <c r="AD1090" i="6"/>
  <c r="Y28" i="4" s="1"/>
  <c r="AD1089" i="6"/>
  <c r="Y27" i="4" s="1"/>
  <c r="AD1088" i="6"/>
  <c r="AD1189" i="6"/>
  <c r="Z73" i="4" s="1"/>
  <c r="AD1188" i="6"/>
  <c r="Z72" i="4" s="1"/>
  <c r="AD1187" i="6"/>
  <c r="Z71" i="4" s="1"/>
  <c r="AD1186" i="6"/>
  <c r="Z70" i="4" s="1"/>
  <c r="AD1185" i="6"/>
  <c r="Z69" i="4" s="1"/>
  <c r="AD1184" i="6"/>
  <c r="Z68" i="4" s="1"/>
  <c r="AD1183" i="6"/>
  <c r="Z67" i="4" s="1"/>
  <c r="AD1182" i="6"/>
  <c r="Z66" i="4" s="1"/>
  <c r="AD1181" i="6"/>
  <c r="Z65" i="4" s="1"/>
  <c r="AD1180" i="6"/>
  <c r="Z64" i="4" s="1"/>
  <c r="AD1179" i="6"/>
  <c r="Z63" i="4" s="1"/>
  <c r="AD1178" i="6"/>
  <c r="Z62" i="4" s="1"/>
  <c r="AD1177" i="6"/>
  <c r="Z61" i="4" s="1"/>
  <c r="AD1176" i="6"/>
  <c r="Z60" i="4" s="1"/>
  <c r="AD1175" i="6"/>
  <c r="Z59" i="4" s="1"/>
  <c r="AD1174" i="6"/>
  <c r="Z58" i="4" s="1"/>
  <c r="AD1173" i="6"/>
  <c r="Z57" i="4" s="1"/>
  <c r="AD1172" i="6"/>
  <c r="Z56" i="4" s="1"/>
  <c r="AD1171" i="6"/>
  <c r="Z55" i="4" s="1"/>
  <c r="AD1170" i="6"/>
  <c r="Z54" i="4" s="1"/>
  <c r="AD1169" i="6"/>
  <c r="Z53" i="4" s="1"/>
  <c r="AD1168" i="6"/>
  <c r="Z52" i="4" s="1"/>
  <c r="AD1167" i="6"/>
  <c r="Z51" i="4" s="1"/>
  <c r="AD1166" i="6"/>
  <c r="Z50" i="4" s="1"/>
  <c r="AD1165" i="6"/>
  <c r="Z49" i="4" s="1"/>
  <c r="AD1164" i="6"/>
  <c r="Z48" i="4" s="1"/>
  <c r="AD1163" i="6"/>
  <c r="Z47" i="4" s="1"/>
  <c r="AD1162" i="6"/>
  <c r="Z46" i="4" s="1"/>
  <c r="AD1161" i="6"/>
  <c r="Z45" i="4" s="1"/>
  <c r="AD1160" i="6"/>
  <c r="Z44" i="4" s="1"/>
  <c r="AD1159" i="6"/>
  <c r="Z43" i="4" s="1"/>
  <c r="AD1158" i="6"/>
  <c r="Z42" i="4" s="1"/>
  <c r="AD1157" i="6"/>
  <c r="Z41" i="4" s="1"/>
  <c r="AD1156" i="6"/>
  <c r="Z40" i="4" s="1"/>
  <c r="AD1155" i="6"/>
  <c r="Z39" i="4" s="1"/>
  <c r="AD1154" i="6"/>
  <c r="Z38" i="4" s="1"/>
  <c r="AD1153" i="6"/>
  <c r="Z37" i="4" s="1"/>
  <c r="AD1152" i="6"/>
  <c r="Z36" i="4" s="1"/>
  <c r="AD1151" i="6"/>
  <c r="Z35" i="4" s="1"/>
  <c r="AD1150" i="6"/>
  <c r="Z34" i="4" s="1"/>
  <c r="AD1149" i="6"/>
  <c r="Z33" i="4" s="1"/>
  <c r="AD1148" i="6"/>
  <c r="Z32" i="4" s="1"/>
  <c r="AD1147" i="6"/>
  <c r="Z31" i="4" s="1"/>
  <c r="AD1146" i="6"/>
  <c r="Z30" i="4" s="1"/>
  <c r="AD1145" i="6"/>
  <c r="Z29" i="4" s="1"/>
  <c r="AD1144" i="6"/>
  <c r="Z28" i="4" s="1"/>
  <c r="AD1143" i="6"/>
  <c r="Z27" i="4" s="1"/>
  <c r="AD1142" i="6"/>
  <c r="AD1243" i="6"/>
  <c r="AA73" i="4" s="1"/>
  <c r="AD1242" i="6"/>
  <c r="AA72" i="4" s="1"/>
  <c r="AD1241" i="6"/>
  <c r="AA71" i="4" s="1"/>
  <c r="AD1240" i="6"/>
  <c r="AA70" i="4" s="1"/>
  <c r="AD1239" i="6"/>
  <c r="AA69" i="4" s="1"/>
  <c r="AD1238" i="6"/>
  <c r="AA68" i="4" s="1"/>
  <c r="AD1237" i="6"/>
  <c r="AA67" i="4" s="1"/>
  <c r="AD1236" i="6"/>
  <c r="AA66" i="4" s="1"/>
  <c r="AD1235" i="6"/>
  <c r="AA65" i="4" s="1"/>
  <c r="AD1234" i="6"/>
  <c r="AA64" i="4" s="1"/>
  <c r="AD1233" i="6"/>
  <c r="AA63" i="4" s="1"/>
  <c r="AD1232" i="6"/>
  <c r="AA62" i="4" s="1"/>
  <c r="AD1231" i="6"/>
  <c r="AA61" i="4" s="1"/>
  <c r="AD1230" i="6"/>
  <c r="AA60" i="4" s="1"/>
  <c r="AD1229" i="6"/>
  <c r="AA59" i="4" s="1"/>
  <c r="AD1228" i="6"/>
  <c r="AA58" i="4" s="1"/>
  <c r="AD1227" i="6"/>
  <c r="AA57" i="4" s="1"/>
  <c r="AD1226" i="6"/>
  <c r="AA56" i="4" s="1"/>
  <c r="AD1225" i="6"/>
  <c r="AA55" i="4" s="1"/>
  <c r="AD1224" i="6"/>
  <c r="AA54" i="4" s="1"/>
  <c r="AD1223" i="6"/>
  <c r="AA53" i="4" s="1"/>
  <c r="AD1222" i="6"/>
  <c r="AA52" i="4" s="1"/>
  <c r="AD1221" i="6"/>
  <c r="AA51" i="4" s="1"/>
  <c r="AD1220" i="6"/>
  <c r="AA50" i="4" s="1"/>
  <c r="AD1219" i="6"/>
  <c r="AA49" i="4" s="1"/>
  <c r="AD1218" i="6"/>
  <c r="AA48" i="4" s="1"/>
  <c r="AD1217" i="6"/>
  <c r="AA47" i="4" s="1"/>
  <c r="AD1216" i="6"/>
  <c r="AA46" i="4" s="1"/>
  <c r="AD1215" i="6"/>
  <c r="AA45" i="4" s="1"/>
  <c r="AD1214" i="6"/>
  <c r="AA44" i="4" s="1"/>
  <c r="AD1213" i="6"/>
  <c r="AA43" i="4" s="1"/>
  <c r="AD1212" i="6"/>
  <c r="AA42" i="4" s="1"/>
  <c r="AD1211" i="6"/>
  <c r="AA41" i="4" s="1"/>
  <c r="AD1210" i="6"/>
  <c r="AA40" i="4" s="1"/>
  <c r="AD1209" i="6"/>
  <c r="AA39" i="4" s="1"/>
  <c r="AD1208" i="6"/>
  <c r="AA38" i="4" s="1"/>
  <c r="AD1207" i="6"/>
  <c r="AA37" i="4" s="1"/>
  <c r="AD1206" i="6"/>
  <c r="AA36" i="4" s="1"/>
  <c r="AD1205" i="6"/>
  <c r="AA35" i="4" s="1"/>
  <c r="AD1204" i="6"/>
  <c r="AA34" i="4" s="1"/>
  <c r="AD1203" i="6"/>
  <c r="AA33" i="4" s="1"/>
  <c r="AD1202" i="6"/>
  <c r="AA32" i="4" s="1"/>
  <c r="AD1201" i="6"/>
  <c r="AA31" i="4" s="1"/>
  <c r="AD1200" i="6"/>
  <c r="AA30" i="4" s="1"/>
  <c r="AD1199" i="6"/>
  <c r="AA29" i="4" s="1"/>
  <c r="AD1198" i="6"/>
  <c r="AA28" i="4" s="1"/>
  <c r="AD1197" i="6"/>
  <c r="AA27" i="4" s="1"/>
  <c r="AD1196" i="6"/>
  <c r="AD1297" i="6"/>
  <c r="AB73" i="4" s="1"/>
  <c r="AD1296" i="6"/>
  <c r="AB72" i="4" s="1"/>
  <c r="AD1295" i="6"/>
  <c r="AB71" i="4" s="1"/>
  <c r="AD1294" i="6"/>
  <c r="AB70" i="4" s="1"/>
  <c r="AD1293" i="6"/>
  <c r="AB69" i="4" s="1"/>
  <c r="AD1292" i="6"/>
  <c r="AB68" i="4" s="1"/>
  <c r="AD1291" i="6"/>
  <c r="AB67" i="4" s="1"/>
  <c r="AD1290" i="6"/>
  <c r="AB66" i="4" s="1"/>
  <c r="AD1289" i="6"/>
  <c r="AB65" i="4" s="1"/>
  <c r="AD1288" i="6"/>
  <c r="AB64" i="4" s="1"/>
  <c r="AD1287" i="6"/>
  <c r="AB63" i="4" s="1"/>
  <c r="AD1286" i="6"/>
  <c r="AB62" i="4" s="1"/>
  <c r="AD1285" i="6"/>
  <c r="AB61" i="4" s="1"/>
  <c r="AD1284" i="6"/>
  <c r="AB60" i="4" s="1"/>
  <c r="AD1283" i="6"/>
  <c r="AB59" i="4" s="1"/>
  <c r="AD1282" i="6"/>
  <c r="AB58" i="4" s="1"/>
  <c r="AD1281" i="6"/>
  <c r="AB57" i="4" s="1"/>
  <c r="AD1280" i="6"/>
  <c r="AB56" i="4" s="1"/>
  <c r="AD1279" i="6"/>
  <c r="AB55" i="4" s="1"/>
  <c r="AD1278" i="6"/>
  <c r="AB54" i="4" s="1"/>
  <c r="AD1277" i="6"/>
  <c r="AB53" i="4" s="1"/>
  <c r="AD1276" i="6"/>
  <c r="AB52" i="4" s="1"/>
  <c r="AD1275" i="6"/>
  <c r="AB51" i="4" s="1"/>
  <c r="AD1274" i="6"/>
  <c r="AB50" i="4" s="1"/>
  <c r="AD1273" i="6"/>
  <c r="AB49" i="4" s="1"/>
  <c r="AD1272" i="6"/>
  <c r="AB48" i="4" s="1"/>
  <c r="AD1271" i="6"/>
  <c r="AB47" i="4" s="1"/>
  <c r="AD1270" i="6"/>
  <c r="AB46" i="4" s="1"/>
  <c r="AD1269" i="6"/>
  <c r="AB45" i="4" s="1"/>
  <c r="AD1268" i="6"/>
  <c r="AB44" i="4" s="1"/>
  <c r="AD1267" i="6"/>
  <c r="AB43" i="4" s="1"/>
  <c r="AD1266" i="6"/>
  <c r="AB42" i="4" s="1"/>
  <c r="AD1265" i="6"/>
  <c r="AB41" i="4" s="1"/>
  <c r="AD1264" i="6"/>
  <c r="AB40" i="4" s="1"/>
  <c r="AD1263" i="6"/>
  <c r="AB39" i="4" s="1"/>
  <c r="AD1262" i="6"/>
  <c r="AB38" i="4" s="1"/>
  <c r="AD1261" i="6"/>
  <c r="AB37" i="4" s="1"/>
  <c r="AD1260" i="6"/>
  <c r="AB36" i="4" s="1"/>
  <c r="AD1259" i="6"/>
  <c r="AB35" i="4" s="1"/>
  <c r="AD1258" i="6"/>
  <c r="AB34" i="4" s="1"/>
  <c r="AD1257" i="6"/>
  <c r="AB33" i="4" s="1"/>
  <c r="AD1256" i="6"/>
  <c r="AB32" i="4" s="1"/>
  <c r="AD1255" i="6"/>
  <c r="AB31" i="4" s="1"/>
  <c r="AD1254" i="6"/>
  <c r="AB30" i="4" s="1"/>
  <c r="AD1253" i="6"/>
  <c r="AB29" i="4" s="1"/>
  <c r="AD1252" i="6"/>
  <c r="AB28" i="4" s="1"/>
  <c r="AD1251" i="6"/>
  <c r="AB27" i="4" s="1"/>
  <c r="AD1250" i="6"/>
  <c r="AD1351" i="6"/>
  <c r="AC73" i="4" s="1"/>
  <c r="AD1350" i="6"/>
  <c r="AC72" i="4" s="1"/>
  <c r="AD1349" i="6"/>
  <c r="AC71" i="4" s="1"/>
  <c r="AD1348" i="6"/>
  <c r="AC70" i="4" s="1"/>
  <c r="AD1347" i="6"/>
  <c r="AC69" i="4" s="1"/>
  <c r="AD1346" i="6"/>
  <c r="AC68" i="4" s="1"/>
  <c r="AD1345" i="6"/>
  <c r="AC67" i="4" s="1"/>
  <c r="AD1344" i="6"/>
  <c r="AC66" i="4" s="1"/>
  <c r="AD1343" i="6"/>
  <c r="AC65" i="4" s="1"/>
  <c r="AD1342" i="6"/>
  <c r="AC64" i="4" s="1"/>
  <c r="AD1341" i="6"/>
  <c r="AC63" i="4" s="1"/>
  <c r="AD1340" i="6"/>
  <c r="AC62" i="4" s="1"/>
  <c r="AD1339" i="6"/>
  <c r="AC61" i="4" s="1"/>
  <c r="AD1338" i="6"/>
  <c r="AC60" i="4" s="1"/>
  <c r="AD1337" i="6"/>
  <c r="AC59" i="4" s="1"/>
  <c r="AD1336" i="6"/>
  <c r="AC58" i="4" s="1"/>
  <c r="AD1335" i="6"/>
  <c r="AC57" i="4" s="1"/>
  <c r="AD1334" i="6"/>
  <c r="AC56" i="4" s="1"/>
  <c r="AD1333" i="6"/>
  <c r="AC55" i="4" s="1"/>
  <c r="AD1332" i="6"/>
  <c r="AC54" i="4" s="1"/>
  <c r="AD1331" i="6"/>
  <c r="AC53" i="4" s="1"/>
  <c r="AD1330" i="6"/>
  <c r="AC52" i="4" s="1"/>
  <c r="AD1329" i="6"/>
  <c r="AC51" i="4" s="1"/>
  <c r="AD1328" i="6"/>
  <c r="AC50" i="4" s="1"/>
  <c r="AD1327" i="6"/>
  <c r="AC49" i="4" s="1"/>
  <c r="AD1326" i="6"/>
  <c r="AC48" i="4" s="1"/>
  <c r="AD1325" i="6"/>
  <c r="AC47" i="4" s="1"/>
  <c r="AD1324" i="6"/>
  <c r="AC46" i="4" s="1"/>
  <c r="AD1323" i="6"/>
  <c r="AC45" i="4" s="1"/>
  <c r="AD1322" i="6"/>
  <c r="AC44" i="4" s="1"/>
  <c r="AD1321" i="6"/>
  <c r="AC43" i="4" s="1"/>
  <c r="AD1320" i="6"/>
  <c r="AC42" i="4" s="1"/>
  <c r="AD1319" i="6"/>
  <c r="AC41" i="4" s="1"/>
  <c r="AD1318" i="6"/>
  <c r="AC40" i="4" s="1"/>
  <c r="AD1317" i="6"/>
  <c r="AC39" i="4" s="1"/>
  <c r="AD1316" i="6"/>
  <c r="AC38" i="4" s="1"/>
  <c r="AD1315" i="6"/>
  <c r="AC37" i="4" s="1"/>
  <c r="AD1314" i="6"/>
  <c r="AC36" i="4" s="1"/>
  <c r="AD1313" i="6"/>
  <c r="AC35" i="4" s="1"/>
  <c r="AD1312" i="6"/>
  <c r="AC34" i="4" s="1"/>
  <c r="AD1311" i="6"/>
  <c r="AC33" i="4" s="1"/>
  <c r="AD1310" i="6"/>
  <c r="AC32" i="4" s="1"/>
  <c r="AD1309" i="6"/>
  <c r="AC31" i="4" s="1"/>
  <c r="AD1308" i="6"/>
  <c r="AC30" i="4" s="1"/>
  <c r="AD1307" i="6"/>
  <c r="AC29" i="4" s="1"/>
  <c r="AD1306" i="6"/>
  <c r="AC28" i="4" s="1"/>
  <c r="AD1305" i="6"/>
  <c r="AC27" i="4" s="1"/>
  <c r="AD1304" i="6"/>
  <c r="AD1405" i="6"/>
  <c r="AD73" i="4" s="1"/>
  <c r="AD1404" i="6"/>
  <c r="AD72" i="4" s="1"/>
  <c r="AD1403" i="6"/>
  <c r="AD71" i="4" s="1"/>
  <c r="AD1402" i="6"/>
  <c r="AD70" i="4" s="1"/>
  <c r="AD1401" i="6"/>
  <c r="AD69" i="4" s="1"/>
  <c r="AD1400" i="6"/>
  <c r="AD68" i="4" s="1"/>
  <c r="AD1399" i="6"/>
  <c r="AD67" i="4" s="1"/>
  <c r="AD1398" i="6"/>
  <c r="AD66" i="4" s="1"/>
  <c r="AD1397" i="6"/>
  <c r="AD65" i="4" s="1"/>
  <c r="AD1396" i="6"/>
  <c r="AD64" i="4" s="1"/>
  <c r="AD1395" i="6"/>
  <c r="AD63" i="4" s="1"/>
  <c r="AD1394" i="6"/>
  <c r="AD62" i="4" s="1"/>
  <c r="AD1393" i="6"/>
  <c r="AD61" i="4" s="1"/>
  <c r="AD1392" i="6"/>
  <c r="AD60" i="4" s="1"/>
  <c r="AD1391" i="6"/>
  <c r="AD59" i="4" s="1"/>
  <c r="AD1390" i="6"/>
  <c r="AD58" i="4" s="1"/>
  <c r="AD1389" i="6"/>
  <c r="AD57" i="4" s="1"/>
  <c r="AD1388" i="6"/>
  <c r="AD56" i="4" s="1"/>
  <c r="AD1387" i="6"/>
  <c r="AD55" i="4" s="1"/>
  <c r="AD1386" i="6"/>
  <c r="AD54" i="4" s="1"/>
  <c r="AD1385" i="6"/>
  <c r="AD53" i="4" s="1"/>
  <c r="AD1384" i="6"/>
  <c r="AD52" i="4" s="1"/>
  <c r="AD1383" i="6"/>
  <c r="AD51" i="4" s="1"/>
  <c r="AD1382" i="6"/>
  <c r="AD50" i="4" s="1"/>
  <c r="AD1381" i="6"/>
  <c r="AD49" i="4" s="1"/>
  <c r="AD1380" i="6"/>
  <c r="AD48" i="4" s="1"/>
  <c r="AD1379" i="6"/>
  <c r="AD47" i="4" s="1"/>
  <c r="AD1378" i="6"/>
  <c r="AD46" i="4" s="1"/>
  <c r="AD1377" i="6"/>
  <c r="AD45" i="4" s="1"/>
  <c r="AD1376" i="6"/>
  <c r="AD44" i="4" s="1"/>
  <c r="AD1375" i="6"/>
  <c r="AD43" i="4" s="1"/>
  <c r="AD1374" i="6"/>
  <c r="AD42" i="4" s="1"/>
  <c r="AD1373" i="6"/>
  <c r="AD41" i="4" s="1"/>
  <c r="AD1372" i="6"/>
  <c r="AD40" i="4" s="1"/>
  <c r="AD1371" i="6"/>
  <c r="AD39" i="4" s="1"/>
  <c r="AD1370" i="6"/>
  <c r="AD38" i="4" s="1"/>
  <c r="AD1369" i="6"/>
  <c r="AD37" i="4" s="1"/>
  <c r="AD1368" i="6"/>
  <c r="AD36" i="4" s="1"/>
  <c r="AD1367" i="6"/>
  <c r="AD35" i="4" s="1"/>
  <c r="AD1366" i="6"/>
  <c r="AD34" i="4" s="1"/>
  <c r="AD1365" i="6"/>
  <c r="AD33" i="4" s="1"/>
  <c r="AD1364" i="6"/>
  <c r="AD32" i="4" s="1"/>
  <c r="AD1363" i="6"/>
  <c r="AD31" i="4" s="1"/>
  <c r="AD1362" i="6"/>
  <c r="AD30" i="4" s="1"/>
  <c r="AD1361" i="6"/>
  <c r="AD29" i="4" s="1"/>
  <c r="AD1360" i="6"/>
  <c r="AD28" i="4" s="1"/>
  <c r="AD1359" i="6"/>
  <c r="AD27" i="4" s="1"/>
  <c r="AD1358" i="6"/>
  <c r="AD1459" i="6"/>
  <c r="AE73" i="4" s="1"/>
  <c r="AD1458" i="6"/>
  <c r="AE72" i="4" s="1"/>
  <c r="AD1457" i="6"/>
  <c r="AE71" i="4" s="1"/>
  <c r="AD1456" i="6"/>
  <c r="AE70" i="4" s="1"/>
  <c r="AD1455" i="6"/>
  <c r="AE69" i="4" s="1"/>
  <c r="AD1454" i="6"/>
  <c r="AE68" i="4" s="1"/>
  <c r="AD1453" i="6"/>
  <c r="AE67" i="4" s="1"/>
  <c r="AD1452" i="6"/>
  <c r="AE66" i="4" s="1"/>
  <c r="AD1451" i="6"/>
  <c r="AE65" i="4" s="1"/>
  <c r="AD1450" i="6"/>
  <c r="AE64" i="4" s="1"/>
  <c r="AD1449" i="6"/>
  <c r="AE63" i="4" s="1"/>
  <c r="AD1448" i="6"/>
  <c r="AE62" i="4" s="1"/>
  <c r="AD1447" i="6"/>
  <c r="AE61" i="4" s="1"/>
  <c r="AD1446" i="6"/>
  <c r="AE60" i="4" s="1"/>
  <c r="AD1445" i="6"/>
  <c r="AE59" i="4" s="1"/>
  <c r="AD1444" i="6"/>
  <c r="AE58" i="4" s="1"/>
  <c r="AD1443" i="6"/>
  <c r="AE57" i="4" s="1"/>
  <c r="AD1442" i="6"/>
  <c r="AE56" i="4" s="1"/>
  <c r="AD1441" i="6"/>
  <c r="AE55" i="4" s="1"/>
  <c r="AD1440" i="6"/>
  <c r="AE54" i="4" s="1"/>
  <c r="AD1439" i="6"/>
  <c r="AE53" i="4" s="1"/>
  <c r="AD1438" i="6"/>
  <c r="AE52" i="4" s="1"/>
  <c r="AD1437" i="6"/>
  <c r="AE51" i="4" s="1"/>
  <c r="AD1436" i="6"/>
  <c r="AE50" i="4" s="1"/>
  <c r="AD1435" i="6"/>
  <c r="AE49" i="4" s="1"/>
  <c r="AD1434" i="6"/>
  <c r="AE48" i="4" s="1"/>
  <c r="AD1433" i="6"/>
  <c r="AE47" i="4" s="1"/>
  <c r="AD1432" i="6"/>
  <c r="AE46" i="4" s="1"/>
  <c r="AD1431" i="6"/>
  <c r="AE45" i="4" s="1"/>
  <c r="AD1430" i="6"/>
  <c r="AE44" i="4" s="1"/>
  <c r="AD1429" i="6"/>
  <c r="AE43" i="4" s="1"/>
  <c r="AD1428" i="6"/>
  <c r="AE42" i="4" s="1"/>
  <c r="AD1427" i="6"/>
  <c r="AE41" i="4" s="1"/>
  <c r="AD1426" i="6"/>
  <c r="AE40" i="4" s="1"/>
  <c r="AD1425" i="6"/>
  <c r="AE39" i="4" s="1"/>
  <c r="AD1424" i="6"/>
  <c r="AE38" i="4" s="1"/>
  <c r="AD1423" i="6"/>
  <c r="AE37" i="4" s="1"/>
  <c r="AD1422" i="6"/>
  <c r="AE36" i="4" s="1"/>
  <c r="AD1421" i="6"/>
  <c r="AE35" i="4" s="1"/>
  <c r="AD1420" i="6"/>
  <c r="AE34" i="4" s="1"/>
  <c r="AD1419" i="6"/>
  <c r="AE33" i="4" s="1"/>
  <c r="AD1418" i="6"/>
  <c r="AE32" i="4" s="1"/>
  <c r="AD1417" i="6"/>
  <c r="AE31" i="4" s="1"/>
  <c r="AD1416" i="6"/>
  <c r="AE30" i="4" s="1"/>
  <c r="AD1415" i="6"/>
  <c r="AE29" i="4" s="1"/>
  <c r="AD1414" i="6"/>
  <c r="AE28" i="4" s="1"/>
  <c r="AD1413" i="6"/>
  <c r="AE27" i="4" s="1"/>
  <c r="AD1412" i="6"/>
  <c r="AD1512" i="6"/>
  <c r="AF73" i="4" s="1"/>
  <c r="AD1511" i="6"/>
  <c r="AF72" i="4" s="1"/>
  <c r="AD1510" i="6"/>
  <c r="AF71" i="4" s="1"/>
  <c r="AD1509" i="6"/>
  <c r="AF70" i="4" s="1"/>
  <c r="AD1508" i="6"/>
  <c r="AF69" i="4" s="1"/>
  <c r="AD1507" i="6"/>
  <c r="AF68" i="4" s="1"/>
  <c r="AD1506" i="6"/>
  <c r="AF67" i="4" s="1"/>
  <c r="AD1505" i="6"/>
  <c r="AF66" i="4" s="1"/>
  <c r="AD1504" i="6"/>
  <c r="AF65" i="4" s="1"/>
  <c r="AD1503" i="6"/>
  <c r="AF64" i="4" s="1"/>
  <c r="AD1502" i="6"/>
  <c r="AF63" i="4" s="1"/>
  <c r="AD1501" i="6"/>
  <c r="AF62" i="4" s="1"/>
  <c r="AD1500" i="6"/>
  <c r="AF61" i="4" s="1"/>
  <c r="AD1499" i="6"/>
  <c r="AF60" i="4" s="1"/>
  <c r="AD1498" i="6"/>
  <c r="AF59" i="4" s="1"/>
  <c r="AD1497" i="6"/>
  <c r="AF58" i="4" s="1"/>
  <c r="AD1496" i="6"/>
  <c r="AF57" i="4" s="1"/>
  <c r="AD1495" i="6"/>
  <c r="AF56" i="4" s="1"/>
  <c r="AD1494" i="6"/>
  <c r="AF55" i="4" s="1"/>
  <c r="AD1493" i="6"/>
  <c r="AF54" i="4" s="1"/>
  <c r="AD1492" i="6"/>
  <c r="AF53" i="4" s="1"/>
  <c r="AD1491" i="6"/>
  <c r="AF52" i="4" s="1"/>
  <c r="AD1490" i="6"/>
  <c r="AF51" i="4" s="1"/>
  <c r="AD1489" i="6"/>
  <c r="AF50" i="4" s="1"/>
  <c r="AD1488" i="6"/>
  <c r="AF49" i="4" s="1"/>
  <c r="AD1487" i="6"/>
  <c r="AF48" i="4" s="1"/>
  <c r="AD1486" i="6"/>
  <c r="AF47" i="4" s="1"/>
  <c r="AD1485" i="6"/>
  <c r="AF46" i="4" s="1"/>
  <c r="AD1484" i="6"/>
  <c r="AF45" i="4" s="1"/>
  <c r="AD1483" i="6"/>
  <c r="AF44" i="4" s="1"/>
  <c r="AD1482" i="6"/>
  <c r="AF43" i="4" s="1"/>
  <c r="AD1481" i="6"/>
  <c r="AF42" i="4" s="1"/>
  <c r="AD1480" i="6"/>
  <c r="AF41" i="4" s="1"/>
  <c r="AD1479" i="6"/>
  <c r="AF40" i="4" s="1"/>
  <c r="AD1478" i="6"/>
  <c r="AF39" i="4" s="1"/>
  <c r="AD1477" i="6"/>
  <c r="AF38" i="4" s="1"/>
  <c r="AD1476" i="6"/>
  <c r="AF37" i="4" s="1"/>
  <c r="AD1475" i="6"/>
  <c r="AF36" i="4" s="1"/>
  <c r="AD1474" i="6"/>
  <c r="AF35" i="4" s="1"/>
  <c r="AD1473" i="6"/>
  <c r="AF34" i="4" s="1"/>
  <c r="AD1472" i="6"/>
  <c r="AF33" i="4" s="1"/>
  <c r="AD1471" i="6"/>
  <c r="AF32" i="4" s="1"/>
  <c r="AD1470" i="6"/>
  <c r="AF31" i="4" s="1"/>
  <c r="AD1469" i="6"/>
  <c r="AF30" i="4" s="1"/>
  <c r="AD1468" i="6"/>
  <c r="AF29" i="4" s="1"/>
  <c r="AD1467" i="6"/>
  <c r="AF28" i="4" s="1"/>
  <c r="AD1466" i="6"/>
  <c r="AF27" i="4" s="1"/>
  <c r="AD1465" i="6"/>
  <c r="AD1566" i="6"/>
  <c r="AG73" i="4" s="1"/>
  <c r="AD1565" i="6"/>
  <c r="AG72" i="4" s="1"/>
  <c r="AD1564" i="6"/>
  <c r="AG71" i="4" s="1"/>
  <c r="AD1563" i="6"/>
  <c r="AG70" i="4" s="1"/>
  <c r="AD1562" i="6"/>
  <c r="AG69" i="4" s="1"/>
  <c r="AD1561" i="6"/>
  <c r="AG68" i="4" s="1"/>
  <c r="AD1560" i="6"/>
  <c r="AG67" i="4" s="1"/>
  <c r="AD1559" i="6"/>
  <c r="AG66" i="4" s="1"/>
  <c r="AD1558" i="6"/>
  <c r="AG65" i="4" s="1"/>
  <c r="AD1557" i="6"/>
  <c r="AG64" i="4" s="1"/>
  <c r="AD1556" i="6"/>
  <c r="AG63" i="4" s="1"/>
  <c r="AD1555" i="6"/>
  <c r="AG62" i="4" s="1"/>
  <c r="AD1554" i="6"/>
  <c r="AG61" i="4" s="1"/>
  <c r="AD1553" i="6"/>
  <c r="AG60" i="4" s="1"/>
  <c r="AD1552" i="6"/>
  <c r="AG59" i="4" s="1"/>
  <c r="AD1551" i="6"/>
  <c r="AG58" i="4" s="1"/>
  <c r="AD1550" i="6"/>
  <c r="AG57" i="4" s="1"/>
  <c r="AD1549" i="6"/>
  <c r="AG56" i="4" s="1"/>
  <c r="AD1548" i="6"/>
  <c r="AG55" i="4" s="1"/>
  <c r="AD1547" i="6"/>
  <c r="AG54" i="4" s="1"/>
  <c r="AD1546" i="6"/>
  <c r="AG53" i="4" s="1"/>
  <c r="AD1545" i="6"/>
  <c r="AG52" i="4" s="1"/>
  <c r="AD1544" i="6"/>
  <c r="AG51" i="4" s="1"/>
  <c r="AD1543" i="6"/>
  <c r="AG50" i="4" s="1"/>
  <c r="AD1542" i="6"/>
  <c r="AG49" i="4" s="1"/>
  <c r="AD1541" i="6"/>
  <c r="AG48" i="4" s="1"/>
  <c r="AD1540" i="6"/>
  <c r="AG47" i="4" s="1"/>
  <c r="AD1539" i="6"/>
  <c r="AG46" i="4" s="1"/>
  <c r="AD1538" i="6"/>
  <c r="AG45" i="4" s="1"/>
  <c r="AD1537" i="6"/>
  <c r="AG44" i="4" s="1"/>
  <c r="AD1536" i="6"/>
  <c r="AG43" i="4" s="1"/>
  <c r="AD1535" i="6"/>
  <c r="AG42" i="4" s="1"/>
  <c r="AD1534" i="6"/>
  <c r="AG41" i="4" s="1"/>
  <c r="AD1533" i="6"/>
  <c r="AG40" i="4" s="1"/>
  <c r="AD1532" i="6"/>
  <c r="AG39" i="4" s="1"/>
  <c r="AD1531" i="6"/>
  <c r="AG38" i="4" s="1"/>
  <c r="AD1530" i="6"/>
  <c r="AG37" i="4" s="1"/>
  <c r="AD1529" i="6"/>
  <c r="AG36" i="4" s="1"/>
  <c r="AD1528" i="6"/>
  <c r="AG35" i="4" s="1"/>
  <c r="AD1527" i="6"/>
  <c r="AG34" i="4" s="1"/>
  <c r="AD1526" i="6"/>
  <c r="AG33" i="4" s="1"/>
  <c r="AD1525" i="6"/>
  <c r="AG32" i="4" s="1"/>
  <c r="AD1524" i="6"/>
  <c r="AG31" i="4" s="1"/>
  <c r="AD1523" i="6"/>
  <c r="AG30" i="4" s="1"/>
  <c r="AD1522" i="6"/>
  <c r="AG29" i="4" s="1"/>
  <c r="AD1521" i="6"/>
  <c r="AG28" i="4" s="1"/>
  <c r="AD1520" i="6"/>
  <c r="AG27" i="4" s="1"/>
  <c r="AD1519" i="6"/>
  <c r="AD1620" i="6"/>
  <c r="AH73" i="4" s="1"/>
  <c r="AD1619" i="6"/>
  <c r="AH72" i="4" s="1"/>
  <c r="AD1618" i="6"/>
  <c r="AH71" i="4" s="1"/>
  <c r="AD1617" i="6"/>
  <c r="AH70" i="4" s="1"/>
  <c r="AD1616" i="6"/>
  <c r="AH69" i="4" s="1"/>
  <c r="AD1615" i="6"/>
  <c r="AH68" i="4" s="1"/>
  <c r="AD1614" i="6"/>
  <c r="AH67" i="4" s="1"/>
  <c r="AD1613" i="6"/>
  <c r="AH66" i="4" s="1"/>
  <c r="AD1612" i="6"/>
  <c r="AH65" i="4" s="1"/>
  <c r="AD1611" i="6"/>
  <c r="AH64" i="4" s="1"/>
  <c r="AD1610" i="6"/>
  <c r="AH63" i="4" s="1"/>
  <c r="AD1609" i="6"/>
  <c r="AH62" i="4" s="1"/>
  <c r="AD1608" i="6"/>
  <c r="AH61" i="4" s="1"/>
  <c r="AD1607" i="6"/>
  <c r="AH60" i="4" s="1"/>
  <c r="AD1606" i="6"/>
  <c r="AH59" i="4" s="1"/>
  <c r="AD1605" i="6"/>
  <c r="AH58" i="4" s="1"/>
  <c r="AD1604" i="6"/>
  <c r="AH57" i="4" s="1"/>
  <c r="AD1603" i="6"/>
  <c r="AH56" i="4" s="1"/>
  <c r="AD1602" i="6"/>
  <c r="AH55" i="4" s="1"/>
  <c r="AD1601" i="6"/>
  <c r="AH54" i="4" s="1"/>
  <c r="AD1600" i="6"/>
  <c r="AH53" i="4" s="1"/>
  <c r="AD1599" i="6"/>
  <c r="AH52" i="4" s="1"/>
  <c r="AD1598" i="6"/>
  <c r="AH51" i="4" s="1"/>
  <c r="AD1597" i="6"/>
  <c r="AH50" i="4" s="1"/>
  <c r="AD1596" i="6"/>
  <c r="AH49" i="4" s="1"/>
  <c r="AD1595" i="6"/>
  <c r="AH48" i="4" s="1"/>
  <c r="AD1594" i="6"/>
  <c r="AH47" i="4" s="1"/>
  <c r="AD1593" i="6"/>
  <c r="AH46" i="4" s="1"/>
  <c r="AD1592" i="6"/>
  <c r="AH45" i="4" s="1"/>
  <c r="AD1591" i="6"/>
  <c r="AH44" i="4" s="1"/>
  <c r="AD1590" i="6"/>
  <c r="AH43" i="4" s="1"/>
  <c r="AD1589" i="6"/>
  <c r="AH42" i="4" s="1"/>
  <c r="AD1588" i="6"/>
  <c r="AH41" i="4" s="1"/>
  <c r="AD1587" i="6"/>
  <c r="AH40" i="4" s="1"/>
  <c r="AD1586" i="6"/>
  <c r="AH39" i="4" s="1"/>
  <c r="AD1585" i="6"/>
  <c r="AH38" i="4" s="1"/>
  <c r="AD1584" i="6"/>
  <c r="AH37" i="4" s="1"/>
  <c r="AD1583" i="6"/>
  <c r="AH36" i="4" s="1"/>
  <c r="AD1582" i="6"/>
  <c r="AH35" i="4" s="1"/>
  <c r="AD1581" i="6"/>
  <c r="AH34" i="4" s="1"/>
  <c r="AD1580" i="6"/>
  <c r="AH33" i="4" s="1"/>
  <c r="AD1579" i="6"/>
  <c r="AH32" i="4" s="1"/>
  <c r="AD1578" i="6"/>
  <c r="AH31" i="4" s="1"/>
  <c r="AD1577" i="6"/>
  <c r="AH30" i="4" s="1"/>
  <c r="AD1576" i="6"/>
  <c r="AH29" i="4" s="1"/>
  <c r="AD1575" i="6"/>
  <c r="AH28" i="4" s="1"/>
  <c r="AD1574" i="6"/>
  <c r="AH27" i="4" s="1"/>
  <c r="AD1573" i="6"/>
  <c r="AD1672" i="6"/>
  <c r="AI71" i="4" s="1"/>
  <c r="AD1673" i="6"/>
  <c r="AI72" i="4" s="1"/>
  <c r="AD72" i="8"/>
  <c r="E144" i="4" s="1"/>
  <c r="AD70" i="8"/>
  <c r="E142" i="4" s="1"/>
  <c r="AD69" i="8"/>
  <c r="E141" i="4" s="1"/>
  <c r="AD68" i="8"/>
  <c r="E140" i="4" s="1"/>
  <c r="AD67" i="8"/>
  <c r="E139" i="4" s="1"/>
  <c r="AD66" i="8"/>
  <c r="E138" i="4" s="1"/>
  <c r="AD65" i="8"/>
  <c r="E137" i="4" s="1"/>
  <c r="AD64" i="8"/>
  <c r="E136" i="4" s="1"/>
  <c r="AD63" i="8"/>
  <c r="E135" i="4" s="1"/>
  <c r="AD62" i="8"/>
  <c r="E134" i="4" s="1"/>
  <c r="AD61" i="8"/>
  <c r="E133" i="4" s="1"/>
  <c r="AD60" i="8"/>
  <c r="E132" i="4" s="1"/>
  <c r="AD59" i="8"/>
  <c r="E131" i="4" s="1"/>
  <c r="AD58" i="8"/>
  <c r="E130" i="4" s="1"/>
  <c r="AD57" i="8"/>
  <c r="E129" i="4" s="1"/>
  <c r="AD56" i="8"/>
  <c r="E128" i="4" s="1"/>
  <c r="AD55" i="8"/>
  <c r="E127" i="4" s="1"/>
  <c r="AD54" i="8"/>
  <c r="E126" i="4" s="1"/>
  <c r="AD53" i="8"/>
  <c r="E125" i="4" s="1"/>
  <c r="AD52" i="8"/>
  <c r="E124" i="4" s="1"/>
  <c r="AD51" i="8"/>
  <c r="E123" i="4" s="1"/>
  <c r="AD50" i="8"/>
  <c r="E122" i="4" s="1"/>
  <c r="AD49" i="8"/>
  <c r="E121" i="4" s="1"/>
  <c r="AD48" i="8"/>
  <c r="E120" i="4" s="1"/>
  <c r="AD47" i="8"/>
  <c r="E119" i="4" s="1"/>
  <c r="AD46" i="8"/>
  <c r="E118" i="4" s="1"/>
  <c r="AD45" i="8"/>
  <c r="E117" i="4" s="1"/>
  <c r="AD44" i="8"/>
  <c r="E116" i="4" s="1"/>
  <c r="AD43" i="8"/>
  <c r="E115" i="4" s="1"/>
  <c r="AD42" i="8"/>
  <c r="E114" i="4" s="1"/>
  <c r="AD41" i="8"/>
  <c r="E113" i="4" s="1"/>
  <c r="AD40" i="8"/>
  <c r="E112" i="4" s="1"/>
  <c r="AD39" i="8"/>
  <c r="E111" i="4" s="1"/>
  <c r="AD38" i="8"/>
  <c r="E110" i="4" s="1"/>
  <c r="AD37" i="8"/>
  <c r="E109" i="4" s="1"/>
  <c r="AD36" i="8"/>
  <c r="E108" i="4" s="1"/>
  <c r="AD35" i="8"/>
  <c r="E107" i="4" s="1"/>
  <c r="AD34" i="8"/>
  <c r="E106" i="4" s="1"/>
  <c r="AD33" i="8"/>
  <c r="E105" i="4" s="1"/>
  <c r="AD32" i="8"/>
  <c r="E104" i="4" s="1"/>
  <c r="AD31" i="8"/>
  <c r="E103" i="4" s="1"/>
  <c r="AD30" i="8"/>
  <c r="E102" i="4" s="1"/>
  <c r="AD29" i="8"/>
  <c r="E101" i="4" s="1"/>
  <c r="AD28" i="8"/>
  <c r="E100" i="4" s="1"/>
  <c r="AD27" i="8"/>
  <c r="E99" i="4" s="1"/>
  <c r="AD26" i="8"/>
  <c r="E98" i="4" s="1"/>
  <c r="AD25" i="8"/>
  <c r="E97" i="4" s="1"/>
  <c r="AD24" i="8"/>
  <c r="E96" i="4" s="1"/>
  <c r="AD23" i="8"/>
  <c r="E95" i="4" s="1"/>
  <c r="AD22" i="8"/>
  <c r="E94" i="4" s="1"/>
  <c r="AD21" i="8"/>
  <c r="E93" i="4" s="1"/>
  <c r="AD20" i="8"/>
  <c r="E92" i="4" s="1"/>
  <c r="AD19" i="8"/>
  <c r="E91" i="4" s="1"/>
  <c r="AD18" i="8"/>
  <c r="E90" i="4" s="1"/>
  <c r="AD17" i="8"/>
  <c r="E89" i="4" s="1"/>
  <c r="AD16" i="8"/>
  <c r="E88" i="4" s="1"/>
  <c r="AD15" i="8"/>
  <c r="E87" i="4" s="1"/>
  <c r="AD14" i="8"/>
  <c r="E86" i="4" s="1"/>
  <c r="AD13" i="8"/>
  <c r="E85" i="4" s="1"/>
  <c r="AD12" i="8"/>
  <c r="E84" i="4" s="1"/>
  <c r="AD11" i="8"/>
  <c r="E83" i="4" s="1"/>
  <c r="AD10" i="8"/>
  <c r="E82" i="4" s="1"/>
  <c r="AD9" i="8"/>
  <c r="E81" i="4" s="1"/>
  <c r="AD8" i="8"/>
  <c r="AD143" i="8"/>
  <c r="F144" i="4" s="1"/>
  <c r="AD141" i="8"/>
  <c r="F142" i="4" s="1"/>
  <c r="AD140" i="8"/>
  <c r="F141" i="4" s="1"/>
  <c r="AD139" i="8"/>
  <c r="F140" i="4" s="1"/>
  <c r="AD138" i="8"/>
  <c r="F139" i="4" s="1"/>
  <c r="AD137" i="8"/>
  <c r="F138" i="4" s="1"/>
  <c r="AD136" i="8"/>
  <c r="F137" i="4" s="1"/>
  <c r="AD135" i="8"/>
  <c r="F136" i="4" s="1"/>
  <c r="AD134" i="8"/>
  <c r="F135" i="4" s="1"/>
  <c r="AD133" i="8"/>
  <c r="F134" i="4" s="1"/>
  <c r="AD132" i="8"/>
  <c r="F133" i="4" s="1"/>
  <c r="AD131" i="8"/>
  <c r="F132" i="4" s="1"/>
  <c r="AD130" i="8"/>
  <c r="F131" i="4" s="1"/>
  <c r="AD129" i="8"/>
  <c r="F130" i="4" s="1"/>
  <c r="AD128" i="8"/>
  <c r="F129" i="4" s="1"/>
  <c r="AD127" i="8"/>
  <c r="F128" i="4" s="1"/>
  <c r="AD126" i="8"/>
  <c r="F127" i="4" s="1"/>
  <c r="AD125" i="8"/>
  <c r="F126" i="4" s="1"/>
  <c r="AD124" i="8"/>
  <c r="F125" i="4" s="1"/>
  <c r="AD123" i="8"/>
  <c r="F124" i="4" s="1"/>
  <c r="AD122" i="8"/>
  <c r="F123" i="4" s="1"/>
  <c r="AD121" i="8"/>
  <c r="F122" i="4" s="1"/>
  <c r="AD120" i="8"/>
  <c r="F121" i="4" s="1"/>
  <c r="AD119" i="8"/>
  <c r="F120" i="4" s="1"/>
  <c r="AD118" i="8"/>
  <c r="F119" i="4" s="1"/>
  <c r="AD117" i="8"/>
  <c r="F118" i="4" s="1"/>
  <c r="AD116" i="8"/>
  <c r="F117" i="4" s="1"/>
  <c r="AD115" i="8"/>
  <c r="F116" i="4" s="1"/>
  <c r="AD114" i="8"/>
  <c r="F115" i="4" s="1"/>
  <c r="AD113" i="8"/>
  <c r="F114" i="4" s="1"/>
  <c r="AD112" i="8"/>
  <c r="F113" i="4" s="1"/>
  <c r="AD111" i="8"/>
  <c r="F112" i="4" s="1"/>
  <c r="AD110" i="8"/>
  <c r="F111" i="4" s="1"/>
  <c r="AD109" i="8"/>
  <c r="F110" i="4" s="1"/>
  <c r="AD108" i="8"/>
  <c r="F109" i="4" s="1"/>
  <c r="AD107" i="8"/>
  <c r="F108" i="4" s="1"/>
  <c r="AD106" i="8"/>
  <c r="F107" i="4" s="1"/>
  <c r="AD105" i="8"/>
  <c r="F106" i="4" s="1"/>
  <c r="AD104" i="8"/>
  <c r="F105" i="4" s="1"/>
  <c r="AD103" i="8"/>
  <c r="F104" i="4" s="1"/>
  <c r="AD102" i="8"/>
  <c r="F103" i="4" s="1"/>
  <c r="AD101" i="8"/>
  <c r="F102" i="4" s="1"/>
  <c r="AD100" i="8"/>
  <c r="F101" i="4" s="1"/>
  <c r="AD99" i="8"/>
  <c r="F100" i="4" s="1"/>
  <c r="AD98" i="8"/>
  <c r="F99" i="4" s="1"/>
  <c r="AD97" i="8"/>
  <c r="F98" i="4" s="1"/>
  <c r="AD96" i="8"/>
  <c r="F97" i="4" s="1"/>
  <c r="AD95" i="8"/>
  <c r="F96" i="4" s="1"/>
  <c r="AD94" i="8"/>
  <c r="F95" i="4" s="1"/>
  <c r="AD93" i="8"/>
  <c r="F94" i="4" s="1"/>
  <c r="AD92" i="8"/>
  <c r="F93" i="4" s="1"/>
  <c r="AD91" i="8"/>
  <c r="F92" i="4" s="1"/>
  <c r="AD90" i="8"/>
  <c r="F91" i="4" s="1"/>
  <c r="AD89" i="8"/>
  <c r="F90" i="4" s="1"/>
  <c r="AD88" i="8"/>
  <c r="F89" i="4" s="1"/>
  <c r="AD87" i="8"/>
  <c r="F88" i="4" s="1"/>
  <c r="AD86" i="8"/>
  <c r="F87" i="4" s="1"/>
  <c r="AD85" i="8"/>
  <c r="F86" i="4" s="1"/>
  <c r="AD84" i="8"/>
  <c r="F85" i="4" s="1"/>
  <c r="AD83" i="8"/>
  <c r="F84" i="4" s="1"/>
  <c r="AD82" i="8"/>
  <c r="F83" i="4" s="1"/>
  <c r="AD81" i="8"/>
  <c r="F82" i="4" s="1"/>
  <c r="AD80" i="8"/>
  <c r="F81" i="4" s="1"/>
  <c r="AD79" i="8"/>
  <c r="AD214" i="8"/>
  <c r="G144" i="4" s="1"/>
  <c r="AD212" i="8"/>
  <c r="G142" i="4" s="1"/>
  <c r="AD211" i="8"/>
  <c r="G141" i="4" s="1"/>
  <c r="AD210" i="8"/>
  <c r="G140" i="4" s="1"/>
  <c r="AD209" i="8"/>
  <c r="G139" i="4" s="1"/>
  <c r="AD208" i="8"/>
  <c r="G138" i="4" s="1"/>
  <c r="AD207" i="8"/>
  <c r="G137" i="4" s="1"/>
  <c r="AD206" i="8"/>
  <c r="G136" i="4" s="1"/>
  <c r="AD205" i="8"/>
  <c r="G135" i="4" s="1"/>
  <c r="AD204" i="8"/>
  <c r="G134" i="4" s="1"/>
  <c r="AD203" i="8"/>
  <c r="G133" i="4" s="1"/>
  <c r="AD202" i="8"/>
  <c r="G132" i="4" s="1"/>
  <c r="AD201" i="8"/>
  <c r="G131" i="4" s="1"/>
  <c r="AD200" i="8"/>
  <c r="G130" i="4" s="1"/>
  <c r="AD199" i="8"/>
  <c r="G129" i="4" s="1"/>
  <c r="AD198" i="8"/>
  <c r="G128" i="4" s="1"/>
  <c r="AD197" i="8"/>
  <c r="G127" i="4" s="1"/>
  <c r="AD196" i="8"/>
  <c r="G126" i="4" s="1"/>
  <c r="AD195" i="8"/>
  <c r="G125" i="4" s="1"/>
  <c r="AD194" i="8"/>
  <c r="G124" i="4" s="1"/>
  <c r="AD193" i="8"/>
  <c r="G123" i="4" s="1"/>
  <c r="AD192" i="8"/>
  <c r="G122" i="4" s="1"/>
  <c r="AD191" i="8"/>
  <c r="G121" i="4" s="1"/>
  <c r="AD190" i="8"/>
  <c r="G120" i="4" s="1"/>
  <c r="AD189" i="8"/>
  <c r="G119" i="4" s="1"/>
  <c r="AD188" i="8"/>
  <c r="G118" i="4" s="1"/>
  <c r="AD187" i="8"/>
  <c r="G117" i="4" s="1"/>
  <c r="AD186" i="8"/>
  <c r="G116" i="4" s="1"/>
  <c r="AD185" i="8"/>
  <c r="G115" i="4" s="1"/>
  <c r="AD184" i="8"/>
  <c r="G114" i="4" s="1"/>
  <c r="AD183" i="8"/>
  <c r="G113" i="4" s="1"/>
  <c r="AD182" i="8"/>
  <c r="G112" i="4" s="1"/>
  <c r="AD181" i="8"/>
  <c r="G111" i="4" s="1"/>
  <c r="AD180" i="8"/>
  <c r="G110" i="4" s="1"/>
  <c r="AD179" i="8"/>
  <c r="G109" i="4" s="1"/>
  <c r="AD178" i="8"/>
  <c r="G108" i="4" s="1"/>
  <c r="AD177" i="8"/>
  <c r="G107" i="4" s="1"/>
  <c r="AD176" i="8"/>
  <c r="G106" i="4" s="1"/>
  <c r="AD175" i="8"/>
  <c r="G105" i="4" s="1"/>
  <c r="AD174" i="8"/>
  <c r="G104" i="4" s="1"/>
  <c r="AD173" i="8"/>
  <c r="G103" i="4" s="1"/>
  <c r="AD172" i="8"/>
  <c r="G102" i="4" s="1"/>
  <c r="AD171" i="8"/>
  <c r="G101" i="4" s="1"/>
  <c r="AD170" i="8"/>
  <c r="G100" i="4" s="1"/>
  <c r="AD169" i="8"/>
  <c r="G99" i="4" s="1"/>
  <c r="AD168" i="8"/>
  <c r="G98" i="4" s="1"/>
  <c r="AD167" i="8"/>
  <c r="G97" i="4" s="1"/>
  <c r="AD166" i="8"/>
  <c r="G96" i="4" s="1"/>
  <c r="AD165" i="8"/>
  <c r="G95" i="4" s="1"/>
  <c r="AD164" i="8"/>
  <c r="G94" i="4" s="1"/>
  <c r="AD163" i="8"/>
  <c r="G93" i="4" s="1"/>
  <c r="AD162" i="8"/>
  <c r="G92" i="4" s="1"/>
  <c r="AD161" i="8"/>
  <c r="G91" i="4" s="1"/>
  <c r="AD160" i="8"/>
  <c r="G90" i="4" s="1"/>
  <c r="AD159" i="8"/>
  <c r="G89" i="4" s="1"/>
  <c r="AD158" i="8"/>
  <c r="G88" i="4" s="1"/>
  <c r="AD157" i="8"/>
  <c r="G87" i="4" s="1"/>
  <c r="AD156" i="8"/>
  <c r="G86" i="4" s="1"/>
  <c r="AD155" i="8"/>
  <c r="G85" i="4" s="1"/>
  <c r="AD154" i="8"/>
  <c r="G84" i="4" s="1"/>
  <c r="AD153" i="8"/>
  <c r="G83" i="4" s="1"/>
  <c r="AD152" i="8"/>
  <c r="G82" i="4" s="1"/>
  <c r="AD151" i="8"/>
  <c r="G81" i="4" s="1"/>
  <c r="AD150" i="8"/>
  <c r="AD285" i="8"/>
  <c r="H144" i="4" s="1"/>
  <c r="AD283" i="8"/>
  <c r="H142" i="4" s="1"/>
  <c r="AD282" i="8"/>
  <c r="H141" i="4" s="1"/>
  <c r="AD281" i="8"/>
  <c r="H140" i="4" s="1"/>
  <c r="AD280" i="8"/>
  <c r="H139" i="4" s="1"/>
  <c r="AD279" i="8"/>
  <c r="H138" i="4" s="1"/>
  <c r="AD278" i="8"/>
  <c r="H137" i="4" s="1"/>
  <c r="AD277" i="8"/>
  <c r="H136" i="4" s="1"/>
  <c r="AD276" i="8"/>
  <c r="H135" i="4" s="1"/>
  <c r="AD275" i="8"/>
  <c r="H134" i="4" s="1"/>
  <c r="AD274" i="8"/>
  <c r="H133" i="4" s="1"/>
  <c r="AD273" i="8"/>
  <c r="H132" i="4" s="1"/>
  <c r="AD272" i="8"/>
  <c r="H131" i="4" s="1"/>
  <c r="AD271" i="8"/>
  <c r="H130" i="4" s="1"/>
  <c r="AD270" i="8"/>
  <c r="H129" i="4" s="1"/>
  <c r="AD269" i="8"/>
  <c r="H128" i="4" s="1"/>
  <c r="AD268" i="8"/>
  <c r="H127" i="4" s="1"/>
  <c r="AD267" i="8"/>
  <c r="H126" i="4" s="1"/>
  <c r="AD266" i="8"/>
  <c r="H125" i="4" s="1"/>
  <c r="AD265" i="8"/>
  <c r="H124" i="4" s="1"/>
  <c r="AD264" i="8"/>
  <c r="H123" i="4" s="1"/>
  <c r="AD263" i="8"/>
  <c r="H122" i="4" s="1"/>
  <c r="AD262" i="8"/>
  <c r="H121" i="4" s="1"/>
  <c r="AD261" i="8"/>
  <c r="H120" i="4" s="1"/>
  <c r="AD260" i="8"/>
  <c r="H119" i="4" s="1"/>
  <c r="AD259" i="8"/>
  <c r="H118" i="4" s="1"/>
  <c r="AD258" i="8"/>
  <c r="H117" i="4" s="1"/>
  <c r="AD257" i="8"/>
  <c r="H116" i="4" s="1"/>
  <c r="AD256" i="8"/>
  <c r="H115" i="4" s="1"/>
  <c r="AD255" i="8"/>
  <c r="H114" i="4" s="1"/>
  <c r="AD254" i="8"/>
  <c r="H113" i="4" s="1"/>
  <c r="AD253" i="8"/>
  <c r="H112" i="4" s="1"/>
  <c r="AD252" i="8"/>
  <c r="H111" i="4" s="1"/>
  <c r="AD251" i="8"/>
  <c r="H110" i="4" s="1"/>
  <c r="AD250" i="8"/>
  <c r="H109" i="4" s="1"/>
  <c r="AD249" i="8"/>
  <c r="H108" i="4" s="1"/>
  <c r="AD248" i="8"/>
  <c r="H107" i="4" s="1"/>
  <c r="AD247" i="8"/>
  <c r="H106" i="4" s="1"/>
  <c r="AD246" i="8"/>
  <c r="H105" i="4" s="1"/>
  <c r="AD245" i="8"/>
  <c r="H104" i="4" s="1"/>
  <c r="AD244" i="8"/>
  <c r="H103" i="4" s="1"/>
  <c r="AD243" i="8"/>
  <c r="H102" i="4" s="1"/>
  <c r="AD242" i="8"/>
  <c r="H101" i="4" s="1"/>
  <c r="AD241" i="8"/>
  <c r="H100" i="4" s="1"/>
  <c r="AD240" i="8"/>
  <c r="H99" i="4" s="1"/>
  <c r="AD239" i="8"/>
  <c r="H98" i="4" s="1"/>
  <c r="AD238" i="8"/>
  <c r="H97" i="4" s="1"/>
  <c r="AD237" i="8"/>
  <c r="H96" i="4" s="1"/>
  <c r="AD236" i="8"/>
  <c r="H95" i="4" s="1"/>
  <c r="AD235" i="8"/>
  <c r="H94" i="4" s="1"/>
  <c r="AD234" i="8"/>
  <c r="H93" i="4" s="1"/>
  <c r="AD233" i="8"/>
  <c r="H92" i="4" s="1"/>
  <c r="AD232" i="8"/>
  <c r="H91" i="4" s="1"/>
  <c r="AD231" i="8"/>
  <c r="H90" i="4" s="1"/>
  <c r="AD230" i="8"/>
  <c r="H89" i="4" s="1"/>
  <c r="AD229" i="8"/>
  <c r="H88" i="4" s="1"/>
  <c r="AD228" i="8"/>
  <c r="H87" i="4" s="1"/>
  <c r="AD227" i="8"/>
  <c r="H86" i="4" s="1"/>
  <c r="AD226" i="8"/>
  <c r="H85" i="4" s="1"/>
  <c r="AD225" i="8"/>
  <c r="H84" i="4" s="1"/>
  <c r="AD224" i="8"/>
  <c r="H83" i="4" s="1"/>
  <c r="AD223" i="8"/>
  <c r="H82" i="4" s="1"/>
  <c r="AD222" i="8"/>
  <c r="H81" i="4" s="1"/>
  <c r="AD221" i="8"/>
  <c r="AD356" i="8"/>
  <c r="I144" i="4" s="1"/>
  <c r="AD354" i="8"/>
  <c r="I142" i="4" s="1"/>
  <c r="AD353" i="8"/>
  <c r="I141" i="4" s="1"/>
  <c r="AD352" i="8"/>
  <c r="I140" i="4" s="1"/>
  <c r="AD351" i="8"/>
  <c r="I139" i="4" s="1"/>
  <c r="AD350" i="8"/>
  <c r="I138" i="4" s="1"/>
  <c r="AD349" i="8"/>
  <c r="I137" i="4" s="1"/>
  <c r="AD348" i="8"/>
  <c r="I136" i="4" s="1"/>
  <c r="AD347" i="8"/>
  <c r="I135" i="4" s="1"/>
  <c r="AD346" i="8"/>
  <c r="I134" i="4" s="1"/>
  <c r="AD345" i="8"/>
  <c r="I133" i="4" s="1"/>
  <c r="AD344" i="8"/>
  <c r="I132" i="4" s="1"/>
  <c r="AD343" i="8"/>
  <c r="I131" i="4" s="1"/>
  <c r="AD342" i="8"/>
  <c r="I130" i="4" s="1"/>
  <c r="AD341" i="8"/>
  <c r="I129" i="4" s="1"/>
  <c r="AD340" i="8"/>
  <c r="I128" i="4" s="1"/>
  <c r="AD339" i="8"/>
  <c r="I127" i="4" s="1"/>
  <c r="AD338" i="8"/>
  <c r="I126" i="4" s="1"/>
  <c r="AD337" i="8"/>
  <c r="I125" i="4" s="1"/>
  <c r="AD336" i="8"/>
  <c r="I124" i="4" s="1"/>
  <c r="AD335" i="8"/>
  <c r="I123" i="4" s="1"/>
  <c r="AD334" i="8"/>
  <c r="I122" i="4" s="1"/>
  <c r="AD333" i="8"/>
  <c r="I121" i="4" s="1"/>
  <c r="AD332" i="8"/>
  <c r="I120" i="4" s="1"/>
  <c r="AD331" i="8"/>
  <c r="I119" i="4" s="1"/>
  <c r="AD330" i="8"/>
  <c r="I118" i="4" s="1"/>
  <c r="AD329" i="8"/>
  <c r="I117" i="4" s="1"/>
  <c r="AD328" i="8"/>
  <c r="I116" i="4" s="1"/>
  <c r="AD327" i="8"/>
  <c r="I115" i="4" s="1"/>
  <c r="AD326" i="8"/>
  <c r="I114" i="4" s="1"/>
  <c r="AD325" i="8"/>
  <c r="I113" i="4" s="1"/>
  <c r="AD324" i="8"/>
  <c r="I112" i="4" s="1"/>
  <c r="AD323" i="8"/>
  <c r="I111" i="4" s="1"/>
  <c r="AD322" i="8"/>
  <c r="I110" i="4" s="1"/>
  <c r="AD321" i="8"/>
  <c r="I109" i="4" s="1"/>
  <c r="AD320" i="8"/>
  <c r="I108" i="4" s="1"/>
  <c r="AD319" i="8"/>
  <c r="I107" i="4" s="1"/>
  <c r="AD318" i="8"/>
  <c r="I106" i="4" s="1"/>
  <c r="AD317" i="8"/>
  <c r="I105" i="4" s="1"/>
  <c r="AD316" i="8"/>
  <c r="I104" i="4" s="1"/>
  <c r="AD315" i="8"/>
  <c r="I103" i="4" s="1"/>
  <c r="AD314" i="8"/>
  <c r="I102" i="4" s="1"/>
  <c r="AD313" i="8"/>
  <c r="I101" i="4" s="1"/>
  <c r="AD312" i="8"/>
  <c r="I100" i="4" s="1"/>
  <c r="AD311" i="8"/>
  <c r="I99" i="4" s="1"/>
  <c r="AD310" i="8"/>
  <c r="I98" i="4" s="1"/>
  <c r="AD309" i="8"/>
  <c r="I97" i="4" s="1"/>
  <c r="AD308" i="8"/>
  <c r="I96" i="4" s="1"/>
  <c r="AD307" i="8"/>
  <c r="I95" i="4" s="1"/>
  <c r="AD306" i="8"/>
  <c r="I94" i="4" s="1"/>
  <c r="AD305" i="8"/>
  <c r="I93" i="4" s="1"/>
  <c r="AD304" i="8"/>
  <c r="I92" i="4" s="1"/>
  <c r="AD303" i="8"/>
  <c r="I91" i="4" s="1"/>
  <c r="AD302" i="8"/>
  <c r="I90" i="4" s="1"/>
  <c r="AD301" i="8"/>
  <c r="I89" i="4" s="1"/>
  <c r="AD300" i="8"/>
  <c r="I88" i="4" s="1"/>
  <c r="AD299" i="8"/>
  <c r="I87" i="4" s="1"/>
  <c r="AD298" i="8"/>
  <c r="I86" i="4" s="1"/>
  <c r="AD297" i="8"/>
  <c r="I85" i="4" s="1"/>
  <c r="AD296" i="8"/>
  <c r="I84" i="4" s="1"/>
  <c r="AD295" i="8"/>
  <c r="I83" i="4" s="1"/>
  <c r="AD294" i="8"/>
  <c r="I82" i="4" s="1"/>
  <c r="AD293" i="8"/>
  <c r="I81" i="4" s="1"/>
  <c r="AD292" i="8"/>
  <c r="AD427" i="8"/>
  <c r="J144" i="4" s="1"/>
  <c r="AD425" i="8"/>
  <c r="J142" i="4" s="1"/>
  <c r="AD424" i="8"/>
  <c r="J141" i="4" s="1"/>
  <c r="AD423" i="8"/>
  <c r="J140" i="4" s="1"/>
  <c r="AD422" i="8"/>
  <c r="J139" i="4" s="1"/>
  <c r="AD421" i="8"/>
  <c r="J138" i="4" s="1"/>
  <c r="AD420" i="8"/>
  <c r="J137" i="4" s="1"/>
  <c r="AD419" i="8"/>
  <c r="J136" i="4" s="1"/>
  <c r="AD418" i="8"/>
  <c r="J135" i="4" s="1"/>
  <c r="AD417" i="8"/>
  <c r="J134" i="4" s="1"/>
  <c r="AD416" i="8"/>
  <c r="J133" i="4" s="1"/>
  <c r="AD415" i="8"/>
  <c r="J132" i="4" s="1"/>
  <c r="AD414" i="8"/>
  <c r="J131" i="4" s="1"/>
  <c r="AD413" i="8"/>
  <c r="J130" i="4" s="1"/>
  <c r="AD412" i="8"/>
  <c r="J129" i="4" s="1"/>
  <c r="AD411" i="8"/>
  <c r="J128" i="4" s="1"/>
  <c r="AD410" i="8"/>
  <c r="J127" i="4" s="1"/>
  <c r="AD409" i="8"/>
  <c r="J126" i="4" s="1"/>
  <c r="AD408" i="8"/>
  <c r="J125" i="4" s="1"/>
  <c r="AD407" i="8"/>
  <c r="J124" i="4" s="1"/>
  <c r="AD406" i="8"/>
  <c r="J123" i="4" s="1"/>
  <c r="AD405" i="8"/>
  <c r="J122" i="4" s="1"/>
  <c r="AD404" i="8"/>
  <c r="J121" i="4" s="1"/>
  <c r="AD403" i="8"/>
  <c r="J120" i="4" s="1"/>
  <c r="AD402" i="8"/>
  <c r="J119" i="4" s="1"/>
  <c r="AD401" i="8"/>
  <c r="J118" i="4" s="1"/>
  <c r="AD400" i="8"/>
  <c r="J117" i="4" s="1"/>
  <c r="AD399" i="8"/>
  <c r="J116" i="4" s="1"/>
  <c r="AD398" i="8"/>
  <c r="J115" i="4" s="1"/>
  <c r="AD397" i="8"/>
  <c r="J114" i="4" s="1"/>
  <c r="AD396" i="8"/>
  <c r="J113" i="4" s="1"/>
  <c r="AD395" i="8"/>
  <c r="J112" i="4" s="1"/>
  <c r="AD394" i="8"/>
  <c r="J111" i="4" s="1"/>
  <c r="AD393" i="8"/>
  <c r="J110" i="4" s="1"/>
  <c r="AD392" i="8"/>
  <c r="J109" i="4" s="1"/>
  <c r="AD391" i="8"/>
  <c r="J108" i="4" s="1"/>
  <c r="AD390" i="8"/>
  <c r="J107" i="4" s="1"/>
  <c r="AD389" i="8"/>
  <c r="J106" i="4" s="1"/>
  <c r="AD388" i="8"/>
  <c r="J105" i="4" s="1"/>
  <c r="AD387" i="8"/>
  <c r="J104" i="4" s="1"/>
  <c r="AD386" i="8"/>
  <c r="J103" i="4" s="1"/>
  <c r="AD385" i="8"/>
  <c r="J102" i="4" s="1"/>
  <c r="AD384" i="8"/>
  <c r="J101" i="4" s="1"/>
  <c r="AD383" i="8"/>
  <c r="J100" i="4" s="1"/>
  <c r="AD382" i="8"/>
  <c r="J99" i="4" s="1"/>
  <c r="AD381" i="8"/>
  <c r="J98" i="4" s="1"/>
  <c r="AD380" i="8"/>
  <c r="J97" i="4" s="1"/>
  <c r="AD379" i="8"/>
  <c r="J96" i="4" s="1"/>
  <c r="AD378" i="8"/>
  <c r="J95" i="4" s="1"/>
  <c r="AD377" i="8"/>
  <c r="J94" i="4" s="1"/>
  <c r="AD376" i="8"/>
  <c r="J93" i="4" s="1"/>
  <c r="AD375" i="8"/>
  <c r="J92" i="4" s="1"/>
  <c r="AD374" i="8"/>
  <c r="J91" i="4" s="1"/>
  <c r="AD373" i="8"/>
  <c r="J90" i="4" s="1"/>
  <c r="AD372" i="8"/>
  <c r="J89" i="4" s="1"/>
  <c r="AD371" i="8"/>
  <c r="J88" i="4" s="1"/>
  <c r="AD370" i="8"/>
  <c r="J87" i="4" s="1"/>
  <c r="AD369" i="8"/>
  <c r="J86" i="4" s="1"/>
  <c r="AD368" i="8"/>
  <c r="J85" i="4" s="1"/>
  <c r="AD367" i="8"/>
  <c r="J84" i="4" s="1"/>
  <c r="AD366" i="8"/>
  <c r="J83" i="4" s="1"/>
  <c r="AD365" i="8"/>
  <c r="J82" i="4" s="1"/>
  <c r="AD364" i="8"/>
  <c r="J81" i="4" s="1"/>
  <c r="AD363" i="8"/>
  <c r="AD498" i="8"/>
  <c r="K144" i="4" s="1"/>
  <c r="AD496" i="8"/>
  <c r="K142" i="4" s="1"/>
  <c r="AD495" i="8"/>
  <c r="K141" i="4" s="1"/>
  <c r="AD494" i="8"/>
  <c r="K140" i="4" s="1"/>
  <c r="AD493" i="8"/>
  <c r="K139" i="4" s="1"/>
  <c r="AD492" i="8"/>
  <c r="K138" i="4" s="1"/>
  <c r="AD491" i="8"/>
  <c r="K137" i="4" s="1"/>
  <c r="AD490" i="8"/>
  <c r="K136" i="4" s="1"/>
  <c r="AD489" i="8"/>
  <c r="K135" i="4" s="1"/>
  <c r="AD488" i="8"/>
  <c r="K134" i="4" s="1"/>
  <c r="AD487" i="8"/>
  <c r="K133" i="4" s="1"/>
  <c r="AD486" i="8"/>
  <c r="K132" i="4" s="1"/>
  <c r="AD485" i="8"/>
  <c r="K131" i="4" s="1"/>
  <c r="AD484" i="8"/>
  <c r="K130" i="4" s="1"/>
  <c r="AD483" i="8"/>
  <c r="K129" i="4" s="1"/>
  <c r="AD482" i="8"/>
  <c r="K128" i="4" s="1"/>
  <c r="AD481" i="8"/>
  <c r="K127" i="4" s="1"/>
  <c r="AD480" i="8"/>
  <c r="K126" i="4" s="1"/>
  <c r="AD479" i="8"/>
  <c r="K125" i="4" s="1"/>
  <c r="AD478" i="8"/>
  <c r="K124" i="4" s="1"/>
  <c r="AD477" i="8"/>
  <c r="K123" i="4" s="1"/>
  <c r="AD476" i="8"/>
  <c r="K122" i="4" s="1"/>
  <c r="AD475" i="8"/>
  <c r="K121" i="4" s="1"/>
  <c r="AD474" i="8"/>
  <c r="K120" i="4" s="1"/>
  <c r="AD473" i="8"/>
  <c r="K119" i="4" s="1"/>
  <c r="AD472" i="8"/>
  <c r="K118" i="4" s="1"/>
  <c r="AD471" i="8"/>
  <c r="K117" i="4" s="1"/>
  <c r="AD470" i="8"/>
  <c r="K116" i="4" s="1"/>
  <c r="AD469" i="8"/>
  <c r="K115" i="4" s="1"/>
  <c r="AD468" i="8"/>
  <c r="K114" i="4" s="1"/>
  <c r="AD467" i="8"/>
  <c r="K113" i="4" s="1"/>
  <c r="AD466" i="8"/>
  <c r="K112" i="4" s="1"/>
  <c r="AD465" i="8"/>
  <c r="K111" i="4" s="1"/>
  <c r="AD464" i="8"/>
  <c r="K110" i="4" s="1"/>
  <c r="AD463" i="8"/>
  <c r="K109" i="4" s="1"/>
  <c r="AD462" i="8"/>
  <c r="K108" i="4" s="1"/>
  <c r="AD461" i="8"/>
  <c r="K107" i="4" s="1"/>
  <c r="AD460" i="8"/>
  <c r="K106" i="4" s="1"/>
  <c r="AD459" i="8"/>
  <c r="K105" i="4" s="1"/>
  <c r="AD458" i="8"/>
  <c r="K104" i="4" s="1"/>
  <c r="AD457" i="8"/>
  <c r="K103" i="4" s="1"/>
  <c r="AD456" i="8"/>
  <c r="K102" i="4" s="1"/>
  <c r="AD455" i="8"/>
  <c r="K101" i="4" s="1"/>
  <c r="AD454" i="8"/>
  <c r="K100" i="4" s="1"/>
  <c r="AD453" i="8"/>
  <c r="K99" i="4" s="1"/>
  <c r="AD452" i="8"/>
  <c r="K98" i="4" s="1"/>
  <c r="AD451" i="8"/>
  <c r="K97" i="4" s="1"/>
  <c r="AD450" i="8"/>
  <c r="K96" i="4" s="1"/>
  <c r="AD449" i="8"/>
  <c r="K95" i="4" s="1"/>
  <c r="AD448" i="8"/>
  <c r="K94" i="4" s="1"/>
  <c r="AD447" i="8"/>
  <c r="K93" i="4" s="1"/>
  <c r="AD446" i="8"/>
  <c r="K92" i="4" s="1"/>
  <c r="AD445" i="8"/>
  <c r="K91" i="4" s="1"/>
  <c r="AD444" i="8"/>
  <c r="K90" i="4" s="1"/>
  <c r="AD443" i="8"/>
  <c r="K89" i="4" s="1"/>
  <c r="AD442" i="8"/>
  <c r="K88" i="4" s="1"/>
  <c r="AD441" i="8"/>
  <c r="K87" i="4" s="1"/>
  <c r="AD440" i="8"/>
  <c r="K86" i="4" s="1"/>
  <c r="AD439" i="8"/>
  <c r="K85" i="4" s="1"/>
  <c r="AD438" i="8"/>
  <c r="K84" i="4" s="1"/>
  <c r="AD437" i="8"/>
  <c r="K83" i="4" s="1"/>
  <c r="AD436" i="8"/>
  <c r="K82" i="4" s="1"/>
  <c r="AD435" i="8"/>
  <c r="K81" i="4" s="1"/>
  <c r="AD434" i="8"/>
  <c r="AD569" i="8"/>
  <c r="L144" i="4" s="1"/>
  <c r="AD567" i="8"/>
  <c r="L142" i="4" s="1"/>
  <c r="AD566" i="8"/>
  <c r="L141" i="4" s="1"/>
  <c r="AD565" i="8"/>
  <c r="L140" i="4" s="1"/>
  <c r="AD564" i="8"/>
  <c r="L139" i="4" s="1"/>
  <c r="AD563" i="8"/>
  <c r="L138" i="4" s="1"/>
  <c r="AD562" i="8"/>
  <c r="L137" i="4" s="1"/>
  <c r="AD561" i="8"/>
  <c r="L136" i="4" s="1"/>
  <c r="AD560" i="8"/>
  <c r="L135" i="4" s="1"/>
  <c r="AD559" i="8"/>
  <c r="L134" i="4" s="1"/>
  <c r="AD558" i="8"/>
  <c r="L133" i="4" s="1"/>
  <c r="AD557" i="8"/>
  <c r="L132" i="4" s="1"/>
  <c r="AD556" i="8"/>
  <c r="L131" i="4" s="1"/>
  <c r="AD555" i="8"/>
  <c r="L130" i="4" s="1"/>
  <c r="AD554" i="8"/>
  <c r="L129" i="4" s="1"/>
  <c r="AD553" i="8"/>
  <c r="L128" i="4" s="1"/>
  <c r="AD552" i="8"/>
  <c r="L127" i="4" s="1"/>
  <c r="AD551" i="8"/>
  <c r="L126" i="4" s="1"/>
  <c r="AD550" i="8"/>
  <c r="L125" i="4" s="1"/>
  <c r="AD549" i="8"/>
  <c r="L124" i="4" s="1"/>
  <c r="AD548" i="8"/>
  <c r="L123" i="4" s="1"/>
  <c r="AD547" i="8"/>
  <c r="L122" i="4" s="1"/>
  <c r="AD546" i="8"/>
  <c r="L121" i="4" s="1"/>
  <c r="AD545" i="8"/>
  <c r="L120" i="4" s="1"/>
  <c r="AD544" i="8"/>
  <c r="L119" i="4" s="1"/>
  <c r="AD543" i="8"/>
  <c r="L118" i="4" s="1"/>
  <c r="AD542" i="8"/>
  <c r="L117" i="4" s="1"/>
  <c r="AD541" i="8"/>
  <c r="L116" i="4" s="1"/>
  <c r="AD540" i="8"/>
  <c r="L115" i="4" s="1"/>
  <c r="AD539" i="8"/>
  <c r="L114" i="4" s="1"/>
  <c r="AD538" i="8"/>
  <c r="L113" i="4" s="1"/>
  <c r="AD537" i="8"/>
  <c r="L112" i="4" s="1"/>
  <c r="AD536" i="8"/>
  <c r="L111" i="4" s="1"/>
  <c r="AD535" i="8"/>
  <c r="L110" i="4" s="1"/>
  <c r="AD534" i="8"/>
  <c r="L109" i="4" s="1"/>
  <c r="AD533" i="8"/>
  <c r="L108" i="4" s="1"/>
  <c r="AD532" i="8"/>
  <c r="L107" i="4" s="1"/>
  <c r="AD531" i="8"/>
  <c r="L106" i="4" s="1"/>
  <c r="AD530" i="8"/>
  <c r="L105" i="4" s="1"/>
  <c r="AD529" i="8"/>
  <c r="L104" i="4" s="1"/>
  <c r="AD528" i="8"/>
  <c r="L103" i="4" s="1"/>
  <c r="AD527" i="8"/>
  <c r="L102" i="4" s="1"/>
  <c r="AD526" i="8"/>
  <c r="L101" i="4" s="1"/>
  <c r="AD525" i="8"/>
  <c r="L100" i="4" s="1"/>
  <c r="AD524" i="8"/>
  <c r="L99" i="4" s="1"/>
  <c r="AD523" i="8"/>
  <c r="L98" i="4" s="1"/>
  <c r="AD522" i="8"/>
  <c r="L97" i="4" s="1"/>
  <c r="AD521" i="8"/>
  <c r="L96" i="4" s="1"/>
  <c r="AD520" i="8"/>
  <c r="L95" i="4" s="1"/>
  <c r="AD519" i="8"/>
  <c r="L94" i="4" s="1"/>
  <c r="AD518" i="8"/>
  <c r="L93" i="4" s="1"/>
  <c r="AD517" i="8"/>
  <c r="L92" i="4" s="1"/>
  <c r="AD516" i="8"/>
  <c r="L91" i="4" s="1"/>
  <c r="AD515" i="8"/>
  <c r="L90" i="4" s="1"/>
  <c r="AD514" i="8"/>
  <c r="L89" i="4" s="1"/>
  <c r="AD513" i="8"/>
  <c r="L88" i="4" s="1"/>
  <c r="AD512" i="8"/>
  <c r="L87" i="4" s="1"/>
  <c r="AD511" i="8"/>
  <c r="L86" i="4" s="1"/>
  <c r="AD510" i="8"/>
  <c r="L85" i="4" s="1"/>
  <c r="AD509" i="8"/>
  <c r="L84" i="4" s="1"/>
  <c r="AD508" i="8"/>
  <c r="L83" i="4" s="1"/>
  <c r="AD507" i="8"/>
  <c r="L82" i="4" s="1"/>
  <c r="AD506" i="8"/>
  <c r="L81" i="4" s="1"/>
  <c r="AD505" i="8"/>
  <c r="AD640" i="8"/>
  <c r="M144" i="4" s="1"/>
  <c r="AD638" i="8"/>
  <c r="M142" i="4" s="1"/>
  <c r="AD637" i="8"/>
  <c r="M141" i="4" s="1"/>
  <c r="AD636" i="8"/>
  <c r="M140" i="4" s="1"/>
  <c r="AD635" i="8"/>
  <c r="M139" i="4" s="1"/>
  <c r="AD634" i="8"/>
  <c r="M138" i="4" s="1"/>
  <c r="AD633" i="8"/>
  <c r="M137" i="4" s="1"/>
  <c r="AD632" i="8"/>
  <c r="M136" i="4" s="1"/>
  <c r="AD631" i="8"/>
  <c r="M135" i="4" s="1"/>
  <c r="AD630" i="8"/>
  <c r="M134" i="4" s="1"/>
  <c r="AD629" i="8"/>
  <c r="M133" i="4" s="1"/>
  <c r="AD628" i="8"/>
  <c r="M132" i="4" s="1"/>
  <c r="AD627" i="8"/>
  <c r="M131" i="4" s="1"/>
  <c r="AD626" i="8"/>
  <c r="M130" i="4" s="1"/>
  <c r="AD625" i="8"/>
  <c r="M129" i="4" s="1"/>
  <c r="AD624" i="8"/>
  <c r="M128" i="4" s="1"/>
  <c r="AD623" i="8"/>
  <c r="M127" i="4" s="1"/>
  <c r="AD622" i="8"/>
  <c r="M126" i="4" s="1"/>
  <c r="AD621" i="8"/>
  <c r="M125" i="4" s="1"/>
  <c r="AD620" i="8"/>
  <c r="M124" i="4" s="1"/>
  <c r="AD619" i="8"/>
  <c r="M123" i="4" s="1"/>
  <c r="AD618" i="8"/>
  <c r="M122" i="4" s="1"/>
  <c r="AD617" i="8"/>
  <c r="M121" i="4" s="1"/>
  <c r="AD616" i="8"/>
  <c r="M120" i="4" s="1"/>
  <c r="AD615" i="8"/>
  <c r="M119" i="4" s="1"/>
  <c r="AD614" i="8"/>
  <c r="M118" i="4" s="1"/>
  <c r="AD613" i="8"/>
  <c r="M117" i="4" s="1"/>
  <c r="AD612" i="8"/>
  <c r="M116" i="4" s="1"/>
  <c r="AD611" i="8"/>
  <c r="M115" i="4" s="1"/>
  <c r="AD610" i="8"/>
  <c r="M114" i="4" s="1"/>
  <c r="AD609" i="8"/>
  <c r="M113" i="4" s="1"/>
  <c r="AD608" i="8"/>
  <c r="M112" i="4" s="1"/>
  <c r="AD607" i="8"/>
  <c r="M111" i="4" s="1"/>
  <c r="AD606" i="8"/>
  <c r="M110" i="4" s="1"/>
  <c r="AD605" i="8"/>
  <c r="M109" i="4" s="1"/>
  <c r="AD604" i="8"/>
  <c r="M108" i="4" s="1"/>
  <c r="AD603" i="8"/>
  <c r="M107" i="4" s="1"/>
  <c r="AD602" i="8"/>
  <c r="M106" i="4" s="1"/>
  <c r="AD601" i="8"/>
  <c r="M105" i="4" s="1"/>
  <c r="AD600" i="8"/>
  <c r="M104" i="4" s="1"/>
  <c r="AD599" i="8"/>
  <c r="M103" i="4" s="1"/>
  <c r="AD598" i="8"/>
  <c r="M102" i="4" s="1"/>
  <c r="AD597" i="8"/>
  <c r="M101" i="4" s="1"/>
  <c r="AD596" i="8"/>
  <c r="M100" i="4" s="1"/>
  <c r="AD595" i="8"/>
  <c r="M99" i="4" s="1"/>
  <c r="AD594" i="8"/>
  <c r="M98" i="4" s="1"/>
  <c r="AD593" i="8"/>
  <c r="M97" i="4" s="1"/>
  <c r="AD592" i="8"/>
  <c r="M96" i="4" s="1"/>
  <c r="AD591" i="8"/>
  <c r="M95" i="4" s="1"/>
  <c r="AD590" i="8"/>
  <c r="M94" i="4" s="1"/>
  <c r="AD589" i="8"/>
  <c r="M93" i="4" s="1"/>
  <c r="AD588" i="8"/>
  <c r="M92" i="4" s="1"/>
  <c r="AD587" i="8"/>
  <c r="M91" i="4" s="1"/>
  <c r="AD586" i="8"/>
  <c r="M90" i="4" s="1"/>
  <c r="AD585" i="8"/>
  <c r="M89" i="4" s="1"/>
  <c r="AD584" i="8"/>
  <c r="M88" i="4" s="1"/>
  <c r="AD583" i="8"/>
  <c r="M87" i="4" s="1"/>
  <c r="AD582" i="8"/>
  <c r="M86" i="4" s="1"/>
  <c r="AD581" i="8"/>
  <c r="M85" i="4" s="1"/>
  <c r="AD580" i="8"/>
  <c r="M84" i="4" s="1"/>
  <c r="AD579" i="8"/>
  <c r="M83" i="4" s="1"/>
  <c r="AD578" i="8"/>
  <c r="M82" i="4" s="1"/>
  <c r="AD577" i="8"/>
  <c r="M81" i="4" s="1"/>
  <c r="AD576" i="8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K346" i="11"/>
  <c r="U13" i="4"/>
  <c r="AK84" i="4" l="1"/>
  <c r="AK100" i="4"/>
  <c r="AK116" i="4"/>
  <c r="AK140" i="4"/>
  <c r="AK85" i="4"/>
  <c r="AK93" i="4"/>
  <c r="AK101" i="4"/>
  <c r="AK109" i="4"/>
  <c r="AK117" i="4"/>
  <c r="AK125" i="4"/>
  <c r="AK133" i="4"/>
  <c r="AK141" i="4"/>
  <c r="AK86" i="4"/>
  <c r="AK94" i="4"/>
  <c r="AK102" i="4"/>
  <c r="AK110" i="4"/>
  <c r="AK118" i="4"/>
  <c r="AK126" i="4"/>
  <c r="AK134" i="4"/>
  <c r="AK142" i="4"/>
  <c r="AK132" i="4"/>
  <c r="AK87" i="4"/>
  <c r="AK95" i="4"/>
  <c r="AK103" i="4"/>
  <c r="AK111" i="4"/>
  <c r="AK119" i="4"/>
  <c r="AK127" i="4"/>
  <c r="AK135" i="4"/>
  <c r="AK144" i="4"/>
  <c r="AK92" i="4"/>
  <c r="AK108" i="4"/>
  <c r="AK124" i="4"/>
  <c r="AK88" i="4"/>
  <c r="AK96" i="4"/>
  <c r="AK104" i="4"/>
  <c r="AK112" i="4"/>
  <c r="AK120" i="4"/>
  <c r="AK128" i="4"/>
  <c r="AK136" i="4"/>
  <c r="AK81" i="4"/>
  <c r="AK89" i="4"/>
  <c r="AK97" i="4"/>
  <c r="AK105" i="4"/>
  <c r="AK113" i="4"/>
  <c r="AK121" i="4"/>
  <c r="AK129" i="4"/>
  <c r="AK137" i="4"/>
  <c r="AK82" i="4"/>
  <c r="AK90" i="4"/>
  <c r="AK98" i="4"/>
  <c r="AK106" i="4"/>
  <c r="AK114" i="4"/>
  <c r="AK122" i="4"/>
  <c r="AK130" i="4"/>
  <c r="AK138" i="4"/>
  <c r="AK83" i="4"/>
  <c r="AK91" i="4"/>
  <c r="AK99" i="4"/>
  <c r="AK107" i="4"/>
  <c r="AK115" i="4"/>
  <c r="AK123" i="4"/>
  <c r="AK131" i="4"/>
  <c r="AK139" i="4"/>
  <c r="AK71" i="4"/>
  <c r="AK72" i="4"/>
  <c r="AC2132" i="8"/>
  <c r="AK319" i="10"/>
  <c r="U12" i="4" s="1"/>
  <c r="U16" i="4" s="1"/>
  <c r="AK408" i="11"/>
  <c r="AK407" i="11"/>
  <c r="AK406" i="11"/>
  <c r="AK405" i="11"/>
  <c r="AK404" i="11"/>
  <c r="AK403" i="11"/>
  <c r="AK402" i="11"/>
  <c r="AK401" i="11"/>
  <c r="AK400" i="11"/>
  <c r="AK399" i="11"/>
  <c r="AK398" i="11"/>
  <c r="AK397" i="11"/>
  <c r="AK396" i="11"/>
  <c r="AK395" i="11"/>
  <c r="AK394" i="11"/>
  <c r="AK393" i="11"/>
  <c r="AK392" i="11"/>
  <c r="AK391" i="11"/>
  <c r="AK390" i="11"/>
  <c r="AK389" i="11"/>
  <c r="AK388" i="11"/>
  <c r="AK387" i="11"/>
  <c r="AK386" i="11"/>
  <c r="AK385" i="11"/>
  <c r="AK384" i="11"/>
  <c r="AK383" i="11"/>
  <c r="AK382" i="11"/>
  <c r="AK381" i="11"/>
  <c r="AK380" i="11"/>
  <c r="AK379" i="11"/>
  <c r="AK378" i="11"/>
  <c r="AK377" i="11"/>
  <c r="AK376" i="11"/>
  <c r="AK375" i="11"/>
  <c r="AK374" i="11"/>
  <c r="AK373" i="11"/>
  <c r="AK372" i="11"/>
  <c r="AK371" i="11"/>
  <c r="AK370" i="11"/>
  <c r="AK369" i="11"/>
  <c r="AK368" i="11"/>
  <c r="AK367" i="11"/>
  <c r="AK366" i="11"/>
  <c r="AK365" i="11"/>
  <c r="AK364" i="11"/>
  <c r="AK363" i="11"/>
  <c r="AK362" i="11"/>
  <c r="AK361" i="11"/>
  <c r="AK360" i="11"/>
  <c r="AK359" i="11"/>
  <c r="AK358" i="11"/>
  <c r="AK357" i="11"/>
  <c r="AK356" i="11"/>
  <c r="AK355" i="11"/>
  <c r="AK354" i="11"/>
  <c r="AK353" i="11"/>
  <c r="AK352" i="11"/>
  <c r="AK351" i="11"/>
  <c r="AK350" i="11"/>
  <c r="AK349" i="11"/>
  <c r="AK348" i="11"/>
  <c r="AK347" i="11"/>
  <c r="AI345" i="11"/>
  <c r="AH345" i="11"/>
  <c r="AG345" i="11"/>
  <c r="AF345" i="11"/>
  <c r="AE345" i="11"/>
  <c r="AD345" i="11"/>
  <c r="AC345" i="11"/>
  <c r="AB345" i="11"/>
  <c r="AA345" i="11"/>
  <c r="Z345" i="11"/>
  <c r="Y345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E344" i="11"/>
  <c r="F344" i="11" s="1"/>
  <c r="G344" i="11" s="1"/>
  <c r="H344" i="11" s="1"/>
  <c r="I344" i="11" s="1"/>
  <c r="J344" i="11" s="1"/>
  <c r="K344" i="11" s="1"/>
  <c r="L344" i="11" s="1"/>
  <c r="M344" i="11" s="1"/>
  <c r="N344" i="11" s="1"/>
  <c r="O344" i="11" s="1"/>
  <c r="P344" i="11" s="1"/>
  <c r="Q344" i="11" s="1"/>
  <c r="R344" i="11" s="1"/>
  <c r="S344" i="11" s="1"/>
  <c r="T344" i="11" s="1"/>
  <c r="U344" i="11" s="1"/>
  <c r="V344" i="11" s="1"/>
  <c r="W344" i="11" s="1"/>
  <c r="X344" i="11" s="1"/>
  <c r="Y344" i="11" s="1"/>
  <c r="Z344" i="11" s="1"/>
  <c r="AA344" i="11" s="1"/>
  <c r="AB344" i="11" s="1"/>
  <c r="AC344" i="11" s="1"/>
  <c r="AD344" i="11" s="1"/>
  <c r="AE344" i="11" s="1"/>
  <c r="AF344" i="11" s="1"/>
  <c r="AG344" i="11" s="1"/>
  <c r="AH344" i="11" s="1"/>
  <c r="AK313" i="10"/>
  <c r="AK312" i="10"/>
  <c r="AK311" i="10"/>
  <c r="AK310" i="10"/>
  <c r="AK309" i="10"/>
  <c r="AK308" i="10"/>
  <c r="AK307" i="10"/>
  <c r="AK306" i="10"/>
  <c r="AK305" i="10"/>
  <c r="AK304" i="10"/>
  <c r="AK303" i="10"/>
  <c r="AK302" i="10"/>
  <c r="AK301" i="10"/>
  <c r="AK300" i="10"/>
  <c r="AK299" i="10"/>
  <c r="AK298" i="10"/>
  <c r="AK297" i="10"/>
  <c r="AK296" i="10"/>
  <c r="AK295" i="10"/>
  <c r="AK294" i="10"/>
  <c r="AK293" i="10"/>
  <c r="AK292" i="10"/>
  <c r="AK291" i="10"/>
  <c r="AK290" i="10"/>
  <c r="AK289" i="10"/>
  <c r="AK288" i="10"/>
  <c r="AK287" i="10"/>
  <c r="AK286" i="10"/>
  <c r="AK285" i="10"/>
  <c r="AK284" i="10"/>
  <c r="AK283" i="10"/>
  <c r="AK282" i="10"/>
  <c r="AK281" i="10"/>
  <c r="AK280" i="10"/>
  <c r="AK279" i="10"/>
  <c r="AK278" i="10"/>
  <c r="AK277" i="10"/>
  <c r="AK276" i="10"/>
  <c r="AK275" i="10"/>
  <c r="AK274" i="10"/>
  <c r="AK273" i="10"/>
  <c r="AK272" i="10"/>
  <c r="AK271" i="10"/>
  <c r="AK270" i="10"/>
  <c r="AK269" i="10"/>
  <c r="AK268" i="10"/>
  <c r="AI267" i="10"/>
  <c r="AH267" i="10"/>
  <c r="AG267" i="10"/>
  <c r="AF267" i="10"/>
  <c r="AE267" i="10"/>
  <c r="AD267" i="10"/>
  <c r="AC267" i="10"/>
  <c r="AB267" i="10"/>
  <c r="AA267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E266" i="10"/>
  <c r="F266" i="10" s="1"/>
  <c r="G266" i="10" s="1"/>
  <c r="H266" i="10" s="1"/>
  <c r="I266" i="10" s="1"/>
  <c r="J266" i="10" s="1"/>
  <c r="K266" i="10" s="1"/>
  <c r="L266" i="10" s="1"/>
  <c r="M266" i="10" s="1"/>
  <c r="N266" i="10" s="1"/>
  <c r="O266" i="10" s="1"/>
  <c r="P266" i="10" s="1"/>
  <c r="Q266" i="10" s="1"/>
  <c r="R266" i="10" s="1"/>
  <c r="S266" i="10" s="1"/>
  <c r="T266" i="10" s="1"/>
  <c r="U266" i="10" s="1"/>
  <c r="V266" i="10" s="1"/>
  <c r="W266" i="10" s="1"/>
  <c r="X266" i="10" s="1"/>
  <c r="Y266" i="10" s="1"/>
  <c r="Z266" i="10" s="1"/>
  <c r="AA266" i="10" s="1"/>
  <c r="AB266" i="10" s="1"/>
  <c r="AC266" i="10" s="1"/>
  <c r="AD266" i="10" s="1"/>
  <c r="AE266" i="10" s="1"/>
  <c r="AF266" i="10" s="1"/>
  <c r="AG266" i="10" s="1"/>
  <c r="AH266" i="10" s="1"/>
  <c r="J357" i="8"/>
  <c r="AK278" i="11"/>
  <c r="W13" i="4" l="1"/>
  <c r="W14" i="4"/>
  <c r="W15" i="4"/>
  <c r="AK345" i="11"/>
  <c r="R13" i="4" s="1"/>
  <c r="AK267" i="10"/>
  <c r="R12" i="4" s="1"/>
  <c r="AK302" i="11"/>
  <c r="AK303" i="11"/>
  <c r="AK304" i="11"/>
  <c r="AK305" i="11"/>
  <c r="AK306" i="11"/>
  <c r="AK307" i="11"/>
  <c r="AK308" i="11"/>
  <c r="AK309" i="11"/>
  <c r="AK310" i="11"/>
  <c r="AK311" i="11"/>
  <c r="AK312" i="11"/>
  <c r="AK313" i="11"/>
  <c r="AK314" i="11"/>
  <c r="AK315" i="11"/>
  <c r="AK316" i="11"/>
  <c r="AK317" i="11"/>
  <c r="AK318" i="11"/>
  <c r="AK319" i="11"/>
  <c r="AK320" i="11"/>
  <c r="AK321" i="11"/>
  <c r="AK322" i="11"/>
  <c r="AK323" i="11"/>
  <c r="AK324" i="11"/>
  <c r="AK325" i="11"/>
  <c r="AK326" i="11"/>
  <c r="AK327" i="11"/>
  <c r="AK328" i="11"/>
  <c r="AK329" i="11"/>
  <c r="AK330" i="11"/>
  <c r="AK331" i="11"/>
  <c r="AK332" i="11"/>
  <c r="AK333" i="11"/>
  <c r="AK334" i="11"/>
  <c r="AK335" i="11"/>
  <c r="AK336" i="11"/>
  <c r="AK337" i="11"/>
  <c r="AK338" i="11"/>
  <c r="AK339" i="11"/>
  <c r="AK340" i="11"/>
  <c r="AK279" i="11"/>
  <c r="AK280" i="11"/>
  <c r="AK281" i="11"/>
  <c r="AK282" i="11"/>
  <c r="AK283" i="11"/>
  <c r="AK284" i="11"/>
  <c r="AK285" i="11"/>
  <c r="AK286" i="11"/>
  <c r="AK287" i="11"/>
  <c r="AK288" i="11"/>
  <c r="AK289" i="11"/>
  <c r="AK290" i="11"/>
  <c r="AK291" i="11"/>
  <c r="AK292" i="11"/>
  <c r="AK293" i="11"/>
  <c r="AK294" i="11"/>
  <c r="AK295" i="11"/>
  <c r="AK296" i="11"/>
  <c r="AK297" i="11"/>
  <c r="AK298" i="11"/>
  <c r="AK299" i="11"/>
  <c r="AK300" i="11"/>
  <c r="AK301" i="11"/>
  <c r="AB277" i="11"/>
  <c r="AI277" i="11"/>
  <c r="AH277" i="11"/>
  <c r="AG277" i="11"/>
  <c r="AF277" i="11"/>
  <c r="AE277" i="11"/>
  <c r="AD277" i="11"/>
  <c r="AC277" i="11"/>
  <c r="AA277" i="11"/>
  <c r="Z277" i="11"/>
  <c r="Y277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E276" i="11"/>
  <c r="F276" i="11" s="1"/>
  <c r="G276" i="11" s="1"/>
  <c r="H276" i="11" s="1"/>
  <c r="I276" i="11" s="1"/>
  <c r="J276" i="11" s="1"/>
  <c r="K276" i="11" s="1"/>
  <c r="L276" i="11" s="1"/>
  <c r="M276" i="11" s="1"/>
  <c r="N276" i="11" s="1"/>
  <c r="O276" i="11" s="1"/>
  <c r="P276" i="11" s="1"/>
  <c r="Q276" i="11" s="1"/>
  <c r="R276" i="11" s="1"/>
  <c r="S276" i="11" s="1"/>
  <c r="T276" i="11" s="1"/>
  <c r="U276" i="11" s="1"/>
  <c r="V276" i="11" s="1"/>
  <c r="W276" i="11" s="1"/>
  <c r="X276" i="11" s="1"/>
  <c r="Y276" i="11" s="1"/>
  <c r="Z276" i="11" s="1"/>
  <c r="AA276" i="11" s="1"/>
  <c r="AB276" i="11" s="1"/>
  <c r="AC276" i="11" s="1"/>
  <c r="AD276" i="11" s="1"/>
  <c r="AE276" i="11" s="1"/>
  <c r="AF276" i="11" s="1"/>
  <c r="AG276" i="11" s="1"/>
  <c r="AH276" i="11" s="1"/>
  <c r="AI276" i="11" s="1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16" i="10"/>
  <c r="AK164" i="10"/>
  <c r="AI215" i="10"/>
  <c r="H215" i="10"/>
  <c r="AH215" i="10"/>
  <c r="AG215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G215" i="10"/>
  <c r="F215" i="10"/>
  <c r="E215" i="10"/>
  <c r="E214" i="10"/>
  <c r="F214" i="10" s="1"/>
  <c r="G214" i="10" s="1"/>
  <c r="H214" i="10" s="1"/>
  <c r="I214" i="10" s="1"/>
  <c r="J214" i="10" s="1"/>
  <c r="K214" i="10" s="1"/>
  <c r="L214" i="10" s="1"/>
  <c r="M214" i="10" s="1"/>
  <c r="N214" i="10" s="1"/>
  <c r="O214" i="10" s="1"/>
  <c r="P214" i="10" s="1"/>
  <c r="Q214" i="10" s="1"/>
  <c r="R214" i="10" s="1"/>
  <c r="S214" i="10" s="1"/>
  <c r="T214" i="10" s="1"/>
  <c r="U214" i="10" s="1"/>
  <c r="V214" i="10" s="1"/>
  <c r="W214" i="10" s="1"/>
  <c r="X214" i="10" s="1"/>
  <c r="Y214" i="10" s="1"/>
  <c r="Z214" i="10" s="1"/>
  <c r="AA214" i="10" s="1"/>
  <c r="AB214" i="10" s="1"/>
  <c r="AC214" i="10" s="1"/>
  <c r="AD214" i="10" s="1"/>
  <c r="AE214" i="10" s="1"/>
  <c r="AF214" i="10" s="1"/>
  <c r="AG214" i="10" s="1"/>
  <c r="AH214" i="10" s="1"/>
  <c r="AI214" i="10" s="1"/>
  <c r="AB2203" i="8"/>
  <c r="AA2203" i="8"/>
  <c r="Z2203" i="8"/>
  <c r="Y2203" i="8"/>
  <c r="X2203" i="8"/>
  <c r="W2203" i="8"/>
  <c r="V2203" i="8"/>
  <c r="U2203" i="8"/>
  <c r="T2203" i="8"/>
  <c r="S2203" i="8"/>
  <c r="R2203" i="8"/>
  <c r="Q2203" i="8"/>
  <c r="P2203" i="8"/>
  <c r="O2203" i="8"/>
  <c r="N2203" i="8"/>
  <c r="M2203" i="8"/>
  <c r="L2203" i="8"/>
  <c r="K2203" i="8"/>
  <c r="J2203" i="8"/>
  <c r="I2203" i="8"/>
  <c r="H2203" i="8"/>
  <c r="G2203" i="8"/>
  <c r="F2203" i="8"/>
  <c r="E2203" i="8"/>
  <c r="AD1674" i="6"/>
  <c r="AD1671" i="6"/>
  <c r="AI70" i="4" s="1"/>
  <c r="AD1670" i="6"/>
  <c r="AI69" i="4" s="1"/>
  <c r="AD1669" i="6"/>
  <c r="AI68" i="4" s="1"/>
  <c r="AD1668" i="6"/>
  <c r="AI67" i="4" s="1"/>
  <c r="AD1667" i="6"/>
  <c r="AI66" i="4" s="1"/>
  <c r="AD1666" i="6"/>
  <c r="AI65" i="4" s="1"/>
  <c r="AD1665" i="6"/>
  <c r="AI64" i="4" s="1"/>
  <c r="AD1664" i="6"/>
  <c r="AI63" i="4" s="1"/>
  <c r="AD1663" i="6"/>
  <c r="AI62" i="4" s="1"/>
  <c r="AD1662" i="6"/>
  <c r="AI61" i="4" s="1"/>
  <c r="AD1661" i="6"/>
  <c r="AI60" i="4" s="1"/>
  <c r="AD1660" i="6"/>
  <c r="AI59" i="4" s="1"/>
  <c r="AD1659" i="6"/>
  <c r="AI58" i="4" s="1"/>
  <c r="AD1658" i="6"/>
  <c r="AI57" i="4" s="1"/>
  <c r="AD1657" i="6"/>
  <c r="AI56" i="4" s="1"/>
  <c r="AD1656" i="6"/>
  <c r="AI55" i="4" s="1"/>
  <c r="AD1655" i="6"/>
  <c r="AI54" i="4" s="1"/>
  <c r="AD1654" i="6"/>
  <c r="AI53" i="4" s="1"/>
  <c r="AD1653" i="6"/>
  <c r="AI52" i="4" s="1"/>
  <c r="AD1652" i="6"/>
  <c r="AI51" i="4" s="1"/>
  <c r="AD1651" i="6"/>
  <c r="AI50" i="4" s="1"/>
  <c r="AD1650" i="6"/>
  <c r="AI49" i="4" s="1"/>
  <c r="AD1649" i="6"/>
  <c r="AI48" i="4" s="1"/>
  <c r="AD1648" i="6"/>
  <c r="AI47" i="4" s="1"/>
  <c r="AD1647" i="6"/>
  <c r="AI46" i="4" s="1"/>
  <c r="AD1646" i="6"/>
  <c r="AI45" i="4" s="1"/>
  <c r="AD1645" i="6"/>
  <c r="AI44" i="4" s="1"/>
  <c r="AD1644" i="6"/>
  <c r="AI43" i="4" s="1"/>
  <c r="AD1643" i="6"/>
  <c r="AI42" i="4" s="1"/>
  <c r="AD1642" i="6"/>
  <c r="AI41" i="4" s="1"/>
  <c r="AD1641" i="6"/>
  <c r="AI40" i="4" s="1"/>
  <c r="AD1640" i="6"/>
  <c r="AI39" i="4" s="1"/>
  <c r="AD1639" i="6"/>
  <c r="AI38" i="4" s="1"/>
  <c r="AD1638" i="6"/>
  <c r="AI37" i="4" s="1"/>
  <c r="AD1637" i="6"/>
  <c r="AI36" i="4" s="1"/>
  <c r="AD1636" i="6"/>
  <c r="AI35" i="4" s="1"/>
  <c r="AD1635" i="6"/>
  <c r="AI34" i="4" s="1"/>
  <c r="AD1634" i="6"/>
  <c r="AI33" i="4" s="1"/>
  <c r="AD1633" i="6"/>
  <c r="AI32" i="4" s="1"/>
  <c r="AD1632" i="6"/>
  <c r="AI31" i="4" s="1"/>
  <c r="AD1631" i="6"/>
  <c r="AI30" i="4" s="1"/>
  <c r="AD1630" i="6"/>
  <c r="AI29" i="4" s="1"/>
  <c r="AD1629" i="6"/>
  <c r="AI28" i="4" s="1"/>
  <c r="AD1628" i="6"/>
  <c r="AI27" i="4" s="1"/>
  <c r="AD1627" i="6"/>
  <c r="AI26" i="4" s="1"/>
  <c r="AB1675" i="6"/>
  <c r="AA1675" i="6"/>
  <c r="Z1675" i="6"/>
  <c r="Y1675" i="6"/>
  <c r="X1675" i="6"/>
  <c r="W1675" i="6"/>
  <c r="V1675" i="6"/>
  <c r="U1675" i="6"/>
  <c r="T1675" i="6"/>
  <c r="S1675" i="6"/>
  <c r="R1675" i="6"/>
  <c r="Q1675" i="6"/>
  <c r="P1675" i="6"/>
  <c r="O1675" i="6"/>
  <c r="N1675" i="6"/>
  <c r="M1675" i="6"/>
  <c r="L1675" i="6"/>
  <c r="K1675" i="6"/>
  <c r="J1675" i="6"/>
  <c r="I1675" i="6"/>
  <c r="H1675" i="6"/>
  <c r="G1675" i="6"/>
  <c r="F1675" i="6"/>
  <c r="E1675" i="6"/>
  <c r="AI73" i="4" l="1"/>
  <c r="AK73" i="4" s="1"/>
  <c r="R16" i="4"/>
  <c r="AC2203" i="8"/>
  <c r="AK277" i="11"/>
  <c r="O13" i="4" s="1"/>
  <c r="AK215" i="10"/>
  <c r="O12" i="4" s="1"/>
  <c r="AC1675" i="6"/>
  <c r="AK228" i="11"/>
  <c r="AK229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30" i="11"/>
  <c r="AK231" i="11"/>
  <c r="AK232" i="11"/>
  <c r="AK233" i="11"/>
  <c r="AK234" i="11"/>
  <c r="AK235" i="11"/>
  <c r="AK236" i="11"/>
  <c r="AK237" i="11"/>
  <c r="AK238" i="11"/>
  <c r="AK239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K270" i="11"/>
  <c r="AK271" i="11"/>
  <c r="AK272" i="11"/>
  <c r="AI25" i="4" l="1"/>
  <c r="T15" i="4"/>
  <c r="T14" i="4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E209" i="11"/>
  <c r="AK210" i="11"/>
  <c r="E208" i="11"/>
  <c r="F208" i="11" s="1"/>
  <c r="G208" i="11" s="1"/>
  <c r="H208" i="11" s="1"/>
  <c r="I208" i="11" s="1"/>
  <c r="J208" i="11" s="1"/>
  <c r="K208" i="11" s="1"/>
  <c r="L208" i="11" s="1"/>
  <c r="M208" i="11" s="1"/>
  <c r="N208" i="11" s="1"/>
  <c r="O208" i="11" s="1"/>
  <c r="P208" i="11" s="1"/>
  <c r="Q208" i="11" s="1"/>
  <c r="R208" i="11" s="1"/>
  <c r="S208" i="11" s="1"/>
  <c r="T208" i="11" s="1"/>
  <c r="U208" i="11" s="1"/>
  <c r="V208" i="11" s="1"/>
  <c r="W208" i="11" s="1"/>
  <c r="X208" i="11" s="1"/>
  <c r="Y208" i="11" s="1"/>
  <c r="Z208" i="11" s="1"/>
  <c r="AA208" i="11" s="1"/>
  <c r="AB208" i="11" s="1"/>
  <c r="AC208" i="11" s="1"/>
  <c r="AD208" i="11" s="1"/>
  <c r="AE208" i="11" s="1"/>
  <c r="AF208" i="11" s="1"/>
  <c r="AG208" i="11" s="1"/>
  <c r="AH208" i="11" s="1"/>
  <c r="AK209" i="10"/>
  <c r="AK208" i="10"/>
  <c r="AK207" i="10"/>
  <c r="AK206" i="10"/>
  <c r="AK205" i="10"/>
  <c r="AK204" i="10"/>
  <c r="AK203" i="10"/>
  <c r="AK202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9" i="10"/>
  <c r="AK188" i="10"/>
  <c r="AK187" i="10"/>
  <c r="AK186" i="10"/>
  <c r="AK185" i="10"/>
  <c r="AK184" i="10"/>
  <c r="AK183" i="10"/>
  <c r="AK182" i="10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E162" i="10"/>
  <c r="F162" i="10" s="1"/>
  <c r="G162" i="10" s="1"/>
  <c r="H162" i="10" s="1"/>
  <c r="I162" i="10" s="1"/>
  <c r="J162" i="10" s="1"/>
  <c r="K162" i="10" s="1"/>
  <c r="L162" i="10" s="1"/>
  <c r="M162" i="10" s="1"/>
  <c r="N162" i="10" s="1"/>
  <c r="O162" i="10" s="1"/>
  <c r="P162" i="10" s="1"/>
  <c r="Q162" i="10" s="1"/>
  <c r="R162" i="10" s="1"/>
  <c r="S162" i="10" s="1"/>
  <c r="T162" i="10" s="1"/>
  <c r="U162" i="10" s="1"/>
  <c r="V162" i="10" s="1"/>
  <c r="W162" i="10" s="1"/>
  <c r="X162" i="10" s="1"/>
  <c r="Y162" i="10" s="1"/>
  <c r="Z162" i="10" s="1"/>
  <c r="AA162" i="10" s="1"/>
  <c r="AB162" i="10" s="1"/>
  <c r="AC162" i="10" s="1"/>
  <c r="AD162" i="10" s="1"/>
  <c r="AE162" i="10" s="1"/>
  <c r="AF162" i="10" s="1"/>
  <c r="AG162" i="10" s="1"/>
  <c r="AH162" i="10" s="1"/>
  <c r="V1635" i="8"/>
  <c r="T1635" i="8"/>
  <c r="P1460" i="6"/>
  <c r="S1406" i="6"/>
  <c r="W812" i="6"/>
  <c r="Q812" i="6"/>
  <c r="W758" i="6"/>
  <c r="U758" i="6"/>
  <c r="L704" i="6"/>
  <c r="V650" i="6"/>
  <c r="S650" i="6"/>
  <c r="P650" i="6"/>
  <c r="J650" i="6"/>
  <c r="AA434" i="6"/>
  <c r="I434" i="6"/>
  <c r="L434" i="6"/>
  <c r="O434" i="6"/>
  <c r="Z380" i="6"/>
  <c r="W380" i="6"/>
  <c r="P380" i="6"/>
  <c r="M380" i="6"/>
  <c r="AA326" i="6"/>
  <c r="W326" i="6"/>
  <c r="G326" i="6"/>
  <c r="J326" i="6"/>
  <c r="M326" i="6"/>
  <c r="AA272" i="6"/>
  <c r="I272" i="6"/>
  <c r="O272" i="6"/>
  <c r="N164" i="6"/>
  <c r="P164" i="6"/>
  <c r="AK209" i="11" l="1"/>
  <c r="AK163" i="10"/>
  <c r="L12" i="4" s="1"/>
  <c r="AI142" i="11"/>
  <c r="F142" i="11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E142" i="11"/>
  <c r="AJ203" i="11"/>
  <c r="AJ202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AB1621" i="6"/>
  <c r="AA1621" i="6"/>
  <c r="Z1621" i="6"/>
  <c r="Y1621" i="6"/>
  <c r="X1621" i="6"/>
  <c r="W1621" i="6"/>
  <c r="V1621" i="6"/>
  <c r="U1621" i="6"/>
  <c r="T1621" i="6"/>
  <c r="S1621" i="6"/>
  <c r="R1621" i="6"/>
  <c r="Q1621" i="6"/>
  <c r="P1621" i="6"/>
  <c r="O1621" i="6"/>
  <c r="N1621" i="6"/>
  <c r="M1621" i="6"/>
  <c r="L1621" i="6"/>
  <c r="K1621" i="6"/>
  <c r="J1621" i="6"/>
  <c r="I1621" i="6"/>
  <c r="H1621" i="6"/>
  <c r="G1621" i="6"/>
  <c r="F1621" i="6"/>
  <c r="E1621" i="6"/>
  <c r="AK111" i="10" l="1"/>
  <c r="I12" i="4" s="1"/>
  <c r="E1244" i="6"/>
  <c r="AJ136" i="11" l="1"/>
  <c r="AJ135" i="11"/>
  <c r="AH80" i="4"/>
  <c r="AG80" i="4"/>
  <c r="AF80" i="4"/>
  <c r="AA80" i="4"/>
  <c r="Z80" i="4"/>
  <c r="Y80" i="4"/>
  <c r="X80" i="4"/>
  <c r="W80" i="4"/>
  <c r="K80" i="4"/>
  <c r="I80" i="4"/>
  <c r="AJ105" i="10"/>
  <c r="AJ106" i="10"/>
  <c r="E60" i="10"/>
  <c r="AG26" i="4"/>
  <c r="AF26" i="4"/>
  <c r="AE26" i="4"/>
  <c r="H80" i="4" l="1"/>
  <c r="AC286" i="8"/>
  <c r="O80" i="4"/>
  <c r="AC783" i="8"/>
  <c r="AD80" i="4"/>
  <c r="AC1848" i="8"/>
  <c r="N80" i="4"/>
  <c r="AC712" i="8"/>
  <c r="R80" i="4"/>
  <c r="AC996" i="8"/>
  <c r="V80" i="4"/>
  <c r="AC1280" i="8"/>
  <c r="J80" i="4"/>
  <c r="AC428" i="8"/>
  <c r="G80" i="4"/>
  <c r="AC215" i="8"/>
  <c r="M80" i="4"/>
  <c r="AC641" i="8"/>
  <c r="Q80" i="4"/>
  <c r="AC925" i="8"/>
  <c r="U80" i="4"/>
  <c r="AC1209" i="8"/>
  <c r="AC80" i="4"/>
  <c r="AC1777" i="8"/>
  <c r="F80" i="4"/>
  <c r="AC144" i="8"/>
  <c r="L80" i="4"/>
  <c r="AC570" i="8"/>
  <c r="P80" i="4"/>
  <c r="AC854" i="8"/>
  <c r="T80" i="4"/>
  <c r="AC1138" i="8"/>
  <c r="AB80" i="4"/>
  <c r="AC1706" i="8"/>
  <c r="E80" i="4"/>
  <c r="AC73" i="8"/>
  <c r="S80" i="4"/>
  <c r="AC1067" i="8"/>
  <c r="AD26" i="4"/>
  <c r="AC1406" i="6"/>
  <c r="AH26" i="4"/>
  <c r="AC1621" i="6"/>
  <c r="AC1919" i="8"/>
  <c r="AE80" i="4"/>
  <c r="AC26" i="4" l="1"/>
  <c r="AB26" i="4"/>
  <c r="AA26" i="4"/>
  <c r="Z26" i="4"/>
  <c r="Y26" i="4"/>
  <c r="X26" i="4"/>
  <c r="V26" i="4"/>
  <c r="U26" i="4"/>
  <c r="T26" i="4"/>
  <c r="S26" i="4"/>
  <c r="R26" i="4"/>
  <c r="Q26" i="4"/>
  <c r="P26" i="4"/>
  <c r="O26" i="4"/>
  <c r="N26" i="4"/>
  <c r="K26" i="4"/>
  <c r="J26" i="4"/>
  <c r="I26" i="4"/>
  <c r="H26" i="4"/>
  <c r="G26" i="4"/>
  <c r="F26" i="4"/>
  <c r="E26" i="4"/>
  <c r="AK33" i="4" l="1"/>
  <c r="W26" i="4"/>
  <c r="AC1028" i="6"/>
  <c r="AK66" i="4"/>
  <c r="M26" i="4"/>
  <c r="AC488" i="6"/>
  <c r="AK67" i="4"/>
  <c r="L26" i="4"/>
  <c r="AC434" i="6"/>
  <c r="AK40" i="4"/>
  <c r="AK47" i="4"/>
  <c r="AK55" i="4"/>
  <c r="AK63" i="4"/>
  <c r="E704" i="6"/>
  <c r="F704" i="6"/>
  <c r="G704" i="6"/>
  <c r="H704" i="6"/>
  <c r="I704" i="6"/>
  <c r="J704" i="6"/>
  <c r="K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Z704" i="6"/>
  <c r="AA704" i="6"/>
  <c r="AB704" i="6"/>
  <c r="AK70" i="4" l="1"/>
  <c r="B5" i="6" l="1"/>
  <c r="E9" i="11" l="1"/>
  <c r="AB2132" i="8"/>
  <c r="AA2132" i="8"/>
  <c r="Z2132" i="8"/>
  <c r="Y2132" i="8"/>
  <c r="X2132" i="8"/>
  <c r="W2132" i="8"/>
  <c r="V2132" i="8"/>
  <c r="U2132" i="8"/>
  <c r="T2132" i="8"/>
  <c r="S2132" i="8"/>
  <c r="R2132" i="8"/>
  <c r="Q2132" i="8"/>
  <c r="P2132" i="8"/>
  <c r="O2132" i="8"/>
  <c r="N2132" i="8"/>
  <c r="M2132" i="8"/>
  <c r="L2132" i="8"/>
  <c r="K2132" i="8"/>
  <c r="J2132" i="8"/>
  <c r="I2132" i="8"/>
  <c r="H2132" i="8"/>
  <c r="G2132" i="8"/>
  <c r="F2132" i="8"/>
  <c r="E2132" i="8"/>
  <c r="AB2061" i="8"/>
  <c r="AA2061" i="8"/>
  <c r="Z2061" i="8"/>
  <c r="Y2061" i="8"/>
  <c r="X2061" i="8"/>
  <c r="W2061" i="8"/>
  <c r="V2061" i="8"/>
  <c r="U2061" i="8"/>
  <c r="T2061" i="8"/>
  <c r="S2061" i="8"/>
  <c r="R2061" i="8"/>
  <c r="Q2061" i="8"/>
  <c r="P2061" i="8"/>
  <c r="O2061" i="8"/>
  <c r="N2061" i="8"/>
  <c r="M2061" i="8"/>
  <c r="L2061" i="8"/>
  <c r="K2061" i="8"/>
  <c r="J2061" i="8"/>
  <c r="I2061" i="8"/>
  <c r="H2061" i="8"/>
  <c r="G2061" i="8"/>
  <c r="F2061" i="8"/>
  <c r="E2061" i="8"/>
  <c r="AB1990" i="8"/>
  <c r="AA1990" i="8"/>
  <c r="Z1990" i="8"/>
  <c r="Y1990" i="8"/>
  <c r="X1990" i="8"/>
  <c r="W1990" i="8"/>
  <c r="V1990" i="8"/>
  <c r="U1990" i="8"/>
  <c r="T1990" i="8"/>
  <c r="S1990" i="8"/>
  <c r="R1990" i="8"/>
  <c r="Q1990" i="8"/>
  <c r="P1990" i="8"/>
  <c r="O1990" i="8"/>
  <c r="N1990" i="8"/>
  <c r="M1990" i="8"/>
  <c r="L1990" i="8"/>
  <c r="K1990" i="8"/>
  <c r="J1990" i="8"/>
  <c r="I1990" i="8"/>
  <c r="H1990" i="8"/>
  <c r="G1990" i="8"/>
  <c r="F1990" i="8"/>
  <c r="E1990" i="8"/>
  <c r="AB1919" i="8"/>
  <c r="AA1919" i="8"/>
  <c r="Z1919" i="8"/>
  <c r="Y1919" i="8"/>
  <c r="X1919" i="8"/>
  <c r="W1919" i="8"/>
  <c r="V1919" i="8"/>
  <c r="U1919" i="8"/>
  <c r="T1919" i="8"/>
  <c r="S1919" i="8"/>
  <c r="R1919" i="8"/>
  <c r="Q1919" i="8"/>
  <c r="P1919" i="8"/>
  <c r="O1919" i="8"/>
  <c r="N1919" i="8"/>
  <c r="M1919" i="8"/>
  <c r="L1919" i="8"/>
  <c r="K1919" i="8"/>
  <c r="J1919" i="8"/>
  <c r="I1919" i="8"/>
  <c r="H1919" i="8"/>
  <c r="G1919" i="8"/>
  <c r="F1919" i="8"/>
  <c r="E1919" i="8"/>
  <c r="AB1848" i="8"/>
  <c r="AA1848" i="8"/>
  <c r="Z1848" i="8"/>
  <c r="Y1848" i="8"/>
  <c r="X1848" i="8"/>
  <c r="W1848" i="8"/>
  <c r="V1848" i="8"/>
  <c r="U1848" i="8"/>
  <c r="T1848" i="8"/>
  <c r="S1848" i="8"/>
  <c r="R1848" i="8"/>
  <c r="Q1848" i="8"/>
  <c r="P1848" i="8"/>
  <c r="O1848" i="8"/>
  <c r="N1848" i="8"/>
  <c r="M1848" i="8"/>
  <c r="L1848" i="8"/>
  <c r="K1848" i="8"/>
  <c r="J1848" i="8"/>
  <c r="I1848" i="8"/>
  <c r="H1848" i="8"/>
  <c r="G1848" i="8"/>
  <c r="F1848" i="8"/>
  <c r="E1848" i="8"/>
  <c r="AB1777" i="8"/>
  <c r="AA1777" i="8"/>
  <c r="Z1777" i="8"/>
  <c r="Y1777" i="8"/>
  <c r="X1777" i="8"/>
  <c r="W1777" i="8"/>
  <c r="V1777" i="8"/>
  <c r="U1777" i="8"/>
  <c r="T1777" i="8"/>
  <c r="S1777" i="8"/>
  <c r="R1777" i="8"/>
  <c r="Q1777" i="8"/>
  <c r="P1777" i="8"/>
  <c r="O1777" i="8"/>
  <c r="N1777" i="8"/>
  <c r="M1777" i="8"/>
  <c r="L1777" i="8"/>
  <c r="K1777" i="8"/>
  <c r="J1777" i="8"/>
  <c r="I1777" i="8"/>
  <c r="H1777" i="8"/>
  <c r="G1777" i="8"/>
  <c r="F1777" i="8"/>
  <c r="E1777" i="8"/>
  <c r="AB1706" i="8"/>
  <c r="AA1706" i="8"/>
  <c r="Z1706" i="8"/>
  <c r="Y1706" i="8"/>
  <c r="X1706" i="8"/>
  <c r="W1706" i="8"/>
  <c r="V1706" i="8"/>
  <c r="U1706" i="8"/>
  <c r="T1706" i="8"/>
  <c r="S1706" i="8"/>
  <c r="R1706" i="8"/>
  <c r="Q1706" i="8"/>
  <c r="P1706" i="8"/>
  <c r="O1706" i="8"/>
  <c r="N1706" i="8"/>
  <c r="M1706" i="8"/>
  <c r="L1706" i="8"/>
  <c r="K1706" i="8"/>
  <c r="J1706" i="8"/>
  <c r="I1706" i="8"/>
  <c r="H1706" i="8"/>
  <c r="G1706" i="8"/>
  <c r="F1706" i="8"/>
  <c r="E1706" i="8"/>
  <c r="AB1635" i="8"/>
  <c r="AA1635" i="8"/>
  <c r="Z1635" i="8"/>
  <c r="Y1635" i="8"/>
  <c r="X1635" i="8"/>
  <c r="W1635" i="8"/>
  <c r="U1635" i="8"/>
  <c r="S1635" i="8"/>
  <c r="R1635" i="8"/>
  <c r="Q1635" i="8"/>
  <c r="P1635" i="8"/>
  <c r="O1635" i="8"/>
  <c r="N1635" i="8"/>
  <c r="M1635" i="8"/>
  <c r="L1635" i="8"/>
  <c r="K1635" i="8"/>
  <c r="J1635" i="8"/>
  <c r="I1635" i="8"/>
  <c r="H1635" i="8"/>
  <c r="G1635" i="8"/>
  <c r="F1635" i="8"/>
  <c r="E1635" i="8"/>
  <c r="AB1564" i="8"/>
  <c r="AA1564" i="8"/>
  <c r="Z1564" i="8"/>
  <c r="Y1564" i="8"/>
  <c r="X1564" i="8"/>
  <c r="W1564" i="8"/>
  <c r="V1564" i="8"/>
  <c r="U1564" i="8"/>
  <c r="T1564" i="8"/>
  <c r="S1564" i="8"/>
  <c r="R1564" i="8"/>
  <c r="Q1564" i="8"/>
  <c r="P1564" i="8"/>
  <c r="O1564" i="8"/>
  <c r="N1564" i="8"/>
  <c r="M1564" i="8"/>
  <c r="L1564" i="8"/>
  <c r="K1564" i="8"/>
  <c r="J1564" i="8"/>
  <c r="I1564" i="8"/>
  <c r="H1564" i="8"/>
  <c r="G1564" i="8"/>
  <c r="F1564" i="8"/>
  <c r="E1564" i="8"/>
  <c r="AB1493" i="8"/>
  <c r="AA1493" i="8"/>
  <c r="Z1493" i="8"/>
  <c r="Y1493" i="8"/>
  <c r="X1493" i="8"/>
  <c r="W1493" i="8"/>
  <c r="V1493" i="8"/>
  <c r="U1493" i="8"/>
  <c r="T1493" i="8"/>
  <c r="S1493" i="8"/>
  <c r="R1493" i="8"/>
  <c r="Q1493" i="8"/>
  <c r="P1493" i="8"/>
  <c r="O1493" i="8"/>
  <c r="N1493" i="8"/>
  <c r="M1493" i="8"/>
  <c r="L1493" i="8"/>
  <c r="K1493" i="8"/>
  <c r="J1493" i="8"/>
  <c r="I1493" i="8"/>
  <c r="H1493" i="8"/>
  <c r="G1493" i="8"/>
  <c r="F1493" i="8"/>
  <c r="E1493" i="8"/>
  <c r="AB1422" i="8"/>
  <c r="AA1422" i="8"/>
  <c r="Z1422" i="8"/>
  <c r="Y1422" i="8"/>
  <c r="X1422" i="8"/>
  <c r="W1422" i="8"/>
  <c r="V1422" i="8"/>
  <c r="U1422" i="8"/>
  <c r="T1422" i="8"/>
  <c r="S1422" i="8"/>
  <c r="R1422" i="8"/>
  <c r="Q1422" i="8"/>
  <c r="P1422" i="8"/>
  <c r="O1422" i="8"/>
  <c r="N1422" i="8"/>
  <c r="M1422" i="8"/>
  <c r="L1422" i="8"/>
  <c r="K1422" i="8"/>
  <c r="J1422" i="8"/>
  <c r="I1422" i="8"/>
  <c r="H1422" i="8"/>
  <c r="G1422" i="8"/>
  <c r="F1422" i="8"/>
  <c r="E1422" i="8"/>
  <c r="AB1280" i="8"/>
  <c r="AA1280" i="8"/>
  <c r="Z1280" i="8"/>
  <c r="Y1280" i="8"/>
  <c r="X1280" i="8"/>
  <c r="W1280" i="8"/>
  <c r="V1280" i="8"/>
  <c r="U1280" i="8"/>
  <c r="T1280" i="8"/>
  <c r="S1280" i="8"/>
  <c r="R1280" i="8"/>
  <c r="Q1280" i="8"/>
  <c r="P1280" i="8"/>
  <c r="O1280" i="8"/>
  <c r="N1280" i="8"/>
  <c r="M1280" i="8"/>
  <c r="L1280" i="8"/>
  <c r="K1280" i="8"/>
  <c r="J1280" i="8"/>
  <c r="I1280" i="8"/>
  <c r="H1280" i="8"/>
  <c r="G1280" i="8"/>
  <c r="F1280" i="8"/>
  <c r="E1280" i="8"/>
  <c r="AB1209" i="8"/>
  <c r="AA1209" i="8"/>
  <c r="Z1209" i="8"/>
  <c r="Y1209" i="8"/>
  <c r="X1209" i="8"/>
  <c r="W1209" i="8"/>
  <c r="V1209" i="8"/>
  <c r="U1209" i="8"/>
  <c r="T1209" i="8"/>
  <c r="S1209" i="8"/>
  <c r="R1209" i="8"/>
  <c r="Q1209" i="8"/>
  <c r="P1209" i="8"/>
  <c r="O1209" i="8"/>
  <c r="N1209" i="8"/>
  <c r="M1209" i="8"/>
  <c r="L1209" i="8"/>
  <c r="K1209" i="8"/>
  <c r="J1209" i="8"/>
  <c r="I1209" i="8"/>
  <c r="H1209" i="8"/>
  <c r="G1209" i="8"/>
  <c r="F1209" i="8"/>
  <c r="E1209" i="8"/>
  <c r="AB1138" i="8"/>
  <c r="AA1138" i="8"/>
  <c r="Z1138" i="8"/>
  <c r="Y1138" i="8"/>
  <c r="X1138" i="8"/>
  <c r="W1138" i="8"/>
  <c r="V1138" i="8"/>
  <c r="U1138" i="8"/>
  <c r="T1138" i="8"/>
  <c r="S1138" i="8"/>
  <c r="R1138" i="8"/>
  <c r="Q1138" i="8"/>
  <c r="P1138" i="8"/>
  <c r="O1138" i="8"/>
  <c r="N1138" i="8"/>
  <c r="M1138" i="8"/>
  <c r="L1138" i="8"/>
  <c r="K1138" i="8"/>
  <c r="J1138" i="8"/>
  <c r="I1138" i="8"/>
  <c r="H1138" i="8"/>
  <c r="G1138" i="8"/>
  <c r="F1138" i="8"/>
  <c r="E1138" i="8"/>
  <c r="AB1067" i="8"/>
  <c r="AA1067" i="8"/>
  <c r="Z1067" i="8"/>
  <c r="Y1067" i="8"/>
  <c r="X1067" i="8"/>
  <c r="W1067" i="8"/>
  <c r="V1067" i="8"/>
  <c r="U1067" i="8"/>
  <c r="T1067" i="8"/>
  <c r="S1067" i="8"/>
  <c r="R1067" i="8"/>
  <c r="Q1067" i="8"/>
  <c r="P1067" i="8"/>
  <c r="O1067" i="8"/>
  <c r="N1067" i="8"/>
  <c r="M1067" i="8"/>
  <c r="L1067" i="8"/>
  <c r="K1067" i="8"/>
  <c r="J1067" i="8"/>
  <c r="I1067" i="8"/>
  <c r="H1067" i="8"/>
  <c r="G1067" i="8"/>
  <c r="F1067" i="8"/>
  <c r="E1067" i="8"/>
  <c r="AB996" i="8"/>
  <c r="AA996" i="8"/>
  <c r="Z996" i="8"/>
  <c r="Y996" i="8"/>
  <c r="X996" i="8"/>
  <c r="W996" i="8"/>
  <c r="V996" i="8"/>
  <c r="U996" i="8"/>
  <c r="T996" i="8"/>
  <c r="S996" i="8"/>
  <c r="R996" i="8"/>
  <c r="Q996" i="8"/>
  <c r="P996" i="8"/>
  <c r="O996" i="8"/>
  <c r="N996" i="8"/>
  <c r="M996" i="8"/>
  <c r="L996" i="8"/>
  <c r="K996" i="8"/>
  <c r="J996" i="8"/>
  <c r="I996" i="8"/>
  <c r="H996" i="8"/>
  <c r="G996" i="8"/>
  <c r="F996" i="8"/>
  <c r="E996" i="8"/>
  <c r="AB925" i="8"/>
  <c r="AA925" i="8"/>
  <c r="Z925" i="8"/>
  <c r="Y925" i="8"/>
  <c r="X925" i="8"/>
  <c r="W925" i="8"/>
  <c r="V925" i="8"/>
  <c r="U925" i="8"/>
  <c r="T925" i="8"/>
  <c r="S925" i="8"/>
  <c r="R925" i="8"/>
  <c r="Q925" i="8"/>
  <c r="P925" i="8"/>
  <c r="O925" i="8"/>
  <c r="N925" i="8"/>
  <c r="M925" i="8"/>
  <c r="L925" i="8"/>
  <c r="K925" i="8"/>
  <c r="J925" i="8"/>
  <c r="I925" i="8"/>
  <c r="H925" i="8"/>
  <c r="G925" i="8"/>
  <c r="F925" i="8"/>
  <c r="E925" i="8"/>
  <c r="AB854" i="8"/>
  <c r="AA854" i="8"/>
  <c r="Z854" i="8"/>
  <c r="Y854" i="8"/>
  <c r="X854" i="8"/>
  <c r="W854" i="8"/>
  <c r="V854" i="8"/>
  <c r="U854" i="8"/>
  <c r="T854" i="8"/>
  <c r="S854" i="8"/>
  <c r="R854" i="8"/>
  <c r="Q854" i="8"/>
  <c r="P854" i="8"/>
  <c r="O854" i="8"/>
  <c r="N854" i="8"/>
  <c r="M854" i="8"/>
  <c r="L854" i="8"/>
  <c r="K854" i="8"/>
  <c r="J854" i="8"/>
  <c r="I854" i="8"/>
  <c r="H854" i="8"/>
  <c r="G854" i="8"/>
  <c r="F854" i="8"/>
  <c r="E854" i="8"/>
  <c r="AB783" i="8"/>
  <c r="AA783" i="8"/>
  <c r="Z783" i="8"/>
  <c r="Y783" i="8"/>
  <c r="X783" i="8"/>
  <c r="W783" i="8"/>
  <c r="V783" i="8"/>
  <c r="U783" i="8"/>
  <c r="T783" i="8"/>
  <c r="S783" i="8"/>
  <c r="R783" i="8"/>
  <c r="Q783" i="8"/>
  <c r="P783" i="8"/>
  <c r="O783" i="8"/>
  <c r="N783" i="8"/>
  <c r="M783" i="8"/>
  <c r="L783" i="8"/>
  <c r="K783" i="8"/>
  <c r="J783" i="8"/>
  <c r="I783" i="8"/>
  <c r="H783" i="8"/>
  <c r="G783" i="8"/>
  <c r="F783" i="8"/>
  <c r="E783" i="8"/>
  <c r="AB712" i="8"/>
  <c r="AA712" i="8"/>
  <c r="Z712" i="8"/>
  <c r="Y712" i="8"/>
  <c r="X712" i="8"/>
  <c r="W712" i="8"/>
  <c r="V712" i="8"/>
  <c r="U712" i="8"/>
  <c r="T712" i="8"/>
  <c r="S712" i="8"/>
  <c r="R712" i="8"/>
  <c r="Q712" i="8"/>
  <c r="P712" i="8"/>
  <c r="O712" i="8"/>
  <c r="N712" i="8"/>
  <c r="M712" i="8"/>
  <c r="L712" i="8"/>
  <c r="K712" i="8"/>
  <c r="J712" i="8"/>
  <c r="I712" i="8"/>
  <c r="H712" i="8"/>
  <c r="G712" i="8"/>
  <c r="F712" i="8"/>
  <c r="E712" i="8"/>
  <c r="AB641" i="8"/>
  <c r="AA641" i="8"/>
  <c r="Z641" i="8"/>
  <c r="Y641" i="8"/>
  <c r="X641" i="8"/>
  <c r="W641" i="8"/>
  <c r="V641" i="8"/>
  <c r="U641" i="8"/>
  <c r="T641" i="8"/>
  <c r="S641" i="8"/>
  <c r="R641" i="8"/>
  <c r="Q641" i="8"/>
  <c r="P641" i="8"/>
  <c r="O641" i="8"/>
  <c r="N641" i="8"/>
  <c r="M641" i="8"/>
  <c r="L641" i="8"/>
  <c r="K641" i="8"/>
  <c r="J641" i="8"/>
  <c r="I641" i="8"/>
  <c r="H641" i="8"/>
  <c r="G641" i="8"/>
  <c r="F641" i="8"/>
  <c r="E641" i="8"/>
  <c r="AB570" i="8"/>
  <c r="AA570" i="8"/>
  <c r="Z570" i="8"/>
  <c r="Y570" i="8"/>
  <c r="X570" i="8"/>
  <c r="W570" i="8"/>
  <c r="V570" i="8"/>
  <c r="U570" i="8"/>
  <c r="T570" i="8"/>
  <c r="S570" i="8"/>
  <c r="R570" i="8"/>
  <c r="Q570" i="8"/>
  <c r="P570" i="8"/>
  <c r="O570" i="8"/>
  <c r="N570" i="8"/>
  <c r="M570" i="8"/>
  <c r="L570" i="8"/>
  <c r="K570" i="8"/>
  <c r="J570" i="8"/>
  <c r="I570" i="8"/>
  <c r="H570" i="8"/>
  <c r="G570" i="8"/>
  <c r="F570" i="8"/>
  <c r="E570" i="8"/>
  <c r="AB499" i="8"/>
  <c r="AA499" i="8"/>
  <c r="Z499" i="8"/>
  <c r="Y499" i="8"/>
  <c r="X499" i="8"/>
  <c r="W499" i="8"/>
  <c r="V499" i="8"/>
  <c r="U499" i="8"/>
  <c r="T499" i="8"/>
  <c r="S499" i="8"/>
  <c r="R499" i="8"/>
  <c r="Q499" i="8"/>
  <c r="P499" i="8"/>
  <c r="O499" i="8"/>
  <c r="N499" i="8"/>
  <c r="M499" i="8"/>
  <c r="L499" i="8"/>
  <c r="K499" i="8"/>
  <c r="J499" i="8"/>
  <c r="I499" i="8"/>
  <c r="H499" i="8"/>
  <c r="G499" i="8"/>
  <c r="F499" i="8"/>
  <c r="E499" i="8"/>
  <c r="AB428" i="8"/>
  <c r="AA428" i="8"/>
  <c r="Z428" i="8"/>
  <c r="Y428" i="8"/>
  <c r="X428" i="8"/>
  <c r="W428" i="8"/>
  <c r="V428" i="8"/>
  <c r="U428" i="8"/>
  <c r="T428" i="8"/>
  <c r="S428" i="8"/>
  <c r="R428" i="8"/>
  <c r="Q428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K357" i="8"/>
  <c r="I357" i="8"/>
  <c r="H357" i="8"/>
  <c r="G357" i="8"/>
  <c r="F357" i="8"/>
  <c r="E357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AI60" i="10" l="1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488" i="6" l="1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Z488" i="6"/>
  <c r="AA488" i="6"/>
  <c r="AB488" i="6"/>
  <c r="E164" i="6"/>
  <c r="F164" i="6"/>
  <c r="G164" i="6"/>
  <c r="H164" i="6"/>
  <c r="I164" i="6"/>
  <c r="J164" i="6"/>
  <c r="K164" i="6"/>
  <c r="L164" i="6"/>
  <c r="M164" i="6"/>
  <c r="O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E110" i="10" l="1"/>
  <c r="F110" i="10" s="1"/>
  <c r="G110" i="10" s="1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R110" i="10" s="1"/>
  <c r="S110" i="10" s="1"/>
  <c r="T110" i="10" s="1"/>
  <c r="U110" i="10" s="1"/>
  <c r="V110" i="10" s="1"/>
  <c r="W110" i="10" s="1"/>
  <c r="X110" i="10" s="1"/>
  <c r="Y110" i="10" s="1"/>
  <c r="Z110" i="10" s="1"/>
  <c r="AA110" i="10" s="1"/>
  <c r="AB110" i="10" s="1"/>
  <c r="AC110" i="10" s="1"/>
  <c r="AD110" i="10" s="1"/>
  <c r="AE110" i="10" s="1"/>
  <c r="AF110" i="10" s="1"/>
  <c r="AG110" i="10" s="1"/>
  <c r="AH110" i="10" s="1"/>
  <c r="AI110" i="10" s="1"/>
  <c r="AJ104" i="10"/>
  <c r="AJ103" i="10"/>
  <c r="AJ102" i="10"/>
  <c r="AJ101" i="10"/>
  <c r="AJ100" i="10"/>
  <c r="AJ99" i="10"/>
  <c r="E59" i="10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R59" i="10" s="1"/>
  <c r="S59" i="10" s="1"/>
  <c r="T59" i="10" s="1"/>
  <c r="U59" i="10" s="1"/>
  <c r="V59" i="10" s="1"/>
  <c r="W59" i="10" s="1"/>
  <c r="X59" i="10" s="1"/>
  <c r="Y59" i="10" s="1"/>
  <c r="Z59" i="10" s="1"/>
  <c r="AA59" i="10" s="1"/>
  <c r="AB59" i="10" s="1"/>
  <c r="AC59" i="10" s="1"/>
  <c r="AD59" i="10" s="1"/>
  <c r="AE59" i="10" s="1"/>
  <c r="AF59" i="10" s="1"/>
  <c r="AG59" i="10" s="1"/>
  <c r="E9" i="10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E141" i="11"/>
  <c r="E74" i="11"/>
  <c r="AJ204" i="11"/>
  <c r="AJ201" i="11"/>
  <c r="AJ200" i="11"/>
  <c r="AJ199" i="11"/>
  <c r="AJ198" i="11"/>
  <c r="AJ197" i="11"/>
  <c r="AJ196" i="11"/>
  <c r="AJ137" i="11"/>
  <c r="AJ134" i="11"/>
  <c r="AJ133" i="11"/>
  <c r="AJ132" i="11"/>
  <c r="AJ131" i="11"/>
  <c r="AJ130" i="11"/>
  <c r="AJ129" i="11"/>
  <c r="AJ70" i="11"/>
  <c r="AJ69" i="11"/>
  <c r="V10" i="11" l="1"/>
  <c r="AJ68" i="11"/>
  <c r="F141" i="11"/>
  <c r="G141" i="11" s="1"/>
  <c r="H141" i="11" s="1"/>
  <c r="I141" i="11" s="1"/>
  <c r="J141" i="11" s="1"/>
  <c r="K141" i="11" s="1"/>
  <c r="L141" i="11" s="1"/>
  <c r="M141" i="11" s="1"/>
  <c r="N141" i="11" s="1"/>
  <c r="O141" i="11" s="1"/>
  <c r="P141" i="11" s="1"/>
  <c r="Q141" i="11" s="1"/>
  <c r="R141" i="11" s="1"/>
  <c r="S141" i="11" s="1"/>
  <c r="T141" i="11" s="1"/>
  <c r="U141" i="11" s="1"/>
  <c r="V141" i="11" s="1"/>
  <c r="W141" i="11" s="1"/>
  <c r="X141" i="11" s="1"/>
  <c r="Y141" i="11" s="1"/>
  <c r="Z141" i="11" s="1"/>
  <c r="AA141" i="11" s="1"/>
  <c r="AB141" i="11" s="1"/>
  <c r="AC141" i="11" s="1"/>
  <c r="AD141" i="11" s="1"/>
  <c r="AE141" i="11" s="1"/>
  <c r="AF141" i="11" s="1"/>
  <c r="AG141" i="11" s="1"/>
  <c r="AH141" i="11" s="1"/>
  <c r="AI141" i="11" s="1"/>
  <c r="F74" i="1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R74" i="11" s="1"/>
  <c r="S74" i="11" s="1"/>
  <c r="T74" i="11" s="1"/>
  <c r="U74" i="11" s="1"/>
  <c r="V74" i="11" s="1"/>
  <c r="W74" i="11" s="1"/>
  <c r="X74" i="11" s="1"/>
  <c r="Y74" i="11" s="1"/>
  <c r="Z74" i="11" s="1"/>
  <c r="AA74" i="11" s="1"/>
  <c r="AB74" i="11" s="1"/>
  <c r="AC74" i="11" s="1"/>
  <c r="AD74" i="11" s="1"/>
  <c r="AE74" i="11" s="1"/>
  <c r="AF74" i="11" s="1"/>
  <c r="AG74" i="11" s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E218" i="6"/>
  <c r="F272" i="6"/>
  <c r="G272" i="6"/>
  <c r="H272" i="6"/>
  <c r="J272" i="6"/>
  <c r="K272" i="6"/>
  <c r="L272" i="6"/>
  <c r="M272" i="6"/>
  <c r="N272" i="6"/>
  <c r="P272" i="6"/>
  <c r="Q272" i="6"/>
  <c r="R272" i="6"/>
  <c r="S272" i="6"/>
  <c r="T272" i="6"/>
  <c r="U272" i="6"/>
  <c r="V272" i="6"/>
  <c r="W272" i="6"/>
  <c r="X272" i="6"/>
  <c r="Y272" i="6"/>
  <c r="Z272" i="6"/>
  <c r="AB272" i="6"/>
  <c r="E272" i="6"/>
  <c r="F326" i="6"/>
  <c r="H326" i="6"/>
  <c r="I326" i="6"/>
  <c r="K326" i="6"/>
  <c r="L326" i="6"/>
  <c r="N326" i="6"/>
  <c r="O326" i="6"/>
  <c r="P326" i="6"/>
  <c r="Q326" i="6"/>
  <c r="R326" i="6"/>
  <c r="S326" i="6"/>
  <c r="T326" i="6"/>
  <c r="U326" i="6"/>
  <c r="V326" i="6"/>
  <c r="X326" i="6"/>
  <c r="Y326" i="6"/>
  <c r="Z326" i="6"/>
  <c r="AB326" i="6"/>
  <c r="E326" i="6"/>
  <c r="F380" i="6"/>
  <c r="G380" i="6"/>
  <c r="H380" i="6"/>
  <c r="I380" i="6"/>
  <c r="J380" i="6"/>
  <c r="K380" i="6"/>
  <c r="L380" i="6"/>
  <c r="N380" i="6"/>
  <c r="O380" i="6"/>
  <c r="Q380" i="6"/>
  <c r="R380" i="6"/>
  <c r="S380" i="6"/>
  <c r="T380" i="6"/>
  <c r="U380" i="6"/>
  <c r="V380" i="6"/>
  <c r="X380" i="6"/>
  <c r="Y380" i="6"/>
  <c r="AA380" i="6"/>
  <c r="AB380" i="6"/>
  <c r="E380" i="6"/>
  <c r="F434" i="6"/>
  <c r="G434" i="6"/>
  <c r="H434" i="6"/>
  <c r="J434" i="6"/>
  <c r="K434" i="6"/>
  <c r="M434" i="6"/>
  <c r="N434" i="6"/>
  <c r="P434" i="6"/>
  <c r="Q434" i="6"/>
  <c r="R434" i="6"/>
  <c r="S434" i="6"/>
  <c r="T434" i="6"/>
  <c r="U434" i="6"/>
  <c r="V434" i="6"/>
  <c r="W434" i="6"/>
  <c r="X434" i="6"/>
  <c r="Y434" i="6"/>
  <c r="Z434" i="6"/>
  <c r="AB434" i="6"/>
  <c r="E434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Z542" i="6"/>
  <c r="AA542" i="6"/>
  <c r="AB542" i="6"/>
  <c r="E542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Z596" i="6"/>
  <c r="AA596" i="6"/>
  <c r="AB596" i="6"/>
  <c r="E596" i="6"/>
  <c r="G650" i="6"/>
  <c r="H650" i="6"/>
  <c r="I650" i="6"/>
  <c r="K650" i="6"/>
  <c r="L650" i="6"/>
  <c r="M650" i="6"/>
  <c r="N650" i="6"/>
  <c r="O650" i="6"/>
  <c r="Q650" i="6"/>
  <c r="R650" i="6"/>
  <c r="T650" i="6"/>
  <c r="U650" i="6"/>
  <c r="W650" i="6"/>
  <c r="X650" i="6"/>
  <c r="Y650" i="6"/>
  <c r="Z650" i="6"/>
  <c r="AA650" i="6"/>
  <c r="AB650" i="6"/>
  <c r="F650" i="6"/>
  <c r="E650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V758" i="6"/>
  <c r="X758" i="6"/>
  <c r="Y758" i="6"/>
  <c r="Z758" i="6"/>
  <c r="AA758" i="6"/>
  <c r="AB758" i="6"/>
  <c r="F758" i="6"/>
  <c r="E758" i="6"/>
  <c r="F812" i="6"/>
  <c r="G812" i="6"/>
  <c r="H812" i="6"/>
  <c r="I812" i="6"/>
  <c r="J812" i="6"/>
  <c r="K812" i="6"/>
  <c r="L812" i="6"/>
  <c r="M812" i="6"/>
  <c r="N812" i="6"/>
  <c r="O812" i="6"/>
  <c r="P812" i="6"/>
  <c r="R812" i="6"/>
  <c r="S812" i="6"/>
  <c r="T812" i="6"/>
  <c r="U812" i="6"/>
  <c r="V812" i="6"/>
  <c r="X812" i="6"/>
  <c r="Y812" i="6"/>
  <c r="Z812" i="6"/>
  <c r="AA812" i="6"/>
  <c r="AB812" i="6"/>
  <c r="E812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Z866" i="6"/>
  <c r="AA866" i="6"/>
  <c r="AB866" i="6"/>
  <c r="E866" i="6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E920" i="6"/>
  <c r="F974" i="6"/>
  <c r="G974" i="6"/>
  <c r="H974" i="6"/>
  <c r="I974" i="6"/>
  <c r="J974" i="6"/>
  <c r="K974" i="6"/>
  <c r="L974" i="6"/>
  <c r="M974" i="6"/>
  <c r="N974" i="6"/>
  <c r="O974" i="6"/>
  <c r="P974" i="6"/>
  <c r="Q974" i="6"/>
  <c r="R974" i="6"/>
  <c r="S974" i="6"/>
  <c r="T974" i="6"/>
  <c r="U974" i="6"/>
  <c r="V974" i="6"/>
  <c r="W974" i="6"/>
  <c r="X974" i="6"/>
  <c r="Y974" i="6"/>
  <c r="Z974" i="6"/>
  <c r="AA974" i="6"/>
  <c r="AB974" i="6"/>
  <c r="E974" i="6"/>
  <c r="F1028" i="6"/>
  <c r="G1028" i="6"/>
  <c r="H1028" i="6"/>
  <c r="I1028" i="6"/>
  <c r="J1028" i="6"/>
  <c r="K1028" i="6"/>
  <c r="L1028" i="6"/>
  <c r="M1028" i="6"/>
  <c r="N1028" i="6"/>
  <c r="O1028" i="6"/>
  <c r="P1028" i="6"/>
  <c r="Q1028" i="6"/>
  <c r="R1028" i="6"/>
  <c r="S1028" i="6"/>
  <c r="T1028" i="6"/>
  <c r="U1028" i="6"/>
  <c r="V1028" i="6"/>
  <c r="W1028" i="6"/>
  <c r="X1028" i="6"/>
  <c r="Y1028" i="6"/>
  <c r="Z1028" i="6"/>
  <c r="AA1028" i="6"/>
  <c r="AB1028" i="6"/>
  <c r="E1028" i="6"/>
  <c r="F1082" i="6"/>
  <c r="G1082" i="6"/>
  <c r="H1082" i="6"/>
  <c r="I1082" i="6"/>
  <c r="J1082" i="6"/>
  <c r="K1082" i="6"/>
  <c r="L1082" i="6"/>
  <c r="M1082" i="6"/>
  <c r="N1082" i="6"/>
  <c r="O1082" i="6"/>
  <c r="P1082" i="6"/>
  <c r="Q1082" i="6"/>
  <c r="R1082" i="6"/>
  <c r="S1082" i="6"/>
  <c r="T1082" i="6"/>
  <c r="U1082" i="6"/>
  <c r="V1082" i="6"/>
  <c r="W1082" i="6"/>
  <c r="X1082" i="6"/>
  <c r="Y1082" i="6"/>
  <c r="Z1082" i="6"/>
  <c r="AA1082" i="6"/>
  <c r="AB1082" i="6"/>
  <c r="E1082" i="6"/>
  <c r="F1136" i="6"/>
  <c r="G1136" i="6"/>
  <c r="H1136" i="6"/>
  <c r="I1136" i="6"/>
  <c r="J1136" i="6"/>
  <c r="K1136" i="6"/>
  <c r="L1136" i="6"/>
  <c r="M1136" i="6"/>
  <c r="N1136" i="6"/>
  <c r="O1136" i="6"/>
  <c r="P1136" i="6"/>
  <c r="Q1136" i="6"/>
  <c r="R1136" i="6"/>
  <c r="S1136" i="6"/>
  <c r="T1136" i="6"/>
  <c r="U1136" i="6"/>
  <c r="V1136" i="6"/>
  <c r="W1136" i="6"/>
  <c r="X1136" i="6"/>
  <c r="Y1136" i="6"/>
  <c r="Z1136" i="6"/>
  <c r="AA1136" i="6"/>
  <c r="AB1136" i="6"/>
  <c r="E1136" i="6"/>
  <c r="F1190" i="6"/>
  <c r="G1190" i="6"/>
  <c r="H1190" i="6"/>
  <c r="I1190" i="6"/>
  <c r="J1190" i="6"/>
  <c r="K1190" i="6"/>
  <c r="L1190" i="6"/>
  <c r="M1190" i="6"/>
  <c r="N1190" i="6"/>
  <c r="O1190" i="6"/>
  <c r="P1190" i="6"/>
  <c r="Q1190" i="6"/>
  <c r="R1190" i="6"/>
  <c r="S1190" i="6"/>
  <c r="T1190" i="6"/>
  <c r="U1190" i="6"/>
  <c r="V1190" i="6"/>
  <c r="W1190" i="6"/>
  <c r="X1190" i="6"/>
  <c r="Y1190" i="6"/>
  <c r="Z1190" i="6"/>
  <c r="AA1190" i="6"/>
  <c r="AB1190" i="6"/>
  <c r="E1190" i="6"/>
  <c r="F1244" i="6"/>
  <c r="G1244" i="6"/>
  <c r="H1244" i="6"/>
  <c r="I1244" i="6"/>
  <c r="J1244" i="6"/>
  <c r="K1244" i="6"/>
  <c r="L1244" i="6"/>
  <c r="M1244" i="6"/>
  <c r="N1244" i="6"/>
  <c r="O1244" i="6"/>
  <c r="P1244" i="6"/>
  <c r="Q1244" i="6"/>
  <c r="R1244" i="6"/>
  <c r="S1244" i="6"/>
  <c r="T1244" i="6"/>
  <c r="U1244" i="6"/>
  <c r="V1244" i="6"/>
  <c r="W1244" i="6"/>
  <c r="X1244" i="6"/>
  <c r="Y1244" i="6"/>
  <c r="Z1244" i="6"/>
  <c r="AA1244" i="6"/>
  <c r="AB1244" i="6"/>
  <c r="F1298" i="6"/>
  <c r="G1298" i="6"/>
  <c r="H1298" i="6"/>
  <c r="I1298" i="6"/>
  <c r="J1298" i="6"/>
  <c r="K1298" i="6"/>
  <c r="L1298" i="6"/>
  <c r="M1298" i="6"/>
  <c r="N1298" i="6"/>
  <c r="O1298" i="6"/>
  <c r="P1298" i="6"/>
  <c r="Q1298" i="6"/>
  <c r="R1298" i="6"/>
  <c r="S1298" i="6"/>
  <c r="T1298" i="6"/>
  <c r="U1298" i="6"/>
  <c r="V1298" i="6"/>
  <c r="W1298" i="6"/>
  <c r="X1298" i="6"/>
  <c r="Y1298" i="6"/>
  <c r="Z1298" i="6"/>
  <c r="AA1298" i="6"/>
  <c r="AB1298" i="6"/>
  <c r="E1298" i="6"/>
  <c r="AB1352" i="6"/>
  <c r="F1352" i="6"/>
  <c r="G1352" i="6"/>
  <c r="H1352" i="6"/>
  <c r="I1352" i="6"/>
  <c r="J1352" i="6"/>
  <c r="K1352" i="6"/>
  <c r="L1352" i="6"/>
  <c r="M1352" i="6"/>
  <c r="N1352" i="6"/>
  <c r="O1352" i="6"/>
  <c r="P1352" i="6"/>
  <c r="Q1352" i="6"/>
  <c r="R1352" i="6"/>
  <c r="S1352" i="6"/>
  <c r="T1352" i="6"/>
  <c r="U1352" i="6"/>
  <c r="V1352" i="6"/>
  <c r="W1352" i="6"/>
  <c r="X1352" i="6"/>
  <c r="Y1352" i="6"/>
  <c r="Z1352" i="6"/>
  <c r="AA1352" i="6"/>
  <c r="E1352" i="6"/>
  <c r="F1406" i="6"/>
  <c r="G1406" i="6"/>
  <c r="H1406" i="6"/>
  <c r="I1406" i="6"/>
  <c r="J1406" i="6"/>
  <c r="K1406" i="6"/>
  <c r="L1406" i="6"/>
  <c r="M1406" i="6"/>
  <c r="N1406" i="6"/>
  <c r="O1406" i="6"/>
  <c r="P1406" i="6"/>
  <c r="Q1406" i="6"/>
  <c r="R1406" i="6"/>
  <c r="T1406" i="6"/>
  <c r="U1406" i="6"/>
  <c r="V1406" i="6"/>
  <c r="W1406" i="6"/>
  <c r="X1406" i="6"/>
  <c r="Y1406" i="6"/>
  <c r="Z1406" i="6"/>
  <c r="AA1406" i="6"/>
  <c r="AB1406" i="6"/>
  <c r="E1406" i="6"/>
  <c r="F1460" i="6"/>
  <c r="G1460" i="6"/>
  <c r="H1460" i="6"/>
  <c r="I1460" i="6"/>
  <c r="J1460" i="6"/>
  <c r="K1460" i="6"/>
  <c r="L1460" i="6"/>
  <c r="M1460" i="6"/>
  <c r="N1460" i="6"/>
  <c r="O1460" i="6"/>
  <c r="Q1460" i="6"/>
  <c r="R1460" i="6"/>
  <c r="S1460" i="6"/>
  <c r="T1460" i="6"/>
  <c r="U1460" i="6"/>
  <c r="V1460" i="6"/>
  <c r="W1460" i="6"/>
  <c r="X1460" i="6"/>
  <c r="Y1460" i="6"/>
  <c r="Z1460" i="6"/>
  <c r="AA1460" i="6"/>
  <c r="AB1460" i="6"/>
  <c r="E1460" i="6"/>
  <c r="F1513" i="6"/>
  <c r="G1513" i="6"/>
  <c r="H1513" i="6"/>
  <c r="I1513" i="6"/>
  <c r="J1513" i="6"/>
  <c r="K1513" i="6"/>
  <c r="L1513" i="6"/>
  <c r="M1513" i="6"/>
  <c r="N1513" i="6"/>
  <c r="O1513" i="6"/>
  <c r="P1513" i="6"/>
  <c r="Q1513" i="6"/>
  <c r="R1513" i="6"/>
  <c r="S1513" i="6"/>
  <c r="T1513" i="6"/>
  <c r="U1513" i="6"/>
  <c r="V1513" i="6"/>
  <c r="W1513" i="6"/>
  <c r="X1513" i="6"/>
  <c r="Y1513" i="6"/>
  <c r="Z1513" i="6"/>
  <c r="AA1513" i="6"/>
  <c r="AB1513" i="6"/>
  <c r="E1513" i="6"/>
  <c r="F1567" i="6"/>
  <c r="G1567" i="6"/>
  <c r="H1567" i="6"/>
  <c r="I1567" i="6"/>
  <c r="J1567" i="6"/>
  <c r="K1567" i="6"/>
  <c r="L1567" i="6"/>
  <c r="M1567" i="6"/>
  <c r="N1567" i="6"/>
  <c r="O1567" i="6"/>
  <c r="P1567" i="6"/>
  <c r="Q1567" i="6"/>
  <c r="R1567" i="6"/>
  <c r="S1567" i="6"/>
  <c r="T1567" i="6"/>
  <c r="U1567" i="6"/>
  <c r="V1567" i="6"/>
  <c r="W1567" i="6"/>
  <c r="X1567" i="6"/>
  <c r="Y1567" i="6"/>
  <c r="Z1567" i="6"/>
  <c r="AA1567" i="6"/>
  <c r="AB1567" i="6"/>
  <c r="E1567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E110" i="6"/>
  <c r="F24" i="4"/>
  <c r="G24" i="4" s="1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l="1"/>
  <c r="AJ13" i="4"/>
  <c r="AJ12" i="4"/>
  <c r="AJ16" i="4" s="1"/>
  <c r="AG13" i="4"/>
  <c r="AG12" i="4"/>
  <c r="AD12" i="4"/>
  <c r="AD13" i="4"/>
  <c r="AG16" i="4" l="1"/>
  <c r="AD16" i="4"/>
  <c r="AI78" i="4"/>
  <c r="AI149" i="4" s="1"/>
  <c r="AI291" i="4" s="1"/>
  <c r="B1624" i="6"/>
  <c r="B2135" i="8"/>
  <c r="B1570" i="6"/>
  <c r="AH78" i="4"/>
  <c r="AH149" i="4" s="1"/>
  <c r="AH291" i="4" s="1"/>
  <c r="B2064" i="8"/>
  <c r="AC357" i="8"/>
  <c r="AC499" i="8"/>
  <c r="AJ55" i="10"/>
  <c r="AC1422" i="8"/>
  <c r="AC1493" i="8"/>
  <c r="AC1564" i="8"/>
  <c r="AC1635" i="8"/>
  <c r="AC1990" i="8"/>
  <c r="AC2061" i="8"/>
  <c r="AA16" i="4"/>
  <c r="AC15" i="4" l="1"/>
  <c r="AC14" i="4"/>
  <c r="AC272" i="6"/>
  <c r="AB79" i="4"/>
  <c r="AE79" i="4"/>
  <c r="AC79" i="4"/>
  <c r="O79" i="4"/>
  <c r="M79" i="4"/>
  <c r="AA79" i="4"/>
  <c r="AG79" i="4"/>
  <c r="AE10" i="11"/>
  <c r="U10" i="11"/>
  <c r="U79" i="4"/>
  <c r="T79" i="4"/>
  <c r="N10" i="11"/>
  <c r="L79" i="4"/>
  <c r="H79" i="4"/>
  <c r="AJ67" i="11"/>
  <c r="G79" i="4"/>
  <c r="G10" i="11"/>
  <c r="H10" i="11"/>
  <c r="I79" i="4"/>
  <c r="I10" i="11"/>
  <c r="J10" i="11"/>
  <c r="J79" i="4"/>
  <c r="K10" i="11"/>
  <c r="K79" i="4"/>
  <c r="L10" i="11"/>
  <c r="M10" i="11"/>
  <c r="N79" i="4"/>
  <c r="O10" i="11"/>
  <c r="P79" i="4"/>
  <c r="P10" i="11"/>
  <c r="Q79" i="4"/>
  <c r="Q10" i="11"/>
  <c r="R10" i="11"/>
  <c r="R79" i="4"/>
  <c r="S10" i="11"/>
  <c r="S79" i="4"/>
  <c r="T10" i="11"/>
  <c r="V79" i="4"/>
  <c r="W79" i="4"/>
  <c r="W10" i="11"/>
  <c r="X79" i="4"/>
  <c r="X10" i="11"/>
  <c r="Y79" i="4"/>
  <c r="Y10" i="11"/>
  <c r="Z79" i="4"/>
  <c r="Z10" i="11"/>
  <c r="AA10" i="11"/>
  <c r="AB10" i="11"/>
  <c r="AC10" i="11"/>
  <c r="AD79" i="4"/>
  <c r="AD10" i="11"/>
  <c r="AJ65" i="11"/>
  <c r="AF10" i="11"/>
  <c r="AF79" i="4"/>
  <c r="AG10" i="11"/>
  <c r="AI10" i="11"/>
  <c r="AH10" i="11"/>
  <c r="AH79" i="4"/>
  <c r="AC1567" i="6"/>
  <c r="AC1513" i="6"/>
  <c r="AC1460" i="6"/>
  <c r="AC1352" i="6"/>
  <c r="AC1298" i="6"/>
  <c r="AC1244" i="6"/>
  <c r="AC1190" i="6"/>
  <c r="AC1136" i="6"/>
  <c r="AC1082" i="6"/>
  <c r="AC974" i="6"/>
  <c r="AC920" i="6"/>
  <c r="AC866" i="6"/>
  <c r="AC812" i="6"/>
  <c r="AC758" i="6"/>
  <c r="AC704" i="6"/>
  <c r="AC650" i="6"/>
  <c r="AC596" i="6"/>
  <c r="AC542" i="6"/>
  <c r="AC380" i="6"/>
  <c r="AC326" i="6"/>
  <c r="AC218" i="6"/>
  <c r="AC164" i="6"/>
  <c r="AC110" i="6"/>
  <c r="AK68" i="4" l="1"/>
  <c r="AK26" i="4"/>
  <c r="AK69" i="4"/>
  <c r="AJ66" i="11"/>
  <c r="AJ64" i="11"/>
  <c r="G10" i="10"/>
  <c r="G25" i="4"/>
  <c r="P10" i="10"/>
  <c r="H25" i="4"/>
  <c r="W25" i="4"/>
  <c r="AE10" i="10"/>
  <c r="T10" i="10"/>
  <c r="W10" i="10"/>
  <c r="Y10" i="10"/>
  <c r="J10" i="10"/>
  <c r="O10" i="10"/>
  <c r="U25" i="4"/>
  <c r="Y25" i="4"/>
  <c r="AC25" i="4"/>
  <c r="Q10" i="10"/>
  <c r="S10" i="10"/>
  <c r="V10" i="10"/>
  <c r="X10" i="10"/>
  <c r="AC10" i="10"/>
  <c r="AF10" i="10"/>
  <c r="I10" i="10"/>
  <c r="M10" i="10"/>
  <c r="AD25" i="4"/>
  <c r="R10" i="10"/>
  <c r="Z10" i="10"/>
  <c r="AA10" i="10"/>
  <c r="AB10" i="10"/>
  <c r="AD10" i="10"/>
  <c r="K10" i="10"/>
  <c r="L10" i="10"/>
  <c r="N10" i="10"/>
  <c r="F79" i="4"/>
  <c r="F10" i="11"/>
  <c r="AG25" i="4"/>
  <c r="AF25" i="4"/>
  <c r="AE25" i="4"/>
  <c r="AB25" i="4"/>
  <c r="AA25" i="4"/>
  <c r="Z25" i="4"/>
  <c r="X25" i="4"/>
  <c r="V25" i="4"/>
  <c r="U10" i="10"/>
  <c r="T25" i="4"/>
  <c r="S25" i="4"/>
  <c r="R25" i="4"/>
  <c r="Q25" i="4"/>
  <c r="P25" i="4"/>
  <c r="O25" i="4"/>
  <c r="N25" i="4"/>
  <c r="M25" i="4"/>
  <c r="L25" i="4"/>
  <c r="K25" i="4"/>
  <c r="J25" i="4"/>
  <c r="I25" i="4"/>
  <c r="H10" i="10"/>
  <c r="F10" i="10"/>
  <c r="F25" i="4"/>
  <c r="AJ54" i="10"/>
  <c r="AI10" i="10"/>
  <c r="AJ53" i="10"/>
  <c r="AH10" i="10"/>
  <c r="AH25" i="4"/>
  <c r="AG10" i="10"/>
  <c r="AJ195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 l="1"/>
  <c r="I13" i="4" s="1"/>
  <c r="AK65" i="4"/>
  <c r="AJ50" i="10"/>
  <c r="AK64" i="4"/>
  <c r="AJ49" i="10"/>
  <c r="AJ52" i="10"/>
  <c r="AJ51" i="10"/>
  <c r="L13" i="4"/>
  <c r="AJ128" i="11"/>
  <c r="AJ127" i="11"/>
  <c r="AJ126" i="11"/>
  <c r="AJ125" i="11"/>
  <c r="AJ124" i="11"/>
  <c r="AJ123" i="11"/>
  <c r="AJ122" i="1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75" i="11" l="1"/>
  <c r="F13" i="4" s="1"/>
  <c r="AJ60" i="10"/>
  <c r="F12" i="4" s="1"/>
  <c r="AJ43" i="11"/>
  <c r="AJ11" i="10"/>
  <c r="AC12" i="4" l="1"/>
  <c r="AJ63" i="11" l="1"/>
  <c r="AJ62" i="11"/>
  <c r="AJ61" i="11"/>
  <c r="AJ60" i="11"/>
  <c r="AJ48" i="10"/>
  <c r="AC13" i="4"/>
  <c r="B5" i="8" l="1"/>
  <c r="B653" i="6"/>
  <c r="E78" i="4"/>
  <c r="E149" i="4" s="1"/>
  <c r="E291" i="4" s="1"/>
  <c r="AJ15" i="11" l="1"/>
  <c r="AJ39" i="11"/>
  <c r="AJ45" i="11"/>
  <c r="AJ53" i="11"/>
  <c r="AJ16" i="11"/>
  <c r="AJ24" i="11"/>
  <c r="AJ32" i="11"/>
  <c r="AJ40" i="11"/>
  <c r="AJ46" i="11"/>
  <c r="AJ54" i="11"/>
  <c r="AJ17" i="11"/>
  <c r="AJ55" i="11"/>
  <c r="AJ34" i="11"/>
  <c r="AJ19" i="11"/>
  <c r="AJ35" i="11"/>
  <c r="AJ49" i="11"/>
  <c r="AJ57" i="11"/>
  <c r="AJ25" i="11"/>
  <c r="AJ41" i="11"/>
  <c r="AJ48" i="11"/>
  <c r="AJ20" i="11"/>
  <c r="AJ50" i="11"/>
  <c r="AJ58" i="11"/>
  <c r="AJ23" i="11"/>
  <c r="AJ33" i="11"/>
  <c r="AJ18" i="11"/>
  <c r="AJ56" i="11"/>
  <c r="AJ12" i="11"/>
  <c r="AJ36" i="11"/>
  <c r="AJ13" i="11"/>
  <c r="AJ21" i="11"/>
  <c r="AJ29" i="11"/>
  <c r="AJ37" i="11"/>
  <c r="AJ51" i="11"/>
  <c r="AJ59" i="11"/>
  <c r="AJ31" i="11"/>
  <c r="AJ47" i="11"/>
  <c r="AJ26" i="11"/>
  <c r="AJ42" i="11"/>
  <c r="AJ27" i="11"/>
  <c r="AJ28" i="11"/>
  <c r="AJ14" i="11"/>
  <c r="AJ22" i="11"/>
  <c r="AJ30" i="11"/>
  <c r="AJ38" i="11"/>
  <c r="AJ44" i="11"/>
  <c r="AJ52" i="11"/>
  <c r="AK49" i="4"/>
  <c r="AJ34" i="10"/>
  <c r="AK58" i="4"/>
  <c r="AJ43" i="10"/>
  <c r="AK59" i="4"/>
  <c r="AJ44" i="10"/>
  <c r="AJ12" i="10"/>
  <c r="AK51" i="4"/>
  <c r="AJ36" i="10"/>
  <c r="AK44" i="4"/>
  <c r="AJ29" i="10"/>
  <c r="AK60" i="4"/>
  <c r="AJ45" i="10"/>
  <c r="AK42" i="4"/>
  <c r="AJ27" i="10"/>
  <c r="AK43" i="4"/>
  <c r="AJ28" i="10"/>
  <c r="AK36" i="4"/>
  <c r="AJ21" i="10"/>
  <c r="AK29" i="4"/>
  <c r="AJ14" i="10"/>
  <c r="AK37" i="4"/>
  <c r="AJ22" i="10"/>
  <c r="AK45" i="4"/>
  <c r="AJ30" i="10"/>
  <c r="AK53" i="4"/>
  <c r="AJ38" i="10"/>
  <c r="AK61" i="4"/>
  <c r="AJ46" i="10"/>
  <c r="AK41" i="4"/>
  <c r="AJ26" i="10"/>
  <c r="AK34" i="4"/>
  <c r="AJ19" i="10"/>
  <c r="AK35" i="4"/>
  <c r="AJ20" i="10"/>
  <c r="AK28" i="4"/>
  <c r="AJ13" i="10"/>
  <c r="AK52" i="4"/>
  <c r="AJ37" i="10"/>
  <c r="AK30" i="4"/>
  <c r="AJ15" i="10"/>
  <c r="AK38" i="4"/>
  <c r="AJ23" i="10"/>
  <c r="AK46" i="4"/>
  <c r="AJ31" i="10"/>
  <c r="AK54" i="4"/>
  <c r="AJ39" i="10"/>
  <c r="AK62" i="4"/>
  <c r="AJ47" i="10"/>
  <c r="AK57" i="4"/>
  <c r="AJ42" i="10"/>
  <c r="AK39" i="4"/>
  <c r="AJ24" i="10"/>
  <c r="AJ40" i="10"/>
  <c r="AJ18" i="10"/>
  <c r="AK50" i="4"/>
  <c r="AJ35" i="10"/>
  <c r="AK31" i="4"/>
  <c r="AJ16" i="10"/>
  <c r="AJ32" i="10"/>
  <c r="AK32" i="4"/>
  <c r="AJ17" i="10"/>
  <c r="AJ25" i="10"/>
  <c r="AK48" i="4"/>
  <c r="AJ33" i="10"/>
  <c r="AK56" i="4"/>
  <c r="AJ41" i="10"/>
  <c r="AC56" i="6"/>
  <c r="AK80" i="4"/>
  <c r="AK27" i="4"/>
  <c r="B218" i="8"/>
  <c r="B599" i="6"/>
  <c r="B113" i="6"/>
  <c r="B644" i="8"/>
  <c r="B431" i="8"/>
  <c r="B437" i="6"/>
  <c r="B76" i="8"/>
  <c r="B147" i="8"/>
  <c r="B383" i="6"/>
  <c r="B573" i="8"/>
  <c r="B786" i="8"/>
  <c r="B502" i="8"/>
  <c r="B857" i="8"/>
  <c r="B221" i="6"/>
  <c r="B289" i="8"/>
  <c r="B275" i="6"/>
  <c r="B59" i="6"/>
  <c r="B545" i="6"/>
  <c r="B167" i="6"/>
  <c r="B360" i="8"/>
  <c r="B329" i="6"/>
  <c r="B491" i="6"/>
  <c r="B715" i="8"/>
  <c r="I16" i="4"/>
  <c r="O16" i="4"/>
  <c r="F16" i="4"/>
  <c r="AK25" i="4" l="1"/>
  <c r="Z15" i="4"/>
  <c r="Z14" i="4"/>
  <c r="AJ79" i="4"/>
  <c r="Y8" i="4" s="1"/>
  <c r="E10" i="11"/>
  <c r="AJ11" i="11"/>
  <c r="AJ10" i="11" s="1"/>
  <c r="C13" i="4" s="1"/>
  <c r="C8" i="4" s="1"/>
  <c r="AJ10" i="10"/>
  <c r="C12" i="4" s="1"/>
  <c r="C7" i="4" s="1"/>
  <c r="E10" i="10"/>
  <c r="E79" i="4"/>
  <c r="E25" i="4"/>
  <c r="K13" i="4"/>
  <c r="K12" i="4"/>
  <c r="Q13" i="4"/>
  <c r="Q12" i="4"/>
  <c r="Z13" i="4"/>
  <c r="Z12" i="4"/>
  <c r="AL12" i="4"/>
  <c r="AL13" i="4"/>
  <c r="H12" i="4"/>
  <c r="H13" i="4"/>
  <c r="W12" i="4"/>
  <c r="W16" i="4" s="1"/>
  <c r="T12" i="4"/>
  <c r="T13" i="4"/>
  <c r="AI13" i="4"/>
  <c r="AI12" i="4"/>
  <c r="AF12" i="4"/>
  <c r="AF13" i="4"/>
  <c r="B928" i="8"/>
  <c r="B707" i="6"/>
  <c r="Z16" i="4" l="1"/>
  <c r="T16" i="4"/>
  <c r="AL16" i="4"/>
  <c r="AC16" i="4"/>
  <c r="AF16" i="4"/>
  <c r="AI16" i="4"/>
  <c r="H16" i="4"/>
  <c r="K16" i="4"/>
  <c r="B999" i="8"/>
  <c r="B761" i="6"/>
  <c r="O78" i="4"/>
  <c r="O149" i="4" s="1"/>
  <c r="O291" i="4" s="1"/>
  <c r="C9" i="4" l="1"/>
  <c r="L16" i="4"/>
  <c r="N12" i="4" s="1"/>
  <c r="U78" i="4"/>
  <c r="U149" i="4" s="1"/>
  <c r="U291" i="4" s="1"/>
  <c r="B815" i="6"/>
  <c r="B1070" i="8"/>
  <c r="F78" i="4"/>
  <c r="F149" i="4" s="1"/>
  <c r="F291" i="4" s="1"/>
  <c r="G78" i="4"/>
  <c r="G149" i="4" s="1"/>
  <c r="G291" i="4" s="1"/>
  <c r="H78" i="4"/>
  <c r="H149" i="4" s="1"/>
  <c r="H291" i="4" s="1"/>
  <c r="I78" i="4"/>
  <c r="I149" i="4" s="1"/>
  <c r="I291" i="4" s="1"/>
  <c r="J78" i="4"/>
  <c r="J149" i="4" s="1"/>
  <c r="J291" i="4" s="1"/>
  <c r="K78" i="4"/>
  <c r="K149" i="4" s="1"/>
  <c r="K291" i="4" s="1"/>
  <c r="L78" i="4"/>
  <c r="L149" i="4" s="1"/>
  <c r="L291" i="4" s="1"/>
  <c r="M78" i="4"/>
  <c r="M149" i="4" s="1"/>
  <c r="M291" i="4" s="1"/>
  <c r="N78" i="4"/>
  <c r="N149" i="4" s="1"/>
  <c r="N291" i="4" s="1"/>
  <c r="P78" i="4"/>
  <c r="P149" i="4" s="1"/>
  <c r="P291" i="4" s="1"/>
  <c r="Q78" i="4"/>
  <c r="Q149" i="4" s="1"/>
  <c r="Q291" i="4" s="1"/>
  <c r="R78" i="4"/>
  <c r="R149" i="4" s="1"/>
  <c r="R291" i="4" s="1"/>
  <c r="S78" i="4"/>
  <c r="S149" i="4" s="1"/>
  <c r="S291" i="4" s="1"/>
  <c r="T78" i="4"/>
  <c r="T149" i="4" s="1"/>
  <c r="T291" i="4" s="1"/>
  <c r="N13" i="4" l="1"/>
  <c r="E8" i="4"/>
  <c r="E7" i="4"/>
  <c r="B1141" i="8"/>
  <c r="B869" i="6"/>
  <c r="E9" i="4" l="1"/>
  <c r="B1212" i="8"/>
  <c r="B923" i="6"/>
  <c r="V78" i="4"/>
  <c r="V149" i="4" s="1"/>
  <c r="V291" i="4" s="1"/>
  <c r="B1283" i="8" l="1"/>
  <c r="B977" i="6"/>
  <c r="W78" i="4"/>
  <c r="W149" i="4" s="1"/>
  <c r="W291" i="4" s="1"/>
  <c r="B1031" i="6" l="1"/>
  <c r="B1354" i="8"/>
  <c r="X78" i="4"/>
  <c r="X149" i="4" s="1"/>
  <c r="X291" i="4" s="1"/>
  <c r="B1425" i="8" l="1"/>
  <c r="B1085" i="6"/>
  <c r="Y78" i="4"/>
  <c r="Y149" i="4" s="1"/>
  <c r="Y291" i="4" s="1"/>
  <c r="B1496" i="8" l="1"/>
  <c r="B1139" i="6"/>
  <c r="Z78" i="4"/>
  <c r="Z149" i="4" s="1"/>
  <c r="Z291" i="4" s="1"/>
  <c r="C16" i="4"/>
  <c r="E13" i="4" s="1"/>
  <c r="B1567" i="8" l="1"/>
  <c r="B1193" i="6"/>
  <c r="AA78" i="4"/>
  <c r="AA149" i="4" s="1"/>
  <c r="AA291" i="4" s="1"/>
  <c r="E12" i="4"/>
  <c r="B1247" i="6" l="1"/>
  <c r="B1638" i="8"/>
  <c r="AB78" i="4"/>
  <c r="AB149" i="4" s="1"/>
  <c r="AB291" i="4" s="1"/>
  <c r="N16" i="4"/>
  <c r="E16" i="4"/>
  <c r="Q16" i="4"/>
  <c r="B1709" i="8" l="1"/>
  <c r="B1301" i="6"/>
  <c r="AC78" i="4"/>
  <c r="AC149" i="4" s="1"/>
  <c r="AC291" i="4" s="1"/>
  <c r="B1780" i="8" l="1"/>
  <c r="B1355" i="6"/>
  <c r="AD78" i="4"/>
  <c r="AD149" i="4" s="1"/>
  <c r="AD291" i="4" s="1"/>
  <c r="B1851" i="8" l="1"/>
  <c r="B1409" i="6"/>
  <c r="AE78" i="4"/>
  <c r="AE149" i="4" s="1"/>
  <c r="AE291" i="4" s="1"/>
  <c r="B1922" i="8" l="1"/>
  <c r="B1462" i="6"/>
  <c r="AF78" i="4"/>
  <c r="AF149" i="4" s="1"/>
  <c r="AF291" i="4" s="1"/>
  <c r="B1993" i="8" l="1"/>
  <c r="B1516" i="6"/>
  <c r="AG78" i="4"/>
  <c r="AG149" i="4" s="1"/>
  <c r="AG291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<sst xmlns="http://schemas.openxmlformats.org/spreadsheetml/2006/main" count="11593" uniqueCount="315">
  <si>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</si>
  <si>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</si>
  <si>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</si>
  <si>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</si>
  <si>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</si>
  <si>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</si>
  <si>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</si>
  <si>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</si>
  <si>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</si>
  <si>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</si>
  <si>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</si>
  <si>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</si>
  <si>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</si>
  <si>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</si>
  <si>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</si>
  <si>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</si>
  <si>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</si>
  <si>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</si>
  <si>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</si>
  <si>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</si>
  <si>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</si>
  <si>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</si>
  <si>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</si>
  <si>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</si>
  <si>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</si>
  <si>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</si>
  <si>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</si>
  <si>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</si>
  <si>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</si>
  <si>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</si>
  <si>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</si>
  <si>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</si>
  <si>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</si>
  <si>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</si>
  <si>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</si>
  <si>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</si>
  <si>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</si>
  <si>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</si>
  <si>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</si>
  <si>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</si>
  <si>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</si>
  <si>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</si>
  <si>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</si>
  <si>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</si>
  <si>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</si>
  <si>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</si>
  <si>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</si>
  <si>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</si>
  <si>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</si>
  <si>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</si>
  <si>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</si>
  <si>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</si>
  <si>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</si>
  <si>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</si>
  <si>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</si>
  <si>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</si>
  <si>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</si>
  <si>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</si>
  <si>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</si>
  <si>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</si>
  <si>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</si>
  <si>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</si>
  <si>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</si>
  <si>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</si>
  <si>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</si>
  <si>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</si>
  <si>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</si>
  <si>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</si>
  <si>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</si>
  <si>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</si>
  <si>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</si>
  <si>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</si>
  <si>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</si>
  <si>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</si>
  <si>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</si>
  <si>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</si>
  <si>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</si>
  <si>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</si>
  <si>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</si>
  <si>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</si>
  <si>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</si>
  <si>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</si>
  <si>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</si>
  <si>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</si>
  <si>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</si>
  <si>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</si>
  <si>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</si>
  <si>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</si>
  <si>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</si>
  <si>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</si>
  <si>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</si>
  <si>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</si>
  <si>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</si>
  <si>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>PE-MESAMAVIDA</t>
  </si>
  <si>
    <t>PFV-DIEGOALMAGROSUR</t>
  </si>
  <si>
    <t>PFV-PAMPATIGRE</t>
  </si>
  <si>
    <t>PFV-VALLEESCONDIDO</t>
  </si>
  <si>
    <t>PFV-CAPRICORNIO</t>
  </si>
  <si>
    <t>-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</si>
  <si>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</si>
  <si>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</si>
  <si>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</si>
  <si>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</si>
  <si>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</si>
  <si>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</si>
  <si>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</si>
  <si>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</si>
  <si>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</si>
  <si>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</si>
  <si>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</si>
  <si>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</si>
  <si>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</si>
  <si>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</si>
  <si>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</si>
  <si>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</si>
  <si>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</si>
  <si>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</si>
  <si>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</si>
  <si>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</si>
  <si>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Acumulado 2024</t>
  </si>
  <si>
    <t>RESUMEN DE CURTAILMENTS ACUMULADO DE CENTRALES SOLARES CORRESPONDIENTE AL AÑO 2024 (MWh)</t>
  </si>
  <si>
    <t>PE-LACABANA</t>
  </si>
  <si>
    <t>PFV-WILLKA</t>
  </si>
  <si>
    <t>PFV-LASSALINAS</t>
  </si>
  <si>
    <t>*</t>
  </si>
  <si>
    <t>†</t>
  </si>
  <si>
    <t>RESUMEN DE CURTAILMENTS ACUMULADO DE CENTRALES EÓLICAS CORRESPONDIENTE AL AÑO 2024 (MWh)</t>
  </si>
  <si>
    <t>PFV-LALACKAMA-2</t>
  </si>
  <si>
    <t>Parques con BESS. La reducción asociada a estos parques se encuentra en proceso de cálculo.</t>
  </si>
  <si>
    <r>
      <t xml:space="preserve">Central  </t>
    </r>
    <r>
      <rPr>
        <sz val="14"/>
        <rFont val="Calibri"/>
        <family val="2"/>
        <scheme val="minor"/>
      </rPr>
      <t>/  Día</t>
    </r>
  </si>
  <si>
    <t>En el período de cálculo se evidenciaron problemas en la señal SITR de generación del Coordinado.</t>
  </si>
  <si>
    <t>PE-SANMATIAS</t>
  </si>
  <si>
    <t>PE-CARDONAL</t>
  </si>
  <si>
    <t>PFV-CEME1</t>
  </si>
  <si>
    <t>ALFALFAL-1</t>
  </si>
  <si>
    <t>ALFALFAL-2</t>
  </si>
  <si>
    <t>GUAYACAN-1</t>
  </si>
  <si>
    <t>GUAYACAN-2</t>
  </si>
  <si>
    <t>MAITENES-1</t>
  </si>
  <si>
    <t>MAITENES-2</t>
  </si>
  <si>
    <t>MAITENES-3</t>
  </si>
  <si>
    <t>MAITENES-4</t>
  </si>
  <si>
    <t>MAITENES-5</t>
  </si>
  <si>
    <t>QUELTEHUES-1</t>
  </si>
  <si>
    <t>QUELTEHUES-2</t>
  </si>
  <si>
    <t>QUELTEHUES-3</t>
  </si>
  <si>
    <t>VOLCAN</t>
  </si>
  <si>
    <t>ALFALFAL II-1</t>
  </si>
  <si>
    <t>ALFALFAL II-2</t>
  </si>
  <si>
    <t>CONVENTOVIEJO</t>
  </si>
  <si>
    <t>LOSHIERROS1-1</t>
  </si>
  <si>
    <t>LOSHIERROS1-2</t>
  </si>
  <si>
    <t>CAPULLO</t>
  </si>
  <si>
    <t>PULELFU-1</t>
  </si>
  <si>
    <t>PULELFU-2</t>
  </si>
  <si>
    <t>BLANCO</t>
  </si>
  <si>
    <t>CHACABUQUITO-1</t>
  </si>
  <si>
    <t>CHACABUQUITO-2</t>
  </si>
  <si>
    <t>CHACABUQUITO-3</t>
  </si>
  <si>
    <t>CHACABUQUITO-4</t>
  </si>
  <si>
    <t>CH-HORNITOS</t>
  </si>
  <si>
    <t>CHIBURGO-1</t>
  </si>
  <si>
    <t>CHIBURGO-2</t>
  </si>
  <si>
    <t>JUNCAL</t>
  </si>
  <si>
    <t>LAMINA</t>
  </si>
  <si>
    <t>LOSQUILOS-1</t>
  </si>
  <si>
    <t>LOSQUILOS-2</t>
  </si>
  <si>
    <t>LOSQUILOS-3</t>
  </si>
  <si>
    <t>LOSMOLLES-1</t>
  </si>
  <si>
    <t>LOSMOLLES-2</t>
  </si>
  <si>
    <t>PILMAIQUEN-1</t>
  </si>
  <si>
    <t>PILMAIQUEN-2</t>
  </si>
  <si>
    <t>PILMAIQUEN-3</t>
  </si>
  <si>
    <t>PILMAIQUEN-4</t>
  </si>
  <si>
    <t>PILMAIQUEN-5</t>
  </si>
  <si>
    <t>PULLINQUE-1</t>
  </si>
  <si>
    <t>PULLINQUE-2</t>
  </si>
  <si>
    <t>PULLINQUE-3</t>
  </si>
  <si>
    <t>SAUZAL-1</t>
  </si>
  <si>
    <t>SAUZAL-2</t>
  </si>
  <si>
    <t>SAUZAL-3</t>
  </si>
  <si>
    <t>SAUZALITO</t>
  </si>
  <si>
    <t>OJOSDEAGUA</t>
  </si>
  <si>
    <t>MAMPIL-1</t>
  </si>
  <si>
    <t>MAMPIL-2</t>
  </si>
  <si>
    <t>PEUCHEN-1</t>
  </si>
  <si>
    <t>PEUCHEN-2</t>
  </si>
  <si>
    <t>CHAPIQUINA-1</t>
  </si>
  <si>
    <t>CHAPIQUINA-2</t>
  </si>
  <si>
    <t>FLORIDA1-1</t>
  </si>
  <si>
    <t>FLORIDA1-2</t>
  </si>
  <si>
    <t>MARIPOSAS</t>
  </si>
  <si>
    <t>LIRCAY-1</t>
  </si>
  <si>
    <t>LIRCAY-2</t>
  </si>
  <si>
    <t>PROVIDENCIA-1</t>
  </si>
  <si>
    <t>PROVIDENCIA-2</t>
  </si>
  <si>
    <t>CARILAFQUEN-1</t>
  </si>
  <si>
    <t>CARILAFQUEN-2</t>
  </si>
  <si>
    <t>MALALCAHUELLO-1</t>
  </si>
  <si>
    <t>MALALCAHUELLO-2</t>
  </si>
  <si>
    <t>LICAN-1</t>
  </si>
  <si>
    <t>LICAN-2</t>
  </si>
  <si>
    <t>CHACAYES-1</t>
  </si>
  <si>
    <t>CHACAYES-2</t>
  </si>
  <si>
    <t>ALTORENAICO</t>
  </si>
  <si>
    <t>RENAICO</t>
  </si>
  <si>
    <t>ITATA-1</t>
  </si>
  <si>
    <t>ITATA-2</t>
  </si>
  <si>
    <t>FLORIDA2-1</t>
  </si>
  <si>
    <t>FLORIDA2-2</t>
  </si>
  <si>
    <t>FLORIDA3-1</t>
  </si>
  <si>
    <t>FLORIDA3-2</t>
  </si>
  <si>
    <t>PUNTILLA-1</t>
  </si>
  <si>
    <t>PUNTILLA-2</t>
  </si>
  <si>
    <t>PUNTILLA-3</t>
  </si>
  <si>
    <t>ANCOA-1</t>
  </si>
  <si>
    <t>ANCOA-2</t>
  </si>
  <si>
    <t>RIOCOLORADO-1</t>
  </si>
  <si>
    <t>RIOCOLORADO-2</t>
  </si>
  <si>
    <t>RIOHUASCO-1</t>
  </si>
  <si>
    <t>RIOHUASCO-2</t>
  </si>
  <si>
    <t>RUCATAYO</t>
  </si>
  <si>
    <t>ELPASO-1</t>
  </si>
  <si>
    <t>ELPASO-2</t>
  </si>
  <si>
    <t>ELPASO-3</t>
  </si>
  <si>
    <t>SANANDRES-1</t>
  </si>
  <si>
    <t>SANANDRES-2</t>
  </si>
  <si>
    <t>HIDROMOCHO</t>
  </si>
  <si>
    <t>CALLAO-1</t>
  </si>
  <si>
    <t>CALLAO-2</t>
  </si>
  <si>
    <t>CORRENTOSO</t>
  </si>
  <si>
    <t>CUMBRES</t>
  </si>
  <si>
    <t>NALCAS-1</t>
  </si>
  <si>
    <t>NALCAS-2</t>
  </si>
  <si>
    <t>NALCAS-3</t>
  </si>
  <si>
    <t>PALMAR-1</t>
  </si>
  <si>
    <t>PALMAR-2</t>
  </si>
  <si>
    <t>RIOPICOIQUEN-1</t>
  </si>
  <si>
    <t>RIOPICOIQUEN-2</t>
  </si>
  <si>
    <t>LACONFLUENCIA-1</t>
  </si>
  <si>
    <t>LACONFLUENCIA-2</t>
  </si>
  <si>
    <t>LAHIGUERA-1</t>
  </si>
  <si>
    <t>LAHIGUERA-2</t>
  </si>
  <si>
    <t>CENTRALBONITO-MC1</t>
  </si>
  <si>
    <t>DIGUA-1</t>
  </si>
  <si>
    <t>DIGUA-2</t>
  </si>
  <si>
    <t>ELRINCON</t>
  </si>
  <si>
    <t>AILLÍN</t>
  </si>
  <si>
    <t>COYA</t>
  </si>
  <si>
    <t>LOSHIERROS2</t>
  </si>
  <si>
    <t>PALACIOS</t>
  </si>
  <si>
    <t>SANCLEMENTE</t>
  </si>
  <si>
    <t>CENTRALFEO-MC2</t>
  </si>
  <si>
    <t>ABANICO-1</t>
  </si>
  <si>
    <t>ABANICO-3</t>
  </si>
  <si>
    <t>ABANICO-5</t>
  </si>
  <si>
    <t>ABANICO-6</t>
  </si>
  <si>
    <t>DOSVALLES</t>
  </si>
  <si>
    <t>ELPINAR</t>
  </si>
  <si>
    <t>CH-CORRALES</t>
  </si>
  <si>
    <t>ANGOSTURA-1</t>
  </si>
  <si>
    <t>ANGOSTURA-2</t>
  </si>
  <si>
    <t>ANGOSTURA-3</t>
  </si>
  <si>
    <t>CANUTILLAR-1</t>
  </si>
  <si>
    <t>CANUTILLAR-2</t>
  </si>
  <si>
    <t>COLBUN-1</t>
  </si>
  <si>
    <t>COLBUN-2</t>
  </si>
  <si>
    <t>MACHICURA-1</t>
  </si>
  <si>
    <t>MACHICURA-2</t>
  </si>
  <si>
    <t>QUILLECO-1</t>
  </si>
  <si>
    <t>QUILLECO-2</t>
  </si>
  <si>
    <t>RUCUE-1</t>
  </si>
  <si>
    <t>RUCUE-2</t>
  </si>
  <si>
    <t>SANIGNACIO</t>
  </si>
  <si>
    <t>CIPRESES-1</t>
  </si>
  <si>
    <t>CIPRESES-2</t>
  </si>
  <si>
    <t>CIPRESES-3</t>
  </si>
  <si>
    <t>ELTORO-1</t>
  </si>
  <si>
    <t>ELTORO-2</t>
  </si>
  <si>
    <t>ELTORO-3</t>
  </si>
  <si>
    <t>ELTORO-4</t>
  </si>
  <si>
    <t>PEHUENCHE-1</t>
  </si>
  <si>
    <t>PEHUENCHE-2</t>
  </si>
  <si>
    <t>RALCO-1</t>
  </si>
  <si>
    <t>RALCO-2</t>
  </si>
  <si>
    <t>RAPEL-1</t>
  </si>
  <si>
    <t>RAPEL-2</t>
  </si>
  <si>
    <t>RAPEL-3</t>
  </si>
  <si>
    <t>RAPEL-4</t>
  </si>
  <si>
    <t>RAPEL-5</t>
  </si>
  <si>
    <t>ANTUCO-1</t>
  </si>
  <si>
    <t>ANTUCO-2</t>
  </si>
  <si>
    <t>CURILLINQUE</t>
  </si>
  <si>
    <t>ISLA-1</t>
  </si>
  <si>
    <t>ISLA-2</t>
  </si>
  <si>
    <t>LOMAALTA</t>
  </si>
  <si>
    <t>LAJA1-1</t>
  </si>
  <si>
    <t>LAJA1-2</t>
  </si>
  <si>
    <t>PALMUCHO</t>
  </si>
  <si>
    <t>PANGUE-1</t>
  </si>
  <si>
    <t>PANGUE-2</t>
  </si>
  <si>
    <t>DESGLOSE DIARIO DE CURTAILMENTS DE HIDROELÉCTRICAS DE PASADA</t>
  </si>
  <si>
    <t>Hidro Pasada</t>
  </si>
  <si>
    <t>Hidro Embalse</t>
  </si>
  <si>
    <t>**</t>
  </si>
  <si>
    <t>El pronóstico ERV no es consistente con el recurso disponible.</t>
  </si>
  <si>
    <t>DESGLOSE DIARIO DE CURTAILMENTS DE HIDROELÉCTRICAS DE EMBALSE Y SERIES HIDRÁULICAS</t>
  </si>
  <si>
    <t>CURTAILMENT HIDRO EMBALSE Y SERIES HIDRÁULICAS POR CENTRALES EN FORMA DIARIA/HORARIA</t>
  </si>
  <si>
    <t>CURTAILMENT HIDRO PASADA POR CENTRALES EN FORMA DIARIA/HORARIA</t>
  </si>
  <si>
    <t xml:space="preserve">RESUMEN DE CURTAILMENTS ACUMULADO DE CENTRALES HIDRO PASADA CORRESPONDIENTE AL AÑO 2024 A PARTIR DE JUNIO (MWh). </t>
  </si>
  <si>
    <t>RESUMEN DE CURTAILMENT ACUMULADO DE CENTRALES HIDRO EMBALSE Y SERIES HIDRAÚLICAS CORRESPONDIENTE AL AÑO 2024 A PARTIR DE JUNIO (MWh)</t>
  </si>
  <si>
    <t>RESUMEN DE CURTAILMENTS ACUMULADO DE CENTRALES EÓLICAS Y SOLARES CORRESPONDIENTE AL AÑO 2024 Y CURTAILMENTS DE CENTRALES HIDRÁULICAS DE PASADA, EMBALSES Y SERIES HÍDRICAS DESDE JUNIO DE 2024 (GWh)</t>
  </si>
  <si>
    <t>PFV TAMANGO</t>
  </si>
  <si>
    <t>RESUMEN DE CURTAILMENTS CENTRALES EÓLICAS, SOLARES, HIDRÁULICAS DE PASADA, EMBALSES Y SERIES HÍDRICAS CORRESPONDIENTE A SEPTIEMBRE 2024 (MWh)</t>
  </si>
  <si>
    <t>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</si>
</sst>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color rgb="FFFFFFFF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rgb="FF000000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18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3" xfId="47" applyNumberFormat="1" applyFont="1" applyFill="1" applyBorder="1" applyAlignment="1">
      <alignment horizontal="center" vertic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14" xfId="47" applyFont="1" applyFill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0" xfId="47" applyNumberFormat="1" applyFont="1" applyFill="1" applyAlignment="1">
      <alignment vertical="center"/>
    </xf>
    <xf numFmtId="1" fontId="24" fillId="35" borderId="25" xfId="47" applyNumberFormat="1" applyFont="1" applyFill="1" applyBorder="1" applyAlignment="1">
      <alignment vertical="center"/>
    </xf>
    <xf numFmtId="2" fontId="24" fillId="35" borderId="0" xfId="47" applyNumberFormat="1" applyFont="1" applyFill="1" applyAlignment="1">
      <alignment vertical="center"/>
    </xf>
    <xf numFmtId="166" fontId="24" fillId="35" borderId="0" xfId="47" applyNumberFormat="1" applyFont="1" applyFill="1" applyAlignment="1">
      <alignment horizontal="center" vertical="center"/>
    </xf>
    <xf numFmtId="2" fontId="24" fillId="35" borderId="14" xfId="47" applyNumberFormat="1" applyFont="1" applyFill="1" applyBorder="1" applyAlignment="1">
      <alignment vertical="center"/>
    </xf>
    <xf numFmtId="166" fontId="24" fillId="35" borderId="14" xfId="47" applyNumberFormat="1" applyFont="1" applyFill="1" applyBorder="1" applyAlignment="1">
      <alignment horizontal="center" vertical="center"/>
    </xf>
    <xf numFmtId="166" fontId="21" fillId="36" borderId="12" xfId="47" applyNumberFormat="1" applyFont="1" applyFill="1" applyBorder="1" applyAlignment="1">
      <alignment horizontal="center" vertical="center"/>
    </xf>
    <xf numFmtId="166" fontId="21" fillId="33" borderId="11" xfId="47" applyNumberFormat="1" applyFont="1" applyFill="1" applyBorder="1" applyAlignment="1">
      <alignment horizontal="center" vertical="center"/>
    </xf>
    <xf numFmtId="166" fontId="21" fillId="36" borderId="23" xfId="47" applyNumberFormat="1" applyFont="1" applyFill="1" applyBorder="1" applyAlignment="1">
      <alignment horizontal="center" vertical="center"/>
    </xf>
    <xf numFmtId="2" fontId="21" fillId="33" borderId="11" xfId="47" quotePrefix="1" applyNumberFormat="1" applyFont="1" applyFill="1" applyBorder="1" applyAlignment="1">
      <alignment horizontal="center" vertical="center"/>
    </xf>
    <xf numFmtId="2" fontId="21" fillId="36" borderId="23" xfId="47" quotePrefix="1" applyNumberFormat="1" applyFont="1" applyFill="1" applyBorder="1" applyAlignment="1">
      <alignment horizontal="center" vertical="center"/>
    </xf>
    <xf numFmtId="166" fontId="21" fillId="33" borderId="12" xfId="47" applyNumberFormat="1" applyFont="1" applyFill="1" applyBorder="1" applyAlignment="1">
      <alignment horizontal="center" vertical="center"/>
    </xf>
    <xf numFmtId="166" fontId="26" fillId="33" borderId="0" xfId="0" quotePrefix="1" applyNumberFormat="1" applyFont="1" applyFill="1"/>
    <xf numFmtId="1" fontId="24" fillId="35" borderId="14" xfId="47" applyNumberFormat="1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vertical="center"/>
    </xf>
    <xf numFmtId="1" fontId="24" fillId="35" borderId="14" xfId="47" applyNumberFormat="1" applyFont="1" applyFill="1" applyBorder="1" applyAlignment="1">
      <alignment vertical="center"/>
    </xf>
    <xf numFmtId="16" fontId="21" fillId="33" borderId="0" xfId="47" applyNumberFormat="1" applyFont="1" applyFill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horizontal="center"/>
    </xf>
    <xf numFmtId="2" fontId="21" fillId="33" borderId="15" xfId="47" applyNumberFormat="1" applyFont="1" applyFill="1" applyBorder="1" applyAlignment="1">
      <alignment horizontal="center" vertical="center"/>
    </xf>
    <xf numFmtId="2" fontId="21" fillId="36" borderId="29" xfId="47" applyNumberFormat="1" applyFont="1" applyFill="1" applyBorder="1" applyAlignment="1">
      <alignment horizontal="center" vertical="center"/>
    </xf>
    <xf numFmtId="1" fontId="22" fillId="33" borderId="0" xfId="0" applyNumberFormat="1" applyFont="1" applyFill="1"/>
    <xf numFmtId="166" fontId="21" fillId="33" borderId="0" xfId="47" applyNumberFormat="1" applyFont="1" applyFill="1" applyAlignment="1">
      <alignment horizontal="left" vertical="center"/>
    </xf>
    <xf numFmtId="0" fontId="21" fillId="33" borderId="0" xfId="47" quotePrefix="1" applyFont="1" applyFill="1" applyAlignment="1">
      <alignment vertical="center"/>
    </xf>
    <xf numFmtId="0" fontId="24" fillId="33" borderId="0" xfId="47" applyFont="1" applyFill="1" applyAlignment="1">
      <alignment vertical="center"/>
    </xf>
    <xf numFmtId="2" fontId="21" fillId="33" borderId="0" xfId="47" applyNumberFormat="1" applyFont="1" applyFill="1" applyAlignment="1">
      <alignment horizontal="center"/>
    </xf>
    <xf numFmtId="2" fontId="24" fillId="35" borderId="14" xfId="47" applyNumberFormat="1" applyFont="1" applyFill="1" applyBorder="1" applyAlignment="1">
      <alignment horizontal="center" vertical="center"/>
    </xf>
    <xf numFmtId="9" fontId="24" fillId="35" borderId="0" xfId="1" applyFont="1" applyFill="1" applyBorder="1" applyAlignment="1">
      <alignment horizontal="center"/>
    </xf>
    <xf numFmtId="9" fontId="24" fillId="35" borderId="20" xfId="1" applyFont="1" applyFill="1" applyBorder="1" applyAlignment="1">
      <alignment horizontal="center"/>
    </xf>
    <xf numFmtId="2" fontId="22" fillId="36" borderId="12" xfId="0" applyNumberFormat="1" applyFont="1" applyFill="1" applyBorder="1"/>
    <xf numFmtId="2" fontId="22" fillId="33" borderId="12" xfId="0" applyNumberFormat="1" applyFont="1" applyFill="1" applyBorder="1"/>
    <xf numFmtId="2" fontId="22" fillId="36" borderId="11" xfId="0" applyNumberFormat="1" applyFont="1" applyFill="1" applyBorder="1"/>
    <xf numFmtId="2" fontId="22" fillId="33" borderId="11" xfId="0" applyNumberFormat="1" applyFont="1" applyFill="1" applyBorder="1"/>
    <xf numFmtId="0" fontId="27" fillId="37" borderId="0" xfId="0" applyFont="1" applyFill="1"/>
    <xf numFmtId="2" fontId="21" fillId="36" borderId="0" xfId="47" applyNumberFormat="1" applyFont="1" applyFill="1" applyAlignment="1">
      <alignment horizontal="center"/>
    </xf>
    <xf numFmtId="1" fontId="24" fillId="35" borderId="27" xfId="47" applyNumberFormat="1" applyFont="1" applyFill="1" applyBorder="1" applyAlignment="1">
      <alignment horizontal="center" vertical="center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5" xfId="47" applyNumberFormat="1" applyFont="1" applyFill="1" applyBorder="1" applyAlignment="1">
      <alignment horizontal="center"/>
    </xf>
    <xf numFmtId="2" fontId="21" fillId="33" borderId="10" xfId="47" applyNumberFormat="1" applyFont="1" applyFill="1" applyBorder="1" applyAlignment="1">
      <alignment horizontal="center"/>
    </xf>
    <xf numFmtId="0" fontId="24" fillId="35" borderId="24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0" fontId="24" fillId="35" borderId="14" xfId="47" applyFont="1" applyFill="1" applyBorder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6" xfId="47" applyNumberFormat="1" applyFont="1" applyFill="1" applyBorder="1" applyAlignment="1">
      <alignment horizont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6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166" fontId="21" fillId="33" borderId="20" xfId="47" applyNumberFormat="1" applyFont="1" applyFill="1" applyBorder="1" applyAlignment="1">
      <alignment horizontal="center"/>
    </xf>
    <xf numFmtId="2" fontId="24" fillId="35" borderId="14" xfId="47" applyNumberFormat="1" applyFont="1" applyFill="1" applyBorder="1" applyAlignment="1">
      <alignment horizontal="center" vertical="center"/>
    </xf>
    <xf numFmtId="166" fontId="24" fillId="35" borderId="14" xfId="47" applyNumberFormat="1" applyFont="1" applyFill="1" applyBorder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0" fontId="24" fillId="33" borderId="0" xfId="47" applyFont="1" applyFill="1" applyAlignment="1">
      <alignment horizontal="center" vertic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left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P891"/>
  <sheetViews>
    <sheetView tabSelected="1" zoomScale="55" zoomScaleNormal="55" workbookViewId="0">
      <selection activeCell="AA9" sqref="AA9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customWidth="1"/>
    <col min="6" max="6" width="11.42578125" style="3" bestFit="1" customWidth="1"/>
    <col min="7" max="7" width="11.42578125" style="3" customWidth="1"/>
    <col min="8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5" style="3" customWidth="1"/>
    <col min="38" max="38" width="8.7109375" style="4" customWidth="1"/>
    <col min="39" max="16384" width="11.42578125" style="4"/>
  </cols>
  <sheetData>
    <row r="2" spans="2:38" x14ac:dyDescent="0.3">
      <c r="B2" s="7" t="s">
        <v>311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38" ht="18.75" customHeight="1" x14ac:dyDescent="0.3">
      <c r="B4" s="17"/>
      <c r="C4" s="92" t="s">
        <v>92</v>
      </c>
      <c r="D4" s="92"/>
      <c r="E4" s="92"/>
      <c r="F4" s="92"/>
      <c r="G4" s="92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2:38" ht="18.75" customHeight="1" x14ac:dyDescent="0.3">
      <c r="C5" s="4"/>
      <c r="D5" s="4"/>
      <c r="E5" s="4"/>
      <c r="F5" s="44"/>
      <c r="G5" s="44"/>
      <c r="H5" s="18"/>
      <c r="I5" s="18"/>
      <c r="J5" s="18"/>
      <c r="K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2:38" ht="18.75" customHeight="1" x14ac:dyDescent="0.3">
      <c r="B6" s="17"/>
      <c r="C6" s="100" t="s">
        <v>119</v>
      </c>
      <c r="D6" s="100"/>
      <c r="E6" s="100"/>
      <c r="F6" s="44"/>
      <c r="G6" s="44"/>
      <c r="H6" s="18"/>
      <c r="I6" s="18"/>
      <c r="J6" s="18"/>
      <c r="K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2:38" ht="18.75" customHeight="1" x14ac:dyDescent="0.3">
      <c r="B7" s="19" t="s">
        <v>1</v>
      </c>
      <c r="C7" s="93">
        <f>SUM(C12,F12,I12,L12,O12,R12,U12,X12,AA12,AD12,AG12,AJ12)</f>
        <v>890.34732421356671</v>
      </c>
      <c r="D7" s="93"/>
      <c r="E7" s="21">
        <f>IF($C$9=0,"-",+C7/$C$9)</f>
        <v>0.27959821178947791</v>
      </c>
      <c r="F7" s="44"/>
      <c r="G7" s="44"/>
      <c r="H7" s="18"/>
      <c r="I7" s="18"/>
      <c r="J7" s="18"/>
      <c r="K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2:38" ht="18.75" customHeight="1" x14ac:dyDescent="0.3">
      <c r="B8" s="19" t="s">
        <v>0</v>
      </c>
      <c r="C8" s="94">
        <f>SUM(C13,F13,I13,L13,O13,R13,U13,X13,AA13,AD13,AG13,AJ13)</f>
        <v>2294.0340011003068</v>
      </c>
      <c r="D8" s="94"/>
      <c r="E8" s="24">
        <f>IF($C$9=0,"-",+C8/$C$9)</f>
        <v>0.72040178821052214</v>
      </c>
      <c r="F8" s="44"/>
      <c r="G8" s="44"/>
      <c r="H8" s="18"/>
      <c r="I8" s="18"/>
      <c r="J8" s="18"/>
      <c r="K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>
        <f>+AJ79/1000-X13</f>
        <v>153.23848027982075</v>
      </c>
      <c r="Z8" s="18"/>
      <c r="AA8" s="18"/>
    </row>
    <row r="9" spans="2:38" ht="18.75" customHeight="1" x14ac:dyDescent="0.3">
      <c r="B9" s="27" t="s">
        <v>2</v>
      </c>
      <c r="C9" s="101">
        <f>SUM(C7:C8)</f>
        <v>3184.3813253138733</v>
      </c>
      <c r="D9" s="101"/>
      <c r="E9" s="28">
        <f>SUM(E7:E8)</f>
        <v>1</v>
      </c>
      <c r="F9" s="44"/>
      <c r="G9" s="44"/>
      <c r="H9" s="18"/>
      <c r="I9" s="18"/>
      <c r="J9" s="18"/>
      <c r="K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2:38" x14ac:dyDescent="0.3">
      <c r="B10" s="19"/>
      <c r="C10" s="4"/>
      <c r="D10" s="4"/>
      <c r="E10" s="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8"/>
    </row>
    <row r="11" spans="2:38" x14ac:dyDescent="0.3">
      <c r="C11" s="102">
        <v>45292</v>
      </c>
      <c r="D11" s="102"/>
      <c r="E11" s="102"/>
      <c r="F11" s="102">
        <v>45323</v>
      </c>
      <c r="G11" s="102"/>
      <c r="H11" s="102"/>
      <c r="I11" s="102">
        <v>45352</v>
      </c>
      <c r="J11" s="102"/>
      <c r="K11" s="102"/>
      <c r="L11" s="102">
        <v>45383</v>
      </c>
      <c r="M11" s="102"/>
      <c r="N11" s="102"/>
      <c r="O11" s="102">
        <v>45413</v>
      </c>
      <c r="P11" s="102"/>
      <c r="Q11" s="102"/>
      <c r="R11" s="102">
        <v>45444</v>
      </c>
      <c r="S11" s="102"/>
      <c r="T11" s="102"/>
      <c r="U11" s="102">
        <v>45474</v>
      </c>
      <c r="V11" s="102"/>
      <c r="W11" s="102"/>
      <c r="X11" s="102">
        <v>45505</v>
      </c>
      <c r="Y11" s="102"/>
      <c r="Z11" s="102"/>
      <c r="AA11" s="102">
        <v>45536</v>
      </c>
      <c r="AB11" s="102"/>
      <c r="AC11" s="102"/>
      <c r="AD11" s="102">
        <v>45566</v>
      </c>
      <c r="AE11" s="102"/>
      <c r="AF11" s="102"/>
      <c r="AG11" s="102">
        <v>45597</v>
      </c>
      <c r="AH11" s="102"/>
      <c r="AI11" s="102"/>
      <c r="AJ11" s="102">
        <v>45627</v>
      </c>
      <c r="AK11" s="102"/>
      <c r="AL11" s="102"/>
    </row>
    <row r="12" spans="2:38" x14ac:dyDescent="0.3">
      <c r="B12" s="19" t="s">
        <v>1</v>
      </c>
      <c r="C12" s="93">
        <f>'Acumulado-Anual-Eólico'!AJ10/1000</f>
        <v>145.39630897499998</v>
      </c>
      <c r="D12" s="93"/>
      <c r="E12" s="21">
        <f>IF($C$16=0,"-",+C12/$C$16)</f>
        <v>0.26751293975098756</v>
      </c>
      <c r="F12" s="93">
        <f>'Acumulado-Anual-Eólico'!AJ60/1000</f>
        <v>109.30370702499998</v>
      </c>
      <c r="G12" s="93"/>
      <c r="H12" s="22">
        <f>IF($F$16=0,"-",+F12/$F$16)</f>
        <v>0.25448562766130256</v>
      </c>
      <c r="I12" s="103">
        <f>'Acumulado-Anual-Eólico'!AK111/1000</f>
        <v>128.00889067166668</v>
      </c>
      <c r="J12" s="103"/>
      <c r="K12" s="22">
        <f>IF($I$16=0,"-",+I12/$I$16)</f>
        <v>0.26583484397557872</v>
      </c>
      <c r="L12" s="103">
        <f>'Acumulado-Anual-Eólico'!AK163/1000</f>
        <v>80.879021512166659</v>
      </c>
      <c r="M12" s="103"/>
      <c r="N12" s="22">
        <f>IF($L$16=0,"-",+L12/$L$16)</f>
        <v>0.27145269371291153</v>
      </c>
      <c r="O12" s="103">
        <f>'Acumulado-Anual-Eólico'!AK215/1000</f>
        <v>50.942797848333342</v>
      </c>
      <c r="P12" s="103"/>
      <c r="Q12" s="22">
        <f>IF($O$16=0,"-",+O12/$O$16)</f>
        <v>0.32238041178313304</v>
      </c>
      <c r="R12" s="103">
        <f>'Acumulado-Anual-Eólico'!AK267/1000</f>
        <v>54.276125927566667</v>
      </c>
      <c r="S12" s="103"/>
      <c r="T12" s="22">
        <f>IF($R$16=0,"-",+R12/$R$16)</f>
        <v>0.3281710893306804</v>
      </c>
      <c r="U12" s="103">
        <f>'Acumulado-Anual-Eólico'!AK319/1000</f>
        <v>85.708190982166698</v>
      </c>
      <c r="V12" s="103"/>
      <c r="W12" s="22">
        <f>IF($U$16=0,"-",+U12/$U$16)</f>
        <v>0.38832524965564441</v>
      </c>
      <c r="X12" s="103">
        <f>+'Acumulado-Anual-Eólico'!AK373/1000</f>
        <v>104.73356615166664</v>
      </c>
      <c r="Y12" s="103"/>
      <c r="Z12" s="22">
        <f>IF($X$16=0,"-",+X12/$X$16)</f>
        <v>0.26979430316224845</v>
      </c>
      <c r="AA12" s="103">
        <f>'Acumulado-Anual-Eólico'!AK427/1000</f>
        <v>131.09871512000001</v>
      </c>
      <c r="AB12" s="103"/>
      <c r="AC12" s="22">
        <f>IF($AA$16=0,"-",+AA12/$AA$16)</f>
        <v>0.23044361811308264</v>
      </c>
      <c r="AD12" s="106">
        <f>'Acumulado-Anual-Eólico'!AJ471/1000</f>
        <v>0</v>
      </c>
      <c r="AE12" s="107"/>
      <c r="AF12" s="22" t="str">
        <f>IF($AD$16=0,"-",+AD12/$AD$16)</f>
        <v>-</v>
      </c>
      <c r="AG12" s="103">
        <f>'Acumulado-Anual-Eólico'!AJ523/1000</f>
        <v>0</v>
      </c>
      <c r="AH12" s="103"/>
      <c r="AI12" s="22" t="str">
        <f>IF($AG$16=0,"-",+AG12/$AG$16)</f>
        <v>-</v>
      </c>
      <c r="AJ12" s="103">
        <f>'Acumulado-Anual-Eólico'!AJ575/1000</f>
        <v>0</v>
      </c>
      <c r="AK12" s="103"/>
      <c r="AL12" s="23" t="str">
        <f>IF($AJ$16=0,"-",+AJ12/$AJ$16)</f>
        <v>-</v>
      </c>
    </row>
    <row r="13" spans="2:38" x14ac:dyDescent="0.3">
      <c r="B13" s="19" t="s">
        <v>0</v>
      </c>
      <c r="C13" s="108">
        <f>'Acumulado-Anual-Solar'!AJ10/1000</f>
        <v>398.11500345101217</v>
      </c>
      <c r="D13" s="108"/>
      <c r="E13" s="24">
        <f>IF($C$16=0,"-",+C13/$C$16)</f>
        <v>0.73248706024901233</v>
      </c>
      <c r="F13" s="104">
        <f>'Acumulado-Anual-Solar'!AJ75/1000</f>
        <v>320.20466258113493</v>
      </c>
      <c r="G13" s="104"/>
      <c r="H13" s="25">
        <f>IF($F$16=0,"-",+F13/$F$16)</f>
        <v>0.74551437233869744</v>
      </c>
      <c r="I13" s="104">
        <f>'Acumulado-Anual-Solar'!AJ142/1000</f>
        <v>353.52651965033908</v>
      </c>
      <c r="J13" s="104"/>
      <c r="K13" s="25">
        <f>IF($I$16=0,"-",+I13/$I$16)</f>
        <v>0.73416515602442134</v>
      </c>
      <c r="L13" s="104">
        <f>'Acumulado-Anual-Solar'!AK209/1000</f>
        <v>217.06984171666667</v>
      </c>
      <c r="M13" s="104"/>
      <c r="N13" s="25">
        <f>IF($L$16=0,"-",+L13/$L$16)</f>
        <v>0.72854730628708853</v>
      </c>
      <c r="O13" s="104">
        <f>'Acumulado-Anual-Solar'!AK277/1000</f>
        <v>107.07796267666662</v>
      </c>
      <c r="P13" s="104"/>
      <c r="Q13" s="25">
        <f>IF($O$16=0,"-",+O13/$O$16)</f>
        <v>0.67761958821686696</v>
      </c>
      <c r="R13" s="104">
        <f>'Acumulado-Anual-Solar'!AK345/1000</f>
        <v>81.965234783333372</v>
      </c>
      <c r="S13" s="104"/>
      <c r="T13" s="25">
        <f>IF($R$16=0,"-",+R13/$R$16)</f>
        <v>0.49558843646999812</v>
      </c>
      <c r="U13" s="104">
        <f>'Acumulado-Anual-Solar'!AK413/1000</f>
        <v>122.46047496133333</v>
      </c>
      <c r="V13" s="104"/>
      <c r="W13" s="22">
        <f>IF($U$16=0,"-",+U13/$U$16)</f>
        <v>0.55484188812482604</v>
      </c>
      <c r="X13" s="104">
        <f>+'Acumulado-Anual-Solar'!AK482/1000</f>
        <v>270.18791049999999</v>
      </c>
      <c r="Y13" s="104"/>
      <c r="Z13" s="25">
        <f>IF($X$16=0,"-",+X13/$X$16)</f>
        <v>0.69600570012722196</v>
      </c>
      <c r="AA13" s="104">
        <f>'Acumulado-Anual-Solar'!AK552/1000</f>
        <v>423.42639077982074</v>
      </c>
      <c r="AB13" s="104"/>
      <c r="AC13" s="25">
        <f>IF($AA$16=0,"-",+AA13/$AA$16)</f>
        <v>0.74429340826529611</v>
      </c>
      <c r="AD13" s="104">
        <f>+'Acumulado-Anual-Solar'!AJ612/1000</f>
        <v>0</v>
      </c>
      <c r="AE13" s="104"/>
      <c r="AF13" s="25" t="str">
        <f>IF($AD$16=0,"-",+AD13/$AD$16)</f>
        <v>-</v>
      </c>
      <c r="AG13" s="104">
        <f>+'Acumulado-Anual-Solar'!AJ679/1000</f>
        <v>0</v>
      </c>
      <c r="AH13" s="104"/>
      <c r="AI13" s="25" t="str">
        <f>IF($AG$16=0,"-",+AG13/$AG$16)</f>
        <v>-</v>
      </c>
      <c r="AJ13" s="104">
        <f>'Acumulado-Anual-Solar'!AJ746/1000</f>
        <v>0</v>
      </c>
      <c r="AK13" s="104"/>
      <c r="AL13" s="26" t="str">
        <f>IF($AJ$16=0,"-",+AJ13/$AJ$16)</f>
        <v>-</v>
      </c>
    </row>
    <row r="14" spans="2:38" x14ac:dyDescent="0.3">
      <c r="B14" s="19" t="s">
        <v>302</v>
      </c>
      <c r="C14" s="81"/>
      <c r="D14" s="81"/>
      <c r="E14" s="83"/>
      <c r="F14" s="104"/>
      <c r="G14" s="104"/>
      <c r="H14" s="84"/>
      <c r="I14" s="104"/>
      <c r="J14" s="104"/>
      <c r="K14" s="84"/>
      <c r="L14" s="104"/>
      <c r="M14" s="104"/>
      <c r="N14" s="84"/>
      <c r="O14" s="104"/>
      <c r="P14" s="104"/>
      <c r="Q14" s="84"/>
      <c r="R14" s="104">
        <f>+'Acumulado-Anual-HP'!AK11/1000</f>
        <v>11.859610209167291</v>
      </c>
      <c r="S14" s="104"/>
      <c r="T14" s="25">
        <f>IF($R$16=0,"-",+R14/$R$16)</f>
        <v>7.1707056000527181E-2</v>
      </c>
      <c r="U14" s="104">
        <f>+'Acumulado-Anual-HP'!AK143/1000</f>
        <v>11.551090448094595</v>
      </c>
      <c r="V14" s="104"/>
      <c r="W14" s="22">
        <f>IF($U$16=0,"-",+U14/$U$16)</f>
        <v>5.2335488949761845E-2</v>
      </c>
      <c r="X14" s="104">
        <f>+'Acumulado-Anual-HP'!AK275/1000</f>
        <v>11.329022296474568</v>
      </c>
      <c r="Y14" s="104"/>
      <c r="Z14" s="25">
        <f>IF($X$16=0,"-",+X14/$X$16)</f>
        <v>2.9183630313520965E-2</v>
      </c>
      <c r="AA14" s="104">
        <f>'Acumulado-Anual-HP'!AK417/1000</f>
        <v>14.371527215101791</v>
      </c>
      <c r="AB14" s="104"/>
      <c r="AC14" s="22">
        <f>IF($AA$16=0,"-",+AA14/$AA$16)</f>
        <v>2.5262083813920228E-2</v>
      </c>
      <c r="AD14" s="104">
        <v>0</v>
      </c>
      <c r="AE14" s="104"/>
      <c r="AF14" s="22" t="str">
        <f>IF($AD$16=0,"-",+AD14/$AD$16)</f>
        <v>-</v>
      </c>
      <c r="AG14" s="104">
        <v>0</v>
      </c>
      <c r="AH14" s="104"/>
      <c r="AI14" s="22" t="str">
        <f>IF($AG$16=0,"-",+AG14/$AG$16)</f>
        <v>-</v>
      </c>
      <c r="AJ14" s="104">
        <v>0</v>
      </c>
      <c r="AK14" s="104"/>
      <c r="AL14" s="22" t="str">
        <f>IF($AJ$16=0,"-",+AJ14/$AJ$16)</f>
        <v>-</v>
      </c>
    </row>
    <row r="15" spans="2:38" x14ac:dyDescent="0.3">
      <c r="B15" s="19" t="s">
        <v>303</v>
      </c>
      <c r="C15" s="81"/>
      <c r="D15" s="81"/>
      <c r="E15" s="83"/>
      <c r="F15" s="104"/>
      <c r="G15" s="104"/>
      <c r="H15" s="84"/>
      <c r="I15" s="104"/>
      <c r="J15" s="104"/>
      <c r="K15" s="84"/>
      <c r="L15" s="104"/>
      <c r="M15" s="104"/>
      <c r="N15" s="84"/>
      <c r="O15" s="104"/>
      <c r="P15" s="104"/>
      <c r="Q15" s="84"/>
      <c r="R15" s="104">
        <f>+'Acumulado-Anual-HE'!AK10/1000</f>
        <v>17.288753196902409</v>
      </c>
      <c r="S15" s="104"/>
      <c r="T15" s="25">
        <f>IF($R$16=0,"-",+R15/$R$16)</f>
        <v>0.10453341819879428</v>
      </c>
      <c r="U15" s="104">
        <f>'Acumulado-Anual-HE'!AK57/1000</f>
        <v>0.99262596873410525</v>
      </c>
      <c r="V15" s="104"/>
      <c r="W15" s="22">
        <f>IF($U$16=0,"-",+U15/$U$16)</f>
        <v>4.497373269767767E-3</v>
      </c>
      <c r="X15" s="104">
        <f>+'Acumulado-Anual-HE'!AK104/1000</f>
        <v>1.9473426077723286</v>
      </c>
      <c r="Y15" s="104"/>
      <c r="Z15" s="25">
        <f>IF($X$16=0,"-",+X15/$X$16)</f>
        <v>5.0163663970085358E-3</v>
      </c>
      <c r="AA15" s="109">
        <f>+'Acumulado-Anual-HE'!AK139/1000</f>
        <v>5.0620905558268231E-4</v>
      </c>
      <c r="AB15" s="109"/>
      <c r="AC15" s="22">
        <f>IF($AA$16=0,"-",+AA15/$AA$16)</f>
        <v>8.8980770088633551E-7</v>
      </c>
      <c r="AD15" s="104">
        <v>0</v>
      </c>
      <c r="AE15" s="104"/>
      <c r="AF15" s="22" t="str">
        <f>IF($AD$16=0,"-",+AD15/$AD$16)</f>
        <v>-</v>
      </c>
      <c r="AG15" s="104">
        <v>0</v>
      </c>
      <c r="AH15" s="104"/>
      <c r="AI15" s="22" t="str">
        <f>IF($AG$16=0,"-",+AG15/$AG$16)</f>
        <v>-</v>
      </c>
      <c r="AJ15" s="104">
        <v>0</v>
      </c>
      <c r="AK15" s="104"/>
      <c r="AL15" s="22" t="str">
        <f>IF($AJ$16=0,"-",+AJ15/$AJ$16)</f>
        <v>-</v>
      </c>
    </row>
    <row r="16" spans="2:38" x14ac:dyDescent="0.3">
      <c r="B16" s="27" t="s">
        <v>2</v>
      </c>
      <c r="C16" s="101">
        <f t="shared" ref="C16" si="0">SUM(C12:C13)</f>
        <v>543.51131242601218</v>
      </c>
      <c r="D16" s="101"/>
      <c r="E16" s="28">
        <f>SUM(E12:E13)</f>
        <v>0.99999999999999989</v>
      </c>
      <c r="F16" s="105">
        <f t="shared" ref="F16" si="1">SUM(F12:F13)</f>
        <v>429.50836960613492</v>
      </c>
      <c r="G16" s="105"/>
      <c r="H16" s="29">
        <f>SUM(H12:H13)</f>
        <v>1</v>
      </c>
      <c r="I16" s="105">
        <f t="shared" ref="I16" si="2">SUM(I12:I13)</f>
        <v>481.53541032200576</v>
      </c>
      <c r="J16" s="105"/>
      <c r="K16" s="29">
        <f>SUM(K12:K13)</f>
        <v>1</v>
      </c>
      <c r="L16" s="105">
        <f t="shared" ref="L16" si="3">SUM(L12:L13)</f>
        <v>297.94886322883332</v>
      </c>
      <c r="M16" s="105"/>
      <c r="N16" s="29">
        <f>SUM(N12:N13)</f>
        <v>1</v>
      </c>
      <c r="O16" s="105">
        <f t="shared" ref="O16" si="4">SUM(O12:O13)</f>
        <v>158.02076052499996</v>
      </c>
      <c r="P16" s="105"/>
      <c r="Q16" s="29">
        <f>SUM(Q12:Q13)</f>
        <v>1</v>
      </c>
      <c r="R16" s="105">
        <f>SUM(R12:R15)</f>
        <v>165.38972411696975</v>
      </c>
      <c r="S16" s="105"/>
      <c r="T16" s="29">
        <f>SUM(T12:T15)</f>
        <v>0.99999999999999989</v>
      </c>
      <c r="U16" s="105">
        <f>SUM(U12:U15)</f>
        <v>220.71238236032872</v>
      </c>
      <c r="V16" s="105"/>
      <c r="W16" s="29">
        <f>SUM(W12:W15)</f>
        <v>1</v>
      </c>
      <c r="X16" s="105">
        <f>SUM(X12:X15)</f>
        <v>388.19784155591356</v>
      </c>
      <c r="Y16" s="105"/>
      <c r="Z16" s="29">
        <f>SUM(Z12:Z15)</f>
        <v>1</v>
      </c>
      <c r="AA16" s="105">
        <f>SUM(AA12:AA15)</f>
        <v>568.89713932397819</v>
      </c>
      <c r="AB16" s="105"/>
      <c r="AC16" s="29">
        <f>SUM(AC12:AC15)</f>
        <v>0.99999999999999989</v>
      </c>
      <c r="AD16" s="105">
        <f>SUM(AD12:AD15)</f>
        <v>0</v>
      </c>
      <c r="AE16" s="105"/>
      <c r="AF16" s="29">
        <f>SUM(AF12:AF15)</f>
        <v>0</v>
      </c>
      <c r="AG16" s="105">
        <f>SUM(AG12:AG15)</f>
        <v>0</v>
      </c>
      <c r="AH16" s="105"/>
      <c r="AI16" s="29">
        <f>SUM(AI12:AI15)</f>
        <v>0</v>
      </c>
      <c r="AJ16" s="105">
        <f>SUM(AJ12:AJ15)</f>
        <v>0</v>
      </c>
      <c r="AK16" s="105"/>
      <c r="AL16" s="29">
        <f>SUM(AL12:AL15)</f>
        <v>0</v>
      </c>
    </row>
    <row r="17" spans="2:38" x14ac:dyDescent="0.3">
      <c r="B17" s="17"/>
      <c r="C17" s="18"/>
      <c r="D17" s="18"/>
      <c r="E17" s="18"/>
      <c r="F17" s="18"/>
      <c r="G17" s="18"/>
      <c r="H17" s="18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2:38" x14ac:dyDescent="0.3">
      <c r="B18" s="17"/>
      <c r="C18" s="18"/>
      <c r="D18" s="18"/>
      <c r="E18" s="18"/>
      <c r="F18" s="18"/>
      <c r="G18" s="18"/>
      <c r="H18" s="18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2:38" x14ac:dyDescent="0.3">
      <c r="B19" s="7" t="s">
        <v>313</v>
      </c>
      <c r="C19" s="2"/>
      <c r="D19" s="2"/>
      <c r="E19" s="2"/>
      <c r="F19" s="2"/>
      <c r="G19" s="2"/>
      <c r="H19" s="2"/>
      <c r="I19" s="2"/>
      <c r="J19" s="2"/>
      <c r="K19" s="2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2:38" x14ac:dyDescent="0.3">
      <c r="B20" s="17"/>
      <c r="C20" s="18"/>
      <c r="D20" s="18"/>
      <c r="E20" s="18"/>
      <c r="F20" s="18"/>
      <c r="G20" s="18"/>
      <c r="H20" s="18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2" spans="2:38" s="31" customFormat="1" x14ac:dyDescent="0.3">
      <c r="B22" s="5" t="s">
        <v>90</v>
      </c>
      <c r="C22" s="2"/>
      <c r="D22" s="2"/>
      <c r="E22" s="2"/>
      <c r="F22" s="2"/>
      <c r="G22" s="2"/>
      <c r="H22" s="2"/>
      <c r="I22" s="2"/>
      <c r="J22" s="2"/>
      <c r="K22" s="2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30"/>
      <c r="AC22" s="30"/>
      <c r="AD22" s="30"/>
      <c r="AE22" s="30"/>
      <c r="AF22" s="30"/>
      <c r="AG22" s="30"/>
      <c r="AH22" s="30"/>
      <c r="AI22" s="30"/>
      <c r="AJ22" s="1"/>
      <c r="AK22" s="30"/>
      <c r="AL22" s="1"/>
    </row>
    <row r="23" spans="2:38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2:38" x14ac:dyDescent="0.3">
      <c r="B24" s="32" t="s">
        <v>3</v>
      </c>
      <c r="C24" s="4"/>
      <c r="D24" s="4"/>
      <c r="E24" s="33">
        <v>45536</v>
      </c>
      <c r="F24" s="33">
        <f>+E24+1</f>
        <v>45537</v>
      </c>
      <c r="G24" s="33">
        <f t="shared" ref="G24:AH24" si="5">+F24+1</f>
        <v>45538</v>
      </c>
      <c r="H24" s="33">
        <f t="shared" si="5"/>
        <v>45539</v>
      </c>
      <c r="I24" s="33">
        <f t="shared" si="5"/>
        <v>45540</v>
      </c>
      <c r="J24" s="33">
        <f t="shared" si="5"/>
        <v>45541</v>
      </c>
      <c r="K24" s="33">
        <f t="shared" si="5"/>
        <v>45542</v>
      </c>
      <c r="L24" s="33">
        <f t="shared" si="5"/>
        <v>45543</v>
      </c>
      <c r="M24" s="33">
        <f t="shared" si="5"/>
        <v>45544</v>
      </c>
      <c r="N24" s="33">
        <f t="shared" si="5"/>
        <v>45545</v>
      </c>
      <c r="O24" s="33">
        <f t="shared" si="5"/>
        <v>45546</v>
      </c>
      <c r="P24" s="33">
        <f t="shared" si="5"/>
        <v>45547</v>
      </c>
      <c r="Q24" s="33">
        <f t="shared" si="5"/>
        <v>45548</v>
      </c>
      <c r="R24" s="33">
        <f t="shared" si="5"/>
        <v>45549</v>
      </c>
      <c r="S24" s="33">
        <f t="shared" si="5"/>
        <v>45550</v>
      </c>
      <c r="T24" s="33">
        <f t="shared" si="5"/>
        <v>45551</v>
      </c>
      <c r="U24" s="33">
        <f t="shared" si="5"/>
        <v>45552</v>
      </c>
      <c r="V24" s="33">
        <f t="shared" si="5"/>
        <v>45553</v>
      </c>
      <c r="W24" s="33">
        <f t="shared" si="5"/>
        <v>45554</v>
      </c>
      <c r="X24" s="33">
        <f t="shared" si="5"/>
        <v>45555</v>
      </c>
      <c r="Y24" s="33">
        <f t="shared" si="5"/>
        <v>45556</v>
      </c>
      <c r="Z24" s="33">
        <f t="shared" si="5"/>
        <v>45557</v>
      </c>
      <c r="AA24" s="33">
        <f t="shared" si="5"/>
        <v>45558</v>
      </c>
      <c r="AB24" s="33">
        <f t="shared" si="5"/>
        <v>45559</v>
      </c>
      <c r="AC24" s="33">
        <f t="shared" si="5"/>
        <v>45560</v>
      </c>
      <c r="AD24" s="33">
        <f t="shared" si="5"/>
        <v>45561</v>
      </c>
      <c r="AE24" s="33">
        <f t="shared" si="5"/>
        <v>45562</v>
      </c>
      <c r="AF24" s="33">
        <f t="shared" si="5"/>
        <v>45563</v>
      </c>
      <c r="AG24" s="33">
        <f t="shared" si="5"/>
        <v>45564</v>
      </c>
      <c r="AH24" s="33">
        <f t="shared" si="5"/>
        <v>45565</v>
      </c>
      <c r="AI24" s="33" t="s">
        <v>98</v>
      </c>
      <c r="AJ24" s="95" t="s">
        <v>2</v>
      </c>
      <c r="AK24" s="96"/>
      <c r="AL24" s="96"/>
    </row>
    <row r="25" spans="2:38" x14ac:dyDescent="0.3">
      <c r="B25" s="12" t="s">
        <v>2</v>
      </c>
      <c r="C25" s="12"/>
      <c r="D25" s="12"/>
      <c r="E25" s="50">
        <f>SUM(E26:E73)</f>
        <v>4508.4523550000004</v>
      </c>
      <c r="F25" s="50">
        <f t="shared" ref="F25:AI25" si="6">SUM(F26:F73)</f>
        <v>4594.3670533333325</v>
      </c>
      <c r="G25" s="50">
        <f t="shared" si="6"/>
        <v>4232.4994666666671</v>
      </c>
      <c r="H25" s="50">
        <f t="shared" si="6"/>
        <v>6593.1048149999979</v>
      </c>
      <c r="I25" s="50">
        <f t="shared" si="6"/>
        <v>2423.1105916666679</v>
      </c>
      <c r="J25" s="50">
        <f t="shared" si="6"/>
        <v>2551.9221666666672</v>
      </c>
      <c r="K25" s="50">
        <f t="shared" si="6"/>
        <v>2547.4254083333326</v>
      </c>
      <c r="L25" s="50">
        <f t="shared" si="6"/>
        <v>2386.3509433333334</v>
      </c>
      <c r="M25" s="50">
        <f t="shared" si="6"/>
        <v>3902.5100000000007</v>
      </c>
      <c r="N25" s="50">
        <f t="shared" si="6"/>
        <v>4389.844516666667</v>
      </c>
      <c r="O25" s="50">
        <f t="shared" si="6"/>
        <v>3554.1771849999991</v>
      </c>
      <c r="P25" s="50">
        <f t="shared" si="6"/>
        <v>3591.5301366666672</v>
      </c>
      <c r="Q25" s="50">
        <f t="shared" si="6"/>
        <v>4273.671695</v>
      </c>
      <c r="R25" s="50">
        <f t="shared" si="6"/>
        <v>6252.7614766666657</v>
      </c>
      <c r="S25" s="50">
        <f t="shared" si="6"/>
        <v>6589.1630366666677</v>
      </c>
      <c r="T25" s="50">
        <f t="shared" si="6"/>
        <v>3477.653381666667</v>
      </c>
      <c r="U25" s="50">
        <f t="shared" si="6"/>
        <v>2869.619411666667</v>
      </c>
      <c r="V25" s="50">
        <f t="shared" si="6"/>
        <v>4221.0578183333328</v>
      </c>
      <c r="W25" s="50">
        <f t="shared" si="6"/>
        <v>6798.5863499999987</v>
      </c>
      <c r="X25" s="50">
        <f t="shared" si="6"/>
        <v>5803.5423883333324</v>
      </c>
      <c r="Y25" s="50">
        <f t="shared" si="6"/>
        <v>6717.3178499999995</v>
      </c>
      <c r="Z25" s="50">
        <f t="shared" si="6"/>
        <v>4203.1427166666672</v>
      </c>
      <c r="AA25" s="50">
        <f t="shared" si="6"/>
        <v>3897.8901583333313</v>
      </c>
      <c r="AB25" s="50">
        <f t="shared" si="6"/>
        <v>4544.5600000000022</v>
      </c>
      <c r="AC25" s="50">
        <f t="shared" si="6"/>
        <v>8880.1780366666662</v>
      </c>
      <c r="AD25" s="50">
        <f t="shared" si="6"/>
        <v>3424.0061616666662</v>
      </c>
      <c r="AE25" s="50">
        <f t="shared" si="6"/>
        <v>4339.2217049999999</v>
      </c>
      <c r="AF25" s="50">
        <f t="shared" si="6"/>
        <v>4005.3999999999992</v>
      </c>
      <c r="AG25" s="50">
        <f t="shared" si="6"/>
        <v>3693.17</v>
      </c>
      <c r="AH25" s="50">
        <f t="shared" si="6"/>
        <v>1832.4782950000001</v>
      </c>
      <c r="AI25" s="50">
        <f t="shared" si="6"/>
        <v>0</v>
      </c>
      <c r="AJ25" s="57"/>
      <c r="AK25" s="55">
        <f>SUM(AK26:AK73)</f>
        <v>131098.71512000001</v>
      </c>
      <c r="AL25" s="56"/>
    </row>
    <row r="26" spans="2:38" x14ac:dyDescent="0.3">
      <c r="B26" s="47" t="s">
        <v>4</v>
      </c>
      <c r="C26" s="47"/>
      <c r="D26" s="47" t="s">
        <v>124</v>
      </c>
      <c r="E26" s="62">
        <f>'Resumen-DiarioHorario-Eólico'!AD8</f>
        <v>180.38630833333335</v>
      </c>
      <c r="F26" s="63">
        <f>'Resumen-DiarioHorario-Eólico'!AD62</f>
        <v>96.334000000000032</v>
      </c>
      <c r="G26" s="62">
        <f>'Resumen-DiarioHorario-Eólico'!AD116</f>
        <v>36.420841666666661</v>
      </c>
      <c r="H26" s="63">
        <f>'Resumen-DiarioHorario-Eólico'!AD170</f>
        <v>133.50408999999999</v>
      </c>
      <c r="I26" s="62">
        <f>'Resumen-DiarioHorario-Eólico'!AD224</f>
        <v>160.76183333333336</v>
      </c>
      <c r="J26" s="63">
        <f>'Resumen-DiarioHorario-Eólico'!AD278</f>
        <v>43.68533333333334</v>
      </c>
      <c r="K26" s="62">
        <f>'Resumen-DiarioHorario-Eólico'!AD332</f>
        <v>49.301124999999992</v>
      </c>
      <c r="L26" s="63">
        <f>'Resumen-DiarioHorario-Eólico'!AD386</f>
        <v>169.00926666666663</v>
      </c>
      <c r="M26" s="62">
        <f>'Resumen-DiarioHorario-Eólico'!AD440</f>
        <v>94.45</v>
      </c>
      <c r="N26" s="63">
        <f>'Resumen-DiarioHorario-Eólico'!AD494</f>
        <v>81.104300000000009</v>
      </c>
      <c r="O26" s="62">
        <f>'Resumen-DiarioHorario-Eólico'!AD548</f>
        <v>0</v>
      </c>
      <c r="P26" s="63">
        <f>'Resumen-DiarioHorario-Eólico'!AD602</f>
        <v>53.694134999999996</v>
      </c>
      <c r="Q26" s="62">
        <f>'Resumen-DiarioHorario-Eólico'!AD656</f>
        <v>0</v>
      </c>
      <c r="R26" s="63">
        <f>'Resumen-DiarioHorario-Eólico'!AD710</f>
        <v>151.32727</v>
      </c>
      <c r="S26" s="62">
        <f>'Resumen-DiarioHorario-Eólico'!AD764</f>
        <v>154.65924666666669</v>
      </c>
      <c r="T26" s="63">
        <f>'Resumen-DiarioHorario-Eólico'!AD818</f>
        <v>1.0465000000000009</v>
      </c>
      <c r="U26" s="62">
        <f>'Resumen-DiarioHorario-Eólico'!AD872</f>
        <v>67.152646666666627</v>
      </c>
      <c r="V26" s="63">
        <f>'Resumen-DiarioHorario-Eólico'!AD926</f>
        <v>66.203166666666689</v>
      </c>
      <c r="W26" s="62">
        <f>'Resumen-DiarioHorario-Eólico'!AD980</f>
        <v>60.164333333333339</v>
      </c>
      <c r="X26" s="63">
        <f>'Resumen-DiarioHorario-Eólico'!AD1034</f>
        <v>141.30866666666665</v>
      </c>
      <c r="Y26" s="62">
        <f>'Resumen-DiarioHorario-Eólico'!AD1088</f>
        <v>126.69916666666668</v>
      </c>
      <c r="Z26" s="63">
        <f>'Resumen-DiarioHorario-Eólico'!AD1142</f>
        <v>63.336283333333341</v>
      </c>
      <c r="AA26" s="62">
        <f>'Resumen-DiarioHorario-Eólico'!AD1196</f>
        <v>65.806189999999987</v>
      </c>
      <c r="AB26" s="63">
        <f>'Resumen-DiarioHorario-Eólico'!AD1250</f>
        <v>1.1000000000000001</v>
      </c>
      <c r="AC26" s="62">
        <f>'Resumen-DiarioHorario-Eólico'!AD1304</f>
        <v>0</v>
      </c>
      <c r="AD26" s="63">
        <f>'Resumen-DiarioHorario-Eólico'!AD1358</f>
        <v>0</v>
      </c>
      <c r="AE26" s="62">
        <f>'Resumen-DiarioHorario-Eólico'!AD1412</f>
        <v>89.189783333333324</v>
      </c>
      <c r="AF26" s="63">
        <f>'Resumen-DiarioHorario-Eólico'!AD1465</f>
        <v>42.800000000000004</v>
      </c>
      <c r="AG26" s="62">
        <f>'Resumen-DiarioHorario-Eólico'!AD1519</f>
        <v>48.57</v>
      </c>
      <c r="AH26" s="63">
        <f>+'Resumen-DiarioHorario-Eólico'!AD1573</f>
        <v>111.75979333333331</v>
      </c>
      <c r="AI26" s="62">
        <f>+'Resumen-DiarioHorario-Eólico'!AD1627</f>
        <v>0</v>
      </c>
      <c r="AJ26" s="57"/>
      <c r="AK26" s="55">
        <f t="shared" ref="AK26:AK36" si="7">SUM(E26:AI26)</f>
        <v>2289.7742800000001</v>
      </c>
      <c r="AL26" s="56"/>
    </row>
    <row r="27" spans="2:38" x14ac:dyDescent="0.3">
      <c r="B27" s="47" t="s">
        <v>5</v>
      </c>
      <c r="C27" s="47"/>
      <c r="D27" s="47"/>
      <c r="E27" s="62">
        <f>'Resumen-DiarioHorario-Eólico'!AD9</f>
        <v>213.18062500000002</v>
      </c>
      <c r="F27" s="63">
        <f>'Resumen-DiarioHorario-Eólico'!AD63</f>
        <v>167.30163333333331</v>
      </c>
      <c r="G27" s="62">
        <f>'Resumen-DiarioHorario-Eólico'!AD117</f>
        <v>75.721916666666672</v>
      </c>
      <c r="H27" s="63">
        <f>'Resumen-DiarioHorario-Eólico'!AD171</f>
        <v>51.07159</v>
      </c>
      <c r="I27" s="62">
        <f>'Resumen-DiarioHorario-Eólico'!AD225</f>
        <v>104.83785</v>
      </c>
      <c r="J27" s="63">
        <f>'Resumen-DiarioHorario-Eólico'!AD279</f>
        <v>115.92000000000003</v>
      </c>
      <c r="K27" s="62">
        <f>'Resumen-DiarioHorario-Eólico'!AD333</f>
        <v>47.970716666666668</v>
      </c>
      <c r="L27" s="63">
        <f>'Resumen-DiarioHorario-Eólico'!AD387</f>
        <v>126.24389999999997</v>
      </c>
      <c r="M27" s="62">
        <f>'Resumen-DiarioHorario-Eólico'!AD441</f>
        <v>157.43</v>
      </c>
      <c r="N27" s="63">
        <f>'Resumen-DiarioHorario-Eólico'!AD495</f>
        <v>77.167013333333344</v>
      </c>
      <c r="O27" s="62">
        <f>'Resumen-DiarioHorario-Eólico'!AD549</f>
        <v>86.541133333333335</v>
      </c>
      <c r="P27" s="63">
        <f>'Resumen-DiarioHorario-Eólico'!AD603</f>
        <v>91.819030000000012</v>
      </c>
      <c r="Q27" s="62">
        <f>'Resumen-DiarioHorario-Eólico'!AD657</f>
        <v>166.6555633333333</v>
      </c>
      <c r="R27" s="63">
        <f>'Resumen-DiarioHorario-Eólico'!AD711</f>
        <v>187.00114333333335</v>
      </c>
      <c r="S27" s="62">
        <f>'Resumen-DiarioHorario-Eólico'!AD765</f>
        <v>154.78078666666667</v>
      </c>
      <c r="T27" s="63">
        <f>'Resumen-DiarioHorario-Eólico'!AD819</f>
        <v>212.80329999999998</v>
      </c>
      <c r="U27" s="62">
        <f>'Resumen-DiarioHorario-Eólico'!AD873</f>
        <v>258.17822000000001</v>
      </c>
      <c r="V27" s="63">
        <f>'Resumen-DiarioHorario-Eólico'!AD927</f>
        <v>118.01173500000003</v>
      </c>
      <c r="W27" s="62">
        <f>'Resumen-DiarioHorario-Eólico'!AD981</f>
        <v>137.16901666666666</v>
      </c>
      <c r="X27" s="63">
        <f>'Resumen-DiarioHorario-Eólico'!AD1035</f>
        <v>93.045036666666647</v>
      </c>
      <c r="Y27" s="62">
        <f>'Resumen-DiarioHorario-Eólico'!AD1089</f>
        <v>88.684786666666668</v>
      </c>
      <c r="Z27" s="63">
        <f>'Resumen-DiarioHorario-Eólico'!AD1143</f>
        <v>99.218816666666655</v>
      </c>
      <c r="AA27" s="62">
        <f>'Resumen-DiarioHorario-Eólico'!AD1197</f>
        <v>69.087808333333328</v>
      </c>
      <c r="AB27" s="63">
        <f>'Resumen-DiarioHorario-Eólico'!AD1251</f>
        <v>119.36</v>
      </c>
      <c r="AC27" s="62">
        <f>'Resumen-DiarioHorario-Eólico'!AD1305</f>
        <v>232.23480000000001</v>
      </c>
      <c r="AD27" s="63">
        <f>'Resumen-DiarioHorario-Eólico'!AD1359</f>
        <v>77.865061666666662</v>
      </c>
      <c r="AE27" s="62">
        <f>'Resumen-DiarioHorario-Eólico'!AD1413</f>
        <v>116.95023333333332</v>
      </c>
      <c r="AF27" s="63">
        <f>'Resumen-DiarioHorario-Eólico'!AD1466</f>
        <v>126.40000000000002</v>
      </c>
      <c r="AG27" s="62">
        <f>'Resumen-DiarioHorario-Eólico'!AD1520</f>
        <v>63.620000000000005</v>
      </c>
      <c r="AH27" s="63">
        <f>+'Resumen-DiarioHorario-Eólico'!AD1574</f>
        <v>143.61433833333334</v>
      </c>
      <c r="AI27" s="62">
        <f>+'Resumen-DiarioHorario-Eólico'!AD1628</f>
        <v>0</v>
      </c>
      <c r="AJ27" s="57"/>
      <c r="AK27" s="55">
        <f t="shared" si="7"/>
        <v>3779.8860550000009</v>
      </c>
      <c r="AL27" s="56"/>
    </row>
    <row r="28" spans="2:38" x14ac:dyDescent="0.3">
      <c r="B28" s="47" t="s">
        <v>6</v>
      </c>
      <c r="C28" s="47"/>
      <c r="D28" s="47"/>
      <c r="E28" s="62">
        <f>'Resumen-DiarioHorario-Eólico'!AD10</f>
        <v>144.14417499999999</v>
      </c>
      <c r="F28" s="63">
        <f>'Resumen-DiarioHorario-Eólico'!AD64</f>
        <v>184.60126666666662</v>
      </c>
      <c r="G28" s="62">
        <f>'Resumen-DiarioHorario-Eólico'!AD118</f>
        <v>228.11658333333344</v>
      </c>
      <c r="H28" s="63">
        <f>'Resumen-DiarioHorario-Eólico'!AD172</f>
        <v>86.979868333333371</v>
      </c>
      <c r="I28" s="62">
        <f>'Resumen-DiarioHorario-Eólico'!AD226</f>
        <v>152.48974999999999</v>
      </c>
      <c r="J28" s="63">
        <f>'Resumen-DiarioHorario-Eólico'!AD280</f>
        <v>128.55433333333329</v>
      </c>
      <c r="K28" s="62">
        <f>'Resumen-DiarioHorario-Eólico'!AD334</f>
        <v>134.19588333333343</v>
      </c>
      <c r="L28" s="63">
        <f>'Resumen-DiarioHorario-Eólico'!AD388</f>
        <v>96.231666666666655</v>
      </c>
      <c r="M28" s="62">
        <f>'Resumen-DiarioHorario-Eólico'!AD442</f>
        <v>102.49</v>
      </c>
      <c r="N28" s="63">
        <f>'Resumen-DiarioHorario-Eólico'!AD496</f>
        <v>99.17853333333332</v>
      </c>
      <c r="O28" s="62">
        <f>'Resumen-DiarioHorario-Eólico'!AD550</f>
        <v>129.96523333333329</v>
      </c>
      <c r="P28" s="63">
        <f>'Resumen-DiarioHorario-Eólico'!AD604</f>
        <v>165.6335</v>
      </c>
      <c r="Q28" s="62">
        <f>'Resumen-DiarioHorario-Eólico'!AD658</f>
        <v>154.71105333333335</v>
      </c>
      <c r="R28" s="63">
        <f>'Resumen-DiarioHorario-Eólico'!AD712</f>
        <v>263.43540666666667</v>
      </c>
      <c r="S28" s="62">
        <f>'Resumen-DiarioHorario-Eólico'!AD766</f>
        <v>88.695826666666676</v>
      </c>
      <c r="T28" s="63">
        <f>'Resumen-DiarioHorario-Eólico'!AD820</f>
        <v>134.3319066666667</v>
      </c>
      <c r="U28" s="62">
        <f>'Resumen-DiarioHorario-Eólico'!AD874</f>
        <v>173.35056666666662</v>
      </c>
      <c r="V28" s="63">
        <f>'Resumen-DiarioHorario-Eólico'!AD928</f>
        <v>115.94841999999998</v>
      </c>
      <c r="W28" s="62">
        <f>'Resumen-DiarioHorario-Eólico'!AD982</f>
        <v>175.61554999999996</v>
      </c>
      <c r="X28" s="63">
        <f>'Resumen-DiarioHorario-Eólico'!AD1036</f>
        <v>111.64192999999995</v>
      </c>
      <c r="Y28" s="62">
        <f>'Resumen-DiarioHorario-Eólico'!AD1090</f>
        <v>164.42185999999998</v>
      </c>
      <c r="Z28" s="63">
        <f>'Resumen-DiarioHorario-Eólico'!AD1144</f>
        <v>77.760366666666656</v>
      </c>
      <c r="AA28" s="62">
        <f>'Resumen-DiarioHorario-Eólico'!AD1198</f>
        <v>98.715036666666663</v>
      </c>
      <c r="AB28" s="63">
        <f>'Resumen-DiarioHorario-Eólico'!AD1252</f>
        <v>149.37000000000003</v>
      </c>
      <c r="AC28" s="62">
        <f>'Resumen-DiarioHorario-Eólico'!AD1306</f>
        <v>233.51076666666677</v>
      </c>
      <c r="AD28" s="63">
        <f>'Resumen-DiarioHorario-Eólico'!AD1360</f>
        <v>116.02731666666666</v>
      </c>
      <c r="AE28" s="62">
        <f>'Resumen-DiarioHorario-Eólico'!AD1414</f>
        <v>166.91458666666665</v>
      </c>
      <c r="AF28" s="63">
        <f>'Resumen-DiarioHorario-Eólico'!AD1467</f>
        <v>124.73</v>
      </c>
      <c r="AG28" s="62">
        <f>'Resumen-DiarioHorario-Eólico'!AD1521</f>
        <v>135.23999999999998</v>
      </c>
      <c r="AH28" s="63">
        <f>+'Resumen-DiarioHorario-Eólico'!AD1575</f>
        <v>105.05283500000004</v>
      </c>
      <c r="AI28" s="62">
        <f>+'Resumen-DiarioHorario-Eólico'!AD1629</f>
        <v>0</v>
      </c>
      <c r="AJ28" s="57"/>
      <c r="AK28" s="55">
        <f t="shared" si="7"/>
        <v>4242.0542216666663</v>
      </c>
      <c r="AL28" s="56"/>
    </row>
    <row r="29" spans="2:38" x14ac:dyDescent="0.3">
      <c r="B29" s="47" t="s">
        <v>106</v>
      </c>
      <c r="C29" s="47"/>
      <c r="D29" s="47"/>
      <c r="E29" s="62">
        <f>'Resumen-DiarioHorario-Eólico'!AD11</f>
        <v>0</v>
      </c>
      <c r="F29" s="63">
        <f>'Resumen-DiarioHorario-Eólico'!AD65</f>
        <v>0</v>
      </c>
      <c r="G29" s="62">
        <f>'Resumen-DiarioHorario-Eólico'!AD119</f>
        <v>0</v>
      </c>
      <c r="H29" s="63">
        <f>'Resumen-DiarioHorario-Eólico'!AD173</f>
        <v>0</v>
      </c>
      <c r="I29" s="62">
        <f>'Resumen-DiarioHorario-Eólico'!AD227</f>
        <v>322.49566666666664</v>
      </c>
      <c r="J29" s="63">
        <f>'Resumen-DiarioHorario-Eólico'!AD281</f>
        <v>0.79733333333333356</v>
      </c>
      <c r="K29" s="62">
        <f>'Resumen-DiarioHorario-Eólico'!AD335</f>
        <v>0</v>
      </c>
      <c r="L29" s="63">
        <f>'Resumen-DiarioHorario-Eólico'!AD389</f>
        <v>0</v>
      </c>
      <c r="M29" s="62">
        <f>'Resumen-DiarioHorario-Eólico'!AD443</f>
        <v>0</v>
      </c>
      <c r="N29" s="63">
        <f>'Resumen-DiarioHorario-Eólico'!AD497</f>
        <v>0</v>
      </c>
      <c r="O29" s="62">
        <f>'Resumen-DiarioHorario-Eólico'!AD551</f>
        <v>302.7333666666666</v>
      </c>
      <c r="P29" s="63">
        <f>'Resumen-DiarioHorario-Eólico'!AD605</f>
        <v>0</v>
      </c>
      <c r="Q29" s="62">
        <f>'Resumen-DiarioHorario-Eólico'!AD659</f>
        <v>387.62808666666677</v>
      </c>
      <c r="R29" s="63">
        <f>'Resumen-DiarioHorario-Eólico'!AD713</f>
        <v>0</v>
      </c>
      <c r="S29" s="62">
        <f>'Resumen-DiarioHorario-Eólico'!AD767</f>
        <v>0</v>
      </c>
      <c r="T29" s="63">
        <f>'Resumen-DiarioHorario-Eólico'!AD821</f>
        <v>322.2417733333333</v>
      </c>
      <c r="U29" s="62">
        <f>'Resumen-DiarioHorario-Eólico'!AD875</f>
        <v>0</v>
      </c>
      <c r="V29" s="63">
        <f>'Resumen-DiarioHorario-Eólico'!AD929</f>
        <v>302.19104666666664</v>
      </c>
      <c r="W29" s="62">
        <f>'Resumen-DiarioHorario-Eólico'!AD983</f>
        <v>0</v>
      </c>
      <c r="X29" s="63">
        <f>'Resumen-DiarioHorario-Eólico'!AD1037</f>
        <v>0</v>
      </c>
      <c r="Y29" s="62">
        <f>'Resumen-DiarioHorario-Eólico'!AD1091</f>
        <v>0</v>
      </c>
      <c r="Z29" s="63">
        <f>'Resumen-DiarioHorario-Eólico'!AD1145</f>
        <v>0</v>
      </c>
      <c r="AA29" s="62">
        <f>'Resumen-DiarioHorario-Eólico'!AD1199</f>
        <v>296.60875333333325</v>
      </c>
      <c r="AB29" s="63">
        <f>'Resumen-DiarioHorario-Eólico'!AD1253</f>
        <v>368.91999999999996</v>
      </c>
      <c r="AC29" s="62">
        <f>'Resumen-DiarioHorario-Eólico'!AD1307</f>
        <v>471.01727333333338</v>
      </c>
      <c r="AD29" s="63">
        <f>'Resumen-DiarioHorario-Eólico'!AD1361</f>
        <v>237.90410666666668</v>
      </c>
      <c r="AE29" s="62">
        <f>'Resumen-DiarioHorario-Eólico'!AD1415</f>
        <v>0</v>
      </c>
      <c r="AF29" s="63">
        <f>'Resumen-DiarioHorario-Eólico'!AD1468</f>
        <v>0</v>
      </c>
      <c r="AG29" s="62">
        <f>'Resumen-DiarioHorario-Eólico'!AD1522</f>
        <v>0</v>
      </c>
      <c r="AH29" s="63">
        <f>+'Resumen-DiarioHorario-Eólico'!AD1576</f>
        <v>208.91549999999995</v>
      </c>
      <c r="AI29" s="62">
        <f>+'Resumen-DiarioHorario-Eólico'!AD1630</f>
        <v>0</v>
      </c>
      <c r="AJ29" s="57"/>
      <c r="AK29" s="55">
        <f t="shared" si="7"/>
        <v>3221.4529066666669</v>
      </c>
      <c r="AL29" s="56"/>
    </row>
    <row r="30" spans="2:38" x14ac:dyDescent="0.3">
      <c r="B30" s="47" t="s">
        <v>7</v>
      </c>
      <c r="C30" s="47"/>
      <c r="D30" s="47"/>
      <c r="E30" s="62">
        <f>'Resumen-DiarioHorario-Eólico'!AD12</f>
        <v>201.01874999999998</v>
      </c>
      <c r="F30" s="63">
        <f>'Resumen-DiarioHorario-Eólico'!AD66</f>
        <v>328.19936666666666</v>
      </c>
      <c r="G30" s="62">
        <f>'Resumen-DiarioHorario-Eólico'!AD120</f>
        <v>372.55696666666671</v>
      </c>
      <c r="H30" s="63">
        <f>'Resumen-DiarioHorario-Eólico'!AD174</f>
        <v>153.45238500000005</v>
      </c>
      <c r="I30" s="62">
        <f>'Resumen-DiarioHorario-Eólico'!AD228</f>
        <v>301.03587499999998</v>
      </c>
      <c r="J30" s="63">
        <f>'Resumen-DiarioHorario-Eólico'!AD282</f>
        <v>274.24700000000007</v>
      </c>
      <c r="K30" s="62">
        <f>'Resumen-DiarioHorario-Eólico'!AD336</f>
        <v>123.85895000000002</v>
      </c>
      <c r="L30" s="63">
        <f>'Resumen-DiarioHorario-Eólico'!AD390</f>
        <v>158.35584333333335</v>
      </c>
      <c r="M30" s="62">
        <f>'Resumen-DiarioHorario-Eólico'!AD444</f>
        <v>264.38</v>
      </c>
      <c r="N30" s="63">
        <f>'Resumen-DiarioHorario-Eólico'!AD498</f>
        <v>163.40370000000001</v>
      </c>
      <c r="O30" s="62">
        <f>'Resumen-DiarioHorario-Eólico'!AD552</f>
        <v>368.72919999999999</v>
      </c>
      <c r="P30" s="63">
        <f>'Resumen-DiarioHorario-Eólico'!AD606</f>
        <v>396.91300000000007</v>
      </c>
      <c r="Q30" s="62">
        <f>'Resumen-DiarioHorario-Eólico'!AD660</f>
        <v>478.37536666666671</v>
      </c>
      <c r="R30" s="63">
        <f>'Resumen-DiarioHorario-Eólico'!AD714</f>
        <v>723.84795999999994</v>
      </c>
      <c r="S30" s="62">
        <f>'Resumen-DiarioHorario-Eólico'!AD768</f>
        <v>266.71289999999999</v>
      </c>
      <c r="T30" s="63">
        <f>'Resumen-DiarioHorario-Eólico'!AD822</f>
        <v>397.41085333333336</v>
      </c>
      <c r="U30" s="62">
        <f>'Resumen-DiarioHorario-Eólico'!AD876</f>
        <v>561.41856666666672</v>
      </c>
      <c r="V30" s="63">
        <f>'Resumen-DiarioHorario-Eólico'!AD930</f>
        <v>443.00122333333343</v>
      </c>
      <c r="W30" s="62">
        <f>'Resumen-DiarioHorario-Eólico'!AD984</f>
        <v>415.93818333333337</v>
      </c>
      <c r="X30" s="63">
        <f>'Resumen-DiarioHorario-Eólico'!AD1038</f>
        <v>281.79541666666665</v>
      </c>
      <c r="Y30" s="62">
        <f>'Resumen-DiarioHorario-Eólico'!AD1092</f>
        <v>306.37036666666677</v>
      </c>
      <c r="Z30" s="63">
        <f>'Resumen-DiarioHorario-Eólico'!AD1146</f>
        <v>279.79019</v>
      </c>
      <c r="AA30" s="62">
        <f>'Resumen-DiarioHorario-Eólico'!AD1200</f>
        <v>199.48673333333329</v>
      </c>
      <c r="AB30" s="63">
        <f>'Resumen-DiarioHorario-Eólico'!AD1254</f>
        <v>330.54</v>
      </c>
      <c r="AC30" s="62">
        <f>'Resumen-DiarioHorario-Eólico'!AD1308</f>
        <v>682.2569666666667</v>
      </c>
      <c r="AD30" s="63">
        <f>'Resumen-DiarioHorario-Eólico'!AD1362</f>
        <v>633.65484333333336</v>
      </c>
      <c r="AE30" s="62">
        <f>'Resumen-DiarioHorario-Eólico'!AD1416</f>
        <v>385.50051999999994</v>
      </c>
      <c r="AF30" s="63">
        <f>'Resumen-DiarioHorario-Eólico'!AD1469</f>
        <v>299.79000000000002</v>
      </c>
      <c r="AG30" s="62">
        <f>'Resumen-DiarioHorario-Eólico'!AD1523</f>
        <v>138.44</v>
      </c>
      <c r="AH30" s="63">
        <f>+'Resumen-DiarioHorario-Eólico'!AD1577</f>
        <v>155.79122666666672</v>
      </c>
      <c r="AI30" s="62">
        <f>+'Resumen-DiarioHorario-Eólico'!AD1631</f>
        <v>0</v>
      </c>
      <c r="AJ30" s="57"/>
      <c r="AK30" s="55">
        <f t="shared" si="7"/>
        <v>10086.272353333334</v>
      </c>
      <c r="AL30" s="56"/>
    </row>
    <row r="31" spans="2:38" x14ac:dyDescent="0.3">
      <c r="B31" s="47" t="s">
        <v>8</v>
      </c>
      <c r="C31" s="47"/>
      <c r="D31" s="47"/>
      <c r="E31" s="62">
        <f>'Resumen-DiarioHorario-Eólico'!AD13</f>
        <v>21.449194999999996</v>
      </c>
      <c r="F31" s="63">
        <f>'Resumen-DiarioHorario-Eólico'!AD67</f>
        <v>34.977261666666671</v>
      </c>
      <c r="G31" s="62">
        <f>'Resumen-DiarioHorario-Eólico'!AD121</f>
        <v>129.98633333333331</v>
      </c>
      <c r="H31" s="63">
        <f>'Resumen-DiarioHorario-Eólico'!AD175</f>
        <v>28.276833333333332</v>
      </c>
      <c r="I31" s="62">
        <f>'Resumen-DiarioHorario-Eólico'!AD229</f>
        <v>47.630933333333331</v>
      </c>
      <c r="J31" s="63">
        <f>'Resumen-DiarioHorario-Eólico'!AD283</f>
        <v>99.880500000000055</v>
      </c>
      <c r="K31" s="62">
        <f>'Resumen-DiarioHorario-Eólico'!AD337</f>
        <v>29.203733333333339</v>
      </c>
      <c r="L31" s="63">
        <f>'Resumen-DiarioHorario-Eólico'!AD391</f>
        <v>26.910188333333327</v>
      </c>
      <c r="M31" s="62">
        <f>'Resumen-DiarioHorario-Eólico'!AD445</f>
        <v>41.239999999999995</v>
      </c>
      <c r="N31" s="63">
        <f>'Resumen-DiarioHorario-Eólico'!AD499</f>
        <v>69.595108333333314</v>
      </c>
      <c r="O31" s="62">
        <f>'Resumen-DiarioHorario-Eólico'!AD553</f>
        <v>26.008866666666673</v>
      </c>
      <c r="P31" s="63">
        <f>'Resumen-DiarioHorario-Eólico'!AD607</f>
        <v>58.721873333333292</v>
      </c>
      <c r="Q31" s="62">
        <f>'Resumen-DiarioHorario-Eólico'!AD661</f>
        <v>139.61817666666664</v>
      </c>
      <c r="R31" s="63">
        <f>'Resumen-DiarioHorario-Eólico'!AD715</f>
        <v>76.417153333333331</v>
      </c>
      <c r="S31" s="62">
        <f>'Resumen-DiarioHorario-Eólico'!AD769</f>
        <v>179.93496500000003</v>
      </c>
      <c r="T31" s="63">
        <f>'Resumen-DiarioHorario-Eólico'!AD823</f>
        <v>54.680630000000001</v>
      </c>
      <c r="U31" s="62">
        <f>'Resumen-DiarioHorario-Eólico'!AD877</f>
        <v>270.31812499999995</v>
      </c>
      <c r="V31" s="63">
        <f>'Resumen-DiarioHorario-Eólico'!AD931</f>
        <v>347.60873333333336</v>
      </c>
      <c r="W31" s="62">
        <f>'Resumen-DiarioHorario-Eólico'!AD985</f>
        <v>210.20507666666666</v>
      </c>
      <c r="X31" s="63">
        <f>'Resumen-DiarioHorario-Eólico'!AD1039</f>
        <v>74.388533333333328</v>
      </c>
      <c r="Y31" s="62">
        <f>'Resumen-DiarioHorario-Eólico'!AD1093</f>
        <v>59.638266666666667</v>
      </c>
      <c r="Z31" s="63">
        <f>'Resumen-DiarioHorario-Eólico'!AD1147</f>
        <v>17.921133333333337</v>
      </c>
      <c r="AA31" s="62">
        <f>'Resumen-DiarioHorario-Eólico'!AD1201</f>
        <v>77.038383333333314</v>
      </c>
      <c r="AB31" s="63">
        <f>'Resumen-DiarioHorario-Eólico'!AD1255</f>
        <v>20.61</v>
      </c>
      <c r="AC31" s="62">
        <f>'Resumen-DiarioHorario-Eólico'!AD1309</f>
        <v>41.431616666666663</v>
      </c>
      <c r="AD31" s="63">
        <f>'Resumen-DiarioHorario-Eólico'!AD1363</f>
        <v>103.26427999999997</v>
      </c>
      <c r="AE31" s="62">
        <f>'Resumen-DiarioHorario-Eólico'!AD1417</f>
        <v>39.423813333333349</v>
      </c>
      <c r="AF31" s="63">
        <f>'Resumen-DiarioHorario-Eólico'!AD1470</f>
        <v>63.690000000000005</v>
      </c>
      <c r="AG31" s="62">
        <f>'Resumen-DiarioHorario-Eólico'!AD1524</f>
        <v>250.25000000000003</v>
      </c>
      <c r="AH31" s="63">
        <f>+'Resumen-DiarioHorario-Eólico'!AD1578</f>
        <v>44.507016666666637</v>
      </c>
      <c r="AI31" s="62">
        <f>+'Resumen-DiarioHorario-Eólico'!AD1632</f>
        <v>0</v>
      </c>
      <c r="AJ31" s="57"/>
      <c r="AK31" s="55">
        <f t="shared" si="7"/>
        <v>2684.8267299999998</v>
      </c>
      <c r="AL31" s="56"/>
    </row>
    <row r="32" spans="2:38" x14ac:dyDescent="0.3">
      <c r="B32" s="47" t="s">
        <v>9</v>
      </c>
      <c r="C32" s="47"/>
      <c r="D32" s="47"/>
      <c r="E32" s="62">
        <f>'Resumen-DiarioHorario-Eólico'!AD14</f>
        <v>192.44658333333336</v>
      </c>
      <c r="F32" s="63">
        <f>'Resumen-DiarioHorario-Eólico'!AD68</f>
        <v>302.78899999999999</v>
      </c>
      <c r="G32" s="62">
        <f>'Resumen-DiarioHorario-Eólico'!AD122</f>
        <v>25.40049999999999</v>
      </c>
      <c r="H32" s="63">
        <f>'Resumen-DiarioHorario-Eólico'!AD176</f>
        <v>126.29843333333335</v>
      </c>
      <c r="I32" s="62">
        <f>'Resumen-DiarioHorario-Eólico'!AD230</f>
        <v>1.1911666666666667</v>
      </c>
      <c r="J32" s="63">
        <f>'Resumen-DiarioHorario-Eólico'!AD284</f>
        <v>48.404166666666669</v>
      </c>
      <c r="K32" s="62">
        <f>'Resumen-DiarioHorario-Eólico'!AD338</f>
        <v>20.769666666666669</v>
      </c>
      <c r="L32" s="63">
        <f>'Resumen-DiarioHorario-Eólico'!AD392</f>
        <v>47.872783333333331</v>
      </c>
      <c r="M32" s="62">
        <f>'Resumen-DiarioHorario-Eólico'!AD446</f>
        <v>307.19000000000005</v>
      </c>
      <c r="N32" s="63">
        <f>'Resumen-DiarioHorario-Eólico'!AD500</f>
        <v>10.693499999999998</v>
      </c>
      <c r="O32" s="62">
        <f>'Resumen-DiarioHorario-Eólico'!AD554</f>
        <v>57.253133333333338</v>
      </c>
      <c r="P32" s="63">
        <f>'Resumen-DiarioHorario-Eólico'!AD608</f>
        <v>14.134499999999996</v>
      </c>
      <c r="Q32" s="62">
        <f>'Resumen-DiarioHorario-Eólico'!AD662</f>
        <v>18.124833333333335</v>
      </c>
      <c r="R32" s="63">
        <f>'Resumen-DiarioHorario-Eólico'!AD716</f>
        <v>60.603816666666674</v>
      </c>
      <c r="S32" s="62">
        <f>'Resumen-DiarioHorario-Eólico'!AD770</f>
        <v>166.38970000000003</v>
      </c>
      <c r="T32" s="63">
        <f>'Resumen-DiarioHorario-Eólico'!AD824</f>
        <v>9.0594999999999999</v>
      </c>
      <c r="U32" s="62">
        <f>'Resumen-DiarioHorario-Eólico'!AD878</f>
        <v>100.40336666666667</v>
      </c>
      <c r="V32" s="63">
        <f>'Resumen-DiarioHorario-Eólico'!AD932</f>
        <v>48.104900000000001</v>
      </c>
      <c r="W32" s="62">
        <f>'Resumen-DiarioHorario-Eólico'!AD986</f>
        <v>121.87033333333335</v>
      </c>
      <c r="X32" s="63">
        <f>'Resumen-DiarioHorario-Eólico'!AD1040</f>
        <v>82.585149999999999</v>
      </c>
      <c r="Y32" s="62">
        <f>'Resumen-DiarioHorario-Eólico'!AD1094</f>
        <v>337.44066666666663</v>
      </c>
      <c r="Z32" s="63">
        <f>'Resumen-DiarioHorario-Eólico'!AD1148</f>
        <v>369.41966666666667</v>
      </c>
      <c r="AA32" s="62">
        <f>'Resumen-DiarioHorario-Eólico'!AD1202</f>
        <v>83.905633333333327</v>
      </c>
      <c r="AB32" s="63">
        <f>'Resumen-DiarioHorario-Eólico'!AD1256</f>
        <v>106.87</v>
      </c>
      <c r="AC32" s="62">
        <f>'Resumen-DiarioHorario-Eólico'!AD1310</f>
        <v>179.56683333333334</v>
      </c>
      <c r="AD32" s="63">
        <f>'Resumen-DiarioHorario-Eólico'!AD1364</f>
        <v>33.568833333333338</v>
      </c>
      <c r="AE32" s="62">
        <f>'Resumen-DiarioHorario-Eólico'!AD1418</f>
        <v>111.45519999999999</v>
      </c>
      <c r="AF32" s="63">
        <f>'Resumen-DiarioHorario-Eólico'!AD1471</f>
        <v>298.74</v>
      </c>
      <c r="AG32" s="62">
        <f>'Resumen-DiarioHorario-Eólico'!AD1525</f>
        <v>115.33999999999999</v>
      </c>
      <c r="AH32" s="63">
        <f>+'Resumen-DiarioHorario-Eólico'!AD1579</f>
        <v>40.365400000000001</v>
      </c>
      <c r="AI32" s="62">
        <f>+'Resumen-DiarioHorario-Eólico'!AD1633</f>
        <v>0</v>
      </c>
      <c r="AJ32" s="57"/>
      <c r="AK32" s="55">
        <f t="shared" si="7"/>
        <v>3438.257266666667</v>
      </c>
      <c r="AL32" s="56"/>
    </row>
    <row r="33" spans="2:38" x14ac:dyDescent="0.3">
      <c r="B33" s="47" t="s">
        <v>10</v>
      </c>
      <c r="C33" s="47"/>
      <c r="D33" s="47"/>
      <c r="E33" s="62">
        <f>'Resumen-DiarioHorario-Eólico'!AD15</f>
        <v>38.896329999999999</v>
      </c>
      <c r="F33" s="63">
        <f>'Resumen-DiarioHorario-Eólico'!AD69</f>
        <v>100.43162000000001</v>
      </c>
      <c r="G33" s="62">
        <f>'Resumen-DiarioHorario-Eólico'!AD123</f>
        <v>132.42307499999998</v>
      </c>
      <c r="H33" s="63">
        <f>'Resumen-DiarioHorario-Eólico'!AD177</f>
        <v>274.74729666666667</v>
      </c>
      <c r="I33" s="62">
        <f>'Resumen-DiarioHorario-Eólico'!AD231</f>
        <v>3.8316916666666678</v>
      </c>
      <c r="J33" s="63">
        <f>'Resumen-DiarioHorario-Eólico'!AD285</f>
        <v>83.762333333333331</v>
      </c>
      <c r="K33" s="62">
        <f>'Resumen-DiarioHorario-Eólico'!AD339</f>
        <v>93.255250000000018</v>
      </c>
      <c r="L33" s="63">
        <f>'Resumen-DiarioHorario-Eólico'!AD393</f>
        <v>45.632833333333338</v>
      </c>
      <c r="M33" s="62">
        <f>'Resumen-DiarioHorario-Eólico'!AD447</f>
        <v>97.949999999999989</v>
      </c>
      <c r="N33" s="63">
        <f>'Resumen-DiarioHorario-Eólico'!AD501</f>
        <v>365.6282333333333</v>
      </c>
      <c r="O33" s="62">
        <f>'Resumen-DiarioHorario-Eólico'!AD555</f>
        <v>53.316263333333332</v>
      </c>
      <c r="P33" s="63">
        <f>'Resumen-DiarioHorario-Eólico'!AD609</f>
        <v>77.938984999999988</v>
      </c>
      <c r="Q33" s="62">
        <f>'Resumen-DiarioHorario-Eólico'!AD663</f>
        <v>14.108283333333336</v>
      </c>
      <c r="R33" s="63">
        <f>'Resumen-DiarioHorario-Eólico'!AD717</f>
        <v>38.872</v>
      </c>
      <c r="S33" s="62">
        <f>'Resumen-DiarioHorario-Eólico'!AD771</f>
        <v>153.87161666666668</v>
      </c>
      <c r="T33" s="63">
        <f>'Resumen-DiarioHorario-Eólico'!AD825</f>
        <v>37.026333333333334</v>
      </c>
      <c r="U33" s="62">
        <f>'Resumen-DiarioHorario-Eólico'!AD879</f>
        <v>70.353893333333332</v>
      </c>
      <c r="V33" s="63">
        <f>'Resumen-DiarioHorario-Eólico'!AD933</f>
        <v>58.908970000000004</v>
      </c>
      <c r="W33" s="62">
        <f>'Resumen-DiarioHorario-Eólico'!AD987</f>
        <v>126.67429999999999</v>
      </c>
      <c r="X33" s="63">
        <f>'Resumen-DiarioHorario-Eólico'!AD1041</f>
        <v>115.77337999999999</v>
      </c>
      <c r="Y33" s="62">
        <f>'Resumen-DiarioHorario-Eólico'!AD1095</f>
        <v>177.74198666666666</v>
      </c>
      <c r="Z33" s="63">
        <f>'Resumen-DiarioHorario-Eólico'!AD1149</f>
        <v>44.682641666666669</v>
      </c>
      <c r="AA33" s="62">
        <f>'Resumen-DiarioHorario-Eólico'!AD1203</f>
        <v>70.499293333333299</v>
      </c>
      <c r="AB33" s="63">
        <f>'Resumen-DiarioHorario-Eólico'!AD1257</f>
        <v>106.76</v>
      </c>
      <c r="AC33" s="62">
        <f>'Resumen-DiarioHorario-Eólico'!AD1311</f>
        <v>164.67139333333333</v>
      </c>
      <c r="AD33" s="63">
        <f>'Resumen-DiarioHorario-Eólico'!AD1365</f>
        <v>17.869000000000003</v>
      </c>
      <c r="AE33" s="62">
        <f>'Resumen-DiarioHorario-Eólico'!AD1419</f>
        <v>79.341093333333319</v>
      </c>
      <c r="AF33" s="63">
        <f>'Resumen-DiarioHorario-Eólico'!AD1472</f>
        <v>310.27999999999997</v>
      </c>
      <c r="AG33" s="62">
        <f>'Resumen-DiarioHorario-Eólico'!AD1526</f>
        <v>20.700000000000003</v>
      </c>
      <c r="AH33" s="63">
        <f>+'Resumen-DiarioHorario-Eólico'!AD1580</f>
        <v>8.3448866666666692</v>
      </c>
      <c r="AI33" s="62">
        <f>+'Resumen-DiarioHorario-Eólico'!AD1634</f>
        <v>0</v>
      </c>
      <c r="AJ33" s="57"/>
      <c r="AK33" s="55">
        <f>SUM(E33:AI33)</f>
        <v>2984.2929833333337</v>
      </c>
      <c r="AL33" s="56"/>
    </row>
    <row r="34" spans="2:38" x14ac:dyDescent="0.3">
      <c r="B34" s="47" t="s">
        <v>11</v>
      </c>
      <c r="C34" s="47"/>
      <c r="D34" s="47"/>
      <c r="E34" s="62">
        <f>'Resumen-DiarioHorario-Eólico'!AD16</f>
        <v>12.009808333333336</v>
      </c>
      <c r="F34" s="63">
        <f>'Resumen-DiarioHorario-Eólico'!AD70</f>
        <v>107.44883333333331</v>
      </c>
      <c r="G34" s="62">
        <f>'Resumen-DiarioHorario-Eólico'!AD124</f>
        <v>95.22733333333332</v>
      </c>
      <c r="H34" s="63">
        <f>'Resumen-DiarioHorario-Eólico'!AD178</f>
        <v>162.88767999999999</v>
      </c>
      <c r="I34" s="62">
        <f>'Resumen-DiarioHorario-Eólico'!AD232</f>
        <v>0.1411666666666663</v>
      </c>
      <c r="J34" s="63">
        <f>'Resumen-DiarioHorario-Eólico'!AD286</f>
        <v>57.800333333333313</v>
      </c>
      <c r="K34" s="62">
        <f>'Resumen-DiarioHorario-Eólico'!AD340</f>
        <v>23.040099999999995</v>
      </c>
      <c r="L34" s="63">
        <f>'Resumen-DiarioHorario-Eólico'!AD394</f>
        <v>42.597499999999989</v>
      </c>
      <c r="M34" s="62">
        <f>'Resumen-DiarioHorario-Eólico'!AD448</f>
        <v>74.44</v>
      </c>
      <c r="N34" s="63">
        <f>'Resumen-DiarioHorario-Eólico'!AD502</f>
        <v>221.04690000000002</v>
      </c>
      <c r="O34" s="62">
        <f>'Resumen-DiarioHorario-Eólico'!AD556</f>
        <v>57.602509999999995</v>
      </c>
      <c r="P34" s="63">
        <f>'Resumen-DiarioHorario-Eólico'!AD610</f>
        <v>42.476353333333329</v>
      </c>
      <c r="Q34" s="62">
        <f>'Resumen-DiarioHorario-Eólico'!AD664</f>
        <v>5.8811066666666667</v>
      </c>
      <c r="R34" s="63">
        <f>'Resumen-DiarioHorario-Eólico'!AD718</f>
        <v>40.492559999999997</v>
      </c>
      <c r="S34" s="62">
        <f>'Resumen-DiarioHorario-Eólico'!AD772</f>
        <v>70.407833333333329</v>
      </c>
      <c r="T34" s="63">
        <f>'Resumen-DiarioHorario-Eólico'!AD826</f>
        <v>36.140166666666673</v>
      </c>
      <c r="U34" s="62">
        <f>'Resumen-DiarioHorario-Eólico'!AD880</f>
        <v>83.810749999999985</v>
      </c>
      <c r="V34" s="63">
        <f>'Resumen-DiarioHorario-Eólico'!AD934</f>
        <v>74.820426666666663</v>
      </c>
      <c r="W34" s="62">
        <f>'Resumen-DiarioHorario-Eólico'!AD988</f>
        <v>155.32201666666666</v>
      </c>
      <c r="X34" s="63">
        <f>'Resumen-DiarioHorario-Eólico'!AD1042</f>
        <v>84.493666666666627</v>
      </c>
      <c r="Y34" s="62">
        <f>'Resumen-DiarioHorario-Eólico'!AD1096</f>
        <v>114.10574000000001</v>
      </c>
      <c r="Z34" s="63">
        <f>'Resumen-DiarioHorario-Eólico'!AD1150</f>
        <v>41.305666666666653</v>
      </c>
      <c r="AA34" s="62">
        <f>'Resumen-DiarioHorario-Eólico'!AD1204</f>
        <v>59.356216666666676</v>
      </c>
      <c r="AB34" s="63">
        <f>'Resumen-DiarioHorario-Eólico'!AD1258</f>
        <v>58.72</v>
      </c>
      <c r="AC34" s="62">
        <f>'Resumen-DiarioHorario-Eólico'!AD1312</f>
        <v>54.438099999999928</v>
      </c>
      <c r="AD34" s="63">
        <f>'Resumen-DiarioHorario-Eólico'!AD1366</f>
        <v>63.843935000000002</v>
      </c>
      <c r="AE34" s="62">
        <f>'Resumen-DiarioHorario-Eólico'!AD1420</f>
        <v>35.762873333333339</v>
      </c>
      <c r="AF34" s="63">
        <f>'Resumen-DiarioHorario-Eólico'!AD1473</f>
        <v>118.52000000000001</v>
      </c>
      <c r="AG34" s="62">
        <f>'Resumen-DiarioHorario-Eólico'!AD1527</f>
        <v>4.8</v>
      </c>
      <c r="AH34" s="63">
        <f>+'Resumen-DiarioHorario-Eólico'!AD1581</f>
        <v>0.55016666666666669</v>
      </c>
      <c r="AI34" s="62">
        <f>+'Resumen-DiarioHorario-Eólico'!AD1635</f>
        <v>0</v>
      </c>
      <c r="AJ34" s="57"/>
      <c r="AK34" s="55">
        <f t="shared" si="7"/>
        <v>1999.4897433333329</v>
      </c>
      <c r="AL34" s="56"/>
    </row>
    <row r="35" spans="2:38" x14ac:dyDescent="0.3">
      <c r="B35" s="47" t="s">
        <v>12</v>
      </c>
      <c r="C35" s="47"/>
      <c r="D35" s="47"/>
      <c r="E35" s="62">
        <f>'Resumen-DiarioHorario-Eólico'!AD17</f>
        <v>85.491483333333335</v>
      </c>
      <c r="F35" s="63">
        <f>'Resumen-DiarioHorario-Eólico'!AD71</f>
        <v>166.58433333333332</v>
      </c>
      <c r="G35" s="62">
        <f>'Resumen-DiarioHorario-Eólico'!AD125</f>
        <v>83.239166666666662</v>
      </c>
      <c r="H35" s="63">
        <f>'Resumen-DiarioHorario-Eólico'!AD179</f>
        <v>229.88448333333338</v>
      </c>
      <c r="I35" s="62">
        <f>'Resumen-DiarioHorario-Eólico'!AD233</f>
        <v>10.958083333333338</v>
      </c>
      <c r="J35" s="63">
        <f>'Resumen-DiarioHorario-Eólico'!AD287</f>
        <v>77.664999999999992</v>
      </c>
      <c r="K35" s="62">
        <f>'Resumen-DiarioHorario-Eólico'!AD341</f>
        <v>76.632000000000005</v>
      </c>
      <c r="L35" s="63">
        <f>'Resumen-DiarioHorario-Eólico'!AD395</f>
        <v>45.112833333333327</v>
      </c>
      <c r="M35" s="62">
        <f>'Resumen-DiarioHorario-Eólico'!AD449</f>
        <v>64.94</v>
      </c>
      <c r="N35" s="63">
        <f>'Resumen-DiarioHorario-Eólico'!AD503</f>
        <v>462.37750000000005</v>
      </c>
      <c r="O35" s="62">
        <f>'Resumen-DiarioHorario-Eólico'!AD557</f>
        <v>45.635333333333335</v>
      </c>
      <c r="P35" s="63">
        <f>'Resumen-DiarioHorario-Eólico'!AD611</f>
        <v>4.5681999999999974</v>
      </c>
      <c r="Q35" s="62">
        <f>'Resumen-DiarioHorario-Eólico'!AD665</f>
        <v>24.340116666666663</v>
      </c>
      <c r="R35" s="63">
        <f>'Resumen-DiarioHorario-Eólico'!AD719</f>
        <v>47.534066666666675</v>
      </c>
      <c r="S35" s="62">
        <f>'Resumen-DiarioHorario-Eólico'!AD773</f>
        <v>145.45979999999997</v>
      </c>
      <c r="T35" s="63">
        <f>'Resumen-DiarioHorario-Eólico'!AD827</f>
        <v>14.420333333333335</v>
      </c>
      <c r="U35" s="62">
        <f>'Resumen-DiarioHorario-Eólico'!AD881</f>
        <v>52.472499999999997</v>
      </c>
      <c r="V35" s="63">
        <f>'Resumen-DiarioHorario-Eólico'!AD935</f>
        <v>55.162483333333327</v>
      </c>
      <c r="W35" s="62">
        <f>'Resumen-DiarioHorario-Eólico'!AD989</f>
        <v>142.87599999999998</v>
      </c>
      <c r="X35" s="63">
        <f>'Resumen-DiarioHorario-Eólico'!AD1043</f>
        <v>30.390299999999996</v>
      </c>
      <c r="Y35" s="62">
        <f>'Resumen-DiarioHorario-Eólico'!AD1097</f>
        <v>217.42766666666671</v>
      </c>
      <c r="Z35" s="63">
        <f>'Resumen-DiarioHorario-Eólico'!AD1151</f>
        <v>120.66666666666666</v>
      </c>
      <c r="AA35" s="62">
        <f>'Resumen-DiarioHorario-Eólico'!AD1205</f>
        <v>85.238299999999995</v>
      </c>
      <c r="AB35" s="63">
        <f>'Resumen-DiarioHorario-Eólico'!AD1259</f>
        <v>155.71</v>
      </c>
      <c r="AC35" s="62">
        <f>'Resumen-DiarioHorario-Eólico'!AD1313</f>
        <v>255.74596666666662</v>
      </c>
      <c r="AD35" s="63">
        <f>'Resumen-DiarioHorario-Eólico'!AD1367</f>
        <v>26.881999999999998</v>
      </c>
      <c r="AE35" s="62">
        <f>'Resumen-DiarioHorario-Eólico'!AD1421</f>
        <v>215.54180000000005</v>
      </c>
      <c r="AF35" s="63">
        <f>'Resumen-DiarioHorario-Eólico'!AD1474</f>
        <v>262.83</v>
      </c>
      <c r="AG35" s="62">
        <f>'Resumen-DiarioHorario-Eólico'!AD1528</f>
        <v>19.990000000000002</v>
      </c>
      <c r="AH35" s="63">
        <f>+'Resumen-DiarioHorario-Eólico'!AD1582</f>
        <v>2.9270333333333349</v>
      </c>
      <c r="AI35" s="62">
        <f>+'Resumen-DiarioHorario-Eólico'!AD1636</f>
        <v>0</v>
      </c>
      <c r="AJ35" s="57"/>
      <c r="AK35" s="55">
        <f t="shared" si="7"/>
        <v>3228.7034499999995</v>
      </c>
      <c r="AL35" s="56"/>
    </row>
    <row r="36" spans="2:38" x14ac:dyDescent="0.3">
      <c r="B36" s="47" t="s">
        <v>13</v>
      </c>
      <c r="C36" s="47"/>
      <c r="D36" s="47" t="s">
        <v>124</v>
      </c>
      <c r="E36" s="62">
        <f>'Resumen-DiarioHorario-Eólico'!AD18</f>
        <v>23.185666666666666</v>
      </c>
      <c r="F36" s="63">
        <f>'Resumen-DiarioHorario-Eólico'!AD72</f>
        <v>446.19340000000011</v>
      </c>
      <c r="G36" s="62">
        <f>'Resumen-DiarioHorario-Eólico'!AD126</f>
        <v>515.18433333333337</v>
      </c>
      <c r="H36" s="63">
        <f>'Resumen-DiarioHorario-Eólico'!AD180</f>
        <v>866.15542666666681</v>
      </c>
      <c r="I36" s="62">
        <f>'Resumen-DiarioHorario-Eólico'!AD234</f>
        <v>216.88937500000003</v>
      </c>
      <c r="J36" s="63">
        <f>'Resumen-DiarioHorario-Eólico'!AD288</f>
        <v>3.6333333333333342E-2</v>
      </c>
      <c r="K36" s="62">
        <f>'Resumen-DiarioHorario-Eólico'!AD342</f>
        <v>266.06264999999996</v>
      </c>
      <c r="L36" s="63">
        <f>'Resumen-DiarioHorario-Eólico'!AD396</f>
        <v>0</v>
      </c>
      <c r="M36" s="62">
        <f>'Resumen-DiarioHorario-Eólico'!AD450</f>
        <v>439.34000000000003</v>
      </c>
      <c r="N36" s="63">
        <f>'Resumen-DiarioHorario-Eólico'!AD504</f>
        <v>670.95159999999998</v>
      </c>
      <c r="O36" s="62">
        <f>'Resumen-DiarioHorario-Eólico'!AD558</f>
        <v>139.99676999999997</v>
      </c>
      <c r="P36" s="63">
        <f>'Resumen-DiarioHorario-Eólico'!AD612</f>
        <v>97.54959999999997</v>
      </c>
      <c r="Q36" s="62">
        <f>'Resumen-DiarioHorario-Eólico'!AD666</f>
        <v>393.29403333333318</v>
      </c>
      <c r="R36" s="63">
        <f>'Resumen-DiarioHorario-Eólico'!AD720</f>
        <v>49.965966666666688</v>
      </c>
      <c r="S36" s="62">
        <f>'Resumen-DiarioHorario-Eólico'!AD774</f>
        <v>437.79088999999999</v>
      </c>
      <c r="T36" s="63">
        <f>'Resumen-DiarioHorario-Eólico'!AD828</f>
        <v>26.384</v>
      </c>
      <c r="U36" s="62">
        <f>'Resumen-DiarioHorario-Eólico'!AD882</f>
        <v>14.466999999999999</v>
      </c>
      <c r="V36" s="63">
        <f>'Resumen-DiarioHorario-Eólico'!AD936</f>
        <v>187.91777000000005</v>
      </c>
      <c r="W36" s="62">
        <f>'Resumen-DiarioHorario-Eólico'!AD990</f>
        <v>672.09590000000003</v>
      </c>
      <c r="X36" s="63">
        <f>'Resumen-DiarioHorario-Eólico'!AD1044</f>
        <v>807.95373833333338</v>
      </c>
      <c r="Y36" s="62">
        <f>'Resumen-DiarioHorario-Eólico'!AD1098</f>
        <v>732.9912333333333</v>
      </c>
      <c r="Z36" s="63">
        <f>'Resumen-DiarioHorario-Eólico'!AD1152</f>
        <v>366.26906000000002</v>
      </c>
      <c r="AA36" s="62">
        <f>'Resumen-DiarioHorario-Eólico'!AD1206</f>
        <v>613.26560333333339</v>
      </c>
      <c r="AB36" s="63">
        <f>'Resumen-DiarioHorario-Eólico'!AD1260</f>
        <v>573.70000000000005</v>
      </c>
      <c r="AC36" s="62">
        <f>'Resumen-DiarioHorario-Eólico'!AD1314</f>
        <v>754.86098666666669</v>
      </c>
      <c r="AD36" s="63">
        <f>'Resumen-DiarioHorario-Eólico'!AD1368</f>
        <v>235.47903333333335</v>
      </c>
      <c r="AE36" s="62">
        <f>'Resumen-DiarioHorario-Eólico'!AD1422</f>
        <v>814.79406000000017</v>
      </c>
      <c r="AF36" s="63">
        <f>'Resumen-DiarioHorario-Eólico'!AD1475</f>
        <v>305.13</v>
      </c>
      <c r="AG36" s="62">
        <f>'Resumen-DiarioHorario-Eólico'!AD1529</f>
        <v>30.39</v>
      </c>
      <c r="AH36" s="63">
        <f>+'Resumen-DiarioHorario-Eólico'!AD1583</f>
        <v>16.476806666666665</v>
      </c>
      <c r="AI36" s="62">
        <f>+'Resumen-DiarioHorario-Eólico'!AD1637</f>
        <v>0</v>
      </c>
      <c r="AJ36" s="57"/>
      <c r="AK36" s="55">
        <f t="shared" si="7"/>
        <v>10714.771236666666</v>
      </c>
      <c r="AL36" s="56"/>
    </row>
    <row r="37" spans="2:38" x14ac:dyDescent="0.3">
      <c r="B37" s="47" t="s">
        <v>14</v>
      </c>
      <c r="C37" s="47"/>
      <c r="D37" s="47" t="s">
        <v>124</v>
      </c>
      <c r="E37" s="62">
        <f>'Resumen-DiarioHorario-Eólico'!AD19</f>
        <v>0</v>
      </c>
      <c r="F37" s="63">
        <f>'Resumen-DiarioHorario-Eólico'!AD73</f>
        <v>0</v>
      </c>
      <c r="G37" s="62">
        <f>'Resumen-DiarioHorario-Eólico'!AD127</f>
        <v>0</v>
      </c>
      <c r="H37" s="63">
        <f>'Resumen-DiarioHorario-Eólico'!AD181</f>
        <v>0</v>
      </c>
      <c r="I37" s="62">
        <f>'Resumen-DiarioHorario-Eólico'!AD235</f>
        <v>0</v>
      </c>
      <c r="J37" s="63">
        <f>'Resumen-DiarioHorario-Eólico'!AD289</f>
        <v>0</v>
      </c>
      <c r="K37" s="62">
        <f>'Resumen-DiarioHorario-Eólico'!AD343</f>
        <v>0</v>
      </c>
      <c r="L37" s="63">
        <f>'Resumen-DiarioHorario-Eólico'!AD397</f>
        <v>0</v>
      </c>
      <c r="M37" s="62">
        <f>'Resumen-DiarioHorario-Eólico'!AD451</f>
        <v>0</v>
      </c>
      <c r="N37" s="63">
        <f>'Resumen-DiarioHorario-Eólico'!AD505</f>
        <v>0</v>
      </c>
      <c r="O37" s="62">
        <f>'Resumen-DiarioHorario-Eólico'!AD559</f>
        <v>0</v>
      </c>
      <c r="P37" s="63">
        <f>'Resumen-DiarioHorario-Eólico'!AD613</f>
        <v>0</v>
      </c>
      <c r="Q37" s="62">
        <f>'Resumen-DiarioHorario-Eólico'!AD667</f>
        <v>0</v>
      </c>
      <c r="R37" s="63">
        <f>'Resumen-DiarioHorario-Eólico'!AD721</f>
        <v>0</v>
      </c>
      <c r="S37" s="62">
        <f>'Resumen-DiarioHorario-Eólico'!AD775</f>
        <v>0</v>
      </c>
      <c r="T37" s="63">
        <f>'Resumen-DiarioHorario-Eólico'!AD829</f>
        <v>0</v>
      </c>
      <c r="U37" s="62">
        <f>'Resumen-DiarioHorario-Eólico'!AD883</f>
        <v>0</v>
      </c>
      <c r="V37" s="63">
        <f>'Resumen-DiarioHorario-Eólico'!AD937</f>
        <v>0</v>
      </c>
      <c r="W37" s="62">
        <f>'Resumen-DiarioHorario-Eólico'!AD991</f>
        <v>0</v>
      </c>
      <c r="X37" s="63">
        <f>'Resumen-DiarioHorario-Eólico'!AD1045</f>
        <v>0</v>
      </c>
      <c r="Y37" s="62">
        <f>'Resumen-DiarioHorario-Eólico'!AD1099</f>
        <v>0</v>
      </c>
      <c r="Z37" s="63">
        <f>'Resumen-DiarioHorario-Eólico'!AD1153</f>
        <v>0</v>
      </c>
      <c r="AA37" s="62">
        <f>'Resumen-DiarioHorario-Eólico'!AD1207</f>
        <v>0</v>
      </c>
      <c r="AB37" s="63">
        <f>'Resumen-DiarioHorario-Eólico'!AD1261</f>
        <v>0</v>
      </c>
      <c r="AC37" s="62">
        <f>'Resumen-DiarioHorario-Eólico'!AD1315</f>
        <v>0</v>
      </c>
      <c r="AD37" s="63">
        <f>'Resumen-DiarioHorario-Eólico'!AD1369</f>
        <v>0</v>
      </c>
      <c r="AE37" s="62">
        <f>'Resumen-DiarioHorario-Eólico'!AD1423</f>
        <v>0</v>
      </c>
      <c r="AF37" s="63">
        <f>'Resumen-DiarioHorario-Eólico'!AD1476</f>
        <v>0</v>
      </c>
      <c r="AG37" s="62">
        <f>'Resumen-DiarioHorario-Eólico'!AD1530</f>
        <v>0</v>
      </c>
      <c r="AH37" s="63">
        <f>+'Resumen-DiarioHorario-Eólico'!AD1584</f>
        <v>0</v>
      </c>
      <c r="AI37" s="62">
        <f>+'Resumen-DiarioHorario-Eólico'!AD1638</f>
        <v>0</v>
      </c>
      <c r="AJ37" s="57"/>
      <c r="AK37" s="55">
        <f t="shared" ref="AK37:AK73" si="8">SUM(E37:AI37)</f>
        <v>0</v>
      </c>
      <c r="AL37" s="56"/>
    </row>
    <row r="38" spans="2:38" x14ac:dyDescent="0.3">
      <c r="B38" s="47" t="s">
        <v>15</v>
      </c>
      <c r="C38" s="47"/>
      <c r="D38" s="47"/>
      <c r="E38" s="62">
        <f>'Resumen-DiarioHorario-Eólico'!AD20</f>
        <v>107.87799999999997</v>
      </c>
      <c r="F38" s="63">
        <f>'Resumen-DiarioHorario-Eólico'!AD74</f>
        <v>218.66050000000007</v>
      </c>
      <c r="G38" s="62">
        <f>'Resumen-DiarioHorario-Eólico'!AD128</f>
        <v>130.81699999999998</v>
      </c>
      <c r="H38" s="63">
        <f>'Resumen-DiarioHorario-Eólico'!AD182</f>
        <v>238.81993333333332</v>
      </c>
      <c r="I38" s="62">
        <f>'Resumen-DiarioHorario-Eólico'!AD236</f>
        <v>44.943333333333314</v>
      </c>
      <c r="J38" s="63">
        <f>'Resumen-DiarioHorario-Eólico'!AD290</f>
        <v>81.863</v>
      </c>
      <c r="K38" s="62">
        <f>'Resumen-DiarioHorario-Eólico'!AD344</f>
        <v>162.92666666666668</v>
      </c>
      <c r="L38" s="63">
        <f>'Resumen-DiarioHorario-Eólico'!AD398</f>
        <v>21.018499999999992</v>
      </c>
      <c r="M38" s="62">
        <f>'Resumen-DiarioHorario-Eólico'!AD452</f>
        <v>64.17</v>
      </c>
      <c r="N38" s="63">
        <f>'Resumen-DiarioHorario-Eólico'!AD506</f>
        <v>42.447516666666658</v>
      </c>
      <c r="O38" s="62">
        <f>'Resumen-DiarioHorario-Eólico'!AD560</f>
        <v>8.6926000000000023</v>
      </c>
      <c r="P38" s="63">
        <f>'Resumen-DiarioHorario-Eólico'!AD614</f>
        <v>69.163966666666653</v>
      </c>
      <c r="Q38" s="62">
        <f>'Resumen-DiarioHorario-Eólico'!AD668</f>
        <v>65.552500000000009</v>
      </c>
      <c r="R38" s="63">
        <f>'Resumen-DiarioHorario-Eólico'!AD722</f>
        <v>31.733366666666662</v>
      </c>
      <c r="S38" s="62">
        <f>'Resumen-DiarioHorario-Eólico'!AD776</f>
        <v>139.2276</v>
      </c>
      <c r="T38" s="63">
        <f>'Resumen-DiarioHorario-Eólico'!AD830</f>
        <v>44.324833333333324</v>
      </c>
      <c r="U38" s="62">
        <f>'Resumen-DiarioHorario-Eólico'!AD884</f>
        <v>39.147750000000009</v>
      </c>
      <c r="V38" s="63">
        <f>'Resumen-DiarioHorario-Eólico'!AD938</f>
        <v>16.627916666666664</v>
      </c>
      <c r="W38" s="62">
        <f>'Resumen-DiarioHorario-Eólico'!AD992</f>
        <v>117.39066666666669</v>
      </c>
      <c r="X38" s="63">
        <f>'Resumen-DiarioHorario-Eólico'!AD1046</f>
        <v>127.50306666666668</v>
      </c>
      <c r="Y38" s="62">
        <f>'Resumen-DiarioHorario-Eólico'!AD1100</f>
        <v>11.877766666666664</v>
      </c>
      <c r="Z38" s="63">
        <f>'Resumen-DiarioHorario-Eólico'!AD1154</f>
        <v>48.135833333333338</v>
      </c>
      <c r="AA38" s="62">
        <f>'Resumen-DiarioHorario-Eólico'!AD1208</f>
        <v>89.015333333333359</v>
      </c>
      <c r="AB38" s="63">
        <f>'Resumen-DiarioHorario-Eólico'!AD1262</f>
        <v>166.82999999999998</v>
      </c>
      <c r="AC38" s="62">
        <f>'Resumen-DiarioHorario-Eólico'!AD1316</f>
        <v>320.62550000000005</v>
      </c>
      <c r="AD38" s="63">
        <f>'Resumen-DiarioHorario-Eólico'!AD1370</f>
        <v>76.122166666666644</v>
      </c>
      <c r="AE38" s="62">
        <f>'Resumen-DiarioHorario-Eólico'!AD1424</f>
        <v>115.49100000000001</v>
      </c>
      <c r="AF38" s="63">
        <f>'Resumen-DiarioHorario-Eólico'!AD1477</f>
        <v>81.940000000000012</v>
      </c>
      <c r="AG38" s="62">
        <f>'Resumen-DiarioHorario-Eólico'!AD1531</f>
        <v>68.67</v>
      </c>
      <c r="AH38" s="63">
        <f>+'Resumen-DiarioHorario-Eólico'!AD1585</f>
        <v>15.677150000000003</v>
      </c>
      <c r="AI38" s="62">
        <f>+'Resumen-DiarioHorario-Eólico'!AD1639</f>
        <v>0</v>
      </c>
      <c r="AJ38" s="57"/>
      <c r="AK38" s="55">
        <f t="shared" si="8"/>
        <v>2767.2934666666665</v>
      </c>
      <c r="AL38" s="56"/>
    </row>
    <row r="39" spans="2:38" x14ac:dyDescent="0.3">
      <c r="B39" s="47" t="s">
        <v>16</v>
      </c>
      <c r="C39" s="47"/>
      <c r="D39" s="47"/>
      <c r="E39" s="62">
        <f>'Resumen-DiarioHorario-Eólico'!AD21</f>
        <v>102.78678333333332</v>
      </c>
      <c r="F39" s="63">
        <f>'Resumen-DiarioHorario-Eólico'!AD75</f>
        <v>125.15433333333331</v>
      </c>
      <c r="G39" s="62">
        <f>'Resumen-DiarioHorario-Eólico'!AD129</f>
        <v>115.41076666666665</v>
      </c>
      <c r="H39" s="63">
        <f>'Resumen-DiarioHorario-Eólico'!AD183</f>
        <v>198.60420833333336</v>
      </c>
      <c r="I39" s="62">
        <f>'Resumen-DiarioHorario-Eólico'!AD237</f>
        <v>47.9435</v>
      </c>
      <c r="J39" s="63">
        <f>'Resumen-DiarioHorario-Eólico'!AD291</f>
        <v>88.549000000000021</v>
      </c>
      <c r="K39" s="62">
        <f>'Resumen-DiarioHorario-Eólico'!AD345</f>
        <v>105.49623333333334</v>
      </c>
      <c r="L39" s="63">
        <f>'Resumen-DiarioHorario-Eólico'!AD399</f>
        <v>73.214153333333343</v>
      </c>
      <c r="M39" s="62">
        <f>'Resumen-DiarioHorario-Eólico'!AD453</f>
        <v>21.27</v>
      </c>
      <c r="N39" s="63">
        <f>'Resumen-DiarioHorario-Eólico'!AD507</f>
        <v>55.230499999999999</v>
      </c>
      <c r="O39" s="62">
        <f>'Resumen-DiarioHorario-Eólico'!AD561</f>
        <v>74.830270000000013</v>
      </c>
      <c r="P39" s="63">
        <f>'Resumen-DiarioHorario-Eólico'!AD615</f>
        <v>78.797000000000011</v>
      </c>
      <c r="Q39" s="62">
        <f>'Resumen-DiarioHorario-Eólico'!AD669</f>
        <v>139.25339166666669</v>
      </c>
      <c r="R39" s="63">
        <f>'Resumen-DiarioHorario-Eólico'!AD723</f>
        <v>108.0855766666667</v>
      </c>
      <c r="S39" s="62">
        <f>'Resumen-DiarioHorario-Eólico'!AD777</f>
        <v>178.17094333333333</v>
      </c>
      <c r="T39" s="63">
        <f>'Resumen-DiarioHorario-Eólico'!AD831</f>
        <v>35.761398333333332</v>
      </c>
      <c r="U39" s="62">
        <f>'Resumen-DiarioHorario-Eólico'!AD885</f>
        <v>22.292580000000001</v>
      </c>
      <c r="V39" s="63">
        <f>'Resumen-DiarioHorario-Eólico'!AD939</f>
        <v>15.907178333333334</v>
      </c>
      <c r="W39" s="62">
        <f>'Resumen-DiarioHorario-Eólico'!AD993</f>
        <v>30.967849999999999</v>
      </c>
      <c r="X39" s="63">
        <f>'Resumen-DiarioHorario-Eólico'!AD1047</f>
        <v>144.33511666666664</v>
      </c>
      <c r="Y39" s="62">
        <f>'Resumen-DiarioHorario-Eólico'!AD1101</f>
        <v>101.29469999999999</v>
      </c>
      <c r="Z39" s="63">
        <f>'Resumen-DiarioHorario-Eólico'!AD1155</f>
        <v>17.424936666666664</v>
      </c>
      <c r="AA39" s="62">
        <f>'Resumen-DiarioHorario-Eólico'!AD1209</f>
        <v>115.76710666666666</v>
      </c>
      <c r="AB39" s="63">
        <f>'Resumen-DiarioHorario-Eólico'!AD1263</f>
        <v>137.91999999999999</v>
      </c>
      <c r="AC39" s="62">
        <f>'Resumen-DiarioHorario-Eólico'!AD1317</f>
        <v>257.62040000000002</v>
      </c>
      <c r="AD39" s="63">
        <f>'Resumen-DiarioHorario-Eólico'!AD1371</f>
        <v>60.944083333333353</v>
      </c>
      <c r="AE39" s="62">
        <f>'Resumen-DiarioHorario-Eólico'!AD1425</f>
        <v>75.050720000000013</v>
      </c>
      <c r="AF39" s="63">
        <f>'Resumen-DiarioHorario-Eólico'!AD1478</f>
        <v>45.35</v>
      </c>
      <c r="AG39" s="62">
        <f>'Resumen-DiarioHorario-Eólico'!AD1532</f>
        <v>47.339999999999996</v>
      </c>
      <c r="AH39" s="63">
        <f>+'Resumen-DiarioHorario-Eólico'!AD1586</f>
        <v>19.819861666666672</v>
      </c>
      <c r="AI39" s="62">
        <f>+'Resumen-DiarioHorario-Eólico'!AD1640</f>
        <v>0</v>
      </c>
      <c r="AJ39" s="57"/>
      <c r="AK39" s="55">
        <f t="shared" si="8"/>
        <v>2640.5925916666665</v>
      </c>
      <c r="AL39" s="56"/>
    </row>
    <row r="40" spans="2:38" x14ac:dyDescent="0.3">
      <c r="B40" s="47" t="s">
        <v>17</v>
      </c>
      <c r="C40" s="47"/>
      <c r="D40" s="47"/>
      <c r="E40" s="62">
        <f>'Resumen-DiarioHorario-Eólico'!AD22</f>
        <v>126.06893333333335</v>
      </c>
      <c r="F40" s="63">
        <f>'Resumen-DiarioHorario-Eólico'!AD76</f>
        <v>217.35900000000001</v>
      </c>
      <c r="G40" s="62">
        <f>'Resumen-DiarioHorario-Eólico'!AD130</f>
        <v>211.14486666666664</v>
      </c>
      <c r="H40" s="63">
        <f>'Resumen-DiarioHorario-Eólico'!AD184</f>
        <v>336.716295</v>
      </c>
      <c r="I40" s="62">
        <f>'Resumen-DiarioHorario-Eólico'!AD238</f>
        <v>82.100391666666653</v>
      </c>
      <c r="J40" s="63">
        <f>'Resumen-DiarioHorario-Eólico'!AD292</f>
        <v>188.29466666666667</v>
      </c>
      <c r="K40" s="62">
        <f>'Resumen-DiarioHorario-Eólico'!AD346</f>
        <v>153.05740000000003</v>
      </c>
      <c r="L40" s="63">
        <f>'Resumen-DiarioHorario-Eólico'!AD400</f>
        <v>146.2277683333333</v>
      </c>
      <c r="M40" s="62">
        <f>'Resumen-DiarioHorario-Eólico'!AD454</f>
        <v>211.97999999999996</v>
      </c>
      <c r="N40" s="63">
        <f>'Resumen-DiarioHorario-Eólico'!AD508</f>
        <v>182.86399999999998</v>
      </c>
      <c r="O40" s="62">
        <f>'Resumen-DiarioHorario-Eólico'!AD562</f>
        <v>127.478065</v>
      </c>
      <c r="P40" s="63">
        <f>'Resumen-DiarioHorario-Eólico'!AD616</f>
        <v>220.42576</v>
      </c>
      <c r="Q40" s="62">
        <f>'Resumen-DiarioHorario-Eólico'!AD670</f>
        <v>207.06007333333335</v>
      </c>
      <c r="R40" s="63">
        <f>'Resumen-DiarioHorario-Eólico'!AD724</f>
        <v>194.82708666666662</v>
      </c>
      <c r="S40" s="62">
        <f>'Resumen-DiarioHorario-Eólico'!AD778</f>
        <v>204.91846666666669</v>
      </c>
      <c r="T40" s="63">
        <f>'Resumen-DiarioHorario-Eólico'!AD832</f>
        <v>91.199969999999993</v>
      </c>
      <c r="U40" s="62">
        <f>'Resumen-DiarioHorario-Eólico'!AD886</f>
        <v>35.212791666666675</v>
      </c>
      <c r="V40" s="63">
        <f>'Resumen-DiarioHorario-Eólico'!AD940</f>
        <v>36.805634999999981</v>
      </c>
      <c r="W40" s="62">
        <f>'Resumen-DiarioHorario-Eólico'!AD994</f>
        <v>96.945166666666665</v>
      </c>
      <c r="X40" s="63">
        <f>'Resumen-DiarioHorario-Eólico'!AD1048</f>
        <v>226.81870999999998</v>
      </c>
      <c r="Y40" s="62">
        <f>'Resumen-DiarioHorario-Eólico'!AD1102</f>
        <v>173.55703833333331</v>
      </c>
      <c r="Z40" s="63">
        <f>'Resumen-DiarioHorario-Eólico'!AD1156</f>
        <v>116.13170000000001</v>
      </c>
      <c r="AA40" s="62">
        <f>'Resumen-DiarioHorario-Eólico'!AD1210</f>
        <v>261.70409999999998</v>
      </c>
      <c r="AB40" s="63">
        <f>'Resumen-DiarioHorario-Eólico'!AD1264</f>
        <v>269.11</v>
      </c>
      <c r="AC40" s="62">
        <f>'Resumen-DiarioHorario-Eólico'!AD1318</f>
        <v>369.12636666666668</v>
      </c>
      <c r="AD40" s="63">
        <f>'Resumen-DiarioHorario-Eólico'!AD1372</f>
        <v>80.81865333333333</v>
      </c>
      <c r="AE40" s="62">
        <f>'Resumen-DiarioHorario-Eólico'!AD1426</f>
        <v>169.67192000000003</v>
      </c>
      <c r="AF40" s="63">
        <f>'Resumen-DiarioHorario-Eólico'!AD1479</f>
        <v>44.629999999999995</v>
      </c>
      <c r="AG40" s="62">
        <f>'Resumen-DiarioHorario-Eólico'!AD1533</f>
        <v>111.19999999999999</v>
      </c>
      <c r="AH40" s="63">
        <f>+'Resumen-DiarioHorario-Eólico'!AD1587</f>
        <v>41.84513333333333</v>
      </c>
      <c r="AI40" s="62">
        <f>+'Resumen-DiarioHorario-Eólico'!AD1641</f>
        <v>0</v>
      </c>
      <c r="AJ40" s="57"/>
      <c r="AK40" s="55">
        <f>SUM(E40:AI40)</f>
        <v>4935.2999583333331</v>
      </c>
      <c r="AL40" s="56"/>
    </row>
    <row r="41" spans="2:38" x14ac:dyDescent="0.3">
      <c r="B41" s="47" t="s">
        <v>18</v>
      </c>
      <c r="C41" s="47"/>
      <c r="D41" s="47"/>
      <c r="E41" s="62">
        <f>'Resumen-DiarioHorario-Eólico'!AD23</f>
        <v>143.00591666666668</v>
      </c>
      <c r="F41" s="63">
        <f>'Resumen-DiarioHorario-Eólico'!AD77</f>
        <v>300.92916666666662</v>
      </c>
      <c r="G41" s="62">
        <f>'Resumen-DiarioHorario-Eólico'!AD131</f>
        <v>278.28083333333336</v>
      </c>
      <c r="H41" s="63">
        <f>'Resumen-DiarioHorario-Eólico'!AD185</f>
        <v>379.88136666666662</v>
      </c>
      <c r="I41" s="62">
        <f>'Resumen-DiarioHorario-Eólico'!AD239</f>
        <v>122.45600000000002</v>
      </c>
      <c r="J41" s="63">
        <f>'Resumen-DiarioHorario-Eólico'!AD293</f>
        <v>224.97566666666665</v>
      </c>
      <c r="K41" s="62">
        <f>'Resumen-DiarioHorario-Eólico'!AD347</f>
        <v>218.19399999999999</v>
      </c>
      <c r="L41" s="63">
        <f>'Resumen-DiarioHorario-Eólico'!AD401</f>
        <v>183.77893333333336</v>
      </c>
      <c r="M41" s="62">
        <f>'Resumen-DiarioHorario-Eólico'!AD455</f>
        <v>172.64</v>
      </c>
      <c r="N41" s="63">
        <f>'Resumen-DiarioHorario-Eólico'!AD509</f>
        <v>159.21083333333331</v>
      </c>
      <c r="O41" s="62">
        <f>'Resumen-DiarioHorario-Eólico'!AD563</f>
        <v>110.73940000000002</v>
      </c>
      <c r="P41" s="63">
        <f>'Resumen-DiarioHorario-Eólico'!AD617</f>
        <v>159.08500000000001</v>
      </c>
      <c r="Q41" s="62">
        <f>'Resumen-DiarioHorario-Eólico'!AD671</f>
        <v>259.80296666666663</v>
      </c>
      <c r="R41" s="63">
        <f>'Resumen-DiarioHorario-Eólico'!AD725</f>
        <v>321.58829999999989</v>
      </c>
      <c r="S41" s="62">
        <f>'Resumen-DiarioHorario-Eólico'!AD779</f>
        <v>314.82933333333335</v>
      </c>
      <c r="T41" s="63">
        <f>'Resumen-DiarioHorario-Eólico'!AD833</f>
        <v>63.402433333333335</v>
      </c>
      <c r="U41" s="62">
        <f>'Resumen-DiarioHorario-Eólico'!AD887</f>
        <v>48.731433333333314</v>
      </c>
      <c r="V41" s="63">
        <f>'Resumen-DiarioHorario-Eólico'!AD941</f>
        <v>33.696533333333328</v>
      </c>
      <c r="W41" s="62">
        <f>'Resumen-DiarioHorario-Eólico'!AD995</f>
        <v>112.37616666666671</v>
      </c>
      <c r="X41" s="63">
        <f>'Resumen-DiarioHorario-Eólico'!AD1049</f>
        <v>359.49106666666665</v>
      </c>
      <c r="Y41" s="62">
        <f>'Resumen-DiarioHorario-Eólico'!AD1103</f>
        <v>192.36183333333332</v>
      </c>
      <c r="Z41" s="63">
        <f>'Resumen-DiarioHorario-Eólico'!AD1157</f>
        <v>408.97483333333332</v>
      </c>
      <c r="AA41" s="62">
        <f>'Resumen-DiarioHorario-Eólico'!AD1211</f>
        <v>218.35706666666667</v>
      </c>
      <c r="AB41" s="63">
        <f>'Resumen-DiarioHorario-Eólico'!AD1265</f>
        <v>312.47000000000003</v>
      </c>
      <c r="AC41" s="62">
        <f>'Resumen-DiarioHorario-Eólico'!AD1319</f>
        <v>427.20433333333324</v>
      </c>
      <c r="AD41" s="63">
        <f>'Resumen-DiarioHorario-Eólico'!AD1373</f>
        <v>80.368083333333345</v>
      </c>
      <c r="AE41" s="62">
        <f>'Resumen-DiarioHorario-Eólico'!AD1427</f>
        <v>402.77913333333339</v>
      </c>
      <c r="AF41" s="63">
        <f>'Resumen-DiarioHorario-Eólico'!AD1480</f>
        <v>52.980000000000004</v>
      </c>
      <c r="AG41" s="62">
        <f>'Resumen-DiarioHorario-Eólico'!AD1534</f>
        <v>21.82</v>
      </c>
      <c r="AH41" s="63">
        <f>+'Resumen-DiarioHorario-Eólico'!AD1588</f>
        <v>23.450183333333339</v>
      </c>
      <c r="AI41" s="62">
        <f>+'Resumen-DiarioHorario-Eólico'!AD1642</f>
        <v>0</v>
      </c>
      <c r="AJ41" s="57"/>
      <c r="AK41" s="55">
        <f t="shared" si="8"/>
        <v>6107.8608166666663</v>
      </c>
      <c r="AL41" s="56"/>
    </row>
    <row r="42" spans="2:38" x14ac:dyDescent="0.3">
      <c r="B42" s="47" t="s">
        <v>19</v>
      </c>
      <c r="C42" s="47"/>
      <c r="D42" s="47" t="s">
        <v>124</v>
      </c>
      <c r="E42" s="62">
        <f>'Resumen-DiarioHorario-Eólico'!AD24</f>
        <v>55.51880833333334</v>
      </c>
      <c r="F42" s="63">
        <f>'Resumen-DiarioHorario-Eólico'!AD78</f>
        <v>77.920523333333335</v>
      </c>
      <c r="G42" s="62">
        <f>'Resumen-DiarioHorario-Eólico'!AD132</f>
        <v>187.13641666666669</v>
      </c>
      <c r="H42" s="63">
        <f>'Resumen-DiarioHorario-Eólico'!AD186</f>
        <v>287.65669166666669</v>
      </c>
      <c r="I42" s="62">
        <f>'Resumen-DiarioHorario-Eólico'!AD240</f>
        <v>131.09839999999997</v>
      </c>
      <c r="J42" s="63">
        <f>'Resumen-DiarioHorario-Eólico'!AD294</f>
        <v>105.57383333333334</v>
      </c>
      <c r="K42" s="62">
        <f>'Resumen-DiarioHorario-Eólico'!AD348</f>
        <v>77.536866666666668</v>
      </c>
      <c r="L42" s="63">
        <f>'Resumen-DiarioHorario-Eólico'!AD402</f>
        <v>50.091193333333337</v>
      </c>
      <c r="M42" s="62">
        <f>'Resumen-DiarioHorario-Eólico'!AD456</f>
        <v>127.53999999999999</v>
      </c>
      <c r="N42" s="63">
        <f>'Resumen-DiarioHorario-Eólico'!AD510</f>
        <v>264.13040000000007</v>
      </c>
      <c r="O42" s="62">
        <f>'Resumen-DiarioHorario-Eólico'!AD564</f>
        <v>0</v>
      </c>
      <c r="P42" s="63">
        <f>'Resumen-DiarioHorario-Eólico'!AD618</f>
        <v>181.85719999999995</v>
      </c>
      <c r="Q42" s="62">
        <f>'Resumen-DiarioHorario-Eólico'!AD672</f>
        <v>156.99742333333333</v>
      </c>
      <c r="R42" s="63">
        <f>'Resumen-DiarioHorario-Eólico'!AD726</f>
        <v>44.46367333333334</v>
      </c>
      <c r="S42" s="62">
        <f>'Resumen-DiarioHorario-Eólico'!AD780</f>
        <v>176.34947000000003</v>
      </c>
      <c r="T42" s="63">
        <f>'Resumen-DiarioHorario-Eólico'!AD834</f>
        <v>0</v>
      </c>
      <c r="U42" s="62">
        <f>'Resumen-DiarioHorario-Eólico'!AD888</f>
        <v>54.591876666666657</v>
      </c>
      <c r="V42" s="63">
        <f>'Resumen-DiarioHorario-Eólico'!AD942</f>
        <v>24.773821666666667</v>
      </c>
      <c r="W42" s="62">
        <f>'Resumen-DiarioHorario-Eólico'!AD996</f>
        <v>66.507941666666667</v>
      </c>
      <c r="X42" s="63">
        <f>'Resumen-DiarioHorario-Eólico'!AD1050</f>
        <v>40.858896666666666</v>
      </c>
      <c r="Y42" s="62">
        <f>'Resumen-DiarioHorario-Eólico'!AD1104</f>
        <v>30.527000000000005</v>
      </c>
      <c r="Z42" s="63">
        <f>'Resumen-DiarioHorario-Eólico'!AD1158</f>
        <v>49.116833333333339</v>
      </c>
      <c r="AA42" s="62">
        <f>'Resumen-DiarioHorario-Eólico'!AD1212</f>
        <v>95.592640000000031</v>
      </c>
      <c r="AB42" s="63">
        <f>'Resumen-DiarioHorario-Eólico'!AD1266</f>
        <v>200.43</v>
      </c>
      <c r="AC42" s="62">
        <f>'Resumen-DiarioHorario-Eólico'!AD1320</f>
        <v>341.84253333333339</v>
      </c>
      <c r="AD42" s="63">
        <f>'Resumen-DiarioHorario-Eólico'!AD1374</f>
        <v>11.796140000000001</v>
      </c>
      <c r="AE42" s="62">
        <f>'Resumen-DiarioHorario-Eólico'!AD1428</f>
        <v>45.28342</v>
      </c>
      <c r="AF42" s="63">
        <f>'Resumen-DiarioHorario-Eólico'!AD1481</f>
        <v>47.89</v>
      </c>
      <c r="AG42" s="62">
        <f>'Resumen-DiarioHorario-Eólico'!AD1535</f>
        <v>32.800000000000004</v>
      </c>
      <c r="AH42" s="63">
        <f>+'Resumen-DiarioHorario-Eólico'!AD1589</f>
        <v>20.566466666666663</v>
      </c>
      <c r="AI42" s="62">
        <f>+'Resumen-DiarioHorario-Eólico'!AD1643</f>
        <v>0</v>
      </c>
      <c r="AJ42" s="57"/>
      <c r="AK42" s="55">
        <f t="shared" si="8"/>
        <v>2986.4484700000003</v>
      </c>
      <c r="AL42" s="56"/>
    </row>
    <row r="43" spans="2:38" x14ac:dyDescent="0.3">
      <c r="B43" s="47" t="s">
        <v>20</v>
      </c>
      <c r="C43" s="47"/>
      <c r="D43" s="47"/>
      <c r="E43" s="62">
        <f>'Resumen-DiarioHorario-Eólico'!AD25</f>
        <v>64.156083333333342</v>
      </c>
      <c r="F43" s="63">
        <f>'Resumen-DiarioHorario-Eólico'!AD79</f>
        <v>59.522000000000006</v>
      </c>
      <c r="G43" s="62">
        <f>'Resumen-DiarioHorario-Eólico'!AD133</f>
        <v>104.88974999999999</v>
      </c>
      <c r="H43" s="63">
        <f>'Resumen-DiarioHorario-Eólico'!AD187</f>
        <v>116.27296666666668</v>
      </c>
      <c r="I43" s="62">
        <f>'Resumen-DiarioHorario-Eólico'!AD241</f>
        <v>116.26375000000002</v>
      </c>
      <c r="J43" s="63">
        <f>'Resumen-DiarioHorario-Eólico'!AD295</f>
        <v>143.1841666666667</v>
      </c>
      <c r="K43" s="62">
        <f>'Resumen-DiarioHorario-Eólico'!AD349</f>
        <v>63.840666666666664</v>
      </c>
      <c r="L43" s="63">
        <f>'Resumen-DiarioHorario-Eólico'!AD403</f>
        <v>61.87416666666666</v>
      </c>
      <c r="M43" s="62">
        <f>'Resumen-DiarioHorario-Eólico'!AD457</f>
        <v>117.72999999999999</v>
      </c>
      <c r="N43" s="63">
        <f>'Resumen-DiarioHorario-Eólico'!AD511</f>
        <v>79.322466666666671</v>
      </c>
      <c r="O43" s="62">
        <f>'Resumen-DiarioHorario-Eólico'!AD565</f>
        <v>58.740200000000009</v>
      </c>
      <c r="P43" s="63">
        <f>'Resumen-DiarioHorario-Eólico'!AD619</f>
        <v>18.93333333333333</v>
      </c>
      <c r="Q43" s="62">
        <f>'Resumen-DiarioHorario-Eólico'!AD673</f>
        <v>0</v>
      </c>
      <c r="R43" s="63">
        <f>'Resumen-DiarioHorario-Eólico'!AD727</f>
        <v>31.498499999999996</v>
      </c>
      <c r="S43" s="62">
        <f>'Resumen-DiarioHorario-Eólico'!AD781</f>
        <v>91.801666666666662</v>
      </c>
      <c r="T43" s="63">
        <f>'Resumen-DiarioHorario-Eólico'!AD835</f>
        <v>22.173999999999999</v>
      </c>
      <c r="U43" s="62">
        <f>'Resumen-DiarioHorario-Eólico'!AD889</f>
        <v>31.699483333333333</v>
      </c>
      <c r="V43" s="63">
        <f>'Resumen-DiarioHorario-Eólico'!AD943</f>
        <v>36.962500000000006</v>
      </c>
      <c r="W43" s="62">
        <f>'Resumen-DiarioHorario-Eólico'!AD997</f>
        <v>42.967666666666673</v>
      </c>
      <c r="X43" s="63">
        <f>'Resumen-DiarioHorario-Eólico'!AD1051</f>
        <v>65.516999999999982</v>
      </c>
      <c r="Y43" s="62">
        <f>'Resumen-DiarioHorario-Eólico'!AD1105</f>
        <v>44.658366666666673</v>
      </c>
      <c r="Z43" s="63">
        <f>'Resumen-DiarioHorario-Eólico'!AD1159</f>
        <v>32.711016666666659</v>
      </c>
      <c r="AA43" s="62">
        <f>'Resumen-DiarioHorario-Eólico'!AD1213</f>
        <v>69.590500000000006</v>
      </c>
      <c r="AB43" s="63">
        <f>'Resumen-DiarioHorario-Eólico'!AD1267</f>
        <v>73.139999999999986</v>
      </c>
      <c r="AC43" s="62">
        <f>'Resumen-DiarioHorario-Eólico'!AD1321</f>
        <v>92.040999999999997</v>
      </c>
      <c r="AD43" s="63">
        <f>'Resumen-DiarioHorario-Eólico'!AD1375</f>
        <v>21.435016666666666</v>
      </c>
      <c r="AE43" s="62">
        <f>'Resumen-DiarioHorario-Eólico'!AD1429</f>
        <v>123.56196666666665</v>
      </c>
      <c r="AF43" s="63">
        <f>'Resumen-DiarioHorario-Eólico'!AD1482</f>
        <v>47.18</v>
      </c>
      <c r="AG43" s="62">
        <f>'Resumen-DiarioHorario-Eólico'!AD1536</f>
        <v>24.89</v>
      </c>
      <c r="AH43" s="63">
        <f>+'Resumen-DiarioHorario-Eólico'!AD1590</f>
        <v>15.665783333333334</v>
      </c>
      <c r="AI43" s="62">
        <f>+'Resumen-DiarioHorario-Eólico'!AD1644</f>
        <v>0</v>
      </c>
      <c r="AJ43" s="57"/>
      <c r="AK43" s="55">
        <f t="shared" si="8"/>
        <v>1872.224016666667</v>
      </c>
      <c r="AL43" s="56"/>
    </row>
    <row r="44" spans="2:38" x14ac:dyDescent="0.3">
      <c r="B44" s="47" t="s">
        <v>21</v>
      </c>
      <c r="C44" s="47"/>
      <c r="D44" s="47"/>
      <c r="E44" s="62">
        <f>'Resumen-DiarioHorario-Eólico'!AD26</f>
        <v>37.057700000000004</v>
      </c>
      <c r="F44" s="63">
        <f>'Resumen-DiarioHorario-Eólico'!AD80</f>
        <v>54.505133333333326</v>
      </c>
      <c r="G44" s="62">
        <f>'Resumen-DiarioHorario-Eólico'!AD134</f>
        <v>74.325000000000003</v>
      </c>
      <c r="H44" s="63">
        <f>'Resumen-DiarioHorario-Eólico'!AD188</f>
        <v>107.77298333333333</v>
      </c>
      <c r="I44" s="62">
        <f>'Resumen-DiarioHorario-Eólico'!AD242</f>
        <v>12.412333333333335</v>
      </c>
      <c r="J44" s="63">
        <f>'Resumen-DiarioHorario-Eólico'!AD296</f>
        <v>27.614166666666677</v>
      </c>
      <c r="K44" s="62">
        <f>'Resumen-DiarioHorario-Eólico'!AD350</f>
        <v>34.064166666666658</v>
      </c>
      <c r="L44" s="63">
        <f>'Resumen-DiarioHorario-Eólico'!AD404</f>
        <v>15.055833333333338</v>
      </c>
      <c r="M44" s="62">
        <f>'Resumen-DiarioHorario-Eólico'!AD458</f>
        <v>30.48</v>
      </c>
      <c r="N44" s="63">
        <f>'Resumen-DiarioHorario-Eólico'!AD512</f>
        <v>0</v>
      </c>
      <c r="O44" s="62">
        <f>'Resumen-DiarioHorario-Eólico'!AD566</f>
        <v>37.265633333333334</v>
      </c>
      <c r="P44" s="63">
        <f>'Resumen-DiarioHorario-Eólico'!AD620</f>
        <v>29.025366666666667</v>
      </c>
      <c r="Q44" s="62">
        <f>'Resumen-DiarioHorario-Eólico'!AD674</f>
        <v>47.477750000000007</v>
      </c>
      <c r="R44" s="63">
        <f>'Resumen-DiarioHorario-Eólico'!AD728</f>
        <v>29.015266666666669</v>
      </c>
      <c r="S44" s="62">
        <f>'Resumen-DiarioHorario-Eólico'!AD782</f>
        <v>68.568233333333339</v>
      </c>
      <c r="T44" s="63">
        <f>'Resumen-DiarioHorario-Eólico'!AD836</f>
        <v>6.301566666666667</v>
      </c>
      <c r="U44" s="62">
        <f>'Resumen-DiarioHorario-Eólico'!AD890</f>
        <v>22.789333333333332</v>
      </c>
      <c r="V44" s="63">
        <f>'Resumen-DiarioHorario-Eólico'!AD944</f>
        <v>2.0501333333333331</v>
      </c>
      <c r="W44" s="62">
        <f>'Resumen-DiarioHorario-Eólico'!AD998</f>
        <v>18.842833333333335</v>
      </c>
      <c r="X44" s="63">
        <f>'Resumen-DiarioHorario-Eólico'!AD1052</f>
        <v>35.221066666666673</v>
      </c>
      <c r="Y44" s="62">
        <f>'Resumen-DiarioHorario-Eólico'!AD1106</f>
        <v>39.669583333333328</v>
      </c>
      <c r="Z44" s="63">
        <f>'Resumen-DiarioHorario-Eólico'!AD1160</f>
        <v>18.289800000000003</v>
      </c>
      <c r="AA44" s="62">
        <f>'Resumen-DiarioHorario-Eólico'!AD1214</f>
        <v>3.7945999999999982</v>
      </c>
      <c r="AB44" s="63">
        <f>'Resumen-DiarioHorario-Eólico'!AD1268</f>
        <v>39.36</v>
      </c>
      <c r="AC44" s="62">
        <f>'Resumen-DiarioHorario-Eólico'!AD1322</f>
        <v>114.75994999999999</v>
      </c>
      <c r="AD44" s="63">
        <f>'Resumen-DiarioHorario-Eólico'!AD1376</f>
        <v>14.171666666666667</v>
      </c>
      <c r="AE44" s="62">
        <f>'Resumen-DiarioHorario-Eólico'!AD1430</f>
        <v>47.955316666666675</v>
      </c>
      <c r="AF44" s="63">
        <f>'Resumen-DiarioHorario-Eólico'!AD1483</f>
        <v>13.89</v>
      </c>
      <c r="AG44" s="62">
        <f>'Resumen-DiarioHorario-Eólico'!AD1537</f>
        <v>54.85</v>
      </c>
      <c r="AH44" s="63">
        <f>+'Resumen-DiarioHorario-Eólico'!AD1591</f>
        <v>2.4664666666666668</v>
      </c>
      <c r="AI44" s="62">
        <f>+'Resumen-DiarioHorario-Eólico'!AD1645</f>
        <v>0</v>
      </c>
      <c r="AJ44" s="57"/>
      <c r="AK44" s="55">
        <f t="shared" si="8"/>
        <v>1039.0518833333333</v>
      </c>
      <c r="AL44" s="56"/>
    </row>
    <row r="45" spans="2:38" x14ac:dyDescent="0.3">
      <c r="B45" s="47" t="s">
        <v>22</v>
      </c>
      <c r="C45" s="47"/>
      <c r="D45" s="47"/>
      <c r="E45" s="62">
        <f>'Resumen-DiarioHorario-Eólico'!AD27</f>
        <v>16.548133333333332</v>
      </c>
      <c r="F45" s="63">
        <f>'Resumen-DiarioHorario-Eólico'!AD81</f>
        <v>10.546783333333334</v>
      </c>
      <c r="G45" s="62">
        <f>'Resumen-DiarioHorario-Eólico'!AD135</f>
        <v>6.642999999999998</v>
      </c>
      <c r="H45" s="63">
        <f>'Resumen-DiarioHorario-Eólico'!AD189</f>
        <v>3.5901666666666667</v>
      </c>
      <c r="I45" s="62">
        <f>'Resumen-DiarioHorario-Eólico'!AD243</f>
        <v>1.1005000000000003</v>
      </c>
      <c r="J45" s="63">
        <f>'Resumen-DiarioHorario-Eólico'!AD297</f>
        <v>1.1993333333333334</v>
      </c>
      <c r="K45" s="62">
        <f>'Resumen-DiarioHorario-Eólico'!AD351</f>
        <v>0.51983333333333359</v>
      </c>
      <c r="L45" s="63">
        <f>'Resumen-DiarioHorario-Eólico'!AD405</f>
        <v>6.7333333333333328E-2</v>
      </c>
      <c r="M45" s="62">
        <f>'Resumen-DiarioHorario-Eólico'!AD459</f>
        <v>24.749999999999996</v>
      </c>
      <c r="N45" s="63">
        <f>'Resumen-DiarioHorario-Eólico'!AD513</f>
        <v>21.916166666666669</v>
      </c>
      <c r="O45" s="62">
        <f>'Resumen-DiarioHorario-Eólico'!AD567</f>
        <v>5.7251666666666674</v>
      </c>
      <c r="P45" s="63">
        <f>'Resumen-DiarioHorario-Eólico'!AD621</f>
        <v>18.670533333333331</v>
      </c>
      <c r="Q45" s="62">
        <f>'Resumen-DiarioHorario-Eólico'!AD675</f>
        <v>0.89888333333333259</v>
      </c>
      <c r="R45" s="63">
        <f>'Resumen-DiarioHorario-Eólico'!AD729</f>
        <v>2.4605500000000005</v>
      </c>
      <c r="S45" s="62">
        <f>'Resumen-DiarioHorario-Eólico'!AD783</f>
        <v>23.470733333333339</v>
      </c>
      <c r="T45" s="63">
        <f>'Resumen-DiarioHorario-Eólico'!AD837</f>
        <v>6.9314999999999998</v>
      </c>
      <c r="U45" s="62">
        <f>'Resumen-DiarioHorario-Eólico'!AD891</f>
        <v>8.6776666666666671</v>
      </c>
      <c r="V45" s="63">
        <f>'Resumen-DiarioHorario-Eólico'!AD945</f>
        <v>9.2740833333333335</v>
      </c>
      <c r="W45" s="62">
        <f>'Resumen-DiarioHorario-Eólico'!AD999</f>
        <v>17.299166666666668</v>
      </c>
      <c r="X45" s="63">
        <f>'Resumen-DiarioHorario-Eólico'!AD1053</f>
        <v>7.8075000000000001</v>
      </c>
      <c r="Y45" s="62">
        <f>'Resumen-DiarioHorario-Eólico'!AD1107</f>
        <v>9.6114666666666668</v>
      </c>
      <c r="Z45" s="63">
        <f>'Resumen-DiarioHorario-Eólico'!AD1161</f>
        <v>7.8840166666666676</v>
      </c>
      <c r="AA45" s="62">
        <f>'Resumen-DiarioHorario-Eólico'!AD1215</f>
        <v>3.0338999999999996</v>
      </c>
      <c r="AB45" s="63">
        <f>'Resumen-DiarioHorario-Eólico'!AD1269</f>
        <v>8.01</v>
      </c>
      <c r="AC45" s="62">
        <f>'Resumen-DiarioHorario-Eólico'!AD1323</f>
        <v>11.323533333333334</v>
      </c>
      <c r="AD45" s="63">
        <f>'Resumen-DiarioHorario-Eólico'!AD1377</f>
        <v>11.507000000000003</v>
      </c>
      <c r="AE45" s="62">
        <f>'Resumen-DiarioHorario-Eólico'!AD1431</f>
        <v>25.312616666666671</v>
      </c>
      <c r="AF45" s="63">
        <f>'Resumen-DiarioHorario-Eólico'!AD1484</f>
        <v>20.939999999999998</v>
      </c>
      <c r="AG45" s="62">
        <f>'Resumen-DiarioHorario-Eólico'!AD1538</f>
        <v>31.28</v>
      </c>
      <c r="AH45" s="63">
        <f>+'Resumen-DiarioHorario-Eólico'!AD1592</f>
        <v>1.5293333333333332</v>
      </c>
      <c r="AI45" s="62">
        <f>+'Resumen-DiarioHorario-Eólico'!AD1646</f>
        <v>0</v>
      </c>
      <c r="AJ45" s="57"/>
      <c r="AK45" s="55">
        <f t="shared" si="8"/>
        <v>318.52889999999996</v>
      </c>
      <c r="AL45" s="56"/>
    </row>
    <row r="46" spans="2:38" x14ac:dyDescent="0.3">
      <c r="B46" s="47" t="s">
        <v>23</v>
      </c>
      <c r="C46" s="47"/>
      <c r="D46" s="47"/>
      <c r="E46" s="62">
        <f>'Resumen-DiarioHorario-Eólico'!AD28</f>
        <v>105.24300833333334</v>
      </c>
      <c r="F46" s="63">
        <f>'Resumen-DiarioHorario-Eólico'!AD82</f>
        <v>119.56640000000002</v>
      </c>
      <c r="G46" s="62">
        <f>'Resumen-DiarioHorario-Eólico'!AD136</f>
        <v>121.92079166666664</v>
      </c>
      <c r="H46" s="63">
        <f>'Resumen-DiarioHorario-Eólico'!AD190</f>
        <v>203.76014666666669</v>
      </c>
      <c r="I46" s="62">
        <f>'Resumen-DiarioHorario-Eólico'!AD244</f>
        <v>30.51509166666667</v>
      </c>
      <c r="J46" s="63">
        <f>'Resumen-DiarioHorario-Eólico'!AD298</f>
        <v>76.13000000000001</v>
      </c>
      <c r="K46" s="62">
        <f>'Resumen-DiarioHorario-Eólico'!AD352</f>
        <v>87.875299999999996</v>
      </c>
      <c r="L46" s="63">
        <f>'Resumen-DiarioHorario-Eólico'!AD406</f>
        <v>119.0332366666667</v>
      </c>
      <c r="M46" s="62">
        <f>'Resumen-DiarioHorario-Eólico'!AD460</f>
        <v>86.55</v>
      </c>
      <c r="N46" s="63">
        <f>'Resumen-DiarioHorario-Eólico'!AD514</f>
        <v>91.685433333333322</v>
      </c>
      <c r="O46" s="62">
        <f>'Resumen-DiarioHorario-Eólico'!AD568</f>
        <v>95.096713333333341</v>
      </c>
      <c r="P46" s="63">
        <f>'Resumen-DiarioHorario-Eólico'!AD622</f>
        <v>79.801156666666657</v>
      </c>
      <c r="Q46" s="62">
        <f>'Resumen-DiarioHorario-Eólico'!AD676</f>
        <v>89.205214999999995</v>
      </c>
      <c r="R46" s="63">
        <f>'Resumen-DiarioHorario-Eólico'!AD730</f>
        <v>101.42984333333335</v>
      </c>
      <c r="S46" s="62">
        <f>'Resumen-DiarioHorario-Eólico'!AD784</f>
        <v>160.19875666666667</v>
      </c>
      <c r="T46" s="63">
        <f>'Resumen-DiarioHorario-Eólico'!AD838</f>
        <v>47.269106666666673</v>
      </c>
      <c r="U46" s="62">
        <f>'Resumen-DiarioHorario-Eólico'!AD892</f>
        <v>38.16003333333331</v>
      </c>
      <c r="V46" s="63">
        <f>'Resumen-DiarioHorario-Eólico'!AD946</f>
        <v>4.5770283333333355</v>
      </c>
      <c r="W46" s="62">
        <f>'Resumen-DiarioHorario-Eólico'!AD1000</f>
        <v>20.89405</v>
      </c>
      <c r="X46" s="63">
        <f>'Resumen-DiarioHorario-Eólico'!AD1054</f>
        <v>50.284456666666657</v>
      </c>
      <c r="Y46" s="62">
        <f>'Resumen-DiarioHorario-Eólico'!AD1108</f>
        <v>73.690836666666655</v>
      </c>
      <c r="Z46" s="63">
        <f>'Resumen-DiarioHorario-Eólico'!AD1162</f>
        <v>38.412133333333323</v>
      </c>
      <c r="AA46" s="62">
        <f>'Resumen-DiarioHorario-Eólico'!AD1216</f>
        <v>29.572040000000001</v>
      </c>
      <c r="AB46" s="63">
        <f>'Resumen-DiarioHorario-Eólico'!AD1270</f>
        <v>211.94</v>
      </c>
      <c r="AC46" s="62">
        <f>'Resumen-DiarioHorario-Eólico'!AD1324</f>
        <v>219.95650000000003</v>
      </c>
      <c r="AD46" s="63">
        <f>'Resumen-DiarioHorario-Eólico'!AD1378</f>
        <v>60.733623333333348</v>
      </c>
      <c r="AE46" s="62">
        <f>'Resumen-DiarioHorario-Eólico'!AD1432</f>
        <v>129.44653166666666</v>
      </c>
      <c r="AF46" s="63">
        <f>'Resumen-DiarioHorario-Eólico'!AD1485</f>
        <v>54.93</v>
      </c>
      <c r="AG46" s="62">
        <f>'Resumen-DiarioHorario-Eólico'!AD1539</f>
        <v>137.45000000000002</v>
      </c>
      <c r="AH46" s="63">
        <f>+'Resumen-DiarioHorario-Eólico'!AD1593</f>
        <v>34.156508333333335</v>
      </c>
      <c r="AI46" s="62">
        <f>+'Resumen-DiarioHorario-Eólico'!AD1647</f>
        <v>0</v>
      </c>
      <c r="AJ46" s="57"/>
      <c r="AK46" s="55">
        <f t="shared" si="8"/>
        <v>2719.4839416666669</v>
      </c>
      <c r="AL46" s="56"/>
    </row>
    <row r="47" spans="2:38" x14ac:dyDescent="0.3">
      <c r="B47" s="47" t="s">
        <v>24</v>
      </c>
      <c r="C47" s="47"/>
      <c r="D47" s="47" t="s">
        <v>124</v>
      </c>
      <c r="E47" s="62">
        <f>'Resumen-DiarioHorario-Eólico'!AD29</f>
        <v>40.780788333333334</v>
      </c>
      <c r="F47" s="63">
        <f>'Resumen-DiarioHorario-Eólico'!AD83</f>
        <v>61.42476666666667</v>
      </c>
      <c r="G47" s="62">
        <f>'Resumen-DiarioHorario-Eólico'!AD137</f>
        <v>52.90590000000001</v>
      </c>
      <c r="H47" s="63">
        <f>'Resumen-DiarioHorario-Eólico'!AD191</f>
        <v>114.82082833333331</v>
      </c>
      <c r="I47" s="62">
        <f>'Resumen-DiarioHorario-Eólico'!AD245</f>
        <v>24.150066666666667</v>
      </c>
      <c r="J47" s="63">
        <f>'Resumen-DiarioHorario-Eólico'!AD299</f>
        <v>51.885333333333328</v>
      </c>
      <c r="K47" s="62">
        <f>'Resumen-DiarioHorario-Eólico'!AD353</f>
        <v>62.202283333333355</v>
      </c>
      <c r="L47" s="63">
        <f>'Resumen-DiarioHorario-Eólico'!AD407</f>
        <v>12.139934999999996</v>
      </c>
      <c r="M47" s="62">
        <f>'Resumen-DiarioHorario-Eólico'!AD461</f>
        <v>21.410000000000004</v>
      </c>
      <c r="N47" s="63">
        <f>'Resumen-DiarioHorario-Eólico'!AD515</f>
        <v>56.406399999999998</v>
      </c>
      <c r="O47" s="62">
        <f>'Resumen-DiarioHorario-Eólico'!AD569</f>
        <v>24.705246666666664</v>
      </c>
      <c r="P47" s="63">
        <f>'Resumen-DiarioHorario-Eólico'!AD623</f>
        <v>29.81356666666667</v>
      </c>
      <c r="Q47" s="62">
        <f>'Resumen-DiarioHorario-Eólico'!AD677</f>
        <v>26.21471</v>
      </c>
      <c r="R47" s="63">
        <f>'Resumen-DiarioHorario-Eólico'!AD731</f>
        <v>4.254976666666666</v>
      </c>
      <c r="S47" s="62">
        <f>'Resumen-DiarioHorario-Eólico'!AD785</f>
        <v>38.571830000000006</v>
      </c>
      <c r="T47" s="63">
        <f>'Resumen-DiarioHorario-Eólico'!AD839</f>
        <v>13.374013333333334</v>
      </c>
      <c r="U47" s="62">
        <f>'Resumen-DiarioHorario-Eólico'!AD893</f>
        <v>11.703409999999996</v>
      </c>
      <c r="V47" s="63">
        <f>'Resumen-DiarioHorario-Eólico'!AD947</f>
        <v>3.1460933333333316</v>
      </c>
      <c r="W47" s="62">
        <f>'Resumen-DiarioHorario-Eólico'!AD1001</f>
        <v>7.4343883333333327</v>
      </c>
      <c r="X47" s="63">
        <f>'Resumen-DiarioHorario-Eólico'!AD1055</f>
        <v>32.777068333333332</v>
      </c>
      <c r="Y47" s="62">
        <f>'Resumen-DiarioHorario-Eólico'!AD1109</f>
        <v>56.073843333333336</v>
      </c>
      <c r="Z47" s="63">
        <f>'Resumen-DiarioHorario-Eólico'!AD1163</f>
        <v>60.035706666666663</v>
      </c>
      <c r="AA47" s="62">
        <f>'Resumen-DiarioHorario-Eólico'!AD1217</f>
        <v>15.048263333333335</v>
      </c>
      <c r="AB47" s="63">
        <f>'Resumen-DiarioHorario-Eólico'!AD1271</f>
        <v>65.92</v>
      </c>
      <c r="AC47" s="62">
        <f>'Resumen-DiarioHorario-Eólico'!AD1325</f>
        <v>141.51335666666671</v>
      </c>
      <c r="AD47" s="63">
        <f>'Resumen-DiarioHorario-Eólico'!AD1379</f>
        <v>4.0723616666666675</v>
      </c>
      <c r="AE47" s="62">
        <f>'Resumen-DiarioHorario-Eólico'!AD1433</f>
        <v>112.57494666666665</v>
      </c>
      <c r="AF47" s="63">
        <f>'Resumen-DiarioHorario-Eólico'!AD1486</f>
        <v>24.560000000000002</v>
      </c>
      <c r="AG47" s="62">
        <f>'Resumen-DiarioHorario-Eólico'!AD1540</f>
        <v>3.87</v>
      </c>
      <c r="AH47" s="63">
        <f>+'Resumen-DiarioHorario-Eólico'!AD1594</f>
        <v>4.2326799999999993</v>
      </c>
      <c r="AI47" s="62">
        <f>+'Resumen-DiarioHorario-Eólico'!AD1648</f>
        <v>0</v>
      </c>
      <c r="AJ47" s="57"/>
      <c r="AK47" s="55">
        <f>SUM(E47:AI47)</f>
        <v>1178.0227633333332</v>
      </c>
      <c r="AL47" s="56"/>
    </row>
    <row r="48" spans="2:38" x14ac:dyDescent="0.3">
      <c r="B48" s="47" t="s">
        <v>25</v>
      </c>
      <c r="C48" s="47"/>
      <c r="D48" s="47"/>
      <c r="E48" s="62">
        <f>'Resumen-DiarioHorario-Eólico'!AD30</f>
        <v>10.470291666666668</v>
      </c>
      <c r="F48" s="63">
        <f>'Resumen-DiarioHorario-Eólico'!AD84</f>
        <v>39.252116666666673</v>
      </c>
      <c r="G48" s="62">
        <f>'Resumen-DiarioHorario-Eólico'!AD138</f>
        <v>44.051791666666674</v>
      </c>
      <c r="H48" s="63">
        <f>'Resumen-DiarioHorario-Eólico'!AD192</f>
        <v>74.741116666666656</v>
      </c>
      <c r="I48" s="62">
        <f>'Resumen-DiarioHorario-Eólico'!AD246</f>
        <v>5.8846666666666669</v>
      </c>
      <c r="J48" s="63">
        <f>'Resumen-DiarioHorario-Eólico'!AD300</f>
        <v>25.587499999999999</v>
      </c>
      <c r="K48" s="62">
        <f>'Resumen-DiarioHorario-Eólico'!AD354</f>
        <v>35.69905</v>
      </c>
      <c r="L48" s="63">
        <f>'Resumen-DiarioHorario-Eólico'!AD408</f>
        <v>35.311404999999993</v>
      </c>
      <c r="M48" s="62">
        <f>'Resumen-DiarioHorario-Eólico'!AD462</f>
        <v>10.93</v>
      </c>
      <c r="N48" s="63">
        <f>'Resumen-DiarioHorario-Eólico'!AD516</f>
        <v>10.822164999999998</v>
      </c>
      <c r="O48" s="62">
        <f>'Resumen-DiarioHorario-Eólico'!AD570</f>
        <v>38.492485000000009</v>
      </c>
      <c r="P48" s="63">
        <f>'Resumen-DiarioHorario-Eólico'!AD624</f>
        <v>29.806033333333332</v>
      </c>
      <c r="Q48" s="62">
        <f>'Resumen-DiarioHorario-Eólico'!AD678</f>
        <v>55.984046666666671</v>
      </c>
      <c r="R48" s="63">
        <f>'Resumen-DiarioHorario-Eólico'!AD732</f>
        <v>33.216219999999993</v>
      </c>
      <c r="S48" s="62">
        <f>'Resumen-DiarioHorario-Eólico'!AD786</f>
        <v>25.386799999999994</v>
      </c>
      <c r="T48" s="63">
        <f>'Resumen-DiarioHorario-Eólico'!AD840</f>
        <v>15.700466666666665</v>
      </c>
      <c r="U48" s="62">
        <f>'Resumen-DiarioHorario-Eólico'!AD894</f>
        <v>67.513966666666676</v>
      </c>
      <c r="V48" s="63">
        <f>'Resumen-DiarioHorario-Eólico'!AD948</f>
        <v>10.435021666666664</v>
      </c>
      <c r="W48" s="62">
        <f>'Resumen-DiarioHorario-Eólico'!AD1002</f>
        <v>86.37626666666668</v>
      </c>
      <c r="X48" s="63">
        <f>'Resumen-DiarioHorario-Eólico'!AD1056</f>
        <v>24.642873333333338</v>
      </c>
      <c r="Y48" s="62">
        <f>'Resumen-DiarioHorario-Eólico'!AD1110</f>
        <v>14.827513333333332</v>
      </c>
      <c r="Z48" s="63">
        <f>'Resumen-DiarioHorario-Eólico'!AD1164</f>
        <v>19.046399999999998</v>
      </c>
      <c r="AA48" s="62">
        <f>'Resumen-DiarioHorario-Eólico'!AD1218</f>
        <v>28.438696666666665</v>
      </c>
      <c r="AB48" s="63">
        <f>'Resumen-DiarioHorario-Eólico'!AD1272</f>
        <v>51.91</v>
      </c>
      <c r="AC48" s="62">
        <f>'Resumen-DiarioHorario-Eólico'!AD1326</f>
        <v>78.25536666666666</v>
      </c>
      <c r="AD48" s="63">
        <f>'Resumen-DiarioHorario-Eólico'!AD1380</f>
        <v>16.991336666666662</v>
      </c>
      <c r="AE48" s="62">
        <f>'Resumen-DiarioHorario-Eólico'!AD1434</f>
        <v>30.036306666666668</v>
      </c>
      <c r="AF48" s="63">
        <f>'Resumen-DiarioHorario-Eólico'!AD1487</f>
        <v>60.559999999999995</v>
      </c>
      <c r="AG48" s="62">
        <f>'Resumen-DiarioHorario-Eólico'!AD1541</f>
        <v>47.820000000000007</v>
      </c>
      <c r="AH48" s="63">
        <f>+'Resumen-DiarioHorario-Eólico'!AD1595</f>
        <v>4.1850000000000005</v>
      </c>
      <c r="AI48" s="62">
        <f>+'Resumen-DiarioHorario-Eólico'!AD1649</f>
        <v>0</v>
      </c>
      <c r="AJ48" s="57"/>
      <c r="AK48" s="55">
        <f t="shared" si="8"/>
        <v>1032.3749033333331</v>
      </c>
      <c r="AL48" s="56"/>
    </row>
    <row r="49" spans="2:38" x14ac:dyDescent="0.3">
      <c r="B49" s="47" t="s">
        <v>26</v>
      </c>
      <c r="C49" s="47"/>
      <c r="D49" s="47" t="s">
        <v>124</v>
      </c>
      <c r="E49" s="62">
        <f>'Resumen-DiarioHorario-Eólico'!AD31</f>
        <v>0</v>
      </c>
      <c r="F49" s="63">
        <f>'Resumen-DiarioHorario-Eólico'!AD85</f>
        <v>0</v>
      </c>
      <c r="G49" s="62">
        <f>'Resumen-DiarioHorario-Eólico'!AD139</f>
        <v>0</v>
      </c>
      <c r="H49" s="63">
        <f>'Resumen-DiarioHorario-Eólico'!AD193</f>
        <v>0</v>
      </c>
      <c r="I49" s="62">
        <f>'Resumen-DiarioHorario-Eólico'!AD247</f>
        <v>0</v>
      </c>
      <c r="J49" s="63">
        <f>'Resumen-DiarioHorario-Eólico'!AD301</f>
        <v>0</v>
      </c>
      <c r="K49" s="62">
        <f>'Resumen-DiarioHorario-Eólico'!AD355</f>
        <v>0</v>
      </c>
      <c r="L49" s="63">
        <f>'Resumen-DiarioHorario-Eólico'!AD409</f>
        <v>0</v>
      </c>
      <c r="M49" s="62">
        <f>'Resumen-DiarioHorario-Eólico'!AD463</f>
        <v>0</v>
      </c>
      <c r="N49" s="63">
        <f>'Resumen-DiarioHorario-Eólico'!AD517</f>
        <v>0</v>
      </c>
      <c r="O49" s="62">
        <f>'Resumen-DiarioHorario-Eólico'!AD571</f>
        <v>5.4880283333333342</v>
      </c>
      <c r="P49" s="63">
        <f>'Resumen-DiarioHorario-Eólico'!AD625</f>
        <v>2.1880416666666669</v>
      </c>
      <c r="Q49" s="62">
        <f>'Resumen-DiarioHorario-Eólico'!AD679</f>
        <v>7.2351583333333362</v>
      </c>
      <c r="R49" s="63">
        <f>'Resumen-DiarioHorario-Eólico'!AD733</f>
        <v>142.8576083333333</v>
      </c>
      <c r="S49" s="62">
        <f>'Resumen-DiarioHorario-Eólico'!AD787</f>
        <v>40.596333333333334</v>
      </c>
      <c r="T49" s="63">
        <f>'Resumen-DiarioHorario-Eólico'!AD841</f>
        <v>75.386208333333357</v>
      </c>
      <c r="U49" s="62">
        <f>'Resumen-DiarioHorario-Eólico'!AD895</f>
        <v>0</v>
      </c>
      <c r="V49" s="63">
        <f>'Resumen-DiarioHorario-Eólico'!AD949</f>
        <v>2.525171666666667</v>
      </c>
      <c r="W49" s="62">
        <f>'Resumen-DiarioHorario-Eólico'!AD1003</f>
        <v>45.944833333333342</v>
      </c>
      <c r="X49" s="63">
        <f>'Resumen-DiarioHorario-Eólico'!AD1057</f>
        <v>0</v>
      </c>
      <c r="Y49" s="62">
        <f>'Resumen-DiarioHorario-Eólico'!AD1111</f>
        <v>16.859333333333336</v>
      </c>
      <c r="Z49" s="63">
        <f>'Resumen-DiarioHorario-Eólico'!AD1165</f>
        <v>0</v>
      </c>
      <c r="AA49" s="62">
        <f>'Resumen-DiarioHorario-Eólico'!AD1219</f>
        <v>10.570133333333333</v>
      </c>
      <c r="AB49" s="63">
        <f>'Resumen-DiarioHorario-Eólico'!AD1273</f>
        <v>3.3499999999999996</v>
      </c>
      <c r="AC49" s="62">
        <f>'Resumen-DiarioHorario-Eólico'!AD1327</f>
        <v>102.13243333333332</v>
      </c>
      <c r="AD49" s="63">
        <f>'Resumen-DiarioHorario-Eólico'!AD1381</f>
        <v>26.499103333333323</v>
      </c>
      <c r="AE49" s="62">
        <f>'Resumen-DiarioHorario-Eólico'!AD1435</f>
        <v>0</v>
      </c>
      <c r="AF49" s="63">
        <f>'Resumen-DiarioHorario-Eólico'!AD1488</f>
        <v>0</v>
      </c>
      <c r="AG49" s="62">
        <f>'Resumen-DiarioHorario-Eólico'!AD1542</f>
        <v>0.04</v>
      </c>
      <c r="AH49" s="63">
        <f>+'Resumen-DiarioHorario-Eólico'!AD1596</f>
        <v>14.919999999999998</v>
      </c>
      <c r="AI49" s="62">
        <f>+'Resumen-DiarioHorario-Eólico'!AD1650</f>
        <v>0</v>
      </c>
      <c r="AJ49" s="57"/>
      <c r="AK49" s="55">
        <f t="shared" si="8"/>
        <v>496.5923866666667</v>
      </c>
      <c r="AL49" s="56"/>
    </row>
    <row r="50" spans="2:38" x14ac:dyDescent="0.3">
      <c r="B50" s="47" t="s">
        <v>27</v>
      </c>
      <c r="C50" s="47"/>
      <c r="D50" s="47" t="s">
        <v>124</v>
      </c>
      <c r="E50" s="62">
        <f>'Resumen-DiarioHorario-Eólico'!AD32</f>
        <v>200.28816666666665</v>
      </c>
      <c r="F50" s="63">
        <f>'Resumen-DiarioHorario-Eólico'!AD86</f>
        <v>79.223666666666674</v>
      </c>
      <c r="G50" s="62">
        <f>'Resumen-DiarioHorario-Eólico'!AD140</f>
        <v>33.601333333333329</v>
      </c>
      <c r="H50" s="63">
        <f>'Resumen-DiarioHorario-Eólico'!AD194</f>
        <v>149.10631666666666</v>
      </c>
      <c r="I50" s="62">
        <f>'Resumen-DiarioHorario-Eólico'!AD248</f>
        <v>9.538333333333334</v>
      </c>
      <c r="J50" s="63">
        <f>'Resumen-DiarioHorario-Eólico'!AD302</f>
        <v>33.464999999999989</v>
      </c>
      <c r="K50" s="62">
        <f>'Resumen-DiarioHorario-Eólico'!AD356</f>
        <v>22.185000000000002</v>
      </c>
      <c r="L50" s="63">
        <f>'Resumen-DiarioHorario-Eólico'!AD410</f>
        <v>79.42049999999999</v>
      </c>
      <c r="M50" s="62">
        <f>'Resumen-DiarioHorario-Eólico'!AD464</f>
        <v>122.74000000000001</v>
      </c>
      <c r="N50" s="63">
        <f>'Resumen-DiarioHorario-Eólico'!AD518</f>
        <v>29.054666666666666</v>
      </c>
      <c r="O50" s="62">
        <f>'Resumen-DiarioHorario-Eólico'!AD572</f>
        <v>227.85793333333328</v>
      </c>
      <c r="P50" s="63">
        <f>'Resumen-DiarioHorario-Eólico'!AD626</f>
        <v>4.8894999999999991</v>
      </c>
      <c r="Q50" s="62">
        <f>'Resumen-DiarioHorario-Eólico'!AD680</f>
        <v>41.764266666666664</v>
      </c>
      <c r="R50" s="63">
        <f>'Resumen-DiarioHorario-Eólico'!AD734</f>
        <v>20.413833333333333</v>
      </c>
      <c r="S50" s="62">
        <f>'Resumen-DiarioHorario-Eólico'!AD788</f>
        <v>84.547599999999974</v>
      </c>
      <c r="T50" s="63">
        <f>'Resumen-DiarioHorario-Eólico'!AD842</f>
        <v>0.64816666666666656</v>
      </c>
      <c r="U50" s="62">
        <f>'Resumen-DiarioHorario-Eólico'!AD896</f>
        <v>28.898499999999999</v>
      </c>
      <c r="V50" s="63">
        <f>'Resumen-DiarioHorario-Eólico'!AD950</f>
        <v>120.37174999999999</v>
      </c>
      <c r="W50" s="62">
        <f>'Resumen-DiarioHorario-Eólico'!AD1004</f>
        <v>37.802833333333346</v>
      </c>
      <c r="X50" s="63">
        <f>'Resumen-DiarioHorario-Eólico'!AD1058</f>
        <v>87.328749999999999</v>
      </c>
      <c r="Y50" s="62">
        <f>'Resumen-DiarioHorario-Eólico'!AD1112</f>
        <v>82.569499999999991</v>
      </c>
      <c r="Z50" s="63">
        <f>'Resumen-DiarioHorario-Eólico'!AD1166</f>
        <v>173.93916666666672</v>
      </c>
      <c r="AA50" s="62">
        <f>'Resumen-DiarioHorario-Eólico'!AD1220</f>
        <v>66.100516666666664</v>
      </c>
      <c r="AB50" s="63">
        <f>'Resumen-DiarioHorario-Eólico'!AD1274</f>
        <v>32.96</v>
      </c>
      <c r="AC50" s="62">
        <f>'Resumen-DiarioHorario-Eólico'!AD1328</f>
        <v>57.391016666666658</v>
      </c>
      <c r="AD50" s="63">
        <f>'Resumen-DiarioHorario-Eólico'!AD1382</f>
        <v>62.507433333333303</v>
      </c>
      <c r="AE50" s="62">
        <f>'Resumen-DiarioHorario-Eólico'!AD1436</f>
        <v>40.966600000000007</v>
      </c>
      <c r="AF50" s="63">
        <f>'Resumen-DiarioHorario-Eólico'!AD1489</f>
        <v>8.23</v>
      </c>
      <c r="AG50" s="62">
        <f>'Resumen-DiarioHorario-Eólico'!AD1543</f>
        <v>206.33999999999997</v>
      </c>
      <c r="AH50" s="63">
        <f>+'Resumen-DiarioHorario-Eólico'!AD1597</f>
        <v>14.075599999999998</v>
      </c>
      <c r="AI50" s="62">
        <f>+'Resumen-DiarioHorario-Eólico'!AD1651</f>
        <v>0</v>
      </c>
      <c r="AJ50" s="57"/>
      <c r="AK50" s="55">
        <f t="shared" si="8"/>
        <v>2158.22595</v>
      </c>
      <c r="AL50" s="56"/>
    </row>
    <row r="51" spans="2:38" x14ac:dyDescent="0.3">
      <c r="B51" s="47" t="s">
        <v>28</v>
      </c>
      <c r="C51" s="47"/>
      <c r="D51" s="47" t="s">
        <v>124</v>
      </c>
      <c r="E51" s="62">
        <f>'Resumen-DiarioHorario-Eólico'!AD33</f>
        <v>53.122900000000001</v>
      </c>
      <c r="F51" s="63">
        <f>'Resumen-DiarioHorario-Eólico'!AD87</f>
        <v>23.729126666666669</v>
      </c>
      <c r="G51" s="62">
        <f>'Resumen-DiarioHorario-Eólico'!AD141</f>
        <v>17.846466666666664</v>
      </c>
      <c r="H51" s="63">
        <f>'Resumen-DiarioHorario-Eólico'!AD195</f>
        <v>340.32592999999991</v>
      </c>
      <c r="I51" s="62">
        <f>'Resumen-DiarioHorario-Eólico'!AD249</f>
        <v>1.6030000000000002</v>
      </c>
      <c r="J51" s="63">
        <f>'Resumen-DiarioHorario-Eólico'!AD303</f>
        <v>26.201499999999999</v>
      </c>
      <c r="K51" s="62">
        <f>'Resumen-DiarioHorario-Eólico'!AD357</f>
        <v>14.348383333333333</v>
      </c>
      <c r="L51" s="63">
        <f>'Resumen-DiarioHorario-Eólico'!AD411</f>
        <v>24.275043333333336</v>
      </c>
      <c r="M51" s="62">
        <f>'Resumen-DiarioHorario-Eólico'!AD465</f>
        <v>18.839999999999996</v>
      </c>
      <c r="N51" s="63">
        <f>'Resumen-DiarioHorario-Eólico'!AD519</f>
        <v>30.044633333333337</v>
      </c>
      <c r="O51" s="62">
        <f>'Resumen-DiarioHorario-Eólico'!AD573</f>
        <v>109.09210666666667</v>
      </c>
      <c r="P51" s="63">
        <f>'Resumen-DiarioHorario-Eólico'!AD627</f>
        <v>62.325333333333333</v>
      </c>
      <c r="Q51" s="62">
        <f>'Resumen-DiarioHorario-Eólico'!AD681</f>
        <v>76.521959999999993</v>
      </c>
      <c r="R51" s="63">
        <f>'Resumen-DiarioHorario-Eólico'!AD735</f>
        <v>307.13272666666666</v>
      </c>
      <c r="S51" s="62">
        <f>'Resumen-DiarioHorario-Eólico'!AD789</f>
        <v>350.01679666666672</v>
      </c>
      <c r="T51" s="63">
        <f>'Resumen-DiarioHorario-Eólico'!AD843</f>
        <v>234.01391333333336</v>
      </c>
      <c r="U51" s="62">
        <f>'Resumen-DiarioHorario-Eólico'!AD897</f>
        <v>12.326273333333335</v>
      </c>
      <c r="V51" s="63">
        <f>'Resumen-DiarioHorario-Eólico'!AD951</f>
        <v>101.36238666666668</v>
      </c>
      <c r="W51" s="62">
        <f>'Resumen-DiarioHorario-Eólico'!AD1005</f>
        <v>213.13359999999994</v>
      </c>
      <c r="X51" s="63">
        <f>'Resumen-DiarioHorario-Eólico'!AD1059</f>
        <v>62.162556666666667</v>
      </c>
      <c r="Y51" s="62">
        <f>'Resumen-DiarioHorario-Eólico'!AD1113</f>
        <v>151.13874000000001</v>
      </c>
      <c r="Z51" s="63">
        <f>'Resumen-DiarioHorario-Eólico'!AD1167</f>
        <v>28.828561666666662</v>
      </c>
      <c r="AA51" s="62">
        <f>'Resumen-DiarioHorario-Eólico'!AD1221</f>
        <v>21.999423333333336</v>
      </c>
      <c r="AB51" s="63">
        <f>'Resumen-DiarioHorario-Eólico'!AD1275</f>
        <v>20.440000000000001</v>
      </c>
      <c r="AC51" s="62">
        <f>'Resumen-DiarioHorario-Eólico'!AD1329</f>
        <v>348.63173333333339</v>
      </c>
      <c r="AD51" s="63">
        <f>'Resumen-DiarioHorario-Eólico'!AD1383</f>
        <v>84.627799999999993</v>
      </c>
      <c r="AE51" s="62">
        <f>'Resumen-DiarioHorario-Eólico'!AD1437</f>
        <v>14.037093333333329</v>
      </c>
      <c r="AF51" s="63">
        <f>'Resumen-DiarioHorario-Eólico'!AD1490</f>
        <v>9.7200000000000006</v>
      </c>
      <c r="AG51" s="62">
        <f>'Resumen-DiarioHorario-Eólico'!AD1544</f>
        <v>269.65999999999997</v>
      </c>
      <c r="AH51" s="63">
        <f>+'Resumen-DiarioHorario-Eólico'!AD1598</f>
        <v>53.182718333333327</v>
      </c>
      <c r="AI51" s="62">
        <f>+'Resumen-DiarioHorario-Eólico'!AD1652</f>
        <v>0</v>
      </c>
      <c r="AJ51" s="57"/>
      <c r="AK51" s="55">
        <f t="shared" si="8"/>
        <v>3080.6907066666668</v>
      </c>
      <c r="AL51" s="56"/>
    </row>
    <row r="52" spans="2:38" x14ac:dyDescent="0.3">
      <c r="B52" s="47" t="s">
        <v>107</v>
      </c>
      <c r="C52" s="47"/>
      <c r="D52" s="47"/>
      <c r="E52" s="62">
        <f>'Resumen-DiarioHorario-Eólico'!AD34</f>
        <v>54.086091666666661</v>
      </c>
      <c r="F52" s="63">
        <f>'Resumen-DiarioHorario-Eólico'!AD88</f>
        <v>62.100731666666661</v>
      </c>
      <c r="G52" s="62">
        <f>'Resumen-DiarioHorario-Eólico'!AD142</f>
        <v>24.690066666666667</v>
      </c>
      <c r="H52" s="63">
        <f>'Resumen-DiarioHorario-Eólico'!AD196</f>
        <v>66.883420000000001</v>
      </c>
      <c r="I52" s="62">
        <f>'Resumen-DiarioHorario-Eólico'!AD250</f>
        <v>3.0438333333333341</v>
      </c>
      <c r="J52" s="63">
        <f>'Resumen-DiarioHorario-Eólico'!AD304</f>
        <v>18.187666666666665</v>
      </c>
      <c r="K52" s="62">
        <f>'Resumen-DiarioHorario-Eólico'!AD358</f>
        <v>3.6632833333333341</v>
      </c>
      <c r="L52" s="63">
        <f>'Resumen-DiarioHorario-Eólico'!AD412</f>
        <v>11.801833333333333</v>
      </c>
      <c r="M52" s="62">
        <f>'Resumen-DiarioHorario-Eólico'!AD466</f>
        <v>73.210000000000008</v>
      </c>
      <c r="N52" s="63">
        <f>'Resumen-DiarioHorario-Eólico'!AD520</f>
        <v>17.410223333333331</v>
      </c>
      <c r="O52" s="62">
        <f>'Resumen-DiarioHorario-Eólico'!AD574</f>
        <v>1.9999999999999575E-3</v>
      </c>
      <c r="P52" s="63">
        <f>'Resumen-DiarioHorario-Eólico'!AD628</f>
        <v>20.825666666666667</v>
      </c>
      <c r="Q52" s="62">
        <f>'Resumen-DiarioHorario-Eólico'!AD682</f>
        <v>13.992121666666666</v>
      </c>
      <c r="R52" s="63">
        <f>'Resumen-DiarioHorario-Eólico'!AD736</f>
        <v>76.202323333333325</v>
      </c>
      <c r="S52" s="62">
        <f>'Resumen-DiarioHorario-Eólico'!AD790</f>
        <v>51.065033333333332</v>
      </c>
      <c r="T52" s="63">
        <f>'Resumen-DiarioHorario-Eólico'!AD844</f>
        <v>18.357883333333326</v>
      </c>
      <c r="U52" s="62">
        <f>'Resumen-DiarioHorario-Eólico'!AD898</f>
        <v>3.7566199999999994</v>
      </c>
      <c r="V52" s="63">
        <f>'Resumen-DiarioHorario-Eólico'!AD952</f>
        <v>41.666933333333333</v>
      </c>
      <c r="W52" s="62">
        <f>'Resumen-DiarioHorario-Eólico'!AD1006</f>
        <v>338.45427500000005</v>
      </c>
      <c r="X52" s="63">
        <f>'Resumen-DiarioHorario-Eólico'!AD1060</f>
        <v>97.099939999999989</v>
      </c>
      <c r="Y52" s="62">
        <f>'Resumen-DiarioHorario-Eólico'!AD1114</f>
        <v>137.39811166666667</v>
      </c>
      <c r="Z52" s="63">
        <f>'Resumen-DiarioHorario-Eólico'!AD1168</f>
        <v>0</v>
      </c>
      <c r="AA52" s="62">
        <f>'Resumen-DiarioHorario-Eólico'!AD1222</f>
        <v>37.319651666666658</v>
      </c>
      <c r="AB52" s="63">
        <f>'Resumen-DiarioHorario-Eólico'!AD1276</f>
        <v>22.38</v>
      </c>
      <c r="AC52" s="62">
        <f>'Resumen-DiarioHorario-Eólico'!AD1330</f>
        <v>48.701966666666671</v>
      </c>
      <c r="AD52" s="63">
        <f>'Resumen-DiarioHorario-Eólico'!AD1384</f>
        <v>25.105934999999999</v>
      </c>
      <c r="AE52" s="62">
        <f>'Resumen-DiarioHorario-Eólico'!AD1438</f>
        <v>14.241800000000001</v>
      </c>
      <c r="AF52" s="63">
        <f>'Resumen-DiarioHorario-Eólico'!AD1491</f>
        <v>2.63</v>
      </c>
      <c r="AG52" s="62">
        <f>'Resumen-DiarioHorario-Eólico'!AD1545</f>
        <v>43.54</v>
      </c>
      <c r="AH52" s="63">
        <f>+'Resumen-DiarioHorario-Eólico'!AD1599</f>
        <v>52.940029999999979</v>
      </c>
      <c r="AI52" s="62">
        <f>+'Resumen-DiarioHorario-Eólico'!AD1653</f>
        <v>0</v>
      </c>
      <c r="AJ52" s="57"/>
      <c r="AK52" s="55">
        <f t="shared" si="8"/>
        <v>1380.7574416666669</v>
      </c>
      <c r="AL52" s="56"/>
    </row>
    <row r="53" spans="2:38" x14ac:dyDescent="0.3">
      <c r="B53" s="47" t="s">
        <v>29</v>
      </c>
      <c r="C53" s="47"/>
      <c r="D53" s="47"/>
      <c r="E53" s="62">
        <f>'Resumen-DiarioHorario-Eólico'!AD35</f>
        <v>72.511333333333312</v>
      </c>
      <c r="F53" s="63">
        <f>'Resumen-DiarioHorario-Eólico'!AD89</f>
        <v>56.719953333333329</v>
      </c>
      <c r="G53" s="62">
        <f>'Resumen-DiarioHorario-Eólico'!AD143</f>
        <v>23.968016666666667</v>
      </c>
      <c r="H53" s="63">
        <f>'Resumen-DiarioHorario-Eólico'!AD197</f>
        <v>48.353783333333332</v>
      </c>
      <c r="I53" s="62">
        <f>'Resumen-DiarioHorario-Eólico'!AD251</f>
        <v>1.7590000000000001</v>
      </c>
      <c r="J53" s="63">
        <f>'Resumen-DiarioHorario-Eólico'!AD305</f>
        <v>18.023</v>
      </c>
      <c r="K53" s="62">
        <f>'Resumen-DiarioHorario-Eólico'!AD359</f>
        <v>3.1349499999999999</v>
      </c>
      <c r="L53" s="63">
        <f>'Resumen-DiarioHorario-Eólico'!AD413</f>
        <v>25.857500000000002</v>
      </c>
      <c r="M53" s="62">
        <f>'Resumen-DiarioHorario-Eólico'!AD467</f>
        <v>95.549999999999983</v>
      </c>
      <c r="N53" s="63">
        <f>'Resumen-DiarioHorario-Eólico'!AD521</f>
        <v>36.002566666666667</v>
      </c>
      <c r="O53" s="62">
        <f>'Resumen-DiarioHorario-Eólico'!AD575</f>
        <v>0.28038333333333321</v>
      </c>
      <c r="P53" s="63">
        <f>'Resumen-DiarioHorario-Eólico'!AD629</f>
        <v>15.178593333333335</v>
      </c>
      <c r="Q53" s="62">
        <f>'Resumen-DiarioHorario-Eólico'!AD683</f>
        <v>16.553740000000001</v>
      </c>
      <c r="R53" s="63">
        <f>'Resumen-DiarioHorario-Eólico'!AD737</f>
        <v>160.38130666666672</v>
      </c>
      <c r="S53" s="62">
        <f>'Resumen-DiarioHorario-Eólico'!AD791</f>
        <v>178.50339999999997</v>
      </c>
      <c r="T53" s="63">
        <f>'Resumen-DiarioHorario-Eólico'!AD845</f>
        <v>107.21209333333334</v>
      </c>
      <c r="U53" s="62">
        <f>'Resumen-DiarioHorario-Eólico'!AD899</f>
        <v>3.2459216666666659</v>
      </c>
      <c r="V53" s="63">
        <f>'Resumen-DiarioHorario-Eólico'!AD953</f>
        <v>50.937600000000003</v>
      </c>
      <c r="W53" s="62">
        <f>'Resumen-DiarioHorario-Eólico'!AD1007</f>
        <v>328.87224833333312</v>
      </c>
      <c r="X53" s="63">
        <f>'Resumen-DiarioHorario-Eólico'!AD1061</f>
        <v>76.922084999999996</v>
      </c>
      <c r="Y53" s="62">
        <f>'Resumen-DiarioHorario-Eólico'!AD1115</f>
        <v>153.8730266666667</v>
      </c>
      <c r="Z53" s="63">
        <f>'Resumen-DiarioHorario-Eólico'!AD1169</f>
        <v>0.88966666666667193</v>
      </c>
      <c r="AA53" s="62">
        <f>'Resumen-DiarioHorario-Eólico'!AD1223</f>
        <v>31.667456666666666</v>
      </c>
      <c r="AB53" s="63">
        <f>'Resumen-DiarioHorario-Eólico'!AD1277</f>
        <v>19.779999999999998</v>
      </c>
      <c r="AC53" s="62">
        <f>'Resumen-DiarioHorario-Eólico'!AD1331</f>
        <v>68.739866666666643</v>
      </c>
      <c r="AD53" s="63">
        <f>'Resumen-DiarioHorario-Eólico'!AD1385</f>
        <v>29.697166666666661</v>
      </c>
      <c r="AE53" s="62">
        <f>'Resumen-DiarioHorario-Eólico'!AD1439</f>
        <v>19.378399999999996</v>
      </c>
      <c r="AF53" s="63">
        <f>'Resumen-DiarioHorario-Eólico'!AD1492</f>
        <v>4.79</v>
      </c>
      <c r="AG53" s="62">
        <f>'Resumen-DiarioHorario-Eólico'!AD1546</f>
        <v>52.800000000000004</v>
      </c>
      <c r="AH53" s="63">
        <f>+'Resumen-DiarioHorario-Eólico'!AD1600</f>
        <v>47.627466666666663</v>
      </c>
      <c r="AI53" s="62">
        <f>+'Resumen-DiarioHorario-Eólico'!AD1654</f>
        <v>0</v>
      </c>
      <c r="AJ53" s="57"/>
      <c r="AK53" s="55">
        <f t="shared" si="8"/>
        <v>1749.2105249999993</v>
      </c>
      <c r="AL53" s="56"/>
    </row>
    <row r="54" spans="2:38" x14ac:dyDescent="0.3">
      <c r="B54" s="47" t="s">
        <v>30</v>
      </c>
      <c r="C54" s="47"/>
      <c r="D54" s="47"/>
      <c r="E54" s="62">
        <f>'Resumen-DiarioHorario-Eólico'!AD36</f>
        <v>32.401900000000005</v>
      </c>
      <c r="F54" s="63">
        <f>'Resumen-DiarioHorario-Eólico'!AD90</f>
        <v>61.480499999999992</v>
      </c>
      <c r="G54" s="62">
        <f>'Resumen-DiarioHorario-Eólico'!AD144</f>
        <v>31.483083333333326</v>
      </c>
      <c r="H54" s="63">
        <f>'Resumen-DiarioHorario-Eólico'!AD198</f>
        <v>239.24630000000002</v>
      </c>
      <c r="I54" s="62">
        <f>'Resumen-DiarioHorario-Eólico'!AD252</f>
        <v>0.94666666666666677</v>
      </c>
      <c r="J54" s="63">
        <f>'Resumen-DiarioHorario-Eólico'!AD306</f>
        <v>45.195166666666672</v>
      </c>
      <c r="K54" s="62">
        <f>'Resumen-DiarioHorario-Eólico'!AD360</f>
        <v>18.036666666666669</v>
      </c>
      <c r="L54" s="63">
        <f>'Resumen-DiarioHorario-Eólico'!AD414</f>
        <v>21.138933333333327</v>
      </c>
      <c r="M54" s="62">
        <f>'Resumen-DiarioHorario-Eólico'!AD468</f>
        <v>55.350000000000009</v>
      </c>
      <c r="N54" s="63">
        <f>'Resumen-DiarioHorario-Eólico'!AD522</f>
        <v>50.312783333333329</v>
      </c>
      <c r="O54" s="62">
        <f>'Resumen-DiarioHorario-Eólico'!AD576</f>
        <v>126.38825</v>
      </c>
      <c r="P54" s="63">
        <f>'Resumen-DiarioHorario-Eólico'!AD630</f>
        <v>104.92176666666668</v>
      </c>
      <c r="Q54" s="62">
        <f>'Resumen-DiarioHorario-Eólico'!AD684</f>
        <v>59.753199999999993</v>
      </c>
      <c r="R54" s="63">
        <f>'Resumen-DiarioHorario-Eólico'!AD738</f>
        <v>256.86540000000002</v>
      </c>
      <c r="S54" s="62">
        <f>'Resumen-DiarioHorario-Eólico'!AD792</f>
        <v>382.77803333333327</v>
      </c>
      <c r="T54" s="63">
        <f>'Resumen-DiarioHorario-Eólico'!AD846</f>
        <v>336.06108333333333</v>
      </c>
      <c r="U54" s="62">
        <f>'Resumen-DiarioHorario-Eólico'!AD900</f>
        <v>17.752016666666666</v>
      </c>
      <c r="V54" s="63">
        <f>'Resumen-DiarioHorario-Eólico'!AD954</f>
        <v>66.561283333333336</v>
      </c>
      <c r="W54" s="62">
        <f>'Resumen-DiarioHorario-Eólico'!AD1008</f>
        <v>273.90368333333339</v>
      </c>
      <c r="X54" s="63">
        <f>'Resumen-DiarioHorario-Eólico'!AD1062</f>
        <v>159.06315000000001</v>
      </c>
      <c r="Y54" s="62">
        <f>'Resumen-DiarioHorario-Eólico'!AD1116</f>
        <v>46.884433333333334</v>
      </c>
      <c r="Z54" s="63">
        <f>'Resumen-DiarioHorario-Eólico'!AD1170</f>
        <v>109.79758333333334</v>
      </c>
      <c r="AA54" s="62">
        <f>'Resumen-DiarioHorario-Eólico'!AD1224</f>
        <v>48.804783333333326</v>
      </c>
      <c r="AB54" s="63">
        <f>'Resumen-DiarioHorario-Eólico'!AD1278</f>
        <v>32.270000000000003</v>
      </c>
      <c r="AC54" s="62">
        <f>'Resumen-DiarioHorario-Eólico'!AD1332</f>
        <v>377.66873333333331</v>
      </c>
      <c r="AD54" s="63">
        <f>'Resumen-DiarioHorario-Eólico'!AD1386</f>
        <v>185.19859999999997</v>
      </c>
      <c r="AE54" s="62">
        <f>'Resumen-DiarioHorario-Eólico'!AD1440</f>
        <v>5.1086666666666671</v>
      </c>
      <c r="AF54" s="63">
        <f>'Resumen-DiarioHorario-Eólico'!AD1493</f>
        <v>0.34</v>
      </c>
      <c r="AG54" s="62">
        <f>'Resumen-DiarioHorario-Eólico'!AD1547</f>
        <v>80.689999999999984</v>
      </c>
      <c r="AH54" s="63">
        <f>+'Resumen-DiarioHorario-Eólico'!AD1601</f>
        <v>44.311666666666667</v>
      </c>
      <c r="AI54" s="62">
        <f>+'Resumen-DiarioHorario-Eólico'!AD1655</f>
        <v>0</v>
      </c>
      <c r="AJ54" s="57"/>
      <c r="AK54" s="55">
        <f t="shared" si="8"/>
        <v>3270.7143333333333</v>
      </c>
      <c r="AL54" s="56"/>
    </row>
    <row r="55" spans="2:38" x14ac:dyDescent="0.3">
      <c r="B55" s="47" t="s">
        <v>31</v>
      </c>
      <c r="C55" s="47"/>
      <c r="D55" s="47"/>
      <c r="E55" s="62">
        <f>'Resumen-DiarioHorario-Eólico'!AD37</f>
        <v>0</v>
      </c>
      <c r="F55" s="63">
        <f>'Resumen-DiarioHorario-Eólico'!AD91</f>
        <v>0</v>
      </c>
      <c r="G55" s="62">
        <f>'Resumen-DiarioHorario-Eólico'!AD145</f>
        <v>0</v>
      </c>
      <c r="H55" s="63">
        <f>'Resumen-DiarioHorario-Eólico'!AD199</f>
        <v>0</v>
      </c>
      <c r="I55" s="62">
        <f>'Resumen-DiarioHorario-Eólico'!AD253</f>
        <v>0</v>
      </c>
      <c r="J55" s="63">
        <f>'Resumen-DiarioHorario-Eólico'!AD307</f>
        <v>0</v>
      </c>
      <c r="K55" s="62">
        <f>'Resumen-DiarioHorario-Eólico'!AD361</f>
        <v>0</v>
      </c>
      <c r="L55" s="63">
        <f>'Resumen-DiarioHorario-Eólico'!AD415</f>
        <v>0</v>
      </c>
      <c r="M55" s="62">
        <f>'Resumen-DiarioHorario-Eólico'!AD469</f>
        <v>0</v>
      </c>
      <c r="N55" s="63">
        <f>'Resumen-DiarioHorario-Eólico'!AD523</f>
        <v>0</v>
      </c>
      <c r="O55" s="62">
        <f>'Resumen-DiarioHorario-Eólico'!AD577</f>
        <v>0</v>
      </c>
      <c r="P55" s="63">
        <f>'Resumen-DiarioHorario-Eólico'!AD631</f>
        <v>21.184666666666672</v>
      </c>
      <c r="Q55" s="62">
        <f>'Resumen-DiarioHorario-Eólico'!AD685</f>
        <v>22.028266666666681</v>
      </c>
      <c r="R55" s="63">
        <f>'Resumen-DiarioHorario-Eólico'!AD739</f>
        <v>92.011333333333269</v>
      </c>
      <c r="S55" s="62">
        <f>'Resumen-DiarioHorario-Eólico'!AD793</f>
        <v>20.420000000000002</v>
      </c>
      <c r="T55" s="63">
        <f>'Resumen-DiarioHorario-Eólico'!AD847</f>
        <v>49.219666666666662</v>
      </c>
      <c r="U55" s="62">
        <f>'Resumen-DiarioHorario-Eólico'!AD901</f>
        <v>0</v>
      </c>
      <c r="V55" s="63">
        <f>'Resumen-DiarioHorario-Eólico'!AD955</f>
        <v>0</v>
      </c>
      <c r="W55" s="62">
        <f>'Resumen-DiarioHorario-Eólico'!AD1009</f>
        <v>58.094999999999978</v>
      </c>
      <c r="X55" s="63">
        <f>'Resumen-DiarioHorario-Eólico'!AD1063</f>
        <v>0</v>
      </c>
      <c r="Y55" s="62">
        <f>'Resumen-DiarioHorario-Eólico'!AD1117</f>
        <v>8.0633333333333361</v>
      </c>
      <c r="Z55" s="63">
        <f>'Resumen-DiarioHorario-Eólico'!AD1171</f>
        <v>18.201533333333344</v>
      </c>
      <c r="AA55" s="62">
        <f>'Resumen-DiarioHorario-Eólico'!AD1225</f>
        <v>54.16</v>
      </c>
      <c r="AB55" s="63">
        <f>'Resumen-DiarioHorario-Eólico'!AD1279</f>
        <v>0</v>
      </c>
      <c r="AC55" s="62">
        <f>'Resumen-DiarioHorario-Eólico'!AD1333</f>
        <v>115.15743333333332</v>
      </c>
      <c r="AD55" s="63">
        <f>'Resumen-DiarioHorario-Eólico'!AD1387</f>
        <v>42.230000000000018</v>
      </c>
      <c r="AE55" s="62">
        <f>'Resumen-DiarioHorario-Eólico'!AD1441</f>
        <v>0</v>
      </c>
      <c r="AF55" s="63">
        <f>'Resumen-DiarioHorario-Eólico'!AD1494</f>
        <v>0</v>
      </c>
      <c r="AG55" s="62">
        <f>'Resumen-DiarioHorario-Eólico'!AD1548</f>
        <v>0</v>
      </c>
      <c r="AH55" s="63">
        <f>+'Resumen-DiarioHorario-Eólico'!AD1602</f>
        <v>0</v>
      </c>
      <c r="AI55" s="62">
        <f>+'Resumen-DiarioHorario-Eólico'!AD1656</f>
        <v>0</v>
      </c>
      <c r="AJ55" s="57"/>
      <c r="AK55" s="55">
        <f>SUM(E55:AI55)</f>
        <v>500.77123333333327</v>
      </c>
      <c r="AL55" s="56"/>
    </row>
    <row r="56" spans="2:38" x14ac:dyDescent="0.3">
      <c r="B56" s="47" t="s">
        <v>32</v>
      </c>
      <c r="C56" s="47"/>
      <c r="D56" s="47"/>
      <c r="E56" s="62">
        <f>'Resumen-DiarioHorario-Eólico'!AD38</f>
        <v>4.2689833333333329</v>
      </c>
      <c r="F56" s="63">
        <f>'Resumen-DiarioHorario-Eólico'!AD92</f>
        <v>23.635066666666678</v>
      </c>
      <c r="G56" s="62">
        <f>'Resumen-DiarioHorario-Eólico'!AD146</f>
        <v>13.173516666666668</v>
      </c>
      <c r="H56" s="63">
        <f>'Resumen-DiarioHorario-Eólico'!AD200</f>
        <v>53.851886666666672</v>
      </c>
      <c r="I56" s="62">
        <f>'Resumen-DiarioHorario-Eólico'!AD254</f>
        <v>1.8278333333333334</v>
      </c>
      <c r="J56" s="63">
        <f>'Resumen-DiarioHorario-Eólico'!AD308</f>
        <v>18.087333333333341</v>
      </c>
      <c r="K56" s="62">
        <f>'Resumen-DiarioHorario-Eólico'!AD362</f>
        <v>11.19188333333333</v>
      </c>
      <c r="L56" s="63">
        <f>'Resumen-DiarioHorario-Eólico'!AD416</f>
        <v>2.2946666666666666</v>
      </c>
      <c r="M56" s="62">
        <f>'Resumen-DiarioHorario-Eólico'!AD470</f>
        <v>10.31</v>
      </c>
      <c r="N56" s="63">
        <f>'Resumen-DiarioHorario-Eólico'!AD524</f>
        <v>17.034173333333328</v>
      </c>
      <c r="O56" s="62">
        <f>'Resumen-DiarioHorario-Eólico'!AD578</f>
        <v>35.244828333333331</v>
      </c>
      <c r="P56" s="63">
        <f>'Resumen-DiarioHorario-Eólico'!AD632</f>
        <v>34.229966666666677</v>
      </c>
      <c r="Q56" s="62">
        <f>'Resumen-DiarioHorario-Eólico'!AD686</f>
        <v>60.435586666666659</v>
      </c>
      <c r="R56" s="63">
        <f>'Resumen-DiarioHorario-Eólico'!AD740</f>
        <v>102.81518666666668</v>
      </c>
      <c r="S56" s="62">
        <f>'Resumen-DiarioHorario-Eólico'!AD794</f>
        <v>130.61451833333334</v>
      </c>
      <c r="T56" s="63">
        <f>'Resumen-DiarioHorario-Eólico'!AD848</f>
        <v>139.35534666666666</v>
      </c>
      <c r="U56" s="62">
        <f>'Resumen-DiarioHorario-Eólico'!AD902</f>
        <v>4.6414583333333344</v>
      </c>
      <c r="V56" s="63">
        <f>'Resumen-DiarioHorario-Eólico'!AD956</f>
        <v>20.482999999999997</v>
      </c>
      <c r="W56" s="62">
        <f>'Resumen-DiarioHorario-Eólico'!AD1010</f>
        <v>23.118499999999994</v>
      </c>
      <c r="X56" s="63">
        <f>'Resumen-DiarioHorario-Eólico'!AD1064</f>
        <v>7.3409533333333323</v>
      </c>
      <c r="Y56" s="62">
        <f>'Resumen-DiarioHorario-Eólico'!AD1118</f>
        <v>26.574833333333338</v>
      </c>
      <c r="Z56" s="63">
        <f>'Resumen-DiarioHorario-Eólico'!AD1172</f>
        <v>4.1297666666666677</v>
      </c>
      <c r="AA56" s="62">
        <f>'Resumen-DiarioHorario-Eólico'!AD1226</f>
        <v>20.859143333333336</v>
      </c>
      <c r="AB56" s="63">
        <f>'Resumen-DiarioHorario-Eólico'!AD1280</f>
        <v>9.31</v>
      </c>
      <c r="AC56" s="62">
        <f>'Resumen-DiarioHorario-Eólico'!AD1334</f>
        <v>152.56598333333332</v>
      </c>
      <c r="AD56" s="63">
        <f>'Resumen-DiarioHorario-Eólico'!AD1388</f>
        <v>65.851390000000009</v>
      </c>
      <c r="AE56" s="62">
        <f>'Resumen-DiarioHorario-Eólico'!AD1442</f>
        <v>4.3196933333333334</v>
      </c>
      <c r="AF56" s="63">
        <f>'Resumen-DiarioHorario-Eólico'!AD1495</f>
        <v>0.66</v>
      </c>
      <c r="AG56" s="62">
        <f>'Resumen-DiarioHorario-Eólico'!AD1549</f>
        <v>30.57</v>
      </c>
      <c r="AH56" s="63">
        <f>+'Resumen-DiarioHorario-Eólico'!AD1603</f>
        <v>29.270233333333326</v>
      </c>
      <c r="AI56" s="62">
        <f>+'Resumen-DiarioHorario-Eólico'!AD1657</f>
        <v>0</v>
      </c>
      <c r="AJ56" s="57"/>
      <c r="AK56" s="55">
        <f t="shared" si="8"/>
        <v>1058.0657316666668</v>
      </c>
      <c r="AL56" s="56"/>
    </row>
    <row r="57" spans="2:38" x14ac:dyDescent="0.3">
      <c r="B57" s="47" t="s">
        <v>33</v>
      </c>
      <c r="C57" s="47"/>
      <c r="D57" s="47"/>
      <c r="E57" s="62">
        <f>'Resumen-DiarioHorario-Eólico'!AD39</f>
        <v>0</v>
      </c>
      <c r="F57" s="63">
        <f>'Resumen-DiarioHorario-Eólico'!AD93</f>
        <v>8.0000000000000071E-3</v>
      </c>
      <c r="G57" s="62">
        <f>'Resumen-DiarioHorario-Eólico'!AD147</f>
        <v>0</v>
      </c>
      <c r="H57" s="63">
        <f>'Resumen-DiarioHorario-Eólico'!AD201</f>
        <v>0</v>
      </c>
      <c r="I57" s="62">
        <f>'Resumen-DiarioHorario-Eólico'!AD255</f>
        <v>0</v>
      </c>
      <c r="J57" s="63">
        <f>'Resumen-DiarioHorario-Eólico'!AD309</f>
        <v>0</v>
      </c>
      <c r="K57" s="62">
        <f>'Resumen-DiarioHorario-Eólico'!AD363</f>
        <v>0</v>
      </c>
      <c r="L57" s="63">
        <f>'Resumen-DiarioHorario-Eólico'!AD417</f>
        <v>0</v>
      </c>
      <c r="M57" s="62">
        <f>'Resumen-DiarioHorario-Eólico'!AD471</f>
        <v>0</v>
      </c>
      <c r="N57" s="63">
        <f>'Resumen-DiarioHorario-Eólico'!AD525</f>
        <v>0</v>
      </c>
      <c r="O57" s="62">
        <f>'Resumen-DiarioHorario-Eólico'!AD579</f>
        <v>17.259586666666667</v>
      </c>
      <c r="P57" s="63">
        <f>'Resumen-DiarioHorario-Eólico'!AD633</f>
        <v>0</v>
      </c>
      <c r="Q57" s="62">
        <f>'Resumen-DiarioHorario-Eólico'!AD687</f>
        <v>8.8229299999999995</v>
      </c>
      <c r="R57" s="63">
        <f>'Resumen-DiarioHorario-Eólico'!AD741</f>
        <v>107.51875000000004</v>
      </c>
      <c r="S57" s="62">
        <f>'Resumen-DiarioHorario-Eólico'!AD795</f>
        <v>27.782000000000007</v>
      </c>
      <c r="T57" s="63">
        <f>'Resumen-DiarioHorario-Eólico'!AD849</f>
        <v>46.619608333333332</v>
      </c>
      <c r="U57" s="62">
        <f>'Resumen-DiarioHorario-Eólico'!AD903</f>
        <v>0</v>
      </c>
      <c r="V57" s="63">
        <f>'Resumen-DiarioHorario-Eólico'!AD957</f>
        <v>29.903389999999995</v>
      </c>
      <c r="W57" s="62">
        <f>'Resumen-DiarioHorario-Eólico'!AD1011</f>
        <v>27.33916666666666</v>
      </c>
      <c r="X57" s="63">
        <f>'Resumen-DiarioHorario-Eólico'!AD1065</f>
        <v>0</v>
      </c>
      <c r="Y57" s="62">
        <f>'Resumen-DiarioHorario-Eólico'!AD1119</f>
        <v>28.751000000000001</v>
      </c>
      <c r="Z57" s="63">
        <f>'Resumen-DiarioHorario-Eólico'!AD1173</f>
        <v>0</v>
      </c>
      <c r="AA57" s="62">
        <f>'Resumen-DiarioHorario-Eólico'!AD1227</f>
        <v>12.567288333333334</v>
      </c>
      <c r="AB57" s="63">
        <f>'Resumen-DiarioHorario-Eólico'!AD1281</f>
        <v>6.93</v>
      </c>
      <c r="AC57" s="62">
        <f>'Resumen-DiarioHorario-Eólico'!AD1335</f>
        <v>106.62193333333335</v>
      </c>
      <c r="AD57" s="63">
        <f>'Resumen-DiarioHorario-Eólico'!AD1389</f>
        <v>22.611550000000001</v>
      </c>
      <c r="AE57" s="62">
        <f>'Resumen-DiarioHorario-Eólico'!AD1443</f>
        <v>0</v>
      </c>
      <c r="AF57" s="63">
        <f>'Resumen-DiarioHorario-Eólico'!AD1496</f>
        <v>0</v>
      </c>
      <c r="AG57" s="62">
        <f>'Resumen-DiarioHorario-Eólico'!AD1550</f>
        <v>7.0000000000000007E-2</v>
      </c>
      <c r="AH57" s="63">
        <f>+'Resumen-DiarioHorario-Eólico'!AD1604</f>
        <v>6.5878333333333332</v>
      </c>
      <c r="AI57" s="62">
        <f>+'Resumen-DiarioHorario-Eólico'!AD1658</f>
        <v>0</v>
      </c>
      <c r="AJ57" s="57"/>
      <c r="AK57" s="55">
        <f t="shared" si="8"/>
        <v>449.39303666666672</v>
      </c>
      <c r="AL57" s="56"/>
    </row>
    <row r="58" spans="2:38" x14ac:dyDescent="0.3">
      <c r="B58" s="47" t="s">
        <v>34</v>
      </c>
      <c r="C58" s="47"/>
      <c r="D58" s="47"/>
      <c r="E58" s="62">
        <f>'Resumen-DiarioHorario-Eólico'!AD40</f>
        <v>0</v>
      </c>
      <c r="F58" s="63">
        <f>'Resumen-DiarioHorario-Eólico'!AD94</f>
        <v>1.4058333333333339</v>
      </c>
      <c r="G58" s="62">
        <f>'Resumen-DiarioHorario-Eólico'!AD148</f>
        <v>0</v>
      </c>
      <c r="H58" s="63">
        <f>'Resumen-DiarioHorario-Eólico'!AD202</f>
        <v>0</v>
      </c>
      <c r="I58" s="62">
        <f>'Resumen-DiarioHorario-Eólico'!AD256</f>
        <v>0</v>
      </c>
      <c r="J58" s="63">
        <f>'Resumen-DiarioHorario-Eólico'!AD310</f>
        <v>0</v>
      </c>
      <c r="K58" s="62">
        <f>'Resumen-DiarioHorario-Eólico'!AD364</f>
        <v>0</v>
      </c>
      <c r="L58" s="63">
        <f>'Resumen-DiarioHorario-Eólico'!AD418</f>
        <v>0</v>
      </c>
      <c r="M58" s="62">
        <f>'Resumen-DiarioHorario-Eólico'!AD472</f>
        <v>0</v>
      </c>
      <c r="N58" s="63">
        <f>'Resumen-DiarioHorario-Eólico'!AD526</f>
        <v>0</v>
      </c>
      <c r="O58" s="62">
        <f>'Resumen-DiarioHorario-Eólico'!AD580</f>
        <v>2.181516666666667</v>
      </c>
      <c r="P58" s="63">
        <f>'Resumen-DiarioHorario-Eólico'!AD634</f>
        <v>0.26596666666666663</v>
      </c>
      <c r="Q58" s="62">
        <f>'Resumen-DiarioHorario-Eólico'!AD688</f>
        <v>8.6641666666666648</v>
      </c>
      <c r="R58" s="63">
        <f>'Resumen-DiarioHorario-Eólico'!AD742</f>
        <v>15.703966666666666</v>
      </c>
      <c r="S58" s="62">
        <f>'Resumen-DiarioHorario-Eólico'!AD796</f>
        <v>5.2559999999999993</v>
      </c>
      <c r="T58" s="63">
        <f>'Resumen-DiarioHorario-Eólico'!AD850</f>
        <v>3.2828333333333308</v>
      </c>
      <c r="U58" s="62">
        <f>'Resumen-DiarioHorario-Eólico'!AD904</f>
        <v>0</v>
      </c>
      <c r="V58" s="63">
        <f>'Resumen-DiarioHorario-Eólico'!AD958</f>
        <v>6.0514000000000001</v>
      </c>
      <c r="W58" s="62">
        <f>'Resumen-DiarioHorario-Eólico'!AD1012</f>
        <v>0.24049999999999983</v>
      </c>
      <c r="X58" s="63">
        <f>'Resumen-DiarioHorario-Eólico'!AD1066</f>
        <v>0</v>
      </c>
      <c r="Y58" s="62">
        <f>'Resumen-DiarioHorario-Eólico'!AD1120</f>
        <v>0</v>
      </c>
      <c r="Z58" s="63">
        <f>'Resumen-DiarioHorario-Eólico'!AD1174</f>
        <v>0</v>
      </c>
      <c r="AA58" s="62">
        <f>'Resumen-DiarioHorario-Eólico'!AD1228</f>
        <v>5.5870833333333314</v>
      </c>
      <c r="AB58" s="63">
        <f>'Resumen-DiarioHorario-Eólico'!AD1282</f>
        <v>2.2600000000000002</v>
      </c>
      <c r="AC58" s="62">
        <f>'Resumen-DiarioHorario-Eólico'!AD1336</f>
        <v>17.778833333333335</v>
      </c>
      <c r="AD58" s="63">
        <f>'Resumen-DiarioHorario-Eólico'!AD1390</f>
        <v>5.3480000000000008</v>
      </c>
      <c r="AE58" s="62">
        <f>'Resumen-DiarioHorario-Eólico'!AD1444</f>
        <v>0</v>
      </c>
      <c r="AF58" s="63">
        <f>'Resumen-DiarioHorario-Eólico'!AD1497</f>
        <v>0</v>
      </c>
      <c r="AG58" s="62">
        <f>'Resumen-DiarioHorario-Eólico'!AD1551</f>
        <v>0</v>
      </c>
      <c r="AH58" s="63">
        <f>+'Resumen-DiarioHorario-Eólico'!AD1605</f>
        <v>0.43333333333333329</v>
      </c>
      <c r="AI58" s="62">
        <f>+'Resumen-DiarioHorario-Eólico'!AD1659</f>
        <v>0</v>
      </c>
      <c r="AJ58" s="57"/>
      <c r="AK58" s="55">
        <f t="shared" si="8"/>
        <v>74.459433333333322</v>
      </c>
      <c r="AL58" s="56"/>
    </row>
    <row r="59" spans="2:38" x14ac:dyDescent="0.3">
      <c r="B59" s="47" t="s">
        <v>35</v>
      </c>
      <c r="C59" s="47"/>
      <c r="D59" s="47"/>
      <c r="E59" s="62">
        <f>'Resumen-DiarioHorario-Eólico'!AD41</f>
        <v>552.21666666666658</v>
      </c>
      <c r="F59" s="63">
        <f>'Resumen-DiarioHorario-Eólico'!AD95</f>
        <v>31.423666666666669</v>
      </c>
      <c r="G59" s="62">
        <f>'Resumen-DiarioHorario-Eólico'!AD149</f>
        <v>192.74958333333333</v>
      </c>
      <c r="H59" s="63">
        <f>'Resumen-DiarioHorario-Eólico'!AD203</f>
        <v>3.5451000000000001</v>
      </c>
      <c r="I59" s="62">
        <f>'Resumen-DiarioHorario-Eólico'!AD257</f>
        <v>3.9454999999999991</v>
      </c>
      <c r="J59" s="63">
        <f>'Resumen-DiarioHorario-Eólico'!AD311</f>
        <v>0</v>
      </c>
      <c r="K59" s="62">
        <f>'Resumen-DiarioHorario-Eólico'!AD365</f>
        <v>53.644666666666666</v>
      </c>
      <c r="L59" s="63">
        <f>'Resumen-DiarioHorario-Eólico'!AD419</f>
        <v>137.70483333333337</v>
      </c>
      <c r="M59" s="62">
        <f>'Resumen-DiarioHorario-Eólico'!AD473</f>
        <v>22.029999999999998</v>
      </c>
      <c r="N59" s="63">
        <f>'Resumen-DiarioHorario-Eólico'!AD527</f>
        <v>51.274100000000004</v>
      </c>
      <c r="O59" s="62">
        <f>'Resumen-DiarioHorario-Eólico'!AD581</f>
        <v>0</v>
      </c>
      <c r="P59" s="63">
        <f>'Resumen-DiarioHorario-Eólico'!AD635</f>
        <v>39.1235</v>
      </c>
      <c r="Q59" s="62">
        <f>'Resumen-DiarioHorario-Eólico'!AD689</f>
        <v>0</v>
      </c>
      <c r="R59" s="63">
        <f>'Resumen-DiarioHorario-Eólico'!AD743</f>
        <v>63.360299999999995</v>
      </c>
      <c r="S59" s="62">
        <f>'Resumen-DiarioHorario-Eólico'!AD797</f>
        <v>34.332000000000008</v>
      </c>
      <c r="T59" s="63">
        <f>'Resumen-DiarioHorario-Eólico'!AD851</f>
        <v>16.272500000000001</v>
      </c>
      <c r="U59" s="62">
        <f>'Resumen-DiarioHorario-Eólico'!AD905</f>
        <v>78.839249999999993</v>
      </c>
      <c r="V59" s="63">
        <f>'Resumen-DiarioHorario-Eólico'!AD959</f>
        <v>252.41833333333344</v>
      </c>
      <c r="W59" s="62">
        <f>'Resumen-DiarioHorario-Eólico'!AD1013</f>
        <v>71.942733333333337</v>
      </c>
      <c r="X59" s="63">
        <f>'Resumen-DiarioHorario-Eólico'!AD1067</f>
        <v>538.24281666666661</v>
      </c>
      <c r="Y59" s="62">
        <f>'Resumen-DiarioHorario-Eólico'!AD1121</f>
        <v>169.27799999999996</v>
      </c>
      <c r="Z59" s="63">
        <f>'Resumen-DiarioHorario-Eólico'!AD1175</f>
        <v>242.10614999999996</v>
      </c>
      <c r="AA59" s="62">
        <f>'Resumen-DiarioHorario-Eólico'!AD1229</f>
        <v>8.5508333333333351</v>
      </c>
      <c r="AB59" s="63">
        <f>'Resumen-DiarioHorario-Eólico'!AD1283</f>
        <v>1.93</v>
      </c>
      <c r="AC59" s="62">
        <f>'Resumen-DiarioHorario-Eólico'!AD1337</f>
        <v>0</v>
      </c>
      <c r="AD59" s="63">
        <f>'Resumen-DiarioHorario-Eólico'!AD1391</f>
        <v>7.9999999999999846E-3</v>
      </c>
      <c r="AE59" s="62">
        <f>'Resumen-DiarioHorario-Eólico'!AD1445</f>
        <v>32.94916666666667</v>
      </c>
      <c r="AF59" s="63">
        <f>'Resumen-DiarioHorario-Eólico'!AD1498</f>
        <v>90.100000000000009</v>
      </c>
      <c r="AG59" s="62">
        <f>'Resumen-DiarioHorario-Eólico'!AD1552</f>
        <v>181.43</v>
      </c>
      <c r="AH59" s="63">
        <f>+'Resumen-DiarioHorario-Eólico'!AD1606</f>
        <v>20.420216666666668</v>
      </c>
      <c r="AI59" s="62">
        <f>+'Resumen-DiarioHorario-Eólico'!AD1660</f>
        <v>0</v>
      </c>
      <c r="AJ59" s="57"/>
      <c r="AK59" s="55">
        <f t="shared" si="8"/>
        <v>2889.8379166666664</v>
      </c>
      <c r="AL59" s="56"/>
    </row>
    <row r="60" spans="2:38" x14ac:dyDescent="0.3">
      <c r="B60" s="47" t="s">
        <v>36</v>
      </c>
      <c r="C60" s="47"/>
      <c r="D60" s="47"/>
      <c r="E60" s="62">
        <f>'Resumen-DiarioHorario-Eólico'!AD42</f>
        <v>120.07333333333332</v>
      </c>
      <c r="F60" s="63">
        <f>'Resumen-DiarioHorario-Eólico'!AD96</f>
        <v>18.080816666666667</v>
      </c>
      <c r="G60" s="62">
        <f>'Resumen-DiarioHorario-Eólico'!AD150</f>
        <v>9.5381666666666653</v>
      </c>
      <c r="H60" s="63">
        <f>'Resumen-DiarioHorario-Eólico'!AD204</f>
        <v>12.928483333333334</v>
      </c>
      <c r="I60" s="62">
        <f>'Resumen-DiarioHorario-Eólico'!AD258</f>
        <v>3.628166666666667</v>
      </c>
      <c r="J60" s="63">
        <f>'Resumen-DiarioHorario-Eólico'!AD312</f>
        <v>0</v>
      </c>
      <c r="K60" s="62">
        <f>'Resumen-DiarioHorario-Eólico'!AD366</f>
        <v>0.15650000000000003</v>
      </c>
      <c r="L60" s="63">
        <f>'Resumen-DiarioHorario-Eólico'!AD420</f>
        <v>32.288200000000003</v>
      </c>
      <c r="M60" s="62">
        <f>'Resumen-DiarioHorario-Eólico'!AD474</f>
        <v>10.45</v>
      </c>
      <c r="N60" s="63">
        <f>'Resumen-DiarioHorario-Eólico'!AD528</f>
        <v>13.168716666666668</v>
      </c>
      <c r="O60" s="62">
        <f>'Resumen-DiarioHorario-Eólico'!AD582</f>
        <v>0</v>
      </c>
      <c r="P60" s="63">
        <f>'Resumen-DiarioHorario-Eólico'!AD636</f>
        <v>21.333783333333336</v>
      </c>
      <c r="Q60" s="62">
        <f>'Resumen-DiarioHorario-Eólico'!AD690</f>
        <v>0</v>
      </c>
      <c r="R60" s="63">
        <f>'Resumen-DiarioHorario-Eólico'!AD744</f>
        <v>42.444499999999998</v>
      </c>
      <c r="S60" s="62">
        <f>'Resumen-DiarioHorario-Eólico'!AD798</f>
        <v>12.075166666666668</v>
      </c>
      <c r="T60" s="63">
        <f>'Resumen-DiarioHorario-Eólico'!AD852</f>
        <v>8.7513333333333332</v>
      </c>
      <c r="U60" s="62">
        <f>'Resumen-DiarioHorario-Eólico'!AD906</f>
        <v>5.3836333333333313</v>
      </c>
      <c r="V60" s="63">
        <f>'Resumen-DiarioHorario-Eólico'!AD960</f>
        <v>12.580666666666664</v>
      </c>
      <c r="W60" s="62">
        <f>'Resumen-DiarioHorario-Eólico'!AD1014</f>
        <v>27.966833333333334</v>
      </c>
      <c r="X60" s="63">
        <f>'Resumen-DiarioHorario-Eólico'!AD1068</f>
        <v>147.00003333333336</v>
      </c>
      <c r="Y60" s="62">
        <f>'Resumen-DiarioHorario-Eólico'!AD1122</f>
        <v>149.15293333333338</v>
      </c>
      <c r="Z60" s="63">
        <f>'Resumen-DiarioHorario-Eólico'!AD1176</f>
        <v>192.61216666666672</v>
      </c>
      <c r="AA60" s="62">
        <f>'Resumen-DiarioHorario-Eólico'!AD1230</f>
        <v>14.681566666666665</v>
      </c>
      <c r="AB60" s="63">
        <f>'Resumen-DiarioHorario-Eólico'!AD1284</f>
        <v>7.92</v>
      </c>
      <c r="AC60" s="62">
        <f>'Resumen-DiarioHorario-Eólico'!AD1338</f>
        <v>3.6968333333333336</v>
      </c>
      <c r="AD60" s="63">
        <f>'Resumen-DiarioHorario-Eólico'!AD1392</f>
        <v>4.235666666666666</v>
      </c>
      <c r="AE60" s="62">
        <f>'Resumen-DiarioHorario-Eólico'!AD1446</f>
        <v>42.444633333333343</v>
      </c>
      <c r="AF60" s="63">
        <f>'Resumen-DiarioHorario-Eólico'!AD1499</f>
        <v>27.54</v>
      </c>
      <c r="AG60" s="62">
        <f>'Resumen-DiarioHorario-Eólico'!AD1553</f>
        <v>136.54999999999998</v>
      </c>
      <c r="AH60" s="63">
        <f>+'Resumen-DiarioHorario-Eólico'!AD1607</f>
        <v>0.64136666666666664</v>
      </c>
      <c r="AI60" s="62">
        <f>+'Resumen-DiarioHorario-Eólico'!AD1661</f>
        <v>0</v>
      </c>
      <c r="AJ60" s="57"/>
      <c r="AK60" s="55">
        <f t="shared" si="8"/>
        <v>1077.3235</v>
      </c>
      <c r="AL60" s="56"/>
    </row>
    <row r="61" spans="2:38" x14ac:dyDescent="0.3">
      <c r="B61" s="47" t="s">
        <v>108</v>
      </c>
      <c r="C61" s="47"/>
      <c r="D61" s="47"/>
      <c r="E61" s="62">
        <f>'Resumen-DiarioHorario-Eólico'!AD43</f>
        <v>44.887550000000005</v>
      </c>
      <c r="F61" s="63">
        <f>'Resumen-DiarioHorario-Eólico'!AD97</f>
        <v>20.742333333333338</v>
      </c>
      <c r="G61" s="62">
        <f>'Resumen-DiarioHorario-Eólico'!AD151</f>
        <v>4.3964999999999987</v>
      </c>
      <c r="H61" s="63">
        <f>'Resumen-DiarioHorario-Eólico'!AD205</f>
        <v>34.397200000000005</v>
      </c>
      <c r="I61" s="62">
        <f>'Resumen-DiarioHorario-Eólico'!AD259</f>
        <v>0</v>
      </c>
      <c r="J61" s="63">
        <f>'Resumen-DiarioHorario-Eólico'!AD313</f>
        <v>3.4155000000000011</v>
      </c>
      <c r="K61" s="62">
        <f>'Resumen-DiarioHorario-Eólico'!AD367</f>
        <v>3.2166666666666781E-2</v>
      </c>
      <c r="L61" s="63">
        <f>'Resumen-DiarioHorario-Eólico'!AD421</f>
        <v>49.478500000000004</v>
      </c>
      <c r="M61" s="62">
        <f>'Resumen-DiarioHorario-Eólico'!AD475</f>
        <v>55.029999999999994</v>
      </c>
      <c r="N61" s="63">
        <f>'Resumen-DiarioHorario-Eólico'!AD529</f>
        <v>24.465299999999996</v>
      </c>
      <c r="O61" s="62">
        <f>'Resumen-DiarioHorario-Eólico'!AD583</f>
        <v>0</v>
      </c>
      <c r="P61" s="63">
        <f>'Resumen-DiarioHorario-Eólico'!AD637</f>
        <v>36.147133333333343</v>
      </c>
      <c r="Q61" s="62">
        <f>'Resumen-DiarioHorario-Eólico'!AD691</f>
        <v>0</v>
      </c>
      <c r="R61" s="63">
        <f>'Resumen-DiarioHorario-Eólico'!AD745</f>
        <v>63.400800000000011</v>
      </c>
      <c r="S61" s="62">
        <f>'Resumen-DiarioHorario-Eólico'!AD799</f>
        <v>25.993500000000001</v>
      </c>
      <c r="T61" s="63">
        <f>'Resumen-DiarioHorario-Eólico'!AD853</f>
        <v>18.934666666666676</v>
      </c>
      <c r="U61" s="62">
        <f>'Resumen-DiarioHorario-Eólico'!AD907</f>
        <v>5.1010500000000008</v>
      </c>
      <c r="V61" s="63">
        <f>'Resumen-DiarioHorario-Eólico'!AD961</f>
        <v>30.815833333333327</v>
      </c>
      <c r="W61" s="62">
        <f>'Resumen-DiarioHorario-Eólico'!AD1015</f>
        <v>56.033733333333331</v>
      </c>
      <c r="X61" s="63">
        <f>'Resumen-DiarioHorario-Eólico'!AD1069</f>
        <v>269.13516666666669</v>
      </c>
      <c r="Y61" s="62">
        <f>'Resumen-DiarioHorario-Eólico'!AD1123</f>
        <v>273.52373333333333</v>
      </c>
      <c r="Z61" s="63">
        <f>'Resumen-DiarioHorario-Eólico'!AD1177</f>
        <v>259.7738333333333</v>
      </c>
      <c r="AA61" s="62">
        <f>'Resumen-DiarioHorario-Eólico'!AD1231</f>
        <v>22.752349999999993</v>
      </c>
      <c r="AB61" s="63">
        <f>'Resumen-DiarioHorario-Eólico'!AD1285</f>
        <v>12.48</v>
      </c>
      <c r="AC61" s="62">
        <f>'Resumen-DiarioHorario-Eólico'!AD1339</f>
        <v>10.821166666666663</v>
      </c>
      <c r="AD61" s="63">
        <f>'Resumen-DiarioHorario-Eólico'!AD1393</f>
        <v>9.1936666666666635</v>
      </c>
      <c r="AE61" s="62">
        <f>'Resumen-DiarioHorario-Eólico'!AD1447</f>
        <v>92.124700000000004</v>
      </c>
      <c r="AF61" s="63">
        <f>'Resumen-DiarioHorario-Eólico'!AD1500</f>
        <v>96.26</v>
      </c>
      <c r="AG61" s="62">
        <f>'Resumen-DiarioHorario-Eólico'!AD1554</f>
        <v>182.8</v>
      </c>
      <c r="AH61" s="63">
        <f>+'Resumen-DiarioHorario-Eólico'!AD1608</f>
        <v>8.4608166666666662</v>
      </c>
      <c r="AI61" s="62">
        <f>+'Resumen-DiarioHorario-Eólico'!AD1662</f>
        <v>0</v>
      </c>
      <c r="AJ61" s="57"/>
      <c r="AK61" s="55">
        <f t="shared" si="8"/>
        <v>1710.5971999999997</v>
      </c>
      <c r="AL61" s="56"/>
    </row>
    <row r="62" spans="2:38" x14ac:dyDescent="0.3">
      <c r="B62" s="47" t="s">
        <v>86</v>
      </c>
      <c r="C62" s="47"/>
      <c r="D62" s="47"/>
      <c r="E62" s="62">
        <f>'Resumen-DiarioHorario-Eólico'!AD44</f>
        <v>0</v>
      </c>
      <c r="F62" s="63">
        <f>'Resumen-DiarioHorario-Eólico'!AD98</f>
        <v>0</v>
      </c>
      <c r="G62" s="62">
        <f>'Resumen-DiarioHorario-Eólico'!AD152</f>
        <v>0</v>
      </c>
      <c r="H62" s="63">
        <f>'Resumen-DiarioHorario-Eólico'!AD206</f>
        <v>0</v>
      </c>
      <c r="I62" s="62">
        <f>'Resumen-DiarioHorario-Eólico'!AD260</f>
        <v>0</v>
      </c>
      <c r="J62" s="63">
        <f>'Resumen-DiarioHorario-Eólico'!AD314</f>
        <v>0</v>
      </c>
      <c r="K62" s="62">
        <f>'Resumen-DiarioHorario-Eólico'!AD368</f>
        <v>0</v>
      </c>
      <c r="L62" s="63">
        <f>'Resumen-DiarioHorario-Eólico'!AD422</f>
        <v>0</v>
      </c>
      <c r="M62" s="62">
        <f>'Resumen-DiarioHorario-Eólico'!AD476</f>
        <v>0</v>
      </c>
      <c r="N62" s="63">
        <f>'Resumen-DiarioHorario-Eólico'!AD530</f>
        <v>0</v>
      </c>
      <c r="O62" s="62">
        <f>'Resumen-DiarioHorario-Eólico'!AD584</f>
        <v>4.9192166666666655</v>
      </c>
      <c r="P62" s="63">
        <f>'Resumen-DiarioHorario-Eólico'!AD638</f>
        <v>0</v>
      </c>
      <c r="Q62" s="62">
        <f>'Resumen-DiarioHorario-Eólico'!AD692</f>
        <v>68.738500000000002</v>
      </c>
      <c r="R62" s="63">
        <f>'Resumen-DiarioHorario-Eólico'!AD746</f>
        <v>88.03149999999998</v>
      </c>
      <c r="S62" s="62">
        <f>'Resumen-DiarioHorario-Eólico'!AD800</f>
        <v>0.37599999999999989</v>
      </c>
      <c r="T62" s="63">
        <f>'Resumen-DiarioHorario-Eólico'!AD854</f>
        <v>0</v>
      </c>
      <c r="U62" s="62">
        <f>'Resumen-DiarioHorario-Eólico'!AD908</f>
        <v>0</v>
      </c>
      <c r="V62" s="63">
        <f>'Resumen-DiarioHorario-Eólico'!AD962</f>
        <v>28.034233333333326</v>
      </c>
      <c r="W62" s="62">
        <f>'Resumen-DiarioHorario-Eólico'!AD1016</f>
        <v>0</v>
      </c>
      <c r="X62" s="63">
        <f>'Resumen-DiarioHorario-Eólico'!AD1070</f>
        <v>0</v>
      </c>
      <c r="Y62" s="62">
        <f>'Resumen-DiarioHorario-Eólico'!AD1124</f>
        <v>0.17549999999999985</v>
      </c>
      <c r="Z62" s="63">
        <f>'Resumen-DiarioHorario-Eólico'!AD1178</f>
        <v>0</v>
      </c>
      <c r="AA62" s="62">
        <f>'Resumen-DiarioHorario-Eólico'!AD1232</f>
        <v>14.878666666666664</v>
      </c>
      <c r="AB62" s="63">
        <f>'Resumen-DiarioHorario-Eólico'!AD1286</f>
        <v>7.2799999999999994</v>
      </c>
      <c r="AC62" s="62">
        <f>'Resumen-DiarioHorario-Eólico'!AD1340</f>
        <v>18.320333333333334</v>
      </c>
      <c r="AD62" s="63">
        <f>'Resumen-DiarioHorario-Eólico'!AD1394</f>
        <v>17.918900000000004</v>
      </c>
      <c r="AE62" s="62">
        <f>'Resumen-DiarioHorario-Eólico'!AD1448</f>
        <v>0</v>
      </c>
      <c r="AF62" s="63">
        <f>'Resumen-DiarioHorario-Eólico'!AD1501</f>
        <v>0</v>
      </c>
      <c r="AG62" s="62">
        <f>'Resumen-DiarioHorario-Eólico'!AD1555</f>
        <v>0</v>
      </c>
      <c r="AH62" s="63">
        <f>+'Resumen-DiarioHorario-Eólico'!AD1609</f>
        <v>4.4881666666666655</v>
      </c>
      <c r="AI62" s="62">
        <f>+'Resumen-DiarioHorario-Eólico'!AD1663</f>
        <v>0</v>
      </c>
      <c r="AJ62" s="57"/>
      <c r="AK62" s="55">
        <f t="shared" si="8"/>
        <v>253.16101666666668</v>
      </c>
      <c r="AL62" s="56"/>
    </row>
    <row r="63" spans="2:38" x14ac:dyDescent="0.3">
      <c r="B63" s="47" t="s">
        <v>87</v>
      </c>
      <c r="C63" s="47"/>
      <c r="D63" s="47"/>
      <c r="E63" s="62">
        <f>'Resumen-DiarioHorario-Eólico'!AD45</f>
        <v>0</v>
      </c>
      <c r="F63" s="63">
        <f>'Resumen-DiarioHorario-Eólico'!AD99</f>
        <v>0</v>
      </c>
      <c r="G63" s="62">
        <f>'Resumen-DiarioHorario-Eólico'!AD153</f>
        <v>0</v>
      </c>
      <c r="H63" s="63">
        <f>'Resumen-DiarioHorario-Eólico'!AD207</f>
        <v>0</v>
      </c>
      <c r="I63" s="62">
        <f>'Resumen-DiarioHorario-Eólico'!AD261</f>
        <v>0</v>
      </c>
      <c r="J63" s="63">
        <f>'Resumen-DiarioHorario-Eólico'!AD315</f>
        <v>0</v>
      </c>
      <c r="K63" s="62">
        <f>'Resumen-DiarioHorario-Eólico'!AD369</f>
        <v>0</v>
      </c>
      <c r="L63" s="63">
        <f>'Resumen-DiarioHorario-Eólico'!AD423</f>
        <v>0</v>
      </c>
      <c r="M63" s="62">
        <f>'Resumen-DiarioHorario-Eólico'!AD477</f>
        <v>0</v>
      </c>
      <c r="N63" s="63">
        <f>'Resumen-DiarioHorario-Eólico'!AD531</f>
        <v>0</v>
      </c>
      <c r="O63" s="62">
        <f>'Resumen-DiarioHorario-Eólico'!AD585</f>
        <v>9.4965216666666681</v>
      </c>
      <c r="P63" s="63">
        <f>'Resumen-DiarioHorario-Eólico'!AD639</f>
        <v>0</v>
      </c>
      <c r="Q63" s="62">
        <f>'Resumen-DiarioHorario-Eólico'!AD693</f>
        <v>49.207938333333324</v>
      </c>
      <c r="R63" s="63">
        <f>'Resumen-DiarioHorario-Eólico'!AD747</f>
        <v>350.80053333333336</v>
      </c>
      <c r="S63" s="62">
        <f>'Resumen-DiarioHorario-Eólico'!AD801</f>
        <v>50.91149999999999</v>
      </c>
      <c r="T63" s="63">
        <f>'Resumen-DiarioHorario-Eólico'!AD855</f>
        <v>150.12914333333336</v>
      </c>
      <c r="U63" s="62">
        <f>'Resumen-DiarioHorario-Eólico'!AD909</f>
        <v>0</v>
      </c>
      <c r="V63" s="63">
        <f>'Resumen-DiarioHorario-Eólico'!AD963</f>
        <v>128.12573333333333</v>
      </c>
      <c r="W63" s="62">
        <f>'Resumen-DiarioHorario-Eólico'!AD1017</f>
        <v>169.16666666666669</v>
      </c>
      <c r="X63" s="63">
        <f>'Resumen-DiarioHorario-Eólico'!AD1071</f>
        <v>0</v>
      </c>
      <c r="Y63" s="62">
        <f>'Resumen-DiarioHorario-Eólico'!AD1125</f>
        <v>67.68716666666667</v>
      </c>
      <c r="Z63" s="63">
        <f>'Resumen-DiarioHorario-Eólico'!AD1179</f>
        <v>0</v>
      </c>
      <c r="AA63" s="62">
        <f>'Resumen-DiarioHorario-Eólico'!AD1233</f>
        <v>23.928359999999998</v>
      </c>
      <c r="AB63" s="63">
        <f>'Resumen-DiarioHorario-Eólico'!AD1287</f>
        <v>6.76</v>
      </c>
      <c r="AC63" s="62">
        <f>'Resumen-DiarioHorario-Eólico'!AD1341</f>
        <v>312.82695333333334</v>
      </c>
      <c r="AD63" s="63">
        <f>'Resumen-DiarioHorario-Eólico'!AD1395</f>
        <v>65.939573333333314</v>
      </c>
      <c r="AE63" s="62">
        <f>'Resumen-DiarioHorario-Eólico'!AD1449</f>
        <v>0</v>
      </c>
      <c r="AF63" s="63">
        <f>'Resumen-DiarioHorario-Eólico'!AD1502</f>
        <v>0</v>
      </c>
      <c r="AG63" s="62">
        <f>'Resumen-DiarioHorario-Eólico'!AD1556</f>
        <v>10.050000000000001</v>
      </c>
      <c r="AH63" s="63">
        <f>+'Resumen-DiarioHorario-Eólico'!AD1610</f>
        <v>10.592333333333331</v>
      </c>
      <c r="AI63" s="62">
        <f>+'Resumen-DiarioHorario-Eólico'!AD1664</f>
        <v>0</v>
      </c>
      <c r="AJ63" s="57"/>
      <c r="AK63" s="55">
        <f>SUM(E63:AI63)</f>
        <v>1405.6224233333335</v>
      </c>
      <c r="AL63" s="56"/>
    </row>
    <row r="64" spans="2:38" x14ac:dyDescent="0.3">
      <c r="B64" s="47" t="s">
        <v>93</v>
      </c>
      <c r="C64" s="47"/>
      <c r="D64" s="47"/>
      <c r="E64" s="62">
        <f>'Resumen-DiarioHorario-Eólico'!AD46</f>
        <v>0</v>
      </c>
      <c r="F64" s="63">
        <f>'Resumen-DiarioHorario-Eólico'!AD100</f>
        <v>4.0333333333333242E-2</v>
      </c>
      <c r="G64" s="62">
        <f>'Resumen-DiarioHorario-Eólico'!AD154</f>
        <v>0</v>
      </c>
      <c r="H64" s="63">
        <f>'Resumen-DiarioHorario-Eólico'!AD208</f>
        <v>0</v>
      </c>
      <c r="I64" s="62">
        <f>'Resumen-DiarioHorario-Eólico'!AD262</f>
        <v>0</v>
      </c>
      <c r="J64" s="63">
        <f>'Resumen-DiarioHorario-Eólico'!AD316</f>
        <v>0</v>
      </c>
      <c r="K64" s="62">
        <f>'Resumen-DiarioHorario-Eólico'!AD370</f>
        <v>0</v>
      </c>
      <c r="L64" s="63">
        <f>'Resumen-DiarioHorario-Eólico'!AD424</f>
        <v>0</v>
      </c>
      <c r="M64" s="62">
        <f>'Resumen-DiarioHorario-Eólico'!AD478</f>
        <v>0</v>
      </c>
      <c r="N64" s="63">
        <f>'Resumen-DiarioHorario-Eólico'!AD532</f>
        <v>0</v>
      </c>
      <c r="O64" s="62">
        <f>'Resumen-DiarioHorario-Eólico'!AD586</f>
        <v>187.3806666666666</v>
      </c>
      <c r="P64" s="63">
        <f>'Resumen-DiarioHorario-Eólico'!AD640</f>
        <v>0</v>
      </c>
      <c r="Q64" s="62">
        <f>'Resumen-DiarioHorario-Eólico'!AD694</f>
        <v>90.399833333333348</v>
      </c>
      <c r="R64" s="63">
        <f>'Resumen-DiarioHorario-Eólico'!AD748</f>
        <v>141.34350000000009</v>
      </c>
      <c r="S64" s="62">
        <f>'Resumen-DiarioHorario-Eólico'!AD802</f>
        <v>10.494333333333332</v>
      </c>
      <c r="T64" s="63">
        <f>'Resumen-DiarioHorario-Eólico'!AD856</f>
        <v>6.8715666666666664</v>
      </c>
      <c r="U64" s="62">
        <f>'Resumen-DiarioHorario-Eólico'!AD910</f>
        <v>0</v>
      </c>
      <c r="V64" s="63">
        <f>'Resumen-DiarioHorario-Eólico'!AD964</f>
        <v>85.71833333333332</v>
      </c>
      <c r="W64" s="62">
        <f>'Resumen-DiarioHorario-Eólico'!AD1018</f>
        <v>30.876333333333335</v>
      </c>
      <c r="X64" s="63">
        <f>'Resumen-DiarioHorario-Eólico'!AD1072</f>
        <v>0</v>
      </c>
      <c r="Y64" s="62">
        <f>'Resumen-DiarioHorario-Eólico'!AD1126</f>
        <v>37.692</v>
      </c>
      <c r="Z64" s="63">
        <f>'Resumen-DiarioHorario-Eólico'!AD1180</f>
        <v>0</v>
      </c>
      <c r="AA64" s="62">
        <f>'Resumen-DiarioHorario-Eólico'!AD1234</f>
        <v>38.461583333333337</v>
      </c>
      <c r="AB64" s="63">
        <f>'Resumen-DiarioHorario-Eólico'!AD1288</f>
        <v>6.58</v>
      </c>
      <c r="AC64" s="62">
        <f>'Resumen-DiarioHorario-Eólico'!AD1342</f>
        <v>50.385499999999986</v>
      </c>
      <c r="AD64" s="63">
        <f>'Resumen-DiarioHorario-Eólico'!AD1396</f>
        <v>25.126166666666666</v>
      </c>
      <c r="AE64" s="62">
        <f>'Resumen-DiarioHorario-Eólico'!AD1450</f>
        <v>0</v>
      </c>
      <c r="AF64" s="63">
        <f>'Resumen-DiarioHorario-Eólico'!AD1503</f>
        <v>0</v>
      </c>
      <c r="AG64" s="62">
        <f>'Resumen-DiarioHorario-Eólico'!AD1557</f>
        <v>0.03</v>
      </c>
      <c r="AH64" s="63">
        <f>+'Resumen-DiarioHorario-Eólico'!AD1611</f>
        <v>11.540666666666665</v>
      </c>
      <c r="AI64" s="62">
        <f>+'Resumen-DiarioHorario-Eólico'!AD1665</f>
        <v>0</v>
      </c>
      <c r="AJ64" s="57"/>
      <c r="AK64" s="55">
        <f t="shared" si="8"/>
        <v>722.94081666666682</v>
      </c>
      <c r="AL64" s="56"/>
    </row>
    <row r="65" spans="2:42" x14ac:dyDescent="0.3">
      <c r="B65" s="47" t="s">
        <v>99</v>
      </c>
      <c r="C65" s="47"/>
      <c r="E65" s="62">
        <f>'Resumen-DiarioHorario-Eólico'!AD47</f>
        <v>32.670566666666673</v>
      </c>
      <c r="F65" s="63">
        <f>'Resumen-DiarioHorario-Eólico'!AD101</f>
        <v>14.05912</v>
      </c>
      <c r="G65" s="62">
        <f>'Resumen-DiarioHorario-Eólico'!AD155</f>
        <v>11.871816666666668</v>
      </c>
      <c r="H65" s="63">
        <f>'Resumen-DiarioHorario-Eólico'!AD209</f>
        <v>18.630351666666662</v>
      </c>
      <c r="I65" s="62">
        <f>'Resumen-DiarioHorario-Eólico'!AD263</f>
        <v>1.7216666666666665</v>
      </c>
      <c r="J65" s="63">
        <f>'Resumen-DiarioHorario-Eólico'!AD317</f>
        <v>2.1395000000000004</v>
      </c>
      <c r="K65" s="62">
        <f>'Resumen-DiarioHorario-Eólico'!AD371</f>
        <v>4.6459166666666674</v>
      </c>
      <c r="L65" s="63">
        <f>'Resumen-DiarioHorario-Eólico'!AD425</f>
        <v>17.211000000000002</v>
      </c>
      <c r="M65" s="62">
        <f>'Resumen-DiarioHorario-Eólico'!AD479</f>
        <v>45</v>
      </c>
      <c r="N65" s="63">
        <f>'Resumen-DiarioHorario-Eólico'!AD533</f>
        <v>10.423599999999999</v>
      </c>
      <c r="O65" s="62">
        <f>'Resumen-DiarioHorario-Eólico'!AD587</f>
        <v>6.0793166666666663</v>
      </c>
      <c r="P65" s="63">
        <f>'Resumen-DiarioHorario-Eólico'!AD641</f>
        <v>4.5915383333333324</v>
      </c>
      <c r="Q65" s="62">
        <f>'Resumen-DiarioHorario-Eólico'!AD695</f>
        <v>11.263500000000002</v>
      </c>
      <c r="R65" s="63">
        <f>'Resumen-DiarioHorario-Eólico'!AD749</f>
        <v>53.224493333333335</v>
      </c>
      <c r="S65" s="62">
        <f>'Resumen-DiarioHorario-Eólico'!AD803</f>
        <v>94.021176666666662</v>
      </c>
      <c r="T65" s="63">
        <f>'Resumen-DiarioHorario-Eólico'!AD857</f>
        <v>12.331416666666669</v>
      </c>
      <c r="U65" s="62">
        <f>'Resumen-DiarioHorario-Eólico'!AD911</f>
        <v>4.106676666666667</v>
      </c>
      <c r="V65" s="63">
        <f>'Resumen-DiarioHorario-Eólico'!AD965</f>
        <v>74.605219999999989</v>
      </c>
      <c r="W65" s="62">
        <f>'Resumen-DiarioHorario-Eólico'!AD1019</f>
        <v>241.77689999999996</v>
      </c>
      <c r="X65" s="63">
        <f>'Resumen-DiarioHorario-Eólico'!AD1073</f>
        <v>37.710036666666667</v>
      </c>
      <c r="Y65" s="62">
        <f>'Resumen-DiarioHorario-Eólico'!AD1127</f>
        <v>105.52372666666666</v>
      </c>
      <c r="Z65" s="63">
        <f>'Resumen-DiarioHorario-Eólico'!AD1181</f>
        <v>1.8450000000000002</v>
      </c>
      <c r="AA65" s="62">
        <f>'Resumen-DiarioHorario-Eólico'!AD1235</f>
        <v>28.99897666666666</v>
      </c>
      <c r="AB65" s="63">
        <f>'Resumen-DiarioHorario-Eólico'!AD1289</f>
        <v>6.68</v>
      </c>
      <c r="AC65" s="62">
        <f>'Resumen-DiarioHorario-Eólico'!AD1343</f>
        <v>71.003566666666686</v>
      </c>
      <c r="AD65" s="63">
        <f>'Resumen-DiarioHorario-Eólico'!AD1397</f>
        <v>21.503803333333334</v>
      </c>
      <c r="AE65" s="62">
        <f>'Resumen-DiarioHorario-Eólico'!AD1451</f>
        <v>8.1174999999999997</v>
      </c>
      <c r="AF65" s="63">
        <f>'Resumen-DiarioHorario-Eólico'!AD1504</f>
        <v>1.02</v>
      </c>
      <c r="AG65" s="62">
        <f>'Resumen-DiarioHorario-Eólico'!AD1558</f>
        <v>44.460000000000008</v>
      </c>
      <c r="AH65" s="63">
        <f>+'Resumen-DiarioHorario-Eólico'!AD1612</f>
        <v>30.981406666666665</v>
      </c>
      <c r="AI65" s="62">
        <f>+'Resumen-DiarioHorario-Eólico'!AD1666</f>
        <v>0</v>
      </c>
      <c r="AJ65" s="57"/>
      <c r="AK65" s="55">
        <f t="shared" si="8"/>
        <v>1018.217793333333</v>
      </c>
      <c r="AL65" s="56"/>
    </row>
    <row r="66" spans="2:42" x14ac:dyDescent="0.3">
      <c r="B66" s="47" t="s">
        <v>100</v>
      </c>
      <c r="C66" s="47"/>
      <c r="E66" s="62">
        <f>'Resumen-DiarioHorario-Eólico'!AD48</f>
        <v>616.98249999999996</v>
      </c>
      <c r="F66" s="63">
        <f>'Resumen-DiarioHorario-Eólico'!AD102</f>
        <v>33.940999999999995</v>
      </c>
      <c r="G66" s="62">
        <f>'Resumen-DiarioHorario-Eólico'!AD156</f>
        <v>111.61508333333335</v>
      </c>
      <c r="H66" s="63">
        <f>'Resumen-DiarioHorario-Eólico'!AD210</f>
        <v>7.368299999999997</v>
      </c>
      <c r="I66" s="62">
        <f>'Resumen-DiarioHorario-Eólico'!AD264</f>
        <v>3.1630000000000011</v>
      </c>
      <c r="J66" s="63">
        <f>'Resumen-DiarioHorario-Eólico'!AD318</f>
        <v>0</v>
      </c>
      <c r="K66" s="62">
        <f>'Resumen-DiarioHorario-Eólico'!AD372</f>
        <v>30.57866666666667</v>
      </c>
      <c r="L66" s="63">
        <f>'Resumen-DiarioHorario-Eólico'!AD426</f>
        <v>152.61733333333336</v>
      </c>
      <c r="M66" s="62">
        <f>'Resumen-DiarioHorario-Eólico'!AD480</f>
        <v>24.98</v>
      </c>
      <c r="N66" s="63">
        <f>'Resumen-DiarioHorario-Eólico'!AD534</f>
        <v>9.2746500000000012</v>
      </c>
      <c r="O66" s="62">
        <f>'Resumen-DiarioHorario-Eólico'!AD588</f>
        <v>0</v>
      </c>
      <c r="P66" s="63">
        <f>'Resumen-DiarioHorario-Eólico'!AD642</f>
        <v>15.503666666666668</v>
      </c>
      <c r="Q66" s="62">
        <f>'Resumen-DiarioHorario-Eólico'!AD696</f>
        <v>0</v>
      </c>
      <c r="R66" s="63">
        <f>'Resumen-DiarioHorario-Eólico'!AD750</f>
        <v>47.113700000000001</v>
      </c>
      <c r="S66" s="62">
        <f>'Resumen-DiarioHorario-Eólico'!AD804</f>
        <v>47.62136666666666</v>
      </c>
      <c r="T66" s="63">
        <f>'Resumen-DiarioHorario-Eólico'!AD858</f>
        <v>28.491500000000002</v>
      </c>
      <c r="U66" s="62">
        <f>'Resumen-DiarioHorario-Eólico'!AD912</f>
        <v>116.62424999999998</v>
      </c>
      <c r="V66" s="63">
        <f>'Resumen-DiarioHorario-Eólico'!AD966</f>
        <v>155.14449999999999</v>
      </c>
      <c r="W66" s="62">
        <f>'Resumen-DiarioHorario-Eólico'!AD1020</f>
        <v>36.096500000000006</v>
      </c>
      <c r="X66" s="63">
        <f>'Resumen-DiarioHorario-Eólico'!AD1074</f>
        <v>457.91383333333334</v>
      </c>
      <c r="Y66" s="62">
        <f>'Resumen-DiarioHorario-Eólico'!AD1128</f>
        <v>174.95458333333335</v>
      </c>
      <c r="Z66" s="63">
        <f>'Resumen-DiarioHorario-Eólico'!AD1182</f>
        <v>224.76410000000001</v>
      </c>
      <c r="AA66" s="62">
        <f>'Resumen-DiarioHorario-Eólico'!AD1236</f>
        <v>24.3505</v>
      </c>
      <c r="AB66" s="63">
        <f>'Resumen-DiarioHorario-Eólico'!AD1290</f>
        <v>6.1999999999999993</v>
      </c>
      <c r="AC66" s="62">
        <f>'Resumen-DiarioHorario-Eólico'!AD1344</f>
        <v>14.426166666666665</v>
      </c>
      <c r="AD66" s="63">
        <f>'Resumen-DiarioHorario-Eólico'!AD1398</f>
        <v>0</v>
      </c>
      <c r="AE66" s="62">
        <f>'Resumen-DiarioHorario-Eólico'!AD1452</f>
        <v>35.07673333333333</v>
      </c>
      <c r="AF66" s="63">
        <f>'Resumen-DiarioHorario-Eólico'!AD1505</f>
        <v>186.64000000000001</v>
      </c>
      <c r="AG66" s="62">
        <f>'Resumen-DiarioHorario-Eólico'!AD1559</f>
        <v>311.83999999999997</v>
      </c>
      <c r="AH66" s="63">
        <f>+'Resumen-DiarioHorario-Eólico'!AD1613</f>
        <v>0.22885000000000003</v>
      </c>
      <c r="AI66" s="62">
        <f>+'Resumen-DiarioHorario-Eólico'!AD1667</f>
        <v>0</v>
      </c>
      <c r="AJ66" s="57"/>
      <c r="AK66" s="55">
        <f>SUM(E66:AI66)</f>
        <v>2873.5107833333332</v>
      </c>
      <c r="AL66" s="56"/>
    </row>
    <row r="67" spans="2:42" x14ac:dyDescent="0.3">
      <c r="B67" s="47" t="s">
        <v>101</v>
      </c>
      <c r="C67" s="47"/>
      <c r="D67" s="47"/>
      <c r="E67" s="62">
        <f>'Resumen-DiarioHorario-Eólico'!AD49</f>
        <v>265.20591666666667</v>
      </c>
      <c r="F67" s="63">
        <f>'Resumen-DiarioHorario-Eólico'!AD103</f>
        <v>313.73483333333331</v>
      </c>
      <c r="G67" s="62">
        <f>'Resumen-DiarioHorario-Eólico'!AD157</f>
        <v>248.25116666666665</v>
      </c>
      <c r="H67" s="63">
        <f>'Resumen-DiarioHorario-Eólico'!AD211</f>
        <v>252.62645000000006</v>
      </c>
      <c r="I67" s="62">
        <f>'Resumen-DiarioHorario-Eólico'!AD265</f>
        <v>308.45858333333331</v>
      </c>
      <c r="J67" s="63">
        <f>'Resumen-DiarioHorario-Eólico'!AD319</f>
        <v>233.32216666666665</v>
      </c>
      <c r="K67" s="62">
        <f>'Resumen-DiarioHorario-Eólico'!AD373</f>
        <v>181.70100000000002</v>
      </c>
      <c r="L67" s="63">
        <f>'Resumen-DiarioHorario-Eólico'!AD427</f>
        <v>196.79543333333328</v>
      </c>
      <c r="M67" s="62">
        <f>'Resumen-DiarioHorario-Eólico'!AD481</f>
        <v>257.49</v>
      </c>
      <c r="N67" s="63">
        <f>'Resumen-DiarioHorario-Eólico'!AD535</f>
        <v>33.917999999999999</v>
      </c>
      <c r="O67" s="62">
        <f>'Resumen-DiarioHorario-Eólico'!AD589</f>
        <v>13.6896</v>
      </c>
      <c r="P67" s="63">
        <f>'Resumen-DiarioHorario-Eólico'!AD643</f>
        <v>295.85066666666665</v>
      </c>
      <c r="Q67" s="62">
        <f>'Resumen-DiarioHorario-Eólico'!AD697</f>
        <v>175.83108333333331</v>
      </c>
      <c r="R67" s="63">
        <f>'Resumen-DiarioHorario-Eólico'!AD751</f>
        <v>288.09983333333338</v>
      </c>
      <c r="S67" s="62">
        <f>'Resumen-DiarioHorario-Eólico'!AD805</f>
        <v>260.08733333333322</v>
      </c>
      <c r="T67" s="63">
        <f>'Resumen-DiarioHorario-Eólico'!AD859</f>
        <v>193.04813333333331</v>
      </c>
      <c r="U67" s="62">
        <f>'Resumen-DiarioHorario-Eólico'!AD913</f>
        <v>210.75633333333323</v>
      </c>
      <c r="V67" s="63">
        <f>'Resumen-DiarioHorario-Eólico'!AD967</f>
        <v>277.47000000000003</v>
      </c>
      <c r="W67" s="62">
        <f>'Resumen-DiarioHorario-Eólico'!AD1021</f>
        <v>244.5298333333333</v>
      </c>
      <c r="X67" s="63">
        <f>'Resumen-DiarioHorario-Eólico'!AD1075</f>
        <v>236.94783333333339</v>
      </c>
      <c r="Y67" s="62">
        <f>'Resumen-DiarioHorario-Eólico'!AD1129</f>
        <v>376.81336666666675</v>
      </c>
      <c r="Z67" s="63">
        <f>'Resumen-DiarioHorario-Eólico'!AD1183</f>
        <v>242.87616666666671</v>
      </c>
      <c r="AA67" s="62">
        <f>'Resumen-DiarioHorario-Eólico'!AD1237</f>
        <v>161.48583333333335</v>
      </c>
      <c r="AB67" s="63">
        <f>'Resumen-DiarioHorario-Eólico'!AD1291</f>
        <v>286.38</v>
      </c>
      <c r="AC67" s="62">
        <f>'Resumen-DiarioHorario-Eólico'!AD1345</f>
        <v>315.99118333333331</v>
      </c>
      <c r="AD67" s="63">
        <f>'Resumen-DiarioHorario-Eólico'!AD1399</f>
        <v>183.90766666666667</v>
      </c>
      <c r="AE67" s="62">
        <f>'Resumen-DiarioHorario-Eólico'!AD1453</f>
        <v>204.75399999999999</v>
      </c>
      <c r="AF67" s="63">
        <f>'Resumen-DiarioHorario-Eólico'!AD1506</f>
        <v>273.27</v>
      </c>
      <c r="AG67" s="62">
        <f>'Resumen-DiarioHorario-Eólico'!AD1560</f>
        <v>288.37999999999994</v>
      </c>
      <c r="AH67" s="63">
        <f>+'Resumen-DiarioHorario-Eólico'!AD1614</f>
        <v>246.37066666666664</v>
      </c>
      <c r="AI67" s="62">
        <f>+'Resumen-DiarioHorario-Eólico'!AD1668</f>
        <v>0</v>
      </c>
      <c r="AJ67" s="57"/>
      <c r="AK67" s="55">
        <f>SUM(E67:AI67)</f>
        <v>7068.0430833333339</v>
      </c>
      <c r="AL67" s="56"/>
    </row>
    <row r="68" spans="2:42" x14ac:dyDescent="0.3">
      <c r="B68" s="47" t="s">
        <v>102</v>
      </c>
      <c r="C68" s="47"/>
      <c r="D68" s="47"/>
      <c r="E68" s="62">
        <f>'Resumen-DiarioHorario-Eólico'!AD50</f>
        <v>27.280999999999999</v>
      </c>
      <c r="F68" s="63">
        <f>'Resumen-DiarioHorario-Eólico'!AD104</f>
        <v>19.803999999999998</v>
      </c>
      <c r="G68" s="62">
        <f>'Resumen-DiarioHorario-Eólico'!AD158</f>
        <v>9.5381666666666671</v>
      </c>
      <c r="H68" s="63">
        <f>'Resumen-DiarioHorario-Eólico'!AD212</f>
        <v>26.587500000000002</v>
      </c>
      <c r="I68" s="62">
        <f>'Resumen-DiarioHorario-Eólico'!AD266</f>
        <v>0.8959999999999998</v>
      </c>
      <c r="J68" s="63">
        <f>'Resumen-DiarioHorario-Eólico'!AD320</f>
        <v>12.732833333333332</v>
      </c>
      <c r="K68" s="62">
        <f>'Resumen-DiarioHorario-Eólico'!AD374</f>
        <v>5.2653333333333343</v>
      </c>
      <c r="L68" s="63">
        <f>'Resumen-DiarioHorario-Eólico'!AD428</f>
        <v>15.536999999999999</v>
      </c>
      <c r="M68" s="62">
        <f>'Resumen-DiarioHorario-Eólico'!AD482</f>
        <v>28.97</v>
      </c>
      <c r="N68" s="63">
        <f>'Resumen-DiarioHorario-Eólico'!AD536</f>
        <v>19.373333333333342</v>
      </c>
      <c r="O68" s="62">
        <f>'Resumen-DiarioHorario-Eólico'!AD590</f>
        <v>221.15883333333321</v>
      </c>
      <c r="P68" s="63">
        <f>'Resumen-DiarioHorario-Eólico'!AD644</f>
        <v>97.719833333333341</v>
      </c>
      <c r="Q68" s="62">
        <f>'Resumen-DiarioHorario-Eólico'!AD698</f>
        <v>34.356000000000002</v>
      </c>
      <c r="R68" s="63">
        <f>'Resumen-DiarioHorario-Eólico'!AD752</f>
        <v>122.56033333333332</v>
      </c>
      <c r="S68" s="62">
        <f>'Resumen-DiarioHorario-Eólico'!AD806</f>
        <v>128.16650000000001</v>
      </c>
      <c r="T68" s="63">
        <f>'Resumen-DiarioHorario-Eólico'!AD860</f>
        <v>38.264166666666661</v>
      </c>
      <c r="U68" s="62">
        <f>'Resumen-DiarioHorario-Eólico'!AD914</f>
        <v>275.9346666666666</v>
      </c>
      <c r="V68" s="63">
        <f>'Resumen-DiarioHorario-Eólico'!AD968</f>
        <v>254.76083333333335</v>
      </c>
      <c r="W68" s="62">
        <f>'Resumen-DiarioHorario-Eólico'!AD1022</f>
        <v>171.10399999999998</v>
      </c>
      <c r="X68" s="63">
        <f>'Resumen-DiarioHorario-Eólico'!AD1076</f>
        <v>30.275166666666657</v>
      </c>
      <c r="Y68" s="62">
        <f>'Resumen-DiarioHorario-Eólico'!AD1130</f>
        <v>0</v>
      </c>
      <c r="Z68" s="63">
        <f>'Resumen-DiarioHorario-Eólico'!AD1184</f>
        <v>0</v>
      </c>
      <c r="AA68" s="62">
        <f>'Resumen-DiarioHorario-Eólico'!AD1238</f>
        <v>9.5118333333333318</v>
      </c>
      <c r="AB68" s="63">
        <f>'Resumen-DiarioHorario-Eólico'!AD1292</f>
        <v>48.900000000000013</v>
      </c>
      <c r="AC68" s="62">
        <f>'Resumen-DiarioHorario-Eólico'!AD1346</f>
        <v>0</v>
      </c>
      <c r="AD68" s="63">
        <f>'Resumen-DiarioHorario-Eólico'!AD1400</f>
        <v>45.819166666666661</v>
      </c>
      <c r="AE68" s="62">
        <f>'Resumen-DiarioHorario-Eólico'!AD1454</f>
        <v>292.68349999999992</v>
      </c>
      <c r="AF68" s="63">
        <f>'Resumen-DiarioHorario-Eólico'!AD1507</f>
        <v>328.14</v>
      </c>
      <c r="AG68" s="62">
        <f>'Resumen-DiarioHorario-Eólico'!AD1561</f>
        <v>176.6</v>
      </c>
      <c r="AH68" s="63">
        <f>+'Resumen-DiarioHorario-Eólico'!AD1615</f>
        <v>24.57233333333334</v>
      </c>
      <c r="AI68" s="62">
        <f>+'Resumen-DiarioHorario-Eólico'!AD1669</f>
        <v>0</v>
      </c>
      <c r="AJ68" s="57"/>
      <c r="AK68" s="55">
        <f t="shared" si="8"/>
        <v>2466.5123333333331</v>
      </c>
      <c r="AL68" s="56"/>
    </row>
    <row r="69" spans="2:42" x14ac:dyDescent="0.3">
      <c r="B69" s="47" t="s">
        <v>109</v>
      </c>
      <c r="C69" s="47"/>
      <c r="D69" s="47" t="s">
        <v>124</v>
      </c>
      <c r="E69" s="62">
        <f>'Resumen-DiarioHorario-Eólico'!AD51</f>
        <v>93.335158333333339</v>
      </c>
      <c r="F69" s="63">
        <f>'Resumen-DiarioHorario-Eólico'!AD105</f>
        <v>85.209866666666699</v>
      </c>
      <c r="G69" s="62">
        <f>'Resumen-DiarioHorario-Eólico'!AD159</f>
        <v>43.77975</v>
      </c>
      <c r="H69" s="63">
        <f>'Resumen-DiarioHorario-Eólico'!AD213</f>
        <v>257.07542166666667</v>
      </c>
      <c r="I69" s="62">
        <f>'Resumen-DiarioHorario-Eólico'!AD267</f>
        <v>3.841499999999999</v>
      </c>
      <c r="J69" s="63">
        <f>'Resumen-DiarioHorario-Eólico'!AD321</f>
        <v>53.239000000000019</v>
      </c>
      <c r="K69" s="62">
        <f>'Resumen-DiarioHorario-Eólico'!AD375</f>
        <v>20.089499999999997</v>
      </c>
      <c r="L69" s="63">
        <f>'Resumen-DiarioHorario-Eólico'!AD429</f>
        <v>9.461999999999998</v>
      </c>
      <c r="M69" s="62">
        <f>'Resumen-DiarioHorario-Eólico'!AD483</f>
        <v>47.52</v>
      </c>
      <c r="N69" s="63">
        <f>'Resumen-DiarioHorario-Eólico'!AD537</f>
        <v>59.547300000000007</v>
      </c>
      <c r="O69" s="62">
        <f>'Resumen-DiarioHorario-Eólico'!AD591</f>
        <v>28.601666666666674</v>
      </c>
      <c r="P69" s="63">
        <f>'Resumen-DiarioHorario-Eólico'!AD645</f>
        <v>131.34550000000002</v>
      </c>
      <c r="Q69" s="62">
        <f>'Resumen-DiarioHorario-Eólico'!AD699</f>
        <v>42.814203333333332</v>
      </c>
      <c r="R69" s="63">
        <f>'Resumen-DiarioHorario-Eólico'!AD753</f>
        <v>366.25857000000008</v>
      </c>
      <c r="S69" s="62">
        <f>'Resumen-DiarioHorario-Eólico'!AD807</f>
        <v>483.01294666666666</v>
      </c>
      <c r="T69" s="63">
        <f>'Resumen-DiarioHorario-Eólico'!AD861</f>
        <v>257.05840000000001</v>
      </c>
      <c r="U69" s="62">
        <f>'Resumen-DiarioHorario-Eólico'!AD915</f>
        <v>12.204983333333335</v>
      </c>
      <c r="V69" s="63">
        <f>'Resumen-DiarioHorario-Eólico'!AD969</f>
        <v>105.03126333333331</v>
      </c>
      <c r="W69" s="62">
        <f>'Resumen-DiarioHorario-Eólico'!AD1023</f>
        <v>296.51803666666666</v>
      </c>
      <c r="X69" s="63">
        <f>'Resumen-DiarioHorario-Eólico'!AD1077</f>
        <v>119.42568499999999</v>
      </c>
      <c r="Y69" s="62">
        <f>'Resumen-DiarioHorario-Eólico'!AD1131</f>
        <v>277.80045999999999</v>
      </c>
      <c r="Z69" s="63">
        <f>'Resumen-DiarioHorario-Eólico'!AD1185</f>
        <v>55.895811666666667</v>
      </c>
      <c r="AA69" s="62">
        <f>'Resumen-DiarioHorario-Eólico'!AD1239</f>
        <v>46.523209999999999</v>
      </c>
      <c r="AB69" s="63">
        <f>'Resumen-DiarioHorario-Eólico'!AD1293</f>
        <v>36.869999999999997</v>
      </c>
      <c r="AC69" s="62">
        <f>'Resumen-DiarioHorario-Eólico'!AD1347</f>
        <v>388.64686666666671</v>
      </c>
      <c r="AD69" s="63">
        <f>'Resumen-DiarioHorario-Eólico'!AD1401</f>
        <v>126.19684000000001</v>
      </c>
      <c r="AE69" s="62">
        <f>'Resumen-DiarioHorario-Eólico'!AD1455</f>
        <v>6.7602133333333363</v>
      </c>
      <c r="AF69" s="63">
        <f>'Resumen-DiarioHorario-Eólico'!AD1508</f>
        <v>8.08</v>
      </c>
      <c r="AG69" s="62">
        <f>'Resumen-DiarioHorario-Eólico'!AD1562</f>
        <v>116.72000000000001</v>
      </c>
      <c r="AH69" s="63">
        <f>+'Resumen-DiarioHorario-Eólico'!AD1616</f>
        <v>142.65867999999998</v>
      </c>
      <c r="AI69" s="62">
        <f>+'Resumen-DiarioHorario-Eólico'!AD1670</f>
        <v>0</v>
      </c>
      <c r="AJ69" s="57"/>
      <c r="AK69" s="55">
        <f t="shared" si="8"/>
        <v>3721.5228333333334</v>
      </c>
      <c r="AL69" s="56"/>
    </row>
    <row r="70" spans="2:42" x14ac:dyDescent="0.3">
      <c r="B70" s="47" t="s">
        <v>115</v>
      </c>
      <c r="C70" s="47"/>
      <c r="D70" s="47"/>
      <c r="E70" s="62">
        <f>'Resumen-DiarioHorario-Eólico'!AD52</f>
        <v>270.21608333333336</v>
      </c>
      <c r="F70" s="63">
        <f>'Resumen-DiarioHorario-Eólico'!AD106</f>
        <v>319.6181666666667</v>
      </c>
      <c r="G70" s="62">
        <f>'Resumen-DiarioHorario-Eólico'!AD160</f>
        <v>378.60816666666665</v>
      </c>
      <c r="H70" s="63">
        <f>'Resumen-DiarioHorario-Eólico'!AD214</f>
        <v>527.6480499999999</v>
      </c>
      <c r="I70" s="62">
        <f>'Resumen-DiarioHorario-Eólico'!AD268</f>
        <v>136.82858333333331</v>
      </c>
      <c r="J70" s="63">
        <f>'Resumen-DiarioHorario-Eólico'!AD322</f>
        <v>135.66633333333334</v>
      </c>
      <c r="K70" s="62">
        <f>'Resumen-DiarioHorario-Eólico'!AD376</f>
        <v>312.70949999999999</v>
      </c>
      <c r="L70" s="63">
        <f>'Resumen-DiarioHorario-Eólico'!AD430</f>
        <v>80.015199999999993</v>
      </c>
      <c r="M70" s="62">
        <f>'Resumen-DiarioHorario-Eólico'!AD484</f>
        <v>439.93999999999994</v>
      </c>
      <c r="N70" s="63">
        <f>'Resumen-DiarioHorario-Eólico'!AD538</f>
        <v>792.73650000000009</v>
      </c>
      <c r="O70" s="62">
        <f>'Resumen-DiarioHorario-Eólico'!AD592</f>
        <v>471.964</v>
      </c>
      <c r="P70" s="63">
        <f>'Resumen-DiarioHorario-Eólico'!AD646</f>
        <v>460.3415</v>
      </c>
      <c r="Q70" s="62">
        <f>'Resumen-DiarioHorario-Eólico'!AD700</f>
        <v>381.0010333333334</v>
      </c>
      <c r="R70" s="63">
        <f>'Resumen-DiarioHorario-Eólico'!AD754</f>
        <v>271.49329999999992</v>
      </c>
      <c r="S70" s="62">
        <f>'Resumen-DiarioHorario-Eólico'!AD808</f>
        <v>525.6794666666666</v>
      </c>
      <c r="T70" s="63">
        <f>'Resumen-DiarioHorario-Eólico'!AD862</f>
        <v>145.16253333333333</v>
      </c>
      <c r="U70" s="62">
        <f>'Resumen-DiarioHorario-Eólico'!AD916</f>
        <v>45.327083333333327</v>
      </c>
      <c r="V70" s="63">
        <f>'Resumen-DiarioHorario-Eólico'!AD970</f>
        <v>248.00980000000004</v>
      </c>
      <c r="W70" s="62">
        <f>'Resumen-DiarioHorario-Eólico'!AD1024</f>
        <v>520.79583333333335</v>
      </c>
      <c r="X70" s="63">
        <f>'Resumen-DiarioHorario-Eólico'!AD1078</f>
        <v>463.26523333333336</v>
      </c>
      <c r="Y70" s="62">
        <f>'Resumen-DiarioHorario-Eólico'!AD1132</f>
        <v>754.05246666666665</v>
      </c>
      <c r="Z70" s="63">
        <f>'Resumen-DiarioHorario-Eólico'!AD1186</f>
        <v>326.12666666666672</v>
      </c>
      <c r="AA70" s="62">
        <f>'Resumen-DiarioHorario-Eólico'!AD1240</f>
        <v>436.22556666666662</v>
      </c>
      <c r="AB70" s="63">
        <f>'Resumen-DiarioHorario-Eólico'!AD1294</f>
        <v>418.51</v>
      </c>
      <c r="AC70" s="62">
        <f>'Resumen-DiarioHorario-Eólico'!AD1348</f>
        <v>595.85700000000008</v>
      </c>
      <c r="AD70" s="63">
        <f>'Resumen-DiarioHorario-Eólico'!AD1402</f>
        <v>307.48586666666665</v>
      </c>
      <c r="AE70" s="62">
        <f>'Resumen-DiarioHorario-Eólico'!AD1456</f>
        <v>187.87076666666664</v>
      </c>
      <c r="AF70" s="63">
        <f>'Resumen-DiarioHorario-Eólico'!AD1509</f>
        <v>510.16999999999996</v>
      </c>
      <c r="AG70" s="62">
        <f>'Resumen-DiarioHorario-Eólico'!AD1563</f>
        <v>121.9</v>
      </c>
      <c r="AH70" s="63">
        <f>+'Resumen-DiarioHorario-Eólico'!AD1617</f>
        <v>5.3638333333333339</v>
      </c>
      <c r="AI70" s="62">
        <f>+'Resumen-DiarioHorario-Eólico'!AD1671</f>
        <v>0</v>
      </c>
      <c r="AJ70" s="57"/>
      <c r="AK70" s="55">
        <f t="shared" si="8"/>
        <v>10590.588533333334</v>
      </c>
      <c r="AL70" s="56"/>
    </row>
    <row r="71" spans="2:42" x14ac:dyDescent="0.3">
      <c r="B71" s="47" t="s">
        <v>121</v>
      </c>
      <c r="C71" s="47"/>
      <c r="D71" s="79" t="s">
        <v>125</v>
      </c>
      <c r="E71" s="62">
        <f>'Resumen-DiarioHorario-Eólico'!AD53</f>
        <v>9.2074666666666651</v>
      </c>
      <c r="F71" s="63">
        <f>'Resumen-DiarioHorario-Eólico'!AD107</f>
        <v>73.849199999999968</v>
      </c>
      <c r="G71" s="62">
        <f>'Resumen-DiarioHorario-Eólico'!AD161</f>
        <v>24.569158333333341</v>
      </c>
      <c r="H71" s="63">
        <f>'Resumen-DiarioHorario-Eólico'!AD215</f>
        <v>88.418758333333315</v>
      </c>
      <c r="I71" s="62">
        <f>'Resumen-DiarioHorario-Eólico'!AD269</f>
        <v>0.59616666666666696</v>
      </c>
      <c r="J71" s="63">
        <f>'Resumen-DiarioHorario-Eólico'!AD323</f>
        <v>0</v>
      </c>
      <c r="K71" s="62">
        <f>'Resumen-DiarioHorario-Eólico'!AD377</f>
        <v>0</v>
      </c>
      <c r="L71" s="63">
        <f>'Resumen-DiarioHorario-Eólico'!AD431</f>
        <v>0</v>
      </c>
      <c r="M71" s="62">
        <f>'Resumen-DiarioHorario-Eólico'!AD485</f>
        <v>0</v>
      </c>
      <c r="N71" s="63">
        <f>'Resumen-DiarioHorario-Eólico'!AD539</f>
        <v>0</v>
      </c>
      <c r="O71" s="62">
        <f>'Resumen-DiarioHorario-Eólico'!AD593</f>
        <v>0</v>
      </c>
      <c r="P71" s="63">
        <f>'Resumen-DiarioHorario-Eólico'!AD647</f>
        <v>0</v>
      </c>
      <c r="Q71" s="62">
        <f>'Resumen-DiarioHorario-Eólico'!AD701</f>
        <v>99.708579999999998</v>
      </c>
      <c r="R71" s="63">
        <f>'Resumen-DiarioHorario-Eólico'!AD755</f>
        <v>158.76142833333333</v>
      </c>
      <c r="S71" s="62">
        <f>'Resumen-DiarioHorario-Eólico'!AD809</f>
        <v>0</v>
      </c>
      <c r="T71" s="63">
        <f>'Resumen-DiarioHorario-Eólico'!AD863</f>
        <v>0</v>
      </c>
      <c r="U71" s="62">
        <f>'Resumen-DiarioHorario-Eólico'!AD917</f>
        <v>0.73899999999999999</v>
      </c>
      <c r="V71" s="63">
        <f>'Resumen-DiarioHorario-Eólico'!AD971</f>
        <v>34.060153333333332</v>
      </c>
      <c r="W71" s="62">
        <f>'Resumen-DiarioHorario-Eólico'!AD1025</f>
        <v>491.46046666666655</v>
      </c>
      <c r="X71" s="63">
        <f>'Resumen-DiarioHorario-Eólico'!AD1079</f>
        <v>50.986964999999991</v>
      </c>
      <c r="Y71" s="62">
        <f>'Resumen-DiarioHorario-Eólico'!AD1133</f>
        <v>366.10662666666673</v>
      </c>
      <c r="Z71" s="63">
        <f>'Resumen-DiarioHorario-Eólico'!AD1187</f>
        <v>24.735009999999996</v>
      </c>
      <c r="AA71" s="62">
        <f>'Resumen-DiarioHorario-Eólico'!AD1241</f>
        <v>65.230381666666673</v>
      </c>
      <c r="AB71" s="63">
        <f>'Resumen-DiarioHorario-Eólico'!AD1295</f>
        <v>11.38</v>
      </c>
      <c r="AC71" s="62">
        <f>'Resumen-DiarioHorario-Eólico'!AD1349</f>
        <v>188.00026666666665</v>
      </c>
      <c r="AD71" s="63">
        <f>'Resumen-DiarioHorario-Eólico'!AD1403</f>
        <v>6.3565183333333328</v>
      </c>
      <c r="AE71" s="62">
        <f>'Resumen-DiarioHorario-Eólico'!AD1457</f>
        <v>0</v>
      </c>
      <c r="AF71" s="63">
        <f>'Resumen-DiarioHorario-Eólico'!AD1510</f>
        <v>0</v>
      </c>
      <c r="AG71" s="62">
        <f>'Resumen-DiarioHorario-Eólico'!AD1564</f>
        <v>0</v>
      </c>
      <c r="AH71" s="63">
        <f>+'Resumen-DiarioHorario-Eólico'!AD1618</f>
        <v>0</v>
      </c>
      <c r="AI71" s="62">
        <f>+'Resumen-DiarioHorario-Eólico'!AD1672</f>
        <v>0</v>
      </c>
      <c r="AJ71" s="57"/>
      <c r="AK71" s="55">
        <f t="shared" si="8"/>
        <v>1694.1661466666667</v>
      </c>
      <c r="AL71" s="56"/>
    </row>
    <row r="72" spans="2:42" x14ac:dyDescent="0.3">
      <c r="B72" s="47" t="s">
        <v>131</v>
      </c>
      <c r="C72" s="47"/>
      <c r="D72" s="47"/>
      <c r="E72" s="62">
        <f>'Resumen-DiarioHorario-Eólico'!AD54</f>
        <v>137.9498916666667</v>
      </c>
      <c r="F72" s="63">
        <f>'Resumen-DiarioHorario-Eólico'!AD108</f>
        <v>131.51589999999993</v>
      </c>
      <c r="G72" s="62">
        <f>'Resumen-DiarioHorario-Eólico'!AD162</f>
        <v>31.01625833333334</v>
      </c>
      <c r="H72" s="63">
        <f>'Resumen-DiarioHorario-Eólico'!AD216</f>
        <v>270.19193999999999</v>
      </c>
      <c r="I72" s="62">
        <f>'Resumen-DiarioHorario-Eólico'!AD270</f>
        <v>0.18133333333333349</v>
      </c>
      <c r="J72" s="63">
        <f>'Resumen-DiarioHorario-Eólico'!AD324</f>
        <v>6.3550000000000031</v>
      </c>
      <c r="K72" s="62">
        <f>'Resumen-DiarioHorario-Eólico'!AD378</f>
        <v>0.31128333333333369</v>
      </c>
      <c r="L72" s="63">
        <f>'Resumen-DiarioHorario-Eólico'!AD432</f>
        <v>54.569099999999985</v>
      </c>
      <c r="M72" s="62">
        <f>'Resumen-DiarioHorario-Eólico'!AD486</f>
        <v>61.480000000000004</v>
      </c>
      <c r="N72" s="63">
        <f>'Resumen-DiarioHorario-Eólico'!AD540</f>
        <v>10.621699999999997</v>
      </c>
      <c r="O72" s="62">
        <f>'Resumen-DiarioHorario-Eólico'!AD594</f>
        <v>237.54514</v>
      </c>
      <c r="P72" s="63">
        <f>'Resumen-DiarioHorario-Eólico'!AD648</f>
        <v>304.00436666666661</v>
      </c>
      <c r="Q72" s="62">
        <f>'Resumen-DiarioHorario-Eólico'!AD702</f>
        <v>169.04921333333328</v>
      </c>
      <c r="R72" s="63">
        <f>'Resumen-DiarioHorario-Eólico'!AD756</f>
        <v>371.89554666666669</v>
      </c>
      <c r="S72" s="62">
        <f>'Resumen-DiarioHorario-Eólico'!AD810</f>
        <v>404.61463333333324</v>
      </c>
      <c r="T72" s="63">
        <f>'Resumen-DiarioHorario-Eólico'!AD864</f>
        <v>0.16446666666666671</v>
      </c>
      <c r="U72" s="62">
        <f>'Resumen-DiarioHorario-Eólico'!AD918</f>
        <v>11.535735000000001</v>
      </c>
      <c r="V72" s="63">
        <f>'Resumen-DiarioHorario-Eólico'!AD972</f>
        <v>82.285179999999983</v>
      </c>
      <c r="W72" s="62">
        <f>'Resumen-DiarioHorario-Eólico'!AD1026</f>
        <v>257.48096666666675</v>
      </c>
      <c r="X72" s="63">
        <f>'Resumen-DiarioHorario-Eólico'!AD1080</f>
        <v>21.23968</v>
      </c>
      <c r="Y72" s="62">
        <f>'Resumen-DiarioHorario-Eólico'!AD1134</f>
        <v>207.02328666666668</v>
      </c>
      <c r="Z72" s="63">
        <f>'Resumen-DiarioHorario-Eólico'!AD1188</f>
        <v>1.9333333333333275E-2</v>
      </c>
      <c r="AA72" s="62">
        <f>'Resumen-DiarioHorario-Eólico'!AD1242</f>
        <v>43.735263333333329</v>
      </c>
      <c r="AB72" s="63">
        <f>'Resumen-DiarioHorario-Eólico'!AD1296</f>
        <v>7.0200000000000005</v>
      </c>
      <c r="AC72" s="62">
        <f>'Resumen-DiarioHorario-Eólico'!AD1350</f>
        <v>70.808723333333333</v>
      </c>
      <c r="AD72" s="63">
        <f>'Resumen-DiarioHorario-Eólico'!AD1404</f>
        <v>75.308973333333327</v>
      </c>
      <c r="AE72" s="62">
        <f>'Resumen-DiarioHorario-Eólico'!AD1458</f>
        <v>6.1579999999999995</v>
      </c>
      <c r="AF72" s="63">
        <f>'Resumen-DiarioHorario-Eólico'!AD1511</f>
        <v>0.88000000000000012</v>
      </c>
      <c r="AG72" s="62">
        <f>'Resumen-DiarioHorario-Eólico'!AD1565</f>
        <v>29.37</v>
      </c>
      <c r="AH72" s="63">
        <f>+'Resumen-DiarioHorario-Eólico'!AD1619</f>
        <v>40.91050666666667</v>
      </c>
      <c r="AI72" s="62">
        <f>+'Resumen-DiarioHorario-Eólico'!AD1673</f>
        <v>0</v>
      </c>
      <c r="AJ72" s="57"/>
      <c r="AK72" s="55">
        <f t="shared" si="8"/>
        <v>3045.2414216666662</v>
      </c>
      <c r="AL72" s="56"/>
    </row>
    <row r="73" spans="2:42" x14ac:dyDescent="0.3">
      <c r="B73" s="47" t="s">
        <v>132</v>
      </c>
      <c r="C73" s="47"/>
      <c r="E73" s="62">
        <f>'Resumen-DiarioHorario-Eólico'!AD55</f>
        <v>2.3474999999999999E-2</v>
      </c>
      <c r="F73" s="63">
        <f>'Resumen-DiarioHorario-Eólico'!AD109</f>
        <v>4.3435000000000015</v>
      </c>
      <c r="G73" s="62">
        <f>'Resumen-DiarioHorario-Eólico'!AD163</f>
        <v>0</v>
      </c>
      <c r="H73" s="63">
        <f>'Resumen-DiarioHorario-Eólico'!AD217</f>
        <v>20.024833333333333</v>
      </c>
      <c r="I73" s="62">
        <f>'Resumen-DiarioHorario-Eólico'!AD271</f>
        <v>0</v>
      </c>
      <c r="J73" s="63">
        <f>'Resumen-DiarioHorario-Eólico'!AD325</f>
        <v>0.28283333333333321</v>
      </c>
      <c r="K73" s="62">
        <f>'Resumen-DiarioHorario-Eólico'!AD379</f>
        <v>2.8166666666666666E-2</v>
      </c>
      <c r="L73" s="63">
        <f>'Resumen-DiarioHorario-Eólico'!AD433</f>
        <v>0.10459333333333334</v>
      </c>
      <c r="M73" s="62">
        <f>'Resumen-DiarioHorario-Eólico'!AD487</f>
        <v>0.32000000000000006</v>
      </c>
      <c r="N73" s="63">
        <f>'Resumen-DiarioHorario-Eólico'!AD541</f>
        <v>0</v>
      </c>
      <c r="O73" s="62">
        <f>'Resumen-DiarioHorario-Eólico'!AD595</f>
        <v>0</v>
      </c>
      <c r="P73" s="63">
        <f>'Resumen-DiarioHorario-Eólico'!AD649</f>
        <v>0.73105333333333322</v>
      </c>
      <c r="Q73" s="62">
        <f>'Resumen-DiarioHorario-Eólico'!AD703</f>
        <v>4.3468333333333335</v>
      </c>
      <c r="R73" s="63">
        <f>'Resumen-DiarioHorario-Eólico'!AD757</f>
        <v>0</v>
      </c>
      <c r="S73" s="62">
        <f>'Resumen-DiarioHorario-Eólico'!AD811</f>
        <v>0</v>
      </c>
      <c r="T73" s="63">
        <f>'Resumen-DiarioHorario-Eólico'!AD865</f>
        <v>3.2166666666666656E-2</v>
      </c>
      <c r="U73" s="62">
        <f>'Resumen-DiarioHorario-Eólico'!AD919</f>
        <v>0</v>
      </c>
      <c r="V73" s="63">
        <f>'Resumen-DiarioHorario-Eólico'!AD973</f>
        <v>0</v>
      </c>
      <c r="W73" s="62">
        <f>'Resumen-DiarioHorario-Eólico'!AD1027</f>
        <v>0</v>
      </c>
      <c r="X73" s="63">
        <f>'Resumen-DiarioHorario-Eólico'!AD1081</f>
        <v>2.8498633333333334</v>
      </c>
      <c r="Y73" s="62">
        <f>'Resumen-DiarioHorario-Eólico'!AD1135</f>
        <v>31.749999999999996</v>
      </c>
      <c r="Z73" s="63">
        <f>'Resumen-DiarioHorario-Eólico'!AD1189</f>
        <v>6.8498333333333328E-2</v>
      </c>
      <c r="AA73" s="62">
        <f>'Resumen-DiarioHorario-Eólico'!AD1243</f>
        <v>1.7554999999999994E-2</v>
      </c>
      <c r="AB73" s="63">
        <f>'Resumen-DiarioHorario-Eólico'!AD1297</f>
        <v>1.29</v>
      </c>
      <c r="AC73" s="62">
        <f>'Resumen-DiarioHorario-Eólico'!AD1351</f>
        <v>0</v>
      </c>
      <c r="AD73" s="63">
        <f>'Resumen-DiarioHorario-Eólico'!AD1405</f>
        <v>9.8333333333333328E-3</v>
      </c>
      <c r="AE73" s="62">
        <f>'Resumen-DiarioHorario-Eólico'!AD1459</f>
        <v>0.19239666666666666</v>
      </c>
      <c r="AF73" s="63">
        <f>'Resumen-DiarioHorario-Eólico'!AD1512</f>
        <v>9.17</v>
      </c>
      <c r="AG73" s="62">
        <f>'Resumen-DiarioHorario-Eólico'!AD1566</f>
        <v>0</v>
      </c>
      <c r="AH73" s="63">
        <f>+'Resumen-DiarioHorario-Eólico'!AD1620</f>
        <v>0</v>
      </c>
      <c r="AI73" s="62">
        <f>+'Resumen-DiarioHorario-Eólico'!AD1674</f>
        <v>0</v>
      </c>
      <c r="AJ73" s="57"/>
      <c r="AK73" s="55">
        <f t="shared" si="8"/>
        <v>75.585601666666676</v>
      </c>
      <c r="AL73" s="56"/>
    </row>
    <row r="74" spans="2:42" x14ac:dyDescent="0.3">
      <c r="C74" s="4"/>
      <c r="D74" s="79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</row>
    <row r="75" spans="2:42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</row>
    <row r="76" spans="2:42" x14ac:dyDescent="0.3">
      <c r="B76" s="5" t="s">
        <v>91</v>
      </c>
      <c r="C76" s="2"/>
      <c r="D76" s="2"/>
      <c r="E76" s="2"/>
      <c r="F76" s="2"/>
      <c r="G76" s="2"/>
      <c r="H76" s="2"/>
      <c r="I76" s="2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30"/>
      <c r="AC76" s="30"/>
      <c r="AD76" s="30"/>
      <c r="AE76" s="30"/>
      <c r="AF76" s="30"/>
      <c r="AG76" s="30"/>
      <c r="AH76" s="1"/>
      <c r="AI76" s="1"/>
      <c r="AJ76" s="1"/>
      <c r="AK76" s="1"/>
      <c r="AL76" s="1"/>
    </row>
    <row r="77" spans="2:42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K77" s="4"/>
    </row>
    <row r="78" spans="2:42" x14ac:dyDescent="0.3">
      <c r="B78" s="32" t="s">
        <v>3</v>
      </c>
      <c r="C78" s="4"/>
      <c r="D78" s="4"/>
      <c r="E78" s="33">
        <f t="shared" ref="E78:AI78" si="9">E24</f>
        <v>45536</v>
      </c>
      <c r="F78" s="33">
        <f t="shared" si="9"/>
        <v>45537</v>
      </c>
      <c r="G78" s="33">
        <f t="shared" si="9"/>
        <v>45538</v>
      </c>
      <c r="H78" s="33">
        <f t="shared" si="9"/>
        <v>45539</v>
      </c>
      <c r="I78" s="33">
        <f t="shared" si="9"/>
        <v>45540</v>
      </c>
      <c r="J78" s="33">
        <f t="shared" si="9"/>
        <v>45541</v>
      </c>
      <c r="K78" s="33">
        <f t="shared" si="9"/>
        <v>45542</v>
      </c>
      <c r="L78" s="33">
        <f t="shared" si="9"/>
        <v>45543</v>
      </c>
      <c r="M78" s="33">
        <f t="shared" si="9"/>
        <v>45544</v>
      </c>
      <c r="N78" s="33">
        <f t="shared" si="9"/>
        <v>45545</v>
      </c>
      <c r="O78" s="33">
        <f t="shared" si="9"/>
        <v>45546</v>
      </c>
      <c r="P78" s="33">
        <f t="shared" si="9"/>
        <v>45547</v>
      </c>
      <c r="Q78" s="33">
        <f t="shared" si="9"/>
        <v>45548</v>
      </c>
      <c r="R78" s="33">
        <f t="shared" si="9"/>
        <v>45549</v>
      </c>
      <c r="S78" s="33">
        <f t="shared" si="9"/>
        <v>45550</v>
      </c>
      <c r="T78" s="33">
        <f t="shared" si="9"/>
        <v>45551</v>
      </c>
      <c r="U78" s="33">
        <f t="shared" si="9"/>
        <v>45552</v>
      </c>
      <c r="V78" s="33">
        <f t="shared" si="9"/>
        <v>45553</v>
      </c>
      <c r="W78" s="33">
        <f t="shared" si="9"/>
        <v>45554</v>
      </c>
      <c r="X78" s="33">
        <f t="shared" si="9"/>
        <v>45555</v>
      </c>
      <c r="Y78" s="33">
        <f t="shared" si="9"/>
        <v>45556</v>
      </c>
      <c r="Z78" s="33">
        <f t="shared" si="9"/>
        <v>45557</v>
      </c>
      <c r="AA78" s="33">
        <f t="shared" si="9"/>
        <v>45558</v>
      </c>
      <c r="AB78" s="33">
        <f t="shared" si="9"/>
        <v>45559</v>
      </c>
      <c r="AC78" s="33">
        <f t="shared" si="9"/>
        <v>45560</v>
      </c>
      <c r="AD78" s="33">
        <f t="shared" si="9"/>
        <v>45561</v>
      </c>
      <c r="AE78" s="33">
        <f t="shared" si="9"/>
        <v>45562</v>
      </c>
      <c r="AF78" s="33">
        <f t="shared" si="9"/>
        <v>45563</v>
      </c>
      <c r="AG78" s="33">
        <f t="shared" si="9"/>
        <v>45564</v>
      </c>
      <c r="AH78" s="33">
        <f t="shared" si="9"/>
        <v>45565</v>
      </c>
      <c r="AI78" s="33" t="str">
        <f t="shared" si="9"/>
        <v>-</v>
      </c>
      <c r="AJ78" s="95" t="s">
        <v>2</v>
      </c>
      <c r="AK78" s="96"/>
      <c r="AL78" s="96"/>
    </row>
    <row r="79" spans="2:42" x14ac:dyDescent="0.3">
      <c r="B79" s="99" t="s">
        <v>2</v>
      </c>
      <c r="C79" s="99"/>
      <c r="D79" s="99"/>
      <c r="E79" s="51">
        <f t="shared" ref="E79:AI79" si="10">SUM(E80:E144)</f>
        <v>17128.711499999998</v>
      </c>
      <c r="F79" s="51">
        <f t="shared" si="10"/>
        <v>12068.324499999999</v>
      </c>
      <c r="G79" s="51">
        <f t="shared" si="10"/>
        <v>13173.320999999996</v>
      </c>
      <c r="H79" s="51">
        <f t="shared" si="10"/>
        <v>18783.02516666667</v>
      </c>
      <c r="I79" s="51">
        <f t="shared" si="10"/>
        <v>16383.671666666665</v>
      </c>
      <c r="J79" s="51">
        <f t="shared" si="10"/>
        <v>10530.733499999998</v>
      </c>
      <c r="K79" s="51">
        <f t="shared" si="10"/>
        <v>12812.548999999999</v>
      </c>
      <c r="L79" s="51">
        <f t="shared" si="10"/>
        <v>14992.596333333331</v>
      </c>
      <c r="M79" s="51">
        <f t="shared" si="10"/>
        <v>9461.0600000000013</v>
      </c>
      <c r="N79" s="51">
        <f t="shared" si="10"/>
        <v>7910.3899999999994</v>
      </c>
      <c r="O79" s="51">
        <f t="shared" si="10"/>
        <v>14813.878166666658</v>
      </c>
      <c r="P79" s="51">
        <f t="shared" si="10"/>
        <v>15019.187833333337</v>
      </c>
      <c r="Q79" s="51">
        <f t="shared" si="10"/>
        <v>18797.091499999999</v>
      </c>
      <c r="R79" s="51">
        <f t="shared" si="10"/>
        <v>18533.770166666665</v>
      </c>
      <c r="S79" s="51">
        <f t="shared" si="10"/>
        <v>25183.468000000001</v>
      </c>
      <c r="T79" s="51">
        <f t="shared" si="10"/>
        <v>13262.991500000004</v>
      </c>
      <c r="U79" s="51">
        <f t="shared" si="10"/>
        <v>13789.006166666672</v>
      </c>
      <c r="V79" s="51">
        <f t="shared" si="10"/>
        <v>15119.744999999997</v>
      </c>
      <c r="W79" s="51">
        <f t="shared" si="10"/>
        <v>21786.549666666673</v>
      </c>
      <c r="X79" s="51">
        <f t="shared" si="10"/>
        <v>14712.744666666671</v>
      </c>
      <c r="Y79" s="51">
        <f t="shared" si="10"/>
        <v>12508.725</v>
      </c>
      <c r="Z79" s="51">
        <f t="shared" si="10"/>
        <v>10259.110666666666</v>
      </c>
      <c r="AA79" s="51">
        <f t="shared" si="10"/>
        <v>9361.2034999999996</v>
      </c>
      <c r="AB79" s="51">
        <f t="shared" si="10"/>
        <v>14149.54</v>
      </c>
      <c r="AC79" s="51">
        <f t="shared" si="10"/>
        <v>19407.282274699653</v>
      </c>
      <c r="AD79" s="51">
        <f t="shared" si="10"/>
        <v>11237.174021407665</v>
      </c>
      <c r="AE79" s="51">
        <f t="shared" si="10"/>
        <v>11659.611817046667</v>
      </c>
      <c r="AF79" s="51">
        <f t="shared" si="10"/>
        <v>9933.9</v>
      </c>
      <c r="AG79" s="51">
        <f t="shared" si="10"/>
        <v>15338.720000000007</v>
      </c>
      <c r="AH79" s="51">
        <f t="shared" si="10"/>
        <v>5308.3081666666676</v>
      </c>
      <c r="AI79" s="51">
        <f t="shared" si="10"/>
        <v>0</v>
      </c>
      <c r="AJ79" s="97">
        <f>SUM(AK80:AK144)</f>
        <v>423426.39077982074</v>
      </c>
      <c r="AK79" s="98"/>
      <c r="AL79" s="98"/>
      <c r="AM79" s="77"/>
    </row>
    <row r="80" spans="2:42" x14ac:dyDescent="0.3">
      <c r="B80" s="47" t="s">
        <v>37</v>
      </c>
      <c r="C80" s="47"/>
      <c r="D80" s="47"/>
      <c r="E80" s="62">
        <f>'Resumen-DiarioHorario-Solar'!AD8</f>
        <v>0</v>
      </c>
      <c r="F80" s="63">
        <f>'Resumen-DiarioHorario-Solar'!AD79</f>
        <v>0</v>
      </c>
      <c r="G80" s="62">
        <f>'Resumen-DiarioHorario-Solar'!AD150</f>
        <v>0</v>
      </c>
      <c r="H80" s="63">
        <f>'Resumen-DiarioHorario-Solar'!AD221</f>
        <v>0</v>
      </c>
      <c r="I80" s="62">
        <f>'Resumen-DiarioHorario-Solar'!AD292</f>
        <v>0</v>
      </c>
      <c r="J80" s="63">
        <f>'Resumen-DiarioHorario-Solar'!AD363</f>
        <v>0</v>
      </c>
      <c r="K80" s="62">
        <f>'Resumen-DiarioHorario-Solar'!AD434</f>
        <v>0</v>
      </c>
      <c r="L80" s="63">
        <f>'Resumen-DiarioHorario-Solar'!AD505</f>
        <v>0</v>
      </c>
      <c r="M80" s="62">
        <f>'Resumen-DiarioHorario-Solar'!AD576</f>
        <v>0</v>
      </c>
      <c r="N80" s="63">
        <f>'Resumen-DiarioHorario-Solar'!AD647</f>
        <v>0</v>
      </c>
      <c r="O80" s="62">
        <f>'Resumen-DiarioHorario-Solar'!AD718</f>
        <v>0</v>
      </c>
      <c r="P80" s="63">
        <f>'Resumen-DiarioHorario-Solar'!AD789</f>
        <v>0</v>
      </c>
      <c r="Q80" s="62">
        <f>'Resumen-DiarioHorario-Solar'!AD860</f>
        <v>0</v>
      </c>
      <c r="R80" s="63">
        <f>'Resumen-DiarioHorario-Solar'!AD931</f>
        <v>0</v>
      </c>
      <c r="S80" s="62">
        <f>'Resumen-DiarioHorario-Solar'!AD1002</f>
        <v>0</v>
      </c>
      <c r="T80" s="63">
        <f>'Resumen-DiarioHorario-Solar'!AD1073</f>
        <v>0</v>
      </c>
      <c r="U80" s="62">
        <f>'Resumen-DiarioHorario-Solar'!AD1144</f>
        <v>0</v>
      </c>
      <c r="V80" s="63">
        <f>'Resumen-DiarioHorario-Solar'!AD1215</f>
        <v>0</v>
      </c>
      <c r="W80" s="62">
        <f>'Resumen-DiarioHorario-Solar'!AD1286</f>
        <v>0</v>
      </c>
      <c r="X80" s="63">
        <f>'Resumen-DiarioHorario-Solar'!AD1357</f>
        <v>0</v>
      </c>
      <c r="Y80" s="62">
        <f>'Resumen-DiarioHorario-Solar'!AD1428</f>
        <v>0</v>
      </c>
      <c r="Z80" s="63">
        <f>'Resumen-DiarioHorario-Solar'!AD1499</f>
        <v>0</v>
      </c>
      <c r="AA80" s="62">
        <f>'Resumen-DiarioHorario-Solar'!AD1570</f>
        <v>0</v>
      </c>
      <c r="AB80" s="63">
        <f>'Resumen-DiarioHorario-Solar'!AD1641</f>
        <v>0</v>
      </c>
      <c r="AC80" s="62">
        <f>'Resumen-DiarioHorario-Solar'!AD1712</f>
        <v>0</v>
      </c>
      <c r="AD80" s="63">
        <f>'Resumen-DiarioHorario-Solar'!AD1783</f>
        <v>0</v>
      </c>
      <c r="AE80" s="62">
        <f>'Resumen-DiarioHorario-Solar'!AD1854</f>
        <v>0</v>
      </c>
      <c r="AF80" s="63">
        <f>'Resumen-DiarioHorario-Solar'!AD1925</f>
        <v>0</v>
      </c>
      <c r="AG80" s="62">
        <f>'Resumen-DiarioHorario-Solar'!AD1996</f>
        <v>0</v>
      </c>
      <c r="AH80" s="63">
        <f>'Resumen-DiarioHorario-Solar'!AD2067</f>
        <v>0</v>
      </c>
      <c r="AI80" s="64">
        <f>+'Resumen-DiarioHorario-Solar'!AD2138</f>
        <v>0</v>
      </c>
      <c r="AJ80" s="58"/>
      <c r="AK80" s="55">
        <f>SUM(E80:AI80)</f>
        <v>0</v>
      </c>
      <c r="AL80" s="58"/>
      <c r="AP80" s="47"/>
    </row>
    <row r="81" spans="2:38" x14ac:dyDescent="0.3">
      <c r="B81" s="47" t="s">
        <v>38</v>
      </c>
      <c r="C81" s="47"/>
      <c r="D81" s="47"/>
      <c r="E81" s="62">
        <f>'Resumen-DiarioHorario-Solar'!AD9</f>
        <v>42.854500000000009</v>
      </c>
      <c r="F81" s="63">
        <f>'Resumen-DiarioHorario-Solar'!AD80</f>
        <v>30.910166666666662</v>
      </c>
      <c r="G81" s="62">
        <f>'Resumen-DiarioHorario-Solar'!AD151</f>
        <v>33.281666666666666</v>
      </c>
      <c r="H81" s="63">
        <f>'Resumen-DiarioHorario-Solar'!AD222</f>
        <v>54.469166666666659</v>
      </c>
      <c r="I81" s="62">
        <f>'Resumen-DiarioHorario-Solar'!AD293</f>
        <v>50.959666666666671</v>
      </c>
      <c r="J81" s="63">
        <f>'Resumen-DiarioHorario-Solar'!AD364</f>
        <v>26.633999999999993</v>
      </c>
      <c r="K81" s="62">
        <f>'Resumen-DiarioHorario-Solar'!AD435</f>
        <v>46.55899999999999</v>
      </c>
      <c r="L81" s="63">
        <f>'Resumen-DiarioHorario-Solar'!AD506</f>
        <v>55.386000000000003</v>
      </c>
      <c r="M81" s="62">
        <f>'Resumen-DiarioHorario-Solar'!AD577</f>
        <v>31.560000000000002</v>
      </c>
      <c r="N81" s="63">
        <f>'Resumen-DiarioHorario-Solar'!AD648</f>
        <v>23.2</v>
      </c>
      <c r="O81" s="62">
        <f>'Resumen-DiarioHorario-Solar'!AD719</f>
        <v>39.454499999999996</v>
      </c>
      <c r="P81" s="63">
        <f>'Resumen-DiarioHorario-Solar'!AD790</f>
        <v>42.064333333333337</v>
      </c>
      <c r="Q81" s="62">
        <f>'Resumen-DiarioHorario-Solar'!AD861</f>
        <v>106.84283333333336</v>
      </c>
      <c r="R81" s="63">
        <f>'Resumen-DiarioHorario-Solar'!AD932</f>
        <v>106.55583333333331</v>
      </c>
      <c r="S81" s="62">
        <f>'Resumen-DiarioHorario-Solar'!AD1003</f>
        <v>75.890666666666661</v>
      </c>
      <c r="T81" s="63">
        <f>'Resumen-DiarioHorario-Solar'!AD1074</f>
        <v>43.690666666666665</v>
      </c>
      <c r="U81" s="62">
        <f>'Resumen-DiarioHorario-Solar'!AD1145</f>
        <v>45.363666666666674</v>
      </c>
      <c r="V81" s="63">
        <f>'Resumen-DiarioHorario-Solar'!AD1216</f>
        <v>38.832166666666673</v>
      </c>
      <c r="W81" s="62">
        <f>'Resumen-DiarioHorario-Solar'!AD1287</f>
        <v>65.798833333333334</v>
      </c>
      <c r="X81" s="63">
        <f>'Resumen-DiarioHorario-Solar'!AD1358</f>
        <v>36.07266666666667</v>
      </c>
      <c r="Y81" s="62">
        <f>'Resumen-DiarioHorario-Solar'!AD1429</f>
        <v>0</v>
      </c>
      <c r="Z81" s="63">
        <f>'Resumen-DiarioHorario-Solar'!AD1500</f>
        <v>0</v>
      </c>
      <c r="AA81" s="62">
        <f>'Resumen-DiarioHorario-Solar'!AD1571</f>
        <v>44.23116666666666</v>
      </c>
      <c r="AB81" s="63">
        <f>'Resumen-DiarioHorario-Solar'!AD1642</f>
        <v>40.32</v>
      </c>
      <c r="AC81" s="62">
        <f>'Resumen-DiarioHorario-Solar'!AD1713</f>
        <v>56.084166666666682</v>
      </c>
      <c r="AD81" s="63">
        <f>'Resumen-DiarioHorario-Solar'!AD1784</f>
        <v>28.27483333333333</v>
      </c>
      <c r="AE81" s="62">
        <f>'Resumen-DiarioHorario-Solar'!AD1855</f>
        <v>30.071000000000005</v>
      </c>
      <c r="AF81" s="63">
        <f>'Resumen-DiarioHorario-Solar'!AD1926</f>
        <v>32.72</v>
      </c>
      <c r="AG81" s="62">
        <f>'Resumen-DiarioHorario-Solar'!AD1997</f>
        <v>57.769999999999996</v>
      </c>
      <c r="AH81" s="63">
        <f>'Resumen-DiarioHorario-Solar'!AD2068</f>
        <v>1.3579999999999992</v>
      </c>
      <c r="AI81" s="64">
        <f>+'Resumen-DiarioHorario-Solar'!AD2139</f>
        <v>0</v>
      </c>
      <c r="AJ81" s="58"/>
      <c r="AK81" s="55">
        <f t="shared" ref="AK81:AK144" si="11">SUM(E81:AI81)</f>
        <v>1287.2094999999999</v>
      </c>
      <c r="AL81" s="58"/>
    </row>
    <row r="82" spans="2:38" x14ac:dyDescent="0.3">
      <c r="B82" s="47" t="s">
        <v>39</v>
      </c>
      <c r="C82" s="47"/>
      <c r="D82" s="47" t="s">
        <v>124</v>
      </c>
      <c r="E82" s="62">
        <f>'Resumen-DiarioHorario-Solar'!AD10</f>
        <v>83.37166666666667</v>
      </c>
      <c r="F82" s="63">
        <f>'Resumen-DiarioHorario-Solar'!AD81</f>
        <v>153.61333333333334</v>
      </c>
      <c r="G82" s="62">
        <f>'Resumen-DiarioHorario-Solar'!AD152</f>
        <v>158.89666666666668</v>
      </c>
      <c r="H82" s="63">
        <f>'Resumen-DiarioHorario-Solar'!AD223</f>
        <v>143.5616666666667</v>
      </c>
      <c r="I82" s="62">
        <f>'Resumen-DiarioHorario-Solar'!AD294</f>
        <v>114.69833333333339</v>
      </c>
      <c r="J82" s="63">
        <f>'Resumen-DiarioHorario-Solar'!AD365</f>
        <v>73.899999999999977</v>
      </c>
      <c r="K82" s="62">
        <f>'Resumen-DiarioHorario-Solar'!AD436</f>
        <v>131.76833333333337</v>
      </c>
      <c r="L82" s="63">
        <f>'Resumen-DiarioHorario-Solar'!AD507</f>
        <v>99.023333333333326</v>
      </c>
      <c r="M82" s="62">
        <f>'Resumen-DiarioHorario-Solar'!AD578</f>
        <v>72.789999999999992</v>
      </c>
      <c r="N82" s="63">
        <f>'Resumen-DiarioHorario-Solar'!AD649</f>
        <v>83.429999999999993</v>
      </c>
      <c r="O82" s="62">
        <f>'Resumen-DiarioHorario-Solar'!AD720</f>
        <v>97.518333333333345</v>
      </c>
      <c r="P82" s="63">
        <f>'Resumen-DiarioHorario-Solar'!AD791</f>
        <v>91.264999999999986</v>
      </c>
      <c r="Q82" s="62">
        <f>'Resumen-DiarioHorario-Solar'!AD862</f>
        <v>163.17499999999998</v>
      </c>
      <c r="R82" s="63">
        <f>'Resumen-DiarioHorario-Solar'!AD933</f>
        <v>89.179999999999964</v>
      </c>
      <c r="S82" s="62">
        <f>'Resumen-DiarioHorario-Solar'!AD1004</f>
        <v>110.13999999999997</v>
      </c>
      <c r="T82" s="63">
        <f>'Resumen-DiarioHorario-Solar'!AD1075</f>
        <v>67.489999999999981</v>
      </c>
      <c r="U82" s="62">
        <f>'Resumen-DiarioHorario-Solar'!AD1146</f>
        <v>70.464999999999975</v>
      </c>
      <c r="V82" s="63">
        <f>'Resumen-DiarioHorario-Solar'!AD1217</f>
        <v>74.259999999999991</v>
      </c>
      <c r="W82" s="62">
        <f>'Resumen-DiarioHorario-Solar'!AD1288</f>
        <v>102.93666666666664</v>
      </c>
      <c r="X82" s="63">
        <f>'Resumen-DiarioHorario-Solar'!AD1359</f>
        <v>88.524999999999991</v>
      </c>
      <c r="Y82" s="62">
        <f>'Resumen-DiarioHorario-Solar'!AD1430</f>
        <v>154.62000000000003</v>
      </c>
      <c r="Z82" s="63">
        <f>'Resumen-DiarioHorario-Solar'!AD1501</f>
        <v>123.24999999999997</v>
      </c>
      <c r="AA82" s="62">
        <f>'Resumen-DiarioHorario-Solar'!AD1572</f>
        <v>96.10333333333331</v>
      </c>
      <c r="AB82" s="63">
        <f>'Resumen-DiarioHorario-Solar'!AD1643</f>
        <v>165.67</v>
      </c>
      <c r="AC82" s="62">
        <f>'Resumen-DiarioHorario-Solar'!AD1714</f>
        <v>93.606666666666683</v>
      </c>
      <c r="AD82" s="63">
        <f>'Resumen-DiarioHorario-Solar'!AD1785</f>
        <v>90.198333333333338</v>
      </c>
      <c r="AE82" s="62">
        <f>'Resumen-DiarioHorario-Solar'!AD1856</f>
        <v>106.28333333333335</v>
      </c>
      <c r="AF82" s="63">
        <f>'Resumen-DiarioHorario-Solar'!AD1927</f>
        <v>101.07</v>
      </c>
      <c r="AG82" s="62">
        <f>'Resumen-DiarioHorario-Solar'!AD1998</f>
        <v>109.21000000000001</v>
      </c>
      <c r="AH82" s="63">
        <f>'Resumen-DiarioHorario-Solar'!AD2069</f>
        <v>72.038499999999999</v>
      </c>
      <c r="AI82" s="64">
        <f>+'Resumen-DiarioHorario-Solar'!AD2140</f>
        <v>0</v>
      </c>
      <c r="AJ82" s="58"/>
      <c r="AK82" s="55">
        <f t="shared" si="11"/>
        <v>3182.0585000000005</v>
      </c>
      <c r="AL82" s="58"/>
    </row>
    <row r="83" spans="2:38" x14ac:dyDescent="0.3">
      <c r="B83" s="47" t="s">
        <v>40</v>
      </c>
      <c r="C83" s="47"/>
      <c r="D83" s="47"/>
      <c r="E83" s="62">
        <f>'Resumen-DiarioHorario-Solar'!AD11</f>
        <v>738.40300000000002</v>
      </c>
      <c r="F83" s="63">
        <f>'Resumen-DiarioHorario-Solar'!AD82</f>
        <v>547.39266666666663</v>
      </c>
      <c r="G83" s="62">
        <f>'Resumen-DiarioHorario-Solar'!AD153</f>
        <v>509.89250000000015</v>
      </c>
      <c r="H83" s="63">
        <f>'Resumen-DiarioHorario-Solar'!AD224</f>
        <v>642.60533333333319</v>
      </c>
      <c r="I83" s="62">
        <f>'Resumen-DiarioHorario-Solar'!AD295</f>
        <v>648.41449999999998</v>
      </c>
      <c r="J83" s="63">
        <f>'Resumen-DiarioHorario-Solar'!AD366</f>
        <v>498.517</v>
      </c>
      <c r="K83" s="62">
        <f>'Resumen-DiarioHorario-Solar'!AD437</f>
        <v>529.63066666666657</v>
      </c>
      <c r="L83" s="63">
        <f>'Resumen-DiarioHorario-Solar'!AD508</f>
        <v>829.61533333333341</v>
      </c>
      <c r="M83" s="62">
        <f>'Resumen-DiarioHorario-Solar'!AD579</f>
        <v>473.81000000000006</v>
      </c>
      <c r="N83" s="63">
        <f>'Resumen-DiarioHorario-Solar'!AD650</f>
        <v>434.27</v>
      </c>
      <c r="O83" s="62">
        <f>'Resumen-DiarioHorario-Solar'!AD721</f>
        <v>589.55850000000009</v>
      </c>
      <c r="P83" s="63">
        <f>'Resumen-DiarioHorario-Solar'!AD792</f>
        <v>571.12049999999999</v>
      </c>
      <c r="Q83" s="62">
        <f>'Resumen-DiarioHorario-Solar'!AD863</f>
        <v>698.52016666666668</v>
      </c>
      <c r="R83" s="63">
        <f>'Resumen-DiarioHorario-Solar'!AD934</f>
        <v>758.43583333333345</v>
      </c>
      <c r="S83" s="62">
        <f>'Resumen-DiarioHorario-Solar'!AD1005</f>
        <v>1006.7591666666667</v>
      </c>
      <c r="T83" s="63">
        <f>'Resumen-DiarioHorario-Solar'!AD1076</f>
        <v>585.66683333333344</v>
      </c>
      <c r="U83" s="62">
        <f>'Resumen-DiarioHorario-Solar'!AD1147</f>
        <v>527.89933333333329</v>
      </c>
      <c r="V83" s="63">
        <f>'Resumen-DiarioHorario-Solar'!AD1218</f>
        <v>578.81833333333338</v>
      </c>
      <c r="W83" s="62">
        <f>'Resumen-DiarioHorario-Solar'!AD1289</f>
        <v>801.21033333333332</v>
      </c>
      <c r="X83" s="63">
        <f>'Resumen-DiarioHorario-Solar'!AD1360</f>
        <v>714.30316666666658</v>
      </c>
      <c r="Y83" s="62">
        <f>'Resumen-DiarioHorario-Solar'!AD1431</f>
        <v>761.12549999999987</v>
      </c>
      <c r="Z83" s="63">
        <f>'Resumen-DiarioHorario-Solar'!AD1502</f>
        <v>541.80966666666666</v>
      </c>
      <c r="AA83" s="62">
        <f>'Resumen-DiarioHorario-Solar'!AD1573</f>
        <v>473.96699999999998</v>
      </c>
      <c r="AB83" s="63">
        <f>'Resumen-DiarioHorario-Solar'!AD1644</f>
        <v>617.72</v>
      </c>
      <c r="AC83" s="62">
        <f>'Resumen-DiarioHorario-Solar'!AD1715</f>
        <v>714.78516666666667</v>
      </c>
      <c r="AD83" s="63">
        <f>'Resumen-DiarioHorario-Solar'!AD1786</f>
        <v>454.92216666666684</v>
      </c>
      <c r="AE83" s="62">
        <f>'Resumen-DiarioHorario-Solar'!AD1857</f>
        <v>492.59116666666665</v>
      </c>
      <c r="AF83" s="63">
        <f>'Resumen-DiarioHorario-Solar'!AD1928</f>
        <v>571.98</v>
      </c>
      <c r="AG83" s="62">
        <f>'Resumen-DiarioHorario-Solar'!AD1999</f>
        <v>623.55000000000007</v>
      </c>
      <c r="AH83" s="63">
        <f>'Resumen-DiarioHorario-Solar'!AD2070</f>
        <v>391.02266666666657</v>
      </c>
      <c r="AI83" s="64">
        <f>+'Resumen-DiarioHorario-Solar'!AD2141</f>
        <v>0</v>
      </c>
      <c r="AJ83" s="58"/>
      <c r="AK83" s="55">
        <f t="shared" si="11"/>
        <v>18328.316499999997</v>
      </c>
      <c r="AL83" s="58"/>
    </row>
    <row r="84" spans="2:38" x14ac:dyDescent="0.3">
      <c r="B84" s="47" t="s">
        <v>41</v>
      </c>
      <c r="C84" s="47"/>
      <c r="D84" s="47" t="s">
        <v>124</v>
      </c>
      <c r="E84" s="62">
        <f>'Resumen-DiarioHorario-Solar'!AD12</f>
        <v>0</v>
      </c>
      <c r="F84" s="63">
        <f>'Resumen-DiarioHorario-Solar'!AD83</f>
        <v>78.125</v>
      </c>
      <c r="G84" s="62">
        <f>'Resumen-DiarioHorario-Solar'!AD154</f>
        <v>144.86866666666663</v>
      </c>
      <c r="H84" s="63">
        <f>'Resumen-DiarioHorario-Solar'!AD225</f>
        <v>112.02866666666665</v>
      </c>
      <c r="I84" s="62">
        <f>'Resumen-DiarioHorario-Solar'!AD296</f>
        <v>108.54166666666667</v>
      </c>
      <c r="J84" s="63">
        <f>'Resumen-DiarioHorario-Solar'!AD367</f>
        <v>0</v>
      </c>
      <c r="K84" s="62">
        <f>'Resumen-DiarioHorario-Solar'!AD438</f>
        <v>0</v>
      </c>
      <c r="L84" s="63">
        <f>'Resumen-DiarioHorario-Solar'!AD509</f>
        <v>0</v>
      </c>
      <c r="M84" s="62">
        <f>'Resumen-DiarioHorario-Solar'!AD580</f>
        <v>0</v>
      </c>
      <c r="N84" s="63">
        <f>'Resumen-DiarioHorario-Solar'!AD651</f>
        <v>0</v>
      </c>
      <c r="O84" s="62">
        <f>'Resumen-DiarioHorario-Solar'!AD722</f>
        <v>132.38516666666666</v>
      </c>
      <c r="P84" s="63">
        <f>'Resumen-DiarioHorario-Solar'!AD793</f>
        <v>138.33166666666671</v>
      </c>
      <c r="Q84" s="62">
        <f>'Resumen-DiarioHorario-Solar'!AD864</f>
        <v>169.07950000000002</v>
      </c>
      <c r="R84" s="63">
        <f>'Resumen-DiarioHorario-Solar'!AD935</f>
        <v>0</v>
      </c>
      <c r="S84" s="62">
        <f>'Resumen-DiarioHorario-Solar'!AD1006</f>
        <v>0</v>
      </c>
      <c r="T84" s="63">
        <f>'Resumen-DiarioHorario-Solar'!AD1077</f>
        <v>171.65950000000004</v>
      </c>
      <c r="U84" s="62">
        <f>'Resumen-DiarioHorario-Solar'!AD1148</f>
        <v>0</v>
      </c>
      <c r="V84" s="63">
        <f>'Resumen-DiarioHorario-Solar'!AD1219</f>
        <v>98.994666666666618</v>
      </c>
      <c r="W84" s="62">
        <f>'Resumen-DiarioHorario-Solar'!AD1290</f>
        <v>0</v>
      </c>
      <c r="X84" s="63">
        <f>'Resumen-DiarioHorario-Solar'!AD1361</f>
        <v>0</v>
      </c>
      <c r="Y84" s="62">
        <f>'Resumen-DiarioHorario-Solar'!AD1432</f>
        <v>0</v>
      </c>
      <c r="Z84" s="63">
        <f>'Resumen-DiarioHorario-Solar'!AD1503</f>
        <v>0</v>
      </c>
      <c r="AA84" s="62">
        <f>'Resumen-DiarioHorario-Solar'!AD1574</f>
        <v>92.582666666666654</v>
      </c>
      <c r="AB84" s="63">
        <f>'Resumen-DiarioHorario-Solar'!AD1645</f>
        <v>64.47</v>
      </c>
      <c r="AC84" s="62">
        <f>'Resumen-DiarioHorario-Solar'!AD1716</f>
        <v>127.54450000000001</v>
      </c>
      <c r="AD84" s="63">
        <f>'Resumen-DiarioHorario-Solar'!AD1787</f>
        <v>175.67166666666671</v>
      </c>
      <c r="AE84" s="62">
        <f>'Resumen-DiarioHorario-Solar'!AD1858</f>
        <v>0</v>
      </c>
      <c r="AF84" s="63">
        <f>'Resumen-DiarioHorario-Solar'!AD1929</f>
        <v>0</v>
      </c>
      <c r="AG84" s="62">
        <f>'Resumen-DiarioHorario-Solar'!AD2000</f>
        <v>0</v>
      </c>
      <c r="AH84" s="63">
        <f>'Resumen-DiarioHorario-Solar'!AD2071</f>
        <v>183.4228333333333</v>
      </c>
      <c r="AI84" s="64">
        <f>+'Resumen-DiarioHorario-Solar'!AD2142</f>
        <v>0</v>
      </c>
      <c r="AJ84" s="58"/>
      <c r="AK84" s="55">
        <f t="shared" si="11"/>
        <v>1797.7061666666668</v>
      </c>
      <c r="AL84" s="58"/>
    </row>
    <row r="85" spans="2:38" x14ac:dyDescent="0.3">
      <c r="B85" s="47" t="s">
        <v>42</v>
      </c>
      <c r="C85" s="47"/>
      <c r="D85" s="47"/>
      <c r="E85" s="62">
        <f>'Resumen-DiarioHorario-Solar'!AD13</f>
        <v>142.82833333333332</v>
      </c>
      <c r="F85" s="63">
        <f>'Resumen-DiarioHorario-Solar'!AD84</f>
        <v>78.641333333333321</v>
      </c>
      <c r="G85" s="62">
        <f>'Resumen-DiarioHorario-Solar'!AD155</f>
        <v>193.40016666666662</v>
      </c>
      <c r="H85" s="63">
        <f>'Resumen-DiarioHorario-Solar'!AD226</f>
        <v>317.57033333333339</v>
      </c>
      <c r="I85" s="62">
        <f>'Resumen-DiarioHorario-Solar'!AD297</f>
        <v>281.60716666666667</v>
      </c>
      <c r="J85" s="63">
        <f>'Resumen-DiarioHorario-Solar'!AD368</f>
        <v>86.074333333333342</v>
      </c>
      <c r="K85" s="62">
        <f>'Resumen-DiarioHorario-Solar'!AD439</f>
        <v>203.19766666666666</v>
      </c>
      <c r="L85" s="63">
        <f>'Resumen-DiarioHorario-Solar'!AD510</f>
        <v>152.17249999999996</v>
      </c>
      <c r="M85" s="62">
        <f>'Resumen-DiarioHorario-Solar'!AD581</f>
        <v>106.13999999999999</v>
      </c>
      <c r="N85" s="63">
        <f>'Resumen-DiarioHorario-Solar'!AD652</f>
        <v>15.809999999999999</v>
      </c>
      <c r="O85" s="62">
        <f>'Resumen-DiarioHorario-Solar'!AD723</f>
        <v>209.95849999999999</v>
      </c>
      <c r="P85" s="63">
        <f>'Resumen-DiarioHorario-Solar'!AD794</f>
        <v>249.37200000000001</v>
      </c>
      <c r="Q85" s="62">
        <f>'Resumen-DiarioHorario-Solar'!AD865</f>
        <v>307.75533333333334</v>
      </c>
      <c r="R85" s="63">
        <f>'Resumen-DiarioHorario-Solar'!AD936</f>
        <v>359.43899999999991</v>
      </c>
      <c r="S85" s="62">
        <f>'Resumen-DiarioHorario-Solar'!AD1007</f>
        <v>453.42050000000017</v>
      </c>
      <c r="T85" s="63">
        <f>'Resumen-DiarioHorario-Solar'!AD1078</f>
        <v>169.04383333333331</v>
      </c>
      <c r="U85" s="62">
        <f>'Resumen-DiarioHorario-Solar'!AD1149</f>
        <v>269.70383333333336</v>
      </c>
      <c r="V85" s="63">
        <f>'Resumen-DiarioHorario-Solar'!AD1220</f>
        <v>305.71283333333326</v>
      </c>
      <c r="W85" s="62">
        <f>'Resumen-DiarioHorario-Solar'!AD1291</f>
        <v>529.9375</v>
      </c>
      <c r="X85" s="63">
        <f>'Resumen-DiarioHorario-Solar'!AD1362</f>
        <v>268.14333333333337</v>
      </c>
      <c r="Y85" s="62">
        <f>'Resumen-DiarioHorario-Solar'!AD1433</f>
        <v>200.602</v>
      </c>
      <c r="Z85" s="63">
        <f>'Resumen-DiarioHorario-Solar'!AD1504</f>
        <v>103.49333333333334</v>
      </c>
      <c r="AA85" s="62">
        <f>'Resumen-DiarioHorario-Solar'!AD1575</f>
        <v>62.97399999999999</v>
      </c>
      <c r="AB85" s="63">
        <f>'Resumen-DiarioHorario-Solar'!AD1646</f>
        <v>162.50000000000003</v>
      </c>
      <c r="AC85" s="62">
        <f>'Resumen-DiarioHorario-Solar'!AD1717</f>
        <v>357.40049999999997</v>
      </c>
      <c r="AD85" s="63">
        <f>'Resumen-DiarioHorario-Solar'!AD1788</f>
        <v>192.6926666666667</v>
      </c>
      <c r="AE85" s="62">
        <f>'Resumen-DiarioHorario-Solar'!AD1859</f>
        <v>69.514166666666682</v>
      </c>
      <c r="AF85" s="63">
        <f>'Resumen-DiarioHorario-Solar'!AD1930</f>
        <v>72.930000000000007</v>
      </c>
      <c r="AG85" s="62">
        <f>'Resumen-DiarioHorario-Solar'!AD2001</f>
        <v>246.74</v>
      </c>
      <c r="AH85" s="63">
        <f>'Resumen-DiarioHorario-Solar'!AD2072</f>
        <v>93.452499999999986</v>
      </c>
      <c r="AI85" s="64">
        <f>+'Resumen-DiarioHorario-Solar'!AD2143</f>
        <v>0</v>
      </c>
      <c r="AJ85" s="58"/>
      <c r="AK85" s="55">
        <f t="shared" si="11"/>
        <v>6262.2276666666667</v>
      </c>
      <c r="AL85" s="58"/>
    </row>
    <row r="86" spans="2:38" x14ac:dyDescent="0.3">
      <c r="B86" s="47" t="s">
        <v>43</v>
      </c>
      <c r="C86" s="47"/>
      <c r="D86" s="47" t="s">
        <v>124</v>
      </c>
      <c r="E86" s="62">
        <f>'Resumen-DiarioHorario-Solar'!AD14</f>
        <v>0</v>
      </c>
      <c r="F86" s="63">
        <f>'Resumen-DiarioHorario-Solar'!AD85</f>
        <v>312.74399999999991</v>
      </c>
      <c r="G86" s="62">
        <f>'Resumen-DiarioHorario-Solar'!AD156</f>
        <v>397.01950000000011</v>
      </c>
      <c r="H86" s="63">
        <f>'Resumen-DiarioHorario-Solar'!AD227</f>
        <v>335.34499999999997</v>
      </c>
      <c r="I86" s="62">
        <f>'Resumen-DiarioHorario-Solar'!AD298</f>
        <v>382.51800000000003</v>
      </c>
      <c r="J86" s="63">
        <f>'Resumen-DiarioHorario-Solar'!AD369</f>
        <v>342.55083333333323</v>
      </c>
      <c r="K86" s="62">
        <f>'Resumen-DiarioHorario-Solar'!AD440</f>
        <v>290.62749999999994</v>
      </c>
      <c r="L86" s="63">
        <f>'Resumen-DiarioHorario-Solar'!AD511</f>
        <v>0</v>
      </c>
      <c r="M86" s="62">
        <f>'Resumen-DiarioHorario-Solar'!AD582</f>
        <v>0</v>
      </c>
      <c r="N86" s="63">
        <f>'Resumen-DiarioHorario-Solar'!AD653</f>
        <v>0</v>
      </c>
      <c r="O86" s="62">
        <f>'Resumen-DiarioHorario-Solar'!AD724</f>
        <v>368.64083333333326</v>
      </c>
      <c r="P86" s="63">
        <f>'Resumen-DiarioHorario-Solar'!AD795</f>
        <v>363.81916666666666</v>
      </c>
      <c r="Q86" s="62">
        <f>'Resumen-DiarioHorario-Solar'!AD866</f>
        <v>374.6806666666667</v>
      </c>
      <c r="R86" s="63">
        <f>'Resumen-DiarioHorario-Solar'!AD937</f>
        <v>0</v>
      </c>
      <c r="S86" s="62">
        <f>'Resumen-DiarioHorario-Solar'!AD1008</f>
        <v>0</v>
      </c>
      <c r="T86" s="63">
        <f>'Resumen-DiarioHorario-Solar'!AD1079</f>
        <v>370.2641666666666</v>
      </c>
      <c r="U86" s="62">
        <f>'Resumen-DiarioHorario-Solar'!AD1150</f>
        <v>0</v>
      </c>
      <c r="V86" s="63">
        <f>'Resumen-DiarioHorario-Solar'!AD1221</f>
        <v>224.5446666666667</v>
      </c>
      <c r="W86" s="62">
        <f>'Resumen-DiarioHorario-Solar'!AD1292</f>
        <v>0</v>
      </c>
      <c r="X86" s="63">
        <f>'Resumen-DiarioHorario-Solar'!AD1363</f>
        <v>0</v>
      </c>
      <c r="Y86" s="62">
        <f>'Resumen-DiarioHorario-Solar'!AD1434</f>
        <v>0</v>
      </c>
      <c r="Z86" s="63">
        <f>'Resumen-DiarioHorario-Solar'!AD1505</f>
        <v>0</v>
      </c>
      <c r="AA86" s="62">
        <f>'Resumen-DiarioHorario-Solar'!AD1576</f>
        <v>392.5723333333334</v>
      </c>
      <c r="AB86" s="63">
        <f>'Resumen-DiarioHorario-Solar'!AD1647</f>
        <v>284.10999999999996</v>
      </c>
      <c r="AC86" s="62">
        <f>'Resumen-DiarioHorario-Solar'!AD1718</f>
        <v>470.38316666666663</v>
      </c>
      <c r="AD86" s="63">
        <f>'Resumen-DiarioHorario-Solar'!AD1789</f>
        <v>386.20233333333334</v>
      </c>
      <c r="AE86" s="62">
        <f>'Resumen-DiarioHorario-Solar'!AD1860</f>
        <v>0</v>
      </c>
      <c r="AF86" s="63">
        <f>'Resumen-DiarioHorario-Solar'!AD1931</f>
        <v>0</v>
      </c>
      <c r="AG86" s="62">
        <f>'Resumen-DiarioHorario-Solar'!AD2002</f>
        <v>0</v>
      </c>
      <c r="AH86" s="63">
        <f>'Resumen-DiarioHorario-Solar'!AD2073</f>
        <v>346.56733333333329</v>
      </c>
      <c r="AI86" s="64">
        <f>+'Resumen-DiarioHorario-Solar'!AD2144</f>
        <v>0</v>
      </c>
      <c r="AJ86" s="58"/>
      <c r="AK86" s="55">
        <f t="shared" si="11"/>
        <v>5642.5895</v>
      </c>
      <c r="AL86" s="58"/>
    </row>
    <row r="87" spans="2:38" x14ac:dyDescent="0.3">
      <c r="B87" s="47" t="s">
        <v>44</v>
      </c>
      <c r="C87" s="47"/>
      <c r="D87" s="47"/>
      <c r="E87" s="62">
        <f>'Resumen-DiarioHorario-Solar'!AD15</f>
        <v>407.32150000000007</v>
      </c>
      <c r="F87" s="63">
        <f>'Resumen-DiarioHorario-Solar'!AD86</f>
        <v>259.2138333333333</v>
      </c>
      <c r="G87" s="62">
        <f>'Resumen-DiarioHorario-Solar'!AD157</f>
        <v>311.11466666666678</v>
      </c>
      <c r="H87" s="63">
        <f>'Resumen-DiarioHorario-Solar'!AD228</f>
        <v>422.94366666666673</v>
      </c>
      <c r="I87" s="62">
        <f>'Resumen-DiarioHorario-Solar'!AD299</f>
        <v>413.96683333333334</v>
      </c>
      <c r="J87" s="63">
        <f>'Resumen-DiarioHorario-Solar'!AD370</f>
        <v>280.66300000000001</v>
      </c>
      <c r="K87" s="62">
        <f>'Resumen-DiarioHorario-Solar'!AD441</f>
        <v>372.5656666666668</v>
      </c>
      <c r="L87" s="63">
        <f>'Resumen-DiarioHorario-Solar'!AD512</f>
        <v>227.59916666666666</v>
      </c>
      <c r="M87" s="62">
        <f>'Resumen-DiarioHorario-Solar'!AD583</f>
        <v>258.44</v>
      </c>
      <c r="N87" s="63">
        <f>'Resumen-DiarioHorario-Solar'!AD654</f>
        <v>134.38</v>
      </c>
      <c r="O87" s="62">
        <f>'Resumen-DiarioHorario-Solar'!AD725</f>
        <v>254.82466666666659</v>
      </c>
      <c r="P87" s="63">
        <f>'Resumen-DiarioHorario-Solar'!AD796</f>
        <v>279.45566666666673</v>
      </c>
      <c r="Q87" s="62">
        <f>'Resumen-DiarioHorario-Solar'!AD867</f>
        <v>344.20483333333334</v>
      </c>
      <c r="R87" s="63">
        <f>'Resumen-DiarioHorario-Solar'!AD938</f>
        <v>344.99800000000005</v>
      </c>
      <c r="S87" s="62">
        <f>'Resumen-DiarioHorario-Solar'!AD1009</f>
        <v>440.62716666666665</v>
      </c>
      <c r="T87" s="63">
        <f>'Resumen-DiarioHorario-Solar'!AD1080</f>
        <v>150.67516666666666</v>
      </c>
      <c r="U87" s="62">
        <f>'Resumen-DiarioHorario-Solar'!AD1151</f>
        <v>131.62950000000001</v>
      </c>
      <c r="V87" s="63">
        <f>'Resumen-DiarioHorario-Solar'!AD1222</f>
        <v>165.19900000000001</v>
      </c>
      <c r="W87" s="62">
        <f>'Resumen-DiarioHorario-Solar'!AD1293</f>
        <v>299.23100000000005</v>
      </c>
      <c r="X87" s="63">
        <f>'Resumen-DiarioHorario-Solar'!AD1364</f>
        <v>158.45483333333337</v>
      </c>
      <c r="Y87" s="62">
        <f>'Resumen-DiarioHorario-Solar'!AD1435</f>
        <v>197.62283333333326</v>
      </c>
      <c r="Z87" s="63">
        <f>'Resumen-DiarioHorario-Solar'!AD1506</f>
        <v>42.368999999999986</v>
      </c>
      <c r="AA87" s="62">
        <f>'Resumen-DiarioHorario-Solar'!AD1577</f>
        <v>54.396833333333305</v>
      </c>
      <c r="AB87" s="63">
        <f>'Resumen-DiarioHorario-Solar'!AD1648</f>
        <v>136.23000000000002</v>
      </c>
      <c r="AC87" s="62">
        <f>'Resumen-DiarioHorario-Solar'!AD1719</f>
        <v>293.7641666666666</v>
      </c>
      <c r="AD87" s="63">
        <f>'Resumen-DiarioHorario-Solar'!AD1790</f>
        <v>72.100000000000023</v>
      </c>
      <c r="AE87" s="62">
        <f>'Resumen-DiarioHorario-Solar'!AD1861</f>
        <v>0</v>
      </c>
      <c r="AF87" s="63">
        <f>'Resumen-DiarioHorario-Solar'!AD1932</f>
        <v>0</v>
      </c>
      <c r="AG87" s="62">
        <f>'Resumen-DiarioHorario-Solar'!AD2003</f>
        <v>0</v>
      </c>
      <c r="AH87" s="63">
        <f>'Resumen-DiarioHorario-Solar'!AD2074</f>
        <v>17.92283333333334</v>
      </c>
      <c r="AI87" s="64">
        <f>+'Resumen-DiarioHorario-Solar'!AD2145</f>
        <v>0</v>
      </c>
      <c r="AJ87" s="58"/>
      <c r="AK87" s="55">
        <f t="shared" si="11"/>
        <v>6471.913833333334</v>
      </c>
      <c r="AL87" s="58"/>
    </row>
    <row r="88" spans="2:38" x14ac:dyDescent="0.3">
      <c r="B88" s="47" t="s">
        <v>45</v>
      </c>
      <c r="C88" s="47"/>
      <c r="D88" s="47"/>
      <c r="E88" s="62">
        <f>'Resumen-DiarioHorario-Solar'!AD16</f>
        <v>136.77649999999997</v>
      </c>
      <c r="F88" s="63">
        <f>'Resumen-DiarioHorario-Solar'!AD87</f>
        <v>114.20099999999999</v>
      </c>
      <c r="G88" s="62">
        <f>'Resumen-DiarioHorario-Solar'!AD158</f>
        <v>114.40599999999999</v>
      </c>
      <c r="H88" s="63">
        <f>'Resumen-DiarioHorario-Solar'!AD229</f>
        <v>125.36299999999994</v>
      </c>
      <c r="I88" s="62">
        <f>'Resumen-DiarioHorario-Solar'!AD300</f>
        <v>104.50283333333327</v>
      </c>
      <c r="J88" s="63">
        <f>'Resumen-DiarioHorario-Solar'!AD371</f>
        <v>54.980166666666662</v>
      </c>
      <c r="K88" s="62">
        <f>'Resumen-DiarioHorario-Solar'!AD442</f>
        <v>383.52833333333325</v>
      </c>
      <c r="L88" s="63">
        <f>'Resumen-DiarioHorario-Solar'!AD513</f>
        <v>0</v>
      </c>
      <c r="M88" s="62">
        <f>'Resumen-DiarioHorario-Solar'!AD584</f>
        <v>63.11999999999999</v>
      </c>
      <c r="N88" s="63">
        <f>'Resumen-DiarioHorario-Solar'!AD655</f>
        <v>360.92999999999995</v>
      </c>
      <c r="O88" s="62">
        <f>'Resumen-DiarioHorario-Solar'!AD726</f>
        <v>7.5471666666666692</v>
      </c>
      <c r="P88" s="63">
        <f>'Resumen-DiarioHorario-Solar'!AD797</f>
        <v>72.163833333333343</v>
      </c>
      <c r="Q88" s="62">
        <f>'Resumen-DiarioHorario-Solar'!AD868</f>
        <v>94.952666666666687</v>
      </c>
      <c r="R88" s="63">
        <f>'Resumen-DiarioHorario-Solar'!AD939</f>
        <v>102.18316666666665</v>
      </c>
      <c r="S88" s="62">
        <f>'Resumen-DiarioHorario-Solar'!AD1010</f>
        <v>177.64950000000005</v>
      </c>
      <c r="T88" s="63">
        <f>'Resumen-DiarioHorario-Solar'!AD1081</f>
        <v>43.144666666666673</v>
      </c>
      <c r="U88" s="62">
        <f>'Resumen-DiarioHorario-Solar'!AD1152</f>
        <v>85.098166666666629</v>
      </c>
      <c r="V88" s="63">
        <f>'Resumen-DiarioHorario-Solar'!AD1223</f>
        <v>89.307833333333306</v>
      </c>
      <c r="W88" s="62">
        <f>'Resumen-DiarioHorario-Solar'!AD1294</f>
        <v>134.76549999999997</v>
      </c>
      <c r="X88" s="63">
        <f>'Resumen-DiarioHorario-Solar'!AD1365</f>
        <v>93.359499999999969</v>
      </c>
      <c r="Y88" s="62">
        <f>'Resumen-DiarioHorario-Solar'!AD1436</f>
        <v>23.092499999999983</v>
      </c>
      <c r="Z88" s="63">
        <f>'Resumen-DiarioHorario-Solar'!AD1507</f>
        <v>42.498833333333309</v>
      </c>
      <c r="AA88" s="62">
        <f>'Resumen-DiarioHorario-Solar'!AD1578</f>
        <v>66.63666666666667</v>
      </c>
      <c r="AB88" s="63">
        <f>'Resumen-DiarioHorario-Solar'!AD1649</f>
        <v>92.879999999999981</v>
      </c>
      <c r="AC88" s="62">
        <f>'Resumen-DiarioHorario-Solar'!AD1720</f>
        <v>104.07533333333335</v>
      </c>
      <c r="AD88" s="63">
        <f>'Resumen-DiarioHorario-Solar'!AD1791</f>
        <v>52.342166666666678</v>
      </c>
      <c r="AE88" s="62">
        <f>'Resumen-DiarioHorario-Solar'!AD1862</f>
        <v>28.363499999999991</v>
      </c>
      <c r="AF88" s="63">
        <f>'Resumen-DiarioHorario-Solar'!AD1933</f>
        <v>6.379999999999999</v>
      </c>
      <c r="AG88" s="62">
        <f>'Resumen-DiarioHorario-Solar'!AD2004</f>
        <v>22.38</v>
      </c>
      <c r="AH88" s="63">
        <f>'Resumen-DiarioHorario-Solar'!AD2075</f>
        <v>11.726666666666677</v>
      </c>
      <c r="AI88" s="64">
        <f>+'Resumen-DiarioHorario-Solar'!AD2146</f>
        <v>0</v>
      </c>
      <c r="AJ88" s="58"/>
      <c r="AK88" s="55">
        <f t="shared" si="11"/>
        <v>2808.3554999999997</v>
      </c>
      <c r="AL88" s="58"/>
    </row>
    <row r="89" spans="2:38" x14ac:dyDescent="0.3">
      <c r="B89" s="47" t="s">
        <v>46</v>
      </c>
      <c r="C89" s="47"/>
      <c r="D89" s="47"/>
      <c r="E89" s="62">
        <f>'Resumen-DiarioHorario-Solar'!AD17</f>
        <v>307.30699999999996</v>
      </c>
      <c r="F89" s="63">
        <f>'Resumen-DiarioHorario-Solar'!AD88</f>
        <v>280.71250000000003</v>
      </c>
      <c r="G89" s="62">
        <f>'Resumen-DiarioHorario-Solar'!AD159</f>
        <v>272.76666666666659</v>
      </c>
      <c r="H89" s="63">
        <f>'Resumen-DiarioHorario-Solar'!AD230</f>
        <v>371.25483333333335</v>
      </c>
      <c r="I89" s="62">
        <f>'Resumen-DiarioHorario-Solar'!AD301</f>
        <v>421.97999999999996</v>
      </c>
      <c r="J89" s="63">
        <f>'Resumen-DiarioHorario-Solar'!AD372</f>
        <v>228.96750000000009</v>
      </c>
      <c r="K89" s="62">
        <f>'Resumen-DiarioHorario-Solar'!AD443</f>
        <v>345.3918333333333</v>
      </c>
      <c r="L89" s="63">
        <f>'Resumen-DiarioHorario-Solar'!AD514</f>
        <v>384.89999999999992</v>
      </c>
      <c r="M89" s="62">
        <f>'Resumen-DiarioHorario-Solar'!AD585</f>
        <v>279.8</v>
      </c>
      <c r="N89" s="63">
        <f>'Resumen-DiarioHorario-Solar'!AD656</f>
        <v>202.63</v>
      </c>
      <c r="O89" s="62">
        <f>'Resumen-DiarioHorario-Solar'!AD727</f>
        <v>354.7265000000001</v>
      </c>
      <c r="P89" s="63">
        <f>'Resumen-DiarioHorario-Solar'!AD798</f>
        <v>258.21966666666668</v>
      </c>
      <c r="Q89" s="62">
        <f>'Resumen-DiarioHorario-Solar'!AD869</f>
        <v>327.09416666666658</v>
      </c>
      <c r="R89" s="63">
        <f>'Resumen-DiarioHorario-Solar'!AD940</f>
        <v>375.3266666666666</v>
      </c>
      <c r="S89" s="62">
        <f>'Resumen-DiarioHorario-Solar'!AD1011</f>
        <v>499.3719999999999</v>
      </c>
      <c r="T89" s="63">
        <f>'Resumen-DiarioHorario-Solar'!AD1082</f>
        <v>298.10500000000002</v>
      </c>
      <c r="U89" s="62">
        <f>'Resumen-DiarioHorario-Solar'!AD1153</f>
        <v>291.19483333333324</v>
      </c>
      <c r="V89" s="63">
        <f>'Resumen-DiarioHorario-Solar'!AD1224</f>
        <v>293.31566666666663</v>
      </c>
      <c r="W89" s="62">
        <f>'Resumen-DiarioHorario-Solar'!AD1295</f>
        <v>468.00749999999999</v>
      </c>
      <c r="X89" s="63">
        <f>'Resumen-DiarioHorario-Solar'!AD1366</f>
        <v>339.80233333333325</v>
      </c>
      <c r="Y89" s="62">
        <f>'Resumen-DiarioHorario-Solar'!AD1437</f>
        <v>308.8830000000001</v>
      </c>
      <c r="Z89" s="63">
        <f>'Resumen-DiarioHorario-Solar'!AD1508</f>
        <v>206.92049999999992</v>
      </c>
      <c r="AA89" s="62">
        <f>'Resumen-DiarioHorario-Solar'!AD1579</f>
        <v>187.91666666666663</v>
      </c>
      <c r="AB89" s="63">
        <f>'Resumen-DiarioHorario-Solar'!AD1650</f>
        <v>290.26</v>
      </c>
      <c r="AC89" s="62">
        <f>'Resumen-DiarioHorario-Solar'!AD1721</f>
        <v>425.37150000000003</v>
      </c>
      <c r="AD89" s="63">
        <f>'Resumen-DiarioHorario-Solar'!AD1792</f>
        <v>247.21183333333335</v>
      </c>
      <c r="AE89" s="62">
        <f>'Resumen-DiarioHorario-Solar'!AD1863</f>
        <v>349.17616666666669</v>
      </c>
      <c r="AF89" s="63">
        <f>'Resumen-DiarioHorario-Solar'!AD1934</f>
        <v>185.53</v>
      </c>
      <c r="AG89" s="62">
        <f>'Resumen-DiarioHorario-Solar'!AD2005</f>
        <v>349.94</v>
      </c>
      <c r="AH89" s="63">
        <f>'Resumen-DiarioHorario-Solar'!AD2076</f>
        <v>32.380499999999991</v>
      </c>
      <c r="AI89" s="64">
        <f>+'Resumen-DiarioHorario-Solar'!AD2147</f>
        <v>0</v>
      </c>
      <c r="AJ89" s="58"/>
      <c r="AK89" s="55">
        <f t="shared" si="11"/>
        <v>9184.4648333333334</v>
      </c>
      <c r="AL89" s="58"/>
    </row>
    <row r="90" spans="2:38" x14ac:dyDescent="0.3">
      <c r="B90" s="47" t="s">
        <v>47</v>
      </c>
      <c r="C90" s="47"/>
      <c r="D90" s="47"/>
      <c r="E90" s="62">
        <f>'Resumen-DiarioHorario-Solar'!AD18</f>
        <v>150.35566666666668</v>
      </c>
      <c r="F90" s="63">
        <f>'Resumen-DiarioHorario-Solar'!AD89</f>
        <v>56.099333333333348</v>
      </c>
      <c r="G90" s="62">
        <f>'Resumen-DiarioHorario-Solar'!AD160</f>
        <v>0</v>
      </c>
      <c r="H90" s="63">
        <f>'Resumen-DiarioHorario-Solar'!AD231</f>
        <v>137.6156666666667</v>
      </c>
      <c r="I90" s="62">
        <f>'Resumen-DiarioHorario-Solar'!AD302</f>
        <v>0</v>
      </c>
      <c r="J90" s="63">
        <f>'Resumen-DiarioHorario-Solar'!AD373</f>
        <v>88.549999999999983</v>
      </c>
      <c r="K90" s="62">
        <f>'Resumen-DiarioHorario-Solar'!AD444</f>
        <v>38.656666666666666</v>
      </c>
      <c r="L90" s="63">
        <f>'Resumen-DiarioHorario-Solar'!AD515</f>
        <v>52.14800000000001</v>
      </c>
      <c r="M90" s="62">
        <f>'Resumen-DiarioHorario-Solar'!AD586</f>
        <v>55.84</v>
      </c>
      <c r="N90" s="63">
        <f>'Resumen-DiarioHorario-Solar'!AD657</f>
        <v>37.9</v>
      </c>
      <c r="O90" s="62">
        <f>'Resumen-DiarioHorario-Solar'!AD728</f>
        <v>46.831166666666661</v>
      </c>
      <c r="P90" s="63">
        <f>'Resumen-DiarioHorario-Solar'!AD799</f>
        <v>43.066666666666663</v>
      </c>
      <c r="Q90" s="62">
        <f>'Resumen-DiarioHorario-Solar'!AD870</f>
        <v>43.902666666666683</v>
      </c>
      <c r="R90" s="63">
        <f>'Resumen-DiarioHorario-Solar'!AD941</f>
        <v>44.824499999999986</v>
      </c>
      <c r="S90" s="62">
        <f>'Resumen-DiarioHorario-Solar'!AD1012</f>
        <v>49.337999999999987</v>
      </c>
      <c r="T90" s="63">
        <f>'Resumen-DiarioHorario-Solar'!AD1083</f>
        <v>54.95783333333334</v>
      </c>
      <c r="U90" s="62">
        <f>'Resumen-DiarioHorario-Solar'!AD1154</f>
        <v>122.41999999999999</v>
      </c>
      <c r="V90" s="63">
        <f>'Resumen-DiarioHorario-Solar'!AD1225</f>
        <v>135.27933333333334</v>
      </c>
      <c r="W90" s="62">
        <f>'Resumen-DiarioHorario-Solar'!AD1296</f>
        <v>178.51166666666666</v>
      </c>
      <c r="X90" s="63">
        <f>'Resumen-DiarioHorario-Solar'!AD1367</f>
        <v>147.50299999999999</v>
      </c>
      <c r="Y90" s="62">
        <f>'Resumen-DiarioHorario-Solar'!AD1438</f>
        <v>125.58200000000001</v>
      </c>
      <c r="Z90" s="63">
        <f>'Resumen-DiarioHorario-Solar'!AD1509</f>
        <v>78.499333333333325</v>
      </c>
      <c r="AA90" s="62">
        <f>'Resumen-DiarioHorario-Solar'!AD1580</f>
        <v>74.145499999999998</v>
      </c>
      <c r="AB90" s="63">
        <f>'Resumen-DiarioHorario-Solar'!AD1651</f>
        <v>121.03</v>
      </c>
      <c r="AC90" s="62">
        <f>'Resumen-DiarioHorario-Solar'!AD1722</f>
        <v>170.81866666666667</v>
      </c>
      <c r="AD90" s="63">
        <f>'Resumen-DiarioHorario-Solar'!AD1793</f>
        <v>103.55583333333337</v>
      </c>
      <c r="AE90" s="62">
        <f>'Resumen-DiarioHorario-Solar'!AD1864</f>
        <v>102.044</v>
      </c>
      <c r="AF90" s="63">
        <f>'Resumen-DiarioHorario-Solar'!AD1935</f>
        <v>74.680000000000007</v>
      </c>
      <c r="AG90" s="62">
        <f>'Resumen-DiarioHorario-Solar'!AD2006</f>
        <v>145.93999999999997</v>
      </c>
      <c r="AH90" s="63">
        <f>'Resumen-DiarioHorario-Solar'!AD2077</f>
        <v>9.3721666666666632</v>
      </c>
      <c r="AI90" s="64">
        <f>+'Resumen-DiarioHorario-Solar'!AD2148</f>
        <v>0</v>
      </c>
      <c r="AJ90" s="58"/>
      <c r="AK90" s="55">
        <f t="shared" si="11"/>
        <v>2489.4676666666664</v>
      </c>
      <c r="AL90" s="58"/>
    </row>
    <row r="91" spans="2:38" x14ac:dyDescent="0.3">
      <c r="B91" s="47" t="s">
        <v>48</v>
      </c>
      <c r="C91" s="47"/>
      <c r="D91" s="47"/>
      <c r="E91" s="62">
        <f>'Resumen-DiarioHorario-Solar'!AD19</f>
        <v>0</v>
      </c>
      <c r="F91" s="63">
        <f>'Resumen-DiarioHorario-Solar'!AD90</f>
        <v>0</v>
      </c>
      <c r="G91" s="62">
        <f>'Resumen-DiarioHorario-Solar'!AD161</f>
        <v>0</v>
      </c>
      <c r="H91" s="63">
        <f>'Resumen-DiarioHorario-Solar'!AD232</f>
        <v>0</v>
      </c>
      <c r="I91" s="62">
        <f>'Resumen-DiarioHorario-Solar'!AD303</f>
        <v>0</v>
      </c>
      <c r="J91" s="63">
        <f>'Resumen-DiarioHorario-Solar'!AD374</f>
        <v>0</v>
      </c>
      <c r="K91" s="62">
        <f>'Resumen-DiarioHorario-Solar'!AD445</f>
        <v>0</v>
      </c>
      <c r="L91" s="63">
        <f>'Resumen-DiarioHorario-Solar'!AD516</f>
        <v>0</v>
      </c>
      <c r="M91" s="62">
        <f>'Resumen-DiarioHorario-Solar'!AD587</f>
        <v>0</v>
      </c>
      <c r="N91" s="63">
        <f>'Resumen-DiarioHorario-Solar'!AD658</f>
        <v>0</v>
      </c>
      <c r="O91" s="62">
        <f>'Resumen-DiarioHorario-Solar'!AD729</f>
        <v>0</v>
      </c>
      <c r="P91" s="63">
        <f>'Resumen-DiarioHorario-Solar'!AD800</f>
        <v>0</v>
      </c>
      <c r="Q91" s="62">
        <f>'Resumen-DiarioHorario-Solar'!AD871</f>
        <v>0</v>
      </c>
      <c r="R91" s="63">
        <f>'Resumen-DiarioHorario-Solar'!AD942</f>
        <v>0</v>
      </c>
      <c r="S91" s="62">
        <f>'Resumen-DiarioHorario-Solar'!AD1013</f>
        <v>202.68533333333335</v>
      </c>
      <c r="T91" s="63">
        <f>'Resumen-DiarioHorario-Solar'!AD1084</f>
        <v>199.27716666666672</v>
      </c>
      <c r="U91" s="62">
        <f>'Resumen-DiarioHorario-Solar'!AD1155</f>
        <v>0</v>
      </c>
      <c r="V91" s="63">
        <f>'Resumen-DiarioHorario-Solar'!AD1226</f>
        <v>0</v>
      </c>
      <c r="W91" s="62">
        <f>'Resumen-DiarioHorario-Solar'!AD1297</f>
        <v>205.37833333333344</v>
      </c>
      <c r="X91" s="63">
        <f>'Resumen-DiarioHorario-Solar'!AD1368</f>
        <v>206.2470000000001</v>
      </c>
      <c r="Y91" s="62">
        <f>'Resumen-DiarioHorario-Solar'!AD1439</f>
        <v>193.9846666666667</v>
      </c>
      <c r="Z91" s="63">
        <f>'Resumen-DiarioHorario-Solar'!AD1510</f>
        <v>171.70066666666668</v>
      </c>
      <c r="AA91" s="62">
        <f>'Resumen-DiarioHorario-Solar'!AD1581</f>
        <v>166.59783333333331</v>
      </c>
      <c r="AB91" s="63">
        <f>'Resumen-DiarioHorario-Solar'!AD1652</f>
        <v>0</v>
      </c>
      <c r="AC91" s="62">
        <f>'Resumen-DiarioHorario-Solar'!AD1723</f>
        <v>0</v>
      </c>
      <c r="AD91" s="63">
        <f>'Resumen-DiarioHorario-Solar'!AD1794</f>
        <v>0</v>
      </c>
      <c r="AE91" s="62">
        <f>'Resumen-DiarioHorario-Solar'!AD1865</f>
        <v>0</v>
      </c>
      <c r="AF91" s="63">
        <f>'Resumen-DiarioHorario-Solar'!AD1936</f>
        <v>0</v>
      </c>
      <c r="AG91" s="62">
        <f>'Resumen-DiarioHorario-Solar'!AD2007</f>
        <v>0</v>
      </c>
      <c r="AH91" s="63">
        <f>'Resumen-DiarioHorario-Solar'!AD2078</f>
        <v>0</v>
      </c>
      <c r="AI91" s="64">
        <f>+'Resumen-DiarioHorario-Solar'!AD2149</f>
        <v>0</v>
      </c>
      <c r="AJ91" s="58"/>
      <c r="AK91" s="55">
        <f t="shared" si="11"/>
        <v>1345.8710000000003</v>
      </c>
      <c r="AL91" s="58"/>
    </row>
    <row r="92" spans="2:38" x14ac:dyDescent="0.3">
      <c r="B92" s="47" t="s">
        <v>49</v>
      </c>
      <c r="C92" s="47"/>
      <c r="D92" s="47"/>
      <c r="E92" s="62">
        <f>'Resumen-DiarioHorario-Solar'!AD20</f>
        <v>0</v>
      </c>
      <c r="F92" s="63">
        <f>'Resumen-DiarioHorario-Solar'!AD91</f>
        <v>611.31433333333337</v>
      </c>
      <c r="G92" s="62">
        <f>'Resumen-DiarioHorario-Solar'!AD162</f>
        <v>912.41783333333331</v>
      </c>
      <c r="H92" s="63">
        <f>'Resumen-DiarioHorario-Solar'!AD233</f>
        <v>833.43183333333354</v>
      </c>
      <c r="I92" s="62">
        <f>'Resumen-DiarioHorario-Solar'!AD304</f>
        <v>822.46433333333323</v>
      </c>
      <c r="J92" s="63">
        <f>'Resumen-DiarioHorario-Solar'!AD375</f>
        <v>793.65933333333328</v>
      </c>
      <c r="K92" s="62">
        <f>'Resumen-DiarioHorario-Solar'!AD446</f>
        <v>596.13866666666672</v>
      </c>
      <c r="L92" s="63">
        <f>'Resumen-DiarioHorario-Solar'!AD517</f>
        <v>0</v>
      </c>
      <c r="M92" s="62">
        <f>'Resumen-DiarioHorario-Solar'!AD588</f>
        <v>0</v>
      </c>
      <c r="N92" s="63">
        <f>'Resumen-DiarioHorario-Solar'!AD659</f>
        <v>0</v>
      </c>
      <c r="O92" s="62">
        <f>'Resumen-DiarioHorario-Solar'!AD730</f>
        <v>0</v>
      </c>
      <c r="P92" s="63">
        <f>'Resumen-DiarioHorario-Solar'!AD801</f>
        <v>416.19466666666659</v>
      </c>
      <c r="Q92" s="62">
        <f>'Resumen-DiarioHorario-Solar'!AD872</f>
        <v>279.5188333333333</v>
      </c>
      <c r="R92" s="63">
        <f>'Resumen-DiarioHorario-Solar'!AD943</f>
        <v>0</v>
      </c>
      <c r="S92" s="62">
        <f>'Resumen-DiarioHorario-Solar'!AD1014</f>
        <v>0</v>
      </c>
      <c r="T92" s="63">
        <f>'Resumen-DiarioHorario-Solar'!AD1085</f>
        <v>0</v>
      </c>
      <c r="U92" s="62">
        <f>'Resumen-DiarioHorario-Solar'!AD1156</f>
        <v>0</v>
      </c>
      <c r="V92" s="63">
        <f>'Resumen-DiarioHorario-Solar'!AD1227</f>
        <v>0</v>
      </c>
      <c r="W92" s="62">
        <f>'Resumen-DiarioHorario-Solar'!AD1298</f>
        <v>0</v>
      </c>
      <c r="X92" s="63">
        <f>'Resumen-DiarioHorario-Solar'!AD1369</f>
        <v>0</v>
      </c>
      <c r="Y92" s="62">
        <f>'Resumen-DiarioHorario-Solar'!AD1440</f>
        <v>0</v>
      </c>
      <c r="Z92" s="63">
        <f>'Resumen-DiarioHorario-Solar'!AD1511</f>
        <v>0</v>
      </c>
      <c r="AA92" s="62">
        <f>'Resumen-DiarioHorario-Solar'!AD1582</f>
        <v>0</v>
      </c>
      <c r="AB92" s="63">
        <f>'Resumen-DiarioHorario-Solar'!AD1653</f>
        <v>0</v>
      </c>
      <c r="AC92" s="62">
        <f>'Resumen-DiarioHorario-Solar'!AD1724</f>
        <v>0</v>
      </c>
      <c r="AD92" s="63">
        <f>'Resumen-DiarioHorario-Solar'!AD1795</f>
        <v>0</v>
      </c>
      <c r="AE92" s="62">
        <f>'Resumen-DiarioHorario-Solar'!AD1866</f>
        <v>0</v>
      </c>
      <c r="AF92" s="63">
        <f>'Resumen-DiarioHorario-Solar'!AD1937</f>
        <v>0</v>
      </c>
      <c r="AG92" s="62">
        <f>'Resumen-DiarioHorario-Solar'!AD2008</f>
        <v>0</v>
      </c>
      <c r="AH92" s="63">
        <f>'Resumen-DiarioHorario-Solar'!AD2079</f>
        <v>325.79149999999998</v>
      </c>
      <c r="AI92" s="64">
        <f>+'Resumen-DiarioHorario-Solar'!AD2150</f>
        <v>0</v>
      </c>
      <c r="AJ92" s="58"/>
      <c r="AK92" s="55">
        <f t="shared" si="11"/>
        <v>5590.9313333333339</v>
      </c>
      <c r="AL92" s="58"/>
    </row>
    <row r="93" spans="2:38" x14ac:dyDescent="0.3">
      <c r="B93" s="47" t="s">
        <v>50</v>
      </c>
      <c r="C93" s="47"/>
      <c r="D93" s="47"/>
      <c r="E93" s="62">
        <f>'Resumen-DiarioHorario-Solar'!AD21</f>
        <v>0</v>
      </c>
      <c r="F93" s="63">
        <f>'Resumen-DiarioHorario-Solar'!AD92</f>
        <v>0</v>
      </c>
      <c r="G93" s="62">
        <f>'Resumen-DiarioHorario-Solar'!AD163</f>
        <v>201.02399999999994</v>
      </c>
      <c r="H93" s="63">
        <f>'Resumen-DiarioHorario-Solar'!AD234</f>
        <v>169.19883333333337</v>
      </c>
      <c r="I93" s="62">
        <f>'Resumen-DiarioHorario-Solar'!AD305</f>
        <v>220.10216666666665</v>
      </c>
      <c r="J93" s="63">
        <f>'Resumen-DiarioHorario-Solar'!AD376</f>
        <v>155.92733333333334</v>
      </c>
      <c r="K93" s="62">
        <f>'Resumen-DiarioHorario-Solar'!AD447</f>
        <v>225.97499999999999</v>
      </c>
      <c r="L93" s="63">
        <f>'Resumen-DiarioHorario-Solar'!AD518</f>
        <v>0</v>
      </c>
      <c r="M93" s="62">
        <f>'Resumen-DiarioHorario-Solar'!AD589</f>
        <v>0</v>
      </c>
      <c r="N93" s="63">
        <f>'Resumen-DiarioHorario-Solar'!AD660</f>
        <v>0</v>
      </c>
      <c r="O93" s="62">
        <f>'Resumen-DiarioHorario-Solar'!AD731</f>
        <v>0</v>
      </c>
      <c r="P93" s="63">
        <f>'Resumen-DiarioHorario-Solar'!AD802</f>
        <v>14.464999999999993</v>
      </c>
      <c r="Q93" s="62">
        <f>'Resumen-DiarioHorario-Solar'!AD873</f>
        <v>18.55</v>
      </c>
      <c r="R93" s="63">
        <f>'Resumen-DiarioHorario-Solar'!AD944</f>
        <v>0</v>
      </c>
      <c r="S93" s="62">
        <f>'Resumen-DiarioHorario-Solar'!AD1015</f>
        <v>0</v>
      </c>
      <c r="T93" s="63">
        <f>'Resumen-DiarioHorario-Solar'!AD1086</f>
        <v>0</v>
      </c>
      <c r="U93" s="62">
        <f>'Resumen-DiarioHorario-Solar'!AD1157</f>
        <v>0</v>
      </c>
      <c r="V93" s="63">
        <f>'Resumen-DiarioHorario-Solar'!AD1228</f>
        <v>0</v>
      </c>
      <c r="W93" s="62">
        <f>'Resumen-DiarioHorario-Solar'!AD1299</f>
        <v>0</v>
      </c>
      <c r="X93" s="63">
        <f>'Resumen-DiarioHorario-Solar'!AD1370</f>
        <v>0</v>
      </c>
      <c r="Y93" s="62">
        <f>'Resumen-DiarioHorario-Solar'!AD1441</f>
        <v>0</v>
      </c>
      <c r="Z93" s="63">
        <f>'Resumen-DiarioHorario-Solar'!AD1512</f>
        <v>0</v>
      </c>
      <c r="AA93" s="62">
        <f>'Resumen-DiarioHorario-Solar'!AD1583</f>
        <v>0</v>
      </c>
      <c r="AB93" s="63">
        <f>'Resumen-DiarioHorario-Solar'!AD1654</f>
        <v>0</v>
      </c>
      <c r="AC93" s="62">
        <f>'Resumen-DiarioHorario-Solar'!AD1725</f>
        <v>0</v>
      </c>
      <c r="AD93" s="63">
        <f>'Resumen-DiarioHorario-Solar'!AD1796</f>
        <v>0</v>
      </c>
      <c r="AE93" s="62">
        <f>'Resumen-DiarioHorario-Solar'!AD1867</f>
        <v>0</v>
      </c>
      <c r="AF93" s="63">
        <f>'Resumen-DiarioHorario-Solar'!AD1938</f>
        <v>0</v>
      </c>
      <c r="AG93" s="62">
        <f>'Resumen-DiarioHorario-Solar'!AD2009</f>
        <v>0</v>
      </c>
      <c r="AH93" s="63">
        <f>'Resumen-DiarioHorario-Solar'!AD2080</f>
        <v>9.156666666666661</v>
      </c>
      <c r="AI93" s="64">
        <f>+'Resumen-DiarioHorario-Solar'!AD2151</f>
        <v>0</v>
      </c>
      <c r="AJ93" s="58"/>
      <c r="AK93" s="55">
        <f t="shared" si="11"/>
        <v>1014.3989999999999</v>
      </c>
      <c r="AL93" s="58"/>
    </row>
    <row r="94" spans="2:38" x14ac:dyDescent="0.3">
      <c r="B94" s="47" t="s">
        <v>110</v>
      </c>
      <c r="C94" s="47"/>
      <c r="D94" s="47"/>
      <c r="E94" s="62">
        <f>'Resumen-DiarioHorario-Solar'!AD22</f>
        <v>200.67016666666666</v>
      </c>
      <c r="F94" s="63">
        <f>'Resumen-DiarioHorario-Solar'!AD93</f>
        <v>151.07866666666663</v>
      </c>
      <c r="G94" s="62">
        <f>'Resumen-DiarioHorario-Solar'!AD164</f>
        <v>131.54200000000003</v>
      </c>
      <c r="H94" s="63">
        <f>'Resumen-DiarioHorario-Solar'!AD235</f>
        <v>189.49133333333333</v>
      </c>
      <c r="I94" s="62">
        <f>'Resumen-DiarioHorario-Solar'!AD306</f>
        <v>193.61033333333324</v>
      </c>
      <c r="J94" s="63">
        <f>'Resumen-DiarioHorario-Solar'!AD377</f>
        <v>93.367666666666636</v>
      </c>
      <c r="K94" s="62">
        <f>'Resumen-DiarioHorario-Solar'!AD448</f>
        <v>156.89449999999999</v>
      </c>
      <c r="L94" s="63">
        <f>'Resumen-DiarioHorario-Solar'!AD519</f>
        <v>181.173</v>
      </c>
      <c r="M94" s="62">
        <f>'Resumen-DiarioHorario-Solar'!AD590</f>
        <v>118.39999999999999</v>
      </c>
      <c r="N94" s="63">
        <f>'Resumen-DiarioHorario-Solar'!AD661</f>
        <v>82.28</v>
      </c>
      <c r="O94" s="62">
        <f>'Resumen-DiarioHorario-Solar'!AD732</f>
        <v>134.46466666666669</v>
      </c>
      <c r="P94" s="63">
        <f>'Resumen-DiarioHorario-Solar'!AD803</f>
        <v>135.93300000000002</v>
      </c>
      <c r="Q94" s="62">
        <f>'Resumen-DiarioHorario-Solar'!AD874</f>
        <v>163.80849999999998</v>
      </c>
      <c r="R94" s="63">
        <f>'Resumen-DiarioHorario-Solar'!AD945</f>
        <v>197.40983333333332</v>
      </c>
      <c r="S94" s="62">
        <f>'Resumen-DiarioHorario-Solar'!AD1016</f>
        <v>263.89950000000005</v>
      </c>
      <c r="T94" s="63">
        <f>'Resumen-DiarioHorario-Solar'!AD1087</f>
        <v>162.86433333333326</v>
      </c>
      <c r="U94" s="62">
        <f>'Resumen-DiarioHorario-Solar'!AD1158</f>
        <v>148.43416666666664</v>
      </c>
      <c r="V94" s="63">
        <f>'Resumen-DiarioHorario-Solar'!AD1229</f>
        <v>170.38033333333337</v>
      </c>
      <c r="W94" s="62">
        <f>'Resumen-DiarioHorario-Solar'!AD1300</f>
        <v>233.98849999999999</v>
      </c>
      <c r="X94" s="63">
        <f>'Resumen-DiarioHorario-Solar'!AD1371</f>
        <v>173.63566666666665</v>
      </c>
      <c r="Y94" s="62">
        <f>'Resumen-DiarioHorario-Solar'!AD1442</f>
        <v>180.48899999999998</v>
      </c>
      <c r="Z94" s="63">
        <f>'Resumen-DiarioHorario-Solar'!AD1513</f>
        <v>124.06883333333336</v>
      </c>
      <c r="AA94" s="62">
        <f>'Resumen-DiarioHorario-Solar'!AD1584</f>
        <v>92.54</v>
      </c>
      <c r="AB94" s="63">
        <f>'Resumen-DiarioHorario-Solar'!AD1655</f>
        <v>193.48000000000002</v>
      </c>
      <c r="AC94" s="62">
        <f>'Resumen-DiarioHorario-Solar'!AD1726</f>
        <v>261.68666666666667</v>
      </c>
      <c r="AD94" s="63">
        <f>'Resumen-DiarioHorario-Solar'!AD1797</f>
        <v>147.05166666666665</v>
      </c>
      <c r="AE94" s="62">
        <f>'Resumen-DiarioHorario-Solar'!AD1868</f>
        <v>113.697</v>
      </c>
      <c r="AF94" s="63">
        <f>'Resumen-DiarioHorario-Solar'!AD1939</f>
        <v>112.38000000000001</v>
      </c>
      <c r="AG94" s="62">
        <f>'Resumen-DiarioHorario-Solar'!AD2010</f>
        <v>194.35999999999999</v>
      </c>
      <c r="AH94" s="63">
        <f>'Resumen-DiarioHorario-Solar'!AD2081</f>
        <v>12.903833333333319</v>
      </c>
      <c r="AI94" s="64">
        <f>+'Resumen-DiarioHorario-Solar'!AD2152</f>
        <v>0</v>
      </c>
      <c r="AJ94" s="58"/>
      <c r="AK94" s="55">
        <f t="shared" si="11"/>
        <v>4715.983166666666</v>
      </c>
      <c r="AL94" s="58"/>
    </row>
    <row r="95" spans="2:38" x14ac:dyDescent="0.3">
      <c r="B95" s="47" t="s">
        <v>51</v>
      </c>
      <c r="C95" s="47"/>
      <c r="D95" s="47"/>
      <c r="E95" s="62">
        <f>'Resumen-DiarioHorario-Solar'!AD23</f>
        <v>778.58783333333338</v>
      </c>
      <c r="F95" s="63">
        <f>'Resumen-DiarioHorario-Solar'!AD94</f>
        <v>479.71800000000007</v>
      </c>
      <c r="G95" s="62">
        <f>'Resumen-DiarioHorario-Solar'!AD165</f>
        <v>451.63633333333331</v>
      </c>
      <c r="H95" s="63">
        <f>'Resumen-DiarioHorario-Solar'!AD236</f>
        <v>715.47550000000012</v>
      </c>
      <c r="I95" s="62">
        <f>'Resumen-DiarioHorario-Solar'!AD307</f>
        <v>718.03133333333324</v>
      </c>
      <c r="J95" s="63">
        <f>'Resumen-DiarioHorario-Solar'!AD378</f>
        <v>716.11466666666672</v>
      </c>
      <c r="K95" s="62">
        <f>'Resumen-DiarioHorario-Solar'!AD449</f>
        <v>951.92183333333332</v>
      </c>
      <c r="L95" s="63">
        <f>'Resumen-DiarioHorario-Solar'!AD520</f>
        <v>1143.7645</v>
      </c>
      <c r="M95" s="62">
        <f>'Resumen-DiarioHorario-Solar'!AD591</f>
        <v>948.98</v>
      </c>
      <c r="N95" s="63">
        <f>'Resumen-DiarioHorario-Solar'!AD662</f>
        <v>764.95999999999992</v>
      </c>
      <c r="O95" s="62">
        <f>'Resumen-DiarioHorario-Solar'!AD733</f>
        <v>934.66583333333335</v>
      </c>
      <c r="P95" s="63">
        <f>'Resumen-DiarioHorario-Solar'!AD804</f>
        <v>875.88683333333336</v>
      </c>
      <c r="Q95" s="62">
        <f>'Resumen-DiarioHorario-Solar'!AD875</f>
        <v>1062.1818333333335</v>
      </c>
      <c r="R95" s="63">
        <f>'Resumen-DiarioHorario-Solar'!AD946</f>
        <v>1348.9348333333332</v>
      </c>
      <c r="S95" s="62">
        <f>'Resumen-DiarioHorario-Solar'!AD1017</f>
        <v>1426.6425000000002</v>
      </c>
      <c r="T95" s="63">
        <f>'Resumen-DiarioHorario-Solar'!AD1088</f>
        <v>979.97399999999993</v>
      </c>
      <c r="U95" s="62">
        <f>'Resumen-DiarioHorario-Solar'!AD1159</f>
        <v>974.51866666666683</v>
      </c>
      <c r="V95" s="63">
        <f>'Resumen-DiarioHorario-Solar'!AD1230</f>
        <v>980.35516666666649</v>
      </c>
      <c r="W95" s="62">
        <f>'Resumen-DiarioHorario-Solar'!AD1301</f>
        <v>1299.5925</v>
      </c>
      <c r="X95" s="63">
        <f>'Resumen-DiarioHorario-Solar'!AD1372</f>
        <v>1121.560833333333</v>
      </c>
      <c r="Y95" s="62">
        <f>'Resumen-DiarioHorario-Solar'!AD1443</f>
        <v>1143.5450000000001</v>
      </c>
      <c r="Z95" s="63">
        <f>'Resumen-DiarioHorario-Solar'!AD1514</f>
        <v>954.91616666666698</v>
      </c>
      <c r="AA95" s="62">
        <f>'Resumen-DiarioHorario-Solar'!AD1585</f>
        <v>426.53316666666672</v>
      </c>
      <c r="AB95" s="63">
        <f>'Resumen-DiarioHorario-Solar'!AD1656</f>
        <v>949.03</v>
      </c>
      <c r="AC95" s="62">
        <f>'Resumen-DiarioHorario-Solar'!AD1727</f>
        <v>1248.3881666666662</v>
      </c>
      <c r="AD95" s="63">
        <f>'Resumen-DiarioHorario-Solar'!AD1798</f>
        <v>1046.2649999999999</v>
      </c>
      <c r="AE95" s="62">
        <f>'Resumen-DiarioHorario-Solar'!AD1869</f>
        <v>841.95916666666676</v>
      </c>
      <c r="AF95" s="63">
        <f>'Resumen-DiarioHorario-Solar'!AD1940</f>
        <v>526.6099999999999</v>
      </c>
      <c r="AG95" s="62">
        <f>'Resumen-DiarioHorario-Solar'!AD2011</f>
        <v>759.96</v>
      </c>
      <c r="AH95" s="63">
        <f>'Resumen-DiarioHorario-Solar'!AD2082</f>
        <v>126.17833333333337</v>
      </c>
      <c r="AI95" s="64">
        <f>+'Resumen-DiarioHorario-Solar'!AD2153</f>
        <v>0</v>
      </c>
      <c r="AJ95" s="58"/>
      <c r="AK95" s="55">
        <f t="shared" si="11"/>
        <v>26696.888000000003</v>
      </c>
      <c r="AL95" s="58"/>
    </row>
    <row r="96" spans="2:38" x14ac:dyDescent="0.3">
      <c r="B96" s="47" t="s">
        <v>52</v>
      </c>
      <c r="C96" s="47"/>
      <c r="D96" s="47"/>
      <c r="E96" s="62">
        <f>'Resumen-DiarioHorario-Solar'!AD24</f>
        <v>64.177166666666679</v>
      </c>
      <c r="F96" s="63">
        <f>'Resumen-DiarioHorario-Solar'!AD95</f>
        <v>62.132499999999986</v>
      </c>
      <c r="G96" s="62">
        <f>'Resumen-DiarioHorario-Solar'!AD166</f>
        <v>91.244000000000014</v>
      </c>
      <c r="H96" s="63">
        <f>'Resumen-DiarioHorario-Solar'!AD237</f>
        <v>178.08383333333339</v>
      </c>
      <c r="I96" s="62">
        <f>'Resumen-DiarioHorario-Solar'!AD308</f>
        <v>178.02733333333336</v>
      </c>
      <c r="J96" s="63">
        <f>'Resumen-DiarioHorario-Solar'!AD379</f>
        <v>99.193333333333314</v>
      </c>
      <c r="K96" s="62">
        <f>'Resumen-DiarioHorario-Solar'!AD450</f>
        <v>123.47499999999999</v>
      </c>
      <c r="L96" s="63">
        <f>'Resumen-DiarioHorario-Solar'!AD521</f>
        <v>204.37000000000003</v>
      </c>
      <c r="M96" s="62">
        <f>'Resumen-DiarioHorario-Solar'!AD592</f>
        <v>90.649999999999991</v>
      </c>
      <c r="N96" s="63">
        <f>'Resumen-DiarioHorario-Solar'!AD663</f>
        <v>66.41</v>
      </c>
      <c r="O96" s="62">
        <f>'Resumen-DiarioHorario-Solar'!AD734</f>
        <v>125.16583333333332</v>
      </c>
      <c r="P96" s="63">
        <f>'Resumen-DiarioHorario-Solar'!AD805</f>
        <v>122.93216666666667</v>
      </c>
      <c r="Q96" s="62">
        <f>'Resumen-DiarioHorario-Solar'!AD876</f>
        <v>60.856833333333327</v>
      </c>
      <c r="R96" s="63">
        <f>'Resumen-DiarioHorario-Solar'!AD947</f>
        <v>43.515999999999984</v>
      </c>
      <c r="S96" s="62">
        <f>'Resumen-DiarioHorario-Solar'!AD1018</f>
        <v>90.480666666666664</v>
      </c>
      <c r="T96" s="63">
        <f>'Resumen-DiarioHorario-Solar'!AD1089</f>
        <v>14.444166666666666</v>
      </c>
      <c r="U96" s="62">
        <f>'Resumen-DiarioHorario-Solar'!AD1160</f>
        <v>0.96716666666666651</v>
      </c>
      <c r="V96" s="63">
        <f>'Resumen-DiarioHorario-Solar'!AD1231</f>
        <v>6.4786666666666735</v>
      </c>
      <c r="W96" s="62">
        <f>'Resumen-DiarioHorario-Solar'!AD1302</f>
        <v>32.796333333333337</v>
      </c>
      <c r="X96" s="63">
        <f>'Resumen-DiarioHorario-Solar'!AD1373</f>
        <v>16.315999999999995</v>
      </c>
      <c r="Y96" s="62">
        <f>'Resumen-DiarioHorario-Solar'!AD1444</f>
        <v>12.308833333333325</v>
      </c>
      <c r="Z96" s="63">
        <f>'Resumen-DiarioHorario-Solar'!AD1515</f>
        <v>18.804666666666677</v>
      </c>
      <c r="AA96" s="62">
        <f>'Resumen-DiarioHorario-Solar'!AD1586</f>
        <v>0.1843333333333334</v>
      </c>
      <c r="AB96" s="63">
        <f>'Resumen-DiarioHorario-Solar'!AD1657</f>
        <v>33.21</v>
      </c>
      <c r="AC96" s="62">
        <f>'Resumen-DiarioHorario-Solar'!AD1728</f>
        <v>28.921000000000003</v>
      </c>
      <c r="AD96" s="63">
        <f>'Resumen-DiarioHorario-Solar'!AD1799</f>
        <v>4.5908333333333315</v>
      </c>
      <c r="AE96" s="62">
        <f>'Resumen-DiarioHorario-Solar'!AD1870</f>
        <v>4.4325000000000019</v>
      </c>
      <c r="AF96" s="63">
        <f>'Resumen-DiarioHorario-Solar'!AD1941</f>
        <v>4.97</v>
      </c>
      <c r="AG96" s="62">
        <f>'Resumen-DiarioHorario-Solar'!AD2012</f>
        <v>26.599999999999998</v>
      </c>
      <c r="AH96" s="63">
        <f>'Resumen-DiarioHorario-Solar'!AD2083</f>
        <v>0</v>
      </c>
      <c r="AI96" s="64">
        <f>+'Resumen-DiarioHorario-Solar'!AD2154</f>
        <v>0</v>
      </c>
      <c r="AJ96" s="58"/>
      <c r="AK96" s="55">
        <f t="shared" si="11"/>
        <v>1805.7391666666665</v>
      </c>
      <c r="AL96" s="58"/>
    </row>
    <row r="97" spans="2:38" x14ac:dyDescent="0.3">
      <c r="B97" s="47" t="s">
        <v>53</v>
      </c>
      <c r="C97" s="47"/>
      <c r="D97" s="47"/>
      <c r="E97" s="62">
        <f>'Resumen-DiarioHorario-Solar'!AD25</f>
        <v>522.87316666666652</v>
      </c>
      <c r="F97" s="63">
        <f>'Resumen-DiarioHorario-Solar'!AD96</f>
        <v>333.81566666666669</v>
      </c>
      <c r="G97" s="62">
        <f>'Resumen-DiarioHorario-Solar'!AD167</f>
        <v>269.82483333333334</v>
      </c>
      <c r="H97" s="63">
        <f>'Resumen-DiarioHorario-Solar'!AD238</f>
        <v>407.36666666666667</v>
      </c>
      <c r="I97" s="62">
        <f>'Resumen-DiarioHorario-Solar'!AD309</f>
        <v>390.75283333333346</v>
      </c>
      <c r="J97" s="63">
        <f>'Resumen-DiarioHorario-Solar'!AD380</f>
        <v>226.14200000000008</v>
      </c>
      <c r="K97" s="62">
        <f>'Resumen-DiarioHorario-Solar'!AD451</f>
        <v>346.34416666666675</v>
      </c>
      <c r="L97" s="63">
        <f>'Resumen-DiarioHorario-Solar'!AD522</f>
        <v>441.63133333333343</v>
      </c>
      <c r="M97" s="62">
        <f>'Resumen-DiarioHorario-Solar'!AD593</f>
        <v>322.87</v>
      </c>
      <c r="N97" s="63">
        <f>'Resumen-DiarioHorario-Solar'!AD664</f>
        <v>291.24</v>
      </c>
      <c r="O97" s="62">
        <f>'Resumen-DiarioHorario-Solar'!AD735</f>
        <v>450.20650000000001</v>
      </c>
      <c r="P97" s="63">
        <f>'Resumen-DiarioHorario-Solar'!AD806</f>
        <v>304.95350000000008</v>
      </c>
      <c r="Q97" s="62">
        <f>'Resumen-DiarioHorario-Solar'!AD877</f>
        <v>543.39116666666666</v>
      </c>
      <c r="R97" s="63">
        <f>'Resumen-DiarioHorario-Solar'!AD948</f>
        <v>614.0675</v>
      </c>
      <c r="S97" s="62">
        <f>'Resumen-DiarioHorario-Solar'!AD1019</f>
        <v>668.46033333333355</v>
      </c>
      <c r="T97" s="63">
        <f>'Resumen-DiarioHorario-Solar'!AD1090</f>
        <v>543.66233333333344</v>
      </c>
      <c r="U97" s="62">
        <f>'Resumen-DiarioHorario-Solar'!AD1161</f>
        <v>620.54516666666666</v>
      </c>
      <c r="V97" s="63">
        <f>'Resumen-DiarioHorario-Solar'!AD1232</f>
        <v>569.23566666666659</v>
      </c>
      <c r="W97" s="62">
        <f>'Resumen-DiarioHorario-Solar'!AD1303</f>
        <v>557.92400000000009</v>
      </c>
      <c r="X97" s="63">
        <f>'Resumen-DiarioHorario-Solar'!AD1374</f>
        <v>551.93950000000007</v>
      </c>
      <c r="Y97" s="62">
        <f>'Resumen-DiarioHorario-Solar'!AD1445</f>
        <v>508.29499999999996</v>
      </c>
      <c r="Z97" s="63">
        <f>'Resumen-DiarioHorario-Solar'!AD1516</f>
        <v>497.43916666666667</v>
      </c>
      <c r="AA97" s="62">
        <f>'Resumen-DiarioHorario-Solar'!AD1587</f>
        <v>464.30200000000002</v>
      </c>
      <c r="AB97" s="63">
        <f>'Resumen-DiarioHorario-Solar'!AD1658</f>
        <v>466.08</v>
      </c>
      <c r="AC97" s="62">
        <f>'Resumen-DiarioHorario-Solar'!AD1729</f>
        <v>480.21783333333337</v>
      </c>
      <c r="AD97" s="63">
        <f>'Resumen-DiarioHorario-Solar'!AD1800</f>
        <v>395.03449999999998</v>
      </c>
      <c r="AE97" s="62">
        <f>'Resumen-DiarioHorario-Solar'!AD1871</f>
        <v>542.91750000000002</v>
      </c>
      <c r="AF97" s="63">
        <f>'Resumen-DiarioHorario-Solar'!AD1942</f>
        <v>752.26</v>
      </c>
      <c r="AG97" s="62">
        <f>'Resumen-DiarioHorario-Solar'!AD2013</f>
        <v>791.49</v>
      </c>
      <c r="AH97" s="63">
        <f>'Resumen-DiarioHorario-Solar'!AD2084</f>
        <v>518.14400000000012</v>
      </c>
      <c r="AI97" s="64">
        <f>+'Resumen-DiarioHorario-Solar'!AD2155</f>
        <v>0</v>
      </c>
      <c r="AJ97" s="58"/>
      <c r="AK97" s="55">
        <f t="shared" si="11"/>
        <v>14393.426333333335</v>
      </c>
      <c r="AL97" s="58"/>
    </row>
    <row r="98" spans="2:38" x14ac:dyDescent="0.3">
      <c r="B98" s="47" t="s">
        <v>54</v>
      </c>
      <c r="C98" s="47"/>
      <c r="D98" s="47" t="s">
        <v>124</v>
      </c>
      <c r="E98" s="62">
        <f>'Resumen-DiarioHorario-Solar'!AD26</f>
        <v>347.5621666666666</v>
      </c>
      <c r="F98" s="63">
        <f>'Resumen-DiarioHorario-Solar'!AD97</f>
        <v>189.47800000000009</v>
      </c>
      <c r="G98" s="62">
        <f>'Resumen-DiarioHorario-Solar'!AD168</f>
        <v>245.28399999999999</v>
      </c>
      <c r="H98" s="63">
        <f>'Resumen-DiarioHorario-Solar'!AD239</f>
        <v>154.09966666666668</v>
      </c>
      <c r="I98" s="62">
        <f>'Resumen-DiarioHorario-Solar'!AD310</f>
        <v>251.33083333333332</v>
      </c>
      <c r="J98" s="63">
        <f>'Resumen-DiarioHorario-Solar'!AD381</f>
        <v>123.98333333333326</v>
      </c>
      <c r="K98" s="62">
        <f>'Resumen-DiarioHorario-Solar'!AD452</f>
        <v>186.76316666666673</v>
      </c>
      <c r="L98" s="63">
        <f>'Resumen-DiarioHorario-Solar'!AD523</f>
        <v>296.48366666666669</v>
      </c>
      <c r="M98" s="62">
        <f>'Resumen-DiarioHorario-Solar'!AD594</f>
        <v>106.27000000000001</v>
      </c>
      <c r="N98" s="63">
        <f>'Resumen-DiarioHorario-Solar'!AD665</f>
        <v>154.59</v>
      </c>
      <c r="O98" s="62">
        <f>'Resumen-DiarioHorario-Solar'!AD736</f>
        <v>204.5330000000001</v>
      </c>
      <c r="P98" s="63">
        <f>'Resumen-DiarioHorario-Solar'!AD807</f>
        <v>133.8066666666667</v>
      </c>
      <c r="Q98" s="62">
        <f>'Resumen-DiarioHorario-Solar'!AD878</f>
        <v>44.366333333333337</v>
      </c>
      <c r="R98" s="63">
        <f>'Resumen-DiarioHorario-Solar'!AD949</f>
        <v>54.347666666666655</v>
      </c>
      <c r="S98" s="62">
        <f>'Resumen-DiarioHorario-Solar'!AD1020</f>
        <v>146.85850000000002</v>
      </c>
      <c r="T98" s="63">
        <f>'Resumen-DiarioHorario-Solar'!AD1091</f>
        <v>0</v>
      </c>
      <c r="U98" s="62">
        <f>'Resumen-DiarioHorario-Solar'!AD1162</f>
        <v>0</v>
      </c>
      <c r="V98" s="63">
        <f>'Resumen-DiarioHorario-Solar'!AD1233</f>
        <v>0</v>
      </c>
      <c r="W98" s="62">
        <f>'Resumen-DiarioHorario-Solar'!AD1304</f>
        <v>0</v>
      </c>
      <c r="X98" s="63">
        <f>'Resumen-DiarioHorario-Solar'!AD1375</f>
        <v>0</v>
      </c>
      <c r="Y98" s="62">
        <f>'Resumen-DiarioHorario-Solar'!AD1446</f>
        <v>0.48983333333333318</v>
      </c>
      <c r="Z98" s="63">
        <f>'Resumen-DiarioHorario-Solar'!AD1517</f>
        <v>5.2106666666666648</v>
      </c>
      <c r="AA98" s="62">
        <f>'Resumen-DiarioHorario-Solar'!AD1588</f>
        <v>3.4168333333333338</v>
      </c>
      <c r="AB98" s="63">
        <f>'Resumen-DiarioHorario-Solar'!AD1659</f>
        <v>22.410000000000004</v>
      </c>
      <c r="AC98" s="62">
        <f>'Resumen-DiarioHorario-Solar'!AD1730</f>
        <v>82.651499999999999</v>
      </c>
      <c r="AD98" s="63">
        <f>'Resumen-DiarioHorario-Solar'!AD1801</f>
        <v>79.833666666666616</v>
      </c>
      <c r="AE98" s="62">
        <f>'Resumen-DiarioHorario-Solar'!AD1872</f>
        <v>0</v>
      </c>
      <c r="AF98" s="63">
        <f>'Resumen-DiarioHorario-Solar'!AD1943</f>
        <v>0</v>
      </c>
      <c r="AG98" s="62">
        <f>'Resumen-DiarioHorario-Solar'!AD2014</f>
        <v>0</v>
      </c>
      <c r="AH98" s="63">
        <f>'Resumen-DiarioHorario-Solar'!AD2085</f>
        <v>0</v>
      </c>
      <c r="AI98" s="64">
        <f>+'Resumen-DiarioHorario-Solar'!AD2156</f>
        <v>0</v>
      </c>
      <c r="AJ98" s="58"/>
      <c r="AK98" s="55">
        <f t="shared" si="11"/>
        <v>2833.7694999999999</v>
      </c>
      <c r="AL98" s="58"/>
    </row>
    <row r="99" spans="2:38" x14ac:dyDescent="0.3">
      <c r="B99" s="47" t="s">
        <v>55</v>
      </c>
      <c r="C99" s="47"/>
      <c r="D99" s="47" t="s">
        <v>124</v>
      </c>
      <c r="E99" s="62">
        <f>'Resumen-DiarioHorario-Solar'!AD27</f>
        <v>621.41383333333351</v>
      </c>
      <c r="F99" s="63">
        <f>'Resumen-DiarioHorario-Solar'!AD98</f>
        <v>238.86233333333331</v>
      </c>
      <c r="G99" s="62">
        <f>'Resumen-DiarioHorario-Solar'!AD169</f>
        <v>95.087333333333319</v>
      </c>
      <c r="H99" s="63">
        <f>'Resumen-DiarioHorario-Solar'!AD240</f>
        <v>448.81349999999992</v>
      </c>
      <c r="I99" s="62">
        <f>'Resumen-DiarioHorario-Solar'!AD311</f>
        <v>96.317000000000007</v>
      </c>
      <c r="J99" s="63">
        <f>'Resumen-DiarioHorario-Solar'!AD382</f>
        <v>0</v>
      </c>
      <c r="K99" s="62">
        <f>'Resumen-DiarioHorario-Solar'!AD453</f>
        <v>0</v>
      </c>
      <c r="L99" s="63">
        <f>'Resumen-DiarioHorario-Solar'!AD524</f>
        <v>0</v>
      </c>
      <c r="M99" s="62">
        <f>'Resumen-DiarioHorario-Solar'!AD595</f>
        <v>0</v>
      </c>
      <c r="N99" s="63">
        <f>'Resumen-DiarioHorario-Solar'!AD666</f>
        <v>0</v>
      </c>
      <c r="O99" s="62">
        <f>'Resumen-DiarioHorario-Solar'!AD737</f>
        <v>0</v>
      </c>
      <c r="P99" s="63">
        <f>'Resumen-DiarioHorario-Solar'!AD808</f>
        <v>416.40783333333343</v>
      </c>
      <c r="Q99" s="62">
        <f>'Resumen-DiarioHorario-Solar'!AD879</f>
        <v>353.75283333333334</v>
      </c>
      <c r="R99" s="63">
        <f>'Resumen-DiarioHorario-Solar'!AD950</f>
        <v>449.55766666666671</v>
      </c>
      <c r="S99" s="62">
        <f>'Resumen-DiarioHorario-Solar'!AD1021</f>
        <v>791.88899999999978</v>
      </c>
      <c r="T99" s="63">
        <f>'Resumen-DiarioHorario-Solar'!AD1092</f>
        <v>212.57750000000004</v>
      </c>
      <c r="U99" s="62">
        <f>'Resumen-DiarioHorario-Solar'!AD1163</f>
        <v>265.80450000000002</v>
      </c>
      <c r="V99" s="63">
        <f>'Resumen-DiarioHorario-Solar'!AD1234</f>
        <v>277.57166666666666</v>
      </c>
      <c r="W99" s="62">
        <f>'Resumen-DiarioHorario-Solar'!AD1305</f>
        <v>601.07333333333338</v>
      </c>
      <c r="X99" s="63">
        <f>'Resumen-DiarioHorario-Solar'!AD1376</f>
        <v>317.59399999999999</v>
      </c>
      <c r="Y99" s="62">
        <f>'Resumen-DiarioHorario-Solar'!AD1447</f>
        <v>175.87916666666678</v>
      </c>
      <c r="Z99" s="63">
        <f>'Resumen-DiarioHorario-Solar'!AD1518</f>
        <v>202.10650000000001</v>
      </c>
      <c r="AA99" s="62">
        <f>'Resumen-DiarioHorario-Solar'!AD1589</f>
        <v>258.28749999999997</v>
      </c>
      <c r="AB99" s="63">
        <f>'Resumen-DiarioHorario-Solar'!AD1660</f>
        <v>304.36</v>
      </c>
      <c r="AC99" s="62">
        <f>'Resumen-DiarioHorario-Solar'!AD1731</f>
        <v>552.08756087333336</v>
      </c>
      <c r="AD99" s="63">
        <f>'Resumen-DiarioHorario-Solar'!AD1802</f>
        <v>0</v>
      </c>
      <c r="AE99" s="62">
        <f>'Resumen-DiarioHorario-Solar'!AD1873</f>
        <v>215.33615038000011</v>
      </c>
      <c r="AF99" s="63">
        <f>'Resumen-DiarioHorario-Solar'!AD1944</f>
        <v>192.42000000000002</v>
      </c>
      <c r="AG99" s="62">
        <f>'Resumen-DiarioHorario-Solar'!AD2015</f>
        <v>168.13</v>
      </c>
      <c r="AH99" s="63">
        <f>'Resumen-DiarioHorario-Solar'!AD2086</f>
        <v>0</v>
      </c>
      <c r="AI99" s="64">
        <f>+'Resumen-DiarioHorario-Solar'!AD2157</f>
        <v>0</v>
      </c>
      <c r="AJ99" s="58"/>
      <c r="AK99" s="55">
        <f t="shared" si="11"/>
        <v>7255.3292112533327</v>
      </c>
      <c r="AL99" s="58"/>
    </row>
    <row r="100" spans="2:38" x14ac:dyDescent="0.3">
      <c r="B100" s="47" t="s">
        <v>56</v>
      </c>
      <c r="C100" s="47"/>
      <c r="D100" s="47"/>
      <c r="E100" s="62">
        <f>'Resumen-DiarioHorario-Solar'!AD28</f>
        <v>242.46649999999997</v>
      </c>
      <c r="F100" s="63">
        <f>'Resumen-DiarioHorario-Solar'!AD99</f>
        <v>186.11383333333336</v>
      </c>
      <c r="G100" s="62">
        <f>'Resumen-DiarioHorario-Solar'!AD170</f>
        <v>169.10866666666664</v>
      </c>
      <c r="H100" s="63">
        <f>'Resumen-DiarioHorario-Solar'!AD241</f>
        <v>241.61299999999997</v>
      </c>
      <c r="I100" s="62">
        <f>'Resumen-DiarioHorario-Solar'!AD312</f>
        <v>222.54483333333334</v>
      </c>
      <c r="J100" s="63">
        <f>'Resumen-DiarioHorario-Solar'!AD383</f>
        <v>181.57666666666665</v>
      </c>
      <c r="K100" s="62">
        <f>'Resumen-DiarioHorario-Solar'!AD454</f>
        <v>205.1778333333333</v>
      </c>
      <c r="L100" s="63">
        <f>'Resumen-DiarioHorario-Solar'!AD525</f>
        <v>188.93283333333332</v>
      </c>
      <c r="M100" s="62">
        <f>'Resumen-DiarioHorario-Solar'!AD596</f>
        <v>142.51</v>
      </c>
      <c r="N100" s="63">
        <f>'Resumen-DiarioHorario-Solar'!AD667</f>
        <v>124.44</v>
      </c>
      <c r="O100" s="62">
        <f>'Resumen-DiarioHorario-Solar'!AD738</f>
        <v>180.24616666666665</v>
      </c>
      <c r="P100" s="63">
        <f>'Resumen-DiarioHorario-Solar'!AD809</f>
        <v>146.93099999999998</v>
      </c>
      <c r="Q100" s="62">
        <f>'Resumen-DiarioHorario-Solar'!AD880</f>
        <v>195.90583333333333</v>
      </c>
      <c r="R100" s="63">
        <f>'Resumen-DiarioHorario-Solar'!AD951</f>
        <v>230.57383333333337</v>
      </c>
      <c r="S100" s="62">
        <f>'Resumen-DiarioHorario-Solar'!AD1022</f>
        <v>287.42133333333339</v>
      </c>
      <c r="T100" s="63">
        <f>'Resumen-DiarioHorario-Solar'!AD1093</f>
        <v>170.96616666666671</v>
      </c>
      <c r="U100" s="62">
        <f>'Resumen-DiarioHorario-Solar'!AD1164</f>
        <v>184.679</v>
      </c>
      <c r="V100" s="63">
        <f>'Resumen-DiarioHorario-Solar'!AD1235</f>
        <v>199.64433333333335</v>
      </c>
      <c r="W100" s="62">
        <f>'Resumen-DiarioHorario-Solar'!AD1306</f>
        <v>270.35150000000004</v>
      </c>
      <c r="X100" s="63">
        <f>'Resumen-DiarioHorario-Solar'!AD1377</f>
        <v>207.08183333333335</v>
      </c>
      <c r="Y100" s="62">
        <f>'Resumen-DiarioHorario-Solar'!AD1448</f>
        <v>135.00566666666668</v>
      </c>
      <c r="Z100" s="63">
        <f>'Resumen-DiarioHorario-Solar'!AD1519</f>
        <v>16.639000000000003</v>
      </c>
      <c r="AA100" s="62">
        <f>'Resumen-DiarioHorario-Solar'!AD1590</f>
        <v>106.76783333333334</v>
      </c>
      <c r="AB100" s="63">
        <f>'Resumen-DiarioHorario-Solar'!AD1661</f>
        <v>124.86</v>
      </c>
      <c r="AC100" s="62">
        <f>'Resumen-DiarioHorario-Solar'!AD1732</f>
        <v>252.88949999999997</v>
      </c>
      <c r="AD100" s="63">
        <f>'Resumen-DiarioHorario-Solar'!AD1803</f>
        <v>159.4408333333333</v>
      </c>
      <c r="AE100" s="62">
        <f>'Resumen-DiarioHorario-Solar'!AD1874</f>
        <v>180.70616666666669</v>
      </c>
      <c r="AF100" s="63">
        <f>'Resumen-DiarioHorario-Solar'!AD1945</f>
        <v>158.84</v>
      </c>
      <c r="AG100" s="62">
        <f>'Resumen-DiarioHorario-Solar'!AD2016</f>
        <v>210.63</v>
      </c>
      <c r="AH100" s="63">
        <f>'Resumen-DiarioHorario-Solar'!AD2087</f>
        <v>39.516833333333338</v>
      </c>
      <c r="AI100" s="64">
        <f>+'Resumen-DiarioHorario-Solar'!AD2158</f>
        <v>0</v>
      </c>
      <c r="AJ100" s="58"/>
      <c r="AK100" s="55">
        <f t="shared" si="11"/>
        <v>5363.5809999999992</v>
      </c>
      <c r="AL100" s="58"/>
    </row>
    <row r="101" spans="2:38" x14ac:dyDescent="0.3">
      <c r="B101" s="47" t="s">
        <v>111</v>
      </c>
      <c r="C101" s="47"/>
      <c r="D101" s="47"/>
      <c r="E101" s="62">
        <f>'Resumen-DiarioHorario-Solar'!AD29</f>
        <v>262.89116666666672</v>
      </c>
      <c r="F101" s="63">
        <f>'Resumen-DiarioHorario-Solar'!AD100</f>
        <v>178.23183333333336</v>
      </c>
      <c r="G101" s="62">
        <f>'Resumen-DiarioHorario-Solar'!AD171</f>
        <v>474.84</v>
      </c>
      <c r="H101" s="63">
        <f>'Resumen-DiarioHorario-Solar'!AD242</f>
        <v>600.84883333333335</v>
      </c>
      <c r="I101" s="62">
        <f>'Resumen-DiarioHorario-Solar'!AD313</f>
        <v>350.29300000000001</v>
      </c>
      <c r="J101" s="63">
        <f>'Resumen-DiarioHorario-Solar'!AD384</f>
        <v>149.80416666666667</v>
      </c>
      <c r="K101" s="62">
        <f>'Resumen-DiarioHorario-Solar'!AD455</f>
        <v>247.726</v>
      </c>
      <c r="L101" s="63">
        <f>'Resumen-DiarioHorario-Solar'!AD526</f>
        <v>669.48849999999993</v>
      </c>
      <c r="M101" s="62">
        <f>'Resumen-DiarioHorario-Solar'!AD597</f>
        <v>98.31</v>
      </c>
      <c r="N101" s="63">
        <f>'Resumen-DiarioHorario-Solar'!AD668</f>
        <v>81.430000000000007</v>
      </c>
      <c r="O101" s="62">
        <f>'Resumen-DiarioHorario-Solar'!AD739</f>
        <v>393.13216666666665</v>
      </c>
      <c r="P101" s="63">
        <f>'Resumen-DiarioHorario-Solar'!AD810</f>
        <v>363.00416666666672</v>
      </c>
      <c r="Q101" s="62">
        <f>'Resumen-DiarioHorario-Solar'!AD881</f>
        <v>224.35483333333326</v>
      </c>
      <c r="R101" s="63">
        <f>'Resumen-DiarioHorario-Solar'!AD952</f>
        <v>375.32</v>
      </c>
      <c r="S101" s="62">
        <f>'Resumen-DiarioHorario-Solar'!AD1023</f>
        <v>830.98766666666654</v>
      </c>
      <c r="T101" s="63">
        <f>'Resumen-DiarioHorario-Solar'!AD1094</f>
        <v>49.051833333333342</v>
      </c>
      <c r="U101" s="62">
        <f>'Resumen-DiarioHorario-Solar'!AD1165</f>
        <v>94.085166666666666</v>
      </c>
      <c r="V101" s="63">
        <f>'Resumen-DiarioHorario-Solar'!AD1236</f>
        <v>119.02016666666667</v>
      </c>
      <c r="W101" s="62">
        <f>'Resumen-DiarioHorario-Solar'!AD1307</f>
        <v>264.53683333333333</v>
      </c>
      <c r="X101" s="63">
        <f>'Resumen-DiarioHorario-Solar'!AD1378</f>
        <v>132.28299999999999</v>
      </c>
      <c r="Y101" s="62">
        <f>'Resumen-DiarioHorario-Solar'!AD1449</f>
        <v>198.4675</v>
      </c>
      <c r="Z101" s="63">
        <f>'Resumen-DiarioHorario-Solar'!AD1520</f>
        <v>84.508333333333326</v>
      </c>
      <c r="AA101" s="62">
        <f>'Resumen-DiarioHorario-Solar'!AD1591</f>
        <v>12.567166666666667</v>
      </c>
      <c r="AB101" s="63">
        <f>'Resumen-DiarioHorario-Solar'!AD1662</f>
        <v>27.470000000000002</v>
      </c>
      <c r="AC101" s="62">
        <f>'Resumen-DiarioHorario-Solar'!AD1733</f>
        <v>178.19933333333341</v>
      </c>
      <c r="AD101" s="63">
        <f>'Resumen-DiarioHorario-Solar'!AD1804</f>
        <v>9.1868333333333325</v>
      </c>
      <c r="AE101" s="62">
        <f>'Resumen-DiarioHorario-Solar'!AD1875</f>
        <v>13.607500000000002</v>
      </c>
      <c r="AF101" s="63">
        <f>'Resumen-DiarioHorario-Solar'!AD1946</f>
        <v>16.63</v>
      </c>
      <c r="AG101" s="62">
        <f>'Resumen-DiarioHorario-Solar'!AD2017</f>
        <v>117.96000000000001</v>
      </c>
      <c r="AH101" s="63">
        <f>'Resumen-DiarioHorario-Solar'!AD2088</f>
        <v>0.9643333333333326</v>
      </c>
      <c r="AI101" s="64">
        <f>+'Resumen-DiarioHorario-Solar'!AD2159</f>
        <v>0</v>
      </c>
      <c r="AJ101" s="58"/>
      <c r="AK101" s="55">
        <f t="shared" si="11"/>
        <v>6619.2003333333332</v>
      </c>
      <c r="AL101" s="58"/>
    </row>
    <row r="102" spans="2:38" x14ac:dyDescent="0.3">
      <c r="B102" s="47" t="s">
        <v>57</v>
      </c>
      <c r="C102" s="47"/>
      <c r="D102" s="47" t="s">
        <v>124</v>
      </c>
      <c r="E102" s="62">
        <f>'Resumen-DiarioHorario-Solar'!AD30</f>
        <v>0</v>
      </c>
      <c r="F102" s="63">
        <f>'Resumen-DiarioHorario-Solar'!AD101</f>
        <v>0</v>
      </c>
      <c r="G102" s="62">
        <f>'Resumen-DiarioHorario-Solar'!AD172</f>
        <v>0</v>
      </c>
      <c r="H102" s="63">
        <f>'Resumen-DiarioHorario-Solar'!AD243</f>
        <v>0</v>
      </c>
      <c r="I102" s="62">
        <f>'Resumen-DiarioHorario-Solar'!AD314</f>
        <v>0</v>
      </c>
      <c r="J102" s="63">
        <f>'Resumen-DiarioHorario-Solar'!AD385</f>
        <v>0</v>
      </c>
      <c r="K102" s="62">
        <f>'Resumen-DiarioHorario-Solar'!AD456</f>
        <v>0</v>
      </c>
      <c r="L102" s="63">
        <f>'Resumen-DiarioHorario-Solar'!AD527</f>
        <v>0</v>
      </c>
      <c r="M102" s="62">
        <f>'Resumen-DiarioHorario-Solar'!AD598</f>
        <v>0</v>
      </c>
      <c r="N102" s="63">
        <f>'Resumen-DiarioHorario-Solar'!AD669</f>
        <v>0</v>
      </c>
      <c r="O102" s="62">
        <f>'Resumen-DiarioHorario-Solar'!AD740</f>
        <v>0</v>
      </c>
      <c r="P102" s="63">
        <f>'Resumen-DiarioHorario-Solar'!AD811</f>
        <v>0</v>
      </c>
      <c r="Q102" s="62">
        <f>'Resumen-DiarioHorario-Solar'!AD882</f>
        <v>60.664999999999999</v>
      </c>
      <c r="R102" s="63">
        <f>'Resumen-DiarioHorario-Solar'!AD953</f>
        <v>90.71</v>
      </c>
      <c r="S102" s="62">
        <f>'Resumen-DiarioHorario-Solar'!AD1024</f>
        <v>112.07499999999999</v>
      </c>
      <c r="T102" s="63">
        <f>'Resumen-DiarioHorario-Solar'!AD1095</f>
        <v>51.714999999999996</v>
      </c>
      <c r="U102" s="62">
        <f>'Resumen-DiarioHorario-Solar'!AD1166</f>
        <v>54.749999999999993</v>
      </c>
      <c r="V102" s="63">
        <f>'Resumen-DiarioHorario-Solar'!AD1237</f>
        <v>60.815000000000012</v>
      </c>
      <c r="W102" s="62">
        <f>'Resumen-DiarioHorario-Solar'!AD1308</f>
        <v>102.29666666666667</v>
      </c>
      <c r="X102" s="63">
        <f>'Resumen-DiarioHorario-Solar'!AD1379</f>
        <v>69.509999999999977</v>
      </c>
      <c r="Y102" s="62">
        <f>'Resumen-DiarioHorario-Solar'!AD1450</f>
        <v>37.646666666666675</v>
      </c>
      <c r="Z102" s="63">
        <f>'Resumen-DiarioHorario-Solar'!AD1521</f>
        <v>68.546666666666653</v>
      </c>
      <c r="AA102" s="62">
        <f>'Resumen-DiarioHorario-Solar'!AD1592</f>
        <v>37.995000000000005</v>
      </c>
      <c r="AB102" s="63">
        <f>'Resumen-DiarioHorario-Solar'!AD1663</f>
        <v>77.240000000000009</v>
      </c>
      <c r="AC102" s="62">
        <f>'Resumen-DiarioHorario-Solar'!AD1734</f>
        <v>79.78938049300001</v>
      </c>
      <c r="AD102" s="63">
        <f>'Resumen-DiarioHorario-Solar'!AD1805</f>
        <v>35.732354741000002</v>
      </c>
      <c r="AE102" s="62">
        <f>'Resumen-DiarioHorario-Solar'!AD1876</f>
        <v>0</v>
      </c>
      <c r="AF102" s="63">
        <f>'Resumen-DiarioHorario-Solar'!AD1947</f>
        <v>0</v>
      </c>
      <c r="AG102" s="62">
        <f>'Resumen-DiarioHorario-Solar'!AD2018</f>
        <v>0</v>
      </c>
      <c r="AH102" s="63">
        <f>'Resumen-DiarioHorario-Solar'!AD2089</f>
        <v>3.4756666666666676</v>
      </c>
      <c r="AI102" s="64">
        <f>+'Resumen-DiarioHorario-Solar'!AD2160</f>
        <v>0</v>
      </c>
      <c r="AJ102" s="58"/>
      <c r="AK102" s="55">
        <f t="shared" si="11"/>
        <v>942.96240190066658</v>
      </c>
      <c r="AL102" s="58"/>
    </row>
    <row r="103" spans="2:38" x14ac:dyDescent="0.3">
      <c r="B103" s="47" t="s">
        <v>58</v>
      </c>
      <c r="C103" s="47"/>
      <c r="D103" s="47"/>
      <c r="E103" s="62">
        <f>'Resumen-DiarioHorario-Solar'!AD31</f>
        <v>0</v>
      </c>
      <c r="F103" s="63">
        <f>'Resumen-DiarioHorario-Solar'!AD102</f>
        <v>297.14183333333341</v>
      </c>
      <c r="G103" s="62">
        <f>'Resumen-DiarioHorario-Solar'!AD173</f>
        <v>255.63333333333335</v>
      </c>
      <c r="H103" s="63">
        <f>'Resumen-DiarioHorario-Solar'!AD244</f>
        <v>286.86800000000011</v>
      </c>
      <c r="I103" s="62">
        <f>'Resumen-DiarioHorario-Solar'!AD315</f>
        <v>233.53033333333332</v>
      </c>
      <c r="J103" s="63">
        <f>'Resumen-DiarioHorario-Solar'!AD386</f>
        <v>304.19633333333331</v>
      </c>
      <c r="K103" s="62">
        <f>'Resumen-DiarioHorario-Solar'!AD457</f>
        <v>0</v>
      </c>
      <c r="L103" s="63">
        <f>'Resumen-DiarioHorario-Solar'!AD528</f>
        <v>0</v>
      </c>
      <c r="M103" s="62">
        <f>'Resumen-DiarioHorario-Solar'!AD599</f>
        <v>0</v>
      </c>
      <c r="N103" s="63">
        <f>'Resumen-DiarioHorario-Solar'!AD670</f>
        <v>0</v>
      </c>
      <c r="O103" s="62">
        <f>'Resumen-DiarioHorario-Solar'!AD741</f>
        <v>0</v>
      </c>
      <c r="P103" s="63">
        <f>'Resumen-DiarioHorario-Solar'!AD812</f>
        <v>169.66083333333336</v>
      </c>
      <c r="Q103" s="62">
        <f>'Resumen-DiarioHorario-Solar'!AD883</f>
        <v>269.4791666666668</v>
      </c>
      <c r="R103" s="63">
        <f>'Resumen-DiarioHorario-Solar'!AD954</f>
        <v>235.22516666666667</v>
      </c>
      <c r="S103" s="62">
        <f>'Resumen-DiarioHorario-Solar'!AD1025</f>
        <v>164.27316666666664</v>
      </c>
      <c r="T103" s="63">
        <f>'Resumen-DiarioHorario-Solar'!AD1096</f>
        <v>84.281000000000006</v>
      </c>
      <c r="U103" s="62">
        <f>'Resumen-DiarioHorario-Solar'!AD1167</f>
        <v>289.3818333333333</v>
      </c>
      <c r="V103" s="63">
        <f>'Resumen-DiarioHorario-Solar'!AD1238</f>
        <v>285.35166666666669</v>
      </c>
      <c r="W103" s="62">
        <f>'Resumen-DiarioHorario-Solar'!AD1309</f>
        <v>238.37433333333331</v>
      </c>
      <c r="X103" s="63">
        <f>'Resumen-DiarioHorario-Solar'!AD1380</f>
        <v>0</v>
      </c>
      <c r="Y103" s="62">
        <f>'Resumen-DiarioHorario-Solar'!AD1451</f>
        <v>0</v>
      </c>
      <c r="Z103" s="63">
        <f>'Resumen-DiarioHorario-Solar'!AD1522</f>
        <v>0</v>
      </c>
      <c r="AA103" s="62">
        <f>'Resumen-DiarioHorario-Solar'!AD1593</f>
        <v>0</v>
      </c>
      <c r="AB103" s="63">
        <f>'Resumen-DiarioHorario-Solar'!AD1664</f>
        <v>0</v>
      </c>
      <c r="AC103" s="62">
        <f>'Resumen-DiarioHorario-Solar'!AD1735</f>
        <v>0</v>
      </c>
      <c r="AD103" s="63">
        <f>'Resumen-DiarioHorario-Solar'!AD1806</f>
        <v>0</v>
      </c>
      <c r="AE103" s="62">
        <f>'Resumen-DiarioHorario-Solar'!AD1877</f>
        <v>292.0891666666667</v>
      </c>
      <c r="AF103" s="63">
        <f>'Resumen-DiarioHorario-Solar'!AD1948</f>
        <v>228.60000000000002</v>
      </c>
      <c r="AG103" s="62">
        <f>'Resumen-DiarioHorario-Solar'!AD2019</f>
        <v>240.92000000000002</v>
      </c>
      <c r="AH103" s="63">
        <f>'Resumen-DiarioHorario-Solar'!AD2090</f>
        <v>113.04233333333336</v>
      </c>
      <c r="AI103" s="64">
        <f>+'Resumen-DiarioHorario-Solar'!AD2161</f>
        <v>0</v>
      </c>
      <c r="AJ103" s="58"/>
      <c r="AK103" s="55">
        <f t="shared" si="11"/>
        <v>3988.0485000000008</v>
      </c>
      <c r="AL103" s="58"/>
    </row>
    <row r="104" spans="2:38" x14ac:dyDescent="0.3">
      <c r="B104" s="47" t="s">
        <v>112</v>
      </c>
      <c r="C104" s="47"/>
      <c r="D104" s="47"/>
      <c r="E104" s="62">
        <f>'Resumen-DiarioHorario-Solar'!AD32</f>
        <v>536.31600000000003</v>
      </c>
      <c r="F104" s="63">
        <f>'Resumen-DiarioHorario-Solar'!AD103</f>
        <v>503.80699999999996</v>
      </c>
      <c r="G104" s="62">
        <f>'Resumen-DiarioHorario-Solar'!AD174</f>
        <v>440.90249999999997</v>
      </c>
      <c r="H104" s="63">
        <f>'Resumen-DiarioHorario-Solar'!AD245</f>
        <v>583.08450000000005</v>
      </c>
      <c r="I104" s="62">
        <f>'Resumen-DiarioHorario-Solar'!AD316</f>
        <v>582.80383333333339</v>
      </c>
      <c r="J104" s="63">
        <f>'Resumen-DiarioHorario-Solar'!AD387</f>
        <v>362.86683333333332</v>
      </c>
      <c r="K104" s="62">
        <f>'Resumen-DiarioHorario-Solar'!AD458</f>
        <v>443.64099999999996</v>
      </c>
      <c r="L104" s="63">
        <f>'Resumen-DiarioHorario-Solar'!AD529</f>
        <v>627.9961666666668</v>
      </c>
      <c r="M104" s="62">
        <f>'Resumen-DiarioHorario-Solar'!AD600</f>
        <v>447.35999999999996</v>
      </c>
      <c r="N104" s="63">
        <f>'Resumen-DiarioHorario-Solar'!AD671</f>
        <v>389.34</v>
      </c>
      <c r="O104" s="62">
        <f>'Resumen-DiarioHorario-Solar'!AD742</f>
        <v>516.42966666666666</v>
      </c>
      <c r="P104" s="63">
        <f>'Resumen-DiarioHorario-Solar'!AD813</f>
        <v>551.1061666666667</v>
      </c>
      <c r="Q104" s="62">
        <f>'Resumen-DiarioHorario-Solar'!AD884</f>
        <v>600.2448333333333</v>
      </c>
      <c r="R104" s="63">
        <f>'Resumen-DiarioHorario-Solar'!AD955</f>
        <v>708.65133333333335</v>
      </c>
      <c r="S104" s="62">
        <f>'Resumen-DiarioHorario-Solar'!AD1026</f>
        <v>771.47516666666661</v>
      </c>
      <c r="T104" s="63">
        <f>'Resumen-DiarioHorario-Solar'!AD1097</f>
        <v>482.20733333333328</v>
      </c>
      <c r="U104" s="62">
        <f>'Resumen-DiarioHorario-Solar'!AD1168</f>
        <v>536.5954999999999</v>
      </c>
      <c r="V104" s="63">
        <f>'Resumen-DiarioHorario-Solar'!AD1239</f>
        <v>603.09399999999994</v>
      </c>
      <c r="W104" s="62">
        <f>'Resumen-DiarioHorario-Solar'!AD1310</f>
        <v>731.51366666666672</v>
      </c>
      <c r="X104" s="63">
        <f>'Resumen-DiarioHorario-Solar'!AD1381</f>
        <v>628.55049999999994</v>
      </c>
      <c r="Y104" s="62">
        <f>'Resumen-DiarioHorario-Solar'!AD1452</f>
        <v>627.41533333333348</v>
      </c>
      <c r="Z104" s="63">
        <f>'Resumen-DiarioHorario-Solar'!AD1523</f>
        <v>473.52033333333327</v>
      </c>
      <c r="AA104" s="62">
        <f>'Resumen-DiarioHorario-Solar'!AD1594</f>
        <v>487.91050000000001</v>
      </c>
      <c r="AB104" s="63">
        <f>'Resumen-DiarioHorario-Solar'!AD1665</f>
        <v>338.17</v>
      </c>
      <c r="AC104" s="62">
        <f>'Resumen-DiarioHorario-Solar'!AD1736</f>
        <v>780.33799999999997</v>
      </c>
      <c r="AD104" s="63">
        <f>'Resumen-DiarioHorario-Solar'!AD1807</f>
        <v>480.10083333333336</v>
      </c>
      <c r="AE104" s="62">
        <f>'Resumen-DiarioHorario-Solar'!AD1878</f>
        <v>578.08366666666655</v>
      </c>
      <c r="AF104" s="63">
        <f>'Resumen-DiarioHorario-Solar'!AD1949</f>
        <v>660.79</v>
      </c>
      <c r="AG104" s="62">
        <f>'Resumen-DiarioHorario-Solar'!AD2020</f>
        <v>760.93</v>
      </c>
      <c r="AH104" s="63">
        <f>'Resumen-DiarioHorario-Solar'!AD2091</f>
        <v>190.06649999999999</v>
      </c>
      <c r="AI104" s="64">
        <f>+'Resumen-DiarioHorario-Solar'!AD2162</f>
        <v>0</v>
      </c>
      <c r="AJ104" s="58"/>
      <c r="AK104" s="55">
        <f t="shared" si="11"/>
        <v>16425.31116666667</v>
      </c>
      <c r="AL104" s="58"/>
    </row>
    <row r="105" spans="2:38" x14ac:dyDescent="0.3">
      <c r="B105" s="47" t="s">
        <v>59</v>
      </c>
      <c r="C105" s="47"/>
      <c r="D105" s="47"/>
      <c r="E105" s="62">
        <f>'Resumen-DiarioHorario-Solar'!AD33</f>
        <v>150.6645</v>
      </c>
      <c r="F105" s="63">
        <f>'Resumen-DiarioHorario-Solar'!AD104</f>
        <v>76.47799999999998</v>
      </c>
      <c r="G105" s="62">
        <f>'Resumen-DiarioHorario-Solar'!AD175</f>
        <v>70.494666666666674</v>
      </c>
      <c r="H105" s="63">
        <f>'Resumen-DiarioHorario-Solar'!AD246</f>
        <v>135.14416666666665</v>
      </c>
      <c r="I105" s="62">
        <f>'Resumen-DiarioHorario-Solar'!AD317</f>
        <v>129.10300000000001</v>
      </c>
      <c r="J105" s="63">
        <f>'Resumen-DiarioHorario-Solar'!AD388</f>
        <v>47.805</v>
      </c>
      <c r="K105" s="62">
        <f>'Resumen-DiarioHorario-Solar'!AD459</f>
        <v>103.84166666666668</v>
      </c>
      <c r="L105" s="63">
        <f>'Resumen-DiarioHorario-Solar'!AD530</f>
        <v>144.1935</v>
      </c>
      <c r="M105" s="62">
        <f>'Resumen-DiarioHorario-Solar'!AD601</f>
        <v>67.22999999999999</v>
      </c>
      <c r="N105" s="63">
        <f>'Resumen-DiarioHorario-Solar'!AD672</f>
        <v>27.9</v>
      </c>
      <c r="O105" s="62">
        <f>'Resumen-DiarioHorario-Solar'!AD743</f>
        <v>99.339500000000001</v>
      </c>
      <c r="P105" s="63">
        <f>'Resumen-DiarioHorario-Solar'!AD814</f>
        <v>104.53133333333334</v>
      </c>
      <c r="Q105" s="62">
        <f>'Resumen-DiarioHorario-Solar'!AD885</f>
        <v>125.10999999999999</v>
      </c>
      <c r="R105" s="63">
        <f>'Resumen-DiarioHorario-Solar'!AD956</f>
        <v>163.91416666666669</v>
      </c>
      <c r="S105" s="62">
        <f>'Resumen-DiarioHorario-Solar'!AD1027</f>
        <v>220.96883333333327</v>
      </c>
      <c r="T105" s="63">
        <f>'Resumen-DiarioHorario-Solar'!AD1098</f>
        <v>79.771500000000017</v>
      </c>
      <c r="U105" s="62">
        <f>'Resumen-DiarioHorario-Solar'!AD1169</f>
        <v>118.30550000000001</v>
      </c>
      <c r="V105" s="63">
        <f>'Resumen-DiarioHorario-Solar'!AD1240</f>
        <v>126.35316666666667</v>
      </c>
      <c r="W105" s="62">
        <f>'Resumen-DiarioHorario-Solar'!AD1311</f>
        <v>192.3415</v>
      </c>
      <c r="X105" s="63">
        <f>'Resumen-DiarioHorario-Solar'!AD1382</f>
        <v>127.71783333333333</v>
      </c>
      <c r="Y105" s="62">
        <f>'Resumen-DiarioHorario-Solar'!AD1453</f>
        <v>103.11583333333334</v>
      </c>
      <c r="Z105" s="63">
        <f>'Resumen-DiarioHorario-Solar'!AD1524</f>
        <v>43.162333333333343</v>
      </c>
      <c r="AA105" s="62">
        <f>'Resumen-DiarioHorario-Solar'!AD1595</f>
        <v>60.059666666666672</v>
      </c>
      <c r="AB105" s="63">
        <f>'Resumen-DiarioHorario-Solar'!AD1666</f>
        <v>137.1</v>
      </c>
      <c r="AC105" s="62">
        <f>'Resumen-DiarioHorario-Solar'!AD1737</f>
        <v>180.34000000000003</v>
      </c>
      <c r="AD105" s="63">
        <f>'Resumen-DiarioHorario-Solar'!AD1808</f>
        <v>83.808666666666667</v>
      </c>
      <c r="AE105" s="62">
        <f>'Resumen-DiarioHorario-Solar'!AD1879</f>
        <v>62.9955</v>
      </c>
      <c r="AF105" s="63">
        <f>'Resumen-DiarioHorario-Solar'!AD1950</f>
        <v>74.58</v>
      </c>
      <c r="AG105" s="62">
        <f>'Resumen-DiarioHorario-Solar'!AD2021</f>
        <v>167.16000000000003</v>
      </c>
      <c r="AH105" s="63">
        <f>'Resumen-DiarioHorario-Solar'!AD2092</f>
        <v>4.5771666666666686</v>
      </c>
      <c r="AI105" s="64">
        <f>+'Resumen-DiarioHorario-Solar'!AD2163</f>
        <v>0</v>
      </c>
      <c r="AJ105" s="58"/>
      <c r="AK105" s="55">
        <f t="shared" si="11"/>
        <v>3228.1069999999991</v>
      </c>
      <c r="AL105" s="58"/>
    </row>
    <row r="106" spans="2:38" x14ac:dyDescent="0.3">
      <c r="B106" s="47" t="s">
        <v>60</v>
      </c>
      <c r="C106" s="47"/>
      <c r="D106" s="47"/>
      <c r="E106" s="62">
        <f>'Resumen-DiarioHorario-Solar'!AD34</f>
        <v>55.786833333333327</v>
      </c>
      <c r="F106" s="63">
        <f>'Resumen-DiarioHorario-Solar'!AD105</f>
        <v>51.832499999999996</v>
      </c>
      <c r="G106" s="62">
        <f>'Resumen-DiarioHorario-Solar'!AD176</f>
        <v>37.399166666666666</v>
      </c>
      <c r="H106" s="63">
        <f>'Resumen-DiarioHorario-Solar'!AD247</f>
        <v>95.875833333333347</v>
      </c>
      <c r="I106" s="62">
        <f>'Resumen-DiarioHorario-Solar'!AD318</f>
        <v>100.14399999999999</v>
      </c>
      <c r="J106" s="63">
        <f>'Resumen-DiarioHorario-Solar'!AD389</f>
        <v>16.316833333333335</v>
      </c>
      <c r="K106" s="62">
        <f>'Resumen-DiarioHorario-Solar'!AD460</f>
        <v>30.108166666666662</v>
      </c>
      <c r="L106" s="63">
        <f>'Resumen-DiarioHorario-Solar'!AD531</f>
        <v>41.495166666666655</v>
      </c>
      <c r="M106" s="62">
        <f>'Resumen-DiarioHorario-Solar'!AD602</f>
        <v>23.17</v>
      </c>
      <c r="N106" s="63">
        <f>'Resumen-DiarioHorario-Solar'!AD673</f>
        <v>4.0199999999999996</v>
      </c>
      <c r="O106" s="62">
        <f>'Resumen-DiarioHorario-Solar'!AD744</f>
        <v>42.699666666666673</v>
      </c>
      <c r="P106" s="63">
        <f>'Resumen-DiarioHorario-Solar'!AD815</f>
        <v>47.316166666666653</v>
      </c>
      <c r="Q106" s="62">
        <f>'Resumen-DiarioHorario-Solar'!AD886</f>
        <v>70.303500000000014</v>
      </c>
      <c r="R106" s="63">
        <f>'Resumen-DiarioHorario-Solar'!AD957</f>
        <v>57.074000000000005</v>
      </c>
      <c r="S106" s="62">
        <f>'Resumen-DiarioHorario-Solar'!AD1028</f>
        <v>157.93933333333334</v>
      </c>
      <c r="T106" s="63">
        <f>'Resumen-DiarioHorario-Solar'!AD1099</f>
        <v>26.867166666666666</v>
      </c>
      <c r="U106" s="62">
        <f>'Resumen-DiarioHorario-Solar'!AD1170</f>
        <v>55.761999999999993</v>
      </c>
      <c r="V106" s="63">
        <f>'Resumen-DiarioHorario-Solar'!AD1241</f>
        <v>57.701833333333333</v>
      </c>
      <c r="W106" s="62">
        <f>'Resumen-DiarioHorario-Solar'!AD1312</f>
        <v>151.81033333333329</v>
      </c>
      <c r="X106" s="63">
        <f>'Resumen-DiarioHorario-Solar'!AD1383</f>
        <v>71.55149999999999</v>
      </c>
      <c r="Y106" s="62">
        <f>'Resumen-DiarioHorario-Solar'!AD1454</f>
        <v>33.776000000000003</v>
      </c>
      <c r="Z106" s="63">
        <f>'Resumen-DiarioHorario-Solar'!AD1525</f>
        <v>6.3586666666666689</v>
      </c>
      <c r="AA106" s="62">
        <f>'Resumen-DiarioHorario-Solar'!AD1596</f>
        <v>63.317833333333326</v>
      </c>
      <c r="AB106" s="63">
        <f>'Resumen-DiarioHorario-Solar'!AD1667</f>
        <v>67.86</v>
      </c>
      <c r="AC106" s="62">
        <f>'Resumen-DiarioHorario-Solar'!AD1738</f>
        <v>130.93600000000001</v>
      </c>
      <c r="AD106" s="63">
        <f>'Resumen-DiarioHorario-Solar'!AD1809</f>
        <v>9.8465000000000042</v>
      </c>
      <c r="AE106" s="62">
        <f>'Resumen-DiarioHorario-Solar'!AD1880</f>
        <v>14.270499999999991</v>
      </c>
      <c r="AF106" s="63">
        <f>'Resumen-DiarioHorario-Solar'!AD1951</f>
        <v>16.54</v>
      </c>
      <c r="AG106" s="62">
        <f>'Resumen-DiarioHorario-Solar'!AD2022</f>
        <v>55.219999999999992</v>
      </c>
      <c r="AH106" s="63">
        <f>'Resumen-DiarioHorario-Solar'!AD2093</f>
        <v>2.0076666666666676</v>
      </c>
      <c r="AI106" s="64">
        <f>+'Resumen-DiarioHorario-Solar'!AD2164</f>
        <v>0</v>
      </c>
      <c r="AJ106" s="58"/>
      <c r="AK106" s="55">
        <f t="shared" si="11"/>
        <v>1595.3071666666665</v>
      </c>
      <c r="AL106" s="58"/>
    </row>
    <row r="107" spans="2:38" x14ac:dyDescent="0.3">
      <c r="B107" s="47" t="s">
        <v>61</v>
      </c>
      <c r="C107" s="47"/>
      <c r="D107" s="47"/>
      <c r="E107" s="62">
        <f>'Resumen-DiarioHorario-Solar'!AD35</f>
        <v>256.84850000000006</v>
      </c>
      <c r="F107" s="63">
        <f>'Resumen-DiarioHorario-Solar'!AD106</f>
        <v>134.27133333333336</v>
      </c>
      <c r="G107" s="62">
        <f>'Resumen-DiarioHorario-Solar'!AD177</f>
        <v>116.16199999999998</v>
      </c>
      <c r="H107" s="63">
        <f>'Resumen-DiarioHorario-Solar'!AD248</f>
        <v>223.73666666666668</v>
      </c>
      <c r="I107" s="62">
        <f>'Resumen-DiarioHorario-Solar'!AD319</f>
        <v>194.09349999999989</v>
      </c>
      <c r="J107" s="63">
        <f>'Resumen-DiarioHorario-Solar'!AD390</f>
        <v>50.285999999999987</v>
      </c>
      <c r="K107" s="62">
        <f>'Resumen-DiarioHorario-Solar'!AD461</f>
        <v>154.2705</v>
      </c>
      <c r="L107" s="63">
        <f>'Resumen-DiarioHorario-Solar'!AD532</f>
        <v>211.06133333333335</v>
      </c>
      <c r="M107" s="62">
        <f>'Resumen-DiarioHorario-Solar'!AD603</f>
        <v>107.49000000000001</v>
      </c>
      <c r="N107" s="63">
        <f>'Resumen-DiarioHorario-Solar'!AD674</f>
        <v>59.9</v>
      </c>
      <c r="O107" s="62">
        <f>'Resumen-DiarioHorario-Solar'!AD745</f>
        <v>107.52449999999997</v>
      </c>
      <c r="P107" s="63">
        <f>'Resumen-DiarioHorario-Solar'!AD816</f>
        <v>80.455499999999972</v>
      </c>
      <c r="Q107" s="62">
        <f>'Resumen-DiarioHorario-Solar'!AD887</f>
        <v>117.21583333333334</v>
      </c>
      <c r="R107" s="63">
        <f>'Resumen-DiarioHorario-Solar'!AD958</f>
        <v>157.01533333333336</v>
      </c>
      <c r="S107" s="62">
        <f>'Resumen-DiarioHorario-Solar'!AD1029</f>
        <v>297.25899999999996</v>
      </c>
      <c r="T107" s="63">
        <f>'Resumen-DiarioHorario-Solar'!AD1100</f>
        <v>79.18416666666667</v>
      </c>
      <c r="U107" s="62">
        <f>'Resumen-DiarioHorario-Solar'!AD1171</f>
        <v>69.624333333333354</v>
      </c>
      <c r="V107" s="63">
        <f>'Resumen-DiarioHorario-Solar'!AD1242</f>
        <v>63.75716666666667</v>
      </c>
      <c r="W107" s="62">
        <f>'Resumen-DiarioHorario-Solar'!AD1313</f>
        <v>193.14783333333332</v>
      </c>
      <c r="X107" s="63">
        <f>'Resumen-DiarioHorario-Solar'!AD1384</f>
        <v>95.840499999999977</v>
      </c>
      <c r="Y107" s="62">
        <f>'Resumen-DiarioHorario-Solar'!AD1455</f>
        <v>68.619499999999974</v>
      </c>
      <c r="Z107" s="63">
        <f>'Resumen-DiarioHorario-Solar'!AD1526</f>
        <v>14.760000000000002</v>
      </c>
      <c r="AA107" s="62">
        <f>'Resumen-DiarioHorario-Solar'!AD1597</f>
        <v>83.202666666666659</v>
      </c>
      <c r="AB107" s="63">
        <f>'Resumen-DiarioHorario-Solar'!AD1668</f>
        <v>111.95</v>
      </c>
      <c r="AC107" s="62">
        <f>'Resumen-DiarioHorario-Solar'!AD1739</f>
        <v>180.88033333333334</v>
      </c>
      <c r="AD107" s="63">
        <f>'Resumen-DiarioHorario-Solar'!AD1810</f>
        <v>31.181833333333348</v>
      </c>
      <c r="AE107" s="62">
        <f>'Resumen-DiarioHorario-Solar'!AD1881</f>
        <v>12.235833333333332</v>
      </c>
      <c r="AF107" s="63">
        <f>'Resumen-DiarioHorario-Solar'!AD1952</f>
        <v>29.88</v>
      </c>
      <c r="AG107" s="62">
        <f>'Resumen-DiarioHorario-Solar'!AD2023</f>
        <v>136.05000000000001</v>
      </c>
      <c r="AH107" s="63">
        <f>'Resumen-DiarioHorario-Solar'!AD2094</f>
        <v>12.611333333333331</v>
      </c>
      <c r="AI107" s="64">
        <f>+'Resumen-DiarioHorario-Solar'!AD2165</f>
        <v>0</v>
      </c>
      <c r="AJ107" s="58"/>
      <c r="AK107" s="55">
        <f t="shared" si="11"/>
        <v>3450.5155000000004</v>
      </c>
      <c r="AL107" s="58"/>
    </row>
    <row r="108" spans="2:38" x14ac:dyDescent="0.3">
      <c r="B108" s="47" t="s">
        <v>62</v>
      </c>
      <c r="C108" s="47"/>
      <c r="D108" s="47"/>
      <c r="E108" s="62">
        <f>'Resumen-DiarioHorario-Solar'!AD36</f>
        <v>150.59533333333326</v>
      </c>
      <c r="F108" s="63">
        <f>'Resumen-DiarioHorario-Solar'!AD107</f>
        <v>54.50366666666666</v>
      </c>
      <c r="G108" s="62">
        <f>'Resumen-DiarioHorario-Solar'!AD178</f>
        <v>123.6573333333333</v>
      </c>
      <c r="H108" s="63">
        <f>'Resumen-DiarioHorario-Solar'!AD249</f>
        <v>122.14649999999995</v>
      </c>
      <c r="I108" s="62">
        <f>'Resumen-DiarioHorario-Solar'!AD320</f>
        <v>159.10550000000003</v>
      </c>
      <c r="J108" s="63">
        <f>'Resumen-DiarioHorario-Solar'!AD391</f>
        <v>57.149166666666673</v>
      </c>
      <c r="K108" s="62">
        <f>'Resumen-DiarioHorario-Solar'!AD462</f>
        <v>156.49349999999998</v>
      </c>
      <c r="L108" s="63">
        <f>'Resumen-DiarioHorario-Solar'!AD533</f>
        <v>138.17200000000003</v>
      </c>
      <c r="M108" s="62">
        <f>'Resumen-DiarioHorario-Solar'!AD604</f>
        <v>63.190000000000005</v>
      </c>
      <c r="N108" s="63">
        <f>'Resumen-DiarioHorario-Solar'!AD675</f>
        <v>118.69000000000003</v>
      </c>
      <c r="O108" s="62">
        <f>'Resumen-DiarioHorario-Solar'!AD746</f>
        <v>154.14650000000006</v>
      </c>
      <c r="P108" s="63">
        <f>'Resumen-DiarioHorario-Solar'!AD817</f>
        <v>84.832499999999996</v>
      </c>
      <c r="Q108" s="62">
        <f>'Resumen-DiarioHorario-Solar'!AD888</f>
        <v>73.922166666666655</v>
      </c>
      <c r="R108" s="63">
        <f>'Resumen-DiarioHorario-Solar'!AD959</f>
        <v>160.14066666666668</v>
      </c>
      <c r="S108" s="62">
        <f>'Resumen-DiarioHorario-Solar'!AD1030</f>
        <v>150.2978333333333</v>
      </c>
      <c r="T108" s="63">
        <f>'Resumen-DiarioHorario-Solar'!AD1101</f>
        <v>121.28083333333333</v>
      </c>
      <c r="U108" s="62">
        <f>'Resumen-DiarioHorario-Solar'!AD1172</f>
        <v>98.963333333333324</v>
      </c>
      <c r="V108" s="63">
        <f>'Resumen-DiarioHorario-Solar'!AD1243</f>
        <v>110.09850000000006</v>
      </c>
      <c r="W108" s="62">
        <f>'Resumen-DiarioHorario-Solar'!AD1314</f>
        <v>205.4668333333334</v>
      </c>
      <c r="X108" s="63">
        <f>'Resumen-DiarioHorario-Solar'!AD1385</f>
        <v>105.89833333333328</v>
      </c>
      <c r="Y108" s="62">
        <f>'Resumen-DiarioHorario-Solar'!AD1456</f>
        <v>31.522333333333332</v>
      </c>
      <c r="Z108" s="63">
        <f>'Resumen-DiarioHorario-Solar'!AD1527</f>
        <v>40.376666666666672</v>
      </c>
      <c r="AA108" s="62">
        <f>'Resumen-DiarioHorario-Solar'!AD1598</f>
        <v>74.966999999999999</v>
      </c>
      <c r="AB108" s="63">
        <f>'Resumen-DiarioHorario-Solar'!AD1669</f>
        <v>127.58000000000001</v>
      </c>
      <c r="AC108" s="62">
        <f>'Resumen-DiarioHorario-Solar'!AD1740</f>
        <v>46.754666666666651</v>
      </c>
      <c r="AD108" s="63">
        <f>'Resumen-DiarioHorario-Solar'!AD1811</f>
        <v>108.09749999999998</v>
      </c>
      <c r="AE108" s="62">
        <f>'Resumen-DiarioHorario-Solar'!AD1882</f>
        <v>68.869333333333316</v>
      </c>
      <c r="AF108" s="63">
        <f>'Resumen-DiarioHorario-Solar'!AD1953</f>
        <v>60.85</v>
      </c>
      <c r="AG108" s="62">
        <f>'Resumen-DiarioHorario-Solar'!AD2024</f>
        <v>34.99</v>
      </c>
      <c r="AH108" s="63">
        <f>'Resumen-DiarioHorario-Solar'!AD2095</f>
        <v>14.326166666666662</v>
      </c>
      <c r="AI108" s="64">
        <f>+'Resumen-DiarioHorario-Solar'!AD2166</f>
        <v>0</v>
      </c>
      <c r="AJ108" s="58"/>
      <c r="AK108" s="55">
        <f t="shared" si="11"/>
        <v>3017.0841666666661</v>
      </c>
      <c r="AL108" s="58"/>
    </row>
    <row r="109" spans="2:38" x14ac:dyDescent="0.3">
      <c r="B109" s="47" t="s">
        <v>63</v>
      </c>
      <c r="C109" s="47"/>
      <c r="D109" s="47"/>
      <c r="E109" s="62">
        <f>'Resumen-DiarioHorario-Solar'!AD37</f>
        <v>312.48750000000001</v>
      </c>
      <c r="F109" s="63">
        <f>'Resumen-DiarioHorario-Solar'!AD108</f>
        <v>178.20999999999995</v>
      </c>
      <c r="G109" s="62">
        <f>'Resumen-DiarioHorario-Solar'!AD179</f>
        <v>521.47700000000009</v>
      </c>
      <c r="H109" s="63">
        <f>'Resumen-DiarioHorario-Solar'!AD250</f>
        <v>488.1308333333335</v>
      </c>
      <c r="I109" s="62">
        <f>'Resumen-DiarioHorario-Solar'!AD321</f>
        <v>298.78666666666652</v>
      </c>
      <c r="J109" s="63">
        <f>'Resumen-DiarioHorario-Solar'!AD392</f>
        <v>108.85383333333338</v>
      </c>
      <c r="K109" s="62">
        <f>'Resumen-DiarioHorario-Solar'!AD463</f>
        <v>284.45233333333317</v>
      </c>
      <c r="L109" s="63">
        <f>'Resumen-DiarioHorario-Solar'!AD534</f>
        <v>326.93616666666674</v>
      </c>
      <c r="M109" s="62">
        <f>'Resumen-DiarioHorario-Solar'!AD605</f>
        <v>204.20999999999998</v>
      </c>
      <c r="N109" s="63">
        <f>'Resumen-DiarioHorario-Solar'!AD676</f>
        <v>300.95999999999998</v>
      </c>
      <c r="O109" s="62">
        <f>'Resumen-DiarioHorario-Solar'!AD747</f>
        <v>250.13383333333346</v>
      </c>
      <c r="P109" s="63">
        <f>'Resumen-DiarioHorario-Solar'!AD818</f>
        <v>420.22583333333336</v>
      </c>
      <c r="Q109" s="62">
        <f>'Resumen-DiarioHorario-Solar'!AD889</f>
        <v>281.17533333333336</v>
      </c>
      <c r="R109" s="63">
        <f>'Resumen-DiarioHorario-Solar'!AD960</f>
        <v>383.59133333333324</v>
      </c>
      <c r="S109" s="62">
        <f>'Resumen-DiarioHorario-Solar'!AD1031</f>
        <v>215.11150000000006</v>
      </c>
      <c r="T109" s="63">
        <f>'Resumen-DiarioHorario-Solar'!AD1102</f>
        <v>146.91499999999996</v>
      </c>
      <c r="U109" s="62">
        <f>'Resumen-DiarioHorario-Solar'!AD1173</f>
        <v>47.76433333333329</v>
      </c>
      <c r="V109" s="63">
        <f>'Resumen-DiarioHorario-Solar'!AD1244</f>
        <v>305.00866666666673</v>
      </c>
      <c r="W109" s="62">
        <f>'Resumen-DiarioHorario-Solar'!AD1315</f>
        <v>428.46316666666667</v>
      </c>
      <c r="X109" s="63">
        <f>'Resumen-DiarioHorario-Solar'!AD1386</f>
        <v>271.94533333333334</v>
      </c>
      <c r="Y109" s="62">
        <f>'Resumen-DiarioHorario-Solar'!AD1457</f>
        <v>129.38316666666665</v>
      </c>
      <c r="Z109" s="63">
        <f>'Resumen-DiarioHorario-Solar'!AD1528</f>
        <v>197.70966666666661</v>
      </c>
      <c r="AA109" s="62">
        <f>'Resumen-DiarioHorario-Solar'!AD1599</f>
        <v>16.894333333333361</v>
      </c>
      <c r="AB109" s="63">
        <f>'Resumen-DiarioHorario-Solar'!AD1670</f>
        <v>245.39999999999998</v>
      </c>
      <c r="AC109" s="62">
        <f>'Resumen-DiarioHorario-Solar'!AD1741</f>
        <v>385.05283333333335</v>
      </c>
      <c r="AD109" s="63">
        <f>'Resumen-DiarioHorario-Solar'!AD1812</f>
        <v>186.93999999999997</v>
      </c>
      <c r="AE109" s="62">
        <f>'Resumen-DiarioHorario-Solar'!AD1883</f>
        <v>80.393166666666716</v>
      </c>
      <c r="AF109" s="63">
        <f>'Resumen-DiarioHorario-Solar'!AD1954</f>
        <v>46.919999999999995</v>
      </c>
      <c r="AG109" s="62">
        <f>'Resumen-DiarioHorario-Solar'!AD2025</f>
        <v>108.55999999999999</v>
      </c>
      <c r="AH109" s="63">
        <f>'Resumen-DiarioHorario-Solar'!AD2096</f>
        <v>40.656833333333296</v>
      </c>
      <c r="AI109" s="64">
        <f>+'Resumen-DiarioHorario-Solar'!AD2167</f>
        <v>0</v>
      </c>
      <c r="AJ109" s="58"/>
      <c r="AK109" s="55">
        <f t="shared" si="11"/>
        <v>7212.7486666666664</v>
      </c>
      <c r="AL109" s="58"/>
    </row>
    <row r="110" spans="2:38" x14ac:dyDescent="0.3">
      <c r="B110" s="47" t="s">
        <v>64</v>
      </c>
      <c r="C110" s="47"/>
      <c r="D110" s="47"/>
      <c r="E110" s="62">
        <f>'Resumen-DiarioHorario-Solar'!AD38</f>
        <v>198.46249999999998</v>
      </c>
      <c r="F110" s="63">
        <f>'Resumen-DiarioHorario-Solar'!AD109</f>
        <v>139.17033333333339</v>
      </c>
      <c r="G110" s="62">
        <f>'Resumen-DiarioHorario-Solar'!AD180</f>
        <v>115.40966666666662</v>
      </c>
      <c r="H110" s="63">
        <f>'Resumen-DiarioHorario-Solar'!AD251</f>
        <v>188.97966666666667</v>
      </c>
      <c r="I110" s="62">
        <f>'Resumen-DiarioHorario-Solar'!AD322</f>
        <v>180.01316666666671</v>
      </c>
      <c r="J110" s="63">
        <f>'Resumen-DiarioHorario-Solar'!AD393</f>
        <v>80.174333333333337</v>
      </c>
      <c r="K110" s="62">
        <f>'Resumen-DiarioHorario-Solar'!AD464</f>
        <v>0</v>
      </c>
      <c r="L110" s="63">
        <f>'Resumen-DiarioHorario-Solar'!AD535</f>
        <v>200.75283333333337</v>
      </c>
      <c r="M110" s="62">
        <f>'Resumen-DiarioHorario-Solar'!AD606</f>
        <v>101.02000000000001</v>
      </c>
      <c r="N110" s="63">
        <f>'Resumen-DiarioHorario-Solar'!AD677</f>
        <v>146.20999999999998</v>
      </c>
      <c r="O110" s="62">
        <f>'Resumen-DiarioHorario-Solar'!AD748</f>
        <v>154.60549999999998</v>
      </c>
      <c r="P110" s="63">
        <f>'Resumen-DiarioHorario-Solar'!AD819</f>
        <v>136.62249999999997</v>
      </c>
      <c r="Q110" s="62">
        <f>'Resumen-DiarioHorario-Solar'!AD890</f>
        <v>163.93766666666676</v>
      </c>
      <c r="R110" s="63">
        <f>'Resumen-DiarioHorario-Solar'!AD961</f>
        <v>193.35266666666672</v>
      </c>
      <c r="S110" s="62">
        <f>'Resumen-DiarioHorario-Solar'!AD1032</f>
        <v>274.65300000000002</v>
      </c>
      <c r="T110" s="63">
        <f>'Resumen-DiarioHorario-Solar'!AD1103</f>
        <v>121.78200000000002</v>
      </c>
      <c r="U110" s="62">
        <f>'Resumen-DiarioHorario-Solar'!AD1174</f>
        <v>155.02866666666671</v>
      </c>
      <c r="V110" s="63">
        <f>'Resumen-DiarioHorario-Solar'!AD1245</f>
        <v>153.67999999999998</v>
      </c>
      <c r="W110" s="62">
        <f>'Resumen-DiarioHorario-Solar'!AD1316</f>
        <v>244.52516666666671</v>
      </c>
      <c r="X110" s="63">
        <f>'Resumen-DiarioHorario-Solar'!AD1387</f>
        <v>168.68516666666667</v>
      </c>
      <c r="Y110" s="62">
        <f>'Resumen-DiarioHorario-Solar'!AD1458</f>
        <v>138.84783333333328</v>
      </c>
      <c r="Z110" s="63">
        <f>'Resumen-DiarioHorario-Solar'!AD1529</f>
        <v>96.983166666666705</v>
      </c>
      <c r="AA110" s="62">
        <f>'Resumen-DiarioHorario-Solar'!AD1600</f>
        <v>85.409333333333336</v>
      </c>
      <c r="AB110" s="63">
        <f>'Resumen-DiarioHorario-Solar'!AD1671</f>
        <v>164.76</v>
      </c>
      <c r="AC110" s="62">
        <f>'Resumen-DiarioHorario-Solar'!AD1742</f>
        <v>240.29350000000008</v>
      </c>
      <c r="AD110" s="63">
        <f>'Resumen-DiarioHorario-Solar'!AD1813</f>
        <v>101.66033333333336</v>
      </c>
      <c r="AE110" s="62">
        <f>'Resumen-DiarioHorario-Solar'!AD1884</f>
        <v>95.560666666666663</v>
      </c>
      <c r="AF110" s="63">
        <f>'Resumen-DiarioHorario-Solar'!AD1955</f>
        <v>191.25000000000003</v>
      </c>
      <c r="AG110" s="62">
        <f>'Resumen-DiarioHorario-Solar'!AD2026</f>
        <v>202.54999999999998</v>
      </c>
      <c r="AH110" s="63">
        <f>'Resumen-DiarioHorario-Solar'!AD2097</f>
        <v>36.06366666666667</v>
      </c>
      <c r="AI110" s="64">
        <f>+'Resumen-DiarioHorario-Solar'!AD2168</f>
        <v>0</v>
      </c>
      <c r="AJ110" s="58"/>
      <c r="AK110" s="55">
        <f t="shared" si="11"/>
        <v>4470.4433333333345</v>
      </c>
      <c r="AL110" s="58"/>
    </row>
    <row r="111" spans="2:38" x14ac:dyDescent="0.3">
      <c r="B111" s="47" t="s">
        <v>113</v>
      </c>
      <c r="C111" s="47"/>
      <c r="D111" s="47"/>
      <c r="E111" s="62">
        <f>'Resumen-DiarioHorario-Solar'!AD39</f>
        <v>150.51266666666669</v>
      </c>
      <c r="F111" s="63">
        <f>'Resumen-DiarioHorario-Solar'!AD110</f>
        <v>114.74566666666666</v>
      </c>
      <c r="G111" s="62">
        <f>'Resumen-DiarioHorario-Solar'!AD181</f>
        <v>164.32816666666656</v>
      </c>
      <c r="H111" s="63">
        <f>'Resumen-DiarioHorario-Solar'!AD252</f>
        <v>315.51949999999999</v>
      </c>
      <c r="I111" s="62">
        <f>'Resumen-DiarioHorario-Solar'!AD323</f>
        <v>287.05233333333331</v>
      </c>
      <c r="J111" s="63">
        <f>'Resumen-DiarioHorario-Solar'!AD394</f>
        <v>195.81800000000001</v>
      </c>
      <c r="K111" s="62">
        <f>'Resumen-DiarioHorario-Solar'!AD465</f>
        <v>269.13183333333342</v>
      </c>
      <c r="L111" s="63">
        <f>'Resumen-DiarioHorario-Solar'!AD536</f>
        <v>256.63083333333338</v>
      </c>
      <c r="M111" s="62">
        <f>'Resumen-DiarioHorario-Solar'!AD607</f>
        <v>166.98</v>
      </c>
      <c r="N111" s="63">
        <f>'Resumen-DiarioHorario-Solar'!AD678</f>
        <v>0.41000000000000003</v>
      </c>
      <c r="O111" s="62">
        <f>'Resumen-DiarioHorario-Solar'!AD749</f>
        <v>198.40766666666678</v>
      </c>
      <c r="P111" s="63">
        <f>'Resumen-DiarioHorario-Solar'!AD820</f>
        <v>192.07233333333323</v>
      </c>
      <c r="Q111" s="62">
        <f>'Resumen-DiarioHorario-Solar'!AD891</f>
        <v>99.937500000000014</v>
      </c>
      <c r="R111" s="63">
        <f>'Resumen-DiarioHorario-Solar'!AD962</f>
        <v>72.57383333333334</v>
      </c>
      <c r="S111" s="62">
        <f>'Resumen-DiarioHorario-Solar'!AD1033</f>
        <v>146.4915</v>
      </c>
      <c r="T111" s="63">
        <f>'Resumen-DiarioHorario-Solar'!AD1104</f>
        <v>8.3884999999999952</v>
      </c>
      <c r="U111" s="62">
        <f>'Resumen-DiarioHorario-Solar'!AD1175</f>
        <v>24.271333333333324</v>
      </c>
      <c r="V111" s="63">
        <f>'Resumen-DiarioHorario-Solar'!AD1246</f>
        <v>38.624333333333361</v>
      </c>
      <c r="W111" s="62">
        <f>'Resumen-DiarioHorario-Solar'!AD1317</f>
        <v>59.884000000000036</v>
      </c>
      <c r="X111" s="63">
        <f>'Resumen-DiarioHorario-Solar'!AD1388</f>
        <v>47.962499999999991</v>
      </c>
      <c r="Y111" s="62">
        <f>'Resumen-DiarioHorario-Solar'!AD1459</f>
        <v>2.6593333333333353</v>
      </c>
      <c r="Z111" s="63">
        <f>'Resumen-DiarioHorario-Solar'!AD1530</f>
        <v>5.9443333333333337</v>
      </c>
      <c r="AA111" s="62">
        <f>'Resumen-DiarioHorario-Solar'!AD1601</f>
        <v>5.3711666666666664</v>
      </c>
      <c r="AB111" s="63">
        <f>'Resumen-DiarioHorario-Solar'!AD1672</f>
        <v>152.42999999999998</v>
      </c>
      <c r="AC111" s="62">
        <f>'Resumen-DiarioHorario-Solar'!AD1743</f>
        <v>106.90799999999997</v>
      </c>
      <c r="AD111" s="63">
        <f>'Resumen-DiarioHorario-Solar'!AD1814</f>
        <v>31.765000000000011</v>
      </c>
      <c r="AE111" s="62">
        <f>'Resumen-DiarioHorario-Solar'!AD1885</f>
        <v>30.225333333333349</v>
      </c>
      <c r="AF111" s="63">
        <f>'Resumen-DiarioHorario-Solar'!AD1956</f>
        <v>36.39</v>
      </c>
      <c r="AG111" s="62">
        <f>'Resumen-DiarioHorario-Solar'!AD2027</f>
        <v>87.179999999999993</v>
      </c>
      <c r="AH111" s="63">
        <f>'Resumen-DiarioHorario-Solar'!AD2098</f>
        <v>0.68683333333333374</v>
      </c>
      <c r="AI111" s="64">
        <f>+'Resumen-DiarioHorario-Solar'!AD2169</f>
        <v>0</v>
      </c>
      <c r="AJ111" s="58"/>
      <c r="AK111" s="55">
        <f t="shared" si="11"/>
        <v>3269.3024999999993</v>
      </c>
      <c r="AL111" s="58"/>
    </row>
    <row r="112" spans="2:38" x14ac:dyDescent="0.3">
      <c r="B112" s="47" t="s">
        <v>65</v>
      </c>
      <c r="C112" s="47"/>
      <c r="D112" s="47"/>
      <c r="E112" s="62">
        <f>'Resumen-DiarioHorario-Solar'!AD40</f>
        <v>171.52783333333335</v>
      </c>
      <c r="F112" s="63">
        <f>'Resumen-DiarioHorario-Solar'!AD111</f>
        <v>115.24433333333329</v>
      </c>
      <c r="G112" s="62">
        <f>'Resumen-DiarioHorario-Solar'!AD182</f>
        <v>96.067833333333368</v>
      </c>
      <c r="H112" s="63">
        <f>'Resumen-DiarioHorario-Solar'!AD253</f>
        <v>159.84083333333339</v>
      </c>
      <c r="I112" s="62">
        <f>'Resumen-DiarioHorario-Solar'!AD324</f>
        <v>149.03783333333331</v>
      </c>
      <c r="J112" s="63">
        <f>'Resumen-DiarioHorario-Solar'!AD395</f>
        <v>74.348666666666659</v>
      </c>
      <c r="K112" s="62">
        <f>'Resumen-DiarioHorario-Solar'!AD466</f>
        <v>83.336833333333317</v>
      </c>
      <c r="L112" s="63">
        <f>'Resumen-DiarioHorario-Solar'!AD537</f>
        <v>127.62433333333337</v>
      </c>
      <c r="M112" s="62">
        <f>'Resumen-DiarioHorario-Solar'!AD608</f>
        <v>99.72</v>
      </c>
      <c r="N112" s="63">
        <f>'Resumen-DiarioHorario-Solar'!AD679</f>
        <v>92.43</v>
      </c>
      <c r="O112" s="62">
        <f>'Resumen-DiarioHorario-Solar'!AD750</f>
        <v>120.45416666666668</v>
      </c>
      <c r="P112" s="63">
        <f>'Resumen-DiarioHorario-Solar'!AD821</f>
        <v>126.43100000000004</v>
      </c>
      <c r="Q112" s="62">
        <f>'Resumen-DiarioHorario-Solar'!AD892</f>
        <v>134.715</v>
      </c>
      <c r="R112" s="63">
        <f>'Resumen-DiarioHorario-Solar'!AD963</f>
        <v>157.03383333333335</v>
      </c>
      <c r="S112" s="62">
        <f>'Resumen-DiarioHorario-Solar'!AD1034</f>
        <v>203.30266666666671</v>
      </c>
      <c r="T112" s="63">
        <f>'Resumen-DiarioHorario-Solar'!AD1105</f>
        <v>97.758333333333354</v>
      </c>
      <c r="U112" s="62">
        <f>'Resumen-DiarioHorario-Solar'!AD1176</f>
        <v>129.16983333333334</v>
      </c>
      <c r="V112" s="63">
        <f>'Resumen-DiarioHorario-Solar'!AD1247</f>
        <v>132.08100000000002</v>
      </c>
      <c r="W112" s="62">
        <f>'Resumen-DiarioHorario-Solar'!AD1318</f>
        <v>180.42166666666665</v>
      </c>
      <c r="X112" s="63">
        <f>'Resumen-DiarioHorario-Solar'!AD1389</f>
        <v>140.67799999999997</v>
      </c>
      <c r="Y112" s="62">
        <f>'Resumen-DiarioHorario-Solar'!AD1460</f>
        <v>122.44549999999998</v>
      </c>
      <c r="Z112" s="63">
        <f>'Resumen-DiarioHorario-Solar'!AD1531</f>
        <v>96.417166666666688</v>
      </c>
      <c r="AA112" s="62">
        <f>'Resumen-DiarioHorario-Solar'!AD1602</f>
        <v>95.278833333333324</v>
      </c>
      <c r="AB112" s="63">
        <f>'Resumen-DiarioHorario-Solar'!AD1673</f>
        <v>116.69</v>
      </c>
      <c r="AC112" s="62">
        <f>'Resumen-DiarioHorario-Solar'!AD1744</f>
        <v>180.64799999999997</v>
      </c>
      <c r="AD112" s="63">
        <f>'Resumen-DiarioHorario-Solar'!AD1815</f>
        <v>106.96249999999998</v>
      </c>
      <c r="AE112" s="62">
        <f>'Resumen-DiarioHorario-Solar'!AD1886</f>
        <v>104.78949999999993</v>
      </c>
      <c r="AF112" s="63">
        <f>'Resumen-DiarioHorario-Solar'!AD1957</f>
        <v>188.91000000000003</v>
      </c>
      <c r="AG112" s="62">
        <f>'Resumen-DiarioHorario-Solar'!AD2028</f>
        <v>149.42999999999998</v>
      </c>
      <c r="AH112" s="63">
        <f>'Resumen-DiarioHorario-Solar'!AD2099</f>
        <v>39.270666666666664</v>
      </c>
      <c r="AI112" s="64">
        <f>+'Resumen-DiarioHorario-Solar'!AD2170</f>
        <v>0</v>
      </c>
      <c r="AJ112" s="58"/>
      <c r="AK112" s="55">
        <f t="shared" si="11"/>
        <v>3792.0661666666665</v>
      </c>
      <c r="AL112" s="58"/>
    </row>
    <row r="113" spans="2:38" x14ac:dyDescent="0.3">
      <c r="B113" s="47" t="s">
        <v>66</v>
      </c>
      <c r="C113" s="47"/>
      <c r="D113" s="68" t="s">
        <v>125</v>
      </c>
      <c r="E113" s="62">
        <f>'Resumen-DiarioHorario-Solar'!AD41</f>
        <v>0</v>
      </c>
      <c r="F113" s="63">
        <f>'Resumen-DiarioHorario-Solar'!AD112</f>
        <v>0</v>
      </c>
      <c r="G113" s="62">
        <f>'Resumen-DiarioHorario-Solar'!AD183</f>
        <v>0</v>
      </c>
      <c r="H113" s="63">
        <f>'Resumen-DiarioHorario-Solar'!AD254</f>
        <v>0</v>
      </c>
      <c r="I113" s="62">
        <f>'Resumen-DiarioHorario-Solar'!AD325</f>
        <v>441.16683333333327</v>
      </c>
      <c r="J113" s="63">
        <f>'Resumen-DiarioHorario-Solar'!AD396</f>
        <v>0</v>
      </c>
      <c r="K113" s="62">
        <f>'Resumen-DiarioHorario-Solar'!AD467</f>
        <v>0</v>
      </c>
      <c r="L113" s="63">
        <f>'Resumen-DiarioHorario-Solar'!AD538</f>
        <v>0</v>
      </c>
      <c r="M113" s="62">
        <f>'Resumen-DiarioHorario-Solar'!AD609</f>
        <v>0</v>
      </c>
      <c r="N113" s="63">
        <f>'Resumen-DiarioHorario-Solar'!AD680</f>
        <v>0</v>
      </c>
      <c r="O113" s="62">
        <f>'Resumen-DiarioHorario-Solar'!AD751</f>
        <v>0</v>
      </c>
      <c r="P113" s="63">
        <f>'Resumen-DiarioHorario-Solar'!AD822</f>
        <v>0</v>
      </c>
      <c r="Q113" s="62">
        <f>'Resumen-DiarioHorario-Solar'!AD893</f>
        <v>449.71033333333327</v>
      </c>
      <c r="R113" s="63">
        <f>'Resumen-DiarioHorario-Solar'!AD964</f>
        <v>0</v>
      </c>
      <c r="S113" s="62">
        <f>'Resumen-DiarioHorario-Solar'!AD1035</f>
        <v>0</v>
      </c>
      <c r="T113" s="63">
        <f>'Resumen-DiarioHorario-Solar'!AD1106</f>
        <v>0</v>
      </c>
      <c r="U113" s="62">
        <f>'Resumen-DiarioHorario-Solar'!AD1177</f>
        <v>0</v>
      </c>
      <c r="V113" s="63">
        <f>'Resumen-DiarioHorario-Solar'!AD1248</f>
        <v>368.8481666666666</v>
      </c>
      <c r="W113" s="62">
        <f>'Resumen-DiarioHorario-Solar'!AD1319</f>
        <v>0</v>
      </c>
      <c r="X113" s="63">
        <f>'Resumen-DiarioHorario-Solar'!AD1390</f>
        <v>0</v>
      </c>
      <c r="Y113" s="62">
        <f>'Resumen-DiarioHorario-Solar'!AD1461</f>
        <v>0</v>
      </c>
      <c r="Z113" s="63">
        <f>'Resumen-DiarioHorario-Solar'!AD1532</f>
        <v>0</v>
      </c>
      <c r="AA113" s="62">
        <f>'Resumen-DiarioHorario-Solar'!AD1603</f>
        <v>0</v>
      </c>
      <c r="AB113" s="63">
        <f>'Resumen-DiarioHorario-Solar'!AD1674</f>
        <v>0</v>
      </c>
      <c r="AC113" s="62">
        <f>'Resumen-DiarioHorario-Solar'!AD1745</f>
        <v>0</v>
      </c>
      <c r="AD113" s="63">
        <f>'Resumen-DiarioHorario-Solar'!AD1816</f>
        <v>0</v>
      </c>
      <c r="AE113" s="62">
        <f>'Resumen-DiarioHorario-Solar'!AD1887</f>
        <v>0</v>
      </c>
      <c r="AF113" s="63">
        <f>'Resumen-DiarioHorario-Solar'!AD1958</f>
        <v>0</v>
      </c>
      <c r="AG113" s="62">
        <f>'Resumen-DiarioHorario-Solar'!AD2029</f>
        <v>0</v>
      </c>
      <c r="AH113" s="63">
        <f>'Resumen-DiarioHorario-Solar'!AD2100</f>
        <v>0</v>
      </c>
      <c r="AI113" s="64">
        <f>+'Resumen-DiarioHorario-Solar'!AD2171</f>
        <v>0</v>
      </c>
      <c r="AJ113" s="58"/>
      <c r="AK113" s="55">
        <f t="shared" si="11"/>
        <v>1259.7253333333331</v>
      </c>
      <c r="AL113" s="58"/>
    </row>
    <row r="114" spans="2:38" x14ac:dyDescent="0.3">
      <c r="B114" s="47" t="s">
        <v>67</v>
      </c>
      <c r="C114" s="47"/>
      <c r="D114" s="47"/>
      <c r="E114" s="62">
        <f>'Resumen-DiarioHorario-Solar'!AD42</f>
        <v>28.918833333333335</v>
      </c>
      <c r="F114" s="63">
        <f>'Resumen-DiarioHorario-Solar'!AD113</f>
        <v>12.814833333333331</v>
      </c>
      <c r="G114" s="62">
        <f>'Resumen-DiarioHorario-Solar'!AD184</f>
        <v>4.057500000000001</v>
      </c>
      <c r="H114" s="63">
        <f>'Resumen-DiarioHorario-Solar'!AD255</f>
        <v>27.477499999999992</v>
      </c>
      <c r="I114" s="62">
        <f>'Resumen-DiarioHorario-Solar'!AD326</f>
        <v>30.008166666666668</v>
      </c>
      <c r="J114" s="63">
        <f>'Resumen-DiarioHorario-Solar'!AD397</f>
        <v>5.0419999999999989</v>
      </c>
      <c r="K114" s="62">
        <f>'Resumen-DiarioHorario-Solar'!AD468</f>
        <v>14.414666666666665</v>
      </c>
      <c r="L114" s="63">
        <f>'Resumen-DiarioHorario-Solar'!AD539</f>
        <v>33.443999999999996</v>
      </c>
      <c r="M114" s="62">
        <f>'Resumen-DiarioHorario-Solar'!AD610</f>
        <v>5.63</v>
      </c>
      <c r="N114" s="63">
        <f>'Resumen-DiarioHorario-Solar'!AD681</f>
        <v>5.27</v>
      </c>
      <c r="O114" s="62">
        <f>'Resumen-DiarioHorario-Solar'!AD752</f>
        <v>16.173333333333328</v>
      </c>
      <c r="P114" s="63">
        <f>'Resumen-DiarioHorario-Solar'!AD823</f>
        <v>17.554833333333331</v>
      </c>
      <c r="Q114" s="62">
        <f>'Resumen-DiarioHorario-Solar'!AD894</f>
        <v>23.608833333333333</v>
      </c>
      <c r="R114" s="63">
        <f>'Resumen-DiarioHorario-Solar'!AD965</f>
        <v>29.546166666666668</v>
      </c>
      <c r="S114" s="62">
        <f>'Resumen-DiarioHorario-Solar'!AD1036</f>
        <v>56.531166666666664</v>
      </c>
      <c r="T114" s="63">
        <f>'Resumen-DiarioHorario-Solar'!AD1107</f>
        <v>11.743333333333336</v>
      </c>
      <c r="U114" s="62">
        <f>'Resumen-DiarioHorario-Solar'!AD1178</f>
        <v>17.388166666666667</v>
      </c>
      <c r="V114" s="63">
        <f>'Resumen-DiarioHorario-Solar'!AD1249</f>
        <v>18.753500000000003</v>
      </c>
      <c r="W114" s="62">
        <f>'Resumen-DiarioHorario-Solar'!AD1320</f>
        <v>44.065833333333337</v>
      </c>
      <c r="X114" s="63">
        <f>'Resumen-DiarioHorario-Solar'!AD1391</f>
        <v>22.791500000000006</v>
      </c>
      <c r="Y114" s="62">
        <f>'Resumen-DiarioHorario-Solar'!AD1462</f>
        <v>13.820499999999999</v>
      </c>
      <c r="Z114" s="63">
        <f>'Resumen-DiarioHorario-Solar'!AD1533</f>
        <v>2.5360000000000023</v>
      </c>
      <c r="AA114" s="62">
        <f>'Resumen-DiarioHorario-Solar'!AD1604</f>
        <v>4.4956666666666667</v>
      </c>
      <c r="AB114" s="63">
        <f>'Resumen-DiarioHorario-Solar'!AD1675</f>
        <v>15.63</v>
      </c>
      <c r="AC114" s="62">
        <f>'Resumen-DiarioHorario-Solar'!AD1746</f>
        <v>35.115333333333339</v>
      </c>
      <c r="AD114" s="63">
        <f>'Resumen-DiarioHorario-Solar'!AD1817</f>
        <v>1.6271666666666673</v>
      </c>
      <c r="AE114" s="62">
        <f>'Resumen-DiarioHorario-Solar'!AD1888</f>
        <v>1.0051666666666668</v>
      </c>
      <c r="AF114" s="63">
        <f>'Resumen-DiarioHorario-Solar'!AD1959</f>
        <v>12.43</v>
      </c>
      <c r="AG114" s="62">
        <f>'Resumen-DiarioHorario-Solar'!AD2030</f>
        <v>18.950000000000003</v>
      </c>
      <c r="AH114" s="63">
        <f>'Resumen-DiarioHorario-Solar'!AD2101</f>
        <v>9.3413333333333348</v>
      </c>
      <c r="AI114" s="64">
        <f>+'Resumen-DiarioHorario-Solar'!AD2172</f>
        <v>0</v>
      </c>
      <c r="AJ114" s="58"/>
      <c r="AK114" s="55">
        <f t="shared" si="11"/>
        <v>540.18533333333335</v>
      </c>
      <c r="AL114" s="58"/>
    </row>
    <row r="115" spans="2:38" x14ac:dyDescent="0.3">
      <c r="B115" s="47" t="s">
        <v>68</v>
      </c>
      <c r="C115" s="47"/>
      <c r="D115" s="47"/>
      <c r="E115" s="62">
        <f>'Resumen-DiarioHorario-Solar'!AD43</f>
        <v>1544.8921666666668</v>
      </c>
      <c r="F115" s="63">
        <f>'Resumen-DiarioHorario-Solar'!AD114</f>
        <v>1062.5405000000001</v>
      </c>
      <c r="G115" s="62">
        <f>'Resumen-DiarioHorario-Solar'!AD185</f>
        <v>1001.5240000000001</v>
      </c>
      <c r="H115" s="63">
        <f>'Resumen-DiarioHorario-Solar'!AD256</f>
        <v>1529.2546666666669</v>
      </c>
      <c r="I115" s="62">
        <f>'Resumen-DiarioHorario-Solar'!AD327</f>
        <v>1382.0245000000002</v>
      </c>
      <c r="J115" s="63">
        <f>'Resumen-DiarioHorario-Solar'!AD398</f>
        <v>555.9131666666666</v>
      </c>
      <c r="K115" s="62">
        <f>'Resumen-DiarioHorario-Solar'!AD469</f>
        <v>653.6971666666667</v>
      </c>
      <c r="L115" s="63">
        <f>'Resumen-DiarioHorario-Solar'!AD540</f>
        <v>1338.3448333333331</v>
      </c>
      <c r="M115" s="62">
        <f>'Resumen-DiarioHorario-Solar'!AD611</f>
        <v>956.84000000000015</v>
      </c>
      <c r="N115" s="63">
        <f>'Resumen-DiarioHorario-Solar'!AD682</f>
        <v>202.35999999999999</v>
      </c>
      <c r="O115" s="62">
        <f>'Resumen-DiarioHorario-Solar'!AD753</f>
        <v>1312.8016666666667</v>
      </c>
      <c r="P115" s="63">
        <f>'Resumen-DiarioHorario-Solar'!AD824</f>
        <v>1290.9801666666667</v>
      </c>
      <c r="Q115" s="62">
        <f>'Resumen-DiarioHorario-Solar'!AD895</f>
        <v>1627.2451666666666</v>
      </c>
      <c r="R115" s="63">
        <f>'Resumen-DiarioHorario-Solar'!AD966</f>
        <v>1878.5386666666666</v>
      </c>
      <c r="S115" s="62">
        <f>'Resumen-DiarioHorario-Solar'!AD1037</f>
        <v>2289.5715</v>
      </c>
      <c r="T115" s="63">
        <f>'Resumen-DiarioHorario-Solar'!AD1108</f>
        <v>1351.4041666666667</v>
      </c>
      <c r="U115" s="62">
        <f>'Resumen-DiarioHorario-Solar'!AD1179</f>
        <v>1481.0793333333334</v>
      </c>
      <c r="V115" s="63">
        <f>'Resumen-DiarioHorario-Solar'!AD1250</f>
        <v>1619.1806666666666</v>
      </c>
      <c r="W115" s="62">
        <f>'Resumen-DiarioHorario-Solar'!AD1321</f>
        <v>2102.9883333333337</v>
      </c>
      <c r="X115" s="63">
        <f>'Resumen-DiarioHorario-Solar'!AD1392</f>
        <v>1361.8658333333335</v>
      </c>
      <c r="Y115" s="62">
        <f>'Resumen-DiarioHorario-Solar'!AD1463</f>
        <v>1062.6196666666665</v>
      </c>
      <c r="Z115" s="63">
        <f>'Resumen-DiarioHorario-Solar'!AD1534</f>
        <v>1067.2456666666669</v>
      </c>
      <c r="AA115" s="62">
        <f>'Resumen-DiarioHorario-Solar'!AD1605</f>
        <v>940.30833333333317</v>
      </c>
      <c r="AB115" s="63">
        <f>'Resumen-DiarioHorario-Solar'!AD1676</f>
        <v>1459.58</v>
      </c>
      <c r="AC115" s="62">
        <f>'Resumen-DiarioHorario-Solar'!AD1747</f>
        <v>1855.9174999999998</v>
      </c>
      <c r="AD115" s="63">
        <f>'Resumen-DiarioHorario-Solar'!AD1818</f>
        <v>1020.2085000000001</v>
      </c>
      <c r="AE115" s="62">
        <f>'Resumen-DiarioHorario-Solar'!AD1889</f>
        <v>903.99116666666669</v>
      </c>
      <c r="AF115" s="63">
        <f>'Resumen-DiarioHorario-Solar'!AD1960</f>
        <v>934</v>
      </c>
      <c r="AG115" s="62">
        <f>'Resumen-DiarioHorario-Solar'!AD2031</f>
        <v>1615.5900000000001</v>
      </c>
      <c r="AH115" s="63">
        <f>'Resumen-DiarioHorario-Solar'!AD2102</f>
        <v>324.34716666666668</v>
      </c>
      <c r="AI115" s="64">
        <f>+'Resumen-DiarioHorario-Solar'!AD2173</f>
        <v>0</v>
      </c>
      <c r="AJ115" s="58"/>
      <c r="AK115" s="55">
        <f t="shared" si="11"/>
        <v>37726.854500000009</v>
      </c>
      <c r="AL115" s="58"/>
    </row>
    <row r="116" spans="2:38" x14ac:dyDescent="0.3">
      <c r="B116" s="47" t="s">
        <v>69</v>
      </c>
      <c r="C116" s="47"/>
      <c r="D116" s="47"/>
      <c r="E116" s="62">
        <f>'Resumen-DiarioHorario-Solar'!AD44</f>
        <v>69.146166666666659</v>
      </c>
      <c r="F116" s="63">
        <f>'Resumen-DiarioHorario-Solar'!AD115</f>
        <v>37.204333333333324</v>
      </c>
      <c r="G116" s="62">
        <f>'Resumen-DiarioHorario-Solar'!AD186</f>
        <v>16.181999999999992</v>
      </c>
      <c r="H116" s="63">
        <f>'Resumen-DiarioHorario-Solar'!AD257</f>
        <v>118.35100000000001</v>
      </c>
      <c r="I116" s="62">
        <f>'Resumen-DiarioHorario-Solar'!AD328</f>
        <v>114.15699999999998</v>
      </c>
      <c r="J116" s="63">
        <f>'Resumen-DiarioHorario-Solar'!AD399</f>
        <v>16.252999999999993</v>
      </c>
      <c r="K116" s="62">
        <f>'Resumen-DiarioHorario-Solar'!AD470</f>
        <v>20.764833333333335</v>
      </c>
      <c r="L116" s="63">
        <f>'Resumen-DiarioHorario-Solar'!AD541</f>
        <v>86.277333333333317</v>
      </c>
      <c r="M116" s="62">
        <f>'Resumen-DiarioHorario-Solar'!AD612</f>
        <v>19.78</v>
      </c>
      <c r="N116" s="63">
        <f>'Resumen-DiarioHorario-Solar'!AD683</f>
        <v>3.11</v>
      </c>
      <c r="O116" s="62">
        <f>'Resumen-DiarioHorario-Solar'!AD754</f>
        <v>42.509</v>
      </c>
      <c r="P116" s="63">
        <f>'Resumen-DiarioHorario-Solar'!AD825</f>
        <v>60.279999999999987</v>
      </c>
      <c r="Q116" s="62">
        <f>'Resumen-DiarioHorario-Solar'!AD896</f>
        <v>80.956333333333305</v>
      </c>
      <c r="R116" s="63">
        <f>'Resumen-DiarioHorario-Solar'!AD967</f>
        <v>77.68483333333333</v>
      </c>
      <c r="S116" s="62">
        <f>'Resumen-DiarioHorario-Solar'!AD1038</f>
        <v>162.19166666666669</v>
      </c>
      <c r="T116" s="63">
        <f>'Resumen-DiarioHorario-Solar'!AD1109</f>
        <v>33.038499999999999</v>
      </c>
      <c r="U116" s="62">
        <f>'Resumen-DiarioHorario-Solar'!AD1180</f>
        <v>53.977333333333334</v>
      </c>
      <c r="V116" s="63">
        <f>'Resumen-DiarioHorario-Solar'!AD1251</f>
        <v>55.935166666666653</v>
      </c>
      <c r="W116" s="62">
        <f>'Resumen-DiarioHorario-Solar'!AD1322</f>
        <v>160.08683333333335</v>
      </c>
      <c r="X116" s="63">
        <f>'Resumen-DiarioHorario-Solar'!AD1393</f>
        <v>65.045500000000004</v>
      </c>
      <c r="Y116" s="62">
        <f>'Resumen-DiarioHorario-Solar'!AD1464</f>
        <v>44.463333333333338</v>
      </c>
      <c r="Z116" s="63">
        <f>'Resumen-DiarioHorario-Solar'!AD1535</f>
        <v>1.5441666666666674</v>
      </c>
      <c r="AA116" s="62">
        <f>'Resumen-DiarioHorario-Solar'!AD1606</f>
        <v>23.465166666666669</v>
      </c>
      <c r="AB116" s="63">
        <f>'Resumen-DiarioHorario-Solar'!AD1677</f>
        <v>57.67</v>
      </c>
      <c r="AC116" s="62">
        <f>'Resumen-DiarioHorario-Solar'!AD1748</f>
        <v>136.14999999999995</v>
      </c>
      <c r="AD116" s="63">
        <f>'Resumen-DiarioHorario-Solar'!AD1819</f>
        <v>21.233333333333327</v>
      </c>
      <c r="AE116" s="62">
        <f>'Resumen-DiarioHorario-Solar'!AD1890</f>
        <v>10.085333333333329</v>
      </c>
      <c r="AF116" s="63">
        <f>'Resumen-DiarioHorario-Solar'!AD1961</f>
        <v>9.7199999999999989</v>
      </c>
      <c r="AG116" s="62">
        <f>'Resumen-DiarioHorario-Solar'!AD2032</f>
        <v>43.81</v>
      </c>
      <c r="AH116" s="63">
        <f>'Resumen-DiarioHorario-Solar'!AD2103</f>
        <v>4.8166666666666559E-2</v>
      </c>
      <c r="AI116" s="64">
        <f>+'Resumen-DiarioHorario-Solar'!AD2174</f>
        <v>0</v>
      </c>
      <c r="AJ116" s="58"/>
      <c r="AK116" s="55">
        <f t="shared" si="11"/>
        <v>1641.1203333333333</v>
      </c>
      <c r="AL116" s="58"/>
    </row>
    <row r="117" spans="2:38" x14ac:dyDescent="0.3">
      <c r="B117" s="47" t="s">
        <v>70</v>
      </c>
      <c r="C117" s="47"/>
      <c r="D117" s="47"/>
      <c r="E117" s="62">
        <f>'Resumen-DiarioHorario-Solar'!AD45</f>
        <v>568.39183333333335</v>
      </c>
      <c r="F117" s="63">
        <f>'Resumen-DiarioHorario-Solar'!AD116</f>
        <v>333.7838333333334</v>
      </c>
      <c r="G117" s="62">
        <f>'Resumen-DiarioHorario-Solar'!AD187</f>
        <v>325.70383333333336</v>
      </c>
      <c r="H117" s="63">
        <f>'Resumen-DiarioHorario-Solar'!AD258</f>
        <v>482.81900000000002</v>
      </c>
      <c r="I117" s="62">
        <f>'Resumen-DiarioHorario-Solar'!AD329</f>
        <v>505.61899999999997</v>
      </c>
      <c r="J117" s="63">
        <f>'Resumen-DiarioHorario-Solar'!AD400</f>
        <v>280.76983333333328</v>
      </c>
      <c r="K117" s="62">
        <f>'Resumen-DiarioHorario-Solar'!AD471</f>
        <v>314.75316666666674</v>
      </c>
      <c r="L117" s="63">
        <f>'Resumen-DiarioHorario-Solar'!AD542</f>
        <v>577.40916666666669</v>
      </c>
      <c r="M117" s="62">
        <f>'Resumen-DiarioHorario-Solar'!AD613</f>
        <v>282.77999999999997</v>
      </c>
      <c r="N117" s="63">
        <f>'Resumen-DiarioHorario-Solar'!AD684</f>
        <v>206.44</v>
      </c>
      <c r="O117" s="62">
        <f>'Resumen-DiarioHorario-Solar'!AD755</f>
        <v>404.19416666666666</v>
      </c>
      <c r="P117" s="63">
        <f>'Resumen-DiarioHorario-Solar'!AD826</f>
        <v>432.17083333333341</v>
      </c>
      <c r="Q117" s="62">
        <f>'Resumen-DiarioHorario-Solar'!AD897</f>
        <v>482.71850000000001</v>
      </c>
      <c r="R117" s="63">
        <f>'Resumen-DiarioHorario-Solar'!AD968</f>
        <v>563.33383333333325</v>
      </c>
      <c r="S117" s="62">
        <f>'Resumen-DiarioHorario-Solar'!AD1039</f>
        <v>750.9046666666668</v>
      </c>
      <c r="T117" s="63">
        <f>'Resumen-DiarioHorario-Solar'!AD1110</f>
        <v>444.29583333333329</v>
      </c>
      <c r="U117" s="62">
        <f>'Resumen-DiarioHorario-Solar'!AD1181</f>
        <v>474.51533333333339</v>
      </c>
      <c r="V117" s="63">
        <f>'Resumen-DiarioHorario-Solar'!AD1252</f>
        <v>475.9785</v>
      </c>
      <c r="W117" s="62">
        <f>'Resumen-DiarioHorario-Solar'!AD1323</f>
        <v>585.84049999999991</v>
      </c>
      <c r="X117" s="63">
        <f>'Resumen-DiarioHorario-Solar'!AD1394</f>
        <v>583.29850000000022</v>
      </c>
      <c r="Y117" s="62">
        <f>'Resumen-DiarioHorario-Solar'!AD1465</f>
        <v>466.40866666666665</v>
      </c>
      <c r="Z117" s="63">
        <f>'Resumen-DiarioHorario-Solar'!AD1536</f>
        <v>372.23066666666665</v>
      </c>
      <c r="AA117" s="62">
        <f>'Resumen-DiarioHorario-Solar'!AD1607</f>
        <v>321.92883333333333</v>
      </c>
      <c r="AB117" s="63">
        <f>'Resumen-DiarioHorario-Solar'!AD1678</f>
        <v>484.63000000000005</v>
      </c>
      <c r="AC117" s="62">
        <f>'Resumen-DiarioHorario-Solar'!AD1749</f>
        <v>780.48000000000013</v>
      </c>
      <c r="AD117" s="63">
        <f>'Resumen-DiarioHorario-Solar'!AD1820</f>
        <v>482.10683333333344</v>
      </c>
      <c r="AE117" s="62">
        <f>'Resumen-DiarioHorario-Solar'!AD1891</f>
        <v>462.04033333333331</v>
      </c>
      <c r="AF117" s="63">
        <f>'Resumen-DiarioHorario-Solar'!AD1962</f>
        <v>421.71000000000004</v>
      </c>
      <c r="AG117" s="62">
        <f>'Resumen-DiarioHorario-Solar'!AD2033</f>
        <v>707.2</v>
      </c>
      <c r="AH117" s="63">
        <f>'Resumen-DiarioHorario-Solar'!AD2104</f>
        <v>513.37000000000012</v>
      </c>
      <c r="AI117" s="64">
        <f>+'Resumen-DiarioHorario-Solar'!AD2175</f>
        <v>0</v>
      </c>
      <c r="AJ117" s="58"/>
      <c r="AK117" s="55">
        <f t="shared" si="11"/>
        <v>14087.825666666669</v>
      </c>
      <c r="AL117" s="58"/>
    </row>
    <row r="118" spans="2:38" x14ac:dyDescent="0.3">
      <c r="B118" s="47" t="s">
        <v>71</v>
      </c>
      <c r="C118" s="47"/>
      <c r="D118" s="47"/>
      <c r="E118" s="62">
        <f>'Resumen-DiarioHorario-Solar'!AD46</f>
        <v>306.57066666666668</v>
      </c>
      <c r="F118" s="63">
        <f>'Resumen-DiarioHorario-Solar'!AD117</f>
        <v>69.211666666666659</v>
      </c>
      <c r="G118" s="62">
        <f>'Resumen-DiarioHorario-Solar'!AD188</f>
        <v>128.88950000000003</v>
      </c>
      <c r="H118" s="63">
        <f>'Resumen-DiarioHorario-Solar'!AD259</f>
        <v>274.33616666666666</v>
      </c>
      <c r="I118" s="62">
        <f>'Resumen-DiarioHorario-Solar'!AD330</f>
        <v>200.37966666666665</v>
      </c>
      <c r="J118" s="63">
        <f>'Resumen-DiarioHorario-Solar'!AD401</f>
        <v>608.35333333333335</v>
      </c>
      <c r="K118" s="62">
        <f>'Resumen-DiarioHorario-Solar'!AD472</f>
        <v>411.56000000000006</v>
      </c>
      <c r="L118" s="63">
        <f>'Resumen-DiarioHorario-Solar'!AD543</f>
        <v>0</v>
      </c>
      <c r="M118" s="62">
        <f>'Resumen-DiarioHorario-Solar'!AD614</f>
        <v>0</v>
      </c>
      <c r="N118" s="63">
        <f>'Resumen-DiarioHorario-Solar'!AD685</f>
        <v>0</v>
      </c>
      <c r="O118" s="62">
        <f>'Resumen-DiarioHorario-Solar'!AD756</f>
        <v>109.47583333333331</v>
      </c>
      <c r="P118" s="63">
        <f>'Resumen-DiarioHorario-Solar'!AD827</f>
        <v>127.035</v>
      </c>
      <c r="Q118" s="62">
        <f>'Resumen-DiarioHorario-Solar'!AD898</f>
        <v>74.67349999999999</v>
      </c>
      <c r="R118" s="63">
        <f>'Resumen-DiarioHorario-Solar'!AD969</f>
        <v>141.92766666666665</v>
      </c>
      <c r="S118" s="62">
        <f>'Resumen-DiarioHorario-Solar'!AD1040</f>
        <v>242.95716666666675</v>
      </c>
      <c r="T118" s="63">
        <f>'Resumen-DiarioHorario-Solar'!AD1111</f>
        <v>34.576333333333338</v>
      </c>
      <c r="U118" s="62">
        <f>'Resumen-DiarioHorario-Solar'!AD1182</f>
        <v>72.166833333333329</v>
      </c>
      <c r="V118" s="63">
        <f>'Resumen-DiarioHorario-Solar'!AD1253</f>
        <v>59.496833333333356</v>
      </c>
      <c r="W118" s="62">
        <f>'Resumen-DiarioHorario-Solar'!AD1324</f>
        <v>185.56450000000001</v>
      </c>
      <c r="X118" s="63">
        <f>'Resumen-DiarioHorario-Solar'!AD1395</f>
        <v>80.452333333333343</v>
      </c>
      <c r="Y118" s="62">
        <f>'Resumen-DiarioHorario-Solar'!AD1466</f>
        <v>45.612166666666674</v>
      </c>
      <c r="Z118" s="63">
        <f>'Resumen-DiarioHorario-Solar'!AD1537</f>
        <v>10.20833333333333</v>
      </c>
      <c r="AA118" s="62">
        <f>'Resumen-DiarioHorario-Solar'!AD1608</f>
        <v>32.470999999999997</v>
      </c>
      <c r="AB118" s="63">
        <f>'Resumen-DiarioHorario-Solar'!AD1679</f>
        <v>40.890000000000008</v>
      </c>
      <c r="AC118" s="62">
        <f>'Resumen-DiarioHorario-Solar'!AD1750</f>
        <v>97.487333333333339</v>
      </c>
      <c r="AD118" s="63">
        <f>'Resumen-DiarioHorario-Solar'!AD1821</f>
        <v>1.5049999999999992</v>
      </c>
      <c r="AE118" s="62">
        <f>'Resumen-DiarioHorario-Solar'!AD1892</f>
        <v>17.307666666666666</v>
      </c>
      <c r="AF118" s="63">
        <f>'Resumen-DiarioHorario-Solar'!AD1963</f>
        <v>32.020000000000003</v>
      </c>
      <c r="AG118" s="62">
        <f>'Resumen-DiarioHorario-Solar'!AD2034</f>
        <v>93.67</v>
      </c>
      <c r="AH118" s="63">
        <f>'Resumen-DiarioHorario-Solar'!AD2105</f>
        <v>1.7304999999999988</v>
      </c>
      <c r="AI118" s="64">
        <f>+'Resumen-DiarioHorario-Solar'!AD2176</f>
        <v>0</v>
      </c>
      <c r="AJ118" s="58"/>
      <c r="AK118" s="55">
        <f t="shared" si="11"/>
        <v>3500.5289999999995</v>
      </c>
      <c r="AL118" s="58"/>
    </row>
    <row r="119" spans="2:38" x14ac:dyDescent="0.3">
      <c r="B119" s="47" t="s">
        <v>72</v>
      </c>
      <c r="C119" s="47"/>
      <c r="D119" s="47" t="s">
        <v>124</v>
      </c>
      <c r="E119" s="62">
        <f>'Resumen-DiarioHorario-Solar'!AD47</f>
        <v>0</v>
      </c>
      <c r="F119" s="63">
        <f>'Resumen-DiarioHorario-Solar'!AD118</f>
        <v>221.97000000000008</v>
      </c>
      <c r="G119" s="62">
        <f>'Resumen-DiarioHorario-Solar'!AD189</f>
        <v>0</v>
      </c>
      <c r="H119" s="63">
        <f>'Resumen-DiarioHorario-Solar'!AD260</f>
        <v>0</v>
      </c>
      <c r="I119" s="62">
        <f>'Resumen-DiarioHorario-Solar'!AD331</f>
        <v>0</v>
      </c>
      <c r="J119" s="63">
        <f>'Resumen-DiarioHorario-Solar'!AD402</f>
        <v>0</v>
      </c>
      <c r="K119" s="62">
        <f>'Resumen-DiarioHorario-Solar'!AD473</f>
        <v>0</v>
      </c>
      <c r="L119" s="63">
        <f>'Resumen-DiarioHorario-Solar'!AD544</f>
        <v>0</v>
      </c>
      <c r="M119" s="62">
        <f>'Resumen-DiarioHorario-Solar'!AD615</f>
        <v>0</v>
      </c>
      <c r="N119" s="63">
        <f>'Resumen-DiarioHorario-Solar'!AD686</f>
        <v>0</v>
      </c>
      <c r="O119" s="62">
        <f>'Resumen-DiarioHorario-Solar'!AD757</f>
        <v>0</v>
      </c>
      <c r="P119" s="63">
        <f>'Resumen-DiarioHorario-Solar'!AD828</f>
        <v>257.75700000000006</v>
      </c>
      <c r="Q119" s="62">
        <f>'Resumen-DiarioHorario-Solar'!AD899</f>
        <v>325.70700000000011</v>
      </c>
      <c r="R119" s="63">
        <f>'Resumen-DiarioHorario-Solar'!AD970</f>
        <v>0</v>
      </c>
      <c r="S119" s="62">
        <f>'Resumen-DiarioHorario-Solar'!AD1041</f>
        <v>0</v>
      </c>
      <c r="T119" s="63">
        <f>'Resumen-DiarioHorario-Solar'!AD1112</f>
        <v>0</v>
      </c>
      <c r="U119" s="62">
        <f>'Resumen-DiarioHorario-Solar'!AD1183</f>
        <v>0</v>
      </c>
      <c r="V119" s="63">
        <f>'Resumen-DiarioHorario-Solar'!AD1254</f>
        <v>0</v>
      </c>
      <c r="W119" s="62">
        <f>'Resumen-DiarioHorario-Solar'!AD1325</f>
        <v>0</v>
      </c>
      <c r="X119" s="63">
        <f>'Resumen-DiarioHorario-Solar'!AD1396</f>
        <v>0</v>
      </c>
      <c r="Y119" s="62">
        <f>'Resumen-DiarioHorario-Solar'!AD1467</f>
        <v>0</v>
      </c>
      <c r="Z119" s="63">
        <f>'Resumen-DiarioHorario-Solar'!AD1538</f>
        <v>0</v>
      </c>
      <c r="AA119" s="62">
        <f>'Resumen-DiarioHorario-Solar'!AD1609</f>
        <v>0</v>
      </c>
      <c r="AB119" s="63">
        <f>'Resumen-DiarioHorario-Solar'!AD1680</f>
        <v>0</v>
      </c>
      <c r="AC119" s="62">
        <f>'Resumen-DiarioHorario-Solar'!AD1751</f>
        <v>0</v>
      </c>
      <c r="AD119" s="63">
        <f>'Resumen-DiarioHorario-Solar'!AD1822</f>
        <v>0</v>
      </c>
      <c r="AE119" s="62">
        <f>'Resumen-DiarioHorario-Solar'!AD1893</f>
        <v>0</v>
      </c>
      <c r="AF119" s="63">
        <f>'Resumen-DiarioHorario-Solar'!AD1964</f>
        <v>0</v>
      </c>
      <c r="AG119" s="62">
        <f>'Resumen-DiarioHorario-Solar'!AD2035</f>
        <v>0</v>
      </c>
      <c r="AH119" s="63">
        <f>'Resumen-DiarioHorario-Solar'!AD2106</f>
        <v>0</v>
      </c>
      <c r="AI119" s="64">
        <f>+'Resumen-DiarioHorario-Solar'!AD2177</f>
        <v>0</v>
      </c>
      <c r="AJ119" s="58"/>
      <c r="AK119" s="55">
        <f t="shared" si="11"/>
        <v>805.4340000000002</v>
      </c>
      <c r="AL119" s="58"/>
    </row>
    <row r="120" spans="2:38" x14ac:dyDescent="0.3">
      <c r="B120" s="47" t="s">
        <v>73</v>
      </c>
      <c r="C120" s="47"/>
      <c r="D120" s="47"/>
      <c r="E120" s="62">
        <f>'Resumen-DiarioHorario-Solar'!AD48</f>
        <v>602.32083333333344</v>
      </c>
      <c r="F120" s="63">
        <f>'Resumen-DiarioHorario-Solar'!AD119</f>
        <v>114.34233333333331</v>
      </c>
      <c r="G120" s="62">
        <f>'Resumen-DiarioHorario-Solar'!AD190</f>
        <v>199.35899999999992</v>
      </c>
      <c r="H120" s="63">
        <f>'Resumen-DiarioHorario-Solar'!AD261</f>
        <v>345.1366666666666</v>
      </c>
      <c r="I120" s="62">
        <f>'Resumen-DiarioHorario-Solar'!AD332</f>
        <v>279.11099999999999</v>
      </c>
      <c r="J120" s="63">
        <f>'Resumen-DiarioHorario-Solar'!AD403</f>
        <v>76.797500000000014</v>
      </c>
      <c r="K120" s="62">
        <f>'Resumen-DiarioHorario-Solar'!AD474</f>
        <v>69.006500000000017</v>
      </c>
      <c r="L120" s="63">
        <f>'Resumen-DiarioHorario-Solar'!AD545</f>
        <v>246.81383333333332</v>
      </c>
      <c r="M120" s="62">
        <f>'Resumen-DiarioHorario-Solar'!AD616</f>
        <v>92.000000000000014</v>
      </c>
      <c r="N120" s="63">
        <f>'Resumen-DiarioHorario-Solar'!AD687</f>
        <v>35.1</v>
      </c>
      <c r="O120" s="62">
        <f>'Resumen-DiarioHorario-Solar'!AD758</f>
        <v>137.22133333333332</v>
      </c>
      <c r="P120" s="63">
        <f>'Resumen-DiarioHorario-Solar'!AD829</f>
        <v>39.528166666666657</v>
      </c>
      <c r="Q120" s="62">
        <f>'Resumen-DiarioHorario-Solar'!AD900</f>
        <v>209.54383333333337</v>
      </c>
      <c r="R120" s="63">
        <f>'Resumen-DiarioHorario-Solar'!AD971</f>
        <v>212.38883333333331</v>
      </c>
      <c r="S120" s="62">
        <f>'Resumen-DiarioHorario-Solar'!AD1042</f>
        <v>999.1429999999998</v>
      </c>
      <c r="T120" s="63">
        <f>'Resumen-DiarioHorario-Solar'!AD1113</f>
        <v>300.48383333333345</v>
      </c>
      <c r="U120" s="62">
        <f>'Resumen-DiarioHorario-Solar'!AD1184</f>
        <v>184.28150000000002</v>
      </c>
      <c r="V120" s="63">
        <f>'Resumen-DiarioHorario-Solar'!AD1255</f>
        <v>207.64616666666674</v>
      </c>
      <c r="W120" s="62">
        <f>'Resumen-DiarioHorario-Solar'!AD1326</f>
        <v>795.96999999999946</v>
      </c>
      <c r="X120" s="63">
        <f>'Resumen-DiarioHorario-Solar'!AD1397</f>
        <v>300.48583333333329</v>
      </c>
      <c r="Y120" s="62">
        <f>'Resumen-DiarioHorario-Solar'!AD1468</f>
        <v>312.23199999999997</v>
      </c>
      <c r="Z120" s="63">
        <f>'Resumen-DiarioHorario-Solar'!AD1539</f>
        <v>312.69200000000006</v>
      </c>
      <c r="AA120" s="62">
        <f>'Resumen-DiarioHorario-Solar'!AD1610</f>
        <v>189.93316666666666</v>
      </c>
      <c r="AB120" s="63">
        <f>'Resumen-DiarioHorario-Solar'!AD1681</f>
        <v>207.70000000000002</v>
      </c>
      <c r="AC120" s="62">
        <f>'Resumen-DiarioHorario-Solar'!AD1752</f>
        <v>334.66616666666675</v>
      </c>
      <c r="AD120" s="63">
        <f>'Resumen-DiarioHorario-Solar'!AD1823</f>
        <v>212.93616666666674</v>
      </c>
      <c r="AE120" s="62">
        <f>'Resumen-DiarioHorario-Solar'!AD1894</f>
        <v>70.301833333333335</v>
      </c>
      <c r="AF120" s="63">
        <f>'Resumen-DiarioHorario-Solar'!AD1965</f>
        <v>117.07</v>
      </c>
      <c r="AG120" s="62">
        <f>'Resumen-DiarioHorario-Solar'!AD2036</f>
        <v>201.54</v>
      </c>
      <c r="AH120" s="63">
        <f>'Resumen-DiarioHorario-Solar'!AD2107</f>
        <v>88.371666666666655</v>
      </c>
      <c r="AI120" s="64">
        <f>+'Resumen-DiarioHorario-Solar'!AD2178</f>
        <v>0</v>
      </c>
      <c r="AJ120" s="58"/>
      <c r="AK120" s="55">
        <f t="shared" si="11"/>
        <v>7494.1231666666654</v>
      </c>
      <c r="AL120" s="58"/>
    </row>
    <row r="121" spans="2:38" x14ac:dyDescent="0.3">
      <c r="B121" s="47" t="s">
        <v>74</v>
      </c>
      <c r="C121" s="47"/>
      <c r="D121" s="47"/>
      <c r="E121" s="62">
        <f>'Resumen-DiarioHorario-Solar'!AD49</f>
        <v>70.109166666666667</v>
      </c>
      <c r="F121" s="63">
        <f>'Resumen-DiarioHorario-Solar'!AD120</f>
        <v>25.200333333333322</v>
      </c>
      <c r="G121" s="62">
        <f>'Resumen-DiarioHorario-Solar'!AD191</f>
        <v>36.535499999999985</v>
      </c>
      <c r="H121" s="63">
        <f>'Resumen-DiarioHorario-Solar'!AD262</f>
        <v>104.60316666666667</v>
      </c>
      <c r="I121" s="62">
        <f>'Resumen-DiarioHorario-Solar'!AD333</f>
        <v>38.25066666666666</v>
      </c>
      <c r="J121" s="63">
        <f>'Resumen-DiarioHorario-Solar'!AD404</f>
        <v>100.43716666666664</v>
      </c>
      <c r="K121" s="62">
        <f>'Resumen-DiarioHorario-Solar'!AD475</f>
        <v>63.732499999999987</v>
      </c>
      <c r="L121" s="63">
        <f>'Resumen-DiarioHorario-Solar'!AD546</f>
        <v>76.053666666666672</v>
      </c>
      <c r="M121" s="62">
        <f>'Resumen-DiarioHorario-Solar'!AD617</f>
        <v>84.839999999999989</v>
      </c>
      <c r="N121" s="63">
        <f>'Resumen-DiarioHorario-Solar'!AD688</f>
        <v>102.67999999999999</v>
      </c>
      <c r="O121" s="62">
        <f>'Resumen-DiarioHorario-Solar'!AD759</f>
        <v>114.89483333333335</v>
      </c>
      <c r="P121" s="63">
        <f>'Resumen-DiarioHorario-Solar'!AD830</f>
        <v>5.5815000000000037</v>
      </c>
      <c r="Q121" s="62">
        <f>'Resumen-DiarioHorario-Solar'!AD901</f>
        <v>10.966666666666667</v>
      </c>
      <c r="R121" s="63">
        <f>'Resumen-DiarioHorario-Solar'!AD972</f>
        <v>6.7536666666666685</v>
      </c>
      <c r="S121" s="62">
        <f>'Resumen-DiarioHorario-Solar'!AD1043</f>
        <v>80.847999999999971</v>
      </c>
      <c r="T121" s="63">
        <f>'Resumen-DiarioHorario-Solar'!AD1114</f>
        <v>108.52500000000001</v>
      </c>
      <c r="U121" s="62">
        <f>'Resumen-DiarioHorario-Solar'!AD1185</f>
        <v>121.88733333333332</v>
      </c>
      <c r="V121" s="63">
        <f>'Resumen-DiarioHorario-Solar'!AD1256</f>
        <v>101.59616666666669</v>
      </c>
      <c r="W121" s="62">
        <f>'Resumen-DiarioHorario-Solar'!AD1327</f>
        <v>145.14933333333337</v>
      </c>
      <c r="X121" s="63">
        <f>'Resumen-DiarioHorario-Solar'!AD1398</f>
        <v>120.49783333333338</v>
      </c>
      <c r="Y121" s="62">
        <f>'Resumen-DiarioHorario-Solar'!AD1469</f>
        <v>137.63999999999999</v>
      </c>
      <c r="Z121" s="63">
        <f>'Resumen-DiarioHorario-Solar'!AD1540</f>
        <v>153.37966666666671</v>
      </c>
      <c r="AA121" s="62">
        <f>'Resumen-DiarioHorario-Solar'!AD1611</f>
        <v>88.42016666666666</v>
      </c>
      <c r="AB121" s="63">
        <f>'Resumen-DiarioHorario-Solar'!AD1682</f>
        <v>105.89</v>
      </c>
      <c r="AC121" s="62">
        <f>'Resumen-DiarioHorario-Solar'!AD1753</f>
        <v>146.14716666666675</v>
      </c>
      <c r="AD121" s="63">
        <f>'Resumen-DiarioHorario-Solar'!AD1824</f>
        <v>118.59766666666664</v>
      </c>
      <c r="AE121" s="62">
        <f>'Resumen-DiarioHorario-Solar'!AD1895</f>
        <v>0</v>
      </c>
      <c r="AF121" s="63">
        <f>'Resumen-DiarioHorario-Solar'!AD1966</f>
        <v>0</v>
      </c>
      <c r="AG121" s="62">
        <f>'Resumen-DiarioHorario-Solar'!AD2037</f>
        <v>0</v>
      </c>
      <c r="AH121" s="63">
        <f>'Resumen-DiarioHorario-Solar'!AD2108</f>
        <v>0</v>
      </c>
      <c r="AI121" s="64">
        <f>+'Resumen-DiarioHorario-Solar'!AD2179</f>
        <v>0</v>
      </c>
      <c r="AJ121" s="58"/>
      <c r="AK121" s="55">
        <f t="shared" si="11"/>
        <v>2269.2171666666668</v>
      </c>
      <c r="AL121" s="58"/>
    </row>
    <row r="122" spans="2:38" x14ac:dyDescent="0.3">
      <c r="B122" s="47" t="s">
        <v>75</v>
      </c>
      <c r="C122" s="47"/>
      <c r="D122" s="47"/>
      <c r="E122" s="62">
        <f>'Resumen-DiarioHorario-Solar'!AD50</f>
        <v>270.28883333333334</v>
      </c>
      <c r="F122" s="63">
        <f>'Resumen-DiarioHorario-Solar'!AD121</f>
        <v>291.31166666666655</v>
      </c>
      <c r="G122" s="62">
        <f>'Resumen-DiarioHorario-Solar'!AD192</f>
        <v>267.61466666666666</v>
      </c>
      <c r="H122" s="63">
        <f>'Resumen-DiarioHorario-Solar'!AD263</f>
        <v>306.98866666666657</v>
      </c>
      <c r="I122" s="62">
        <f>'Resumen-DiarioHorario-Solar'!AD334</f>
        <v>97.700333333333347</v>
      </c>
      <c r="J122" s="63">
        <f>'Resumen-DiarioHorario-Solar'!AD405</f>
        <v>151.88016666666664</v>
      </c>
      <c r="K122" s="62">
        <f>'Resumen-DiarioHorario-Solar'!AD476</f>
        <v>228.89450000000002</v>
      </c>
      <c r="L122" s="63">
        <f>'Resumen-DiarioHorario-Solar'!AD547</f>
        <v>153.47000000000006</v>
      </c>
      <c r="M122" s="62">
        <f>'Resumen-DiarioHorario-Solar'!AD618</f>
        <v>203.37000000000003</v>
      </c>
      <c r="N122" s="63">
        <f>'Resumen-DiarioHorario-Solar'!AD689</f>
        <v>295.16999999999996</v>
      </c>
      <c r="O122" s="62">
        <f>'Resumen-DiarioHorario-Solar'!AD760</f>
        <v>472.23816666666676</v>
      </c>
      <c r="P122" s="63">
        <f>'Resumen-DiarioHorario-Solar'!AD831</f>
        <v>140.72616666666659</v>
      </c>
      <c r="Q122" s="62">
        <f>'Resumen-DiarioHorario-Solar'!AD902</f>
        <v>317.61216666666661</v>
      </c>
      <c r="R122" s="63">
        <f>'Resumen-DiarioHorario-Solar'!AD973</f>
        <v>275.69733333333335</v>
      </c>
      <c r="S122" s="62">
        <f>'Resumen-DiarioHorario-Solar'!AD1044</f>
        <v>235.2921666666667</v>
      </c>
      <c r="T122" s="63">
        <f>'Resumen-DiarioHorario-Solar'!AD1115</f>
        <v>216.32333333333338</v>
      </c>
      <c r="U122" s="62">
        <f>'Resumen-DiarioHorario-Solar'!AD1186</f>
        <v>72.01133333333334</v>
      </c>
      <c r="V122" s="63">
        <f>'Resumen-DiarioHorario-Solar'!AD1257</f>
        <v>237.80016666666663</v>
      </c>
      <c r="W122" s="62">
        <f>'Resumen-DiarioHorario-Solar'!AD1328</f>
        <v>353.39633333333336</v>
      </c>
      <c r="X122" s="63">
        <f>'Resumen-DiarioHorario-Solar'!AD1399</f>
        <v>232.50316666666663</v>
      </c>
      <c r="Y122" s="62">
        <f>'Resumen-DiarioHorario-Solar'!AD1470</f>
        <v>123.47283333333331</v>
      </c>
      <c r="Z122" s="63">
        <f>'Resumen-DiarioHorario-Solar'!AD1541</f>
        <v>120.39316666666672</v>
      </c>
      <c r="AA122" s="62">
        <f>'Resumen-DiarioHorario-Solar'!AD1612</f>
        <v>322.01249999999999</v>
      </c>
      <c r="AB122" s="63">
        <f>'Resumen-DiarioHorario-Solar'!AD1683</f>
        <v>473.19</v>
      </c>
      <c r="AC122" s="62">
        <f>'Resumen-DiarioHorario-Solar'!AD1754</f>
        <v>111.04650000000004</v>
      </c>
      <c r="AD122" s="63">
        <f>'Resumen-DiarioHorario-Solar'!AD1825</f>
        <v>248.22049999999996</v>
      </c>
      <c r="AE122" s="62">
        <f>'Resumen-DiarioHorario-Solar'!AD1896</f>
        <v>139.453</v>
      </c>
      <c r="AF122" s="63">
        <f>'Resumen-DiarioHorario-Solar'!AD1967</f>
        <v>34.21</v>
      </c>
      <c r="AG122" s="62">
        <f>'Resumen-DiarioHorario-Solar'!AD2038</f>
        <v>65.44</v>
      </c>
      <c r="AH122" s="63">
        <f>'Resumen-DiarioHorario-Solar'!AD2109</f>
        <v>232.47100000000003</v>
      </c>
      <c r="AI122" s="64">
        <f>+'Resumen-DiarioHorario-Solar'!AD2180</f>
        <v>0</v>
      </c>
      <c r="AJ122" s="58"/>
      <c r="AK122" s="55">
        <f t="shared" si="11"/>
        <v>6690.1986666666671</v>
      </c>
      <c r="AL122" s="58"/>
    </row>
    <row r="123" spans="2:38" x14ac:dyDescent="0.3">
      <c r="B123" s="47" t="s">
        <v>76</v>
      </c>
      <c r="C123" s="47"/>
      <c r="D123" s="47"/>
      <c r="E123" s="62">
        <f>'Resumen-DiarioHorario-Solar'!AD51</f>
        <v>336.27183333333329</v>
      </c>
      <c r="F123" s="63">
        <f>'Resumen-DiarioHorario-Solar'!AD122</f>
        <v>156.71249999999989</v>
      </c>
      <c r="G123" s="62">
        <f>'Resumen-DiarioHorario-Solar'!AD193</f>
        <v>161.81200000000004</v>
      </c>
      <c r="H123" s="63">
        <f>'Resumen-DiarioHorario-Solar'!AD264</f>
        <v>281.96199999999993</v>
      </c>
      <c r="I123" s="62">
        <f>'Resumen-DiarioHorario-Solar'!AD335</f>
        <v>101.90450000000001</v>
      </c>
      <c r="J123" s="63">
        <f>'Resumen-DiarioHorario-Solar'!AD406</f>
        <v>163.2028333333333</v>
      </c>
      <c r="K123" s="62">
        <f>'Resumen-DiarioHorario-Solar'!AD477</f>
        <v>185.42099999999994</v>
      </c>
      <c r="L123" s="63">
        <f>'Resumen-DiarioHorario-Solar'!AD548</f>
        <v>277.8151666666667</v>
      </c>
      <c r="M123" s="62">
        <f>'Resumen-DiarioHorario-Solar'!AD619</f>
        <v>186.22000000000003</v>
      </c>
      <c r="N123" s="63">
        <f>'Resumen-DiarioHorario-Solar'!AD690</f>
        <v>186.23</v>
      </c>
      <c r="O123" s="62">
        <f>'Resumen-DiarioHorario-Solar'!AD761</f>
        <v>250.29316666666671</v>
      </c>
      <c r="P123" s="63">
        <f>'Resumen-DiarioHorario-Solar'!AD832</f>
        <v>286.89583333333331</v>
      </c>
      <c r="Q123" s="62">
        <f>'Resumen-DiarioHorario-Solar'!AD903</f>
        <v>314.56366666666656</v>
      </c>
      <c r="R123" s="63">
        <f>'Resumen-DiarioHorario-Solar'!AD974</f>
        <v>361.48900000000003</v>
      </c>
      <c r="S123" s="62">
        <f>'Resumen-DiarioHorario-Solar'!AD1045</f>
        <v>498.86766666666654</v>
      </c>
      <c r="T123" s="63">
        <f>'Resumen-DiarioHorario-Solar'!AD1116</f>
        <v>256.51166666666666</v>
      </c>
      <c r="U123" s="62">
        <f>'Resumen-DiarioHorario-Solar'!AD1187</f>
        <v>270.9665</v>
      </c>
      <c r="V123" s="63">
        <f>'Resumen-DiarioHorario-Solar'!AD1258</f>
        <v>236.74249999999995</v>
      </c>
      <c r="W123" s="62">
        <f>'Resumen-DiarioHorario-Solar'!AD1329</f>
        <v>451.77200000000011</v>
      </c>
      <c r="X123" s="63">
        <f>'Resumen-DiarioHorario-Solar'!AD1400</f>
        <v>308.20200000000006</v>
      </c>
      <c r="Y123" s="62">
        <f>'Resumen-DiarioHorario-Solar'!AD1471</f>
        <v>240.93033333333335</v>
      </c>
      <c r="Z123" s="63">
        <f>'Resumen-DiarioHorario-Solar'!AD1542</f>
        <v>247.91299999999998</v>
      </c>
      <c r="AA123" s="62">
        <f>'Resumen-DiarioHorario-Solar'!AD1613</f>
        <v>165.24033333333335</v>
      </c>
      <c r="AB123" s="63">
        <f>'Resumen-DiarioHorario-Solar'!AD1684</f>
        <v>303.62000000000006</v>
      </c>
      <c r="AC123" s="62">
        <f>'Resumen-DiarioHorario-Solar'!AD1755</f>
        <v>446.49833333333328</v>
      </c>
      <c r="AD123" s="63">
        <f>'Resumen-DiarioHorario-Solar'!AD1826</f>
        <v>241.23366666666669</v>
      </c>
      <c r="AE123" s="62">
        <f>'Resumen-DiarioHorario-Solar'!AD1897</f>
        <v>202.4250000000001</v>
      </c>
      <c r="AF123" s="63">
        <f>'Resumen-DiarioHorario-Solar'!AD1968</f>
        <v>208.13000000000002</v>
      </c>
      <c r="AG123" s="62">
        <f>'Resumen-DiarioHorario-Solar'!AD2039</f>
        <v>407.08000000000004</v>
      </c>
      <c r="AH123" s="63">
        <f>'Resumen-DiarioHorario-Solar'!AD2110</f>
        <v>218.34966666666668</v>
      </c>
      <c r="AI123" s="64">
        <f>+'Resumen-DiarioHorario-Solar'!AD2181</f>
        <v>0</v>
      </c>
      <c r="AJ123" s="58"/>
      <c r="AK123" s="55">
        <f t="shared" si="11"/>
        <v>7955.2761666666665</v>
      </c>
      <c r="AL123" s="58"/>
    </row>
    <row r="124" spans="2:38" x14ac:dyDescent="0.3">
      <c r="B124" s="47" t="s">
        <v>77</v>
      </c>
      <c r="C124" s="47"/>
      <c r="D124" s="47"/>
      <c r="E124" s="62">
        <f>'Resumen-DiarioHorario-Solar'!AD52</f>
        <v>96.570166666666694</v>
      </c>
      <c r="F124" s="63">
        <f>'Resumen-DiarioHorario-Solar'!AD123</f>
        <v>70.786166666666688</v>
      </c>
      <c r="G124" s="62">
        <f>'Resumen-DiarioHorario-Solar'!AD194</f>
        <v>58.816999999999986</v>
      </c>
      <c r="H124" s="63">
        <f>'Resumen-DiarioHorario-Solar'!AD265</f>
        <v>169.08249999999995</v>
      </c>
      <c r="I124" s="62">
        <f>'Resumen-DiarioHorario-Solar'!AD336</f>
        <v>10.793166666666663</v>
      </c>
      <c r="J124" s="63">
        <f>'Resumen-DiarioHorario-Solar'!AD407</f>
        <v>41.150333333333329</v>
      </c>
      <c r="K124" s="62">
        <f>'Resumen-DiarioHorario-Solar'!AD478</f>
        <v>63.618833333333328</v>
      </c>
      <c r="L124" s="63">
        <f>'Resumen-DiarioHorario-Solar'!AD549</f>
        <v>67.574833333333331</v>
      </c>
      <c r="M124" s="62">
        <f>'Resumen-DiarioHorario-Solar'!AD620</f>
        <v>34.92</v>
      </c>
      <c r="N124" s="63">
        <f>'Resumen-DiarioHorario-Solar'!AD691</f>
        <v>31.080000000000005</v>
      </c>
      <c r="O124" s="62">
        <f>'Resumen-DiarioHorario-Solar'!AD762</f>
        <v>90.293333333333337</v>
      </c>
      <c r="P124" s="63">
        <f>'Resumen-DiarioHorario-Solar'!AD833</f>
        <v>140.36766666666668</v>
      </c>
      <c r="Q124" s="62">
        <f>'Resumen-DiarioHorario-Solar'!AD904</f>
        <v>152.96066666666664</v>
      </c>
      <c r="R124" s="63">
        <f>'Resumen-DiarioHorario-Solar'!AD975</f>
        <v>162.90916666666664</v>
      </c>
      <c r="S124" s="62">
        <f>'Resumen-DiarioHorario-Solar'!AD1046</f>
        <v>204.53616666666659</v>
      </c>
      <c r="T124" s="63">
        <f>'Resumen-DiarioHorario-Solar'!AD1117</f>
        <v>112.53883333333333</v>
      </c>
      <c r="U124" s="62">
        <f>'Resumen-DiarioHorario-Solar'!AD1188</f>
        <v>142.08616666666671</v>
      </c>
      <c r="V124" s="63">
        <f>'Resumen-DiarioHorario-Solar'!AD1259</f>
        <v>108.59033333333333</v>
      </c>
      <c r="W124" s="62">
        <f>'Resumen-DiarioHorario-Solar'!AD1330</f>
        <v>224.86</v>
      </c>
      <c r="X124" s="63">
        <f>'Resumen-DiarioHorario-Solar'!AD1401</f>
        <v>113.31083333333332</v>
      </c>
      <c r="Y124" s="62">
        <f>'Resumen-DiarioHorario-Solar'!AD1472</f>
        <v>47.584833333333322</v>
      </c>
      <c r="Z124" s="63">
        <f>'Resumen-DiarioHorario-Solar'!AD1543</f>
        <v>32.810666666666684</v>
      </c>
      <c r="AA124" s="62">
        <f>'Resumen-DiarioHorario-Solar'!AD1614</f>
        <v>105.35416666666667</v>
      </c>
      <c r="AB124" s="63">
        <f>'Resumen-DiarioHorario-Solar'!AD1685</f>
        <v>163.22999999999999</v>
      </c>
      <c r="AC124" s="62">
        <f>'Resumen-DiarioHorario-Solar'!AD1756</f>
        <v>233.75449999999995</v>
      </c>
      <c r="AD124" s="63">
        <f>'Resumen-DiarioHorario-Solar'!AD1827</f>
        <v>80.102666666666678</v>
      </c>
      <c r="AE124" s="62">
        <f>'Resumen-DiarioHorario-Solar'!AD1898</f>
        <v>58.913833333333358</v>
      </c>
      <c r="AF124" s="63">
        <f>'Resumen-DiarioHorario-Solar'!AD1969</f>
        <v>36.409999999999997</v>
      </c>
      <c r="AG124" s="62">
        <f>'Resumen-DiarioHorario-Solar'!AD2040</f>
        <v>164.79</v>
      </c>
      <c r="AH124" s="63">
        <f>'Resumen-DiarioHorario-Solar'!AD2111</f>
        <v>94.232000000000014</v>
      </c>
      <c r="AI124" s="64">
        <f>+'Resumen-DiarioHorario-Solar'!AD2182</f>
        <v>0</v>
      </c>
      <c r="AJ124" s="58"/>
      <c r="AK124" s="55">
        <f t="shared" si="11"/>
        <v>3114.0288333333328</v>
      </c>
      <c r="AL124" s="58"/>
    </row>
    <row r="125" spans="2:38" x14ac:dyDescent="0.3">
      <c r="B125" s="47" t="s">
        <v>78</v>
      </c>
      <c r="C125" s="47"/>
      <c r="D125" s="47"/>
      <c r="E125" s="62">
        <f>'Resumen-DiarioHorario-Solar'!AD53</f>
        <v>39.93416666666667</v>
      </c>
      <c r="F125" s="63">
        <f>'Resumen-DiarioHorario-Solar'!AD124</f>
        <v>7.6296666666666617</v>
      </c>
      <c r="G125" s="62">
        <f>'Resumen-DiarioHorario-Solar'!AD195</f>
        <v>15.439333333333327</v>
      </c>
      <c r="H125" s="63">
        <f>'Resumen-DiarioHorario-Solar'!AD266</f>
        <v>122.8133333333333</v>
      </c>
      <c r="I125" s="62">
        <f>'Resumen-DiarioHorario-Solar'!AD337</f>
        <v>1.6811666666666665</v>
      </c>
      <c r="J125" s="63">
        <f>'Resumen-DiarioHorario-Solar'!AD408</f>
        <v>26.007333333333303</v>
      </c>
      <c r="K125" s="62">
        <f>'Resumen-DiarioHorario-Solar'!AD479</f>
        <v>33.675999999999995</v>
      </c>
      <c r="L125" s="63">
        <f>'Resumen-DiarioHorario-Solar'!AD550</f>
        <v>22.496500000000005</v>
      </c>
      <c r="M125" s="62">
        <f>'Resumen-DiarioHorario-Solar'!AD621</f>
        <v>2.12</v>
      </c>
      <c r="N125" s="63">
        <f>'Resumen-DiarioHorario-Solar'!AD692</f>
        <v>1</v>
      </c>
      <c r="O125" s="62">
        <f>'Resumen-DiarioHorario-Solar'!AD763</f>
        <v>36.56066666666667</v>
      </c>
      <c r="P125" s="63">
        <f>'Resumen-DiarioHorario-Solar'!AD834</f>
        <v>31.266166666666663</v>
      </c>
      <c r="Q125" s="62">
        <f>'Resumen-DiarioHorario-Solar'!AD905</f>
        <v>70.245499999999979</v>
      </c>
      <c r="R125" s="63">
        <f>'Resumen-DiarioHorario-Solar'!AD976</f>
        <v>50.87266666666666</v>
      </c>
      <c r="S125" s="62">
        <f>'Resumen-DiarioHorario-Solar'!AD1047</f>
        <v>110.77833333333332</v>
      </c>
      <c r="T125" s="63">
        <f>'Resumen-DiarioHorario-Solar'!AD1118</f>
        <v>5.060833333333334</v>
      </c>
      <c r="U125" s="62">
        <f>'Resumen-DiarioHorario-Solar'!AD1189</f>
        <v>43.762333333333331</v>
      </c>
      <c r="V125" s="63">
        <f>'Resumen-DiarioHorario-Solar'!AD1260</f>
        <v>7.4173333333333327</v>
      </c>
      <c r="W125" s="62">
        <f>'Resumen-DiarioHorario-Solar'!AD1331</f>
        <v>9.5221666666666689</v>
      </c>
      <c r="X125" s="63">
        <f>'Resumen-DiarioHorario-Solar'!AD1402</f>
        <v>2.5556666666666659</v>
      </c>
      <c r="Y125" s="62">
        <f>'Resumen-DiarioHorario-Solar'!AD1473</f>
        <v>54.753166666666679</v>
      </c>
      <c r="Z125" s="63">
        <f>'Resumen-DiarioHorario-Solar'!AD1544</f>
        <v>4.0506666666666673</v>
      </c>
      <c r="AA125" s="62">
        <f>'Resumen-DiarioHorario-Solar'!AD1615</f>
        <v>0.27500000000000002</v>
      </c>
      <c r="AB125" s="63">
        <f>'Resumen-DiarioHorario-Solar'!AD1686</f>
        <v>22.2</v>
      </c>
      <c r="AC125" s="62">
        <f>'Resumen-DiarioHorario-Solar'!AD1757</f>
        <v>33.150833333333331</v>
      </c>
      <c r="AD125" s="63">
        <f>'Resumen-DiarioHorario-Solar'!AD1828</f>
        <v>14.740666666666673</v>
      </c>
      <c r="AE125" s="62">
        <f>'Resumen-DiarioHorario-Solar'!AD1899</f>
        <v>4.2926666666666682</v>
      </c>
      <c r="AF125" s="63">
        <f>'Resumen-DiarioHorario-Solar'!AD1970</f>
        <v>2.5500000000000003</v>
      </c>
      <c r="AG125" s="62">
        <f>'Resumen-DiarioHorario-Solar'!AD2041</f>
        <v>31.87</v>
      </c>
      <c r="AH125" s="63">
        <f>'Resumen-DiarioHorario-Solar'!AD2112</f>
        <v>10.810166666666669</v>
      </c>
      <c r="AI125" s="64">
        <f>+'Resumen-DiarioHorario-Solar'!AD2183</f>
        <v>0</v>
      </c>
      <c r="AJ125" s="58"/>
      <c r="AK125" s="55">
        <f t="shared" si="11"/>
        <v>819.53233333333321</v>
      </c>
      <c r="AL125" s="58"/>
    </row>
    <row r="126" spans="2:38" x14ac:dyDescent="0.3">
      <c r="B126" s="47" t="s">
        <v>79</v>
      </c>
      <c r="C126" s="47"/>
      <c r="D126" s="47"/>
      <c r="E126" s="62">
        <f>'Resumen-DiarioHorario-Solar'!AD54</f>
        <v>106.51416666666664</v>
      </c>
      <c r="F126" s="63">
        <f>'Resumen-DiarioHorario-Solar'!AD125</f>
        <v>45.460833333333355</v>
      </c>
      <c r="G126" s="62">
        <f>'Resumen-DiarioHorario-Solar'!AD196</f>
        <v>14.731499999999997</v>
      </c>
      <c r="H126" s="63">
        <f>'Resumen-DiarioHorario-Solar'!AD267</f>
        <v>198.04333333333338</v>
      </c>
      <c r="I126" s="62">
        <f>'Resumen-DiarioHorario-Solar'!AD338</f>
        <v>0.79949999999999988</v>
      </c>
      <c r="J126" s="63">
        <f>'Resumen-DiarioHorario-Solar'!AD409</f>
        <v>1.2283333333333339</v>
      </c>
      <c r="K126" s="62">
        <f>'Resumen-DiarioHorario-Solar'!AD480</f>
        <v>28.770499999999995</v>
      </c>
      <c r="L126" s="63">
        <f>'Resumen-DiarioHorario-Solar'!AD551</f>
        <v>26.62166666666667</v>
      </c>
      <c r="M126" s="62">
        <f>'Resumen-DiarioHorario-Solar'!AD622</f>
        <v>3.3300000000000005</v>
      </c>
      <c r="N126" s="63">
        <f>'Resumen-DiarioHorario-Solar'!AD693</f>
        <v>5</v>
      </c>
      <c r="O126" s="62">
        <f>'Resumen-DiarioHorario-Solar'!AD764</f>
        <v>246.99600000000004</v>
      </c>
      <c r="P126" s="63">
        <f>'Resumen-DiarioHorario-Solar'!AD835</f>
        <v>69.261333333333369</v>
      </c>
      <c r="Q126" s="62">
        <f>'Resumen-DiarioHorario-Solar'!AD906</f>
        <v>274.14566666666667</v>
      </c>
      <c r="R126" s="63">
        <f>'Resumen-DiarioHorario-Solar'!AD977</f>
        <v>281.517</v>
      </c>
      <c r="S126" s="62">
        <f>'Resumen-DiarioHorario-Solar'!AD1048</f>
        <v>376.73166666666668</v>
      </c>
      <c r="T126" s="63">
        <f>'Resumen-DiarioHorario-Solar'!AD1119</f>
        <v>22.769666666666666</v>
      </c>
      <c r="U126" s="62">
        <f>'Resumen-DiarioHorario-Solar'!AD1190</f>
        <v>198.82483333333332</v>
      </c>
      <c r="V126" s="63">
        <f>'Resumen-DiarioHorario-Solar'!AD1261</f>
        <v>2.4881666666666669</v>
      </c>
      <c r="W126" s="62">
        <f>'Resumen-DiarioHorario-Solar'!AD1332</f>
        <v>247.74833333333339</v>
      </c>
      <c r="X126" s="63">
        <f>'Resumen-DiarioHorario-Solar'!AD1403</f>
        <v>4.2186666666666675</v>
      </c>
      <c r="Y126" s="62">
        <f>'Resumen-DiarioHorario-Solar'!AD1474</f>
        <v>14.799166666666661</v>
      </c>
      <c r="Z126" s="63">
        <f>'Resumen-DiarioHorario-Solar'!AD1545</f>
        <v>24.580333333333325</v>
      </c>
      <c r="AA126" s="62">
        <f>'Resumen-DiarioHorario-Solar'!AD1616</f>
        <v>5.6556666666666668</v>
      </c>
      <c r="AB126" s="63">
        <f>'Resumen-DiarioHorario-Solar'!AD1687</f>
        <v>281.65000000000003</v>
      </c>
      <c r="AC126" s="62">
        <f>'Resumen-DiarioHorario-Solar'!AD1758</f>
        <v>286.6925</v>
      </c>
      <c r="AD126" s="63">
        <f>'Resumen-DiarioHorario-Solar'!AD1829</f>
        <v>103.28700000000001</v>
      </c>
      <c r="AE126" s="62">
        <f>'Resumen-DiarioHorario-Solar'!AD1900</f>
        <v>14.749666666666673</v>
      </c>
      <c r="AF126" s="63">
        <f>'Resumen-DiarioHorario-Solar'!AD1971</f>
        <v>29.61</v>
      </c>
      <c r="AG126" s="62">
        <f>'Resumen-DiarioHorario-Solar'!AD2042</f>
        <v>84.91</v>
      </c>
      <c r="AH126" s="63">
        <f>'Resumen-DiarioHorario-Solar'!AD2113</f>
        <v>0.46566666666666712</v>
      </c>
      <c r="AI126" s="64">
        <f>+'Resumen-DiarioHorario-Solar'!AD2184</f>
        <v>0</v>
      </c>
      <c r="AJ126" s="58"/>
      <c r="AK126" s="55">
        <f t="shared" si="11"/>
        <v>3001.6011666666664</v>
      </c>
      <c r="AL126" s="58"/>
    </row>
    <row r="127" spans="2:38" x14ac:dyDescent="0.3">
      <c r="B127" s="47" t="s">
        <v>80</v>
      </c>
      <c r="C127" s="47"/>
      <c r="D127" s="47"/>
      <c r="E127" s="62">
        <f>'Resumen-DiarioHorario-Solar'!AD55</f>
        <v>120.86800000000001</v>
      </c>
      <c r="F127" s="63">
        <f>'Resumen-DiarioHorario-Solar'!AD126</f>
        <v>45.335666666666668</v>
      </c>
      <c r="G127" s="62">
        <f>'Resumen-DiarioHorario-Solar'!AD197</f>
        <v>148.43583333333331</v>
      </c>
      <c r="H127" s="63">
        <f>'Resumen-DiarioHorario-Solar'!AD268</f>
        <v>198.37450000000001</v>
      </c>
      <c r="I127" s="62">
        <f>'Resumen-DiarioHorario-Solar'!AD339</f>
        <v>3.964</v>
      </c>
      <c r="J127" s="63">
        <f>'Resumen-DiarioHorario-Solar'!AD410</f>
        <v>42.719166666666666</v>
      </c>
      <c r="K127" s="62">
        <f>'Resumen-DiarioHorario-Solar'!AD481</f>
        <v>105.56533333333333</v>
      </c>
      <c r="L127" s="63">
        <f>'Resumen-DiarioHorario-Solar'!AD552</f>
        <v>113.00366666666666</v>
      </c>
      <c r="M127" s="62">
        <f>'Resumen-DiarioHorario-Solar'!AD623</f>
        <v>5</v>
      </c>
      <c r="N127" s="63">
        <f>'Resumen-DiarioHorario-Solar'!AD694</f>
        <v>14.430000000000001</v>
      </c>
      <c r="O127" s="62">
        <f>'Resumen-DiarioHorario-Solar'!AD765</f>
        <v>117.55500000000001</v>
      </c>
      <c r="P127" s="63">
        <f>'Resumen-DiarioHorario-Solar'!AD836</f>
        <v>71.208500000000001</v>
      </c>
      <c r="Q127" s="62">
        <f>'Resumen-DiarioHorario-Solar'!AD907</f>
        <v>169.59833333333333</v>
      </c>
      <c r="R127" s="63">
        <f>'Resumen-DiarioHorario-Solar'!AD978</f>
        <v>205.96366666666665</v>
      </c>
      <c r="S127" s="62">
        <f>'Resumen-DiarioHorario-Solar'!AD1049</f>
        <v>338.18899999999996</v>
      </c>
      <c r="T127" s="63">
        <f>'Resumen-DiarioHorario-Solar'!AD1120</f>
        <v>91.707166666666666</v>
      </c>
      <c r="U127" s="62">
        <f>'Resumen-DiarioHorario-Solar'!AD1191</f>
        <v>140.5468333333333</v>
      </c>
      <c r="V127" s="63">
        <f>'Resumen-DiarioHorario-Solar'!AD1262</f>
        <v>46.932500000000005</v>
      </c>
      <c r="W127" s="62">
        <f>'Resumen-DiarioHorario-Solar'!AD1333</f>
        <v>148.77983333333333</v>
      </c>
      <c r="X127" s="63">
        <f>'Resumen-DiarioHorario-Solar'!AD1404</f>
        <v>162.95716666666669</v>
      </c>
      <c r="Y127" s="62">
        <f>'Resumen-DiarioHorario-Solar'!AD1475</f>
        <v>27.919999999999991</v>
      </c>
      <c r="Z127" s="63">
        <f>'Resumen-DiarioHorario-Solar'!AD1546</f>
        <v>44.721000000000011</v>
      </c>
      <c r="AA127" s="62">
        <f>'Resumen-DiarioHorario-Solar'!AD1617</f>
        <v>17.768999999999998</v>
      </c>
      <c r="AB127" s="63">
        <f>'Resumen-DiarioHorario-Solar'!AD1688</f>
        <v>225.75</v>
      </c>
      <c r="AC127" s="62">
        <f>'Resumen-DiarioHorario-Solar'!AD1759</f>
        <v>270.28700000000009</v>
      </c>
      <c r="AD127" s="63">
        <f>'Resumen-DiarioHorario-Solar'!AD1830</f>
        <v>109.72450000000001</v>
      </c>
      <c r="AE127" s="62">
        <f>'Resumen-DiarioHorario-Solar'!AD1901</f>
        <v>39.537166666666671</v>
      </c>
      <c r="AF127" s="63">
        <f>'Resumen-DiarioHorario-Solar'!AD1972</f>
        <v>70.92</v>
      </c>
      <c r="AG127" s="62">
        <f>'Resumen-DiarioHorario-Solar'!AD2043</f>
        <v>140.44999999999999</v>
      </c>
      <c r="AH127" s="63">
        <f>'Resumen-DiarioHorario-Solar'!AD2114</f>
        <v>27.394833333333334</v>
      </c>
      <c r="AI127" s="64">
        <f>+'Resumen-DiarioHorario-Solar'!AD2185</f>
        <v>0</v>
      </c>
      <c r="AJ127" s="58"/>
      <c r="AK127" s="55">
        <f t="shared" si="11"/>
        <v>3265.6076666666659</v>
      </c>
      <c r="AL127" s="58"/>
    </row>
    <row r="128" spans="2:38" x14ac:dyDescent="0.3">
      <c r="B128" s="47" t="s">
        <v>88</v>
      </c>
      <c r="C128" s="47"/>
      <c r="D128" s="47"/>
      <c r="E128" s="62">
        <f>'Resumen-DiarioHorario-Solar'!AD56</f>
        <v>0</v>
      </c>
      <c r="F128" s="63">
        <f>'Resumen-DiarioHorario-Solar'!AD127</f>
        <v>0</v>
      </c>
      <c r="G128" s="62">
        <f>'Resumen-DiarioHorario-Solar'!AD198</f>
        <v>0</v>
      </c>
      <c r="H128" s="63">
        <f>'Resumen-DiarioHorario-Solar'!AD269</f>
        <v>0</v>
      </c>
      <c r="I128" s="62">
        <f>'Resumen-DiarioHorario-Solar'!AD340</f>
        <v>0</v>
      </c>
      <c r="J128" s="63">
        <f>'Resumen-DiarioHorario-Solar'!AD411</f>
        <v>0</v>
      </c>
      <c r="K128" s="62">
        <f>'Resumen-DiarioHorario-Solar'!AD482</f>
        <v>0</v>
      </c>
      <c r="L128" s="63">
        <f>'Resumen-DiarioHorario-Solar'!AD553</f>
        <v>0</v>
      </c>
      <c r="M128" s="62">
        <f>'Resumen-DiarioHorario-Solar'!AD624</f>
        <v>0</v>
      </c>
      <c r="N128" s="63">
        <f>'Resumen-DiarioHorario-Solar'!AD695</f>
        <v>0</v>
      </c>
      <c r="O128" s="62">
        <f>'Resumen-DiarioHorario-Solar'!AD766</f>
        <v>0</v>
      </c>
      <c r="P128" s="63">
        <f>'Resumen-DiarioHorario-Solar'!AD837</f>
        <v>0</v>
      </c>
      <c r="Q128" s="62">
        <f>'Resumen-DiarioHorario-Solar'!AD908</f>
        <v>0</v>
      </c>
      <c r="R128" s="63">
        <f>'Resumen-DiarioHorario-Solar'!AD979</f>
        <v>0</v>
      </c>
      <c r="S128" s="62">
        <f>'Resumen-DiarioHorario-Solar'!AD1050</f>
        <v>0</v>
      </c>
      <c r="T128" s="63">
        <f>'Resumen-DiarioHorario-Solar'!AD1121</f>
        <v>0</v>
      </c>
      <c r="U128" s="62">
        <f>'Resumen-DiarioHorario-Solar'!AD1192</f>
        <v>0</v>
      </c>
      <c r="V128" s="63">
        <f>'Resumen-DiarioHorario-Solar'!AD1263</f>
        <v>0</v>
      </c>
      <c r="W128" s="62">
        <f>'Resumen-DiarioHorario-Solar'!AD1334</f>
        <v>0</v>
      </c>
      <c r="X128" s="63">
        <f>'Resumen-DiarioHorario-Solar'!AD1405</f>
        <v>0</v>
      </c>
      <c r="Y128" s="62">
        <f>'Resumen-DiarioHorario-Solar'!AD1476</f>
        <v>0</v>
      </c>
      <c r="Z128" s="63">
        <f>'Resumen-DiarioHorario-Solar'!AD1547</f>
        <v>0</v>
      </c>
      <c r="AA128" s="62">
        <f>'Resumen-DiarioHorario-Solar'!AD1618</f>
        <v>0</v>
      </c>
      <c r="AB128" s="63">
        <f>'Resumen-DiarioHorario-Solar'!AD1689</f>
        <v>0</v>
      </c>
      <c r="AC128" s="62">
        <f>'Resumen-DiarioHorario-Solar'!AD1760</f>
        <v>0</v>
      </c>
      <c r="AD128" s="63">
        <f>'Resumen-DiarioHorario-Solar'!AD1831</f>
        <v>0</v>
      </c>
      <c r="AE128" s="62">
        <f>'Resumen-DiarioHorario-Solar'!AD1902</f>
        <v>0</v>
      </c>
      <c r="AF128" s="63">
        <f>'Resumen-DiarioHorario-Solar'!AD1973</f>
        <v>0</v>
      </c>
      <c r="AG128" s="62">
        <f>'Resumen-DiarioHorario-Solar'!AD2044</f>
        <v>0</v>
      </c>
      <c r="AH128" s="63">
        <f>'Resumen-DiarioHorario-Solar'!AD2115</f>
        <v>0</v>
      </c>
      <c r="AI128" s="64">
        <f>+'Resumen-DiarioHorario-Solar'!AD2186</f>
        <v>0</v>
      </c>
      <c r="AJ128" s="58"/>
      <c r="AK128" s="55">
        <f t="shared" si="11"/>
        <v>0</v>
      </c>
      <c r="AL128" s="58"/>
    </row>
    <row r="129" spans="2:38" x14ac:dyDescent="0.3">
      <c r="B129" s="47" t="s">
        <v>97</v>
      </c>
      <c r="C129" s="47"/>
      <c r="E129" s="62">
        <f>'Resumen-DiarioHorario-Solar'!AD57</f>
        <v>0</v>
      </c>
      <c r="F129" s="63">
        <f>'Resumen-DiarioHorario-Solar'!AD128</f>
        <v>0</v>
      </c>
      <c r="G129" s="62">
        <f>'Resumen-DiarioHorario-Solar'!AD199</f>
        <v>0</v>
      </c>
      <c r="H129" s="63">
        <f>'Resumen-DiarioHorario-Solar'!AD270</f>
        <v>0</v>
      </c>
      <c r="I129" s="62">
        <f>'Resumen-DiarioHorario-Solar'!AD341</f>
        <v>0</v>
      </c>
      <c r="J129" s="63">
        <f>'Resumen-DiarioHorario-Solar'!AD412</f>
        <v>0</v>
      </c>
      <c r="K129" s="62">
        <f>'Resumen-DiarioHorario-Solar'!AD483</f>
        <v>0</v>
      </c>
      <c r="L129" s="63">
        <f>'Resumen-DiarioHorario-Solar'!AD554</f>
        <v>0</v>
      </c>
      <c r="M129" s="62">
        <f>'Resumen-DiarioHorario-Solar'!AD625</f>
        <v>0</v>
      </c>
      <c r="N129" s="63">
        <f>'Resumen-DiarioHorario-Solar'!AD696</f>
        <v>0</v>
      </c>
      <c r="O129" s="62">
        <f>'Resumen-DiarioHorario-Solar'!AD767</f>
        <v>0</v>
      </c>
      <c r="P129" s="63">
        <f>'Resumen-DiarioHorario-Solar'!AD838</f>
        <v>0</v>
      </c>
      <c r="Q129" s="62">
        <f>'Resumen-DiarioHorario-Solar'!AD909</f>
        <v>0</v>
      </c>
      <c r="R129" s="63">
        <f>'Resumen-DiarioHorario-Solar'!AD980</f>
        <v>0</v>
      </c>
      <c r="S129" s="62">
        <f>'Resumen-DiarioHorario-Solar'!AD1051</f>
        <v>0</v>
      </c>
      <c r="T129" s="63">
        <f>'Resumen-DiarioHorario-Solar'!AD1122</f>
        <v>0</v>
      </c>
      <c r="U129" s="62">
        <f>'Resumen-DiarioHorario-Solar'!AD1193</f>
        <v>0</v>
      </c>
      <c r="V129" s="63">
        <f>'Resumen-DiarioHorario-Solar'!AD1264</f>
        <v>0</v>
      </c>
      <c r="W129" s="62">
        <f>'Resumen-DiarioHorario-Solar'!AD1335</f>
        <v>0</v>
      </c>
      <c r="X129" s="63">
        <f>'Resumen-DiarioHorario-Solar'!AD1406</f>
        <v>0</v>
      </c>
      <c r="Y129" s="62">
        <f>'Resumen-DiarioHorario-Solar'!AD1477</f>
        <v>0</v>
      </c>
      <c r="Z129" s="63">
        <f>'Resumen-DiarioHorario-Solar'!AD1548</f>
        <v>0</v>
      </c>
      <c r="AA129" s="62">
        <f>'Resumen-DiarioHorario-Solar'!AD1619</f>
        <v>0</v>
      </c>
      <c r="AB129" s="63">
        <f>'Resumen-DiarioHorario-Solar'!AD1690</f>
        <v>0</v>
      </c>
      <c r="AC129" s="62">
        <f>'Resumen-DiarioHorario-Solar'!AD1761</f>
        <v>0</v>
      </c>
      <c r="AD129" s="63">
        <f>'Resumen-DiarioHorario-Solar'!AD1832</f>
        <v>0</v>
      </c>
      <c r="AE129" s="62">
        <f>'Resumen-DiarioHorario-Solar'!AD1903</f>
        <v>0</v>
      </c>
      <c r="AF129" s="63">
        <f>'Resumen-DiarioHorario-Solar'!AD1974</f>
        <v>0</v>
      </c>
      <c r="AG129" s="62">
        <f>'Resumen-DiarioHorario-Solar'!AD2045</f>
        <v>0</v>
      </c>
      <c r="AH129" s="63">
        <f>'Resumen-DiarioHorario-Solar'!AD2116</f>
        <v>0</v>
      </c>
      <c r="AI129" s="64">
        <f>+'Resumen-DiarioHorario-Solar'!AD2187</f>
        <v>0</v>
      </c>
      <c r="AJ129" s="58"/>
      <c r="AK129" s="55">
        <f t="shared" si="11"/>
        <v>0</v>
      </c>
      <c r="AL129" s="58"/>
    </row>
    <row r="130" spans="2:38" x14ac:dyDescent="0.3">
      <c r="B130" s="47" t="s">
        <v>94</v>
      </c>
      <c r="C130" s="47"/>
      <c r="E130" s="62">
        <f>'Resumen-DiarioHorario-Solar'!AD58</f>
        <v>486.32233333333335</v>
      </c>
      <c r="F130" s="63">
        <f>'Resumen-DiarioHorario-Solar'!AD129</f>
        <v>341.65599999999995</v>
      </c>
      <c r="G130" s="62">
        <f>'Resumen-DiarioHorario-Solar'!AD200</f>
        <v>321.60483333333326</v>
      </c>
      <c r="H130" s="63">
        <f>'Resumen-DiarioHorario-Solar'!AD271</f>
        <v>597.48033333333342</v>
      </c>
      <c r="I130" s="62">
        <f>'Resumen-DiarioHorario-Solar'!AD342</f>
        <v>522.07616666666661</v>
      </c>
      <c r="J130" s="63">
        <f>'Resumen-DiarioHorario-Solar'!AD413</f>
        <v>200.56033333333332</v>
      </c>
      <c r="K130" s="62">
        <f>'Resumen-DiarioHorario-Solar'!AD484</f>
        <v>228.7798333333333</v>
      </c>
      <c r="L130" s="63">
        <f>'Resumen-DiarioHorario-Solar'!AD555</f>
        <v>433.59083333333342</v>
      </c>
      <c r="M130" s="62">
        <f>'Resumen-DiarioHorario-Solar'!AD626</f>
        <v>206.98999999999998</v>
      </c>
      <c r="N130" s="63">
        <f>'Resumen-DiarioHorario-Solar'!AD697</f>
        <v>288.12</v>
      </c>
      <c r="O130" s="62">
        <f>'Resumen-DiarioHorario-Solar'!AD768</f>
        <v>289.28149999999999</v>
      </c>
      <c r="P130" s="63">
        <f>'Resumen-DiarioHorario-Solar'!AD839</f>
        <v>375.06916666666672</v>
      </c>
      <c r="Q130" s="62">
        <f>'Resumen-DiarioHorario-Solar'!AD910</f>
        <v>461.62400000000002</v>
      </c>
      <c r="R130" s="63">
        <f>'Resumen-DiarioHorario-Solar'!AD981</f>
        <v>507.88083333333321</v>
      </c>
      <c r="S130" s="62">
        <f>'Resumen-DiarioHorario-Solar'!AD1052</f>
        <v>698.13049999999998</v>
      </c>
      <c r="T130" s="63">
        <f>'Resumen-DiarioHorario-Solar'!AD1123</f>
        <v>235.36083333333335</v>
      </c>
      <c r="U130" s="62">
        <f>'Resumen-DiarioHorario-Solar'!AD1194</f>
        <v>516.30400000000009</v>
      </c>
      <c r="V130" s="63">
        <f>'Resumen-DiarioHorario-Solar'!AD1265</f>
        <v>346.19700000000006</v>
      </c>
      <c r="W130" s="62">
        <f>'Resumen-DiarioHorario-Solar'!AD1336</f>
        <v>683.7</v>
      </c>
      <c r="X130" s="63">
        <f>'Resumen-DiarioHorario-Solar'!AD1407</f>
        <v>369.35466666666667</v>
      </c>
      <c r="Y130" s="62">
        <f>'Resumen-DiarioHorario-Solar'!AD1478</f>
        <v>202.64749999999998</v>
      </c>
      <c r="Z130" s="63">
        <f>'Resumen-DiarioHorario-Solar'!AD1549</f>
        <v>55.005666666666656</v>
      </c>
      <c r="AA130" s="62">
        <f>'Resumen-DiarioHorario-Solar'!AD1620</f>
        <v>170.935</v>
      </c>
      <c r="AB130" s="63">
        <f>'Resumen-DiarioHorario-Solar'!AD1691</f>
        <v>358.16999999999996</v>
      </c>
      <c r="AC130" s="62">
        <f>'Resumen-DiarioHorario-Solar'!AD1762</f>
        <v>487.74699999999996</v>
      </c>
      <c r="AD130" s="63">
        <f>'Resumen-DiarioHorario-Solar'!AD1833</f>
        <v>419.02533333333332</v>
      </c>
      <c r="AE130" s="62">
        <f>'Resumen-DiarioHorario-Solar'!AD1904</f>
        <v>106.16683333333336</v>
      </c>
      <c r="AF130" s="63">
        <f>'Resumen-DiarioHorario-Solar'!AD1975</f>
        <v>62.33</v>
      </c>
      <c r="AG130" s="62">
        <f>'Resumen-DiarioHorario-Solar'!AD2046</f>
        <v>298.11</v>
      </c>
      <c r="AH130" s="63">
        <f>'Resumen-DiarioHorario-Solar'!AD2117</f>
        <v>8.5066666666666748</v>
      </c>
      <c r="AI130" s="64">
        <f>+'Resumen-DiarioHorario-Solar'!AD2188</f>
        <v>0</v>
      </c>
      <c r="AJ130" s="58"/>
      <c r="AK130" s="55">
        <f t="shared" si="11"/>
        <v>10278.727166666664</v>
      </c>
      <c r="AL130" s="58"/>
    </row>
    <row r="131" spans="2:38" x14ac:dyDescent="0.3">
      <c r="B131" s="47" t="s">
        <v>95</v>
      </c>
      <c r="C131" s="47"/>
      <c r="D131" s="47" t="s">
        <v>124</v>
      </c>
      <c r="E131" s="62">
        <f>'Resumen-DiarioHorario-Solar'!AD59</f>
        <v>439.69233333333329</v>
      </c>
      <c r="F131" s="63">
        <f>'Resumen-DiarioHorario-Solar'!AD130</f>
        <v>343.3010000000001</v>
      </c>
      <c r="G131" s="62">
        <f>'Resumen-DiarioHorario-Solar'!AD201</f>
        <v>325.05950000000018</v>
      </c>
      <c r="H131" s="63">
        <f>'Resumen-DiarioHorario-Solar'!AD272</f>
        <v>414.17366666666658</v>
      </c>
      <c r="I131" s="62">
        <f>'Resumen-DiarioHorario-Solar'!AD343</f>
        <v>422.30383333333333</v>
      </c>
      <c r="J131" s="63">
        <f>'Resumen-DiarioHorario-Solar'!AD414</f>
        <v>320.64983333333322</v>
      </c>
      <c r="K131" s="62">
        <f>'Resumen-DiarioHorario-Solar'!AD485</f>
        <v>356.35516666666661</v>
      </c>
      <c r="L131" s="63">
        <f>'Resumen-DiarioHorario-Solar'!AD556</f>
        <v>395.7566666666666</v>
      </c>
      <c r="M131" s="62">
        <f>'Resumen-DiarioHorario-Solar'!AD627</f>
        <v>275.92</v>
      </c>
      <c r="N131" s="63">
        <f>'Resumen-DiarioHorario-Solar'!AD698</f>
        <v>301.95999999999998</v>
      </c>
      <c r="O131" s="62">
        <f>'Resumen-DiarioHorario-Solar'!AD769</f>
        <v>325.4083333333333</v>
      </c>
      <c r="P131" s="63">
        <f>'Resumen-DiarioHorario-Solar'!AD840</f>
        <v>319.83733333333333</v>
      </c>
      <c r="Q131" s="62">
        <f>'Resumen-DiarioHorario-Solar'!AD911</f>
        <v>456.20216666666664</v>
      </c>
      <c r="R131" s="63">
        <f>'Resumen-DiarioHorario-Solar'!AD982</f>
        <v>423.49016666666665</v>
      </c>
      <c r="S131" s="62">
        <f>'Resumen-DiarioHorario-Solar'!AD1053</f>
        <v>527.16233333333355</v>
      </c>
      <c r="T131" s="63">
        <f>'Resumen-DiarioHorario-Solar'!AD1124</f>
        <v>309.25400000000002</v>
      </c>
      <c r="U131" s="62">
        <f>'Resumen-DiarioHorario-Solar'!AD1195</f>
        <v>324.33383333333336</v>
      </c>
      <c r="V131" s="63">
        <f>'Resumen-DiarioHorario-Solar'!AD1266</f>
        <v>346.24716666666677</v>
      </c>
      <c r="W131" s="62">
        <f>'Resumen-DiarioHorario-Solar'!AD1337</f>
        <v>548.26333333333332</v>
      </c>
      <c r="X131" s="63">
        <f>'Resumen-DiarioHorario-Solar'!AD1408</f>
        <v>377.19000000000011</v>
      </c>
      <c r="Y131" s="62">
        <f>'Resumen-DiarioHorario-Solar'!AD1479</f>
        <v>455.45150000000012</v>
      </c>
      <c r="Z131" s="63">
        <f>'Resumen-DiarioHorario-Solar'!AD1550</f>
        <v>245.69616666666667</v>
      </c>
      <c r="AA131" s="62">
        <f>'Resumen-DiarioHorario-Solar'!AD1621</f>
        <v>276.79900000000004</v>
      </c>
      <c r="AB131" s="63">
        <f>'Resumen-DiarioHorario-Solar'!AD1692</f>
        <v>358.06000000000006</v>
      </c>
      <c r="AC131" s="62">
        <f>'Resumen-DiarioHorario-Solar'!AD1763</f>
        <v>512.06150000000002</v>
      </c>
      <c r="AD131" s="63">
        <f>'Resumen-DiarioHorario-Solar'!AD1834</f>
        <v>256.44366666666662</v>
      </c>
      <c r="AE131" s="62">
        <f>'Resumen-DiarioHorario-Solar'!AD1905</f>
        <v>242.00750000000002</v>
      </c>
      <c r="AF131" s="63">
        <f>'Resumen-DiarioHorario-Solar'!AD1976</f>
        <v>236.94</v>
      </c>
      <c r="AG131" s="62">
        <f>'Resumen-DiarioHorario-Solar'!AD2047</f>
        <v>427.84999999999997</v>
      </c>
      <c r="AH131" s="63">
        <f>'Resumen-DiarioHorario-Solar'!AD2118</f>
        <v>79.346999999999994</v>
      </c>
      <c r="AI131" s="64">
        <f>+'Resumen-DiarioHorario-Solar'!AD2189</f>
        <v>0</v>
      </c>
      <c r="AJ131" s="58"/>
      <c r="AK131" s="55">
        <f t="shared" si="11"/>
        <v>10643.217000000002</v>
      </c>
      <c r="AL131" s="58"/>
    </row>
    <row r="132" spans="2:38" x14ac:dyDescent="0.3">
      <c r="B132" s="47" t="s">
        <v>96</v>
      </c>
      <c r="C132" s="47"/>
      <c r="D132" s="47"/>
      <c r="E132" s="62">
        <f>'Resumen-DiarioHorario-Solar'!AD60</f>
        <v>449.82149999999996</v>
      </c>
      <c r="F132" s="63">
        <f>'Resumen-DiarioHorario-Solar'!AD131</f>
        <v>138.05399999999997</v>
      </c>
      <c r="G132" s="62">
        <f>'Resumen-DiarioHorario-Solar'!AD202</f>
        <v>374.74833333333339</v>
      </c>
      <c r="H132" s="63">
        <f>'Resumen-DiarioHorario-Solar'!AD273</f>
        <v>465.58016666666663</v>
      </c>
      <c r="I132" s="62">
        <f>'Resumen-DiarioHorario-Solar'!AD344</f>
        <v>451.42233333333337</v>
      </c>
      <c r="J132" s="63">
        <f>'Resumen-DiarioHorario-Solar'!AD415</f>
        <v>399.04516666666672</v>
      </c>
      <c r="K132" s="62">
        <f>'Resumen-DiarioHorario-Solar'!AD486</f>
        <v>274.38833333333332</v>
      </c>
      <c r="L132" s="63">
        <f>'Resumen-DiarioHorario-Solar'!AD557</f>
        <v>288.59583333333336</v>
      </c>
      <c r="M132" s="62">
        <f>'Resumen-DiarioHorario-Solar'!AD628</f>
        <v>285.66000000000003</v>
      </c>
      <c r="N132" s="63">
        <f>'Resumen-DiarioHorario-Solar'!AD699</f>
        <v>240.28</v>
      </c>
      <c r="O132" s="62">
        <f>'Resumen-DiarioHorario-Solar'!AD770</f>
        <v>360.55916666666661</v>
      </c>
      <c r="P132" s="63">
        <f>'Resumen-DiarioHorario-Solar'!AD841</f>
        <v>433.07166666666672</v>
      </c>
      <c r="Q132" s="62">
        <f>'Resumen-DiarioHorario-Solar'!AD912</f>
        <v>511.20566666666662</v>
      </c>
      <c r="R132" s="63">
        <f>'Resumen-DiarioHorario-Solar'!AD983</f>
        <v>516.45000000000005</v>
      </c>
      <c r="S132" s="62">
        <f>'Resumen-DiarioHorario-Solar'!AD1054</f>
        <v>602.47316666666688</v>
      </c>
      <c r="T132" s="63">
        <f>'Resumen-DiarioHorario-Solar'!AD1125</f>
        <v>361.55283333333341</v>
      </c>
      <c r="U132" s="62">
        <f>'Resumen-DiarioHorario-Solar'!AD1196</f>
        <v>375.36966666666677</v>
      </c>
      <c r="V132" s="63">
        <f>'Resumen-DiarioHorario-Solar'!AD1267</f>
        <v>383.33316666666673</v>
      </c>
      <c r="W132" s="62">
        <f>'Resumen-DiarioHorario-Solar'!AD1338</f>
        <v>530.24416666666662</v>
      </c>
      <c r="X132" s="63">
        <f>'Resumen-DiarioHorario-Solar'!AD1409</f>
        <v>384.81533333333334</v>
      </c>
      <c r="Y132" s="62">
        <f>'Resumen-DiarioHorario-Solar'!AD1480</f>
        <v>352.73450000000003</v>
      </c>
      <c r="Z132" s="63">
        <f>'Resumen-DiarioHorario-Solar'!AD1551</f>
        <v>392.37650000000002</v>
      </c>
      <c r="AA132" s="62">
        <f>'Resumen-DiarioHorario-Solar'!AD1622</f>
        <v>302.66883333333334</v>
      </c>
      <c r="AB132" s="63">
        <f>'Resumen-DiarioHorario-Solar'!AD1693</f>
        <v>456.23</v>
      </c>
      <c r="AC132" s="62">
        <f>'Resumen-DiarioHorario-Solar'!AD1764</f>
        <v>548.11466666666661</v>
      </c>
      <c r="AD132" s="63">
        <f>'Resumen-DiarioHorario-Solar'!AD1835</f>
        <v>303.05383333333333</v>
      </c>
      <c r="AE132" s="62">
        <f>'Resumen-DiarioHorario-Solar'!AD1906</f>
        <v>300.16133333333335</v>
      </c>
      <c r="AF132" s="63">
        <f>'Resumen-DiarioHorario-Solar'!AD1977</f>
        <v>310.17</v>
      </c>
      <c r="AG132" s="62">
        <f>'Resumen-DiarioHorario-Solar'!AD2048</f>
        <v>488.47</v>
      </c>
      <c r="AH132" s="63">
        <f>'Resumen-DiarioHorario-Solar'!AD2119</f>
        <v>175.30283333333335</v>
      </c>
      <c r="AI132" s="64">
        <f>+'Resumen-DiarioHorario-Solar'!AD2190</f>
        <v>0</v>
      </c>
      <c r="AJ132" s="58"/>
      <c r="AK132" s="55">
        <f t="shared" si="11"/>
        <v>11455.952999999998</v>
      </c>
      <c r="AL132" s="58"/>
    </row>
    <row r="133" spans="2:38" x14ac:dyDescent="0.3">
      <c r="B133" s="47" t="s">
        <v>103</v>
      </c>
      <c r="C133" s="47"/>
      <c r="D133" s="47" t="s">
        <v>124</v>
      </c>
      <c r="E133" s="62">
        <f>'Resumen-DiarioHorario-Solar'!AD61</f>
        <v>754.9219999999998</v>
      </c>
      <c r="F133" s="63">
        <f>'Resumen-DiarioHorario-Solar'!AD132</f>
        <v>0</v>
      </c>
      <c r="G133" s="62">
        <f>'Resumen-DiarioHorario-Solar'!AD203</f>
        <v>0</v>
      </c>
      <c r="H133" s="63">
        <f>'Resumen-DiarioHorario-Solar'!AD274</f>
        <v>0</v>
      </c>
      <c r="I133" s="62">
        <f>'Resumen-DiarioHorario-Solar'!AD345</f>
        <v>0</v>
      </c>
      <c r="J133" s="63">
        <f>'Resumen-DiarioHorario-Solar'!AD416</f>
        <v>0</v>
      </c>
      <c r="K133" s="62">
        <f>'Resumen-DiarioHorario-Solar'!AD487</f>
        <v>0</v>
      </c>
      <c r="L133" s="63">
        <f>'Resumen-DiarioHorario-Solar'!AD558</f>
        <v>0</v>
      </c>
      <c r="M133" s="62">
        <f>'Resumen-DiarioHorario-Solar'!AD629</f>
        <v>0</v>
      </c>
      <c r="N133" s="63">
        <f>'Resumen-DiarioHorario-Solar'!AD700</f>
        <v>322.32</v>
      </c>
      <c r="O133" s="62">
        <f>'Resumen-DiarioHorario-Solar'!AD771</f>
        <v>845.67366666666658</v>
      </c>
      <c r="P133" s="63">
        <f>'Resumen-DiarioHorario-Solar'!AD842</f>
        <v>457.24616666666668</v>
      </c>
      <c r="Q133" s="62">
        <f>'Resumen-DiarioHorario-Solar'!AD913</f>
        <v>564.279</v>
      </c>
      <c r="R133" s="63">
        <f>'Resumen-DiarioHorario-Solar'!AD984</f>
        <v>580.73833333333346</v>
      </c>
      <c r="S133" s="62">
        <f>'Resumen-DiarioHorario-Solar'!AD1055</f>
        <v>812.05016666666677</v>
      </c>
      <c r="T133" s="63">
        <f>'Resumen-DiarioHorario-Solar'!AD1126</f>
        <v>468.06666666666666</v>
      </c>
      <c r="U133" s="62">
        <f>'Resumen-DiarioHorario-Solar'!AD1197</f>
        <v>458.75116666666668</v>
      </c>
      <c r="V133" s="63">
        <f>'Resumen-DiarioHorario-Solar'!AD1268</f>
        <v>554.0100000000001</v>
      </c>
      <c r="W133" s="62">
        <f>'Resumen-DiarioHorario-Solar'!AD1339</f>
        <v>687.35916666666674</v>
      </c>
      <c r="X133" s="63">
        <f>'Resumen-DiarioHorario-Solar'!AD1410</f>
        <v>614.19916666666666</v>
      </c>
      <c r="Y133" s="62">
        <f>'Resumen-DiarioHorario-Solar'!AD1481</f>
        <v>635.66116666666665</v>
      </c>
      <c r="Z133" s="63">
        <f>'Resumen-DiarioHorario-Solar'!AD1552</f>
        <v>585.3125</v>
      </c>
      <c r="AA133" s="62">
        <f>'Resumen-DiarioHorario-Solar'!AD1623</f>
        <v>268.93883333333332</v>
      </c>
      <c r="AB133" s="63">
        <f>'Resumen-DiarioHorario-Solar'!AD1694</f>
        <v>534.42999999999995</v>
      </c>
      <c r="AC133" s="62">
        <f>'Resumen-DiarioHorario-Solar'!AD1765</f>
        <v>689.64983333333328</v>
      </c>
      <c r="AD133" s="63">
        <f>'Resumen-DiarioHorario-Solar'!AD1836</f>
        <v>600.66750000000002</v>
      </c>
      <c r="AE133" s="62">
        <f>'Resumen-DiarioHorario-Solar'!AD1907</f>
        <v>560.40266666666662</v>
      </c>
      <c r="AF133" s="63">
        <f>'Resumen-DiarioHorario-Solar'!AD1978</f>
        <v>655.15</v>
      </c>
      <c r="AG133" s="62">
        <f>'Resumen-DiarioHorario-Solar'!AD2049</f>
        <v>779.64</v>
      </c>
      <c r="AH133" s="63">
        <f>'Resumen-DiarioHorario-Solar'!AD2120</f>
        <v>127.66983333333334</v>
      </c>
      <c r="AI133" s="64">
        <f>+'Resumen-DiarioHorario-Solar'!AD2191</f>
        <v>0</v>
      </c>
      <c r="AJ133" s="58"/>
      <c r="AK133" s="55">
        <f t="shared" si="11"/>
        <v>12557.137833333334</v>
      </c>
      <c r="AL133" s="58"/>
    </row>
    <row r="134" spans="2:38" x14ac:dyDescent="0.3">
      <c r="B134" s="47" t="s">
        <v>104</v>
      </c>
      <c r="C134" s="47"/>
      <c r="D134" s="68" t="s">
        <v>125</v>
      </c>
      <c r="E134" s="62">
        <f>'Resumen-DiarioHorario-Solar'!AD62</f>
        <v>0</v>
      </c>
      <c r="F134" s="63">
        <f>'Resumen-DiarioHorario-Solar'!AD133</f>
        <v>0</v>
      </c>
      <c r="G134" s="62">
        <f>'Resumen-DiarioHorario-Solar'!AD204</f>
        <v>0</v>
      </c>
      <c r="H134" s="63">
        <f>'Resumen-DiarioHorario-Solar'!AD275</f>
        <v>0</v>
      </c>
      <c r="I134" s="62">
        <f>'Resumen-DiarioHorario-Solar'!AD346</f>
        <v>0</v>
      </c>
      <c r="J134" s="63">
        <f>'Resumen-DiarioHorario-Solar'!AD417</f>
        <v>0</v>
      </c>
      <c r="K134" s="62">
        <f>'Resumen-DiarioHorario-Solar'!AD488</f>
        <v>0</v>
      </c>
      <c r="L134" s="63">
        <f>'Resumen-DiarioHorario-Solar'!AD559</f>
        <v>0</v>
      </c>
      <c r="M134" s="62">
        <f>'Resumen-DiarioHorario-Solar'!AD630</f>
        <v>0</v>
      </c>
      <c r="N134" s="63">
        <f>'Resumen-DiarioHorario-Solar'!AD701</f>
        <v>0</v>
      </c>
      <c r="O134" s="62">
        <f>'Resumen-DiarioHorario-Solar'!AD772</f>
        <v>0</v>
      </c>
      <c r="P134" s="63">
        <f>'Resumen-DiarioHorario-Solar'!AD843</f>
        <v>0</v>
      </c>
      <c r="Q134" s="62">
        <f>'Resumen-DiarioHorario-Solar'!AD914</f>
        <v>0</v>
      </c>
      <c r="R134" s="63">
        <f>'Resumen-DiarioHorario-Solar'!AD985</f>
        <v>0</v>
      </c>
      <c r="S134" s="62">
        <f>'Resumen-DiarioHorario-Solar'!AD1056</f>
        <v>0</v>
      </c>
      <c r="T134" s="63">
        <f>'Resumen-DiarioHorario-Solar'!AD1127</f>
        <v>0</v>
      </c>
      <c r="U134" s="62">
        <f>'Resumen-DiarioHorario-Solar'!AD1198</f>
        <v>0</v>
      </c>
      <c r="V134" s="63">
        <f>'Resumen-DiarioHorario-Solar'!AD1269</f>
        <v>0</v>
      </c>
      <c r="W134" s="62">
        <f>'Resumen-DiarioHorario-Solar'!AD1340</f>
        <v>0</v>
      </c>
      <c r="X134" s="63">
        <f>'Resumen-DiarioHorario-Solar'!AD1411</f>
        <v>0</v>
      </c>
      <c r="Y134" s="62">
        <f>'Resumen-DiarioHorario-Solar'!AD1482</f>
        <v>0</v>
      </c>
      <c r="Z134" s="63">
        <f>'Resumen-DiarioHorario-Solar'!AD1553</f>
        <v>0</v>
      </c>
      <c r="AA134" s="62">
        <f>'Resumen-DiarioHorario-Solar'!AD1624</f>
        <v>0</v>
      </c>
      <c r="AB134" s="63">
        <f>'Resumen-DiarioHorario-Solar'!AD1695</f>
        <v>0</v>
      </c>
      <c r="AC134" s="62">
        <f>'Resumen-DiarioHorario-Solar'!AD1766</f>
        <v>0</v>
      </c>
      <c r="AD134" s="63">
        <f>'Resumen-DiarioHorario-Solar'!AD1837</f>
        <v>0</v>
      </c>
      <c r="AE134" s="62">
        <f>'Resumen-DiarioHorario-Solar'!AD1908</f>
        <v>0</v>
      </c>
      <c r="AF134" s="63">
        <f>'Resumen-DiarioHorario-Solar'!AD1979</f>
        <v>0</v>
      </c>
      <c r="AG134" s="62">
        <f>'Resumen-DiarioHorario-Solar'!AD2050</f>
        <v>0</v>
      </c>
      <c r="AH134" s="63">
        <f>'Resumen-DiarioHorario-Solar'!AD2121</f>
        <v>0</v>
      </c>
      <c r="AI134" s="64">
        <f>+'Resumen-DiarioHorario-Solar'!AD2192</f>
        <v>0</v>
      </c>
      <c r="AJ134" s="58"/>
      <c r="AK134" s="55">
        <f t="shared" si="11"/>
        <v>0</v>
      </c>
      <c r="AL134" s="58"/>
    </row>
    <row r="135" spans="2:38" x14ac:dyDescent="0.3">
      <c r="B135" s="47" t="s">
        <v>105</v>
      </c>
      <c r="C135" s="47"/>
      <c r="D135" s="47"/>
      <c r="E135" s="62">
        <f>'Resumen-DiarioHorario-Solar'!AD63</f>
        <v>1290.2856666666667</v>
      </c>
      <c r="F135" s="63">
        <f>'Resumen-DiarioHorario-Solar'!AD134</f>
        <v>858.83799999999985</v>
      </c>
      <c r="G135" s="62">
        <f>'Resumen-DiarioHorario-Solar'!AD205</f>
        <v>830.8986666666666</v>
      </c>
      <c r="H135" s="63">
        <f>'Resumen-DiarioHorario-Solar'!AD276</f>
        <v>1188.0921666666666</v>
      </c>
      <c r="I135" s="62">
        <f>'Resumen-DiarioHorario-Solar'!AD347</f>
        <v>1034.5628333333332</v>
      </c>
      <c r="J135" s="63">
        <f>'Resumen-DiarioHorario-Solar'!AD418</f>
        <v>674.19499999999994</v>
      </c>
      <c r="K135" s="62">
        <f>'Resumen-DiarioHorario-Solar'!AD489</f>
        <v>1059.3113333333336</v>
      </c>
      <c r="L135" s="63">
        <f>'Resumen-DiarioHorario-Solar'!AD560</f>
        <v>1208.3725000000002</v>
      </c>
      <c r="M135" s="62">
        <f>'Resumen-DiarioHorario-Solar'!AD631</f>
        <v>903.66</v>
      </c>
      <c r="N135" s="63">
        <f>'Resumen-DiarioHorario-Solar'!AD702</f>
        <v>426.83</v>
      </c>
      <c r="O135" s="62">
        <f>'Resumen-DiarioHorario-Solar'!AD773</f>
        <v>1070.3376666666666</v>
      </c>
      <c r="P135" s="63">
        <f>'Resumen-DiarioHorario-Solar'!AD844</f>
        <v>1057.2486666666668</v>
      </c>
      <c r="Q135" s="62">
        <f>'Resumen-DiarioHorario-Solar'!AD915</f>
        <v>1320.6308333333332</v>
      </c>
      <c r="R135" s="63">
        <f>'Resumen-DiarioHorario-Solar'!AD986</f>
        <v>1455.6771666666666</v>
      </c>
      <c r="S135" s="62">
        <f>'Resumen-DiarioHorario-Solar'!AD1057</f>
        <v>1799.2041666666669</v>
      </c>
      <c r="T135" s="63">
        <f>'Resumen-DiarioHorario-Solar'!AD1128</f>
        <v>1002.7078333333335</v>
      </c>
      <c r="U135" s="62">
        <f>'Resumen-DiarioHorario-Solar'!AD1199</f>
        <v>1211.7428333333332</v>
      </c>
      <c r="V135" s="63">
        <f>'Resumen-DiarioHorario-Solar'!AD1270</f>
        <v>1297.4876666666667</v>
      </c>
      <c r="W135" s="62">
        <f>'Resumen-DiarioHorario-Solar'!AD1341</f>
        <v>1682.2253333333331</v>
      </c>
      <c r="X135" s="63">
        <f>'Resumen-DiarioHorario-Solar'!AD1412</f>
        <v>1225.9853333333331</v>
      </c>
      <c r="Y135" s="62">
        <f>'Resumen-DiarioHorario-Solar'!AD1483</f>
        <v>923.62983333333352</v>
      </c>
      <c r="Z135" s="63">
        <f>'Resumen-DiarioHorario-Solar'!AD1554</f>
        <v>1015.4906666666665</v>
      </c>
      <c r="AA135" s="62">
        <f>'Resumen-DiarioHorario-Solar'!AD1625</f>
        <v>952.36216666666667</v>
      </c>
      <c r="AB135" s="63">
        <f>'Resumen-DiarioHorario-Solar'!AD1696</f>
        <v>1227.24</v>
      </c>
      <c r="AC135" s="62">
        <f>'Resumen-DiarioHorario-Solar'!AD1767</f>
        <v>1645.1106666666665</v>
      </c>
      <c r="AD135" s="63">
        <f>'Resumen-DiarioHorario-Solar'!AD1838</f>
        <v>997.88083333333316</v>
      </c>
      <c r="AE135" s="62">
        <f>'Resumen-DiarioHorario-Solar'!AD1909</f>
        <v>939.30716666666672</v>
      </c>
      <c r="AF135" s="63">
        <f>'Resumen-DiarioHorario-Solar'!AD1980</f>
        <v>965.72</v>
      </c>
      <c r="AG135" s="62">
        <f>'Resumen-DiarioHorario-Solar'!AD2051</f>
        <v>1541.39</v>
      </c>
      <c r="AH135" s="63">
        <f>'Resumen-DiarioHorario-Solar'!AD2122</f>
        <v>399.37683333333337</v>
      </c>
      <c r="AI135" s="64">
        <f>+'Resumen-DiarioHorario-Solar'!AD2193</f>
        <v>0</v>
      </c>
      <c r="AJ135" s="58"/>
      <c r="AK135" s="55">
        <f t="shared" si="11"/>
        <v>33205.801833333331</v>
      </c>
      <c r="AL135" s="58"/>
    </row>
    <row r="136" spans="2:38" x14ac:dyDescent="0.3">
      <c r="B136" s="47" t="s">
        <v>114</v>
      </c>
      <c r="C136" s="47"/>
      <c r="D136" s="68" t="s">
        <v>125</v>
      </c>
      <c r="E136" s="62">
        <f>'Resumen-DiarioHorario-Solar'!AD64</f>
        <v>0</v>
      </c>
      <c r="F136" s="63">
        <f>'Resumen-DiarioHorario-Solar'!AD135</f>
        <v>0</v>
      </c>
      <c r="G136" s="62">
        <f>'Resumen-DiarioHorario-Solar'!AD206</f>
        <v>0</v>
      </c>
      <c r="H136" s="63">
        <f>'Resumen-DiarioHorario-Solar'!AD277</f>
        <v>0</v>
      </c>
      <c r="I136" s="62">
        <f>'Resumen-DiarioHorario-Solar'!AD348</f>
        <v>0</v>
      </c>
      <c r="J136" s="63">
        <f>'Resumen-DiarioHorario-Solar'!AD419</f>
        <v>0</v>
      </c>
      <c r="K136" s="62">
        <f>'Resumen-DiarioHorario-Solar'!AD490</f>
        <v>0</v>
      </c>
      <c r="L136" s="63">
        <f>'Resumen-DiarioHorario-Solar'!AD561</f>
        <v>0</v>
      </c>
      <c r="M136" s="62">
        <f>'Resumen-DiarioHorario-Solar'!AD632</f>
        <v>0</v>
      </c>
      <c r="N136" s="63">
        <f>'Resumen-DiarioHorario-Solar'!AD703</f>
        <v>0</v>
      </c>
      <c r="O136" s="62">
        <f>'Resumen-DiarioHorario-Solar'!AD774</f>
        <v>0</v>
      </c>
      <c r="P136" s="63">
        <f>'Resumen-DiarioHorario-Solar'!AD845</f>
        <v>0</v>
      </c>
      <c r="Q136" s="62">
        <f>'Resumen-DiarioHorario-Solar'!AD916</f>
        <v>683.77316666666661</v>
      </c>
      <c r="R136" s="63">
        <f>'Resumen-DiarioHorario-Solar'!AD987</f>
        <v>0</v>
      </c>
      <c r="S136" s="62">
        <f>'Resumen-DiarioHorario-Solar'!AD1058</f>
        <v>0</v>
      </c>
      <c r="T136" s="63">
        <f>'Resumen-DiarioHorario-Solar'!AD1129</f>
        <v>0</v>
      </c>
      <c r="U136" s="62">
        <f>'Resumen-DiarioHorario-Solar'!AD1200</f>
        <v>0</v>
      </c>
      <c r="V136" s="63">
        <f>'Resumen-DiarioHorario-Solar'!AD1271</f>
        <v>0</v>
      </c>
      <c r="W136" s="62">
        <f>'Resumen-DiarioHorario-Solar'!AD1342</f>
        <v>0</v>
      </c>
      <c r="X136" s="63">
        <f>'Resumen-DiarioHorario-Solar'!AD1413</f>
        <v>0</v>
      </c>
      <c r="Y136" s="62">
        <f>'Resumen-DiarioHorario-Solar'!AD1484</f>
        <v>0</v>
      </c>
      <c r="Z136" s="63">
        <f>'Resumen-DiarioHorario-Solar'!AD1555</f>
        <v>0</v>
      </c>
      <c r="AA136" s="62">
        <f>'Resumen-DiarioHorario-Solar'!AD1626</f>
        <v>0</v>
      </c>
      <c r="AB136" s="63">
        <f>'Resumen-DiarioHorario-Solar'!AD1697</f>
        <v>0</v>
      </c>
      <c r="AC136" s="62">
        <f>'Resumen-DiarioHorario-Solar'!AD1768</f>
        <v>0</v>
      </c>
      <c r="AD136" s="63">
        <f>'Resumen-DiarioHorario-Solar'!AD1839</f>
        <v>0</v>
      </c>
      <c r="AE136" s="62">
        <f>'Resumen-DiarioHorario-Solar'!AD1910</f>
        <v>0</v>
      </c>
      <c r="AF136" s="63">
        <f>'Resumen-DiarioHorario-Solar'!AD1981</f>
        <v>0</v>
      </c>
      <c r="AG136" s="62">
        <f>'Resumen-DiarioHorario-Solar'!AD2052</f>
        <v>0</v>
      </c>
      <c r="AH136" s="63">
        <f>'Resumen-DiarioHorario-Solar'!AD2123</f>
        <v>0</v>
      </c>
      <c r="AI136" s="64">
        <f>+'Resumen-DiarioHorario-Solar'!AD2194</f>
        <v>0</v>
      </c>
      <c r="AJ136" s="58"/>
      <c r="AK136" s="55">
        <f t="shared" si="11"/>
        <v>683.77316666666661</v>
      </c>
      <c r="AL136" s="58"/>
    </row>
    <row r="137" spans="2:38" x14ac:dyDescent="0.3">
      <c r="B137" s="47" t="s">
        <v>116</v>
      </c>
      <c r="C137" s="47"/>
      <c r="D137" s="47"/>
      <c r="E137" s="62">
        <f>'Resumen-DiarioHorario-Solar'!AD65</f>
        <v>90.632833333333338</v>
      </c>
      <c r="F137" s="63">
        <f>'Resumen-DiarioHorario-Solar'!AD136</f>
        <v>51.090166666666654</v>
      </c>
      <c r="G137" s="62">
        <f>'Resumen-DiarioHorario-Solar'!AD207</f>
        <v>122.81683333333334</v>
      </c>
      <c r="H137" s="63">
        <f>'Resumen-DiarioHorario-Solar'!AD278</f>
        <v>159.46033333333327</v>
      </c>
      <c r="I137" s="62">
        <f>'Resumen-DiarioHorario-Solar'!AD349</f>
        <v>10.995333333333335</v>
      </c>
      <c r="J137" s="63">
        <f>'Resumen-DiarioHorario-Solar'!AD420</f>
        <v>10.703666666666669</v>
      </c>
      <c r="K137" s="62">
        <f>'Resumen-DiarioHorario-Solar'!AD491</f>
        <v>64.529833333333343</v>
      </c>
      <c r="L137" s="63">
        <f>'Resumen-DiarioHorario-Solar'!AD562</f>
        <v>89.469166666666695</v>
      </c>
      <c r="M137" s="62">
        <f>'Resumen-DiarioHorario-Solar'!AD633</f>
        <v>5.8</v>
      </c>
      <c r="N137" s="63">
        <f>'Resumen-DiarioHorario-Solar'!AD704</f>
        <v>3.8499999999999996</v>
      </c>
      <c r="O137" s="62">
        <f>'Resumen-DiarioHorario-Solar'!AD775</f>
        <v>39.333833333333331</v>
      </c>
      <c r="P137" s="63">
        <f>'Resumen-DiarioHorario-Solar'!AD846</f>
        <v>35.966000000000008</v>
      </c>
      <c r="Q137" s="62">
        <f>'Resumen-DiarioHorario-Solar'!AD917</f>
        <v>93.062499999999986</v>
      </c>
      <c r="R137" s="63">
        <f>'Resumen-DiarioHorario-Solar'!AD988</f>
        <v>104.48583333333336</v>
      </c>
      <c r="S137" s="62">
        <f>'Resumen-DiarioHorario-Solar'!AD1059</f>
        <v>292.6256666666668</v>
      </c>
      <c r="T137" s="63">
        <f>'Resumen-DiarioHorario-Solar'!AD1130</f>
        <v>107.62883333333332</v>
      </c>
      <c r="U137" s="62">
        <f>'Resumen-DiarioHorario-Solar'!AD1201</f>
        <v>52.582333333333345</v>
      </c>
      <c r="V137" s="63">
        <f>'Resumen-DiarioHorario-Solar'!AD1272</f>
        <v>38.021166666666652</v>
      </c>
      <c r="W137" s="62">
        <f>'Resumen-DiarioHorario-Solar'!AD1343</f>
        <v>142.58750000000006</v>
      </c>
      <c r="X137" s="63">
        <f>'Resumen-DiarioHorario-Solar'!AD1414</f>
        <v>145.34333333333333</v>
      </c>
      <c r="Y137" s="62">
        <f>'Resumen-DiarioHorario-Solar'!AD1485</f>
        <v>28.683000000000014</v>
      </c>
      <c r="Z137" s="63">
        <f>'Resumen-DiarioHorario-Solar'!AD1556</f>
        <v>160.38333333333333</v>
      </c>
      <c r="AA137" s="62">
        <f>'Resumen-DiarioHorario-Solar'!AD1627</f>
        <v>24.437000000000001</v>
      </c>
      <c r="AB137" s="63">
        <f>'Resumen-DiarioHorario-Solar'!AD1698</f>
        <v>69.800000000000011</v>
      </c>
      <c r="AC137" s="62">
        <f>'Resumen-DiarioHorario-Solar'!AD1769</f>
        <v>182.69716666666667</v>
      </c>
      <c r="AD137" s="63">
        <f>'Resumen-DiarioHorario-Solar'!AD1840</f>
        <v>18.984833333333334</v>
      </c>
      <c r="AE137" s="62">
        <f>'Resumen-DiarioHorario-Solar'!AD1911</f>
        <v>14.945999999999993</v>
      </c>
      <c r="AF137" s="63">
        <f>'Resumen-DiarioHorario-Solar'!AD1982</f>
        <v>24.33</v>
      </c>
      <c r="AG137" s="62">
        <f>'Resumen-DiarioHorario-Solar'!AD2053</f>
        <v>87.669999999999987</v>
      </c>
      <c r="AH137" s="63">
        <f>'Resumen-DiarioHorario-Solar'!AD2124</f>
        <v>23.839499999999994</v>
      </c>
      <c r="AI137" s="64">
        <f>+'Resumen-DiarioHorario-Solar'!AD2195</f>
        <v>0</v>
      </c>
      <c r="AJ137" s="58"/>
      <c r="AK137" s="55">
        <f t="shared" si="11"/>
        <v>2296.7559999999999</v>
      </c>
      <c r="AL137" s="58"/>
    </row>
    <row r="138" spans="2:38" x14ac:dyDescent="0.3">
      <c r="B138" s="47" t="s">
        <v>117</v>
      </c>
      <c r="C138" s="47"/>
      <c r="D138" s="47"/>
      <c r="E138" s="62">
        <f>'Resumen-DiarioHorario-Solar'!AD66</f>
        <v>3.1325000000000021</v>
      </c>
      <c r="F138" s="63">
        <f>'Resumen-DiarioHorario-Solar'!AD137</f>
        <v>46.878166666666672</v>
      </c>
      <c r="G138" s="62">
        <f>'Resumen-DiarioHorario-Solar'!AD208</f>
        <v>164.92483333333328</v>
      </c>
      <c r="H138" s="63">
        <f>'Resumen-DiarioHorario-Solar'!AD279</f>
        <v>156.21133333333336</v>
      </c>
      <c r="I138" s="62">
        <f>'Resumen-DiarioHorario-Solar'!AD350</f>
        <v>9.0954999999999995</v>
      </c>
      <c r="J138" s="63">
        <f>'Resumen-DiarioHorario-Solar'!AD421</f>
        <v>105.45216666666668</v>
      </c>
      <c r="K138" s="62">
        <f>'Resumen-DiarioHorario-Solar'!AD492</f>
        <v>95.915833333333325</v>
      </c>
      <c r="L138" s="63">
        <f>'Resumen-DiarioHorario-Solar'!AD563</f>
        <v>197.16183333333336</v>
      </c>
      <c r="M138" s="62">
        <f>'Resumen-DiarioHorario-Solar'!AD634</f>
        <v>29.659999999999997</v>
      </c>
      <c r="N138" s="63">
        <f>'Resumen-DiarioHorario-Solar'!AD705</f>
        <v>61.21</v>
      </c>
      <c r="O138" s="62">
        <f>'Resumen-DiarioHorario-Solar'!AD776</f>
        <v>185.42649999999995</v>
      </c>
      <c r="P138" s="63">
        <f>'Resumen-DiarioHorario-Solar'!AD847</f>
        <v>217.72499999999994</v>
      </c>
      <c r="Q138" s="62">
        <f>'Resumen-DiarioHorario-Solar'!AD918</f>
        <v>230.42316666666667</v>
      </c>
      <c r="R138" s="63">
        <f>'Resumen-DiarioHorario-Solar'!AD989</f>
        <v>148.46900000000005</v>
      </c>
      <c r="S138" s="62">
        <f>'Resumen-DiarioHorario-Solar'!AD1060</f>
        <v>250.9383333333333</v>
      </c>
      <c r="T138" s="63">
        <f>'Resumen-DiarioHorario-Solar'!AD1131</f>
        <v>215.01633333333336</v>
      </c>
      <c r="U138" s="62">
        <f>'Resumen-DiarioHorario-Solar'!AD1202</f>
        <v>89.571666666666644</v>
      </c>
      <c r="V138" s="63">
        <f>'Resumen-DiarioHorario-Solar'!AD1273</f>
        <v>71.369666666666632</v>
      </c>
      <c r="W138" s="62">
        <f>'Resumen-DiarioHorario-Solar'!AD1344</f>
        <v>110.49416666666666</v>
      </c>
      <c r="X138" s="63">
        <f>'Resumen-DiarioHorario-Solar'!AD1415</f>
        <v>143.26266666666669</v>
      </c>
      <c r="Y138" s="62">
        <f>'Resumen-DiarioHorario-Solar'!AD1486</f>
        <v>75.916166666666683</v>
      </c>
      <c r="Z138" s="63">
        <f>'Resumen-DiarioHorario-Solar'!AD1557</f>
        <v>30.168500000000002</v>
      </c>
      <c r="AA138" s="62">
        <f>'Resumen-DiarioHorario-Solar'!AD1628</f>
        <v>24.791500000000003</v>
      </c>
      <c r="AB138" s="63">
        <f>'Resumen-DiarioHorario-Solar'!AD1699</f>
        <v>207.94</v>
      </c>
      <c r="AC138" s="62">
        <f>'Resumen-DiarioHorario-Solar'!AD1770</f>
        <v>147.92199999999991</v>
      </c>
      <c r="AD138" s="63">
        <f>'Resumen-DiarioHorario-Solar'!AD1841</f>
        <v>33.807833333333306</v>
      </c>
      <c r="AE138" s="62">
        <f>'Resumen-DiarioHorario-Solar'!AD1912</f>
        <v>102.05183333333335</v>
      </c>
      <c r="AF138" s="63">
        <f>'Resumen-DiarioHorario-Solar'!AD1983</f>
        <v>114.38</v>
      </c>
      <c r="AG138" s="62">
        <f>'Resumen-DiarioHorario-Solar'!AD2054</f>
        <v>167.26000000000002</v>
      </c>
      <c r="AH138" s="63">
        <f>'Resumen-DiarioHorario-Solar'!AD2125</f>
        <v>51.241333333333323</v>
      </c>
      <c r="AI138" s="64">
        <f>+'Resumen-DiarioHorario-Solar'!AD2196</f>
        <v>0</v>
      </c>
      <c r="AJ138" s="58"/>
      <c r="AK138" s="55">
        <f t="shared" si="11"/>
        <v>3487.817833333334</v>
      </c>
      <c r="AL138" s="58"/>
    </row>
    <row r="139" spans="2:38" x14ac:dyDescent="0.3">
      <c r="B139" s="47" t="s">
        <v>118</v>
      </c>
      <c r="C139" s="47"/>
      <c r="D139" s="47"/>
      <c r="E139" s="62">
        <f>'Resumen-DiarioHorario-Solar'!AD67</f>
        <v>254.358</v>
      </c>
      <c r="F139" s="63">
        <f>'Resumen-DiarioHorario-Solar'!AD138</f>
        <v>194.53916666666666</v>
      </c>
      <c r="G139" s="62">
        <f>'Resumen-DiarioHorario-Solar'!AD209</f>
        <v>164.9348333333333</v>
      </c>
      <c r="H139" s="63">
        <f>'Resumen-DiarioHorario-Solar'!AD280</f>
        <v>231.53916666666669</v>
      </c>
      <c r="I139" s="62">
        <f>'Resumen-DiarioHorario-Solar'!AD351</f>
        <v>240.14133333333339</v>
      </c>
      <c r="J139" s="63">
        <f>'Resumen-DiarioHorario-Solar'!AD422</f>
        <v>118.33616666666668</v>
      </c>
      <c r="K139" s="62">
        <f>'Resumen-DiarioHorario-Solar'!AD493</f>
        <v>185.02766666666668</v>
      </c>
      <c r="L139" s="63">
        <f>'Resumen-DiarioHorario-Solar'!AD564</f>
        <v>239.51850000000002</v>
      </c>
      <c r="M139" s="62">
        <f>'Resumen-DiarioHorario-Solar'!AD635</f>
        <v>155.36000000000001</v>
      </c>
      <c r="N139" s="63">
        <f>'Resumen-DiarioHorario-Solar'!AD706</f>
        <v>101.38</v>
      </c>
      <c r="O139" s="62">
        <f>'Resumen-DiarioHorario-Solar'!AD777</f>
        <v>184.47366666666665</v>
      </c>
      <c r="P139" s="63">
        <f>'Resumen-DiarioHorario-Solar'!AD848</f>
        <v>180.37883333333335</v>
      </c>
      <c r="Q139" s="62">
        <f>'Resumen-DiarioHorario-Solar'!AD919</f>
        <v>205.63766666666672</v>
      </c>
      <c r="R139" s="63">
        <f>'Resumen-DiarioHorario-Solar'!AD990</f>
        <v>260.82583333333332</v>
      </c>
      <c r="S139" s="62">
        <f>'Resumen-DiarioHorario-Solar'!AD1061</f>
        <v>337.71516666666673</v>
      </c>
      <c r="T139" s="63">
        <f>'Resumen-DiarioHorario-Solar'!AD1132</f>
        <v>213.67100000000005</v>
      </c>
      <c r="U139" s="62">
        <f>'Resumen-DiarioHorario-Solar'!AD1203</f>
        <v>197.83033333333336</v>
      </c>
      <c r="V139" s="63">
        <f>'Resumen-DiarioHorario-Solar'!AD1274</f>
        <v>214.51333333333332</v>
      </c>
      <c r="W139" s="62">
        <f>'Resumen-DiarioHorario-Solar'!AD1345</f>
        <v>303.08649999999994</v>
      </c>
      <c r="X139" s="63">
        <f>'Resumen-DiarioHorario-Solar'!AD1416</f>
        <v>227.65883333333335</v>
      </c>
      <c r="Y139" s="62">
        <f>'Resumen-DiarioHorario-Solar'!AD1487</f>
        <v>211.48283333333333</v>
      </c>
      <c r="Z139" s="63">
        <f>'Resumen-DiarioHorario-Solar'!AD1558</f>
        <v>144.34666666666669</v>
      </c>
      <c r="AA139" s="62">
        <f>'Resumen-DiarioHorario-Solar'!AD1629</f>
        <v>144.97633333333332</v>
      </c>
      <c r="AB139" s="63">
        <f>'Resumen-DiarioHorario-Solar'!AD1700</f>
        <v>214.74</v>
      </c>
      <c r="AC139" s="62">
        <f>'Resumen-DiarioHorario-Solar'!AD1771</f>
        <v>289.93450000000007</v>
      </c>
      <c r="AD139" s="63">
        <f>'Resumen-DiarioHorario-Solar'!AD1842</f>
        <v>156.45116666666664</v>
      </c>
      <c r="AE139" s="62">
        <f>'Resumen-DiarioHorario-Solar'!AD1913</f>
        <v>129.56199999999998</v>
      </c>
      <c r="AF139" s="63">
        <f>'Resumen-DiarioHorario-Solar'!AD1984</f>
        <v>132.96</v>
      </c>
      <c r="AG139" s="62">
        <f>'Resumen-DiarioHorario-Solar'!AD2055</f>
        <v>251.45</v>
      </c>
      <c r="AH139" s="63">
        <f>'Resumen-DiarioHorario-Solar'!AD2126</f>
        <v>41.410666666666657</v>
      </c>
      <c r="AI139" s="64">
        <f>+'Resumen-DiarioHorario-Solar'!AD2197</f>
        <v>0</v>
      </c>
      <c r="AJ139" s="58"/>
      <c r="AK139" s="55">
        <f t="shared" si="11"/>
        <v>5928.2401666666665</v>
      </c>
      <c r="AL139" s="58"/>
    </row>
    <row r="140" spans="2:38" x14ac:dyDescent="0.3">
      <c r="B140" s="47" t="s">
        <v>122</v>
      </c>
      <c r="C140" s="47"/>
      <c r="D140" s="68"/>
      <c r="E140" s="62">
        <f>'Resumen-DiarioHorario-Solar'!AD68</f>
        <v>237.15750000000003</v>
      </c>
      <c r="F140" s="63">
        <f>'Resumen-DiarioHorario-Solar'!AD139</f>
        <v>219.32766666666669</v>
      </c>
      <c r="G140" s="62">
        <f>'Resumen-DiarioHorario-Solar'!AD210</f>
        <v>168.89866666666666</v>
      </c>
      <c r="H140" s="63">
        <f>'Resumen-DiarioHorario-Solar'!AD281</f>
        <v>281.39033333333339</v>
      </c>
      <c r="I140" s="62">
        <f>'Resumen-DiarioHorario-Solar'!AD352</f>
        <v>267.68050000000005</v>
      </c>
      <c r="J140" s="63">
        <f>'Resumen-DiarioHorario-Solar'!AD423</f>
        <v>187.43999999999997</v>
      </c>
      <c r="K140" s="62">
        <f>'Resumen-DiarioHorario-Solar'!AD494</f>
        <v>179.65966666666665</v>
      </c>
      <c r="L140" s="63">
        <f>'Resumen-DiarioHorario-Solar'!AD565</f>
        <v>218.34450000000001</v>
      </c>
      <c r="M140" s="62">
        <f>'Resumen-DiarioHorario-Solar'!AD636</f>
        <v>117.12</v>
      </c>
      <c r="N140" s="63">
        <f>'Resumen-DiarioHorario-Solar'!AD707</f>
        <v>201.83999999999997</v>
      </c>
      <c r="O140" s="62">
        <f>'Resumen-DiarioHorario-Solar'!AD778</f>
        <v>248.99216666666672</v>
      </c>
      <c r="P140" s="63">
        <f>'Resumen-DiarioHorario-Solar'!AD849</f>
        <v>272.49066666666675</v>
      </c>
      <c r="Q140" s="62">
        <f>'Resumen-DiarioHorario-Solar'!AD920</f>
        <v>209.56200000000001</v>
      </c>
      <c r="R140" s="63">
        <f>'Resumen-DiarioHorario-Solar'!AD991</f>
        <v>263.67000000000007</v>
      </c>
      <c r="S140" s="62">
        <f>'Resumen-DiarioHorario-Solar'!AD1062</f>
        <v>399.16316666666665</v>
      </c>
      <c r="T140" s="63">
        <f>'Resumen-DiarioHorario-Solar'!AD1133</f>
        <v>273.65233333333339</v>
      </c>
      <c r="U140" s="62">
        <f>'Resumen-DiarioHorario-Solar'!AD1204</f>
        <v>216.12683333333337</v>
      </c>
      <c r="V140" s="63">
        <f>'Resumen-DiarioHorario-Solar'!AD1275</f>
        <v>223.66666666666666</v>
      </c>
      <c r="W140" s="62">
        <f>'Resumen-DiarioHorario-Solar'!AD1346</f>
        <v>355.68599999999998</v>
      </c>
      <c r="X140" s="63">
        <f>'Resumen-DiarioHorario-Solar'!AD1417</f>
        <v>310.29349999999999</v>
      </c>
      <c r="Y140" s="62">
        <f>'Resumen-DiarioHorario-Solar'!AD1488</f>
        <v>374.22833333333335</v>
      </c>
      <c r="Z140" s="63">
        <f>'Resumen-DiarioHorario-Solar'!AD1559</f>
        <v>151.53449999999998</v>
      </c>
      <c r="AA140" s="62">
        <f>'Resumen-DiarioHorario-Solar'!AD1630</f>
        <v>194.22666666666663</v>
      </c>
      <c r="AB140" s="63">
        <f>'Resumen-DiarioHorario-Solar'!AD1701</f>
        <v>224.76999999999998</v>
      </c>
      <c r="AC140" s="62">
        <f>'Resumen-DiarioHorario-Solar'!AD1772</f>
        <v>363.9348333333333</v>
      </c>
      <c r="AD140" s="63">
        <f>'Resumen-DiarioHorario-Solar'!AD1843</f>
        <v>189.8473333333333</v>
      </c>
      <c r="AE140" s="62">
        <f>'Resumen-DiarioHorario-Solar'!AD1914</f>
        <v>199.2823333333333</v>
      </c>
      <c r="AF140" s="63">
        <f>'Resumen-DiarioHorario-Solar'!AD1985</f>
        <v>126.34</v>
      </c>
      <c r="AG140" s="62">
        <f>'Resumen-DiarioHorario-Solar'!AD2056</f>
        <v>288.64</v>
      </c>
      <c r="AH140" s="63">
        <f>'Resumen-DiarioHorario-Solar'!AD2127</f>
        <v>28.744166666666658</v>
      </c>
      <c r="AI140" s="64">
        <f>+'Resumen-DiarioHorario-Solar'!AD2198</f>
        <v>0</v>
      </c>
      <c r="AJ140" s="58"/>
      <c r="AK140" s="55">
        <f t="shared" si="11"/>
        <v>6993.7103333333343</v>
      </c>
      <c r="AL140" s="58"/>
    </row>
    <row r="141" spans="2:38" x14ac:dyDescent="0.3">
      <c r="B141" s="47" t="s">
        <v>123</v>
      </c>
      <c r="C141" s="47"/>
      <c r="D141" s="68"/>
      <c r="E141" s="62">
        <f>'Resumen-DiarioHorario-Solar'!AD69</f>
        <v>575.19216666666671</v>
      </c>
      <c r="F141" s="63">
        <f>'Resumen-DiarioHorario-Solar'!AD140</f>
        <v>337.86</v>
      </c>
      <c r="G141" s="62">
        <f>'Resumen-DiarioHorario-Solar'!AD211</f>
        <v>291.68</v>
      </c>
      <c r="H141" s="63">
        <f>'Resumen-DiarioHorario-Solar'!AD282</f>
        <v>503.31</v>
      </c>
      <c r="I141" s="62">
        <f>'Resumen-DiarioHorario-Solar'!AD353</f>
        <v>571.85</v>
      </c>
      <c r="J141" s="63">
        <f>'Resumen-DiarioHorario-Solar'!AD424</f>
        <v>161.41999999999999</v>
      </c>
      <c r="K141" s="62">
        <f>'Resumen-DiarioHorario-Solar'!AD495</f>
        <v>166.76999999999998</v>
      </c>
      <c r="L141" s="63">
        <f>'Resumen-DiarioHorario-Solar'!AD566</f>
        <v>450.45000000000005</v>
      </c>
      <c r="M141" s="62">
        <f>'Resumen-DiarioHorario-Solar'!AD637</f>
        <v>270.11</v>
      </c>
      <c r="N141" s="63">
        <f>'Resumen-DiarioHorario-Solar'!AD708</f>
        <v>141.61000000000001</v>
      </c>
      <c r="O141" s="62">
        <f>'Resumen-DiarioHorario-Solar'!AD779</f>
        <v>688.17533333333336</v>
      </c>
      <c r="P141" s="63">
        <f>'Resumen-DiarioHorario-Solar'!AD850</f>
        <v>649.26</v>
      </c>
      <c r="Q141" s="62">
        <f>'Resumen-DiarioHorario-Solar'!AD921</f>
        <v>696.95</v>
      </c>
      <c r="R141" s="63">
        <f>'Resumen-DiarioHorario-Solar'!AD992</f>
        <v>782.25000000000011</v>
      </c>
      <c r="S141" s="62">
        <f>'Resumen-DiarioHorario-Solar'!AD1063</f>
        <v>1012.99</v>
      </c>
      <c r="T141" s="63">
        <f>'Resumen-DiarioHorario-Solar'!AD1134</f>
        <v>551.88</v>
      </c>
      <c r="U141" s="62">
        <f>'Resumen-DiarioHorario-Solar'!AD1205</f>
        <v>578.4000000000002</v>
      </c>
      <c r="V141" s="63">
        <f>'Resumen-DiarioHorario-Solar'!AD1276</f>
        <v>673.93999999999994</v>
      </c>
      <c r="W141" s="62">
        <f>'Resumen-DiarioHorario-Solar'!AD1347</f>
        <v>911.04000000000008</v>
      </c>
      <c r="X141" s="63">
        <f>'Resumen-DiarioHorario-Solar'!AD1418</f>
        <v>0</v>
      </c>
      <c r="Y141" s="62">
        <f>'Resumen-DiarioHorario-Solar'!AD1489</f>
        <v>0</v>
      </c>
      <c r="Z141" s="63">
        <f>'Resumen-DiarioHorario-Solar'!AD1560</f>
        <v>0</v>
      </c>
      <c r="AA141" s="62">
        <f>'Resumen-DiarioHorario-Solar'!AD1631</f>
        <v>0</v>
      </c>
      <c r="AB141" s="63">
        <f>'Resumen-DiarioHorario-Solar'!AD1702</f>
        <v>0</v>
      </c>
      <c r="AC141" s="62">
        <f>'Resumen-DiarioHorario-Solar'!AD1773</f>
        <v>0</v>
      </c>
      <c r="AD141" s="63">
        <f>'Resumen-DiarioHorario-Solar'!AD1844</f>
        <v>0</v>
      </c>
      <c r="AE141" s="62">
        <f>'Resumen-DiarioHorario-Solar'!AD1915</f>
        <v>460.07000000000005</v>
      </c>
      <c r="AF141" s="63">
        <f>'Resumen-DiarioHorario-Solar'!AD1986</f>
        <v>489.54999999999995</v>
      </c>
      <c r="AG141" s="62">
        <f>'Resumen-DiarioHorario-Solar'!AD2057</f>
        <v>850.76</v>
      </c>
      <c r="AH141" s="63">
        <f>'Resumen-DiarioHorario-Solar'!AD2128</f>
        <v>118.31000000000003</v>
      </c>
      <c r="AI141" s="64">
        <f>+'Resumen-DiarioHorario-Solar'!AD2199</f>
        <v>0</v>
      </c>
      <c r="AJ141" s="58"/>
      <c r="AK141" s="55">
        <f t="shared" si="11"/>
        <v>11933.827500000001</v>
      </c>
      <c r="AL141" s="58"/>
    </row>
    <row r="142" spans="2:38" x14ac:dyDescent="0.3">
      <c r="B142" s="47" t="s">
        <v>127</v>
      </c>
      <c r="C142" s="47"/>
      <c r="D142" s="47"/>
      <c r="E142" s="62">
        <f>'Resumen-DiarioHorario-Solar'!AD70</f>
        <v>57.310999999999986</v>
      </c>
      <c r="F142" s="63">
        <f>'Resumen-DiarioHorario-Solar'!AD141</f>
        <v>38.106500000000011</v>
      </c>
      <c r="G142" s="62">
        <f>'Resumen-DiarioHorario-Solar'!AD212</f>
        <v>42.38333333333334</v>
      </c>
      <c r="H142" s="63">
        <f>'Resumen-DiarioHorario-Solar'!AD283</f>
        <v>59.237666666666662</v>
      </c>
      <c r="I142" s="62">
        <f>'Resumen-DiarioHorario-Solar'!AD354</f>
        <v>44.730999999999995</v>
      </c>
      <c r="J142" s="63">
        <f>'Resumen-DiarioHorario-Solar'!AD425</f>
        <v>33.249999999999986</v>
      </c>
      <c r="K142" s="62">
        <f>'Resumen-DiarioHorario-Solar'!AD496</f>
        <v>33.933499999999995</v>
      </c>
      <c r="L142" s="63">
        <f>'Resumen-DiarioHorario-Solar'!AD567</f>
        <v>59.82816666666664</v>
      </c>
      <c r="M142" s="62">
        <f>'Resumen-DiarioHorario-Solar'!AD638</f>
        <v>45.009999999999991</v>
      </c>
      <c r="N142" s="63">
        <f>'Resumen-DiarioHorario-Solar'!AD709</f>
        <v>26.38</v>
      </c>
      <c r="O142" s="62">
        <f>'Resumen-DiarioHorario-Solar'!AD780</f>
        <v>50.95516666666667</v>
      </c>
      <c r="P142" s="63">
        <f>'Resumen-DiarioHorario-Solar'!AD851</f>
        <v>48.775833333333324</v>
      </c>
      <c r="Q142" s="62">
        <f>'Resumen-DiarioHorario-Solar'!AD922</f>
        <v>58.311833333333333</v>
      </c>
      <c r="R142" s="63">
        <f>'Resumen-DiarioHorario-Solar'!AD993</f>
        <v>66.978499999999997</v>
      </c>
      <c r="S142" s="62">
        <f>'Resumen-DiarioHorario-Solar'!AD1064</f>
        <v>79.497000000000028</v>
      </c>
      <c r="T142" s="63">
        <f>'Resumen-DiarioHorario-Solar'!AD1135</f>
        <v>46.759500000000003</v>
      </c>
      <c r="U142" s="62">
        <f>'Resumen-DiarioHorario-Solar'!AD1206</f>
        <v>57.608833333333337</v>
      </c>
      <c r="V142" s="63">
        <f>'Resumen-DiarioHorario-Solar'!AD1277</f>
        <v>60.622666666666646</v>
      </c>
      <c r="W142" s="62">
        <f>'Resumen-DiarioHorario-Solar'!AD1348</f>
        <v>75.957999999999998</v>
      </c>
      <c r="X142" s="63">
        <f>'Resumen-DiarioHorario-Solar'!AD1419</f>
        <v>59.009333333333352</v>
      </c>
      <c r="Y142" s="62">
        <f>'Resumen-DiarioHorario-Solar'!AD1490</f>
        <v>52.436166666666651</v>
      </c>
      <c r="Z142" s="63">
        <f>'Resumen-DiarioHorario-Solar'!AD1561</f>
        <v>32.575000000000003</v>
      </c>
      <c r="AA142" s="62">
        <f>'Resumen-DiarioHorario-Solar'!AD1632</f>
        <v>39.3245</v>
      </c>
      <c r="AB142" s="63">
        <f>'Resumen-DiarioHorario-Solar'!AD1703</f>
        <v>62.920000000000009</v>
      </c>
      <c r="AC142" s="62">
        <f>'Resumen-DiarioHorario-Solar'!AD1774</f>
        <v>75.05916666666667</v>
      </c>
      <c r="AD142" s="63">
        <f>'Resumen-DiarioHorario-Solar'!AD1845</f>
        <v>52.291666666666671</v>
      </c>
      <c r="AE142" s="62">
        <f>'Resumen-DiarioHorario-Solar'!AD1916</f>
        <v>42.464000000000027</v>
      </c>
      <c r="AF142" s="63">
        <f>'Resumen-DiarioHorario-Solar'!AD1987</f>
        <v>46.11</v>
      </c>
      <c r="AG142" s="62">
        <f>'Resumen-DiarioHorario-Solar'!AD2058</f>
        <v>70.349999999999994</v>
      </c>
      <c r="AH142" s="63">
        <f>'Resumen-DiarioHorario-Solar'!AD2129</f>
        <v>12.767500000000002</v>
      </c>
      <c r="AI142" s="64">
        <f>+'Resumen-DiarioHorario-Solar'!AD2200</f>
        <v>0</v>
      </c>
      <c r="AJ142" s="58"/>
      <c r="AK142" s="55">
        <f t="shared" si="11"/>
        <v>1530.945833333333</v>
      </c>
      <c r="AL142" s="58"/>
    </row>
    <row r="143" spans="2:38" x14ac:dyDescent="0.3">
      <c r="B143" s="4" t="s">
        <v>133</v>
      </c>
      <c r="C143" s="47"/>
      <c r="D143" s="47"/>
      <c r="E143" s="62">
        <f>'Resumen-DiarioHorario-Solar'!AD71</f>
        <v>1296.0250000000001</v>
      </c>
      <c r="F143" s="63">
        <f>'Resumen-DiarioHorario-Solar'!AD142</f>
        <v>996.56649999999991</v>
      </c>
      <c r="G143" s="62">
        <f>'Resumen-DiarioHorario-Solar'!AD213</f>
        <v>867.08233333333328</v>
      </c>
      <c r="H143" s="63">
        <f>'Resumen-DiarioHorario-Solar'!AD284</f>
        <v>1366.8006666666668</v>
      </c>
      <c r="I143" s="62">
        <f>'Resumen-DiarioHorario-Solar'!AD355</f>
        <v>1316.920166666667</v>
      </c>
      <c r="J143" s="63">
        <f>'Resumen-DiarioHorario-Solar'!AD426</f>
        <v>731.50666666666666</v>
      </c>
      <c r="K143" s="62">
        <f>'Resumen-DiarioHorario-Solar'!AD497</f>
        <v>1066.3851666666665</v>
      </c>
      <c r="L143" s="63">
        <f>'Resumen-DiarioHorario-Solar'!AD568</f>
        <v>1390.6331666666667</v>
      </c>
      <c r="M143" s="62">
        <f>'Resumen-DiarioHorario-Solar'!AD639</f>
        <v>839.08000000000015</v>
      </c>
      <c r="N143" s="63">
        <f>'Resumen-DiarioHorario-Solar'!AD710</f>
        <v>708.98</v>
      </c>
      <c r="O143" s="62">
        <f>'Resumen-DiarioHorario-Solar'!AD781</f>
        <v>1006.4541666666664</v>
      </c>
      <c r="P143" s="63">
        <f>'Resumen-DiarioHorario-Solar'!AD852</f>
        <v>1048.8578333333332</v>
      </c>
      <c r="Q143" s="62">
        <f>'Resumen-DiarioHorario-Solar'!AD923</f>
        <v>1147.5725</v>
      </c>
      <c r="R143" s="63">
        <f>'Resumen-DiarioHorario-Solar'!AD994</f>
        <v>1300.2793333333334</v>
      </c>
      <c r="S143" s="62">
        <f>'Resumen-DiarioHorario-Solar'!AD1065</f>
        <v>1788.6073333333334</v>
      </c>
      <c r="T143" s="63">
        <f>'Resumen-DiarioHorario-Solar'!AD1136</f>
        <v>900.79683333333332</v>
      </c>
      <c r="U143" s="62">
        <f>'Resumen-DiarioHorario-Solar'!AD1207</f>
        <v>1024.4660000000003</v>
      </c>
      <c r="V143" s="63">
        <f>'Resumen-DiarioHorario-Solar'!AD1278</f>
        <v>1099.4145000000001</v>
      </c>
      <c r="W143" s="62">
        <f>'Resumen-DiarioHorario-Solar'!AD1349</f>
        <v>1525.8759999999997</v>
      </c>
      <c r="X143" s="63">
        <f>'Resumen-DiarioHorario-Solar'!AD1420</f>
        <v>1196.2863333333332</v>
      </c>
      <c r="Y143" s="62">
        <f>'Resumen-DiarioHorario-Solar'!AD1491</f>
        <v>988.1733333333334</v>
      </c>
      <c r="Z143" s="63">
        <f>'Resumen-DiarioHorario-Solar'!AD1562</f>
        <v>793.90216666666674</v>
      </c>
      <c r="AA143" s="62">
        <f>'Resumen-DiarioHorario-Solar'!AD1633</f>
        <v>657.28550000000007</v>
      </c>
      <c r="AB143" s="63">
        <f>'Resumen-DiarioHorario-Solar'!AD1704</f>
        <v>958.34</v>
      </c>
      <c r="AC143" s="62">
        <f>'Resumen-DiarioHorario-Solar'!AD1775</f>
        <v>1486.8416666666665</v>
      </c>
      <c r="AD143" s="63">
        <f>'Resumen-DiarioHorario-Solar'!AD1846</f>
        <v>732.52566666666655</v>
      </c>
      <c r="AE143" s="62">
        <f>'Resumen-DiarioHorario-Solar'!AD1917</f>
        <v>2208.8753333333334</v>
      </c>
      <c r="AF143" s="63">
        <f>'Resumen-DiarioHorario-Solar'!AD1988</f>
        <v>479.84</v>
      </c>
      <c r="AG143" s="62">
        <f>'Resumen-DiarioHorario-Solar'!AD2059</f>
        <v>705.43000000000006</v>
      </c>
      <c r="AH143" s="63">
        <f>'Resumen-DiarioHorario-Solar'!AD2130</f>
        <v>29.505833333333342</v>
      </c>
      <c r="AI143" s="64">
        <f>+'Resumen-DiarioHorario-Solar'!AD2201</f>
        <v>0</v>
      </c>
      <c r="AJ143" s="58"/>
      <c r="AK143" s="55">
        <f t="shared" si="11"/>
        <v>31659.31</v>
      </c>
      <c r="AL143" s="58"/>
    </row>
    <row r="144" spans="2:38" x14ac:dyDescent="0.3">
      <c r="B144" s="4" t="s">
        <v>312</v>
      </c>
      <c r="C144" s="47"/>
      <c r="D144" s="47" t="s">
        <v>124</v>
      </c>
      <c r="E144" s="62">
        <f>'Resumen-DiarioHorario-Solar'!AD72</f>
        <v>0</v>
      </c>
      <c r="F144" s="63">
        <f>'Resumen-DiarioHorario-Solar'!AD143</f>
        <v>0</v>
      </c>
      <c r="G144" s="62">
        <f>'Resumen-DiarioHorario-Solar'!AD214</f>
        <v>0</v>
      </c>
      <c r="H144" s="63">
        <f>'Resumen-DiarioHorario-Solar'!AD285</f>
        <v>0</v>
      </c>
      <c r="I144" s="62">
        <f>'Resumen-DiarioHorario-Solar'!AD356</f>
        <v>0</v>
      </c>
      <c r="J144" s="63">
        <f>'Resumen-DiarioHorario-Solar'!AD427</f>
        <v>0</v>
      </c>
      <c r="K144" s="62">
        <f>'Resumen-DiarioHorario-Solar'!AD498</f>
        <v>0</v>
      </c>
      <c r="L144" s="63">
        <f>'Resumen-DiarioHorario-Solar'!AD569</f>
        <v>0</v>
      </c>
      <c r="M144" s="62">
        <f>'Resumen-DiarioHorario-Solar'!AD640</f>
        <v>0</v>
      </c>
      <c r="N144" s="63">
        <f>'Resumen-DiarioHorario-Solar'!AD711</f>
        <v>0</v>
      </c>
      <c r="O144" s="62">
        <f>'Resumen-DiarioHorario-Solar'!AD782</f>
        <v>0</v>
      </c>
      <c r="P144" s="63">
        <f>'Resumen-DiarioHorario-Solar'!AD853</f>
        <v>0</v>
      </c>
      <c r="Q144" s="62">
        <f>'Resumen-DiarioHorario-Solar'!AD924</f>
        <v>0</v>
      </c>
      <c r="R144" s="63">
        <f>'Resumen-DiarioHorario-Solar'!AD995</f>
        <v>0</v>
      </c>
      <c r="S144" s="62">
        <f>'Resumen-DiarioHorario-Solar'!AD1066</f>
        <v>0</v>
      </c>
      <c r="T144" s="63">
        <f>'Resumen-DiarioHorario-Solar'!AD1137</f>
        <v>0</v>
      </c>
      <c r="U144" s="62">
        <f>'Resumen-DiarioHorario-Solar'!AD1208</f>
        <v>0</v>
      </c>
      <c r="V144" s="63">
        <f>'Resumen-DiarioHorario-Solar'!AD1279</f>
        <v>0</v>
      </c>
      <c r="W144" s="62">
        <f>'Resumen-DiarioHorario-Solar'!AD1350</f>
        <v>0</v>
      </c>
      <c r="X144" s="63">
        <f>'Resumen-DiarioHorario-Solar'!AD1421</f>
        <v>0</v>
      </c>
      <c r="Y144" s="62">
        <f>'Resumen-DiarioHorario-Solar'!AD1492</f>
        <v>0</v>
      </c>
      <c r="Z144" s="63">
        <f>'Resumen-DiarioHorario-Solar'!AD1563</f>
        <v>0</v>
      </c>
      <c r="AA144" s="62">
        <f>'Resumen-DiarioHorario-Solar'!AD1634</f>
        <v>0</v>
      </c>
      <c r="AB144" s="63">
        <f>'Resumen-DiarioHorario-Solar'!AD1705</f>
        <v>0</v>
      </c>
      <c r="AC144" s="62">
        <f>'Resumen-DiarioHorario-Solar'!AD1776</f>
        <v>0</v>
      </c>
      <c r="AD144" s="63">
        <f>'Resumen-DiarioHorario-Solar'!AD1847</f>
        <v>0</v>
      </c>
      <c r="AE144" s="62">
        <f>'Resumen-DiarioHorario-Solar'!AD1918</f>
        <v>0</v>
      </c>
      <c r="AF144" s="63">
        <f>'Resumen-DiarioHorario-Solar'!AD1989</f>
        <v>37.19</v>
      </c>
      <c r="AG144" s="62">
        <f>'Resumen-DiarioHorario-Solar'!AD2060</f>
        <v>38.75</v>
      </c>
      <c r="AH144" s="63">
        <f>'Resumen-DiarioHorario-Solar'!AD2131</f>
        <v>42.649499999999989</v>
      </c>
      <c r="AI144" s="64">
        <f>+'Resumen-DiarioHorario-Solar'!AD2202</f>
        <v>0</v>
      </c>
      <c r="AJ144" s="58"/>
      <c r="AK144" s="55">
        <f t="shared" si="11"/>
        <v>118.58949999999999</v>
      </c>
      <c r="AL144" s="58"/>
    </row>
    <row r="145" spans="2:40" x14ac:dyDescent="0.3">
      <c r="C145" s="4"/>
      <c r="D145" s="79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2:40" x14ac:dyDescent="0.3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2:40" x14ac:dyDescent="0.3">
      <c r="B147" s="5" t="s">
        <v>301</v>
      </c>
      <c r="C147" s="2"/>
      <c r="D147" s="2"/>
      <c r="E147" s="2"/>
      <c r="F147" s="2"/>
      <c r="G147" s="2"/>
      <c r="H147" s="2"/>
      <c r="I147" s="2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30"/>
      <c r="AC147" s="30"/>
      <c r="AD147" s="30"/>
      <c r="AE147" s="30"/>
      <c r="AF147" s="30"/>
      <c r="AG147" s="30"/>
      <c r="AH147" s="1"/>
      <c r="AI147" s="1"/>
      <c r="AJ147" s="1"/>
      <c r="AK147" s="1"/>
      <c r="AL147" s="1"/>
    </row>
    <row r="148" spans="2:40" x14ac:dyDescent="0.3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K148" s="4"/>
    </row>
    <row r="149" spans="2:40" x14ac:dyDescent="0.3">
      <c r="B149" s="32" t="s">
        <v>3</v>
      </c>
      <c r="C149" s="4"/>
      <c r="D149" s="4"/>
      <c r="E149" s="33">
        <f>E78</f>
        <v>45536</v>
      </c>
      <c r="F149" s="33">
        <f t="shared" ref="F149:AI149" si="12">F78</f>
        <v>45537</v>
      </c>
      <c r="G149" s="33">
        <f t="shared" si="12"/>
        <v>45538</v>
      </c>
      <c r="H149" s="33">
        <f t="shared" si="12"/>
        <v>45539</v>
      </c>
      <c r="I149" s="33">
        <f t="shared" si="12"/>
        <v>45540</v>
      </c>
      <c r="J149" s="33">
        <f t="shared" si="12"/>
        <v>45541</v>
      </c>
      <c r="K149" s="33">
        <f t="shared" si="12"/>
        <v>45542</v>
      </c>
      <c r="L149" s="33">
        <f t="shared" si="12"/>
        <v>45543</v>
      </c>
      <c r="M149" s="33">
        <f t="shared" si="12"/>
        <v>45544</v>
      </c>
      <c r="N149" s="33">
        <f t="shared" si="12"/>
        <v>45545</v>
      </c>
      <c r="O149" s="33">
        <f t="shared" si="12"/>
        <v>45546</v>
      </c>
      <c r="P149" s="33">
        <f t="shared" si="12"/>
        <v>45547</v>
      </c>
      <c r="Q149" s="33">
        <f t="shared" si="12"/>
        <v>45548</v>
      </c>
      <c r="R149" s="33">
        <f t="shared" si="12"/>
        <v>45549</v>
      </c>
      <c r="S149" s="33">
        <f t="shared" si="12"/>
        <v>45550</v>
      </c>
      <c r="T149" s="33">
        <f t="shared" si="12"/>
        <v>45551</v>
      </c>
      <c r="U149" s="33">
        <f t="shared" si="12"/>
        <v>45552</v>
      </c>
      <c r="V149" s="33">
        <f t="shared" si="12"/>
        <v>45553</v>
      </c>
      <c r="W149" s="33">
        <f t="shared" si="12"/>
        <v>45554</v>
      </c>
      <c r="X149" s="33">
        <f t="shared" si="12"/>
        <v>45555</v>
      </c>
      <c r="Y149" s="33">
        <f t="shared" si="12"/>
        <v>45556</v>
      </c>
      <c r="Z149" s="33">
        <f t="shared" si="12"/>
        <v>45557</v>
      </c>
      <c r="AA149" s="33">
        <f t="shared" si="12"/>
        <v>45558</v>
      </c>
      <c r="AB149" s="33">
        <f t="shared" si="12"/>
        <v>45559</v>
      </c>
      <c r="AC149" s="33">
        <f t="shared" si="12"/>
        <v>45560</v>
      </c>
      <c r="AD149" s="33">
        <f t="shared" si="12"/>
        <v>45561</v>
      </c>
      <c r="AE149" s="33">
        <f t="shared" si="12"/>
        <v>45562</v>
      </c>
      <c r="AF149" s="33">
        <f t="shared" si="12"/>
        <v>45563</v>
      </c>
      <c r="AG149" s="33">
        <f t="shared" si="12"/>
        <v>45564</v>
      </c>
      <c r="AH149" s="33">
        <f t="shared" si="12"/>
        <v>45565</v>
      </c>
      <c r="AI149" s="33" t="str">
        <f t="shared" si="12"/>
        <v>-</v>
      </c>
      <c r="AJ149" s="95" t="s">
        <v>2</v>
      </c>
      <c r="AK149" s="96"/>
      <c r="AL149" s="96"/>
    </row>
    <row r="150" spans="2:40" x14ac:dyDescent="0.3">
      <c r="B150" s="99" t="s">
        <v>2</v>
      </c>
      <c r="C150" s="99"/>
      <c r="D150" s="99"/>
      <c r="E150" s="51">
        <f t="shared" ref="E150:AI150" si="13">SUM(E151:E286)</f>
        <v>492.62403246395303</v>
      </c>
      <c r="F150" s="51">
        <f t="shared" si="13"/>
        <v>71.97999999999999</v>
      </c>
      <c r="G150" s="51">
        <f t="shared" si="13"/>
        <v>998.07000000000028</v>
      </c>
      <c r="H150" s="51">
        <f t="shared" si="13"/>
        <v>573.90349119255006</v>
      </c>
      <c r="I150" s="51">
        <f t="shared" si="13"/>
        <v>89.570000000000007</v>
      </c>
      <c r="J150" s="51">
        <f t="shared" si="13"/>
        <v>166.96588195183881</v>
      </c>
      <c r="K150" s="51">
        <f t="shared" si="13"/>
        <v>505.31</v>
      </c>
      <c r="L150" s="51">
        <f t="shared" si="13"/>
        <v>513.7399999999999</v>
      </c>
      <c r="M150" s="51">
        <f t="shared" si="13"/>
        <v>614.32743360715244</v>
      </c>
      <c r="N150" s="51">
        <f t="shared" si="13"/>
        <v>406.99</v>
      </c>
      <c r="O150" s="51">
        <f t="shared" si="13"/>
        <v>195.38958429089297</v>
      </c>
      <c r="P150" s="51">
        <f t="shared" si="13"/>
        <v>285.17227132346932</v>
      </c>
      <c r="Q150" s="51">
        <f t="shared" si="13"/>
        <v>264.19005804343652</v>
      </c>
      <c r="R150" s="51">
        <f t="shared" si="13"/>
        <v>474.54905384156575</v>
      </c>
      <c r="S150" s="51">
        <f t="shared" si="13"/>
        <v>557.90285938703482</v>
      </c>
      <c r="T150" s="51">
        <f t="shared" si="13"/>
        <v>322.52711505875885</v>
      </c>
      <c r="U150" s="51">
        <f t="shared" si="13"/>
        <v>419.17857335922912</v>
      </c>
      <c r="V150" s="51">
        <f t="shared" si="13"/>
        <v>278.73273697427999</v>
      </c>
      <c r="W150" s="51">
        <f t="shared" si="13"/>
        <v>723.82172051870191</v>
      </c>
      <c r="X150" s="51">
        <f t="shared" si="13"/>
        <v>534.42240308893395</v>
      </c>
      <c r="Y150" s="51">
        <f t="shared" si="13"/>
        <v>688.43999999999994</v>
      </c>
      <c r="Z150" s="51">
        <f t="shared" si="13"/>
        <v>637.54999999999995</v>
      </c>
      <c r="AA150" s="51">
        <f t="shared" si="13"/>
        <v>302.00000000000006</v>
      </c>
      <c r="AB150" s="51">
        <f t="shared" si="13"/>
        <v>478.93999999999994</v>
      </c>
      <c r="AC150" s="51">
        <f t="shared" si="13"/>
        <v>688.43999999999983</v>
      </c>
      <c r="AD150" s="51">
        <f t="shared" si="13"/>
        <v>607.47</v>
      </c>
      <c r="AE150" s="51">
        <f t="shared" si="13"/>
        <v>844.31999999999994</v>
      </c>
      <c r="AF150" s="51">
        <f t="shared" si="13"/>
        <v>588.22</v>
      </c>
      <c r="AG150" s="51">
        <f t="shared" si="13"/>
        <v>812.17000000000007</v>
      </c>
      <c r="AH150" s="51">
        <f t="shared" si="13"/>
        <v>234.60999999999996</v>
      </c>
      <c r="AI150" s="51">
        <f t="shared" si="13"/>
        <v>0</v>
      </c>
      <c r="AJ150" s="58"/>
      <c r="AK150" s="51">
        <f>SUM(AK151:AK286)</f>
        <v>14371.527215101791</v>
      </c>
      <c r="AL150" s="58"/>
      <c r="AM150" s="77"/>
    </row>
    <row r="151" spans="2:40" x14ac:dyDescent="0.3">
      <c r="B151" s="4" t="s">
        <v>253</v>
      </c>
      <c r="C151" s="47"/>
      <c r="E151" s="62">
        <f>+'Resumen-DiarioHorario-HP'!AD8</f>
        <v>27.11787475972223</v>
      </c>
      <c r="F151" s="63">
        <f>+'Resumen-DiarioHorario-HP'!AD150</f>
        <v>0.03</v>
      </c>
      <c r="G151" s="62">
        <f>+'Resumen-DiarioHorario-HP'!AD292</f>
        <v>16.420000000000002</v>
      </c>
      <c r="H151" s="63">
        <f>+'Resumen-DiarioHorario-HP'!AD434</f>
        <v>8.6471733770833303</v>
      </c>
      <c r="I151" s="62">
        <f>+'Resumen-DiarioHorario-HP'!AD576</f>
        <v>0</v>
      </c>
      <c r="J151" s="63">
        <f>+'Resumen-DiarioHorario-HP'!AD718</f>
        <v>6.2515521505143876E-2</v>
      </c>
      <c r="K151" s="62">
        <f>+'Resumen-DiarioHorario-HP'!AD860</f>
        <v>12.739999999999998</v>
      </c>
      <c r="L151" s="63">
        <f>+'Resumen-DiarioHorario-HP'!AD1002</f>
        <v>0</v>
      </c>
      <c r="M151" s="62">
        <f>+'Resumen-DiarioHorario-HP'!AD1144</f>
        <v>23.77223559722222</v>
      </c>
      <c r="N151" s="63">
        <f>+'Resumen-DiarioHorario-HP'!AD1286</f>
        <v>0.74</v>
      </c>
      <c r="O151" s="62">
        <f>+'Resumen-DiarioHorario-HP'!AD1428</f>
        <v>8.2545251041666621</v>
      </c>
      <c r="P151" s="63">
        <f>+'Resumen-DiarioHorario-HP'!AD1570</f>
        <v>12.013484416666669</v>
      </c>
      <c r="Q151" s="62">
        <f>+'Resumen-DiarioHorario-HP'!AD1712</f>
        <v>0</v>
      </c>
      <c r="R151" s="63">
        <f>+'Resumen-DiarioHorario-HP'!AD1854</f>
        <v>11.109062406250001</v>
      </c>
      <c r="S151" s="62">
        <f>+'Resumen-DiarioHorario-HP'!AD1996</f>
        <v>13.380087104166668</v>
      </c>
      <c r="T151" s="63">
        <f>+'Resumen-DiarioHorario-HP'!AD2138</f>
        <v>0.75181760416666554</v>
      </c>
      <c r="U151" s="62">
        <f>+'Resumen-DiarioHorario-HP'!AD2280</f>
        <v>0</v>
      </c>
      <c r="V151" s="63">
        <f>+'Resumen-DiarioHorario-HP'!AD2422</f>
        <v>0</v>
      </c>
      <c r="W151" s="62">
        <f>+'Resumen-DiarioHorario-HP'!AD2564</f>
        <v>0</v>
      </c>
      <c r="X151" s="63">
        <f>+'Resumen-DiarioHorario-HP'!AD2706</f>
        <v>0</v>
      </c>
      <c r="Y151" s="62">
        <f>+'Resumen-DiarioHorario-HP'!AD2848</f>
        <v>0</v>
      </c>
      <c r="Z151" s="63">
        <f>+'Resumen-DiarioHorario-HP'!AD2990</f>
        <v>0</v>
      </c>
      <c r="AA151" s="62">
        <f>+'Resumen-DiarioHorario-HP'!AD3132</f>
        <v>0</v>
      </c>
      <c r="AB151" s="63">
        <f>+'Resumen-DiarioHorario-HP'!AD3274</f>
        <v>0</v>
      </c>
      <c r="AC151" s="62">
        <f>+'Resumen-DiarioHorario-HP'!AD3416</f>
        <v>0</v>
      </c>
      <c r="AD151" s="63">
        <f>+'Resumen-DiarioHorario-HP'!AD3558</f>
        <v>0</v>
      </c>
      <c r="AE151" s="62">
        <f>+'Resumen-DiarioHorario-HP'!AD3700</f>
        <v>12.459999999999999</v>
      </c>
      <c r="AF151" s="63">
        <f>+'Resumen-DiarioHorario-HP'!AD3842</f>
        <v>12.389999999999999</v>
      </c>
      <c r="AG151" s="62">
        <f>+'Resumen-DiarioHorario-HP'!AD3984</f>
        <v>33.39</v>
      </c>
      <c r="AH151" s="63">
        <f>+'Resumen-DiarioHorario-HP'!AD4126</f>
        <v>2.4700000000000002</v>
      </c>
      <c r="AI151" s="64">
        <f>+'Resumen-DiarioHorario-HP'!AD4268</f>
        <v>0</v>
      </c>
      <c r="AJ151" s="58"/>
      <c r="AK151" s="55">
        <f>SUM(E151:AI151)</f>
        <v>195.74877589094959</v>
      </c>
      <c r="AL151" s="58"/>
      <c r="AM151" s="35"/>
      <c r="AN151" s="35"/>
    </row>
    <row r="152" spans="2:40" x14ac:dyDescent="0.3">
      <c r="B152" s="4" t="s">
        <v>254</v>
      </c>
      <c r="C152" s="47"/>
      <c r="E152" s="62">
        <f>+'Resumen-DiarioHorario-HP'!AD9</f>
        <v>0</v>
      </c>
      <c r="F152" s="63">
        <f>+'Resumen-DiarioHorario-HP'!AD151</f>
        <v>0.03</v>
      </c>
      <c r="G152" s="62">
        <f>+'Resumen-DiarioHorario-HP'!AD293</f>
        <v>0</v>
      </c>
      <c r="H152" s="63">
        <f>+'Resumen-DiarioHorario-HP'!AD435</f>
        <v>0</v>
      </c>
      <c r="I152" s="62">
        <f>+'Resumen-DiarioHorario-HP'!AD577</f>
        <v>0</v>
      </c>
      <c r="J152" s="63">
        <f>+'Resumen-DiarioHorario-HP'!AD719</f>
        <v>6.2515521505143876E-2</v>
      </c>
      <c r="K152" s="62">
        <f>+'Resumen-DiarioHorario-HP'!AD861</f>
        <v>0</v>
      </c>
      <c r="L152" s="63">
        <f>+'Resumen-DiarioHorario-HP'!AD1003</f>
        <v>0</v>
      </c>
      <c r="M152" s="62">
        <f>+'Resumen-DiarioHorario-HP'!AD1145</f>
        <v>0</v>
      </c>
      <c r="N152" s="63">
        <f>+'Resumen-DiarioHorario-HP'!AD1287</f>
        <v>0</v>
      </c>
      <c r="O152" s="62">
        <f>+'Resumen-DiarioHorario-HP'!AD1429</f>
        <v>0</v>
      </c>
      <c r="P152" s="63">
        <f>+'Resumen-DiarioHorario-HP'!AD1571</f>
        <v>0</v>
      </c>
      <c r="Q152" s="62">
        <f>+'Resumen-DiarioHorario-HP'!AD1713</f>
        <v>0</v>
      </c>
      <c r="R152" s="63">
        <f>+'Resumen-DiarioHorario-HP'!AD1855</f>
        <v>0</v>
      </c>
      <c r="S152" s="62">
        <f>+'Resumen-DiarioHorario-HP'!AD1997</f>
        <v>0</v>
      </c>
      <c r="T152" s="63">
        <f>+'Resumen-DiarioHorario-HP'!AD2139</f>
        <v>0</v>
      </c>
      <c r="U152" s="62">
        <f>+'Resumen-DiarioHorario-HP'!AD2281</f>
        <v>0</v>
      </c>
      <c r="V152" s="63">
        <f>+'Resumen-DiarioHorario-HP'!AD2423</f>
        <v>0</v>
      </c>
      <c r="W152" s="62">
        <f>+'Resumen-DiarioHorario-HP'!AD2565</f>
        <v>0</v>
      </c>
      <c r="X152" s="63">
        <f>+'Resumen-DiarioHorario-HP'!AD2707</f>
        <v>0</v>
      </c>
      <c r="Y152" s="62">
        <f>+'Resumen-DiarioHorario-HP'!AD2849</f>
        <v>0</v>
      </c>
      <c r="Z152" s="63">
        <f>+'Resumen-DiarioHorario-HP'!AD2991</f>
        <v>0</v>
      </c>
      <c r="AA152" s="62">
        <f>+'Resumen-DiarioHorario-HP'!AD3133</f>
        <v>0</v>
      </c>
      <c r="AB152" s="63">
        <f>+'Resumen-DiarioHorario-HP'!AD3275</f>
        <v>0</v>
      </c>
      <c r="AC152" s="62">
        <f>+'Resumen-DiarioHorario-HP'!AD3417</f>
        <v>0</v>
      </c>
      <c r="AD152" s="63">
        <f>+'Resumen-DiarioHorario-HP'!AD3559</f>
        <v>0</v>
      </c>
      <c r="AE152" s="62">
        <f>+'Resumen-DiarioHorario-HP'!AD3701</f>
        <v>42.36</v>
      </c>
      <c r="AF152" s="63">
        <f>+'Resumen-DiarioHorario-HP'!AD3843</f>
        <v>0</v>
      </c>
      <c r="AG152" s="62">
        <f>+'Resumen-DiarioHorario-HP'!AD3985</f>
        <v>0</v>
      </c>
      <c r="AH152" s="63">
        <f>+'Resumen-DiarioHorario-HP'!AD4127</f>
        <v>2.4700000000000002</v>
      </c>
      <c r="AI152" s="64">
        <f>+'Resumen-DiarioHorario-HP'!AD4269</f>
        <v>0</v>
      </c>
      <c r="AJ152" s="58"/>
      <c r="AK152" s="55">
        <f t="shared" ref="AK152:AK215" si="14">SUM(E152:AI152)</f>
        <v>44.92251552150514</v>
      </c>
      <c r="AL152" s="58"/>
      <c r="AM152" s="35"/>
      <c r="AN152" s="35"/>
    </row>
    <row r="153" spans="2:40" x14ac:dyDescent="0.3">
      <c r="B153" s="4" t="s">
        <v>255</v>
      </c>
      <c r="C153" s="47"/>
      <c r="E153" s="62">
        <f>+'Resumen-DiarioHorario-HP'!AD10</f>
        <v>0</v>
      </c>
      <c r="F153" s="63">
        <f>+'Resumen-DiarioHorario-HP'!AD152</f>
        <v>0.03</v>
      </c>
      <c r="G153" s="62">
        <f>+'Resumen-DiarioHorario-HP'!AD294</f>
        <v>0</v>
      </c>
      <c r="H153" s="63">
        <f>+'Resumen-DiarioHorario-HP'!AD436</f>
        <v>0.65578646222618875</v>
      </c>
      <c r="I153" s="62">
        <f>+'Resumen-DiarioHorario-HP'!AD578</f>
        <v>0</v>
      </c>
      <c r="J153" s="63">
        <f>+'Resumen-DiarioHorario-HP'!AD720</f>
        <v>6.2515521505143876E-2</v>
      </c>
      <c r="K153" s="62">
        <f>+'Resumen-DiarioHorario-HP'!AD862</f>
        <v>12.739999999999998</v>
      </c>
      <c r="L153" s="63">
        <f>+'Resumen-DiarioHorario-HP'!AD1004</f>
        <v>0</v>
      </c>
      <c r="M153" s="62">
        <f>+'Resumen-DiarioHorario-HP'!AD1146</f>
        <v>4.6096067145833333</v>
      </c>
      <c r="N153" s="63">
        <f>+'Resumen-DiarioHorario-HP'!AD1288</f>
        <v>0</v>
      </c>
      <c r="O153" s="62">
        <f>+'Resumen-DiarioHorario-HP'!AD1430</f>
        <v>6.5440524305555539E-2</v>
      </c>
      <c r="P153" s="63">
        <f>+'Resumen-DiarioHorario-HP'!AD1572</f>
        <v>0</v>
      </c>
      <c r="Q153" s="62">
        <f>+'Resumen-DiarioHorario-HP'!AD1714</f>
        <v>3.4038085889816285</v>
      </c>
      <c r="R153" s="63">
        <f>+'Resumen-DiarioHorario-HP'!AD1856</f>
        <v>0</v>
      </c>
      <c r="S153" s="62">
        <f>+'Resumen-DiarioHorario-HP'!AD1998</f>
        <v>0</v>
      </c>
      <c r="T153" s="63">
        <f>+'Resumen-DiarioHorario-HP'!AD2140</f>
        <v>1.6848041666666622E-2</v>
      </c>
      <c r="U153" s="62">
        <f>+'Resumen-DiarioHorario-HP'!AD2282</f>
        <v>2.060416666666668E-2</v>
      </c>
      <c r="V153" s="63">
        <f>+'Resumen-DiarioHorario-HP'!AD2424</f>
        <v>0</v>
      </c>
      <c r="W153" s="62">
        <f>+'Resumen-DiarioHorario-HP'!AD2566</f>
        <v>6.5392012882232651</v>
      </c>
      <c r="X153" s="63">
        <f>+'Resumen-DiarioHorario-HP'!AD2708</f>
        <v>3.6924300000000104E-2</v>
      </c>
      <c r="Y153" s="62">
        <f>+'Resumen-DiarioHorario-HP'!AD2850</f>
        <v>0.02</v>
      </c>
      <c r="Z153" s="63">
        <f>+'Resumen-DiarioHorario-HP'!AD2992</f>
        <v>0.11</v>
      </c>
      <c r="AA153" s="62">
        <f>+'Resumen-DiarioHorario-HP'!AD3134</f>
        <v>0</v>
      </c>
      <c r="AB153" s="63">
        <f>+'Resumen-DiarioHorario-HP'!AD3276</f>
        <v>0</v>
      </c>
      <c r="AC153" s="62">
        <f>+'Resumen-DiarioHorario-HP'!AD3418</f>
        <v>0.11</v>
      </c>
      <c r="AD153" s="63">
        <f>+'Resumen-DiarioHorario-HP'!AD3560</f>
        <v>26.78</v>
      </c>
      <c r="AE153" s="62">
        <f>+'Resumen-DiarioHorario-HP'!AD3702</f>
        <v>51.26</v>
      </c>
      <c r="AF153" s="63">
        <f>+'Resumen-DiarioHorario-HP'!AD3844</f>
        <v>0</v>
      </c>
      <c r="AG153" s="62">
        <f>+'Resumen-DiarioHorario-HP'!AD3986</f>
        <v>0</v>
      </c>
      <c r="AH153" s="63">
        <f>+'Resumen-DiarioHorario-HP'!AD4128</f>
        <v>2.4700000000000002</v>
      </c>
      <c r="AI153" s="64">
        <f>+'Resumen-DiarioHorario-HP'!AD4270</f>
        <v>0</v>
      </c>
      <c r="AJ153" s="58"/>
      <c r="AK153" s="55">
        <f t="shared" si="14"/>
        <v>108.93073560815844</v>
      </c>
      <c r="AL153" s="58"/>
      <c r="AM153" s="35"/>
      <c r="AN153" s="35"/>
    </row>
    <row r="154" spans="2:40" x14ac:dyDescent="0.3">
      <c r="B154" s="4" t="s">
        <v>256</v>
      </c>
      <c r="C154" s="47"/>
      <c r="E154" s="62">
        <f>+'Resumen-DiarioHorario-HP'!AD11</f>
        <v>0</v>
      </c>
      <c r="F154" s="63">
        <f>+'Resumen-DiarioHorario-HP'!AD153</f>
        <v>0.03</v>
      </c>
      <c r="G154" s="62">
        <f>+'Resumen-DiarioHorario-HP'!AD295</f>
        <v>0</v>
      </c>
      <c r="H154" s="63">
        <f>+'Resumen-DiarioHorario-HP'!AD437</f>
        <v>0.54051824410756322</v>
      </c>
      <c r="I154" s="62">
        <f>+'Resumen-DiarioHorario-HP'!AD579</f>
        <v>0</v>
      </c>
      <c r="J154" s="63">
        <f>+'Resumen-DiarioHorario-HP'!AD721</f>
        <v>6.2515521505143876E-2</v>
      </c>
      <c r="K154" s="62">
        <f>+'Resumen-DiarioHorario-HP'!AD863</f>
        <v>12.739999999999998</v>
      </c>
      <c r="L154" s="63">
        <f>+'Resumen-DiarioHorario-HP'!AD1005</f>
        <v>0</v>
      </c>
      <c r="M154" s="62">
        <f>+'Resumen-DiarioHorario-HP'!AD1147</f>
        <v>4.6096067145833333</v>
      </c>
      <c r="N154" s="63">
        <f>+'Resumen-DiarioHorario-HP'!AD1289</f>
        <v>0</v>
      </c>
      <c r="O154" s="62">
        <f>+'Resumen-DiarioHorario-HP'!AD1431</f>
        <v>6.5440524305555539E-2</v>
      </c>
      <c r="P154" s="63">
        <f>+'Resumen-DiarioHorario-HP'!AD1573</f>
        <v>0</v>
      </c>
      <c r="Q154" s="62">
        <f>+'Resumen-DiarioHorario-HP'!AD1715</f>
        <v>3.0618775113423657</v>
      </c>
      <c r="R154" s="63">
        <f>+'Resumen-DiarioHorario-HP'!AD1857</f>
        <v>0</v>
      </c>
      <c r="S154" s="62">
        <f>+'Resumen-DiarioHorario-HP'!AD1999</f>
        <v>0</v>
      </c>
      <c r="T154" s="63">
        <f>+'Resumen-DiarioHorario-HP'!AD2141</f>
        <v>1.6848041666666622E-2</v>
      </c>
      <c r="U154" s="62">
        <f>+'Resumen-DiarioHorario-HP'!AD2283</f>
        <v>2.060416666666668E-2</v>
      </c>
      <c r="V154" s="63">
        <f>+'Resumen-DiarioHorario-HP'!AD2425</f>
        <v>0</v>
      </c>
      <c r="W154" s="62">
        <f>+'Resumen-DiarioHorario-HP'!AD2567</f>
        <v>4.351713511149085</v>
      </c>
      <c r="X154" s="63">
        <f>+'Resumen-DiarioHorario-HP'!AD2709</f>
        <v>0</v>
      </c>
      <c r="Y154" s="62">
        <f>+'Resumen-DiarioHorario-HP'!AD2851</f>
        <v>0</v>
      </c>
      <c r="Z154" s="63">
        <f>+'Resumen-DiarioHorario-HP'!AD2993</f>
        <v>0</v>
      </c>
      <c r="AA154" s="62">
        <f>+'Resumen-DiarioHorario-HP'!AD3135</f>
        <v>0</v>
      </c>
      <c r="AB154" s="63">
        <f>+'Resumen-DiarioHorario-HP'!AD3277</f>
        <v>0</v>
      </c>
      <c r="AC154" s="62">
        <f>+'Resumen-DiarioHorario-HP'!AD3419</f>
        <v>0</v>
      </c>
      <c r="AD154" s="63">
        <f>+'Resumen-DiarioHorario-HP'!AD3561</f>
        <v>70.739999999999995</v>
      </c>
      <c r="AE154" s="62">
        <f>+'Resumen-DiarioHorario-HP'!AD3703</f>
        <v>64.05</v>
      </c>
      <c r="AF154" s="63">
        <f>+'Resumen-DiarioHorario-HP'!AD3845</f>
        <v>0</v>
      </c>
      <c r="AG154" s="62">
        <f>+'Resumen-DiarioHorario-HP'!AD3987</f>
        <v>0</v>
      </c>
      <c r="AH154" s="63">
        <f>+'Resumen-DiarioHorario-HP'!AD4129</f>
        <v>2.4700000000000002</v>
      </c>
      <c r="AI154" s="64">
        <f>+'Resumen-DiarioHorario-HP'!AD4271</f>
        <v>0</v>
      </c>
      <c r="AJ154" s="58"/>
      <c r="AK154" s="55">
        <f t="shared" si="14"/>
        <v>162.75912423532637</v>
      </c>
      <c r="AL154" s="58"/>
      <c r="AM154" s="35"/>
      <c r="AN154" s="35"/>
    </row>
    <row r="155" spans="2:40" x14ac:dyDescent="0.3">
      <c r="B155" s="4" t="s">
        <v>247</v>
      </c>
      <c r="C155" s="47"/>
      <c r="E155" s="62">
        <f>+'Resumen-DiarioHorario-HP'!AD12</f>
        <v>0</v>
      </c>
      <c r="F155" s="63">
        <f>+'Resumen-DiarioHorario-HP'!AD154</f>
        <v>0</v>
      </c>
      <c r="G155" s="62">
        <f>+'Resumen-DiarioHorario-HP'!AD296</f>
        <v>0</v>
      </c>
      <c r="H155" s="63">
        <f>+'Resumen-DiarioHorario-HP'!AD438</f>
        <v>0</v>
      </c>
      <c r="I155" s="62">
        <f>+'Resumen-DiarioHorario-HP'!AD580</f>
        <v>0</v>
      </c>
      <c r="J155" s="63">
        <f>+'Resumen-DiarioHorario-HP'!AD722</f>
        <v>0</v>
      </c>
      <c r="K155" s="62">
        <f>+'Resumen-DiarioHorario-HP'!AD864</f>
        <v>0</v>
      </c>
      <c r="L155" s="63">
        <f>+'Resumen-DiarioHorario-HP'!AD1006</f>
        <v>0</v>
      </c>
      <c r="M155" s="62">
        <f>+'Resumen-DiarioHorario-HP'!AD1148</f>
        <v>0</v>
      </c>
      <c r="N155" s="63">
        <f>+'Resumen-DiarioHorario-HP'!AD1290</f>
        <v>0</v>
      </c>
      <c r="O155" s="62">
        <f>+'Resumen-DiarioHorario-HP'!AD1432</f>
        <v>0</v>
      </c>
      <c r="P155" s="63">
        <f>+'Resumen-DiarioHorario-HP'!AD1574</f>
        <v>0</v>
      </c>
      <c r="Q155" s="62">
        <f>+'Resumen-DiarioHorario-HP'!AD1716</f>
        <v>0</v>
      </c>
      <c r="R155" s="63">
        <f>+'Resumen-DiarioHorario-HP'!AD1858</f>
        <v>0.82499244242240755</v>
      </c>
      <c r="S155" s="62">
        <f>+'Resumen-DiarioHorario-HP'!AD2000</f>
        <v>0</v>
      </c>
      <c r="T155" s="63">
        <f>+'Resumen-DiarioHorario-HP'!AD2142</f>
        <v>0</v>
      </c>
      <c r="U155" s="62">
        <f>+'Resumen-DiarioHorario-HP'!AD2284</f>
        <v>0</v>
      </c>
      <c r="V155" s="63">
        <f>+'Resumen-DiarioHorario-HP'!AD2426</f>
        <v>0</v>
      </c>
      <c r="W155" s="62">
        <f>+'Resumen-DiarioHorario-HP'!AD2568</f>
        <v>0</v>
      </c>
      <c r="X155" s="63">
        <f>+'Resumen-DiarioHorario-HP'!AD2710</f>
        <v>0</v>
      </c>
      <c r="Y155" s="62">
        <f>+'Resumen-DiarioHorario-HP'!AD2852</f>
        <v>0</v>
      </c>
      <c r="Z155" s="63">
        <f>+'Resumen-DiarioHorario-HP'!AD2994</f>
        <v>0</v>
      </c>
      <c r="AA155" s="62">
        <f>+'Resumen-DiarioHorario-HP'!AD3136</f>
        <v>0</v>
      </c>
      <c r="AB155" s="63">
        <f>+'Resumen-DiarioHorario-HP'!AD3278</f>
        <v>0</v>
      </c>
      <c r="AC155" s="62">
        <f>+'Resumen-DiarioHorario-HP'!AD3420</f>
        <v>0</v>
      </c>
      <c r="AD155" s="63">
        <f>+'Resumen-DiarioHorario-HP'!AD3562</f>
        <v>0</v>
      </c>
      <c r="AE155" s="62">
        <f>+'Resumen-DiarioHorario-HP'!AD3704</f>
        <v>0</v>
      </c>
      <c r="AF155" s="63">
        <f>+'Resumen-DiarioHorario-HP'!AD3846</f>
        <v>0.98</v>
      </c>
      <c r="AG155" s="62">
        <f>+'Resumen-DiarioHorario-HP'!AD3988</f>
        <v>0</v>
      </c>
      <c r="AH155" s="63">
        <f>+'Resumen-DiarioHorario-HP'!AD4130</f>
        <v>0</v>
      </c>
      <c r="AI155" s="64">
        <f>+'Resumen-DiarioHorario-HP'!AD4272</f>
        <v>0</v>
      </c>
      <c r="AJ155" s="58"/>
      <c r="AK155" s="55">
        <f t="shared" si="14"/>
        <v>1.8049924424224075</v>
      </c>
      <c r="AL155" s="58"/>
      <c r="AM155" s="35"/>
      <c r="AN155" s="35"/>
    </row>
    <row r="156" spans="2:40" x14ac:dyDescent="0.3">
      <c r="B156" s="4" t="s">
        <v>147</v>
      </c>
      <c r="C156" s="47"/>
      <c r="E156" s="62">
        <f>+'Resumen-DiarioHorario-HP'!AD13</f>
        <v>0</v>
      </c>
      <c r="F156" s="63">
        <f>+'Resumen-DiarioHorario-HP'!AD155</f>
        <v>0</v>
      </c>
      <c r="G156" s="62">
        <f>+'Resumen-DiarioHorario-HP'!AD297</f>
        <v>0</v>
      </c>
      <c r="H156" s="63">
        <f>+'Resumen-DiarioHorario-HP'!AD439</f>
        <v>0</v>
      </c>
      <c r="I156" s="62">
        <f>+'Resumen-DiarioHorario-HP'!AD581</f>
        <v>0</v>
      </c>
      <c r="J156" s="63">
        <f>+'Resumen-DiarioHorario-HP'!AD723</f>
        <v>0</v>
      </c>
      <c r="K156" s="62">
        <f>+'Resumen-DiarioHorario-HP'!AD865</f>
        <v>0</v>
      </c>
      <c r="L156" s="63">
        <f>+'Resumen-DiarioHorario-HP'!AD1007</f>
        <v>0</v>
      </c>
      <c r="M156" s="62">
        <f>+'Resumen-DiarioHorario-HP'!AD1149</f>
        <v>0</v>
      </c>
      <c r="N156" s="63">
        <f>+'Resumen-DiarioHorario-HP'!AD1291</f>
        <v>0</v>
      </c>
      <c r="O156" s="62">
        <f>+'Resumen-DiarioHorario-HP'!AD1433</f>
        <v>0</v>
      </c>
      <c r="P156" s="63">
        <f>+'Resumen-DiarioHorario-HP'!AD1575</f>
        <v>0</v>
      </c>
      <c r="Q156" s="62">
        <f>+'Resumen-DiarioHorario-HP'!AD1717</f>
        <v>0</v>
      </c>
      <c r="R156" s="63">
        <f>+'Resumen-DiarioHorario-HP'!AD1859</f>
        <v>0</v>
      </c>
      <c r="S156" s="62">
        <f>+'Resumen-DiarioHorario-HP'!AD2001</f>
        <v>0</v>
      </c>
      <c r="T156" s="63">
        <f>+'Resumen-DiarioHorario-HP'!AD2143</f>
        <v>0</v>
      </c>
      <c r="U156" s="62">
        <f>+'Resumen-DiarioHorario-HP'!AD2285</f>
        <v>0</v>
      </c>
      <c r="V156" s="63">
        <f>+'Resumen-DiarioHorario-HP'!AD2427</f>
        <v>0</v>
      </c>
      <c r="W156" s="62">
        <f>+'Resumen-DiarioHorario-HP'!AD2569</f>
        <v>0</v>
      </c>
      <c r="X156" s="63">
        <f>+'Resumen-DiarioHorario-HP'!AD2711</f>
        <v>0</v>
      </c>
      <c r="Y156" s="62">
        <f>+'Resumen-DiarioHorario-HP'!AD2853</f>
        <v>0</v>
      </c>
      <c r="Z156" s="63">
        <f>+'Resumen-DiarioHorario-HP'!AD2995</f>
        <v>0</v>
      </c>
      <c r="AA156" s="62">
        <f>+'Resumen-DiarioHorario-HP'!AD3137</f>
        <v>0</v>
      </c>
      <c r="AB156" s="63">
        <f>+'Resumen-DiarioHorario-HP'!AD3279</f>
        <v>0</v>
      </c>
      <c r="AC156" s="62">
        <f>+'Resumen-DiarioHorario-HP'!AD3421</f>
        <v>0</v>
      </c>
      <c r="AD156" s="63">
        <f>+'Resumen-DiarioHorario-HP'!AD3563</f>
        <v>0</v>
      </c>
      <c r="AE156" s="62">
        <f>+'Resumen-DiarioHorario-HP'!AD3705</f>
        <v>0</v>
      </c>
      <c r="AF156" s="63">
        <f>+'Resumen-DiarioHorario-HP'!AD3847</f>
        <v>0</v>
      </c>
      <c r="AG156" s="62">
        <f>+'Resumen-DiarioHorario-HP'!AD3989</f>
        <v>0</v>
      </c>
      <c r="AH156" s="63">
        <f>+'Resumen-DiarioHorario-HP'!AD4131</f>
        <v>0</v>
      </c>
      <c r="AI156" s="64">
        <f>+'Resumen-DiarioHorario-HP'!AD4273</f>
        <v>0</v>
      </c>
      <c r="AJ156" s="58"/>
      <c r="AK156" s="55">
        <f t="shared" si="14"/>
        <v>0</v>
      </c>
      <c r="AL156" s="58"/>
      <c r="AM156" s="35"/>
      <c r="AN156" s="35"/>
    </row>
    <row r="157" spans="2:40" x14ac:dyDescent="0.3">
      <c r="B157" s="4" t="s">
        <v>148</v>
      </c>
      <c r="C157" s="47"/>
      <c r="E157" s="62">
        <f>+'Resumen-DiarioHorario-HP'!AD14</f>
        <v>0</v>
      </c>
      <c r="F157" s="63">
        <f>+'Resumen-DiarioHorario-HP'!AD156</f>
        <v>0</v>
      </c>
      <c r="G157" s="62">
        <f>+'Resumen-DiarioHorario-HP'!AD298</f>
        <v>0</v>
      </c>
      <c r="H157" s="63">
        <f>+'Resumen-DiarioHorario-HP'!AD440</f>
        <v>0</v>
      </c>
      <c r="I157" s="62">
        <f>+'Resumen-DiarioHorario-HP'!AD582</f>
        <v>0</v>
      </c>
      <c r="J157" s="63">
        <f>+'Resumen-DiarioHorario-HP'!AD724</f>
        <v>0</v>
      </c>
      <c r="K157" s="62">
        <f>+'Resumen-DiarioHorario-HP'!AD866</f>
        <v>0</v>
      </c>
      <c r="L157" s="63">
        <f>+'Resumen-DiarioHorario-HP'!AD1008</f>
        <v>0</v>
      </c>
      <c r="M157" s="62">
        <f>+'Resumen-DiarioHorario-HP'!AD1150</f>
        <v>0</v>
      </c>
      <c r="N157" s="63">
        <f>+'Resumen-DiarioHorario-HP'!AD1292</f>
        <v>0</v>
      </c>
      <c r="O157" s="62">
        <f>+'Resumen-DiarioHorario-HP'!AD1434</f>
        <v>0</v>
      </c>
      <c r="P157" s="63">
        <f>+'Resumen-DiarioHorario-HP'!AD1576</f>
        <v>0</v>
      </c>
      <c r="Q157" s="62">
        <f>+'Resumen-DiarioHorario-HP'!AD1718</f>
        <v>0</v>
      </c>
      <c r="R157" s="63">
        <f>+'Resumen-DiarioHorario-HP'!AD1860</f>
        <v>0</v>
      </c>
      <c r="S157" s="62">
        <f>+'Resumen-DiarioHorario-HP'!AD2002</f>
        <v>0</v>
      </c>
      <c r="T157" s="63">
        <f>+'Resumen-DiarioHorario-HP'!AD2144</f>
        <v>0</v>
      </c>
      <c r="U157" s="62">
        <f>+'Resumen-DiarioHorario-HP'!AD2286</f>
        <v>0</v>
      </c>
      <c r="V157" s="63">
        <f>+'Resumen-DiarioHorario-HP'!AD2428</f>
        <v>0</v>
      </c>
      <c r="W157" s="62">
        <f>+'Resumen-DiarioHorario-HP'!AD2570</f>
        <v>0</v>
      </c>
      <c r="X157" s="63">
        <f>+'Resumen-DiarioHorario-HP'!AD2712</f>
        <v>0</v>
      </c>
      <c r="Y157" s="62">
        <f>+'Resumen-DiarioHorario-HP'!AD2854</f>
        <v>0</v>
      </c>
      <c r="Z157" s="63">
        <f>+'Resumen-DiarioHorario-HP'!AD2996</f>
        <v>0</v>
      </c>
      <c r="AA157" s="62">
        <f>+'Resumen-DiarioHorario-HP'!AD3138</f>
        <v>0</v>
      </c>
      <c r="AB157" s="63">
        <f>+'Resumen-DiarioHorario-HP'!AD3280</f>
        <v>0</v>
      </c>
      <c r="AC157" s="62">
        <f>+'Resumen-DiarioHorario-HP'!AD3422</f>
        <v>0</v>
      </c>
      <c r="AD157" s="63">
        <f>+'Resumen-DiarioHorario-HP'!AD3564</f>
        <v>0</v>
      </c>
      <c r="AE157" s="62">
        <f>+'Resumen-DiarioHorario-HP'!AD3706</f>
        <v>0</v>
      </c>
      <c r="AF157" s="63">
        <f>+'Resumen-DiarioHorario-HP'!AD3848</f>
        <v>0</v>
      </c>
      <c r="AG157" s="62">
        <f>+'Resumen-DiarioHorario-HP'!AD3990</f>
        <v>0</v>
      </c>
      <c r="AH157" s="63">
        <f>+'Resumen-DiarioHorario-HP'!AD4132</f>
        <v>0</v>
      </c>
      <c r="AI157" s="64">
        <f>+'Resumen-DiarioHorario-HP'!AD4274</f>
        <v>0</v>
      </c>
      <c r="AJ157" s="58"/>
      <c r="AK157" s="55">
        <f t="shared" si="14"/>
        <v>0</v>
      </c>
      <c r="AL157" s="58"/>
      <c r="AM157" s="35"/>
      <c r="AN157" s="35"/>
    </row>
    <row r="158" spans="2:40" x14ac:dyDescent="0.3">
      <c r="B158" s="4" t="s">
        <v>134</v>
      </c>
      <c r="C158" s="47"/>
      <c r="E158" s="62">
        <f>+'Resumen-DiarioHorario-HP'!AD15</f>
        <v>0</v>
      </c>
      <c r="F158" s="63">
        <f>+'Resumen-DiarioHorario-HP'!AD157</f>
        <v>0</v>
      </c>
      <c r="G158" s="62">
        <f>+'Resumen-DiarioHorario-HP'!AD299</f>
        <v>0</v>
      </c>
      <c r="H158" s="63">
        <f>+'Resumen-DiarioHorario-HP'!AD441</f>
        <v>0</v>
      </c>
      <c r="I158" s="62">
        <f>+'Resumen-DiarioHorario-HP'!AD583</f>
        <v>0</v>
      </c>
      <c r="J158" s="63">
        <f>+'Resumen-DiarioHorario-HP'!AD725</f>
        <v>0</v>
      </c>
      <c r="K158" s="62">
        <f>+'Resumen-DiarioHorario-HP'!AD867</f>
        <v>0</v>
      </c>
      <c r="L158" s="63">
        <f>+'Resumen-DiarioHorario-HP'!AD1009</f>
        <v>0</v>
      </c>
      <c r="M158" s="62">
        <f>+'Resumen-DiarioHorario-HP'!AD1151</f>
        <v>0</v>
      </c>
      <c r="N158" s="63">
        <f>+'Resumen-DiarioHorario-HP'!AD1293</f>
        <v>0</v>
      </c>
      <c r="O158" s="62">
        <f>+'Resumen-DiarioHorario-HP'!AD1435</f>
        <v>0</v>
      </c>
      <c r="P158" s="63">
        <f>+'Resumen-DiarioHorario-HP'!AD1577</f>
        <v>0</v>
      </c>
      <c r="Q158" s="62">
        <f>+'Resumen-DiarioHorario-HP'!AD1719</f>
        <v>0</v>
      </c>
      <c r="R158" s="63">
        <f>+'Resumen-DiarioHorario-HP'!AD1861</f>
        <v>0</v>
      </c>
      <c r="S158" s="62">
        <f>+'Resumen-DiarioHorario-HP'!AD2003</f>
        <v>0</v>
      </c>
      <c r="T158" s="63">
        <f>+'Resumen-DiarioHorario-HP'!AD2145</f>
        <v>0</v>
      </c>
      <c r="U158" s="62">
        <f>+'Resumen-DiarioHorario-HP'!AD2287</f>
        <v>0</v>
      </c>
      <c r="V158" s="63">
        <f>+'Resumen-DiarioHorario-HP'!AD2429</f>
        <v>0</v>
      </c>
      <c r="W158" s="62">
        <f>+'Resumen-DiarioHorario-HP'!AD2571</f>
        <v>0</v>
      </c>
      <c r="X158" s="63">
        <f>+'Resumen-DiarioHorario-HP'!AD2713</f>
        <v>0</v>
      </c>
      <c r="Y158" s="62">
        <f>+'Resumen-DiarioHorario-HP'!AD2855</f>
        <v>0</v>
      </c>
      <c r="Z158" s="63">
        <f>+'Resumen-DiarioHorario-HP'!AD2997</f>
        <v>0</v>
      </c>
      <c r="AA158" s="62">
        <f>+'Resumen-DiarioHorario-HP'!AD3139</f>
        <v>0</v>
      </c>
      <c r="AB158" s="63">
        <f>+'Resumen-DiarioHorario-HP'!AD3281</f>
        <v>0</v>
      </c>
      <c r="AC158" s="62">
        <f>+'Resumen-DiarioHorario-HP'!AD3423</f>
        <v>1.38</v>
      </c>
      <c r="AD158" s="63">
        <f>+'Resumen-DiarioHorario-HP'!AD3565</f>
        <v>0.02</v>
      </c>
      <c r="AE158" s="62">
        <f>+'Resumen-DiarioHorario-HP'!AD3707</f>
        <v>0</v>
      </c>
      <c r="AF158" s="63">
        <f>+'Resumen-DiarioHorario-HP'!AD3849</f>
        <v>0</v>
      </c>
      <c r="AG158" s="62">
        <f>+'Resumen-DiarioHorario-HP'!AD3991</f>
        <v>0</v>
      </c>
      <c r="AH158" s="63">
        <f>+'Resumen-DiarioHorario-HP'!AD4133</f>
        <v>0</v>
      </c>
      <c r="AI158" s="64">
        <f>+'Resumen-DiarioHorario-HP'!AD4275</f>
        <v>0</v>
      </c>
      <c r="AJ158" s="58"/>
      <c r="AK158" s="55">
        <f t="shared" si="14"/>
        <v>1.4</v>
      </c>
      <c r="AL158" s="58"/>
      <c r="AM158" s="35"/>
      <c r="AN158" s="35"/>
    </row>
    <row r="159" spans="2:40" x14ac:dyDescent="0.3">
      <c r="B159" s="4" t="s">
        <v>135</v>
      </c>
      <c r="C159" s="47"/>
      <c r="E159" s="62">
        <f>+'Resumen-DiarioHorario-HP'!AD16</f>
        <v>0</v>
      </c>
      <c r="F159" s="63">
        <f>+'Resumen-DiarioHorario-HP'!AD158</f>
        <v>0</v>
      </c>
      <c r="G159" s="62">
        <f>+'Resumen-DiarioHorario-HP'!AD300</f>
        <v>0</v>
      </c>
      <c r="H159" s="63">
        <f>+'Resumen-DiarioHorario-HP'!AD442</f>
        <v>0</v>
      </c>
      <c r="I159" s="62">
        <f>+'Resumen-DiarioHorario-HP'!AD584</f>
        <v>0</v>
      </c>
      <c r="J159" s="63">
        <f>+'Resumen-DiarioHorario-HP'!AD726</f>
        <v>0</v>
      </c>
      <c r="K159" s="62">
        <f>+'Resumen-DiarioHorario-HP'!AD868</f>
        <v>0</v>
      </c>
      <c r="L159" s="63">
        <f>+'Resumen-DiarioHorario-HP'!AD1010</f>
        <v>0</v>
      </c>
      <c r="M159" s="62">
        <f>+'Resumen-DiarioHorario-HP'!AD1152</f>
        <v>0</v>
      </c>
      <c r="N159" s="63">
        <f>+'Resumen-DiarioHorario-HP'!AD1294</f>
        <v>0</v>
      </c>
      <c r="O159" s="62">
        <f>+'Resumen-DiarioHorario-HP'!AD1436</f>
        <v>0</v>
      </c>
      <c r="P159" s="63">
        <f>+'Resumen-DiarioHorario-HP'!AD1578</f>
        <v>0</v>
      </c>
      <c r="Q159" s="62">
        <f>+'Resumen-DiarioHorario-HP'!AD1720</f>
        <v>0</v>
      </c>
      <c r="R159" s="63">
        <f>+'Resumen-DiarioHorario-HP'!AD1862</f>
        <v>0</v>
      </c>
      <c r="S159" s="62">
        <f>+'Resumen-DiarioHorario-HP'!AD2004</f>
        <v>0</v>
      </c>
      <c r="T159" s="63">
        <f>+'Resumen-DiarioHorario-HP'!AD2146</f>
        <v>0</v>
      </c>
      <c r="U159" s="62">
        <f>+'Resumen-DiarioHorario-HP'!AD2288</f>
        <v>0</v>
      </c>
      <c r="V159" s="63">
        <f>+'Resumen-DiarioHorario-HP'!AD2430</f>
        <v>0</v>
      </c>
      <c r="W159" s="62">
        <f>+'Resumen-DiarioHorario-HP'!AD2572</f>
        <v>0</v>
      </c>
      <c r="X159" s="63">
        <f>+'Resumen-DiarioHorario-HP'!AD2714</f>
        <v>0</v>
      </c>
      <c r="Y159" s="62">
        <f>+'Resumen-DiarioHorario-HP'!AD2856</f>
        <v>0</v>
      </c>
      <c r="Z159" s="63">
        <f>+'Resumen-DiarioHorario-HP'!AD2998</f>
        <v>0</v>
      </c>
      <c r="AA159" s="62">
        <f>+'Resumen-DiarioHorario-HP'!AD3140</f>
        <v>0</v>
      </c>
      <c r="AB159" s="63">
        <f>+'Resumen-DiarioHorario-HP'!AD3282</f>
        <v>0</v>
      </c>
      <c r="AC159" s="62">
        <f>+'Resumen-DiarioHorario-HP'!AD3424</f>
        <v>47.970000000000006</v>
      </c>
      <c r="AD159" s="63">
        <f>+'Resumen-DiarioHorario-HP'!AD3566</f>
        <v>66.349999999999994</v>
      </c>
      <c r="AE159" s="62">
        <f>+'Resumen-DiarioHorario-HP'!AD3708</f>
        <v>0</v>
      </c>
      <c r="AF159" s="63">
        <f>+'Resumen-DiarioHorario-HP'!AD3850</f>
        <v>0</v>
      </c>
      <c r="AG159" s="62">
        <f>+'Resumen-DiarioHorario-HP'!AD3992</f>
        <v>0</v>
      </c>
      <c r="AH159" s="63">
        <f>+'Resumen-DiarioHorario-HP'!AD4134</f>
        <v>0</v>
      </c>
      <c r="AI159" s="64">
        <f>+'Resumen-DiarioHorario-HP'!AD4276</f>
        <v>0</v>
      </c>
      <c r="AJ159" s="58"/>
      <c r="AK159" s="55">
        <f t="shared" si="14"/>
        <v>114.32</v>
      </c>
      <c r="AL159" s="58"/>
      <c r="AM159" s="35"/>
      <c r="AN159" s="35"/>
    </row>
    <row r="160" spans="2:40" x14ac:dyDescent="0.3">
      <c r="B160" s="4" t="s">
        <v>204</v>
      </c>
      <c r="C160" s="47"/>
      <c r="E160" s="62">
        <f>+'Resumen-DiarioHorario-HP'!AD17</f>
        <v>0</v>
      </c>
      <c r="F160" s="63">
        <f>+'Resumen-DiarioHorario-HP'!AD159</f>
        <v>0</v>
      </c>
      <c r="G160" s="62">
        <f>+'Resumen-DiarioHorario-HP'!AD301</f>
        <v>0.65000000000000013</v>
      </c>
      <c r="H160" s="63">
        <f>+'Resumen-DiarioHorario-HP'!AD443</f>
        <v>0</v>
      </c>
      <c r="I160" s="62">
        <f>+'Resumen-DiarioHorario-HP'!AD585</f>
        <v>0</v>
      </c>
      <c r="J160" s="63">
        <f>+'Resumen-DiarioHorario-HP'!AD727</f>
        <v>1.7249166666666436</v>
      </c>
      <c r="K160" s="62">
        <f>+'Resumen-DiarioHorario-HP'!AD869</f>
        <v>0</v>
      </c>
      <c r="L160" s="63">
        <f>+'Resumen-DiarioHorario-HP'!AD1011</f>
        <v>0</v>
      </c>
      <c r="M160" s="62">
        <f>+'Resumen-DiarioHorario-HP'!AD1153</f>
        <v>0</v>
      </c>
      <c r="N160" s="63">
        <f>+'Resumen-DiarioHorario-HP'!AD1295</f>
        <v>0</v>
      </c>
      <c r="O160" s="62">
        <f>+'Resumen-DiarioHorario-HP'!AD1437</f>
        <v>0</v>
      </c>
      <c r="P160" s="63">
        <f>+'Resumen-DiarioHorario-HP'!AD1579</f>
        <v>1.2298541666666662</v>
      </c>
      <c r="Q160" s="62">
        <f>+'Resumen-DiarioHorario-HP'!AD1721</f>
        <v>0</v>
      </c>
      <c r="R160" s="63">
        <f>+'Resumen-DiarioHorario-HP'!AD1863</f>
        <v>0.24819097222221687</v>
      </c>
      <c r="S160" s="62">
        <f>+'Resumen-DiarioHorario-HP'!AD2005</f>
        <v>0.6998333333333111</v>
      </c>
      <c r="T160" s="63">
        <f>+'Resumen-DiarioHorario-HP'!AD2147</f>
        <v>0</v>
      </c>
      <c r="U160" s="62">
        <f>+'Resumen-DiarioHorario-HP'!AD2289</f>
        <v>1.101670138888887</v>
      </c>
      <c r="V160" s="63">
        <f>+'Resumen-DiarioHorario-HP'!AD2431</f>
        <v>0</v>
      </c>
      <c r="W160" s="62">
        <f>+'Resumen-DiarioHorario-HP'!AD2573</f>
        <v>0</v>
      </c>
      <c r="X160" s="63">
        <f>+'Resumen-DiarioHorario-HP'!AD2715</f>
        <v>0</v>
      </c>
      <c r="Y160" s="62">
        <f>+'Resumen-DiarioHorario-HP'!AD2857</f>
        <v>0</v>
      </c>
      <c r="Z160" s="63">
        <f>+'Resumen-DiarioHorario-HP'!AD2999</f>
        <v>1.34</v>
      </c>
      <c r="AA160" s="62">
        <f>+'Resumen-DiarioHorario-HP'!AD3141</f>
        <v>0</v>
      </c>
      <c r="AB160" s="63">
        <f>+'Resumen-DiarioHorario-HP'!AD3283</f>
        <v>0</v>
      </c>
      <c r="AC160" s="62">
        <f>+'Resumen-DiarioHorario-HP'!AD3425</f>
        <v>0.88</v>
      </c>
      <c r="AD160" s="63">
        <f>+'Resumen-DiarioHorario-HP'!AD3567</f>
        <v>0</v>
      </c>
      <c r="AE160" s="62">
        <f>+'Resumen-DiarioHorario-HP'!AD3709</f>
        <v>0</v>
      </c>
      <c r="AF160" s="63">
        <f>+'Resumen-DiarioHorario-HP'!AD3851</f>
        <v>2.1</v>
      </c>
      <c r="AG160" s="62">
        <f>+'Resumen-DiarioHorario-HP'!AD3993</f>
        <v>4.01</v>
      </c>
      <c r="AH160" s="63">
        <f>+'Resumen-DiarioHorario-HP'!AD4135</f>
        <v>0</v>
      </c>
      <c r="AI160" s="64">
        <f>+'Resumen-DiarioHorario-HP'!AD4277</f>
        <v>0</v>
      </c>
      <c r="AJ160" s="58"/>
      <c r="AK160" s="55">
        <f t="shared" si="14"/>
        <v>13.984465277777725</v>
      </c>
      <c r="AL160" s="58"/>
      <c r="AM160" s="35"/>
      <c r="AN160" s="35"/>
    </row>
    <row r="161" spans="2:40" x14ac:dyDescent="0.3">
      <c r="B161" s="4" t="s">
        <v>215</v>
      </c>
      <c r="C161" s="47"/>
      <c r="E161" s="62">
        <f>+'Resumen-DiarioHorario-HP'!AD18</f>
        <v>0</v>
      </c>
      <c r="F161" s="63">
        <f>+'Resumen-DiarioHorario-HP'!AD160</f>
        <v>0</v>
      </c>
      <c r="G161" s="62">
        <f>+'Resumen-DiarioHorario-HP'!AD302</f>
        <v>0</v>
      </c>
      <c r="H161" s="63">
        <f>+'Resumen-DiarioHorario-HP'!AD444</f>
        <v>0</v>
      </c>
      <c r="I161" s="62">
        <f>+'Resumen-DiarioHorario-HP'!AD586</f>
        <v>0</v>
      </c>
      <c r="J161" s="63">
        <f>+'Resumen-DiarioHorario-HP'!AD728</f>
        <v>0.56290839115778546</v>
      </c>
      <c r="K161" s="62">
        <f>+'Resumen-DiarioHorario-HP'!AD870</f>
        <v>0</v>
      </c>
      <c r="L161" s="63">
        <f>+'Resumen-DiarioHorario-HP'!AD1012</f>
        <v>0</v>
      </c>
      <c r="M161" s="62">
        <f>+'Resumen-DiarioHorario-HP'!AD1154</f>
        <v>0</v>
      </c>
      <c r="N161" s="63">
        <f>+'Resumen-DiarioHorario-HP'!AD1296</f>
        <v>0</v>
      </c>
      <c r="O161" s="62">
        <f>+'Resumen-DiarioHorario-HP'!AD1438</f>
        <v>0</v>
      </c>
      <c r="P161" s="63">
        <f>+'Resumen-DiarioHorario-HP'!AD1580</f>
        <v>0</v>
      </c>
      <c r="Q161" s="62">
        <f>+'Resumen-DiarioHorario-HP'!AD1722</f>
        <v>0</v>
      </c>
      <c r="R161" s="63">
        <f>+'Resumen-DiarioHorario-HP'!AD1864</f>
        <v>0</v>
      </c>
      <c r="S161" s="62">
        <f>+'Resumen-DiarioHorario-HP'!AD2006</f>
        <v>0</v>
      </c>
      <c r="T161" s="63">
        <f>+'Resumen-DiarioHorario-HP'!AD2148</f>
        <v>0</v>
      </c>
      <c r="U161" s="62">
        <f>+'Resumen-DiarioHorario-HP'!AD2290</f>
        <v>0</v>
      </c>
      <c r="V161" s="63">
        <f>+'Resumen-DiarioHorario-HP'!AD2432</f>
        <v>0</v>
      </c>
      <c r="W161" s="62">
        <f>+'Resumen-DiarioHorario-HP'!AD2574</f>
        <v>0</v>
      </c>
      <c r="X161" s="63">
        <f>+'Resumen-DiarioHorario-HP'!AD2716</f>
        <v>0</v>
      </c>
      <c r="Y161" s="62">
        <f>+'Resumen-DiarioHorario-HP'!AD2858</f>
        <v>0</v>
      </c>
      <c r="Z161" s="63">
        <f>+'Resumen-DiarioHorario-HP'!AD3000</f>
        <v>0</v>
      </c>
      <c r="AA161" s="62">
        <f>+'Resumen-DiarioHorario-HP'!AD3142</f>
        <v>0</v>
      </c>
      <c r="AB161" s="63">
        <f>+'Resumen-DiarioHorario-HP'!AD3284</f>
        <v>0</v>
      </c>
      <c r="AC161" s="62">
        <f>+'Resumen-DiarioHorario-HP'!AD3426</f>
        <v>0</v>
      </c>
      <c r="AD161" s="63">
        <f>+'Resumen-DiarioHorario-HP'!AD3568</f>
        <v>0</v>
      </c>
      <c r="AE161" s="62">
        <f>+'Resumen-DiarioHorario-HP'!AD3710</f>
        <v>0</v>
      </c>
      <c r="AF161" s="63">
        <f>+'Resumen-DiarioHorario-HP'!AD3852</f>
        <v>0</v>
      </c>
      <c r="AG161" s="62">
        <f>+'Resumen-DiarioHorario-HP'!AD3994</f>
        <v>0</v>
      </c>
      <c r="AH161" s="63">
        <f>+'Resumen-DiarioHorario-HP'!AD4136</f>
        <v>0.79</v>
      </c>
      <c r="AI161" s="64">
        <f>+'Resumen-DiarioHorario-HP'!AD4278</f>
        <v>0</v>
      </c>
      <c r="AJ161" s="58"/>
      <c r="AK161" s="55">
        <f t="shared" si="14"/>
        <v>1.3529083911577855</v>
      </c>
      <c r="AL161" s="58"/>
      <c r="AM161" s="35"/>
      <c r="AN161" s="35"/>
    </row>
    <row r="162" spans="2:40" x14ac:dyDescent="0.3">
      <c r="B162" s="4" t="s">
        <v>216</v>
      </c>
      <c r="E162" s="62">
        <f>+'Resumen-DiarioHorario-HP'!AD19</f>
        <v>0</v>
      </c>
      <c r="F162" s="63">
        <f>+'Resumen-DiarioHorario-HP'!AD161</f>
        <v>0</v>
      </c>
      <c r="G162" s="62">
        <f>+'Resumen-DiarioHorario-HP'!AD303</f>
        <v>0</v>
      </c>
      <c r="H162" s="63">
        <f>+'Resumen-DiarioHorario-HP'!AD445</f>
        <v>1.1764437158902474E-2</v>
      </c>
      <c r="I162" s="62">
        <f>+'Resumen-DiarioHorario-HP'!AD587</f>
        <v>0</v>
      </c>
      <c r="J162" s="63">
        <f>+'Resumen-DiarioHorario-HP'!AD729</f>
        <v>0.56290839115778546</v>
      </c>
      <c r="K162" s="62">
        <f>+'Resumen-DiarioHorario-HP'!AD871</f>
        <v>0.45999999999999996</v>
      </c>
      <c r="L162" s="63">
        <f>+'Resumen-DiarioHorario-HP'!AD1013</f>
        <v>0</v>
      </c>
      <c r="M162" s="62">
        <f>+'Resumen-DiarioHorario-HP'!AD1155</f>
        <v>0</v>
      </c>
      <c r="N162" s="63">
        <f>+'Resumen-DiarioHorario-HP'!AD1297</f>
        <v>0</v>
      </c>
      <c r="O162" s="62">
        <f>+'Resumen-DiarioHorario-HP'!AD1439</f>
        <v>0</v>
      </c>
      <c r="P162" s="63">
        <f>+'Resumen-DiarioHorario-HP'!AD1581</f>
        <v>0</v>
      </c>
      <c r="Q162" s="62">
        <f>+'Resumen-DiarioHorario-HP'!AD1723</f>
        <v>0</v>
      </c>
      <c r="R162" s="63">
        <f>+'Resumen-DiarioHorario-HP'!AD1865</f>
        <v>2.299998601277668E-3</v>
      </c>
      <c r="S162" s="62">
        <f>+'Resumen-DiarioHorario-HP'!AD2007</f>
        <v>0</v>
      </c>
      <c r="T162" s="63">
        <f>+'Resumen-DiarioHorario-HP'!AD2149</f>
        <v>0</v>
      </c>
      <c r="U162" s="62">
        <f>+'Resumen-DiarioHorario-HP'!AD2291</f>
        <v>1.3984228908220928</v>
      </c>
      <c r="V162" s="63">
        <f>+'Resumen-DiarioHorario-HP'!AD2433</f>
        <v>4.8185111228624979</v>
      </c>
      <c r="W162" s="62">
        <f>+'Resumen-DiarioHorario-HP'!AD2575</f>
        <v>6.6742548220422524</v>
      </c>
      <c r="X162" s="63">
        <f>+'Resumen-DiarioHorario-HP'!AD2717</f>
        <v>0.21501810407638544</v>
      </c>
      <c r="Y162" s="62">
        <f>+'Resumen-DiarioHorario-HP'!AD2859</f>
        <v>0</v>
      </c>
      <c r="Z162" s="63">
        <f>+'Resumen-DiarioHorario-HP'!AD3001</f>
        <v>0</v>
      </c>
      <c r="AA162" s="62">
        <f>+'Resumen-DiarioHorario-HP'!AD3143</f>
        <v>9.6199999999999992</v>
      </c>
      <c r="AB162" s="63">
        <f>+'Resumen-DiarioHorario-HP'!AD3285</f>
        <v>12.010000000000002</v>
      </c>
      <c r="AC162" s="62">
        <f>+'Resumen-DiarioHorario-HP'!AD3427</f>
        <v>1.8</v>
      </c>
      <c r="AD162" s="63">
        <f>+'Resumen-DiarioHorario-HP'!AD3569</f>
        <v>0.02</v>
      </c>
      <c r="AE162" s="62">
        <f>+'Resumen-DiarioHorario-HP'!AD3711</f>
        <v>2.99</v>
      </c>
      <c r="AF162" s="63">
        <f>+'Resumen-DiarioHorario-HP'!AD3853</f>
        <v>0.99</v>
      </c>
      <c r="AG162" s="62">
        <f>+'Resumen-DiarioHorario-HP'!AD3995</f>
        <v>2.37</v>
      </c>
      <c r="AH162" s="63">
        <f>+'Resumen-DiarioHorario-HP'!AD4137</f>
        <v>0.79</v>
      </c>
      <c r="AI162" s="64">
        <f>+'Resumen-DiarioHorario-HP'!AD4279</f>
        <v>0</v>
      </c>
      <c r="AJ162" s="58"/>
      <c r="AK162" s="55">
        <f t="shared" si="14"/>
        <v>44.7331797667212</v>
      </c>
      <c r="AL162" s="58"/>
    </row>
    <row r="163" spans="2:40" x14ac:dyDescent="0.3">
      <c r="B163" s="4" t="s">
        <v>155</v>
      </c>
      <c r="D163" s="68"/>
      <c r="E163" s="62">
        <f>+'Resumen-DiarioHorario-HP'!AD20</f>
        <v>0</v>
      </c>
      <c r="F163" s="63">
        <f>+'Resumen-DiarioHorario-HP'!AD162</f>
        <v>0</v>
      </c>
      <c r="G163" s="62">
        <f>+'Resumen-DiarioHorario-HP'!AD304</f>
        <v>0</v>
      </c>
      <c r="H163" s="63">
        <f>+'Resumen-DiarioHorario-HP'!AD446</f>
        <v>0</v>
      </c>
      <c r="I163" s="62">
        <f>+'Resumen-DiarioHorario-HP'!AD588</f>
        <v>0</v>
      </c>
      <c r="J163" s="63">
        <f>+'Resumen-DiarioHorario-HP'!AD730</f>
        <v>0</v>
      </c>
      <c r="K163" s="62">
        <f>+'Resumen-DiarioHorario-HP'!AD872</f>
        <v>0</v>
      </c>
      <c r="L163" s="63">
        <f>+'Resumen-DiarioHorario-HP'!AD1014</f>
        <v>0</v>
      </c>
      <c r="M163" s="62">
        <f>+'Resumen-DiarioHorario-HP'!AD1156</f>
        <v>0</v>
      </c>
      <c r="N163" s="63">
        <f>+'Resumen-DiarioHorario-HP'!AD1298</f>
        <v>0</v>
      </c>
      <c r="O163" s="62">
        <f>+'Resumen-DiarioHorario-HP'!AD1440</f>
        <v>0</v>
      </c>
      <c r="P163" s="63">
        <f>+'Resumen-DiarioHorario-HP'!AD1582</f>
        <v>0</v>
      </c>
      <c r="Q163" s="62">
        <f>+'Resumen-DiarioHorario-HP'!AD1724</f>
        <v>0</v>
      </c>
      <c r="R163" s="63">
        <f>+'Resumen-DiarioHorario-HP'!AD1866</f>
        <v>0</v>
      </c>
      <c r="S163" s="62">
        <f>+'Resumen-DiarioHorario-HP'!AD2008</f>
        <v>0</v>
      </c>
      <c r="T163" s="63">
        <f>+'Resumen-DiarioHorario-HP'!AD2150</f>
        <v>0</v>
      </c>
      <c r="U163" s="62">
        <f>+'Resumen-DiarioHorario-HP'!AD2292</f>
        <v>0</v>
      </c>
      <c r="V163" s="63">
        <f>+'Resumen-DiarioHorario-HP'!AD2434</f>
        <v>0</v>
      </c>
      <c r="W163" s="62">
        <f>+'Resumen-DiarioHorario-HP'!AD2576</f>
        <v>0</v>
      </c>
      <c r="X163" s="63">
        <f>+'Resumen-DiarioHorario-HP'!AD2718</f>
        <v>0</v>
      </c>
      <c r="Y163" s="62">
        <f>+'Resumen-DiarioHorario-HP'!AD2860</f>
        <v>0</v>
      </c>
      <c r="Z163" s="63">
        <f>+'Resumen-DiarioHorario-HP'!AD3002</f>
        <v>0</v>
      </c>
      <c r="AA163" s="62">
        <f>+'Resumen-DiarioHorario-HP'!AD3144</f>
        <v>0</v>
      </c>
      <c r="AB163" s="63">
        <f>+'Resumen-DiarioHorario-HP'!AD3286</f>
        <v>0</v>
      </c>
      <c r="AC163" s="62">
        <f>+'Resumen-DiarioHorario-HP'!AD3428</f>
        <v>0</v>
      </c>
      <c r="AD163" s="63">
        <f>+'Resumen-DiarioHorario-HP'!AD3570</f>
        <v>0</v>
      </c>
      <c r="AE163" s="62">
        <f>+'Resumen-DiarioHorario-HP'!AD3712</f>
        <v>0</v>
      </c>
      <c r="AF163" s="63">
        <f>+'Resumen-DiarioHorario-HP'!AD3854</f>
        <v>0</v>
      </c>
      <c r="AG163" s="62">
        <f>+'Resumen-DiarioHorario-HP'!AD3996</f>
        <v>0</v>
      </c>
      <c r="AH163" s="63">
        <f>+'Resumen-DiarioHorario-HP'!AD4138</f>
        <v>0</v>
      </c>
      <c r="AI163" s="64">
        <f>+'Resumen-DiarioHorario-HP'!AD4280</f>
        <v>0</v>
      </c>
      <c r="AJ163" s="58"/>
      <c r="AK163" s="55">
        <f t="shared" si="14"/>
        <v>0</v>
      </c>
      <c r="AL163" s="58"/>
    </row>
    <row r="164" spans="2:40" x14ac:dyDescent="0.3">
      <c r="B164" s="4" t="s">
        <v>228</v>
      </c>
      <c r="D164" s="68"/>
      <c r="E164" s="62">
        <f>+'Resumen-DiarioHorario-HP'!AD21</f>
        <v>0</v>
      </c>
      <c r="F164" s="63">
        <f>+'Resumen-DiarioHorario-HP'!AD163</f>
        <v>0</v>
      </c>
      <c r="G164" s="62">
        <f>+'Resumen-DiarioHorario-HP'!AD305</f>
        <v>0</v>
      </c>
      <c r="H164" s="63">
        <f>+'Resumen-DiarioHorario-HP'!AD447</f>
        <v>0</v>
      </c>
      <c r="I164" s="62">
        <f>+'Resumen-DiarioHorario-HP'!AD589</f>
        <v>0</v>
      </c>
      <c r="J164" s="63">
        <f>+'Resumen-DiarioHorario-HP'!AD731</f>
        <v>0</v>
      </c>
      <c r="K164" s="62">
        <f>+'Resumen-DiarioHorario-HP'!AD873</f>
        <v>0</v>
      </c>
      <c r="L164" s="63">
        <f>+'Resumen-DiarioHorario-HP'!AD1015</f>
        <v>1.35</v>
      </c>
      <c r="M164" s="62">
        <f>+'Resumen-DiarioHorario-HP'!AD1157</f>
        <v>2.8592513581143648</v>
      </c>
      <c r="N164" s="63">
        <f>+'Resumen-DiarioHorario-HP'!AD1299</f>
        <v>0</v>
      </c>
      <c r="O164" s="62">
        <f>+'Resumen-DiarioHorario-HP'!AD1441</f>
        <v>0</v>
      </c>
      <c r="P164" s="63">
        <f>+'Resumen-DiarioHorario-HP'!AD1583</f>
        <v>0</v>
      </c>
      <c r="Q164" s="62">
        <f>+'Resumen-DiarioHorario-HP'!AD1725</f>
        <v>0</v>
      </c>
      <c r="R164" s="63">
        <f>+'Resumen-DiarioHorario-HP'!AD1867</f>
        <v>6.4493055555555571E-3</v>
      </c>
      <c r="S164" s="62">
        <f>+'Resumen-DiarioHorario-HP'!AD2009</f>
        <v>0</v>
      </c>
      <c r="T164" s="63">
        <f>+'Resumen-DiarioHorario-HP'!AD2151</f>
        <v>0</v>
      </c>
      <c r="U164" s="62">
        <f>+'Resumen-DiarioHorario-HP'!AD2293</f>
        <v>0</v>
      </c>
      <c r="V164" s="63">
        <f>+'Resumen-DiarioHorario-HP'!AD2435</f>
        <v>0</v>
      </c>
      <c r="W164" s="62">
        <f>+'Resumen-DiarioHorario-HP'!AD2577</f>
        <v>2.2701388888888892E-2</v>
      </c>
      <c r="X164" s="63">
        <f>+'Resumen-DiarioHorario-HP'!AD2719</f>
        <v>0</v>
      </c>
      <c r="Y164" s="62">
        <f>+'Resumen-DiarioHorario-HP'!AD2861</f>
        <v>0</v>
      </c>
      <c r="Z164" s="63">
        <f>+'Resumen-DiarioHorario-HP'!AD3003</f>
        <v>0</v>
      </c>
      <c r="AA164" s="62">
        <f>+'Resumen-DiarioHorario-HP'!AD3145</f>
        <v>0</v>
      </c>
      <c r="AB164" s="63">
        <f>+'Resumen-DiarioHorario-HP'!AD3287</f>
        <v>0.01</v>
      </c>
      <c r="AC164" s="62">
        <f>+'Resumen-DiarioHorario-HP'!AD3429</f>
        <v>0.01</v>
      </c>
      <c r="AD164" s="63">
        <f>+'Resumen-DiarioHorario-HP'!AD3571</f>
        <v>0</v>
      </c>
      <c r="AE164" s="62">
        <f>+'Resumen-DiarioHorario-HP'!AD3713</f>
        <v>0.03</v>
      </c>
      <c r="AF164" s="63">
        <f>+'Resumen-DiarioHorario-HP'!AD3855</f>
        <v>0</v>
      </c>
      <c r="AG164" s="62">
        <f>+'Resumen-DiarioHorario-HP'!AD3997</f>
        <v>0</v>
      </c>
      <c r="AH164" s="63">
        <f>+'Resumen-DiarioHorario-HP'!AD4139</f>
        <v>0</v>
      </c>
      <c r="AI164" s="64">
        <f>+'Resumen-DiarioHorario-HP'!AD4281</f>
        <v>0</v>
      </c>
      <c r="AJ164" s="58"/>
      <c r="AK164" s="55">
        <f t="shared" si="14"/>
        <v>4.2884020525588094</v>
      </c>
      <c r="AL164" s="58"/>
    </row>
    <row r="165" spans="2:40" x14ac:dyDescent="0.3">
      <c r="B165" s="4" t="s">
        <v>229</v>
      </c>
      <c r="D165" s="68"/>
      <c r="E165" s="62">
        <f>+'Resumen-DiarioHorario-HP'!AD22</f>
        <v>0</v>
      </c>
      <c r="F165" s="63">
        <f>+'Resumen-DiarioHorario-HP'!AD164</f>
        <v>0</v>
      </c>
      <c r="G165" s="62">
        <f>+'Resumen-DiarioHorario-HP'!AD306</f>
        <v>0</v>
      </c>
      <c r="H165" s="63">
        <f>+'Resumen-DiarioHorario-HP'!AD448</f>
        <v>0</v>
      </c>
      <c r="I165" s="62">
        <f>+'Resumen-DiarioHorario-HP'!AD590</f>
        <v>0</v>
      </c>
      <c r="J165" s="63">
        <f>+'Resumen-DiarioHorario-HP'!AD732</f>
        <v>0</v>
      </c>
      <c r="K165" s="62">
        <f>+'Resumen-DiarioHorario-HP'!AD874</f>
        <v>0</v>
      </c>
      <c r="L165" s="63">
        <f>+'Resumen-DiarioHorario-HP'!AD1016</f>
        <v>1.2600000000000002</v>
      </c>
      <c r="M165" s="62">
        <f>+'Resumen-DiarioHorario-HP'!AD1158</f>
        <v>2.8683168262269931</v>
      </c>
      <c r="N165" s="63">
        <f>+'Resumen-DiarioHorario-HP'!AD1300</f>
        <v>0</v>
      </c>
      <c r="O165" s="62">
        <f>+'Resumen-DiarioHorario-HP'!AD1442</f>
        <v>0</v>
      </c>
      <c r="P165" s="63">
        <f>+'Resumen-DiarioHorario-HP'!AD1584</f>
        <v>0</v>
      </c>
      <c r="Q165" s="62">
        <f>+'Resumen-DiarioHorario-HP'!AD1726</f>
        <v>0</v>
      </c>
      <c r="R165" s="63">
        <f>+'Resumen-DiarioHorario-HP'!AD1868</f>
        <v>0</v>
      </c>
      <c r="S165" s="62">
        <f>+'Resumen-DiarioHorario-HP'!AD2010</f>
        <v>0</v>
      </c>
      <c r="T165" s="63">
        <f>+'Resumen-DiarioHorario-HP'!AD2152</f>
        <v>0</v>
      </c>
      <c r="U165" s="62">
        <f>+'Resumen-DiarioHorario-HP'!AD2294</f>
        <v>0</v>
      </c>
      <c r="V165" s="63">
        <f>+'Resumen-DiarioHorario-HP'!AD2436</f>
        <v>0</v>
      </c>
      <c r="W165" s="62">
        <f>+'Resumen-DiarioHorario-HP'!AD2578</f>
        <v>0</v>
      </c>
      <c r="X165" s="63">
        <f>+'Resumen-DiarioHorario-HP'!AD2720</f>
        <v>0</v>
      </c>
      <c r="Y165" s="62">
        <f>+'Resumen-DiarioHorario-HP'!AD2862</f>
        <v>0.16</v>
      </c>
      <c r="Z165" s="63">
        <f>+'Resumen-DiarioHorario-HP'!AD3004</f>
        <v>0</v>
      </c>
      <c r="AA165" s="62">
        <f>+'Resumen-DiarioHorario-HP'!AD3146</f>
        <v>0</v>
      </c>
      <c r="AB165" s="63">
        <f>+'Resumen-DiarioHorario-HP'!AD3288</f>
        <v>0</v>
      </c>
      <c r="AC165" s="62">
        <f>+'Resumen-DiarioHorario-HP'!AD3430</f>
        <v>0</v>
      </c>
      <c r="AD165" s="63">
        <f>+'Resumen-DiarioHorario-HP'!AD3572</f>
        <v>0</v>
      </c>
      <c r="AE165" s="62">
        <f>+'Resumen-DiarioHorario-HP'!AD3714</f>
        <v>0</v>
      </c>
      <c r="AF165" s="63">
        <f>+'Resumen-DiarioHorario-HP'!AD3856</f>
        <v>0</v>
      </c>
      <c r="AG165" s="62">
        <f>+'Resumen-DiarioHorario-HP'!AD3998</f>
        <v>0</v>
      </c>
      <c r="AH165" s="63">
        <f>+'Resumen-DiarioHorario-HP'!AD4140</f>
        <v>0</v>
      </c>
      <c r="AI165" s="64">
        <f>+'Resumen-DiarioHorario-HP'!AD4282</f>
        <v>0</v>
      </c>
      <c r="AJ165" s="58"/>
      <c r="AK165" s="55">
        <f t="shared" si="14"/>
        <v>4.2883168262269935</v>
      </c>
      <c r="AL165" s="58"/>
    </row>
    <row r="166" spans="2:40" x14ac:dyDescent="0.3">
      <c r="B166" s="4" t="s">
        <v>152</v>
      </c>
      <c r="D166" s="68"/>
      <c r="E166" s="62">
        <f>+'Resumen-DiarioHorario-HP'!AD23</f>
        <v>10.870944444444451</v>
      </c>
      <c r="F166" s="63">
        <f>+'Resumen-DiarioHorario-HP'!AD165</f>
        <v>0</v>
      </c>
      <c r="G166" s="62">
        <f>+'Resumen-DiarioHorario-HP'!AD307</f>
        <v>9.65</v>
      </c>
      <c r="H166" s="63">
        <f>+'Resumen-DiarioHorario-HP'!AD449</f>
        <v>0</v>
      </c>
      <c r="I166" s="62">
        <f>+'Resumen-DiarioHorario-HP'!AD591</f>
        <v>2.5599999999999996</v>
      </c>
      <c r="J166" s="63">
        <f>+'Resumen-DiarioHorario-HP'!AD733</f>
        <v>0</v>
      </c>
      <c r="K166" s="62">
        <f>+'Resumen-DiarioHorario-HP'!AD875</f>
        <v>2.81</v>
      </c>
      <c r="L166" s="63">
        <f>+'Resumen-DiarioHorario-HP'!AD1017</f>
        <v>72.599999999999994</v>
      </c>
      <c r="M166" s="62">
        <f>+'Resumen-DiarioHorario-HP'!AD1159</f>
        <v>0</v>
      </c>
      <c r="N166" s="63">
        <f>+'Resumen-DiarioHorario-HP'!AD1301</f>
        <v>0</v>
      </c>
      <c r="O166" s="62">
        <f>+'Resumen-DiarioHorario-HP'!AD1443</f>
        <v>0</v>
      </c>
      <c r="P166" s="63">
        <f>+'Resumen-DiarioHorario-HP'!AD1585</f>
        <v>0</v>
      </c>
      <c r="Q166" s="62">
        <f>+'Resumen-DiarioHorario-HP'!AD1727</f>
        <v>0</v>
      </c>
      <c r="R166" s="63">
        <f>+'Resumen-DiarioHorario-HP'!AD1869</f>
        <v>23.226333333333343</v>
      </c>
      <c r="S166" s="62">
        <f>+'Resumen-DiarioHorario-HP'!AD2011</f>
        <v>10.80666666666666</v>
      </c>
      <c r="T166" s="63">
        <f>+'Resumen-DiarioHorario-HP'!AD2153</f>
        <v>6.9733333333333256</v>
      </c>
      <c r="U166" s="62">
        <f>+'Resumen-DiarioHorario-HP'!AD2295</f>
        <v>12.195000000000007</v>
      </c>
      <c r="V166" s="63">
        <f>+'Resumen-DiarioHorario-HP'!AD2437</f>
        <v>14.20933333333334</v>
      </c>
      <c r="W166" s="62">
        <f>+'Resumen-DiarioHorario-HP'!AD2579</f>
        <v>50.304750000000006</v>
      </c>
      <c r="X166" s="63">
        <f>+'Resumen-DiarioHorario-HP'!AD2721</f>
        <v>13.695833333333328</v>
      </c>
      <c r="Y166" s="62">
        <f>+'Resumen-DiarioHorario-HP'!AD2863</f>
        <v>31.470000000000002</v>
      </c>
      <c r="Z166" s="63">
        <f>+'Resumen-DiarioHorario-HP'!AD3005</f>
        <v>37.54</v>
      </c>
      <c r="AA166" s="62">
        <f>+'Resumen-DiarioHorario-HP'!AD3147</f>
        <v>0</v>
      </c>
      <c r="AB166" s="63">
        <f>+'Resumen-DiarioHorario-HP'!AD3289</f>
        <v>0.56999999999999995</v>
      </c>
      <c r="AC166" s="62">
        <f>+'Resumen-DiarioHorario-HP'!AD3431</f>
        <v>2.48</v>
      </c>
      <c r="AD166" s="63">
        <f>+'Resumen-DiarioHorario-HP'!AD3573</f>
        <v>0.51</v>
      </c>
      <c r="AE166" s="62">
        <f>+'Resumen-DiarioHorario-HP'!AD3715</f>
        <v>10.23</v>
      </c>
      <c r="AF166" s="63">
        <f>+'Resumen-DiarioHorario-HP'!AD3857</f>
        <v>4</v>
      </c>
      <c r="AG166" s="62">
        <f>+'Resumen-DiarioHorario-HP'!AD3999</f>
        <v>48.949999999999996</v>
      </c>
      <c r="AH166" s="63">
        <f>+'Resumen-DiarioHorario-HP'!AD4141</f>
        <v>0.46</v>
      </c>
      <c r="AI166" s="64">
        <f>+'Resumen-DiarioHorario-HP'!AD4283</f>
        <v>0</v>
      </c>
      <c r="AJ166" s="58"/>
      <c r="AK166" s="55">
        <f t="shared" si="14"/>
        <v>366.11219444444453</v>
      </c>
      <c r="AL166" s="58"/>
    </row>
    <row r="167" spans="2:40" x14ac:dyDescent="0.3">
      <c r="B167" s="4" t="s">
        <v>196</v>
      </c>
      <c r="D167" s="68"/>
      <c r="E167" s="62">
        <f>+'Resumen-DiarioHorario-HP'!AD24</f>
        <v>0</v>
      </c>
      <c r="F167" s="63">
        <f>+'Resumen-DiarioHorario-HP'!AD166</f>
        <v>0</v>
      </c>
      <c r="G167" s="62">
        <f>+'Resumen-DiarioHorario-HP'!AD308</f>
        <v>1.25</v>
      </c>
      <c r="H167" s="63">
        <f>+'Resumen-DiarioHorario-HP'!AD450</f>
        <v>8.0336876019160055</v>
      </c>
      <c r="I167" s="62">
        <f>+'Resumen-DiarioHorario-HP'!AD592</f>
        <v>0.71000000000000008</v>
      </c>
      <c r="J167" s="63">
        <f>+'Resumen-DiarioHorario-HP'!AD734</f>
        <v>0</v>
      </c>
      <c r="K167" s="62">
        <f>+'Resumen-DiarioHorario-HP'!AD876</f>
        <v>0.03</v>
      </c>
      <c r="L167" s="63">
        <f>+'Resumen-DiarioHorario-HP'!AD1018</f>
        <v>0</v>
      </c>
      <c r="M167" s="62">
        <f>+'Resumen-DiarioHorario-HP'!AD1160</f>
        <v>8.7499999999999994E-2</v>
      </c>
      <c r="N167" s="63">
        <f>+'Resumen-DiarioHorario-HP'!AD1302</f>
        <v>0.06</v>
      </c>
      <c r="O167" s="62">
        <f>+'Resumen-DiarioHorario-HP'!AD1444</f>
        <v>0</v>
      </c>
      <c r="P167" s="63">
        <f>+'Resumen-DiarioHorario-HP'!AD1586</f>
        <v>0.17500000000000002</v>
      </c>
      <c r="Q167" s="62">
        <f>+'Resumen-DiarioHorario-HP'!AD1728</f>
        <v>0</v>
      </c>
      <c r="R167" s="63">
        <f>+'Resumen-DiarioHorario-HP'!AD1870</f>
        <v>0</v>
      </c>
      <c r="S167" s="62">
        <f>+'Resumen-DiarioHorario-HP'!AD2012</f>
        <v>0</v>
      </c>
      <c r="T167" s="63">
        <f>+'Resumen-DiarioHorario-HP'!AD2154</f>
        <v>0.14166666666666666</v>
      </c>
      <c r="U167" s="62">
        <f>+'Resumen-DiarioHorario-HP'!AD2296</f>
        <v>0</v>
      </c>
      <c r="V167" s="63">
        <f>+'Resumen-DiarioHorario-HP'!AD2438</f>
        <v>0</v>
      </c>
      <c r="W167" s="62">
        <f>+'Resumen-DiarioHorario-HP'!AD2580</f>
        <v>0</v>
      </c>
      <c r="X167" s="63">
        <f>+'Resumen-DiarioHorario-HP'!AD2722</f>
        <v>0</v>
      </c>
      <c r="Y167" s="62">
        <f>+'Resumen-DiarioHorario-HP'!AD2864</f>
        <v>0</v>
      </c>
      <c r="Z167" s="63">
        <f>+'Resumen-DiarioHorario-HP'!AD3006</f>
        <v>0</v>
      </c>
      <c r="AA167" s="62">
        <f>+'Resumen-DiarioHorario-HP'!AD3148</f>
        <v>0.04</v>
      </c>
      <c r="AB167" s="63">
        <f>+'Resumen-DiarioHorario-HP'!AD3290</f>
        <v>0.29000000000000004</v>
      </c>
      <c r="AC167" s="62">
        <f>+'Resumen-DiarioHorario-HP'!AD3432</f>
        <v>3.3400000000000007</v>
      </c>
      <c r="AD167" s="63">
        <f>+'Resumen-DiarioHorario-HP'!AD3574</f>
        <v>8.129999999999999</v>
      </c>
      <c r="AE167" s="62">
        <f>+'Resumen-DiarioHorario-HP'!AD3716</f>
        <v>0</v>
      </c>
      <c r="AF167" s="63">
        <f>+'Resumen-DiarioHorario-HP'!AD3858</f>
        <v>10.850000000000001</v>
      </c>
      <c r="AG167" s="62">
        <f>+'Resumen-DiarioHorario-HP'!AD4000</f>
        <v>0</v>
      </c>
      <c r="AH167" s="63">
        <f>+'Resumen-DiarioHorario-HP'!AD4142</f>
        <v>0</v>
      </c>
      <c r="AI167" s="64">
        <f>+'Resumen-DiarioHorario-HP'!AD4284</f>
        <v>0</v>
      </c>
      <c r="AJ167" s="58"/>
      <c r="AK167" s="55">
        <f t="shared" si="14"/>
        <v>33.137854268582672</v>
      </c>
      <c r="AL167" s="58"/>
    </row>
    <row r="168" spans="2:40" x14ac:dyDescent="0.3">
      <c r="B168" s="4" t="s">
        <v>197</v>
      </c>
      <c r="D168" s="68"/>
      <c r="E168" s="62">
        <f>+'Resumen-DiarioHorario-HP'!AD25</f>
        <v>0</v>
      </c>
      <c r="F168" s="63">
        <f>+'Resumen-DiarioHorario-HP'!AD167</f>
        <v>0</v>
      </c>
      <c r="G168" s="62">
        <f>+'Resumen-DiarioHorario-HP'!AD309</f>
        <v>0</v>
      </c>
      <c r="H168" s="63">
        <f>+'Resumen-DiarioHorario-HP'!AD451</f>
        <v>0</v>
      </c>
      <c r="I168" s="62">
        <f>+'Resumen-DiarioHorario-HP'!AD593</f>
        <v>0</v>
      </c>
      <c r="J168" s="63">
        <f>+'Resumen-DiarioHorario-HP'!AD735</f>
        <v>0</v>
      </c>
      <c r="K168" s="62">
        <f>+'Resumen-DiarioHorario-HP'!AD877</f>
        <v>0</v>
      </c>
      <c r="L168" s="63">
        <f>+'Resumen-DiarioHorario-HP'!AD1019</f>
        <v>0</v>
      </c>
      <c r="M168" s="62">
        <f>+'Resumen-DiarioHorario-HP'!AD1161</f>
        <v>0</v>
      </c>
      <c r="N168" s="63">
        <f>+'Resumen-DiarioHorario-HP'!AD1303</f>
        <v>0</v>
      </c>
      <c r="O168" s="62">
        <f>+'Resumen-DiarioHorario-HP'!AD1445</f>
        <v>0</v>
      </c>
      <c r="P168" s="63">
        <f>+'Resumen-DiarioHorario-HP'!AD1587</f>
        <v>0</v>
      </c>
      <c r="Q168" s="62">
        <f>+'Resumen-DiarioHorario-HP'!AD1729</f>
        <v>0</v>
      </c>
      <c r="R168" s="63">
        <f>+'Resumen-DiarioHorario-HP'!AD1871</f>
        <v>0</v>
      </c>
      <c r="S168" s="62">
        <f>+'Resumen-DiarioHorario-HP'!AD2013</f>
        <v>0</v>
      </c>
      <c r="T168" s="63">
        <f>+'Resumen-DiarioHorario-HP'!AD2155</f>
        <v>0</v>
      </c>
      <c r="U168" s="62">
        <f>+'Resumen-DiarioHorario-HP'!AD2297</f>
        <v>0</v>
      </c>
      <c r="V168" s="63">
        <f>+'Resumen-DiarioHorario-HP'!AD2439</f>
        <v>0</v>
      </c>
      <c r="W168" s="62">
        <f>+'Resumen-DiarioHorario-HP'!AD2581</f>
        <v>0</v>
      </c>
      <c r="X168" s="63">
        <f>+'Resumen-DiarioHorario-HP'!AD2723</f>
        <v>0</v>
      </c>
      <c r="Y168" s="62">
        <f>+'Resumen-DiarioHorario-HP'!AD2865</f>
        <v>0</v>
      </c>
      <c r="Z168" s="63">
        <f>+'Resumen-DiarioHorario-HP'!AD3007</f>
        <v>0</v>
      </c>
      <c r="AA168" s="62">
        <f>+'Resumen-DiarioHorario-HP'!AD3149</f>
        <v>0</v>
      </c>
      <c r="AB168" s="63">
        <f>+'Resumen-DiarioHorario-HP'!AD3291</f>
        <v>0</v>
      </c>
      <c r="AC168" s="62">
        <f>+'Resumen-DiarioHorario-HP'!AD3433</f>
        <v>0</v>
      </c>
      <c r="AD168" s="63">
        <f>+'Resumen-DiarioHorario-HP'!AD3575</f>
        <v>0</v>
      </c>
      <c r="AE168" s="62">
        <f>+'Resumen-DiarioHorario-HP'!AD3717</f>
        <v>0</v>
      </c>
      <c r="AF168" s="63">
        <f>+'Resumen-DiarioHorario-HP'!AD3859</f>
        <v>14.52</v>
      </c>
      <c r="AG168" s="62">
        <f>+'Resumen-DiarioHorario-HP'!AD4001</f>
        <v>0</v>
      </c>
      <c r="AH168" s="63">
        <f>+'Resumen-DiarioHorario-HP'!AD4143</f>
        <v>0</v>
      </c>
      <c r="AI168" s="64">
        <f>+'Resumen-DiarioHorario-HP'!AD4285</f>
        <v>0</v>
      </c>
      <c r="AJ168" s="58"/>
      <c r="AK168" s="55">
        <f t="shared" si="14"/>
        <v>14.52</v>
      </c>
      <c r="AL168" s="58"/>
    </row>
    <row r="169" spans="2:40" x14ac:dyDescent="0.3">
      <c r="B169" s="4" t="s">
        <v>243</v>
      </c>
      <c r="D169" s="68"/>
      <c r="E169" s="62">
        <f>+'Resumen-DiarioHorario-HP'!AD26</f>
        <v>0</v>
      </c>
      <c r="F169" s="63">
        <f>+'Resumen-DiarioHorario-HP'!AD168</f>
        <v>0</v>
      </c>
      <c r="G169" s="62">
        <f>+'Resumen-DiarioHorario-HP'!AD310</f>
        <v>0</v>
      </c>
      <c r="H169" s="63">
        <f>+'Resumen-DiarioHorario-HP'!AD452</f>
        <v>0.15573717009122842</v>
      </c>
      <c r="I169" s="62">
        <f>+'Resumen-DiarioHorario-HP'!AD594</f>
        <v>0.05</v>
      </c>
      <c r="J169" s="63">
        <f>+'Resumen-DiarioHorario-HP'!AD736</f>
        <v>0</v>
      </c>
      <c r="K169" s="62">
        <f>+'Resumen-DiarioHorario-HP'!AD878</f>
        <v>0</v>
      </c>
      <c r="L169" s="63">
        <f>+'Resumen-DiarioHorario-HP'!AD1020</f>
        <v>3.83</v>
      </c>
      <c r="M169" s="62">
        <f>+'Resumen-DiarioHorario-HP'!AD1162</f>
        <v>7.8738590200013441</v>
      </c>
      <c r="N169" s="63">
        <f>+'Resumen-DiarioHorario-HP'!AD1304</f>
        <v>0</v>
      </c>
      <c r="O169" s="62">
        <f>+'Resumen-DiarioHorario-HP'!AD1446</f>
        <v>0</v>
      </c>
      <c r="P169" s="63">
        <f>+'Resumen-DiarioHorario-HP'!AD1588</f>
        <v>8.9720700121592731</v>
      </c>
      <c r="Q169" s="62">
        <f>+'Resumen-DiarioHorario-HP'!AD1730</f>
        <v>0</v>
      </c>
      <c r="R169" s="63">
        <f>+'Resumen-DiarioHorario-HP'!AD1872</f>
        <v>8.3808995711383201</v>
      </c>
      <c r="S169" s="62">
        <f>+'Resumen-DiarioHorario-HP'!AD2014</f>
        <v>8.5824874043193002</v>
      </c>
      <c r="T169" s="63">
        <f>+'Resumen-DiarioHorario-HP'!AD2156</f>
        <v>3.5599477382156843</v>
      </c>
      <c r="U169" s="62">
        <f>+'Resumen-DiarioHorario-HP'!AD2298</f>
        <v>6.0151768405147923</v>
      </c>
      <c r="V169" s="63">
        <f>+'Resumen-DiarioHorario-HP'!AD2440</f>
        <v>3.83125532624965</v>
      </c>
      <c r="W169" s="62">
        <f>+'Resumen-DiarioHorario-HP'!AD2582</f>
        <v>5.3353444840430262</v>
      </c>
      <c r="X169" s="63">
        <f>+'Resumen-DiarioHorario-HP'!AD2724</f>
        <v>0</v>
      </c>
      <c r="Y169" s="62">
        <f>+'Resumen-DiarioHorario-HP'!AD2866</f>
        <v>0</v>
      </c>
      <c r="Z169" s="63">
        <f>+'Resumen-DiarioHorario-HP'!AD3008</f>
        <v>4.57</v>
      </c>
      <c r="AA169" s="62">
        <f>+'Resumen-DiarioHorario-HP'!AD3150</f>
        <v>0</v>
      </c>
      <c r="AB169" s="63">
        <f>+'Resumen-DiarioHorario-HP'!AD3292</f>
        <v>0.54</v>
      </c>
      <c r="AC169" s="62">
        <f>+'Resumen-DiarioHorario-HP'!AD3434</f>
        <v>3.23</v>
      </c>
      <c r="AD169" s="63">
        <f>+'Resumen-DiarioHorario-HP'!AD3576</f>
        <v>2.48</v>
      </c>
      <c r="AE169" s="62">
        <f>+'Resumen-DiarioHorario-HP'!AD3718</f>
        <v>8.3999999999999986</v>
      </c>
      <c r="AF169" s="63">
        <f>+'Resumen-DiarioHorario-HP'!AD3860</f>
        <v>5.6000000000000005</v>
      </c>
      <c r="AG169" s="62">
        <f>+'Resumen-DiarioHorario-HP'!AD4002</f>
        <v>11.640000000000002</v>
      </c>
      <c r="AH169" s="63">
        <f>+'Resumen-DiarioHorario-HP'!AD4144</f>
        <v>0</v>
      </c>
      <c r="AI169" s="64">
        <f>+'Resumen-DiarioHorario-HP'!AD4286</f>
        <v>0</v>
      </c>
      <c r="AJ169" s="58"/>
      <c r="AK169" s="55">
        <f t="shared" si="14"/>
        <v>93.046777566732615</v>
      </c>
      <c r="AL169" s="58"/>
    </row>
    <row r="170" spans="2:40" x14ac:dyDescent="0.3">
      <c r="B170" s="4" t="s">
        <v>252</v>
      </c>
      <c r="D170" s="68"/>
      <c r="E170" s="62">
        <f>+'Resumen-DiarioHorario-HP'!AD27</f>
        <v>0.35307596337342562</v>
      </c>
      <c r="F170" s="63">
        <f>+'Resumen-DiarioHorario-HP'!AD169</f>
        <v>0</v>
      </c>
      <c r="G170" s="62">
        <f>+'Resumen-DiarioHorario-HP'!AD311</f>
        <v>0</v>
      </c>
      <c r="H170" s="63">
        <f>+'Resumen-DiarioHorario-HP'!AD453</f>
        <v>0</v>
      </c>
      <c r="I170" s="62">
        <f>+'Resumen-DiarioHorario-HP'!AD595</f>
        <v>0.06</v>
      </c>
      <c r="J170" s="63">
        <f>+'Resumen-DiarioHorario-HP'!AD737</f>
        <v>0</v>
      </c>
      <c r="K170" s="62">
        <f>+'Resumen-DiarioHorario-HP'!AD879</f>
        <v>0</v>
      </c>
      <c r="L170" s="63">
        <f>+'Resumen-DiarioHorario-HP'!AD1021</f>
        <v>1.5</v>
      </c>
      <c r="M170" s="62">
        <f>+'Resumen-DiarioHorario-HP'!AD1163</f>
        <v>2.7166228675232205</v>
      </c>
      <c r="N170" s="63">
        <f>+'Resumen-DiarioHorario-HP'!AD1305</f>
        <v>0</v>
      </c>
      <c r="O170" s="62">
        <f>+'Resumen-DiarioHorario-HP'!AD1447</f>
        <v>0</v>
      </c>
      <c r="P170" s="63">
        <f>+'Resumen-DiarioHorario-HP'!AD1589</f>
        <v>2.6958728551012872</v>
      </c>
      <c r="Q170" s="62">
        <f>+'Resumen-DiarioHorario-HP'!AD1731</f>
        <v>0</v>
      </c>
      <c r="R170" s="63">
        <f>+'Resumen-DiarioHorario-HP'!AD1873</f>
        <v>1.9980146097288212</v>
      </c>
      <c r="S170" s="62">
        <f>+'Resumen-DiarioHorario-HP'!AD2015</f>
        <v>2.2635752748709717</v>
      </c>
      <c r="T170" s="63">
        <f>+'Resumen-DiarioHorario-HP'!AD2157</f>
        <v>0.91347286821091711</v>
      </c>
      <c r="U170" s="62">
        <f>+'Resumen-DiarioHorario-HP'!AD2299</f>
        <v>0</v>
      </c>
      <c r="V170" s="63">
        <f>+'Resumen-DiarioHorario-HP'!AD2441</f>
        <v>0.32735681705877961</v>
      </c>
      <c r="W170" s="62">
        <f>+'Resumen-DiarioHorario-HP'!AD2583</f>
        <v>0.63125246637565113</v>
      </c>
      <c r="X170" s="63">
        <f>+'Resumen-DiarioHorario-HP'!AD2725</f>
        <v>0</v>
      </c>
      <c r="Y170" s="62">
        <f>+'Resumen-DiarioHorario-HP'!AD2867</f>
        <v>0</v>
      </c>
      <c r="Z170" s="63">
        <f>+'Resumen-DiarioHorario-HP'!AD3009</f>
        <v>0</v>
      </c>
      <c r="AA170" s="62">
        <f>+'Resumen-DiarioHorario-HP'!AD3151</f>
        <v>0</v>
      </c>
      <c r="AB170" s="63">
        <f>+'Resumen-DiarioHorario-HP'!AD3293</f>
        <v>0.73</v>
      </c>
      <c r="AC170" s="62">
        <f>+'Resumen-DiarioHorario-HP'!AD3435</f>
        <v>1.1599999999999999</v>
      </c>
      <c r="AD170" s="63">
        <f>+'Resumen-DiarioHorario-HP'!AD3577</f>
        <v>1.0699999999999998</v>
      </c>
      <c r="AE170" s="62">
        <f>+'Resumen-DiarioHorario-HP'!AD3719</f>
        <v>2.15</v>
      </c>
      <c r="AF170" s="63">
        <f>+'Resumen-DiarioHorario-HP'!AD3861</f>
        <v>0.02</v>
      </c>
      <c r="AG170" s="62">
        <f>+'Resumen-DiarioHorario-HP'!AD4003</f>
        <v>1.0900000000000001</v>
      </c>
      <c r="AH170" s="63">
        <f>+'Resumen-DiarioHorario-HP'!AD4145</f>
        <v>0</v>
      </c>
      <c r="AI170" s="64">
        <f>+'Resumen-DiarioHorario-HP'!AD4287</f>
        <v>0</v>
      </c>
      <c r="AJ170" s="58"/>
      <c r="AK170" s="55">
        <f t="shared" si="14"/>
        <v>19.679243722243072</v>
      </c>
      <c r="AL170" s="58"/>
    </row>
    <row r="171" spans="2:40" x14ac:dyDescent="0.3">
      <c r="B171" s="4" t="s">
        <v>156</v>
      </c>
      <c r="D171" s="68"/>
      <c r="E171" s="62">
        <f>+'Resumen-DiarioHorario-HP'!AD28</f>
        <v>0</v>
      </c>
      <c r="F171" s="63">
        <f>+'Resumen-DiarioHorario-HP'!AD170</f>
        <v>0</v>
      </c>
      <c r="G171" s="62">
        <f>+'Resumen-DiarioHorario-HP'!AD312</f>
        <v>0</v>
      </c>
      <c r="H171" s="63">
        <f>+'Resumen-DiarioHorario-HP'!AD454</f>
        <v>0</v>
      </c>
      <c r="I171" s="62">
        <f>+'Resumen-DiarioHorario-HP'!AD596</f>
        <v>0</v>
      </c>
      <c r="J171" s="63">
        <f>+'Resumen-DiarioHorario-HP'!AD738</f>
        <v>0</v>
      </c>
      <c r="K171" s="62">
        <f>+'Resumen-DiarioHorario-HP'!AD880</f>
        <v>0</v>
      </c>
      <c r="L171" s="63">
        <f>+'Resumen-DiarioHorario-HP'!AD1022</f>
        <v>0</v>
      </c>
      <c r="M171" s="62">
        <f>+'Resumen-DiarioHorario-HP'!AD1164</f>
        <v>0</v>
      </c>
      <c r="N171" s="63">
        <f>+'Resumen-DiarioHorario-HP'!AD1306</f>
        <v>0</v>
      </c>
      <c r="O171" s="62">
        <f>+'Resumen-DiarioHorario-HP'!AD1448</f>
        <v>0</v>
      </c>
      <c r="P171" s="63">
        <f>+'Resumen-DiarioHorario-HP'!AD1590</f>
        <v>0</v>
      </c>
      <c r="Q171" s="62">
        <f>+'Resumen-DiarioHorario-HP'!AD1732</f>
        <v>0</v>
      </c>
      <c r="R171" s="63">
        <f>+'Resumen-DiarioHorario-HP'!AD1874</f>
        <v>0</v>
      </c>
      <c r="S171" s="62">
        <f>+'Resumen-DiarioHorario-HP'!AD2016</f>
        <v>0</v>
      </c>
      <c r="T171" s="63">
        <f>+'Resumen-DiarioHorario-HP'!AD2158</f>
        <v>0</v>
      </c>
      <c r="U171" s="62">
        <f>+'Resumen-DiarioHorario-HP'!AD2300</f>
        <v>0</v>
      </c>
      <c r="V171" s="63">
        <f>+'Resumen-DiarioHorario-HP'!AD2442</f>
        <v>0</v>
      </c>
      <c r="W171" s="62">
        <f>+'Resumen-DiarioHorario-HP'!AD2584</f>
        <v>0</v>
      </c>
      <c r="X171" s="63">
        <f>+'Resumen-DiarioHorario-HP'!AD2726</f>
        <v>0</v>
      </c>
      <c r="Y171" s="62">
        <f>+'Resumen-DiarioHorario-HP'!AD2868</f>
        <v>0</v>
      </c>
      <c r="Z171" s="63">
        <f>+'Resumen-DiarioHorario-HP'!AD3010</f>
        <v>0</v>
      </c>
      <c r="AA171" s="62">
        <f>+'Resumen-DiarioHorario-HP'!AD3152</f>
        <v>0</v>
      </c>
      <c r="AB171" s="63">
        <f>+'Resumen-DiarioHorario-HP'!AD3294</f>
        <v>0</v>
      </c>
      <c r="AC171" s="62">
        <f>+'Resumen-DiarioHorario-HP'!AD3436</f>
        <v>0</v>
      </c>
      <c r="AD171" s="63">
        <f>+'Resumen-DiarioHorario-HP'!AD3578</f>
        <v>0</v>
      </c>
      <c r="AE171" s="62">
        <f>+'Resumen-DiarioHorario-HP'!AD3720</f>
        <v>0</v>
      </c>
      <c r="AF171" s="63">
        <f>+'Resumen-DiarioHorario-HP'!AD3862</f>
        <v>0</v>
      </c>
      <c r="AG171" s="62">
        <f>+'Resumen-DiarioHorario-HP'!AD4004</f>
        <v>0</v>
      </c>
      <c r="AH171" s="63">
        <f>+'Resumen-DiarioHorario-HP'!AD4146</f>
        <v>0</v>
      </c>
      <c r="AI171" s="64">
        <f>+'Resumen-DiarioHorario-HP'!AD4288</f>
        <v>0</v>
      </c>
      <c r="AJ171" s="58"/>
      <c r="AK171" s="55">
        <f t="shared" si="14"/>
        <v>0</v>
      </c>
      <c r="AL171" s="58"/>
    </row>
    <row r="172" spans="2:40" x14ac:dyDescent="0.3">
      <c r="B172" s="4" t="s">
        <v>157</v>
      </c>
      <c r="D172" s="68"/>
      <c r="E172" s="62">
        <f>+'Resumen-DiarioHorario-HP'!AD29</f>
        <v>0</v>
      </c>
      <c r="F172" s="63">
        <f>+'Resumen-DiarioHorario-HP'!AD171</f>
        <v>0</v>
      </c>
      <c r="G172" s="62">
        <f>+'Resumen-DiarioHorario-HP'!AD313</f>
        <v>0</v>
      </c>
      <c r="H172" s="63">
        <f>+'Resumen-DiarioHorario-HP'!AD455</f>
        <v>0</v>
      </c>
      <c r="I172" s="62">
        <f>+'Resumen-DiarioHorario-HP'!AD597</f>
        <v>0</v>
      </c>
      <c r="J172" s="63">
        <f>+'Resumen-DiarioHorario-HP'!AD739</f>
        <v>0</v>
      </c>
      <c r="K172" s="62">
        <f>+'Resumen-DiarioHorario-HP'!AD881</f>
        <v>0</v>
      </c>
      <c r="L172" s="63">
        <f>+'Resumen-DiarioHorario-HP'!AD1023</f>
        <v>0</v>
      </c>
      <c r="M172" s="62">
        <f>+'Resumen-DiarioHorario-HP'!AD1165</f>
        <v>0</v>
      </c>
      <c r="N172" s="63">
        <f>+'Resumen-DiarioHorario-HP'!AD1307</f>
        <v>0</v>
      </c>
      <c r="O172" s="62">
        <f>+'Resumen-DiarioHorario-HP'!AD1449</f>
        <v>0</v>
      </c>
      <c r="P172" s="63">
        <f>+'Resumen-DiarioHorario-HP'!AD1591</f>
        <v>0</v>
      </c>
      <c r="Q172" s="62">
        <f>+'Resumen-DiarioHorario-HP'!AD1733</f>
        <v>0</v>
      </c>
      <c r="R172" s="63">
        <f>+'Resumen-DiarioHorario-HP'!AD1875</f>
        <v>0</v>
      </c>
      <c r="S172" s="62">
        <f>+'Resumen-DiarioHorario-HP'!AD2017</f>
        <v>0</v>
      </c>
      <c r="T172" s="63">
        <f>+'Resumen-DiarioHorario-HP'!AD2159</f>
        <v>0</v>
      </c>
      <c r="U172" s="62">
        <f>+'Resumen-DiarioHorario-HP'!AD2301</f>
        <v>0</v>
      </c>
      <c r="V172" s="63">
        <f>+'Resumen-DiarioHorario-HP'!AD2443</f>
        <v>0</v>
      </c>
      <c r="W172" s="62">
        <f>+'Resumen-DiarioHorario-HP'!AD2585</f>
        <v>0</v>
      </c>
      <c r="X172" s="63">
        <f>+'Resumen-DiarioHorario-HP'!AD2727</f>
        <v>0</v>
      </c>
      <c r="Y172" s="62">
        <f>+'Resumen-DiarioHorario-HP'!AD2869</f>
        <v>0</v>
      </c>
      <c r="Z172" s="63">
        <f>+'Resumen-DiarioHorario-HP'!AD3011</f>
        <v>0</v>
      </c>
      <c r="AA172" s="62">
        <f>+'Resumen-DiarioHorario-HP'!AD3153</f>
        <v>0</v>
      </c>
      <c r="AB172" s="63">
        <f>+'Resumen-DiarioHorario-HP'!AD3295</f>
        <v>0</v>
      </c>
      <c r="AC172" s="62">
        <f>+'Resumen-DiarioHorario-HP'!AD3437</f>
        <v>0</v>
      </c>
      <c r="AD172" s="63">
        <f>+'Resumen-DiarioHorario-HP'!AD3579</f>
        <v>0</v>
      </c>
      <c r="AE172" s="62">
        <f>+'Resumen-DiarioHorario-HP'!AD3721</f>
        <v>0</v>
      </c>
      <c r="AF172" s="63">
        <f>+'Resumen-DiarioHorario-HP'!AD3863</f>
        <v>0</v>
      </c>
      <c r="AG172" s="62">
        <f>+'Resumen-DiarioHorario-HP'!AD4005</f>
        <v>0</v>
      </c>
      <c r="AH172" s="63">
        <f>+'Resumen-DiarioHorario-HP'!AD4147</f>
        <v>0</v>
      </c>
      <c r="AI172" s="64">
        <f>+'Resumen-DiarioHorario-HP'!AD4289</f>
        <v>0</v>
      </c>
      <c r="AJ172" s="58"/>
      <c r="AK172" s="55">
        <f t="shared" si="14"/>
        <v>0</v>
      </c>
      <c r="AL172" s="58"/>
    </row>
    <row r="173" spans="2:40" x14ac:dyDescent="0.3">
      <c r="B173" s="4" t="s">
        <v>158</v>
      </c>
      <c r="D173" s="68"/>
      <c r="E173" s="62">
        <f>+'Resumen-DiarioHorario-HP'!AD30</f>
        <v>0</v>
      </c>
      <c r="F173" s="63">
        <f>+'Resumen-DiarioHorario-HP'!AD172</f>
        <v>0</v>
      </c>
      <c r="G173" s="62">
        <f>+'Resumen-DiarioHorario-HP'!AD314</f>
        <v>0</v>
      </c>
      <c r="H173" s="63">
        <f>+'Resumen-DiarioHorario-HP'!AD456</f>
        <v>0</v>
      </c>
      <c r="I173" s="62">
        <f>+'Resumen-DiarioHorario-HP'!AD598</f>
        <v>0</v>
      </c>
      <c r="J173" s="63">
        <f>+'Resumen-DiarioHorario-HP'!AD740</f>
        <v>0</v>
      </c>
      <c r="K173" s="62">
        <f>+'Resumen-DiarioHorario-HP'!AD882</f>
        <v>0</v>
      </c>
      <c r="L173" s="63">
        <f>+'Resumen-DiarioHorario-HP'!AD1024</f>
        <v>0</v>
      </c>
      <c r="M173" s="62">
        <f>+'Resumen-DiarioHorario-HP'!AD1166</f>
        <v>0</v>
      </c>
      <c r="N173" s="63">
        <f>+'Resumen-DiarioHorario-HP'!AD1308</f>
        <v>0</v>
      </c>
      <c r="O173" s="62">
        <f>+'Resumen-DiarioHorario-HP'!AD1450</f>
        <v>0</v>
      </c>
      <c r="P173" s="63">
        <f>+'Resumen-DiarioHorario-HP'!AD1592</f>
        <v>0</v>
      </c>
      <c r="Q173" s="62">
        <f>+'Resumen-DiarioHorario-HP'!AD1734</f>
        <v>0</v>
      </c>
      <c r="R173" s="63">
        <f>+'Resumen-DiarioHorario-HP'!AD1876</f>
        <v>0</v>
      </c>
      <c r="S173" s="62">
        <f>+'Resumen-DiarioHorario-HP'!AD2018</f>
        <v>0</v>
      </c>
      <c r="T173" s="63">
        <f>+'Resumen-DiarioHorario-HP'!AD2160</f>
        <v>0</v>
      </c>
      <c r="U173" s="62">
        <f>+'Resumen-DiarioHorario-HP'!AD2302</f>
        <v>0</v>
      </c>
      <c r="V173" s="63">
        <f>+'Resumen-DiarioHorario-HP'!AD2444</f>
        <v>0</v>
      </c>
      <c r="W173" s="62">
        <f>+'Resumen-DiarioHorario-HP'!AD2586</f>
        <v>0</v>
      </c>
      <c r="X173" s="63">
        <f>+'Resumen-DiarioHorario-HP'!AD2728</f>
        <v>0</v>
      </c>
      <c r="Y173" s="62">
        <f>+'Resumen-DiarioHorario-HP'!AD2870</f>
        <v>0</v>
      </c>
      <c r="Z173" s="63">
        <f>+'Resumen-DiarioHorario-HP'!AD3012</f>
        <v>0</v>
      </c>
      <c r="AA173" s="62">
        <f>+'Resumen-DiarioHorario-HP'!AD3154</f>
        <v>0</v>
      </c>
      <c r="AB173" s="63">
        <f>+'Resumen-DiarioHorario-HP'!AD3296</f>
        <v>0</v>
      </c>
      <c r="AC173" s="62">
        <f>+'Resumen-DiarioHorario-HP'!AD3438</f>
        <v>0</v>
      </c>
      <c r="AD173" s="63">
        <f>+'Resumen-DiarioHorario-HP'!AD3580</f>
        <v>0</v>
      </c>
      <c r="AE173" s="62">
        <f>+'Resumen-DiarioHorario-HP'!AD3722</f>
        <v>0</v>
      </c>
      <c r="AF173" s="63">
        <f>+'Resumen-DiarioHorario-HP'!AD3864</f>
        <v>0</v>
      </c>
      <c r="AG173" s="62">
        <f>+'Resumen-DiarioHorario-HP'!AD4006</f>
        <v>0</v>
      </c>
      <c r="AH173" s="63">
        <f>+'Resumen-DiarioHorario-HP'!AD4148</f>
        <v>0</v>
      </c>
      <c r="AI173" s="64">
        <f>+'Resumen-DiarioHorario-HP'!AD4290</f>
        <v>0</v>
      </c>
      <c r="AJ173" s="58"/>
      <c r="AK173" s="55">
        <f t="shared" si="14"/>
        <v>0</v>
      </c>
      <c r="AL173" s="58"/>
    </row>
    <row r="174" spans="2:40" x14ac:dyDescent="0.3">
      <c r="B174" s="4" t="s">
        <v>159</v>
      </c>
      <c r="D174" s="68"/>
      <c r="E174" s="62">
        <f>+'Resumen-DiarioHorario-HP'!AD31</f>
        <v>0</v>
      </c>
      <c r="F174" s="63">
        <f>+'Resumen-DiarioHorario-HP'!AD173</f>
        <v>0</v>
      </c>
      <c r="G174" s="62">
        <f>+'Resumen-DiarioHorario-HP'!AD315</f>
        <v>0</v>
      </c>
      <c r="H174" s="63">
        <f>+'Resumen-DiarioHorario-HP'!AD457</f>
        <v>0</v>
      </c>
      <c r="I174" s="62">
        <f>+'Resumen-DiarioHorario-HP'!AD599</f>
        <v>0</v>
      </c>
      <c r="J174" s="63">
        <f>+'Resumen-DiarioHorario-HP'!AD741</f>
        <v>0</v>
      </c>
      <c r="K174" s="62">
        <f>+'Resumen-DiarioHorario-HP'!AD883</f>
        <v>0</v>
      </c>
      <c r="L174" s="63">
        <f>+'Resumen-DiarioHorario-HP'!AD1025</f>
        <v>0</v>
      </c>
      <c r="M174" s="62">
        <f>+'Resumen-DiarioHorario-HP'!AD1167</f>
        <v>0</v>
      </c>
      <c r="N174" s="63">
        <f>+'Resumen-DiarioHorario-HP'!AD1309</f>
        <v>0</v>
      </c>
      <c r="O174" s="62">
        <f>+'Resumen-DiarioHorario-HP'!AD1451</f>
        <v>0</v>
      </c>
      <c r="P174" s="63">
        <f>+'Resumen-DiarioHorario-HP'!AD1593</f>
        <v>0</v>
      </c>
      <c r="Q174" s="62">
        <f>+'Resumen-DiarioHorario-HP'!AD1735</f>
        <v>0</v>
      </c>
      <c r="R174" s="63">
        <f>+'Resumen-DiarioHorario-HP'!AD1877</f>
        <v>0</v>
      </c>
      <c r="S174" s="62">
        <f>+'Resumen-DiarioHorario-HP'!AD2019</f>
        <v>0</v>
      </c>
      <c r="T174" s="63">
        <f>+'Resumen-DiarioHorario-HP'!AD2161</f>
        <v>0</v>
      </c>
      <c r="U174" s="62">
        <f>+'Resumen-DiarioHorario-HP'!AD2303</f>
        <v>0</v>
      </c>
      <c r="V174" s="63">
        <f>+'Resumen-DiarioHorario-HP'!AD2445</f>
        <v>0</v>
      </c>
      <c r="W174" s="62">
        <f>+'Resumen-DiarioHorario-HP'!AD2587</f>
        <v>0</v>
      </c>
      <c r="X174" s="63">
        <f>+'Resumen-DiarioHorario-HP'!AD2729</f>
        <v>0</v>
      </c>
      <c r="Y174" s="62">
        <f>+'Resumen-DiarioHorario-HP'!AD2871</f>
        <v>0</v>
      </c>
      <c r="Z174" s="63">
        <f>+'Resumen-DiarioHorario-HP'!AD3013</f>
        <v>0</v>
      </c>
      <c r="AA174" s="62">
        <f>+'Resumen-DiarioHorario-HP'!AD3155</f>
        <v>0</v>
      </c>
      <c r="AB174" s="63">
        <f>+'Resumen-DiarioHorario-HP'!AD3297</f>
        <v>0</v>
      </c>
      <c r="AC174" s="62">
        <f>+'Resumen-DiarioHorario-HP'!AD3439</f>
        <v>0</v>
      </c>
      <c r="AD174" s="63">
        <f>+'Resumen-DiarioHorario-HP'!AD3581</f>
        <v>0</v>
      </c>
      <c r="AE174" s="62">
        <f>+'Resumen-DiarioHorario-HP'!AD3723</f>
        <v>0</v>
      </c>
      <c r="AF174" s="63">
        <f>+'Resumen-DiarioHorario-HP'!AD3865</f>
        <v>0</v>
      </c>
      <c r="AG174" s="62">
        <f>+'Resumen-DiarioHorario-HP'!AD4007</f>
        <v>0</v>
      </c>
      <c r="AH174" s="63">
        <f>+'Resumen-DiarioHorario-HP'!AD4149</f>
        <v>0</v>
      </c>
      <c r="AI174" s="64">
        <f>+'Resumen-DiarioHorario-HP'!AD4291</f>
        <v>0</v>
      </c>
      <c r="AJ174" s="58"/>
      <c r="AK174" s="55">
        <f t="shared" si="14"/>
        <v>0</v>
      </c>
      <c r="AL174" s="58"/>
    </row>
    <row r="175" spans="2:40" x14ac:dyDescent="0.3">
      <c r="B175" s="4" t="s">
        <v>202</v>
      </c>
      <c r="D175" s="68"/>
      <c r="E175" s="62">
        <f>+'Resumen-DiarioHorario-HP'!AD32</f>
        <v>0</v>
      </c>
      <c r="F175" s="63">
        <f>+'Resumen-DiarioHorario-HP'!AD174</f>
        <v>0</v>
      </c>
      <c r="G175" s="62">
        <f>+'Resumen-DiarioHorario-HP'!AD316</f>
        <v>0</v>
      </c>
      <c r="H175" s="63">
        <f>+'Resumen-DiarioHorario-HP'!AD458</f>
        <v>0</v>
      </c>
      <c r="I175" s="62">
        <f>+'Resumen-DiarioHorario-HP'!AD600</f>
        <v>0</v>
      </c>
      <c r="J175" s="63">
        <f>+'Resumen-DiarioHorario-HP'!AD742</f>
        <v>0</v>
      </c>
      <c r="K175" s="62">
        <f>+'Resumen-DiarioHorario-HP'!AD884</f>
        <v>0</v>
      </c>
      <c r="L175" s="63">
        <f>+'Resumen-DiarioHorario-HP'!AD1026</f>
        <v>0</v>
      </c>
      <c r="M175" s="62">
        <f>+'Resumen-DiarioHorario-HP'!AD1168</f>
        <v>0</v>
      </c>
      <c r="N175" s="63">
        <f>+'Resumen-DiarioHorario-HP'!AD1310</f>
        <v>0</v>
      </c>
      <c r="O175" s="62">
        <f>+'Resumen-DiarioHorario-HP'!AD1452</f>
        <v>0</v>
      </c>
      <c r="P175" s="63">
        <f>+'Resumen-DiarioHorario-HP'!AD1594</f>
        <v>0</v>
      </c>
      <c r="Q175" s="62">
        <f>+'Resumen-DiarioHorario-HP'!AD1736</f>
        <v>0</v>
      </c>
      <c r="R175" s="63">
        <f>+'Resumen-DiarioHorario-HP'!AD1878</f>
        <v>0</v>
      </c>
      <c r="S175" s="62">
        <f>+'Resumen-DiarioHorario-HP'!AD2020</f>
        <v>0</v>
      </c>
      <c r="T175" s="63">
        <f>+'Resumen-DiarioHorario-HP'!AD2162</f>
        <v>0</v>
      </c>
      <c r="U175" s="62">
        <f>+'Resumen-DiarioHorario-HP'!AD2304</f>
        <v>0</v>
      </c>
      <c r="V175" s="63">
        <f>+'Resumen-DiarioHorario-HP'!AD2446</f>
        <v>0</v>
      </c>
      <c r="W175" s="62">
        <f>+'Resumen-DiarioHorario-HP'!AD2588</f>
        <v>0</v>
      </c>
      <c r="X175" s="63">
        <f>+'Resumen-DiarioHorario-HP'!AD2730</f>
        <v>0</v>
      </c>
      <c r="Y175" s="62">
        <f>+'Resumen-DiarioHorario-HP'!AD2872</f>
        <v>0</v>
      </c>
      <c r="Z175" s="63">
        <f>+'Resumen-DiarioHorario-HP'!AD3014</f>
        <v>0</v>
      </c>
      <c r="AA175" s="62">
        <f>+'Resumen-DiarioHorario-HP'!AD3156</f>
        <v>0</v>
      </c>
      <c r="AB175" s="63">
        <f>+'Resumen-DiarioHorario-HP'!AD3298</f>
        <v>0</v>
      </c>
      <c r="AC175" s="62">
        <f>+'Resumen-DiarioHorario-HP'!AD3440</f>
        <v>0</v>
      </c>
      <c r="AD175" s="63">
        <f>+'Resumen-DiarioHorario-HP'!AD3582</f>
        <v>0</v>
      </c>
      <c r="AE175" s="62">
        <f>+'Resumen-DiarioHorario-HP'!AD3724</f>
        <v>0</v>
      </c>
      <c r="AF175" s="63">
        <f>+'Resumen-DiarioHorario-HP'!AD3866</f>
        <v>0</v>
      </c>
      <c r="AG175" s="62">
        <f>+'Resumen-DiarioHorario-HP'!AD4008</f>
        <v>0</v>
      </c>
      <c r="AH175" s="63">
        <f>+'Resumen-DiarioHorario-HP'!AD4150</f>
        <v>0</v>
      </c>
      <c r="AI175" s="64">
        <f>+'Resumen-DiarioHorario-HP'!AD4292</f>
        <v>0</v>
      </c>
      <c r="AJ175" s="58"/>
      <c r="AK175" s="55">
        <f t="shared" si="14"/>
        <v>0</v>
      </c>
      <c r="AL175" s="58"/>
    </row>
    <row r="176" spans="2:40" x14ac:dyDescent="0.3">
      <c r="B176" s="4" t="s">
        <v>203</v>
      </c>
      <c r="D176" s="68"/>
      <c r="E176" s="62">
        <f>+'Resumen-DiarioHorario-HP'!AD33</f>
        <v>0</v>
      </c>
      <c r="F176" s="63">
        <f>+'Resumen-DiarioHorario-HP'!AD175</f>
        <v>0</v>
      </c>
      <c r="G176" s="62">
        <f>+'Resumen-DiarioHorario-HP'!AD317</f>
        <v>0</v>
      </c>
      <c r="H176" s="63">
        <f>+'Resumen-DiarioHorario-HP'!AD459</f>
        <v>0</v>
      </c>
      <c r="I176" s="62">
        <f>+'Resumen-DiarioHorario-HP'!AD601</f>
        <v>0</v>
      </c>
      <c r="J176" s="63">
        <f>+'Resumen-DiarioHorario-HP'!AD743</f>
        <v>0</v>
      </c>
      <c r="K176" s="62">
        <f>+'Resumen-DiarioHorario-HP'!AD885</f>
        <v>0</v>
      </c>
      <c r="L176" s="63">
        <f>+'Resumen-DiarioHorario-HP'!AD1027</f>
        <v>0</v>
      </c>
      <c r="M176" s="62">
        <f>+'Resumen-DiarioHorario-HP'!AD1169</f>
        <v>0</v>
      </c>
      <c r="N176" s="63">
        <f>+'Resumen-DiarioHorario-HP'!AD1311</f>
        <v>0</v>
      </c>
      <c r="O176" s="62">
        <f>+'Resumen-DiarioHorario-HP'!AD1453</f>
        <v>0</v>
      </c>
      <c r="P176" s="63">
        <f>+'Resumen-DiarioHorario-HP'!AD1595</f>
        <v>0</v>
      </c>
      <c r="Q176" s="62">
        <f>+'Resumen-DiarioHorario-HP'!AD1737</f>
        <v>0</v>
      </c>
      <c r="R176" s="63">
        <f>+'Resumen-DiarioHorario-HP'!AD1879</f>
        <v>0</v>
      </c>
      <c r="S176" s="62">
        <f>+'Resumen-DiarioHorario-HP'!AD2021</f>
        <v>0</v>
      </c>
      <c r="T176" s="63">
        <f>+'Resumen-DiarioHorario-HP'!AD2163</f>
        <v>0</v>
      </c>
      <c r="U176" s="62">
        <f>+'Resumen-DiarioHorario-HP'!AD2305</f>
        <v>0</v>
      </c>
      <c r="V176" s="63">
        <f>+'Resumen-DiarioHorario-HP'!AD2447</f>
        <v>0</v>
      </c>
      <c r="W176" s="62">
        <f>+'Resumen-DiarioHorario-HP'!AD2589</f>
        <v>0</v>
      </c>
      <c r="X176" s="63">
        <f>+'Resumen-DiarioHorario-HP'!AD2731</f>
        <v>0</v>
      </c>
      <c r="Y176" s="62">
        <f>+'Resumen-DiarioHorario-HP'!AD2873</f>
        <v>0</v>
      </c>
      <c r="Z176" s="63">
        <f>+'Resumen-DiarioHorario-HP'!AD3015</f>
        <v>0</v>
      </c>
      <c r="AA176" s="62">
        <f>+'Resumen-DiarioHorario-HP'!AD3157</f>
        <v>0</v>
      </c>
      <c r="AB176" s="63">
        <f>+'Resumen-DiarioHorario-HP'!AD3299</f>
        <v>0</v>
      </c>
      <c r="AC176" s="62">
        <f>+'Resumen-DiarioHorario-HP'!AD3441</f>
        <v>0</v>
      </c>
      <c r="AD176" s="63">
        <f>+'Resumen-DiarioHorario-HP'!AD3583</f>
        <v>0</v>
      </c>
      <c r="AE176" s="62">
        <f>+'Resumen-DiarioHorario-HP'!AD3725</f>
        <v>0</v>
      </c>
      <c r="AF176" s="63">
        <f>+'Resumen-DiarioHorario-HP'!AD3867</f>
        <v>0</v>
      </c>
      <c r="AG176" s="62">
        <f>+'Resumen-DiarioHorario-HP'!AD4009</f>
        <v>0</v>
      </c>
      <c r="AH176" s="63">
        <f>+'Resumen-DiarioHorario-HP'!AD4151</f>
        <v>0</v>
      </c>
      <c r="AI176" s="64">
        <f>+'Resumen-DiarioHorario-HP'!AD4293</f>
        <v>0</v>
      </c>
      <c r="AJ176" s="58"/>
      <c r="AK176" s="55">
        <f t="shared" si="14"/>
        <v>0</v>
      </c>
      <c r="AL176" s="58"/>
    </row>
    <row r="177" spans="2:38" x14ac:dyDescent="0.3">
      <c r="B177" s="4" t="s">
        <v>187</v>
      </c>
      <c r="D177" s="68"/>
      <c r="E177" s="62">
        <f>+'Resumen-DiarioHorario-HP'!AD34</f>
        <v>0</v>
      </c>
      <c r="F177" s="63">
        <f>+'Resumen-DiarioHorario-HP'!AD176</f>
        <v>0</v>
      </c>
      <c r="G177" s="62">
        <f>+'Resumen-DiarioHorario-HP'!AD318</f>
        <v>0</v>
      </c>
      <c r="H177" s="63">
        <f>+'Resumen-DiarioHorario-HP'!AD460</f>
        <v>0</v>
      </c>
      <c r="I177" s="62">
        <f>+'Resumen-DiarioHorario-HP'!AD602</f>
        <v>0</v>
      </c>
      <c r="J177" s="63">
        <f>+'Resumen-DiarioHorario-HP'!AD744</f>
        <v>0</v>
      </c>
      <c r="K177" s="62">
        <f>+'Resumen-DiarioHorario-HP'!AD886</f>
        <v>0</v>
      </c>
      <c r="L177" s="63">
        <f>+'Resumen-DiarioHorario-HP'!AD1028</f>
        <v>0</v>
      </c>
      <c r="M177" s="62">
        <f>+'Resumen-DiarioHorario-HP'!AD1170</f>
        <v>0</v>
      </c>
      <c r="N177" s="63">
        <f>+'Resumen-DiarioHorario-HP'!AD1312</f>
        <v>0.19</v>
      </c>
      <c r="O177" s="62">
        <f>+'Resumen-DiarioHorario-HP'!AD1454</f>
        <v>9.5209515531318782</v>
      </c>
      <c r="P177" s="63">
        <f>+'Resumen-DiarioHorario-HP'!AD1596</f>
        <v>0</v>
      </c>
      <c r="Q177" s="62">
        <f>+'Resumen-DiarioHorario-HP'!AD1738</f>
        <v>0</v>
      </c>
      <c r="R177" s="63">
        <f>+'Resumen-DiarioHorario-HP'!AD1880</f>
        <v>0</v>
      </c>
      <c r="S177" s="62">
        <f>+'Resumen-DiarioHorario-HP'!AD2022</f>
        <v>11.182835883394711</v>
      </c>
      <c r="T177" s="63">
        <f>+'Resumen-DiarioHorario-HP'!AD2164</f>
        <v>0</v>
      </c>
      <c r="U177" s="62">
        <f>+'Resumen-DiarioHorario-HP'!AD2306</f>
        <v>0</v>
      </c>
      <c r="V177" s="63">
        <f>+'Resumen-DiarioHorario-HP'!AD2448</f>
        <v>0</v>
      </c>
      <c r="W177" s="62">
        <f>+'Resumen-DiarioHorario-HP'!AD2590</f>
        <v>11.181093533399203</v>
      </c>
      <c r="X177" s="63">
        <f>+'Resumen-DiarioHorario-HP'!AD2732</f>
        <v>0.20817906459172564</v>
      </c>
      <c r="Y177" s="62">
        <f>+'Resumen-DiarioHorario-HP'!AD2874</f>
        <v>0</v>
      </c>
      <c r="Z177" s="63">
        <f>+'Resumen-DiarioHorario-HP'!AD3016</f>
        <v>0</v>
      </c>
      <c r="AA177" s="62">
        <f>+'Resumen-DiarioHorario-HP'!AD3158</f>
        <v>0</v>
      </c>
      <c r="AB177" s="63">
        <f>+'Resumen-DiarioHorario-HP'!AD3300</f>
        <v>2.9</v>
      </c>
      <c r="AC177" s="62">
        <f>+'Resumen-DiarioHorario-HP'!AD3442</f>
        <v>0</v>
      </c>
      <c r="AD177" s="63">
        <f>+'Resumen-DiarioHorario-HP'!AD3584</f>
        <v>6.05</v>
      </c>
      <c r="AE177" s="62">
        <f>+'Resumen-DiarioHorario-HP'!AD3726</f>
        <v>0</v>
      </c>
      <c r="AF177" s="63">
        <f>+'Resumen-DiarioHorario-HP'!AD3868</f>
        <v>0</v>
      </c>
      <c r="AG177" s="62">
        <f>+'Resumen-DiarioHorario-HP'!AD4010</f>
        <v>0</v>
      </c>
      <c r="AH177" s="63">
        <f>+'Resumen-DiarioHorario-HP'!AD4152</f>
        <v>0</v>
      </c>
      <c r="AI177" s="64">
        <f>+'Resumen-DiarioHorario-HP'!AD4294</f>
        <v>0</v>
      </c>
      <c r="AJ177" s="58"/>
      <c r="AK177" s="55">
        <f t="shared" si="14"/>
        <v>41.233060034517507</v>
      </c>
      <c r="AL177" s="58"/>
    </row>
    <row r="178" spans="2:38" x14ac:dyDescent="0.3">
      <c r="B178" s="4" t="s">
        <v>188</v>
      </c>
      <c r="D178" s="68"/>
      <c r="E178" s="62">
        <f>+'Resumen-DiarioHorario-HP'!AD35</f>
        <v>5.109569361647595</v>
      </c>
      <c r="F178" s="63">
        <f>+'Resumen-DiarioHorario-HP'!AD177</f>
        <v>0</v>
      </c>
      <c r="G178" s="62">
        <f>+'Resumen-DiarioHorario-HP'!AD319</f>
        <v>4.43</v>
      </c>
      <c r="H178" s="63">
        <f>+'Resumen-DiarioHorario-HP'!AD461</f>
        <v>0</v>
      </c>
      <c r="I178" s="62">
        <f>+'Resumen-DiarioHorario-HP'!AD603</f>
        <v>0</v>
      </c>
      <c r="J178" s="63">
        <f>+'Resumen-DiarioHorario-HP'!AD745</f>
        <v>0</v>
      </c>
      <c r="K178" s="62">
        <f>+'Resumen-DiarioHorario-HP'!AD887</f>
        <v>0.1</v>
      </c>
      <c r="L178" s="63">
        <f>+'Resumen-DiarioHorario-HP'!AD1029</f>
        <v>0.31</v>
      </c>
      <c r="M178" s="62">
        <f>+'Resumen-DiarioHorario-HP'!AD1171</f>
        <v>8.3021090430083682</v>
      </c>
      <c r="N178" s="63">
        <f>+'Resumen-DiarioHorario-HP'!AD1313</f>
        <v>7.8999999999999995</v>
      </c>
      <c r="O178" s="62">
        <f>+'Resumen-DiarioHorario-HP'!AD1455</f>
        <v>0</v>
      </c>
      <c r="P178" s="63">
        <f>+'Resumen-DiarioHorario-HP'!AD1597</f>
        <v>0</v>
      </c>
      <c r="Q178" s="62">
        <f>+'Resumen-DiarioHorario-HP'!AD1739</f>
        <v>2.5000000000000057E-3</v>
      </c>
      <c r="R178" s="63">
        <f>+'Resumen-DiarioHorario-HP'!AD1881</f>
        <v>9.4431468946145252</v>
      </c>
      <c r="S178" s="62">
        <f>+'Resumen-DiarioHorario-HP'!AD2023</f>
        <v>0.11564962704976402</v>
      </c>
      <c r="T178" s="63">
        <f>+'Resumen-DiarioHorario-HP'!AD2165</f>
        <v>0.49544352302327749</v>
      </c>
      <c r="U178" s="62">
        <f>+'Resumen-DiarioHorario-HP'!AD2307</f>
        <v>0</v>
      </c>
      <c r="V178" s="63">
        <f>+'Resumen-DiarioHorario-HP'!AD2449</f>
        <v>0</v>
      </c>
      <c r="W178" s="62">
        <f>+'Resumen-DiarioHorario-HP'!AD2591</f>
        <v>3.5522631804148358E-2</v>
      </c>
      <c r="X178" s="63">
        <f>+'Resumen-DiarioHorario-HP'!AD2733</f>
        <v>11.058163307669265</v>
      </c>
      <c r="Y178" s="62">
        <f>+'Resumen-DiarioHorario-HP'!AD2875</f>
        <v>7.0000000000000007E-2</v>
      </c>
      <c r="Z178" s="63">
        <f>+'Resumen-DiarioHorario-HP'!AD3017</f>
        <v>10.8</v>
      </c>
      <c r="AA178" s="62">
        <f>+'Resumen-DiarioHorario-HP'!AD3159</f>
        <v>0</v>
      </c>
      <c r="AB178" s="63">
        <f>+'Resumen-DiarioHorario-HP'!AD3301</f>
        <v>0</v>
      </c>
      <c r="AC178" s="62">
        <f>+'Resumen-DiarioHorario-HP'!AD3443</f>
        <v>0</v>
      </c>
      <c r="AD178" s="63">
        <f>+'Resumen-DiarioHorario-HP'!AD3585</f>
        <v>0.91</v>
      </c>
      <c r="AE178" s="62">
        <f>+'Resumen-DiarioHorario-HP'!AD3727</f>
        <v>9.8600000000000012</v>
      </c>
      <c r="AF178" s="63">
        <f>+'Resumen-DiarioHorario-HP'!AD3869</f>
        <v>0</v>
      </c>
      <c r="AG178" s="62">
        <f>+'Resumen-DiarioHorario-HP'!AD4011</f>
        <v>11.21</v>
      </c>
      <c r="AH178" s="63">
        <f>+'Resumen-DiarioHorario-HP'!AD4153</f>
        <v>0</v>
      </c>
      <c r="AI178" s="64">
        <f>+'Resumen-DiarioHorario-HP'!AD4295</f>
        <v>0</v>
      </c>
      <c r="AJ178" s="58"/>
      <c r="AK178" s="55">
        <f t="shared" si="14"/>
        <v>80.152104388816952</v>
      </c>
      <c r="AL178" s="58"/>
    </row>
    <row r="179" spans="2:38" x14ac:dyDescent="0.3">
      <c r="B179" s="4" t="s">
        <v>259</v>
      </c>
      <c r="D179" s="68"/>
      <c r="E179" s="62">
        <f>+'Resumen-DiarioHorario-HP'!AD36</f>
        <v>0</v>
      </c>
      <c r="F179" s="63">
        <f>+'Resumen-DiarioHorario-HP'!AD178</f>
        <v>0</v>
      </c>
      <c r="G179" s="62">
        <f>+'Resumen-DiarioHorario-HP'!AD320</f>
        <v>0</v>
      </c>
      <c r="H179" s="63">
        <f>+'Resumen-DiarioHorario-HP'!AD462</f>
        <v>0</v>
      </c>
      <c r="I179" s="62">
        <f>+'Resumen-DiarioHorario-HP'!AD604</f>
        <v>0</v>
      </c>
      <c r="J179" s="63">
        <f>+'Resumen-DiarioHorario-HP'!AD746</f>
        <v>0</v>
      </c>
      <c r="K179" s="62">
        <f>+'Resumen-DiarioHorario-HP'!AD888</f>
        <v>0</v>
      </c>
      <c r="L179" s="63">
        <f>+'Resumen-DiarioHorario-HP'!AD1030</f>
        <v>0</v>
      </c>
      <c r="M179" s="62">
        <f>+'Resumen-DiarioHorario-HP'!AD1172</f>
        <v>0</v>
      </c>
      <c r="N179" s="63">
        <f>+'Resumen-DiarioHorario-HP'!AD1314</f>
        <v>0</v>
      </c>
      <c r="O179" s="62">
        <f>+'Resumen-DiarioHorario-HP'!AD1456</f>
        <v>0</v>
      </c>
      <c r="P179" s="63">
        <f>+'Resumen-DiarioHorario-HP'!AD1598</f>
        <v>0</v>
      </c>
      <c r="Q179" s="62">
        <f>+'Resumen-DiarioHorario-HP'!AD1740</f>
        <v>0</v>
      </c>
      <c r="R179" s="63">
        <f>+'Resumen-DiarioHorario-HP'!AD1882</f>
        <v>0</v>
      </c>
      <c r="S179" s="62">
        <f>+'Resumen-DiarioHorario-HP'!AD2024</f>
        <v>0</v>
      </c>
      <c r="T179" s="63">
        <f>+'Resumen-DiarioHorario-HP'!AD2166</f>
        <v>0</v>
      </c>
      <c r="U179" s="62">
        <f>+'Resumen-DiarioHorario-HP'!AD2308</f>
        <v>0</v>
      </c>
      <c r="V179" s="63">
        <f>+'Resumen-DiarioHorario-HP'!AD2450</f>
        <v>0</v>
      </c>
      <c r="W179" s="62">
        <f>+'Resumen-DiarioHorario-HP'!AD2592</f>
        <v>0</v>
      </c>
      <c r="X179" s="63">
        <f>+'Resumen-DiarioHorario-HP'!AD2734</f>
        <v>0</v>
      </c>
      <c r="Y179" s="62">
        <f>+'Resumen-DiarioHorario-HP'!AD2876</f>
        <v>0</v>
      </c>
      <c r="Z179" s="63">
        <f>+'Resumen-DiarioHorario-HP'!AD3018</f>
        <v>0</v>
      </c>
      <c r="AA179" s="62">
        <f>+'Resumen-DiarioHorario-HP'!AD3160</f>
        <v>0</v>
      </c>
      <c r="AB179" s="63">
        <f>+'Resumen-DiarioHorario-HP'!AD3302</f>
        <v>0</v>
      </c>
      <c r="AC179" s="62">
        <f>+'Resumen-DiarioHorario-HP'!AD3444</f>
        <v>0</v>
      </c>
      <c r="AD179" s="63">
        <f>+'Resumen-DiarioHorario-HP'!AD3586</f>
        <v>0</v>
      </c>
      <c r="AE179" s="62">
        <f>+'Resumen-DiarioHorario-HP'!AD3728</f>
        <v>0</v>
      </c>
      <c r="AF179" s="63">
        <f>+'Resumen-DiarioHorario-HP'!AD3870</f>
        <v>0</v>
      </c>
      <c r="AG179" s="62">
        <f>+'Resumen-DiarioHorario-HP'!AD4012</f>
        <v>0</v>
      </c>
      <c r="AH179" s="63">
        <f>+'Resumen-DiarioHorario-HP'!AD4154</f>
        <v>0</v>
      </c>
      <c r="AI179" s="64">
        <f>+'Resumen-DiarioHorario-HP'!AD4296</f>
        <v>0</v>
      </c>
      <c r="AJ179" s="58"/>
      <c r="AK179" s="55">
        <f t="shared" si="14"/>
        <v>0</v>
      </c>
      <c r="AL179" s="58"/>
    </row>
    <row r="180" spans="2:38" x14ac:dyDescent="0.3">
      <c r="B180" s="4" t="s">
        <v>160</v>
      </c>
      <c r="D180" s="68"/>
      <c r="E180" s="62">
        <f>+'Resumen-DiarioHorario-HP'!AD37</f>
        <v>0</v>
      </c>
      <c r="F180" s="63">
        <f>+'Resumen-DiarioHorario-HP'!AD179</f>
        <v>0</v>
      </c>
      <c r="G180" s="62">
        <f>+'Resumen-DiarioHorario-HP'!AD321</f>
        <v>0</v>
      </c>
      <c r="H180" s="63">
        <f>+'Resumen-DiarioHorario-HP'!AD463</f>
        <v>0</v>
      </c>
      <c r="I180" s="62">
        <f>+'Resumen-DiarioHorario-HP'!AD605</f>
        <v>0</v>
      </c>
      <c r="J180" s="63">
        <f>+'Resumen-DiarioHorario-HP'!AD747</f>
        <v>0</v>
      </c>
      <c r="K180" s="62">
        <f>+'Resumen-DiarioHorario-HP'!AD889</f>
        <v>0</v>
      </c>
      <c r="L180" s="63">
        <f>+'Resumen-DiarioHorario-HP'!AD1031</f>
        <v>0</v>
      </c>
      <c r="M180" s="62">
        <f>+'Resumen-DiarioHorario-HP'!AD1173</f>
        <v>0</v>
      </c>
      <c r="N180" s="63">
        <f>+'Resumen-DiarioHorario-HP'!AD1315</f>
        <v>0</v>
      </c>
      <c r="O180" s="62">
        <f>+'Resumen-DiarioHorario-HP'!AD1457</f>
        <v>0</v>
      </c>
      <c r="P180" s="63">
        <f>+'Resumen-DiarioHorario-HP'!AD1599</f>
        <v>0</v>
      </c>
      <c r="Q180" s="62">
        <f>+'Resumen-DiarioHorario-HP'!AD1741</f>
        <v>0</v>
      </c>
      <c r="R180" s="63">
        <f>+'Resumen-DiarioHorario-HP'!AD1883</f>
        <v>0</v>
      </c>
      <c r="S180" s="62">
        <f>+'Resumen-DiarioHorario-HP'!AD2025</f>
        <v>0</v>
      </c>
      <c r="T180" s="63">
        <f>+'Resumen-DiarioHorario-HP'!AD2167</f>
        <v>0</v>
      </c>
      <c r="U180" s="62">
        <f>+'Resumen-DiarioHorario-HP'!AD2309</f>
        <v>0</v>
      </c>
      <c r="V180" s="63">
        <f>+'Resumen-DiarioHorario-HP'!AD2451</f>
        <v>0</v>
      </c>
      <c r="W180" s="62">
        <f>+'Resumen-DiarioHorario-HP'!AD2593</f>
        <v>0</v>
      </c>
      <c r="X180" s="63">
        <f>+'Resumen-DiarioHorario-HP'!AD2735</f>
        <v>0</v>
      </c>
      <c r="Y180" s="62">
        <f>+'Resumen-DiarioHorario-HP'!AD2877</f>
        <v>0</v>
      </c>
      <c r="Z180" s="63">
        <f>+'Resumen-DiarioHorario-HP'!AD3019</f>
        <v>0</v>
      </c>
      <c r="AA180" s="62">
        <f>+'Resumen-DiarioHorario-HP'!AD3161</f>
        <v>0</v>
      </c>
      <c r="AB180" s="63">
        <f>+'Resumen-DiarioHorario-HP'!AD3303</f>
        <v>0</v>
      </c>
      <c r="AC180" s="62">
        <f>+'Resumen-DiarioHorario-HP'!AD3445</f>
        <v>0</v>
      </c>
      <c r="AD180" s="63">
        <f>+'Resumen-DiarioHorario-HP'!AD3587</f>
        <v>0</v>
      </c>
      <c r="AE180" s="62">
        <f>+'Resumen-DiarioHorario-HP'!AD3729</f>
        <v>0</v>
      </c>
      <c r="AF180" s="63">
        <f>+'Resumen-DiarioHorario-HP'!AD3871</f>
        <v>0</v>
      </c>
      <c r="AG180" s="62">
        <f>+'Resumen-DiarioHorario-HP'!AD4013</f>
        <v>0</v>
      </c>
      <c r="AH180" s="63">
        <f>+'Resumen-DiarioHorario-HP'!AD4155</f>
        <v>0</v>
      </c>
      <c r="AI180" s="64">
        <f>+'Resumen-DiarioHorario-HP'!AD4297</f>
        <v>0</v>
      </c>
      <c r="AJ180" s="58"/>
      <c r="AK180" s="55">
        <f t="shared" si="14"/>
        <v>0</v>
      </c>
      <c r="AL180" s="58"/>
    </row>
    <row r="181" spans="2:38" x14ac:dyDescent="0.3">
      <c r="B181" s="4" t="s">
        <v>161</v>
      </c>
      <c r="D181" s="68"/>
      <c r="E181" s="62">
        <f>+'Resumen-DiarioHorario-HP'!AD38</f>
        <v>0</v>
      </c>
      <c r="F181" s="63">
        <f>+'Resumen-DiarioHorario-HP'!AD180</f>
        <v>0</v>
      </c>
      <c r="G181" s="62">
        <f>+'Resumen-DiarioHorario-HP'!AD322</f>
        <v>0</v>
      </c>
      <c r="H181" s="63">
        <f>+'Resumen-DiarioHorario-HP'!AD464</f>
        <v>0</v>
      </c>
      <c r="I181" s="62">
        <f>+'Resumen-DiarioHorario-HP'!AD606</f>
        <v>0</v>
      </c>
      <c r="J181" s="63">
        <f>+'Resumen-DiarioHorario-HP'!AD748</f>
        <v>0</v>
      </c>
      <c r="K181" s="62">
        <f>+'Resumen-DiarioHorario-HP'!AD890</f>
        <v>0</v>
      </c>
      <c r="L181" s="63">
        <f>+'Resumen-DiarioHorario-HP'!AD1032</f>
        <v>0</v>
      </c>
      <c r="M181" s="62">
        <f>+'Resumen-DiarioHorario-HP'!AD1174</f>
        <v>0</v>
      </c>
      <c r="N181" s="63">
        <f>+'Resumen-DiarioHorario-HP'!AD1316</f>
        <v>0</v>
      </c>
      <c r="O181" s="62">
        <f>+'Resumen-DiarioHorario-HP'!AD1458</f>
        <v>0</v>
      </c>
      <c r="P181" s="63">
        <f>+'Resumen-DiarioHorario-HP'!AD1600</f>
        <v>0</v>
      </c>
      <c r="Q181" s="62">
        <f>+'Resumen-DiarioHorario-HP'!AD1742</f>
        <v>0</v>
      </c>
      <c r="R181" s="63">
        <f>+'Resumen-DiarioHorario-HP'!AD1884</f>
        <v>0</v>
      </c>
      <c r="S181" s="62">
        <f>+'Resumen-DiarioHorario-HP'!AD2026</f>
        <v>0</v>
      </c>
      <c r="T181" s="63">
        <f>+'Resumen-DiarioHorario-HP'!AD2168</f>
        <v>0</v>
      </c>
      <c r="U181" s="62">
        <f>+'Resumen-DiarioHorario-HP'!AD2310</f>
        <v>0</v>
      </c>
      <c r="V181" s="63">
        <f>+'Resumen-DiarioHorario-HP'!AD2452</f>
        <v>0</v>
      </c>
      <c r="W181" s="62">
        <f>+'Resumen-DiarioHorario-HP'!AD2594</f>
        <v>0</v>
      </c>
      <c r="X181" s="63">
        <f>+'Resumen-DiarioHorario-HP'!AD2736</f>
        <v>0</v>
      </c>
      <c r="Y181" s="62">
        <f>+'Resumen-DiarioHorario-HP'!AD2878</f>
        <v>0</v>
      </c>
      <c r="Z181" s="63">
        <f>+'Resumen-DiarioHorario-HP'!AD3020</f>
        <v>0</v>
      </c>
      <c r="AA181" s="62">
        <f>+'Resumen-DiarioHorario-HP'!AD3162</f>
        <v>0</v>
      </c>
      <c r="AB181" s="63">
        <f>+'Resumen-DiarioHorario-HP'!AD3304</f>
        <v>0</v>
      </c>
      <c r="AC181" s="62">
        <f>+'Resumen-DiarioHorario-HP'!AD3446</f>
        <v>13.1</v>
      </c>
      <c r="AD181" s="63">
        <f>+'Resumen-DiarioHorario-HP'!AD3588</f>
        <v>0.97</v>
      </c>
      <c r="AE181" s="62">
        <f>+'Resumen-DiarioHorario-HP'!AD3730</f>
        <v>0</v>
      </c>
      <c r="AF181" s="63">
        <f>+'Resumen-DiarioHorario-HP'!AD3872</f>
        <v>0</v>
      </c>
      <c r="AG181" s="62">
        <f>+'Resumen-DiarioHorario-HP'!AD4014</f>
        <v>0</v>
      </c>
      <c r="AH181" s="63">
        <f>+'Resumen-DiarioHorario-HP'!AD4156</f>
        <v>0</v>
      </c>
      <c r="AI181" s="64">
        <f>+'Resumen-DiarioHorario-HP'!AD4298</f>
        <v>0</v>
      </c>
      <c r="AJ181" s="58"/>
      <c r="AK181" s="55">
        <f t="shared" si="14"/>
        <v>14.07</v>
      </c>
      <c r="AL181" s="58"/>
    </row>
    <row r="182" spans="2:38" x14ac:dyDescent="0.3">
      <c r="B182" s="4" t="s">
        <v>162</v>
      </c>
      <c r="D182" s="68"/>
      <c r="E182" s="62">
        <f>+'Resumen-DiarioHorario-HP'!AD39</f>
        <v>0</v>
      </c>
      <c r="F182" s="63">
        <f>+'Resumen-DiarioHorario-HP'!AD181</f>
        <v>0</v>
      </c>
      <c r="G182" s="62">
        <f>+'Resumen-DiarioHorario-HP'!AD323</f>
        <v>0</v>
      </c>
      <c r="H182" s="63">
        <f>+'Resumen-DiarioHorario-HP'!AD465</f>
        <v>0</v>
      </c>
      <c r="I182" s="62">
        <f>+'Resumen-DiarioHorario-HP'!AD607</f>
        <v>0</v>
      </c>
      <c r="J182" s="63">
        <f>+'Resumen-DiarioHorario-HP'!AD749</f>
        <v>0</v>
      </c>
      <c r="K182" s="62">
        <f>+'Resumen-DiarioHorario-HP'!AD891</f>
        <v>0</v>
      </c>
      <c r="L182" s="63">
        <f>+'Resumen-DiarioHorario-HP'!AD1033</f>
        <v>0</v>
      </c>
      <c r="M182" s="62">
        <f>+'Resumen-DiarioHorario-HP'!AD1175</f>
        <v>0</v>
      </c>
      <c r="N182" s="63">
        <f>+'Resumen-DiarioHorario-HP'!AD1317</f>
        <v>0</v>
      </c>
      <c r="O182" s="62">
        <f>+'Resumen-DiarioHorario-HP'!AD1459</f>
        <v>0</v>
      </c>
      <c r="P182" s="63">
        <f>+'Resumen-DiarioHorario-HP'!AD1601</f>
        <v>0</v>
      </c>
      <c r="Q182" s="62">
        <f>+'Resumen-DiarioHorario-HP'!AD1743</f>
        <v>0</v>
      </c>
      <c r="R182" s="63">
        <f>+'Resumen-DiarioHorario-HP'!AD1885</f>
        <v>0</v>
      </c>
      <c r="S182" s="62">
        <f>+'Resumen-DiarioHorario-HP'!AD2027</f>
        <v>0</v>
      </c>
      <c r="T182" s="63">
        <f>+'Resumen-DiarioHorario-HP'!AD2169</f>
        <v>0</v>
      </c>
      <c r="U182" s="62">
        <f>+'Resumen-DiarioHorario-HP'!AD2311</f>
        <v>0</v>
      </c>
      <c r="V182" s="63">
        <f>+'Resumen-DiarioHorario-HP'!AD2453</f>
        <v>0</v>
      </c>
      <c r="W182" s="62">
        <f>+'Resumen-DiarioHorario-HP'!AD2595</f>
        <v>0</v>
      </c>
      <c r="X182" s="63">
        <f>+'Resumen-DiarioHorario-HP'!AD2737</f>
        <v>0</v>
      </c>
      <c r="Y182" s="62">
        <f>+'Resumen-DiarioHorario-HP'!AD2879</f>
        <v>0</v>
      </c>
      <c r="Z182" s="63">
        <f>+'Resumen-DiarioHorario-HP'!AD3021</f>
        <v>0</v>
      </c>
      <c r="AA182" s="62">
        <f>+'Resumen-DiarioHorario-HP'!AD3163</f>
        <v>0</v>
      </c>
      <c r="AB182" s="63">
        <f>+'Resumen-DiarioHorario-HP'!AD3305</f>
        <v>0</v>
      </c>
      <c r="AC182" s="62">
        <f>+'Resumen-DiarioHorario-HP'!AD3447</f>
        <v>0</v>
      </c>
      <c r="AD182" s="63">
        <f>+'Resumen-DiarioHorario-HP'!AD3589</f>
        <v>0</v>
      </c>
      <c r="AE182" s="62">
        <f>+'Resumen-DiarioHorario-HP'!AD3731</f>
        <v>0</v>
      </c>
      <c r="AF182" s="63">
        <f>+'Resumen-DiarioHorario-HP'!AD3873</f>
        <v>0</v>
      </c>
      <c r="AG182" s="62">
        <f>+'Resumen-DiarioHorario-HP'!AD4015</f>
        <v>0</v>
      </c>
      <c r="AH182" s="63">
        <f>+'Resumen-DiarioHorario-HP'!AD4157</f>
        <v>0</v>
      </c>
      <c r="AI182" s="64">
        <f>+'Resumen-DiarioHorario-HP'!AD4299</f>
        <v>0</v>
      </c>
      <c r="AJ182" s="58"/>
      <c r="AK182" s="55">
        <f t="shared" si="14"/>
        <v>0</v>
      </c>
      <c r="AL182" s="58"/>
    </row>
    <row r="183" spans="2:38" x14ac:dyDescent="0.3">
      <c r="B183" s="4" t="s">
        <v>149</v>
      </c>
      <c r="D183" s="68"/>
      <c r="E183" s="62">
        <f>+'Resumen-DiarioHorario-HP'!AD40</f>
        <v>19.956290014031033</v>
      </c>
      <c r="F183" s="63">
        <f>+'Resumen-DiarioHorario-HP'!AD182</f>
        <v>13.35</v>
      </c>
      <c r="G183" s="62">
        <f>+'Resumen-DiarioHorario-HP'!AD324</f>
        <v>0</v>
      </c>
      <c r="H183" s="63">
        <f>+'Resumen-DiarioHorario-HP'!AD466</f>
        <v>39.843494492628174</v>
      </c>
      <c r="I183" s="62">
        <f>+'Resumen-DiarioHorario-HP'!AD608</f>
        <v>3.4699999999999998</v>
      </c>
      <c r="J183" s="63">
        <f>+'Resumen-DiarioHorario-HP'!AD750</f>
        <v>0</v>
      </c>
      <c r="K183" s="62">
        <f>+'Resumen-DiarioHorario-HP'!AD892</f>
        <v>16.98</v>
      </c>
      <c r="L183" s="63">
        <f>+'Resumen-DiarioHorario-HP'!AD1034</f>
        <v>0</v>
      </c>
      <c r="M183" s="62">
        <f>+'Resumen-DiarioHorario-HP'!AD1176</f>
        <v>11.090343649772306</v>
      </c>
      <c r="N183" s="63">
        <f>+'Resumen-DiarioHorario-HP'!AD1318</f>
        <v>7.76</v>
      </c>
      <c r="O183" s="62">
        <f>+'Resumen-DiarioHorario-HP'!AD1460</f>
        <v>11.764218728356582</v>
      </c>
      <c r="P183" s="63">
        <f>+'Resumen-DiarioHorario-HP'!AD1602</f>
        <v>8.2860814744606621</v>
      </c>
      <c r="Q183" s="62">
        <f>+'Resumen-DiarioHorario-HP'!AD1744</f>
        <v>8.2558471938055522</v>
      </c>
      <c r="R183" s="63">
        <f>+'Resumen-DiarioHorario-HP'!AD1886</f>
        <v>0</v>
      </c>
      <c r="S183" s="62">
        <f>+'Resumen-DiarioHorario-HP'!AD2028</f>
        <v>0</v>
      </c>
      <c r="T183" s="63">
        <f>+'Resumen-DiarioHorario-HP'!AD2170</f>
        <v>5.3165477944215134</v>
      </c>
      <c r="U183" s="62">
        <f>+'Resumen-DiarioHorario-HP'!AD2312</f>
        <v>1.4724039662149213</v>
      </c>
      <c r="V183" s="63">
        <f>+'Resumen-DiarioHorario-HP'!AD2454</f>
        <v>1.1374230388005571</v>
      </c>
      <c r="W183" s="62">
        <f>+'Resumen-DiarioHorario-HP'!AD2596</f>
        <v>42.059725292523687</v>
      </c>
      <c r="X183" s="63">
        <f>+'Resumen-DiarioHorario-HP'!AD2738</f>
        <v>42.579242858091988</v>
      </c>
      <c r="Y183" s="62">
        <f>+'Resumen-DiarioHorario-HP'!AD2880</f>
        <v>40.880000000000003</v>
      </c>
      <c r="Z183" s="63">
        <f>+'Resumen-DiarioHorario-HP'!AD3022</f>
        <v>40.780000000000008</v>
      </c>
      <c r="AA183" s="62">
        <f>+'Resumen-DiarioHorario-HP'!AD3164</f>
        <v>16.23</v>
      </c>
      <c r="AB183" s="63">
        <f>+'Resumen-DiarioHorario-HP'!AD3306</f>
        <v>37.6</v>
      </c>
      <c r="AC183" s="62">
        <f>+'Resumen-DiarioHorario-HP'!AD3448</f>
        <v>45.199999999999996</v>
      </c>
      <c r="AD183" s="63">
        <f>+'Resumen-DiarioHorario-HP'!AD3590</f>
        <v>25.429999999999996</v>
      </c>
      <c r="AE183" s="62">
        <f>+'Resumen-DiarioHorario-HP'!AD3732</f>
        <v>24.810000000000002</v>
      </c>
      <c r="AF183" s="63">
        <f>+'Resumen-DiarioHorario-HP'!AD3874</f>
        <v>26.37</v>
      </c>
      <c r="AG183" s="62">
        <f>+'Resumen-DiarioHorario-HP'!AD4016</f>
        <v>40.39</v>
      </c>
      <c r="AH183" s="63">
        <f>+'Resumen-DiarioHorario-HP'!AD4158</f>
        <v>7.99</v>
      </c>
      <c r="AI183" s="64">
        <f>+'Resumen-DiarioHorario-HP'!AD4300</f>
        <v>0</v>
      </c>
      <c r="AJ183" s="58"/>
      <c r="AK183" s="55">
        <f t="shared" si="14"/>
        <v>539.00161850310712</v>
      </c>
      <c r="AL183" s="58"/>
    </row>
    <row r="184" spans="2:38" x14ac:dyDescent="0.3">
      <c r="B184" s="4" t="s">
        <v>230</v>
      </c>
      <c r="D184" s="68"/>
      <c r="E184" s="62">
        <f>+'Resumen-DiarioHorario-HP'!AD41</f>
        <v>0.35241515040397647</v>
      </c>
      <c r="F184" s="63">
        <f>+'Resumen-DiarioHorario-HP'!AD183</f>
        <v>0</v>
      </c>
      <c r="G184" s="62">
        <f>+'Resumen-DiarioHorario-HP'!AD325</f>
        <v>13.790000000000001</v>
      </c>
      <c r="H184" s="63">
        <f>+'Resumen-DiarioHorario-HP'!AD467</f>
        <v>0</v>
      </c>
      <c r="I184" s="62">
        <f>+'Resumen-DiarioHorario-HP'!AD609</f>
        <v>3.3600000000000003</v>
      </c>
      <c r="J184" s="63">
        <f>+'Resumen-DiarioHorario-HP'!AD751</f>
        <v>0</v>
      </c>
      <c r="K184" s="62">
        <f>+'Resumen-DiarioHorario-HP'!AD893</f>
        <v>0</v>
      </c>
      <c r="L184" s="63">
        <f>+'Resumen-DiarioHorario-HP'!AD1035</f>
        <v>6.3899999999999988</v>
      </c>
      <c r="M184" s="62">
        <f>+'Resumen-DiarioHorario-HP'!AD1177</f>
        <v>15.751908981365627</v>
      </c>
      <c r="N184" s="63">
        <f>+'Resumen-DiarioHorario-HP'!AD1319</f>
        <v>0</v>
      </c>
      <c r="O184" s="62">
        <f>+'Resumen-DiarioHorario-HP'!AD1461</f>
        <v>0</v>
      </c>
      <c r="P184" s="63">
        <f>+'Resumen-DiarioHorario-HP'!AD1603</f>
        <v>4.8269371945275203</v>
      </c>
      <c r="Q184" s="62">
        <f>+'Resumen-DiarioHorario-HP'!AD1745</f>
        <v>0</v>
      </c>
      <c r="R184" s="63">
        <f>+'Resumen-DiarioHorario-HP'!AD1887</f>
        <v>4.4210105991363546</v>
      </c>
      <c r="S184" s="62">
        <f>+'Resumen-DiarioHorario-HP'!AD2029</f>
        <v>7.3324123748143526</v>
      </c>
      <c r="T184" s="63">
        <f>+'Resumen-DiarioHorario-HP'!AD2171</f>
        <v>3.5377080228169757</v>
      </c>
      <c r="U184" s="62">
        <f>+'Resumen-DiarioHorario-HP'!AD2313</f>
        <v>10.577297784709931</v>
      </c>
      <c r="V184" s="63">
        <f>+'Resumen-DiarioHorario-HP'!AD2455</f>
        <v>2.9452439511617037</v>
      </c>
      <c r="W184" s="62">
        <f>+'Resumen-DiarioHorario-HP'!AD2597</f>
        <v>11.492215160126158</v>
      </c>
      <c r="X184" s="63">
        <f>+'Resumen-DiarioHorario-HP'!AD2739</f>
        <v>0</v>
      </c>
      <c r="Y184" s="62">
        <f>+'Resumen-DiarioHorario-HP'!AD2881</f>
        <v>0.21999999999999997</v>
      </c>
      <c r="Z184" s="63">
        <f>+'Resumen-DiarioHorario-HP'!AD3023</f>
        <v>0</v>
      </c>
      <c r="AA184" s="62">
        <f>+'Resumen-DiarioHorario-HP'!AD3165</f>
        <v>0</v>
      </c>
      <c r="AB184" s="63">
        <f>+'Resumen-DiarioHorario-HP'!AD3307</f>
        <v>0.72000000000000008</v>
      </c>
      <c r="AC184" s="62">
        <f>+'Resumen-DiarioHorario-HP'!AD3449</f>
        <v>2.13</v>
      </c>
      <c r="AD184" s="63">
        <f>+'Resumen-DiarioHorario-HP'!AD3591</f>
        <v>3.4400000000000004</v>
      </c>
      <c r="AE184" s="62">
        <f>+'Resumen-DiarioHorario-HP'!AD3733</f>
        <v>7.6000000000000014</v>
      </c>
      <c r="AF184" s="63">
        <f>+'Resumen-DiarioHorario-HP'!AD3875</f>
        <v>3.7600000000000007</v>
      </c>
      <c r="AG184" s="62">
        <f>+'Resumen-DiarioHorario-HP'!AD4017</f>
        <v>5.4200000000000008</v>
      </c>
      <c r="AH184" s="63">
        <f>+'Resumen-DiarioHorario-HP'!AD4159</f>
        <v>1.03</v>
      </c>
      <c r="AI184" s="64">
        <f>+'Resumen-DiarioHorario-HP'!AD4301</f>
        <v>0</v>
      </c>
      <c r="AJ184" s="58"/>
      <c r="AK184" s="55">
        <f t="shared" si="14"/>
        <v>109.0971492190626</v>
      </c>
      <c r="AL184" s="58"/>
    </row>
    <row r="185" spans="2:38" x14ac:dyDescent="0.3">
      <c r="B185" s="4" t="s">
        <v>248</v>
      </c>
      <c r="D185" s="68"/>
      <c r="E185" s="62">
        <f>+'Resumen-DiarioHorario-HP'!AD42</f>
        <v>0</v>
      </c>
      <c r="F185" s="63">
        <f>+'Resumen-DiarioHorario-HP'!AD184</f>
        <v>0</v>
      </c>
      <c r="G185" s="62">
        <f>+'Resumen-DiarioHorario-HP'!AD326</f>
        <v>0</v>
      </c>
      <c r="H185" s="63">
        <f>+'Resumen-DiarioHorario-HP'!AD468</f>
        <v>0</v>
      </c>
      <c r="I185" s="62">
        <f>+'Resumen-DiarioHorario-HP'!AD610</f>
        <v>0</v>
      </c>
      <c r="J185" s="63">
        <f>+'Resumen-DiarioHorario-HP'!AD752</f>
        <v>0</v>
      </c>
      <c r="K185" s="62">
        <f>+'Resumen-DiarioHorario-HP'!AD894</f>
        <v>0</v>
      </c>
      <c r="L185" s="63">
        <f>+'Resumen-DiarioHorario-HP'!AD1036</f>
        <v>0</v>
      </c>
      <c r="M185" s="62">
        <f>+'Resumen-DiarioHorario-HP'!AD1178</f>
        <v>0</v>
      </c>
      <c r="N185" s="63">
        <f>+'Resumen-DiarioHorario-HP'!AD1320</f>
        <v>0</v>
      </c>
      <c r="O185" s="62">
        <f>+'Resumen-DiarioHorario-HP'!AD1462</f>
        <v>0</v>
      </c>
      <c r="P185" s="63">
        <f>+'Resumen-DiarioHorario-HP'!AD1604</f>
        <v>0</v>
      </c>
      <c r="Q185" s="62">
        <f>+'Resumen-DiarioHorario-HP'!AD1746</f>
        <v>0</v>
      </c>
      <c r="R185" s="63">
        <f>+'Resumen-DiarioHorario-HP'!AD1888</f>
        <v>0</v>
      </c>
      <c r="S185" s="62">
        <f>+'Resumen-DiarioHorario-HP'!AD2030</f>
        <v>0</v>
      </c>
      <c r="T185" s="63">
        <f>+'Resumen-DiarioHorario-HP'!AD2172</f>
        <v>0</v>
      </c>
      <c r="U185" s="62">
        <f>+'Resumen-DiarioHorario-HP'!AD2314</f>
        <v>0</v>
      </c>
      <c r="V185" s="63">
        <f>+'Resumen-DiarioHorario-HP'!AD2456</f>
        <v>0</v>
      </c>
      <c r="W185" s="62">
        <f>+'Resumen-DiarioHorario-HP'!AD2598</f>
        <v>0</v>
      </c>
      <c r="X185" s="63">
        <f>+'Resumen-DiarioHorario-HP'!AD2740</f>
        <v>0</v>
      </c>
      <c r="Y185" s="62">
        <f>+'Resumen-DiarioHorario-HP'!AD2882</f>
        <v>0</v>
      </c>
      <c r="Z185" s="63">
        <f>+'Resumen-DiarioHorario-HP'!AD3024</f>
        <v>0</v>
      </c>
      <c r="AA185" s="62">
        <f>+'Resumen-DiarioHorario-HP'!AD3166</f>
        <v>0</v>
      </c>
      <c r="AB185" s="63">
        <f>+'Resumen-DiarioHorario-HP'!AD3308</f>
        <v>0</v>
      </c>
      <c r="AC185" s="62">
        <f>+'Resumen-DiarioHorario-HP'!AD3450</f>
        <v>0</v>
      </c>
      <c r="AD185" s="63">
        <f>+'Resumen-DiarioHorario-HP'!AD3592</f>
        <v>0</v>
      </c>
      <c r="AE185" s="62">
        <f>+'Resumen-DiarioHorario-HP'!AD3734</f>
        <v>0</v>
      </c>
      <c r="AF185" s="63">
        <f>+'Resumen-DiarioHorario-HP'!AD3876</f>
        <v>0</v>
      </c>
      <c r="AG185" s="62">
        <f>+'Resumen-DiarioHorario-HP'!AD4018</f>
        <v>0</v>
      </c>
      <c r="AH185" s="63">
        <f>+'Resumen-DiarioHorario-HP'!AD4160</f>
        <v>0</v>
      </c>
      <c r="AI185" s="64">
        <f>+'Resumen-DiarioHorario-HP'!AD4302</f>
        <v>0</v>
      </c>
      <c r="AJ185" s="58"/>
      <c r="AK185" s="55">
        <f t="shared" si="14"/>
        <v>0</v>
      </c>
      <c r="AL185" s="58"/>
    </row>
    <row r="186" spans="2:38" x14ac:dyDescent="0.3">
      <c r="B186" s="4" t="s">
        <v>231</v>
      </c>
      <c r="D186" s="68"/>
      <c r="E186" s="62">
        <f>+'Resumen-DiarioHorario-HP'!AD43</f>
        <v>0.66218085212707511</v>
      </c>
      <c r="F186" s="63">
        <f>+'Resumen-DiarioHorario-HP'!AD185</f>
        <v>0</v>
      </c>
      <c r="G186" s="62">
        <f>+'Resumen-DiarioHorario-HP'!AD327</f>
        <v>65.989999999999995</v>
      </c>
      <c r="H186" s="63">
        <f>+'Resumen-DiarioHorario-HP'!AD469</f>
        <v>3.8085896407445254</v>
      </c>
      <c r="I186" s="62">
        <f>+'Resumen-DiarioHorario-HP'!AD611</f>
        <v>5.98</v>
      </c>
      <c r="J186" s="63">
        <f>+'Resumen-DiarioHorario-HP'!AD753</f>
        <v>0</v>
      </c>
      <c r="K186" s="62">
        <f>+'Resumen-DiarioHorario-HP'!AD895</f>
        <v>0</v>
      </c>
      <c r="L186" s="63">
        <f>+'Resumen-DiarioHorario-HP'!AD1037</f>
        <v>0</v>
      </c>
      <c r="M186" s="62">
        <f>+'Resumen-DiarioHorario-HP'!AD1179</f>
        <v>12.493664851421778</v>
      </c>
      <c r="N186" s="63">
        <f>+'Resumen-DiarioHorario-HP'!AD1321</f>
        <v>0</v>
      </c>
      <c r="O186" s="62">
        <f>+'Resumen-DiarioHorario-HP'!AD1463</f>
        <v>0</v>
      </c>
      <c r="P186" s="63">
        <f>+'Resumen-DiarioHorario-HP'!AD1605</f>
        <v>4.636630739784243</v>
      </c>
      <c r="Q186" s="62">
        <f>+'Resumen-DiarioHorario-HP'!AD1747</f>
        <v>0</v>
      </c>
      <c r="R186" s="63">
        <f>+'Resumen-DiarioHorario-HP'!AD1889</f>
        <v>4.4295257452223051</v>
      </c>
      <c r="S186" s="62">
        <f>+'Resumen-DiarioHorario-HP'!AD2031</f>
        <v>4.400592652893069</v>
      </c>
      <c r="T186" s="63">
        <f>+'Resumen-DiarioHorario-HP'!AD2173</f>
        <v>3.1996274730682388</v>
      </c>
      <c r="U186" s="62">
        <f>+'Resumen-DiarioHorario-HP'!AD2315</f>
        <v>3.411718012110394</v>
      </c>
      <c r="V186" s="63">
        <f>+'Resumen-DiarioHorario-HP'!AD2457</f>
        <v>2.3820156187481349</v>
      </c>
      <c r="W186" s="62">
        <f>+'Resumen-DiarioHorario-HP'!AD2599</f>
        <v>4.3958876291910807</v>
      </c>
      <c r="X186" s="63">
        <f>+'Resumen-DiarioHorario-HP'!AD2741</f>
        <v>0.82597242196400966</v>
      </c>
      <c r="Y186" s="62">
        <f>+'Resumen-DiarioHorario-HP'!AD2883</f>
        <v>0</v>
      </c>
      <c r="Z186" s="63">
        <f>+'Resumen-DiarioHorario-HP'!AD3025</f>
        <v>6.21</v>
      </c>
      <c r="AA186" s="62">
        <f>+'Resumen-DiarioHorario-HP'!AD3167</f>
        <v>2.15</v>
      </c>
      <c r="AB186" s="63">
        <f>+'Resumen-DiarioHorario-HP'!AD3309</f>
        <v>6.46</v>
      </c>
      <c r="AC186" s="62">
        <f>+'Resumen-DiarioHorario-HP'!AD3451</f>
        <v>1.27</v>
      </c>
      <c r="AD186" s="63">
        <f>+'Resumen-DiarioHorario-HP'!AD3593</f>
        <v>0</v>
      </c>
      <c r="AE186" s="62">
        <f>+'Resumen-DiarioHorario-HP'!AD3735</f>
        <v>19.080000000000002</v>
      </c>
      <c r="AF186" s="63">
        <f>+'Resumen-DiarioHorario-HP'!AD3877</f>
        <v>0.57999999999999996</v>
      </c>
      <c r="AG186" s="62">
        <f>+'Resumen-DiarioHorario-HP'!AD4019</f>
        <v>6.6499999999999995</v>
      </c>
      <c r="AH186" s="63">
        <f>+'Resumen-DiarioHorario-HP'!AD4161</f>
        <v>0</v>
      </c>
      <c r="AI186" s="64">
        <f>+'Resumen-DiarioHorario-HP'!AD4303</f>
        <v>0</v>
      </c>
      <c r="AJ186" s="58"/>
      <c r="AK186" s="55">
        <f t="shared" si="14"/>
        <v>159.01640563727491</v>
      </c>
      <c r="AL186" s="58"/>
    </row>
    <row r="187" spans="2:38" x14ac:dyDescent="0.3">
      <c r="B187" s="4" t="s">
        <v>292</v>
      </c>
      <c r="D187" s="68"/>
      <c r="E187" s="62">
        <f>+'Resumen-DiarioHorario-HP'!AD44</f>
        <v>0</v>
      </c>
      <c r="F187" s="63">
        <f>+'Resumen-DiarioHorario-HP'!AD186</f>
        <v>0</v>
      </c>
      <c r="G187" s="62">
        <f>+'Resumen-DiarioHorario-HP'!AD328</f>
        <v>0</v>
      </c>
      <c r="H187" s="63">
        <f>+'Resumen-DiarioHorario-HP'!AD470</f>
        <v>0</v>
      </c>
      <c r="I187" s="62">
        <f>+'Resumen-DiarioHorario-HP'!AD612</f>
        <v>0</v>
      </c>
      <c r="J187" s="63">
        <f>+'Resumen-DiarioHorario-HP'!AD754</f>
        <v>0</v>
      </c>
      <c r="K187" s="62">
        <f>+'Resumen-DiarioHorario-HP'!AD896</f>
        <v>0</v>
      </c>
      <c r="L187" s="63">
        <f>+'Resumen-DiarioHorario-HP'!AD1038</f>
        <v>0</v>
      </c>
      <c r="M187" s="62">
        <f>+'Resumen-DiarioHorario-HP'!AD1180</f>
        <v>0</v>
      </c>
      <c r="N187" s="63">
        <f>+'Resumen-DiarioHorario-HP'!AD1322</f>
        <v>0</v>
      </c>
      <c r="O187" s="62">
        <f>+'Resumen-DiarioHorario-HP'!AD1464</f>
        <v>0</v>
      </c>
      <c r="P187" s="63">
        <f>+'Resumen-DiarioHorario-HP'!AD1606</f>
        <v>0</v>
      </c>
      <c r="Q187" s="62">
        <f>+'Resumen-DiarioHorario-HP'!AD1748</f>
        <v>0</v>
      </c>
      <c r="R187" s="63">
        <f>+'Resumen-DiarioHorario-HP'!AD1890</f>
        <v>0</v>
      </c>
      <c r="S187" s="62">
        <f>+'Resumen-DiarioHorario-HP'!AD2032</f>
        <v>0</v>
      </c>
      <c r="T187" s="63">
        <f>+'Resumen-DiarioHorario-HP'!AD2174</f>
        <v>0</v>
      </c>
      <c r="U187" s="62">
        <f>+'Resumen-DiarioHorario-HP'!AD2316</f>
        <v>0</v>
      </c>
      <c r="V187" s="63">
        <f>+'Resumen-DiarioHorario-HP'!AD2458</f>
        <v>0</v>
      </c>
      <c r="W187" s="62">
        <f>+'Resumen-DiarioHorario-HP'!AD2600</f>
        <v>0</v>
      </c>
      <c r="X187" s="63">
        <f>+'Resumen-DiarioHorario-HP'!AD2742</f>
        <v>0</v>
      </c>
      <c r="Y187" s="62">
        <f>+'Resumen-DiarioHorario-HP'!AD2884</f>
        <v>0</v>
      </c>
      <c r="Z187" s="63">
        <f>+'Resumen-DiarioHorario-HP'!AD3026</f>
        <v>0</v>
      </c>
      <c r="AA187" s="62">
        <f>+'Resumen-DiarioHorario-HP'!AD3168</f>
        <v>0</v>
      </c>
      <c r="AB187" s="63">
        <f>+'Resumen-DiarioHorario-HP'!AD3310</f>
        <v>0</v>
      </c>
      <c r="AC187" s="62">
        <f>+'Resumen-DiarioHorario-HP'!AD3452</f>
        <v>0</v>
      </c>
      <c r="AD187" s="63">
        <f>+'Resumen-DiarioHorario-HP'!AD3594</f>
        <v>0</v>
      </c>
      <c r="AE187" s="62">
        <f>+'Resumen-DiarioHorario-HP'!AD3736</f>
        <v>0</v>
      </c>
      <c r="AF187" s="63">
        <f>+'Resumen-DiarioHorario-HP'!AD3878</f>
        <v>0</v>
      </c>
      <c r="AG187" s="62">
        <f>+'Resumen-DiarioHorario-HP'!AD4020</f>
        <v>0</v>
      </c>
      <c r="AH187" s="63">
        <f>+'Resumen-DiarioHorario-HP'!AD4162</f>
        <v>0</v>
      </c>
      <c r="AI187" s="64">
        <f>+'Resumen-DiarioHorario-HP'!AD4304</f>
        <v>0</v>
      </c>
      <c r="AJ187" s="58"/>
      <c r="AK187" s="55">
        <f t="shared" si="14"/>
        <v>0</v>
      </c>
      <c r="AL187" s="58"/>
    </row>
    <row r="188" spans="2:38" x14ac:dyDescent="0.3">
      <c r="B188" s="4" t="s">
        <v>244</v>
      </c>
      <c r="D188" s="68"/>
      <c r="E188" s="62">
        <f>+'Resumen-DiarioHorario-HP'!AD45</f>
        <v>0</v>
      </c>
      <c r="F188" s="63">
        <f>+'Resumen-DiarioHorario-HP'!AD187</f>
        <v>0</v>
      </c>
      <c r="G188" s="62">
        <f>+'Resumen-DiarioHorario-HP'!AD329</f>
        <v>0</v>
      </c>
      <c r="H188" s="63">
        <f>+'Resumen-DiarioHorario-HP'!AD471</f>
        <v>0.32037607473664809</v>
      </c>
      <c r="I188" s="62">
        <f>+'Resumen-DiarioHorario-HP'!AD613</f>
        <v>0</v>
      </c>
      <c r="J188" s="63">
        <f>+'Resumen-DiarioHorario-HP'!AD755</f>
        <v>0</v>
      </c>
      <c r="K188" s="62">
        <f>+'Resumen-DiarioHorario-HP'!AD897</f>
        <v>0</v>
      </c>
      <c r="L188" s="63">
        <f>+'Resumen-DiarioHorario-HP'!AD1039</f>
        <v>0</v>
      </c>
      <c r="M188" s="62">
        <f>+'Resumen-DiarioHorario-HP'!AD1181</f>
        <v>0</v>
      </c>
      <c r="N188" s="63">
        <f>+'Resumen-DiarioHorario-HP'!AD1323</f>
        <v>0</v>
      </c>
      <c r="O188" s="62">
        <f>+'Resumen-DiarioHorario-HP'!AD1465</f>
        <v>0.13238216773668923</v>
      </c>
      <c r="P188" s="63">
        <f>+'Resumen-DiarioHorario-HP'!AD1607</f>
        <v>0</v>
      </c>
      <c r="Q188" s="62">
        <f>+'Resumen-DiarioHorario-HP'!AD1749</f>
        <v>0</v>
      </c>
      <c r="R188" s="63">
        <f>+'Resumen-DiarioHorario-HP'!AD1891</f>
        <v>0</v>
      </c>
      <c r="S188" s="62">
        <f>+'Resumen-DiarioHorario-HP'!AD2033</f>
        <v>0</v>
      </c>
      <c r="T188" s="63">
        <f>+'Resumen-DiarioHorario-HP'!AD2175</f>
        <v>0</v>
      </c>
      <c r="U188" s="62">
        <f>+'Resumen-DiarioHorario-HP'!AD2317</f>
        <v>0</v>
      </c>
      <c r="V188" s="63">
        <f>+'Resumen-DiarioHorario-HP'!AD2459</f>
        <v>0</v>
      </c>
      <c r="W188" s="62">
        <f>+'Resumen-DiarioHorario-HP'!AD2601</f>
        <v>0</v>
      </c>
      <c r="X188" s="63">
        <f>+'Resumen-DiarioHorario-HP'!AD2743</f>
        <v>0</v>
      </c>
      <c r="Y188" s="62">
        <f>+'Resumen-DiarioHorario-HP'!AD2885</f>
        <v>0</v>
      </c>
      <c r="Z188" s="63">
        <f>+'Resumen-DiarioHorario-HP'!AD3027</f>
        <v>0</v>
      </c>
      <c r="AA188" s="62">
        <f>+'Resumen-DiarioHorario-HP'!AD3169</f>
        <v>0</v>
      </c>
      <c r="AB188" s="63">
        <f>+'Resumen-DiarioHorario-HP'!AD3311</f>
        <v>19.75</v>
      </c>
      <c r="AC188" s="62">
        <f>+'Resumen-DiarioHorario-HP'!AD3453</f>
        <v>73.97999999999999</v>
      </c>
      <c r="AD188" s="63">
        <f>+'Resumen-DiarioHorario-HP'!AD3595</f>
        <v>70.210000000000008</v>
      </c>
      <c r="AE188" s="62">
        <f>+'Resumen-DiarioHorario-HP'!AD3737</f>
        <v>70.09</v>
      </c>
      <c r="AF188" s="63">
        <f>+'Resumen-DiarioHorario-HP'!AD3879</f>
        <v>70.320000000000007</v>
      </c>
      <c r="AG188" s="62">
        <f>+'Resumen-DiarioHorario-HP'!AD4021</f>
        <v>73.740000000000009</v>
      </c>
      <c r="AH188" s="63">
        <f>+'Resumen-DiarioHorario-HP'!AD4163</f>
        <v>31.39</v>
      </c>
      <c r="AI188" s="64">
        <f>+'Resumen-DiarioHorario-HP'!AD4305</f>
        <v>0</v>
      </c>
      <c r="AJ188" s="58"/>
      <c r="AK188" s="55">
        <f t="shared" si="14"/>
        <v>409.93275824247337</v>
      </c>
      <c r="AL188" s="58"/>
    </row>
    <row r="189" spans="2:38" x14ac:dyDescent="0.3">
      <c r="B189" s="4" t="s">
        <v>245</v>
      </c>
      <c r="D189" s="68"/>
      <c r="E189" s="62">
        <f>+'Resumen-DiarioHorario-HP'!AD46</f>
        <v>0</v>
      </c>
      <c r="F189" s="63">
        <f>+'Resumen-DiarioHorario-HP'!AD188</f>
        <v>0</v>
      </c>
      <c r="G189" s="62">
        <f>+'Resumen-DiarioHorario-HP'!AD330</f>
        <v>0</v>
      </c>
      <c r="H189" s="63">
        <f>+'Resumen-DiarioHorario-HP'!AD472</f>
        <v>0.31500477710564934</v>
      </c>
      <c r="I189" s="62">
        <f>+'Resumen-DiarioHorario-HP'!AD614</f>
        <v>0</v>
      </c>
      <c r="J189" s="63">
        <f>+'Resumen-DiarioHorario-HP'!AD756</f>
        <v>0</v>
      </c>
      <c r="K189" s="62">
        <f>+'Resumen-DiarioHorario-HP'!AD898</f>
        <v>0</v>
      </c>
      <c r="L189" s="63">
        <f>+'Resumen-DiarioHorario-HP'!AD1040</f>
        <v>0</v>
      </c>
      <c r="M189" s="62">
        <f>+'Resumen-DiarioHorario-HP'!AD1182</f>
        <v>0</v>
      </c>
      <c r="N189" s="63">
        <f>+'Resumen-DiarioHorario-HP'!AD1324</f>
        <v>0</v>
      </c>
      <c r="O189" s="62">
        <f>+'Resumen-DiarioHorario-HP'!AD1466</f>
        <v>0.12112286805444294</v>
      </c>
      <c r="P189" s="63">
        <f>+'Resumen-DiarioHorario-HP'!AD1608</f>
        <v>0</v>
      </c>
      <c r="Q189" s="62">
        <f>+'Resumen-DiarioHorario-HP'!AD1750</f>
        <v>0</v>
      </c>
      <c r="R189" s="63">
        <f>+'Resumen-DiarioHorario-HP'!AD1892</f>
        <v>0</v>
      </c>
      <c r="S189" s="62">
        <f>+'Resumen-DiarioHorario-HP'!AD2034</f>
        <v>0</v>
      </c>
      <c r="T189" s="63">
        <f>+'Resumen-DiarioHorario-HP'!AD2176</f>
        <v>0</v>
      </c>
      <c r="U189" s="62">
        <f>+'Resumen-DiarioHorario-HP'!AD2318</f>
        <v>0</v>
      </c>
      <c r="V189" s="63">
        <f>+'Resumen-DiarioHorario-HP'!AD2460</f>
        <v>0</v>
      </c>
      <c r="W189" s="62">
        <f>+'Resumen-DiarioHorario-HP'!AD2602</f>
        <v>0</v>
      </c>
      <c r="X189" s="63">
        <f>+'Resumen-DiarioHorario-HP'!AD2744</f>
        <v>0</v>
      </c>
      <c r="Y189" s="62">
        <f>+'Resumen-DiarioHorario-HP'!AD2886</f>
        <v>0</v>
      </c>
      <c r="Z189" s="63">
        <f>+'Resumen-DiarioHorario-HP'!AD3028</f>
        <v>0</v>
      </c>
      <c r="AA189" s="62">
        <f>+'Resumen-DiarioHorario-HP'!AD3170</f>
        <v>0</v>
      </c>
      <c r="AB189" s="63">
        <f>+'Resumen-DiarioHorario-HP'!AD3312</f>
        <v>19.75</v>
      </c>
      <c r="AC189" s="62">
        <f>+'Resumen-DiarioHorario-HP'!AD3454</f>
        <v>73.97999999999999</v>
      </c>
      <c r="AD189" s="63">
        <f>+'Resumen-DiarioHorario-HP'!AD3596</f>
        <v>70.210000000000008</v>
      </c>
      <c r="AE189" s="62">
        <f>+'Resumen-DiarioHorario-HP'!AD3738</f>
        <v>70.09</v>
      </c>
      <c r="AF189" s="63">
        <f>+'Resumen-DiarioHorario-HP'!AD3880</f>
        <v>70.320000000000007</v>
      </c>
      <c r="AG189" s="62">
        <f>+'Resumen-DiarioHorario-HP'!AD4022</f>
        <v>73.740000000000009</v>
      </c>
      <c r="AH189" s="63">
        <f>+'Resumen-DiarioHorario-HP'!AD4164</f>
        <v>31.39</v>
      </c>
      <c r="AI189" s="64">
        <f>+'Resumen-DiarioHorario-HP'!AD4306</f>
        <v>0</v>
      </c>
      <c r="AJ189" s="58"/>
      <c r="AK189" s="55">
        <f t="shared" si="14"/>
        <v>409.91612764516009</v>
      </c>
      <c r="AL189" s="58"/>
    </row>
    <row r="190" spans="2:38" x14ac:dyDescent="0.3">
      <c r="B190" s="4" t="s">
        <v>257</v>
      </c>
      <c r="D190" s="68"/>
      <c r="E190" s="62">
        <f>+'Resumen-DiarioHorario-HP'!AD47</f>
        <v>0</v>
      </c>
      <c r="F190" s="63">
        <f>+'Resumen-DiarioHorario-HP'!AD189</f>
        <v>0</v>
      </c>
      <c r="G190" s="62">
        <f>+'Resumen-DiarioHorario-HP'!AD331</f>
        <v>0</v>
      </c>
      <c r="H190" s="63">
        <f>+'Resumen-DiarioHorario-HP'!AD473</f>
        <v>0</v>
      </c>
      <c r="I190" s="62">
        <f>+'Resumen-DiarioHorario-HP'!AD615</f>
        <v>0</v>
      </c>
      <c r="J190" s="63">
        <f>+'Resumen-DiarioHorario-HP'!AD757</f>
        <v>0</v>
      </c>
      <c r="K190" s="62">
        <f>+'Resumen-DiarioHorario-HP'!AD899</f>
        <v>0</v>
      </c>
      <c r="L190" s="63">
        <f>+'Resumen-DiarioHorario-HP'!AD1041</f>
        <v>0</v>
      </c>
      <c r="M190" s="62">
        <f>+'Resumen-DiarioHorario-HP'!AD1183</f>
        <v>0</v>
      </c>
      <c r="N190" s="63">
        <f>+'Resumen-DiarioHorario-HP'!AD1325</f>
        <v>0</v>
      </c>
      <c r="O190" s="62">
        <f>+'Resumen-DiarioHorario-HP'!AD1467</f>
        <v>0</v>
      </c>
      <c r="P190" s="63">
        <f>+'Resumen-DiarioHorario-HP'!AD1609</f>
        <v>0</v>
      </c>
      <c r="Q190" s="62">
        <f>+'Resumen-DiarioHorario-HP'!AD1751</f>
        <v>0</v>
      </c>
      <c r="R190" s="63">
        <f>+'Resumen-DiarioHorario-HP'!AD1893</f>
        <v>0</v>
      </c>
      <c r="S190" s="62">
        <f>+'Resumen-DiarioHorario-HP'!AD2035</f>
        <v>0</v>
      </c>
      <c r="T190" s="63">
        <f>+'Resumen-DiarioHorario-HP'!AD2177</f>
        <v>0</v>
      </c>
      <c r="U190" s="62">
        <f>+'Resumen-DiarioHorario-HP'!AD2319</f>
        <v>0</v>
      </c>
      <c r="V190" s="63">
        <f>+'Resumen-DiarioHorario-HP'!AD2461</f>
        <v>0</v>
      </c>
      <c r="W190" s="62">
        <f>+'Resumen-DiarioHorario-HP'!AD2603</f>
        <v>0</v>
      </c>
      <c r="X190" s="63">
        <f>+'Resumen-DiarioHorario-HP'!AD2745</f>
        <v>0</v>
      </c>
      <c r="Y190" s="62">
        <f>+'Resumen-DiarioHorario-HP'!AD2887</f>
        <v>0</v>
      </c>
      <c r="Z190" s="63">
        <f>+'Resumen-DiarioHorario-HP'!AD3029</f>
        <v>0</v>
      </c>
      <c r="AA190" s="62">
        <f>+'Resumen-DiarioHorario-HP'!AD3171</f>
        <v>0</v>
      </c>
      <c r="AB190" s="63">
        <f>+'Resumen-DiarioHorario-HP'!AD3313</f>
        <v>0</v>
      </c>
      <c r="AC190" s="62">
        <f>+'Resumen-DiarioHorario-HP'!AD3455</f>
        <v>0</v>
      </c>
      <c r="AD190" s="63">
        <f>+'Resumen-DiarioHorario-HP'!AD3597</f>
        <v>0</v>
      </c>
      <c r="AE190" s="62">
        <f>+'Resumen-DiarioHorario-HP'!AD3739</f>
        <v>0</v>
      </c>
      <c r="AF190" s="63">
        <f>+'Resumen-DiarioHorario-HP'!AD3881</f>
        <v>0</v>
      </c>
      <c r="AG190" s="62">
        <f>+'Resumen-DiarioHorario-HP'!AD4023</f>
        <v>0</v>
      </c>
      <c r="AH190" s="63">
        <f>+'Resumen-DiarioHorario-HP'!AD4165</f>
        <v>0</v>
      </c>
      <c r="AI190" s="64">
        <f>+'Resumen-DiarioHorario-HP'!AD4307</f>
        <v>0</v>
      </c>
      <c r="AJ190" s="58"/>
      <c r="AK190" s="55">
        <f t="shared" si="14"/>
        <v>0</v>
      </c>
      <c r="AL190" s="58"/>
    </row>
    <row r="191" spans="2:38" x14ac:dyDescent="0.3">
      <c r="B191" s="4" t="s">
        <v>222</v>
      </c>
      <c r="D191" s="68"/>
      <c r="E191" s="62">
        <f>+'Resumen-DiarioHorario-HP'!AD48</f>
        <v>0</v>
      </c>
      <c r="F191" s="63">
        <f>+'Resumen-DiarioHorario-HP'!AD190</f>
        <v>0</v>
      </c>
      <c r="G191" s="62">
        <f>+'Resumen-DiarioHorario-HP'!AD332</f>
        <v>0</v>
      </c>
      <c r="H191" s="63">
        <f>+'Resumen-DiarioHorario-HP'!AD474</f>
        <v>2.7783932616047267</v>
      </c>
      <c r="I191" s="62">
        <f>+'Resumen-DiarioHorario-HP'!AD616</f>
        <v>0</v>
      </c>
      <c r="J191" s="63">
        <f>+'Resumen-DiarioHorario-HP'!AD758</f>
        <v>0</v>
      </c>
      <c r="K191" s="62">
        <f>+'Resumen-DiarioHorario-HP'!AD900</f>
        <v>0.25</v>
      </c>
      <c r="L191" s="63">
        <f>+'Resumen-DiarioHorario-HP'!AD1042</f>
        <v>0.2</v>
      </c>
      <c r="M191" s="62">
        <f>+'Resumen-DiarioHorario-HP'!AD1184</f>
        <v>0.3227369023703634</v>
      </c>
      <c r="N191" s="63">
        <f>+'Resumen-DiarioHorario-HP'!AD1326</f>
        <v>1.29</v>
      </c>
      <c r="O191" s="62">
        <f>+'Resumen-DiarioHorario-HP'!AD1468</f>
        <v>8.1839043467655035</v>
      </c>
      <c r="P191" s="63">
        <f>+'Resumen-DiarioHorario-HP'!AD1610</f>
        <v>2.4977717548181921</v>
      </c>
      <c r="Q191" s="62">
        <f>+'Resumen-DiarioHorario-HP'!AD1752</f>
        <v>1.8220366148073852</v>
      </c>
      <c r="R191" s="63">
        <f>+'Resumen-DiarioHorario-HP'!AD1894</f>
        <v>2.2469460121045515</v>
      </c>
      <c r="S191" s="62">
        <f>+'Resumen-DiarioHorario-HP'!AD2036</f>
        <v>1.7898400348066181</v>
      </c>
      <c r="T191" s="63">
        <f>+'Resumen-DiarioHorario-HP'!AD2178</f>
        <v>0</v>
      </c>
      <c r="U191" s="62">
        <f>+'Resumen-DiarioHorario-HP'!AD2320</f>
        <v>0</v>
      </c>
      <c r="V191" s="63">
        <f>+'Resumen-DiarioHorario-HP'!AD2462</f>
        <v>0</v>
      </c>
      <c r="W191" s="62">
        <f>+'Resumen-DiarioHorario-HP'!AD2604</f>
        <v>0</v>
      </c>
      <c r="X191" s="63">
        <f>+'Resumen-DiarioHorario-HP'!AD2746</f>
        <v>0</v>
      </c>
      <c r="Y191" s="62">
        <f>+'Resumen-DiarioHorario-HP'!AD2888</f>
        <v>0</v>
      </c>
      <c r="Z191" s="63">
        <f>+'Resumen-DiarioHorario-HP'!AD3030</f>
        <v>0</v>
      </c>
      <c r="AA191" s="62">
        <f>+'Resumen-DiarioHorario-HP'!AD3172</f>
        <v>0</v>
      </c>
      <c r="AB191" s="63">
        <f>+'Resumen-DiarioHorario-HP'!AD3314</f>
        <v>0</v>
      </c>
      <c r="AC191" s="62">
        <f>+'Resumen-DiarioHorario-HP'!AD3456</f>
        <v>0</v>
      </c>
      <c r="AD191" s="63">
        <f>+'Resumen-DiarioHorario-HP'!AD3598</f>
        <v>0</v>
      </c>
      <c r="AE191" s="62">
        <f>+'Resumen-DiarioHorario-HP'!AD3740</f>
        <v>0</v>
      </c>
      <c r="AF191" s="63">
        <f>+'Resumen-DiarioHorario-HP'!AD3882</f>
        <v>1.99</v>
      </c>
      <c r="AG191" s="62">
        <f>+'Resumen-DiarioHorario-HP'!AD4024</f>
        <v>0</v>
      </c>
      <c r="AH191" s="63">
        <f>+'Resumen-DiarioHorario-HP'!AD4166</f>
        <v>1.4400000000000002</v>
      </c>
      <c r="AI191" s="64">
        <f>+'Resumen-DiarioHorario-HP'!AD4308</f>
        <v>0</v>
      </c>
      <c r="AJ191" s="58"/>
      <c r="AK191" s="55">
        <f t="shared" si="14"/>
        <v>24.81162892727734</v>
      </c>
      <c r="AL191" s="58"/>
    </row>
    <row r="192" spans="2:38" x14ac:dyDescent="0.3">
      <c r="B192" s="4" t="s">
        <v>223</v>
      </c>
      <c r="D192" s="68"/>
      <c r="E192" s="62">
        <f>+'Resumen-DiarioHorario-HP'!AD49</f>
        <v>0</v>
      </c>
      <c r="F192" s="63">
        <f>+'Resumen-DiarioHorario-HP'!AD191</f>
        <v>0</v>
      </c>
      <c r="G192" s="62">
        <f>+'Resumen-DiarioHorario-HP'!AD333</f>
        <v>0</v>
      </c>
      <c r="H192" s="63">
        <f>+'Resumen-DiarioHorario-HP'!AD475</f>
        <v>0</v>
      </c>
      <c r="I192" s="62">
        <f>+'Resumen-DiarioHorario-HP'!AD617</f>
        <v>0</v>
      </c>
      <c r="J192" s="63">
        <f>+'Resumen-DiarioHorario-HP'!AD759</f>
        <v>0</v>
      </c>
      <c r="K192" s="62">
        <f>+'Resumen-DiarioHorario-HP'!AD901</f>
        <v>0</v>
      </c>
      <c r="L192" s="63">
        <f>+'Resumen-DiarioHorario-HP'!AD1043</f>
        <v>0</v>
      </c>
      <c r="M192" s="62">
        <f>+'Resumen-DiarioHorario-HP'!AD1185</f>
        <v>0</v>
      </c>
      <c r="N192" s="63">
        <f>+'Resumen-DiarioHorario-HP'!AD1327</f>
        <v>0</v>
      </c>
      <c r="O192" s="62">
        <f>+'Resumen-DiarioHorario-HP'!AD1469</f>
        <v>0</v>
      </c>
      <c r="P192" s="63">
        <f>+'Resumen-DiarioHorario-HP'!AD1611</f>
        <v>0</v>
      </c>
      <c r="Q192" s="62">
        <f>+'Resumen-DiarioHorario-HP'!AD1753</f>
        <v>0</v>
      </c>
      <c r="R192" s="63">
        <f>+'Resumen-DiarioHorario-HP'!AD1895</f>
        <v>0</v>
      </c>
      <c r="S192" s="62">
        <f>+'Resumen-DiarioHorario-HP'!AD2037</f>
        <v>0</v>
      </c>
      <c r="T192" s="63">
        <f>+'Resumen-DiarioHorario-HP'!AD2179</f>
        <v>0</v>
      </c>
      <c r="U192" s="62">
        <f>+'Resumen-DiarioHorario-HP'!AD2321</f>
        <v>0</v>
      </c>
      <c r="V192" s="63">
        <f>+'Resumen-DiarioHorario-HP'!AD2463</f>
        <v>0</v>
      </c>
      <c r="W192" s="62">
        <f>+'Resumen-DiarioHorario-HP'!AD2605</f>
        <v>0</v>
      </c>
      <c r="X192" s="63">
        <f>+'Resumen-DiarioHorario-HP'!AD2747</f>
        <v>0</v>
      </c>
      <c r="Y192" s="62">
        <f>+'Resumen-DiarioHorario-HP'!AD2889</f>
        <v>0</v>
      </c>
      <c r="Z192" s="63">
        <f>+'Resumen-DiarioHorario-HP'!AD3031</f>
        <v>0</v>
      </c>
      <c r="AA192" s="62">
        <f>+'Resumen-DiarioHorario-HP'!AD3173</f>
        <v>0</v>
      </c>
      <c r="AB192" s="63">
        <f>+'Resumen-DiarioHorario-HP'!AD3315</f>
        <v>0</v>
      </c>
      <c r="AC192" s="62">
        <f>+'Resumen-DiarioHorario-HP'!AD3457</f>
        <v>0</v>
      </c>
      <c r="AD192" s="63">
        <f>+'Resumen-DiarioHorario-HP'!AD3599</f>
        <v>0</v>
      </c>
      <c r="AE192" s="62">
        <f>+'Resumen-DiarioHorario-HP'!AD3741</f>
        <v>0</v>
      </c>
      <c r="AF192" s="63">
        <f>+'Resumen-DiarioHorario-HP'!AD3883</f>
        <v>0</v>
      </c>
      <c r="AG192" s="62">
        <f>+'Resumen-DiarioHorario-HP'!AD4025</f>
        <v>0</v>
      </c>
      <c r="AH192" s="63">
        <f>+'Resumen-DiarioHorario-HP'!AD4167</f>
        <v>1.4400000000000002</v>
      </c>
      <c r="AI192" s="64">
        <f>+'Resumen-DiarioHorario-HP'!AD4309</f>
        <v>0</v>
      </c>
      <c r="AJ192" s="58"/>
      <c r="AK192" s="55">
        <f t="shared" si="14"/>
        <v>1.4400000000000002</v>
      </c>
      <c r="AL192" s="58"/>
    </row>
    <row r="193" spans="2:38" x14ac:dyDescent="0.3">
      <c r="B193" s="4" t="s">
        <v>224</v>
      </c>
      <c r="D193" s="68"/>
      <c r="E193" s="62">
        <f>+'Resumen-DiarioHorario-HP'!AD50</f>
        <v>0</v>
      </c>
      <c r="F193" s="63">
        <f>+'Resumen-DiarioHorario-HP'!AD192</f>
        <v>0</v>
      </c>
      <c r="G193" s="62">
        <f>+'Resumen-DiarioHorario-HP'!AD334</f>
        <v>2.0900000000000003</v>
      </c>
      <c r="H193" s="63">
        <f>+'Resumen-DiarioHorario-HP'!AD476</f>
        <v>0</v>
      </c>
      <c r="I193" s="62">
        <f>+'Resumen-DiarioHorario-HP'!AD618</f>
        <v>0</v>
      </c>
      <c r="J193" s="63">
        <f>+'Resumen-DiarioHorario-HP'!AD760</f>
        <v>0</v>
      </c>
      <c r="K193" s="62">
        <f>+'Resumen-DiarioHorario-HP'!AD902</f>
        <v>0</v>
      </c>
      <c r="L193" s="63">
        <f>+'Resumen-DiarioHorario-HP'!AD1044</f>
        <v>0</v>
      </c>
      <c r="M193" s="62">
        <f>+'Resumen-DiarioHorario-HP'!AD1186</f>
        <v>0</v>
      </c>
      <c r="N193" s="63">
        <f>+'Resumen-DiarioHorario-HP'!AD1328</f>
        <v>0</v>
      </c>
      <c r="O193" s="62">
        <f>+'Resumen-DiarioHorario-HP'!AD1470</f>
        <v>0</v>
      </c>
      <c r="P193" s="63">
        <f>+'Resumen-DiarioHorario-HP'!AD1612</f>
        <v>0</v>
      </c>
      <c r="Q193" s="62">
        <f>+'Resumen-DiarioHorario-HP'!AD1754</f>
        <v>0</v>
      </c>
      <c r="R193" s="63">
        <f>+'Resumen-DiarioHorario-HP'!AD1896</f>
        <v>0</v>
      </c>
      <c r="S193" s="62">
        <f>+'Resumen-DiarioHorario-HP'!AD2038</f>
        <v>0</v>
      </c>
      <c r="T193" s="63">
        <f>+'Resumen-DiarioHorario-HP'!AD2180</f>
        <v>0</v>
      </c>
      <c r="U193" s="62">
        <f>+'Resumen-DiarioHorario-HP'!AD2322</f>
        <v>0</v>
      </c>
      <c r="V193" s="63">
        <f>+'Resumen-DiarioHorario-HP'!AD2464</f>
        <v>0</v>
      </c>
      <c r="W193" s="62">
        <f>+'Resumen-DiarioHorario-HP'!AD2606</f>
        <v>0</v>
      </c>
      <c r="X193" s="63">
        <f>+'Resumen-DiarioHorario-HP'!AD2748</f>
        <v>0</v>
      </c>
      <c r="Y193" s="62">
        <f>+'Resumen-DiarioHorario-HP'!AD2890</f>
        <v>0</v>
      </c>
      <c r="Z193" s="63">
        <f>+'Resumen-DiarioHorario-HP'!AD3032</f>
        <v>0</v>
      </c>
      <c r="AA193" s="62">
        <f>+'Resumen-DiarioHorario-HP'!AD3174</f>
        <v>0</v>
      </c>
      <c r="AB193" s="63">
        <f>+'Resumen-DiarioHorario-HP'!AD3316</f>
        <v>0</v>
      </c>
      <c r="AC193" s="62">
        <f>+'Resumen-DiarioHorario-HP'!AD3458</f>
        <v>0</v>
      </c>
      <c r="AD193" s="63">
        <f>+'Resumen-DiarioHorario-HP'!AD3600</f>
        <v>0</v>
      </c>
      <c r="AE193" s="62">
        <f>+'Resumen-DiarioHorario-HP'!AD3742</f>
        <v>0</v>
      </c>
      <c r="AF193" s="63">
        <f>+'Resumen-DiarioHorario-HP'!AD3884</f>
        <v>0</v>
      </c>
      <c r="AG193" s="62">
        <f>+'Resumen-DiarioHorario-HP'!AD4026</f>
        <v>0</v>
      </c>
      <c r="AH193" s="63">
        <f>+'Resumen-DiarioHorario-HP'!AD4168</f>
        <v>1.4400000000000002</v>
      </c>
      <c r="AI193" s="64">
        <f>+'Resumen-DiarioHorario-HP'!AD4310</f>
        <v>0</v>
      </c>
      <c r="AJ193" s="58"/>
      <c r="AK193" s="55">
        <f t="shared" si="14"/>
        <v>3.5300000000000002</v>
      </c>
      <c r="AL193" s="58"/>
    </row>
    <row r="194" spans="2:38" x14ac:dyDescent="0.3">
      <c r="B194" s="4" t="s">
        <v>258</v>
      </c>
      <c r="D194" s="68"/>
      <c r="E194" s="62">
        <f>+'Resumen-DiarioHorario-HP'!AD51</f>
        <v>0</v>
      </c>
      <c r="F194" s="63">
        <f>+'Resumen-DiarioHorario-HP'!AD193</f>
        <v>0</v>
      </c>
      <c r="G194" s="62">
        <f>+'Resumen-DiarioHorario-HP'!AD335</f>
        <v>0</v>
      </c>
      <c r="H194" s="63">
        <f>+'Resumen-DiarioHorario-HP'!AD477</f>
        <v>0</v>
      </c>
      <c r="I194" s="62">
        <f>+'Resumen-DiarioHorario-HP'!AD619</f>
        <v>0</v>
      </c>
      <c r="J194" s="63">
        <f>+'Resumen-DiarioHorario-HP'!AD761</f>
        <v>0</v>
      </c>
      <c r="K194" s="62">
        <f>+'Resumen-DiarioHorario-HP'!AD903</f>
        <v>0</v>
      </c>
      <c r="L194" s="63">
        <f>+'Resumen-DiarioHorario-HP'!AD1045</f>
        <v>0</v>
      </c>
      <c r="M194" s="62">
        <f>+'Resumen-DiarioHorario-HP'!AD1187</f>
        <v>0</v>
      </c>
      <c r="N194" s="63">
        <f>+'Resumen-DiarioHorario-HP'!AD1329</f>
        <v>0</v>
      </c>
      <c r="O194" s="62">
        <f>+'Resumen-DiarioHorario-HP'!AD1471</f>
        <v>0</v>
      </c>
      <c r="P194" s="63">
        <f>+'Resumen-DiarioHorario-HP'!AD1613</f>
        <v>0</v>
      </c>
      <c r="Q194" s="62">
        <f>+'Resumen-DiarioHorario-HP'!AD1755</f>
        <v>0</v>
      </c>
      <c r="R194" s="63">
        <f>+'Resumen-DiarioHorario-HP'!AD1897</f>
        <v>0</v>
      </c>
      <c r="S194" s="62">
        <f>+'Resumen-DiarioHorario-HP'!AD2039</f>
        <v>0</v>
      </c>
      <c r="T194" s="63">
        <f>+'Resumen-DiarioHorario-HP'!AD2181</f>
        <v>0</v>
      </c>
      <c r="U194" s="62">
        <f>+'Resumen-DiarioHorario-HP'!AD2323</f>
        <v>0</v>
      </c>
      <c r="V194" s="63">
        <f>+'Resumen-DiarioHorario-HP'!AD2465</f>
        <v>0</v>
      </c>
      <c r="W194" s="62">
        <f>+'Resumen-DiarioHorario-HP'!AD2607</f>
        <v>0</v>
      </c>
      <c r="X194" s="63">
        <f>+'Resumen-DiarioHorario-HP'!AD2749</f>
        <v>0</v>
      </c>
      <c r="Y194" s="62">
        <f>+'Resumen-DiarioHorario-HP'!AD2891</f>
        <v>0</v>
      </c>
      <c r="Z194" s="63">
        <f>+'Resumen-DiarioHorario-HP'!AD3033</f>
        <v>0</v>
      </c>
      <c r="AA194" s="62">
        <f>+'Resumen-DiarioHorario-HP'!AD3175</f>
        <v>0</v>
      </c>
      <c r="AB194" s="63">
        <f>+'Resumen-DiarioHorario-HP'!AD3317</f>
        <v>0</v>
      </c>
      <c r="AC194" s="62">
        <f>+'Resumen-DiarioHorario-HP'!AD3459</f>
        <v>0</v>
      </c>
      <c r="AD194" s="63">
        <f>+'Resumen-DiarioHorario-HP'!AD3601</f>
        <v>0</v>
      </c>
      <c r="AE194" s="62">
        <f>+'Resumen-DiarioHorario-HP'!AD3743</f>
        <v>0</v>
      </c>
      <c r="AF194" s="63">
        <f>+'Resumen-DiarioHorario-HP'!AD3885</f>
        <v>0</v>
      </c>
      <c r="AG194" s="62">
        <f>+'Resumen-DiarioHorario-HP'!AD4027</f>
        <v>0</v>
      </c>
      <c r="AH194" s="63">
        <f>+'Resumen-DiarioHorario-HP'!AD4169</f>
        <v>0</v>
      </c>
      <c r="AI194" s="64">
        <f>+'Resumen-DiarioHorario-HP'!AD4311</f>
        <v>0</v>
      </c>
      <c r="AJ194" s="58"/>
      <c r="AK194" s="55">
        <f t="shared" si="14"/>
        <v>0</v>
      </c>
      <c r="AL194" s="58"/>
    </row>
    <row r="195" spans="2:38" x14ac:dyDescent="0.3">
      <c r="B195" s="4" t="s">
        <v>246</v>
      </c>
      <c r="D195" s="68"/>
      <c r="E195" s="62">
        <f>+'Resumen-DiarioHorario-HP'!AD52</f>
        <v>0</v>
      </c>
      <c r="F195" s="63">
        <f>+'Resumen-DiarioHorario-HP'!AD194</f>
        <v>0</v>
      </c>
      <c r="G195" s="62">
        <f>+'Resumen-DiarioHorario-HP'!AD336</f>
        <v>0</v>
      </c>
      <c r="H195" s="63">
        <f>+'Resumen-DiarioHorario-HP'!AD478</f>
        <v>0</v>
      </c>
      <c r="I195" s="62">
        <f>+'Resumen-DiarioHorario-HP'!AD620</f>
        <v>0</v>
      </c>
      <c r="J195" s="63">
        <f>+'Resumen-DiarioHorario-HP'!AD762</f>
        <v>0</v>
      </c>
      <c r="K195" s="62">
        <f>+'Resumen-DiarioHorario-HP'!AD904</f>
        <v>0</v>
      </c>
      <c r="L195" s="63">
        <f>+'Resumen-DiarioHorario-HP'!AD1046</f>
        <v>0</v>
      </c>
      <c r="M195" s="62">
        <f>+'Resumen-DiarioHorario-HP'!AD1188</f>
        <v>0</v>
      </c>
      <c r="N195" s="63">
        <f>+'Resumen-DiarioHorario-HP'!AD1330</f>
        <v>0</v>
      </c>
      <c r="O195" s="62">
        <f>+'Resumen-DiarioHorario-HP'!AD1472</f>
        <v>0</v>
      </c>
      <c r="P195" s="63">
        <f>+'Resumen-DiarioHorario-HP'!AD1614</f>
        <v>0</v>
      </c>
      <c r="Q195" s="62">
        <f>+'Resumen-DiarioHorario-HP'!AD1756</f>
        <v>0</v>
      </c>
      <c r="R195" s="63">
        <f>+'Resumen-DiarioHorario-HP'!AD1898</f>
        <v>0</v>
      </c>
      <c r="S195" s="62">
        <f>+'Resumen-DiarioHorario-HP'!AD2040</f>
        <v>0</v>
      </c>
      <c r="T195" s="63">
        <f>+'Resumen-DiarioHorario-HP'!AD2182</f>
        <v>0</v>
      </c>
      <c r="U195" s="62">
        <f>+'Resumen-DiarioHorario-HP'!AD2324</f>
        <v>0</v>
      </c>
      <c r="V195" s="63">
        <f>+'Resumen-DiarioHorario-HP'!AD2466</f>
        <v>0</v>
      </c>
      <c r="W195" s="62">
        <f>+'Resumen-DiarioHorario-HP'!AD2608</f>
        <v>0</v>
      </c>
      <c r="X195" s="63">
        <f>+'Resumen-DiarioHorario-HP'!AD2750</f>
        <v>0</v>
      </c>
      <c r="Y195" s="62">
        <f>+'Resumen-DiarioHorario-HP'!AD2892</f>
        <v>0</v>
      </c>
      <c r="Z195" s="63">
        <f>+'Resumen-DiarioHorario-HP'!AD3034</f>
        <v>0</v>
      </c>
      <c r="AA195" s="62">
        <f>+'Resumen-DiarioHorario-HP'!AD3176</f>
        <v>0</v>
      </c>
      <c r="AB195" s="63">
        <f>+'Resumen-DiarioHorario-HP'!AD3318</f>
        <v>0</v>
      </c>
      <c r="AC195" s="62">
        <f>+'Resumen-DiarioHorario-HP'!AD3460</f>
        <v>0</v>
      </c>
      <c r="AD195" s="63">
        <f>+'Resumen-DiarioHorario-HP'!AD3602</f>
        <v>0</v>
      </c>
      <c r="AE195" s="62">
        <f>+'Resumen-DiarioHorario-HP'!AD3744</f>
        <v>0</v>
      </c>
      <c r="AF195" s="63">
        <f>+'Resumen-DiarioHorario-HP'!AD3886</f>
        <v>0</v>
      </c>
      <c r="AG195" s="62">
        <f>+'Resumen-DiarioHorario-HP'!AD4028</f>
        <v>0</v>
      </c>
      <c r="AH195" s="63">
        <f>+'Resumen-DiarioHorario-HP'!AD4170</f>
        <v>0</v>
      </c>
      <c r="AI195" s="64">
        <f>+'Resumen-DiarioHorario-HP'!AD4312</f>
        <v>0</v>
      </c>
      <c r="AJ195" s="58"/>
      <c r="AK195" s="55">
        <f t="shared" si="14"/>
        <v>0</v>
      </c>
      <c r="AL195" s="58"/>
    </row>
    <row r="196" spans="2:38" x14ac:dyDescent="0.3">
      <c r="B196" s="4" t="s">
        <v>189</v>
      </c>
      <c r="D196" s="68"/>
      <c r="E196" s="62">
        <f>+'Resumen-DiarioHorario-HP'!AD53</f>
        <v>0</v>
      </c>
      <c r="F196" s="63">
        <f>+'Resumen-DiarioHorario-HP'!AD195</f>
        <v>0</v>
      </c>
      <c r="G196" s="62">
        <f>+'Resumen-DiarioHorario-HP'!AD337</f>
        <v>0</v>
      </c>
      <c r="H196" s="63">
        <f>+'Resumen-DiarioHorario-HP'!AD479</f>
        <v>0</v>
      </c>
      <c r="I196" s="62">
        <f>+'Resumen-DiarioHorario-HP'!AD621</f>
        <v>0</v>
      </c>
      <c r="J196" s="63">
        <f>+'Resumen-DiarioHorario-HP'!AD763</f>
        <v>0</v>
      </c>
      <c r="K196" s="62">
        <f>+'Resumen-DiarioHorario-HP'!AD905</f>
        <v>0</v>
      </c>
      <c r="L196" s="63">
        <f>+'Resumen-DiarioHorario-HP'!AD1047</f>
        <v>0</v>
      </c>
      <c r="M196" s="62">
        <f>+'Resumen-DiarioHorario-HP'!AD1189</f>
        <v>0</v>
      </c>
      <c r="N196" s="63">
        <f>+'Resumen-DiarioHorario-HP'!AD1331</f>
        <v>0</v>
      </c>
      <c r="O196" s="62">
        <f>+'Resumen-DiarioHorario-HP'!AD1473</f>
        <v>0</v>
      </c>
      <c r="P196" s="63">
        <f>+'Resumen-DiarioHorario-HP'!AD1615</f>
        <v>0</v>
      </c>
      <c r="Q196" s="62">
        <f>+'Resumen-DiarioHorario-HP'!AD1757</f>
        <v>0</v>
      </c>
      <c r="R196" s="63">
        <f>+'Resumen-DiarioHorario-HP'!AD1899</f>
        <v>0</v>
      </c>
      <c r="S196" s="62">
        <f>+'Resumen-DiarioHorario-HP'!AD2041</f>
        <v>0</v>
      </c>
      <c r="T196" s="63">
        <f>+'Resumen-DiarioHorario-HP'!AD2183</f>
        <v>0</v>
      </c>
      <c r="U196" s="62">
        <f>+'Resumen-DiarioHorario-HP'!AD2325</f>
        <v>0</v>
      </c>
      <c r="V196" s="63">
        <f>+'Resumen-DiarioHorario-HP'!AD2467</f>
        <v>0</v>
      </c>
      <c r="W196" s="62">
        <f>+'Resumen-DiarioHorario-HP'!AD2609</f>
        <v>0</v>
      </c>
      <c r="X196" s="63">
        <f>+'Resumen-DiarioHorario-HP'!AD2751</f>
        <v>0</v>
      </c>
      <c r="Y196" s="62">
        <f>+'Resumen-DiarioHorario-HP'!AD2893</f>
        <v>0</v>
      </c>
      <c r="Z196" s="63">
        <f>+'Resumen-DiarioHorario-HP'!AD3035</f>
        <v>0</v>
      </c>
      <c r="AA196" s="62">
        <f>+'Resumen-DiarioHorario-HP'!AD3177</f>
        <v>0</v>
      </c>
      <c r="AB196" s="63">
        <f>+'Resumen-DiarioHorario-HP'!AD3319</f>
        <v>0</v>
      </c>
      <c r="AC196" s="62">
        <f>+'Resumen-DiarioHorario-HP'!AD3461</f>
        <v>0</v>
      </c>
      <c r="AD196" s="63">
        <f>+'Resumen-DiarioHorario-HP'!AD3603</f>
        <v>0</v>
      </c>
      <c r="AE196" s="62">
        <f>+'Resumen-DiarioHorario-HP'!AD3745</f>
        <v>0</v>
      </c>
      <c r="AF196" s="63">
        <f>+'Resumen-DiarioHorario-HP'!AD3887</f>
        <v>0</v>
      </c>
      <c r="AG196" s="62">
        <f>+'Resumen-DiarioHorario-HP'!AD4029</f>
        <v>0</v>
      </c>
      <c r="AH196" s="63">
        <f>+'Resumen-DiarioHorario-HP'!AD4171</f>
        <v>0</v>
      </c>
      <c r="AI196" s="64">
        <f>+'Resumen-DiarioHorario-HP'!AD4313</f>
        <v>0</v>
      </c>
      <c r="AJ196" s="58"/>
      <c r="AK196" s="55">
        <f t="shared" si="14"/>
        <v>0</v>
      </c>
      <c r="AL196" s="58"/>
    </row>
    <row r="197" spans="2:38" x14ac:dyDescent="0.3">
      <c r="B197" s="4" t="s">
        <v>190</v>
      </c>
      <c r="D197" s="68"/>
      <c r="E197" s="62">
        <f>+'Resumen-DiarioHorario-HP'!AD54</f>
        <v>0</v>
      </c>
      <c r="F197" s="63">
        <f>+'Resumen-DiarioHorario-HP'!AD196</f>
        <v>0</v>
      </c>
      <c r="G197" s="62">
        <f>+'Resumen-DiarioHorario-HP'!AD338</f>
        <v>0</v>
      </c>
      <c r="H197" s="63">
        <f>+'Resumen-DiarioHorario-HP'!AD480</f>
        <v>0</v>
      </c>
      <c r="I197" s="62">
        <f>+'Resumen-DiarioHorario-HP'!AD622</f>
        <v>0</v>
      </c>
      <c r="J197" s="63">
        <f>+'Resumen-DiarioHorario-HP'!AD764</f>
        <v>0</v>
      </c>
      <c r="K197" s="62">
        <f>+'Resumen-DiarioHorario-HP'!AD906</f>
        <v>0</v>
      </c>
      <c r="L197" s="63">
        <f>+'Resumen-DiarioHorario-HP'!AD1048</f>
        <v>0</v>
      </c>
      <c r="M197" s="62">
        <f>+'Resumen-DiarioHorario-HP'!AD1190</f>
        <v>0</v>
      </c>
      <c r="N197" s="63">
        <f>+'Resumen-DiarioHorario-HP'!AD1332</f>
        <v>0</v>
      </c>
      <c r="O197" s="62">
        <f>+'Resumen-DiarioHorario-HP'!AD1474</f>
        <v>0</v>
      </c>
      <c r="P197" s="63">
        <f>+'Resumen-DiarioHorario-HP'!AD1616</f>
        <v>0</v>
      </c>
      <c r="Q197" s="62">
        <f>+'Resumen-DiarioHorario-HP'!AD1758</f>
        <v>0</v>
      </c>
      <c r="R197" s="63">
        <f>+'Resumen-DiarioHorario-HP'!AD1900</f>
        <v>0</v>
      </c>
      <c r="S197" s="62">
        <f>+'Resumen-DiarioHorario-HP'!AD2042</f>
        <v>0</v>
      </c>
      <c r="T197" s="63">
        <f>+'Resumen-DiarioHorario-HP'!AD2184</f>
        <v>0</v>
      </c>
      <c r="U197" s="62">
        <f>+'Resumen-DiarioHorario-HP'!AD2326</f>
        <v>0</v>
      </c>
      <c r="V197" s="63">
        <f>+'Resumen-DiarioHorario-HP'!AD2468</f>
        <v>0</v>
      </c>
      <c r="W197" s="62">
        <f>+'Resumen-DiarioHorario-HP'!AD2610</f>
        <v>0</v>
      </c>
      <c r="X197" s="63">
        <f>+'Resumen-DiarioHorario-HP'!AD2752</f>
        <v>0</v>
      </c>
      <c r="Y197" s="62">
        <f>+'Resumen-DiarioHorario-HP'!AD2894</f>
        <v>0</v>
      </c>
      <c r="Z197" s="63">
        <f>+'Resumen-DiarioHorario-HP'!AD3036</f>
        <v>0</v>
      </c>
      <c r="AA197" s="62">
        <f>+'Resumen-DiarioHorario-HP'!AD3178</f>
        <v>0</v>
      </c>
      <c r="AB197" s="63">
        <f>+'Resumen-DiarioHorario-HP'!AD3320</f>
        <v>0</v>
      </c>
      <c r="AC197" s="62">
        <f>+'Resumen-DiarioHorario-HP'!AD3462</f>
        <v>0</v>
      </c>
      <c r="AD197" s="63">
        <f>+'Resumen-DiarioHorario-HP'!AD3604</f>
        <v>0</v>
      </c>
      <c r="AE197" s="62">
        <f>+'Resumen-DiarioHorario-HP'!AD3746</f>
        <v>0</v>
      </c>
      <c r="AF197" s="63">
        <f>+'Resumen-DiarioHorario-HP'!AD3888</f>
        <v>0</v>
      </c>
      <c r="AG197" s="62">
        <f>+'Resumen-DiarioHorario-HP'!AD4030</f>
        <v>0</v>
      </c>
      <c r="AH197" s="63">
        <f>+'Resumen-DiarioHorario-HP'!AD4172</f>
        <v>0</v>
      </c>
      <c r="AI197" s="64">
        <f>+'Resumen-DiarioHorario-HP'!AD4314</f>
        <v>0</v>
      </c>
      <c r="AJ197" s="58"/>
      <c r="AK197" s="55">
        <f t="shared" si="14"/>
        <v>0</v>
      </c>
      <c r="AL197" s="58"/>
    </row>
    <row r="198" spans="2:38" x14ac:dyDescent="0.3">
      <c r="B198" s="4" t="s">
        <v>208</v>
      </c>
      <c r="D198" s="68"/>
      <c r="E198" s="62">
        <f>+'Resumen-DiarioHorario-HP'!AD55</f>
        <v>0</v>
      </c>
      <c r="F198" s="63">
        <f>+'Resumen-DiarioHorario-HP'!AD197</f>
        <v>0</v>
      </c>
      <c r="G198" s="62">
        <f>+'Resumen-DiarioHorario-HP'!AD339</f>
        <v>22.730000000000004</v>
      </c>
      <c r="H198" s="63">
        <f>+'Resumen-DiarioHorario-HP'!AD481</f>
        <v>29.621293577750517</v>
      </c>
      <c r="I198" s="62">
        <f>+'Resumen-DiarioHorario-HP'!AD623</f>
        <v>2.0900000000000003</v>
      </c>
      <c r="J198" s="63">
        <f>+'Resumen-DiarioHorario-HP'!AD765</f>
        <v>14.58615941060914</v>
      </c>
      <c r="K198" s="62">
        <f>+'Resumen-DiarioHorario-HP'!AD907</f>
        <v>10.530000000000001</v>
      </c>
      <c r="L198" s="63">
        <f>+'Resumen-DiarioHorario-HP'!AD1049</f>
        <v>20.689999999999998</v>
      </c>
      <c r="M198" s="62">
        <f>+'Resumen-DiarioHorario-HP'!AD1191</f>
        <v>27.3901825706164</v>
      </c>
      <c r="N198" s="63">
        <f>+'Resumen-DiarioHorario-HP'!AD1333</f>
        <v>12.089999999999998</v>
      </c>
      <c r="O198" s="62">
        <f>+'Resumen-DiarioHorario-HP'!AD1475</f>
        <v>16.149969379107159</v>
      </c>
      <c r="P198" s="63">
        <f>+'Resumen-DiarioHorario-HP'!AD1617</f>
        <v>13.511177357037862</v>
      </c>
      <c r="Q198" s="62">
        <f>+'Resumen-DiarioHorario-HP'!AD1759</f>
        <v>18.601449012756348</v>
      </c>
      <c r="R198" s="63">
        <f>+'Resumen-DiarioHorario-HP'!AD1901</f>
        <v>29.844577027161922</v>
      </c>
      <c r="S198" s="62">
        <f>+'Resumen-DiarioHorario-HP'!AD2043</f>
        <v>29.158049804899427</v>
      </c>
      <c r="T198" s="63">
        <f>+'Resumen-DiarioHorario-HP'!AD2185</f>
        <v>16.837328495237564</v>
      </c>
      <c r="U198" s="62">
        <f>+'Resumen-DiarioHorario-HP'!AD2327</f>
        <v>47.299409827081469</v>
      </c>
      <c r="V198" s="63">
        <f>+'Resumen-DiarioHorario-HP'!AD2469</f>
        <v>22.030265563593968</v>
      </c>
      <c r="W198" s="62">
        <f>+'Resumen-DiarioHorario-HP'!AD2611</f>
        <v>30.881743894471061</v>
      </c>
      <c r="X198" s="63">
        <f>+'Resumen-DiarioHorario-HP'!AD2753</f>
        <v>22.672399563365509</v>
      </c>
      <c r="Y198" s="62">
        <f>+'Resumen-DiarioHorario-HP'!AD2895</f>
        <v>26.099999999999998</v>
      </c>
      <c r="Z198" s="63">
        <f>+'Resumen-DiarioHorario-HP'!AD3037</f>
        <v>22.669999999999995</v>
      </c>
      <c r="AA198" s="62">
        <f>+'Resumen-DiarioHorario-HP'!AD3179</f>
        <v>22.09</v>
      </c>
      <c r="AB198" s="63">
        <f>+'Resumen-DiarioHorario-HP'!AD3321</f>
        <v>0</v>
      </c>
      <c r="AC198" s="62">
        <f>+'Resumen-DiarioHorario-HP'!AD3463</f>
        <v>30.03</v>
      </c>
      <c r="AD198" s="63">
        <f>+'Resumen-DiarioHorario-HP'!AD3605</f>
        <v>30.299999999999997</v>
      </c>
      <c r="AE198" s="62">
        <f>+'Resumen-DiarioHorario-HP'!AD3747</f>
        <v>18.119999999999997</v>
      </c>
      <c r="AF198" s="63">
        <f>+'Resumen-DiarioHorario-HP'!AD3889</f>
        <v>22.79</v>
      </c>
      <c r="AG198" s="62">
        <f>+'Resumen-DiarioHorario-HP'!AD4031</f>
        <v>33.96</v>
      </c>
      <c r="AH198" s="63">
        <f>+'Resumen-DiarioHorario-HP'!AD4173</f>
        <v>14.71</v>
      </c>
      <c r="AI198" s="64">
        <f>+'Resumen-DiarioHorario-HP'!AD4315</f>
        <v>0</v>
      </c>
      <c r="AJ198" s="58"/>
      <c r="AK198" s="55">
        <f t="shared" si="14"/>
        <v>607.48400548368841</v>
      </c>
      <c r="AL198" s="58"/>
    </row>
    <row r="199" spans="2:38" x14ac:dyDescent="0.3">
      <c r="B199" s="4" t="s">
        <v>209</v>
      </c>
      <c r="D199" s="68"/>
      <c r="E199" s="62">
        <f>+'Resumen-DiarioHorario-HP'!AD56</f>
        <v>0</v>
      </c>
      <c r="F199" s="63">
        <f>+'Resumen-DiarioHorario-HP'!AD198</f>
        <v>0</v>
      </c>
      <c r="G199" s="62">
        <f>+'Resumen-DiarioHorario-HP'!AD340</f>
        <v>42.81</v>
      </c>
      <c r="H199" s="63">
        <f>+'Resumen-DiarioHorario-HP'!AD482</f>
        <v>21.096747551494175</v>
      </c>
      <c r="I199" s="62">
        <f>+'Resumen-DiarioHorario-HP'!AD624</f>
        <v>0</v>
      </c>
      <c r="J199" s="63">
        <f>+'Resumen-DiarioHorario-HP'!AD766</f>
        <v>14.58615941060914</v>
      </c>
      <c r="K199" s="62">
        <f>+'Resumen-DiarioHorario-HP'!AD908</f>
        <v>10.530000000000001</v>
      </c>
      <c r="L199" s="63">
        <f>+'Resumen-DiarioHorario-HP'!AD1050</f>
        <v>4.9899999999999993</v>
      </c>
      <c r="M199" s="62">
        <f>+'Resumen-DiarioHorario-HP'!AD1192</f>
        <v>1.3475854309929742</v>
      </c>
      <c r="N199" s="63">
        <f>+'Resumen-DiarioHorario-HP'!AD1334</f>
        <v>0</v>
      </c>
      <c r="O199" s="62">
        <f>+'Resumen-DiarioHorario-HP'!AD1476</f>
        <v>0</v>
      </c>
      <c r="P199" s="63">
        <f>+'Resumen-DiarioHorario-HP'!AD1618</f>
        <v>0</v>
      </c>
      <c r="Q199" s="62">
        <f>+'Resumen-DiarioHorario-HP'!AD1760</f>
        <v>4.2015628323554992</v>
      </c>
      <c r="R199" s="63">
        <f>+'Resumen-DiarioHorario-HP'!AD1902</f>
        <v>0</v>
      </c>
      <c r="S199" s="62">
        <f>+'Resumen-DiarioHorario-HP'!AD2044</f>
        <v>0</v>
      </c>
      <c r="T199" s="63">
        <f>+'Resumen-DiarioHorario-HP'!AD2186</f>
        <v>0</v>
      </c>
      <c r="U199" s="62">
        <f>+'Resumen-DiarioHorario-HP'!AD2328</f>
        <v>6.8945116945372682</v>
      </c>
      <c r="V199" s="63">
        <f>+'Resumen-DiarioHorario-HP'!AD2470</f>
        <v>4.9411606828371681</v>
      </c>
      <c r="W199" s="62">
        <f>+'Resumen-DiarioHorario-HP'!AD2612</f>
        <v>13.320837060610453</v>
      </c>
      <c r="X199" s="63">
        <f>+'Resumen-DiarioHorario-HP'!AD2754</f>
        <v>0</v>
      </c>
      <c r="Y199" s="62">
        <f>+'Resumen-DiarioHorario-HP'!AD2896</f>
        <v>0</v>
      </c>
      <c r="Z199" s="63">
        <f>+'Resumen-DiarioHorario-HP'!AD3038</f>
        <v>0</v>
      </c>
      <c r="AA199" s="62">
        <f>+'Resumen-DiarioHorario-HP'!AD3180</f>
        <v>0</v>
      </c>
      <c r="AB199" s="63">
        <f>+'Resumen-DiarioHorario-HP'!AD3322</f>
        <v>9.0300000000000011</v>
      </c>
      <c r="AC199" s="62">
        <f>+'Resumen-DiarioHorario-HP'!AD3464</f>
        <v>0</v>
      </c>
      <c r="AD199" s="63">
        <f>+'Resumen-DiarioHorario-HP'!AD3606</f>
        <v>0</v>
      </c>
      <c r="AE199" s="62">
        <f>+'Resumen-DiarioHorario-HP'!AD3748</f>
        <v>0</v>
      </c>
      <c r="AF199" s="63">
        <f>+'Resumen-DiarioHorario-HP'!AD3890</f>
        <v>0</v>
      </c>
      <c r="AG199" s="62">
        <f>+'Resumen-DiarioHorario-HP'!AD4032</f>
        <v>0</v>
      </c>
      <c r="AH199" s="63">
        <f>+'Resumen-DiarioHorario-HP'!AD4174</f>
        <v>14.71</v>
      </c>
      <c r="AI199" s="64">
        <f>+'Resumen-DiarioHorario-HP'!AD4316</f>
        <v>0</v>
      </c>
      <c r="AJ199" s="58"/>
      <c r="AK199" s="55">
        <f t="shared" si="14"/>
        <v>148.4585646634367</v>
      </c>
      <c r="AL199" s="58"/>
    </row>
    <row r="200" spans="2:38" x14ac:dyDescent="0.3">
      <c r="B200" s="4" t="s">
        <v>210</v>
      </c>
      <c r="D200" s="68"/>
      <c r="E200" s="62">
        <f>+'Resumen-DiarioHorario-HP'!AD57</f>
        <v>0</v>
      </c>
      <c r="F200" s="63">
        <f>+'Resumen-DiarioHorario-HP'!AD199</f>
        <v>0</v>
      </c>
      <c r="G200" s="62">
        <f>+'Resumen-DiarioHorario-HP'!AD341</f>
        <v>0.51</v>
      </c>
      <c r="H200" s="63">
        <f>+'Resumen-DiarioHorario-HP'!AD483</f>
        <v>0.23540664116541454</v>
      </c>
      <c r="I200" s="62">
        <f>+'Resumen-DiarioHorario-HP'!AD625</f>
        <v>0.04</v>
      </c>
      <c r="J200" s="63">
        <f>+'Resumen-DiarioHorario-HP'!AD767</f>
        <v>0.12711809476216576</v>
      </c>
      <c r="K200" s="62">
        <f>+'Resumen-DiarioHorario-HP'!AD909</f>
        <v>0</v>
      </c>
      <c r="L200" s="63">
        <f>+'Resumen-DiarioHorario-HP'!AD1051</f>
        <v>0.19999999999999998</v>
      </c>
      <c r="M200" s="62">
        <f>+'Resumen-DiarioHorario-HP'!AD1193</f>
        <v>0.23651674747466953</v>
      </c>
      <c r="N200" s="63">
        <f>+'Resumen-DiarioHorario-HP'!AD1335</f>
        <v>0.21</v>
      </c>
      <c r="O200" s="62">
        <f>+'Resumen-DiarioHorario-HP'!AD1477</f>
        <v>0.22831242998440973</v>
      </c>
      <c r="P200" s="63">
        <f>+'Resumen-DiarioHorario-HP'!AD1619</f>
        <v>1.2838878726959226</v>
      </c>
      <c r="Q200" s="62">
        <f>+'Resumen-DiarioHorario-HP'!AD1761</f>
        <v>0.20890264113744014</v>
      </c>
      <c r="R200" s="63">
        <f>+'Resumen-DiarioHorario-HP'!AD1903</f>
        <v>0.24121662656466075</v>
      </c>
      <c r="S200" s="62">
        <f>+'Resumen-DiarioHorario-HP'!AD2045</f>
        <v>0.29483105103174756</v>
      </c>
      <c r="T200" s="63">
        <f>+'Resumen-DiarioHorario-HP'!AD2187</f>
        <v>0.34423499266306479</v>
      </c>
      <c r="U200" s="62">
        <f>+'Resumen-DiarioHorario-HP'!AD2329</f>
        <v>0.37411604205767224</v>
      </c>
      <c r="V200" s="63">
        <f>+'Resumen-DiarioHorario-HP'!AD2471</f>
        <v>0.20811934749285288</v>
      </c>
      <c r="W200" s="62">
        <f>+'Resumen-DiarioHorario-HP'!AD2613</f>
        <v>0.24713328878084723</v>
      </c>
      <c r="X200" s="63">
        <f>+'Resumen-DiarioHorario-HP'!AD2755</f>
        <v>0.25070813059806735</v>
      </c>
      <c r="Y200" s="62">
        <f>+'Resumen-DiarioHorario-HP'!AD2897</f>
        <v>0.21999999999999997</v>
      </c>
      <c r="Z200" s="63">
        <f>+'Resumen-DiarioHorario-HP'!AD3039</f>
        <v>0.12</v>
      </c>
      <c r="AA200" s="62">
        <f>+'Resumen-DiarioHorario-HP'!AD3181</f>
        <v>0.13</v>
      </c>
      <c r="AB200" s="63">
        <f>+'Resumen-DiarioHorario-HP'!AD3323</f>
        <v>0.20999999999999996</v>
      </c>
      <c r="AC200" s="62">
        <f>+'Resumen-DiarioHorario-HP'!AD3465</f>
        <v>0.21999999999999997</v>
      </c>
      <c r="AD200" s="63">
        <f>+'Resumen-DiarioHorario-HP'!AD3607</f>
        <v>0</v>
      </c>
      <c r="AE200" s="62">
        <f>+'Resumen-DiarioHorario-HP'!AD3749</f>
        <v>0.17</v>
      </c>
      <c r="AF200" s="63">
        <f>+'Resumen-DiarioHorario-HP'!AD3891</f>
        <v>0.19999999999999998</v>
      </c>
      <c r="AG200" s="62">
        <f>+'Resumen-DiarioHorario-HP'!AD4033</f>
        <v>0.21999999999999997</v>
      </c>
      <c r="AH200" s="63">
        <f>+'Resumen-DiarioHorario-HP'!AD4175</f>
        <v>0.04</v>
      </c>
      <c r="AI200" s="64">
        <f>+'Resumen-DiarioHorario-HP'!AD4317</f>
        <v>0</v>
      </c>
      <c r="AJ200" s="58"/>
      <c r="AK200" s="55">
        <f t="shared" si="14"/>
        <v>6.7705039064089334</v>
      </c>
      <c r="AL200" s="58"/>
    </row>
    <row r="201" spans="2:38" x14ac:dyDescent="0.3">
      <c r="B201" s="4" t="s">
        <v>211</v>
      </c>
      <c r="D201" s="68"/>
      <c r="E201" s="62">
        <f>+'Resumen-DiarioHorario-HP'!AD58</f>
        <v>0</v>
      </c>
      <c r="F201" s="63">
        <f>+'Resumen-DiarioHorario-HP'!AD200</f>
        <v>0</v>
      </c>
      <c r="G201" s="62">
        <f>+'Resumen-DiarioHorario-HP'!AD342</f>
        <v>0.19999999999999998</v>
      </c>
      <c r="H201" s="63">
        <f>+'Resumen-DiarioHorario-HP'!AD484</f>
        <v>1.9855441649753936E-2</v>
      </c>
      <c r="I201" s="62">
        <f>+'Resumen-DiarioHorario-HP'!AD626</f>
        <v>0.01</v>
      </c>
      <c r="J201" s="63">
        <f>+'Resumen-DiarioHorario-HP'!AD768</f>
        <v>0.12711809476216576</v>
      </c>
      <c r="K201" s="62">
        <f>+'Resumen-DiarioHorario-HP'!AD910</f>
        <v>0</v>
      </c>
      <c r="L201" s="63">
        <f>+'Resumen-DiarioHorario-HP'!AD1052</f>
        <v>0.09</v>
      </c>
      <c r="M201" s="62">
        <f>+'Resumen-DiarioHorario-HP'!AD1194</f>
        <v>7.4200937747954457E-2</v>
      </c>
      <c r="N201" s="63">
        <f>+'Resumen-DiarioHorario-HP'!AD1336</f>
        <v>0.09</v>
      </c>
      <c r="O201" s="62">
        <f>+'Resumen-DiarioHorario-HP'!AD1478</f>
        <v>8.0493433475493523E-2</v>
      </c>
      <c r="P201" s="63">
        <f>+'Resumen-DiarioHorario-HP'!AD1620</f>
        <v>1.1554319963852555</v>
      </c>
      <c r="Q201" s="62">
        <f>+'Resumen-DiarioHorario-HP'!AD1762</f>
        <v>2.0836604038873604E-2</v>
      </c>
      <c r="R201" s="63">
        <f>+'Resumen-DiarioHorario-HP'!AD1904</f>
        <v>4.1887671550114025E-2</v>
      </c>
      <c r="S201" s="62">
        <f>+'Resumen-DiarioHorario-HP'!AD2046</f>
        <v>0.13367975115775968</v>
      </c>
      <c r="T201" s="63">
        <f>+'Resumen-DiarioHorario-HP'!AD2188</f>
        <v>0.2086275056997926</v>
      </c>
      <c r="U201" s="62">
        <f>+'Resumen-DiarioHorario-HP'!AD2330</f>
        <v>0.17041672150293899</v>
      </c>
      <c r="V201" s="63">
        <f>+'Resumen-DiarioHorario-HP'!AD2472</f>
        <v>3.7530744870502848E-2</v>
      </c>
      <c r="W201" s="62">
        <f>+'Resumen-DiarioHorario-HP'!AD2614</f>
        <v>0.11227695743242802</v>
      </c>
      <c r="X201" s="63">
        <f>+'Resumen-DiarioHorario-HP'!AD2756</f>
        <v>0.11090195337931223</v>
      </c>
      <c r="Y201" s="62">
        <f>+'Resumen-DiarioHorario-HP'!AD2898</f>
        <v>9.9999999999999992E-2</v>
      </c>
      <c r="Z201" s="63">
        <f>+'Resumen-DiarioHorario-HP'!AD3040</f>
        <v>0</v>
      </c>
      <c r="AA201" s="62">
        <f>+'Resumen-DiarioHorario-HP'!AD3182</f>
        <v>0</v>
      </c>
      <c r="AB201" s="63">
        <f>+'Resumen-DiarioHorario-HP'!AD3324</f>
        <v>0</v>
      </c>
      <c r="AC201" s="62">
        <f>+'Resumen-DiarioHorario-HP'!AD3466</f>
        <v>0.09</v>
      </c>
      <c r="AD201" s="63">
        <f>+'Resumen-DiarioHorario-HP'!AD3608</f>
        <v>0</v>
      </c>
      <c r="AE201" s="62">
        <f>+'Resumen-DiarioHorario-HP'!AD3750</f>
        <v>0</v>
      </c>
      <c r="AF201" s="63">
        <f>+'Resumen-DiarioHorario-HP'!AD3892</f>
        <v>0</v>
      </c>
      <c r="AG201" s="62">
        <f>+'Resumen-DiarioHorario-HP'!AD4034</f>
        <v>0.03</v>
      </c>
      <c r="AH201" s="63">
        <f>+'Resumen-DiarioHorario-HP'!AD4176</f>
        <v>0.04</v>
      </c>
      <c r="AI201" s="64">
        <f>+'Resumen-DiarioHorario-HP'!AD4318</f>
        <v>0</v>
      </c>
      <c r="AJ201" s="58"/>
      <c r="AK201" s="55">
        <f t="shared" si="14"/>
        <v>2.9432578136523451</v>
      </c>
      <c r="AL201" s="58"/>
    </row>
    <row r="202" spans="2:38" x14ac:dyDescent="0.3">
      <c r="B202" s="4" t="s">
        <v>136</v>
      </c>
      <c r="D202" s="68"/>
      <c r="E202" s="62">
        <f>+'Resumen-DiarioHorario-HP'!AD59</f>
        <v>0</v>
      </c>
      <c r="F202" s="63">
        <f>+'Resumen-DiarioHorario-HP'!AD201</f>
        <v>0</v>
      </c>
      <c r="G202" s="62">
        <f>+'Resumen-DiarioHorario-HP'!AD343</f>
        <v>6.39</v>
      </c>
      <c r="H202" s="63">
        <f>+'Resumen-DiarioHorario-HP'!AD485</f>
        <v>10.710156586350355</v>
      </c>
      <c r="I202" s="62">
        <f>+'Resumen-DiarioHorario-HP'!AD627</f>
        <v>0</v>
      </c>
      <c r="J202" s="63">
        <f>+'Resumen-DiarioHorario-HP'!AD769</f>
        <v>1.9539775653150302</v>
      </c>
      <c r="K202" s="62">
        <f>+'Resumen-DiarioHorario-HP'!AD911</f>
        <v>6.8199999999999994</v>
      </c>
      <c r="L202" s="63">
        <f>+'Resumen-DiarioHorario-HP'!AD1053</f>
        <v>11.129999999999999</v>
      </c>
      <c r="M202" s="62">
        <f>+'Resumen-DiarioHorario-HP'!AD1195</f>
        <v>3.3593719325595592</v>
      </c>
      <c r="N202" s="63">
        <f>+'Resumen-DiarioHorario-HP'!AD1337</f>
        <v>0</v>
      </c>
      <c r="O202" s="62">
        <f>+'Resumen-DiarioHorario-HP'!AD1479</f>
        <v>3.2186426581170826</v>
      </c>
      <c r="P202" s="63">
        <f>+'Resumen-DiarioHorario-HP'!AD1621</f>
        <v>5.2550515561527673</v>
      </c>
      <c r="Q202" s="62">
        <f>+'Resumen-DiarioHorario-HP'!AD1763</f>
        <v>9.2220419439262589</v>
      </c>
      <c r="R202" s="63">
        <f>+'Resumen-DiarioHorario-HP'!AD1905</f>
        <v>15.101099072933177</v>
      </c>
      <c r="S202" s="62">
        <f>+'Resumen-DiarioHorario-HP'!AD2047</f>
        <v>19.854938425514451</v>
      </c>
      <c r="T202" s="63">
        <f>+'Resumen-DiarioHorario-HP'!AD2189</f>
        <v>3.0224914960225409</v>
      </c>
      <c r="U202" s="62">
        <f>+'Resumen-DiarioHorario-HP'!AD2331</f>
        <v>3.9695339509540135</v>
      </c>
      <c r="V202" s="63">
        <f>+'Resumen-DiarioHorario-HP'!AD2473</f>
        <v>6.5906520660294774</v>
      </c>
      <c r="W202" s="62">
        <f>+'Resumen-DiarioHorario-HP'!AD2615</f>
        <v>14.780461440722144</v>
      </c>
      <c r="X202" s="63">
        <f>+'Resumen-DiarioHorario-HP'!AD2757</f>
        <v>11.48578739363351</v>
      </c>
      <c r="Y202" s="62">
        <f>+'Resumen-DiarioHorario-HP'!AD2899</f>
        <v>6.83</v>
      </c>
      <c r="Z202" s="63">
        <f>+'Resumen-DiarioHorario-HP'!AD3041</f>
        <v>17.170000000000005</v>
      </c>
      <c r="AA202" s="62">
        <f>+'Resumen-DiarioHorario-HP'!AD3183</f>
        <v>1.45</v>
      </c>
      <c r="AB202" s="63">
        <f>+'Resumen-DiarioHorario-HP'!AD3325</f>
        <v>2.3899999999999997</v>
      </c>
      <c r="AC202" s="62">
        <f>+'Resumen-DiarioHorario-HP'!AD3467</f>
        <v>8.1</v>
      </c>
      <c r="AD202" s="63">
        <f>+'Resumen-DiarioHorario-HP'!AD3609</f>
        <v>5.73</v>
      </c>
      <c r="AE202" s="62">
        <f>+'Resumen-DiarioHorario-HP'!AD3751</f>
        <v>1.59</v>
      </c>
      <c r="AF202" s="63">
        <f>+'Resumen-DiarioHorario-HP'!AD3893</f>
        <v>6.88</v>
      </c>
      <c r="AG202" s="62">
        <f>+'Resumen-DiarioHorario-HP'!AD4035</f>
        <v>9.36</v>
      </c>
      <c r="AH202" s="63">
        <f>+'Resumen-DiarioHorario-HP'!AD4177</f>
        <v>0.33</v>
      </c>
      <c r="AI202" s="64">
        <f>+'Resumen-DiarioHorario-HP'!AD4319</f>
        <v>0</v>
      </c>
      <c r="AJ202" s="58"/>
      <c r="AK202" s="55">
        <f t="shared" si="14"/>
        <v>192.69420608823035</v>
      </c>
      <c r="AL202" s="58"/>
    </row>
    <row r="203" spans="2:38" x14ac:dyDescent="0.3">
      <c r="B203" s="4" t="s">
        <v>137</v>
      </c>
      <c r="D203" s="68"/>
      <c r="E203" s="62">
        <f>+'Resumen-DiarioHorario-HP'!AD60</f>
        <v>0</v>
      </c>
      <c r="F203" s="63">
        <f>+'Resumen-DiarioHorario-HP'!AD202</f>
        <v>0</v>
      </c>
      <c r="G203" s="62">
        <f>+'Resumen-DiarioHorario-HP'!AD344</f>
        <v>3.03</v>
      </c>
      <c r="H203" s="63">
        <f>+'Resumen-DiarioHorario-HP'!AD486</f>
        <v>10.942951407506753</v>
      </c>
      <c r="I203" s="62">
        <f>+'Resumen-DiarioHorario-HP'!AD628</f>
        <v>0.19</v>
      </c>
      <c r="J203" s="63">
        <f>+'Resumen-DiarioHorario-HP'!AD770</f>
        <v>1.9539775653150302</v>
      </c>
      <c r="K203" s="62">
        <f>+'Resumen-DiarioHorario-HP'!AD912</f>
        <v>6.8199999999999994</v>
      </c>
      <c r="L203" s="63">
        <f>+'Resumen-DiarioHorario-HP'!AD1054</f>
        <v>10.110000000000001</v>
      </c>
      <c r="M203" s="62">
        <f>+'Resumen-DiarioHorario-HP'!AD1196</f>
        <v>3.3022664761225533</v>
      </c>
      <c r="N203" s="63">
        <f>+'Resumen-DiarioHorario-HP'!AD1338</f>
        <v>0</v>
      </c>
      <c r="O203" s="62">
        <f>+'Resumen-DiarioHorario-HP'!AD1480</f>
        <v>3.3900508182631603</v>
      </c>
      <c r="P203" s="63">
        <f>+'Resumen-DiarioHorario-HP'!AD1622</f>
        <v>5.3574854136890835</v>
      </c>
      <c r="Q203" s="62">
        <f>+'Resumen-DiarioHorario-HP'!AD1764</f>
        <v>7.9724932535012343</v>
      </c>
      <c r="R203" s="63">
        <f>+'Resumen-DiarioHorario-HP'!AD1906</f>
        <v>15.41137224401896</v>
      </c>
      <c r="S203" s="62">
        <f>+'Resumen-DiarioHorario-HP'!AD2048</f>
        <v>19.462402891948507</v>
      </c>
      <c r="T203" s="63">
        <f>+'Resumen-DiarioHorario-HP'!AD2190</f>
        <v>11.442829497480391</v>
      </c>
      <c r="U203" s="62">
        <f>+'Resumen-DiarioHorario-HP'!AD2332</f>
        <v>4.2494768648041612</v>
      </c>
      <c r="V203" s="63">
        <f>+'Resumen-DiarioHorario-HP'!AD2474</f>
        <v>6.179373229482465</v>
      </c>
      <c r="W203" s="62">
        <f>+'Resumen-DiarioHorario-HP'!AD2616</f>
        <v>13.913997009277342</v>
      </c>
      <c r="X203" s="63">
        <f>+'Resumen-DiarioHorario-HP'!AD2758</f>
        <v>12.395338936498414</v>
      </c>
      <c r="Y203" s="62">
        <f>+'Resumen-DiarioHorario-HP'!AD2900</f>
        <v>7.31</v>
      </c>
      <c r="Z203" s="63">
        <f>+'Resumen-DiarioHorario-HP'!AD3042</f>
        <v>17.100000000000001</v>
      </c>
      <c r="AA203" s="62">
        <f>+'Resumen-DiarioHorario-HP'!AD3184</f>
        <v>3.55</v>
      </c>
      <c r="AB203" s="63">
        <f>+'Resumen-DiarioHorario-HP'!AD3326</f>
        <v>2.7</v>
      </c>
      <c r="AC203" s="62">
        <f>+'Resumen-DiarioHorario-HP'!AD3468</f>
        <v>8.07</v>
      </c>
      <c r="AD203" s="63">
        <f>+'Resumen-DiarioHorario-HP'!AD3610</f>
        <v>13.469999999999999</v>
      </c>
      <c r="AE203" s="62">
        <f>+'Resumen-DiarioHorario-HP'!AD3752</f>
        <v>1.6800000000000002</v>
      </c>
      <c r="AF203" s="63">
        <f>+'Resumen-DiarioHorario-HP'!AD3894</f>
        <v>7.5099999999999989</v>
      </c>
      <c r="AG203" s="62">
        <f>+'Resumen-DiarioHorario-HP'!AD4036</f>
        <v>10.09</v>
      </c>
      <c r="AH203" s="63">
        <f>+'Resumen-DiarioHorario-HP'!AD4178</f>
        <v>0.33</v>
      </c>
      <c r="AI203" s="64">
        <f>+'Resumen-DiarioHorario-HP'!AD4320</f>
        <v>0</v>
      </c>
      <c r="AJ203" s="58"/>
      <c r="AK203" s="55">
        <f t="shared" si="14"/>
        <v>207.93401560790807</v>
      </c>
      <c r="AL203" s="58"/>
    </row>
    <row r="204" spans="2:38" x14ac:dyDescent="0.3">
      <c r="B204" s="4" t="s">
        <v>227</v>
      </c>
      <c r="D204" s="68"/>
      <c r="E204" s="62">
        <f>+'Resumen-DiarioHorario-HP'!AD61</f>
        <v>0</v>
      </c>
      <c r="F204" s="63">
        <f>+'Resumen-DiarioHorario-HP'!AD203</f>
        <v>0</v>
      </c>
      <c r="G204" s="62">
        <f>+'Resumen-DiarioHorario-HP'!AD345</f>
        <v>83.460000000000008</v>
      </c>
      <c r="H204" s="63">
        <f>+'Resumen-DiarioHorario-HP'!AD487</f>
        <v>9.2131099594751955</v>
      </c>
      <c r="I204" s="62">
        <f>+'Resumen-DiarioHorario-HP'!AD629</f>
        <v>13.370000000000001</v>
      </c>
      <c r="J204" s="63">
        <f>+'Resumen-DiarioHorario-HP'!AD771</f>
        <v>0</v>
      </c>
      <c r="K204" s="62">
        <f>+'Resumen-DiarioHorario-HP'!AD913</f>
        <v>18.55</v>
      </c>
      <c r="L204" s="63">
        <f>+'Resumen-DiarioHorario-HP'!AD1055</f>
        <v>0</v>
      </c>
      <c r="M204" s="62">
        <f>+'Resumen-DiarioHorario-HP'!AD1197</f>
        <v>22.666045721393161</v>
      </c>
      <c r="N204" s="63">
        <f>+'Resumen-DiarioHorario-HP'!AD1339</f>
        <v>0</v>
      </c>
      <c r="O204" s="62">
        <f>+'Resumen-DiarioHorario-HP'!AD1481</f>
        <v>0</v>
      </c>
      <c r="P204" s="63">
        <f>+'Resumen-DiarioHorario-HP'!AD1623</f>
        <v>14.510578143692012</v>
      </c>
      <c r="Q204" s="62">
        <f>+'Resumen-DiarioHorario-HP'!AD1765</f>
        <v>0</v>
      </c>
      <c r="R204" s="63">
        <f>+'Resumen-DiarioHorario-HP'!AD1907</f>
        <v>5.5288926943037247</v>
      </c>
      <c r="S204" s="62">
        <f>+'Resumen-DiarioHorario-HP'!AD2049</f>
        <v>8.043568850665622</v>
      </c>
      <c r="T204" s="63">
        <f>+'Resumen-DiarioHorario-HP'!AD2191</f>
        <v>6.1470124577840171</v>
      </c>
      <c r="U204" s="62">
        <f>+'Resumen-DiarioHorario-HP'!AD2333</f>
        <v>10.174783106274074</v>
      </c>
      <c r="V204" s="63">
        <f>+'Resumen-DiarioHorario-HP'!AD2475</f>
        <v>4.1464549334843959</v>
      </c>
      <c r="W204" s="62">
        <f>+'Resumen-DiarioHorario-HP'!AD2617</f>
        <v>14.577597728835212</v>
      </c>
      <c r="X204" s="63">
        <f>+'Resumen-DiarioHorario-HP'!AD2759</f>
        <v>0.54147506554921465</v>
      </c>
      <c r="Y204" s="62">
        <f>+'Resumen-DiarioHorario-HP'!AD2901</f>
        <v>19.82</v>
      </c>
      <c r="Z204" s="63">
        <f>+'Resumen-DiarioHorario-HP'!AD3043</f>
        <v>21.57</v>
      </c>
      <c r="AA204" s="62">
        <f>+'Resumen-DiarioHorario-HP'!AD3185</f>
        <v>3.08</v>
      </c>
      <c r="AB204" s="63">
        <f>+'Resumen-DiarioHorario-HP'!AD3327</f>
        <v>10.08</v>
      </c>
      <c r="AC204" s="62">
        <f>+'Resumen-DiarioHorario-HP'!AD3469</f>
        <v>5.71</v>
      </c>
      <c r="AD204" s="63">
        <f>+'Resumen-DiarioHorario-HP'!AD3611</f>
        <v>0.72000000000000008</v>
      </c>
      <c r="AE204" s="62">
        <f>+'Resumen-DiarioHorario-HP'!AD3753</f>
        <v>2.2200000000000002</v>
      </c>
      <c r="AF204" s="63">
        <f>+'Resumen-DiarioHorario-HP'!AD3895</f>
        <v>7.8199999999999994</v>
      </c>
      <c r="AG204" s="62">
        <f>+'Resumen-DiarioHorario-HP'!AD4037</f>
        <v>11.240000000000004</v>
      </c>
      <c r="AH204" s="63">
        <f>+'Resumen-DiarioHorario-HP'!AD4179</f>
        <v>0.03</v>
      </c>
      <c r="AI204" s="64">
        <f>+'Resumen-DiarioHorario-HP'!AD4321</f>
        <v>0</v>
      </c>
      <c r="AJ204" s="58"/>
      <c r="AK204" s="55">
        <f t="shared" si="14"/>
        <v>293.21951866145662</v>
      </c>
      <c r="AL204" s="58"/>
    </row>
    <row r="205" spans="2:38" x14ac:dyDescent="0.3">
      <c r="B205" s="4" t="s">
        <v>293</v>
      </c>
      <c r="D205" s="68"/>
      <c r="E205" s="62">
        <f>+'Resumen-DiarioHorario-HP'!AD62</f>
        <v>0</v>
      </c>
      <c r="F205" s="63">
        <f>+'Resumen-DiarioHorario-HP'!AD204</f>
        <v>0</v>
      </c>
      <c r="G205" s="62">
        <f>+'Resumen-DiarioHorario-HP'!AD346</f>
        <v>0</v>
      </c>
      <c r="H205" s="63">
        <f>+'Resumen-DiarioHorario-HP'!AD488</f>
        <v>0</v>
      </c>
      <c r="I205" s="62">
        <f>+'Resumen-DiarioHorario-HP'!AD630</f>
        <v>0</v>
      </c>
      <c r="J205" s="63">
        <f>+'Resumen-DiarioHorario-HP'!AD772</f>
        <v>0</v>
      </c>
      <c r="K205" s="62">
        <f>+'Resumen-DiarioHorario-HP'!AD914</f>
        <v>0</v>
      </c>
      <c r="L205" s="63">
        <f>+'Resumen-DiarioHorario-HP'!AD1056</f>
        <v>0</v>
      </c>
      <c r="M205" s="62">
        <f>+'Resumen-DiarioHorario-HP'!AD1198</f>
        <v>0</v>
      </c>
      <c r="N205" s="63">
        <f>+'Resumen-DiarioHorario-HP'!AD1340</f>
        <v>0</v>
      </c>
      <c r="O205" s="62">
        <f>+'Resumen-DiarioHorario-HP'!AD1482</f>
        <v>0</v>
      </c>
      <c r="P205" s="63">
        <f>+'Resumen-DiarioHorario-HP'!AD1624</f>
        <v>0</v>
      </c>
      <c r="Q205" s="62">
        <f>+'Resumen-DiarioHorario-HP'!AD1766</f>
        <v>0</v>
      </c>
      <c r="R205" s="63">
        <f>+'Resumen-DiarioHorario-HP'!AD1908</f>
        <v>0</v>
      </c>
      <c r="S205" s="62">
        <f>+'Resumen-DiarioHorario-HP'!AD2050</f>
        <v>0</v>
      </c>
      <c r="T205" s="63">
        <f>+'Resumen-DiarioHorario-HP'!AD2192</f>
        <v>0</v>
      </c>
      <c r="U205" s="62">
        <f>+'Resumen-DiarioHorario-HP'!AD2334</f>
        <v>0</v>
      </c>
      <c r="V205" s="63">
        <f>+'Resumen-DiarioHorario-HP'!AD2476</f>
        <v>0</v>
      </c>
      <c r="W205" s="62">
        <f>+'Resumen-DiarioHorario-HP'!AD2618</f>
        <v>0</v>
      </c>
      <c r="X205" s="63">
        <f>+'Resumen-DiarioHorario-HP'!AD2760</f>
        <v>0</v>
      </c>
      <c r="Y205" s="62">
        <f>+'Resumen-DiarioHorario-HP'!AD2902</f>
        <v>0</v>
      </c>
      <c r="Z205" s="63">
        <f>+'Resumen-DiarioHorario-HP'!AD3044</f>
        <v>0</v>
      </c>
      <c r="AA205" s="62">
        <f>+'Resumen-DiarioHorario-HP'!AD3186</f>
        <v>0</v>
      </c>
      <c r="AB205" s="63">
        <f>+'Resumen-DiarioHorario-HP'!AD3328</f>
        <v>0</v>
      </c>
      <c r="AC205" s="62">
        <f>+'Resumen-DiarioHorario-HP'!AD3470</f>
        <v>0</v>
      </c>
      <c r="AD205" s="63">
        <f>+'Resumen-DiarioHorario-HP'!AD3612</f>
        <v>0</v>
      </c>
      <c r="AE205" s="62">
        <f>+'Resumen-DiarioHorario-HP'!AD3754</f>
        <v>0</v>
      </c>
      <c r="AF205" s="63">
        <f>+'Resumen-DiarioHorario-HP'!AD3896</f>
        <v>0</v>
      </c>
      <c r="AG205" s="62">
        <f>+'Resumen-DiarioHorario-HP'!AD4038</f>
        <v>0</v>
      </c>
      <c r="AH205" s="63">
        <f>+'Resumen-DiarioHorario-HP'!AD4180</f>
        <v>0</v>
      </c>
      <c r="AI205" s="64">
        <f>+'Resumen-DiarioHorario-HP'!AD4322</f>
        <v>0</v>
      </c>
      <c r="AJ205" s="58"/>
      <c r="AK205" s="55">
        <f t="shared" si="14"/>
        <v>0</v>
      </c>
      <c r="AL205" s="58"/>
    </row>
    <row r="206" spans="2:38" x14ac:dyDescent="0.3">
      <c r="B206" s="4" t="s">
        <v>294</v>
      </c>
      <c r="D206" s="68"/>
      <c r="E206" s="62">
        <f>+'Resumen-DiarioHorario-HP'!AD63</f>
        <v>0</v>
      </c>
      <c r="F206" s="63">
        <f>+'Resumen-DiarioHorario-HP'!AD205</f>
        <v>0</v>
      </c>
      <c r="G206" s="62">
        <f>+'Resumen-DiarioHorario-HP'!AD347</f>
        <v>0</v>
      </c>
      <c r="H206" s="63">
        <f>+'Resumen-DiarioHorario-HP'!AD489</f>
        <v>0</v>
      </c>
      <c r="I206" s="62">
        <f>+'Resumen-DiarioHorario-HP'!AD631</f>
        <v>0</v>
      </c>
      <c r="J206" s="63">
        <f>+'Resumen-DiarioHorario-HP'!AD773</f>
        <v>0</v>
      </c>
      <c r="K206" s="62">
        <f>+'Resumen-DiarioHorario-HP'!AD915</f>
        <v>0</v>
      </c>
      <c r="L206" s="63">
        <f>+'Resumen-DiarioHorario-HP'!AD1057</f>
        <v>0</v>
      </c>
      <c r="M206" s="62">
        <f>+'Resumen-DiarioHorario-HP'!AD1199</f>
        <v>0</v>
      </c>
      <c r="N206" s="63">
        <f>+'Resumen-DiarioHorario-HP'!AD1341</f>
        <v>0</v>
      </c>
      <c r="O206" s="62">
        <f>+'Resumen-DiarioHorario-HP'!AD1483</f>
        <v>0</v>
      </c>
      <c r="P206" s="63">
        <f>+'Resumen-DiarioHorario-HP'!AD1625</f>
        <v>0</v>
      </c>
      <c r="Q206" s="62">
        <f>+'Resumen-DiarioHorario-HP'!AD1767</f>
        <v>0</v>
      </c>
      <c r="R206" s="63">
        <f>+'Resumen-DiarioHorario-HP'!AD1909</f>
        <v>0</v>
      </c>
      <c r="S206" s="62">
        <f>+'Resumen-DiarioHorario-HP'!AD2051</f>
        <v>0</v>
      </c>
      <c r="T206" s="63">
        <f>+'Resumen-DiarioHorario-HP'!AD2193</f>
        <v>0</v>
      </c>
      <c r="U206" s="62">
        <f>+'Resumen-DiarioHorario-HP'!AD2335</f>
        <v>0</v>
      </c>
      <c r="V206" s="63">
        <f>+'Resumen-DiarioHorario-HP'!AD2477</f>
        <v>0</v>
      </c>
      <c r="W206" s="62">
        <f>+'Resumen-DiarioHorario-HP'!AD2619</f>
        <v>0</v>
      </c>
      <c r="X206" s="63">
        <f>+'Resumen-DiarioHorario-HP'!AD2761</f>
        <v>0</v>
      </c>
      <c r="Y206" s="62">
        <f>+'Resumen-DiarioHorario-HP'!AD2903</f>
        <v>0</v>
      </c>
      <c r="Z206" s="63">
        <f>+'Resumen-DiarioHorario-HP'!AD3045</f>
        <v>0</v>
      </c>
      <c r="AA206" s="62">
        <f>+'Resumen-DiarioHorario-HP'!AD3187</f>
        <v>0</v>
      </c>
      <c r="AB206" s="63">
        <f>+'Resumen-DiarioHorario-HP'!AD3329</f>
        <v>0</v>
      </c>
      <c r="AC206" s="62">
        <f>+'Resumen-DiarioHorario-HP'!AD3471</f>
        <v>0</v>
      </c>
      <c r="AD206" s="63">
        <f>+'Resumen-DiarioHorario-HP'!AD3613</f>
        <v>0</v>
      </c>
      <c r="AE206" s="62">
        <f>+'Resumen-DiarioHorario-HP'!AD3755</f>
        <v>0</v>
      </c>
      <c r="AF206" s="63">
        <f>+'Resumen-DiarioHorario-HP'!AD3897</f>
        <v>0</v>
      </c>
      <c r="AG206" s="62">
        <f>+'Resumen-DiarioHorario-HP'!AD4039</f>
        <v>0</v>
      </c>
      <c r="AH206" s="63">
        <f>+'Resumen-DiarioHorario-HP'!AD4181</f>
        <v>0</v>
      </c>
      <c r="AI206" s="64">
        <f>+'Resumen-DiarioHorario-HP'!AD4323</f>
        <v>0</v>
      </c>
      <c r="AJ206" s="58"/>
      <c r="AK206" s="55">
        <f t="shared" si="14"/>
        <v>0</v>
      </c>
      <c r="AL206" s="58"/>
    </row>
    <row r="207" spans="2:38" x14ac:dyDescent="0.3">
      <c r="B207" s="4" t="s">
        <v>206</v>
      </c>
      <c r="D207" s="68"/>
      <c r="E207" s="62">
        <f>+'Resumen-DiarioHorario-HP'!AD64</f>
        <v>0</v>
      </c>
      <c r="F207" s="63">
        <f>+'Resumen-DiarioHorario-HP'!AD206</f>
        <v>0</v>
      </c>
      <c r="G207" s="62">
        <f>+'Resumen-DiarioHorario-HP'!AD348</f>
        <v>26.110000000000003</v>
      </c>
      <c r="H207" s="63">
        <f>+'Resumen-DiarioHorario-HP'!AD490</f>
        <v>0</v>
      </c>
      <c r="I207" s="62">
        <f>+'Resumen-DiarioHorario-HP'!AD632</f>
        <v>0</v>
      </c>
      <c r="J207" s="63">
        <f>+'Resumen-DiarioHorario-HP'!AD774</f>
        <v>0</v>
      </c>
      <c r="K207" s="62">
        <f>+'Resumen-DiarioHorario-HP'!AD916</f>
        <v>2.5099999999999998</v>
      </c>
      <c r="L207" s="63">
        <f>+'Resumen-DiarioHorario-HP'!AD1058</f>
        <v>43.49</v>
      </c>
      <c r="M207" s="62">
        <f>+'Resumen-DiarioHorario-HP'!AD1200</f>
        <v>27.124199771881109</v>
      </c>
      <c r="N207" s="63">
        <f>+'Resumen-DiarioHorario-HP'!AD1342</f>
        <v>23.46</v>
      </c>
      <c r="O207" s="62">
        <f>+'Resumen-DiarioHorario-HP'!AD1484</f>
        <v>23.667384199301402</v>
      </c>
      <c r="P207" s="63">
        <f>+'Resumen-DiarioHorario-HP'!AD1626</f>
        <v>29.027526783943181</v>
      </c>
      <c r="Q207" s="62">
        <f>+'Resumen-DiarioHorario-HP'!AD1768</f>
        <v>35.928896555136582</v>
      </c>
      <c r="R207" s="63">
        <f>+'Resumen-DiarioHorario-HP'!AD1910</f>
        <v>39.726985073089601</v>
      </c>
      <c r="S207" s="62">
        <f>+'Resumen-DiarioHorario-HP'!AD2052</f>
        <v>24.602225724856062</v>
      </c>
      <c r="T207" s="63">
        <f>+'Resumen-DiarioHorario-HP'!AD2194</f>
        <v>19.792893631260572</v>
      </c>
      <c r="U207" s="62">
        <f>+'Resumen-DiarioHorario-HP'!AD2336</f>
        <v>17.317955996912982</v>
      </c>
      <c r="V207" s="63">
        <f>+'Resumen-DiarioHorario-HP'!AD2478</f>
        <v>17.714896162350975</v>
      </c>
      <c r="W207" s="62">
        <f>+'Resumen-DiarioHorario-HP'!AD2620</f>
        <v>24.966089129447941</v>
      </c>
      <c r="X207" s="63">
        <f>+'Resumen-DiarioHorario-HP'!AD2762</f>
        <v>31.416921705987718</v>
      </c>
      <c r="Y207" s="62">
        <f>+'Resumen-DiarioHorario-HP'!AD2904</f>
        <v>55.18</v>
      </c>
      <c r="Z207" s="63">
        <f>+'Resumen-DiarioHorario-HP'!AD3046</f>
        <v>50.33</v>
      </c>
      <c r="AA207" s="62">
        <f>+'Resumen-DiarioHorario-HP'!AD3188</f>
        <v>26.28</v>
      </c>
      <c r="AB207" s="63">
        <f>+'Resumen-DiarioHorario-HP'!AD3330</f>
        <v>47.8</v>
      </c>
      <c r="AC207" s="62">
        <f>+'Resumen-DiarioHorario-HP'!AD3472</f>
        <v>72.8</v>
      </c>
      <c r="AD207" s="63">
        <f>+'Resumen-DiarioHorario-HP'!AD3614</f>
        <v>21.18</v>
      </c>
      <c r="AE207" s="62">
        <f>+'Resumen-DiarioHorario-HP'!AD3756</f>
        <v>28.21</v>
      </c>
      <c r="AF207" s="63">
        <f>+'Resumen-DiarioHorario-HP'!AD3898</f>
        <v>42.260000000000005</v>
      </c>
      <c r="AG207" s="62">
        <f>+'Resumen-DiarioHorario-HP'!AD4040</f>
        <v>62.099999999999994</v>
      </c>
      <c r="AH207" s="63">
        <f>+'Resumen-DiarioHorario-HP'!AD4182</f>
        <v>11.67</v>
      </c>
      <c r="AI207" s="64">
        <f>+'Resumen-DiarioHorario-HP'!AD4324</f>
        <v>0</v>
      </c>
      <c r="AJ207" s="58"/>
      <c r="AK207" s="55">
        <f t="shared" si="14"/>
        <v>804.665974734168</v>
      </c>
      <c r="AL207" s="58"/>
    </row>
    <row r="208" spans="2:38" x14ac:dyDescent="0.3">
      <c r="B208" s="4" t="s">
        <v>207</v>
      </c>
      <c r="D208" s="68"/>
      <c r="E208" s="62">
        <f>+'Resumen-DiarioHorario-HP'!AD65</f>
        <v>0</v>
      </c>
      <c r="F208" s="63">
        <f>+'Resumen-DiarioHorario-HP'!AD207</f>
        <v>0</v>
      </c>
      <c r="G208" s="62">
        <f>+'Resumen-DiarioHorario-HP'!AD349</f>
        <v>25.299999999999997</v>
      </c>
      <c r="H208" s="63">
        <f>+'Resumen-DiarioHorario-HP'!AD491</f>
        <v>0</v>
      </c>
      <c r="I208" s="62">
        <f>+'Resumen-DiarioHorario-HP'!AD633</f>
        <v>0</v>
      </c>
      <c r="J208" s="63">
        <f>+'Resumen-DiarioHorario-HP'!AD775</f>
        <v>0</v>
      </c>
      <c r="K208" s="62">
        <f>+'Resumen-DiarioHorario-HP'!AD917</f>
        <v>2.5099999999999998</v>
      </c>
      <c r="L208" s="63">
        <f>+'Resumen-DiarioHorario-HP'!AD1059</f>
        <v>33.36</v>
      </c>
      <c r="M208" s="62">
        <f>+'Resumen-DiarioHorario-HP'!AD1201</f>
        <v>31.75678138335546</v>
      </c>
      <c r="N208" s="63">
        <f>+'Resumen-DiarioHorario-HP'!AD1343</f>
        <v>23.31</v>
      </c>
      <c r="O208" s="62">
        <f>+'Resumen-DiarioHorario-HP'!AD1485</f>
        <v>23.323824083805079</v>
      </c>
      <c r="P208" s="63">
        <f>+'Resumen-DiarioHorario-HP'!AD1627</f>
        <v>28.897369980812073</v>
      </c>
      <c r="Q208" s="62">
        <f>+'Resumen-DiarioHorario-HP'!AD1769</f>
        <v>33.606063616699643</v>
      </c>
      <c r="R208" s="63">
        <f>+'Resumen-DiarioHorario-HP'!AD1911</f>
        <v>49.239234226465229</v>
      </c>
      <c r="S208" s="62">
        <f>+'Resumen-DiarioHorario-HP'!AD2053</f>
        <v>46.52577148373922</v>
      </c>
      <c r="T208" s="63">
        <f>+'Resumen-DiarioHorario-HP'!AD2195</f>
        <v>19.624821261542333</v>
      </c>
      <c r="U208" s="62">
        <f>+'Resumen-DiarioHorario-HP'!AD2337</f>
        <v>25.257760894577945</v>
      </c>
      <c r="V208" s="63">
        <f>+'Resumen-DiarioHorario-HP'!AD2479</f>
        <v>28.790281601746877</v>
      </c>
      <c r="W208" s="62">
        <f>+'Resumen-DiarioHorario-HP'!AD2621</f>
        <v>26.601607477664945</v>
      </c>
      <c r="X208" s="63">
        <f>+'Resumen-DiarioHorario-HP'!AD2763</f>
        <v>30.384125044928659</v>
      </c>
      <c r="Y208" s="62">
        <f>+'Resumen-DiarioHorario-HP'!AD2905</f>
        <v>54.49</v>
      </c>
      <c r="Z208" s="63">
        <f>+'Resumen-DiarioHorario-HP'!AD3047</f>
        <v>51.15</v>
      </c>
      <c r="AA208" s="62">
        <f>+'Resumen-DiarioHorario-HP'!AD3189</f>
        <v>26.290000000000003</v>
      </c>
      <c r="AB208" s="63">
        <f>+'Resumen-DiarioHorario-HP'!AD3331</f>
        <v>49.95</v>
      </c>
      <c r="AC208" s="62">
        <f>+'Resumen-DiarioHorario-HP'!AD3473</f>
        <v>55.5</v>
      </c>
      <c r="AD208" s="63">
        <f>+'Resumen-DiarioHorario-HP'!AD3615</f>
        <v>21.18</v>
      </c>
      <c r="AE208" s="62">
        <f>+'Resumen-DiarioHorario-HP'!AD3757</f>
        <v>28.53</v>
      </c>
      <c r="AF208" s="63">
        <f>+'Resumen-DiarioHorario-HP'!AD3899</f>
        <v>41.77</v>
      </c>
      <c r="AG208" s="62">
        <f>+'Resumen-DiarioHorario-HP'!AD4041</f>
        <v>62.359999999999992</v>
      </c>
      <c r="AH208" s="63">
        <f>+'Resumen-DiarioHorario-HP'!AD4183</f>
        <v>11.67</v>
      </c>
      <c r="AI208" s="64">
        <f>+'Resumen-DiarioHorario-HP'!AD4325</f>
        <v>0</v>
      </c>
      <c r="AJ208" s="58"/>
      <c r="AK208" s="55">
        <f t="shared" si="14"/>
        <v>831.37764105533734</v>
      </c>
      <c r="AL208" s="58"/>
    </row>
    <row r="209" spans="2:38" x14ac:dyDescent="0.3">
      <c r="B209" s="4" t="s">
        <v>163</v>
      </c>
      <c r="D209" s="68"/>
      <c r="E209" s="62">
        <f>+'Resumen-DiarioHorario-HP'!AD66</f>
        <v>0</v>
      </c>
      <c r="F209" s="63">
        <f>+'Resumen-DiarioHorario-HP'!AD208</f>
        <v>0</v>
      </c>
      <c r="G209" s="62">
        <f>+'Resumen-DiarioHorario-HP'!AD350</f>
        <v>0</v>
      </c>
      <c r="H209" s="63">
        <f>+'Resumen-DiarioHorario-HP'!AD492</f>
        <v>0</v>
      </c>
      <c r="I209" s="62">
        <f>+'Resumen-DiarioHorario-HP'!AD634</f>
        <v>0</v>
      </c>
      <c r="J209" s="63">
        <f>+'Resumen-DiarioHorario-HP'!AD776</f>
        <v>0</v>
      </c>
      <c r="K209" s="62">
        <f>+'Resumen-DiarioHorario-HP'!AD918</f>
        <v>0</v>
      </c>
      <c r="L209" s="63">
        <f>+'Resumen-DiarioHorario-HP'!AD1060</f>
        <v>0</v>
      </c>
      <c r="M209" s="62">
        <f>+'Resumen-DiarioHorario-HP'!AD1202</f>
        <v>0</v>
      </c>
      <c r="N209" s="63">
        <f>+'Resumen-DiarioHorario-HP'!AD1344</f>
        <v>0</v>
      </c>
      <c r="O209" s="62">
        <f>+'Resumen-DiarioHorario-HP'!AD1486</f>
        <v>0</v>
      </c>
      <c r="P209" s="63">
        <f>+'Resumen-DiarioHorario-HP'!AD1628</f>
        <v>0</v>
      </c>
      <c r="Q209" s="62">
        <f>+'Resumen-DiarioHorario-HP'!AD1770</f>
        <v>0</v>
      </c>
      <c r="R209" s="63">
        <f>+'Resumen-DiarioHorario-HP'!AD1912</f>
        <v>0</v>
      </c>
      <c r="S209" s="62">
        <f>+'Resumen-DiarioHorario-HP'!AD2054</f>
        <v>0</v>
      </c>
      <c r="T209" s="63">
        <f>+'Resumen-DiarioHorario-HP'!AD2196</f>
        <v>0</v>
      </c>
      <c r="U209" s="62">
        <f>+'Resumen-DiarioHorario-HP'!AD2338</f>
        <v>0</v>
      </c>
      <c r="V209" s="63">
        <f>+'Resumen-DiarioHorario-HP'!AD2480</f>
        <v>0</v>
      </c>
      <c r="W209" s="62">
        <f>+'Resumen-DiarioHorario-HP'!AD2622</f>
        <v>0</v>
      </c>
      <c r="X209" s="63">
        <f>+'Resumen-DiarioHorario-HP'!AD2764</f>
        <v>0</v>
      </c>
      <c r="Y209" s="62">
        <f>+'Resumen-DiarioHorario-HP'!AD2906</f>
        <v>0</v>
      </c>
      <c r="Z209" s="63">
        <f>+'Resumen-DiarioHorario-HP'!AD3048</f>
        <v>0</v>
      </c>
      <c r="AA209" s="62">
        <f>+'Resumen-DiarioHorario-HP'!AD3190</f>
        <v>0</v>
      </c>
      <c r="AB209" s="63">
        <f>+'Resumen-DiarioHorario-HP'!AD3332</f>
        <v>0</v>
      </c>
      <c r="AC209" s="62">
        <f>+'Resumen-DiarioHorario-HP'!AD3474</f>
        <v>0</v>
      </c>
      <c r="AD209" s="63">
        <f>+'Resumen-DiarioHorario-HP'!AD3616</f>
        <v>0</v>
      </c>
      <c r="AE209" s="62">
        <f>+'Resumen-DiarioHorario-HP'!AD3758</f>
        <v>0</v>
      </c>
      <c r="AF209" s="63">
        <f>+'Resumen-DiarioHorario-HP'!AD3900</f>
        <v>0</v>
      </c>
      <c r="AG209" s="62">
        <f>+'Resumen-DiarioHorario-HP'!AD4042</f>
        <v>0</v>
      </c>
      <c r="AH209" s="63">
        <f>+'Resumen-DiarioHorario-HP'!AD4184</f>
        <v>0</v>
      </c>
      <c r="AI209" s="64">
        <f>+'Resumen-DiarioHorario-HP'!AD4326</f>
        <v>0</v>
      </c>
      <c r="AJ209" s="58"/>
      <c r="AK209" s="55">
        <f t="shared" si="14"/>
        <v>0</v>
      </c>
      <c r="AL209" s="58"/>
    </row>
    <row r="210" spans="2:38" x14ac:dyDescent="0.3">
      <c r="B210" s="4" t="s">
        <v>239</v>
      </c>
      <c r="D210" s="68"/>
      <c r="E210" s="62">
        <f>+'Resumen-DiarioHorario-HP'!AD67</f>
        <v>0</v>
      </c>
      <c r="F210" s="63">
        <f>+'Resumen-DiarioHorario-HP'!AD209</f>
        <v>0</v>
      </c>
      <c r="G210" s="62">
        <f>+'Resumen-DiarioHorario-HP'!AD351</f>
        <v>0</v>
      </c>
      <c r="H210" s="63">
        <f>+'Resumen-DiarioHorario-HP'!AD493</f>
        <v>0</v>
      </c>
      <c r="I210" s="62">
        <f>+'Resumen-DiarioHorario-HP'!AD635</f>
        <v>0</v>
      </c>
      <c r="J210" s="63">
        <f>+'Resumen-DiarioHorario-HP'!AD777</f>
        <v>0</v>
      </c>
      <c r="K210" s="62">
        <f>+'Resumen-DiarioHorario-HP'!AD919</f>
        <v>0</v>
      </c>
      <c r="L210" s="63">
        <f>+'Resumen-DiarioHorario-HP'!AD1061</f>
        <v>0</v>
      </c>
      <c r="M210" s="62">
        <f>+'Resumen-DiarioHorario-HP'!AD1203</f>
        <v>0</v>
      </c>
      <c r="N210" s="63">
        <f>+'Resumen-DiarioHorario-HP'!AD1345</f>
        <v>0</v>
      </c>
      <c r="O210" s="62">
        <f>+'Resumen-DiarioHorario-HP'!AD1487</f>
        <v>0</v>
      </c>
      <c r="P210" s="63">
        <f>+'Resumen-DiarioHorario-HP'!AD1629</f>
        <v>0</v>
      </c>
      <c r="Q210" s="62">
        <f>+'Resumen-DiarioHorario-HP'!AD1771</f>
        <v>0</v>
      </c>
      <c r="R210" s="63">
        <f>+'Resumen-DiarioHorario-HP'!AD1913</f>
        <v>0</v>
      </c>
      <c r="S210" s="62">
        <f>+'Resumen-DiarioHorario-HP'!AD2055</f>
        <v>0</v>
      </c>
      <c r="T210" s="63">
        <f>+'Resumen-DiarioHorario-HP'!AD2197</f>
        <v>6.1045853064628322</v>
      </c>
      <c r="U210" s="62">
        <f>+'Resumen-DiarioHorario-HP'!AD2339</f>
        <v>0</v>
      </c>
      <c r="V210" s="63">
        <f>+'Resumen-DiarioHorario-HP'!AD2481</f>
        <v>1.7483093527223292</v>
      </c>
      <c r="W210" s="62">
        <f>+'Resumen-DiarioHorario-HP'!AD2623</f>
        <v>0</v>
      </c>
      <c r="X210" s="63">
        <f>+'Resumen-DiarioHorario-HP'!AD2765</f>
        <v>0</v>
      </c>
      <c r="Y210" s="62">
        <f>+'Resumen-DiarioHorario-HP'!AD2907</f>
        <v>0</v>
      </c>
      <c r="Z210" s="63">
        <f>+'Resumen-DiarioHorario-HP'!AD3049</f>
        <v>0</v>
      </c>
      <c r="AA210" s="62">
        <f>+'Resumen-DiarioHorario-HP'!AD3191</f>
        <v>0</v>
      </c>
      <c r="AB210" s="63">
        <f>+'Resumen-DiarioHorario-HP'!AD3333</f>
        <v>4.6499999999999995</v>
      </c>
      <c r="AC210" s="62">
        <f>+'Resumen-DiarioHorario-HP'!AD3475</f>
        <v>5.14</v>
      </c>
      <c r="AD210" s="63">
        <f>+'Resumen-DiarioHorario-HP'!AD3617</f>
        <v>9.4799999999999986</v>
      </c>
      <c r="AE210" s="62">
        <f>+'Resumen-DiarioHorario-HP'!AD3759</f>
        <v>10.61</v>
      </c>
      <c r="AF210" s="63">
        <f>+'Resumen-DiarioHorario-HP'!AD3901</f>
        <v>9.43</v>
      </c>
      <c r="AG210" s="62">
        <f>+'Resumen-DiarioHorario-HP'!AD4043</f>
        <v>5.65</v>
      </c>
      <c r="AH210" s="63">
        <f>+'Resumen-DiarioHorario-HP'!AD4185</f>
        <v>0.32</v>
      </c>
      <c r="AI210" s="64">
        <f>+'Resumen-DiarioHorario-HP'!AD4327</f>
        <v>0</v>
      </c>
      <c r="AJ210" s="58"/>
      <c r="AK210" s="55">
        <f t="shared" si="14"/>
        <v>53.132894659185155</v>
      </c>
      <c r="AL210" s="58"/>
    </row>
    <row r="211" spans="2:38" x14ac:dyDescent="0.3">
      <c r="B211" s="4" t="s">
        <v>240</v>
      </c>
      <c r="D211" s="68"/>
      <c r="E211" s="62">
        <f>+'Resumen-DiarioHorario-HP'!AD68</f>
        <v>0</v>
      </c>
      <c r="F211" s="63">
        <f>+'Resumen-DiarioHorario-HP'!AD210</f>
        <v>0</v>
      </c>
      <c r="G211" s="62">
        <f>+'Resumen-DiarioHorario-HP'!AD352</f>
        <v>0</v>
      </c>
      <c r="H211" s="63">
        <f>+'Resumen-DiarioHorario-HP'!AD494</f>
        <v>0</v>
      </c>
      <c r="I211" s="62">
        <f>+'Resumen-DiarioHorario-HP'!AD636</f>
        <v>0</v>
      </c>
      <c r="J211" s="63">
        <f>+'Resumen-DiarioHorario-HP'!AD778</f>
        <v>0</v>
      </c>
      <c r="K211" s="62">
        <f>+'Resumen-DiarioHorario-HP'!AD920</f>
        <v>0</v>
      </c>
      <c r="L211" s="63">
        <f>+'Resumen-DiarioHorario-HP'!AD1062</f>
        <v>0</v>
      </c>
      <c r="M211" s="62">
        <f>+'Resumen-DiarioHorario-HP'!AD1204</f>
        <v>0</v>
      </c>
      <c r="N211" s="63">
        <f>+'Resumen-DiarioHorario-HP'!AD1346</f>
        <v>0</v>
      </c>
      <c r="O211" s="62">
        <f>+'Resumen-DiarioHorario-HP'!AD1488</f>
        <v>0</v>
      </c>
      <c r="P211" s="63">
        <f>+'Resumen-DiarioHorario-HP'!AD1630</f>
        <v>0</v>
      </c>
      <c r="Q211" s="62">
        <f>+'Resumen-DiarioHorario-HP'!AD1772</f>
        <v>0</v>
      </c>
      <c r="R211" s="63">
        <f>+'Resumen-DiarioHorario-HP'!AD1914</f>
        <v>0</v>
      </c>
      <c r="S211" s="62">
        <f>+'Resumen-DiarioHorario-HP'!AD2056</f>
        <v>0</v>
      </c>
      <c r="T211" s="63">
        <f>+'Resumen-DiarioHorario-HP'!AD2198</f>
        <v>0</v>
      </c>
      <c r="U211" s="62">
        <f>+'Resumen-DiarioHorario-HP'!AD2340</f>
        <v>0</v>
      </c>
      <c r="V211" s="63">
        <f>+'Resumen-DiarioHorario-HP'!AD2482</f>
        <v>0</v>
      </c>
      <c r="W211" s="62">
        <f>+'Resumen-DiarioHorario-HP'!AD2624</f>
        <v>0</v>
      </c>
      <c r="X211" s="63">
        <f>+'Resumen-DiarioHorario-HP'!AD2766</f>
        <v>0</v>
      </c>
      <c r="Y211" s="62">
        <f>+'Resumen-DiarioHorario-HP'!AD2908</f>
        <v>0</v>
      </c>
      <c r="Z211" s="63">
        <f>+'Resumen-DiarioHorario-HP'!AD3050</f>
        <v>0</v>
      </c>
      <c r="AA211" s="62">
        <f>+'Resumen-DiarioHorario-HP'!AD3192</f>
        <v>0</v>
      </c>
      <c r="AB211" s="63">
        <f>+'Resumen-DiarioHorario-HP'!AD3334</f>
        <v>0</v>
      </c>
      <c r="AC211" s="62">
        <f>+'Resumen-DiarioHorario-HP'!AD3476</f>
        <v>0</v>
      </c>
      <c r="AD211" s="63">
        <f>+'Resumen-DiarioHorario-HP'!AD3618</f>
        <v>0</v>
      </c>
      <c r="AE211" s="62">
        <f>+'Resumen-DiarioHorario-HP'!AD3760</f>
        <v>0</v>
      </c>
      <c r="AF211" s="63">
        <f>+'Resumen-DiarioHorario-HP'!AD3902</f>
        <v>0</v>
      </c>
      <c r="AG211" s="62">
        <f>+'Resumen-DiarioHorario-HP'!AD4044</f>
        <v>0</v>
      </c>
      <c r="AH211" s="63">
        <f>+'Resumen-DiarioHorario-HP'!AD4186</f>
        <v>0.32</v>
      </c>
      <c r="AI211" s="64">
        <f>+'Resumen-DiarioHorario-HP'!AD4328</f>
        <v>0</v>
      </c>
      <c r="AJ211" s="58"/>
      <c r="AK211" s="55">
        <f t="shared" si="14"/>
        <v>0.32</v>
      </c>
      <c r="AL211" s="58"/>
    </row>
    <row r="212" spans="2:38" x14ac:dyDescent="0.3">
      <c r="B212" s="4" t="s">
        <v>241</v>
      </c>
      <c r="D212" s="68"/>
      <c r="E212" s="62">
        <f>+'Resumen-DiarioHorario-HP'!AD69</f>
        <v>0</v>
      </c>
      <c r="F212" s="63">
        <f>+'Resumen-DiarioHorario-HP'!AD211</f>
        <v>0.24</v>
      </c>
      <c r="G212" s="62">
        <f>+'Resumen-DiarioHorario-HP'!AD353</f>
        <v>103.97000000000001</v>
      </c>
      <c r="H212" s="63">
        <f>+'Resumen-DiarioHorario-HP'!AD495</f>
        <v>88.667193824140966</v>
      </c>
      <c r="I212" s="62">
        <f>+'Resumen-DiarioHorario-HP'!AD637</f>
        <v>0</v>
      </c>
      <c r="J212" s="63">
        <f>+'Resumen-DiarioHorario-HP'!AD779</f>
        <v>49.23128694000723</v>
      </c>
      <c r="K212" s="62">
        <f>+'Resumen-DiarioHorario-HP'!AD921</f>
        <v>0</v>
      </c>
      <c r="L212" s="63">
        <f>+'Resumen-DiarioHorario-HP'!AD1063</f>
        <v>0</v>
      </c>
      <c r="M212" s="62">
        <f>+'Resumen-DiarioHorario-HP'!AD1205</f>
        <v>0</v>
      </c>
      <c r="N212" s="63">
        <f>+'Resumen-DiarioHorario-HP'!AD1347</f>
        <v>0</v>
      </c>
      <c r="O212" s="62">
        <f>+'Resumen-DiarioHorario-HP'!AD1489</f>
        <v>0</v>
      </c>
      <c r="P212" s="63">
        <f>+'Resumen-DiarioHorario-HP'!AD1631</f>
        <v>0</v>
      </c>
      <c r="Q212" s="62">
        <f>+'Resumen-DiarioHorario-HP'!AD1773</f>
        <v>0</v>
      </c>
      <c r="R212" s="63">
        <f>+'Resumen-DiarioHorario-HP'!AD1915</f>
        <v>9.7981191941187706</v>
      </c>
      <c r="S212" s="62">
        <f>+'Resumen-DiarioHorario-HP'!AD2057</f>
        <v>16.245598766709577</v>
      </c>
      <c r="T212" s="63">
        <f>+'Resumen-DiarioHorario-HP'!AD2199</f>
        <v>6.0737031584471461</v>
      </c>
      <c r="U212" s="62">
        <f>+'Resumen-DiarioHorario-HP'!AD2341</f>
        <v>0</v>
      </c>
      <c r="V212" s="63">
        <f>+'Resumen-DiarioHorario-HP'!AD2483</f>
        <v>5.1904566504740055</v>
      </c>
      <c r="W212" s="62">
        <f>+'Resumen-DiarioHorario-HP'!AD2625</f>
        <v>11.379332199858291</v>
      </c>
      <c r="X212" s="63">
        <f>+'Resumen-DiarioHorario-HP'!AD2767</f>
        <v>9.2843577757891662</v>
      </c>
      <c r="Y212" s="62">
        <f>+'Resumen-DiarioHorario-HP'!AD2909</f>
        <v>4.8</v>
      </c>
      <c r="Z212" s="63">
        <f>+'Resumen-DiarioHorario-HP'!AD3051</f>
        <v>2.37</v>
      </c>
      <c r="AA212" s="62">
        <f>+'Resumen-DiarioHorario-HP'!AD3193</f>
        <v>0</v>
      </c>
      <c r="AB212" s="63">
        <f>+'Resumen-DiarioHorario-HP'!AD3335</f>
        <v>0</v>
      </c>
      <c r="AC212" s="62">
        <f>+'Resumen-DiarioHorario-HP'!AD3477</f>
        <v>0</v>
      </c>
      <c r="AD212" s="63">
        <f>+'Resumen-DiarioHorario-HP'!AD3619</f>
        <v>0</v>
      </c>
      <c r="AE212" s="62">
        <f>+'Resumen-DiarioHorario-HP'!AD3761</f>
        <v>0</v>
      </c>
      <c r="AF212" s="63">
        <f>+'Resumen-DiarioHorario-HP'!AD3903</f>
        <v>0</v>
      </c>
      <c r="AG212" s="62">
        <f>+'Resumen-DiarioHorario-HP'!AD4045</f>
        <v>0</v>
      </c>
      <c r="AH212" s="63">
        <f>+'Resumen-DiarioHorario-HP'!AD4187</f>
        <v>0.25</v>
      </c>
      <c r="AI212" s="64">
        <f>+'Resumen-DiarioHorario-HP'!AD4329</f>
        <v>0</v>
      </c>
      <c r="AJ212" s="58"/>
      <c r="AK212" s="55">
        <f t="shared" si="14"/>
        <v>307.50004850954519</v>
      </c>
      <c r="AL212" s="58"/>
    </row>
    <row r="213" spans="2:38" x14ac:dyDescent="0.3">
      <c r="B213" s="4" t="s">
        <v>242</v>
      </c>
      <c r="D213" s="68"/>
      <c r="E213" s="62">
        <f>+'Resumen-DiarioHorario-HP'!AD70</f>
        <v>0</v>
      </c>
      <c r="F213" s="63">
        <f>+'Resumen-DiarioHorario-HP'!AD212</f>
        <v>0.24</v>
      </c>
      <c r="G213" s="62">
        <f>+'Resumen-DiarioHorario-HP'!AD354</f>
        <v>62.8</v>
      </c>
      <c r="H213" s="63">
        <f>+'Resumen-DiarioHorario-HP'!AD496</f>
        <v>62.284724363600915</v>
      </c>
      <c r="I213" s="62">
        <f>+'Resumen-DiarioHorario-HP'!AD638</f>
        <v>5.2</v>
      </c>
      <c r="J213" s="63">
        <f>+'Resumen-DiarioHorario-HP'!AD780</f>
        <v>49.23128694000723</v>
      </c>
      <c r="K213" s="62">
        <f>+'Resumen-DiarioHorario-HP'!AD922</f>
        <v>0</v>
      </c>
      <c r="L213" s="63">
        <f>+'Resumen-DiarioHorario-HP'!AD1064</f>
        <v>39.51</v>
      </c>
      <c r="M213" s="62">
        <f>+'Resumen-DiarioHorario-HP'!AD1206</f>
        <v>27.988180628574135</v>
      </c>
      <c r="N213" s="63">
        <f>+'Resumen-DiarioHorario-HP'!AD1348</f>
        <v>4.24</v>
      </c>
      <c r="O213" s="62">
        <f>+'Resumen-DiarioHorario-HP'!AD1490</f>
        <v>14.944078253613162</v>
      </c>
      <c r="P213" s="63">
        <f>+'Resumen-DiarioHorario-HP'!AD1632</f>
        <v>1.0508333333333337</v>
      </c>
      <c r="Q213" s="62">
        <f>+'Resumen-DiarioHorario-HP'!AD1774</f>
        <v>0</v>
      </c>
      <c r="R213" s="63">
        <f>+'Resumen-DiarioHorario-HP'!AD1916</f>
        <v>0</v>
      </c>
      <c r="S213" s="62">
        <f>+'Resumen-DiarioHorario-HP'!AD2058</f>
        <v>0</v>
      </c>
      <c r="T213" s="63">
        <f>+'Resumen-DiarioHorario-HP'!AD2200</f>
        <v>0</v>
      </c>
      <c r="U213" s="62">
        <f>+'Resumen-DiarioHorario-HP'!AD2342</f>
        <v>5.5918340262025596</v>
      </c>
      <c r="V213" s="63">
        <f>+'Resumen-DiarioHorario-HP'!AD2484</f>
        <v>0</v>
      </c>
      <c r="W213" s="62">
        <f>+'Resumen-DiarioHorario-HP'!AD2626</f>
        <v>0</v>
      </c>
      <c r="X213" s="63">
        <f>+'Resumen-DiarioHorario-HP'!AD2768</f>
        <v>0</v>
      </c>
      <c r="Y213" s="62">
        <f>+'Resumen-DiarioHorario-HP'!AD2910</f>
        <v>0</v>
      </c>
      <c r="Z213" s="63">
        <f>+'Resumen-DiarioHorario-HP'!AD3052</f>
        <v>0</v>
      </c>
      <c r="AA213" s="62">
        <f>+'Resumen-DiarioHorario-HP'!AD3194</f>
        <v>0</v>
      </c>
      <c r="AB213" s="63">
        <f>+'Resumen-DiarioHorario-HP'!AD3336</f>
        <v>0</v>
      </c>
      <c r="AC213" s="62">
        <f>+'Resumen-DiarioHorario-HP'!AD3478</f>
        <v>0</v>
      </c>
      <c r="AD213" s="63">
        <f>+'Resumen-DiarioHorario-HP'!AD3620</f>
        <v>0</v>
      </c>
      <c r="AE213" s="62">
        <f>+'Resumen-DiarioHorario-HP'!AD3762</f>
        <v>0</v>
      </c>
      <c r="AF213" s="63">
        <f>+'Resumen-DiarioHorario-HP'!AD3904</f>
        <v>0</v>
      </c>
      <c r="AG213" s="62">
        <f>+'Resumen-DiarioHorario-HP'!AD4046</f>
        <v>0</v>
      </c>
      <c r="AH213" s="63">
        <f>+'Resumen-DiarioHorario-HP'!AD4188</f>
        <v>0.25</v>
      </c>
      <c r="AI213" s="64">
        <f>+'Resumen-DiarioHorario-HP'!AD4330</f>
        <v>0</v>
      </c>
      <c r="AJ213" s="58"/>
      <c r="AK213" s="55">
        <f t="shared" si="14"/>
        <v>273.33093754533132</v>
      </c>
      <c r="AL213" s="58"/>
    </row>
    <row r="214" spans="2:38" x14ac:dyDescent="0.3">
      <c r="B214" s="4" t="s">
        <v>296</v>
      </c>
      <c r="D214" s="68"/>
      <c r="E214" s="62">
        <f>+'Resumen-DiarioHorario-HP'!AD71</f>
        <v>0</v>
      </c>
      <c r="F214" s="63">
        <f>+'Resumen-DiarioHorario-HP'!AD213</f>
        <v>0</v>
      </c>
      <c r="G214" s="62">
        <f>+'Resumen-DiarioHorario-HP'!AD355</f>
        <v>0</v>
      </c>
      <c r="H214" s="63">
        <f>+'Resumen-DiarioHorario-HP'!AD497</f>
        <v>0</v>
      </c>
      <c r="I214" s="62">
        <f>+'Resumen-DiarioHorario-HP'!AD639</f>
        <v>0</v>
      </c>
      <c r="J214" s="63">
        <f>+'Resumen-DiarioHorario-HP'!AD781</f>
        <v>0</v>
      </c>
      <c r="K214" s="62">
        <f>+'Resumen-DiarioHorario-HP'!AD923</f>
        <v>0</v>
      </c>
      <c r="L214" s="63">
        <f>+'Resumen-DiarioHorario-HP'!AD1065</f>
        <v>0</v>
      </c>
      <c r="M214" s="62">
        <f>+'Resumen-DiarioHorario-HP'!AD1207</f>
        <v>0</v>
      </c>
      <c r="N214" s="63">
        <f>+'Resumen-DiarioHorario-HP'!AD1349</f>
        <v>0</v>
      </c>
      <c r="O214" s="62">
        <f>+'Resumen-DiarioHorario-HP'!AD1491</f>
        <v>0</v>
      </c>
      <c r="P214" s="63">
        <f>+'Resumen-DiarioHorario-HP'!AD1633</f>
        <v>0</v>
      </c>
      <c r="Q214" s="62">
        <f>+'Resumen-DiarioHorario-HP'!AD1775</f>
        <v>0</v>
      </c>
      <c r="R214" s="63">
        <f>+'Resumen-DiarioHorario-HP'!AD1917</f>
        <v>0</v>
      </c>
      <c r="S214" s="62">
        <f>+'Resumen-DiarioHorario-HP'!AD2059</f>
        <v>0</v>
      </c>
      <c r="T214" s="63">
        <f>+'Resumen-DiarioHorario-HP'!AD2201</f>
        <v>0</v>
      </c>
      <c r="U214" s="62">
        <f>+'Resumen-DiarioHorario-HP'!AD2343</f>
        <v>0</v>
      </c>
      <c r="V214" s="63">
        <f>+'Resumen-DiarioHorario-HP'!AD2485</f>
        <v>0</v>
      </c>
      <c r="W214" s="62">
        <f>+'Resumen-DiarioHorario-HP'!AD2627</f>
        <v>0</v>
      </c>
      <c r="X214" s="63">
        <f>+'Resumen-DiarioHorario-HP'!AD2769</f>
        <v>0</v>
      </c>
      <c r="Y214" s="62">
        <f>+'Resumen-DiarioHorario-HP'!AD2911</f>
        <v>0</v>
      </c>
      <c r="Z214" s="63">
        <f>+'Resumen-DiarioHorario-HP'!AD3053</f>
        <v>0</v>
      </c>
      <c r="AA214" s="62">
        <f>+'Resumen-DiarioHorario-HP'!AD3195</f>
        <v>0</v>
      </c>
      <c r="AB214" s="63">
        <f>+'Resumen-DiarioHorario-HP'!AD3337</f>
        <v>0</v>
      </c>
      <c r="AC214" s="62">
        <f>+'Resumen-DiarioHorario-HP'!AD3479</f>
        <v>0</v>
      </c>
      <c r="AD214" s="63">
        <f>+'Resumen-DiarioHorario-HP'!AD3621</f>
        <v>0</v>
      </c>
      <c r="AE214" s="62">
        <f>+'Resumen-DiarioHorario-HP'!AD3763</f>
        <v>0</v>
      </c>
      <c r="AF214" s="63">
        <f>+'Resumen-DiarioHorario-HP'!AD3905</f>
        <v>0</v>
      </c>
      <c r="AG214" s="62">
        <f>+'Resumen-DiarioHorario-HP'!AD4047</f>
        <v>0</v>
      </c>
      <c r="AH214" s="63">
        <f>+'Resumen-DiarioHorario-HP'!AD4189</f>
        <v>0</v>
      </c>
      <c r="AI214" s="64">
        <f>+'Resumen-DiarioHorario-HP'!AD4331</f>
        <v>0</v>
      </c>
      <c r="AJ214" s="58"/>
      <c r="AK214" s="55">
        <f t="shared" si="14"/>
        <v>0</v>
      </c>
      <c r="AL214" s="58"/>
    </row>
    <row r="215" spans="2:38" x14ac:dyDescent="0.3">
      <c r="B215" s="4" t="s">
        <v>297</v>
      </c>
      <c r="D215" s="68"/>
      <c r="E215" s="62">
        <f>+'Resumen-DiarioHorario-HP'!AD72</f>
        <v>0</v>
      </c>
      <c r="F215" s="63">
        <f>+'Resumen-DiarioHorario-HP'!AD214</f>
        <v>0</v>
      </c>
      <c r="G215" s="62">
        <f>+'Resumen-DiarioHorario-HP'!AD356</f>
        <v>0</v>
      </c>
      <c r="H215" s="63">
        <f>+'Resumen-DiarioHorario-HP'!AD498</f>
        <v>0</v>
      </c>
      <c r="I215" s="62">
        <f>+'Resumen-DiarioHorario-HP'!AD640</f>
        <v>0</v>
      </c>
      <c r="J215" s="63">
        <f>+'Resumen-DiarioHorario-HP'!AD782</f>
        <v>0</v>
      </c>
      <c r="K215" s="62">
        <f>+'Resumen-DiarioHorario-HP'!AD924</f>
        <v>0</v>
      </c>
      <c r="L215" s="63">
        <f>+'Resumen-DiarioHorario-HP'!AD1066</f>
        <v>0</v>
      </c>
      <c r="M215" s="62">
        <f>+'Resumen-DiarioHorario-HP'!AD1208</f>
        <v>0</v>
      </c>
      <c r="N215" s="63">
        <f>+'Resumen-DiarioHorario-HP'!AD1350</f>
        <v>0</v>
      </c>
      <c r="O215" s="62">
        <f>+'Resumen-DiarioHorario-HP'!AD1492</f>
        <v>0</v>
      </c>
      <c r="P215" s="63">
        <f>+'Resumen-DiarioHorario-HP'!AD1634</f>
        <v>0</v>
      </c>
      <c r="Q215" s="62">
        <f>+'Resumen-DiarioHorario-HP'!AD1776</f>
        <v>0</v>
      </c>
      <c r="R215" s="63">
        <f>+'Resumen-DiarioHorario-HP'!AD1918</f>
        <v>0</v>
      </c>
      <c r="S215" s="62">
        <f>+'Resumen-DiarioHorario-HP'!AD2060</f>
        <v>0</v>
      </c>
      <c r="T215" s="63">
        <f>+'Resumen-DiarioHorario-HP'!AD2202</f>
        <v>0</v>
      </c>
      <c r="U215" s="62">
        <f>+'Resumen-DiarioHorario-HP'!AD2344</f>
        <v>0</v>
      </c>
      <c r="V215" s="63">
        <f>+'Resumen-DiarioHorario-HP'!AD2486</f>
        <v>0</v>
      </c>
      <c r="W215" s="62">
        <f>+'Resumen-DiarioHorario-HP'!AD2628</f>
        <v>0</v>
      </c>
      <c r="X215" s="63">
        <f>+'Resumen-DiarioHorario-HP'!AD2770</f>
        <v>0</v>
      </c>
      <c r="Y215" s="62">
        <f>+'Resumen-DiarioHorario-HP'!AD2912</f>
        <v>0</v>
      </c>
      <c r="Z215" s="63">
        <f>+'Resumen-DiarioHorario-HP'!AD3054</f>
        <v>0</v>
      </c>
      <c r="AA215" s="62">
        <f>+'Resumen-DiarioHorario-HP'!AD3196</f>
        <v>0</v>
      </c>
      <c r="AB215" s="63">
        <f>+'Resumen-DiarioHorario-HP'!AD3338</f>
        <v>0</v>
      </c>
      <c r="AC215" s="62">
        <f>+'Resumen-DiarioHorario-HP'!AD3480</f>
        <v>0</v>
      </c>
      <c r="AD215" s="63">
        <f>+'Resumen-DiarioHorario-HP'!AD3622</f>
        <v>0</v>
      </c>
      <c r="AE215" s="62">
        <f>+'Resumen-DiarioHorario-HP'!AD3764</f>
        <v>0</v>
      </c>
      <c r="AF215" s="63">
        <f>+'Resumen-DiarioHorario-HP'!AD3906</f>
        <v>0</v>
      </c>
      <c r="AG215" s="62">
        <f>+'Resumen-DiarioHorario-HP'!AD4048</f>
        <v>0</v>
      </c>
      <c r="AH215" s="63">
        <f>+'Resumen-DiarioHorario-HP'!AD4190</f>
        <v>0</v>
      </c>
      <c r="AI215" s="64">
        <f>+'Resumen-DiarioHorario-HP'!AD4332</f>
        <v>0</v>
      </c>
      <c r="AJ215" s="58"/>
      <c r="AK215" s="55">
        <f t="shared" si="14"/>
        <v>0</v>
      </c>
      <c r="AL215" s="58"/>
    </row>
    <row r="216" spans="2:38" x14ac:dyDescent="0.3">
      <c r="B216" s="4" t="s">
        <v>164</v>
      </c>
      <c r="D216" s="68"/>
      <c r="E216" s="62">
        <f>+'Resumen-DiarioHorario-HP'!AD73</f>
        <v>0</v>
      </c>
      <c r="F216" s="63">
        <f>+'Resumen-DiarioHorario-HP'!AD215</f>
        <v>0</v>
      </c>
      <c r="G216" s="62">
        <f>+'Resumen-DiarioHorario-HP'!AD357</f>
        <v>3.51</v>
      </c>
      <c r="H216" s="63">
        <f>+'Resumen-DiarioHorario-HP'!AD499</f>
        <v>9.2619810678313179</v>
      </c>
      <c r="I216" s="62">
        <f>+'Resumen-DiarioHorario-HP'!AD641</f>
        <v>0</v>
      </c>
      <c r="J216" s="63">
        <f>+'Resumen-DiarioHorario-HP'!AD783</f>
        <v>0.67602704334259056</v>
      </c>
      <c r="K216" s="62">
        <f>+'Resumen-DiarioHorario-HP'!AD925</f>
        <v>1.27</v>
      </c>
      <c r="L216" s="63">
        <f>+'Resumen-DiarioHorario-HP'!AD1067</f>
        <v>34.43</v>
      </c>
      <c r="M216" s="62">
        <f>+'Resumen-DiarioHorario-HP'!AD1209</f>
        <v>71.4004653166607</v>
      </c>
      <c r="N216" s="63">
        <f>+'Resumen-DiarioHorario-HP'!AD1351</f>
        <v>0</v>
      </c>
      <c r="O216" s="62">
        <f>+'Resumen-DiarioHorario-HP'!AD1493</f>
        <v>0</v>
      </c>
      <c r="P216" s="63">
        <f>+'Resumen-DiarioHorario-HP'!AD1635</f>
        <v>0</v>
      </c>
      <c r="Q216" s="62">
        <f>+'Resumen-DiarioHorario-HP'!AD1777</f>
        <v>0</v>
      </c>
      <c r="R216" s="63">
        <f>+'Resumen-DiarioHorario-HP'!AD1919</f>
        <v>0</v>
      </c>
      <c r="S216" s="62">
        <f>+'Resumen-DiarioHorario-HP'!AD2061</f>
        <v>93.297640389315774</v>
      </c>
      <c r="T216" s="63">
        <f>+'Resumen-DiarioHorario-HP'!AD2203</f>
        <v>73.955131960196638</v>
      </c>
      <c r="U216" s="62">
        <f>+'Resumen-DiarioHorario-HP'!AD2345</f>
        <v>12.758925468126931</v>
      </c>
      <c r="V216" s="63">
        <f>+'Resumen-DiarioHorario-HP'!AD2487</f>
        <v>14.156697562535602</v>
      </c>
      <c r="W216" s="62">
        <f>+'Resumen-DiarioHorario-HP'!AD2629</f>
        <v>5.7666113090515081</v>
      </c>
      <c r="X216" s="63">
        <f>+'Resumen-DiarioHorario-HP'!AD2771</f>
        <v>28.137731382158073</v>
      </c>
      <c r="Y216" s="62">
        <f>+'Resumen-DiarioHorario-HP'!AD2913</f>
        <v>42.44</v>
      </c>
      <c r="Z216" s="63">
        <f>+'Resumen-DiarioHorario-HP'!AD3055</f>
        <v>25.05</v>
      </c>
      <c r="AA216" s="62">
        <f>+'Resumen-DiarioHorario-HP'!AD3197</f>
        <v>12.55</v>
      </c>
      <c r="AB216" s="63">
        <f>+'Resumen-DiarioHorario-HP'!AD3339</f>
        <v>0</v>
      </c>
      <c r="AC216" s="62">
        <f>+'Resumen-DiarioHorario-HP'!AD3481</f>
        <v>0</v>
      </c>
      <c r="AD216" s="63">
        <f>+'Resumen-DiarioHorario-HP'!AD3623</f>
        <v>0</v>
      </c>
      <c r="AE216" s="62">
        <f>+'Resumen-DiarioHorario-HP'!AD3765</f>
        <v>0</v>
      </c>
      <c r="AF216" s="63">
        <f>+'Resumen-DiarioHorario-HP'!AD3907</f>
        <v>27.33</v>
      </c>
      <c r="AG216" s="62">
        <f>+'Resumen-DiarioHorario-HP'!AD4049</f>
        <v>16.14</v>
      </c>
      <c r="AH216" s="63">
        <f>+'Resumen-DiarioHorario-HP'!AD4191</f>
        <v>1.59</v>
      </c>
      <c r="AI216" s="64">
        <f>+'Resumen-DiarioHorario-HP'!AD4333</f>
        <v>0</v>
      </c>
      <c r="AJ216" s="58"/>
      <c r="AK216" s="55">
        <f t="shared" ref="AK216:AK279" si="15">SUM(E216:AI216)</f>
        <v>473.72121149921907</v>
      </c>
      <c r="AL216" s="58"/>
    </row>
    <row r="217" spans="2:38" x14ac:dyDescent="0.3">
      <c r="B217" s="4" t="s">
        <v>200</v>
      </c>
      <c r="D217" s="68"/>
      <c r="E217" s="62">
        <f>+'Resumen-DiarioHorario-HP'!AD74</f>
        <v>0</v>
      </c>
      <c r="F217" s="63">
        <f>+'Resumen-DiarioHorario-HP'!AD216</f>
        <v>0</v>
      </c>
      <c r="G217" s="62">
        <f>+'Resumen-DiarioHorario-HP'!AD358</f>
        <v>25.479999999999997</v>
      </c>
      <c r="H217" s="63">
        <f>+'Resumen-DiarioHorario-HP'!AD500</f>
        <v>0.99389094776577414</v>
      </c>
      <c r="I217" s="62">
        <f>+'Resumen-DiarioHorario-HP'!AD642</f>
        <v>0</v>
      </c>
      <c r="J217" s="63">
        <f>+'Resumen-DiarioHorario-HP'!AD784</f>
        <v>0</v>
      </c>
      <c r="K217" s="62">
        <f>+'Resumen-DiarioHorario-HP'!AD926</f>
        <v>0</v>
      </c>
      <c r="L217" s="63">
        <f>+'Resumen-DiarioHorario-HP'!AD1068</f>
        <v>5.77</v>
      </c>
      <c r="M217" s="62">
        <f>+'Resumen-DiarioHorario-HP'!AD1210</f>
        <v>0</v>
      </c>
      <c r="N217" s="63">
        <f>+'Resumen-DiarioHorario-HP'!AD1352</f>
        <v>44.550000000000004</v>
      </c>
      <c r="O217" s="62">
        <f>+'Resumen-DiarioHorario-HP'!AD1494</f>
        <v>0</v>
      </c>
      <c r="P217" s="63">
        <f>+'Resumen-DiarioHorario-HP'!AD1636</f>
        <v>0</v>
      </c>
      <c r="Q217" s="62">
        <f>+'Resumen-DiarioHorario-HP'!AD1778</f>
        <v>0</v>
      </c>
      <c r="R217" s="63">
        <f>+'Resumen-DiarioHorario-HP'!AD1920</f>
        <v>0</v>
      </c>
      <c r="S217" s="62">
        <f>+'Resumen-DiarioHorario-HP'!AD2062</f>
        <v>0.16311284701029458</v>
      </c>
      <c r="T217" s="63">
        <f>+'Resumen-DiarioHorario-HP'!AD2204</f>
        <v>0.19375000000000001</v>
      </c>
      <c r="U217" s="62">
        <f>+'Resumen-DiarioHorario-HP'!AD2346</f>
        <v>0</v>
      </c>
      <c r="V217" s="63">
        <f>+'Resumen-DiarioHorario-HP'!AD2488</f>
        <v>5.1003501733144123</v>
      </c>
      <c r="W217" s="62">
        <f>+'Resumen-DiarioHorario-HP'!AD2630</f>
        <v>14.857026218043446</v>
      </c>
      <c r="X217" s="63">
        <f>+'Resumen-DiarioHorario-HP'!AD2772</f>
        <v>0.83777602752049773</v>
      </c>
      <c r="Y217" s="62">
        <f>+'Resumen-DiarioHorario-HP'!AD2914</f>
        <v>24.7</v>
      </c>
      <c r="Z217" s="63">
        <f>+'Resumen-DiarioHorario-HP'!AD3056</f>
        <v>8.57</v>
      </c>
      <c r="AA217" s="62">
        <f>+'Resumen-DiarioHorario-HP'!AD3198</f>
        <v>2.81</v>
      </c>
      <c r="AB217" s="63">
        <f>+'Resumen-DiarioHorario-HP'!AD3340</f>
        <v>3.3</v>
      </c>
      <c r="AC217" s="62">
        <f>+'Resumen-DiarioHorario-HP'!AD3482</f>
        <v>0.44999999999999996</v>
      </c>
      <c r="AD217" s="63">
        <f>+'Resumen-DiarioHorario-HP'!AD3624</f>
        <v>8.8999999999999986</v>
      </c>
      <c r="AE217" s="62">
        <f>+'Resumen-DiarioHorario-HP'!AD3766</f>
        <v>0</v>
      </c>
      <c r="AF217" s="63">
        <f>+'Resumen-DiarioHorario-HP'!AD3908</f>
        <v>0.59</v>
      </c>
      <c r="AG217" s="62">
        <f>+'Resumen-DiarioHorario-HP'!AD4050</f>
        <v>30.77</v>
      </c>
      <c r="AH217" s="63">
        <f>+'Resumen-DiarioHorario-HP'!AD4192</f>
        <v>1.62</v>
      </c>
      <c r="AI217" s="64">
        <f>+'Resumen-DiarioHorario-HP'!AD4334</f>
        <v>0</v>
      </c>
      <c r="AJ217" s="58"/>
      <c r="AK217" s="55">
        <f t="shared" si="15"/>
        <v>179.65590621365445</v>
      </c>
      <c r="AL217" s="58"/>
    </row>
    <row r="218" spans="2:38" x14ac:dyDescent="0.3">
      <c r="B218" s="4" t="s">
        <v>201</v>
      </c>
      <c r="D218" s="68"/>
      <c r="E218" s="62">
        <f>+'Resumen-DiarioHorario-HP'!AD75</f>
        <v>0.14472275498509407</v>
      </c>
      <c r="F218" s="63">
        <f>+'Resumen-DiarioHorario-HP'!AD217</f>
        <v>0</v>
      </c>
      <c r="G218" s="62">
        <f>+'Resumen-DiarioHorario-HP'!AD359</f>
        <v>60.07</v>
      </c>
      <c r="H218" s="63">
        <f>+'Resumen-DiarioHorario-HP'!AD501</f>
        <v>4.7701836691962346E-2</v>
      </c>
      <c r="I218" s="62">
        <f>+'Resumen-DiarioHorario-HP'!AD643</f>
        <v>0</v>
      </c>
      <c r="J218" s="63">
        <f>+'Resumen-DiarioHorario-HP'!AD785</f>
        <v>0</v>
      </c>
      <c r="K218" s="62">
        <f>+'Resumen-DiarioHorario-HP'!AD927</f>
        <v>0</v>
      </c>
      <c r="L218" s="63">
        <f>+'Resumen-DiarioHorario-HP'!AD1069</f>
        <v>0</v>
      </c>
      <c r="M218" s="62">
        <f>+'Resumen-DiarioHorario-HP'!AD1211</f>
        <v>0</v>
      </c>
      <c r="N218" s="63">
        <f>+'Resumen-DiarioHorario-HP'!AD1353</f>
        <v>3.2</v>
      </c>
      <c r="O218" s="62">
        <f>+'Resumen-DiarioHorario-HP'!AD1495</f>
        <v>0</v>
      </c>
      <c r="P218" s="63">
        <f>+'Resumen-DiarioHorario-HP'!AD1637</f>
        <v>0</v>
      </c>
      <c r="Q218" s="62">
        <f>+'Resumen-DiarioHorario-HP'!AD1779</f>
        <v>0</v>
      </c>
      <c r="R218" s="63">
        <f>+'Resumen-DiarioHorario-HP'!AD1921</f>
        <v>16.267718513601235</v>
      </c>
      <c r="S218" s="62">
        <f>+'Resumen-DiarioHorario-HP'!AD2063</f>
        <v>17.523465038935353</v>
      </c>
      <c r="T218" s="63">
        <f>+'Resumen-DiarioHorario-HP'!AD2205</f>
        <v>0</v>
      </c>
      <c r="U218" s="62">
        <f>+'Resumen-DiarioHorario-HP'!AD2347</f>
        <v>38.302248491241876</v>
      </c>
      <c r="V218" s="63">
        <f>+'Resumen-DiarioHorario-HP'!AD2489</f>
        <v>5.2986508448918634</v>
      </c>
      <c r="W218" s="62">
        <f>+'Resumen-DiarioHorario-HP'!AD2631</f>
        <v>2.2324589859114754</v>
      </c>
      <c r="X218" s="63">
        <f>+'Resumen-DiarioHorario-HP'!AD2773</f>
        <v>21.75867105285856</v>
      </c>
      <c r="Y218" s="62">
        <f>+'Resumen-DiarioHorario-HP'!AD2915</f>
        <v>23.2</v>
      </c>
      <c r="Z218" s="63">
        <f>+'Resumen-DiarioHorario-HP'!AD3057</f>
        <v>7.919999999999999</v>
      </c>
      <c r="AA218" s="62">
        <f>+'Resumen-DiarioHorario-HP'!AD3199</f>
        <v>2.3400000000000003</v>
      </c>
      <c r="AB218" s="63">
        <f>+'Resumen-DiarioHorario-HP'!AD3341</f>
        <v>0.63</v>
      </c>
      <c r="AC218" s="62">
        <f>+'Resumen-DiarioHorario-HP'!AD3483</f>
        <v>0</v>
      </c>
      <c r="AD218" s="63">
        <f>+'Resumen-DiarioHorario-HP'!AD3625</f>
        <v>1.63</v>
      </c>
      <c r="AE218" s="62">
        <f>+'Resumen-DiarioHorario-HP'!AD3767</f>
        <v>31.11</v>
      </c>
      <c r="AF218" s="63">
        <f>+'Resumen-DiarioHorario-HP'!AD3909</f>
        <v>19.03</v>
      </c>
      <c r="AG218" s="62">
        <f>+'Resumen-DiarioHorario-HP'!AD4051</f>
        <v>13.470000000000004</v>
      </c>
      <c r="AH218" s="63">
        <f>+'Resumen-DiarioHorario-HP'!AD4193</f>
        <v>1.62</v>
      </c>
      <c r="AI218" s="64">
        <f>+'Resumen-DiarioHorario-HP'!AD4335</f>
        <v>0</v>
      </c>
      <c r="AJ218" s="58"/>
      <c r="AK218" s="55">
        <f t="shared" si="15"/>
        <v>265.79563751911741</v>
      </c>
      <c r="AL218" s="58"/>
    </row>
    <row r="219" spans="2:38" x14ac:dyDescent="0.3">
      <c r="B219" s="4" t="s">
        <v>192</v>
      </c>
      <c r="D219" s="68"/>
      <c r="E219" s="62">
        <f>+'Resumen-DiarioHorario-HP'!AD76</f>
        <v>13.669697925249737</v>
      </c>
      <c r="F219" s="63">
        <f>+'Resumen-DiarioHorario-HP'!AD218</f>
        <v>3.48</v>
      </c>
      <c r="G219" s="62">
        <f>+'Resumen-DiarioHorario-HP'!AD360</f>
        <v>2.15</v>
      </c>
      <c r="H219" s="63">
        <f>+'Resumen-DiarioHorario-HP'!AD502</f>
        <v>6.1563490735689799</v>
      </c>
      <c r="I219" s="62">
        <f>+'Resumen-DiarioHorario-HP'!AD644</f>
        <v>0</v>
      </c>
      <c r="J219" s="63">
        <f>+'Resumen-DiarioHorario-HP'!AD786</f>
        <v>0</v>
      </c>
      <c r="K219" s="62">
        <f>+'Resumen-DiarioHorario-HP'!AD928</f>
        <v>4.4399999999999995</v>
      </c>
      <c r="L219" s="63">
        <f>+'Resumen-DiarioHorario-HP'!AD1070</f>
        <v>0</v>
      </c>
      <c r="M219" s="62">
        <f>+'Resumen-DiarioHorario-HP'!AD1212</f>
        <v>0</v>
      </c>
      <c r="N219" s="63">
        <f>+'Resumen-DiarioHorario-HP'!AD1354</f>
        <v>0</v>
      </c>
      <c r="O219" s="62">
        <f>+'Resumen-DiarioHorario-HP'!AD1496</f>
        <v>0</v>
      </c>
      <c r="P219" s="63">
        <f>+'Resumen-DiarioHorario-HP'!AD1638</f>
        <v>0</v>
      </c>
      <c r="Q219" s="62">
        <f>+'Resumen-DiarioHorario-HP'!AD1780</f>
        <v>0</v>
      </c>
      <c r="R219" s="63">
        <f>+'Resumen-DiarioHorario-HP'!AD1922</f>
        <v>0</v>
      </c>
      <c r="S219" s="62">
        <f>+'Resumen-DiarioHorario-HP'!AD2064</f>
        <v>0</v>
      </c>
      <c r="T219" s="63">
        <f>+'Resumen-DiarioHorario-HP'!AD2206</f>
        <v>3.6111111111110833E-4</v>
      </c>
      <c r="U219" s="62">
        <f>+'Resumen-DiarioHorario-HP'!AD2348</f>
        <v>0</v>
      </c>
      <c r="V219" s="63">
        <f>+'Resumen-DiarioHorario-HP'!AD2490</f>
        <v>0</v>
      </c>
      <c r="W219" s="62">
        <f>+'Resumen-DiarioHorario-HP'!AD2632</f>
        <v>1.2500000000000001E-2</v>
      </c>
      <c r="X219" s="63">
        <f>+'Resumen-DiarioHorario-HP'!AD2774</f>
        <v>2.7638888888888917E-3</v>
      </c>
      <c r="Y219" s="62">
        <f>+'Resumen-DiarioHorario-HP'!AD2916</f>
        <v>0.01</v>
      </c>
      <c r="Z219" s="63">
        <f>+'Resumen-DiarioHorario-HP'!AD3058</f>
        <v>0</v>
      </c>
      <c r="AA219" s="62">
        <f>+'Resumen-DiarioHorario-HP'!AD3200</f>
        <v>0</v>
      </c>
      <c r="AB219" s="63">
        <f>+'Resumen-DiarioHorario-HP'!AD3342</f>
        <v>0</v>
      </c>
      <c r="AC219" s="62">
        <f>+'Resumen-DiarioHorario-HP'!AD3484</f>
        <v>0</v>
      </c>
      <c r="AD219" s="63">
        <f>+'Resumen-DiarioHorario-HP'!AD3626</f>
        <v>0</v>
      </c>
      <c r="AE219" s="62">
        <f>+'Resumen-DiarioHorario-HP'!AD3768</f>
        <v>0</v>
      </c>
      <c r="AF219" s="63">
        <f>+'Resumen-DiarioHorario-HP'!AD3910</f>
        <v>0</v>
      </c>
      <c r="AG219" s="62">
        <f>+'Resumen-DiarioHorario-HP'!AD4052</f>
        <v>0</v>
      </c>
      <c r="AH219" s="63">
        <f>+'Resumen-DiarioHorario-HP'!AD4194</f>
        <v>0.17</v>
      </c>
      <c r="AI219" s="64">
        <f>+'Resumen-DiarioHorario-HP'!AD4336</f>
        <v>0</v>
      </c>
      <c r="AJ219" s="58"/>
      <c r="AK219" s="55">
        <f t="shared" si="15"/>
        <v>30.091671998818715</v>
      </c>
      <c r="AL219" s="58"/>
    </row>
    <row r="220" spans="2:38" x14ac:dyDescent="0.3">
      <c r="B220" s="4" t="s">
        <v>193</v>
      </c>
      <c r="D220" s="68"/>
      <c r="E220" s="62">
        <f>+'Resumen-DiarioHorario-HP'!AD77</f>
        <v>0</v>
      </c>
      <c r="F220" s="63">
        <f>+'Resumen-DiarioHorario-HP'!AD219</f>
        <v>3.48</v>
      </c>
      <c r="G220" s="62">
        <f>+'Resumen-DiarioHorario-HP'!AD361</f>
        <v>0</v>
      </c>
      <c r="H220" s="63">
        <f>+'Resumen-DiarioHorario-HP'!AD503</f>
        <v>0</v>
      </c>
      <c r="I220" s="62">
        <f>+'Resumen-DiarioHorario-HP'!AD645</f>
        <v>0</v>
      </c>
      <c r="J220" s="63">
        <f>+'Resumen-DiarioHorario-HP'!AD787</f>
        <v>0</v>
      </c>
      <c r="K220" s="62">
        <f>+'Resumen-DiarioHorario-HP'!AD929</f>
        <v>0</v>
      </c>
      <c r="L220" s="63">
        <f>+'Resumen-DiarioHorario-HP'!AD1071</f>
        <v>0</v>
      </c>
      <c r="M220" s="62">
        <f>+'Resumen-DiarioHorario-HP'!AD1213</f>
        <v>0</v>
      </c>
      <c r="N220" s="63">
        <f>+'Resumen-DiarioHorario-HP'!AD1355</f>
        <v>0</v>
      </c>
      <c r="O220" s="62">
        <f>+'Resumen-DiarioHorario-HP'!AD1497</f>
        <v>0</v>
      </c>
      <c r="P220" s="63">
        <f>+'Resumen-DiarioHorario-HP'!AD1639</f>
        <v>0</v>
      </c>
      <c r="Q220" s="62">
        <f>+'Resumen-DiarioHorario-HP'!AD1781</f>
        <v>0</v>
      </c>
      <c r="R220" s="63">
        <f>+'Resumen-DiarioHorario-HP'!AD1923</f>
        <v>0</v>
      </c>
      <c r="S220" s="62">
        <f>+'Resumen-DiarioHorario-HP'!AD2065</f>
        <v>0</v>
      </c>
      <c r="T220" s="63">
        <f>+'Resumen-DiarioHorario-HP'!AD2207</f>
        <v>0</v>
      </c>
      <c r="U220" s="62">
        <f>+'Resumen-DiarioHorario-HP'!AD2349</f>
        <v>0</v>
      </c>
      <c r="V220" s="63">
        <f>+'Resumen-DiarioHorario-HP'!AD2491</f>
        <v>0</v>
      </c>
      <c r="W220" s="62">
        <f>+'Resumen-DiarioHorario-HP'!AD2633</f>
        <v>0</v>
      </c>
      <c r="X220" s="63">
        <f>+'Resumen-DiarioHorario-HP'!AD2775</f>
        <v>0</v>
      </c>
      <c r="Y220" s="62">
        <f>+'Resumen-DiarioHorario-HP'!AD2917</f>
        <v>0</v>
      </c>
      <c r="Z220" s="63">
        <f>+'Resumen-DiarioHorario-HP'!AD3059</f>
        <v>0</v>
      </c>
      <c r="AA220" s="62">
        <f>+'Resumen-DiarioHorario-HP'!AD3201</f>
        <v>0</v>
      </c>
      <c r="AB220" s="63">
        <f>+'Resumen-DiarioHorario-HP'!AD3343</f>
        <v>0</v>
      </c>
      <c r="AC220" s="62">
        <f>+'Resumen-DiarioHorario-HP'!AD3485</f>
        <v>0</v>
      </c>
      <c r="AD220" s="63">
        <f>+'Resumen-DiarioHorario-HP'!AD3627</f>
        <v>0</v>
      </c>
      <c r="AE220" s="62">
        <f>+'Resumen-DiarioHorario-HP'!AD3769</f>
        <v>0</v>
      </c>
      <c r="AF220" s="63">
        <f>+'Resumen-DiarioHorario-HP'!AD3911</f>
        <v>0</v>
      </c>
      <c r="AG220" s="62">
        <f>+'Resumen-DiarioHorario-HP'!AD4053</f>
        <v>0</v>
      </c>
      <c r="AH220" s="63">
        <f>+'Resumen-DiarioHorario-HP'!AD4195</f>
        <v>0.17</v>
      </c>
      <c r="AI220" s="64">
        <f>+'Resumen-DiarioHorario-HP'!AD4337</f>
        <v>0</v>
      </c>
      <c r="AJ220" s="58"/>
      <c r="AK220" s="55">
        <f t="shared" si="15"/>
        <v>3.65</v>
      </c>
      <c r="AL220" s="58"/>
    </row>
    <row r="221" spans="2:38" x14ac:dyDescent="0.3">
      <c r="B221" s="4" t="s">
        <v>295</v>
      </c>
      <c r="D221" s="68"/>
      <c r="E221" s="62">
        <f>+'Resumen-DiarioHorario-HP'!AD78</f>
        <v>0</v>
      </c>
      <c r="F221" s="63">
        <f>+'Resumen-DiarioHorario-HP'!AD220</f>
        <v>0</v>
      </c>
      <c r="G221" s="62">
        <f>+'Resumen-DiarioHorario-HP'!AD362</f>
        <v>0</v>
      </c>
      <c r="H221" s="63">
        <f>+'Resumen-DiarioHorario-HP'!AD504</f>
        <v>0</v>
      </c>
      <c r="I221" s="62">
        <f>+'Resumen-DiarioHorario-HP'!AD646</f>
        <v>0</v>
      </c>
      <c r="J221" s="63">
        <f>+'Resumen-DiarioHorario-HP'!AD788</f>
        <v>0</v>
      </c>
      <c r="K221" s="62">
        <f>+'Resumen-DiarioHorario-HP'!AD930</f>
        <v>0</v>
      </c>
      <c r="L221" s="63">
        <f>+'Resumen-DiarioHorario-HP'!AD1072</f>
        <v>0</v>
      </c>
      <c r="M221" s="62">
        <f>+'Resumen-DiarioHorario-HP'!AD1214</f>
        <v>0</v>
      </c>
      <c r="N221" s="63">
        <f>+'Resumen-DiarioHorario-HP'!AD1356</f>
        <v>0</v>
      </c>
      <c r="O221" s="62">
        <f>+'Resumen-DiarioHorario-HP'!AD1498</f>
        <v>0</v>
      </c>
      <c r="P221" s="63">
        <f>+'Resumen-DiarioHorario-HP'!AD1640</f>
        <v>0</v>
      </c>
      <c r="Q221" s="62">
        <f>+'Resumen-DiarioHorario-HP'!AD1782</f>
        <v>0</v>
      </c>
      <c r="R221" s="63">
        <f>+'Resumen-DiarioHorario-HP'!AD1924</f>
        <v>0</v>
      </c>
      <c r="S221" s="62">
        <f>+'Resumen-DiarioHorario-HP'!AD2066</f>
        <v>0</v>
      </c>
      <c r="T221" s="63">
        <f>+'Resumen-DiarioHorario-HP'!AD2208</f>
        <v>0</v>
      </c>
      <c r="U221" s="62">
        <f>+'Resumen-DiarioHorario-HP'!AD2350</f>
        <v>0</v>
      </c>
      <c r="V221" s="63">
        <f>+'Resumen-DiarioHorario-HP'!AD2492</f>
        <v>0</v>
      </c>
      <c r="W221" s="62">
        <f>+'Resumen-DiarioHorario-HP'!AD2634</f>
        <v>0</v>
      </c>
      <c r="X221" s="63">
        <f>+'Resumen-DiarioHorario-HP'!AD2776</f>
        <v>0</v>
      </c>
      <c r="Y221" s="62">
        <f>+'Resumen-DiarioHorario-HP'!AD2918</f>
        <v>0</v>
      </c>
      <c r="Z221" s="63">
        <f>+'Resumen-DiarioHorario-HP'!AD3060</f>
        <v>0</v>
      </c>
      <c r="AA221" s="62">
        <f>+'Resumen-DiarioHorario-HP'!AD3202</f>
        <v>0</v>
      </c>
      <c r="AB221" s="63">
        <f>+'Resumen-DiarioHorario-HP'!AD3344</f>
        <v>0</v>
      </c>
      <c r="AC221" s="62">
        <f>+'Resumen-DiarioHorario-HP'!AD3486</f>
        <v>0</v>
      </c>
      <c r="AD221" s="63">
        <f>+'Resumen-DiarioHorario-HP'!AD3628</f>
        <v>0</v>
      </c>
      <c r="AE221" s="62">
        <f>+'Resumen-DiarioHorario-HP'!AD3770</f>
        <v>0</v>
      </c>
      <c r="AF221" s="63">
        <f>+'Resumen-DiarioHorario-HP'!AD3912</f>
        <v>0</v>
      </c>
      <c r="AG221" s="62">
        <f>+'Resumen-DiarioHorario-HP'!AD4054</f>
        <v>0</v>
      </c>
      <c r="AH221" s="63">
        <f>+'Resumen-DiarioHorario-HP'!AD4196</f>
        <v>0</v>
      </c>
      <c r="AI221" s="64">
        <f>+'Resumen-DiarioHorario-HP'!AD4338</f>
        <v>0</v>
      </c>
      <c r="AJ221" s="58"/>
      <c r="AK221" s="55">
        <f t="shared" si="15"/>
        <v>0</v>
      </c>
      <c r="AL221" s="58"/>
    </row>
    <row r="222" spans="2:38" x14ac:dyDescent="0.3">
      <c r="B222" s="4" t="s">
        <v>150</v>
      </c>
      <c r="D222" s="68"/>
      <c r="E222" s="62">
        <f>+'Resumen-DiarioHorario-HP'!AD79</f>
        <v>9.3909146143595379</v>
      </c>
      <c r="F222" s="63">
        <f>+'Resumen-DiarioHorario-HP'!AD221</f>
        <v>2.58</v>
      </c>
      <c r="G222" s="62">
        <f>+'Resumen-DiarioHorario-HP'!AD363</f>
        <v>28.49</v>
      </c>
      <c r="H222" s="63">
        <f>+'Resumen-DiarioHorario-HP'!AD505</f>
        <v>0</v>
      </c>
      <c r="I222" s="62">
        <f>+'Resumen-DiarioHorario-HP'!AD647</f>
        <v>0.48</v>
      </c>
      <c r="J222" s="63">
        <f>+'Resumen-DiarioHorario-HP'!AD789</f>
        <v>0</v>
      </c>
      <c r="K222" s="62">
        <f>+'Resumen-DiarioHorario-HP'!AD931</f>
        <v>9.18</v>
      </c>
      <c r="L222" s="63">
        <f>+'Resumen-DiarioHorario-HP'!AD1073</f>
        <v>4.8</v>
      </c>
      <c r="M222" s="62">
        <f>+'Resumen-DiarioHorario-HP'!AD1215</f>
        <v>6.1344200103971689</v>
      </c>
      <c r="N222" s="63">
        <f>+'Resumen-DiarioHorario-HP'!AD1357</f>
        <v>15.389999999999999</v>
      </c>
      <c r="O222" s="62">
        <f>+'Resumen-DiarioHorario-HP'!AD1499</f>
        <v>7.9090112578709926</v>
      </c>
      <c r="P222" s="63">
        <f>+'Resumen-DiarioHorario-HP'!AD1641</f>
        <v>10.056612499872845</v>
      </c>
      <c r="Q222" s="62">
        <f>+'Resumen-DiarioHorario-HP'!AD1783</f>
        <v>5.9769657730950252</v>
      </c>
      <c r="R222" s="63">
        <f>+'Resumen-DiarioHorario-HP'!AD1925</f>
        <v>0</v>
      </c>
      <c r="S222" s="62">
        <f>+'Resumen-DiarioHorario-HP'!AD2067</f>
        <v>6.654816830158234</v>
      </c>
      <c r="T222" s="63">
        <f>+'Resumen-DiarioHorario-HP'!AD2209</f>
        <v>0</v>
      </c>
      <c r="U222" s="62">
        <f>+'Resumen-DiarioHorario-HP'!AD2351</f>
        <v>17.808342298253379</v>
      </c>
      <c r="V222" s="63">
        <f>+'Resumen-DiarioHorario-HP'!AD2493</f>
        <v>6.6540572897593169</v>
      </c>
      <c r="W222" s="62">
        <f>+'Resumen-DiarioHorario-HP'!AD2635</f>
        <v>6.9835461334652367</v>
      </c>
      <c r="X222" s="63">
        <f>+'Resumen-DiarioHorario-HP'!AD2777</f>
        <v>1.4301239367591014</v>
      </c>
      <c r="Y222" s="62">
        <f>+'Resumen-DiarioHorario-HP'!AD2919</f>
        <v>7.7799999999999994</v>
      </c>
      <c r="Z222" s="63">
        <f>+'Resumen-DiarioHorario-HP'!AD3061</f>
        <v>7.54</v>
      </c>
      <c r="AA222" s="62">
        <f>+'Resumen-DiarioHorario-HP'!AD3203</f>
        <v>14.82</v>
      </c>
      <c r="AB222" s="63">
        <f>+'Resumen-DiarioHorario-HP'!AD3345</f>
        <v>39.11</v>
      </c>
      <c r="AC222" s="62">
        <f>+'Resumen-DiarioHorario-HP'!AD3487</f>
        <v>13.809999999999999</v>
      </c>
      <c r="AD222" s="63">
        <f>+'Resumen-DiarioHorario-HP'!AD3629</f>
        <v>37.18</v>
      </c>
      <c r="AE222" s="62">
        <f>+'Resumen-DiarioHorario-HP'!AD3771</f>
        <v>30.4</v>
      </c>
      <c r="AF222" s="63">
        <f>+'Resumen-DiarioHorario-HP'!AD3913</f>
        <v>0</v>
      </c>
      <c r="AG222" s="62">
        <f>+'Resumen-DiarioHorario-HP'!AD4055</f>
        <v>0</v>
      </c>
      <c r="AH222" s="63">
        <f>+'Resumen-DiarioHorario-HP'!AD4197</f>
        <v>0</v>
      </c>
      <c r="AI222" s="64">
        <f>+'Resumen-DiarioHorario-HP'!AD4339</f>
        <v>0</v>
      </c>
      <c r="AJ222" s="58"/>
      <c r="AK222" s="55">
        <f t="shared" si="15"/>
        <v>290.5588106439908</v>
      </c>
      <c r="AL222" s="58"/>
    </row>
    <row r="223" spans="2:38" x14ac:dyDescent="0.3">
      <c r="B223" s="4" t="s">
        <v>151</v>
      </c>
      <c r="D223" s="68"/>
      <c r="E223" s="62">
        <f>+'Resumen-DiarioHorario-HP'!AD80</f>
        <v>9.7663815003501036</v>
      </c>
      <c r="F223" s="63">
        <f>+'Resumen-DiarioHorario-HP'!AD222</f>
        <v>2.58</v>
      </c>
      <c r="G223" s="62">
        <f>+'Resumen-DiarioHorario-HP'!AD364</f>
        <v>27.869999999999997</v>
      </c>
      <c r="H223" s="63">
        <f>+'Resumen-DiarioHorario-HP'!AD506</f>
        <v>0</v>
      </c>
      <c r="I223" s="62">
        <f>+'Resumen-DiarioHorario-HP'!AD648</f>
        <v>0.6</v>
      </c>
      <c r="J223" s="63">
        <f>+'Resumen-DiarioHorario-HP'!AD790</f>
        <v>0</v>
      </c>
      <c r="K223" s="62">
        <f>+'Resumen-DiarioHorario-HP'!AD932</f>
        <v>9.18</v>
      </c>
      <c r="L223" s="63">
        <f>+'Resumen-DiarioHorario-HP'!AD1074</f>
        <v>4.9000000000000004</v>
      </c>
      <c r="M223" s="62">
        <f>+'Resumen-DiarioHorario-HP'!AD1216</f>
        <v>5.587072706052993</v>
      </c>
      <c r="N223" s="63">
        <f>+'Resumen-DiarioHorario-HP'!AD1358</f>
        <v>12.69</v>
      </c>
      <c r="O223" s="62">
        <f>+'Resumen-DiarioHorario-HP'!AD1500</f>
        <v>5.9774895840326945</v>
      </c>
      <c r="P223" s="63">
        <f>+'Resumen-DiarioHorario-HP'!AD1642</f>
        <v>10.143002879778544</v>
      </c>
      <c r="Q223" s="62">
        <f>+'Resumen-DiarioHorario-HP'!AD1784</f>
        <v>5.2700723024368283</v>
      </c>
      <c r="R223" s="63">
        <f>+'Resumen-DiarioHorario-HP'!AD1926</f>
        <v>0</v>
      </c>
      <c r="S223" s="62">
        <f>+'Resumen-DiarioHorario-HP'!AD2068</f>
        <v>4.1314336524009709</v>
      </c>
      <c r="T223" s="63">
        <f>+'Resumen-DiarioHorario-HP'!AD2210</f>
        <v>0</v>
      </c>
      <c r="U223" s="62">
        <f>+'Resumen-DiarioHorario-HP'!AD2352</f>
        <v>17.473926020050051</v>
      </c>
      <c r="V223" s="63">
        <f>+'Resumen-DiarioHorario-HP'!AD2494</f>
        <v>5.7096026084687956</v>
      </c>
      <c r="W223" s="62">
        <f>+'Resumen-DiarioHorario-HP'!AD2636</f>
        <v>7.4332864545186359</v>
      </c>
      <c r="X223" s="63">
        <f>+'Resumen-DiarioHorario-HP'!AD2778</f>
        <v>1.6255431817372643</v>
      </c>
      <c r="Y223" s="62">
        <f>+'Resumen-DiarioHorario-HP'!AD2920</f>
        <v>8.89</v>
      </c>
      <c r="Z223" s="63">
        <f>+'Resumen-DiarioHorario-HP'!AD3062</f>
        <v>5.71</v>
      </c>
      <c r="AA223" s="62">
        <f>+'Resumen-DiarioHorario-HP'!AD3204</f>
        <v>14.61</v>
      </c>
      <c r="AB223" s="63">
        <f>+'Resumen-DiarioHorario-HP'!AD3346</f>
        <v>38.49</v>
      </c>
      <c r="AC223" s="62">
        <f>+'Resumen-DiarioHorario-HP'!AD3488</f>
        <v>5.3000000000000007</v>
      </c>
      <c r="AD223" s="63">
        <f>+'Resumen-DiarioHorario-HP'!AD3630</f>
        <v>37.89</v>
      </c>
      <c r="AE223" s="62">
        <f>+'Resumen-DiarioHorario-HP'!AD3772</f>
        <v>29.11</v>
      </c>
      <c r="AF223" s="63">
        <f>+'Resumen-DiarioHorario-HP'!AD3914</f>
        <v>0</v>
      </c>
      <c r="AG223" s="62">
        <f>+'Resumen-DiarioHorario-HP'!AD4056</f>
        <v>0</v>
      </c>
      <c r="AH223" s="63">
        <f>+'Resumen-DiarioHorario-HP'!AD4198</f>
        <v>0</v>
      </c>
      <c r="AI223" s="64">
        <f>+'Resumen-DiarioHorario-HP'!AD4340</f>
        <v>0</v>
      </c>
      <c r="AJ223" s="58"/>
      <c r="AK223" s="55">
        <f t="shared" si="15"/>
        <v>270.93781088982689</v>
      </c>
      <c r="AL223" s="58"/>
    </row>
    <row r="224" spans="2:38" x14ac:dyDescent="0.3">
      <c r="B224" s="4" t="s">
        <v>249</v>
      </c>
      <c r="D224" s="68"/>
      <c r="E224" s="62">
        <f>+'Resumen-DiarioHorario-HP'!AD81</f>
        <v>0</v>
      </c>
      <c r="F224" s="63">
        <f>+'Resumen-DiarioHorario-HP'!AD223</f>
        <v>0</v>
      </c>
      <c r="G224" s="62">
        <f>+'Resumen-DiarioHorario-HP'!AD365</f>
        <v>0</v>
      </c>
      <c r="H224" s="63">
        <f>+'Resumen-DiarioHorario-HP'!AD507</f>
        <v>0</v>
      </c>
      <c r="I224" s="62">
        <f>+'Resumen-DiarioHorario-HP'!AD649</f>
        <v>0</v>
      </c>
      <c r="J224" s="63">
        <f>+'Resumen-DiarioHorario-HP'!AD791</f>
        <v>0</v>
      </c>
      <c r="K224" s="62">
        <f>+'Resumen-DiarioHorario-HP'!AD933</f>
        <v>0</v>
      </c>
      <c r="L224" s="63">
        <f>+'Resumen-DiarioHorario-HP'!AD1075</f>
        <v>0</v>
      </c>
      <c r="M224" s="62">
        <f>+'Resumen-DiarioHorario-HP'!AD1217</f>
        <v>0</v>
      </c>
      <c r="N224" s="63">
        <f>+'Resumen-DiarioHorario-HP'!AD1359</f>
        <v>0</v>
      </c>
      <c r="O224" s="62">
        <f>+'Resumen-DiarioHorario-HP'!AD1501</f>
        <v>0</v>
      </c>
      <c r="P224" s="63">
        <f>+'Resumen-DiarioHorario-HP'!AD1643</f>
        <v>0</v>
      </c>
      <c r="Q224" s="62">
        <f>+'Resumen-DiarioHorario-HP'!AD1785</f>
        <v>0</v>
      </c>
      <c r="R224" s="63">
        <f>+'Resumen-DiarioHorario-HP'!AD1927</f>
        <v>0</v>
      </c>
      <c r="S224" s="62">
        <f>+'Resumen-DiarioHorario-HP'!AD2069</f>
        <v>0</v>
      </c>
      <c r="T224" s="63">
        <f>+'Resumen-DiarioHorario-HP'!AD2211</f>
        <v>0</v>
      </c>
      <c r="U224" s="62">
        <f>+'Resumen-DiarioHorario-HP'!AD2353</f>
        <v>0</v>
      </c>
      <c r="V224" s="63">
        <f>+'Resumen-DiarioHorario-HP'!AD2495</f>
        <v>0</v>
      </c>
      <c r="W224" s="62">
        <f>+'Resumen-DiarioHorario-HP'!AD2637</f>
        <v>0</v>
      </c>
      <c r="X224" s="63">
        <f>+'Resumen-DiarioHorario-HP'!AD2779</f>
        <v>0</v>
      </c>
      <c r="Y224" s="62">
        <f>+'Resumen-DiarioHorario-HP'!AD2921</f>
        <v>0</v>
      </c>
      <c r="Z224" s="63">
        <f>+'Resumen-DiarioHorario-HP'!AD3063</f>
        <v>0</v>
      </c>
      <c r="AA224" s="62">
        <f>+'Resumen-DiarioHorario-HP'!AD3205</f>
        <v>0</v>
      </c>
      <c r="AB224" s="63">
        <f>+'Resumen-DiarioHorario-HP'!AD3347</f>
        <v>0</v>
      </c>
      <c r="AC224" s="62">
        <f>+'Resumen-DiarioHorario-HP'!AD3489</f>
        <v>0</v>
      </c>
      <c r="AD224" s="63">
        <f>+'Resumen-DiarioHorario-HP'!AD3631</f>
        <v>0</v>
      </c>
      <c r="AE224" s="62">
        <f>+'Resumen-DiarioHorario-HP'!AD3773</f>
        <v>0</v>
      </c>
      <c r="AF224" s="63">
        <f>+'Resumen-DiarioHorario-HP'!AD3915</f>
        <v>0</v>
      </c>
      <c r="AG224" s="62">
        <f>+'Resumen-DiarioHorario-HP'!AD4057</f>
        <v>0</v>
      </c>
      <c r="AH224" s="63">
        <f>+'Resumen-DiarioHorario-HP'!AD4199</f>
        <v>0</v>
      </c>
      <c r="AI224" s="64">
        <f>+'Resumen-DiarioHorario-HP'!AD4341</f>
        <v>0</v>
      </c>
      <c r="AJ224" s="58"/>
      <c r="AK224" s="55">
        <f t="shared" si="15"/>
        <v>0</v>
      </c>
      <c r="AL224" s="58"/>
    </row>
    <row r="225" spans="2:38" x14ac:dyDescent="0.3">
      <c r="B225" s="4" t="s">
        <v>168</v>
      </c>
      <c r="D225" s="68"/>
      <c r="E225" s="62">
        <f>+'Resumen-DiarioHorario-HP'!AD82</f>
        <v>4.5808939524829464</v>
      </c>
      <c r="F225" s="63">
        <f>+'Resumen-DiarioHorario-HP'!AD224</f>
        <v>0</v>
      </c>
      <c r="G225" s="62">
        <f>+'Resumen-DiarioHorario-HP'!AD366</f>
        <v>13.640000000000002</v>
      </c>
      <c r="H225" s="63">
        <f>+'Resumen-DiarioHorario-HP'!AD508</f>
        <v>14.397621689721209</v>
      </c>
      <c r="I225" s="62">
        <f>+'Resumen-DiarioHorario-HP'!AD650</f>
        <v>7.58</v>
      </c>
      <c r="J225" s="63">
        <f>+'Resumen-DiarioHorario-HP'!AD792</f>
        <v>3.8754454915266274</v>
      </c>
      <c r="K225" s="62">
        <f>+'Resumen-DiarioHorario-HP'!AD934</f>
        <v>0.72</v>
      </c>
      <c r="L225" s="63">
        <f>+'Resumen-DiarioHorario-HP'!AD1076</f>
        <v>13.98</v>
      </c>
      <c r="M225" s="62">
        <f>+'Resumen-DiarioHorario-HP'!AD1218</f>
        <v>14.9902732161268</v>
      </c>
      <c r="N225" s="63">
        <f>+'Resumen-DiarioHorario-HP'!AD1360</f>
        <v>12.4</v>
      </c>
      <c r="O225" s="62">
        <f>+'Resumen-DiarioHorario-HP'!AD1502</f>
        <v>13.394493115547832</v>
      </c>
      <c r="P225" s="63">
        <f>+'Resumen-DiarioHorario-HP'!AD1644</f>
        <v>16.267100621629531</v>
      </c>
      <c r="Q225" s="62">
        <f>+'Resumen-DiarioHorario-HP'!AD1786</f>
        <v>11.616536082611111</v>
      </c>
      <c r="R225" s="63">
        <f>+'Resumen-DiarioHorario-HP'!AD1928</f>
        <v>3.2422389396205866</v>
      </c>
      <c r="S225" s="62">
        <f>+'Resumen-DiarioHorario-HP'!AD2070</f>
        <v>0</v>
      </c>
      <c r="T225" s="63">
        <f>+'Resumen-DiarioHorario-HP'!AD2212</f>
        <v>0</v>
      </c>
      <c r="U225" s="62">
        <f>+'Resumen-DiarioHorario-HP'!AD2354</f>
        <v>0</v>
      </c>
      <c r="V225" s="63">
        <f>+'Resumen-DiarioHorario-HP'!AD2496</f>
        <v>0</v>
      </c>
      <c r="W225" s="62">
        <f>+'Resumen-DiarioHorario-HP'!AD2638</f>
        <v>0</v>
      </c>
      <c r="X225" s="63">
        <f>+'Resumen-DiarioHorario-HP'!AD2780</f>
        <v>0</v>
      </c>
      <c r="Y225" s="62">
        <f>+'Resumen-DiarioHorario-HP'!AD2922</f>
        <v>0</v>
      </c>
      <c r="Z225" s="63">
        <f>+'Resumen-DiarioHorario-HP'!AD3064</f>
        <v>0</v>
      </c>
      <c r="AA225" s="62">
        <f>+'Resumen-DiarioHorario-HP'!AD3206</f>
        <v>0</v>
      </c>
      <c r="AB225" s="63">
        <f>+'Resumen-DiarioHorario-HP'!AD3348</f>
        <v>0</v>
      </c>
      <c r="AC225" s="62">
        <f>+'Resumen-DiarioHorario-HP'!AD3490</f>
        <v>0</v>
      </c>
      <c r="AD225" s="63">
        <f>+'Resumen-DiarioHorario-HP'!AD3632</f>
        <v>0</v>
      </c>
      <c r="AE225" s="62">
        <f>+'Resumen-DiarioHorario-HP'!AD3774</f>
        <v>0</v>
      </c>
      <c r="AF225" s="63">
        <f>+'Resumen-DiarioHorario-HP'!AD3916</f>
        <v>0</v>
      </c>
      <c r="AG225" s="62">
        <f>+'Resumen-DiarioHorario-HP'!AD4058</f>
        <v>0</v>
      </c>
      <c r="AH225" s="63">
        <f>+'Resumen-DiarioHorario-HP'!AD4200</f>
        <v>7.01</v>
      </c>
      <c r="AI225" s="64">
        <f>+'Resumen-DiarioHorario-HP'!AD4342</f>
        <v>0</v>
      </c>
      <c r="AJ225" s="58"/>
      <c r="AK225" s="55">
        <f t="shared" si="15"/>
        <v>137.69460310926664</v>
      </c>
      <c r="AL225" s="58"/>
    </row>
    <row r="226" spans="2:38" x14ac:dyDescent="0.3">
      <c r="B226" s="4" t="s">
        <v>169</v>
      </c>
      <c r="D226" s="68"/>
      <c r="E226" s="62">
        <f>+'Resumen-DiarioHorario-HP'!AD83</f>
        <v>0</v>
      </c>
      <c r="F226" s="63">
        <f>+'Resumen-DiarioHorario-HP'!AD225</f>
        <v>0</v>
      </c>
      <c r="G226" s="62">
        <f>+'Resumen-DiarioHorario-HP'!AD367</f>
        <v>12.160000000000002</v>
      </c>
      <c r="H226" s="63">
        <f>+'Resumen-DiarioHorario-HP'!AD509</f>
        <v>15.025688829089498</v>
      </c>
      <c r="I226" s="62">
        <f>+'Resumen-DiarioHorario-HP'!AD651</f>
        <v>0</v>
      </c>
      <c r="J226" s="63">
        <f>+'Resumen-DiarioHorario-HP'!AD793</f>
        <v>3.8754454915266274</v>
      </c>
      <c r="K226" s="62">
        <f>+'Resumen-DiarioHorario-HP'!AD935</f>
        <v>0</v>
      </c>
      <c r="L226" s="63">
        <f>+'Resumen-DiarioHorario-HP'!AD1077</f>
        <v>0</v>
      </c>
      <c r="M226" s="62">
        <f>+'Resumen-DiarioHorario-HP'!AD1219</f>
        <v>0</v>
      </c>
      <c r="N226" s="63">
        <f>+'Resumen-DiarioHorario-HP'!AD1361</f>
        <v>0</v>
      </c>
      <c r="O226" s="62">
        <f>+'Resumen-DiarioHorario-HP'!AD1503</f>
        <v>0</v>
      </c>
      <c r="P226" s="63">
        <f>+'Resumen-DiarioHorario-HP'!AD1645</f>
        <v>19.056531090165254</v>
      </c>
      <c r="Q226" s="62">
        <f>+'Resumen-DiarioHorario-HP'!AD1787</f>
        <v>17.367169848092839</v>
      </c>
      <c r="R226" s="63">
        <f>+'Resumen-DiarioHorario-HP'!AD1929</f>
        <v>0</v>
      </c>
      <c r="S226" s="62">
        <f>+'Resumen-DiarioHorario-HP'!AD2071</f>
        <v>0</v>
      </c>
      <c r="T226" s="63">
        <f>+'Resumen-DiarioHorario-HP'!AD2213</f>
        <v>0</v>
      </c>
      <c r="U226" s="62">
        <f>+'Resumen-DiarioHorario-HP'!AD2355</f>
        <v>0</v>
      </c>
      <c r="V226" s="63">
        <f>+'Resumen-DiarioHorario-HP'!AD2497</f>
        <v>0</v>
      </c>
      <c r="W226" s="62">
        <f>+'Resumen-DiarioHorario-HP'!AD2639</f>
        <v>0</v>
      </c>
      <c r="X226" s="63">
        <f>+'Resumen-DiarioHorario-HP'!AD2781</f>
        <v>0</v>
      </c>
      <c r="Y226" s="62">
        <f>+'Resumen-DiarioHorario-HP'!AD2923</f>
        <v>0</v>
      </c>
      <c r="Z226" s="63">
        <f>+'Resumen-DiarioHorario-HP'!AD3065</f>
        <v>0</v>
      </c>
      <c r="AA226" s="62">
        <f>+'Resumen-DiarioHorario-HP'!AD3207</f>
        <v>0</v>
      </c>
      <c r="AB226" s="63">
        <f>+'Resumen-DiarioHorario-HP'!AD3349</f>
        <v>0</v>
      </c>
      <c r="AC226" s="62">
        <f>+'Resumen-DiarioHorario-HP'!AD3491</f>
        <v>0</v>
      </c>
      <c r="AD226" s="63">
        <f>+'Resumen-DiarioHorario-HP'!AD3633</f>
        <v>0</v>
      </c>
      <c r="AE226" s="62">
        <f>+'Resumen-DiarioHorario-HP'!AD3775</f>
        <v>0</v>
      </c>
      <c r="AF226" s="63">
        <f>+'Resumen-DiarioHorario-HP'!AD3917</f>
        <v>13.01</v>
      </c>
      <c r="AG226" s="62">
        <f>+'Resumen-DiarioHorario-HP'!AD4059</f>
        <v>11.82</v>
      </c>
      <c r="AH226" s="63">
        <f>+'Resumen-DiarioHorario-HP'!AD4201</f>
        <v>7.01</v>
      </c>
      <c r="AI226" s="64">
        <f>+'Resumen-DiarioHorario-HP'!AD4343</f>
        <v>0</v>
      </c>
      <c r="AJ226" s="58"/>
      <c r="AK226" s="55">
        <f t="shared" si="15"/>
        <v>99.324835258874245</v>
      </c>
      <c r="AL226" s="58"/>
    </row>
    <row r="227" spans="2:38" x14ac:dyDescent="0.3">
      <c r="B227" s="4" t="s">
        <v>165</v>
      </c>
      <c r="D227" s="68"/>
      <c r="E227" s="62">
        <f>+'Resumen-DiarioHorario-HP'!AD84</f>
        <v>0</v>
      </c>
      <c r="F227" s="63">
        <f>+'Resumen-DiarioHorario-HP'!AD226</f>
        <v>0</v>
      </c>
      <c r="G227" s="62">
        <f>+'Resumen-DiarioHorario-HP'!AD368</f>
        <v>0</v>
      </c>
      <c r="H227" s="63">
        <f>+'Resumen-DiarioHorario-HP'!AD510</f>
        <v>0</v>
      </c>
      <c r="I227" s="62">
        <f>+'Resumen-DiarioHorario-HP'!AD652</f>
        <v>0</v>
      </c>
      <c r="J227" s="63">
        <f>+'Resumen-DiarioHorario-HP'!AD794</f>
        <v>0</v>
      </c>
      <c r="K227" s="62">
        <f>+'Resumen-DiarioHorario-HP'!AD936</f>
        <v>0</v>
      </c>
      <c r="L227" s="63">
        <f>+'Resumen-DiarioHorario-HP'!AD1078</f>
        <v>0</v>
      </c>
      <c r="M227" s="62">
        <f>+'Resumen-DiarioHorario-HP'!AD1220</f>
        <v>0</v>
      </c>
      <c r="N227" s="63">
        <f>+'Resumen-DiarioHorario-HP'!AD1362</f>
        <v>0</v>
      </c>
      <c r="O227" s="62">
        <f>+'Resumen-DiarioHorario-HP'!AD1504</f>
        <v>0</v>
      </c>
      <c r="P227" s="63">
        <f>+'Resumen-DiarioHorario-HP'!AD1646</f>
        <v>0</v>
      </c>
      <c r="Q227" s="62">
        <f>+'Resumen-DiarioHorario-HP'!AD1788</f>
        <v>0</v>
      </c>
      <c r="R227" s="63">
        <f>+'Resumen-DiarioHorario-HP'!AD1930</f>
        <v>0</v>
      </c>
      <c r="S227" s="62">
        <f>+'Resumen-DiarioHorario-HP'!AD2072</f>
        <v>0</v>
      </c>
      <c r="T227" s="63">
        <f>+'Resumen-DiarioHorario-HP'!AD2214</f>
        <v>0</v>
      </c>
      <c r="U227" s="62">
        <f>+'Resumen-DiarioHorario-HP'!AD2356</f>
        <v>0</v>
      </c>
      <c r="V227" s="63">
        <f>+'Resumen-DiarioHorario-HP'!AD2498</f>
        <v>0</v>
      </c>
      <c r="W227" s="62">
        <f>+'Resumen-DiarioHorario-HP'!AD2640</f>
        <v>0</v>
      </c>
      <c r="X227" s="63">
        <f>+'Resumen-DiarioHorario-HP'!AD2782</f>
        <v>0</v>
      </c>
      <c r="Y227" s="62">
        <f>+'Resumen-DiarioHorario-HP'!AD2924</f>
        <v>0</v>
      </c>
      <c r="Z227" s="63">
        <f>+'Resumen-DiarioHorario-HP'!AD3066</f>
        <v>0</v>
      </c>
      <c r="AA227" s="62">
        <f>+'Resumen-DiarioHorario-HP'!AD3208</f>
        <v>0</v>
      </c>
      <c r="AB227" s="63">
        <f>+'Resumen-DiarioHorario-HP'!AD3350</f>
        <v>0</v>
      </c>
      <c r="AC227" s="62">
        <f>+'Resumen-DiarioHorario-HP'!AD3492</f>
        <v>0</v>
      </c>
      <c r="AD227" s="63">
        <f>+'Resumen-DiarioHorario-HP'!AD3634</f>
        <v>0</v>
      </c>
      <c r="AE227" s="62">
        <f>+'Resumen-DiarioHorario-HP'!AD3776</f>
        <v>0</v>
      </c>
      <c r="AF227" s="63">
        <f>+'Resumen-DiarioHorario-HP'!AD3918</f>
        <v>0</v>
      </c>
      <c r="AG227" s="62">
        <f>+'Resumen-DiarioHorario-HP'!AD4060</f>
        <v>0</v>
      </c>
      <c r="AH227" s="63">
        <f>+'Resumen-DiarioHorario-HP'!AD4202</f>
        <v>0</v>
      </c>
      <c r="AI227" s="64">
        <f>+'Resumen-DiarioHorario-HP'!AD4344</f>
        <v>0</v>
      </c>
      <c r="AJ227" s="58"/>
      <c r="AK227" s="55">
        <f t="shared" si="15"/>
        <v>0</v>
      </c>
      <c r="AL227" s="58"/>
    </row>
    <row r="228" spans="2:38" x14ac:dyDescent="0.3">
      <c r="B228" s="4" t="s">
        <v>166</v>
      </c>
      <c r="D228" s="68"/>
      <c r="E228" s="62">
        <f>+'Resumen-DiarioHorario-HP'!AD85</f>
        <v>0</v>
      </c>
      <c r="F228" s="63">
        <f>+'Resumen-DiarioHorario-HP'!AD227</f>
        <v>0</v>
      </c>
      <c r="G228" s="62">
        <f>+'Resumen-DiarioHorario-HP'!AD369</f>
        <v>0</v>
      </c>
      <c r="H228" s="63">
        <f>+'Resumen-DiarioHorario-HP'!AD511</f>
        <v>0</v>
      </c>
      <c r="I228" s="62">
        <f>+'Resumen-DiarioHorario-HP'!AD653</f>
        <v>0</v>
      </c>
      <c r="J228" s="63">
        <f>+'Resumen-DiarioHorario-HP'!AD795</f>
        <v>0</v>
      </c>
      <c r="K228" s="62">
        <f>+'Resumen-DiarioHorario-HP'!AD937</f>
        <v>0</v>
      </c>
      <c r="L228" s="63">
        <f>+'Resumen-DiarioHorario-HP'!AD1079</f>
        <v>0</v>
      </c>
      <c r="M228" s="62">
        <f>+'Resumen-DiarioHorario-HP'!AD1221</f>
        <v>0</v>
      </c>
      <c r="N228" s="63">
        <f>+'Resumen-DiarioHorario-HP'!AD1363</f>
        <v>0</v>
      </c>
      <c r="O228" s="62">
        <f>+'Resumen-DiarioHorario-HP'!AD1505</f>
        <v>0</v>
      </c>
      <c r="P228" s="63">
        <f>+'Resumen-DiarioHorario-HP'!AD1647</f>
        <v>0</v>
      </c>
      <c r="Q228" s="62">
        <f>+'Resumen-DiarioHorario-HP'!AD1789</f>
        <v>0</v>
      </c>
      <c r="R228" s="63">
        <f>+'Resumen-DiarioHorario-HP'!AD1931</f>
        <v>0</v>
      </c>
      <c r="S228" s="62">
        <f>+'Resumen-DiarioHorario-HP'!AD2073</f>
        <v>0</v>
      </c>
      <c r="T228" s="63">
        <f>+'Resumen-DiarioHorario-HP'!AD2215</f>
        <v>0</v>
      </c>
      <c r="U228" s="62">
        <f>+'Resumen-DiarioHorario-HP'!AD2357</f>
        <v>0</v>
      </c>
      <c r="V228" s="63">
        <f>+'Resumen-DiarioHorario-HP'!AD2499</f>
        <v>0</v>
      </c>
      <c r="W228" s="62">
        <f>+'Resumen-DiarioHorario-HP'!AD2641</f>
        <v>0</v>
      </c>
      <c r="X228" s="63">
        <f>+'Resumen-DiarioHorario-HP'!AD2783</f>
        <v>0</v>
      </c>
      <c r="Y228" s="62">
        <f>+'Resumen-DiarioHorario-HP'!AD2925</f>
        <v>0</v>
      </c>
      <c r="Z228" s="63">
        <f>+'Resumen-DiarioHorario-HP'!AD3067</f>
        <v>0</v>
      </c>
      <c r="AA228" s="62">
        <f>+'Resumen-DiarioHorario-HP'!AD3209</f>
        <v>0</v>
      </c>
      <c r="AB228" s="63">
        <f>+'Resumen-DiarioHorario-HP'!AD3351</f>
        <v>0</v>
      </c>
      <c r="AC228" s="62">
        <f>+'Resumen-DiarioHorario-HP'!AD3493</f>
        <v>0</v>
      </c>
      <c r="AD228" s="63">
        <f>+'Resumen-DiarioHorario-HP'!AD3635</f>
        <v>0</v>
      </c>
      <c r="AE228" s="62">
        <f>+'Resumen-DiarioHorario-HP'!AD3777</f>
        <v>0</v>
      </c>
      <c r="AF228" s="63">
        <f>+'Resumen-DiarioHorario-HP'!AD3919</f>
        <v>0</v>
      </c>
      <c r="AG228" s="62">
        <f>+'Resumen-DiarioHorario-HP'!AD4061</f>
        <v>0</v>
      </c>
      <c r="AH228" s="63">
        <f>+'Resumen-DiarioHorario-HP'!AD4203</f>
        <v>0</v>
      </c>
      <c r="AI228" s="64">
        <f>+'Resumen-DiarioHorario-HP'!AD4345</f>
        <v>0</v>
      </c>
      <c r="AJ228" s="58"/>
      <c r="AK228" s="55">
        <f t="shared" si="15"/>
        <v>0</v>
      </c>
      <c r="AL228" s="58"/>
    </row>
    <row r="229" spans="2:38" x14ac:dyDescent="0.3">
      <c r="B229" s="4" t="s">
        <v>167</v>
      </c>
      <c r="D229" s="68"/>
      <c r="E229" s="62">
        <f>+'Resumen-DiarioHorario-HP'!AD86</f>
        <v>0</v>
      </c>
      <c r="F229" s="63">
        <f>+'Resumen-DiarioHorario-HP'!AD228</f>
        <v>0</v>
      </c>
      <c r="G229" s="62">
        <f>+'Resumen-DiarioHorario-HP'!AD370</f>
        <v>0</v>
      </c>
      <c r="H229" s="63">
        <f>+'Resumen-DiarioHorario-HP'!AD512</f>
        <v>0</v>
      </c>
      <c r="I229" s="62">
        <f>+'Resumen-DiarioHorario-HP'!AD654</f>
        <v>0</v>
      </c>
      <c r="J229" s="63">
        <f>+'Resumen-DiarioHorario-HP'!AD796</f>
        <v>0</v>
      </c>
      <c r="K229" s="62">
        <f>+'Resumen-DiarioHorario-HP'!AD938</f>
        <v>0</v>
      </c>
      <c r="L229" s="63">
        <f>+'Resumen-DiarioHorario-HP'!AD1080</f>
        <v>0</v>
      </c>
      <c r="M229" s="62">
        <f>+'Resumen-DiarioHorario-HP'!AD1222</f>
        <v>0</v>
      </c>
      <c r="N229" s="63">
        <f>+'Resumen-DiarioHorario-HP'!AD1364</f>
        <v>0</v>
      </c>
      <c r="O229" s="62">
        <f>+'Resumen-DiarioHorario-HP'!AD1506</f>
        <v>0</v>
      </c>
      <c r="P229" s="63">
        <f>+'Resumen-DiarioHorario-HP'!AD1648</f>
        <v>0</v>
      </c>
      <c r="Q229" s="62">
        <f>+'Resumen-DiarioHorario-HP'!AD1790</f>
        <v>0</v>
      </c>
      <c r="R229" s="63">
        <f>+'Resumen-DiarioHorario-HP'!AD1932</f>
        <v>0</v>
      </c>
      <c r="S229" s="62">
        <f>+'Resumen-DiarioHorario-HP'!AD2074</f>
        <v>0</v>
      </c>
      <c r="T229" s="63">
        <f>+'Resumen-DiarioHorario-HP'!AD2216</f>
        <v>0</v>
      </c>
      <c r="U229" s="62">
        <f>+'Resumen-DiarioHorario-HP'!AD2358</f>
        <v>0</v>
      </c>
      <c r="V229" s="63">
        <f>+'Resumen-DiarioHorario-HP'!AD2500</f>
        <v>0</v>
      </c>
      <c r="W229" s="62">
        <f>+'Resumen-DiarioHorario-HP'!AD2642</f>
        <v>0</v>
      </c>
      <c r="X229" s="63">
        <f>+'Resumen-DiarioHorario-HP'!AD2784</f>
        <v>0</v>
      </c>
      <c r="Y229" s="62">
        <f>+'Resumen-DiarioHorario-HP'!AD2926</f>
        <v>0</v>
      </c>
      <c r="Z229" s="63">
        <f>+'Resumen-DiarioHorario-HP'!AD3068</f>
        <v>0</v>
      </c>
      <c r="AA229" s="62">
        <f>+'Resumen-DiarioHorario-HP'!AD3210</f>
        <v>0</v>
      </c>
      <c r="AB229" s="63">
        <f>+'Resumen-DiarioHorario-HP'!AD3352</f>
        <v>0</v>
      </c>
      <c r="AC229" s="62">
        <f>+'Resumen-DiarioHorario-HP'!AD3494</f>
        <v>0</v>
      </c>
      <c r="AD229" s="63">
        <f>+'Resumen-DiarioHorario-HP'!AD3636</f>
        <v>0</v>
      </c>
      <c r="AE229" s="62">
        <f>+'Resumen-DiarioHorario-HP'!AD3778</f>
        <v>0</v>
      </c>
      <c r="AF229" s="63">
        <f>+'Resumen-DiarioHorario-HP'!AD3920</f>
        <v>0</v>
      </c>
      <c r="AG229" s="62">
        <f>+'Resumen-DiarioHorario-HP'!AD4062</f>
        <v>0</v>
      </c>
      <c r="AH229" s="63">
        <f>+'Resumen-DiarioHorario-HP'!AD4204</f>
        <v>0</v>
      </c>
      <c r="AI229" s="64">
        <f>+'Resumen-DiarioHorario-HP'!AD4346</f>
        <v>0</v>
      </c>
      <c r="AJ229" s="58"/>
      <c r="AK229" s="55">
        <f t="shared" si="15"/>
        <v>0</v>
      </c>
      <c r="AL229" s="58"/>
    </row>
    <row r="230" spans="2:38" x14ac:dyDescent="0.3">
      <c r="B230" s="4" t="s">
        <v>138</v>
      </c>
      <c r="D230" s="68"/>
      <c r="E230" s="62">
        <f>+'Resumen-DiarioHorario-HP'!AD87</f>
        <v>0</v>
      </c>
      <c r="F230" s="63">
        <f>+'Resumen-DiarioHorario-HP'!AD229</f>
        <v>0</v>
      </c>
      <c r="G230" s="62">
        <f>+'Resumen-DiarioHorario-HP'!AD371</f>
        <v>0</v>
      </c>
      <c r="H230" s="63">
        <f>+'Resumen-DiarioHorario-HP'!AD513</f>
        <v>0</v>
      </c>
      <c r="I230" s="62">
        <f>+'Resumen-DiarioHorario-HP'!AD655</f>
        <v>0</v>
      </c>
      <c r="J230" s="63">
        <f>+'Resumen-DiarioHorario-HP'!AD797</f>
        <v>0</v>
      </c>
      <c r="K230" s="62">
        <f>+'Resumen-DiarioHorario-HP'!AD939</f>
        <v>0</v>
      </c>
      <c r="L230" s="63">
        <f>+'Resumen-DiarioHorario-HP'!AD1081</f>
        <v>0</v>
      </c>
      <c r="M230" s="62">
        <f>+'Resumen-DiarioHorario-HP'!AD1223</f>
        <v>0</v>
      </c>
      <c r="N230" s="63">
        <f>+'Resumen-DiarioHorario-HP'!AD1365</f>
        <v>0</v>
      </c>
      <c r="O230" s="62">
        <f>+'Resumen-DiarioHorario-HP'!AD1507</f>
        <v>0</v>
      </c>
      <c r="P230" s="63">
        <f>+'Resumen-DiarioHorario-HP'!AD1649</f>
        <v>0</v>
      </c>
      <c r="Q230" s="62">
        <f>+'Resumen-DiarioHorario-HP'!AD1791</f>
        <v>0</v>
      </c>
      <c r="R230" s="63">
        <f>+'Resumen-DiarioHorario-HP'!AD1933</f>
        <v>0</v>
      </c>
      <c r="S230" s="62">
        <f>+'Resumen-DiarioHorario-HP'!AD2075</f>
        <v>0</v>
      </c>
      <c r="T230" s="63">
        <f>+'Resumen-DiarioHorario-HP'!AD2217</f>
        <v>0</v>
      </c>
      <c r="U230" s="62">
        <f>+'Resumen-DiarioHorario-HP'!AD2359</f>
        <v>0</v>
      </c>
      <c r="V230" s="63">
        <f>+'Resumen-DiarioHorario-HP'!AD2501</f>
        <v>0</v>
      </c>
      <c r="W230" s="62">
        <f>+'Resumen-DiarioHorario-HP'!AD2643</f>
        <v>0</v>
      </c>
      <c r="X230" s="63">
        <f>+'Resumen-DiarioHorario-HP'!AD2785</f>
        <v>0</v>
      </c>
      <c r="Y230" s="62">
        <f>+'Resumen-DiarioHorario-HP'!AD2927</f>
        <v>0</v>
      </c>
      <c r="Z230" s="63">
        <f>+'Resumen-DiarioHorario-HP'!AD3069</f>
        <v>0</v>
      </c>
      <c r="AA230" s="62">
        <f>+'Resumen-DiarioHorario-HP'!AD3211</f>
        <v>0</v>
      </c>
      <c r="AB230" s="63">
        <f>+'Resumen-DiarioHorario-HP'!AD3353</f>
        <v>0</v>
      </c>
      <c r="AC230" s="62">
        <f>+'Resumen-DiarioHorario-HP'!AD3495</f>
        <v>0</v>
      </c>
      <c r="AD230" s="63">
        <f>+'Resumen-DiarioHorario-HP'!AD3637</f>
        <v>0</v>
      </c>
      <c r="AE230" s="62">
        <f>+'Resumen-DiarioHorario-HP'!AD3779</f>
        <v>0</v>
      </c>
      <c r="AF230" s="63">
        <f>+'Resumen-DiarioHorario-HP'!AD3921</f>
        <v>0</v>
      </c>
      <c r="AG230" s="62">
        <f>+'Resumen-DiarioHorario-HP'!AD4063</f>
        <v>0</v>
      </c>
      <c r="AH230" s="63">
        <f>+'Resumen-DiarioHorario-HP'!AD4205</f>
        <v>0</v>
      </c>
      <c r="AI230" s="64">
        <f>+'Resumen-DiarioHorario-HP'!AD4347</f>
        <v>0</v>
      </c>
      <c r="AJ230" s="58"/>
      <c r="AK230" s="55">
        <f t="shared" si="15"/>
        <v>0</v>
      </c>
      <c r="AL230" s="58"/>
    </row>
    <row r="231" spans="2:38" x14ac:dyDescent="0.3">
      <c r="B231" s="4" t="s">
        <v>139</v>
      </c>
      <c r="D231" s="68"/>
      <c r="E231" s="62">
        <f>+'Resumen-DiarioHorario-HP'!AD88</f>
        <v>0</v>
      </c>
      <c r="F231" s="63">
        <f>+'Resumen-DiarioHorario-HP'!AD230</f>
        <v>0</v>
      </c>
      <c r="G231" s="62">
        <f>+'Resumen-DiarioHorario-HP'!AD372</f>
        <v>0</v>
      </c>
      <c r="H231" s="63">
        <f>+'Resumen-DiarioHorario-HP'!AD514</f>
        <v>0</v>
      </c>
      <c r="I231" s="62">
        <f>+'Resumen-DiarioHorario-HP'!AD656</f>
        <v>0</v>
      </c>
      <c r="J231" s="63">
        <f>+'Resumen-DiarioHorario-HP'!AD798</f>
        <v>0</v>
      </c>
      <c r="K231" s="62">
        <f>+'Resumen-DiarioHorario-HP'!AD940</f>
        <v>0</v>
      </c>
      <c r="L231" s="63">
        <f>+'Resumen-DiarioHorario-HP'!AD1082</f>
        <v>0</v>
      </c>
      <c r="M231" s="62">
        <f>+'Resumen-DiarioHorario-HP'!AD1224</f>
        <v>0</v>
      </c>
      <c r="N231" s="63">
        <f>+'Resumen-DiarioHorario-HP'!AD1366</f>
        <v>0</v>
      </c>
      <c r="O231" s="62">
        <f>+'Resumen-DiarioHorario-HP'!AD1508</f>
        <v>0</v>
      </c>
      <c r="P231" s="63">
        <f>+'Resumen-DiarioHorario-HP'!AD1650</f>
        <v>0</v>
      </c>
      <c r="Q231" s="62">
        <f>+'Resumen-DiarioHorario-HP'!AD1792</f>
        <v>0</v>
      </c>
      <c r="R231" s="63">
        <f>+'Resumen-DiarioHorario-HP'!AD1934</f>
        <v>0</v>
      </c>
      <c r="S231" s="62">
        <f>+'Resumen-DiarioHorario-HP'!AD2076</f>
        <v>0</v>
      </c>
      <c r="T231" s="63">
        <f>+'Resumen-DiarioHorario-HP'!AD2218</f>
        <v>0</v>
      </c>
      <c r="U231" s="62">
        <f>+'Resumen-DiarioHorario-HP'!AD2360</f>
        <v>0</v>
      </c>
      <c r="V231" s="63">
        <f>+'Resumen-DiarioHorario-HP'!AD2502</f>
        <v>0</v>
      </c>
      <c r="W231" s="62">
        <f>+'Resumen-DiarioHorario-HP'!AD2644</f>
        <v>0</v>
      </c>
      <c r="X231" s="63">
        <f>+'Resumen-DiarioHorario-HP'!AD2786</f>
        <v>0</v>
      </c>
      <c r="Y231" s="62">
        <f>+'Resumen-DiarioHorario-HP'!AD2928</f>
        <v>0</v>
      </c>
      <c r="Z231" s="63">
        <f>+'Resumen-DiarioHorario-HP'!AD3070</f>
        <v>0</v>
      </c>
      <c r="AA231" s="62">
        <f>+'Resumen-DiarioHorario-HP'!AD3212</f>
        <v>0</v>
      </c>
      <c r="AB231" s="63">
        <f>+'Resumen-DiarioHorario-HP'!AD3354</f>
        <v>0</v>
      </c>
      <c r="AC231" s="62">
        <f>+'Resumen-DiarioHorario-HP'!AD3496</f>
        <v>0</v>
      </c>
      <c r="AD231" s="63">
        <f>+'Resumen-DiarioHorario-HP'!AD3638</f>
        <v>0</v>
      </c>
      <c r="AE231" s="62">
        <f>+'Resumen-DiarioHorario-HP'!AD3780</f>
        <v>0</v>
      </c>
      <c r="AF231" s="63">
        <f>+'Resumen-DiarioHorario-HP'!AD3922</f>
        <v>0</v>
      </c>
      <c r="AG231" s="62">
        <f>+'Resumen-DiarioHorario-HP'!AD4064</f>
        <v>0</v>
      </c>
      <c r="AH231" s="63">
        <f>+'Resumen-DiarioHorario-HP'!AD4206</f>
        <v>0</v>
      </c>
      <c r="AI231" s="64">
        <f>+'Resumen-DiarioHorario-HP'!AD4348</f>
        <v>0</v>
      </c>
      <c r="AJ231" s="58"/>
      <c r="AK231" s="55">
        <f t="shared" si="15"/>
        <v>0</v>
      </c>
      <c r="AL231" s="58"/>
    </row>
    <row r="232" spans="2:38" x14ac:dyDescent="0.3">
      <c r="B232" s="4" t="s">
        <v>140</v>
      </c>
      <c r="D232" s="68"/>
      <c r="E232" s="62">
        <f>+'Resumen-DiarioHorario-HP'!AD89</f>
        <v>0</v>
      </c>
      <c r="F232" s="63">
        <f>+'Resumen-DiarioHorario-HP'!AD231</f>
        <v>0</v>
      </c>
      <c r="G232" s="62">
        <f>+'Resumen-DiarioHorario-HP'!AD373</f>
        <v>0</v>
      </c>
      <c r="H232" s="63">
        <f>+'Resumen-DiarioHorario-HP'!AD515</f>
        <v>0</v>
      </c>
      <c r="I232" s="62">
        <f>+'Resumen-DiarioHorario-HP'!AD657</f>
        <v>0</v>
      </c>
      <c r="J232" s="63">
        <f>+'Resumen-DiarioHorario-HP'!AD799</f>
        <v>0</v>
      </c>
      <c r="K232" s="62">
        <f>+'Resumen-DiarioHorario-HP'!AD941</f>
        <v>0</v>
      </c>
      <c r="L232" s="63">
        <f>+'Resumen-DiarioHorario-HP'!AD1083</f>
        <v>0</v>
      </c>
      <c r="M232" s="62">
        <f>+'Resumen-DiarioHorario-HP'!AD1225</f>
        <v>0</v>
      </c>
      <c r="N232" s="63">
        <f>+'Resumen-DiarioHorario-HP'!AD1367</f>
        <v>0</v>
      </c>
      <c r="O232" s="62">
        <f>+'Resumen-DiarioHorario-HP'!AD1509</f>
        <v>0</v>
      </c>
      <c r="P232" s="63">
        <f>+'Resumen-DiarioHorario-HP'!AD1651</f>
        <v>0</v>
      </c>
      <c r="Q232" s="62">
        <f>+'Resumen-DiarioHorario-HP'!AD1793</f>
        <v>0</v>
      </c>
      <c r="R232" s="63">
        <f>+'Resumen-DiarioHorario-HP'!AD1935</f>
        <v>0</v>
      </c>
      <c r="S232" s="62">
        <f>+'Resumen-DiarioHorario-HP'!AD2077</f>
        <v>0</v>
      </c>
      <c r="T232" s="63">
        <f>+'Resumen-DiarioHorario-HP'!AD2219</f>
        <v>0</v>
      </c>
      <c r="U232" s="62">
        <f>+'Resumen-DiarioHorario-HP'!AD2361</f>
        <v>0</v>
      </c>
      <c r="V232" s="63">
        <f>+'Resumen-DiarioHorario-HP'!AD2503</f>
        <v>0</v>
      </c>
      <c r="W232" s="62">
        <f>+'Resumen-DiarioHorario-HP'!AD2645</f>
        <v>0</v>
      </c>
      <c r="X232" s="63">
        <f>+'Resumen-DiarioHorario-HP'!AD2787</f>
        <v>0</v>
      </c>
      <c r="Y232" s="62">
        <f>+'Resumen-DiarioHorario-HP'!AD2929</f>
        <v>0</v>
      </c>
      <c r="Z232" s="63">
        <f>+'Resumen-DiarioHorario-HP'!AD3071</f>
        <v>0</v>
      </c>
      <c r="AA232" s="62">
        <f>+'Resumen-DiarioHorario-HP'!AD3213</f>
        <v>0</v>
      </c>
      <c r="AB232" s="63">
        <f>+'Resumen-DiarioHorario-HP'!AD3355</f>
        <v>0</v>
      </c>
      <c r="AC232" s="62">
        <f>+'Resumen-DiarioHorario-HP'!AD3497</f>
        <v>0</v>
      </c>
      <c r="AD232" s="63">
        <f>+'Resumen-DiarioHorario-HP'!AD3639</f>
        <v>0</v>
      </c>
      <c r="AE232" s="62">
        <f>+'Resumen-DiarioHorario-HP'!AD3781</f>
        <v>0</v>
      </c>
      <c r="AF232" s="63">
        <f>+'Resumen-DiarioHorario-HP'!AD3923</f>
        <v>0</v>
      </c>
      <c r="AG232" s="62">
        <f>+'Resumen-DiarioHorario-HP'!AD4065</f>
        <v>0</v>
      </c>
      <c r="AH232" s="63">
        <f>+'Resumen-DiarioHorario-HP'!AD4207</f>
        <v>0</v>
      </c>
      <c r="AI232" s="64">
        <f>+'Resumen-DiarioHorario-HP'!AD4349</f>
        <v>0</v>
      </c>
      <c r="AJ232" s="58"/>
      <c r="AK232" s="55">
        <f t="shared" si="15"/>
        <v>0</v>
      </c>
      <c r="AL232" s="58"/>
    </row>
    <row r="233" spans="2:38" x14ac:dyDescent="0.3">
      <c r="B233" s="4" t="s">
        <v>198</v>
      </c>
      <c r="D233" s="68"/>
      <c r="E233" s="62">
        <f>+'Resumen-DiarioHorario-HP'!AD90</f>
        <v>1.3150170425573986</v>
      </c>
      <c r="F233" s="63">
        <f>+'Resumen-DiarioHorario-HP'!AD232</f>
        <v>0</v>
      </c>
      <c r="G233" s="62">
        <f>+'Resumen-DiarioHorario-HP'!AD374</f>
        <v>8.74</v>
      </c>
      <c r="H233" s="63">
        <f>+'Resumen-DiarioHorario-HP'!AD516</f>
        <v>8.3067016707738226</v>
      </c>
      <c r="I233" s="62">
        <f>+'Resumen-DiarioHorario-HP'!AD658</f>
        <v>0.44000000000000006</v>
      </c>
      <c r="J233" s="63">
        <f>+'Resumen-DiarioHorario-HP'!AD800</f>
        <v>3.2509407754739121</v>
      </c>
      <c r="K233" s="62">
        <f>+'Resumen-DiarioHorario-HP'!AD942</f>
        <v>0</v>
      </c>
      <c r="L233" s="63">
        <f>+'Resumen-DiarioHorario-HP'!AD1084</f>
        <v>0</v>
      </c>
      <c r="M233" s="62">
        <f>+'Resumen-DiarioHorario-HP'!AD1226</f>
        <v>0</v>
      </c>
      <c r="N233" s="63">
        <f>+'Resumen-DiarioHorario-HP'!AD1368</f>
        <v>0.09</v>
      </c>
      <c r="O233" s="62">
        <f>+'Resumen-DiarioHorario-HP'!AD1510</f>
        <v>0</v>
      </c>
      <c r="P233" s="63">
        <f>+'Resumen-DiarioHorario-HP'!AD1652</f>
        <v>6.6611111111111107E-2</v>
      </c>
      <c r="Q233" s="62">
        <f>+'Resumen-DiarioHorario-HP'!AD1794</f>
        <v>0</v>
      </c>
      <c r="R233" s="63">
        <f>+'Resumen-DiarioHorario-HP'!AD1936</f>
        <v>0</v>
      </c>
      <c r="S233" s="62">
        <f>+'Resumen-DiarioHorario-HP'!AD2078</f>
        <v>0</v>
      </c>
      <c r="T233" s="63">
        <f>+'Resumen-DiarioHorario-HP'!AD2220</f>
        <v>0.20274999999999999</v>
      </c>
      <c r="U233" s="62">
        <f>+'Resumen-DiarioHorario-HP'!AD2362</f>
        <v>0</v>
      </c>
      <c r="V233" s="63">
        <f>+'Resumen-DiarioHorario-HP'!AD2504</f>
        <v>0</v>
      </c>
      <c r="W233" s="62">
        <f>+'Resumen-DiarioHorario-HP'!AD2646</f>
        <v>0.5577169080575306</v>
      </c>
      <c r="X233" s="63">
        <f>+'Resumen-DiarioHorario-HP'!AD2788</f>
        <v>2.7019885241985326</v>
      </c>
      <c r="Y233" s="62">
        <f>+'Resumen-DiarioHorario-HP'!AD2930</f>
        <v>2.1999999999999997</v>
      </c>
      <c r="Z233" s="63">
        <f>+'Resumen-DiarioHorario-HP'!AD3072</f>
        <v>0</v>
      </c>
      <c r="AA233" s="62">
        <f>+'Resumen-DiarioHorario-HP'!AD3214</f>
        <v>0.03</v>
      </c>
      <c r="AB233" s="63">
        <f>+'Resumen-DiarioHorario-HP'!AD3356</f>
        <v>1.72</v>
      </c>
      <c r="AC233" s="62">
        <f>+'Resumen-DiarioHorario-HP'!AD3498</f>
        <v>6.93</v>
      </c>
      <c r="AD233" s="63">
        <f>+'Resumen-DiarioHorario-HP'!AD3640</f>
        <v>8.7099999999999991</v>
      </c>
      <c r="AE233" s="62">
        <f>+'Resumen-DiarioHorario-HP'!AD3782</f>
        <v>0</v>
      </c>
      <c r="AF233" s="63">
        <f>+'Resumen-DiarioHorario-HP'!AD3924</f>
        <v>9.9999999999999992E-2</v>
      </c>
      <c r="AG233" s="62">
        <f>+'Resumen-DiarioHorario-HP'!AD4066</f>
        <v>0</v>
      </c>
      <c r="AH233" s="63">
        <f>+'Resumen-DiarioHorario-HP'!AD4208</f>
        <v>0</v>
      </c>
      <c r="AI233" s="64">
        <f>+'Resumen-DiarioHorario-HP'!AD4350</f>
        <v>0</v>
      </c>
      <c r="AJ233" s="58"/>
      <c r="AK233" s="55">
        <f t="shared" si="15"/>
        <v>45.361726032172314</v>
      </c>
      <c r="AL233" s="58"/>
    </row>
    <row r="234" spans="2:38" x14ac:dyDescent="0.3">
      <c r="B234" s="4" t="s">
        <v>199</v>
      </c>
      <c r="D234" s="68"/>
      <c r="E234" s="62">
        <f>+'Resumen-DiarioHorario-HP'!AD91</f>
        <v>3.9747222721576692</v>
      </c>
      <c r="F234" s="63">
        <f>+'Resumen-DiarioHorario-HP'!AD233</f>
        <v>0</v>
      </c>
      <c r="G234" s="62">
        <f>+'Resumen-DiarioHorario-HP'!AD375</f>
        <v>5.0500000000000007</v>
      </c>
      <c r="H234" s="63">
        <f>+'Resumen-DiarioHorario-HP'!AD517</f>
        <v>9.3486252751827195</v>
      </c>
      <c r="I234" s="62">
        <f>+'Resumen-DiarioHorario-HP'!AD659</f>
        <v>0.44000000000000006</v>
      </c>
      <c r="J234" s="63">
        <f>+'Resumen-DiarioHorario-HP'!AD801</f>
        <v>3.2509407754739121</v>
      </c>
      <c r="K234" s="62">
        <f>+'Resumen-DiarioHorario-HP'!AD943</f>
        <v>3.06</v>
      </c>
      <c r="L234" s="63">
        <f>+'Resumen-DiarioHorario-HP'!AD1085</f>
        <v>0</v>
      </c>
      <c r="M234" s="62">
        <f>+'Resumen-DiarioHorario-HP'!AD1227</f>
        <v>0.26250000000000007</v>
      </c>
      <c r="N234" s="63">
        <f>+'Resumen-DiarioHorario-HP'!AD1369</f>
        <v>0</v>
      </c>
      <c r="O234" s="62">
        <f>+'Resumen-DiarioHorario-HP'!AD1511</f>
        <v>0</v>
      </c>
      <c r="P234" s="63">
        <f>+'Resumen-DiarioHorario-HP'!AD1653</f>
        <v>0</v>
      </c>
      <c r="Q234" s="62">
        <f>+'Resumen-DiarioHorario-HP'!AD1795</f>
        <v>0</v>
      </c>
      <c r="R234" s="63">
        <f>+'Resumen-DiarioHorario-HP'!AD1937</f>
        <v>0</v>
      </c>
      <c r="S234" s="62">
        <f>+'Resumen-DiarioHorario-HP'!AD2079</f>
        <v>0</v>
      </c>
      <c r="T234" s="63">
        <f>+'Resumen-DiarioHorario-HP'!AD2221</f>
        <v>0</v>
      </c>
      <c r="U234" s="62">
        <f>+'Resumen-DiarioHorario-HP'!AD2363</f>
        <v>0</v>
      </c>
      <c r="V234" s="63">
        <f>+'Resumen-DiarioHorario-HP'!AD2505</f>
        <v>0</v>
      </c>
      <c r="W234" s="62">
        <f>+'Resumen-DiarioHorario-HP'!AD2647</f>
        <v>0</v>
      </c>
      <c r="X234" s="63">
        <f>+'Resumen-DiarioHorario-HP'!AD2789</f>
        <v>0</v>
      </c>
      <c r="Y234" s="62">
        <f>+'Resumen-DiarioHorario-HP'!AD2931</f>
        <v>0</v>
      </c>
      <c r="Z234" s="63">
        <f>+'Resumen-DiarioHorario-HP'!AD3073</f>
        <v>0</v>
      </c>
      <c r="AA234" s="62">
        <f>+'Resumen-DiarioHorario-HP'!AD3215</f>
        <v>0</v>
      </c>
      <c r="AB234" s="63">
        <f>+'Resumen-DiarioHorario-HP'!AD3357</f>
        <v>0</v>
      </c>
      <c r="AC234" s="62">
        <f>+'Resumen-DiarioHorario-HP'!AD3499</f>
        <v>0</v>
      </c>
      <c r="AD234" s="63">
        <f>+'Resumen-DiarioHorario-HP'!AD3641</f>
        <v>0</v>
      </c>
      <c r="AE234" s="62">
        <f>+'Resumen-DiarioHorario-HP'!AD3783</f>
        <v>0</v>
      </c>
      <c r="AF234" s="63">
        <f>+'Resumen-DiarioHorario-HP'!AD3925</f>
        <v>0</v>
      </c>
      <c r="AG234" s="62">
        <f>+'Resumen-DiarioHorario-HP'!AD4067</f>
        <v>0</v>
      </c>
      <c r="AH234" s="63">
        <f>+'Resumen-DiarioHorario-HP'!AD4209</f>
        <v>0</v>
      </c>
      <c r="AI234" s="64">
        <f>+'Resumen-DiarioHorario-HP'!AD4351</f>
        <v>0</v>
      </c>
      <c r="AJ234" s="58"/>
      <c r="AK234" s="55">
        <f t="shared" si="15"/>
        <v>25.386788322814297</v>
      </c>
      <c r="AL234" s="58"/>
    </row>
    <row r="235" spans="2:38" x14ac:dyDescent="0.3">
      <c r="B235" s="4" t="s">
        <v>183</v>
      </c>
      <c r="D235" s="68"/>
      <c r="E235" s="62">
        <f>+'Resumen-DiarioHorario-HP'!AD92</f>
        <v>13.88180930982781</v>
      </c>
      <c r="F235" s="63">
        <f>+'Resumen-DiarioHorario-HP'!AD234</f>
        <v>0</v>
      </c>
      <c r="G235" s="62">
        <f>+'Resumen-DiarioHorario-HP'!AD376</f>
        <v>0</v>
      </c>
      <c r="H235" s="63">
        <f>+'Resumen-DiarioHorario-HP'!AD518</f>
        <v>20.55219129037453</v>
      </c>
      <c r="I235" s="62">
        <f>+'Resumen-DiarioHorario-HP'!AD660</f>
        <v>0</v>
      </c>
      <c r="J235" s="63">
        <f>+'Resumen-DiarioHorario-HP'!AD802</f>
        <v>5.1393873465510245</v>
      </c>
      <c r="K235" s="62">
        <f>+'Resumen-DiarioHorario-HP'!AD944</f>
        <v>3.34</v>
      </c>
      <c r="L235" s="63">
        <f>+'Resumen-DiarioHorario-HP'!AD1086</f>
        <v>13.62</v>
      </c>
      <c r="M235" s="62">
        <f>+'Resumen-DiarioHorario-HP'!AD1228</f>
        <v>0</v>
      </c>
      <c r="N235" s="63">
        <f>+'Resumen-DiarioHorario-HP'!AD1370</f>
        <v>16.049999999999997</v>
      </c>
      <c r="O235" s="62">
        <f>+'Resumen-DiarioHorario-HP'!AD1512</f>
        <v>5.0700490607173485</v>
      </c>
      <c r="P235" s="63">
        <f>+'Resumen-DiarioHorario-HP'!AD1654</f>
        <v>16.389720473385381</v>
      </c>
      <c r="Q235" s="62">
        <f>+'Resumen-DiarioHorario-HP'!AD1796</f>
        <v>24.089260721888678</v>
      </c>
      <c r="R235" s="63">
        <f>+'Resumen-DiarioHorario-HP'!AD1938</f>
        <v>1.9002739232734871</v>
      </c>
      <c r="S235" s="62">
        <f>+'Resumen-DiarioHorario-HP'!AD2080</f>
        <v>11.022112840803667</v>
      </c>
      <c r="T235" s="63">
        <f>+'Resumen-DiarioHorario-HP'!AD2222</f>
        <v>0</v>
      </c>
      <c r="U235" s="62">
        <f>+'Resumen-DiarioHorario-HP'!AD2364</f>
        <v>22.253358288219957</v>
      </c>
      <c r="V235" s="63">
        <f>+'Resumen-DiarioHorario-HP'!AD2506</f>
        <v>7.0332206590392161</v>
      </c>
      <c r="W235" s="62">
        <f>+'Resumen-DiarioHorario-HP'!AD2648</f>
        <v>3.1390414531653126</v>
      </c>
      <c r="X235" s="63">
        <f>+'Resumen-DiarioHorario-HP'!AD2790</f>
        <v>11.38521022245029</v>
      </c>
      <c r="Y235" s="62">
        <f>+'Resumen-DiarioHorario-HP'!AD2932</f>
        <v>10.02</v>
      </c>
      <c r="Z235" s="63">
        <f>+'Resumen-DiarioHorario-HP'!AD3074</f>
        <v>7.69</v>
      </c>
      <c r="AA235" s="62">
        <f>+'Resumen-DiarioHorario-HP'!AD3216</f>
        <v>7.99</v>
      </c>
      <c r="AB235" s="63">
        <f>+'Resumen-DiarioHorario-HP'!AD3358</f>
        <v>27.63</v>
      </c>
      <c r="AC235" s="62">
        <f>+'Resumen-DiarioHorario-HP'!AD3500</f>
        <v>1.29</v>
      </c>
      <c r="AD235" s="63">
        <f>+'Resumen-DiarioHorario-HP'!AD3642</f>
        <v>0</v>
      </c>
      <c r="AE235" s="62">
        <f>+'Resumen-DiarioHorario-HP'!AD3784</f>
        <v>21.03</v>
      </c>
      <c r="AF235" s="63">
        <f>+'Resumen-DiarioHorario-HP'!AD3926</f>
        <v>0</v>
      </c>
      <c r="AG235" s="62">
        <f>+'Resumen-DiarioHorario-HP'!AD4068</f>
        <v>9.9899999999999984</v>
      </c>
      <c r="AH235" s="63">
        <f>+'Resumen-DiarioHorario-HP'!AD4210</f>
        <v>0</v>
      </c>
      <c r="AI235" s="64">
        <f>+'Resumen-DiarioHorario-HP'!AD4352</f>
        <v>0</v>
      </c>
      <c r="AJ235" s="58"/>
      <c r="AK235" s="55">
        <f t="shared" si="15"/>
        <v>260.50563558969674</v>
      </c>
      <c r="AL235" s="58"/>
    </row>
    <row r="236" spans="2:38" x14ac:dyDescent="0.3">
      <c r="B236" s="4" t="s">
        <v>184</v>
      </c>
      <c r="D236" s="68"/>
      <c r="E236" s="62">
        <f>+'Resumen-DiarioHorario-HP'!AD93</f>
        <v>13.82911602986581</v>
      </c>
      <c r="F236" s="63">
        <f>+'Resumen-DiarioHorario-HP'!AD235</f>
        <v>0</v>
      </c>
      <c r="G236" s="62">
        <f>+'Resumen-DiarioHorario-HP'!AD377</f>
        <v>0</v>
      </c>
      <c r="H236" s="63">
        <f>+'Resumen-DiarioHorario-HP'!AD519</f>
        <v>18.512056445385795</v>
      </c>
      <c r="I236" s="62">
        <f>+'Resumen-DiarioHorario-HP'!AD661</f>
        <v>0</v>
      </c>
      <c r="J236" s="63">
        <f>+'Resumen-DiarioHorario-HP'!AD803</f>
        <v>5.1393873465510245</v>
      </c>
      <c r="K236" s="62">
        <f>+'Resumen-DiarioHorario-HP'!AD945</f>
        <v>0</v>
      </c>
      <c r="L236" s="63">
        <f>+'Resumen-DiarioHorario-HP'!AD1087</f>
        <v>13.370000000000001</v>
      </c>
      <c r="M236" s="62">
        <f>+'Resumen-DiarioHorario-HP'!AD1229</f>
        <v>4.7724898498200687</v>
      </c>
      <c r="N236" s="63">
        <f>+'Resumen-DiarioHorario-HP'!AD1371</f>
        <v>9.8500000000000014</v>
      </c>
      <c r="O236" s="62">
        <f>+'Resumen-DiarioHorario-HP'!AD1513</f>
        <v>0</v>
      </c>
      <c r="P236" s="63">
        <f>+'Resumen-DiarioHorario-HP'!AD1655</f>
        <v>21.088163319446849</v>
      </c>
      <c r="Q236" s="62">
        <f>+'Resumen-DiarioHorario-HP'!AD1797</f>
        <v>13.722095400546708</v>
      </c>
      <c r="R236" s="63">
        <f>+'Resumen-DiarioHorario-HP'!AD1939</f>
        <v>0</v>
      </c>
      <c r="S236" s="62">
        <f>+'Resumen-DiarioHorario-HP'!AD2081</f>
        <v>0</v>
      </c>
      <c r="T236" s="63">
        <f>+'Resumen-DiarioHorario-HP'!AD2223</f>
        <v>23.388827794284644</v>
      </c>
      <c r="U236" s="62">
        <f>+'Resumen-DiarioHorario-HP'!AD2365</f>
        <v>13.528650521970308</v>
      </c>
      <c r="V236" s="63">
        <f>+'Resumen-DiarioHorario-HP'!AD2507</f>
        <v>3.9834262972655905</v>
      </c>
      <c r="W236" s="62">
        <f>+'Resumen-DiarioHorario-HP'!AD2649</f>
        <v>0</v>
      </c>
      <c r="X236" s="63">
        <f>+'Resumen-DiarioHorario-HP'!AD2791</f>
        <v>0</v>
      </c>
      <c r="Y236" s="62">
        <f>+'Resumen-DiarioHorario-HP'!AD2933</f>
        <v>0.65</v>
      </c>
      <c r="Z236" s="63">
        <f>+'Resumen-DiarioHorario-HP'!AD3075</f>
        <v>0.08</v>
      </c>
      <c r="AA236" s="62">
        <f>+'Resumen-DiarioHorario-HP'!AD3217</f>
        <v>3.51</v>
      </c>
      <c r="AB236" s="63">
        <f>+'Resumen-DiarioHorario-HP'!AD3359</f>
        <v>4.1500000000000004</v>
      </c>
      <c r="AC236" s="62">
        <f>+'Resumen-DiarioHorario-HP'!AD3501</f>
        <v>0</v>
      </c>
      <c r="AD236" s="63">
        <f>+'Resumen-DiarioHorario-HP'!AD3643</f>
        <v>0</v>
      </c>
      <c r="AE236" s="62">
        <f>+'Resumen-DiarioHorario-HP'!AD3785</f>
        <v>37.919999999999995</v>
      </c>
      <c r="AF236" s="63">
        <f>+'Resumen-DiarioHorario-HP'!AD3927</f>
        <v>1.8</v>
      </c>
      <c r="AG236" s="62">
        <f>+'Resumen-DiarioHorario-HP'!AD4069</f>
        <v>0</v>
      </c>
      <c r="AH236" s="63">
        <f>+'Resumen-DiarioHorario-HP'!AD4211</f>
        <v>0</v>
      </c>
      <c r="AI236" s="64">
        <f>+'Resumen-DiarioHorario-HP'!AD4353</f>
        <v>0</v>
      </c>
      <c r="AJ236" s="58"/>
      <c r="AK236" s="55">
        <f t="shared" si="15"/>
        <v>189.29421300513684</v>
      </c>
      <c r="AL236" s="58"/>
    </row>
    <row r="237" spans="2:38" x14ac:dyDescent="0.3">
      <c r="B237" s="4" t="s">
        <v>191</v>
      </c>
      <c r="D237" s="68"/>
      <c r="E237" s="62">
        <f>+'Resumen-DiarioHorario-HP'!AD94</f>
        <v>4.0638906505107881</v>
      </c>
      <c r="F237" s="63">
        <f>+'Resumen-DiarioHorario-HP'!AD236</f>
        <v>0</v>
      </c>
      <c r="G237" s="62">
        <f>+'Resumen-DiarioHorario-HP'!AD378</f>
        <v>0</v>
      </c>
      <c r="H237" s="63">
        <f>+'Resumen-DiarioHorario-HP'!AD520</f>
        <v>0</v>
      </c>
      <c r="I237" s="62">
        <f>+'Resumen-DiarioHorario-HP'!AD662</f>
        <v>0</v>
      </c>
      <c r="J237" s="63">
        <f>+'Resumen-DiarioHorario-HP'!AD804</f>
        <v>0</v>
      </c>
      <c r="K237" s="62">
        <f>+'Resumen-DiarioHorario-HP'!AD946</f>
        <v>1.4200000000000002</v>
      </c>
      <c r="L237" s="63">
        <f>+'Resumen-DiarioHorario-HP'!AD1088</f>
        <v>0.59000000000000008</v>
      </c>
      <c r="M237" s="62">
        <f>+'Resumen-DiarioHorario-HP'!AD1230</f>
        <v>0.45583325227101645</v>
      </c>
      <c r="N237" s="63">
        <f>+'Resumen-DiarioHorario-HP'!AD1372</f>
        <v>0.03</v>
      </c>
      <c r="O237" s="62">
        <f>+'Resumen-DiarioHorario-HP'!AD1514</f>
        <v>0.13122083584467567</v>
      </c>
      <c r="P237" s="63">
        <f>+'Resumen-DiarioHorario-HP'!AD1656</f>
        <v>0.16078164021174113</v>
      </c>
      <c r="Q237" s="62">
        <f>+'Resumen-DiarioHorario-HP'!AD1798</f>
        <v>0.46777003486951196</v>
      </c>
      <c r="R237" s="63">
        <f>+'Resumen-DiarioHorario-HP'!AD1940</f>
        <v>1.7559192001819612</v>
      </c>
      <c r="S237" s="62">
        <f>+'Resumen-DiarioHorario-HP'!AD2082</f>
        <v>1.9346129020055134</v>
      </c>
      <c r="T237" s="63">
        <f>+'Resumen-DiarioHorario-HP'!AD2224</f>
        <v>2.333939779996872</v>
      </c>
      <c r="U237" s="62">
        <f>+'Resumen-DiarioHorario-HP'!AD2366</f>
        <v>2.1004530688126883</v>
      </c>
      <c r="V237" s="63">
        <f>+'Resumen-DiarioHorario-HP'!AD2508</f>
        <v>1.7266455511252086</v>
      </c>
      <c r="W237" s="62">
        <f>+'Resumen-DiarioHorario-HP'!AD2650</f>
        <v>0.11047462126943799</v>
      </c>
      <c r="X237" s="63">
        <f>+'Resumen-DiarioHorario-HP'!AD2792</f>
        <v>1.2059672816594442</v>
      </c>
      <c r="Y237" s="62">
        <f>+'Resumen-DiarioHorario-HP'!AD2934</f>
        <v>1.1599999999999999</v>
      </c>
      <c r="Z237" s="63">
        <f>+'Resumen-DiarioHorario-HP'!AD3076</f>
        <v>0</v>
      </c>
      <c r="AA237" s="62">
        <f>+'Resumen-DiarioHorario-HP'!AD3218</f>
        <v>0</v>
      </c>
      <c r="AB237" s="63">
        <f>+'Resumen-DiarioHorario-HP'!AD3360</f>
        <v>0</v>
      </c>
      <c r="AC237" s="62">
        <f>+'Resumen-DiarioHorario-HP'!AD3502</f>
        <v>0.41</v>
      </c>
      <c r="AD237" s="63">
        <f>+'Resumen-DiarioHorario-HP'!AD3644</f>
        <v>0.14000000000000001</v>
      </c>
      <c r="AE237" s="62">
        <f>+'Resumen-DiarioHorario-HP'!AD3786</f>
        <v>0.13</v>
      </c>
      <c r="AF237" s="63">
        <f>+'Resumen-DiarioHorario-HP'!AD3928</f>
        <v>1.1300000000000001</v>
      </c>
      <c r="AG237" s="62">
        <f>+'Resumen-DiarioHorario-HP'!AD4070</f>
        <v>2.59</v>
      </c>
      <c r="AH237" s="63">
        <f>+'Resumen-DiarioHorario-HP'!AD4212</f>
        <v>0</v>
      </c>
      <c r="AI237" s="64">
        <f>+'Resumen-DiarioHorario-HP'!AD4354</f>
        <v>0</v>
      </c>
      <c r="AJ237" s="58"/>
      <c r="AK237" s="55">
        <f t="shared" si="15"/>
        <v>24.04750881875886</v>
      </c>
      <c r="AL237" s="58"/>
    </row>
    <row r="238" spans="2:38" x14ac:dyDescent="0.3">
      <c r="B238" s="4" t="s">
        <v>232</v>
      </c>
      <c r="D238" s="68"/>
      <c r="E238" s="62">
        <f>+'Resumen-DiarioHorario-HP'!AD95</f>
        <v>0</v>
      </c>
      <c r="F238" s="63">
        <f>+'Resumen-DiarioHorario-HP'!AD237</f>
        <v>0</v>
      </c>
      <c r="G238" s="62">
        <f>+'Resumen-DiarioHorario-HP'!AD379</f>
        <v>0</v>
      </c>
      <c r="H238" s="63">
        <f>+'Resumen-DiarioHorario-HP'!AD521</f>
        <v>0</v>
      </c>
      <c r="I238" s="62">
        <f>+'Resumen-DiarioHorario-HP'!AD663</f>
        <v>1.3800000000000001</v>
      </c>
      <c r="J238" s="63">
        <f>+'Resumen-DiarioHorario-HP'!AD805</f>
        <v>0</v>
      </c>
      <c r="K238" s="62">
        <f>+'Resumen-DiarioHorario-HP'!AD947</f>
        <v>3.53</v>
      </c>
      <c r="L238" s="63">
        <f>+'Resumen-DiarioHorario-HP'!AD1089</f>
        <v>4.5200000000000005</v>
      </c>
      <c r="M238" s="62">
        <f>+'Resumen-DiarioHorario-HP'!AD1231</f>
        <v>4.9185588864114536</v>
      </c>
      <c r="N238" s="63">
        <f>+'Resumen-DiarioHorario-HP'!AD1373</f>
        <v>2.7100000000000004</v>
      </c>
      <c r="O238" s="62">
        <f>+'Resumen-DiarioHorario-HP'!AD1515</f>
        <v>0</v>
      </c>
      <c r="P238" s="63">
        <f>+'Resumen-DiarioHorario-HP'!AD1657</f>
        <v>1.9054164091746005E-2</v>
      </c>
      <c r="Q238" s="62">
        <f>+'Resumen-DiarioHorario-HP'!AD1799</f>
        <v>0</v>
      </c>
      <c r="R238" s="63">
        <f>+'Resumen-DiarioHorario-HP'!AD1941</f>
        <v>0.18558673069565285</v>
      </c>
      <c r="S238" s="62">
        <f>+'Resumen-DiarioHorario-HP'!AD2083</f>
        <v>8.0939825375874498E-3</v>
      </c>
      <c r="T238" s="63">
        <f>+'Resumen-DiarioHorario-HP'!AD2225</f>
        <v>0</v>
      </c>
      <c r="U238" s="62">
        <f>+'Resumen-DiarioHorario-HP'!AD2367</f>
        <v>0</v>
      </c>
      <c r="V238" s="63">
        <f>+'Resumen-DiarioHorario-HP'!AD2509</f>
        <v>0</v>
      </c>
      <c r="W238" s="62">
        <f>+'Resumen-DiarioHorario-HP'!AD2651</f>
        <v>2.4718518518518535E-2</v>
      </c>
      <c r="X238" s="63">
        <f>+'Resumen-DiarioHorario-HP'!AD2793</f>
        <v>4.5655437732899236</v>
      </c>
      <c r="Y238" s="62">
        <f>+'Resumen-DiarioHorario-HP'!AD2935</f>
        <v>0</v>
      </c>
      <c r="Z238" s="63">
        <f>+'Resumen-DiarioHorario-HP'!AD3077</f>
        <v>0</v>
      </c>
      <c r="AA238" s="62">
        <f>+'Resumen-DiarioHorario-HP'!AD3219</f>
        <v>0</v>
      </c>
      <c r="AB238" s="63">
        <f>+'Resumen-DiarioHorario-HP'!AD3361</f>
        <v>1.0899999999999999</v>
      </c>
      <c r="AC238" s="62">
        <f>+'Resumen-DiarioHorario-HP'!AD3503</f>
        <v>0</v>
      </c>
      <c r="AD238" s="63">
        <f>+'Resumen-DiarioHorario-HP'!AD3645</f>
        <v>0</v>
      </c>
      <c r="AE238" s="62">
        <f>+'Resumen-DiarioHorario-HP'!AD3787</f>
        <v>0.04</v>
      </c>
      <c r="AF238" s="63">
        <f>+'Resumen-DiarioHorario-HP'!AD3929</f>
        <v>0</v>
      </c>
      <c r="AG238" s="62">
        <f>+'Resumen-DiarioHorario-HP'!AD4071</f>
        <v>2.94</v>
      </c>
      <c r="AH238" s="63">
        <f>+'Resumen-DiarioHorario-HP'!AD4213</f>
        <v>0</v>
      </c>
      <c r="AI238" s="64">
        <f>+'Resumen-DiarioHorario-HP'!AD4355</f>
        <v>0</v>
      </c>
      <c r="AJ238" s="58"/>
      <c r="AK238" s="55">
        <f t="shared" si="15"/>
        <v>25.931556055544885</v>
      </c>
      <c r="AL238" s="58"/>
    </row>
    <row r="239" spans="2:38" x14ac:dyDescent="0.3">
      <c r="B239" s="4" t="s">
        <v>233</v>
      </c>
      <c r="D239" s="68"/>
      <c r="E239" s="62">
        <f>+'Resumen-DiarioHorario-HP'!AD96</f>
        <v>0</v>
      </c>
      <c r="F239" s="63">
        <f>+'Resumen-DiarioHorario-HP'!AD238</f>
        <v>0</v>
      </c>
      <c r="G239" s="62">
        <f>+'Resumen-DiarioHorario-HP'!AD380</f>
        <v>8.23</v>
      </c>
      <c r="H239" s="63">
        <f>+'Resumen-DiarioHorario-HP'!AD522</f>
        <v>0</v>
      </c>
      <c r="I239" s="62">
        <f>+'Resumen-DiarioHorario-HP'!AD664</f>
        <v>1.33</v>
      </c>
      <c r="J239" s="63">
        <f>+'Resumen-DiarioHorario-HP'!AD806</f>
        <v>0</v>
      </c>
      <c r="K239" s="62">
        <f>+'Resumen-DiarioHorario-HP'!AD948</f>
        <v>3.53</v>
      </c>
      <c r="L239" s="63">
        <f>+'Resumen-DiarioHorario-HP'!AD1090</f>
        <v>3.7699999999999996</v>
      </c>
      <c r="M239" s="62">
        <f>+'Resumen-DiarioHorario-HP'!AD1232</f>
        <v>0</v>
      </c>
      <c r="N239" s="63">
        <f>+'Resumen-DiarioHorario-HP'!AD1374</f>
        <v>0</v>
      </c>
      <c r="O239" s="62">
        <f>+'Resumen-DiarioHorario-HP'!AD1516</f>
        <v>0</v>
      </c>
      <c r="P239" s="63">
        <f>+'Resumen-DiarioHorario-HP'!AD1658</f>
        <v>0</v>
      </c>
      <c r="Q239" s="62">
        <f>+'Resumen-DiarioHorario-HP'!AD1800</f>
        <v>0</v>
      </c>
      <c r="R239" s="63">
        <f>+'Resumen-DiarioHorario-HP'!AD1942</f>
        <v>0</v>
      </c>
      <c r="S239" s="62">
        <f>+'Resumen-DiarioHorario-HP'!AD2084</f>
        <v>0</v>
      </c>
      <c r="T239" s="63">
        <f>+'Resumen-DiarioHorario-HP'!AD2226</f>
        <v>0</v>
      </c>
      <c r="U239" s="62">
        <f>+'Resumen-DiarioHorario-HP'!AD2368</f>
        <v>0</v>
      </c>
      <c r="V239" s="63">
        <f>+'Resumen-DiarioHorario-HP'!AD2510</f>
        <v>0</v>
      </c>
      <c r="W239" s="62">
        <f>+'Resumen-DiarioHorario-HP'!AD2652</f>
        <v>0</v>
      </c>
      <c r="X239" s="63">
        <f>+'Resumen-DiarioHorario-HP'!AD2794</f>
        <v>7.1547733773257987</v>
      </c>
      <c r="Y239" s="62">
        <f>+'Resumen-DiarioHorario-HP'!AD2936</f>
        <v>0</v>
      </c>
      <c r="Z239" s="63">
        <f>+'Resumen-DiarioHorario-HP'!AD3078</f>
        <v>0</v>
      </c>
      <c r="AA239" s="62">
        <f>+'Resumen-DiarioHorario-HP'!AD3220</f>
        <v>0</v>
      </c>
      <c r="AB239" s="63">
        <f>+'Resumen-DiarioHorario-HP'!AD3362</f>
        <v>3.04</v>
      </c>
      <c r="AC239" s="62">
        <f>+'Resumen-DiarioHorario-HP'!AD3504</f>
        <v>0</v>
      </c>
      <c r="AD239" s="63">
        <f>+'Resumen-DiarioHorario-HP'!AD3646</f>
        <v>0</v>
      </c>
      <c r="AE239" s="62">
        <f>+'Resumen-DiarioHorario-HP'!AD3788</f>
        <v>0</v>
      </c>
      <c r="AF239" s="63">
        <f>+'Resumen-DiarioHorario-HP'!AD3930</f>
        <v>0</v>
      </c>
      <c r="AG239" s="62">
        <f>+'Resumen-DiarioHorario-HP'!AD4072</f>
        <v>2.9699999999999998</v>
      </c>
      <c r="AH239" s="63">
        <f>+'Resumen-DiarioHorario-HP'!AD4214</f>
        <v>0</v>
      </c>
      <c r="AI239" s="64">
        <f>+'Resumen-DiarioHorario-HP'!AD4356</f>
        <v>0</v>
      </c>
      <c r="AJ239" s="58"/>
      <c r="AK239" s="55">
        <f t="shared" si="15"/>
        <v>30.024773377325797</v>
      </c>
      <c r="AL239" s="58"/>
    </row>
    <row r="240" spans="2:38" x14ac:dyDescent="0.3">
      <c r="B240" s="4" t="s">
        <v>234</v>
      </c>
      <c r="D240" s="68"/>
      <c r="E240" s="62">
        <f>+'Resumen-DiarioHorario-HP'!AD97</f>
        <v>0</v>
      </c>
      <c r="F240" s="63">
        <f>+'Resumen-DiarioHorario-HP'!AD239</f>
        <v>0</v>
      </c>
      <c r="G240" s="62">
        <f>+'Resumen-DiarioHorario-HP'!AD381</f>
        <v>10.09</v>
      </c>
      <c r="H240" s="63">
        <f>+'Resumen-DiarioHorario-HP'!AD523</f>
        <v>0</v>
      </c>
      <c r="I240" s="62">
        <f>+'Resumen-DiarioHorario-HP'!AD665</f>
        <v>1.5300000000000002</v>
      </c>
      <c r="J240" s="63">
        <f>+'Resumen-DiarioHorario-HP'!AD807</f>
        <v>0</v>
      </c>
      <c r="K240" s="62">
        <f>+'Resumen-DiarioHorario-HP'!AD949</f>
        <v>3.53</v>
      </c>
      <c r="L240" s="63">
        <f>+'Resumen-DiarioHorario-HP'!AD1091</f>
        <v>4.17</v>
      </c>
      <c r="M240" s="62">
        <f>+'Resumen-DiarioHorario-HP'!AD1233</f>
        <v>7.8937537209316524</v>
      </c>
      <c r="N240" s="63">
        <f>+'Resumen-DiarioHorario-HP'!AD1375</f>
        <v>4.33</v>
      </c>
      <c r="O240" s="62">
        <f>+'Resumen-DiarioHorario-HP'!AD1517</f>
        <v>0</v>
      </c>
      <c r="P240" s="63">
        <f>+'Resumen-DiarioHorario-HP'!AD1659</f>
        <v>1.6770130471388491</v>
      </c>
      <c r="Q240" s="62">
        <f>+'Resumen-DiarioHorario-HP'!AD1801</f>
        <v>0</v>
      </c>
      <c r="R240" s="63">
        <f>+'Resumen-DiarioHorario-HP'!AD1943</f>
        <v>2.9064814814814821E-3</v>
      </c>
      <c r="S240" s="62">
        <f>+'Resumen-DiarioHorario-HP'!AD2085</f>
        <v>0</v>
      </c>
      <c r="T240" s="63">
        <f>+'Resumen-DiarioHorario-HP'!AD2227</f>
        <v>0</v>
      </c>
      <c r="U240" s="62">
        <f>+'Resumen-DiarioHorario-HP'!AD2369</f>
        <v>0</v>
      </c>
      <c r="V240" s="63">
        <f>+'Resumen-DiarioHorario-HP'!AD2511</f>
        <v>0</v>
      </c>
      <c r="W240" s="62">
        <f>+'Resumen-DiarioHorario-HP'!AD2653</f>
        <v>2.4718518518518535E-2</v>
      </c>
      <c r="X240" s="63">
        <f>+'Resumen-DiarioHorario-HP'!AD2795</f>
        <v>7.6637024958928351E-2</v>
      </c>
      <c r="Y240" s="62">
        <f>+'Resumen-DiarioHorario-HP'!AD2937</f>
        <v>0</v>
      </c>
      <c r="Z240" s="63">
        <f>+'Resumen-DiarioHorario-HP'!AD3079</f>
        <v>0</v>
      </c>
      <c r="AA240" s="62">
        <f>+'Resumen-DiarioHorario-HP'!AD3221</f>
        <v>0</v>
      </c>
      <c r="AB240" s="63">
        <f>+'Resumen-DiarioHorario-HP'!AD3363</f>
        <v>1.33</v>
      </c>
      <c r="AC240" s="62">
        <f>+'Resumen-DiarioHorario-HP'!AD3505</f>
        <v>0.34</v>
      </c>
      <c r="AD240" s="63">
        <f>+'Resumen-DiarioHorario-HP'!AD3647</f>
        <v>0</v>
      </c>
      <c r="AE240" s="62">
        <f>+'Resumen-DiarioHorario-HP'!AD3789</f>
        <v>0.03</v>
      </c>
      <c r="AF240" s="63">
        <f>+'Resumen-DiarioHorario-HP'!AD3931</f>
        <v>3.46</v>
      </c>
      <c r="AG240" s="62">
        <f>+'Resumen-DiarioHorario-HP'!AD4073</f>
        <v>11.629999999999995</v>
      </c>
      <c r="AH240" s="63">
        <f>+'Resumen-DiarioHorario-HP'!AD4215</f>
        <v>0</v>
      </c>
      <c r="AI240" s="64">
        <f>+'Resumen-DiarioHorario-HP'!AD4357</f>
        <v>0</v>
      </c>
      <c r="AJ240" s="58"/>
      <c r="AK240" s="55">
        <f t="shared" si="15"/>
        <v>50.115028793029431</v>
      </c>
      <c r="AL240" s="58"/>
    </row>
    <row r="241" spans="2:38" x14ac:dyDescent="0.3">
      <c r="B241" s="4" t="s">
        <v>182</v>
      </c>
      <c r="D241" s="68"/>
      <c r="E241" s="62">
        <f>+'Resumen-DiarioHorario-HP'!AD98</f>
        <v>0</v>
      </c>
      <c r="F241" s="63">
        <f>+'Resumen-DiarioHorario-HP'!AD240</f>
        <v>0</v>
      </c>
      <c r="G241" s="62">
        <f>+'Resumen-DiarioHorario-HP'!AD382</f>
        <v>0</v>
      </c>
      <c r="H241" s="63">
        <f>+'Resumen-DiarioHorario-HP'!AD524</f>
        <v>0</v>
      </c>
      <c r="I241" s="62">
        <f>+'Resumen-DiarioHorario-HP'!AD666</f>
        <v>0</v>
      </c>
      <c r="J241" s="63">
        <f>+'Resumen-DiarioHorario-HP'!AD808</f>
        <v>0</v>
      </c>
      <c r="K241" s="62">
        <f>+'Resumen-DiarioHorario-HP'!AD950</f>
        <v>0.04</v>
      </c>
      <c r="L241" s="63">
        <f>+'Resumen-DiarioHorario-HP'!AD1092</f>
        <v>0</v>
      </c>
      <c r="M241" s="62">
        <f>+'Resumen-DiarioHorario-HP'!AD1234</f>
        <v>0</v>
      </c>
      <c r="N241" s="63">
        <f>+'Resumen-DiarioHorario-HP'!AD1376</f>
        <v>0</v>
      </c>
      <c r="O241" s="62">
        <f>+'Resumen-DiarioHorario-HP'!AD1518</f>
        <v>0</v>
      </c>
      <c r="P241" s="63">
        <f>+'Resumen-DiarioHorario-HP'!AD1660</f>
        <v>0</v>
      </c>
      <c r="Q241" s="62">
        <f>+'Resumen-DiarioHorario-HP'!AD1802</f>
        <v>5.0587495168043326E-4</v>
      </c>
      <c r="R241" s="63">
        <f>+'Resumen-DiarioHorario-HP'!AD1944</f>
        <v>0</v>
      </c>
      <c r="S241" s="62">
        <f>+'Resumen-DiarioHorario-HP'!AD2086</f>
        <v>0</v>
      </c>
      <c r="T241" s="63">
        <f>+'Resumen-DiarioHorario-HP'!AD2228</f>
        <v>0</v>
      </c>
      <c r="U241" s="62">
        <f>+'Resumen-DiarioHorario-HP'!AD2370</f>
        <v>0</v>
      </c>
      <c r="V241" s="63">
        <f>+'Resumen-DiarioHorario-HP'!AD2512</f>
        <v>0</v>
      </c>
      <c r="W241" s="62">
        <f>+'Resumen-DiarioHorario-HP'!AD2654</f>
        <v>0</v>
      </c>
      <c r="X241" s="63">
        <f>+'Resumen-DiarioHorario-HP'!AD2796</f>
        <v>0</v>
      </c>
      <c r="Y241" s="62">
        <f>+'Resumen-DiarioHorario-HP'!AD2938</f>
        <v>0</v>
      </c>
      <c r="Z241" s="63">
        <f>+'Resumen-DiarioHorario-HP'!AD3080</f>
        <v>0</v>
      </c>
      <c r="AA241" s="62">
        <f>+'Resumen-DiarioHorario-HP'!AD3222</f>
        <v>0</v>
      </c>
      <c r="AB241" s="63">
        <f>+'Resumen-DiarioHorario-HP'!AD3364</f>
        <v>0</v>
      </c>
      <c r="AC241" s="62">
        <f>+'Resumen-DiarioHorario-HP'!AD3506</f>
        <v>0</v>
      </c>
      <c r="AD241" s="63">
        <f>+'Resumen-DiarioHorario-HP'!AD3648</f>
        <v>0</v>
      </c>
      <c r="AE241" s="62">
        <f>+'Resumen-DiarioHorario-HP'!AD3790</f>
        <v>0</v>
      </c>
      <c r="AF241" s="63">
        <f>+'Resumen-DiarioHorario-HP'!AD3932</f>
        <v>0</v>
      </c>
      <c r="AG241" s="62">
        <f>+'Resumen-DiarioHorario-HP'!AD4074</f>
        <v>0</v>
      </c>
      <c r="AH241" s="63">
        <f>+'Resumen-DiarioHorario-HP'!AD4216</f>
        <v>0</v>
      </c>
      <c r="AI241" s="64">
        <f>+'Resumen-DiarioHorario-HP'!AD4358</f>
        <v>0</v>
      </c>
      <c r="AJ241" s="58"/>
      <c r="AK241" s="55">
        <f t="shared" si="15"/>
        <v>4.0505874951680433E-2</v>
      </c>
      <c r="AL241" s="58"/>
    </row>
    <row r="242" spans="2:38" x14ac:dyDescent="0.3">
      <c r="B242" s="4" t="s">
        <v>250</v>
      </c>
      <c r="D242" s="68"/>
      <c r="E242" s="62">
        <f>+'Resumen-DiarioHorario-HP'!AD99</f>
        <v>0</v>
      </c>
      <c r="F242" s="63">
        <f>+'Resumen-DiarioHorario-HP'!AD241</f>
        <v>0</v>
      </c>
      <c r="G242" s="62">
        <f>+'Resumen-DiarioHorario-HP'!AD383</f>
        <v>0</v>
      </c>
      <c r="H242" s="63">
        <f>+'Resumen-DiarioHorario-HP'!AD525</f>
        <v>0</v>
      </c>
      <c r="I242" s="62">
        <f>+'Resumen-DiarioHorario-HP'!AD667</f>
        <v>0</v>
      </c>
      <c r="J242" s="63">
        <f>+'Resumen-DiarioHorario-HP'!AD809</f>
        <v>0</v>
      </c>
      <c r="K242" s="62">
        <f>+'Resumen-DiarioHorario-HP'!AD951</f>
        <v>0</v>
      </c>
      <c r="L242" s="63">
        <f>+'Resumen-DiarioHorario-HP'!AD1093</f>
        <v>0</v>
      </c>
      <c r="M242" s="62">
        <f>+'Resumen-DiarioHorario-HP'!AD1235</f>
        <v>0</v>
      </c>
      <c r="N242" s="63">
        <f>+'Resumen-DiarioHorario-HP'!AD1377</f>
        <v>0</v>
      </c>
      <c r="O242" s="62">
        <f>+'Resumen-DiarioHorario-HP'!AD1519</f>
        <v>0</v>
      </c>
      <c r="P242" s="63">
        <f>+'Resumen-DiarioHorario-HP'!AD1661</f>
        <v>0</v>
      </c>
      <c r="Q242" s="62">
        <f>+'Resumen-DiarioHorario-HP'!AD1803</f>
        <v>0</v>
      </c>
      <c r="R242" s="63">
        <f>+'Resumen-DiarioHorario-HP'!AD1945</f>
        <v>0</v>
      </c>
      <c r="S242" s="62">
        <f>+'Resumen-DiarioHorario-HP'!AD2087</f>
        <v>0</v>
      </c>
      <c r="T242" s="63">
        <f>+'Resumen-DiarioHorario-HP'!AD2229</f>
        <v>0</v>
      </c>
      <c r="U242" s="62">
        <f>+'Resumen-DiarioHorario-HP'!AD2371</f>
        <v>0</v>
      </c>
      <c r="V242" s="63">
        <f>+'Resumen-DiarioHorario-HP'!AD2513</f>
        <v>0</v>
      </c>
      <c r="W242" s="62">
        <f>+'Resumen-DiarioHorario-HP'!AD2655</f>
        <v>0</v>
      </c>
      <c r="X242" s="63">
        <f>+'Resumen-DiarioHorario-HP'!AD2797</f>
        <v>0</v>
      </c>
      <c r="Y242" s="62">
        <f>+'Resumen-DiarioHorario-HP'!AD2939</f>
        <v>0</v>
      </c>
      <c r="Z242" s="63">
        <f>+'Resumen-DiarioHorario-HP'!AD3081</f>
        <v>0</v>
      </c>
      <c r="AA242" s="62">
        <f>+'Resumen-DiarioHorario-HP'!AD3223</f>
        <v>0</v>
      </c>
      <c r="AB242" s="63">
        <f>+'Resumen-DiarioHorario-HP'!AD3365</f>
        <v>0</v>
      </c>
      <c r="AC242" s="62">
        <f>+'Resumen-DiarioHorario-HP'!AD3507</f>
        <v>0</v>
      </c>
      <c r="AD242" s="63">
        <f>+'Resumen-DiarioHorario-HP'!AD3649</f>
        <v>0</v>
      </c>
      <c r="AE242" s="62">
        <f>+'Resumen-DiarioHorario-HP'!AD3791</f>
        <v>0</v>
      </c>
      <c r="AF242" s="63">
        <f>+'Resumen-DiarioHorario-HP'!AD3933</f>
        <v>0</v>
      </c>
      <c r="AG242" s="62">
        <f>+'Resumen-DiarioHorario-HP'!AD4075</f>
        <v>0</v>
      </c>
      <c r="AH242" s="63">
        <f>+'Resumen-DiarioHorario-HP'!AD4217</f>
        <v>0</v>
      </c>
      <c r="AI242" s="64">
        <f>+'Resumen-DiarioHorario-HP'!AD4359</f>
        <v>0</v>
      </c>
      <c r="AJ242" s="58"/>
      <c r="AK242" s="55">
        <f t="shared" si="15"/>
        <v>0</v>
      </c>
      <c r="AL242" s="58"/>
    </row>
    <row r="243" spans="2:38" x14ac:dyDescent="0.3">
      <c r="B243" s="4" t="s">
        <v>235</v>
      </c>
      <c r="D243" s="68"/>
      <c r="E243" s="62">
        <f>+'Resumen-DiarioHorario-HP'!AD100</f>
        <v>0</v>
      </c>
      <c r="F243" s="63">
        <f>+'Resumen-DiarioHorario-HP'!AD242</f>
        <v>0</v>
      </c>
      <c r="G243" s="62">
        <f>+'Resumen-DiarioHorario-HP'!AD384</f>
        <v>0</v>
      </c>
      <c r="H243" s="63">
        <f>+'Resumen-DiarioHorario-HP'!AD526</f>
        <v>0</v>
      </c>
      <c r="I243" s="62">
        <f>+'Resumen-DiarioHorario-HP'!AD668</f>
        <v>0</v>
      </c>
      <c r="J243" s="63">
        <f>+'Resumen-DiarioHorario-HP'!AD810</f>
        <v>0</v>
      </c>
      <c r="K243" s="62">
        <f>+'Resumen-DiarioHorario-HP'!AD952</f>
        <v>0</v>
      </c>
      <c r="L243" s="63">
        <f>+'Resumen-DiarioHorario-HP'!AD1094</f>
        <v>0</v>
      </c>
      <c r="M243" s="62">
        <f>+'Resumen-DiarioHorario-HP'!AD1236</f>
        <v>0</v>
      </c>
      <c r="N243" s="63">
        <f>+'Resumen-DiarioHorario-HP'!AD1378</f>
        <v>0</v>
      </c>
      <c r="O243" s="62">
        <f>+'Resumen-DiarioHorario-HP'!AD1520</f>
        <v>0</v>
      </c>
      <c r="P243" s="63">
        <f>+'Resumen-DiarioHorario-HP'!AD1662</f>
        <v>0</v>
      </c>
      <c r="Q243" s="62">
        <f>+'Resumen-DiarioHorario-HP'!AD1804</f>
        <v>0</v>
      </c>
      <c r="R243" s="63">
        <f>+'Resumen-DiarioHorario-HP'!AD1946</f>
        <v>0</v>
      </c>
      <c r="S243" s="62">
        <f>+'Resumen-DiarioHorario-HP'!AD2088</f>
        <v>0</v>
      </c>
      <c r="T243" s="63">
        <f>+'Resumen-DiarioHorario-HP'!AD2230</f>
        <v>0</v>
      </c>
      <c r="U243" s="62">
        <f>+'Resumen-DiarioHorario-HP'!AD2372</f>
        <v>0</v>
      </c>
      <c r="V243" s="63">
        <f>+'Resumen-DiarioHorario-HP'!AD2514</f>
        <v>0</v>
      </c>
      <c r="W243" s="62">
        <f>+'Resumen-DiarioHorario-HP'!AD2656</f>
        <v>0</v>
      </c>
      <c r="X243" s="63">
        <f>+'Resumen-DiarioHorario-HP'!AD2798</f>
        <v>0</v>
      </c>
      <c r="Y243" s="62">
        <f>+'Resumen-DiarioHorario-HP'!AD2940</f>
        <v>0</v>
      </c>
      <c r="Z243" s="63">
        <f>+'Resumen-DiarioHorario-HP'!AD3082</f>
        <v>0</v>
      </c>
      <c r="AA243" s="62">
        <f>+'Resumen-DiarioHorario-HP'!AD3224</f>
        <v>0</v>
      </c>
      <c r="AB243" s="63">
        <f>+'Resumen-DiarioHorario-HP'!AD3366</f>
        <v>0</v>
      </c>
      <c r="AC243" s="62">
        <f>+'Resumen-DiarioHorario-HP'!AD3508</f>
        <v>0</v>
      </c>
      <c r="AD243" s="63">
        <f>+'Resumen-DiarioHorario-HP'!AD3650</f>
        <v>0</v>
      </c>
      <c r="AE243" s="62">
        <f>+'Resumen-DiarioHorario-HP'!AD3792</f>
        <v>0</v>
      </c>
      <c r="AF243" s="63">
        <f>+'Resumen-DiarioHorario-HP'!AD3934</f>
        <v>0</v>
      </c>
      <c r="AG243" s="62">
        <f>+'Resumen-DiarioHorario-HP'!AD4076</f>
        <v>0</v>
      </c>
      <c r="AH243" s="63">
        <f>+'Resumen-DiarioHorario-HP'!AD4218</f>
        <v>0</v>
      </c>
      <c r="AI243" s="64">
        <f>+'Resumen-DiarioHorario-HP'!AD4360</f>
        <v>0</v>
      </c>
      <c r="AJ243" s="58"/>
      <c r="AK243" s="55">
        <f t="shared" si="15"/>
        <v>0</v>
      </c>
      <c r="AL243" s="58"/>
    </row>
    <row r="244" spans="2:38" x14ac:dyDescent="0.3">
      <c r="B244" s="4" t="s">
        <v>236</v>
      </c>
      <c r="D244" s="68"/>
      <c r="E244" s="62">
        <f>+'Resumen-DiarioHorario-HP'!AD101</f>
        <v>0</v>
      </c>
      <c r="F244" s="63">
        <f>+'Resumen-DiarioHorario-HP'!AD243</f>
        <v>0</v>
      </c>
      <c r="G244" s="62">
        <f>+'Resumen-DiarioHorario-HP'!AD385</f>
        <v>0.83000000000000007</v>
      </c>
      <c r="H244" s="63">
        <f>+'Resumen-DiarioHorario-HP'!AD527</f>
        <v>0</v>
      </c>
      <c r="I244" s="62">
        <f>+'Resumen-DiarioHorario-HP'!AD669</f>
        <v>0</v>
      </c>
      <c r="J244" s="63">
        <f>+'Resumen-DiarioHorario-HP'!AD811</f>
        <v>0</v>
      </c>
      <c r="K244" s="62">
        <f>+'Resumen-DiarioHorario-HP'!AD953</f>
        <v>4.01</v>
      </c>
      <c r="L244" s="63">
        <f>+'Resumen-DiarioHorario-HP'!AD1095</f>
        <v>0.33</v>
      </c>
      <c r="M244" s="62">
        <f>+'Resumen-DiarioHorario-HP'!AD1237</f>
        <v>0.38374677073160801</v>
      </c>
      <c r="N244" s="63">
        <f>+'Resumen-DiarioHorario-HP'!AD1379</f>
        <v>0</v>
      </c>
      <c r="O244" s="62">
        <f>+'Resumen-DiarioHorario-HP'!AD1521</f>
        <v>0</v>
      </c>
      <c r="P244" s="63">
        <f>+'Resumen-DiarioHorario-HP'!AD1663</f>
        <v>0</v>
      </c>
      <c r="Q244" s="62">
        <f>+'Resumen-DiarioHorario-HP'!AD1805</f>
        <v>0</v>
      </c>
      <c r="R244" s="63">
        <f>+'Resumen-DiarioHorario-HP'!AD1947</f>
        <v>0.67120239198207843</v>
      </c>
      <c r="S244" s="62">
        <f>+'Resumen-DiarioHorario-HP'!AD2089</f>
        <v>0</v>
      </c>
      <c r="T244" s="63">
        <f>+'Resumen-DiarioHorario-HP'!AD2231</f>
        <v>1.6208333333333307E-3</v>
      </c>
      <c r="U244" s="62">
        <f>+'Resumen-DiarioHorario-HP'!AD2373</f>
        <v>9.2388888888888885E-3</v>
      </c>
      <c r="V244" s="63">
        <f>+'Resumen-DiarioHorario-HP'!AD2515</f>
        <v>0</v>
      </c>
      <c r="W244" s="62">
        <f>+'Resumen-DiarioHorario-HP'!AD2657</f>
        <v>4.2204166666666647E-2</v>
      </c>
      <c r="X244" s="63">
        <f>+'Resumen-DiarioHorario-HP'!AD2799</f>
        <v>0</v>
      </c>
      <c r="Y244" s="62">
        <f>+'Resumen-DiarioHorario-HP'!AD2941</f>
        <v>0.01</v>
      </c>
      <c r="Z244" s="63">
        <f>+'Resumen-DiarioHorario-HP'!AD3083</f>
        <v>0.02</v>
      </c>
      <c r="AA244" s="62">
        <f>+'Resumen-DiarioHorario-HP'!AD3225</f>
        <v>0</v>
      </c>
      <c r="AB244" s="63">
        <f>+'Resumen-DiarioHorario-HP'!AD3367</f>
        <v>0</v>
      </c>
      <c r="AC244" s="62">
        <f>+'Resumen-DiarioHorario-HP'!AD3509</f>
        <v>0</v>
      </c>
      <c r="AD244" s="63">
        <f>+'Resumen-DiarioHorario-HP'!AD3651</f>
        <v>0</v>
      </c>
      <c r="AE244" s="62">
        <f>+'Resumen-DiarioHorario-HP'!AD3793</f>
        <v>0</v>
      </c>
      <c r="AF244" s="63">
        <f>+'Resumen-DiarioHorario-HP'!AD3935</f>
        <v>5.65</v>
      </c>
      <c r="AG244" s="62">
        <f>+'Resumen-DiarioHorario-HP'!AD4077</f>
        <v>1.02</v>
      </c>
      <c r="AH244" s="63">
        <f>+'Resumen-DiarioHorario-HP'!AD4219</f>
        <v>0</v>
      </c>
      <c r="AI244" s="64">
        <f>+'Resumen-DiarioHorario-HP'!AD4361</f>
        <v>0</v>
      </c>
      <c r="AJ244" s="58"/>
      <c r="AK244" s="55">
        <f t="shared" si="15"/>
        <v>12.978013051602574</v>
      </c>
      <c r="AL244" s="58"/>
    </row>
    <row r="245" spans="2:38" x14ac:dyDescent="0.3">
      <c r="B245" s="4" t="s">
        <v>298</v>
      </c>
      <c r="D245" s="68"/>
      <c r="E245" s="62">
        <f>+'Resumen-DiarioHorario-HP'!AD102</f>
        <v>0</v>
      </c>
      <c r="F245" s="63">
        <f>+'Resumen-DiarioHorario-HP'!AD244</f>
        <v>0</v>
      </c>
      <c r="G245" s="62">
        <f>+'Resumen-DiarioHorario-HP'!AD386</f>
        <v>0</v>
      </c>
      <c r="H245" s="63">
        <f>+'Resumen-DiarioHorario-HP'!AD528</f>
        <v>0</v>
      </c>
      <c r="I245" s="62">
        <f>+'Resumen-DiarioHorario-HP'!AD670</f>
        <v>0</v>
      </c>
      <c r="J245" s="63">
        <f>+'Resumen-DiarioHorario-HP'!AD812</f>
        <v>0</v>
      </c>
      <c r="K245" s="62">
        <f>+'Resumen-DiarioHorario-HP'!AD954</f>
        <v>0</v>
      </c>
      <c r="L245" s="63">
        <f>+'Resumen-DiarioHorario-HP'!AD1096</f>
        <v>0</v>
      </c>
      <c r="M245" s="62">
        <f>+'Resumen-DiarioHorario-HP'!AD1238</f>
        <v>0</v>
      </c>
      <c r="N245" s="63">
        <f>+'Resumen-DiarioHorario-HP'!AD1380</f>
        <v>0</v>
      </c>
      <c r="O245" s="62">
        <f>+'Resumen-DiarioHorario-HP'!AD1522</f>
        <v>0</v>
      </c>
      <c r="P245" s="63">
        <f>+'Resumen-DiarioHorario-HP'!AD1664</f>
        <v>0</v>
      </c>
      <c r="Q245" s="62">
        <f>+'Resumen-DiarioHorario-HP'!AD1806</f>
        <v>0</v>
      </c>
      <c r="R245" s="63">
        <f>+'Resumen-DiarioHorario-HP'!AD1948</f>
        <v>0</v>
      </c>
      <c r="S245" s="62">
        <f>+'Resumen-DiarioHorario-HP'!AD2090</f>
        <v>0</v>
      </c>
      <c r="T245" s="63">
        <f>+'Resumen-DiarioHorario-HP'!AD2232</f>
        <v>0</v>
      </c>
      <c r="U245" s="62">
        <f>+'Resumen-DiarioHorario-HP'!AD2374</f>
        <v>0</v>
      </c>
      <c r="V245" s="63">
        <f>+'Resumen-DiarioHorario-HP'!AD2516</f>
        <v>0</v>
      </c>
      <c r="W245" s="62">
        <f>+'Resumen-DiarioHorario-HP'!AD2658</f>
        <v>0</v>
      </c>
      <c r="X245" s="63">
        <f>+'Resumen-DiarioHorario-HP'!AD2800</f>
        <v>0</v>
      </c>
      <c r="Y245" s="62">
        <f>+'Resumen-DiarioHorario-HP'!AD2942</f>
        <v>0</v>
      </c>
      <c r="Z245" s="63">
        <f>+'Resumen-DiarioHorario-HP'!AD3084</f>
        <v>0</v>
      </c>
      <c r="AA245" s="62">
        <f>+'Resumen-DiarioHorario-HP'!AD3226</f>
        <v>0</v>
      </c>
      <c r="AB245" s="63">
        <f>+'Resumen-DiarioHorario-HP'!AD3368</f>
        <v>0</v>
      </c>
      <c r="AC245" s="62">
        <f>+'Resumen-DiarioHorario-HP'!AD3510</f>
        <v>0</v>
      </c>
      <c r="AD245" s="63">
        <f>+'Resumen-DiarioHorario-HP'!AD3652</f>
        <v>0</v>
      </c>
      <c r="AE245" s="62">
        <f>+'Resumen-DiarioHorario-HP'!AD3794</f>
        <v>0</v>
      </c>
      <c r="AF245" s="63">
        <f>+'Resumen-DiarioHorario-HP'!AD3936</f>
        <v>0</v>
      </c>
      <c r="AG245" s="62">
        <f>+'Resumen-DiarioHorario-HP'!AD4078</f>
        <v>0</v>
      </c>
      <c r="AH245" s="63">
        <f>+'Resumen-DiarioHorario-HP'!AD4220</f>
        <v>0</v>
      </c>
      <c r="AI245" s="64">
        <f>+'Resumen-DiarioHorario-HP'!AD4362</f>
        <v>0</v>
      </c>
      <c r="AJ245" s="58"/>
      <c r="AK245" s="55">
        <f t="shared" si="15"/>
        <v>0</v>
      </c>
      <c r="AL245" s="58"/>
    </row>
    <row r="246" spans="2:38" x14ac:dyDescent="0.3">
      <c r="B246" s="4" t="s">
        <v>185</v>
      </c>
      <c r="D246" s="68"/>
      <c r="E246" s="62">
        <f>+'Resumen-DiarioHorario-HP'!AD103</f>
        <v>0</v>
      </c>
      <c r="F246" s="63">
        <f>+'Resumen-DiarioHorario-HP'!AD245</f>
        <v>0</v>
      </c>
      <c r="G246" s="62">
        <f>+'Resumen-DiarioHorario-HP'!AD387</f>
        <v>0</v>
      </c>
      <c r="H246" s="63">
        <f>+'Resumen-DiarioHorario-HP'!AD529</f>
        <v>4.0234321745407691</v>
      </c>
      <c r="I246" s="62">
        <f>+'Resumen-DiarioHorario-HP'!AD671</f>
        <v>0</v>
      </c>
      <c r="J246" s="63">
        <f>+'Resumen-DiarioHorario-HP'!AD813</f>
        <v>0</v>
      </c>
      <c r="K246" s="62">
        <f>+'Resumen-DiarioHorario-HP'!AD955</f>
        <v>0</v>
      </c>
      <c r="L246" s="63">
        <f>+'Resumen-DiarioHorario-HP'!AD1097</f>
        <v>0</v>
      </c>
      <c r="M246" s="62">
        <f>+'Resumen-DiarioHorario-HP'!AD1239</f>
        <v>0</v>
      </c>
      <c r="N246" s="63">
        <f>+'Resumen-DiarioHorario-HP'!AD1381</f>
        <v>0</v>
      </c>
      <c r="O246" s="62">
        <f>+'Resumen-DiarioHorario-HP'!AD1523</f>
        <v>4.6013577279408775</v>
      </c>
      <c r="P246" s="63">
        <f>+'Resumen-DiarioHorario-HP'!AD1665</f>
        <v>0</v>
      </c>
      <c r="Q246" s="62">
        <f>+'Resumen-DiarioHorario-HP'!AD1807</f>
        <v>21.315256264340132</v>
      </c>
      <c r="R246" s="63">
        <f>+'Resumen-DiarioHorario-HP'!AD1949</f>
        <v>17.826501973856033</v>
      </c>
      <c r="S246" s="62">
        <f>+'Resumen-DiarioHorario-HP'!AD2091</f>
        <v>0</v>
      </c>
      <c r="T246" s="63">
        <f>+'Resumen-DiarioHorario-HP'!AD2233</f>
        <v>0</v>
      </c>
      <c r="U246" s="62">
        <f>+'Resumen-DiarioHorario-HP'!AD2375</f>
        <v>0</v>
      </c>
      <c r="V246" s="63">
        <f>+'Resumen-DiarioHorario-HP'!AD2517</f>
        <v>0</v>
      </c>
      <c r="W246" s="62">
        <f>+'Resumen-DiarioHorario-HP'!AD2659</f>
        <v>1.9737893782721625</v>
      </c>
      <c r="X246" s="63">
        <f>+'Resumen-DiarioHorario-HP'!AD2801</f>
        <v>28.591250000000002</v>
      </c>
      <c r="Y246" s="62">
        <f>+'Resumen-DiarioHorario-HP'!AD2943</f>
        <v>6.11</v>
      </c>
      <c r="Z246" s="63">
        <f>+'Resumen-DiarioHorario-HP'!AD3085</f>
        <v>23.290000000000003</v>
      </c>
      <c r="AA246" s="62">
        <f>+'Resumen-DiarioHorario-HP'!AD3227</f>
        <v>0</v>
      </c>
      <c r="AB246" s="63">
        <f>+'Resumen-DiarioHorario-HP'!AD3369</f>
        <v>32.25</v>
      </c>
      <c r="AC246" s="62">
        <f>+'Resumen-DiarioHorario-HP'!AD3511</f>
        <v>0</v>
      </c>
      <c r="AD246" s="63">
        <f>+'Resumen-DiarioHorario-HP'!AD3653</f>
        <v>0</v>
      </c>
      <c r="AE246" s="62">
        <f>+'Resumen-DiarioHorario-HP'!AD3795</f>
        <v>32.25</v>
      </c>
      <c r="AF246" s="63">
        <f>+'Resumen-DiarioHorario-HP'!AD3937</f>
        <v>5.74</v>
      </c>
      <c r="AG246" s="62">
        <f>+'Resumen-DiarioHorario-HP'!AD4079</f>
        <v>17.560000000000002</v>
      </c>
      <c r="AH246" s="63">
        <f>+'Resumen-DiarioHorario-HP'!AD4221</f>
        <v>0</v>
      </c>
      <c r="AI246" s="64">
        <f>+'Resumen-DiarioHorario-HP'!AD4363</f>
        <v>0</v>
      </c>
      <c r="AJ246" s="58"/>
      <c r="AK246" s="55">
        <f t="shared" si="15"/>
        <v>195.53158751895</v>
      </c>
      <c r="AL246" s="58"/>
    </row>
    <row r="247" spans="2:38" x14ac:dyDescent="0.3">
      <c r="B247" s="4" t="s">
        <v>186</v>
      </c>
      <c r="D247" s="68"/>
      <c r="E247" s="62">
        <f>+'Resumen-DiarioHorario-HP'!AD104</f>
        <v>0</v>
      </c>
      <c r="F247" s="63">
        <f>+'Resumen-DiarioHorario-HP'!AD246</f>
        <v>0</v>
      </c>
      <c r="G247" s="62">
        <f>+'Resumen-DiarioHorario-HP'!AD388</f>
        <v>17.25</v>
      </c>
      <c r="H247" s="63">
        <f>+'Resumen-DiarioHorario-HP'!AD530</f>
        <v>0</v>
      </c>
      <c r="I247" s="62">
        <f>+'Resumen-DiarioHorario-HP'!AD672</f>
        <v>0</v>
      </c>
      <c r="J247" s="63">
        <f>+'Resumen-DiarioHorario-HP'!AD814</f>
        <v>0</v>
      </c>
      <c r="K247" s="62">
        <f>+'Resumen-DiarioHorario-HP'!AD956</f>
        <v>3.7199999999999998</v>
      </c>
      <c r="L247" s="63">
        <f>+'Resumen-DiarioHorario-HP'!AD1098</f>
        <v>0</v>
      </c>
      <c r="M247" s="62">
        <f>+'Resumen-DiarioHorario-HP'!AD1240</f>
        <v>0</v>
      </c>
      <c r="N247" s="63">
        <f>+'Resumen-DiarioHorario-HP'!AD1382</f>
        <v>0</v>
      </c>
      <c r="O247" s="62">
        <f>+'Resumen-DiarioHorario-HP'!AD1524</f>
        <v>0</v>
      </c>
      <c r="P247" s="63">
        <f>+'Resumen-DiarioHorario-HP'!AD1666</f>
        <v>0</v>
      </c>
      <c r="Q247" s="62">
        <f>+'Resumen-DiarioHorario-HP'!AD1808</f>
        <v>0</v>
      </c>
      <c r="R247" s="63">
        <f>+'Resumen-DiarioHorario-HP'!AD1950</f>
        <v>0</v>
      </c>
      <c r="S247" s="62">
        <f>+'Resumen-DiarioHorario-HP'!AD2092</f>
        <v>0</v>
      </c>
      <c r="T247" s="63">
        <f>+'Resumen-DiarioHorario-HP'!AD2234</f>
        <v>0</v>
      </c>
      <c r="U247" s="62">
        <f>+'Resumen-DiarioHorario-HP'!AD2376</f>
        <v>0</v>
      </c>
      <c r="V247" s="63">
        <f>+'Resumen-DiarioHorario-HP'!AD2518</f>
        <v>0</v>
      </c>
      <c r="W247" s="62">
        <f>+'Resumen-DiarioHorario-HP'!AD2660</f>
        <v>0</v>
      </c>
      <c r="X247" s="63">
        <f>+'Resumen-DiarioHorario-HP'!AD2802</f>
        <v>31.146255343037478</v>
      </c>
      <c r="Y247" s="62">
        <f>+'Resumen-DiarioHorario-HP'!AD2944</f>
        <v>0</v>
      </c>
      <c r="Z247" s="63">
        <f>+'Resumen-DiarioHorario-HP'!AD3086</f>
        <v>31.450000000000003</v>
      </c>
      <c r="AA247" s="62">
        <f>+'Resumen-DiarioHorario-HP'!AD3228</f>
        <v>0</v>
      </c>
      <c r="AB247" s="63">
        <f>+'Resumen-DiarioHorario-HP'!AD3370</f>
        <v>0</v>
      </c>
      <c r="AC247" s="62">
        <f>+'Resumen-DiarioHorario-HP'!AD3512</f>
        <v>16.75</v>
      </c>
      <c r="AD247" s="63">
        <f>+'Resumen-DiarioHorario-HP'!AD3654</f>
        <v>14.91</v>
      </c>
      <c r="AE247" s="62">
        <f>+'Resumen-DiarioHorario-HP'!AD3796</f>
        <v>0</v>
      </c>
      <c r="AF247" s="63">
        <f>+'Resumen-DiarioHorario-HP'!AD3938</f>
        <v>0</v>
      </c>
      <c r="AG247" s="62">
        <f>+'Resumen-DiarioHorario-HP'!AD4080</f>
        <v>0.37</v>
      </c>
      <c r="AH247" s="63">
        <f>+'Resumen-DiarioHorario-HP'!AD4222</f>
        <v>0</v>
      </c>
      <c r="AI247" s="64">
        <f>+'Resumen-DiarioHorario-HP'!AD4364</f>
        <v>0</v>
      </c>
      <c r="AJ247" s="58"/>
      <c r="AK247" s="55">
        <f t="shared" si="15"/>
        <v>115.59625534303748</v>
      </c>
      <c r="AL247" s="58"/>
    </row>
    <row r="248" spans="2:38" x14ac:dyDescent="0.3">
      <c r="B248" s="4" t="s">
        <v>170</v>
      </c>
      <c r="D248" s="68"/>
      <c r="E248" s="62">
        <f>+'Resumen-DiarioHorario-HP'!AD105</f>
        <v>0</v>
      </c>
      <c r="F248" s="63">
        <f>+'Resumen-DiarioHorario-HP'!AD247</f>
        <v>1.1499999999999999</v>
      </c>
      <c r="G248" s="62">
        <f>+'Resumen-DiarioHorario-HP'!AD389</f>
        <v>0</v>
      </c>
      <c r="H248" s="63">
        <f>+'Resumen-DiarioHorario-HP'!AD531</f>
        <v>0</v>
      </c>
      <c r="I248" s="62">
        <f>+'Resumen-DiarioHorario-HP'!AD673</f>
        <v>0</v>
      </c>
      <c r="J248" s="63">
        <f>+'Resumen-DiarioHorario-HP'!AD815</f>
        <v>0</v>
      </c>
      <c r="K248" s="62">
        <f>+'Resumen-DiarioHorario-HP'!AD957</f>
        <v>0</v>
      </c>
      <c r="L248" s="63">
        <f>+'Resumen-DiarioHorario-HP'!AD1099</f>
        <v>0</v>
      </c>
      <c r="M248" s="62">
        <f>+'Resumen-DiarioHorario-HP'!AD1241</f>
        <v>0</v>
      </c>
      <c r="N248" s="63">
        <f>+'Resumen-DiarioHorario-HP'!AD1383</f>
        <v>0</v>
      </c>
      <c r="O248" s="62">
        <f>+'Resumen-DiarioHorario-HP'!AD1525</f>
        <v>0</v>
      </c>
      <c r="P248" s="63">
        <f>+'Resumen-DiarioHorario-HP'!AD1667</f>
        <v>0</v>
      </c>
      <c r="Q248" s="62">
        <f>+'Resumen-DiarioHorario-HP'!AD1809</f>
        <v>0</v>
      </c>
      <c r="R248" s="63">
        <f>+'Resumen-DiarioHorario-HP'!AD1951</f>
        <v>0</v>
      </c>
      <c r="S248" s="62">
        <f>+'Resumen-DiarioHorario-HP'!AD2093</f>
        <v>0</v>
      </c>
      <c r="T248" s="63">
        <f>+'Resumen-DiarioHorario-HP'!AD2235</f>
        <v>0</v>
      </c>
      <c r="U248" s="62">
        <f>+'Resumen-DiarioHorario-HP'!AD2377</f>
        <v>0</v>
      </c>
      <c r="V248" s="63">
        <f>+'Resumen-DiarioHorario-HP'!AD2519</f>
        <v>0</v>
      </c>
      <c r="W248" s="62">
        <f>+'Resumen-DiarioHorario-HP'!AD2661</f>
        <v>0</v>
      </c>
      <c r="X248" s="63">
        <f>+'Resumen-DiarioHorario-HP'!AD2803</f>
        <v>0</v>
      </c>
      <c r="Y248" s="62">
        <f>+'Resumen-DiarioHorario-HP'!AD2945</f>
        <v>0</v>
      </c>
      <c r="Z248" s="63">
        <f>+'Resumen-DiarioHorario-HP'!AD3087</f>
        <v>0</v>
      </c>
      <c r="AA248" s="62">
        <f>+'Resumen-DiarioHorario-HP'!AD3229</f>
        <v>0</v>
      </c>
      <c r="AB248" s="63">
        <f>+'Resumen-DiarioHorario-HP'!AD3371</f>
        <v>0</v>
      </c>
      <c r="AC248" s="62">
        <f>+'Resumen-DiarioHorario-HP'!AD3513</f>
        <v>0</v>
      </c>
      <c r="AD248" s="63">
        <f>+'Resumen-DiarioHorario-HP'!AD3655</f>
        <v>0</v>
      </c>
      <c r="AE248" s="62">
        <f>+'Resumen-DiarioHorario-HP'!AD3797</f>
        <v>0</v>
      </c>
      <c r="AF248" s="63">
        <f>+'Resumen-DiarioHorario-HP'!AD3939</f>
        <v>0</v>
      </c>
      <c r="AG248" s="62">
        <f>+'Resumen-DiarioHorario-HP'!AD4081</f>
        <v>0</v>
      </c>
      <c r="AH248" s="63">
        <f>+'Resumen-DiarioHorario-HP'!AD4223</f>
        <v>2.1999999999999997</v>
      </c>
      <c r="AI248" s="64">
        <f>+'Resumen-DiarioHorario-HP'!AD4365</f>
        <v>0</v>
      </c>
      <c r="AJ248" s="58"/>
      <c r="AK248" s="55">
        <f t="shared" si="15"/>
        <v>3.3499999999999996</v>
      </c>
      <c r="AL248" s="58"/>
    </row>
    <row r="249" spans="2:38" x14ac:dyDescent="0.3">
      <c r="B249" s="4" t="s">
        <v>171</v>
      </c>
      <c r="D249" s="68"/>
      <c r="E249" s="62">
        <f>+'Resumen-DiarioHorario-HP'!AD106</f>
        <v>15.761840522875818</v>
      </c>
      <c r="F249" s="63">
        <f>+'Resumen-DiarioHorario-HP'!AD248</f>
        <v>1.1499999999999999</v>
      </c>
      <c r="G249" s="62">
        <f>+'Resumen-DiarioHorario-HP'!AD390</f>
        <v>5.5199999999999987</v>
      </c>
      <c r="H249" s="63">
        <f>+'Resumen-DiarioHorario-HP'!AD532</f>
        <v>1.2052962962962963</v>
      </c>
      <c r="I249" s="62">
        <f>+'Resumen-DiarioHorario-HP'!AD674</f>
        <v>0</v>
      </c>
      <c r="J249" s="63">
        <f>+'Resumen-DiarioHorario-HP'!AD816</f>
        <v>0</v>
      </c>
      <c r="K249" s="62">
        <f>+'Resumen-DiarioHorario-HP'!AD958</f>
        <v>0</v>
      </c>
      <c r="L249" s="63">
        <f>+'Resumen-DiarioHorario-HP'!AD1100</f>
        <v>0</v>
      </c>
      <c r="M249" s="62">
        <f>+'Resumen-DiarioHorario-HP'!AD1242</f>
        <v>0</v>
      </c>
      <c r="N249" s="63">
        <f>+'Resumen-DiarioHorario-HP'!AD1384</f>
        <v>0</v>
      </c>
      <c r="O249" s="62">
        <f>+'Resumen-DiarioHorario-HP'!AD1526</f>
        <v>0</v>
      </c>
      <c r="P249" s="63">
        <f>+'Resumen-DiarioHorario-HP'!AD1668</f>
        <v>0</v>
      </c>
      <c r="Q249" s="62">
        <f>+'Resumen-DiarioHorario-HP'!AD1810</f>
        <v>0</v>
      </c>
      <c r="R249" s="63">
        <f>+'Resumen-DiarioHorario-HP'!AD1952</f>
        <v>0</v>
      </c>
      <c r="S249" s="62">
        <f>+'Resumen-DiarioHorario-HP'!AD2094</f>
        <v>0</v>
      </c>
      <c r="T249" s="63">
        <f>+'Resumen-DiarioHorario-HP'!AD2236</f>
        <v>0</v>
      </c>
      <c r="U249" s="62">
        <f>+'Resumen-DiarioHorario-HP'!AD2378</f>
        <v>0</v>
      </c>
      <c r="V249" s="63">
        <f>+'Resumen-DiarioHorario-HP'!AD2520</f>
        <v>0</v>
      </c>
      <c r="W249" s="62">
        <f>+'Resumen-DiarioHorario-HP'!AD2662</f>
        <v>0</v>
      </c>
      <c r="X249" s="63">
        <f>+'Resumen-DiarioHorario-HP'!AD2804</f>
        <v>0</v>
      </c>
      <c r="Y249" s="62">
        <f>+'Resumen-DiarioHorario-HP'!AD2946</f>
        <v>0</v>
      </c>
      <c r="Z249" s="63">
        <f>+'Resumen-DiarioHorario-HP'!AD3088</f>
        <v>0</v>
      </c>
      <c r="AA249" s="62">
        <f>+'Resumen-DiarioHorario-HP'!AD3230</f>
        <v>0</v>
      </c>
      <c r="AB249" s="63">
        <f>+'Resumen-DiarioHorario-HP'!AD3372</f>
        <v>0</v>
      </c>
      <c r="AC249" s="62">
        <f>+'Resumen-DiarioHorario-HP'!AD3514</f>
        <v>0</v>
      </c>
      <c r="AD249" s="63">
        <f>+'Resumen-DiarioHorario-HP'!AD3656</f>
        <v>0</v>
      </c>
      <c r="AE249" s="62">
        <f>+'Resumen-DiarioHorario-HP'!AD3798</f>
        <v>0</v>
      </c>
      <c r="AF249" s="63">
        <f>+'Resumen-DiarioHorario-HP'!AD3940</f>
        <v>0</v>
      </c>
      <c r="AG249" s="62">
        <f>+'Resumen-DiarioHorario-HP'!AD4082</f>
        <v>0</v>
      </c>
      <c r="AH249" s="63">
        <f>+'Resumen-DiarioHorario-HP'!AD4224</f>
        <v>2.1999999999999997</v>
      </c>
      <c r="AI249" s="64">
        <f>+'Resumen-DiarioHorario-HP'!AD4366</f>
        <v>0</v>
      </c>
      <c r="AJ249" s="58"/>
      <c r="AK249" s="55">
        <f t="shared" si="15"/>
        <v>25.837136819172112</v>
      </c>
      <c r="AL249" s="58"/>
    </row>
    <row r="250" spans="2:38" x14ac:dyDescent="0.3">
      <c r="B250" s="4" t="s">
        <v>172</v>
      </c>
      <c r="D250" s="68"/>
      <c r="E250" s="62">
        <f>+'Resumen-DiarioHorario-HP'!AD107</f>
        <v>15.761840522875818</v>
      </c>
      <c r="F250" s="63">
        <f>+'Resumen-DiarioHorario-HP'!AD249</f>
        <v>1.1499999999999999</v>
      </c>
      <c r="G250" s="62">
        <f>+'Resumen-DiarioHorario-HP'!AD391</f>
        <v>3.07</v>
      </c>
      <c r="H250" s="63">
        <f>+'Resumen-DiarioHorario-HP'!AD533</f>
        <v>1.3652897603485836</v>
      </c>
      <c r="I250" s="62">
        <f>+'Resumen-DiarioHorario-HP'!AD675</f>
        <v>1.44</v>
      </c>
      <c r="J250" s="63">
        <f>+'Resumen-DiarioHorario-HP'!AD817</f>
        <v>0</v>
      </c>
      <c r="K250" s="62">
        <f>+'Resumen-DiarioHorario-HP'!AD959</f>
        <v>0</v>
      </c>
      <c r="L250" s="63">
        <f>+'Resumen-DiarioHorario-HP'!AD1101</f>
        <v>0</v>
      </c>
      <c r="M250" s="62">
        <f>+'Resumen-DiarioHorario-HP'!AD1243</f>
        <v>0</v>
      </c>
      <c r="N250" s="63">
        <f>+'Resumen-DiarioHorario-HP'!AD1385</f>
        <v>0</v>
      </c>
      <c r="O250" s="62">
        <f>+'Resumen-DiarioHorario-HP'!AD1527</f>
        <v>0</v>
      </c>
      <c r="P250" s="63">
        <f>+'Resumen-DiarioHorario-HP'!AD1669</f>
        <v>0.70671276089802304</v>
      </c>
      <c r="Q250" s="62">
        <f>+'Resumen-DiarioHorario-HP'!AD1811</f>
        <v>0</v>
      </c>
      <c r="R250" s="63">
        <f>+'Resumen-DiarioHorario-HP'!AD1953</f>
        <v>0</v>
      </c>
      <c r="S250" s="62">
        <f>+'Resumen-DiarioHorario-HP'!AD2095</f>
        <v>0</v>
      </c>
      <c r="T250" s="63">
        <f>+'Resumen-DiarioHorario-HP'!AD2237</f>
        <v>0</v>
      </c>
      <c r="U250" s="62">
        <f>+'Resumen-DiarioHorario-HP'!AD2379</f>
        <v>4.7360718954248382</v>
      </c>
      <c r="V250" s="63">
        <f>+'Resumen-DiarioHorario-HP'!AD2521</f>
        <v>0</v>
      </c>
      <c r="W250" s="62">
        <f>+'Resumen-DiarioHorario-HP'!AD2663</f>
        <v>0</v>
      </c>
      <c r="X250" s="63">
        <f>+'Resumen-DiarioHorario-HP'!AD2805</f>
        <v>0</v>
      </c>
      <c r="Y250" s="62">
        <f>+'Resumen-DiarioHorario-HP'!AD2947</f>
        <v>0</v>
      </c>
      <c r="Z250" s="63">
        <f>+'Resumen-DiarioHorario-HP'!AD3089</f>
        <v>0</v>
      </c>
      <c r="AA250" s="62">
        <f>+'Resumen-DiarioHorario-HP'!AD3231</f>
        <v>0</v>
      </c>
      <c r="AB250" s="63">
        <f>+'Resumen-DiarioHorario-HP'!AD3373</f>
        <v>0</v>
      </c>
      <c r="AC250" s="62">
        <f>+'Resumen-DiarioHorario-HP'!AD3515</f>
        <v>0</v>
      </c>
      <c r="AD250" s="63">
        <f>+'Resumen-DiarioHorario-HP'!AD3657</f>
        <v>0</v>
      </c>
      <c r="AE250" s="62">
        <f>+'Resumen-DiarioHorario-HP'!AD3799</f>
        <v>0</v>
      </c>
      <c r="AF250" s="63">
        <f>+'Resumen-DiarioHorario-HP'!AD3941</f>
        <v>0</v>
      </c>
      <c r="AG250" s="62">
        <f>+'Resumen-DiarioHorario-HP'!AD4083</f>
        <v>0</v>
      </c>
      <c r="AH250" s="63">
        <f>+'Resumen-DiarioHorario-HP'!AD4225</f>
        <v>2.1999999999999997</v>
      </c>
      <c r="AI250" s="64">
        <f>+'Resumen-DiarioHorario-HP'!AD4367</f>
        <v>0</v>
      </c>
      <c r="AJ250" s="58"/>
      <c r="AK250" s="55">
        <f t="shared" si="15"/>
        <v>30.429914939547263</v>
      </c>
      <c r="AL250" s="58"/>
    </row>
    <row r="251" spans="2:38" x14ac:dyDescent="0.3">
      <c r="B251" s="4" t="s">
        <v>173</v>
      </c>
      <c r="D251" s="68"/>
      <c r="E251" s="62">
        <f>+'Resumen-DiarioHorario-HP'!AD108</f>
        <v>23.590527371437727</v>
      </c>
      <c r="F251" s="63">
        <f>+'Resumen-DiarioHorario-HP'!AD250</f>
        <v>2.4800000000000004</v>
      </c>
      <c r="G251" s="62">
        <f>+'Resumen-DiarioHorario-HP'!AD392</f>
        <v>6.5699999999999994</v>
      </c>
      <c r="H251" s="63">
        <f>+'Resumen-DiarioHorario-HP'!AD534</f>
        <v>2.4344117647058847</v>
      </c>
      <c r="I251" s="62">
        <f>+'Resumen-DiarioHorario-HP'!AD676</f>
        <v>3.09</v>
      </c>
      <c r="J251" s="63">
        <f>+'Resumen-DiarioHorario-HP'!AD818</f>
        <v>0</v>
      </c>
      <c r="K251" s="62">
        <f>+'Resumen-DiarioHorario-HP'!AD960</f>
        <v>2.06</v>
      </c>
      <c r="L251" s="63">
        <f>+'Resumen-DiarioHorario-HP'!AD1102</f>
        <v>0</v>
      </c>
      <c r="M251" s="62">
        <f>+'Resumen-DiarioHorario-HP'!AD1244</f>
        <v>8.1720588235294364E-2</v>
      </c>
      <c r="N251" s="63">
        <f>+'Resumen-DiarioHorario-HP'!AD1386</f>
        <v>0</v>
      </c>
      <c r="O251" s="62">
        <f>+'Resumen-DiarioHorario-HP'!AD1528</f>
        <v>0</v>
      </c>
      <c r="P251" s="63">
        <f>+'Resumen-DiarioHorario-HP'!AD1670</f>
        <v>0</v>
      </c>
      <c r="Q251" s="62">
        <f>+'Resumen-DiarioHorario-HP'!AD1812</f>
        <v>0</v>
      </c>
      <c r="R251" s="63">
        <f>+'Resumen-DiarioHorario-HP'!AD1954</f>
        <v>11.765350577878015</v>
      </c>
      <c r="S251" s="62">
        <f>+'Resumen-DiarioHorario-HP'!AD2096</f>
        <v>21.201555823375976</v>
      </c>
      <c r="T251" s="63">
        <f>+'Resumen-DiarioHorario-HP'!AD2238</f>
        <v>0.48677287581699363</v>
      </c>
      <c r="U251" s="62">
        <f>+'Resumen-DiarioHorario-HP'!AD2380</f>
        <v>10.148725490196078</v>
      </c>
      <c r="V251" s="63">
        <f>+'Resumen-DiarioHorario-HP'!AD2522</f>
        <v>0.85574181594100773</v>
      </c>
      <c r="W251" s="62">
        <f>+'Resumen-DiarioHorario-HP'!AD2664</f>
        <v>14.51546341858659</v>
      </c>
      <c r="X251" s="63">
        <f>+'Resumen-DiarioHorario-HP'!AD2806</f>
        <v>5.4940812727984683E-3</v>
      </c>
      <c r="Y251" s="62">
        <f>+'Resumen-DiarioHorario-HP'!AD2948</f>
        <v>0.16</v>
      </c>
      <c r="Z251" s="63">
        <f>+'Resumen-DiarioHorario-HP'!AD3090</f>
        <v>0.9900000000000001</v>
      </c>
      <c r="AA251" s="62">
        <f>+'Resumen-DiarioHorario-HP'!AD3232</f>
        <v>0</v>
      </c>
      <c r="AB251" s="63">
        <f>+'Resumen-DiarioHorario-HP'!AD3374</f>
        <v>0</v>
      </c>
      <c r="AC251" s="62">
        <f>+'Resumen-DiarioHorario-HP'!AD3516</f>
        <v>0</v>
      </c>
      <c r="AD251" s="63">
        <f>+'Resumen-DiarioHorario-HP'!AD3658</f>
        <v>0</v>
      </c>
      <c r="AE251" s="62">
        <f>+'Resumen-DiarioHorario-HP'!AD3800</f>
        <v>3.05</v>
      </c>
      <c r="AF251" s="63">
        <f>+'Resumen-DiarioHorario-HP'!AD3942</f>
        <v>0.92</v>
      </c>
      <c r="AG251" s="62">
        <f>+'Resumen-DiarioHorario-HP'!AD4084</f>
        <v>15.129999999999999</v>
      </c>
      <c r="AH251" s="63">
        <f>+'Resumen-DiarioHorario-HP'!AD4226</f>
        <v>4.71</v>
      </c>
      <c r="AI251" s="64">
        <f>+'Resumen-DiarioHorario-HP'!AD4368</f>
        <v>0</v>
      </c>
      <c r="AJ251" s="58"/>
      <c r="AK251" s="55">
        <f t="shared" si="15"/>
        <v>124.24576380744635</v>
      </c>
      <c r="AL251" s="58"/>
    </row>
    <row r="252" spans="2:38" x14ac:dyDescent="0.3">
      <c r="B252" s="4" t="s">
        <v>174</v>
      </c>
      <c r="D252" s="68"/>
      <c r="E252" s="62">
        <f>+'Resumen-DiarioHorario-HP'!AD109</f>
        <v>19.535462593701933</v>
      </c>
      <c r="F252" s="63">
        <f>+'Resumen-DiarioHorario-HP'!AD251</f>
        <v>2.4800000000000004</v>
      </c>
      <c r="G252" s="62">
        <f>+'Resumen-DiarioHorario-HP'!AD393</f>
        <v>0</v>
      </c>
      <c r="H252" s="63">
        <f>+'Resumen-DiarioHorario-HP'!AD535</f>
        <v>0</v>
      </c>
      <c r="I252" s="62">
        <f>+'Resumen-DiarioHorario-HP'!AD677</f>
        <v>0</v>
      </c>
      <c r="J252" s="63">
        <f>+'Resumen-DiarioHorario-HP'!AD819</f>
        <v>0</v>
      </c>
      <c r="K252" s="62">
        <f>+'Resumen-DiarioHorario-HP'!AD961</f>
        <v>0</v>
      </c>
      <c r="L252" s="63">
        <f>+'Resumen-DiarioHorario-HP'!AD1103</f>
        <v>0</v>
      </c>
      <c r="M252" s="62">
        <f>+'Resumen-DiarioHorario-HP'!AD1245</f>
        <v>0</v>
      </c>
      <c r="N252" s="63">
        <f>+'Resumen-DiarioHorario-HP'!AD1387</f>
        <v>7.0000000000000007E-2</v>
      </c>
      <c r="O252" s="62">
        <f>+'Resumen-DiarioHorario-HP'!AD1529</f>
        <v>0</v>
      </c>
      <c r="P252" s="63">
        <f>+'Resumen-DiarioHorario-HP'!AD1671</f>
        <v>0</v>
      </c>
      <c r="Q252" s="62">
        <f>+'Resumen-DiarioHorario-HP'!AD1813</f>
        <v>0</v>
      </c>
      <c r="R252" s="63">
        <f>+'Resumen-DiarioHorario-HP'!AD1955</f>
        <v>20.548169117647056</v>
      </c>
      <c r="S252" s="62">
        <f>+'Resumen-DiarioHorario-HP'!AD2097</f>
        <v>7.9474297106686773</v>
      </c>
      <c r="T252" s="63">
        <f>+'Resumen-DiarioHorario-HP'!AD2239</f>
        <v>10.426066176470593</v>
      </c>
      <c r="U252" s="62">
        <f>+'Resumen-DiarioHorario-HP'!AD2381</f>
        <v>0</v>
      </c>
      <c r="V252" s="63">
        <f>+'Resumen-DiarioHorario-HP'!AD2523</f>
        <v>0.47961320175844213</v>
      </c>
      <c r="W252" s="62">
        <f>+'Resumen-DiarioHorario-HP'!AD2665</f>
        <v>18.281644555166665</v>
      </c>
      <c r="X252" s="63">
        <f>+'Resumen-DiarioHorario-HP'!AD2807</f>
        <v>2.6487966612273789E-2</v>
      </c>
      <c r="Y252" s="62">
        <f>+'Resumen-DiarioHorario-HP'!AD2949</f>
        <v>0</v>
      </c>
      <c r="Z252" s="63">
        <f>+'Resumen-DiarioHorario-HP'!AD3091</f>
        <v>0</v>
      </c>
      <c r="AA252" s="62">
        <f>+'Resumen-DiarioHorario-HP'!AD3233</f>
        <v>0</v>
      </c>
      <c r="AB252" s="63">
        <f>+'Resumen-DiarioHorario-HP'!AD3375</f>
        <v>0</v>
      </c>
      <c r="AC252" s="62">
        <f>+'Resumen-DiarioHorario-HP'!AD3517</f>
        <v>0</v>
      </c>
      <c r="AD252" s="63">
        <f>+'Resumen-DiarioHorario-HP'!AD3659</f>
        <v>0</v>
      </c>
      <c r="AE252" s="62">
        <f>+'Resumen-DiarioHorario-HP'!AD3801</f>
        <v>0.73</v>
      </c>
      <c r="AF252" s="63">
        <f>+'Resumen-DiarioHorario-HP'!AD3943</f>
        <v>1.24</v>
      </c>
      <c r="AG252" s="62">
        <f>+'Resumen-DiarioHorario-HP'!AD4085</f>
        <v>3.7300000000000004</v>
      </c>
      <c r="AH252" s="63">
        <f>+'Resumen-DiarioHorario-HP'!AD4227</f>
        <v>4.71</v>
      </c>
      <c r="AI252" s="64">
        <f>+'Resumen-DiarioHorario-HP'!AD4369</f>
        <v>0</v>
      </c>
      <c r="AJ252" s="58"/>
      <c r="AK252" s="55">
        <f t="shared" si="15"/>
        <v>90.204873322025634</v>
      </c>
      <c r="AL252" s="58"/>
    </row>
    <row r="253" spans="2:38" x14ac:dyDescent="0.3">
      <c r="B253" s="4" t="s">
        <v>194</v>
      </c>
      <c r="D253" s="68"/>
      <c r="E253" s="62">
        <f>+'Resumen-DiarioHorario-HP'!AD110</f>
        <v>0</v>
      </c>
      <c r="F253" s="63">
        <f>+'Resumen-DiarioHorario-HP'!AD252</f>
        <v>0</v>
      </c>
      <c r="G253" s="62">
        <f>+'Resumen-DiarioHorario-HP'!AD394</f>
        <v>0</v>
      </c>
      <c r="H253" s="63">
        <f>+'Resumen-DiarioHorario-HP'!AD536</f>
        <v>0</v>
      </c>
      <c r="I253" s="62">
        <f>+'Resumen-DiarioHorario-HP'!AD678</f>
        <v>0</v>
      </c>
      <c r="J253" s="63">
        <f>+'Resumen-DiarioHorario-HP'!AD820</f>
        <v>0</v>
      </c>
      <c r="K253" s="62">
        <f>+'Resumen-DiarioHorario-HP'!AD962</f>
        <v>0</v>
      </c>
      <c r="L253" s="63">
        <f>+'Resumen-DiarioHorario-HP'!AD1104</f>
        <v>0</v>
      </c>
      <c r="M253" s="62">
        <f>+'Resumen-DiarioHorario-HP'!AD1246</f>
        <v>0</v>
      </c>
      <c r="N253" s="63">
        <f>+'Resumen-DiarioHorario-HP'!AD1388</f>
        <v>0</v>
      </c>
      <c r="O253" s="62">
        <f>+'Resumen-DiarioHorario-HP'!AD1530</f>
        <v>0</v>
      </c>
      <c r="P253" s="63">
        <f>+'Resumen-DiarioHorario-HP'!AD1672</f>
        <v>0</v>
      </c>
      <c r="Q253" s="62">
        <f>+'Resumen-DiarioHorario-HP'!AD1814</f>
        <v>0</v>
      </c>
      <c r="R253" s="63">
        <f>+'Resumen-DiarioHorario-HP'!AD1956</f>
        <v>0</v>
      </c>
      <c r="S253" s="62">
        <f>+'Resumen-DiarioHorario-HP'!AD2098</f>
        <v>0</v>
      </c>
      <c r="T253" s="63">
        <f>+'Resumen-DiarioHorario-HP'!AD2240</f>
        <v>0</v>
      </c>
      <c r="U253" s="62">
        <f>+'Resumen-DiarioHorario-HP'!AD2382</f>
        <v>0</v>
      </c>
      <c r="V253" s="63">
        <f>+'Resumen-DiarioHorario-HP'!AD2524</f>
        <v>0</v>
      </c>
      <c r="W253" s="62">
        <f>+'Resumen-DiarioHorario-HP'!AD2666</f>
        <v>0</v>
      </c>
      <c r="X253" s="63">
        <f>+'Resumen-DiarioHorario-HP'!AD2808</f>
        <v>0</v>
      </c>
      <c r="Y253" s="62">
        <f>+'Resumen-DiarioHorario-HP'!AD2950</f>
        <v>0</v>
      </c>
      <c r="Z253" s="63">
        <f>+'Resumen-DiarioHorario-HP'!AD3092</f>
        <v>0</v>
      </c>
      <c r="AA253" s="62">
        <f>+'Resumen-DiarioHorario-HP'!AD3234</f>
        <v>0</v>
      </c>
      <c r="AB253" s="63">
        <f>+'Resumen-DiarioHorario-HP'!AD3376</f>
        <v>0</v>
      </c>
      <c r="AC253" s="62">
        <f>+'Resumen-DiarioHorario-HP'!AD3518</f>
        <v>0</v>
      </c>
      <c r="AD253" s="63">
        <f>+'Resumen-DiarioHorario-HP'!AD3660</f>
        <v>0</v>
      </c>
      <c r="AE253" s="62">
        <f>+'Resumen-DiarioHorario-HP'!AD3802</f>
        <v>0</v>
      </c>
      <c r="AF253" s="63">
        <f>+'Resumen-DiarioHorario-HP'!AD3944</f>
        <v>0</v>
      </c>
      <c r="AG253" s="62">
        <f>+'Resumen-DiarioHorario-HP'!AD4086</f>
        <v>0</v>
      </c>
      <c r="AH253" s="63">
        <f>+'Resumen-DiarioHorario-HP'!AD4228</f>
        <v>0</v>
      </c>
      <c r="AI253" s="64">
        <f>+'Resumen-DiarioHorario-HP'!AD4370</f>
        <v>0</v>
      </c>
      <c r="AJ253" s="58"/>
      <c r="AK253" s="55">
        <f t="shared" si="15"/>
        <v>0</v>
      </c>
      <c r="AL253" s="58"/>
    </row>
    <row r="254" spans="2:38" x14ac:dyDescent="0.3">
      <c r="B254" s="4" t="s">
        <v>195</v>
      </c>
      <c r="D254" s="68"/>
      <c r="E254" s="62">
        <f>+'Resumen-DiarioHorario-HP'!AD111</f>
        <v>0</v>
      </c>
      <c r="F254" s="63">
        <f>+'Resumen-DiarioHorario-HP'!AD253</f>
        <v>0</v>
      </c>
      <c r="G254" s="62">
        <f>+'Resumen-DiarioHorario-HP'!AD395</f>
        <v>0</v>
      </c>
      <c r="H254" s="63">
        <f>+'Resumen-DiarioHorario-HP'!AD537</f>
        <v>0</v>
      </c>
      <c r="I254" s="62">
        <f>+'Resumen-DiarioHorario-HP'!AD679</f>
        <v>0</v>
      </c>
      <c r="J254" s="63">
        <f>+'Resumen-DiarioHorario-HP'!AD821</f>
        <v>0</v>
      </c>
      <c r="K254" s="62">
        <f>+'Resumen-DiarioHorario-HP'!AD963</f>
        <v>0</v>
      </c>
      <c r="L254" s="63">
        <f>+'Resumen-DiarioHorario-HP'!AD1105</f>
        <v>0</v>
      </c>
      <c r="M254" s="62">
        <f>+'Resumen-DiarioHorario-HP'!AD1247</f>
        <v>0</v>
      </c>
      <c r="N254" s="63">
        <f>+'Resumen-DiarioHorario-HP'!AD1389</f>
        <v>0</v>
      </c>
      <c r="O254" s="62">
        <f>+'Resumen-DiarioHorario-HP'!AD1531</f>
        <v>0</v>
      </c>
      <c r="P254" s="63">
        <f>+'Resumen-DiarioHorario-HP'!AD1673</f>
        <v>0</v>
      </c>
      <c r="Q254" s="62">
        <f>+'Resumen-DiarioHorario-HP'!AD1815</f>
        <v>0</v>
      </c>
      <c r="R254" s="63">
        <f>+'Resumen-DiarioHorario-HP'!AD1957</f>
        <v>0</v>
      </c>
      <c r="S254" s="62">
        <f>+'Resumen-DiarioHorario-HP'!AD2099</f>
        <v>0</v>
      </c>
      <c r="T254" s="63">
        <f>+'Resumen-DiarioHorario-HP'!AD2241</f>
        <v>0</v>
      </c>
      <c r="U254" s="62">
        <f>+'Resumen-DiarioHorario-HP'!AD2383</f>
        <v>0</v>
      </c>
      <c r="V254" s="63">
        <f>+'Resumen-DiarioHorario-HP'!AD2525</f>
        <v>0</v>
      </c>
      <c r="W254" s="62">
        <f>+'Resumen-DiarioHorario-HP'!AD2667</f>
        <v>0</v>
      </c>
      <c r="X254" s="63">
        <f>+'Resumen-DiarioHorario-HP'!AD2809</f>
        <v>0</v>
      </c>
      <c r="Y254" s="62">
        <f>+'Resumen-DiarioHorario-HP'!AD2951</f>
        <v>0</v>
      </c>
      <c r="Z254" s="63">
        <f>+'Resumen-DiarioHorario-HP'!AD3093</f>
        <v>0</v>
      </c>
      <c r="AA254" s="62">
        <f>+'Resumen-DiarioHorario-HP'!AD3235</f>
        <v>0</v>
      </c>
      <c r="AB254" s="63">
        <f>+'Resumen-DiarioHorario-HP'!AD3377</f>
        <v>0</v>
      </c>
      <c r="AC254" s="62">
        <f>+'Resumen-DiarioHorario-HP'!AD3519</f>
        <v>0</v>
      </c>
      <c r="AD254" s="63">
        <f>+'Resumen-DiarioHorario-HP'!AD3661</f>
        <v>0</v>
      </c>
      <c r="AE254" s="62">
        <f>+'Resumen-DiarioHorario-HP'!AD3803</f>
        <v>0</v>
      </c>
      <c r="AF254" s="63">
        <f>+'Resumen-DiarioHorario-HP'!AD3945</f>
        <v>0</v>
      </c>
      <c r="AG254" s="62">
        <f>+'Resumen-DiarioHorario-HP'!AD4087</f>
        <v>0</v>
      </c>
      <c r="AH254" s="63">
        <f>+'Resumen-DiarioHorario-HP'!AD4229</f>
        <v>0</v>
      </c>
      <c r="AI254" s="64">
        <f>+'Resumen-DiarioHorario-HP'!AD4371</f>
        <v>0</v>
      </c>
      <c r="AJ254" s="58"/>
      <c r="AK254" s="55">
        <f t="shared" si="15"/>
        <v>0</v>
      </c>
      <c r="AL254" s="58"/>
    </row>
    <row r="255" spans="2:38" x14ac:dyDescent="0.3">
      <c r="B255" s="4" t="s">
        <v>153</v>
      </c>
      <c r="D255" s="68"/>
      <c r="E255" s="62">
        <f>+'Resumen-DiarioHorario-HP'!AD112</f>
        <v>3.5170203854658526</v>
      </c>
      <c r="F255" s="63">
        <f>+'Resumen-DiarioHorario-HP'!AD254</f>
        <v>0</v>
      </c>
      <c r="G255" s="62">
        <f>+'Resumen-DiarioHorario-HP'!AD396</f>
        <v>5.080000000000001</v>
      </c>
      <c r="H255" s="63">
        <f>+'Resumen-DiarioHorario-HP'!AD538</f>
        <v>1.5482660505431003</v>
      </c>
      <c r="I255" s="62">
        <f>+'Resumen-DiarioHorario-HP'!AD680</f>
        <v>1.27</v>
      </c>
      <c r="J255" s="63">
        <f>+'Resumen-DiarioHorario-HP'!AD822</f>
        <v>0</v>
      </c>
      <c r="K255" s="62">
        <f>+'Resumen-DiarioHorario-HP'!AD964</f>
        <v>2.0300000000000002</v>
      </c>
      <c r="L255" s="63">
        <f>+'Resumen-DiarioHorario-HP'!AD1106</f>
        <v>30.019999999999996</v>
      </c>
      <c r="M255" s="62">
        <f>+'Resumen-DiarioHorario-HP'!AD1248</f>
        <v>0</v>
      </c>
      <c r="N255" s="63">
        <f>+'Resumen-DiarioHorario-HP'!AD1390</f>
        <v>0</v>
      </c>
      <c r="O255" s="62">
        <f>+'Resumen-DiarioHorario-HP'!AD1532</f>
        <v>0</v>
      </c>
      <c r="P255" s="63">
        <f>+'Resumen-DiarioHorario-HP'!AD1674</f>
        <v>6.4797994168599429</v>
      </c>
      <c r="Q255" s="62">
        <f>+'Resumen-DiarioHorario-HP'!AD1816</f>
        <v>0</v>
      </c>
      <c r="R255" s="63">
        <f>+'Resumen-DiarioHorario-HP'!AD1958</f>
        <v>5.8432876229286199</v>
      </c>
      <c r="S255" s="62">
        <f>+'Resumen-DiarioHorario-HP'!AD2100</f>
        <v>2.7233316357930475</v>
      </c>
      <c r="T255" s="63">
        <f>+'Resumen-DiarioHorario-HP'!AD2242</f>
        <v>1.4433111349741658E-2</v>
      </c>
      <c r="U255" s="62">
        <f>+'Resumen-DiarioHorario-HP'!AD2384</f>
        <v>2.5520668991406752</v>
      </c>
      <c r="V255" s="63">
        <f>+'Resumen-DiarioHorario-HP'!AD2526</f>
        <v>3.7997850330670673</v>
      </c>
      <c r="W255" s="62">
        <f>+'Resumen-DiarioHorario-HP'!AD2668</f>
        <v>18.458852721850075</v>
      </c>
      <c r="X255" s="63">
        <f>+'Resumen-DiarioHorario-HP'!AD2810</f>
        <v>1.1706650463740038</v>
      </c>
      <c r="Y255" s="62">
        <f>+'Resumen-DiarioHorario-HP'!AD2952</f>
        <v>5.3100000000000014</v>
      </c>
      <c r="Z255" s="63">
        <f>+'Resumen-DiarioHorario-HP'!AD3094</f>
        <v>19.779999999999998</v>
      </c>
      <c r="AA255" s="62">
        <f>+'Resumen-DiarioHorario-HP'!AD3236</f>
        <v>0.49000000000000005</v>
      </c>
      <c r="AB255" s="63">
        <f>+'Resumen-DiarioHorario-HP'!AD3378</f>
        <v>0.61</v>
      </c>
      <c r="AC255" s="62">
        <f>+'Resumen-DiarioHorario-HP'!AD3520</f>
        <v>1.96</v>
      </c>
      <c r="AD255" s="63">
        <f>+'Resumen-DiarioHorario-HP'!AD3662</f>
        <v>1.23</v>
      </c>
      <c r="AE255" s="62">
        <f>+'Resumen-DiarioHorario-HP'!AD3804</f>
        <v>4.8600000000000003</v>
      </c>
      <c r="AF255" s="63">
        <f>+'Resumen-DiarioHorario-HP'!AD3946</f>
        <v>5.86</v>
      </c>
      <c r="AG255" s="62">
        <f>+'Resumen-DiarioHorario-HP'!AD4088</f>
        <v>23.41</v>
      </c>
      <c r="AH255" s="63">
        <f>+'Resumen-DiarioHorario-HP'!AD4230</f>
        <v>0.14000000000000001</v>
      </c>
      <c r="AI255" s="64">
        <f>+'Resumen-DiarioHorario-HP'!AD4372</f>
        <v>0</v>
      </c>
      <c r="AJ255" s="58"/>
      <c r="AK255" s="55">
        <f t="shared" si="15"/>
        <v>148.15750792337209</v>
      </c>
      <c r="AL255" s="58"/>
    </row>
    <row r="256" spans="2:38" x14ac:dyDescent="0.3">
      <c r="B256" s="4" t="s">
        <v>154</v>
      </c>
      <c r="D256" s="68"/>
      <c r="E256" s="62">
        <f>+'Resumen-DiarioHorario-HP'!AD113</f>
        <v>0</v>
      </c>
      <c r="F256" s="63">
        <f>+'Resumen-DiarioHorario-HP'!AD255</f>
        <v>0</v>
      </c>
      <c r="G256" s="62">
        <f>+'Resumen-DiarioHorario-HP'!AD397</f>
        <v>4.9800000000000004</v>
      </c>
      <c r="H256" s="63">
        <f>+'Resumen-DiarioHorario-HP'!AD539</f>
        <v>1.7654420219428515</v>
      </c>
      <c r="I256" s="62">
        <f>+'Resumen-DiarioHorario-HP'!AD681</f>
        <v>1.27</v>
      </c>
      <c r="J256" s="63">
        <f>+'Resumen-DiarioHorario-HP'!AD823</f>
        <v>0</v>
      </c>
      <c r="K256" s="62">
        <f>+'Resumen-DiarioHorario-HP'!AD965</f>
        <v>2.0300000000000002</v>
      </c>
      <c r="L256" s="63">
        <f>+'Resumen-DiarioHorario-HP'!AD1107</f>
        <v>30.080000000000002</v>
      </c>
      <c r="M256" s="62">
        <f>+'Resumen-DiarioHorario-HP'!AD1249</f>
        <v>0</v>
      </c>
      <c r="N256" s="63">
        <f>+'Resumen-DiarioHorario-HP'!AD1391</f>
        <v>0</v>
      </c>
      <c r="O256" s="62">
        <f>+'Resumen-DiarioHorario-HP'!AD1533</f>
        <v>0</v>
      </c>
      <c r="P256" s="63">
        <f>+'Resumen-DiarioHorario-HP'!AD1675</f>
        <v>0.79373083035151015</v>
      </c>
      <c r="Q256" s="62">
        <f>+'Resumen-DiarioHorario-HP'!AD1817</f>
        <v>0</v>
      </c>
      <c r="R256" s="63">
        <f>+'Resumen-DiarioHorario-HP'!AD1959</f>
        <v>5.9122458696365374</v>
      </c>
      <c r="S256" s="62">
        <f>+'Resumen-DiarioHorario-HP'!AD2101</f>
        <v>0.61806640942891256</v>
      </c>
      <c r="T256" s="63">
        <f>+'Resumen-DiarioHorario-HP'!AD2243</f>
        <v>2.0678065872192399</v>
      </c>
      <c r="U256" s="62">
        <f>+'Resumen-DiarioHorario-HP'!AD2385</f>
        <v>3.1675278751055389</v>
      </c>
      <c r="V256" s="63">
        <f>+'Resumen-DiarioHorario-HP'!AD2527</f>
        <v>3.6953752350807183</v>
      </c>
      <c r="W256" s="62">
        <f>+'Resumen-DiarioHorario-HP'!AD2669</f>
        <v>18.628885123729713</v>
      </c>
      <c r="X256" s="63">
        <f>+'Resumen-DiarioHorario-HP'!AD2811</f>
        <v>1.8530307006835942</v>
      </c>
      <c r="Y256" s="62">
        <f>+'Resumen-DiarioHorario-HP'!AD2953</f>
        <v>4.9100000000000019</v>
      </c>
      <c r="Z256" s="63">
        <f>+'Resumen-DiarioHorario-HP'!AD3095</f>
        <v>19.54</v>
      </c>
      <c r="AA256" s="62">
        <f>+'Resumen-DiarioHorario-HP'!AD3237</f>
        <v>0.49000000000000005</v>
      </c>
      <c r="AB256" s="63">
        <f>+'Resumen-DiarioHorario-HP'!AD3379</f>
        <v>0.58000000000000007</v>
      </c>
      <c r="AC256" s="62">
        <f>+'Resumen-DiarioHorario-HP'!AD3521</f>
        <v>1.68</v>
      </c>
      <c r="AD256" s="63">
        <f>+'Resumen-DiarioHorario-HP'!AD3663</f>
        <v>1.1999999999999997</v>
      </c>
      <c r="AE256" s="62">
        <f>+'Resumen-DiarioHorario-HP'!AD3805</f>
        <v>4.8600000000000003</v>
      </c>
      <c r="AF256" s="63">
        <f>+'Resumen-DiarioHorario-HP'!AD3947</f>
        <v>5.86</v>
      </c>
      <c r="AG256" s="62">
        <f>+'Resumen-DiarioHorario-HP'!AD4089</f>
        <v>23.18</v>
      </c>
      <c r="AH256" s="63">
        <f>+'Resumen-DiarioHorario-HP'!AD4231</f>
        <v>0.14000000000000001</v>
      </c>
      <c r="AI256" s="64">
        <f>+'Resumen-DiarioHorario-HP'!AD4373</f>
        <v>0</v>
      </c>
      <c r="AJ256" s="58"/>
      <c r="AK256" s="55">
        <f t="shared" si="15"/>
        <v>139.30211065317857</v>
      </c>
      <c r="AL256" s="58"/>
    </row>
    <row r="257" spans="2:38" x14ac:dyDescent="0.3">
      <c r="B257" s="4" t="s">
        <v>175</v>
      </c>
      <c r="D257" s="68"/>
      <c r="E257" s="62">
        <f>+'Resumen-DiarioHorario-HP'!AD114</f>
        <v>18.746164870791961</v>
      </c>
      <c r="F257" s="63">
        <f>+'Resumen-DiarioHorario-HP'!AD256</f>
        <v>5.3199999999999994</v>
      </c>
      <c r="G257" s="62">
        <f>+'Resumen-DiarioHorario-HP'!AD398</f>
        <v>4.2300000000000004</v>
      </c>
      <c r="H257" s="63">
        <f>+'Resumen-DiarioHorario-HP'!AD540</f>
        <v>12.202596510781177</v>
      </c>
      <c r="I257" s="62">
        <f>+'Resumen-DiarioHorario-HP'!AD682</f>
        <v>4.2300000000000004</v>
      </c>
      <c r="J257" s="63">
        <f>+'Resumen-DiarioHorario-HP'!AD824</f>
        <v>0</v>
      </c>
      <c r="K257" s="62">
        <f>+'Resumen-DiarioHorario-HP'!AD966</f>
        <v>47.09</v>
      </c>
      <c r="L257" s="63">
        <f>+'Resumen-DiarioHorario-HP'!AD1108</f>
        <v>0.17</v>
      </c>
      <c r="M257" s="62">
        <f>+'Resumen-DiarioHorario-HP'!AD1250</f>
        <v>0.42208580970764165</v>
      </c>
      <c r="N257" s="63">
        <f>+'Resumen-DiarioHorario-HP'!AD1392</f>
        <v>0</v>
      </c>
      <c r="O257" s="62">
        <f>+'Resumen-DiarioHorario-HP'!AD1534</f>
        <v>0.9882723861270476</v>
      </c>
      <c r="P257" s="63">
        <f>+'Resumen-DiarioHorario-HP'!AD1676</f>
        <v>1.1085604173165775</v>
      </c>
      <c r="Q257" s="62">
        <f>+'Resumen-DiarioHorario-HP'!AD1818</f>
        <v>0</v>
      </c>
      <c r="R257" s="63">
        <f>+'Resumen-DiarioHorario-HP'!AD1960</f>
        <v>1.2245052946938404</v>
      </c>
      <c r="S257" s="62">
        <f>+'Resumen-DiarioHorario-HP'!AD2102</f>
        <v>4.703689469231497</v>
      </c>
      <c r="T257" s="63">
        <f>+'Resumen-DiarioHorario-HP'!AD2244</f>
        <v>0</v>
      </c>
      <c r="U257" s="62">
        <f>+'Resumen-DiarioHorario-HP'!AD2386</f>
        <v>3.2214227570427787</v>
      </c>
      <c r="V257" s="63">
        <f>+'Resumen-DiarioHorario-HP'!AD2528</f>
        <v>8.1024245500564547</v>
      </c>
      <c r="W257" s="62">
        <f>+'Resumen-DiarioHorario-HP'!AD2670</f>
        <v>9.3821621921327374</v>
      </c>
      <c r="X257" s="63">
        <f>+'Resumen-DiarioHorario-HP'!AD2812</f>
        <v>2.8544801756187637</v>
      </c>
      <c r="Y257" s="62">
        <f>+'Resumen-DiarioHorario-HP'!AD2954</f>
        <v>0</v>
      </c>
      <c r="Z257" s="63">
        <f>+'Resumen-DiarioHorario-HP'!AD3096</f>
        <v>1.49</v>
      </c>
      <c r="AA257" s="62">
        <f>+'Resumen-DiarioHorario-HP'!AD3238</f>
        <v>0</v>
      </c>
      <c r="AB257" s="63">
        <f>+'Resumen-DiarioHorario-HP'!AD3380</f>
        <v>0</v>
      </c>
      <c r="AC257" s="62">
        <f>+'Resumen-DiarioHorario-HP'!AD3522</f>
        <v>0</v>
      </c>
      <c r="AD257" s="63">
        <f>+'Resumen-DiarioHorario-HP'!AD3664</f>
        <v>0.01</v>
      </c>
      <c r="AE257" s="62">
        <f>+'Resumen-DiarioHorario-HP'!AD3806</f>
        <v>0</v>
      </c>
      <c r="AF257" s="63">
        <f>+'Resumen-DiarioHorario-HP'!AD3948</f>
        <v>2.83</v>
      </c>
      <c r="AG257" s="62">
        <f>+'Resumen-DiarioHorario-HP'!AD4090</f>
        <v>4.22</v>
      </c>
      <c r="AH257" s="63">
        <f>+'Resumen-DiarioHorario-HP'!AD4232</f>
        <v>4.2700000000000005</v>
      </c>
      <c r="AI257" s="64">
        <f>+'Resumen-DiarioHorario-HP'!AD4374</f>
        <v>0</v>
      </c>
      <c r="AJ257" s="58"/>
      <c r="AK257" s="55">
        <f t="shared" si="15"/>
        <v>136.8163644335005</v>
      </c>
      <c r="AL257" s="58"/>
    </row>
    <row r="258" spans="2:38" x14ac:dyDescent="0.3">
      <c r="B258" s="4" t="s">
        <v>176</v>
      </c>
      <c r="D258" s="68"/>
      <c r="E258" s="62">
        <f>+'Resumen-DiarioHorario-HP'!AD115</f>
        <v>24.489543828470286</v>
      </c>
      <c r="F258" s="63">
        <f>+'Resumen-DiarioHorario-HP'!AD257</f>
        <v>5.3199999999999994</v>
      </c>
      <c r="G258" s="62">
        <f>+'Resumen-DiarioHorario-HP'!AD399</f>
        <v>37.880000000000003</v>
      </c>
      <c r="H258" s="63">
        <f>+'Resumen-DiarioHorario-HP'!AD541</f>
        <v>13.197589975481646</v>
      </c>
      <c r="I258" s="62">
        <f>+'Resumen-DiarioHorario-HP'!AD683</f>
        <v>2.44</v>
      </c>
      <c r="J258" s="63">
        <f>+'Resumen-DiarioHorario-HP'!AD825</f>
        <v>0</v>
      </c>
      <c r="K258" s="62">
        <f>+'Resumen-DiarioHorario-HP'!AD967</f>
        <v>36.569999999999993</v>
      </c>
      <c r="L258" s="63">
        <f>+'Resumen-DiarioHorario-HP'!AD1109</f>
        <v>0</v>
      </c>
      <c r="M258" s="62">
        <f>+'Resumen-DiarioHorario-HP'!AD1251</f>
        <v>20.333595243096347</v>
      </c>
      <c r="N258" s="63">
        <f>+'Resumen-DiarioHorario-HP'!AD1393</f>
        <v>58.25</v>
      </c>
      <c r="O258" s="62">
        <f>+'Resumen-DiarioHorario-HP'!AD1535</f>
        <v>0</v>
      </c>
      <c r="P258" s="63">
        <f>+'Resumen-DiarioHorario-HP'!AD1677</f>
        <v>0</v>
      </c>
      <c r="Q258" s="62">
        <f>+'Resumen-DiarioHorario-HP'!AD1819</f>
        <v>0</v>
      </c>
      <c r="R258" s="63">
        <f>+'Resumen-DiarioHorario-HP'!AD1961</f>
        <v>0</v>
      </c>
      <c r="S258" s="62">
        <f>+'Resumen-DiarioHorario-HP'!AD2103</f>
        <v>4.0952913799206714</v>
      </c>
      <c r="T258" s="63">
        <f>+'Resumen-DiarioHorario-HP'!AD2245</f>
        <v>0</v>
      </c>
      <c r="U258" s="62">
        <f>+'Resumen-DiarioHorario-HP'!AD2387</f>
        <v>28.220479414094662</v>
      </c>
      <c r="V258" s="63">
        <f>+'Resumen-DiarioHorario-HP'!AD2529</f>
        <v>9.0351868073145543</v>
      </c>
      <c r="W258" s="62">
        <f>+'Resumen-DiarioHorario-HP'!AD2671</f>
        <v>16.768089613208062</v>
      </c>
      <c r="X258" s="63">
        <f>+'Resumen-DiarioHorario-HP'!AD2813</f>
        <v>0</v>
      </c>
      <c r="Y258" s="62">
        <f>+'Resumen-DiarioHorario-HP'!AD2955</f>
        <v>12.53</v>
      </c>
      <c r="Z258" s="63">
        <f>+'Resumen-DiarioHorario-HP'!AD3097</f>
        <v>1.3</v>
      </c>
      <c r="AA258" s="62">
        <f>+'Resumen-DiarioHorario-HP'!AD3239</f>
        <v>0</v>
      </c>
      <c r="AB258" s="63">
        <f>+'Resumen-DiarioHorario-HP'!AD3381</f>
        <v>0</v>
      </c>
      <c r="AC258" s="62">
        <f>+'Resumen-DiarioHorario-HP'!AD3523</f>
        <v>0</v>
      </c>
      <c r="AD258" s="63">
        <f>+'Resumen-DiarioHorario-HP'!AD3665</f>
        <v>0.06</v>
      </c>
      <c r="AE258" s="62">
        <f>+'Resumen-DiarioHorario-HP'!AD3807</f>
        <v>49.83</v>
      </c>
      <c r="AF258" s="63">
        <f>+'Resumen-DiarioHorario-HP'!AD3949</f>
        <v>69.87</v>
      </c>
      <c r="AG258" s="62">
        <f>+'Resumen-DiarioHorario-HP'!AD4091</f>
        <v>0</v>
      </c>
      <c r="AH258" s="63">
        <f>+'Resumen-DiarioHorario-HP'!AD4233</f>
        <v>4.2700000000000005</v>
      </c>
      <c r="AI258" s="64">
        <f>+'Resumen-DiarioHorario-HP'!AD4375</f>
        <v>0</v>
      </c>
      <c r="AJ258" s="58"/>
      <c r="AK258" s="55">
        <f t="shared" si="15"/>
        <v>394.45977626158617</v>
      </c>
      <c r="AL258" s="58"/>
    </row>
    <row r="259" spans="2:38" x14ac:dyDescent="0.3">
      <c r="B259" s="4" t="s">
        <v>177</v>
      </c>
      <c r="D259" s="68"/>
      <c r="E259" s="62">
        <f>+'Resumen-DiarioHorario-HP'!AD116</f>
        <v>18.599056522581311</v>
      </c>
      <c r="F259" s="63">
        <f>+'Resumen-DiarioHorario-HP'!AD258</f>
        <v>5.3199999999999994</v>
      </c>
      <c r="G259" s="62">
        <f>+'Resumen-DiarioHorario-HP'!AD400</f>
        <v>5.4300000000000006</v>
      </c>
      <c r="H259" s="63">
        <f>+'Resumen-DiarioHorario-HP'!AD542</f>
        <v>11.725017563501989</v>
      </c>
      <c r="I259" s="62">
        <f>+'Resumen-DiarioHorario-HP'!AD684</f>
        <v>4.2300000000000004</v>
      </c>
      <c r="J259" s="63">
        <f>+'Resumen-DiarioHorario-HP'!AD826</f>
        <v>0</v>
      </c>
      <c r="K259" s="62">
        <f>+'Resumen-DiarioHorario-HP'!AD968</f>
        <v>47.09</v>
      </c>
      <c r="L259" s="63">
        <f>+'Resumen-DiarioHorario-HP'!AD1110</f>
        <v>0.6</v>
      </c>
      <c r="M259" s="62">
        <f>+'Resumen-DiarioHorario-HP'!AD1252</f>
        <v>0.27917788823445644</v>
      </c>
      <c r="N259" s="63">
        <f>+'Resumen-DiarioHorario-HP'!AD1394</f>
        <v>0</v>
      </c>
      <c r="O259" s="62">
        <f>+'Resumen-DiarioHorario-HP'!AD1536</f>
        <v>0.95259000813519445</v>
      </c>
      <c r="P259" s="63">
        <f>+'Resumen-DiarioHorario-HP'!AD1678</f>
        <v>1.0424378854257084</v>
      </c>
      <c r="Q259" s="62">
        <f>+'Resumen-DiarioHorario-HP'!AD1820</f>
        <v>0</v>
      </c>
      <c r="R259" s="63">
        <f>+'Resumen-DiarioHorario-HP'!AD1962</f>
        <v>1.553650707668728</v>
      </c>
      <c r="S259" s="62">
        <f>+'Resumen-DiarioHorario-HP'!AD2104</f>
        <v>5.3621571258262337</v>
      </c>
      <c r="T259" s="63">
        <f>+'Resumen-DiarioHorario-HP'!AD2246</f>
        <v>0</v>
      </c>
      <c r="U259" s="62">
        <f>+'Resumen-DiarioHorario-HP'!AD2388</f>
        <v>4.5527394171114324</v>
      </c>
      <c r="V259" s="63">
        <f>+'Resumen-DiarioHorario-HP'!AD2530</f>
        <v>8.8157041549682607</v>
      </c>
      <c r="W259" s="62">
        <f>+'Resumen-DiarioHorario-HP'!AD2672</f>
        <v>10.953150826030308</v>
      </c>
      <c r="X259" s="63">
        <f>+'Resumen-DiarioHorario-HP'!AD2814</f>
        <v>1.8322368533522926</v>
      </c>
      <c r="Y259" s="62">
        <f>+'Resumen-DiarioHorario-HP'!AD2956</f>
        <v>0</v>
      </c>
      <c r="Z259" s="63">
        <f>+'Resumen-DiarioHorario-HP'!AD3098</f>
        <v>6.29</v>
      </c>
      <c r="AA259" s="62">
        <f>+'Resumen-DiarioHorario-HP'!AD3240</f>
        <v>0</v>
      </c>
      <c r="AB259" s="63">
        <f>+'Resumen-DiarioHorario-HP'!AD3382</f>
        <v>0</v>
      </c>
      <c r="AC259" s="62">
        <f>+'Resumen-DiarioHorario-HP'!AD3524</f>
        <v>0</v>
      </c>
      <c r="AD259" s="63">
        <f>+'Resumen-DiarioHorario-HP'!AD3666</f>
        <v>0.03</v>
      </c>
      <c r="AE259" s="62">
        <f>+'Resumen-DiarioHorario-HP'!AD3808</f>
        <v>0</v>
      </c>
      <c r="AF259" s="63">
        <f>+'Resumen-DiarioHorario-HP'!AD3950</f>
        <v>3.7199999999999998</v>
      </c>
      <c r="AG259" s="62">
        <f>+'Resumen-DiarioHorario-HP'!AD4092</f>
        <v>7.04</v>
      </c>
      <c r="AH259" s="63">
        <f>+'Resumen-DiarioHorario-HP'!AD4234</f>
        <v>4.2700000000000005</v>
      </c>
      <c r="AI259" s="64">
        <f>+'Resumen-DiarioHorario-HP'!AD4376</f>
        <v>0</v>
      </c>
      <c r="AJ259" s="58"/>
      <c r="AK259" s="55">
        <f t="shared" si="15"/>
        <v>149.6879189528359</v>
      </c>
      <c r="AL259" s="58"/>
    </row>
    <row r="260" spans="2:38" x14ac:dyDescent="0.3">
      <c r="B260" s="4" t="s">
        <v>212</v>
      </c>
      <c r="D260" s="68"/>
      <c r="E260" s="62">
        <f>+'Resumen-DiarioHorario-HP'!AD117</f>
        <v>0</v>
      </c>
      <c r="F260" s="63">
        <f>+'Resumen-DiarioHorario-HP'!AD259</f>
        <v>0</v>
      </c>
      <c r="G260" s="62">
        <f>+'Resumen-DiarioHorario-HP'!AD401</f>
        <v>0</v>
      </c>
      <c r="H260" s="63">
        <f>+'Resumen-DiarioHorario-HP'!AD543</f>
        <v>0</v>
      </c>
      <c r="I260" s="62">
        <f>+'Resumen-DiarioHorario-HP'!AD685</f>
        <v>0</v>
      </c>
      <c r="J260" s="63">
        <f>+'Resumen-DiarioHorario-HP'!AD827</f>
        <v>0</v>
      </c>
      <c r="K260" s="62">
        <f>+'Resumen-DiarioHorario-HP'!AD969</f>
        <v>0</v>
      </c>
      <c r="L260" s="63">
        <f>+'Resumen-DiarioHorario-HP'!AD1111</f>
        <v>0</v>
      </c>
      <c r="M260" s="62">
        <f>+'Resumen-DiarioHorario-HP'!AD1253</f>
        <v>0</v>
      </c>
      <c r="N260" s="63">
        <f>+'Resumen-DiarioHorario-HP'!AD1395</f>
        <v>0</v>
      </c>
      <c r="O260" s="62">
        <f>+'Resumen-DiarioHorario-HP'!AD1537</f>
        <v>0</v>
      </c>
      <c r="P260" s="63">
        <f>+'Resumen-DiarioHorario-HP'!AD1679</f>
        <v>0</v>
      </c>
      <c r="Q260" s="62">
        <f>+'Resumen-DiarioHorario-HP'!AD1821</f>
        <v>0</v>
      </c>
      <c r="R260" s="63">
        <f>+'Resumen-DiarioHorario-HP'!AD1963</f>
        <v>0</v>
      </c>
      <c r="S260" s="62">
        <f>+'Resumen-DiarioHorario-HP'!AD2105</f>
        <v>0</v>
      </c>
      <c r="T260" s="63">
        <f>+'Resumen-DiarioHorario-HP'!AD2247</f>
        <v>0</v>
      </c>
      <c r="U260" s="62">
        <f>+'Resumen-DiarioHorario-HP'!AD2389</f>
        <v>0</v>
      </c>
      <c r="V260" s="63">
        <f>+'Resumen-DiarioHorario-HP'!AD2531</f>
        <v>0</v>
      </c>
      <c r="W260" s="62">
        <f>+'Resumen-DiarioHorario-HP'!AD2673</f>
        <v>0</v>
      </c>
      <c r="X260" s="63">
        <f>+'Resumen-DiarioHorario-HP'!AD2815</f>
        <v>0</v>
      </c>
      <c r="Y260" s="62">
        <f>+'Resumen-DiarioHorario-HP'!AD2957</f>
        <v>0</v>
      </c>
      <c r="Z260" s="63">
        <f>+'Resumen-DiarioHorario-HP'!AD3099</f>
        <v>0</v>
      </c>
      <c r="AA260" s="62">
        <f>+'Resumen-DiarioHorario-HP'!AD3241</f>
        <v>0</v>
      </c>
      <c r="AB260" s="63">
        <f>+'Resumen-DiarioHorario-HP'!AD3383</f>
        <v>0</v>
      </c>
      <c r="AC260" s="62">
        <f>+'Resumen-DiarioHorario-HP'!AD3525</f>
        <v>0</v>
      </c>
      <c r="AD260" s="63">
        <f>+'Resumen-DiarioHorario-HP'!AD3667</f>
        <v>0</v>
      </c>
      <c r="AE260" s="62">
        <f>+'Resumen-DiarioHorario-HP'!AD3809</f>
        <v>0</v>
      </c>
      <c r="AF260" s="63">
        <f>+'Resumen-DiarioHorario-HP'!AD3951</f>
        <v>0</v>
      </c>
      <c r="AG260" s="62">
        <f>+'Resumen-DiarioHorario-HP'!AD4093</f>
        <v>0</v>
      </c>
      <c r="AH260" s="63">
        <f>+'Resumen-DiarioHorario-HP'!AD4235</f>
        <v>0</v>
      </c>
      <c r="AI260" s="64">
        <f>+'Resumen-DiarioHorario-HP'!AD4377</f>
        <v>0</v>
      </c>
      <c r="AJ260" s="58"/>
      <c r="AK260" s="55">
        <f t="shared" si="15"/>
        <v>0</v>
      </c>
      <c r="AL260" s="58"/>
    </row>
    <row r="261" spans="2:38" x14ac:dyDescent="0.3">
      <c r="B261" s="4" t="s">
        <v>213</v>
      </c>
      <c r="D261" s="68"/>
      <c r="E261" s="62">
        <f>+'Resumen-DiarioHorario-HP'!AD118</f>
        <v>0</v>
      </c>
      <c r="F261" s="63">
        <f>+'Resumen-DiarioHorario-HP'!AD260</f>
        <v>0</v>
      </c>
      <c r="G261" s="62">
        <f>+'Resumen-DiarioHorario-HP'!AD402</f>
        <v>0</v>
      </c>
      <c r="H261" s="63">
        <f>+'Resumen-DiarioHorario-HP'!AD544</f>
        <v>0</v>
      </c>
      <c r="I261" s="62">
        <f>+'Resumen-DiarioHorario-HP'!AD686</f>
        <v>0</v>
      </c>
      <c r="J261" s="63">
        <f>+'Resumen-DiarioHorario-HP'!AD828</f>
        <v>0</v>
      </c>
      <c r="K261" s="62">
        <f>+'Resumen-DiarioHorario-HP'!AD970</f>
        <v>0</v>
      </c>
      <c r="L261" s="63">
        <f>+'Resumen-DiarioHorario-HP'!AD1112</f>
        <v>0</v>
      </c>
      <c r="M261" s="62">
        <f>+'Resumen-DiarioHorario-HP'!AD1254</f>
        <v>0</v>
      </c>
      <c r="N261" s="63">
        <f>+'Resumen-DiarioHorario-HP'!AD1396</f>
        <v>0</v>
      </c>
      <c r="O261" s="62">
        <f>+'Resumen-DiarioHorario-HP'!AD1538</f>
        <v>0</v>
      </c>
      <c r="P261" s="63">
        <f>+'Resumen-DiarioHorario-HP'!AD1680</f>
        <v>0</v>
      </c>
      <c r="Q261" s="62">
        <f>+'Resumen-DiarioHorario-HP'!AD1822</f>
        <v>0</v>
      </c>
      <c r="R261" s="63">
        <f>+'Resumen-DiarioHorario-HP'!AD1964</f>
        <v>0</v>
      </c>
      <c r="S261" s="62">
        <f>+'Resumen-DiarioHorario-HP'!AD2106</f>
        <v>0</v>
      </c>
      <c r="T261" s="63">
        <f>+'Resumen-DiarioHorario-HP'!AD2248</f>
        <v>0</v>
      </c>
      <c r="U261" s="62">
        <f>+'Resumen-DiarioHorario-HP'!AD2390</f>
        <v>0</v>
      </c>
      <c r="V261" s="63">
        <f>+'Resumen-DiarioHorario-HP'!AD2532</f>
        <v>0</v>
      </c>
      <c r="W261" s="62">
        <f>+'Resumen-DiarioHorario-HP'!AD2674</f>
        <v>0</v>
      </c>
      <c r="X261" s="63">
        <f>+'Resumen-DiarioHorario-HP'!AD2816</f>
        <v>0</v>
      </c>
      <c r="Y261" s="62">
        <f>+'Resumen-DiarioHorario-HP'!AD2958</f>
        <v>0</v>
      </c>
      <c r="Z261" s="63">
        <f>+'Resumen-DiarioHorario-HP'!AD3100</f>
        <v>0</v>
      </c>
      <c r="AA261" s="62">
        <f>+'Resumen-DiarioHorario-HP'!AD3242</f>
        <v>0</v>
      </c>
      <c r="AB261" s="63">
        <f>+'Resumen-DiarioHorario-HP'!AD3384</f>
        <v>0</v>
      </c>
      <c r="AC261" s="62">
        <f>+'Resumen-DiarioHorario-HP'!AD3526</f>
        <v>0</v>
      </c>
      <c r="AD261" s="63">
        <f>+'Resumen-DiarioHorario-HP'!AD3668</f>
        <v>0</v>
      </c>
      <c r="AE261" s="62">
        <f>+'Resumen-DiarioHorario-HP'!AD3810</f>
        <v>0</v>
      </c>
      <c r="AF261" s="63">
        <f>+'Resumen-DiarioHorario-HP'!AD3952</f>
        <v>0</v>
      </c>
      <c r="AG261" s="62">
        <f>+'Resumen-DiarioHorario-HP'!AD4094</f>
        <v>0</v>
      </c>
      <c r="AH261" s="63">
        <f>+'Resumen-DiarioHorario-HP'!AD4236</f>
        <v>0</v>
      </c>
      <c r="AI261" s="64">
        <f>+'Resumen-DiarioHorario-HP'!AD4378</f>
        <v>0</v>
      </c>
      <c r="AJ261" s="58"/>
      <c r="AK261" s="55">
        <f t="shared" si="15"/>
        <v>0</v>
      </c>
      <c r="AL261" s="58"/>
    </row>
    <row r="262" spans="2:38" x14ac:dyDescent="0.3">
      <c r="B262" s="4" t="s">
        <v>214</v>
      </c>
      <c r="D262" s="68"/>
      <c r="E262" s="62">
        <f>+'Resumen-DiarioHorario-HP'!AD119</f>
        <v>0</v>
      </c>
      <c r="F262" s="63">
        <f>+'Resumen-DiarioHorario-HP'!AD261</f>
        <v>0</v>
      </c>
      <c r="G262" s="62">
        <f>+'Resumen-DiarioHorario-HP'!AD403</f>
        <v>0</v>
      </c>
      <c r="H262" s="63">
        <f>+'Resumen-DiarioHorario-HP'!AD545</f>
        <v>0</v>
      </c>
      <c r="I262" s="62">
        <f>+'Resumen-DiarioHorario-HP'!AD687</f>
        <v>0</v>
      </c>
      <c r="J262" s="63">
        <f>+'Resumen-DiarioHorario-HP'!AD829</f>
        <v>0</v>
      </c>
      <c r="K262" s="62">
        <f>+'Resumen-DiarioHorario-HP'!AD971</f>
        <v>0</v>
      </c>
      <c r="L262" s="63">
        <f>+'Resumen-DiarioHorario-HP'!AD1113</f>
        <v>0</v>
      </c>
      <c r="M262" s="62">
        <f>+'Resumen-DiarioHorario-HP'!AD1255</f>
        <v>0</v>
      </c>
      <c r="N262" s="63">
        <f>+'Resumen-DiarioHorario-HP'!AD1397</f>
        <v>0</v>
      </c>
      <c r="O262" s="62">
        <f>+'Resumen-DiarioHorario-HP'!AD1539</f>
        <v>0</v>
      </c>
      <c r="P262" s="63">
        <f>+'Resumen-DiarioHorario-HP'!AD1681</f>
        <v>0</v>
      </c>
      <c r="Q262" s="62">
        <f>+'Resumen-DiarioHorario-HP'!AD1823</f>
        <v>0</v>
      </c>
      <c r="R262" s="63">
        <f>+'Resumen-DiarioHorario-HP'!AD1965</f>
        <v>0</v>
      </c>
      <c r="S262" s="62">
        <f>+'Resumen-DiarioHorario-HP'!AD2107</f>
        <v>0</v>
      </c>
      <c r="T262" s="63">
        <f>+'Resumen-DiarioHorario-HP'!AD2249</f>
        <v>0</v>
      </c>
      <c r="U262" s="62">
        <f>+'Resumen-DiarioHorario-HP'!AD2391</f>
        <v>0</v>
      </c>
      <c r="V262" s="63">
        <f>+'Resumen-DiarioHorario-HP'!AD2533</f>
        <v>0</v>
      </c>
      <c r="W262" s="62">
        <f>+'Resumen-DiarioHorario-HP'!AD2675</f>
        <v>0</v>
      </c>
      <c r="X262" s="63">
        <f>+'Resumen-DiarioHorario-HP'!AD2817</f>
        <v>0</v>
      </c>
      <c r="Y262" s="62">
        <f>+'Resumen-DiarioHorario-HP'!AD2959</f>
        <v>0</v>
      </c>
      <c r="Z262" s="63">
        <f>+'Resumen-DiarioHorario-HP'!AD3101</f>
        <v>0</v>
      </c>
      <c r="AA262" s="62">
        <f>+'Resumen-DiarioHorario-HP'!AD3243</f>
        <v>0</v>
      </c>
      <c r="AB262" s="63">
        <f>+'Resumen-DiarioHorario-HP'!AD3385</f>
        <v>0</v>
      </c>
      <c r="AC262" s="62">
        <f>+'Resumen-DiarioHorario-HP'!AD3527</f>
        <v>0</v>
      </c>
      <c r="AD262" s="63">
        <f>+'Resumen-DiarioHorario-HP'!AD3669</f>
        <v>0</v>
      </c>
      <c r="AE262" s="62">
        <f>+'Resumen-DiarioHorario-HP'!AD3811</f>
        <v>0</v>
      </c>
      <c r="AF262" s="63">
        <f>+'Resumen-DiarioHorario-HP'!AD3953</f>
        <v>0</v>
      </c>
      <c r="AG262" s="62">
        <f>+'Resumen-DiarioHorario-HP'!AD4095</f>
        <v>0</v>
      </c>
      <c r="AH262" s="63">
        <f>+'Resumen-DiarioHorario-HP'!AD4237</f>
        <v>0</v>
      </c>
      <c r="AI262" s="64">
        <f>+'Resumen-DiarioHorario-HP'!AD4379</f>
        <v>0</v>
      </c>
      <c r="AJ262" s="58"/>
      <c r="AK262" s="55">
        <f t="shared" si="15"/>
        <v>0</v>
      </c>
      <c r="AL262" s="58"/>
    </row>
    <row r="263" spans="2:38" x14ac:dyDescent="0.3">
      <c r="B263" s="4" t="s">
        <v>143</v>
      </c>
      <c r="D263" s="68"/>
      <c r="E263" s="62">
        <f>+'Resumen-DiarioHorario-HP'!AD120</f>
        <v>0</v>
      </c>
      <c r="F263" s="63">
        <f>+'Resumen-DiarioHorario-HP'!AD262</f>
        <v>0</v>
      </c>
      <c r="G263" s="62">
        <f>+'Resumen-DiarioHorario-HP'!AD404</f>
        <v>0</v>
      </c>
      <c r="H263" s="63">
        <f>+'Resumen-DiarioHorario-HP'!AD546</f>
        <v>0</v>
      </c>
      <c r="I263" s="62">
        <f>+'Resumen-DiarioHorario-HP'!AD688</f>
        <v>0</v>
      </c>
      <c r="J263" s="63">
        <f>+'Resumen-DiarioHorario-HP'!AD830</f>
        <v>0</v>
      </c>
      <c r="K263" s="62">
        <f>+'Resumen-DiarioHorario-HP'!AD972</f>
        <v>0</v>
      </c>
      <c r="L263" s="63">
        <f>+'Resumen-DiarioHorario-HP'!AD1114</f>
        <v>0</v>
      </c>
      <c r="M263" s="62">
        <f>+'Resumen-DiarioHorario-HP'!AD1256</f>
        <v>0</v>
      </c>
      <c r="N263" s="63">
        <f>+'Resumen-DiarioHorario-HP'!AD1398</f>
        <v>0</v>
      </c>
      <c r="O263" s="62">
        <f>+'Resumen-DiarioHorario-HP'!AD1540</f>
        <v>0</v>
      </c>
      <c r="P263" s="63">
        <f>+'Resumen-DiarioHorario-HP'!AD1682</f>
        <v>0</v>
      </c>
      <c r="Q263" s="62">
        <f>+'Resumen-DiarioHorario-HP'!AD1824</f>
        <v>0</v>
      </c>
      <c r="R263" s="63">
        <f>+'Resumen-DiarioHorario-HP'!AD1966</f>
        <v>0</v>
      </c>
      <c r="S263" s="62">
        <f>+'Resumen-DiarioHorario-HP'!AD2108</f>
        <v>0</v>
      </c>
      <c r="T263" s="63">
        <f>+'Resumen-DiarioHorario-HP'!AD2250</f>
        <v>0</v>
      </c>
      <c r="U263" s="62">
        <f>+'Resumen-DiarioHorario-HP'!AD2392</f>
        <v>0</v>
      </c>
      <c r="V263" s="63">
        <f>+'Resumen-DiarioHorario-HP'!AD2534</f>
        <v>0</v>
      </c>
      <c r="W263" s="62">
        <f>+'Resumen-DiarioHorario-HP'!AD2676</f>
        <v>0</v>
      </c>
      <c r="X263" s="63">
        <f>+'Resumen-DiarioHorario-HP'!AD2818</f>
        <v>0</v>
      </c>
      <c r="Y263" s="62">
        <f>+'Resumen-DiarioHorario-HP'!AD2960</f>
        <v>0</v>
      </c>
      <c r="Z263" s="63">
        <f>+'Resumen-DiarioHorario-HP'!AD3102</f>
        <v>0</v>
      </c>
      <c r="AA263" s="62">
        <f>+'Resumen-DiarioHorario-HP'!AD3244</f>
        <v>0</v>
      </c>
      <c r="AB263" s="63">
        <f>+'Resumen-DiarioHorario-HP'!AD3386</f>
        <v>0</v>
      </c>
      <c r="AC263" s="62">
        <f>+'Resumen-DiarioHorario-HP'!AD3528</f>
        <v>0</v>
      </c>
      <c r="AD263" s="63">
        <f>+'Resumen-DiarioHorario-HP'!AD3670</f>
        <v>0</v>
      </c>
      <c r="AE263" s="62">
        <f>+'Resumen-DiarioHorario-HP'!AD3812</f>
        <v>0</v>
      </c>
      <c r="AF263" s="63">
        <f>+'Resumen-DiarioHorario-HP'!AD3954</f>
        <v>0</v>
      </c>
      <c r="AG263" s="62">
        <f>+'Resumen-DiarioHorario-HP'!AD4096</f>
        <v>0</v>
      </c>
      <c r="AH263" s="63">
        <f>+'Resumen-DiarioHorario-HP'!AD4238</f>
        <v>0</v>
      </c>
      <c r="AI263" s="64">
        <f>+'Resumen-DiarioHorario-HP'!AD4380</f>
        <v>0</v>
      </c>
      <c r="AJ263" s="58"/>
      <c r="AK263" s="55">
        <f t="shared" si="15"/>
        <v>0</v>
      </c>
      <c r="AL263" s="58"/>
    </row>
    <row r="264" spans="2:38" x14ac:dyDescent="0.3">
      <c r="B264" s="4" t="s">
        <v>144</v>
      </c>
      <c r="D264" s="68"/>
      <c r="E264" s="62">
        <f>+'Resumen-DiarioHorario-HP'!AD121</f>
        <v>0</v>
      </c>
      <c r="F264" s="63">
        <f>+'Resumen-DiarioHorario-HP'!AD263</f>
        <v>0</v>
      </c>
      <c r="G264" s="62">
        <f>+'Resumen-DiarioHorario-HP'!AD405</f>
        <v>0</v>
      </c>
      <c r="H264" s="63">
        <f>+'Resumen-DiarioHorario-HP'!AD547</f>
        <v>0</v>
      </c>
      <c r="I264" s="62">
        <f>+'Resumen-DiarioHorario-HP'!AD689</f>
        <v>0</v>
      </c>
      <c r="J264" s="63">
        <f>+'Resumen-DiarioHorario-HP'!AD831</f>
        <v>0</v>
      </c>
      <c r="K264" s="62">
        <f>+'Resumen-DiarioHorario-HP'!AD973</f>
        <v>0</v>
      </c>
      <c r="L264" s="63">
        <f>+'Resumen-DiarioHorario-HP'!AD1115</f>
        <v>0</v>
      </c>
      <c r="M264" s="62">
        <f>+'Resumen-DiarioHorario-HP'!AD1257</f>
        <v>0</v>
      </c>
      <c r="N264" s="63">
        <f>+'Resumen-DiarioHorario-HP'!AD1399</f>
        <v>0</v>
      </c>
      <c r="O264" s="62">
        <f>+'Resumen-DiarioHorario-HP'!AD1541</f>
        <v>0</v>
      </c>
      <c r="P264" s="63">
        <f>+'Resumen-DiarioHorario-HP'!AD1683</f>
        <v>0</v>
      </c>
      <c r="Q264" s="62">
        <f>+'Resumen-DiarioHorario-HP'!AD1825</f>
        <v>0</v>
      </c>
      <c r="R264" s="63">
        <f>+'Resumen-DiarioHorario-HP'!AD1967</f>
        <v>0</v>
      </c>
      <c r="S264" s="62">
        <f>+'Resumen-DiarioHorario-HP'!AD2109</f>
        <v>0</v>
      </c>
      <c r="T264" s="63">
        <f>+'Resumen-DiarioHorario-HP'!AD2251</f>
        <v>0</v>
      </c>
      <c r="U264" s="62">
        <f>+'Resumen-DiarioHorario-HP'!AD2393</f>
        <v>0</v>
      </c>
      <c r="V264" s="63">
        <f>+'Resumen-DiarioHorario-HP'!AD2535</f>
        <v>0</v>
      </c>
      <c r="W264" s="62">
        <f>+'Resumen-DiarioHorario-HP'!AD2677</f>
        <v>0</v>
      </c>
      <c r="X264" s="63">
        <f>+'Resumen-DiarioHorario-HP'!AD2819</f>
        <v>0</v>
      </c>
      <c r="Y264" s="62">
        <f>+'Resumen-DiarioHorario-HP'!AD2961</f>
        <v>0</v>
      </c>
      <c r="Z264" s="63">
        <f>+'Resumen-DiarioHorario-HP'!AD3103</f>
        <v>0</v>
      </c>
      <c r="AA264" s="62">
        <f>+'Resumen-DiarioHorario-HP'!AD3245</f>
        <v>0</v>
      </c>
      <c r="AB264" s="63">
        <f>+'Resumen-DiarioHorario-HP'!AD3387</f>
        <v>0</v>
      </c>
      <c r="AC264" s="62">
        <f>+'Resumen-DiarioHorario-HP'!AD3529</f>
        <v>0</v>
      </c>
      <c r="AD264" s="63">
        <f>+'Resumen-DiarioHorario-HP'!AD3671</f>
        <v>0</v>
      </c>
      <c r="AE264" s="62">
        <f>+'Resumen-DiarioHorario-HP'!AD3813</f>
        <v>0</v>
      </c>
      <c r="AF264" s="63">
        <f>+'Resumen-DiarioHorario-HP'!AD3955</f>
        <v>0</v>
      </c>
      <c r="AG264" s="62">
        <f>+'Resumen-DiarioHorario-HP'!AD4097</f>
        <v>0</v>
      </c>
      <c r="AH264" s="63">
        <f>+'Resumen-DiarioHorario-HP'!AD4239</f>
        <v>0</v>
      </c>
      <c r="AI264" s="64">
        <f>+'Resumen-DiarioHorario-HP'!AD4381</f>
        <v>0</v>
      </c>
      <c r="AJ264" s="58"/>
      <c r="AK264" s="55">
        <f t="shared" si="15"/>
        <v>0</v>
      </c>
      <c r="AL264" s="58"/>
    </row>
    <row r="265" spans="2:38" x14ac:dyDescent="0.3">
      <c r="B265" s="4" t="s">
        <v>145</v>
      </c>
      <c r="D265" s="68"/>
      <c r="E265" s="62">
        <f>+'Resumen-DiarioHorario-HP'!AD122</f>
        <v>0</v>
      </c>
      <c r="F265" s="63">
        <f>+'Resumen-DiarioHorario-HP'!AD264</f>
        <v>0</v>
      </c>
      <c r="G265" s="62">
        <f>+'Resumen-DiarioHorario-HP'!AD406</f>
        <v>0</v>
      </c>
      <c r="H265" s="63">
        <f>+'Resumen-DiarioHorario-HP'!AD548</f>
        <v>0</v>
      </c>
      <c r="I265" s="62">
        <f>+'Resumen-DiarioHorario-HP'!AD690</f>
        <v>0</v>
      </c>
      <c r="J265" s="63">
        <f>+'Resumen-DiarioHorario-HP'!AD832</f>
        <v>0</v>
      </c>
      <c r="K265" s="62">
        <f>+'Resumen-DiarioHorario-HP'!AD974</f>
        <v>0</v>
      </c>
      <c r="L265" s="63">
        <f>+'Resumen-DiarioHorario-HP'!AD1116</f>
        <v>0</v>
      </c>
      <c r="M265" s="62">
        <f>+'Resumen-DiarioHorario-HP'!AD1258</f>
        <v>0</v>
      </c>
      <c r="N265" s="63">
        <f>+'Resumen-DiarioHorario-HP'!AD1400</f>
        <v>0</v>
      </c>
      <c r="O265" s="62">
        <f>+'Resumen-DiarioHorario-HP'!AD1542</f>
        <v>0</v>
      </c>
      <c r="P265" s="63">
        <f>+'Resumen-DiarioHorario-HP'!AD1684</f>
        <v>0</v>
      </c>
      <c r="Q265" s="62">
        <f>+'Resumen-DiarioHorario-HP'!AD1826</f>
        <v>0</v>
      </c>
      <c r="R265" s="63">
        <f>+'Resumen-DiarioHorario-HP'!AD1968</f>
        <v>0</v>
      </c>
      <c r="S265" s="62">
        <f>+'Resumen-DiarioHorario-HP'!AD2110</f>
        <v>0</v>
      </c>
      <c r="T265" s="63">
        <f>+'Resumen-DiarioHorario-HP'!AD2252</f>
        <v>0</v>
      </c>
      <c r="U265" s="62">
        <f>+'Resumen-DiarioHorario-HP'!AD2394</f>
        <v>0</v>
      </c>
      <c r="V265" s="63">
        <f>+'Resumen-DiarioHorario-HP'!AD2536</f>
        <v>0</v>
      </c>
      <c r="W265" s="62">
        <f>+'Resumen-DiarioHorario-HP'!AD2678</f>
        <v>0</v>
      </c>
      <c r="X265" s="63">
        <f>+'Resumen-DiarioHorario-HP'!AD2820</f>
        <v>0</v>
      </c>
      <c r="Y265" s="62">
        <f>+'Resumen-DiarioHorario-HP'!AD2962</f>
        <v>0</v>
      </c>
      <c r="Z265" s="63">
        <f>+'Resumen-DiarioHorario-HP'!AD3104</f>
        <v>0</v>
      </c>
      <c r="AA265" s="62">
        <f>+'Resumen-DiarioHorario-HP'!AD3246</f>
        <v>0</v>
      </c>
      <c r="AB265" s="63">
        <f>+'Resumen-DiarioHorario-HP'!AD3388</f>
        <v>0</v>
      </c>
      <c r="AC265" s="62">
        <f>+'Resumen-DiarioHorario-HP'!AD3530</f>
        <v>0</v>
      </c>
      <c r="AD265" s="63">
        <f>+'Resumen-DiarioHorario-HP'!AD3672</f>
        <v>0</v>
      </c>
      <c r="AE265" s="62">
        <f>+'Resumen-DiarioHorario-HP'!AD3814</f>
        <v>0</v>
      </c>
      <c r="AF265" s="63">
        <f>+'Resumen-DiarioHorario-HP'!AD3956</f>
        <v>0</v>
      </c>
      <c r="AG265" s="62">
        <f>+'Resumen-DiarioHorario-HP'!AD4098</f>
        <v>0</v>
      </c>
      <c r="AH265" s="63">
        <f>+'Resumen-DiarioHorario-HP'!AD4240</f>
        <v>0</v>
      </c>
      <c r="AI265" s="64">
        <f>+'Resumen-DiarioHorario-HP'!AD4382</f>
        <v>0</v>
      </c>
      <c r="AJ265" s="58"/>
      <c r="AK265" s="55">
        <f t="shared" si="15"/>
        <v>0</v>
      </c>
      <c r="AL265" s="58"/>
    </row>
    <row r="266" spans="2:38" x14ac:dyDescent="0.3">
      <c r="B266" s="4" t="s">
        <v>269</v>
      </c>
      <c r="D266" s="68"/>
      <c r="E266" s="62">
        <f>+'Resumen-DiarioHorario-HP'!AD123</f>
        <v>0</v>
      </c>
      <c r="F266" s="63">
        <f>+'Resumen-DiarioHorario-HP'!AD265</f>
        <v>0</v>
      </c>
      <c r="G266" s="62">
        <f>+'Resumen-DiarioHorario-HP'!AD407</f>
        <v>0</v>
      </c>
      <c r="H266" s="63">
        <f>+'Resumen-DiarioHorario-HP'!AD549</f>
        <v>0</v>
      </c>
      <c r="I266" s="62">
        <f>+'Resumen-DiarioHorario-HP'!AD691</f>
        <v>0</v>
      </c>
      <c r="J266" s="63">
        <f>+'Resumen-DiarioHorario-HP'!AD833</f>
        <v>0</v>
      </c>
      <c r="K266" s="62">
        <f>+'Resumen-DiarioHorario-HP'!AD975</f>
        <v>0</v>
      </c>
      <c r="L266" s="63">
        <f>+'Resumen-DiarioHorario-HP'!AD1117</f>
        <v>0</v>
      </c>
      <c r="M266" s="62">
        <f>+'Resumen-DiarioHorario-HP'!AD1259</f>
        <v>0</v>
      </c>
      <c r="N266" s="63">
        <f>+'Resumen-DiarioHorario-HP'!AD1401</f>
        <v>0</v>
      </c>
      <c r="O266" s="62">
        <f>+'Resumen-DiarioHorario-HP'!AD1543</f>
        <v>0</v>
      </c>
      <c r="P266" s="63">
        <f>+'Resumen-DiarioHorario-HP'!AD1685</f>
        <v>0</v>
      </c>
      <c r="Q266" s="62">
        <f>+'Resumen-DiarioHorario-HP'!AD1827</f>
        <v>0</v>
      </c>
      <c r="R266" s="63">
        <f>+'Resumen-DiarioHorario-HP'!AD1969</f>
        <v>0</v>
      </c>
      <c r="S266" s="62">
        <f>+'Resumen-DiarioHorario-HP'!AD2111</f>
        <v>0</v>
      </c>
      <c r="T266" s="63">
        <f>+'Resumen-DiarioHorario-HP'!AD2253</f>
        <v>0</v>
      </c>
      <c r="U266" s="62">
        <f>+'Resumen-DiarioHorario-HP'!AD2395</f>
        <v>0</v>
      </c>
      <c r="V266" s="63">
        <f>+'Resumen-DiarioHorario-HP'!AD2537</f>
        <v>0</v>
      </c>
      <c r="W266" s="62">
        <f>+'Resumen-DiarioHorario-HP'!AD2679</f>
        <v>0</v>
      </c>
      <c r="X266" s="63">
        <f>+'Resumen-DiarioHorario-HP'!AD2821</f>
        <v>0</v>
      </c>
      <c r="Y266" s="62">
        <f>+'Resumen-DiarioHorario-HP'!AD2963</f>
        <v>0</v>
      </c>
      <c r="Z266" s="63">
        <f>+'Resumen-DiarioHorario-HP'!AD3105</f>
        <v>0</v>
      </c>
      <c r="AA266" s="62">
        <f>+'Resumen-DiarioHorario-HP'!AD3247</f>
        <v>0</v>
      </c>
      <c r="AB266" s="63">
        <f>+'Resumen-DiarioHorario-HP'!AD3389</f>
        <v>0</v>
      </c>
      <c r="AC266" s="62">
        <f>+'Resumen-DiarioHorario-HP'!AD3531</f>
        <v>0</v>
      </c>
      <c r="AD266" s="63">
        <f>+'Resumen-DiarioHorario-HP'!AD3673</f>
        <v>0</v>
      </c>
      <c r="AE266" s="62">
        <f>+'Resumen-DiarioHorario-HP'!AD3815</f>
        <v>0</v>
      </c>
      <c r="AF266" s="63">
        <f>+'Resumen-DiarioHorario-HP'!AD3957</f>
        <v>0</v>
      </c>
      <c r="AG266" s="62">
        <f>+'Resumen-DiarioHorario-HP'!AD4099</f>
        <v>0</v>
      </c>
      <c r="AH266" s="63">
        <f>+'Resumen-DiarioHorario-HP'!AD4241</f>
        <v>0</v>
      </c>
      <c r="AI266" s="64">
        <f>+'Resumen-DiarioHorario-HP'!AD4383</f>
        <v>0</v>
      </c>
      <c r="AJ266" s="58"/>
      <c r="AK266" s="55">
        <f t="shared" si="15"/>
        <v>0</v>
      </c>
      <c r="AL266" s="58"/>
    </row>
    <row r="267" spans="2:38" x14ac:dyDescent="0.3">
      <c r="B267" s="4" t="s">
        <v>270</v>
      </c>
      <c r="D267" s="68"/>
      <c r="E267" s="62">
        <f>+'Resumen-DiarioHorario-HP'!AD124</f>
        <v>0</v>
      </c>
      <c r="F267" s="63">
        <f>+'Resumen-DiarioHorario-HP'!AD266</f>
        <v>0</v>
      </c>
      <c r="G267" s="62">
        <f>+'Resumen-DiarioHorario-HP'!AD408</f>
        <v>0</v>
      </c>
      <c r="H267" s="63">
        <f>+'Resumen-DiarioHorario-HP'!AD550</f>
        <v>0</v>
      </c>
      <c r="I267" s="62">
        <f>+'Resumen-DiarioHorario-HP'!AD692</f>
        <v>0</v>
      </c>
      <c r="J267" s="63">
        <f>+'Resumen-DiarioHorario-HP'!AD834</f>
        <v>0</v>
      </c>
      <c r="K267" s="62">
        <f>+'Resumen-DiarioHorario-HP'!AD976</f>
        <v>0</v>
      </c>
      <c r="L267" s="63">
        <f>+'Resumen-DiarioHorario-HP'!AD1118</f>
        <v>0</v>
      </c>
      <c r="M267" s="62">
        <f>+'Resumen-DiarioHorario-HP'!AD1260</f>
        <v>0</v>
      </c>
      <c r="N267" s="63">
        <f>+'Resumen-DiarioHorario-HP'!AD1402</f>
        <v>0</v>
      </c>
      <c r="O267" s="62">
        <f>+'Resumen-DiarioHorario-HP'!AD1544</f>
        <v>0</v>
      </c>
      <c r="P267" s="63">
        <f>+'Resumen-DiarioHorario-HP'!AD1686</f>
        <v>0</v>
      </c>
      <c r="Q267" s="62">
        <f>+'Resumen-DiarioHorario-HP'!AD1828</f>
        <v>0</v>
      </c>
      <c r="R267" s="63">
        <f>+'Resumen-DiarioHorario-HP'!AD1970</f>
        <v>0</v>
      </c>
      <c r="S267" s="62">
        <f>+'Resumen-DiarioHorario-HP'!AD2112</f>
        <v>0</v>
      </c>
      <c r="T267" s="63">
        <f>+'Resumen-DiarioHorario-HP'!AD2254</f>
        <v>0</v>
      </c>
      <c r="U267" s="62">
        <f>+'Resumen-DiarioHorario-HP'!AD2396</f>
        <v>0</v>
      </c>
      <c r="V267" s="63">
        <f>+'Resumen-DiarioHorario-HP'!AD2538</f>
        <v>0</v>
      </c>
      <c r="W267" s="62">
        <f>+'Resumen-DiarioHorario-HP'!AD2680</f>
        <v>0</v>
      </c>
      <c r="X267" s="63">
        <f>+'Resumen-DiarioHorario-HP'!AD2822</f>
        <v>0</v>
      </c>
      <c r="Y267" s="62">
        <f>+'Resumen-DiarioHorario-HP'!AD2964</f>
        <v>0</v>
      </c>
      <c r="Z267" s="63">
        <f>+'Resumen-DiarioHorario-HP'!AD3106</f>
        <v>0</v>
      </c>
      <c r="AA267" s="62">
        <f>+'Resumen-DiarioHorario-HP'!AD3248</f>
        <v>0</v>
      </c>
      <c r="AB267" s="63">
        <f>+'Resumen-DiarioHorario-HP'!AD3390</f>
        <v>0</v>
      </c>
      <c r="AC267" s="62">
        <f>+'Resumen-DiarioHorario-HP'!AD3532</f>
        <v>0</v>
      </c>
      <c r="AD267" s="63">
        <f>+'Resumen-DiarioHorario-HP'!AD3674</f>
        <v>0</v>
      </c>
      <c r="AE267" s="62">
        <f>+'Resumen-DiarioHorario-HP'!AD3816</f>
        <v>0</v>
      </c>
      <c r="AF267" s="63">
        <f>+'Resumen-DiarioHorario-HP'!AD3958</f>
        <v>0</v>
      </c>
      <c r="AG267" s="62">
        <f>+'Resumen-DiarioHorario-HP'!AD4100</f>
        <v>0</v>
      </c>
      <c r="AH267" s="63">
        <f>+'Resumen-DiarioHorario-HP'!AD4242</f>
        <v>0</v>
      </c>
      <c r="AI267" s="64">
        <f>+'Resumen-DiarioHorario-HP'!AD4384</f>
        <v>0</v>
      </c>
      <c r="AJ267" s="58"/>
      <c r="AK267" s="55">
        <f t="shared" si="15"/>
        <v>0</v>
      </c>
      <c r="AL267" s="58"/>
    </row>
    <row r="268" spans="2:38" x14ac:dyDescent="0.3">
      <c r="B268" s="4" t="s">
        <v>205</v>
      </c>
      <c r="D268" s="68"/>
      <c r="E268" s="62">
        <f>+'Resumen-DiarioHorario-HP'!AD125</f>
        <v>4.0683152454780434</v>
      </c>
      <c r="F268" s="63">
        <f>+'Resumen-DiarioHorario-HP'!AD267</f>
        <v>0</v>
      </c>
      <c r="G268" s="62">
        <f>+'Resumen-DiarioHorario-HP'!AD409</f>
        <v>0.13999999999999999</v>
      </c>
      <c r="H268" s="63">
        <f>+'Resumen-DiarioHorario-HP'!AD551</f>
        <v>6.5280144272179337</v>
      </c>
      <c r="I268" s="62">
        <f>+'Resumen-DiarioHorario-HP'!AD693</f>
        <v>0</v>
      </c>
      <c r="J268" s="63">
        <f>+'Resumen-DiarioHorario-HP'!AD835</f>
        <v>1.3250432816537372</v>
      </c>
      <c r="K268" s="62">
        <f>+'Resumen-DiarioHorario-HP'!AD977</f>
        <v>4.6700000000000008</v>
      </c>
      <c r="L268" s="63">
        <f>+'Resumen-DiarioHorario-HP'!AD1119</f>
        <v>8.5500000000000007</v>
      </c>
      <c r="M268" s="62">
        <f>+'Resumen-DiarioHorario-HP'!AD1261</f>
        <v>5.3738869509043772</v>
      </c>
      <c r="N268" s="63">
        <f>+'Resumen-DiarioHorario-HP'!AD1403</f>
        <v>0</v>
      </c>
      <c r="O268" s="62">
        <f>+'Resumen-DiarioHorario-HP'!AD1545</f>
        <v>3.6084577950043024</v>
      </c>
      <c r="P268" s="63">
        <f>+'Resumen-DiarioHorario-HP'!AD1687</f>
        <v>1.4331985357450661</v>
      </c>
      <c r="Q268" s="62">
        <f>+'Resumen-DiarioHorario-HP'!AD1829</f>
        <v>1.4181970284237857</v>
      </c>
      <c r="R268" s="63">
        <f>+'Resumen-DiarioHorario-HP'!AD1971</f>
        <v>4.1094937553833315</v>
      </c>
      <c r="S268" s="62">
        <f>+'Resumen-DiarioHorario-HP'!AD2113</f>
        <v>7.4307566752799081</v>
      </c>
      <c r="T268" s="63">
        <f>+'Resumen-DiarioHorario-HP'!AD2255</f>
        <v>3.2309892334194767</v>
      </c>
      <c r="U268" s="62">
        <f>+'Resumen-DiarioHorario-HP'!AD2397</f>
        <v>1.0492704565030189</v>
      </c>
      <c r="V268" s="63">
        <f>+'Resumen-DiarioHorario-HP'!AD2539</f>
        <v>2.2748195521102108</v>
      </c>
      <c r="W268" s="62">
        <f>+'Resumen-DiarioHorario-HP'!AD2681</f>
        <v>22.666851421188611</v>
      </c>
      <c r="X268" s="63">
        <f>+'Resumen-DiarioHorario-HP'!AD2823</f>
        <v>7.1062719638243195</v>
      </c>
      <c r="Y268" s="62">
        <f>+'Resumen-DiarioHorario-HP'!AD2965</f>
        <v>0</v>
      </c>
      <c r="Z268" s="63">
        <f>+'Resumen-DiarioHorario-HP'!AD3107</f>
        <v>1.61</v>
      </c>
      <c r="AA268" s="62">
        <f>+'Resumen-DiarioHorario-HP'!AD3249</f>
        <v>1.97</v>
      </c>
      <c r="AB268" s="63">
        <f>+'Resumen-DiarioHorario-HP'!AD3391</f>
        <v>4.83</v>
      </c>
      <c r="AC268" s="62">
        <f>+'Resumen-DiarioHorario-HP'!AD3533</f>
        <v>3.2800000000000007</v>
      </c>
      <c r="AD268" s="63">
        <f>+'Resumen-DiarioHorario-HP'!AD3675</f>
        <v>0.5</v>
      </c>
      <c r="AE268" s="62">
        <f>+'Resumen-DiarioHorario-HP'!AD3817</f>
        <v>0.02</v>
      </c>
      <c r="AF268" s="63">
        <f>+'Resumen-DiarioHorario-HP'!AD3959</f>
        <v>1.82</v>
      </c>
      <c r="AG268" s="62">
        <f>+'Resumen-DiarioHorario-HP'!AD4101</f>
        <v>7.67</v>
      </c>
      <c r="AH268" s="63">
        <f>+'Resumen-DiarioHorario-HP'!AD4243</f>
        <v>0.19</v>
      </c>
      <c r="AI268" s="64">
        <f>+'Resumen-DiarioHorario-HP'!AD4385</f>
        <v>0</v>
      </c>
      <c r="AJ268" s="58"/>
      <c r="AK268" s="55">
        <f t="shared" si="15"/>
        <v>106.8735663221361</v>
      </c>
      <c r="AL268" s="58"/>
    </row>
    <row r="269" spans="2:38" x14ac:dyDescent="0.3">
      <c r="B269" s="4" t="s">
        <v>217</v>
      </c>
      <c r="D269" s="68"/>
      <c r="E269" s="62">
        <f>+'Resumen-DiarioHorario-HP'!AD126</f>
        <v>0</v>
      </c>
      <c r="F269" s="63">
        <f>+'Resumen-DiarioHorario-HP'!AD268</f>
        <v>0.36</v>
      </c>
      <c r="G269" s="62">
        <f>+'Resumen-DiarioHorario-HP'!AD410</f>
        <v>0</v>
      </c>
      <c r="H269" s="63">
        <f>+'Resumen-DiarioHorario-HP'!AD552</f>
        <v>0</v>
      </c>
      <c r="I269" s="62">
        <f>+'Resumen-DiarioHorario-HP'!AD694</f>
        <v>0</v>
      </c>
      <c r="J269" s="40">
        <f>+'Resumen-DiarioHorario-HP'!AD836</f>
        <v>2.7676924216747292</v>
      </c>
      <c r="K269" s="62">
        <f>+'Resumen-DiarioHorario-HP'!AD978</f>
        <v>4.2699999999999996</v>
      </c>
      <c r="L269" s="63">
        <f>+'Resumen-DiarioHorario-HP'!AD1120</f>
        <v>0.45</v>
      </c>
      <c r="M269" s="62">
        <f>+'Resumen-DiarioHorario-HP'!AD1262</f>
        <v>0</v>
      </c>
      <c r="N269" s="63">
        <f>+'Resumen-DiarioHorario-HP'!AD1404</f>
        <v>0</v>
      </c>
      <c r="O269" s="62">
        <f>+'Resumen-DiarioHorario-HP'!AD1546</f>
        <v>3.1435092290242513E-4</v>
      </c>
      <c r="P269" s="63">
        <f>+'Resumen-DiarioHorario-HP'!AD1688</f>
        <v>0</v>
      </c>
      <c r="Q269" s="62">
        <f>+'Resumen-DiarioHorario-HP'!AD1830</f>
        <v>0.80850360870361382</v>
      </c>
      <c r="R269" s="63">
        <f>+'Resumen-DiarioHorario-HP'!AD1972</f>
        <v>3.0466255982716883</v>
      </c>
      <c r="S269" s="62">
        <f>+'Resumen-DiarioHorario-HP'!AD2114</f>
        <v>5.2967982451121021</v>
      </c>
      <c r="T269" s="63">
        <f>+'Resumen-DiarioHorario-HP'!AD2256</f>
        <v>0.49390525420506792</v>
      </c>
      <c r="U269" s="62">
        <f>+'Resumen-DiarioHorario-HP'!AD2398</f>
        <v>1.4382356961568195</v>
      </c>
      <c r="V269" s="63">
        <f>+'Resumen-DiarioHorario-HP'!AD2540</f>
        <v>2.4905542294184366</v>
      </c>
      <c r="W269" s="62">
        <f>+'Resumen-DiarioHorario-HP'!AD2682</f>
        <v>11.292478017012277</v>
      </c>
      <c r="X269" s="63">
        <f>+'Resumen-DiarioHorario-HP'!AD2824</f>
        <v>5.6873901685078936</v>
      </c>
      <c r="Y269" s="62">
        <f>+'Resumen-DiarioHorario-HP'!AD2966</f>
        <v>2.4499999999999997</v>
      </c>
      <c r="Z269" s="63">
        <f>+'Resumen-DiarioHorario-HP'!AD3108</f>
        <v>2.5599999999999996</v>
      </c>
      <c r="AA269" s="62">
        <f>+'Resumen-DiarioHorario-HP'!AD3250</f>
        <v>0.02</v>
      </c>
      <c r="AB269" s="63">
        <f>+'Resumen-DiarioHorario-HP'!AD3392</f>
        <v>1.75</v>
      </c>
      <c r="AC269" s="62">
        <f>+'Resumen-DiarioHorario-HP'!AD3534</f>
        <v>8.8300000000000018</v>
      </c>
      <c r="AD269" s="63">
        <f>+'Resumen-DiarioHorario-HP'!AD3676</f>
        <v>0.76</v>
      </c>
      <c r="AE269" s="62">
        <f>+'Resumen-DiarioHorario-HP'!AD3818</f>
        <v>1.44</v>
      </c>
      <c r="AF269" s="63">
        <f>+'Resumen-DiarioHorario-HP'!AD3960</f>
        <v>2</v>
      </c>
      <c r="AG269" s="62">
        <f>+'Resumen-DiarioHorario-HP'!AD4102</f>
        <v>10.399999999999999</v>
      </c>
      <c r="AH269" s="63">
        <f>+'Resumen-DiarioHorario-HP'!AD4244</f>
        <v>4.51</v>
      </c>
      <c r="AI269" s="64">
        <f>+'Resumen-DiarioHorario-HP'!AD4386</f>
        <v>0</v>
      </c>
      <c r="AJ269" s="58"/>
      <c r="AK269" s="55">
        <f t="shared" si="15"/>
        <v>73.122497589985542</v>
      </c>
      <c r="AL269" s="58"/>
    </row>
    <row r="270" spans="2:38" x14ac:dyDescent="0.3">
      <c r="B270" s="4" t="s">
        <v>218</v>
      </c>
      <c r="D270" s="68"/>
      <c r="E270" s="62">
        <f>+'Resumen-DiarioHorario-HP'!AD127</f>
        <v>0</v>
      </c>
      <c r="F270" s="63">
        <f>+'Resumen-DiarioHorario-HP'!AD269</f>
        <v>0.36</v>
      </c>
      <c r="G270" s="62">
        <f>+'Resumen-DiarioHorario-HP'!AD411</f>
        <v>0</v>
      </c>
      <c r="H270" s="63">
        <f>+'Resumen-DiarioHorario-HP'!AD553</f>
        <v>4.3558794169439725</v>
      </c>
      <c r="I270" s="62">
        <f>+'Resumen-DiarioHorario-HP'!AD695</f>
        <v>0</v>
      </c>
      <c r="J270" s="63">
        <f>+'Resumen-DiarioHorario-HP'!AD837</f>
        <v>2.7676924216747292</v>
      </c>
      <c r="K270" s="62">
        <f>+'Resumen-DiarioHorario-HP'!AD979</f>
        <v>0</v>
      </c>
      <c r="L270" s="63">
        <f>+'Resumen-DiarioHorario-HP'!AD1121</f>
        <v>0</v>
      </c>
      <c r="M270" s="62">
        <f>+'Resumen-DiarioHorario-HP'!AD1263</f>
        <v>0</v>
      </c>
      <c r="N270" s="63">
        <f>+'Resumen-DiarioHorario-HP'!AD1405</f>
        <v>0</v>
      </c>
      <c r="O270" s="62">
        <f>+'Resumen-DiarioHorario-HP'!AD1547</f>
        <v>0</v>
      </c>
      <c r="P270" s="63">
        <f>+'Resumen-DiarioHorario-HP'!AD1689</f>
        <v>0</v>
      </c>
      <c r="Q270" s="62">
        <f>+'Resumen-DiarioHorario-HP'!AD1831</f>
        <v>0</v>
      </c>
      <c r="R270" s="63">
        <f>+'Resumen-DiarioHorario-HP'!AD1973</f>
        <v>0</v>
      </c>
      <c r="S270" s="62">
        <f>+'Resumen-DiarioHorario-HP'!AD2115</f>
        <v>0</v>
      </c>
      <c r="T270" s="63">
        <f>+'Resumen-DiarioHorario-HP'!AD2257</f>
        <v>0</v>
      </c>
      <c r="U270" s="62">
        <f>+'Resumen-DiarioHorario-HP'!AD2399</f>
        <v>0</v>
      </c>
      <c r="V270" s="63">
        <f>+'Resumen-DiarioHorario-HP'!AD2541</f>
        <v>0</v>
      </c>
      <c r="W270" s="62">
        <f>+'Resumen-DiarioHorario-HP'!AD2683</f>
        <v>0</v>
      </c>
      <c r="X270" s="63">
        <f>+'Resumen-DiarioHorario-HP'!AD2825</f>
        <v>0</v>
      </c>
      <c r="Y270" s="62">
        <f>+'Resumen-DiarioHorario-HP'!AD2967</f>
        <v>0</v>
      </c>
      <c r="Z270" s="63">
        <f>+'Resumen-DiarioHorario-HP'!AD3109</f>
        <v>0</v>
      </c>
      <c r="AA270" s="62">
        <f>+'Resumen-DiarioHorario-HP'!AD3251</f>
        <v>0</v>
      </c>
      <c r="AB270" s="63">
        <f>+'Resumen-DiarioHorario-HP'!AD3393</f>
        <v>0</v>
      </c>
      <c r="AC270" s="62">
        <f>+'Resumen-DiarioHorario-HP'!AD3535</f>
        <v>0</v>
      </c>
      <c r="AD270" s="63">
        <f>+'Resumen-DiarioHorario-HP'!AD3677</f>
        <v>0</v>
      </c>
      <c r="AE270" s="62">
        <f>+'Resumen-DiarioHorario-HP'!AD3819</f>
        <v>0</v>
      </c>
      <c r="AF270" s="63">
        <f>+'Resumen-DiarioHorario-HP'!AD3961</f>
        <v>0</v>
      </c>
      <c r="AG270" s="62">
        <f>+'Resumen-DiarioHorario-HP'!AD4103</f>
        <v>0</v>
      </c>
      <c r="AH270" s="63">
        <f>+'Resumen-DiarioHorario-HP'!AD4245</f>
        <v>4.51</v>
      </c>
      <c r="AI270" s="64">
        <f>+'Resumen-DiarioHorario-HP'!AD4387</f>
        <v>0</v>
      </c>
      <c r="AJ270" s="58"/>
      <c r="AK270" s="55">
        <f t="shared" si="15"/>
        <v>11.993571838618703</v>
      </c>
      <c r="AL270" s="58"/>
    </row>
    <row r="271" spans="2:38" x14ac:dyDescent="0.3">
      <c r="B271" s="4" t="s">
        <v>219</v>
      </c>
      <c r="D271" s="68"/>
      <c r="E271" s="62">
        <f>+'Resumen-DiarioHorario-HP'!AD128</f>
        <v>0</v>
      </c>
      <c r="F271" s="63">
        <f>+'Resumen-DiarioHorario-HP'!AD270</f>
        <v>0</v>
      </c>
      <c r="G271" s="62">
        <f>+'Resumen-DiarioHorario-HP'!AD412</f>
        <v>0</v>
      </c>
      <c r="H271" s="63">
        <f>+'Resumen-DiarioHorario-HP'!AD554</f>
        <v>0</v>
      </c>
      <c r="I271" s="62">
        <f>+'Resumen-DiarioHorario-HP'!AD696</f>
        <v>0</v>
      </c>
      <c r="J271" s="63">
        <f>+'Resumen-DiarioHorario-HP'!AD838</f>
        <v>0</v>
      </c>
      <c r="K271" s="62">
        <f>+'Resumen-DiarioHorario-HP'!AD980</f>
        <v>0.29000000000000004</v>
      </c>
      <c r="L271" s="63">
        <f>+'Resumen-DiarioHorario-HP'!AD1122</f>
        <v>0</v>
      </c>
      <c r="M271" s="62">
        <f>+'Resumen-DiarioHorario-HP'!AD1264</f>
        <v>0</v>
      </c>
      <c r="N271" s="63">
        <f>+'Resumen-DiarioHorario-HP'!AD1406</f>
        <v>0</v>
      </c>
      <c r="O271" s="62">
        <f>+'Resumen-DiarioHorario-HP'!AD1548</f>
        <v>0</v>
      </c>
      <c r="P271" s="63">
        <f>+'Resumen-DiarioHorario-HP'!AD1690</f>
        <v>0</v>
      </c>
      <c r="Q271" s="62">
        <f>+'Resumen-DiarioHorario-HP'!AD1832</f>
        <v>0</v>
      </c>
      <c r="R271" s="63">
        <f>+'Resumen-DiarioHorario-HP'!AD1974</f>
        <v>0</v>
      </c>
      <c r="S271" s="62">
        <f>+'Resumen-DiarioHorario-HP'!AD2116</f>
        <v>0</v>
      </c>
      <c r="T271" s="63">
        <f>+'Resumen-DiarioHorario-HP'!AD2258</f>
        <v>0</v>
      </c>
      <c r="U271" s="62">
        <f>+'Resumen-DiarioHorario-HP'!AD2400</f>
        <v>2.4198026522000746E-2</v>
      </c>
      <c r="V271" s="63">
        <f>+'Resumen-DiarioHorario-HP'!AD2542</f>
        <v>0</v>
      </c>
      <c r="W271" s="62">
        <f>+'Resumen-DiarioHorario-HP'!AD2684</f>
        <v>0</v>
      </c>
      <c r="X271" s="63">
        <f>+'Resumen-DiarioHorario-HP'!AD2826</f>
        <v>0</v>
      </c>
      <c r="Y271" s="62">
        <f>+'Resumen-DiarioHorario-HP'!AD2968</f>
        <v>0</v>
      </c>
      <c r="Z271" s="63">
        <f>+'Resumen-DiarioHorario-HP'!AD3110</f>
        <v>0</v>
      </c>
      <c r="AA271" s="62">
        <f>+'Resumen-DiarioHorario-HP'!AD3252</f>
        <v>0</v>
      </c>
      <c r="AB271" s="63">
        <f>+'Resumen-DiarioHorario-HP'!AD3394</f>
        <v>0</v>
      </c>
      <c r="AC271" s="62">
        <f>+'Resumen-DiarioHorario-HP'!AD3536</f>
        <v>0</v>
      </c>
      <c r="AD271" s="63">
        <f>+'Resumen-DiarioHorario-HP'!AD3678</f>
        <v>0</v>
      </c>
      <c r="AE271" s="62">
        <f>+'Resumen-DiarioHorario-HP'!AD3820</f>
        <v>0</v>
      </c>
      <c r="AF271" s="63">
        <f>+'Resumen-DiarioHorario-HP'!AD3962</f>
        <v>0</v>
      </c>
      <c r="AG271" s="62">
        <f>+'Resumen-DiarioHorario-HP'!AD4104</f>
        <v>0</v>
      </c>
      <c r="AH271" s="63">
        <f>+'Resumen-DiarioHorario-HP'!AD4246</f>
        <v>0.03</v>
      </c>
      <c r="AI271" s="64">
        <f>+'Resumen-DiarioHorario-HP'!AD4388</f>
        <v>0</v>
      </c>
      <c r="AJ271" s="58"/>
      <c r="AK271" s="55">
        <f t="shared" si="15"/>
        <v>0.34419802652200082</v>
      </c>
      <c r="AL271" s="58"/>
    </row>
    <row r="272" spans="2:38" x14ac:dyDescent="0.3">
      <c r="B272" s="4" t="s">
        <v>220</v>
      </c>
      <c r="D272" s="68"/>
      <c r="E272" s="62">
        <f>+'Resumen-DiarioHorario-HP'!AD129</f>
        <v>0</v>
      </c>
      <c r="F272" s="63">
        <f>+'Resumen-DiarioHorario-HP'!AD271</f>
        <v>0</v>
      </c>
      <c r="G272" s="62">
        <f>+'Resumen-DiarioHorario-HP'!AD413</f>
        <v>0</v>
      </c>
      <c r="H272" s="63">
        <f>+'Resumen-DiarioHorario-HP'!AD555</f>
        <v>0</v>
      </c>
      <c r="I272" s="62">
        <f>+'Resumen-DiarioHorario-HP'!AD697</f>
        <v>0</v>
      </c>
      <c r="J272" s="63">
        <f>+'Resumen-DiarioHorario-HP'!AD839</f>
        <v>0</v>
      </c>
      <c r="K272" s="62">
        <f>+'Resumen-DiarioHorario-HP'!AD981</f>
        <v>0</v>
      </c>
      <c r="L272" s="63">
        <f>+'Resumen-DiarioHorario-HP'!AD1123</f>
        <v>0</v>
      </c>
      <c r="M272" s="62">
        <f>+'Resumen-DiarioHorario-HP'!AD1265</f>
        <v>0</v>
      </c>
      <c r="N272" s="63">
        <f>+'Resumen-DiarioHorario-HP'!AD1407</f>
        <v>0</v>
      </c>
      <c r="O272" s="62">
        <f>+'Resumen-DiarioHorario-HP'!AD1549</f>
        <v>0</v>
      </c>
      <c r="P272" s="63">
        <f>+'Resumen-DiarioHorario-HP'!AD1691</f>
        <v>0</v>
      </c>
      <c r="Q272" s="62">
        <f>+'Resumen-DiarioHorario-HP'!AD1833</f>
        <v>0</v>
      </c>
      <c r="R272" s="63">
        <f>+'Resumen-DiarioHorario-HP'!AD1975</f>
        <v>0</v>
      </c>
      <c r="S272" s="62">
        <f>+'Resumen-DiarioHorario-HP'!AD2117</f>
        <v>0</v>
      </c>
      <c r="T272" s="63">
        <f>+'Resumen-DiarioHorario-HP'!AD2259</f>
        <v>0</v>
      </c>
      <c r="U272" s="62">
        <f>+'Resumen-DiarioHorario-HP'!AD2401</f>
        <v>0</v>
      </c>
      <c r="V272" s="63">
        <f>+'Resumen-DiarioHorario-HP'!AD2543</f>
        <v>0</v>
      </c>
      <c r="W272" s="62">
        <f>+'Resumen-DiarioHorario-HP'!AD2685</f>
        <v>0</v>
      </c>
      <c r="X272" s="63">
        <f>+'Resumen-DiarioHorario-HP'!AD2827</f>
        <v>0</v>
      </c>
      <c r="Y272" s="62">
        <f>+'Resumen-DiarioHorario-HP'!AD2969</f>
        <v>0</v>
      </c>
      <c r="Z272" s="63">
        <f>+'Resumen-DiarioHorario-HP'!AD3111</f>
        <v>0</v>
      </c>
      <c r="AA272" s="62">
        <f>+'Resumen-DiarioHorario-HP'!AD3253</f>
        <v>0</v>
      </c>
      <c r="AB272" s="63">
        <f>+'Resumen-DiarioHorario-HP'!AD3395</f>
        <v>0</v>
      </c>
      <c r="AC272" s="62">
        <f>+'Resumen-DiarioHorario-HP'!AD3537</f>
        <v>0</v>
      </c>
      <c r="AD272" s="63">
        <f>+'Resumen-DiarioHorario-HP'!AD3679</f>
        <v>0</v>
      </c>
      <c r="AE272" s="62">
        <f>+'Resumen-DiarioHorario-HP'!AD3821</f>
        <v>0</v>
      </c>
      <c r="AF272" s="63">
        <f>+'Resumen-DiarioHorario-HP'!AD3963</f>
        <v>0</v>
      </c>
      <c r="AG272" s="62">
        <f>+'Resumen-DiarioHorario-HP'!AD4105</f>
        <v>0</v>
      </c>
      <c r="AH272" s="63">
        <f>+'Resumen-DiarioHorario-HP'!AD4247</f>
        <v>0.03</v>
      </c>
      <c r="AI272" s="64">
        <f>+'Resumen-DiarioHorario-HP'!AD4389</f>
        <v>0</v>
      </c>
      <c r="AJ272" s="58"/>
      <c r="AK272" s="55">
        <f t="shared" si="15"/>
        <v>0.03</v>
      </c>
      <c r="AL272" s="58"/>
    </row>
    <row r="273" spans="2:38" x14ac:dyDescent="0.3">
      <c r="B273" s="4" t="s">
        <v>237</v>
      </c>
      <c r="D273" s="68"/>
      <c r="E273" s="62">
        <f>+'Resumen-DiarioHorario-HP'!AD130</f>
        <v>38.77418564160908</v>
      </c>
      <c r="F273" s="63">
        <f>+'Resumen-DiarioHorario-HP'!AD272</f>
        <v>1.55</v>
      </c>
      <c r="G273" s="62">
        <f>+'Resumen-DiarioHorario-HP'!AD414</f>
        <v>32.700000000000003</v>
      </c>
      <c r="H273" s="63">
        <f>+'Resumen-DiarioHorario-HP'!AD556</f>
        <v>40.850477005408777</v>
      </c>
      <c r="I273" s="62">
        <f>+'Resumen-DiarioHorario-HP'!AD698</f>
        <v>2.4</v>
      </c>
      <c r="J273" s="63">
        <f>+'Resumen-DiarioHorario-HP'!AD840</f>
        <v>0</v>
      </c>
      <c r="K273" s="62">
        <f>+'Resumen-DiarioHorario-HP'!AD982</f>
        <v>3.4599999999999995</v>
      </c>
      <c r="L273" s="63">
        <f>+'Resumen-DiarioHorario-HP'!AD1124</f>
        <v>32.200000000000003</v>
      </c>
      <c r="M273" s="62">
        <f>+'Resumen-DiarioHorario-HP'!AD1266</f>
        <v>27.282648370547975</v>
      </c>
      <c r="N273" s="63">
        <f>+'Resumen-DiarioHorario-HP'!AD1408</f>
        <v>9.870000000000001</v>
      </c>
      <c r="O273" s="62">
        <f>+'Resumen-DiarioHorario-HP'!AD1550</f>
        <v>14.852693732723484</v>
      </c>
      <c r="P273" s="63">
        <f>+'Resumen-DiarioHorario-HP'!AD1692</f>
        <v>15.288333787577155</v>
      </c>
      <c r="Q273" s="62">
        <f>+'Resumen-DiarioHorario-HP'!AD1834</f>
        <v>13.263205028693443</v>
      </c>
      <c r="R273" s="63">
        <f>+'Resumen-DiarioHorario-HP'!AD1976</f>
        <v>20.756381598938766</v>
      </c>
      <c r="S273" s="62">
        <f>+'Resumen-DiarioHorario-HP'!AD2118</f>
        <v>37.774536161758988</v>
      </c>
      <c r="T273" s="63">
        <f>+'Resumen-DiarioHorario-HP'!AD2260</f>
        <v>9.9242613467279615</v>
      </c>
      <c r="U273" s="62">
        <f>+'Resumen-DiarioHorario-HP'!AD2402</f>
        <v>17.671198782751429</v>
      </c>
      <c r="V273" s="63">
        <f>+'Resumen-DiarioHorario-HP'!AD2544</f>
        <v>16.065088450417122</v>
      </c>
      <c r="W273" s="62">
        <f>+'Resumen-DiarioHorario-HP'!AD2686</f>
        <v>32.298842648622006</v>
      </c>
      <c r="X273" s="63">
        <f>+'Resumen-DiarioHorario-HP'!AD2828</f>
        <v>32.109138424626707</v>
      </c>
      <c r="Y273" s="62">
        <f>+'Resumen-DiarioHorario-HP'!AD2970</f>
        <v>74.41</v>
      </c>
      <c r="Z273" s="63">
        <f>+'Resumen-DiarioHorario-HP'!AD3112</f>
        <v>48.51</v>
      </c>
      <c r="AA273" s="62">
        <f>+'Resumen-DiarioHorario-HP'!AD3254</f>
        <v>42.33</v>
      </c>
      <c r="AB273" s="63">
        <f>+'Resumen-DiarioHorario-HP'!AD3396</f>
        <v>44.899999999999991</v>
      </c>
      <c r="AC273" s="62">
        <f>+'Resumen-DiarioHorario-HP'!AD3538</f>
        <v>71.669999999999987</v>
      </c>
      <c r="AD273" s="63">
        <f>+'Resumen-DiarioHorario-HP'!AD3680</f>
        <v>19.64</v>
      </c>
      <c r="AE273" s="62">
        <f>+'Resumen-DiarioHorario-HP'!AD3822</f>
        <v>31.629999999999995</v>
      </c>
      <c r="AF273" s="63">
        <f>+'Resumen-DiarioHorario-HP'!AD3964</f>
        <v>0</v>
      </c>
      <c r="AG273" s="62">
        <f>+'Resumen-DiarioHorario-HP'!AD4106</f>
        <v>0.02</v>
      </c>
      <c r="AH273" s="63">
        <f>+'Resumen-DiarioHorario-HP'!AD4248</f>
        <v>15.860000000000001</v>
      </c>
      <c r="AI273" s="64">
        <f>+'Resumen-DiarioHorario-HP'!AD4390</f>
        <v>0</v>
      </c>
      <c r="AJ273" s="58"/>
      <c r="AK273" s="55">
        <f t="shared" si="15"/>
        <v>748.06099098040283</v>
      </c>
      <c r="AL273" s="58"/>
    </row>
    <row r="274" spans="2:38" x14ac:dyDescent="0.3">
      <c r="B274" s="4" t="s">
        <v>238</v>
      </c>
      <c r="D274" s="68"/>
      <c r="E274" s="62">
        <f>+'Resumen-DiarioHorario-HP'!AD131</f>
        <v>38.037398203216455</v>
      </c>
      <c r="F274" s="63">
        <f>+'Resumen-DiarioHorario-HP'!AD273</f>
        <v>1.55</v>
      </c>
      <c r="G274" s="62">
        <f>+'Resumen-DiarioHorario-HP'!AD415</f>
        <v>32.510000000000005</v>
      </c>
      <c r="H274" s="63">
        <f>+'Resumen-DiarioHorario-HP'!AD557</f>
        <v>43.534952748317089</v>
      </c>
      <c r="I274" s="62">
        <f>+'Resumen-DiarioHorario-HP'!AD699</f>
        <v>2.36</v>
      </c>
      <c r="J274" s="63">
        <f>+'Resumen-DiarioHorario-HP'!AD841</f>
        <v>0</v>
      </c>
      <c r="K274" s="62">
        <f>+'Resumen-DiarioHorario-HP'!AD983</f>
        <v>3.4599999999999995</v>
      </c>
      <c r="L274" s="63">
        <f>+'Resumen-DiarioHorario-HP'!AD1125</f>
        <v>31.19</v>
      </c>
      <c r="M274" s="62">
        <f>+'Resumen-DiarioHorario-HP'!AD1267</f>
        <v>24.835900061581789</v>
      </c>
      <c r="N274" s="63">
        <f>+'Resumen-DiarioHorario-HP'!AD1409</f>
        <v>9.8699999999999974</v>
      </c>
      <c r="O274" s="62">
        <f>+'Resumen-DiarioHorario-HP'!AD1551</f>
        <v>14.792893363535811</v>
      </c>
      <c r="P274" s="63">
        <f>+'Resumen-DiarioHorario-HP'!AD1693</f>
        <v>14.775747046986861</v>
      </c>
      <c r="Q274" s="62">
        <f>+'Resumen-DiarioHorario-HP'!AD1835</f>
        <v>22.566203706294406</v>
      </c>
      <c r="R274" s="63">
        <f>+'Resumen-DiarioHorario-HP'!AD1977</f>
        <v>19.938488241039067</v>
      </c>
      <c r="S274" s="62">
        <f>+'Resumen-DiarioHorario-HP'!AD2119</f>
        <v>37.521343964741213</v>
      </c>
      <c r="T274" s="63">
        <f>+'Resumen-DiarioHorario-HP'!AD2261</f>
        <v>9.7634482888786067</v>
      </c>
      <c r="U274" s="62">
        <f>+'Resumen-DiarioHorario-HP'!AD2403</f>
        <v>17.525619555939695</v>
      </c>
      <c r="V274" s="63">
        <f>+'Resumen-DiarioHorario-HP'!AD2545</f>
        <v>15.691570744872026</v>
      </c>
      <c r="W274" s="62">
        <f>+'Resumen-DiarioHorario-HP'!AD2687</f>
        <v>41.817571475806332</v>
      </c>
      <c r="X274" s="63">
        <f>+'Resumen-DiarioHorario-HP'!AD2829</f>
        <v>32.234140593360017</v>
      </c>
      <c r="Y274" s="62">
        <f>+'Resumen-DiarioHorario-HP'!AD2971</f>
        <v>70.47999999999999</v>
      </c>
      <c r="Z274" s="63">
        <f>+'Resumen-DiarioHorario-HP'!AD3113</f>
        <v>47.019999999999996</v>
      </c>
      <c r="AA274" s="62">
        <f>+'Resumen-DiarioHorario-HP'!AD3255</f>
        <v>38.49</v>
      </c>
      <c r="AB274" s="63">
        <f>+'Resumen-DiarioHorario-HP'!AD3397</f>
        <v>44.32</v>
      </c>
      <c r="AC274" s="62">
        <f>+'Resumen-DiarioHorario-HP'!AD3539</f>
        <v>71.030000000000015</v>
      </c>
      <c r="AD274" s="63">
        <f>+'Resumen-DiarioHorario-HP'!AD3681</f>
        <v>19.14</v>
      </c>
      <c r="AE274" s="62">
        <f>+'Resumen-DiarioHorario-HP'!AD3823</f>
        <v>31.24</v>
      </c>
      <c r="AF274" s="63">
        <f>+'Resumen-DiarioHorario-HP'!AD3965</f>
        <v>0</v>
      </c>
      <c r="AG274" s="62">
        <f>+'Resumen-DiarioHorario-HP'!AD4107</f>
        <v>0.01</v>
      </c>
      <c r="AH274" s="63">
        <f>+'Resumen-DiarioHorario-HP'!AD4249</f>
        <v>15.860000000000001</v>
      </c>
      <c r="AI274" s="64">
        <f>+'Resumen-DiarioHorario-HP'!AD4391</f>
        <v>0</v>
      </c>
      <c r="AJ274" s="58"/>
      <c r="AK274" s="55">
        <f t="shared" si="15"/>
        <v>751.56527799456933</v>
      </c>
      <c r="AL274" s="58"/>
    </row>
    <row r="275" spans="2:38" x14ac:dyDescent="0.3">
      <c r="B275" s="4" t="s">
        <v>221</v>
      </c>
      <c r="D275" s="68"/>
      <c r="E275" s="62">
        <f>+'Resumen-DiarioHorario-HP'!AD132</f>
        <v>132.70316015735204</v>
      </c>
      <c r="F275" s="63">
        <f>+'Resumen-DiarioHorario-HP'!AD274</f>
        <v>17.72</v>
      </c>
      <c r="G275" s="62">
        <f>+'Resumen-DiarioHorario-HP'!AD416</f>
        <v>144.82000000000002</v>
      </c>
      <c r="H275" s="63">
        <f>+'Resumen-DiarioHorario-HP'!AD558</f>
        <v>28.662052457597522</v>
      </c>
      <c r="I275" s="62">
        <f>+'Resumen-DiarioHorario-HP'!AD700</f>
        <v>15.969999999999999</v>
      </c>
      <c r="J275" s="63">
        <f>+'Resumen-DiarioHorario-HP'!AD842</f>
        <v>0</v>
      </c>
      <c r="K275" s="62">
        <f>+'Resumen-DiarioHorario-HP'!AD984</f>
        <v>128.02999999999997</v>
      </c>
      <c r="L275" s="63">
        <f>+'Resumen-DiarioHorario-HP'!AD1126</f>
        <v>25.22</v>
      </c>
      <c r="M275" s="62">
        <f>+'Resumen-DiarioHorario-HP'!AD1268</f>
        <v>176.3162108385298</v>
      </c>
      <c r="N275" s="63">
        <f>+'Resumen-DiarioHorario-HP'!AD1410</f>
        <v>126.3</v>
      </c>
      <c r="O275" s="62">
        <f>+'Resumen-DiarioHorario-HP'!AD1552</f>
        <v>0</v>
      </c>
      <c r="P275" s="63">
        <f>+'Resumen-DiarioHorario-HP'!AD1694</f>
        <v>3.2361147435506181</v>
      </c>
      <c r="Q275" s="62">
        <f>+'Resumen-DiarioHorario-HP'!AD1836</f>
        <v>0</v>
      </c>
      <c r="R275" s="63">
        <f>+'Resumen-DiarioHorario-HP'!AD1978</f>
        <v>106.72825158225166</v>
      </c>
      <c r="S275" s="62">
        <f>+'Resumen-DiarioHorario-HP'!AD2120</f>
        <v>63.617567195892335</v>
      </c>
      <c r="T275" s="63">
        <f>+'Resumen-DiarioHorario-HP'!AD2262</f>
        <v>71.521261795891661</v>
      </c>
      <c r="U275" s="62">
        <f>+'Resumen-DiarioHorario-HP'!AD2404</f>
        <v>43.123176956176749</v>
      </c>
      <c r="V275" s="63">
        <f>+'Resumen-DiarioHorario-HP'!AD2546</f>
        <v>30.535582669576009</v>
      </c>
      <c r="W275" s="62">
        <f>+'Resumen-DiarioHorario-HP'!AD2688</f>
        <v>171.79489744504292</v>
      </c>
      <c r="X275" s="63">
        <f>+'Resumen-DiarioHorario-HP'!AD2830</f>
        <v>121.7614831384023</v>
      </c>
      <c r="Y275" s="62">
        <f>+'Resumen-DiarioHorario-HP'!AD2972</f>
        <v>143.35000000000002</v>
      </c>
      <c r="Z275" s="63">
        <f>+'Resumen-DiarioHorario-HP'!AD3114</f>
        <v>87.309999999999988</v>
      </c>
      <c r="AA275" s="62">
        <f>+'Resumen-DiarioHorario-HP'!AD3256</f>
        <v>48.639999999999993</v>
      </c>
      <c r="AB275" s="63">
        <f>+'Resumen-DiarioHorario-HP'!AD3398</f>
        <v>1.07</v>
      </c>
      <c r="AC275" s="62">
        <f>+'Resumen-DiarioHorario-HP'!AD3540</f>
        <v>27.03</v>
      </c>
      <c r="AD275" s="63">
        <f>+'Resumen-DiarioHorario-HP'!AD3682</f>
        <v>0.16</v>
      </c>
      <c r="AE275" s="62">
        <f>+'Resumen-DiarioHorario-HP'!AD3824</f>
        <v>48.050000000000004</v>
      </c>
      <c r="AF275" s="63">
        <f>+'Resumen-DiarioHorario-HP'!AD3966</f>
        <v>52.81</v>
      </c>
      <c r="AG275" s="62">
        <f>+'Resumen-DiarioHorario-HP'!AD4108</f>
        <v>88.48</v>
      </c>
      <c r="AH275" s="63">
        <f>+'Resumen-DiarioHorario-HP'!AD4250</f>
        <v>2.6100000000000003</v>
      </c>
      <c r="AI275" s="64">
        <f>+'Resumen-DiarioHorario-HP'!AD4392</f>
        <v>0</v>
      </c>
      <c r="AJ275" s="58"/>
      <c r="AK275" s="55">
        <f t="shared" si="15"/>
        <v>1907.5697589802639</v>
      </c>
      <c r="AL275" s="58"/>
    </row>
    <row r="276" spans="2:38" x14ac:dyDescent="0.3">
      <c r="B276" s="4" t="s">
        <v>271</v>
      </c>
      <c r="D276" s="68"/>
      <c r="E276" s="62">
        <f>+'Resumen-DiarioHorario-HP'!AD133</f>
        <v>0</v>
      </c>
      <c r="F276" s="63">
        <f>+'Resumen-DiarioHorario-HP'!AD275</f>
        <v>0</v>
      </c>
      <c r="G276" s="62">
        <f>+'Resumen-DiarioHorario-HP'!AD417</f>
        <v>0</v>
      </c>
      <c r="H276" s="63">
        <f>+'Resumen-DiarioHorario-HP'!AD559</f>
        <v>0</v>
      </c>
      <c r="I276" s="62">
        <f>+'Resumen-DiarioHorario-HP'!AD701</f>
        <v>0</v>
      </c>
      <c r="J276" s="63">
        <f>+'Resumen-DiarioHorario-HP'!AD843</f>
        <v>0</v>
      </c>
      <c r="K276" s="62">
        <f>+'Resumen-DiarioHorario-HP'!AD985</f>
        <v>0</v>
      </c>
      <c r="L276" s="63">
        <f>+'Resumen-DiarioHorario-HP'!AD1127</f>
        <v>0</v>
      </c>
      <c r="M276" s="62">
        <f>+'Resumen-DiarioHorario-HP'!AD1269</f>
        <v>0</v>
      </c>
      <c r="N276" s="63">
        <f>+'Resumen-DiarioHorario-HP'!AD1411</f>
        <v>0</v>
      </c>
      <c r="O276" s="62">
        <f>+'Resumen-DiarioHorario-HP'!AD1553</f>
        <v>0</v>
      </c>
      <c r="P276" s="63">
        <f>+'Resumen-DiarioHorario-HP'!AD1695</f>
        <v>0</v>
      </c>
      <c r="Q276" s="62">
        <f>+'Resumen-DiarioHorario-HP'!AD1837</f>
        <v>0</v>
      </c>
      <c r="R276" s="63">
        <f>+'Resumen-DiarioHorario-HP'!AD1979</f>
        <v>0</v>
      </c>
      <c r="S276" s="62">
        <f>+'Resumen-DiarioHorario-HP'!AD2121</f>
        <v>0</v>
      </c>
      <c r="T276" s="63">
        <f>+'Resumen-DiarioHorario-HP'!AD2263</f>
        <v>0</v>
      </c>
      <c r="U276" s="62">
        <f>+'Resumen-DiarioHorario-HP'!AD2405</f>
        <v>0</v>
      </c>
      <c r="V276" s="63">
        <f>+'Resumen-DiarioHorario-HP'!AD2547</f>
        <v>0</v>
      </c>
      <c r="W276" s="62">
        <f>+'Resumen-DiarioHorario-HP'!AD2689</f>
        <v>0</v>
      </c>
      <c r="X276" s="63">
        <f>+'Resumen-DiarioHorario-HP'!AD2831</f>
        <v>0</v>
      </c>
      <c r="Y276" s="62">
        <f>+'Resumen-DiarioHorario-HP'!AD2973</f>
        <v>0</v>
      </c>
      <c r="Z276" s="63">
        <f>+'Resumen-DiarioHorario-HP'!AD3115</f>
        <v>0</v>
      </c>
      <c r="AA276" s="62">
        <f>+'Resumen-DiarioHorario-HP'!AD3257</f>
        <v>0</v>
      </c>
      <c r="AB276" s="63">
        <f>+'Resumen-DiarioHorario-HP'!AD3399</f>
        <v>0</v>
      </c>
      <c r="AC276" s="62">
        <f>+'Resumen-DiarioHorario-HP'!AD3541</f>
        <v>0</v>
      </c>
      <c r="AD276" s="63">
        <f>+'Resumen-DiarioHorario-HP'!AD3683</f>
        <v>0</v>
      </c>
      <c r="AE276" s="62">
        <f>+'Resumen-DiarioHorario-HP'!AD3825</f>
        <v>0</v>
      </c>
      <c r="AF276" s="63">
        <f>+'Resumen-DiarioHorario-HP'!AD3967</f>
        <v>0</v>
      </c>
      <c r="AG276" s="62">
        <f>+'Resumen-DiarioHorario-HP'!AD4109</f>
        <v>0</v>
      </c>
      <c r="AH276" s="63">
        <f>+'Resumen-DiarioHorario-HP'!AD4251</f>
        <v>0</v>
      </c>
      <c r="AI276" s="64">
        <f>+'Resumen-DiarioHorario-HP'!AD4393</f>
        <v>0</v>
      </c>
      <c r="AJ276" s="58"/>
      <c r="AK276" s="55">
        <f t="shared" si="15"/>
        <v>0</v>
      </c>
      <c r="AL276" s="58"/>
    </row>
    <row r="277" spans="2:38" x14ac:dyDescent="0.3">
      <c r="B277" s="4" t="s">
        <v>272</v>
      </c>
      <c r="D277" s="68"/>
      <c r="E277" s="62">
        <f>+'Resumen-DiarioHorario-HP'!AD134</f>
        <v>0</v>
      </c>
      <c r="F277" s="63">
        <f>+'Resumen-DiarioHorario-HP'!AD276</f>
        <v>0</v>
      </c>
      <c r="G277" s="62">
        <f>+'Resumen-DiarioHorario-HP'!AD418</f>
        <v>0</v>
      </c>
      <c r="H277" s="63">
        <f>+'Resumen-DiarioHorario-HP'!AD560</f>
        <v>0</v>
      </c>
      <c r="I277" s="62">
        <f>+'Resumen-DiarioHorario-HP'!AD702</f>
        <v>0</v>
      </c>
      <c r="J277" s="63">
        <f>+'Resumen-DiarioHorario-HP'!AD844</f>
        <v>0</v>
      </c>
      <c r="K277" s="62">
        <f>+'Resumen-DiarioHorario-HP'!AD986</f>
        <v>0</v>
      </c>
      <c r="L277" s="63">
        <f>+'Resumen-DiarioHorario-HP'!AD1128</f>
        <v>0</v>
      </c>
      <c r="M277" s="62">
        <f>+'Resumen-DiarioHorario-HP'!AD1270</f>
        <v>0</v>
      </c>
      <c r="N277" s="63">
        <f>+'Resumen-DiarioHorario-HP'!AD1412</f>
        <v>0</v>
      </c>
      <c r="O277" s="62">
        <f>+'Resumen-DiarioHorario-HP'!AD1554</f>
        <v>0</v>
      </c>
      <c r="P277" s="63">
        <f>+'Resumen-DiarioHorario-HP'!AD1696</f>
        <v>0</v>
      </c>
      <c r="Q277" s="62">
        <f>+'Resumen-DiarioHorario-HP'!AD1838</f>
        <v>0</v>
      </c>
      <c r="R277" s="63">
        <f>+'Resumen-DiarioHorario-HP'!AD1980</f>
        <v>0</v>
      </c>
      <c r="S277" s="62">
        <f>+'Resumen-DiarioHorario-HP'!AD2122</f>
        <v>0</v>
      </c>
      <c r="T277" s="63">
        <f>+'Resumen-DiarioHorario-HP'!AD2264</f>
        <v>0</v>
      </c>
      <c r="U277" s="62">
        <f>+'Resumen-DiarioHorario-HP'!AD2406</f>
        <v>0</v>
      </c>
      <c r="V277" s="63">
        <f>+'Resumen-DiarioHorario-HP'!AD2548</f>
        <v>0</v>
      </c>
      <c r="W277" s="62">
        <f>+'Resumen-DiarioHorario-HP'!AD2690</f>
        <v>0</v>
      </c>
      <c r="X277" s="63">
        <f>+'Resumen-DiarioHorario-HP'!AD2832</f>
        <v>0</v>
      </c>
      <c r="Y277" s="62">
        <f>+'Resumen-DiarioHorario-HP'!AD2974</f>
        <v>0</v>
      </c>
      <c r="Z277" s="63">
        <f>+'Resumen-DiarioHorario-HP'!AD3116</f>
        <v>0</v>
      </c>
      <c r="AA277" s="62">
        <f>+'Resumen-DiarioHorario-HP'!AD3258</f>
        <v>0</v>
      </c>
      <c r="AB277" s="63">
        <f>+'Resumen-DiarioHorario-HP'!AD3400</f>
        <v>0</v>
      </c>
      <c r="AC277" s="62">
        <f>+'Resumen-DiarioHorario-HP'!AD3542</f>
        <v>0</v>
      </c>
      <c r="AD277" s="63">
        <f>+'Resumen-DiarioHorario-HP'!AD3684</f>
        <v>0</v>
      </c>
      <c r="AE277" s="62">
        <f>+'Resumen-DiarioHorario-HP'!AD3826</f>
        <v>0</v>
      </c>
      <c r="AF277" s="63">
        <f>+'Resumen-DiarioHorario-HP'!AD3968</f>
        <v>0</v>
      </c>
      <c r="AG277" s="62">
        <f>+'Resumen-DiarioHorario-HP'!AD4110</f>
        <v>0</v>
      </c>
      <c r="AH277" s="63">
        <f>+'Resumen-DiarioHorario-HP'!AD4252</f>
        <v>0</v>
      </c>
      <c r="AI277" s="64">
        <f>+'Resumen-DiarioHorario-HP'!AD4394</f>
        <v>0</v>
      </c>
      <c r="AJ277" s="58"/>
      <c r="AK277" s="55">
        <f t="shared" si="15"/>
        <v>0</v>
      </c>
      <c r="AL277" s="58"/>
    </row>
    <row r="278" spans="2:38" x14ac:dyDescent="0.3">
      <c r="B278" s="4" t="s">
        <v>225</v>
      </c>
      <c r="D278" s="68"/>
      <c r="E278" s="62">
        <f>+'Resumen-DiarioHorario-HP'!AD135</f>
        <v>0</v>
      </c>
      <c r="F278" s="63">
        <f>+'Resumen-DiarioHorario-HP'!AD277</f>
        <v>0</v>
      </c>
      <c r="G278" s="62">
        <f>+'Resumen-DiarioHorario-HP'!AD419</f>
        <v>0</v>
      </c>
      <c r="H278" s="63">
        <f>+'Resumen-DiarioHorario-HP'!AD561</f>
        <v>0</v>
      </c>
      <c r="I278" s="62">
        <f>+'Resumen-DiarioHorario-HP'!AD703</f>
        <v>0</v>
      </c>
      <c r="J278" s="63">
        <f>+'Resumen-DiarioHorario-HP'!AD845</f>
        <v>0</v>
      </c>
      <c r="K278" s="62">
        <f>+'Resumen-DiarioHorario-HP'!AD987</f>
        <v>0</v>
      </c>
      <c r="L278" s="63">
        <f>+'Resumen-DiarioHorario-HP'!AD1129</f>
        <v>0</v>
      </c>
      <c r="M278" s="62">
        <f>+'Resumen-DiarioHorario-HP'!AD1271</f>
        <v>0</v>
      </c>
      <c r="N278" s="63">
        <f>+'Resumen-DiarioHorario-HP'!AD1413</f>
        <v>0</v>
      </c>
      <c r="O278" s="62">
        <f>+'Resumen-DiarioHorario-HP'!AD1555</f>
        <v>0</v>
      </c>
      <c r="P278" s="63">
        <f>+'Resumen-DiarioHorario-HP'!AD1697</f>
        <v>0</v>
      </c>
      <c r="Q278" s="62">
        <f>+'Resumen-DiarioHorario-HP'!AD1839</f>
        <v>0</v>
      </c>
      <c r="R278" s="63">
        <f>+'Resumen-DiarioHorario-HP'!AD1981</f>
        <v>0</v>
      </c>
      <c r="S278" s="62">
        <f>+'Resumen-DiarioHorario-HP'!AD2123</f>
        <v>0</v>
      </c>
      <c r="T278" s="63">
        <f>+'Resumen-DiarioHorario-HP'!AD2265</f>
        <v>0</v>
      </c>
      <c r="U278" s="62">
        <f>+'Resumen-DiarioHorario-HP'!AD2407</f>
        <v>0</v>
      </c>
      <c r="V278" s="63">
        <f>+'Resumen-DiarioHorario-HP'!AD2549</f>
        <v>0</v>
      </c>
      <c r="W278" s="62">
        <f>+'Resumen-DiarioHorario-HP'!AD2691</f>
        <v>0</v>
      </c>
      <c r="X278" s="63">
        <f>+'Resumen-DiarioHorario-HP'!AD2833</f>
        <v>0</v>
      </c>
      <c r="Y278" s="62">
        <f>+'Resumen-DiarioHorario-HP'!AD2975</f>
        <v>0</v>
      </c>
      <c r="Z278" s="63">
        <f>+'Resumen-DiarioHorario-HP'!AD3117</f>
        <v>0</v>
      </c>
      <c r="AA278" s="62">
        <f>+'Resumen-DiarioHorario-HP'!AD3259</f>
        <v>0</v>
      </c>
      <c r="AB278" s="63">
        <f>+'Resumen-DiarioHorario-HP'!AD3401</f>
        <v>0</v>
      </c>
      <c r="AC278" s="62">
        <f>+'Resumen-DiarioHorario-HP'!AD3543</f>
        <v>0</v>
      </c>
      <c r="AD278" s="63">
        <f>+'Resumen-DiarioHorario-HP'!AD3685</f>
        <v>0</v>
      </c>
      <c r="AE278" s="62">
        <f>+'Resumen-DiarioHorario-HP'!AD3827</f>
        <v>0</v>
      </c>
      <c r="AF278" s="63">
        <f>+'Resumen-DiarioHorario-HP'!AD3969</f>
        <v>0</v>
      </c>
      <c r="AG278" s="62">
        <f>+'Resumen-DiarioHorario-HP'!AD4111</f>
        <v>0</v>
      </c>
      <c r="AH278" s="63">
        <f>+'Resumen-DiarioHorario-HP'!AD4253</f>
        <v>0</v>
      </c>
      <c r="AI278" s="64">
        <f>+'Resumen-DiarioHorario-HP'!AD4395</f>
        <v>0</v>
      </c>
      <c r="AJ278" s="58"/>
      <c r="AK278" s="55">
        <f t="shared" si="15"/>
        <v>0</v>
      </c>
      <c r="AL278" s="58"/>
    </row>
    <row r="279" spans="2:38" x14ac:dyDescent="0.3">
      <c r="B279" s="4" t="s">
        <v>226</v>
      </c>
      <c r="D279" s="68"/>
      <c r="E279" s="62">
        <f>+'Resumen-DiarioHorario-HP'!AD136</f>
        <v>0</v>
      </c>
      <c r="F279" s="63">
        <f>+'Resumen-DiarioHorario-HP'!AD278</f>
        <v>0</v>
      </c>
      <c r="G279" s="62">
        <f>+'Resumen-DiarioHorario-HP'!AD420</f>
        <v>0</v>
      </c>
      <c r="H279" s="63">
        <f>+'Resumen-DiarioHorario-HP'!AD562</f>
        <v>0</v>
      </c>
      <c r="I279" s="62">
        <f>+'Resumen-DiarioHorario-HP'!AD704</f>
        <v>0</v>
      </c>
      <c r="J279" s="63">
        <f>+'Resumen-DiarioHorario-HP'!AD846</f>
        <v>0</v>
      </c>
      <c r="K279" s="62">
        <f>+'Resumen-DiarioHorario-HP'!AD988</f>
        <v>0</v>
      </c>
      <c r="L279" s="63">
        <f>+'Resumen-DiarioHorario-HP'!AD1130</f>
        <v>0</v>
      </c>
      <c r="M279" s="62">
        <f>+'Resumen-DiarioHorario-HP'!AD1272</f>
        <v>0</v>
      </c>
      <c r="N279" s="63">
        <f>+'Resumen-DiarioHorario-HP'!AD1414</f>
        <v>0</v>
      </c>
      <c r="O279" s="62">
        <f>+'Resumen-DiarioHorario-HP'!AD1556</f>
        <v>0</v>
      </c>
      <c r="P279" s="63">
        <f>+'Resumen-DiarioHorario-HP'!AD1698</f>
        <v>0</v>
      </c>
      <c r="Q279" s="62">
        <f>+'Resumen-DiarioHorario-HP'!AD1840</f>
        <v>0</v>
      </c>
      <c r="R279" s="63">
        <f>+'Resumen-DiarioHorario-HP'!AD1982</f>
        <v>0</v>
      </c>
      <c r="S279" s="62">
        <f>+'Resumen-DiarioHorario-HP'!AD2124</f>
        <v>0</v>
      </c>
      <c r="T279" s="63">
        <f>+'Resumen-DiarioHorario-HP'!AD2266</f>
        <v>0</v>
      </c>
      <c r="U279" s="62">
        <f>+'Resumen-DiarioHorario-HP'!AD2408</f>
        <v>0</v>
      </c>
      <c r="V279" s="63">
        <f>+'Resumen-DiarioHorario-HP'!AD2550</f>
        <v>0</v>
      </c>
      <c r="W279" s="62">
        <f>+'Resumen-DiarioHorario-HP'!AD2692</f>
        <v>0</v>
      </c>
      <c r="X279" s="63">
        <f>+'Resumen-DiarioHorario-HP'!AD2834</f>
        <v>0</v>
      </c>
      <c r="Y279" s="62">
        <f>+'Resumen-DiarioHorario-HP'!AD2976</f>
        <v>0</v>
      </c>
      <c r="Z279" s="63">
        <f>+'Resumen-DiarioHorario-HP'!AD3118</f>
        <v>0</v>
      </c>
      <c r="AA279" s="62">
        <f>+'Resumen-DiarioHorario-HP'!AD3260</f>
        <v>0</v>
      </c>
      <c r="AB279" s="63">
        <f>+'Resumen-DiarioHorario-HP'!AD3402</f>
        <v>0</v>
      </c>
      <c r="AC279" s="62">
        <f>+'Resumen-DiarioHorario-HP'!AD3544</f>
        <v>0</v>
      </c>
      <c r="AD279" s="63">
        <f>+'Resumen-DiarioHorario-HP'!AD3686</f>
        <v>0</v>
      </c>
      <c r="AE279" s="62">
        <f>+'Resumen-DiarioHorario-HP'!AD3828</f>
        <v>0</v>
      </c>
      <c r="AF279" s="63">
        <f>+'Resumen-DiarioHorario-HP'!AD3970</f>
        <v>0</v>
      </c>
      <c r="AG279" s="62">
        <f>+'Resumen-DiarioHorario-HP'!AD4112</f>
        <v>0</v>
      </c>
      <c r="AH279" s="63">
        <f>+'Resumen-DiarioHorario-HP'!AD4254</f>
        <v>0</v>
      </c>
      <c r="AI279" s="64">
        <f>+'Resumen-DiarioHorario-HP'!AD4396</f>
        <v>0</v>
      </c>
      <c r="AJ279" s="58"/>
      <c r="AK279" s="55">
        <f t="shared" si="15"/>
        <v>0</v>
      </c>
      <c r="AL279" s="58"/>
    </row>
    <row r="280" spans="2:38" x14ac:dyDescent="0.3">
      <c r="B280" s="4" t="s">
        <v>251</v>
      </c>
      <c r="D280" s="68"/>
      <c r="E280" s="62">
        <f>+'Resumen-DiarioHorario-HP'!AD137</f>
        <v>0</v>
      </c>
      <c r="F280" s="63">
        <f>+'Resumen-DiarioHorario-HP'!AD279</f>
        <v>0</v>
      </c>
      <c r="G280" s="62">
        <f>+'Resumen-DiarioHorario-HP'!AD421</f>
        <v>0</v>
      </c>
      <c r="H280" s="63">
        <f>+'Resumen-DiarioHorario-HP'!AD563</f>
        <v>0</v>
      </c>
      <c r="I280" s="62">
        <f>+'Resumen-DiarioHorario-HP'!AD705</f>
        <v>0</v>
      </c>
      <c r="J280" s="63">
        <f>+'Resumen-DiarioHorario-HP'!AD847</f>
        <v>0</v>
      </c>
      <c r="K280" s="62">
        <f>+'Resumen-DiarioHorario-HP'!AD989</f>
        <v>0</v>
      </c>
      <c r="L280" s="63">
        <f>+'Resumen-DiarioHorario-HP'!AD1131</f>
        <v>0</v>
      </c>
      <c r="M280" s="62">
        <f>+'Resumen-DiarioHorario-HP'!AD1273</f>
        <v>0</v>
      </c>
      <c r="N280" s="63">
        <f>+'Resumen-DiarioHorario-HP'!AD1415</f>
        <v>0</v>
      </c>
      <c r="O280" s="62">
        <f>+'Resumen-DiarioHorario-HP'!AD1557</f>
        <v>0</v>
      </c>
      <c r="P280" s="63">
        <f>+'Resumen-DiarioHorario-HP'!AD1699</f>
        <v>0</v>
      </c>
      <c r="Q280" s="62">
        <f>+'Resumen-DiarioHorario-HP'!AD1841</f>
        <v>0</v>
      </c>
      <c r="R280" s="63">
        <f>+'Resumen-DiarioHorario-HP'!AD1983</f>
        <v>0</v>
      </c>
      <c r="S280" s="62">
        <f>+'Resumen-DiarioHorario-HP'!AD2125</f>
        <v>0</v>
      </c>
      <c r="T280" s="63">
        <f>+'Resumen-DiarioHorario-HP'!AD2267</f>
        <v>0</v>
      </c>
      <c r="U280" s="62">
        <f>+'Resumen-DiarioHorario-HP'!AD2409</f>
        <v>0</v>
      </c>
      <c r="V280" s="63">
        <f>+'Resumen-DiarioHorario-HP'!AD2551</f>
        <v>0</v>
      </c>
      <c r="W280" s="62">
        <f>+'Resumen-DiarioHorario-HP'!AD2693</f>
        <v>0</v>
      </c>
      <c r="X280" s="63">
        <f>+'Resumen-DiarioHorario-HP'!AD2835</f>
        <v>0</v>
      </c>
      <c r="Y280" s="62">
        <f>+'Resumen-DiarioHorario-HP'!AD2977</f>
        <v>0</v>
      </c>
      <c r="Z280" s="63">
        <f>+'Resumen-DiarioHorario-HP'!AD3119</f>
        <v>0</v>
      </c>
      <c r="AA280" s="62">
        <f>+'Resumen-DiarioHorario-HP'!AD3261</f>
        <v>0</v>
      </c>
      <c r="AB280" s="63">
        <f>+'Resumen-DiarioHorario-HP'!AD3403</f>
        <v>0</v>
      </c>
      <c r="AC280" s="62">
        <f>+'Resumen-DiarioHorario-HP'!AD3545</f>
        <v>0</v>
      </c>
      <c r="AD280" s="63">
        <f>+'Resumen-DiarioHorario-HP'!AD3687</f>
        <v>0</v>
      </c>
      <c r="AE280" s="62">
        <f>+'Resumen-DiarioHorario-HP'!AD3829</f>
        <v>0</v>
      </c>
      <c r="AF280" s="63">
        <f>+'Resumen-DiarioHorario-HP'!AD3971</f>
        <v>0</v>
      </c>
      <c r="AG280" s="62">
        <f>+'Resumen-DiarioHorario-HP'!AD4113</f>
        <v>0</v>
      </c>
      <c r="AH280" s="63">
        <f>+'Resumen-DiarioHorario-HP'!AD4255</f>
        <v>0</v>
      </c>
      <c r="AI280" s="64">
        <f>+'Resumen-DiarioHorario-HP'!AD4397</f>
        <v>0</v>
      </c>
      <c r="AJ280" s="58"/>
      <c r="AK280" s="55">
        <f t="shared" ref="AK280:AK286" si="16">SUM(E280:AI280)</f>
        <v>0</v>
      </c>
      <c r="AL280" s="58"/>
    </row>
    <row r="281" spans="2:38" x14ac:dyDescent="0.3">
      <c r="B281" s="4" t="s">
        <v>273</v>
      </c>
      <c r="D281" s="68"/>
      <c r="E281" s="62">
        <f>+'Resumen-DiarioHorario-HP'!AD138</f>
        <v>0</v>
      </c>
      <c r="F281" s="63">
        <f>+'Resumen-DiarioHorario-HP'!AD280</f>
        <v>0</v>
      </c>
      <c r="G281" s="62">
        <f>+'Resumen-DiarioHorario-HP'!AD422</f>
        <v>0</v>
      </c>
      <c r="H281" s="63">
        <f>+'Resumen-DiarioHorario-HP'!AD564</f>
        <v>0</v>
      </c>
      <c r="I281" s="62">
        <f>+'Resumen-DiarioHorario-HP'!AD706</f>
        <v>0</v>
      </c>
      <c r="J281" s="63">
        <f>+'Resumen-DiarioHorario-HP'!AD848</f>
        <v>0</v>
      </c>
      <c r="K281" s="62">
        <f>+'Resumen-DiarioHorario-HP'!AD990</f>
        <v>0</v>
      </c>
      <c r="L281" s="63">
        <f>+'Resumen-DiarioHorario-HP'!AD1132</f>
        <v>0</v>
      </c>
      <c r="M281" s="62">
        <f>+'Resumen-DiarioHorario-HP'!AD1274</f>
        <v>0</v>
      </c>
      <c r="N281" s="63">
        <f>+'Resumen-DiarioHorario-HP'!AD1416</f>
        <v>0</v>
      </c>
      <c r="O281" s="62">
        <f>+'Resumen-DiarioHorario-HP'!AD1558</f>
        <v>0</v>
      </c>
      <c r="P281" s="63">
        <f>+'Resumen-DiarioHorario-HP'!AD1700</f>
        <v>0</v>
      </c>
      <c r="Q281" s="62">
        <f>+'Resumen-DiarioHorario-HP'!AD1842</f>
        <v>0</v>
      </c>
      <c r="R281" s="63">
        <f>+'Resumen-DiarioHorario-HP'!AD1984</f>
        <v>0</v>
      </c>
      <c r="S281" s="62">
        <f>+'Resumen-DiarioHorario-HP'!AD2126</f>
        <v>0</v>
      </c>
      <c r="T281" s="63">
        <f>+'Resumen-DiarioHorario-HP'!AD2268</f>
        <v>0</v>
      </c>
      <c r="U281" s="62">
        <f>+'Resumen-DiarioHorario-HP'!AD2410</f>
        <v>0</v>
      </c>
      <c r="V281" s="63">
        <f>+'Resumen-DiarioHorario-HP'!AD2552</f>
        <v>0</v>
      </c>
      <c r="W281" s="62">
        <f>+'Resumen-DiarioHorario-HP'!AD2694</f>
        <v>0</v>
      </c>
      <c r="X281" s="63">
        <f>+'Resumen-DiarioHorario-HP'!AD2836</f>
        <v>0</v>
      </c>
      <c r="Y281" s="62">
        <f>+'Resumen-DiarioHorario-HP'!AD2978</f>
        <v>0</v>
      </c>
      <c r="Z281" s="63">
        <f>+'Resumen-DiarioHorario-HP'!AD3120</f>
        <v>0</v>
      </c>
      <c r="AA281" s="62">
        <f>+'Resumen-DiarioHorario-HP'!AD3262</f>
        <v>0</v>
      </c>
      <c r="AB281" s="63">
        <f>+'Resumen-DiarioHorario-HP'!AD3404</f>
        <v>0</v>
      </c>
      <c r="AC281" s="62">
        <f>+'Resumen-DiarioHorario-HP'!AD3546</f>
        <v>0</v>
      </c>
      <c r="AD281" s="63">
        <f>+'Resumen-DiarioHorario-HP'!AD3688</f>
        <v>0</v>
      </c>
      <c r="AE281" s="62">
        <f>+'Resumen-DiarioHorario-HP'!AD3830</f>
        <v>0</v>
      </c>
      <c r="AF281" s="63">
        <f>+'Resumen-DiarioHorario-HP'!AD3972</f>
        <v>0</v>
      </c>
      <c r="AG281" s="62">
        <f>+'Resumen-DiarioHorario-HP'!AD4114</f>
        <v>0</v>
      </c>
      <c r="AH281" s="63">
        <f>+'Resumen-DiarioHorario-HP'!AD4256</f>
        <v>0</v>
      </c>
      <c r="AI281" s="64">
        <f>+'Resumen-DiarioHorario-HP'!AD4398</f>
        <v>0</v>
      </c>
      <c r="AJ281" s="58"/>
      <c r="AK281" s="55">
        <f t="shared" si="16"/>
        <v>0</v>
      </c>
      <c r="AL281" s="58"/>
    </row>
    <row r="282" spans="2:38" x14ac:dyDescent="0.3">
      <c r="B282" s="4" t="s">
        <v>178</v>
      </c>
      <c r="D282" s="68"/>
      <c r="E282" s="62">
        <f>+'Resumen-DiarioHorario-HP'!AD139</f>
        <v>0</v>
      </c>
      <c r="F282" s="63">
        <f>+'Resumen-DiarioHorario-HP'!AD281</f>
        <v>0</v>
      </c>
      <c r="G282" s="62">
        <f>+'Resumen-DiarioHorario-HP'!AD423</f>
        <v>0</v>
      </c>
      <c r="H282" s="63">
        <f>+'Resumen-DiarioHorario-HP'!AD565</f>
        <v>0</v>
      </c>
      <c r="I282" s="62">
        <f>+'Resumen-DiarioHorario-HP'!AD707</f>
        <v>0</v>
      </c>
      <c r="J282" s="63">
        <f>+'Resumen-DiarioHorario-HP'!AD849</f>
        <v>0</v>
      </c>
      <c r="K282" s="62">
        <f>+'Resumen-DiarioHorario-HP'!AD991</f>
        <v>56.17</v>
      </c>
      <c r="L282" s="63">
        <f>+'Resumen-DiarioHorario-HP'!AD1133</f>
        <v>0</v>
      </c>
      <c r="M282" s="62">
        <f>+'Resumen-DiarioHorario-HP'!AD1275</f>
        <v>0</v>
      </c>
      <c r="N282" s="63">
        <f>+'Resumen-DiarioHorario-HP'!AD1417</f>
        <v>0</v>
      </c>
      <c r="O282" s="62">
        <f>+'Resumen-DiarioHorario-HP'!AD1559</f>
        <v>0</v>
      </c>
      <c r="P282" s="63">
        <f>+'Resumen-DiarioHorario-HP'!AD1701</f>
        <v>0</v>
      </c>
      <c r="Q282" s="62">
        <f>+'Resumen-DiarioHorario-HP'!AD1843</f>
        <v>0</v>
      </c>
      <c r="R282" s="63">
        <f>+'Resumen-DiarioHorario-HP'!AD1985</f>
        <v>0</v>
      </c>
      <c r="S282" s="62">
        <f>+'Resumen-DiarioHorario-HP'!AD2127</f>
        <v>0</v>
      </c>
      <c r="T282" s="63">
        <f>+'Resumen-DiarioHorario-HP'!AD2269</f>
        <v>0</v>
      </c>
      <c r="U282" s="62">
        <f>+'Resumen-DiarioHorario-HP'!AD2411</f>
        <v>0</v>
      </c>
      <c r="V282" s="63">
        <f>+'Resumen-DiarioHorario-HP'!AD2553</f>
        <v>0</v>
      </c>
      <c r="W282" s="62">
        <f>+'Resumen-DiarioHorario-HP'!AD2695</f>
        <v>0</v>
      </c>
      <c r="X282" s="63">
        <f>+'Resumen-DiarioHorario-HP'!AD2837</f>
        <v>0</v>
      </c>
      <c r="Y282" s="62">
        <f>+'Resumen-DiarioHorario-HP'!AD2979</f>
        <v>0</v>
      </c>
      <c r="Z282" s="63">
        <f>+'Resumen-DiarioHorario-HP'!AD3121</f>
        <v>0</v>
      </c>
      <c r="AA282" s="62">
        <f>+'Resumen-DiarioHorario-HP'!AD3263</f>
        <v>0</v>
      </c>
      <c r="AB282" s="63">
        <f>+'Resumen-DiarioHorario-HP'!AD3405</f>
        <v>0</v>
      </c>
      <c r="AC282" s="62">
        <f>+'Resumen-DiarioHorario-HP'!AD3547</f>
        <v>0</v>
      </c>
      <c r="AD282" s="63">
        <f>+'Resumen-DiarioHorario-HP'!AD3689</f>
        <v>0</v>
      </c>
      <c r="AE282" s="62">
        <f>+'Resumen-DiarioHorario-HP'!AD3831</f>
        <v>0</v>
      </c>
      <c r="AF282" s="63">
        <f>+'Resumen-DiarioHorario-HP'!AD3973</f>
        <v>0</v>
      </c>
      <c r="AG282" s="62">
        <f>+'Resumen-DiarioHorario-HP'!AD4115</f>
        <v>0</v>
      </c>
      <c r="AH282" s="63">
        <f>+'Resumen-DiarioHorario-HP'!AD4257</f>
        <v>0</v>
      </c>
      <c r="AI282" s="64">
        <f>+'Resumen-DiarioHorario-HP'!AD4399</f>
        <v>0</v>
      </c>
      <c r="AJ282" s="58"/>
      <c r="AK282" s="55">
        <f t="shared" si="16"/>
        <v>56.17</v>
      </c>
      <c r="AL282" s="58"/>
    </row>
    <row r="283" spans="2:38" x14ac:dyDescent="0.3">
      <c r="B283" s="4" t="s">
        <v>179</v>
      </c>
      <c r="D283" s="68"/>
      <c r="E283" s="62">
        <f>+'Resumen-DiarioHorario-HP'!AD140</f>
        <v>0</v>
      </c>
      <c r="F283" s="63">
        <f>+'Resumen-DiarioHorario-HP'!AD282</f>
        <v>0</v>
      </c>
      <c r="G283" s="62">
        <f>+'Resumen-DiarioHorario-HP'!AD424</f>
        <v>0</v>
      </c>
      <c r="H283" s="63">
        <f>+'Resumen-DiarioHorario-HP'!AD566</f>
        <v>0</v>
      </c>
      <c r="I283" s="62">
        <f>+'Resumen-DiarioHorario-HP'!AD708</f>
        <v>0</v>
      </c>
      <c r="J283" s="63">
        <f>+'Resumen-DiarioHorario-HP'!AD850</f>
        <v>0</v>
      </c>
      <c r="K283" s="62">
        <f>+'Resumen-DiarioHorario-HP'!AD992</f>
        <v>0</v>
      </c>
      <c r="L283" s="63">
        <f>+'Resumen-DiarioHorario-HP'!AD1134</f>
        <v>0</v>
      </c>
      <c r="M283" s="62">
        <f>+'Resumen-DiarioHorario-HP'!AD1276</f>
        <v>0</v>
      </c>
      <c r="N283" s="63">
        <f>+'Resumen-DiarioHorario-HP'!AD1418</f>
        <v>0</v>
      </c>
      <c r="O283" s="62">
        <f>+'Resumen-DiarioHorario-HP'!AD1560</f>
        <v>0</v>
      </c>
      <c r="P283" s="63">
        <f>+'Resumen-DiarioHorario-HP'!AD1702</f>
        <v>0</v>
      </c>
      <c r="Q283" s="62">
        <f>+'Resumen-DiarioHorario-HP'!AD1844</f>
        <v>0</v>
      </c>
      <c r="R283" s="63">
        <f>+'Resumen-DiarioHorario-HP'!AD1986</f>
        <v>0</v>
      </c>
      <c r="S283" s="62">
        <f>+'Resumen-DiarioHorario-HP'!AD2128</f>
        <v>0</v>
      </c>
      <c r="T283" s="63">
        <f>+'Resumen-DiarioHorario-HP'!AD2270</f>
        <v>0</v>
      </c>
      <c r="U283" s="62">
        <f>+'Resumen-DiarioHorario-HP'!AD2412</f>
        <v>0</v>
      </c>
      <c r="V283" s="63">
        <f>+'Resumen-DiarioHorario-HP'!AD2554</f>
        <v>0</v>
      </c>
      <c r="W283" s="62">
        <f>+'Resumen-DiarioHorario-HP'!AD2696</f>
        <v>0</v>
      </c>
      <c r="X283" s="63">
        <f>+'Resumen-DiarioHorario-HP'!AD2838</f>
        <v>0</v>
      </c>
      <c r="Y283" s="62">
        <f>+'Resumen-DiarioHorario-HP'!AD2980</f>
        <v>0</v>
      </c>
      <c r="Z283" s="63">
        <f>+'Resumen-DiarioHorario-HP'!AD3122</f>
        <v>0</v>
      </c>
      <c r="AA283" s="62">
        <f>+'Resumen-DiarioHorario-HP'!AD3264</f>
        <v>0</v>
      </c>
      <c r="AB283" s="63">
        <f>+'Resumen-DiarioHorario-HP'!AD3406</f>
        <v>0</v>
      </c>
      <c r="AC283" s="62">
        <f>+'Resumen-DiarioHorario-HP'!AD3548</f>
        <v>0</v>
      </c>
      <c r="AD283" s="63">
        <f>+'Resumen-DiarioHorario-HP'!AD3690</f>
        <v>0</v>
      </c>
      <c r="AE283" s="62">
        <f>+'Resumen-DiarioHorario-HP'!AD3832</f>
        <v>0</v>
      </c>
      <c r="AF283" s="63">
        <f>+'Resumen-DiarioHorario-HP'!AD3974</f>
        <v>0</v>
      </c>
      <c r="AG283" s="62">
        <f>+'Resumen-DiarioHorario-HP'!AD4116</f>
        <v>0</v>
      </c>
      <c r="AH283" s="63">
        <f>+'Resumen-DiarioHorario-HP'!AD4258</f>
        <v>0</v>
      </c>
      <c r="AI283" s="64">
        <f>+'Resumen-DiarioHorario-HP'!AD4400</f>
        <v>0</v>
      </c>
      <c r="AJ283" s="58"/>
      <c r="AK283" s="55">
        <f t="shared" si="16"/>
        <v>0</v>
      </c>
      <c r="AL283" s="58"/>
    </row>
    <row r="284" spans="2:38" x14ac:dyDescent="0.3">
      <c r="B284" s="4" t="s">
        <v>180</v>
      </c>
      <c r="D284" s="68"/>
      <c r="E284" s="62">
        <f>+'Resumen-DiarioHorario-HP'!AD141</f>
        <v>0</v>
      </c>
      <c r="F284" s="63">
        <f>+'Resumen-DiarioHorario-HP'!AD283</f>
        <v>0</v>
      </c>
      <c r="G284" s="62">
        <f>+'Resumen-DiarioHorario-HP'!AD425</f>
        <v>0</v>
      </c>
      <c r="H284" s="63">
        <f>+'Resumen-DiarioHorario-HP'!AD567</f>
        <v>0</v>
      </c>
      <c r="I284" s="62">
        <f>+'Resumen-DiarioHorario-HP'!AD709</f>
        <v>0</v>
      </c>
      <c r="J284" s="63">
        <f>+'Resumen-DiarioHorario-HP'!AD851</f>
        <v>0</v>
      </c>
      <c r="K284" s="62">
        <f>+'Resumen-DiarioHorario-HP'!AD993</f>
        <v>0</v>
      </c>
      <c r="L284" s="63">
        <f>+'Resumen-DiarioHorario-HP'!AD1135</f>
        <v>0</v>
      </c>
      <c r="M284" s="62">
        <f>+'Resumen-DiarioHorario-HP'!AD1277</f>
        <v>0</v>
      </c>
      <c r="N284" s="63">
        <f>+'Resumen-DiarioHorario-HP'!AD1419</f>
        <v>0</v>
      </c>
      <c r="O284" s="62">
        <f>+'Resumen-DiarioHorario-HP'!AD1561</f>
        <v>0</v>
      </c>
      <c r="P284" s="63">
        <f>+'Resumen-DiarioHorario-HP'!AD1703</f>
        <v>0</v>
      </c>
      <c r="Q284" s="62">
        <f>+'Resumen-DiarioHorario-HP'!AD1845</f>
        <v>0</v>
      </c>
      <c r="R284" s="63">
        <f>+'Resumen-DiarioHorario-HP'!AD1987</f>
        <v>0</v>
      </c>
      <c r="S284" s="62">
        <f>+'Resumen-DiarioHorario-HP'!AD2129</f>
        <v>0</v>
      </c>
      <c r="T284" s="63">
        <f>+'Resumen-DiarioHorario-HP'!AD2271</f>
        <v>0</v>
      </c>
      <c r="U284" s="62">
        <f>+'Resumen-DiarioHorario-HP'!AD2413</f>
        <v>0</v>
      </c>
      <c r="V284" s="63">
        <f>+'Resumen-DiarioHorario-HP'!AD2555</f>
        <v>0</v>
      </c>
      <c r="W284" s="62">
        <f>+'Resumen-DiarioHorario-HP'!AD2697</f>
        <v>0</v>
      </c>
      <c r="X284" s="63">
        <f>+'Resumen-DiarioHorario-HP'!AD2839</f>
        <v>0</v>
      </c>
      <c r="Y284" s="62">
        <f>+'Resumen-DiarioHorario-HP'!AD2981</f>
        <v>0</v>
      </c>
      <c r="Z284" s="63">
        <f>+'Resumen-DiarioHorario-HP'!AD3123</f>
        <v>0</v>
      </c>
      <c r="AA284" s="62">
        <f>+'Resumen-DiarioHorario-HP'!AD3265</f>
        <v>0</v>
      </c>
      <c r="AB284" s="63">
        <f>+'Resumen-DiarioHorario-HP'!AD3407</f>
        <v>0</v>
      </c>
      <c r="AC284" s="62">
        <f>+'Resumen-DiarioHorario-HP'!AD3549</f>
        <v>0</v>
      </c>
      <c r="AD284" s="63">
        <f>+'Resumen-DiarioHorario-HP'!AD3691</f>
        <v>0</v>
      </c>
      <c r="AE284" s="62">
        <f>+'Resumen-DiarioHorario-HP'!AD3833</f>
        <v>0</v>
      </c>
      <c r="AF284" s="63">
        <f>+'Resumen-DiarioHorario-HP'!AD3975</f>
        <v>0</v>
      </c>
      <c r="AG284" s="62">
        <f>+'Resumen-DiarioHorario-HP'!AD4117</f>
        <v>0</v>
      </c>
      <c r="AH284" s="63">
        <f>+'Resumen-DiarioHorario-HP'!AD4259</f>
        <v>0</v>
      </c>
      <c r="AI284" s="64">
        <f>+'Resumen-DiarioHorario-HP'!AD4401</f>
        <v>0</v>
      </c>
      <c r="AJ284" s="58"/>
      <c r="AK284" s="55">
        <f t="shared" si="16"/>
        <v>0</v>
      </c>
      <c r="AL284" s="58"/>
    </row>
    <row r="285" spans="2:38" x14ac:dyDescent="0.3">
      <c r="B285" s="4" t="s">
        <v>181</v>
      </c>
      <c r="D285" s="68"/>
      <c r="E285" s="62">
        <f>+'Resumen-DiarioHorario-HP'!AD142</f>
        <v>0</v>
      </c>
      <c r="F285" s="63">
        <f>+'Resumen-DiarioHorario-HP'!AD284</f>
        <v>0</v>
      </c>
      <c r="G285" s="62">
        <f>+'Resumen-DiarioHorario-HP'!AD426</f>
        <v>0</v>
      </c>
      <c r="H285" s="63">
        <f>+'Resumen-DiarioHorario-HP'!AD568</f>
        <v>0</v>
      </c>
      <c r="I285" s="62">
        <f>+'Resumen-DiarioHorario-HP'!AD710</f>
        <v>0</v>
      </c>
      <c r="J285" s="63">
        <f>+'Resumen-DiarioHorario-HP'!AD852</f>
        <v>0</v>
      </c>
      <c r="K285" s="62">
        <f>+'Resumen-DiarioHorario-HP'!AD994</f>
        <v>0</v>
      </c>
      <c r="L285" s="63">
        <f>+'Resumen-DiarioHorario-HP'!AD1136</f>
        <v>0</v>
      </c>
      <c r="M285" s="62">
        <f>+'Resumen-DiarioHorario-HP'!AD1278</f>
        <v>0</v>
      </c>
      <c r="N285" s="63">
        <f>+'Resumen-DiarioHorario-HP'!AD1420</f>
        <v>0</v>
      </c>
      <c r="O285" s="62">
        <f>+'Resumen-DiarioHorario-HP'!AD1562</f>
        <v>0</v>
      </c>
      <c r="P285" s="63">
        <f>+'Resumen-DiarioHorario-HP'!AD1704</f>
        <v>0</v>
      </c>
      <c r="Q285" s="62">
        <f>+'Resumen-DiarioHorario-HP'!AD1846</f>
        <v>0</v>
      </c>
      <c r="R285" s="63">
        <f>+'Resumen-DiarioHorario-HP'!AD1988</f>
        <v>0</v>
      </c>
      <c r="S285" s="62">
        <f>+'Resumen-DiarioHorario-HP'!AD2130</f>
        <v>0</v>
      </c>
      <c r="T285" s="63">
        <f>+'Resumen-DiarioHorario-HP'!AD2272</f>
        <v>0</v>
      </c>
      <c r="U285" s="62">
        <f>+'Resumen-DiarioHorario-HP'!AD2414</f>
        <v>0</v>
      </c>
      <c r="V285" s="63">
        <f>+'Resumen-DiarioHorario-HP'!AD2556</f>
        <v>0</v>
      </c>
      <c r="W285" s="62">
        <f>+'Resumen-DiarioHorario-HP'!AD2698</f>
        <v>0</v>
      </c>
      <c r="X285" s="63">
        <f>+'Resumen-DiarioHorario-HP'!AD2840</f>
        <v>0</v>
      </c>
      <c r="Y285" s="62">
        <f>+'Resumen-DiarioHorario-HP'!AD2982</f>
        <v>0</v>
      </c>
      <c r="Z285" s="63">
        <f>+'Resumen-DiarioHorario-HP'!AD3124</f>
        <v>0</v>
      </c>
      <c r="AA285" s="62">
        <f>+'Resumen-DiarioHorario-HP'!AD3266</f>
        <v>0</v>
      </c>
      <c r="AB285" s="63">
        <f>+'Resumen-DiarioHorario-HP'!AD3408</f>
        <v>0</v>
      </c>
      <c r="AC285" s="62">
        <f>+'Resumen-DiarioHorario-HP'!AD3550</f>
        <v>0</v>
      </c>
      <c r="AD285" s="63">
        <f>+'Resumen-DiarioHorario-HP'!AD3692</f>
        <v>0</v>
      </c>
      <c r="AE285" s="62">
        <f>+'Resumen-DiarioHorario-HP'!AD3834</f>
        <v>0</v>
      </c>
      <c r="AF285" s="63">
        <f>+'Resumen-DiarioHorario-HP'!AD3976</f>
        <v>0</v>
      </c>
      <c r="AG285" s="62">
        <f>+'Resumen-DiarioHorario-HP'!AD4118</f>
        <v>0</v>
      </c>
      <c r="AH285" s="63">
        <f>+'Resumen-DiarioHorario-HP'!AD4260</f>
        <v>0</v>
      </c>
      <c r="AI285" s="64">
        <f>+'Resumen-DiarioHorario-HP'!AD4402</f>
        <v>0</v>
      </c>
      <c r="AJ285" s="58"/>
      <c r="AK285" s="55">
        <f t="shared" si="16"/>
        <v>0</v>
      </c>
      <c r="AL285" s="58"/>
    </row>
    <row r="286" spans="2:38" x14ac:dyDescent="0.3">
      <c r="B286" s="4" t="s">
        <v>146</v>
      </c>
      <c r="D286" s="68"/>
      <c r="E286" s="62">
        <f>+'Resumen-DiarioHorario-HP'!AD143</f>
        <v>0</v>
      </c>
      <c r="F286" s="63">
        <f>+'Resumen-DiarioHorario-HP'!AD285</f>
        <v>0</v>
      </c>
      <c r="G286" s="62">
        <f>+'Resumen-DiarioHorario-HP'!AD427</f>
        <v>0</v>
      </c>
      <c r="H286" s="63">
        <f>+'Resumen-DiarioHorario-HP'!AD569</f>
        <v>0</v>
      </c>
      <c r="I286" s="62">
        <f>+'Resumen-DiarioHorario-HP'!AD711</f>
        <v>0</v>
      </c>
      <c r="J286" s="63">
        <f>+'Resumen-DiarioHorario-HP'!AD853</f>
        <v>0</v>
      </c>
      <c r="K286" s="62">
        <f>+'Resumen-DiarioHorario-HP'!AD995</f>
        <v>0</v>
      </c>
      <c r="L286" s="63">
        <f>+'Resumen-DiarioHorario-HP'!AD1137</f>
        <v>0</v>
      </c>
      <c r="M286" s="62">
        <f>+'Resumen-DiarioHorario-HP'!AD1279</f>
        <v>0</v>
      </c>
      <c r="N286" s="63">
        <f>+'Resumen-DiarioHorario-HP'!AD1421</f>
        <v>0</v>
      </c>
      <c r="O286" s="62">
        <f>+'Resumen-DiarioHorario-HP'!AD1563</f>
        <v>0</v>
      </c>
      <c r="P286" s="63">
        <f>+'Resumen-DiarioHorario-HP'!AD1705</f>
        <v>0</v>
      </c>
      <c r="Q286" s="62">
        <f>+'Resumen-DiarioHorario-HP'!AD1847</f>
        <v>0</v>
      </c>
      <c r="R286" s="63">
        <f>+'Resumen-DiarioHorario-HP'!AD1989</f>
        <v>0</v>
      </c>
      <c r="S286" s="62">
        <f>+'Resumen-DiarioHorario-HP'!AD2131</f>
        <v>0</v>
      </c>
      <c r="T286" s="63">
        <f>+'Resumen-DiarioHorario-HP'!AD2273</f>
        <v>0</v>
      </c>
      <c r="U286" s="62">
        <f>+'Resumen-DiarioHorario-HP'!AD2415</f>
        <v>0</v>
      </c>
      <c r="V286" s="63">
        <f>+'Resumen-DiarioHorario-HP'!AD2557</f>
        <v>0</v>
      </c>
      <c r="W286" s="62">
        <f>+'Resumen-DiarioHorario-HP'!AD2699</f>
        <v>0</v>
      </c>
      <c r="X286" s="63">
        <f>+'Resumen-DiarioHorario-HP'!AD2841</f>
        <v>0</v>
      </c>
      <c r="Y286" s="62">
        <f>+'Resumen-DiarioHorario-HP'!AD2983</f>
        <v>0</v>
      </c>
      <c r="Z286" s="63">
        <f>+'Resumen-DiarioHorario-HP'!AD3125</f>
        <v>0</v>
      </c>
      <c r="AA286" s="62">
        <f>+'Resumen-DiarioHorario-HP'!AD3267</f>
        <v>0</v>
      </c>
      <c r="AB286" s="63">
        <f>+'Resumen-DiarioHorario-HP'!AD3409</f>
        <v>0</v>
      </c>
      <c r="AC286" s="62">
        <f>+'Resumen-DiarioHorario-HP'!AD3551</f>
        <v>0</v>
      </c>
      <c r="AD286" s="63">
        <f>+'Resumen-DiarioHorario-HP'!AD3693</f>
        <v>0</v>
      </c>
      <c r="AE286" s="62">
        <f>+'Resumen-DiarioHorario-HP'!AD3835</f>
        <v>0</v>
      </c>
      <c r="AF286" s="63">
        <f>+'Resumen-DiarioHorario-HP'!AD3977</f>
        <v>0</v>
      </c>
      <c r="AG286" s="62">
        <f>+'Resumen-DiarioHorario-HP'!AD4119</f>
        <v>0</v>
      </c>
      <c r="AH286" s="63">
        <f>+'Resumen-DiarioHorario-HP'!AD4261</f>
        <v>0</v>
      </c>
      <c r="AI286" s="64">
        <f>+'Resumen-DiarioHorario-HP'!AD4403</f>
        <v>0</v>
      </c>
      <c r="AJ286" s="58"/>
      <c r="AK286" s="55">
        <f t="shared" si="16"/>
        <v>0</v>
      </c>
      <c r="AL286" s="58"/>
    </row>
    <row r="287" spans="2:38" x14ac:dyDescent="0.3">
      <c r="C287" s="4"/>
      <c r="D287" s="79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2:38" x14ac:dyDescent="0.3"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2:39" x14ac:dyDescent="0.3">
      <c r="B289" s="5" t="s">
        <v>306</v>
      </c>
      <c r="C289" s="2"/>
      <c r="D289" s="2"/>
      <c r="E289" s="2"/>
      <c r="F289" s="2"/>
      <c r="G289" s="2"/>
      <c r="H289" s="2"/>
      <c r="I289" s="2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30"/>
      <c r="AC289" s="30"/>
      <c r="AD289" s="30"/>
      <c r="AE289" s="30"/>
      <c r="AF289" s="30"/>
      <c r="AG289" s="30"/>
      <c r="AH289" s="1"/>
      <c r="AI289" s="1"/>
      <c r="AJ289" s="1"/>
      <c r="AK289" s="1"/>
      <c r="AL289" s="1"/>
    </row>
    <row r="290" spans="2:39" x14ac:dyDescent="0.3">
      <c r="C290" s="4"/>
      <c r="D290" s="4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K290" s="4"/>
    </row>
    <row r="291" spans="2:39" x14ac:dyDescent="0.3">
      <c r="B291" s="32" t="s">
        <v>3</v>
      </c>
      <c r="C291" s="4"/>
      <c r="D291" s="4"/>
      <c r="E291" s="33">
        <f t="shared" ref="E291:AI291" si="17">E149</f>
        <v>45536</v>
      </c>
      <c r="F291" s="33">
        <f t="shared" si="17"/>
        <v>45537</v>
      </c>
      <c r="G291" s="33">
        <f t="shared" si="17"/>
        <v>45538</v>
      </c>
      <c r="H291" s="33">
        <f t="shared" si="17"/>
        <v>45539</v>
      </c>
      <c r="I291" s="33">
        <f t="shared" si="17"/>
        <v>45540</v>
      </c>
      <c r="J291" s="33">
        <f t="shared" si="17"/>
        <v>45541</v>
      </c>
      <c r="K291" s="33">
        <f t="shared" si="17"/>
        <v>45542</v>
      </c>
      <c r="L291" s="33">
        <f t="shared" si="17"/>
        <v>45543</v>
      </c>
      <c r="M291" s="33">
        <f t="shared" si="17"/>
        <v>45544</v>
      </c>
      <c r="N291" s="33">
        <f t="shared" si="17"/>
        <v>45545</v>
      </c>
      <c r="O291" s="33">
        <f t="shared" si="17"/>
        <v>45546</v>
      </c>
      <c r="P291" s="33">
        <f t="shared" si="17"/>
        <v>45547</v>
      </c>
      <c r="Q291" s="33">
        <f t="shared" si="17"/>
        <v>45548</v>
      </c>
      <c r="R291" s="33">
        <f t="shared" si="17"/>
        <v>45549</v>
      </c>
      <c r="S291" s="33">
        <f t="shared" si="17"/>
        <v>45550</v>
      </c>
      <c r="T291" s="33">
        <f t="shared" si="17"/>
        <v>45551</v>
      </c>
      <c r="U291" s="33">
        <f t="shared" si="17"/>
        <v>45552</v>
      </c>
      <c r="V291" s="33">
        <f t="shared" si="17"/>
        <v>45553</v>
      </c>
      <c r="W291" s="33">
        <f t="shared" si="17"/>
        <v>45554</v>
      </c>
      <c r="X291" s="33">
        <f t="shared" si="17"/>
        <v>45555</v>
      </c>
      <c r="Y291" s="33">
        <f t="shared" si="17"/>
        <v>45556</v>
      </c>
      <c r="Z291" s="33">
        <f t="shared" si="17"/>
        <v>45557</v>
      </c>
      <c r="AA291" s="33">
        <f t="shared" si="17"/>
        <v>45558</v>
      </c>
      <c r="AB291" s="33">
        <f t="shared" si="17"/>
        <v>45559</v>
      </c>
      <c r="AC291" s="33">
        <f t="shared" si="17"/>
        <v>45560</v>
      </c>
      <c r="AD291" s="33">
        <f t="shared" si="17"/>
        <v>45561</v>
      </c>
      <c r="AE291" s="33">
        <f t="shared" si="17"/>
        <v>45562</v>
      </c>
      <c r="AF291" s="33">
        <f t="shared" si="17"/>
        <v>45563</v>
      </c>
      <c r="AG291" s="33">
        <f t="shared" si="17"/>
        <v>45564</v>
      </c>
      <c r="AH291" s="33">
        <f t="shared" si="17"/>
        <v>45565</v>
      </c>
      <c r="AI291" s="33" t="str">
        <f t="shared" si="17"/>
        <v>-</v>
      </c>
      <c r="AJ291" s="95" t="s">
        <v>2</v>
      </c>
      <c r="AK291" s="96"/>
      <c r="AL291" s="96"/>
    </row>
    <row r="292" spans="2:39" x14ac:dyDescent="0.3">
      <c r="B292" s="99" t="s">
        <v>2</v>
      </c>
      <c r="C292" s="99"/>
      <c r="D292" s="99"/>
      <c r="E292" s="51">
        <f t="shared" ref="E292:AI292" si="18">SUM(E293:E323)</f>
        <v>0</v>
      </c>
      <c r="F292" s="51">
        <f t="shared" si="18"/>
        <v>0</v>
      </c>
      <c r="G292" s="51">
        <f t="shared" si="18"/>
        <v>0</v>
      </c>
      <c r="H292" s="51">
        <f t="shared" si="18"/>
        <v>0</v>
      </c>
      <c r="I292" s="51">
        <f t="shared" si="18"/>
        <v>0</v>
      </c>
      <c r="J292" s="51">
        <f t="shared" si="18"/>
        <v>0</v>
      </c>
      <c r="K292" s="51">
        <f t="shared" si="18"/>
        <v>0</v>
      </c>
      <c r="L292" s="51">
        <f t="shared" si="18"/>
        <v>0</v>
      </c>
      <c r="M292" s="51">
        <f t="shared" si="18"/>
        <v>0</v>
      </c>
      <c r="N292" s="51">
        <f t="shared" si="18"/>
        <v>0</v>
      </c>
      <c r="O292" s="51">
        <f t="shared" si="18"/>
        <v>0</v>
      </c>
      <c r="P292" s="51">
        <f t="shared" si="18"/>
        <v>0</v>
      </c>
      <c r="Q292" s="51">
        <f t="shared" si="18"/>
        <v>0</v>
      </c>
      <c r="R292" s="51">
        <f t="shared" si="18"/>
        <v>0</v>
      </c>
      <c r="S292" s="51">
        <f t="shared" si="18"/>
        <v>0.50620905558268237</v>
      </c>
      <c r="T292" s="51">
        <f t="shared" si="18"/>
        <v>0</v>
      </c>
      <c r="U292" s="51">
        <f t="shared" si="18"/>
        <v>0</v>
      </c>
      <c r="V292" s="51">
        <f t="shared" si="18"/>
        <v>0</v>
      </c>
      <c r="W292" s="51">
        <f t="shared" si="18"/>
        <v>0</v>
      </c>
      <c r="X292" s="51">
        <f t="shared" si="18"/>
        <v>0</v>
      </c>
      <c r="Y292" s="51">
        <f t="shared" si="18"/>
        <v>0</v>
      </c>
      <c r="Z292" s="51">
        <f t="shared" si="18"/>
        <v>0</v>
      </c>
      <c r="AA292" s="51">
        <f t="shared" si="18"/>
        <v>0</v>
      </c>
      <c r="AB292" s="51">
        <f t="shared" si="18"/>
        <v>0</v>
      </c>
      <c r="AC292" s="51">
        <f t="shared" si="18"/>
        <v>0</v>
      </c>
      <c r="AD292" s="51">
        <f t="shared" si="18"/>
        <v>0</v>
      </c>
      <c r="AE292" s="51">
        <f t="shared" si="18"/>
        <v>0</v>
      </c>
      <c r="AF292" s="51">
        <f t="shared" si="18"/>
        <v>0</v>
      </c>
      <c r="AG292" s="51">
        <f t="shared" si="18"/>
        <v>0</v>
      </c>
      <c r="AH292" s="51">
        <f t="shared" si="18"/>
        <v>0</v>
      </c>
      <c r="AI292" s="51">
        <f t="shared" si="18"/>
        <v>0</v>
      </c>
      <c r="AJ292" s="58"/>
      <c r="AK292" s="51">
        <f>SUM(AK293:AK321)</f>
        <v>0.50620905558268237</v>
      </c>
      <c r="AL292" s="58"/>
      <c r="AM292" s="77"/>
    </row>
    <row r="293" spans="2:39" x14ac:dyDescent="0.3">
      <c r="B293" s="4" t="s">
        <v>260</v>
      </c>
      <c r="D293" s="68"/>
      <c r="E293" s="62">
        <f>+'Resumen-DiarioHorario-HE'!AD8</f>
        <v>0</v>
      </c>
      <c r="F293" s="63">
        <f>+'Resumen-DiarioHorario-HE'!AD43</f>
        <v>0</v>
      </c>
      <c r="G293" s="62">
        <f>+'Resumen-DiarioHorario-HE'!AD78</f>
        <v>0</v>
      </c>
      <c r="H293" s="63">
        <f>+'Resumen-DiarioHorario-HE'!AD113</f>
        <v>0</v>
      </c>
      <c r="I293" s="62">
        <f>+'Resumen-DiarioHorario-HE'!AD148</f>
        <v>0</v>
      </c>
      <c r="J293" s="63">
        <f>+'Resumen-DiarioHorario-HE'!AD183</f>
        <v>0</v>
      </c>
      <c r="K293" s="62">
        <f>+'Resumen-DiarioHorario-HE'!AD218</f>
        <v>0</v>
      </c>
      <c r="L293" s="63">
        <f>+'Resumen-DiarioHorario-HE'!AD253</f>
        <v>0</v>
      </c>
      <c r="M293" s="62">
        <f>+'Resumen-DiarioHorario-HE'!AD288</f>
        <v>0</v>
      </c>
      <c r="N293" s="63">
        <f>+'Resumen-DiarioHorario-HE'!AD323</f>
        <v>0</v>
      </c>
      <c r="O293" s="62">
        <f>+'Resumen-DiarioHorario-HE'!AD358</f>
        <v>0</v>
      </c>
      <c r="P293" s="63">
        <f>+'Resumen-DiarioHorario-HE'!AD393</f>
        <v>0</v>
      </c>
      <c r="Q293" s="62">
        <f>+'Resumen-DiarioHorario-HE'!AD428</f>
        <v>0</v>
      </c>
      <c r="R293" s="63">
        <f>+'Resumen-DiarioHorario-HE'!AD463</f>
        <v>0</v>
      </c>
      <c r="S293" s="62">
        <f>+'Resumen-DiarioHorario-HE'!AD498</f>
        <v>0.30579605102539065</v>
      </c>
      <c r="T293" s="63">
        <f>+'Resumen-DiarioHorario-HE'!AD533</f>
        <v>0</v>
      </c>
      <c r="U293" s="62">
        <f>+'Resumen-DiarioHorario-HE'!AD568</f>
        <v>0</v>
      </c>
      <c r="V293" s="63">
        <f>+'Resumen-DiarioHorario-HE'!AD603</f>
        <v>0</v>
      </c>
      <c r="W293" s="62">
        <f>+'Resumen-DiarioHorario-HE'!AD638</f>
        <v>0</v>
      </c>
      <c r="X293" s="63">
        <f>+'Resumen-DiarioHorario-HE'!AD673</f>
        <v>0</v>
      </c>
      <c r="Y293" s="62">
        <f>+'Resumen-DiarioHorario-HE'!AD708</f>
        <v>0</v>
      </c>
      <c r="Z293" s="63">
        <f>+'Resumen-DiarioHorario-HE'!AD743</f>
        <v>0</v>
      </c>
      <c r="AA293" s="62">
        <f>+'Resumen-DiarioHorario-HE'!AD778</f>
        <v>0</v>
      </c>
      <c r="AB293" s="63">
        <f>+'Resumen-DiarioHorario-HE'!AD813</f>
        <v>0</v>
      </c>
      <c r="AC293" s="62">
        <f>+'Resumen-DiarioHorario-HE'!AD848</f>
        <v>0</v>
      </c>
      <c r="AD293" s="63">
        <f>+'Resumen-DiarioHorario-HE'!AD883</f>
        <v>0</v>
      </c>
      <c r="AE293" s="62">
        <f>+'Resumen-DiarioHorario-HE'!AD918</f>
        <v>0</v>
      </c>
      <c r="AF293" s="63">
        <f>+'Resumen-DiarioHorario-HE'!AD953</f>
        <v>0</v>
      </c>
      <c r="AG293" s="62">
        <f>+'Resumen-DiarioHorario-HE'!AD988</f>
        <v>0</v>
      </c>
      <c r="AH293" s="63">
        <f>+'Resumen-DiarioHorario-HE'!AD1023</f>
        <v>0</v>
      </c>
      <c r="AI293" s="64">
        <f>+'Resumen-DiarioHorario-HE'!AD1058</f>
        <v>0</v>
      </c>
      <c r="AJ293" s="58"/>
      <c r="AK293" s="55">
        <f t="shared" ref="AK293" si="19">SUM(E293:AI293)</f>
        <v>0.30579605102539065</v>
      </c>
      <c r="AL293" s="58"/>
    </row>
    <row r="294" spans="2:39" x14ac:dyDescent="0.3">
      <c r="B294" s="4" t="s">
        <v>261</v>
      </c>
      <c r="D294" s="68"/>
      <c r="E294" s="62">
        <f>+'Resumen-DiarioHorario-HE'!AD9</f>
        <v>0</v>
      </c>
      <c r="F294" s="63">
        <f>+'Resumen-DiarioHorario-HE'!AD44</f>
        <v>0</v>
      </c>
      <c r="G294" s="62">
        <f>+'Resumen-DiarioHorario-HE'!AD79</f>
        <v>0</v>
      </c>
      <c r="H294" s="63">
        <f>+'Resumen-DiarioHorario-HE'!AD114</f>
        <v>0</v>
      </c>
      <c r="I294" s="62">
        <f>+'Resumen-DiarioHorario-HE'!AD149</f>
        <v>0</v>
      </c>
      <c r="J294" s="63">
        <f>+'Resumen-DiarioHorario-HE'!AD184</f>
        <v>0</v>
      </c>
      <c r="K294" s="62">
        <f>+'Resumen-DiarioHorario-HE'!AD219</f>
        <v>0</v>
      </c>
      <c r="L294" s="63">
        <f>+'Resumen-DiarioHorario-HE'!AD254</f>
        <v>0</v>
      </c>
      <c r="M294" s="62">
        <f>+'Resumen-DiarioHorario-HE'!AD289</f>
        <v>0</v>
      </c>
      <c r="N294" s="63">
        <f>+'Resumen-DiarioHorario-HE'!AD324</f>
        <v>0</v>
      </c>
      <c r="O294" s="62">
        <f>+'Resumen-DiarioHorario-HE'!AD359</f>
        <v>0</v>
      </c>
      <c r="P294" s="63">
        <f>+'Resumen-DiarioHorario-HE'!AD394</f>
        <v>0</v>
      </c>
      <c r="Q294" s="62">
        <f>+'Resumen-DiarioHorario-HE'!AD429</f>
        <v>0</v>
      </c>
      <c r="R294" s="63">
        <f>+'Resumen-DiarioHorario-HE'!AD464</f>
        <v>0</v>
      </c>
      <c r="S294" s="62">
        <f>+'Resumen-DiarioHorario-HE'!AD499</f>
        <v>1.1883417765299479E-2</v>
      </c>
      <c r="T294" s="63">
        <f>+'Resumen-DiarioHorario-HE'!AD534</f>
        <v>0</v>
      </c>
      <c r="U294" s="62">
        <f>+'Resumen-DiarioHorario-HE'!AD569</f>
        <v>0</v>
      </c>
      <c r="V294" s="63">
        <f>+'Resumen-DiarioHorario-HE'!AD604</f>
        <v>0</v>
      </c>
      <c r="W294" s="62">
        <f>+'Resumen-DiarioHorario-HE'!AD639</f>
        <v>0</v>
      </c>
      <c r="X294" s="63">
        <f>+'Resumen-DiarioHorario-HE'!AD674</f>
        <v>0</v>
      </c>
      <c r="Y294" s="62">
        <f>+'Resumen-DiarioHorario-HE'!AD709</f>
        <v>0</v>
      </c>
      <c r="Z294" s="63">
        <f>+'Resumen-DiarioHorario-HE'!AD744</f>
        <v>0</v>
      </c>
      <c r="AA294" s="62">
        <f>+'Resumen-DiarioHorario-HE'!AD779</f>
        <v>0</v>
      </c>
      <c r="AB294" s="63">
        <f>+'Resumen-DiarioHorario-HE'!AD814</f>
        <v>0</v>
      </c>
      <c r="AC294" s="62">
        <f>+'Resumen-DiarioHorario-HE'!AD849</f>
        <v>0</v>
      </c>
      <c r="AD294" s="63">
        <f>+'Resumen-DiarioHorario-HE'!AD884</f>
        <v>0</v>
      </c>
      <c r="AE294" s="62">
        <f>+'Resumen-DiarioHorario-HE'!AD919</f>
        <v>0</v>
      </c>
      <c r="AF294" s="63">
        <f>+'Resumen-DiarioHorario-HE'!AD954</f>
        <v>0</v>
      </c>
      <c r="AG294" s="62">
        <f>+'Resumen-DiarioHorario-HE'!AD989</f>
        <v>0</v>
      </c>
      <c r="AH294" s="63">
        <f>+'Resumen-DiarioHorario-HE'!AD1024</f>
        <v>0</v>
      </c>
      <c r="AI294" s="64">
        <f>+'Resumen-DiarioHorario-HE'!AD1059</f>
        <v>0</v>
      </c>
      <c r="AJ294" s="58"/>
      <c r="AK294" s="55">
        <f t="shared" ref="AK294:AK321" si="20">SUM(E294:AI294)</f>
        <v>1.1883417765299479E-2</v>
      </c>
      <c r="AL294" s="58"/>
    </row>
    <row r="295" spans="2:39" x14ac:dyDescent="0.3">
      <c r="B295" s="4" t="s">
        <v>262</v>
      </c>
      <c r="D295" s="68"/>
      <c r="E295" s="62">
        <f>+'Resumen-DiarioHorario-HE'!AD10</f>
        <v>0</v>
      </c>
      <c r="F295" s="63">
        <f>+'Resumen-DiarioHorario-HE'!AD45</f>
        <v>0</v>
      </c>
      <c r="G295" s="62">
        <f>+'Resumen-DiarioHorario-HE'!AD80</f>
        <v>0</v>
      </c>
      <c r="H295" s="63">
        <f>+'Resumen-DiarioHorario-HE'!AD115</f>
        <v>0</v>
      </c>
      <c r="I295" s="62">
        <f>+'Resumen-DiarioHorario-HE'!AD150</f>
        <v>0</v>
      </c>
      <c r="J295" s="63">
        <f>+'Resumen-DiarioHorario-HE'!AD185</f>
        <v>0</v>
      </c>
      <c r="K295" s="62">
        <f>+'Resumen-DiarioHorario-HE'!AD220</f>
        <v>0</v>
      </c>
      <c r="L295" s="63">
        <f>+'Resumen-DiarioHorario-HE'!AD255</f>
        <v>0</v>
      </c>
      <c r="M295" s="62">
        <f>+'Resumen-DiarioHorario-HE'!AD290</f>
        <v>0</v>
      </c>
      <c r="N295" s="63">
        <f>+'Resumen-DiarioHorario-HE'!AD325</f>
        <v>0</v>
      </c>
      <c r="O295" s="62">
        <f>+'Resumen-DiarioHorario-HE'!AD360</f>
        <v>0</v>
      </c>
      <c r="P295" s="63">
        <f>+'Resumen-DiarioHorario-HE'!AD395</f>
        <v>0</v>
      </c>
      <c r="Q295" s="62">
        <f>+'Resumen-DiarioHorario-HE'!AD430</f>
        <v>0</v>
      </c>
      <c r="R295" s="63">
        <f>+'Resumen-DiarioHorario-HE'!AD465</f>
        <v>0</v>
      </c>
      <c r="S295" s="62">
        <f>+'Resumen-DiarioHorario-HE'!AD500</f>
        <v>0.18852958679199217</v>
      </c>
      <c r="T295" s="63">
        <f>+'Resumen-DiarioHorario-HE'!AD535</f>
        <v>0</v>
      </c>
      <c r="U295" s="62">
        <f>+'Resumen-DiarioHorario-HE'!AD570</f>
        <v>0</v>
      </c>
      <c r="V295" s="63">
        <f>+'Resumen-DiarioHorario-HE'!AD605</f>
        <v>0</v>
      </c>
      <c r="W295" s="62">
        <f>+'Resumen-DiarioHorario-HE'!AD640</f>
        <v>0</v>
      </c>
      <c r="X295" s="63">
        <f>+'Resumen-DiarioHorario-HE'!AD675</f>
        <v>0</v>
      </c>
      <c r="Y295" s="62">
        <f>+'Resumen-DiarioHorario-HE'!AD710</f>
        <v>0</v>
      </c>
      <c r="Z295" s="63">
        <f>+'Resumen-DiarioHorario-HE'!AD745</f>
        <v>0</v>
      </c>
      <c r="AA295" s="62">
        <f>+'Resumen-DiarioHorario-HE'!AD780</f>
        <v>0</v>
      </c>
      <c r="AB295" s="63">
        <f>+'Resumen-DiarioHorario-HE'!AD815</f>
        <v>0</v>
      </c>
      <c r="AC295" s="62">
        <f>+'Resumen-DiarioHorario-HE'!AD850</f>
        <v>0</v>
      </c>
      <c r="AD295" s="63">
        <f>+'Resumen-DiarioHorario-HE'!AD885</f>
        <v>0</v>
      </c>
      <c r="AE295" s="62">
        <f>+'Resumen-DiarioHorario-HE'!AD920</f>
        <v>0</v>
      </c>
      <c r="AF295" s="63">
        <f>+'Resumen-DiarioHorario-HE'!AD955</f>
        <v>0</v>
      </c>
      <c r="AG295" s="62">
        <f>+'Resumen-DiarioHorario-HE'!AD990</f>
        <v>0</v>
      </c>
      <c r="AH295" s="63">
        <f>+'Resumen-DiarioHorario-HE'!AD1025</f>
        <v>0</v>
      </c>
      <c r="AI295" s="64">
        <f>+'Resumen-DiarioHorario-HE'!AD1060</f>
        <v>0</v>
      </c>
      <c r="AJ295" s="58"/>
      <c r="AK295" s="55">
        <f t="shared" si="20"/>
        <v>0.18852958679199217</v>
      </c>
      <c r="AL295" s="58"/>
    </row>
    <row r="296" spans="2:39" x14ac:dyDescent="0.3">
      <c r="B296" s="4" t="s">
        <v>290</v>
      </c>
      <c r="D296" s="68"/>
      <c r="E296" s="62">
        <f>+'Resumen-DiarioHorario-HE'!AD11</f>
        <v>0</v>
      </c>
      <c r="F296" s="63">
        <f>+'Resumen-DiarioHorario-HE'!AD46</f>
        <v>0</v>
      </c>
      <c r="G296" s="62">
        <f>+'Resumen-DiarioHorario-HE'!AD81</f>
        <v>0</v>
      </c>
      <c r="H296" s="63">
        <f>+'Resumen-DiarioHorario-HE'!AD116</f>
        <v>0</v>
      </c>
      <c r="I296" s="62">
        <f>+'Resumen-DiarioHorario-HE'!AD151</f>
        <v>0</v>
      </c>
      <c r="J296" s="63">
        <f>+'Resumen-DiarioHorario-HE'!AD186</f>
        <v>0</v>
      </c>
      <c r="K296" s="62">
        <f>+'Resumen-DiarioHorario-HE'!AD221</f>
        <v>0</v>
      </c>
      <c r="L296" s="63">
        <f>+'Resumen-DiarioHorario-HE'!AD256</f>
        <v>0</v>
      </c>
      <c r="M296" s="62">
        <f>+'Resumen-DiarioHorario-HE'!AD291</f>
        <v>0</v>
      </c>
      <c r="N296" s="63">
        <f>+'Resumen-DiarioHorario-HE'!AD326</f>
        <v>0</v>
      </c>
      <c r="O296" s="62">
        <f>+'Resumen-DiarioHorario-HE'!AD361</f>
        <v>0</v>
      </c>
      <c r="P296" s="63">
        <f>+'Resumen-DiarioHorario-HE'!AD396</f>
        <v>0</v>
      </c>
      <c r="Q296" s="62">
        <f>+'Resumen-DiarioHorario-HE'!AD431</f>
        <v>0</v>
      </c>
      <c r="R296" s="63">
        <f>+'Resumen-DiarioHorario-HE'!AD466</f>
        <v>0</v>
      </c>
      <c r="S296" s="62">
        <f>+'Resumen-DiarioHorario-HE'!AD501</f>
        <v>0</v>
      </c>
      <c r="T296" s="63">
        <f>+'Resumen-DiarioHorario-HE'!AD536</f>
        <v>0</v>
      </c>
      <c r="U296" s="62">
        <f>+'Resumen-DiarioHorario-HE'!AD571</f>
        <v>0</v>
      </c>
      <c r="V296" s="63">
        <f>+'Resumen-DiarioHorario-HE'!AD606</f>
        <v>0</v>
      </c>
      <c r="W296" s="62">
        <f>+'Resumen-DiarioHorario-HE'!AD641</f>
        <v>0</v>
      </c>
      <c r="X296" s="63">
        <f>+'Resumen-DiarioHorario-HE'!AD676</f>
        <v>0</v>
      </c>
      <c r="Y296" s="62">
        <f>+'Resumen-DiarioHorario-HE'!AD711</f>
        <v>0</v>
      </c>
      <c r="Z296" s="63">
        <f>+'Resumen-DiarioHorario-HE'!AD746</f>
        <v>0</v>
      </c>
      <c r="AA296" s="62">
        <f>+'Resumen-DiarioHorario-HE'!AD781</f>
        <v>0</v>
      </c>
      <c r="AB296" s="63">
        <f>+'Resumen-DiarioHorario-HE'!AD816</f>
        <v>0</v>
      </c>
      <c r="AC296" s="62">
        <f>+'Resumen-DiarioHorario-HE'!AD851</f>
        <v>0</v>
      </c>
      <c r="AD296" s="63">
        <f>+'Resumen-DiarioHorario-HE'!AD886</f>
        <v>0</v>
      </c>
      <c r="AE296" s="62">
        <f>+'Resumen-DiarioHorario-HE'!AD921</f>
        <v>0</v>
      </c>
      <c r="AF296" s="63">
        <f>+'Resumen-DiarioHorario-HE'!AD956</f>
        <v>0</v>
      </c>
      <c r="AG296" s="62">
        <f>+'Resumen-DiarioHorario-HE'!AD991</f>
        <v>0</v>
      </c>
      <c r="AH296" s="63">
        <f>+'Resumen-DiarioHorario-HE'!AD1026</f>
        <v>0</v>
      </c>
      <c r="AI296" s="64">
        <f>+'Resumen-DiarioHorario-HE'!AD1061</f>
        <v>0</v>
      </c>
      <c r="AJ296" s="58"/>
      <c r="AK296" s="55">
        <f t="shared" si="20"/>
        <v>0</v>
      </c>
      <c r="AL296" s="58"/>
    </row>
    <row r="297" spans="2:39" x14ac:dyDescent="0.3">
      <c r="B297" s="4" t="s">
        <v>291</v>
      </c>
      <c r="D297" s="68"/>
      <c r="E297" s="62">
        <f>+'Resumen-DiarioHorario-HE'!AD12</f>
        <v>0</v>
      </c>
      <c r="F297" s="63">
        <f>+'Resumen-DiarioHorario-HE'!AD47</f>
        <v>0</v>
      </c>
      <c r="G297" s="62">
        <f>+'Resumen-DiarioHorario-HE'!AD82</f>
        <v>0</v>
      </c>
      <c r="H297" s="63">
        <f>+'Resumen-DiarioHorario-HE'!AD117</f>
        <v>0</v>
      </c>
      <c r="I297" s="62">
        <f>+'Resumen-DiarioHorario-HE'!AD152</f>
        <v>0</v>
      </c>
      <c r="J297" s="63">
        <f>+'Resumen-DiarioHorario-HE'!AD187</f>
        <v>0</v>
      </c>
      <c r="K297" s="62">
        <f>+'Resumen-DiarioHorario-HE'!AD222</f>
        <v>0</v>
      </c>
      <c r="L297" s="63">
        <f>+'Resumen-DiarioHorario-HE'!AD257</f>
        <v>0</v>
      </c>
      <c r="M297" s="62">
        <f>+'Resumen-DiarioHorario-HE'!AD292</f>
        <v>0</v>
      </c>
      <c r="N297" s="63">
        <f>+'Resumen-DiarioHorario-HE'!AD327</f>
        <v>0</v>
      </c>
      <c r="O297" s="62">
        <f>+'Resumen-DiarioHorario-HE'!AD362</f>
        <v>0</v>
      </c>
      <c r="P297" s="63">
        <f>+'Resumen-DiarioHorario-HE'!AD397</f>
        <v>0</v>
      </c>
      <c r="Q297" s="62">
        <f>+'Resumen-DiarioHorario-HE'!AD432</f>
        <v>0</v>
      </c>
      <c r="R297" s="63">
        <f>+'Resumen-DiarioHorario-HE'!AD467</f>
        <v>0</v>
      </c>
      <c r="S297" s="62">
        <f>+'Resumen-DiarioHorario-HE'!AD502</f>
        <v>0</v>
      </c>
      <c r="T297" s="63">
        <f>+'Resumen-DiarioHorario-HE'!AD537</f>
        <v>0</v>
      </c>
      <c r="U297" s="62">
        <f>+'Resumen-DiarioHorario-HE'!AD572</f>
        <v>0</v>
      </c>
      <c r="V297" s="63">
        <f>+'Resumen-DiarioHorario-HE'!AD607</f>
        <v>0</v>
      </c>
      <c r="W297" s="62">
        <f>+'Resumen-DiarioHorario-HE'!AD642</f>
        <v>0</v>
      </c>
      <c r="X297" s="63">
        <f>+'Resumen-DiarioHorario-HE'!AD677</f>
        <v>0</v>
      </c>
      <c r="Y297" s="62">
        <f>+'Resumen-DiarioHorario-HE'!AD712</f>
        <v>0</v>
      </c>
      <c r="Z297" s="63">
        <f>+'Resumen-DiarioHorario-HE'!AD747</f>
        <v>0</v>
      </c>
      <c r="AA297" s="62">
        <f>+'Resumen-DiarioHorario-HE'!AD782</f>
        <v>0</v>
      </c>
      <c r="AB297" s="63">
        <f>+'Resumen-DiarioHorario-HE'!AD817</f>
        <v>0</v>
      </c>
      <c r="AC297" s="62">
        <f>+'Resumen-DiarioHorario-HE'!AD852</f>
        <v>0</v>
      </c>
      <c r="AD297" s="63">
        <f>+'Resumen-DiarioHorario-HE'!AD887</f>
        <v>0</v>
      </c>
      <c r="AE297" s="62">
        <f>+'Resumen-DiarioHorario-HE'!AD922</f>
        <v>0</v>
      </c>
      <c r="AF297" s="63">
        <f>+'Resumen-DiarioHorario-HE'!AD957</f>
        <v>0</v>
      </c>
      <c r="AG297" s="62">
        <f>+'Resumen-DiarioHorario-HE'!AD992</f>
        <v>0</v>
      </c>
      <c r="AH297" s="63">
        <f>+'Resumen-DiarioHorario-HE'!AD1027</f>
        <v>0</v>
      </c>
      <c r="AI297" s="64">
        <f>+'Resumen-DiarioHorario-HE'!AD1062</f>
        <v>0</v>
      </c>
      <c r="AJ297" s="58"/>
      <c r="AK297" s="55">
        <f t="shared" si="20"/>
        <v>0</v>
      </c>
      <c r="AL297" s="58"/>
    </row>
    <row r="298" spans="2:39" x14ac:dyDescent="0.3">
      <c r="B298" s="4" t="s">
        <v>263</v>
      </c>
      <c r="D298" s="68"/>
      <c r="E298" s="62">
        <f>+'Resumen-DiarioHorario-HE'!AD13</f>
        <v>0</v>
      </c>
      <c r="F298" s="63">
        <f>+'Resumen-DiarioHorario-HE'!AD48</f>
        <v>0</v>
      </c>
      <c r="G298" s="62">
        <f>+'Resumen-DiarioHorario-HE'!AD83</f>
        <v>0</v>
      </c>
      <c r="H298" s="63">
        <f>+'Resumen-DiarioHorario-HE'!AD118</f>
        <v>0</v>
      </c>
      <c r="I298" s="62">
        <f>+'Resumen-DiarioHorario-HE'!AD153</f>
        <v>0</v>
      </c>
      <c r="J298" s="63">
        <f>+'Resumen-DiarioHorario-HE'!AD188</f>
        <v>0</v>
      </c>
      <c r="K298" s="62">
        <f>+'Resumen-DiarioHorario-HE'!AD223</f>
        <v>0</v>
      </c>
      <c r="L298" s="63">
        <f>+'Resumen-DiarioHorario-HE'!AD258</f>
        <v>0</v>
      </c>
      <c r="M298" s="62">
        <f>+'Resumen-DiarioHorario-HE'!AD293</f>
        <v>0</v>
      </c>
      <c r="N298" s="63">
        <f>+'Resumen-DiarioHorario-HE'!AD328</f>
        <v>0</v>
      </c>
      <c r="O298" s="62">
        <f>+'Resumen-DiarioHorario-HE'!AD363</f>
        <v>0</v>
      </c>
      <c r="P298" s="63">
        <f>+'Resumen-DiarioHorario-HE'!AD398</f>
        <v>0</v>
      </c>
      <c r="Q298" s="62">
        <f>+'Resumen-DiarioHorario-HE'!AD433</f>
        <v>0</v>
      </c>
      <c r="R298" s="63">
        <f>+'Resumen-DiarioHorario-HE'!AD468</f>
        <v>0</v>
      </c>
      <c r="S298" s="62">
        <f>+'Resumen-DiarioHorario-HE'!AD503</f>
        <v>0</v>
      </c>
      <c r="T298" s="63">
        <f>+'Resumen-DiarioHorario-HE'!AD538</f>
        <v>0</v>
      </c>
      <c r="U298" s="62">
        <f>+'Resumen-DiarioHorario-HE'!AD573</f>
        <v>0</v>
      </c>
      <c r="V298" s="63">
        <f>+'Resumen-DiarioHorario-HE'!AD608</f>
        <v>0</v>
      </c>
      <c r="W298" s="62">
        <f>+'Resumen-DiarioHorario-HE'!AD643</f>
        <v>0</v>
      </c>
      <c r="X298" s="63">
        <f>+'Resumen-DiarioHorario-HE'!AD678</f>
        <v>0</v>
      </c>
      <c r="Y298" s="62">
        <f>+'Resumen-DiarioHorario-HE'!AD713</f>
        <v>0</v>
      </c>
      <c r="Z298" s="63">
        <f>+'Resumen-DiarioHorario-HE'!AD748</f>
        <v>0</v>
      </c>
      <c r="AA298" s="62">
        <f>+'Resumen-DiarioHorario-HE'!AD783</f>
        <v>0</v>
      </c>
      <c r="AB298" s="63">
        <f>+'Resumen-DiarioHorario-HE'!AD818</f>
        <v>0</v>
      </c>
      <c r="AC298" s="62">
        <f>+'Resumen-DiarioHorario-HE'!AD853</f>
        <v>0</v>
      </c>
      <c r="AD298" s="63">
        <f>+'Resumen-DiarioHorario-HE'!AD888</f>
        <v>0</v>
      </c>
      <c r="AE298" s="62">
        <f>+'Resumen-DiarioHorario-HE'!AD923</f>
        <v>0</v>
      </c>
      <c r="AF298" s="63">
        <f>+'Resumen-DiarioHorario-HE'!AD958</f>
        <v>0</v>
      </c>
      <c r="AG298" s="62">
        <f>+'Resumen-DiarioHorario-HE'!AD993</f>
        <v>0</v>
      </c>
      <c r="AH298" s="63">
        <f>+'Resumen-DiarioHorario-HE'!AD1028</f>
        <v>0</v>
      </c>
      <c r="AI298" s="64">
        <f>+'Resumen-DiarioHorario-HE'!AD1063</f>
        <v>0</v>
      </c>
      <c r="AJ298" s="58"/>
      <c r="AK298" s="55">
        <f t="shared" si="20"/>
        <v>0</v>
      </c>
      <c r="AL298" s="58"/>
    </row>
    <row r="299" spans="2:39" x14ac:dyDescent="0.3">
      <c r="B299" s="4" t="s">
        <v>264</v>
      </c>
      <c r="D299" s="68"/>
      <c r="E299" s="62">
        <f>+'Resumen-DiarioHorario-HE'!AD14</f>
        <v>0</v>
      </c>
      <c r="F299" s="63">
        <f>+'Resumen-DiarioHorario-HE'!AD49</f>
        <v>0</v>
      </c>
      <c r="G299" s="62">
        <f>+'Resumen-DiarioHorario-HE'!AD84</f>
        <v>0</v>
      </c>
      <c r="H299" s="63">
        <f>+'Resumen-DiarioHorario-HE'!AD119</f>
        <v>0</v>
      </c>
      <c r="I299" s="62">
        <f>+'Resumen-DiarioHorario-HE'!AD154</f>
        <v>0</v>
      </c>
      <c r="J299" s="63">
        <f>+'Resumen-DiarioHorario-HE'!AD189</f>
        <v>0</v>
      </c>
      <c r="K299" s="62">
        <f>+'Resumen-DiarioHorario-HE'!AD224</f>
        <v>0</v>
      </c>
      <c r="L299" s="63">
        <f>+'Resumen-DiarioHorario-HE'!AD259</f>
        <v>0</v>
      </c>
      <c r="M299" s="62">
        <f>+'Resumen-DiarioHorario-HE'!AD294</f>
        <v>0</v>
      </c>
      <c r="N299" s="63">
        <f>+'Resumen-DiarioHorario-HE'!AD329</f>
        <v>0</v>
      </c>
      <c r="O299" s="62">
        <f>+'Resumen-DiarioHorario-HE'!AD364</f>
        <v>0</v>
      </c>
      <c r="P299" s="63">
        <f>+'Resumen-DiarioHorario-HE'!AD399</f>
        <v>0</v>
      </c>
      <c r="Q299" s="62">
        <f>+'Resumen-DiarioHorario-HE'!AD434</f>
        <v>0</v>
      </c>
      <c r="R299" s="63">
        <f>+'Resumen-DiarioHorario-HE'!AD469</f>
        <v>0</v>
      </c>
      <c r="S299" s="62">
        <f>+'Resumen-DiarioHorario-HE'!AD504</f>
        <v>0</v>
      </c>
      <c r="T299" s="63">
        <f>+'Resumen-DiarioHorario-HE'!AD539</f>
        <v>0</v>
      </c>
      <c r="U299" s="62">
        <f>+'Resumen-DiarioHorario-HE'!AD574</f>
        <v>0</v>
      </c>
      <c r="V299" s="63">
        <f>+'Resumen-DiarioHorario-HE'!AD609</f>
        <v>0</v>
      </c>
      <c r="W299" s="62">
        <f>+'Resumen-DiarioHorario-HE'!AD644</f>
        <v>0</v>
      </c>
      <c r="X299" s="63">
        <f>+'Resumen-DiarioHorario-HE'!AD679</f>
        <v>0</v>
      </c>
      <c r="Y299" s="62">
        <f>+'Resumen-DiarioHorario-HE'!AD714</f>
        <v>0</v>
      </c>
      <c r="Z299" s="63">
        <f>+'Resumen-DiarioHorario-HE'!AD749</f>
        <v>0</v>
      </c>
      <c r="AA299" s="62">
        <f>+'Resumen-DiarioHorario-HE'!AD784</f>
        <v>0</v>
      </c>
      <c r="AB299" s="63">
        <f>+'Resumen-DiarioHorario-HE'!AD819</f>
        <v>0</v>
      </c>
      <c r="AC299" s="62">
        <f>+'Resumen-DiarioHorario-HE'!AD854</f>
        <v>0</v>
      </c>
      <c r="AD299" s="63">
        <f>+'Resumen-DiarioHorario-HE'!AD889</f>
        <v>0</v>
      </c>
      <c r="AE299" s="62">
        <f>+'Resumen-DiarioHorario-HE'!AD924</f>
        <v>0</v>
      </c>
      <c r="AF299" s="63">
        <f>+'Resumen-DiarioHorario-HE'!AD959</f>
        <v>0</v>
      </c>
      <c r="AG299" s="62">
        <f>+'Resumen-DiarioHorario-HE'!AD994</f>
        <v>0</v>
      </c>
      <c r="AH299" s="63">
        <f>+'Resumen-DiarioHorario-HE'!AD1029</f>
        <v>0</v>
      </c>
      <c r="AI299" s="64">
        <f>+'Resumen-DiarioHorario-HE'!AD1064</f>
        <v>0</v>
      </c>
      <c r="AJ299" s="58"/>
      <c r="AK299" s="55">
        <f t="shared" si="20"/>
        <v>0</v>
      </c>
      <c r="AL299" s="58"/>
    </row>
    <row r="300" spans="2:39" x14ac:dyDescent="0.3">
      <c r="B300" s="4" t="s">
        <v>274</v>
      </c>
      <c r="D300" s="68"/>
      <c r="E300" s="62">
        <f>+'Resumen-DiarioHorario-HE'!AD15</f>
        <v>0</v>
      </c>
      <c r="F300" s="63">
        <f>+'Resumen-DiarioHorario-HE'!AD50</f>
        <v>0</v>
      </c>
      <c r="G300" s="62">
        <f>+'Resumen-DiarioHorario-HE'!AD85</f>
        <v>0</v>
      </c>
      <c r="H300" s="63">
        <f>+'Resumen-DiarioHorario-HE'!AD120</f>
        <v>0</v>
      </c>
      <c r="I300" s="62">
        <f>+'Resumen-DiarioHorario-HE'!AD155</f>
        <v>0</v>
      </c>
      <c r="J300" s="63">
        <f>+'Resumen-DiarioHorario-HE'!AD190</f>
        <v>0</v>
      </c>
      <c r="K300" s="62">
        <f>+'Resumen-DiarioHorario-HE'!AD225</f>
        <v>0</v>
      </c>
      <c r="L300" s="63">
        <f>+'Resumen-DiarioHorario-HE'!AD260</f>
        <v>0</v>
      </c>
      <c r="M300" s="62">
        <f>+'Resumen-DiarioHorario-HE'!AD295</f>
        <v>0</v>
      </c>
      <c r="N300" s="63">
        <f>+'Resumen-DiarioHorario-HE'!AD330</f>
        <v>0</v>
      </c>
      <c r="O300" s="62">
        <f>+'Resumen-DiarioHorario-HE'!AD365</f>
        <v>0</v>
      </c>
      <c r="P300" s="63">
        <f>+'Resumen-DiarioHorario-HE'!AD400</f>
        <v>0</v>
      </c>
      <c r="Q300" s="62">
        <f>+'Resumen-DiarioHorario-HE'!AD435</f>
        <v>0</v>
      </c>
      <c r="R300" s="63">
        <f>+'Resumen-DiarioHorario-HE'!AD470</f>
        <v>0</v>
      </c>
      <c r="S300" s="62">
        <f>+'Resumen-DiarioHorario-HE'!AD505</f>
        <v>0</v>
      </c>
      <c r="T300" s="63">
        <f>+'Resumen-DiarioHorario-HE'!AD540</f>
        <v>0</v>
      </c>
      <c r="U300" s="62">
        <f>+'Resumen-DiarioHorario-HE'!AD575</f>
        <v>0</v>
      </c>
      <c r="V300" s="63">
        <f>+'Resumen-DiarioHorario-HE'!AD610</f>
        <v>0</v>
      </c>
      <c r="W300" s="62">
        <f>+'Resumen-DiarioHorario-HE'!AD645</f>
        <v>0</v>
      </c>
      <c r="X300" s="63">
        <f>+'Resumen-DiarioHorario-HE'!AD680</f>
        <v>0</v>
      </c>
      <c r="Y300" s="62">
        <f>+'Resumen-DiarioHorario-HE'!AD715</f>
        <v>0</v>
      </c>
      <c r="Z300" s="63">
        <f>+'Resumen-DiarioHorario-HE'!AD750</f>
        <v>0</v>
      </c>
      <c r="AA300" s="62">
        <f>+'Resumen-DiarioHorario-HE'!AD785</f>
        <v>0</v>
      </c>
      <c r="AB300" s="63">
        <f>+'Resumen-DiarioHorario-HE'!AD820</f>
        <v>0</v>
      </c>
      <c r="AC300" s="62">
        <f>+'Resumen-DiarioHorario-HE'!AD855</f>
        <v>0</v>
      </c>
      <c r="AD300" s="63">
        <f>+'Resumen-DiarioHorario-HE'!AD890</f>
        <v>0</v>
      </c>
      <c r="AE300" s="62">
        <f>+'Resumen-DiarioHorario-HE'!AD925</f>
        <v>0</v>
      </c>
      <c r="AF300" s="63">
        <f>+'Resumen-DiarioHorario-HE'!AD960</f>
        <v>0</v>
      </c>
      <c r="AG300" s="62">
        <f>+'Resumen-DiarioHorario-HE'!AD995</f>
        <v>0</v>
      </c>
      <c r="AH300" s="63">
        <f>+'Resumen-DiarioHorario-HE'!AD1030</f>
        <v>0</v>
      </c>
      <c r="AI300" s="64">
        <f>+'Resumen-DiarioHorario-HE'!AD1065</f>
        <v>0</v>
      </c>
      <c r="AJ300" s="58"/>
      <c r="AK300" s="55">
        <f t="shared" si="20"/>
        <v>0</v>
      </c>
      <c r="AL300" s="58"/>
    </row>
    <row r="301" spans="2:39" x14ac:dyDescent="0.3">
      <c r="B301" s="4" t="s">
        <v>275</v>
      </c>
      <c r="D301" s="68"/>
      <c r="E301" s="62">
        <f>+'Resumen-DiarioHorario-HE'!AD16</f>
        <v>0</v>
      </c>
      <c r="F301" s="63">
        <f>+'Resumen-DiarioHorario-HE'!AD51</f>
        <v>0</v>
      </c>
      <c r="G301" s="62">
        <f>+'Resumen-DiarioHorario-HE'!AD86</f>
        <v>0</v>
      </c>
      <c r="H301" s="63">
        <f>+'Resumen-DiarioHorario-HE'!AD121</f>
        <v>0</v>
      </c>
      <c r="I301" s="62">
        <f>+'Resumen-DiarioHorario-HE'!AD156</f>
        <v>0</v>
      </c>
      <c r="J301" s="63">
        <f>+'Resumen-DiarioHorario-HE'!AD191</f>
        <v>0</v>
      </c>
      <c r="K301" s="62">
        <f>+'Resumen-DiarioHorario-HE'!AD226</f>
        <v>0</v>
      </c>
      <c r="L301" s="63">
        <f>+'Resumen-DiarioHorario-HE'!AD261</f>
        <v>0</v>
      </c>
      <c r="M301" s="62">
        <f>+'Resumen-DiarioHorario-HE'!AD296</f>
        <v>0</v>
      </c>
      <c r="N301" s="63">
        <f>+'Resumen-DiarioHorario-HE'!AD331</f>
        <v>0</v>
      </c>
      <c r="O301" s="62">
        <f>+'Resumen-DiarioHorario-HE'!AD366</f>
        <v>0</v>
      </c>
      <c r="P301" s="63">
        <f>+'Resumen-DiarioHorario-HE'!AD401</f>
        <v>0</v>
      </c>
      <c r="Q301" s="62">
        <f>+'Resumen-DiarioHorario-HE'!AD436</f>
        <v>0</v>
      </c>
      <c r="R301" s="63">
        <f>+'Resumen-DiarioHorario-HE'!AD471</f>
        <v>0</v>
      </c>
      <c r="S301" s="62">
        <f>+'Resumen-DiarioHorario-HE'!AD506</f>
        <v>0</v>
      </c>
      <c r="T301" s="63">
        <f>+'Resumen-DiarioHorario-HE'!AD541</f>
        <v>0</v>
      </c>
      <c r="U301" s="62">
        <f>+'Resumen-DiarioHorario-HE'!AD576</f>
        <v>0</v>
      </c>
      <c r="V301" s="63">
        <f>+'Resumen-DiarioHorario-HE'!AD611</f>
        <v>0</v>
      </c>
      <c r="W301" s="62">
        <f>+'Resumen-DiarioHorario-HE'!AD646</f>
        <v>0</v>
      </c>
      <c r="X301" s="63">
        <f>+'Resumen-DiarioHorario-HE'!AD681</f>
        <v>0</v>
      </c>
      <c r="Y301" s="62">
        <f>+'Resumen-DiarioHorario-HE'!AD716</f>
        <v>0</v>
      </c>
      <c r="Z301" s="63">
        <f>+'Resumen-DiarioHorario-HE'!AD751</f>
        <v>0</v>
      </c>
      <c r="AA301" s="62">
        <f>+'Resumen-DiarioHorario-HE'!AD786</f>
        <v>0</v>
      </c>
      <c r="AB301" s="63">
        <f>+'Resumen-DiarioHorario-HE'!AD821</f>
        <v>0</v>
      </c>
      <c r="AC301" s="62">
        <f>+'Resumen-DiarioHorario-HE'!AD856</f>
        <v>0</v>
      </c>
      <c r="AD301" s="63">
        <f>+'Resumen-DiarioHorario-HE'!AD891</f>
        <v>0</v>
      </c>
      <c r="AE301" s="62">
        <f>+'Resumen-DiarioHorario-HE'!AD926</f>
        <v>0</v>
      </c>
      <c r="AF301" s="63">
        <f>+'Resumen-DiarioHorario-HE'!AD961</f>
        <v>0</v>
      </c>
      <c r="AG301" s="62">
        <f>+'Resumen-DiarioHorario-HE'!AD996</f>
        <v>0</v>
      </c>
      <c r="AH301" s="63">
        <f>+'Resumen-DiarioHorario-HE'!AD1031</f>
        <v>0</v>
      </c>
      <c r="AI301" s="64">
        <f>+'Resumen-DiarioHorario-HE'!AD1066</f>
        <v>0</v>
      </c>
      <c r="AJ301" s="58"/>
      <c r="AK301" s="55">
        <f t="shared" si="20"/>
        <v>0</v>
      </c>
      <c r="AL301" s="58"/>
    </row>
    <row r="302" spans="2:39" x14ac:dyDescent="0.3">
      <c r="B302" s="4" t="s">
        <v>276</v>
      </c>
      <c r="D302" s="68"/>
      <c r="E302" s="62">
        <f>+'Resumen-DiarioHorario-HE'!AD17</f>
        <v>0</v>
      </c>
      <c r="F302" s="63">
        <f>+'Resumen-DiarioHorario-HE'!AD52</f>
        <v>0</v>
      </c>
      <c r="G302" s="62">
        <f>+'Resumen-DiarioHorario-HE'!AD87</f>
        <v>0</v>
      </c>
      <c r="H302" s="63">
        <f>+'Resumen-DiarioHorario-HE'!AD122</f>
        <v>0</v>
      </c>
      <c r="I302" s="62">
        <f>+'Resumen-DiarioHorario-HE'!AD157</f>
        <v>0</v>
      </c>
      <c r="J302" s="63">
        <f>+'Resumen-DiarioHorario-HE'!AD192</f>
        <v>0</v>
      </c>
      <c r="K302" s="62">
        <f>+'Resumen-DiarioHorario-HE'!AD227</f>
        <v>0</v>
      </c>
      <c r="L302" s="63">
        <f>+'Resumen-DiarioHorario-HE'!AD262</f>
        <v>0</v>
      </c>
      <c r="M302" s="62">
        <f>+'Resumen-DiarioHorario-HE'!AD297</f>
        <v>0</v>
      </c>
      <c r="N302" s="63">
        <f>+'Resumen-DiarioHorario-HE'!AD332</f>
        <v>0</v>
      </c>
      <c r="O302" s="62">
        <f>+'Resumen-DiarioHorario-HE'!AD367</f>
        <v>0</v>
      </c>
      <c r="P302" s="63">
        <f>+'Resumen-DiarioHorario-HE'!AD402</f>
        <v>0</v>
      </c>
      <c r="Q302" s="62">
        <f>+'Resumen-DiarioHorario-HE'!AD437</f>
        <v>0</v>
      </c>
      <c r="R302" s="63">
        <f>+'Resumen-DiarioHorario-HE'!AD472</f>
        <v>0</v>
      </c>
      <c r="S302" s="62">
        <f>+'Resumen-DiarioHorario-HE'!AD507</f>
        <v>0</v>
      </c>
      <c r="T302" s="63">
        <f>+'Resumen-DiarioHorario-HE'!AD542</f>
        <v>0</v>
      </c>
      <c r="U302" s="62">
        <f>+'Resumen-DiarioHorario-HE'!AD577</f>
        <v>0</v>
      </c>
      <c r="V302" s="63">
        <f>+'Resumen-DiarioHorario-HE'!AD612</f>
        <v>0</v>
      </c>
      <c r="W302" s="62">
        <f>+'Resumen-DiarioHorario-HE'!AD647</f>
        <v>0</v>
      </c>
      <c r="X302" s="63">
        <f>+'Resumen-DiarioHorario-HE'!AD682</f>
        <v>0</v>
      </c>
      <c r="Y302" s="62">
        <f>+'Resumen-DiarioHorario-HE'!AD717</f>
        <v>0</v>
      </c>
      <c r="Z302" s="63">
        <f>+'Resumen-DiarioHorario-HE'!AD752</f>
        <v>0</v>
      </c>
      <c r="AA302" s="62">
        <f>+'Resumen-DiarioHorario-HE'!AD787</f>
        <v>0</v>
      </c>
      <c r="AB302" s="63">
        <f>+'Resumen-DiarioHorario-HE'!AD822</f>
        <v>0</v>
      </c>
      <c r="AC302" s="62">
        <f>+'Resumen-DiarioHorario-HE'!AD857</f>
        <v>0</v>
      </c>
      <c r="AD302" s="63">
        <f>+'Resumen-DiarioHorario-HE'!AD892</f>
        <v>0</v>
      </c>
      <c r="AE302" s="62">
        <f>+'Resumen-DiarioHorario-HE'!AD927</f>
        <v>0</v>
      </c>
      <c r="AF302" s="63">
        <f>+'Resumen-DiarioHorario-HE'!AD962</f>
        <v>0</v>
      </c>
      <c r="AG302" s="62">
        <f>+'Resumen-DiarioHorario-HE'!AD997</f>
        <v>0</v>
      </c>
      <c r="AH302" s="63">
        <f>+'Resumen-DiarioHorario-HE'!AD1032</f>
        <v>0</v>
      </c>
      <c r="AI302" s="64">
        <f>+'Resumen-DiarioHorario-HE'!AD1067</f>
        <v>0</v>
      </c>
      <c r="AJ302" s="58"/>
      <c r="AK302" s="55">
        <f t="shared" si="20"/>
        <v>0</v>
      </c>
      <c r="AL302" s="58"/>
    </row>
    <row r="303" spans="2:39" x14ac:dyDescent="0.3">
      <c r="B303" s="4" t="s">
        <v>265</v>
      </c>
      <c r="D303" s="68"/>
      <c r="E303" s="62">
        <f>+'Resumen-DiarioHorario-HE'!AD18</f>
        <v>0</v>
      </c>
      <c r="F303" s="63">
        <f>+'Resumen-DiarioHorario-HE'!AD53</f>
        <v>0</v>
      </c>
      <c r="G303" s="62">
        <f>+'Resumen-DiarioHorario-HE'!AD88</f>
        <v>0</v>
      </c>
      <c r="H303" s="63">
        <f>+'Resumen-DiarioHorario-HE'!AD123</f>
        <v>0</v>
      </c>
      <c r="I303" s="62">
        <f>+'Resumen-DiarioHorario-HE'!AD158</f>
        <v>0</v>
      </c>
      <c r="J303" s="63">
        <f>+'Resumen-DiarioHorario-HE'!AD193</f>
        <v>0</v>
      </c>
      <c r="K303" s="62">
        <f>+'Resumen-DiarioHorario-HE'!AD228</f>
        <v>0</v>
      </c>
      <c r="L303" s="63">
        <f>+'Resumen-DiarioHorario-HE'!AD263</f>
        <v>0</v>
      </c>
      <c r="M303" s="62">
        <f>+'Resumen-DiarioHorario-HE'!AD298</f>
        <v>0</v>
      </c>
      <c r="N303" s="63">
        <f>+'Resumen-DiarioHorario-HE'!AD333</f>
        <v>0</v>
      </c>
      <c r="O303" s="62">
        <f>+'Resumen-DiarioHorario-HE'!AD368</f>
        <v>0</v>
      </c>
      <c r="P303" s="63">
        <f>+'Resumen-DiarioHorario-HE'!AD403</f>
        <v>0</v>
      </c>
      <c r="Q303" s="62">
        <f>+'Resumen-DiarioHorario-HE'!AD438</f>
        <v>0</v>
      </c>
      <c r="R303" s="63">
        <f>+'Resumen-DiarioHorario-HE'!AD473</f>
        <v>0</v>
      </c>
      <c r="S303" s="62">
        <f>+'Resumen-DiarioHorario-HE'!AD508</f>
        <v>0</v>
      </c>
      <c r="T303" s="63">
        <f>+'Resumen-DiarioHorario-HE'!AD543</f>
        <v>0</v>
      </c>
      <c r="U303" s="62">
        <f>+'Resumen-DiarioHorario-HE'!AD578</f>
        <v>0</v>
      </c>
      <c r="V303" s="63">
        <f>+'Resumen-DiarioHorario-HE'!AD613</f>
        <v>0</v>
      </c>
      <c r="W303" s="62">
        <f>+'Resumen-DiarioHorario-HE'!AD648</f>
        <v>0</v>
      </c>
      <c r="X303" s="63">
        <f>+'Resumen-DiarioHorario-HE'!AD683</f>
        <v>0</v>
      </c>
      <c r="Y303" s="62">
        <f>+'Resumen-DiarioHorario-HE'!AD718</f>
        <v>0</v>
      </c>
      <c r="Z303" s="63">
        <f>+'Resumen-DiarioHorario-HE'!AD753</f>
        <v>0</v>
      </c>
      <c r="AA303" s="62">
        <f>+'Resumen-DiarioHorario-HE'!AD788</f>
        <v>0</v>
      </c>
      <c r="AB303" s="63">
        <f>+'Resumen-DiarioHorario-HE'!AD823</f>
        <v>0</v>
      </c>
      <c r="AC303" s="62">
        <f>+'Resumen-DiarioHorario-HE'!AD858</f>
        <v>0</v>
      </c>
      <c r="AD303" s="63">
        <f>+'Resumen-DiarioHorario-HE'!AD893</f>
        <v>0</v>
      </c>
      <c r="AE303" s="62">
        <f>+'Resumen-DiarioHorario-HE'!AD928</f>
        <v>0</v>
      </c>
      <c r="AF303" s="63">
        <f>+'Resumen-DiarioHorario-HE'!AD963</f>
        <v>0</v>
      </c>
      <c r="AG303" s="62">
        <f>+'Resumen-DiarioHorario-HE'!AD998</f>
        <v>0</v>
      </c>
      <c r="AH303" s="63">
        <f>+'Resumen-DiarioHorario-HE'!AD1033</f>
        <v>0</v>
      </c>
      <c r="AI303" s="64">
        <f>+'Resumen-DiarioHorario-HE'!AD1068</f>
        <v>0</v>
      </c>
      <c r="AJ303" s="58"/>
      <c r="AK303" s="55">
        <f t="shared" si="20"/>
        <v>0</v>
      </c>
      <c r="AL303" s="58"/>
    </row>
    <row r="304" spans="2:39" x14ac:dyDescent="0.3">
      <c r="B304" s="4" t="s">
        <v>266</v>
      </c>
      <c r="D304" s="68"/>
      <c r="E304" s="62">
        <f>+'Resumen-DiarioHorario-HE'!AD19</f>
        <v>0</v>
      </c>
      <c r="F304" s="63">
        <f>+'Resumen-DiarioHorario-HE'!AD54</f>
        <v>0</v>
      </c>
      <c r="G304" s="62">
        <f>+'Resumen-DiarioHorario-HE'!AD89</f>
        <v>0</v>
      </c>
      <c r="H304" s="63">
        <f>+'Resumen-DiarioHorario-HE'!AD124</f>
        <v>0</v>
      </c>
      <c r="I304" s="62">
        <f>+'Resumen-DiarioHorario-HE'!AD159</f>
        <v>0</v>
      </c>
      <c r="J304" s="63">
        <f>+'Resumen-DiarioHorario-HE'!AD194</f>
        <v>0</v>
      </c>
      <c r="K304" s="62">
        <f>+'Resumen-DiarioHorario-HE'!AD229</f>
        <v>0</v>
      </c>
      <c r="L304" s="63">
        <f>+'Resumen-DiarioHorario-HE'!AD264</f>
        <v>0</v>
      </c>
      <c r="M304" s="62">
        <f>+'Resumen-DiarioHorario-HE'!AD299</f>
        <v>0</v>
      </c>
      <c r="N304" s="63">
        <f>+'Resumen-DiarioHorario-HE'!AD334</f>
        <v>0</v>
      </c>
      <c r="O304" s="62">
        <f>+'Resumen-DiarioHorario-HE'!AD369</f>
        <v>0</v>
      </c>
      <c r="P304" s="63">
        <f>+'Resumen-DiarioHorario-HE'!AD404</f>
        <v>0</v>
      </c>
      <c r="Q304" s="62">
        <f>+'Resumen-DiarioHorario-HE'!AD439</f>
        <v>0</v>
      </c>
      <c r="R304" s="63">
        <f>+'Resumen-DiarioHorario-HE'!AD474</f>
        <v>0</v>
      </c>
      <c r="S304" s="62">
        <f>+'Resumen-DiarioHorario-HE'!AD509</f>
        <v>0</v>
      </c>
      <c r="T304" s="63">
        <f>+'Resumen-DiarioHorario-HE'!AD544</f>
        <v>0</v>
      </c>
      <c r="U304" s="62">
        <f>+'Resumen-DiarioHorario-HE'!AD579</f>
        <v>0</v>
      </c>
      <c r="V304" s="63">
        <f>+'Resumen-DiarioHorario-HE'!AD614</f>
        <v>0</v>
      </c>
      <c r="W304" s="62">
        <f>+'Resumen-DiarioHorario-HE'!AD649</f>
        <v>0</v>
      </c>
      <c r="X304" s="63">
        <f>+'Resumen-DiarioHorario-HE'!AD684</f>
        <v>0</v>
      </c>
      <c r="Y304" s="62">
        <f>+'Resumen-DiarioHorario-HE'!AD719</f>
        <v>0</v>
      </c>
      <c r="Z304" s="63">
        <f>+'Resumen-DiarioHorario-HE'!AD754</f>
        <v>0</v>
      </c>
      <c r="AA304" s="62">
        <f>+'Resumen-DiarioHorario-HE'!AD789</f>
        <v>0</v>
      </c>
      <c r="AB304" s="63">
        <f>+'Resumen-DiarioHorario-HE'!AD824</f>
        <v>0</v>
      </c>
      <c r="AC304" s="62">
        <f>+'Resumen-DiarioHorario-HE'!AD859</f>
        <v>0</v>
      </c>
      <c r="AD304" s="63">
        <f>+'Resumen-DiarioHorario-HE'!AD894</f>
        <v>0</v>
      </c>
      <c r="AE304" s="62">
        <f>+'Resumen-DiarioHorario-HE'!AD929</f>
        <v>0</v>
      </c>
      <c r="AF304" s="63">
        <f>+'Resumen-DiarioHorario-HE'!AD964</f>
        <v>0</v>
      </c>
      <c r="AG304" s="62">
        <f>+'Resumen-DiarioHorario-HE'!AD999</f>
        <v>0</v>
      </c>
      <c r="AH304" s="63">
        <f>+'Resumen-DiarioHorario-HE'!AD1034</f>
        <v>0</v>
      </c>
      <c r="AI304" s="64">
        <f>+'Resumen-DiarioHorario-HE'!AD1069</f>
        <v>0</v>
      </c>
      <c r="AJ304" s="58"/>
      <c r="AK304" s="55">
        <f t="shared" si="20"/>
        <v>0</v>
      </c>
      <c r="AL304" s="58"/>
    </row>
    <row r="305" spans="2:38" x14ac:dyDescent="0.3">
      <c r="B305" s="4" t="s">
        <v>277</v>
      </c>
      <c r="D305" s="68"/>
      <c r="E305" s="62">
        <f>+'Resumen-DiarioHorario-HE'!AD20</f>
        <v>0</v>
      </c>
      <c r="F305" s="63">
        <f>+'Resumen-DiarioHorario-HE'!AD55</f>
        <v>0</v>
      </c>
      <c r="G305" s="62">
        <f>+'Resumen-DiarioHorario-HE'!AD90</f>
        <v>0</v>
      </c>
      <c r="H305" s="63">
        <f>+'Resumen-DiarioHorario-HE'!AD125</f>
        <v>0</v>
      </c>
      <c r="I305" s="62">
        <f>+'Resumen-DiarioHorario-HE'!AD160</f>
        <v>0</v>
      </c>
      <c r="J305" s="63">
        <f>+'Resumen-DiarioHorario-HE'!AD195</f>
        <v>0</v>
      </c>
      <c r="K305" s="62">
        <f>+'Resumen-DiarioHorario-HE'!AD230</f>
        <v>0</v>
      </c>
      <c r="L305" s="63">
        <f>+'Resumen-DiarioHorario-HE'!AD265</f>
        <v>0</v>
      </c>
      <c r="M305" s="62">
        <f>+'Resumen-DiarioHorario-HE'!AD300</f>
        <v>0</v>
      </c>
      <c r="N305" s="63">
        <f>+'Resumen-DiarioHorario-HE'!AD335</f>
        <v>0</v>
      </c>
      <c r="O305" s="62">
        <f>+'Resumen-DiarioHorario-HE'!AD370</f>
        <v>0</v>
      </c>
      <c r="P305" s="63">
        <f>+'Resumen-DiarioHorario-HE'!AD405</f>
        <v>0</v>
      </c>
      <c r="Q305" s="62">
        <f>+'Resumen-DiarioHorario-HE'!AD440</f>
        <v>0</v>
      </c>
      <c r="R305" s="63">
        <f>+'Resumen-DiarioHorario-HE'!AD475</f>
        <v>0</v>
      </c>
      <c r="S305" s="62">
        <f>+'Resumen-DiarioHorario-HE'!AD510</f>
        <v>0</v>
      </c>
      <c r="T305" s="63">
        <f>+'Resumen-DiarioHorario-HE'!AD545</f>
        <v>0</v>
      </c>
      <c r="U305" s="62">
        <f>+'Resumen-DiarioHorario-HE'!AD580</f>
        <v>0</v>
      </c>
      <c r="V305" s="63">
        <f>+'Resumen-DiarioHorario-HE'!AD615</f>
        <v>0</v>
      </c>
      <c r="W305" s="62">
        <f>+'Resumen-DiarioHorario-HE'!AD650</f>
        <v>0</v>
      </c>
      <c r="X305" s="63">
        <f>+'Resumen-DiarioHorario-HE'!AD685</f>
        <v>0</v>
      </c>
      <c r="Y305" s="62">
        <f>+'Resumen-DiarioHorario-HE'!AD720</f>
        <v>0</v>
      </c>
      <c r="Z305" s="63">
        <f>+'Resumen-DiarioHorario-HE'!AD755</f>
        <v>0</v>
      </c>
      <c r="AA305" s="62">
        <f>+'Resumen-DiarioHorario-HE'!AD790</f>
        <v>0</v>
      </c>
      <c r="AB305" s="63">
        <f>+'Resumen-DiarioHorario-HE'!AD825</f>
        <v>0</v>
      </c>
      <c r="AC305" s="62">
        <f>+'Resumen-DiarioHorario-HE'!AD860</f>
        <v>0</v>
      </c>
      <c r="AD305" s="63">
        <f>+'Resumen-DiarioHorario-HE'!AD895</f>
        <v>0</v>
      </c>
      <c r="AE305" s="62">
        <f>+'Resumen-DiarioHorario-HE'!AD930</f>
        <v>0</v>
      </c>
      <c r="AF305" s="63">
        <f>+'Resumen-DiarioHorario-HE'!AD965</f>
        <v>0</v>
      </c>
      <c r="AG305" s="62">
        <f>+'Resumen-DiarioHorario-HE'!AD1000</f>
        <v>0</v>
      </c>
      <c r="AH305" s="63">
        <f>+'Resumen-DiarioHorario-HE'!AD1035</f>
        <v>0</v>
      </c>
      <c r="AI305" s="64">
        <f>+'Resumen-DiarioHorario-HE'!AD1070</f>
        <v>0</v>
      </c>
      <c r="AJ305" s="58"/>
      <c r="AK305" s="55">
        <f t="shared" si="20"/>
        <v>0</v>
      </c>
      <c r="AL305" s="58"/>
    </row>
    <row r="306" spans="2:38" x14ac:dyDescent="0.3">
      <c r="B306" s="4" t="s">
        <v>278</v>
      </c>
      <c r="D306" s="68"/>
      <c r="E306" s="62">
        <f>+'Resumen-DiarioHorario-HE'!AD21</f>
        <v>0</v>
      </c>
      <c r="F306" s="63">
        <f>+'Resumen-DiarioHorario-HE'!AD56</f>
        <v>0</v>
      </c>
      <c r="G306" s="62">
        <f>+'Resumen-DiarioHorario-HE'!AD91</f>
        <v>0</v>
      </c>
      <c r="H306" s="63">
        <f>+'Resumen-DiarioHorario-HE'!AD126</f>
        <v>0</v>
      </c>
      <c r="I306" s="62">
        <f>+'Resumen-DiarioHorario-HE'!AD161</f>
        <v>0</v>
      </c>
      <c r="J306" s="63">
        <f>+'Resumen-DiarioHorario-HE'!AD196</f>
        <v>0</v>
      </c>
      <c r="K306" s="62">
        <f>+'Resumen-DiarioHorario-HE'!AD231</f>
        <v>0</v>
      </c>
      <c r="L306" s="63">
        <f>+'Resumen-DiarioHorario-HE'!AD266</f>
        <v>0</v>
      </c>
      <c r="M306" s="62">
        <f>+'Resumen-DiarioHorario-HE'!AD301</f>
        <v>0</v>
      </c>
      <c r="N306" s="63">
        <f>+'Resumen-DiarioHorario-HE'!AD336</f>
        <v>0</v>
      </c>
      <c r="O306" s="62">
        <f>+'Resumen-DiarioHorario-HE'!AD371</f>
        <v>0</v>
      </c>
      <c r="P306" s="63">
        <f>+'Resumen-DiarioHorario-HE'!AD406</f>
        <v>0</v>
      </c>
      <c r="Q306" s="62">
        <f>+'Resumen-DiarioHorario-HE'!AD441</f>
        <v>0</v>
      </c>
      <c r="R306" s="63">
        <f>+'Resumen-DiarioHorario-HE'!AD476</f>
        <v>0</v>
      </c>
      <c r="S306" s="62">
        <f>+'Resumen-DiarioHorario-HE'!AD511</f>
        <v>0</v>
      </c>
      <c r="T306" s="63">
        <f>+'Resumen-DiarioHorario-HE'!AD546</f>
        <v>0</v>
      </c>
      <c r="U306" s="62">
        <f>+'Resumen-DiarioHorario-HE'!AD581</f>
        <v>0</v>
      </c>
      <c r="V306" s="63">
        <f>+'Resumen-DiarioHorario-HE'!AD616</f>
        <v>0</v>
      </c>
      <c r="W306" s="62">
        <f>+'Resumen-DiarioHorario-HE'!AD651</f>
        <v>0</v>
      </c>
      <c r="X306" s="63">
        <f>+'Resumen-DiarioHorario-HE'!AD686</f>
        <v>0</v>
      </c>
      <c r="Y306" s="62">
        <f>+'Resumen-DiarioHorario-HE'!AD721</f>
        <v>0</v>
      </c>
      <c r="Z306" s="63">
        <f>+'Resumen-DiarioHorario-HE'!AD756</f>
        <v>0</v>
      </c>
      <c r="AA306" s="62">
        <f>+'Resumen-DiarioHorario-HE'!AD791</f>
        <v>0</v>
      </c>
      <c r="AB306" s="63">
        <f>+'Resumen-DiarioHorario-HE'!AD826</f>
        <v>0</v>
      </c>
      <c r="AC306" s="62">
        <f>+'Resumen-DiarioHorario-HE'!AD861</f>
        <v>0</v>
      </c>
      <c r="AD306" s="63">
        <f>+'Resumen-DiarioHorario-HE'!AD896</f>
        <v>0</v>
      </c>
      <c r="AE306" s="62">
        <f>+'Resumen-DiarioHorario-HE'!AD931</f>
        <v>0</v>
      </c>
      <c r="AF306" s="63">
        <f>+'Resumen-DiarioHorario-HE'!AD966</f>
        <v>0</v>
      </c>
      <c r="AG306" s="62">
        <f>+'Resumen-DiarioHorario-HE'!AD1001</f>
        <v>0</v>
      </c>
      <c r="AH306" s="63">
        <f>+'Resumen-DiarioHorario-HE'!AD1036</f>
        <v>0</v>
      </c>
      <c r="AI306" s="64">
        <f>+'Resumen-DiarioHorario-HE'!AD1071</f>
        <v>0</v>
      </c>
      <c r="AJ306" s="58"/>
      <c r="AK306" s="55">
        <f t="shared" si="20"/>
        <v>0</v>
      </c>
      <c r="AL306" s="58"/>
    </row>
    <row r="307" spans="2:38" x14ac:dyDescent="0.3">
      <c r="B307" s="4" t="s">
        <v>279</v>
      </c>
      <c r="D307" s="68"/>
      <c r="E307" s="62">
        <f>+'Resumen-DiarioHorario-HE'!AD22</f>
        <v>0</v>
      </c>
      <c r="F307" s="63">
        <f>+'Resumen-DiarioHorario-HE'!AD57</f>
        <v>0</v>
      </c>
      <c r="G307" s="62">
        <f>+'Resumen-DiarioHorario-HE'!AD92</f>
        <v>0</v>
      </c>
      <c r="H307" s="63">
        <f>+'Resumen-DiarioHorario-HE'!AD127</f>
        <v>0</v>
      </c>
      <c r="I307" s="62">
        <f>+'Resumen-DiarioHorario-HE'!AD162</f>
        <v>0</v>
      </c>
      <c r="J307" s="63">
        <f>+'Resumen-DiarioHorario-HE'!AD197</f>
        <v>0</v>
      </c>
      <c r="K307" s="62">
        <f>+'Resumen-DiarioHorario-HE'!AD232</f>
        <v>0</v>
      </c>
      <c r="L307" s="63">
        <f>+'Resumen-DiarioHorario-HE'!AD267</f>
        <v>0</v>
      </c>
      <c r="M307" s="62">
        <f>+'Resumen-DiarioHorario-HE'!AD302</f>
        <v>0</v>
      </c>
      <c r="N307" s="63">
        <f>+'Resumen-DiarioHorario-HE'!AD337</f>
        <v>0</v>
      </c>
      <c r="O307" s="62">
        <f>+'Resumen-DiarioHorario-HE'!AD372</f>
        <v>0</v>
      </c>
      <c r="P307" s="63">
        <f>+'Resumen-DiarioHorario-HE'!AD407</f>
        <v>0</v>
      </c>
      <c r="Q307" s="62">
        <f>+'Resumen-DiarioHorario-HE'!AD442</f>
        <v>0</v>
      </c>
      <c r="R307" s="63">
        <f>+'Resumen-DiarioHorario-HE'!AD477</f>
        <v>0</v>
      </c>
      <c r="S307" s="62">
        <f>+'Resumen-DiarioHorario-HE'!AD512</f>
        <v>0</v>
      </c>
      <c r="T307" s="63">
        <f>+'Resumen-DiarioHorario-HE'!AD547</f>
        <v>0</v>
      </c>
      <c r="U307" s="62">
        <f>+'Resumen-DiarioHorario-HE'!AD582</f>
        <v>0</v>
      </c>
      <c r="V307" s="63">
        <f>+'Resumen-DiarioHorario-HE'!AD617</f>
        <v>0</v>
      </c>
      <c r="W307" s="62">
        <f>+'Resumen-DiarioHorario-HE'!AD652</f>
        <v>0</v>
      </c>
      <c r="X307" s="63">
        <f>+'Resumen-DiarioHorario-HE'!AD687</f>
        <v>0</v>
      </c>
      <c r="Y307" s="62">
        <f>+'Resumen-DiarioHorario-HE'!AD722</f>
        <v>0</v>
      </c>
      <c r="Z307" s="63">
        <f>+'Resumen-DiarioHorario-HE'!AD757</f>
        <v>0</v>
      </c>
      <c r="AA307" s="62">
        <f>+'Resumen-DiarioHorario-HE'!AD792</f>
        <v>0</v>
      </c>
      <c r="AB307" s="63">
        <f>+'Resumen-DiarioHorario-HE'!AD827</f>
        <v>0</v>
      </c>
      <c r="AC307" s="62">
        <f>+'Resumen-DiarioHorario-HE'!AD862</f>
        <v>0</v>
      </c>
      <c r="AD307" s="63">
        <f>+'Resumen-DiarioHorario-HE'!AD897</f>
        <v>0</v>
      </c>
      <c r="AE307" s="62">
        <f>+'Resumen-DiarioHorario-HE'!AD932</f>
        <v>0</v>
      </c>
      <c r="AF307" s="63">
        <f>+'Resumen-DiarioHorario-HE'!AD967</f>
        <v>0</v>
      </c>
      <c r="AG307" s="62">
        <f>+'Resumen-DiarioHorario-HE'!AD1002</f>
        <v>0</v>
      </c>
      <c r="AH307" s="63">
        <f>+'Resumen-DiarioHorario-HE'!AD1037</f>
        <v>0</v>
      </c>
      <c r="AI307" s="64">
        <f>+'Resumen-DiarioHorario-HE'!AD1072</f>
        <v>0</v>
      </c>
      <c r="AJ307" s="58"/>
      <c r="AK307" s="55">
        <f t="shared" si="20"/>
        <v>0</v>
      </c>
      <c r="AL307" s="58"/>
    </row>
    <row r="308" spans="2:38" x14ac:dyDescent="0.3">
      <c r="B308" s="4" t="s">
        <v>280</v>
      </c>
      <c r="D308" s="68"/>
      <c r="E308" s="62">
        <f>+'Resumen-DiarioHorario-HE'!AD23</f>
        <v>0</v>
      </c>
      <c r="F308" s="63">
        <f>+'Resumen-DiarioHorario-HE'!AD58</f>
        <v>0</v>
      </c>
      <c r="G308" s="62">
        <f>+'Resumen-DiarioHorario-HE'!AD93</f>
        <v>0</v>
      </c>
      <c r="H308" s="63">
        <f>+'Resumen-DiarioHorario-HE'!AD128</f>
        <v>0</v>
      </c>
      <c r="I308" s="62">
        <f>+'Resumen-DiarioHorario-HE'!AD163</f>
        <v>0</v>
      </c>
      <c r="J308" s="63">
        <f>+'Resumen-DiarioHorario-HE'!AD198</f>
        <v>0</v>
      </c>
      <c r="K308" s="62">
        <f>+'Resumen-DiarioHorario-HE'!AD233</f>
        <v>0</v>
      </c>
      <c r="L308" s="63">
        <f>+'Resumen-DiarioHorario-HE'!AD268</f>
        <v>0</v>
      </c>
      <c r="M308" s="62">
        <f>+'Resumen-DiarioHorario-HE'!AD303</f>
        <v>0</v>
      </c>
      <c r="N308" s="63">
        <f>+'Resumen-DiarioHorario-HE'!AD338</f>
        <v>0</v>
      </c>
      <c r="O308" s="62">
        <f>+'Resumen-DiarioHorario-HE'!AD373</f>
        <v>0</v>
      </c>
      <c r="P308" s="63">
        <f>+'Resumen-DiarioHorario-HE'!AD408</f>
        <v>0</v>
      </c>
      <c r="Q308" s="62">
        <f>+'Resumen-DiarioHorario-HE'!AD443</f>
        <v>0</v>
      </c>
      <c r="R308" s="63">
        <f>+'Resumen-DiarioHorario-HE'!AD478</f>
        <v>0</v>
      </c>
      <c r="S308" s="62">
        <f>+'Resumen-DiarioHorario-HE'!AD513</f>
        <v>0</v>
      </c>
      <c r="T308" s="63">
        <f>+'Resumen-DiarioHorario-HE'!AD548</f>
        <v>0</v>
      </c>
      <c r="U308" s="62">
        <f>+'Resumen-DiarioHorario-HE'!AD583</f>
        <v>0</v>
      </c>
      <c r="V308" s="63">
        <f>+'Resumen-DiarioHorario-HE'!AD618</f>
        <v>0</v>
      </c>
      <c r="W308" s="62">
        <f>+'Resumen-DiarioHorario-HE'!AD653</f>
        <v>0</v>
      </c>
      <c r="X308" s="63">
        <f>+'Resumen-DiarioHorario-HE'!AD688</f>
        <v>0</v>
      </c>
      <c r="Y308" s="62">
        <f>+'Resumen-DiarioHorario-HE'!AD723</f>
        <v>0</v>
      </c>
      <c r="Z308" s="63">
        <f>+'Resumen-DiarioHorario-HE'!AD758</f>
        <v>0</v>
      </c>
      <c r="AA308" s="62">
        <f>+'Resumen-DiarioHorario-HE'!AD793</f>
        <v>0</v>
      </c>
      <c r="AB308" s="63">
        <f>+'Resumen-DiarioHorario-HE'!AD828</f>
        <v>0</v>
      </c>
      <c r="AC308" s="62">
        <f>+'Resumen-DiarioHorario-HE'!AD863</f>
        <v>0</v>
      </c>
      <c r="AD308" s="63">
        <f>+'Resumen-DiarioHorario-HE'!AD898</f>
        <v>0</v>
      </c>
      <c r="AE308" s="62">
        <f>+'Resumen-DiarioHorario-HE'!AD933</f>
        <v>0</v>
      </c>
      <c r="AF308" s="63">
        <f>+'Resumen-DiarioHorario-HE'!AD968</f>
        <v>0</v>
      </c>
      <c r="AG308" s="62">
        <f>+'Resumen-DiarioHorario-HE'!AD1003</f>
        <v>0</v>
      </c>
      <c r="AH308" s="63">
        <f>+'Resumen-DiarioHorario-HE'!AD1038</f>
        <v>0</v>
      </c>
      <c r="AI308" s="64">
        <f>+'Resumen-DiarioHorario-HE'!AD1073</f>
        <v>0</v>
      </c>
      <c r="AJ308" s="58"/>
      <c r="AK308" s="55">
        <f t="shared" si="20"/>
        <v>0</v>
      </c>
      <c r="AL308" s="58"/>
    </row>
    <row r="309" spans="2:38" x14ac:dyDescent="0.3">
      <c r="B309" s="4" t="s">
        <v>267</v>
      </c>
      <c r="D309" s="68"/>
      <c r="E309" s="62">
        <f>+'Resumen-DiarioHorario-HE'!AD24</f>
        <v>0</v>
      </c>
      <c r="F309" s="63">
        <f>+'Resumen-DiarioHorario-HE'!AD59</f>
        <v>0</v>
      </c>
      <c r="G309" s="62">
        <f>+'Resumen-DiarioHorario-HE'!AD94</f>
        <v>0</v>
      </c>
      <c r="H309" s="63">
        <f>+'Resumen-DiarioHorario-HE'!AD129</f>
        <v>0</v>
      </c>
      <c r="I309" s="62">
        <f>+'Resumen-DiarioHorario-HE'!AD164</f>
        <v>0</v>
      </c>
      <c r="J309" s="63">
        <f>+'Resumen-DiarioHorario-HE'!AD199</f>
        <v>0</v>
      </c>
      <c r="K309" s="62">
        <f>+'Resumen-DiarioHorario-HE'!AD234</f>
        <v>0</v>
      </c>
      <c r="L309" s="63">
        <f>+'Resumen-DiarioHorario-HE'!AD269</f>
        <v>0</v>
      </c>
      <c r="M309" s="62">
        <f>+'Resumen-DiarioHorario-HE'!AD304</f>
        <v>0</v>
      </c>
      <c r="N309" s="63">
        <f>+'Resumen-DiarioHorario-HE'!AD339</f>
        <v>0</v>
      </c>
      <c r="O309" s="62">
        <f>+'Resumen-DiarioHorario-HE'!AD374</f>
        <v>0</v>
      </c>
      <c r="P309" s="63">
        <f>+'Resumen-DiarioHorario-HE'!AD409</f>
        <v>0</v>
      </c>
      <c r="Q309" s="62">
        <f>+'Resumen-DiarioHorario-HE'!AD444</f>
        <v>0</v>
      </c>
      <c r="R309" s="63">
        <f>+'Resumen-DiarioHorario-HE'!AD479</f>
        <v>0</v>
      </c>
      <c r="S309" s="62">
        <f>+'Resumen-DiarioHorario-HE'!AD514</f>
        <v>0</v>
      </c>
      <c r="T309" s="63">
        <f>+'Resumen-DiarioHorario-HE'!AD549</f>
        <v>0</v>
      </c>
      <c r="U309" s="62">
        <f>+'Resumen-DiarioHorario-HE'!AD584</f>
        <v>0</v>
      </c>
      <c r="V309" s="63">
        <f>+'Resumen-DiarioHorario-HE'!AD619</f>
        <v>0</v>
      </c>
      <c r="W309" s="62">
        <f>+'Resumen-DiarioHorario-HE'!AD654</f>
        <v>0</v>
      </c>
      <c r="X309" s="63">
        <f>+'Resumen-DiarioHorario-HE'!AD689</f>
        <v>0</v>
      </c>
      <c r="Y309" s="62">
        <f>+'Resumen-DiarioHorario-HE'!AD724</f>
        <v>0</v>
      </c>
      <c r="Z309" s="63">
        <f>+'Resumen-DiarioHorario-HE'!AD759</f>
        <v>0</v>
      </c>
      <c r="AA309" s="62">
        <f>+'Resumen-DiarioHorario-HE'!AD794</f>
        <v>0</v>
      </c>
      <c r="AB309" s="63">
        <f>+'Resumen-DiarioHorario-HE'!AD829</f>
        <v>0</v>
      </c>
      <c r="AC309" s="62">
        <f>+'Resumen-DiarioHorario-HE'!AD864</f>
        <v>0</v>
      </c>
      <c r="AD309" s="63">
        <f>+'Resumen-DiarioHorario-HE'!AD899</f>
        <v>0</v>
      </c>
      <c r="AE309" s="62">
        <f>+'Resumen-DiarioHorario-HE'!AD934</f>
        <v>0</v>
      </c>
      <c r="AF309" s="63">
        <f>+'Resumen-DiarioHorario-HE'!AD969</f>
        <v>0</v>
      </c>
      <c r="AG309" s="62">
        <f>+'Resumen-DiarioHorario-HE'!AD1004</f>
        <v>0</v>
      </c>
      <c r="AH309" s="63">
        <f>+'Resumen-DiarioHorario-HE'!AD1039</f>
        <v>0</v>
      </c>
      <c r="AI309" s="64">
        <f>+'Resumen-DiarioHorario-HE'!AD1074</f>
        <v>0</v>
      </c>
      <c r="AJ309" s="58"/>
      <c r="AK309" s="55">
        <f t="shared" si="20"/>
        <v>0</v>
      </c>
      <c r="AL309" s="58"/>
    </row>
    <row r="310" spans="2:38" x14ac:dyDescent="0.3">
      <c r="B310" s="4" t="s">
        <v>268</v>
      </c>
      <c r="D310" s="68"/>
      <c r="E310" s="62">
        <f>+'Resumen-DiarioHorario-HE'!AD25</f>
        <v>0</v>
      </c>
      <c r="F310" s="63">
        <f>+'Resumen-DiarioHorario-HE'!AD60</f>
        <v>0</v>
      </c>
      <c r="G310" s="62">
        <f>+'Resumen-DiarioHorario-HE'!AD95</f>
        <v>0</v>
      </c>
      <c r="H310" s="63">
        <f>+'Resumen-DiarioHorario-HE'!AD130</f>
        <v>0</v>
      </c>
      <c r="I310" s="62">
        <f>+'Resumen-DiarioHorario-HE'!AD165</f>
        <v>0</v>
      </c>
      <c r="J310" s="63">
        <f>+'Resumen-DiarioHorario-HE'!AD200</f>
        <v>0</v>
      </c>
      <c r="K310" s="62">
        <f>+'Resumen-DiarioHorario-HE'!AD235</f>
        <v>0</v>
      </c>
      <c r="L310" s="63">
        <f>+'Resumen-DiarioHorario-HE'!AD270</f>
        <v>0</v>
      </c>
      <c r="M310" s="62">
        <f>+'Resumen-DiarioHorario-HE'!AD305</f>
        <v>0</v>
      </c>
      <c r="N310" s="63">
        <f>+'Resumen-DiarioHorario-HE'!AD340</f>
        <v>0</v>
      </c>
      <c r="O310" s="62">
        <f>+'Resumen-DiarioHorario-HE'!AD375</f>
        <v>0</v>
      </c>
      <c r="P310" s="63">
        <f>+'Resumen-DiarioHorario-HE'!AD410</f>
        <v>0</v>
      </c>
      <c r="Q310" s="62">
        <f>+'Resumen-DiarioHorario-HE'!AD445</f>
        <v>0</v>
      </c>
      <c r="R310" s="63">
        <f>+'Resumen-DiarioHorario-HE'!AD480</f>
        <v>0</v>
      </c>
      <c r="S310" s="62">
        <f>+'Resumen-DiarioHorario-HE'!AD515</f>
        <v>0</v>
      </c>
      <c r="T310" s="63">
        <f>+'Resumen-DiarioHorario-HE'!AD550</f>
        <v>0</v>
      </c>
      <c r="U310" s="62">
        <f>+'Resumen-DiarioHorario-HE'!AD585</f>
        <v>0</v>
      </c>
      <c r="V310" s="63">
        <f>+'Resumen-DiarioHorario-HE'!AD620</f>
        <v>0</v>
      </c>
      <c r="W310" s="62">
        <f>+'Resumen-DiarioHorario-HE'!AD655</f>
        <v>0</v>
      </c>
      <c r="X310" s="63">
        <f>+'Resumen-DiarioHorario-HE'!AD690</f>
        <v>0</v>
      </c>
      <c r="Y310" s="62">
        <f>+'Resumen-DiarioHorario-HE'!AD725</f>
        <v>0</v>
      </c>
      <c r="Z310" s="63">
        <f>+'Resumen-DiarioHorario-HE'!AD760</f>
        <v>0</v>
      </c>
      <c r="AA310" s="62">
        <f>+'Resumen-DiarioHorario-HE'!AD795</f>
        <v>0</v>
      </c>
      <c r="AB310" s="63">
        <f>+'Resumen-DiarioHorario-HE'!AD830</f>
        <v>0</v>
      </c>
      <c r="AC310" s="62">
        <f>+'Resumen-DiarioHorario-HE'!AD865</f>
        <v>0</v>
      </c>
      <c r="AD310" s="63">
        <f>+'Resumen-DiarioHorario-HE'!AD900</f>
        <v>0</v>
      </c>
      <c r="AE310" s="62">
        <f>+'Resumen-DiarioHorario-HE'!AD935</f>
        <v>0</v>
      </c>
      <c r="AF310" s="63">
        <f>+'Resumen-DiarioHorario-HE'!AD970</f>
        <v>0</v>
      </c>
      <c r="AG310" s="62">
        <f>+'Resumen-DiarioHorario-HE'!AD1005</f>
        <v>0</v>
      </c>
      <c r="AH310" s="63">
        <f>+'Resumen-DiarioHorario-HE'!AD1040</f>
        <v>0</v>
      </c>
      <c r="AI310" s="64">
        <f>+'Resumen-DiarioHorario-HE'!AD1075</f>
        <v>0</v>
      </c>
      <c r="AJ310" s="58"/>
      <c r="AK310" s="55">
        <f t="shared" si="20"/>
        <v>0</v>
      </c>
      <c r="AL310" s="58"/>
    </row>
    <row r="311" spans="2:38" x14ac:dyDescent="0.3">
      <c r="B311" s="4" t="s">
        <v>299</v>
      </c>
      <c r="D311" s="68"/>
      <c r="E311" s="62">
        <f>+'Resumen-DiarioHorario-HE'!AD26</f>
        <v>0</v>
      </c>
      <c r="F311" s="63">
        <f>+'Resumen-DiarioHorario-HE'!AD61</f>
        <v>0</v>
      </c>
      <c r="G311" s="62">
        <f>+'Resumen-DiarioHorario-HE'!AD96</f>
        <v>0</v>
      </c>
      <c r="H311" s="63">
        <f>+'Resumen-DiarioHorario-HE'!AD131</f>
        <v>0</v>
      </c>
      <c r="I311" s="62">
        <f>+'Resumen-DiarioHorario-HE'!AD166</f>
        <v>0</v>
      </c>
      <c r="J311" s="63">
        <f>+'Resumen-DiarioHorario-HE'!AD201</f>
        <v>0</v>
      </c>
      <c r="K311" s="62">
        <f>+'Resumen-DiarioHorario-HE'!AD236</f>
        <v>0</v>
      </c>
      <c r="L311" s="63">
        <f>+'Resumen-DiarioHorario-HE'!AD271</f>
        <v>0</v>
      </c>
      <c r="M311" s="62">
        <f>+'Resumen-DiarioHorario-HE'!AD306</f>
        <v>0</v>
      </c>
      <c r="N311" s="63">
        <f>+'Resumen-DiarioHorario-HE'!AD341</f>
        <v>0</v>
      </c>
      <c r="O311" s="62">
        <f>+'Resumen-DiarioHorario-HE'!AD376</f>
        <v>0</v>
      </c>
      <c r="P311" s="63">
        <f>+'Resumen-DiarioHorario-HE'!AD411</f>
        <v>0</v>
      </c>
      <c r="Q311" s="62">
        <f>+'Resumen-DiarioHorario-HE'!AD446</f>
        <v>0</v>
      </c>
      <c r="R311" s="63">
        <f>+'Resumen-DiarioHorario-HE'!AD481</f>
        <v>0</v>
      </c>
      <c r="S311" s="62">
        <f>+'Resumen-DiarioHorario-HE'!AD516</f>
        <v>0</v>
      </c>
      <c r="T311" s="63">
        <f>+'Resumen-DiarioHorario-HE'!AD551</f>
        <v>0</v>
      </c>
      <c r="U311" s="62">
        <f>+'Resumen-DiarioHorario-HE'!AD586</f>
        <v>0</v>
      </c>
      <c r="V311" s="63">
        <f>+'Resumen-DiarioHorario-HE'!AD621</f>
        <v>0</v>
      </c>
      <c r="W311" s="62">
        <f>+'Resumen-DiarioHorario-HE'!AD656</f>
        <v>0</v>
      </c>
      <c r="X311" s="63">
        <f>+'Resumen-DiarioHorario-HE'!AD691</f>
        <v>0</v>
      </c>
      <c r="Y311" s="62">
        <f>+'Resumen-DiarioHorario-HE'!AD726</f>
        <v>0</v>
      </c>
      <c r="Z311" s="63">
        <f>+'Resumen-DiarioHorario-HE'!AD761</f>
        <v>0</v>
      </c>
      <c r="AA311" s="62">
        <f>+'Resumen-DiarioHorario-HE'!AD796</f>
        <v>0</v>
      </c>
      <c r="AB311" s="63">
        <f>+'Resumen-DiarioHorario-HE'!AD831</f>
        <v>0</v>
      </c>
      <c r="AC311" s="62">
        <f>+'Resumen-DiarioHorario-HE'!AD866</f>
        <v>0</v>
      </c>
      <c r="AD311" s="63">
        <f>+'Resumen-DiarioHorario-HE'!AD901</f>
        <v>0</v>
      </c>
      <c r="AE311" s="62">
        <f>+'Resumen-DiarioHorario-HE'!AD936</f>
        <v>0</v>
      </c>
      <c r="AF311" s="63">
        <f>+'Resumen-DiarioHorario-HE'!AD971</f>
        <v>0</v>
      </c>
      <c r="AG311" s="62">
        <f>+'Resumen-DiarioHorario-HE'!AD1006</f>
        <v>0</v>
      </c>
      <c r="AH311" s="63">
        <f>+'Resumen-DiarioHorario-HE'!AD1041</f>
        <v>0</v>
      </c>
      <c r="AI311" s="64">
        <f>+'Resumen-DiarioHorario-HE'!AD1076</f>
        <v>0</v>
      </c>
      <c r="AJ311" s="58"/>
      <c r="AK311" s="55">
        <f t="shared" si="20"/>
        <v>0</v>
      </c>
      <c r="AL311" s="58"/>
    </row>
    <row r="312" spans="2:38" x14ac:dyDescent="0.3">
      <c r="B312" s="4" t="s">
        <v>300</v>
      </c>
      <c r="D312" s="68"/>
      <c r="E312" s="62">
        <f>+'Resumen-DiarioHorario-HE'!AD27</f>
        <v>0</v>
      </c>
      <c r="F312" s="63">
        <f>+'Resumen-DiarioHorario-HE'!AD62</f>
        <v>0</v>
      </c>
      <c r="G312" s="62">
        <f>+'Resumen-DiarioHorario-HE'!AD97</f>
        <v>0</v>
      </c>
      <c r="H312" s="63">
        <f>+'Resumen-DiarioHorario-HE'!AD132</f>
        <v>0</v>
      </c>
      <c r="I312" s="62">
        <f>+'Resumen-DiarioHorario-HE'!AD167</f>
        <v>0</v>
      </c>
      <c r="J312" s="63">
        <f>+'Resumen-DiarioHorario-HE'!AD202</f>
        <v>0</v>
      </c>
      <c r="K312" s="62">
        <f>+'Resumen-DiarioHorario-HE'!AD237</f>
        <v>0</v>
      </c>
      <c r="L312" s="63">
        <f>+'Resumen-DiarioHorario-HE'!AD272</f>
        <v>0</v>
      </c>
      <c r="M312" s="62">
        <f>+'Resumen-DiarioHorario-HE'!AD307</f>
        <v>0</v>
      </c>
      <c r="N312" s="63">
        <f>+'Resumen-DiarioHorario-HE'!AD342</f>
        <v>0</v>
      </c>
      <c r="O312" s="62">
        <f>+'Resumen-DiarioHorario-HE'!AD377</f>
        <v>0</v>
      </c>
      <c r="P312" s="63">
        <f>+'Resumen-DiarioHorario-HE'!AD412</f>
        <v>0</v>
      </c>
      <c r="Q312" s="62">
        <f>+'Resumen-DiarioHorario-HE'!AD447</f>
        <v>0</v>
      </c>
      <c r="R312" s="63">
        <f>+'Resumen-DiarioHorario-HE'!AD482</f>
        <v>0</v>
      </c>
      <c r="S312" s="62">
        <f>+'Resumen-DiarioHorario-HE'!AD517</f>
        <v>0</v>
      </c>
      <c r="T312" s="63">
        <f>+'Resumen-DiarioHorario-HE'!AD552</f>
        <v>0</v>
      </c>
      <c r="U312" s="62">
        <f>+'Resumen-DiarioHorario-HE'!AD587</f>
        <v>0</v>
      </c>
      <c r="V312" s="63">
        <f>+'Resumen-DiarioHorario-HE'!AD622</f>
        <v>0</v>
      </c>
      <c r="W312" s="62">
        <f>+'Resumen-DiarioHorario-HE'!AD657</f>
        <v>0</v>
      </c>
      <c r="X312" s="63">
        <f>+'Resumen-DiarioHorario-HE'!AD692</f>
        <v>0</v>
      </c>
      <c r="Y312" s="62">
        <f>+'Resumen-DiarioHorario-HE'!AD727</f>
        <v>0</v>
      </c>
      <c r="Z312" s="63">
        <f>+'Resumen-DiarioHorario-HE'!AD762</f>
        <v>0</v>
      </c>
      <c r="AA312" s="62">
        <f>+'Resumen-DiarioHorario-HE'!AD797</f>
        <v>0</v>
      </c>
      <c r="AB312" s="63">
        <f>+'Resumen-DiarioHorario-HE'!AD832</f>
        <v>0</v>
      </c>
      <c r="AC312" s="62">
        <f>+'Resumen-DiarioHorario-HE'!AD867</f>
        <v>0</v>
      </c>
      <c r="AD312" s="63">
        <f>+'Resumen-DiarioHorario-HE'!AD902</f>
        <v>0</v>
      </c>
      <c r="AE312" s="62">
        <f>+'Resumen-DiarioHorario-HE'!AD937</f>
        <v>0</v>
      </c>
      <c r="AF312" s="63">
        <f>+'Resumen-DiarioHorario-HE'!AD972</f>
        <v>0</v>
      </c>
      <c r="AG312" s="62">
        <f>+'Resumen-DiarioHorario-HE'!AD1007</f>
        <v>0</v>
      </c>
      <c r="AH312" s="63">
        <f>+'Resumen-DiarioHorario-HE'!AD1042</f>
        <v>0</v>
      </c>
      <c r="AI312" s="64">
        <f>+'Resumen-DiarioHorario-HE'!AD1077</f>
        <v>0</v>
      </c>
      <c r="AJ312" s="58"/>
      <c r="AK312" s="55">
        <f t="shared" si="20"/>
        <v>0</v>
      </c>
      <c r="AL312" s="58"/>
    </row>
    <row r="313" spans="2:38" x14ac:dyDescent="0.3">
      <c r="B313" s="4" t="s">
        <v>281</v>
      </c>
      <c r="D313" s="68"/>
      <c r="E313" s="62">
        <f>+'Resumen-DiarioHorario-HE'!AD28</f>
        <v>0</v>
      </c>
      <c r="F313" s="63">
        <f>+'Resumen-DiarioHorario-HE'!AD63</f>
        <v>0</v>
      </c>
      <c r="G313" s="62">
        <f>+'Resumen-DiarioHorario-HE'!AD98</f>
        <v>0</v>
      </c>
      <c r="H313" s="63">
        <f>+'Resumen-DiarioHorario-HE'!AD133</f>
        <v>0</v>
      </c>
      <c r="I313" s="62">
        <f>+'Resumen-DiarioHorario-HE'!AD168</f>
        <v>0</v>
      </c>
      <c r="J313" s="63">
        <f>+'Resumen-DiarioHorario-HE'!AD203</f>
        <v>0</v>
      </c>
      <c r="K313" s="62">
        <f>+'Resumen-DiarioHorario-HE'!AD238</f>
        <v>0</v>
      </c>
      <c r="L313" s="63">
        <f>+'Resumen-DiarioHorario-HE'!AD273</f>
        <v>0</v>
      </c>
      <c r="M313" s="62">
        <f>+'Resumen-DiarioHorario-HE'!AD308</f>
        <v>0</v>
      </c>
      <c r="N313" s="63">
        <f>+'Resumen-DiarioHorario-HE'!AD343</f>
        <v>0</v>
      </c>
      <c r="O313" s="62">
        <f>+'Resumen-DiarioHorario-HE'!AD378</f>
        <v>0</v>
      </c>
      <c r="P313" s="63">
        <f>+'Resumen-DiarioHorario-HE'!AD413</f>
        <v>0</v>
      </c>
      <c r="Q313" s="62">
        <f>+'Resumen-DiarioHorario-HE'!AD448</f>
        <v>0</v>
      </c>
      <c r="R313" s="63">
        <f>+'Resumen-DiarioHorario-HE'!AD483</f>
        <v>0</v>
      </c>
      <c r="S313" s="62">
        <f>+'Resumen-DiarioHorario-HE'!AD518</f>
        <v>0</v>
      </c>
      <c r="T313" s="63">
        <f>+'Resumen-DiarioHorario-HE'!AD553</f>
        <v>0</v>
      </c>
      <c r="U313" s="62">
        <f>+'Resumen-DiarioHorario-HE'!AD588</f>
        <v>0</v>
      </c>
      <c r="V313" s="63">
        <f>+'Resumen-DiarioHorario-HE'!AD623</f>
        <v>0</v>
      </c>
      <c r="W313" s="62">
        <f>+'Resumen-DiarioHorario-HE'!AD658</f>
        <v>0</v>
      </c>
      <c r="X313" s="63">
        <f>+'Resumen-DiarioHorario-HE'!AD693</f>
        <v>0</v>
      </c>
      <c r="Y313" s="62">
        <f>+'Resumen-DiarioHorario-HE'!AD728</f>
        <v>0</v>
      </c>
      <c r="Z313" s="63">
        <f>+'Resumen-DiarioHorario-HE'!AD763</f>
        <v>0</v>
      </c>
      <c r="AA313" s="62">
        <f>+'Resumen-DiarioHorario-HE'!AD798</f>
        <v>0</v>
      </c>
      <c r="AB313" s="63">
        <f>+'Resumen-DiarioHorario-HE'!AD833</f>
        <v>0</v>
      </c>
      <c r="AC313" s="62">
        <f>+'Resumen-DiarioHorario-HE'!AD868</f>
        <v>0</v>
      </c>
      <c r="AD313" s="63">
        <f>+'Resumen-DiarioHorario-HE'!AD903</f>
        <v>0</v>
      </c>
      <c r="AE313" s="62">
        <f>+'Resumen-DiarioHorario-HE'!AD938</f>
        <v>0</v>
      </c>
      <c r="AF313" s="63">
        <f>+'Resumen-DiarioHorario-HE'!AD973</f>
        <v>0</v>
      </c>
      <c r="AG313" s="62">
        <f>+'Resumen-DiarioHorario-HE'!AD1008</f>
        <v>0</v>
      </c>
      <c r="AH313" s="63">
        <f>+'Resumen-DiarioHorario-HE'!AD1043</f>
        <v>0</v>
      </c>
      <c r="AI313" s="64">
        <f>+'Resumen-DiarioHorario-HE'!AD1078</f>
        <v>0</v>
      </c>
      <c r="AJ313" s="58"/>
      <c r="AK313" s="55">
        <f t="shared" si="20"/>
        <v>0</v>
      </c>
      <c r="AL313" s="58"/>
    </row>
    <row r="314" spans="2:38" x14ac:dyDescent="0.3">
      <c r="B314" s="4" t="s">
        <v>282</v>
      </c>
      <c r="D314" s="68"/>
      <c r="E314" s="62">
        <f>+'Resumen-DiarioHorario-HE'!AD29</f>
        <v>0</v>
      </c>
      <c r="F314" s="63">
        <f>+'Resumen-DiarioHorario-HE'!AD64</f>
        <v>0</v>
      </c>
      <c r="G314" s="62">
        <f>+'Resumen-DiarioHorario-HE'!AD99</f>
        <v>0</v>
      </c>
      <c r="H314" s="63">
        <f>+'Resumen-DiarioHorario-HE'!AD134</f>
        <v>0</v>
      </c>
      <c r="I314" s="62">
        <f>+'Resumen-DiarioHorario-HE'!AD169</f>
        <v>0</v>
      </c>
      <c r="J314" s="63">
        <f>+'Resumen-DiarioHorario-HE'!AD204</f>
        <v>0</v>
      </c>
      <c r="K314" s="62">
        <f>+'Resumen-DiarioHorario-HE'!AD239</f>
        <v>0</v>
      </c>
      <c r="L314" s="63">
        <f>+'Resumen-DiarioHorario-HE'!AD274</f>
        <v>0</v>
      </c>
      <c r="M314" s="62">
        <f>+'Resumen-DiarioHorario-HE'!AD309</f>
        <v>0</v>
      </c>
      <c r="N314" s="63">
        <f>+'Resumen-DiarioHorario-HE'!AD344</f>
        <v>0</v>
      </c>
      <c r="O314" s="62">
        <f>+'Resumen-DiarioHorario-HE'!AD379</f>
        <v>0</v>
      </c>
      <c r="P314" s="63">
        <f>+'Resumen-DiarioHorario-HE'!AD414</f>
        <v>0</v>
      </c>
      <c r="Q314" s="62">
        <f>+'Resumen-DiarioHorario-HE'!AD449</f>
        <v>0</v>
      </c>
      <c r="R314" s="63">
        <f>+'Resumen-DiarioHorario-HE'!AD484</f>
        <v>0</v>
      </c>
      <c r="S314" s="62">
        <f>+'Resumen-DiarioHorario-HE'!AD519</f>
        <v>0</v>
      </c>
      <c r="T314" s="63">
        <f>+'Resumen-DiarioHorario-HE'!AD554</f>
        <v>0</v>
      </c>
      <c r="U314" s="62">
        <f>+'Resumen-DiarioHorario-HE'!AD589</f>
        <v>0</v>
      </c>
      <c r="V314" s="63">
        <f>+'Resumen-DiarioHorario-HE'!AD624</f>
        <v>0</v>
      </c>
      <c r="W314" s="62">
        <f>+'Resumen-DiarioHorario-HE'!AD659</f>
        <v>0</v>
      </c>
      <c r="X314" s="63">
        <f>+'Resumen-DiarioHorario-HE'!AD694</f>
        <v>0</v>
      </c>
      <c r="Y314" s="62">
        <f>+'Resumen-DiarioHorario-HE'!AD729</f>
        <v>0</v>
      </c>
      <c r="Z314" s="63">
        <f>+'Resumen-DiarioHorario-HE'!AD764</f>
        <v>0</v>
      </c>
      <c r="AA314" s="62">
        <f>+'Resumen-DiarioHorario-HE'!AD799</f>
        <v>0</v>
      </c>
      <c r="AB314" s="63">
        <f>+'Resumen-DiarioHorario-HE'!AD834</f>
        <v>0</v>
      </c>
      <c r="AC314" s="62">
        <f>+'Resumen-DiarioHorario-HE'!AD869</f>
        <v>0</v>
      </c>
      <c r="AD314" s="63">
        <f>+'Resumen-DiarioHorario-HE'!AD904</f>
        <v>0</v>
      </c>
      <c r="AE314" s="62">
        <f>+'Resumen-DiarioHorario-HE'!AD939</f>
        <v>0</v>
      </c>
      <c r="AF314" s="63">
        <f>+'Resumen-DiarioHorario-HE'!AD974</f>
        <v>0</v>
      </c>
      <c r="AG314" s="62">
        <f>+'Resumen-DiarioHorario-HE'!AD1009</f>
        <v>0</v>
      </c>
      <c r="AH314" s="63">
        <f>+'Resumen-DiarioHorario-HE'!AD1044</f>
        <v>0</v>
      </c>
      <c r="AI314" s="64">
        <f>+'Resumen-DiarioHorario-HE'!AD1079</f>
        <v>0</v>
      </c>
      <c r="AJ314" s="58"/>
      <c r="AK314" s="55">
        <f t="shared" si="20"/>
        <v>0</v>
      </c>
      <c r="AL314" s="58"/>
    </row>
    <row r="315" spans="2:38" x14ac:dyDescent="0.3">
      <c r="B315" s="4" t="s">
        <v>283</v>
      </c>
      <c r="D315" s="68"/>
      <c r="E315" s="62">
        <f>+'Resumen-DiarioHorario-HE'!AD30</f>
        <v>0</v>
      </c>
      <c r="F315" s="63">
        <f>+'Resumen-DiarioHorario-HE'!AD65</f>
        <v>0</v>
      </c>
      <c r="G315" s="62">
        <f>+'Resumen-DiarioHorario-HE'!AD100</f>
        <v>0</v>
      </c>
      <c r="H315" s="63">
        <f>+'Resumen-DiarioHorario-HE'!AD135</f>
        <v>0</v>
      </c>
      <c r="I315" s="62">
        <f>+'Resumen-DiarioHorario-HE'!AD170</f>
        <v>0</v>
      </c>
      <c r="J315" s="63">
        <f>+'Resumen-DiarioHorario-HE'!AD205</f>
        <v>0</v>
      </c>
      <c r="K315" s="62">
        <f>+'Resumen-DiarioHorario-HE'!AD240</f>
        <v>0</v>
      </c>
      <c r="L315" s="63">
        <f>+'Resumen-DiarioHorario-HE'!AD275</f>
        <v>0</v>
      </c>
      <c r="M315" s="62">
        <f>+'Resumen-DiarioHorario-HE'!AD310</f>
        <v>0</v>
      </c>
      <c r="N315" s="63">
        <f>+'Resumen-DiarioHorario-HE'!AD345</f>
        <v>0</v>
      </c>
      <c r="O315" s="62">
        <f>+'Resumen-DiarioHorario-HE'!AD380</f>
        <v>0</v>
      </c>
      <c r="P315" s="63">
        <f>+'Resumen-DiarioHorario-HE'!AD415</f>
        <v>0</v>
      </c>
      <c r="Q315" s="62">
        <f>+'Resumen-DiarioHorario-HE'!AD450</f>
        <v>0</v>
      </c>
      <c r="R315" s="63">
        <f>+'Resumen-DiarioHorario-HE'!AD485</f>
        <v>0</v>
      </c>
      <c r="S315" s="62">
        <f>+'Resumen-DiarioHorario-HE'!AD520</f>
        <v>0</v>
      </c>
      <c r="T315" s="63">
        <f>+'Resumen-DiarioHorario-HE'!AD555</f>
        <v>0</v>
      </c>
      <c r="U315" s="62">
        <f>+'Resumen-DiarioHorario-HE'!AD590</f>
        <v>0</v>
      </c>
      <c r="V315" s="63">
        <f>+'Resumen-DiarioHorario-HE'!AD625</f>
        <v>0</v>
      </c>
      <c r="W315" s="62">
        <f>+'Resumen-DiarioHorario-HE'!AD660</f>
        <v>0</v>
      </c>
      <c r="X315" s="63">
        <f>+'Resumen-DiarioHorario-HE'!AD695</f>
        <v>0</v>
      </c>
      <c r="Y315" s="62">
        <f>+'Resumen-DiarioHorario-HE'!AD730</f>
        <v>0</v>
      </c>
      <c r="Z315" s="63">
        <f>+'Resumen-DiarioHorario-HE'!AD765</f>
        <v>0</v>
      </c>
      <c r="AA315" s="62">
        <f>+'Resumen-DiarioHorario-HE'!AD800</f>
        <v>0</v>
      </c>
      <c r="AB315" s="63">
        <f>+'Resumen-DiarioHorario-HE'!AD835</f>
        <v>0</v>
      </c>
      <c r="AC315" s="62">
        <f>+'Resumen-DiarioHorario-HE'!AD870</f>
        <v>0</v>
      </c>
      <c r="AD315" s="63">
        <f>+'Resumen-DiarioHorario-HE'!AD905</f>
        <v>0</v>
      </c>
      <c r="AE315" s="62">
        <f>+'Resumen-DiarioHorario-HE'!AD940</f>
        <v>0</v>
      </c>
      <c r="AF315" s="63">
        <f>+'Resumen-DiarioHorario-HE'!AD975</f>
        <v>0</v>
      </c>
      <c r="AG315" s="62">
        <f>+'Resumen-DiarioHorario-HE'!AD1010</f>
        <v>0</v>
      </c>
      <c r="AH315" s="63">
        <f>+'Resumen-DiarioHorario-HE'!AD1045</f>
        <v>0</v>
      </c>
      <c r="AI315" s="64">
        <f>+'Resumen-DiarioHorario-HE'!AD1080</f>
        <v>0</v>
      </c>
      <c r="AJ315" s="58"/>
      <c r="AK315" s="55">
        <f t="shared" si="20"/>
        <v>0</v>
      </c>
      <c r="AL315" s="58"/>
    </row>
    <row r="316" spans="2:38" x14ac:dyDescent="0.3">
      <c r="B316" s="4" t="s">
        <v>284</v>
      </c>
      <c r="D316" s="68"/>
      <c r="E316" s="62">
        <f>+'Resumen-DiarioHorario-HE'!AD31</f>
        <v>0</v>
      </c>
      <c r="F316" s="63">
        <f>+'Resumen-DiarioHorario-HE'!AD66</f>
        <v>0</v>
      </c>
      <c r="G316" s="62">
        <f>+'Resumen-DiarioHorario-HE'!AD101</f>
        <v>0</v>
      </c>
      <c r="H316" s="63">
        <f>+'Resumen-DiarioHorario-HE'!AD136</f>
        <v>0</v>
      </c>
      <c r="I316" s="62">
        <f>+'Resumen-DiarioHorario-HE'!AD171</f>
        <v>0</v>
      </c>
      <c r="J316" s="63">
        <f>+'Resumen-DiarioHorario-HE'!AD206</f>
        <v>0</v>
      </c>
      <c r="K316" s="62">
        <f>+'Resumen-DiarioHorario-HE'!AD241</f>
        <v>0</v>
      </c>
      <c r="L316" s="63">
        <f>+'Resumen-DiarioHorario-HE'!AD276</f>
        <v>0</v>
      </c>
      <c r="M316" s="62">
        <f>+'Resumen-DiarioHorario-HE'!AD311</f>
        <v>0</v>
      </c>
      <c r="N316" s="63">
        <f>+'Resumen-DiarioHorario-HE'!AD346</f>
        <v>0</v>
      </c>
      <c r="O316" s="62">
        <f>+'Resumen-DiarioHorario-HE'!AD381</f>
        <v>0</v>
      </c>
      <c r="P316" s="63">
        <f>+'Resumen-DiarioHorario-HE'!AD416</f>
        <v>0</v>
      </c>
      <c r="Q316" s="62">
        <f>+'Resumen-DiarioHorario-HE'!AD451</f>
        <v>0</v>
      </c>
      <c r="R316" s="63">
        <f>+'Resumen-DiarioHorario-HE'!AD486</f>
        <v>0</v>
      </c>
      <c r="S316" s="62">
        <f>+'Resumen-DiarioHorario-HE'!AD521</f>
        <v>0</v>
      </c>
      <c r="T316" s="63">
        <f>+'Resumen-DiarioHorario-HE'!AD556</f>
        <v>0</v>
      </c>
      <c r="U316" s="62">
        <f>+'Resumen-DiarioHorario-HE'!AD591</f>
        <v>0</v>
      </c>
      <c r="V316" s="63">
        <f>+'Resumen-DiarioHorario-HE'!AD626</f>
        <v>0</v>
      </c>
      <c r="W316" s="62">
        <f>+'Resumen-DiarioHorario-HE'!AD661</f>
        <v>0</v>
      </c>
      <c r="X316" s="63">
        <f>+'Resumen-DiarioHorario-HE'!AD696</f>
        <v>0</v>
      </c>
      <c r="Y316" s="62">
        <f>+'Resumen-DiarioHorario-HE'!AD731</f>
        <v>0</v>
      </c>
      <c r="Z316" s="63">
        <f>+'Resumen-DiarioHorario-HE'!AD766</f>
        <v>0</v>
      </c>
      <c r="AA316" s="62">
        <f>+'Resumen-DiarioHorario-HE'!AD801</f>
        <v>0</v>
      </c>
      <c r="AB316" s="63">
        <f>+'Resumen-DiarioHorario-HE'!AD836</f>
        <v>0</v>
      </c>
      <c r="AC316" s="62">
        <f>+'Resumen-DiarioHorario-HE'!AD871</f>
        <v>0</v>
      </c>
      <c r="AD316" s="63">
        <f>+'Resumen-DiarioHorario-HE'!AD906</f>
        <v>0</v>
      </c>
      <c r="AE316" s="62">
        <f>+'Resumen-DiarioHorario-HE'!AD941</f>
        <v>0</v>
      </c>
      <c r="AF316" s="63">
        <f>+'Resumen-DiarioHorario-HE'!AD976</f>
        <v>0</v>
      </c>
      <c r="AG316" s="62">
        <f>+'Resumen-DiarioHorario-HE'!AD1011</f>
        <v>0</v>
      </c>
      <c r="AH316" s="63">
        <f>+'Resumen-DiarioHorario-HE'!AD1046</f>
        <v>0</v>
      </c>
      <c r="AI316" s="64">
        <f>+'Resumen-DiarioHorario-HE'!AD1081</f>
        <v>0</v>
      </c>
      <c r="AJ316" s="58"/>
      <c r="AK316" s="55">
        <f t="shared" si="20"/>
        <v>0</v>
      </c>
      <c r="AL316" s="58"/>
    </row>
    <row r="317" spans="2:38" x14ac:dyDescent="0.3">
      <c r="B317" s="4" t="s">
        <v>285</v>
      </c>
      <c r="D317" s="68"/>
      <c r="E317" s="62">
        <f>+'Resumen-DiarioHorario-HE'!AD32</f>
        <v>0</v>
      </c>
      <c r="F317" s="63">
        <f>+'Resumen-DiarioHorario-HE'!AD67</f>
        <v>0</v>
      </c>
      <c r="G317" s="62">
        <f>+'Resumen-DiarioHorario-HE'!AD102</f>
        <v>0</v>
      </c>
      <c r="H317" s="63">
        <f>+'Resumen-DiarioHorario-HE'!AD137</f>
        <v>0</v>
      </c>
      <c r="I317" s="62">
        <f>+'Resumen-DiarioHorario-HE'!AD172</f>
        <v>0</v>
      </c>
      <c r="J317" s="63">
        <f>+'Resumen-DiarioHorario-HE'!AD207</f>
        <v>0</v>
      </c>
      <c r="K317" s="62">
        <f>+'Resumen-DiarioHorario-HE'!AD242</f>
        <v>0</v>
      </c>
      <c r="L317" s="63">
        <f>+'Resumen-DiarioHorario-HE'!AD277</f>
        <v>0</v>
      </c>
      <c r="M317" s="62">
        <f>+'Resumen-DiarioHorario-HE'!AD312</f>
        <v>0</v>
      </c>
      <c r="N317" s="63">
        <f>+'Resumen-DiarioHorario-HE'!AD347</f>
        <v>0</v>
      </c>
      <c r="O317" s="62">
        <f>+'Resumen-DiarioHorario-HE'!AD382</f>
        <v>0</v>
      </c>
      <c r="P317" s="63">
        <f>+'Resumen-DiarioHorario-HE'!AD417</f>
        <v>0</v>
      </c>
      <c r="Q317" s="62">
        <f>+'Resumen-DiarioHorario-HE'!AD452</f>
        <v>0</v>
      </c>
      <c r="R317" s="63">
        <f>+'Resumen-DiarioHorario-HE'!AD487</f>
        <v>0</v>
      </c>
      <c r="S317" s="62">
        <f>+'Resumen-DiarioHorario-HE'!AD522</f>
        <v>0</v>
      </c>
      <c r="T317" s="63">
        <f>+'Resumen-DiarioHorario-HE'!AD557</f>
        <v>0</v>
      </c>
      <c r="U317" s="62">
        <f>+'Resumen-DiarioHorario-HE'!AD592</f>
        <v>0</v>
      </c>
      <c r="V317" s="63">
        <f>+'Resumen-DiarioHorario-HE'!AD627</f>
        <v>0</v>
      </c>
      <c r="W317" s="62">
        <f>+'Resumen-DiarioHorario-HE'!AD662</f>
        <v>0</v>
      </c>
      <c r="X317" s="63">
        <f>+'Resumen-DiarioHorario-HE'!AD697</f>
        <v>0</v>
      </c>
      <c r="Y317" s="62">
        <f>+'Resumen-DiarioHorario-HE'!AD732</f>
        <v>0</v>
      </c>
      <c r="Z317" s="63">
        <f>+'Resumen-DiarioHorario-HE'!AD767</f>
        <v>0</v>
      </c>
      <c r="AA317" s="62">
        <f>+'Resumen-DiarioHorario-HE'!AD802</f>
        <v>0</v>
      </c>
      <c r="AB317" s="63">
        <f>+'Resumen-DiarioHorario-HE'!AD837</f>
        <v>0</v>
      </c>
      <c r="AC317" s="62">
        <f>+'Resumen-DiarioHorario-HE'!AD872</f>
        <v>0</v>
      </c>
      <c r="AD317" s="63">
        <f>+'Resumen-DiarioHorario-HE'!AD907</f>
        <v>0</v>
      </c>
      <c r="AE317" s="62">
        <f>+'Resumen-DiarioHorario-HE'!AD942</f>
        <v>0</v>
      </c>
      <c r="AF317" s="63">
        <f>+'Resumen-DiarioHorario-HE'!AD977</f>
        <v>0</v>
      </c>
      <c r="AG317" s="62">
        <f>+'Resumen-DiarioHorario-HE'!AD1012</f>
        <v>0</v>
      </c>
      <c r="AH317" s="63">
        <f>+'Resumen-DiarioHorario-HE'!AD1047</f>
        <v>0</v>
      </c>
      <c r="AI317" s="64">
        <f>+'Resumen-DiarioHorario-HE'!AD1082</f>
        <v>0</v>
      </c>
      <c r="AJ317" s="58"/>
      <c r="AK317" s="55">
        <f t="shared" si="20"/>
        <v>0</v>
      </c>
      <c r="AL317" s="58"/>
    </row>
    <row r="318" spans="2:38" x14ac:dyDescent="0.3">
      <c r="B318" s="4" t="s">
        <v>286</v>
      </c>
      <c r="D318" s="68"/>
      <c r="E318" s="62">
        <f>+'Resumen-DiarioHorario-HE'!AD33</f>
        <v>0</v>
      </c>
      <c r="F318" s="63">
        <f>+'Resumen-DiarioHorario-HE'!AD68</f>
        <v>0</v>
      </c>
      <c r="G318" s="62">
        <f>+'Resumen-DiarioHorario-HE'!AD103</f>
        <v>0</v>
      </c>
      <c r="H318" s="63">
        <f>+'Resumen-DiarioHorario-HE'!AD138</f>
        <v>0</v>
      </c>
      <c r="I318" s="62">
        <f>+'Resumen-DiarioHorario-HE'!AD173</f>
        <v>0</v>
      </c>
      <c r="J318" s="63">
        <f>+'Resumen-DiarioHorario-HE'!AD208</f>
        <v>0</v>
      </c>
      <c r="K318" s="62">
        <f>+'Resumen-DiarioHorario-HE'!AD243</f>
        <v>0</v>
      </c>
      <c r="L318" s="63">
        <f>+'Resumen-DiarioHorario-HE'!AD278</f>
        <v>0</v>
      </c>
      <c r="M318" s="62">
        <f>+'Resumen-DiarioHorario-HE'!AD313</f>
        <v>0</v>
      </c>
      <c r="N318" s="63">
        <f>+'Resumen-DiarioHorario-HE'!AD348</f>
        <v>0</v>
      </c>
      <c r="O318" s="62">
        <f>+'Resumen-DiarioHorario-HE'!AD383</f>
        <v>0</v>
      </c>
      <c r="P318" s="63">
        <f>+'Resumen-DiarioHorario-HE'!AD418</f>
        <v>0</v>
      </c>
      <c r="Q318" s="62">
        <f>+'Resumen-DiarioHorario-HE'!AD453</f>
        <v>0</v>
      </c>
      <c r="R318" s="63">
        <f>+'Resumen-DiarioHorario-HE'!AD488</f>
        <v>0</v>
      </c>
      <c r="S318" s="62">
        <f>+'Resumen-DiarioHorario-HE'!AD523</f>
        <v>0</v>
      </c>
      <c r="T318" s="63">
        <f>+'Resumen-DiarioHorario-HE'!AD558</f>
        <v>0</v>
      </c>
      <c r="U318" s="62">
        <f>+'Resumen-DiarioHorario-HE'!AD593</f>
        <v>0</v>
      </c>
      <c r="V318" s="63">
        <f>+'Resumen-DiarioHorario-HE'!AD628</f>
        <v>0</v>
      </c>
      <c r="W318" s="62">
        <f>+'Resumen-DiarioHorario-HE'!AD663</f>
        <v>0</v>
      </c>
      <c r="X318" s="63">
        <f>+'Resumen-DiarioHorario-HE'!AD698</f>
        <v>0</v>
      </c>
      <c r="Y318" s="62">
        <f>+'Resumen-DiarioHorario-HE'!AD733</f>
        <v>0</v>
      </c>
      <c r="Z318" s="63">
        <f>+'Resumen-DiarioHorario-HE'!AD768</f>
        <v>0</v>
      </c>
      <c r="AA318" s="62">
        <f>+'Resumen-DiarioHorario-HE'!AD803</f>
        <v>0</v>
      </c>
      <c r="AB318" s="63">
        <f>+'Resumen-DiarioHorario-HE'!AD838</f>
        <v>0</v>
      </c>
      <c r="AC318" s="62">
        <f>+'Resumen-DiarioHorario-HE'!AD873</f>
        <v>0</v>
      </c>
      <c r="AD318" s="63">
        <f>+'Resumen-DiarioHorario-HE'!AD908</f>
        <v>0</v>
      </c>
      <c r="AE318" s="62">
        <f>+'Resumen-DiarioHorario-HE'!AD943</f>
        <v>0</v>
      </c>
      <c r="AF318" s="63">
        <f>+'Resumen-DiarioHorario-HE'!AD978</f>
        <v>0</v>
      </c>
      <c r="AG318" s="62">
        <f>+'Resumen-DiarioHorario-HE'!AD1013</f>
        <v>0</v>
      </c>
      <c r="AH318" s="63">
        <f>+'Resumen-DiarioHorario-HE'!AD1048</f>
        <v>0</v>
      </c>
      <c r="AI318" s="64">
        <f>+'Resumen-DiarioHorario-HE'!AD1083</f>
        <v>0</v>
      </c>
      <c r="AJ318" s="58"/>
      <c r="AK318" s="55">
        <f t="shared" si="20"/>
        <v>0</v>
      </c>
      <c r="AL318" s="58"/>
    </row>
    <row r="319" spans="2:38" x14ac:dyDescent="0.3">
      <c r="B319" s="4" t="s">
        <v>287</v>
      </c>
      <c r="D319" s="68"/>
      <c r="E319" s="62">
        <f>+'Resumen-DiarioHorario-HE'!AD34</f>
        <v>0</v>
      </c>
      <c r="F319" s="63">
        <f>+'Resumen-DiarioHorario-HE'!AD69</f>
        <v>0</v>
      </c>
      <c r="G319" s="62">
        <f>+'Resumen-DiarioHorario-HE'!AD104</f>
        <v>0</v>
      </c>
      <c r="H319" s="63">
        <f>+'Resumen-DiarioHorario-HE'!AD139</f>
        <v>0</v>
      </c>
      <c r="I319" s="62">
        <f>+'Resumen-DiarioHorario-HE'!AD174</f>
        <v>0</v>
      </c>
      <c r="J319" s="63">
        <f>+'Resumen-DiarioHorario-HE'!AD209</f>
        <v>0</v>
      </c>
      <c r="K319" s="62">
        <f>+'Resumen-DiarioHorario-HE'!AD244</f>
        <v>0</v>
      </c>
      <c r="L319" s="63">
        <f>+'Resumen-DiarioHorario-HE'!AD279</f>
        <v>0</v>
      </c>
      <c r="M319" s="62">
        <f>+'Resumen-DiarioHorario-HE'!AD314</f>
        <v>0</v>
      </c>
      <c r="N319" s="63">
        <f>+'Resumen-DiarioHorario-HE'!AD349</f>
        <v>0</v>
      </c>
      <c r="O319" s="62">
        <f>+'Resumen-DiarioHorario-HE'!AD384</f>
        <v>0</v>
      </c>
      <c r="P319" s="63">
        <f>+'Resumen-DiarioHorario-HE'!AD419</f>
        <v>0</v>
      </c>
      <c r="Q319" s="62">
        <f>+'Resumen-DiarioHorario-HE'!AD454</f>
        <v>0</v>
      </c>
      <c r="R319" s="63">
        <f>+'Resumen-DiarioHorario-HE'!AD489</f>
        <v>0</v>
      </c>
      <c r="S319" s="62">
        <f>+'Resumen-DiarioHorario-HE'!AD524</f>
        <v>0</v>
      </c>
      <c r="T319" s="63">
        <f>+'Resumen-DiarioHorario-HE'!AD559</f>
        <v>0</v>
      </c>
      <c r="U319" s="62">
        <f>+'Resumen-DiarioHorario-HE'!AD594</f>
        <v>0</v>
      </c>
      <c r="V319" s="63">
        <f>+'Resumen-DiarioHorario-HE'!AD629</f>
        <v>0</v>
      </c>
      <c r="W319" s="62">
        <f>+'Resumen-DiarioHorario-HE'!AD664</f>
        <v>0</v>
      </c>
      <c r="X319" s="63">
        <f>+'Resumen-DiarioHorario-HE'!AD699</f>
        <v>0</v>
      </c>
      <c r="Y319" s="62">
        <f>+'Resumen-DiarioHorario-HE'!AD734</f>
        <v>0</v>
      </c>
      <c r="Z319" s="63">
        <f>+'Resumen-DiarioHorario-HE'!AD769</f>
        <v>0</v>
      </c>
      <c r="AA319" s="62">
        <f>+'Resumen-DiarioHorario-HE'!AD804</f>
        <v>0</v>
      </c>
      <c r="AB319" s="63">
        <f>+'Resumen-DiarioHorario-HE'!AD839</f>
        <v>0</v>
      </c>
      <c r="AC319" s="62">
        <f>+'Resumen-DiarioHorario-HE'!AD874</f>
        <v>0</v>
      </c>
      <c r="AD319" s="63">
        <f>+'Resumen-DiarioHorario-HE'!AD909</f>
        <v>0</v>
      </c>
      <c r="AE319" s="62">
        <f>+'Resumen-DiarioHorario-HE'!AD944</f>
        <v>0</v>
      </c>
      <c r="AF319" s="63">
        <f>+'Resumen-DiarioHorario-HE'!AD979</f>
        <v>0</v>
      </c>
      <c r="AG319" s="62">
        <f>+'Resumen-DiarioHorario-HE'!AD1014</f>
        <v>0</v>
      </c>
      <c r="AH319" s="63">
        <f>+'Resumen-DiarioHorario-HE'!AD1049</f>
        <v>0</v>
      </c>
      <c r="AI319" s="64">
        <f>+'Resumen-DiarioHorario-HE'!AD1084</f>
        <v>0</v>
      </c>
      <c r="AJ319" s="58"/>
      <c r="AK319" s="55">
        <f t="shared" si="20"/>
        <v>0</v>
      </c>
      <c r="AL319" s="58"/>
    </row>
    <row r="320" spans="2:38" x14ac:dyDescent="0.3">
      <c r="B320" s="4" t="s">
        <v>288</v>
      </c>
      <c r="D320" s="68"/>
      <c r="E320" s="62">
        <f>+'Resumen-DiarioHorario-HE'!AD35</f>
        <v>0</v>
      </c>
      <c r="F320" s="63">
        <f>+'Resumen-DiarioHorario-HE'!AD70</f>
        <v>0</v>
      </c>
      <c r="G320" s="62">
        <f>+'Resumen-DiarioHorario-HE'!AD105</f>
        <v>0</v>
      </c>
      <c r="H320" s="63">
        <f>+'Resumen-DiarioHorario-HE'!AD140</f>
        <v>0</v>
      </c>
      <c r="I320" s="62">
        <f>+'Resumen-DiarioHorario-HE'!AD175</f>
        <v>0</v>
      </c>
      <c r="J320" s="63">
        <f>+'Resumen-DiarioHorario-HE'!AD210</f>
        <v>0</v>
      </c>
      <c r="K320" s="62">
        <f>+'Resumen-DiarioHorario-HE'!AD245</f>
        <v>0</v>
      </c>
      <c r="L320" s="63">
        <f>+'Resumen-DiarioHorario-HE'!AD280</f>
        <v>0</v>
      </c>
      <c r="M320" s="62">
        <f>+'Resumen-DiarioHorario-HE'!AD315</f>
        <v>0</v>
      </c>
      <c r="N320" s="63">
        <f>+'Resumen-DiarioHorario-HE'!AD350</f>
        <v>0</v>
      </c>
      <c r="O320" s="62">
        <f>+'Resumen-DiarioHorario-HE'!AD385</f>
        <v>0</v>
      </c>
      <c r="P320" s="63">
        <f>+'Resumen-DiarioHorario-HE'!AD420</f>
        <v>0</v>
      </c>
      <c r="Q320" s="62">
        <f>+'Resumen-DiarioHorario-HE'!AD455</f>
        <v>0</v>
      </c>
      <c r="R320" s="63">
        <f>+'Resumen-DiarioHorario-HE'!AD490</f>
        <v>0</v>
      </c>
      <c r="S320" s="62">
        <f>+'Resumen-DiarioHorario-HE'!AD525</f>
        <v>0</v>
      </c>
      <c r="T320" s="63">
        <f>+'Resumen-DiarioHorario-HE'!AD560</f>
        <v>0</v>
      </c>
      <c r="U320" s="62">
        <f>+'Resumen-DiarioHorario-HE'!AD595</f>
        <v>0</v>
      </c>
      <c r="V320" s="63">
        <f>+'Resumen-DiarioHorario-HE'!AD630</f>
        <v>0</v>
      </c>
      <c r="W320" s="62">
        <f>+'Resumen-DiarioHorario-HE'!AD665</f>
        <v>0</v>
      </c>
      <c r="X320" s="63">
        <f>+'Resumen-DiarioHorario-HE'!AD700</f>
        <v>0</v>
      </c>
      <c r="Y320" s="62">
        <f>+'Resumen-DiarioHorario-HE'!AD735</f>
        <v>0</v>
      </c>
      <c r="Z320" s="63">
        <f>+'Resumen-DiarioHorario-HE'!AD770</f>
        <v>0</v>
      </c>
      <c r="AA320" s="62">
        <f>+'Resumen-DiarioHorario-HE'!AD805</f>
        <v>0</v>
      </c>
      <c r="AB320" s="63">
        <f>+'Resumen-DiarioHorario-HE'!AD840</f>
        <v>0</v>
      </c>
      <c r="AC320" s="62">
        <f>+'Resumen-DiarioHorario-HE'!AD875</f>
        <v>0</v>
      </c>
      <c r="AD320" s="63">
        <f>+'Resumen-DiarioHorario-HE'!AD910</f>
        <v>0</v>
      </c>
      <c r="AE320" s="62">
        <f>+'Resumen-DiarioHorario-HE'!AD945</f>
        <v>0</v>
      </c>
      <c r="AF320" s="63">
        <f>+'Resumen-DiarioHorario-HE'!AD980</f>
        <v>0</v>
      </c>
      <c r="AG320" s="62">
        <f>+'Resumen-DiarioHorario-HE'!AD1015</f>
        <v>0</v>
      </c>
      <c r="AH320" s="63">
        <f>+'Resumen-DiarioHorario-HE'!AD1050</f>
        <v>0</v>
      </c>
      <c r="AI320" s="64">
        <f>+'Resumen-DiarioHorario-HE'!AD1085</f>
        <v>0</v>
      </c>
      <c r="AJ320" s="58"/>
      <c r="AK320" s="55">
        <f t="shared" si="20"/>
        <v>0</v>
      </c>
      <c r="AL320" s="58"/>
    </row>
    <row r="321" spans="2:38" x14ac:dyDescent="0.3">
      <c r="B321" s="4" t="s">
        <v>289</v>
      </c>
      <c r="D321" s="68"/>
      <c r="E321" s="62">
        <f>+'Resumen-DiarioHorario-HE'!AD36</f>
        <v>0</v>
      </c>
      <c r="F321" s="63">
        <f>+'Resumen-DiarioHorario-HE'!AD71</f>
        <v>0</v>
      </c>
      <c r="G321" s="62">
        <f>+'Resumen-DiarioHorario-HE'!AD106</f>
        <v>0</v>
      </c>
      <c r="H321" s="63">
        <f>+'Resumen-DiarioHorario-HE'!AD141</f>
        <v>0</v>
      </c>
      <c r="I321" s="62">
        <f>+'Resumen-DiarioHorario-HE'!AD176</f>
        <v>0</v>
      </c>
      <c r="J321" s="63">
        <f>+'Resumen-DiarioHorario-HE'!AD211</f>
        <v>0</v>
      </c>
      <c r="K321" s="62">
        <f>+'Resumen-DiarioHorario-HE'!AD246</f>
        <v>0</v>
      </c>
      <c r="L321" s="63">
        <f>+'Resumen-DiarioHorario-HE'!AD281</f>
        <v>0</v>
      </c>
      <c r="M321" s="62">
        <f>+'Resumen-DiarioHorario-HE'!AD316</f>
        <v>0</v>
      </c>
      <c r="N321" s="63">
        <f>+'Resumen-DiarioHorario-HE'!AD351</f>
        <v>0</v>
      </c>
      <c r="O321" s="62">
        <f>+'Resumen-DiarioHorario-HE'!AD386</f>
        <v>0</v>
      </c>
      <c r="P321" s="63">
        <f>+'Resumen-DiarioHorario-HE'!AD421</f>
        <v>0</v>
      </c>
      <c r="Q321" s="62">
        <f>+'Resumen-DiarioHorario-HE'!AD456</f>
        <v>0</v>
      </c>
      <c r="R321" s="63">
        <f>+'Resumen-DiarioHorario-HE'!AD491</f>
        <v>0</v>
      </c>
      <c r="S321" s="62">
        <f>+'Resumen-DiarioHorario-HE'!AD526</f>
        <v>0</v>
      </c>
      <c r="T321" s="63">
        <f>+'Resumen-DiarioHorario-HE'!AD561</f>
        <v>0</v>
      </c>
      <c r="U321" s="62">
        <f>+'Resumen-DiarioHorario-HE'!AD596</f>
        <v>0</v>
      </c>
      <c r="V321" s="63">
        <f>+'Resumen-DiarioHorario-HE'!AD631</f>
        <v>0</v>
      </c>
      <c r="W321" s="62">
        <f>+'Resumen-DiarioHorario-HE'!AD666</f>
        <v>0</v>
      </c>
      <c r="X321" s="63">
        <f>+'Resumen-DiarioHorario-HE'!AD701</f>
        <v>0</v>
      </c>
      <c r="Y321" s="62">
        <f>+'Resumen-DiarioHorario-HE'!AD736</f>
        <v>0</v>
      </c>
      <c r="Z321" s="63">
        <f>+'Resumen-DiarioHorario-HE'!AD771</f>
        <v>0</v>
      </c>
      <c r="AA321" s="62">
        <f>+'Resumen-DiarioHorario-HE'!AD806</f>
        <v>0</v>
      </c>
      <c r="AB321" s="63">
        <f>+'Resumen-DiarioHorario-HE'!AD841</f>
        <v>0</v>
      </c>
      <c r="AC321" s="62">
        <f>+'Resumen-DiarioHorario-HE'!AD876</f>
        <v>0</v>
      </c>
      <c r="AD321" s="63">
        <f>+'Resumen-DiarioHorario-HE'!AD911</f>
        <v>0</v>
      </c>
      <c r="AE321" s="62">
        <f>+'Resumen-DiarioHorario-HE'!AD946</f>
        <v>0</v>
      </c>
      <c r="AF321" s="63">
        <f>+'Resumen-DiarioHorario-HE'!AD981</f>
        <v>0</v>
      </c>
      <c r="AG321" s="62">
        <f>+'Resumen-DiarioHorario-HE'!AD1016</f>
        <v>0</v>
      </c>
      <c r="AH321" s="63">
        <f>+'Resumen-DiarioHorario-HE'!AD1051</f>
        <v>0</v>
      </c>
      <c r="AI321" s="64">
        <f>+'Resumen-DiarioHorario-HE'!AD1086</f>
        <v>0</v>
      </c>
      <c r="AJ321" s="58"/>
      <c r="AK321" s="55">
        <f t="shared" si="20"/>
        <v>0</v>
      </c>
      <c r="AL321" s="58"/>
    </row>
    <row r="322" spans="2:38" x14ac:dyDescent="0.3">
      <c r="D322" s="68"/>
      <c r="E322" s="78"/>
      <c r="AA322" s="16"/>
      <c r="AC322" s="37"/>
      <c r="AD322" s="15"/>
      <c r="AE322" s="16"/>
      <c r="AF322" s="16"/>
      <c r="AG322" s="16"/>
      <c r="AH322" s="16"/>
      <c r="AI322" s="16"/>
      <c r="AJ322" s="16"/>
      <c r="AK322" s="16"/>
    </row>
    <row r="323" spans="2:38" x14ac:dyDescent="0.3">
      <c r="D323" s="68"/>
      <c r="E323" s="78"/>
      <c r="AA323" s="16"/>
      <c r="AC323" s="37"/>
      <c r="AD323" s="15"/>
      <c r="AE323" s="16"/>
      <c r="AF323" s="16"/>
      <c r="AG323" s="16"/>
      <c r="AH323" s="16"/>
      <c r="AI323" s="16"/>
      <c r="AJ323" s="16"/>
      <c r="AK323" s="16"/>
    </row>
    <row r="324" spans="2:38" x14ac:dyDescent="0.3">
      <c r="D324" s="68"/>
      <c r="E324" s="78"/>
      <c r="AA324" s="16"/>
      <c r="AC324" s="37"/>
      <c r="AD324" s="15"/>
      <c r="AE324" s="16"/>
      <c r="AF324" s="16"/>
      <c r="AG324" s="16"/>
      <c r="AH324" s="16"/>
      <c r="AI324" s="16"/>
      <c r="AJ324" s="16"/>
      <c r="AK324" s="16"/>
    </row>
    <row r="325" spans="2:38" x14ac:dyDescent="0.3">
      <c r="D325" s="47" t="s">
        <v>124</v>
      </c>
      <c r="E325" s="3" t="s">
        <v>130</v>
      </c>
      <c r="AA325" s="16"/>
      <c r="AC325" s="37"/>
      <c r="AD325" s="15"/>
      <c r="AE325" s="16"/>
      <c r="AF325" s="16"/>
      <c r="AG325" s="16"/>
      <c r="AH325" s="16"/>
      <c r="AI325" s="16"/>
      <c r="AJ325" s="16"/>
      <c r="AK325" s="16"/>
    </row>
    <row r="326" spans="2:38" x14ac:dyDescent="0.3">
      <c r="D326" s="3" t="s">
        <v>304</v>
      </c>
      <c r="E326" s="3" t="s">
        <v>305</v>
      </c>
      <c r="AA326" s="16"/>
      <c r="AC326" s="37"/>
      <c r="AD326" s="15"/>
      <c r="AE326" s="16"/>
      <c r="AF326" s="16"/>
      <c r="AG326" s="16"/>
      <c r="AH326" s="16"/>
      <c r="AI326" s="16"/>
      <c r="AJ326" s="16"/>
      <c r="AK326" s="16"/>
    </row>
    <row r="327" spans="2:38" x14ac:dyDescent="0.3">
      <c r="D327" s="68" t="s">
        <v>125</v>
      </c>
      <c r="E327" s="78" t="s">
        <v>128</v>
      </c>
      <c r="AA327" s="16"/>
      <c r="AC327" s="37"/>
      <c r="AD327" s="15"/>
      <c r="AE327" s="16"/>
      <c r="AF327" s="16"/>
      <c r="AG327" s="16"/>
      <c r="AH327" s="16"/>
      <c r="AI327" s="16"/>
      <c r="AJ327" s="16"/>
      <c r="AK327" s="16"/>
    </row>
    <row r="328" spans="2:38" x14ac:dyDescent="0.3">
      <c r="B328" s="6" t="s">
        <v>89</v>
      </c>
      <c r="AA328" s="16"/>
      <c r="AC328" s="37"/>
      <c r="AD328" s="15"/>
      <c r="AE328" s="16"/>
      <c r="AF328" s="16"/>
      <c r="AG328" s="16"/>
      <c r="AH328" s="16"/>
      <c r="AI328" s="16"/>
      <c r="AJ328" s="16"/>
      <c r="AK328" s="16"/>
    </row>
    <row r="329" spans="2:38" x14ac:dyDescent="0.3">
      <c r="B329" s="6"/>
      <c r="AA329" s="16"/>
      <c r="AC329" s="37"/>
      <c r="AD329" s="15"/>
      <c r="AE329" s="16"/>
      <c r="AF329" s="16"/>
      <c r="AG329" s="16"/>
      <c r="AH329" s="16"/>
      <c r="AI329" s="16"/>
      <c r="AJ329" s="16"/>
      <c r="AK329" s="16"/>
    </row>
    <row r="330" spans="2:38" x14ac:dyDescent="0.3">
      <c r="B330" s="14"/>
      <c r="C330" s="15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C330" s="37"/>
      <c r="AD330" s="15"/>
      <c r="AE330" s="16"/>
      <c r="AF330" s="16"/>
      <c r="AG330" s="16"/>
      <c r="AH330" s="16"/>
      <c r="AI330" s="16"/>
      <c r="AJ330" s="16"/>
      <c r="AK330" s="16"/>
    </row>
    <row r="331" spans="2:38" x14ac:dyDescent="0.3">
      <c r="B331" s="14"/>
      <c r="C331" s="15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C331" s="37"/>
      <c r="AD331" s="15"/>
      <c r="AE331" s="16"/>
      <c r="AF331" s="16"/>
      <c r="AG331" s="16"/>
      <c r="AH331" s="16"/>
      <c r="AI331" s="16"/>
      <c r="AJ331" s="16"/>
      <c r="AK331" s="16"/>
    </row>
    <row r="332" spans="2:38" x14ac:dyDescent="0.3">
      <c r="B332" s="14"/>
      <c r="C332" s="15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C332" s="37"/>
      <c r="AD332" s="15"/>
      <c r="AE332" s="16"/>
      <c r="AF332" s="16"/>
      <c r="AG332" s="16"/>
      <c r="AH332" s="16"/>
      <c r="AI332" s="16"/>
      <c r="AJ332" s="16"/>
      <c r="AK332" s="16"/>
    </row>
    <row r="333" spans="2:38" x14ac:dyDescent="0.3">
      <c r="B333" s="14"/>
      <c r="C333" s="15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C333" s="37"/>
      <c r="AD333" s="15"/>
      <c r="AE333" s="16"/>
      <c r="AF333" s="16"/>
      <c r="AG333" s="16"/>
      <c r="AH333" s="16"/>
      <c r="AI333" s="16"/>
      <c r="AJ333" s="16"/>
      <c r="AK333" s="16"/>
    </row>
    <row r="334" spans="2:38" x14ac:dyDescent="0.3">
      <c r="B334" s="14"/>
      <c r="C334" s="15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C334" s="37"/>
      <c r="AD334" s="15"/>
      <c r="AE334" s="16"/>
      <c r="AF334" s="16"/>
      <c r="AG334" s="16"/>
      <c r="AH334" s="16"/>
      <c r="AI334" s="16"/>
      <c r="AJ334" s="16"/>
      <c r="AK334" s="16"/>
    </row>
    <row r="335" spans="2:38" x14ac:dyDescent="0.3">
      <c r="B335" s="14"/>
      <c r="C335" s="15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C335" s="37"/>
      <c r="AD335" s="15"/>
      <c r="AE335" s="16"/>
      <c r="AF335" s="16"/>
      <c r="AG335" s="16"/>
      <c r="AH335" s="16"/>
      <c r="AI335" s="16"/>
      <c r="AJ335" s="16"/>
      <c r="AK335" s="16"/>
    </row>
    <row r="336" spans="2:38" x14ac:dyDescent="0.3">
      <c r="B336" s="14"/>
      <c r="C336" s="15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C336" s="37"/>
      <c r="AD336" s="15"/>
      <c r="AE336" s="16"/>
      <c r="AF336" s="16"/>
      <c r="AG336" s="16"/>
      <c r="AH336" s="16"/>
      <c r="AI336" s="16"/>
      <c r="AJ336" s="16"/>
      <c r="AK336" s="16"/>
    </row>
    <row r="337" spans="2:37" x14ac:dyDescent="0.3">
      <c r="B337" s="14"/>
      <c r="C337" s="15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C337" s="37"/>
      <c r="AD337" s="15"/>
      <c r="AE337" s="16"/>
      <c r="AF337" s="16"/>
      <c r="AG337" s="16"/>
      <c r="AH337" s="16"/>
      <c r="AI337" s="16"/>
      <c r="AJ337" s="16"/>
      <c r="AK337" s="16"/>
    </row>
    <row r="338" spans="2:37" x14ac:dyDescent="0.3">
      <c r="B338" s="14"/>
      <c r="C338" s="15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C338" s="37"/>
      <c r="AD338" s="15"/>
      <c r="AE338" s="16"/>
      <c r="AF338" s="16"/>
      <c r="AG338" s="16"/>
      <c r="AH338" s="16"/>
      <c r="AI338" s="16"/>
      <c r="AJ338" s="16"/>
      <c r="AK338" s="16"/>
    </row>
    <row r="339" spans="2:37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C339" s="37"/>
      <c r="AD339" s="15"/>
      <c r="AE339" s="16"/>
      <c r="AF339" s="16"/>
      <c r="AG339" s="16"/>
      <c r="AH339" s="16"/>
      <c r="AI339" s="16"/>
      <c r="AJ339" s="16"/>
      <c r="AK339" s="16"/>
    </row>
    <row r="340" spans="2:37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C340" s="37"/>
      <c r="AD340" s="15"/>
      <c r="AE340" s="16"/>
      <c r="AF340" s="16"/>
      <c r="AG340" s="16"/>
      <c r="AH340" s="16"/>
      <c r="AI340" s="16"/>
      <c r="AJ340" s="16"/>
      <c r="AK340" s="16"/>
    </row>
    <row r="341" spans="2:37" x14ac:dyDescent="0.3">
      <c r="B341" s="14"/>
      <c r="C341" s="15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C341" s="37"/>
      <c r="AD341" s="15"/>
      <c r="AE341" s="16"/>
      <c r="AF341" s="16"/>
      <c r="AG341" s="16"/>
      <c r="AH341" s="16"/>
      <c r="AI341" s="16"/>
      <c r="AJ341" s="16"/>
      <c r="AK341" s="16"/>
    </row>
    <row r="342" spans="2:37" x14ac:dyDescent="0.3">
      <c r="B342" s="6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C342" s="37"/>
      <c r="AD342" s="15"/>
      <c r="AE342" s="16"/>
      <c r="AF342" s="16"/>
      <c r="AG342" s="16"/>
      <c r="AH342" s="16"/>
      <c r="AI342" s="16"/>
      <c r="AJ342" s="16"/>
      <c r="AK342" s="16"/>
    </row>
    <row r="343" spans="2:37" x14ac:dyDescent="0.3">
      <c r="AC343" s="37"/>
      <c r="AD343" s="15"/>
      <c r="AE343" s="16"/>
      <c r="AF343" s="16"/>
      <c r="AG343" s="16"/>
      <c r="AH343" s="16"/>
      <c r="AI343" s="16"/>
      <c r="AJ343" s="16"/>
      <c r="AK343" s="16"/>
    </row>
    <row r="344" spans="2:37" x14ac:dyDescent="0.3">
      <c r="AC344" s="37"/>
      <c r="AD344" s="15"/>
      <c r="AE344" s="16"/>
      <c r="AF344" s="16"/>
      <c r="AG344" s="16"/>
      <c r="AH344" s="16"/>
      <c r="AI344" s="16"/>
      <c r="AJ344" s="16"/>
      <c r="AK344" s="16"/>
    </row>
    <row r="345" spans="2:37" x14ac:dyDescent="0.3">
      <c r="AC345" s="37"/>
      <c r="AD345" s="15"/>
      <c r="AE345" s="16"/>
      <c r="AF345" s="16"/>
      <c r="AG345" s="16"/>
      <c r="AH345" s="16"/>
      <c r="AI345" s="16"/>
      <c r="AJ345" s="16"/>
      <c r="AK345" s="16"/>
    </row>
    <row r="346" spans="2:37" x14ac:dyDescent="0.3">
      <c r="AC346" s="37"/>
      <c r="AD346" s="15"/>
      <c r="AE346" s="16"/>
      <c r="AF346" s="16"/>
      <c r="AG346" s="16"/>
      <c r="AH346" s="16"/>
      <c r="AI346" s="16"/>
      <c r="AJ346" s="16"/>
      <c r="AK346" s="16"/>
    </row>
    <row r="347" spans="2:37" x14ac:dyDescent="0.3">
      <c r="AC347" s="37"/>
      <c r="AD347" s="15"/>
      <c r="AE347" s="16"/>
      <c r="AF347" s="16"/>
      <c r="AG347" s="16"/>
      <c r="AH347" s="16"/>
      <c r="AI347" s="16"/>
      <c r="AJ347" s="16"/>
      <c r="AK347" s="16"/>
    </row>
    <row r="348" spans="2:37" x14ac:dyDescent="0.3">
      <c r="AC348" s="37"/>
      <c r="AD348" s="15"/>
      <c r="AE348" s="16"/>
      <c r="AF348" s="16"/>
      <c r="AG348" s="16"/>
      <c r="AH348" s="16"/>
      <c r="AI348" s="16"/>
      <c r="AJ348" s="16"/>
      <c r="AK348" s="16"/>
    </row>
    <row r="349" spans="2:37" x14ac:dyDescent="0.3">
      <c r="AC349" s="37"/>
      <c r="AD349" s="15"/>
      <c r="AE349" s="16"/>
      <c r="AF349" s="16"/>
      <c r="AG349" s="16"/>
      <c r="AH349" s="16"/>
      <c r="AI349" s="16"/>
      <c r="AJ349" s="16"/>
      <c r="AK349" s="16"/>
    </row>
    <row r="350" spans="2:37" x14ac:dyDescent="0.3">
      <c r="AD350" s="15"/>
      <c r="AE350" s="16"/>
      <c r="AF350" s="16"/>
      <c r="AG350" s="16"/>
      <c r="AH350" s="16"/>
      <c r="AI350" s="16"/>
      <c r="AJ350" s="16"/>
      <c r="AK350" s="16"/>
    </row>
    <row r="351" spans="2:37" x14ac:dyDescent="0.3">
      <c r="AC351" s="38"/>
      <c r="AD351" s="15"/>
      <c r="AE351" s="15"/>
      <c r="AF351" s="15"/>
      <c r="AG351" s="15"/>
      <c r="AH351" s="15"/>
      <c r="AI351" s="15"/>
      <c r="AJ351" s="15"/>
      <c r="AK351" s="15"/>
    </row>
    <row r="353" spans="2:37" x14ac:dyDescent="0.3">
      <c r="B353" s="34"/>
    </row>
    <row r="354" spans="2:37" x14ac:dyDescent="0.3">
      <c r="B354" s="34"/>
    </row>
    <row r="355" spans="2:37" x14ac:dyDescent="0.3">
      <c r="B355" s="32"/>
      <c r="C355" s="1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C355" s="36"/>
      <c r="AD355" s="15"/>
      <c r="AE355" s="35"/>
      <c r="AF355" s="35"/>
      <c r="AG355" s="35"/>
      <c r="AH355" s="35"/>
      <c r="AI355" s="35"/>
      <c r="AJ355" s="35"/>
      <c r="AK355" s="35"/>
    </row>
    <row r="356" spans="2:37" x14ac:dyDescent="0.3">
      <c r="B356" s="14"/>
      <c r="C356" s="15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C356" s="37"/>
      <c r="AD356" s="15"/>
      <c r="AE356" s="16"/>
      <c r="AF356" s="16"/>
      <c r="AG356" s="16"/>
      <c r="AH356" s="16"/>
      <c r="AI356" s="16"/>
      <c r="AJ356" s="16"/>
      <c r="AK356" s="16"/>
    </row>
    <row r="357" spans="2:37" x14ac:dyDescent="0.3">
      <c r="B357" s="14"/>
      <c r="C357" s="15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C357" s="37"/>
      <c r="AD357" s="15"/>
      <c r="AE357" s="16"/>
      <c r="AF357" s="16"/>
      <c r="AG357" s="16"/>
      <c r="AH357" s="16"/>
      <c r="AI357" s="16"/>
      <c r="AJ357" s="16"/>
      <c r="AK357" s="16"/>
    </row>
    <row r="358" spans="2:37" x14ac:dyDescent="0.3">
      <c r="B358" s="14"/>
      <c r="C358" s="15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C358" s="37"/>
      <c r="AD358" s="15"/>
      <c r="AE358" s="16"/>
      <c r="AF358" s="16"/>
      <c r="AG358" s="16"/>
      <c r="AH358" s="16"/>
      <c r="AI358" s="16"/>
      <c r="AJ358" s="16"/>
      <c r="AK358" s="16"/>
    </row>
    <row r="359" spans="2:37" x14ac:dyDescent="0.3">
      <c r="B359" s="14"/>
      <c r="C359" s="15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C359" s="37"/>
      <c r="AD359" s="15"/>
      <c r="AE359" s="16"/>
      <c r="AF359" s="16"/>
      <c r="AG359" s="16"/>
      <c r="AH359" s="16"/>
      <c r="AI359" s="16"/>
      <c r="AJ359" s="16"/>
      <c r="AK359" s="16"/>
    </row>
    <row r="360" spans="2:37" x14ac:dyDescent="0.3">
      <c r="B360" s="14"/>
      <c r="C360" s="15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C360" s="37"/>
      <c r="AD360" s="15"/>
      <c r="AE360" s="16"/>
      <c r="AF360" s="16"/>
      <c r="AG360" s="16"/>
      <c r="AH360" s="16"/>
      <c r="AI360" s="16"/>
      <c r="AJ360" s="16"/>
      <c r="AK360" s="16"/>
    </row>
    <row r="361" spans="2:37" x14ac:dyDescent="0.3">
      <c r="B361" s="14"/>
      <c r="C361" s="15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C361" s="37"/>
      <c r="AD361" s="15"/>
      <c r="AE361" s="16"/>
      <c r="AF361" s="16"/>
      <c r="AG361" s="16"/>
      <c r="AH361" s="16"/>
      <c r="AI361" s="16"/>
      <c r="AJ361" s="16"/>
      <c r="AK361" s="16"/>
    </row>
    <row r="362" spans="2:37" x14ac:dyDescent="0.3">
      <c r="B362" s="14"/>
      <c r="C362" s="15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C362" s="37"/>
      <c r="AD362" s="15"/>
      <c r="AE362" s="16"/>
      <c r="AF362" s="16"/>
      <c r="AG362" s="16"/>
      <c r="AH362" s="16"/>
      <c r="AI362" s="16"/>
      <c r="AJ362" s="16"/>
      <c r="AK362" s="16"/>
    </row>
    <row r="363" spans="2:37" x14ac:dyDescent="0.3">
      <c r="B363" s="14"/>
      <c r="C363" s="15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C363" s="37"/>
      <c r="AD363" s="15"/>
      <c r="AE363" s="16"/>
      <c r="AF363" s="16"/>
      <c r="AG363" s="16"/>
      <c r="AH363" s="16"/>
      <c r="AI363" s="16"/>
      <c r="AJ363" s="16"/>
      <c r="AK363" s="16"/>
    </row>
    <row r="364" spans="2:37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C364" s="37"/>
      <c r="AD364" s="15"/>
      <c r="AE364" s="16"/>
      <c r="AF364" s="16"/>
      <c r="AG364" s="16"/>
      <c r="AH364" s="16"/>
      <c r="AI364" s="16"/>
      <c r="AJ364" s="16"/>
      <c r="AK364" s="16"/>
    </row>
    <row r="365" spans="2:37" x14ac:dyDescent="0.3">
      <c r="B365" s="14"/>
      <c r="C365" s="15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C365" s="37"/>
      <c r="AD365" s="15"/>
      <c r="AE365" s="16"/>
      <c r="AF365" s="16"/>
      <c r="AG365" s="16"/>
      <c r="AH365" s="16"/>
      <c r="AI365" s="16"/>
      <c r="AJ365" s="16"/>
      <c r="AK365" s="16"/>
    </row>
    <row r="366" spans="2:37" x14ac:dyDescent="0.3">
      <c r="B366" s="14"/>
      <c r="C366" s="15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C366" s="37"/>
      <c r="AD366" s="15"/>
      <c r="AE366" s="16"/>
      <c r="AF366" s="16"/>
      <c r="AG366" s="16"/>
      <c r="AH366" s="16"/>
      <c r="AI366" s="16"/>
      <c r="AJ366" s="16"/>
      <c r="AK366" s="16"/>
    </row>
    <row r="367" spans="2:37" x14ac:dyDescent="0.3">
      <c r="B367" s="14"/>
      <c r="C367" s="15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C367" s="37"/>
      <c r="AD367" s="15"/>
      <c r="AE367" s="16"/>
      <c r="AF367" s="16"/>
      <c r="AG367" s="16"/>
      <c r="AH367" s="16"/>
      <c r="AI367" s="16"/>
      <c r="AJ367" s="16"/>
      <c r="AK367" s="16"/>
    </row>
    <row r="368" spans="2:37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C368" s="37"/>
      <c r="AD368" s="15"/>
      <c r="AE368" s="16"/>
      <c r="AF368" s="16"/>
      <c r="AG368" s="16"/>
      <c r="AH368" s="16"/>
      <c r="AI368" s="16"/>
      <c r="AJ368" s="16"/>
      <c r="AK368" s="16"/>
    </row>
    <row r="369" spans="2:37" x14ac:dyDescent="0.3">
      <c r="B369" s="14"/>
      <c r="C369" s="15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C369" s="37"/>
      <c r="AD369" s="15"/>
      <c r="AE369" s="16"/>
      <c r="AF369" s="16"/>
      <c r="AG369" s="16"/>
      <c r="AH369" s="16"/>
      <c r="AI369" s="16"/>
      <c r="AJ369" s="16"/>
      <c r="AK369" s="16"/>
    </row>
    <row r="370" spans="2:37" x14ac:dyDescent="0.3">
      <c r="B370" s="14"/>
      <c r="C370" s="15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C370" s="37"/>
      <c r="AD370" s="15"/>
      <c r="AE370" s="16"/>
      <c r="AF370" s="16"/>
      <c r="AG370" s="16"/>
      <c r="AH370" s="16"/>
      <c r="AI370" s="16"/>
      <c r="AJ370" s="16"/>
      <c r="AK370" s="16"/>
    </row>
    <row r="371" spans="2:37" x14ac:dyDescent="0.3">
      <c r="B371" s="14"/>
      <c r="C371" s="15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C371" s="37"/>
      <c r="AD371" s="15"/>
      <c r="AE371" s="16"/>
      <c r="AF371" s="16"/>
      <c r="AG371" s="16"/>
      <c r="AH371" s="16"/>
      <c r="AI371" s="16"/>
      <c r="AJ371" s="16"/>
      <c r="AK371" s="16"/>
    </row>
    <row r="372" spans="2:37" x14ac:dyDescent="0.3">
      <c r="B372" s="6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C372" s="37"/>
      <c r="AD372" s="15"/>
      <c r="AE372" s="16"/>
      <c r="AF372" s="16"/>
      <c r="AG372" s="16"/>
      <c r="AH372" s="16"/>
      <c r="AI372" s="16"/>
      <c r="AJ372" s="16"/>
      <c r="AK372" s="16"/>
    </row>
    <row r="373" spans="2:37" x14ac:dyDescent="0.3">
      <c r="AC373" s="37"/>
      <c r="AD373" s="15"/>
      <c r="AE373" s="16"/>
      <c r="AF373" s="16"/>
      <c r="AG373" s="16"/>
      <c r="AH373" s="16"/>
      <c r="AI373" s="16"/>
      <c r="AJ373" s="16"/>
      <c r="AK373" s="16"/>
    </row>
    <row r="374" spans="2:37" x14ac:dyDescent="0.3">
      <c r="AC374" s="37"/>
      <c r="AD374" s="15"/>
      <c r="AE374" s="16"/>
      <c r="AF374" s="16"/>
      <c r="AG374" s="16"/>
      <c r="AH374" s="16"/>
      <c r="AI374" s="16"/>
      <c r="AJ374" s="16"/>
      <c r="AK374" s="16"/>
    </row>
    <row r="375" spans="2:37" x14ac:dyDescent="0.3">
      <c r="AC375" s="37"/>
      <c r="AD375" s="15"/>
      <c r="AE375" s="16"/>
      <c r="AF375" s="16"/>
      <c r="AG375" s="16"/>
      <c r="AH375" s="16"/>
      <c r="AI375" s="16"/>
      <c r="AJ375" s="16"/>
      <c r="AK375" s="16"/>
    </row>
    <row r="376" spans="2:37" x14ac:dyDescent="0.3">
      <c r="AC376" s="37"/>
      <c r="AD376" s="15"/>
      <c r="AE376" s="16"/>
      <c r="AF376" s="16"/>
      <c r="AG376" s="16"/>
      <c r="AH376" s="16"/>
      <c r="AI376" s="16"/>
      <c r="AJ376" s="16"/>
      <c r="AK376" s="16"/>
    </row>
    <row r="377" spans="2:37" x14ac:dyDescent="0.3">
      <c r="AC377" s="37"/>
      <c r="AD377" s="15"/>
      <c r="AE377" s="16"/>
      <c r="AF377" s="16"/>
      <c r="AG377" s="16"/>
      <c r="AH377" s="16"/>
      <c r="AI377" s="16"/>
      <c r="AJ377" s="16"/>
      <c r="AK377" s="16"/>
    </row>
    <row r="378" spans="2:37" x14ac:dyDescent="0.3">
      <c r="AC378" s="37"/>
      <c r="AD378" s="15"/>
      <c r="AE378" s="16"/>
      <c r="AF378" s="16"/>
      <c r="AG378" s="16"/>
      <c r="AH378" s="16"/>
      <c r="AI378" s="16"/>
      <c r="AJ378" s="16"/>
      <c r="AK378" s="16"/>
    </row>
    <row r="379" spans="2:37" x14ac:dyDescent="0.3">
      <c r="AC379" s="37"/>
      <c r="AD379" s="15"/>
      <c r="AE379" s="16"/>
      <c r="AF379" s="16"/>
      <c r="AG379" s="16"/>
      <c r="AH379" s="16"/>
      <c r="AI379" s="16"/>
      <c r="AJ379" s="16"/>
      <c r="AK379" s="16"/>
    </row>
    <row r="380" spans="2:37" x14ac:dyDescent="0.3">
      <c r="AD380" s="15"/>
      <c r="AE380" s="16"/>
      <c r="AF380" s="16"/>
      <c r="AG380" s="16"/>
      <c r="AH380" s="16"/>
      <c r="AI380" s="16"/>
      <c r="AJ380" s="16"/>
      <c r="AK380" s="16"/>
    </row>
    <row r="381" spans="2:37" x14ac:dyDescent="0.3">
      <c r="AC381" s="38"/>
      <c r="AD381" s="15"/>
      <c r="AE381" s="15"/>
      <c r="AF381" s="15"/>
      <c r="AG381" s="15"/>
      <c r="AH381" s="15"/>
      <c r="AI381" s="15"/>
      <c r="AJ381" s="15"/>
      <c r="AK381" s="15"/>
    </row>
    <row r="383" spans="2:37" x14ac:dyDescent="0.3">
      <c r="B383" s="34"/>
    </row>
    <row r="384" spans="2:37" x14ac:dyDescent="0.3">
      <c r="B384" s="34"/>
    </row>
    <row r="385" spans="2:37" x14ac:dyDescent="0.3">
      <c r="B385" s="32"/>
      <c r="C385" s="1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C385" s="36"/>
      <c r="AD385" s="15"/>
      <c r="AE385" s="35"/>
      <c r="AF385" s="35"/>
      <c r="AG385" s="35"/>
      <c r="AH385" s="35"/>
      <c r="AI385" s="35"/>
      <c r="AJ385" s="35"/>
      <c r="AK385" s="35"/>
    </row>
    <row r="386" spans="2:37" x14ac:dyDescent="0.3">
      <c r="B386" s="14"/>
      <c r="C386" s="15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C386" s="37"/>
      <c r="AD386" s="15"/>
      <c r="AE386" s="16"/>
      <c r="AF386" s="16"/>
      <c r="AG386" s="16"/>
      <c r="AH386" s="16"/>
      <c r="AI386" s="16"/>
      <c r="AJ386" s="16"/>
      <c r="AK386" s="16"/>
    </row>
    <row r="387" spans="2:37" x14ac:dyDescent="0.3">
      <c r="B387" s="14"/>
      <c r="C387" s="15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C387" s="37"/>
      <c r="AD387" s="15"/>
      <c r="AE387" s="16"/>
      <c r="AF387" s="16"/>
      <c r="AG387" s="16"/>
      <c r="AH387" s="16"/>
      <c r="AI387" s="16"/>
      <c r="AJ387" s="16"/>
      <c r="AK387" s="16"/>
    </row>
    <row r="388" spans="2:37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C388" s="37"/>
      <c r="AD388" s="15"/>
      <c r="AE388" s="16"/>
      <c r="AF388" s="16"/>
      <c r="AG388" s="16"/>
      <c r="AH388" s="16"/>
      <c r="AI388" s="16"/>
      <c r="AJ388" s="16"/>
      <c r="AK388" s="16"/>
    </row>
    <row r="389" spans="2:37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C389" s="37"/>
      <c r="AD389" s="15"/>
      <c r="AE389" s="16"/>
      <c r="AF389" s="16"/>
      <c r="AG389" s="16"/>
      <c r="AH389" s="16"/>
      <c r="AI389" s="16"/>
      <c r="AJ389" s="16"/>
      <c r="AK389" s="16"/>
    </row>
    <row r="390" spans="2:37" x14ac:dyDescent="0.3">
      <c r="B390" s="14"/>
      <c r="C390" s="15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C390" s="37"/>
      <c r="AD390" s="15"/>
      <c r="AE390" s="16"/>
      <c r="AF390" s="16"/>
      <c r="AG390" s="16"/>
      <c r="AH390" s="16"/>
      <c r="AI390" s="16"/>
      <c r="AJ390" s="16"/>
      <c r="AK390" s="16"/>
    </row>
    <row r="391" spans="2:37" x14ac:dyDescent="0.3">
      <c r="B391" s="14"/>
      <c r="C391" s="15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C391" s="37"/>
      <c r="AD391" s="15"/>
      <c r="AE391" s="16"/>
      <c r="AF391" s="16"/>
      <c r="AG391" s="16"/>
      <c r="AH391" s="16"/>
      <c r="AI391" s="16"/>
      <c r="AJ391" s="16"/>
      <c r="AK391" s="16"/>
    </row>
    <row r="392" spans="2:37" x14ac:dyDescent="0.3">
      <c r="B392" s="14"/>
      <c r="C392" s="1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C392" s="37"/>
      <c r="AD392" s="15"/>
      <c r="AE392" s="16"/>
      <c r="AF392" s="16"/>
      <c r="AG392" s="16"/>
      <c r="AH392" s="16"/>
      <c r="AI392" s="16"/>
      <c r="AJ392" s="16"/>
      <c r="AK392" s="16"/>
    </row>
    <row r="393" spans="2:37" x14ac:dyDescent="0.3">
      <c r="B393" s="14"/>
      <c r="C393" s="1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C393" s="37"/>
      <c r="AD393" s="15"/>
      <c r="AE393" s="16"/>
      <c r="AF393" s="16"/>
      <c r="AG393" s="16"/>
      <c r="AH393" s="16"/>
      <c r="AI393" s="16"/>
      <c r="AJ393" s="16"/>
      <c r="AK393" s="16"/>
    </row>
    <row r="394" spans="2:37" x14ac:dyDescent="0.3">
      <c r="B394" s="14"/>
      <c r="C394" s="1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C394" s="37"/>
      <c r="AD394" s="15"/>
      <c r="AE394" s="16"/>
      <c r="AF394" s="16"/>
      <c r="AG394" s="16"/>
      <c r="AH394" s="16"/>
      <c r="AI394" s="16"/>
      <c r="AJ394" s="16"/>
      <c r="AK394" s="16"/>
    </row>
    <row r="395" spans="2:37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C395" s="37"/>
      <c r="AD395" s="15"/>
      <c r="AE395" s="16"/>
      <c r="AF395" s="16"/>
      <c r="AG395" s="16"/>
      <c r="AH395" s="16"/>
      <c r="AI395" s="16"/>
      <c r="AJ395" s="16"/>
      <c r="AK395" s="16"/>
    </row>
    <row r="396" spans="2:37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C396" s="37"/>
      <c r="AD396" s="15"/>
      <c r="AE396" s="16"/>
      <c r="AF396" s="16"/>
      <c r="AG396" s="16"/>
      <c r="AH396" s="16"/>
      <c r="AI396" s="16"/>
      <c r="AJ396" s="16"/>
      <c r="AK396" s="16"/>
    </row>
    <row r="397" spans="2:37" x14ac:dyDescent="0.3">
      <c r="B397" s="14"/>
      <c r="C397" s="15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C397" s="37"/>
      <c r="AD397" s="15"/>
      <c r="AE397" s="16"/>
      <c r="AF397" s="16"/>
      <c r="AG397" s="16"/>
      <c r="AH397" s="16"/>
      <c r="AI397" s="16"/>
      <c r="AJ397" s="16"/>
      <c r="AK397" s="16"/>
    </row>
    <row r="398" spans="2:37" x14ac:dyDescent="0.3">
      <c r="B398" s="14"/>
      <c r="C398" s="15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C398" s="37"/>
      <c r="AD398" s="15"/>
      <c r="AE398" s="16"/>
      <c r="AF398" s="16"/>
      <c r="AG398" s="16"/>
      <c r="AH398" s="16"/>
      <c r="AI398" s="16"/>
      <c r="AJ398" s="16"/>
      <c r="AK398" s="16"/>
    </row>
    <row r="399" spans="2:37" x14ac:dyDescent="0.3">
      <c r="B399" s="14"/>
      <c r="C399" s="15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C399" s="37"/>
      <c r="AD399" s="15"/>
      <c r="AE399" s="16"/>
      <c r="AF399" s="16"/>
      <c r="AG399" s="16"/>
      <c r="AH399" s="16"/>
      <c r="AI399" s="16"/>
      <c r="AJ399" s="16"/>
      <c r="AK399" s="16"/>
    </row>
    <row r="400" spans="2:37" x14ac:dyDescent="0.3">
      <c r="B400" s="14"/>
      <c r="C400" s="15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C400" s="37"/>
      <c r="AD400" s="15"/>
      <c r="AE400" s="16"/>
      <c r="AF400" s="16"/>
      <c r="AG400" s="16"/>
      <c r="AH400" s="16"/>
      <c r="AI400" s="16"/>
      <c r="AJ400" s="16"/>
      <c r="AK400" s="16"/>
    </row>
    <row r="401" spans="2:37" x14ac:dyDescent="0.3">
      <c r="B401" s="14"/>
      <c r="C401" s="15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C401" s="37"/>
      <c r="AD401" s="15"/>
      <c r="AE401" s="16"/>
      <c r="AF401" s="16"/>
      <c r="AG401" s="16"/>
      <c r="AH401" s="16"/>
      <c r="AI401" s="16"/>
      <c r="AJ401" s="16"/>
      <c r="AK401" s="16"/>
    </row>
    <row r="402" spans="2:37" x14ac:dyDescent="0.3">
      <c r="B402" s="6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C402" s="37"/>
      <c r="AD402" s="15"/>
      <c r="AE402" s="16"/>
      <c r="AF402" s="16"/>
      <c r="AG402" s="16"/>
      <c r="AH402" s="16"/>
      <c r="AI402" s="16"/>
      <c r="AJ402" s="16"/>
      <c r="AK402" s="16"/>
    </row>
    <row r="403" spans="2:37" x14ac:dyDescent="0.3">
      <c r="AC403" s="37"/>
      <c r="AD403" s="15"/>
      <c r="AE403" s="16"/>
      <c r="AF403" s="16"/>
      <c r="AG403" s="16"/>
      <c r="AH403" s="16"/>
      <c r="AI403" s="16"/>
      <c r="AJ403" s="16"/>
      <c r="AK403" s="16"/>
    </row>
    <row r="404" spans="2:37" x14ac:dyDescent="0.3">
      <c r="AC404" s="37"/>
      <c r="AD404" s="15"/>
      <c r="AE404" s="16"/>
      <c r="AF404" s="16"/>
      <c r="AG404" s="16"/>
      <c r="AH404" s="16"/>
      <c r="AI404" s="16"/>
      <c r="AJ404" s="16"/>
      <c r="AK404" s="16"/>
    </row>
    <row r="405" spans="2:37" x14ac:dyDescent="0.3">
      <c r="AC405" s="37"/>
      <c r="AD405" s="15"/>
      <c r="AE405" s="16"/>
      <c r="AF405" s="16"/>
      <c r="AG405" s="16"/>
      <c r="AH405" s="16"/>
      <c r="AI405" s="16"/>
      <c r="AJ405" s="16"/>
      <c r="AK405" s="16"/>
    </row>
    <row r="406" spans="2:37" x14ac:dyDescent="0.3">
      <c r="AC406" s="37"/>
      <c r="AD406" s="15"/>
      <c r="AE406" s="16"/>
      <c r="AF406" s="16"/>
      <c r="AG406" s="16"/>
      <c r="AH406" s="16"/>
      <c r="AI406" s="16"/>
      <c r="AJ406" s="16"/>
      <c r="AK406" s="16"/>
    </row>
    <row r="407" spans="2:37" x14ac:dyDescent="0.3">
      <c r="AC407" s="37"/>
      <c r="AD407" s="15"/>
      <c r="AE407" s="16"/>
      <c r="AF407" s="16"/>
      <c r="AG407" s="16"/>
      <c r="AH407" s="16"/>
      <c r="AI407" s="16"/>
      <c r="AJ407" s="16"/>
      <c r="AK407" s="16"/>
    </row>
    <row r="408" spans="2:37" x14ac:dyDescent="0.3">
      <c r="AC408" s="37"/>
      <c r="AD408" s="15"/>
      <c r="AE408" s="16"/>
      <c r="AF408" s="16"/>
      <c r="AG408" s="16"/>
      <c r="AH408" s="16"/>
      <c r="AI408" s="16"/>
      <c r="AJ408" s="16"/>
      <c r="AK408" s="16"/>
    </row>
    <row r="409" spans="2:37" x14ac:dyDescent="0.3">
      <c r="AC409" s="37"/>
      <c r="AD409" s="15"/>
      <c r="AE409" s="16"/>
      <c r="AF409" s="16"/>
      <c r="AG409" s="16"/>
      <c r="AH409" s="16"/>
      <c r="AI409" s="16"/>
      <c r="AJ409" s="16"/>
      <c r="AK409" s="16"/>
    </row>
    <row r="410" spans="2:37" x14ac:dyDescent="0.3">
      <c r="AD410" s="15"/>
      <c r="AE410" s="16"/>
      <c r="AF410" s="16"/>
      <c r="AG410" s="16"/>
      <c r="AH410" s="16"/>
      <c r="AI410" s="16"/>
      <c r="AJ410" s="16"/>
      <c r="AK410" s="16"/>
    </row>
    <row r="411" spans="2:37" x14ac:dyDescent="0.3">
      <c r="AC411" s="38"/>
      <c r="AD411" s="15"/>
      <c r="AE411" s="15"/>
      <c r="AF411" s="15"/>
      <c r="AG411" s="15"/>
      <c r="AH411" s="15"/>
      <c r="AI411" s="15"/>
      <c r="AJ411" s="15"/>
      <c r="AK411" s="15"/>
    </row>
    <row r="413" spans="2:37" x14ac:dyDescent="0.3">
      <c r="B413" s="34"/>
    </row>
    <row r="414" spans="2:37" x14ac:dyDescent="0.3">
      <c r="B414" s="34"/>
    </row>
    <row r="415" spans="2:37" x14ac:dyDescent="0.3">
      <c r="B415" s="32"/>
      <c r="C415" s="1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C415" s="36"/>
      <c r="AD415" s="15"/>
      <c r="AE415" s="35"/>
      <c r="AF415" s="35"/>
      <c r="AG415" s="35"/>
      <c r="AH415" s="35"/>
      <c r="AI415" s="35"/>
      <c r="AJ415" s="35"/>
      <c r="AK415" s="35"/>
    </row>
    <row r="416" spans="2:37" x14ac:dyDescent="0.3">
      <c r="B416" s="14"/>
      <c r="C416" s="15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C416" s="37"/>
      <c r="AD416" s="15"/>
      <c r="AE416" s="16"/>
      <c r="AF416" s="16"/>
      <c r="AG416" s="16"/>
      <c r="AH416" s="16"/>
      <c r="AI416" s="16"/>
      <c r="AJ416" s="16"/>
      <c r="AK416" s="16"/>
    </row>
    <row r="417" spans="2:37" x14ac:dyDescent="0.3">
      <c r="B417" s="14"/>
      <c r="C417" s="15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C417" s="37"/>
      <c r="AD417" s="15"/>
      <c r="AE417" s="16"/>
      <c r="AF417" s="16"/>
      <c r="AG417" s="16"/>
      <c r="AH417" s="16"/>
      <c r="AI417" s="16"/>
      <c r="AJ417" s="16"/>
      <c r="AK417" s="16"/>
    </row>
    <row r="418" spans="2:37" x14ac:dyDescent="0.3">
      <c r="B418" s="14"/>
      <c r="C418" s="15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C418" s="37"/>
      <c r="AD418" s="15"/>
      <c r="AE418" s="16"/>
      <c r="AF418" s="16"/>
      <c r="AG418" s="16"/>
      <c r="AH418" s="16"/>
      <c r="AI418" s="16"/>
      <c r="AJ418" s="16"/>
      <c r="AK418" s="16"/>
    </row>
    <row r="419" spans="2:37" x14ac:dyDescent="0.3">
      <c r="B419" s="14"/>
      <c r="C419" s="15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C419" s="37"/>
      <c r="AD419" s="15"/>
      <c r="AE419" s="16"/>
      <c r="AF419" s="16"/>
      <c r="AG419" s="16"/>
      <c r="AH419" s="16"/>
      <c r="AI419" s="16"/>
      <c r="AJ419" s="16"/>
      <c r="AK419" s="16"/>
    </row>
    <row r="420" spans="2:37" x14ac:dyDescent="0.3">
      <c r="B420" s="14"/>
      <c r="C420" s="15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C420" s="37"/>
      <c r="AD420" s="15"/>
      <c r="AE420" s="16"/>
      <c r="AF420" s="16"/>
      <c r="AG420" s="16"/>
      <c r="AH420" s="16"/>
      <c r="AI420" s="16"/>
      <c r="AJ420" s="16"/>
      <c r="AK420" s="16"/>
    </row>
    <row r="421" spans="2:37" x14ac:dyDescent="0.3">
      <c r="B421" s="14"/>
      <c r="C421" s="15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C421" s="37"/>
      <c r="AD421" s="15"/>
      <c r="AE421" s="16"/>
      <c r="AF421" s="16"/>
      <c r="AG421" s="16"/>
      <c r="AH421" s="16"/>
      <c r="AI421" s="16"/>
      <c r="AJ421" s="16"/>
      <c r="AK421" s="16"/>
    </row>
    <row r="422" spans="2:37" x14ac:dyDescent="0.3">
      <c r="B422" s="14"/>
      <c r="C422" s="15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C422" s="37"/>
      <c r="AD422" s="15"/>
      <c r="AE422" s="16"/>
      <c r="AF422" s="16"/>
      <c r="AG422" s="16"/>
      <c r="AH422" s="16"/>
      <c r="AI422" s="16"/>
      <c r="AJ422" s="16"/>
      <c r="AK422" s="16"/>
    </row>
    <row r="423" spans="2:37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C423" s="37"/>
      <c r="AD423" s="15"/>
      <c r="AE423" s="16"/>
      <c r="AF423" s="16"/>
      <c r="AG423" s="16"/>
      <c r="AH423" s="16"/>
      <c r="AI423" s="16"/>
      <c r="AJ423" s="16"/>
      <c r="AK423" s="16"/>
    </row>
    <row r="424" spans="2:37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C424" s="37"/>
      <c r="AD424" s="15"/>
      <c r="AE424" s="16"/>
      <c r="AF424" s="16"/>
      <c r="AG424" s="16"/>
      <c r="AH424" s="16"/>
      <c r="AI424" s="16"/>
      <c r="AJ424" s="16"/>
      <c r="AK424" s="16"/>
    </row>
    <row r="425" spans="2:37" x14ac:dyDescent="0.3">
      <c r="B425" s="14"/>
      <c r="C425" s="15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C425" s="37"/>
      <c r="AD425" s="15"/>
      <c r="AE425" s="16"/>
      <c r="AF425" s="16"/>
      <c r="AG425" s="16"/>
      <c r="AH425" s="16"/>
      <c r="AI425" s="16"/>
      <c r="AJ425" s="16"/>
      <c r="AK425" s="16"/>
    </row>
    <row r="426" spans="2:37" x14ac:dyDescent="0.3">
      <c r="B426" s="14"/>
      <c r="C426" s="15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C426" s="37"/>
      <c r="AD426" s="15"/>
      <c r="AE426" s="16"/>
      <c r="AF426" s="16"/>
      <c r="AG426" s="16"/>
      <c r="AH426" s="16"/>
      <c r="AI426" s="16"/>
      <c r="AJ426" s="16"/>
      <c r="AK426" s="16"/>
    </row>
    <row r="427" spans="2:37" x14ac:dyDescent="0.3">
      <c r="B427" s="14"/>
      <c r="C427" s="15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C427" s="37"/>
      <c r="AD427" s="15"/>
      <c r="AE427" s="16"/>
      <c r="AF427" s="16"/>
      <c r="AG427" s="16"/>
      <c r="AH427" s="16"/>
      <c r="AI427" s="16"/>
      <c r="AJ427" s="16"/>
      <c r="AK427" s="16"/>
    </row>
    <row r="428" spans="2:37" x14ac:dyDescent="0.3">
      <c r="B428" s="14"/>
      <c r="C428" s="15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C428" s="37"/>
      <c r="AD428" s="15"/>
      <c r="AE428" s="16"/>
      <c r="AF428" s="16"/>
      <c r="AG428" s="16"/>
      <c r="AH428" s="16"/>
      <c r="AI428" s="16"/>
      <c r="AJ428" s="16"/>
      <c r="AK428" s="16"/>
    </row>
    <row r="429" spans="2:37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C429" s="37"/>
      <c r="AD429" s="15"/>
      <c r="AE429" s="16"/>
      <c r="AF429" s="16"/>
      <c r="AG429" s="16"/>
      <c r="AH429" s="16"/>
      <c r="AI429" s="16"/>
      <c r="AJ429" s="16"/>
      <c r="AK429" s="16"/>
    </row>
    <row r="430" spans="2:37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C430" s="37"/>
      <c r="AD430" s="15"/>
      <c r="AE430" s="16"/>
      <c r="AF430" s="16"/>
      <c r="AG430" s="16"/>
      <c r="AH430" s="16"/>
      <c r="AI430" s="16"/>
      <c r="AJ430" s="16"/>
      <c r="AK430" s="16"/>
    </row>
    <row r="431" spans="2:37" x14ac:dyDescent="0.3">
      <c r="B431" s="14"/>
      <c r="C431" s="15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C431" s="37"/>
      <c r="AD431" s="15"/>
      <c r="AE431" s="16"/>
      <c r="AF431" s="16"/>
      <c r="AG431" s="16"/>
      <c r="AH431" s="16"/>
      <c r="AI431" s="16"/>
      <c r="AJ431" s="16"/>
      <c r="AK431" s="16"/>
    </row>
    <row r="432" spans="2:37" x14ac:dyDescent="0.3">
      <c r="B432" s="6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C432" s="37"/>
      <c r="AD432" s="15"/>
      <c r="AE432" s="16"/>
      <c r="AF432" s="16"/>
      <c r="AG432" s="16"/>
      <c r="AH432" s="16"/>
      <c r="AI432" s="16"/>
      <c r="AJ432" s="16"/>
      <c r="AK432" s="16"/>
    </row>
    <row r="433" spans="2:37" x14ac:dyDescent="0.3">
      <c r="AC433" s="37"/>
      <c r="AD433" s="15"/>
      <c r="AE433" s="16"/>
      <c r="AF433" s="16"/>
      <c r="AG433" s="16"/>
      <c r="AH433" s="16"/>
      <c r="AI433" s="16"/>
      <c r="AJ433" s="16"/>
      <c r="AK433" s="16"/>
    </row>
    <row r="434" spans="2:37" x14ac:dyDescent="0.3">
      <c r="AC434" s="37"/>
      <c r="AD434" s="15"/>
      <c r="AE434" s="16"/>
      <c r="AF434" s="16"/>
      <c r="AG434" s="16"/>
      <c r="AH434" s="16"/>
      <c r="AI434" s="16"/>
      <c r="AJ434" s="16"/>
      <c r="AK434" s="16"/>
    </row>
    <row r="435" spans="2:37" x14ac:dyDescent="0.3">
      <c r="AC435" s="37"/>
      <c r="AD435" s="15"/>
      <c r="AE435" s="16"/>
      <c r="AF435" s="16"/>
      <c r="AG435" s="16"/>
      <c r="AH435" s="16"/>
      <c r="AI435" s="16"/>
      <c r="AJ435" s="16"/>
      <c r="AK435" s="16"/>
    </row>
    <row r="436" spans="2:37" x14ac:dyDescent="0.3">
      <c r="AC436" s="37"/>
      <c r="AD436" s="15"/>
      <c r="AE436" s="16"/>
      <c r="AF436" s="16"/>
      <c r="AG436" s="16"/>
      <c r="AH436" s="16"/>
      <c r="AI436" s="16"/>
      <c r="AJ436" s="16"/>
      <c r="AK436" s="16"/>
    </row>
    <row r="437" spans="2:37" x14ac:dyDescent="0.3">
      <c r="AC437" s="37"/>
      <c r="AD437" s="15"/>
      <c r="AE437" s="16"/>
      <c r="AF437" s="16"/>
      <c r="AG437" s="16"/>
      <c r="AH437" s="16"/>
      <c r="AI437" s="16"/>
      <c r="AJ437" s="16"/>
      <c r="AK437" s="16"/>
    </row>
    <row r="438" spans="2:37" x14ac:dyDescent="0.3">
      <c r="AC438" s="37"/>
      <c r="AD438" s="15"/>
      <c r="AE438" s="16"/>
      <c r="AF438" s="16"/>
      <c r="AG438" s="16"/>
      <c r="AH438" s="16"/>
      <c r="AI438" s="16"/>
      <c r="AJ438" s="16"/>
      <c r="AK438" s="16"/>
    </row>
    <row r="439" spans="2:37" x14ac:dyDescent="0.3">
      <c r="AC439" s="37"/>
      <c r="AD439" s="15"/>
      <c r="AE439" s="16"/>
      <c r="AF439" s="16"/>
      <c r="AG439" s="16"/>
      <c r="AH439" s="16"/>
      <c r="AI439" s="16"/>
      <c r="AJ439" s="16"/>
      <c r="AK439" s="16"/>
    </row>
    <row r="440" spans="2:37" x14ac:dyDescent="0.3">
      <c r="AD440" s="15"/>
      <c r="AE440" s="16"/>
      <c r="AF440" s="16"/>
      <c r="AG440" s="16"/>
      <c r="AH440" s="16"/>
      <c r="AI440" s="16"/>
      <c r="AJ440" s="16"/>
      <c r="AK440" s="16"/>
    </row>
    <row r="441" spans="2:37" x14ac:dyDescent="0.3">
      <c r="AC441" s="38"/>
      <c r="AD441" s="15"/>
      <c r="AE441" s="15"/>
      <c r="AF441" s="15"/>
      <c r="AG441" s="15"/>
      <c r="AH441" s="15"/>
      <c r="AI441" s="15"/>
      <c r="AJ441" s="15"/>
      <c r="AK441" s="15"/>
    </row>
    <row r="443" spans="2:37" x14ac:dyDescent="0.3">
      <c r="B443" s="34"/>
    </row>
    <row r="444" spans="2:37" x14ac:dyDescent="0.3">
      <c r="B444" s="34"/>
    </row>
    <row r="445" spans="2:37" x14ac:dyDescent="0.3">
      <c r="B445" s="32"/>
      <c r="C445" s="1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C445" s="36"/>
      <c r="AD445" s="15"/>
      <c r="AE445" s="35"/>
      <c r="AF445" s="35"/>
      <c r="AG445" s="35"/>
      <c r="AH445" s="35"/>
      <c r="AI445" s="35"/>
      <c r="AJ445" s="35"/>
      <c r="AK445" s="35"/>
    </row>
    <row r="446" spans="2:37" x14ac:dyDescent="0.3">
      <c r="B446" s="14"/>
      <c r="C446" s="15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C446" s="37"/>
      <c r="AD446" s="15"/>
      <c r="AE446" s="16"/>
      <c r="AF446" s="16"/>
      <c r="AG446" s="16"/>
      <c r="AH446" s="16"/>
      <c r="AI446" s="16"/>
      <c r="AJ446" s="16"/>
      <c r="AK446" s="16"/>
    </row>
    <row r="447" spans="2:37" x14ac:dyDescent="0.3">
      <c r="B447" s="14"/>
      <c r="C447" s="15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C447" s="37"/>
      <c r="AD447" s="15"/>
      <c r="AE447" s="16"/>
      <c r="AF447" s="16"/>
      <c r="AG447" s="16"/>
      <c r="AH447" s="16"/>
      <c r="AI447" s="16"/>
      <c r="AJ447" s="16"/>
      <c r="AK447" s="16"/>
    </row>
    <row r="448" spans="2:37" x14ac:dyDescent="0.3">
      <c r="B448" s="14"/>
      <c r="C448" s="15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C448" s="37"/>
      <c r="AD448" s="15"/>
      <c r="AE448" s="16"/>
      <c r="AF448" s="16"/>
      <c r="AG448" s="16"/>
      <c r="AH448" s="16"/>
      <c r="AI448" s="16"/>
      <c r="AJ448" s="16"/>
      <c r="AK448" s="16"/>
    </row>
    <row r="449" spans="2:37" x14ac:dyDescent="0.3">
      <c r="B449" s="14"/>
      <c r="C449" s="15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C449" s="37"/>
      <c r="AD449" s="15"/>
      <c r="AE449" s="16"/>
      <c r="AF449" s="16"/>
      <c r="AG449" s="16"/>
      <c r="AH449" s="16"/>
      <c r="AI449" s="16"/>
      <c r="AJ449" s="16"/>
      <c r="AK449" s="16"/>
    </row>
    <row r="450" spans="2:37" x14ac:dyDescent="0.3">
      <c r="B450" s="14"/>
      <c r="C450" s="15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C450" s="37"/>
      <c r="AD450" s="15"/>
      <c r="AE450" s="16"/>
      <c r="AF450" s="16"/>
      <c r="AG450" s="16"/>
      <c r="AH450" s="16"/>
      <c r="AI450" s="16"/>
      <c r="AJ450" s="16"/>
      <c r="AK450" s="16"/>
    </row>
    <row r="451" spans="2:37" x14ac:dyDescent="0.3">
      <c r="B451" s="14"/>
      <c r="C451" s="15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C451" s="37"/>
      <c r="AD451" s="15"/>
      <c r="AE451" s="16"/>
      <c r="AF451" s="16"/>
      <c r="AG451" s="16"/>
      <c r="AH451" s="16"/>
      <c r="AI451" s="16"/>
      <c r="AJ451" s="16"/>
      <c r="AK451" s="16"/>
    </row>
    <row r="452" spans="2:37" x14ac:dyDescent="0.3">
      <c r="B452" s="14"/>
      <c r="C452" s="15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C452" s="37"/>
      <c r="AD452" s="15"/>
      <c r="AE452" s="16"/>
      <c r="AF452" s="16"/>
      <c r="AG452" s="16"/>
      <c r="AH452" s="16"/>
      <c r="AI452" s="16"/>
      <c r="AJ452" s="16"/>
      <c r="AK452" s="16"/>
    </row>
    <row r="453" spans="2:37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C453" s="37"/>
      <c r="AD453" s="15"/>
      <c r="AE453" s="16"/>
      <c r="AF453" s="16"/>
      <c r="AG453" s="16"/>
      <c r="AH453" s="16"/>
      <c r="AI453" s="16"/>
      <c r="AJ453" s="16"/>
      <c r="AK453" s="16"/>
    </row>
    <row r="454" spans="2:37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C454" s="37"/>
      <c r="AD454" s="15"/>
      <c r="AE454" s="16"/>
      <c r="AF454" s="16"/>
      <c r="AG454" s="16"/>
      <c r="AH454" s="16"/>
      <c r="AI454" s="16"/>
      <c r="AJ454" s="16"/>
      <c r="AK454" s="16"/>
    </row>
    <row r="455" spans="2:37" x14ac:dyDescent="0.3">
      <c r="B455" s="14"/>
      <c r="C455" s="15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C455" s="37"/>
      <c r="AD455" s="15"/>
      <c r="AE455" s="16"/>
      <c r="AF455" s="16"/>
      <c r="AG455" s="16"/>
      <c r="AH455" s="16"/>
      <c r="AI455" s="16"/>
      <c r="AJ455" s="16"/>
      <c r="AK455" s="16"/>
    </row>
    <row r="456" spans="2:37" x14ac:dyDescent="0.3">
      <c r="B456" s="14"/>
      <c r="C456" s="15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C456" s="37"/>
      <c r="AD456" s="15"/>
      <c r="AE456" s="16"/>
      <c r="AF456" s="16"/>
      <c r="AG456" s="16"/>
      <c r="AH456" s="16"/>
      <c r="AI456" s="16"/>
      <c r="AJ456" s="16"/>
      <c r="AK456" s="16"/>
    </row>
    <row r="457" spans="2:37" x14ac:dyDescent="0.3">
      <c r="B457" s="14"/>
      <c r="C457" s="15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C457" s="37"/>
      <c r="AD457" s="15"/>
      <c r="AE457" s="16"/>
      <c r="AF457" s="16"/>
      <c r="AG457" s="16"/>
      <c r="AH457" s="16"/>
      <c r="AI457" s="16"/>
      <c r="AJ457" s="16"/>
      <c r="AK457" s="16"/>
    </row>
    <row r="458" spans="2:37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C458" s="37"/>
      <c r="AD458" s="15"/>
      <c r="AE458" s="16"/>
      <c r="AF458" s="16"/>
      <c r="AG458" s="16"/>
      <c r="AH458" s="16"/>
      <c r="AI458" s="16"/>
      <c r="AJ458" s="16"/>
      <c r="AK458" s="16"/>
    </row>
    <row r="459" spans="2:37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C459" s="37"/>
      <c r="AD459" s="15"/>
      <c r="AE459" s="16"/>
      <c r="AF459" s="16"/>
      <c r="AG459" s="16"/>
      <c r="AH459" s="16"/>
      <c r="AI459" s="16"/>
      <c r="AJ459" s="16"/>
      <c r="AK459" s="16"/>
    </row>
    <row r="460" spans="2:37" x14ac:dyDescent="0.3">
      <c r="B460" s="14"/>
      <c r="C460" s="15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C460" s="37"/>
      <c r="AD460" s="15"/>
      <c r="AE460" s="16"/>
      <c r="AF460" s="16"/>
      <c r="AG460" s="16"/>
      <c r="AH460" s="16"/>
      <c r="AI460" s="16"/>
      <c r="AJ460" s="16"/>
      <c r="AK460" s="16"/>
    </row>
    <row r="461" spans="2:37" x14ac:dyDescent="0.3">
      <c r="B461" s="14"/>
      <c r="C461" s="15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C461" s="37"/>
      <c r="AD461" s="15"/>
      <c r="AE461" s="16"/>
      <c r="AF461" s="16"/>
      <c r="AG461" s="16"/>
      <c r="AH461" s="16"/>
      <c r="AI461" s="16"/>
      <c r="AJ461" s="16"/>
      <c r="AK461" s="16"/>
    </row>
    <row r="462" spans="2:37" x14ac:dyDescent="0.3">
      <c r="B462" s="6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C462" s="37"/>
      <c r="AD462" s="15"/>
      <c r="AE462" s="16"/>
      <c r="AF462" s="16"/>
      <c r="AG462" s="16"/>
      <c r="AH462" s="16"/>
      <c r="AI462" s="16"/>
      <c r="AJ462" s="16"/>
      <c r="AK462" s="16"/>
    </row>
    <row r="463" spans="2:37" x14ac:dyDescent="0.3">
      <c r="AC463" s="37"/>
      <c r="AD463" s="15"/>
      <c r="AE463" s="16"/>
      <c r="AF463" s="16"/>
      <c r="AG463" s="16"/>
      <c r="AH463" s="16"/>
      <c r="AI463" s="16"/>
      <c r="AJ463" s="16"/>
      <c r="AK463" s="16"/>
    </row>
    <row r="464" spans="2:37" x14ac:dyDescent="0.3">
      <c r="AC464" s="37"/>
      <c r="AD464" s="15"/>
      <c r="AE464" s="16"/>
      <c r="AF464" s="16"/>
      <c r="AG464" s="16"/>
      <c r="AH464" s="16"/>
      <c r="AI464" s="16"/>
      <c r="AJ464" s="16"/>
      <c r="AK464" s="16"/>
    </row>
    <row r="465" spans="2:37" x14ac:dyDescent="0.3">
      <c r="AC465" s="37"/>
      <c r="AD465" s="15"/>
      <c r="AE465" s="16"/>
      <c r="AF465" s="16"/>
      <c r="AG465" s="16"/>
      <c r="AH465" s="16"/>
      <c r="AI465" s="16"/>
      <c r="AJ465" s="16"/>
      <c r="AK465" s="16"/>
    </row>
    <row r="466" spans="2:37" x14ac:dyDescent="0.3">
      <c r="AC466" s="37"/>
      <c r="AD466" s="15"/>
      <c r="AE466" s="16"/>
      <c r="AF466" s="16"/>
      <c r="AG466" s="16"/>
      <c r="AH466" s="16"/>
      <c r="AI466" s="16"/>
      <c r="AJ466" s="16"/>
      <c r="AK466" s="16"/>
    </row>
    <row r="467" spans="2:37" x14ac:dyDescent="0.3">
      <c r="AC467" s="37"/>
      <c r="AD467" s="15"/>
      <c r="AE467" s="16"/>
      <c r="AF467" s="16"/>
      <c r="AG467" s="16"/>
      <c r="AH467" s="16"/>
      <c r="AI467" s="16"/>
      <c r="AJ467" s="16"/>
      <c r="AK467" s="16"/>
    </row>
    <row r="468" spans="2:37" x14ac:dyDescent="0.3">
      <c r="AC468" s="37"/>
      <c r="AD468" s="15"/>
      <c r="AE468" s="16"/>
      <c r="AF468" s="16"/>
      <c r="AG468" s="16"/>
      <c r="AH468" s="16"/>
      <c r="AI468" s="16"/>
      <c r="AJ468" s="16"/>
      <c r="AK468" s="16"/>
    </row>
    <row r="469" spans="2:37" x14ac:dyDescent="0.3">
      <c r="AC469" s="37"/>
      <c r="AD469" s="15"/>
      <c r="AE469" s="16"/>
      <c r="AF469" s="16"/>
      <c r="AG469" s="16"/>
      <c r="AH469" s="16"/>
      <c r="AI469" s="16"/>
      <c r="AJ469" s="16"/>
      <c r="AK469" s="16"/>
    </row>
    <row r="470" spans="2:37" x14ac:dyDescent="0.3">
      <c r="AD470" s="15"/>
      <c r="AE470" s="16"/>
      <c r="AF470" s="16"/>
      <c r="AG470" s="16"/>
      <c r="AH470" s="16"/>
      <c r="AI470" s="16"/>
      <c r="AJ470" s="16"/>
      <c r="AK470" s="16"/>
    </row>
    <row r="471" spans="2:37" x14ac:dyDescent="0.3">
      <c r="AC471" s="38"/>
      <c r="AD471" s="15"/>
      <c r="AE471" s="15"/>
      <c r="AF471" s="15"/>
      <c r="AG471" s="15"/>
      <c r="AH471" s="15"/>
      <c r="AI471" s="15"/>
      <c r="AJ471" s="15"/>
      <c r="AK471" s="15"/>
    </row>
    <row r="473" spans="2:37" x14ac:dyDescent="0.3">
      <c r="B473" s="34"/>
    </row>
    <row r="474" spans="2:37" x14ac:dyDescent="0.3">
      <c r="B474" s="34"/>
    </row>
    <row r="475" spans="2:37" x14ac:dyDescent="0.3">
      <c r="B475" s="32"/>
      <c r="C475" s="1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C475" s="36"/>
      <c r="AD475" s="15"/>
      <c r="AE475" s="35"/>
      <c r="AF475" s="35"/>
      <c r="AG475" s="35"/>
      <c r="AH475" s="35"/>
      <c r="AI475" s="35"/>
      <c r="AJ475" s="35"/>
      <c r="AK475" s="35"/>
    </row>
    <row r="476" spans="2:37" x14ac:dyDescent="0.3">
      <c r="B476" s="14"/>
      <c r="C476" s="15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C476" s="37"/>
      <c r="AD476" s="15"/>
      <c r="AE476" s="16"/>
      <c r="AF476" s="16"/>
      <c r="AG476" s="16"/>
      <c r="AH476" s="16"/>
      <c r="AI476" s="16"/>
      <c r="AJ476" s="16"/>
      <c r="AK476" s="16"/>
    </row>
    <row r="477" spans="2:37" x14ac:dyDescent="0.3">
      <c r="B477" s="14"/>
      <c r="C477" s="15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C477" s="37"/>
      <c r="AD477" s="15"/>
      <c r="AE477" s="16"/>
      <c r="AF477" s="16"/>
      <c r="AG477" s="16"/>
      <c r="AH477" s="16"/>
      <c r="AI477" s="16"/>
      <c r="AJ477" s="16"/>
      <c r="AK477" s="16"/>
    </row>
    <row r="478" spans="2:37" x14ac:dyDescent="0.3">
      <c r="B478" s="14"/>
      <c r="C478" s="15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C478" s="37"/>
      <c r="AD478" s="15"/>
      <c r="AE478" s="16"/>
      <c r="AF478" s="16"/>
      <c r="AG478" s="16"/>
      <c r="AH478" s="16"/>
      <c r="AI478" s="16"/>
      <c r="AJ478" s="16"/>
      <c r="AK478" s="16"/>
    </row>
    <row r="479" spans="2:37" x14ac:dyDescent="0.3">
      <c r="B479" s="14"/>
      <c r="C479" s="15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C479" s="37"/>
      <c r="AD479" s="15"/>
      <c r="AE479" s="16"/>
      <c r="AF479" s="16"/>
      <c r="AG479" s="16"/>
      <c r="AH479" s="16"/>
      <c r="AI479" s="16"/>
      <c r="AJ479" s="16"/>
      <c r="AK479" s="16"/>
    </row>
    <row r="480" spans="2:37" x14ac:dyDescent="0.3">
      <c r="B480" s="14"/>
      <c r="C480" s="15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C480" s="37"/>
      <c r="AD480" s="15"/>
      <c r="AE480" s="16"/>
      <c r="AF480" s="16"/>
      <c r="AG480" s="16"/>
      <c r="AH480" s="16"/>
      <c r="AI480" s="16"/>
      <c r="AJ480" s="16"/>
      <c r="AK480" s="16"/>
    </row>
    <row r="481" spans="2:37" x14ac:dyDescent="0.3">
      <c r="B481" s="14"/>
      <c r="C481" s="15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C481" s="37"/>
      <c r="AD481" s="15"/>
      <c r="AE481" s="16"/>
      <c r="AF481" s="16"/>
      <c r="AG481" s="16"/>
      <c r="AH481" s="16"/>
      <c r="AI481" s="16"/>
      <c r="AJ481" s="16"/>
      <c r="AK481" s="16"/>
    </row>
    <row r="482" spans="2:37" x14ac:dyDescent="0.3">
      <c r="B482" s="14"/>
      <c r="C482" s="15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C482" s="37"/>
      <c r="AD482" s="15"/>
      <c r="AE482" s="16"/>
      <c r="AF482" s="16"/>
      <c r="AG482" s="16"/>
      <c r="AH482" s="16"/>
      <c r="AI482" s="16"/>
      <c r="AJ482" s="16"/>
      <c r="AK482" s="16"/>
    </row>
    <row r="483" spans="2:37" x14ac:dyDescent="0.3">
      <c r="B483" s="14"/>
      <c r="C483" s="15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C483" s="37"/>
      <c r="AD483" s="15"/>
      <c r="AE483" s="16"/>
      <c r="AF483" s="16"/>
      <c r="AG483" s="16"/>
      <c r="AH483" s="16"/>
      <c r="AI483" s="16"/>
      <c r="AJ483" s="16"/>
      <c r="AK483" s="16"/>
    </row>
    <row r="484" spans="2:37" x14ac:dyDescent="0.3">
      <c r="B484" s="14"/>
      <c r="C484" s="15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C484" s="37"/>
      <c r="AD484" s="15"/>
      <c r="AE484" s="16"/>
      <c r="AF484" s="16"/>
      <c r="AG484" s="16"/>
      <c r="AH484" s="16"/>
      <c r="AI484" s="16"/>
      <c r="AJ484" s="16"/>
      <c r="AK484" s="16"/>
    </row>
    <row r="485" spans="2:37" x14ac:dyDescent="0.3">
      <c r="B485" s="14"/>
      <c r="C485" s="15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C485" s="37"/>
      <c r="AD485" s="15"/>
      <c r="AE485" s="16"/>
      <c r="AF485" s="16"/>
      <c r="AG485" s="16"/>
      <c r="AH485" s="16"/>
      <c r="AI485" s="16"/>
      <c r="AJ485" s="16"/>
      <c r="AK485" s="16"/>
    </row>
    <row r="486" spans="2:37" x14ac:dyDescent="0.3">
      <c r="B486" s="14"/>
      <c r="C486" s="15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C486" s="37"/>
      <c r="AD486" s="15"/>
      <c r="AE486" s="16"/>
      <c r="AF486" s="16"/>
      <c r="AG486" s="16"/>
      <c r="AH486" s="16"/>
      <c r="AI486" s="16"/>
      <c r="AJ486" s="16"/>
      <c r="AK486" s="16"/>
    </row>
    <row r="487" spans="2:37" x14ac:dyDescent="0.3">
      <c r="B487" s="14"/>
      <c r="C487" s="15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C487" s="37"/>
      <c r="AD487" s="15"/>
      <c r="AE487" s="16"/>
      <c r="AF487" s="16"/>
      <c r="AG487" s="16"/>
      <c r="AH487" s="16"/>
      <c r="AI487" s="16"/>
      <c r="AJ487" s="16"/>
      <c r="AK487" s="16"/>
    </row>
    <row r="488" spans="2:37" x14ac:dyDescent="0.3">
      <c r="B488" s="14"/>
      <c r="C488" s="15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C488" s="37"/>
      <c r="AD488" s="15"/>
      <c r="AE488" s="16"/>
      <c r="AF488" s="16"/>
      <c r="AG488" s="16"/>
      <c r="AH488" s="16"/>
      <c r="AI488" s="16"/>
      <c r="AJ488" s="16"/>
      <c r="AK488" s="16"/>
    </row>
    <row r="489" spans="2:37" x14ac:dyDescent="0.3">
      <c r="B489" s="14"/>
      <c r="C489" s="15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C489" s="37"/>
      <c r="AD489" s="15"/>
      <c r="AE489" s="16"/>
      <c r="AF489" s="16"/>
      <c r="AG489" s="16"/>
      <c r="AH489" s="16"/>
      <c r="AI489" s="16"/>
      <c r="AJ489" s="16"/>
      <c r="AK489" s="16"/>
    </row>
    <row r="490" spans="2:37" x14ac:dyDescent="0.3">
      <c r="B490" s="14"/>
      <c r="C490" s="15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C490" s="37"/>
      <c r="AD490" s="15"/>
      <c r="AE490" s="16"/>
      <c r="AF490" s="16"/>
      <c r="AG490" s="16"/>
      <c r="AH490" s="16"/>
      <c r="AI490" s="16"/>
      <c r="AJ490" s="16"/>
      <c r="AK490" s="16"/>
    </row>
    <row r="491" spans="2:37" x14ac:dyDescent="0.3">
      <c r="B491" s="14"/>
      <c r="C491" s="15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C491" s="37"/>
      <c r="AD491" s="15"/>
      <c r="AE491" s="16"/>
      <c r="AF491" s="16"/>
      <c r="AG491" s="16"/>
      <c r="AH491" s="16"/>
      <c r="AI491" s="16"/>
      <c r="AJ491" s="16"/>
      <c r="AK491" s="16"/>
    </row>
    <row r="492" spans="2:37" x14ac:dyDescent="0.3">
      <c r="B492" s="6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C492" s="37"/>
      <c r="AD492" s="15"/>
      <c r="AE492" s="16"/>
      <c r="AF492" s="16"/>
      <c r="AG492" s="16"/>
      <c r="AH492" s="16"/>
      <c r="AI492" s="16"/>
      <c r="AJ492" s="16"/>
      <c r="AK492" s="16"/>
    </row>
    <row r="493" spans="2:37" x14ac:dyDescent="0.3">
      <c r="AC493" s="37"/>
      <c r="AD493" s="15"/>
      <c r="AE493" s="16"/>
      <c r="AF493" s="16"/>
      <c r="AG493" s="16"/>
      <c r="AH493" s="16"/>
      <c r="AI493" s="16"/>
      <c r="AJ493" s="16"/>
      <c r="AK493" s="16"/>
    </row>
    <row r="494" spans="2:37" x14ac:dyDescent="0.3">
      <c r="AC494" s="37"/>
      <c r="AD494" s="15"/>
      <c r="AE494" s="16"/>
      <c r="AF494" s="16"/>
      <c r="AG494" s="16"/>
      <c r="AH494" s="16"/>
      <c r="AI494" s="16"/>
      <c r="AJ494" s="16"/>
      <c r="AK494" s="16"/>
    </row>
    <row r="495" spans="2:37" x14ac:dyDescent="0.3">
      <c r="AC495" s="37"/>
      <c r="AD495" s="15"/>
      <c r="AE495" s="16"/>
      <c r="AF495" s="16"/>
      <c r="AG495" s="16"/>
      <c r="AH495" s="16"/>
      <c r="AI495" s="16"/>
      <c r="AJ495" s="16"/>
      <c r="AK495" s="16"/>
    </row>
    <row r="496" spans="2:37" x14ac:dyDescent="0.3">
      <c r="AC496" s="37"/>
      <c r="AD496" s="15"/>
      <c r="AE496" s="16"/>
      <c r="AF496" s="16"/>
      <c r="AG496" s="16"/>
      <c r="AH496" s="16"/>
      <c r="AI496" s="16"/>
      <c r="AJ496" s="16"/>
      <c r="AK496" s="16"/>
    </row>
    <row r="497" spans="2:37" x14ac:dyDescent="0.3">
      <c r="AC497" s="37"/>
      <c r="AD497" s="15"/>
      <c r="AE497" s="16"/>
      <c r="AF497" s="16"/>
      <c r="AG497" s="16"/>
      <c r="AH497" s="16"/>
      <c r="AI497" s="16"/>
      <c r="AJ497" s="16"/>
      <c r="AK497" s="16"/>
    </row>
    <row r="498" spans="2:37" x14ac:dyDescent="0.3">
      <c r="AC498" s="37"/>
      <c r="AD498" s="15"/>
      <c r="AE498" s="16"/>
      <c r="AF498" s="16"/>
      <c r="AG498" s="16"/>
      <c r="AH498" s="16"/>
      <c r="AI498" s="16"/>
      <c r="AJ498" s="16"/>
      <c r="AK498" s="16"/>
    </row>
    <row r="499" spans="2:37" x14ac:dyDescent="0.3">
      <c r="AC499" s="37"/>
      <c r="AD499" s="15"/>
      <c r="AE499" s="16"/>
      <c r="AF499" s="16"/>
      <c r="AG499" s="16"/>
      <c r="AH499" s="16"/>
      <c r="AI499" s="16"/>
      <c r="AJ499" s="16"/>
      <c r="AK499" s="16"/>
    </row>
    <row r="500" spans="2:37" x14ac:dyDescent="0.3">
      <c r="AD500" s="15"/>
      <c r="AE500" s="16"/>
      <c r="AF500" s="16"/>
      <c r="AG500" s="16"/>
      <c r="AH500" s="16"/>
      <c r="AI500" s="16"/>
      <c r="AJ500" s="16"/>
      <c r="AK500" s="16"/>
    </row>
    <row r="501" spans="2:37" x14ac:dyDescent="0.3">
      <c r="AC501" s="38"/>
      <c r="AD501" s="15"/>
      <c r="AE501" s="15"/>
      <c r="AF501" s="15"/>
      <c r="AG501" s="15"/>
      <c r="AH501" s="15"/>
      <c r="AI501" s="15"/>
      <c r="AJ501" s="15"/>
      <c r="AK501" s="15"/>
    </row>
    <row r="503" spans="2:37" x14ac:dyDescent="0.3">
      <c r="B503" s="34"/>
    </row>
    <row r="504" spans="2:37" x14ac:dyDescent="0.3">
      <c r="B504" s="34"/>
    </row>
    <row r="505" spans="2:37" x14ac:dyDescent="0.3">
      <c r="B505" s="32"/>
      <c r="C505" s="1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C505" s="36"/>
      <c r="AD505" s="15"/>
      <c r="AE505" s="35"/>
      <c r="AF505" s="35"/>
      <c r="AG505" s="35"/>
      <c r="AH505" s="35"/>
      <c r="AI505" s="35"/>
      <c r="AJ505" s="35"/>
      <c r="AK505" s="35"/>
    </row>
    <row r="506" spans="2:37" x14ac:dyDescent="0.3">
      <c r="B506" s="14"/>
      <c r="C506" s="15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C506" s="37"/>
      <c r="AD506" s="15"/>
      <c r="AE506" s="16"/>
      <c r="AF506" s="16"/>
      <c r="AG506" s="16"/>
      <c r="AH506" s="16"/>
      <c r="AI506" s="16"/>
      <c r="AJ506" s="16"/>
      <c r="AK506" s="16"/>
    </row>
    <row r="507" spans="2:37" x14ac:dyDescent="0.3">
      <c r="B507" s="14"/>
      <c r="C507" s="15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C507" s="37"/>
      <c r="AD507" s="15"/>
      <c r="AE507" s="16"/>
      <c r="AF507" s="16"/>
      <c r="AG507" s="16"/>
      <c r="AH507" s="16"/>
      <c r="AI507" s="16"/>
      <c r="AJ507" s="16"/>
      <c r="AK507" s="16"/>
    </row>
    <row r="508" spans="2:37" x14ac:dyDescent="0.3">
      <c r="B508" s="14"/>
      <c r="C508" s="15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C508" s="37"/>
      <c r="AD508" s="15"/>
      <c r="AE508" s="16"/>
      <c r="AF508" s="16"/>
      <c r="AG508" s="16"/>
      <c r="AH508" s="16"/>
      <c r="AI508" s="16"/>
      <c r="AJ508" s="16"/>
      <c r="AK508" s="16"/>
    </row>
    <row r="509" spans="2:37" x14ac:dyDescent="0.3">
      <c r="B509" s="14"/>
      <c r="C509" s="15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C509" s="37"/>
      <c r="AD509" s="15"/>
      <c r="AE509" s="16"/>
      <c r="AF509" s="16"/>
      <c r="AG509" s="16"/>
      <c r="AH509" s="16"/>
      <c r="AI509" s="16"/>
      <c r="AJ509" s="16"/>
      <c r="AK509" s="16"/>
    </row>
    <row r="510" spans="2:37" x14ac:dyDescent="0.3">
      <c r="B510" s="14"/>
      <c r="C510" s="15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C510" s="37"/>
      <c r="AD510" s="15"/>
      <c r="AE510" s="16"/>
      <c r="AF510" s="16"/>
      <c r="AG510" s="16"/>
      <c r="AH510" s="16"/>
      <c r="AI510" s="16"/>
      <c r="AJ510" s="16"/>
      <c r="AK510" s="16"/>
    </row>
    <row r="511" spans="2:37" x14ac:dyDescent="0.3">
      <c r="B511" s="14"/>
      <c r="C511" s="15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C511" s="37"/>
      <c r="AD511" s="15"/>
      <c r="AE511" s="16"/>
      <c r="AF511" s="16"/>
      <c r="AG511" s="16"/>
      <c r="AH511" s="16"/>
      <c r="AI511" s="16"/>
      <c r="AJ511" s="16"/>
      <c r="AK511" s="16"/>
    </row>
    <row r="512" spans="2:37" x14ac:dyDescent="0.3">
      <c r="B512" s="14"/>
      <c r="C512" s="15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C512" s="37"/>
      <c r="AD512" s="15"/>
      <c r="AE512" s="16"/>
      <c r="AF512" s="16"/>
      <c r="AG512" s="16"/>
      <c r="AH512" s="16"/>
      <c r="AI512" s="16"/>
      <c r="AJ512" s="16"/>
      <c r="AK512" s="16"/>
    </row>
    <row r="513" spans="2:37" x14ac:dyDescent="0.3">
      <c r="B513" s="14"/>
      <c r="C513" s="15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C513" s="37"/>
      <c r="AD513" s="15"/>
      <c r="AE513" s="16"/>
      <c r="AF513" s="16"/>
      <c r="AG513" s="16"/>
      <c r="AH513" s="16"/>
      <c r="AI513" s="16"/>
      <c r="AJ513" s="16"/>
      <c r="AK513" s="16"/>
    </row>
    <row r="514" spans="2:37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C514" s="37"/>
      <c r="AD514" s="15"/>
      <c r="AE514" s="16"/>
      <c r="AF514" s="16"/>
      <c r="AG514" s="16"/>
      <c r="AH514" s="16"/>
      <c r="AI514" s="16"/>
      <c r="AJ514" s="16"/>
      <c r="AK514" s="16"/>
    </row>
    <row r="515" spans="2:37" x14ac:dyDescent="0.3">
      <c r="B515" s="14"/>
      <c r="C515" s="15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C515" s="37"/>
      <c r="AD515" s="15"/>
      <c r="AE515" s="16"/>
      <c r="AF515" s="16"/>
      <c r="AG515" s="16"/>
      <c r="AH515" s="16"/>
      <c r="AI515" s="16"/>
      <c r="AJ515" s="16"/>
      <c r="AK515" s="16"/>
    </row>
    <row r="516" spans="2:37" x14ac:dyDescent="0.3">
      <c r="B516" s="14"/>
      <c r="C516" s="15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C516" s="37"/>
      <c r="AD516" s="15"/>
      <c r="AE516" s="16"/>
      <c r="AF516" s="16"/>
      <c r="AG516" s="16"/>
      <c r="AH516" s="16"/>
      <c r="AI516" s="16"/>
      <c r="AJ516" s="16"/>
      <c r="AK516" s="16"/>
    </row>
    <row r="517" spans="2:37" x14ac:dyDescent="0.3">
      <c r="B517" s="14"/>
      <c r="C517" s="15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C517" s="37"/>
      <c r="AD517" s="15"/>
      <c r="AE517" s="16"/>
      <c r="AF517" s="16"/>
      <c r="AG517" s="16"/>
      <c r="AH517" s="16"/>
      <c r="AI517" s="16"/>
      <c r="AJ517" s="16"/>
      <c r="AK517" s="16"/>
    </row>
    <row r="518" spans="2:37" x14ac:dyDescent="0.3">
      <c r="B518" s="14"/>
      <c r="C518" s="15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C518" s="37"/>
      <c r="AD518" s="15"/>
      <c r="AE518" s="16"/>
      <c r="AF518" s="16"/>
      <c r="AG518" s="16"/>
      <c r="AH518" s="16"/>
      <c r="AI518" s="16"/>
      <c r="AJ518" s="16"/>
      <c r="AK518" s="16"/>
    </row>
    <row r="519" spans="2:37" x14ac:dyDescent="0.3">
      <c r="B519" s="14"/>
      <c r="C519" s="15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C519" s="37"/>
      <c r="AD519" s="15"/>
      <c r="AE519" s="16"/>
      <c r="AF519" s="16"/>
      <c r="AG519" s="16"/>
      <c r="AH519" s="16"/>
      <c r="AI519" s="16"/>
      <c r="AJ519" s="16"/>
      <c r="AK519" s="16"/>
    </row>
    <row r="520" spans="2:37" x14ac:dyDescent="0.3">
      <c r="B520" s="14"/>
      <c r="C520" s="15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C520" s="37"/>
      <c r="AD520" s="15"/>
      <c r="AE520" s="16"/>
      <c r="AF520" s="16"/>
      <c r="AG520" s="16"/>
      <c r="AH520" s="16"/>
      <c r="AI520" s="16"/>
      <c r="AJ520" s="16"/>
      <c r="AK520" s="16"/>
    </row>
    <row r="521" spans="2:37" x14ac:dyDescent="0.3">
      <c r="B521" s="14"/>
      <c r="C521" s="15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C521" s="37"/>
      <c r="AD521" s="15"/>
      <c r="AE521" s="16"/>
      <c r="AF521" s="16"/>
      <c r="AG521" s="16"/>
      <c r="AH521" s="16"/>
      <c r="AI521" s="16"/>
      <c r="AJ521" s="16"/>
      <c r="AK521" s="16"/>
    </row>
    <row r="522" spans="2:37" x14ac:dyDescent="0.3">
      <c r="B522" s="6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C522" s="37"/>
      <c r="AD522" s="15"/>
      <c r="AE522" s="16"/>
      <c r="AF522" s="16"/>
      <c r="AG522" s="16"/>
      <c r="AH522" s="16"/>
      <c r="AI522" s="16"/>
      <c r="AJ522" s="16"/>
      <c r="AK522" s="16"/>
    </row>
    <row r="523" spans="2:37" x14ac:dyDescent="0.3">
      <c r="AC523" s="37"/>
      <c r="AD523" s="15"/>
      <c r="AE523" s="16"/>
      <c r="AF523" s="16"/>
      <c r="AG523" s="16"/>
      <c r="AH523" s="16"/>
      <c r="AI523" s="16"/>
      <c r="AJ523" s="16"/>
      <c r="AK523" s="16"/>
    </row>
    <row r="524" spans="2:37" x14ac:dyDescent="0.3">
      <c r="AC524" s="37"/>
      <c r="AD524" s="15"/>
      <c r="AE524" s="16"/>
      <c r="AF524" s="16"/>
      <c r="AG524" s="16"/>
      <c r="AH524" s="16"/>
      <c r="AI524" s="16"/>
      <c r="AJ524" s="16"/>
      <c r="AK524" s="16"/>
    </row>
    <row r="525" spans="2:37" x14ac:dyDescent="0.3">
      <c r="AC525" s="37"/>
      <c r="AD525" s="15"/>
      <c r="AE525" s="16"/>
      <c r="AF525" s="16"/>
      <c r="AG525" s="16"/>
      <c r="AH525" s="16"/>
      <c r="AI525" s="16"/>
      <c r="AJ525" s="16"/>
      <c r="AK525" s="16"/>
    </row>
    <row r="526" spans="2:37" x14ac:dyDescent="0.3">
      <c r="AC526" s="37"/>
      <c r="AD526" s="15"/>
      <c r="AE526" s="16"/>
      <c r="AF526" s="16"/>
      <c r="AG526" s="16"/>
      <c r="AH526" s="16"/>
      <c r="AI526" s="16"/>
      <c r="AJ526" s="16"/>
      <c r="AK526" s="16"/>
    </row>
    <row r="527" spans="2:37" x14ac:dyDescent="0.3">
      <c r="AC527" s="37"/>
      <c r="AD527" s="15"/>
      <c r="AE527" s="16"/>
      <c r="AF527" s="16"/>
      <c r="AG527" s="16"/>
      <c r="AH527" s="16"/>
      <c r="AI527" s="16"/>
      <c r="AJ527" s="16"/>
      <c r="AK527" s="16"/>
    </row>
    <row r="528" spans="2:37" x14ac:dyDescent="0.3">
      <c r="AC528" s="37"/>
      <c r="AD528" s="15"/>
      <c r="AE528" s="16"/>
      <c r="AF528" s="16"/>
      <c r="AG528" s="16"/>
      <c r="AH528" s="16"/>
      <c r="AI528" s="16"/>
      <c r="AJ528" s="16"/>
      <c r="AK528" s="16"/>
    </row>
    <row r="529" spans="2:37" x14ac:dyDescent="0.3">
      <c r="AC529" s="37"/>
      <c r="AD529" s="15"/>
      <c r="AE529" s="16"/>
      <c r="AF529" s="16"/>
      <c r="AG529" s="16"/>
      <c r="AH529" s="16"/>
      <c r="AI529" s="16"/>
      <c r="AJ529" s="16"/>
      <c r="AK529" s="16"/>
    </row>
    <row r="530" spans="2:37" x14ac:dyDescent="0.3">
      <c r="AD530" s="15"/>
      <c r="AE530" s="16"/>
      <c r="AF530" s="16"/>
      <c r="AG530" s="16"/>
      <c r="AH530" s="16"/>
      <c r="AI530" s="16"/>
      <c r="AJ530" s="16"/>
      <c r="AK530" s="16"/>
    </row>
    <row r="531" spans="2:37" x14ac:dyDescent="0.3">
      <c r="AC531" s="38"/>
      <c r="AD531" s="15"/>
      <c r="AE531" s="15"/>
      <c r="AF531" s="15"/>
      <c r="AG531" s="15"/>
      <c r="AH531" s="15"/>
      <c r="AI531" s="15"/>
      <c r="AJ531" s="15"/>
      <c r="AK531" s="15"/>
    </row>
    <row r="533" spans="2:37" x14ac:dyDescent="0.3">
      <c r="B533" s="34"/>
    </row>
    <row r="534" spans="2:37" x14ac:dyDescent="0.3">
      <c r="B534" s="34"/>
    </row>
    <row r="535" spans="2:37" x14ac:dyDescent="0.3">
      <c r="B535" s="32"/>
      <c r="C535" s="1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C535" s="36"/>
      <c r="AD535" s="15"/>
      <c r="AE535" s="35"/>
      <c r="AF535" s="35"/>
      <c r="AG535" s="35"/>
      <c r="AH535" s="35"/>
      <c r="AI535" s="35"/>
      <c r="AJ535" s="35"/>
      <c r="AK535" s="35"/>
    </row>
    <row r="536" spans="2:37" x14ac:dyDescent="0.3">
      <c r="B536" s="14"/>
      <c r="C536" s="15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C536" s="37"/>
      <c r="AD536" s="15"/>
      <c r="AE536" s="16"/>
      <c r="AF536" s="16"/>
      <c r="AG536" s="16"/>
      <c r="AH536" s="16"/>
      <c r="AI536" s="16"/>
      <c r="AJ536" s="16"/>
      <c r="AK536" s="16"/>
    </row>
    <row r="537" spans="2:37" x14ac:dyDescent="0.3">
      <c r="B537" s="14"/>
      <c r="C537" s="15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C537" s="37"/>
      <c r="AD537" s="15"/>
      <c r="AE537" s="16"/>
      <c r="AF537" s="16"/>
      <c r="AG537" s="16"/>
      <c r="AH537" s="16"/>
      <c r="AI537" s="16"/>
      <c r="AJ537" s="16"/>
      <c r="AK537" s="16"/>
    </row>
    <row r="538" spans="2:37" x14ac:dyDescent="0.3">
      <c r="B538" s="14"/>
      <c r="C538" s="15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C538" s="37"/>
      <c r="AD538" s="15"/>
      <c r="AE538" s="16"/>
      <c r="AF538" s="16"/>
      <c r="AG538" s="16"/>
      <c r="AH538" s="16"/>
      <c r="AI538" s="16"/>
      <c r="AJ538" s="16"/>
      <c r="AK538" s="16"/>
    </row>
    <row r="539" spans="2:37" x14ac:dyDescent="0.3">
      <c r="B539" s="14"/>
      <c r="C539" s="15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C539" s="37"/>
      <c r="AD539" s="15"/>
      <c r="AE539" s="16"/>
      <c r="AF539" s="16"/>
      <c r="AG539" s="16"/>
      <c r="AH539" s="16"/>
      <c r="AI539" s="16"/>
      <c r="AJ539" s="16"/>
      <c r="AK539" s="16"/>
    </row>
    <row r="540" spans="2:37" x14ac:dyDescent="0.3">
      <c r="B540" s="14"/>
      <c r="C540" s="15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C540" s="37"/>
      <c r="AD540" s="15"/>
      <c r="AE540" s="16"/>
      <c r="AF540" s="16"/>
      <c r="AG540" s="16"/>
      <c r="AH540" s="16"/>
      <c r="AI540" s="16"/>
      <c r="AJ540" s="16"/>
      <c r="AK540" s="16"/>
    </row>
    <row r="541" spans="2:37" x14ac:dyDescent="0.3">
      <c r="B541" s="14"/>
      <c r="C541" s="15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C541" s="37"/>
      <c r="AD541" s="15"/>
      <c r="AE541" s="16"/>
      <c r="AF541" s="16"/>
      <c r="AG541" s="16"/>
      <c r="AH541" s="16"/>
      <c r="AI541" s="16"/>
      <c r="AJ541" s="16"/>
      <c r="AK541" s="16"/>
    </row>
    <row r="542" spans="2:37" x14ac:dyDescent="0.3">
      <c r="B542" s="14"/>
      <c r="C542" s="15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C542" s="37"/>
      <c r="AD542" s="15"/>
      <c r="AE542" s="16"/>
      <c r="AF542" s="16"/>
      <c r="AG542" s="16"/>
      <c r="AH542" s="16"/>
      <c r="AI542" s="16"/>
      <c r="AJ542" s="16"/>
      <c r="AK542" s="16"/>
    </row>
    <row r="543" spans="2:37" x14ac:dyDescent="0.3">
      <c r="B543" s="14"/>
      <c r="C543" s="15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C543" s="37"/>
      <c r="AD543" s="15"/>
      <c r="AE543" s="16"/>
      <c r="AF543" s="16"/>
      <c r="AG543" s="16"/>
      <c r="AH543" s="16"/>
      <c r="AI543" s="16"/>
      <c r="AJ543" s="16"/>
      <c r="AK543" s="16"/>
    </row>
    <row r="544" spans="2:37" x14ac:dyDescent="0.3">
      <c r="B544" s="14"/>
      <c r="C544" s="15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C544" s="37"/>
      <c r="AD544" s="15"/>
      <c r="AE544" s="16"/>
      <c r="AF544" s="16"/>
      <c r="AG544" s="16"/>
      <c r="AH544" s="16"/>
      <c r="AI544" s="16"/>
      <c r="AJ544" s="16"/>
      <c r="AK544" s="16"/>
    </row>
    <row r="545" spans="2:37" x14ac:dyDescent="0.3">
      <c r="B545" s="14"/>
      <c r="C545" s="15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C545" s="37"/>
      <c r="AD545" s="15"/>
      <c r="AE545" s="16"/>
      <c r="AF545" s="16"/>
      <c r="AG545" s="16"/>
      <c r="AH545" s="16"/>
      <c r="AI545" s="16"/>
      <c r="AJ545" s="16"/>
      <c r="AK545" s="16"/>
    </row>
    <row r="546" spans="2:37" x14ac:dyDescent="0.3">
      <c r="B546" s="14"/>
      <c r="C546" s="15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C546" s="37"/>
      <c r="AD546" s="15"/>
      <c r="AE546" s="16"/>
      <c r="AF546" s="16"/>
      <c r="AG546" s="16"/>
      <c r="AH546" s="16"/>
      <c r="AI546" s="16"/>
      <c r="AJ546" s="16"/>
      <c r="AK546" s="16"/>
    </row>
    <row r="547" spans="2:37" x14ac:dyDescent="0.3">
      <c r="B547" s="14"/>
      <c r="C547" s="15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C547" s="37"/>
      <c r="AD547" s="15"/>
      <c r="AE547" s="16"/>
      <c r="AF547" s="16"/>
      <c r="AG547" s="16"/>
      <c r="AH547" s="16"/>
      <c r="AI547" s="16"/>
      <c r="AJ547" s="16"/>
      <c r="AK547" s="16"/>
    </row>
    <row r="548" spans="2:37" x14ac:dyDescent="0.3">
      <c r="B548" s="14"/>
      <c r="C548" s="15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C548" s="37"/>
      <c r="AD548" s="15"/>
      <c r="AE548" s="16"/>
      <c r="AF548" s="16"/>
      <c r="AG548" s="16"/>
      <c r="AH548" s="16"/>
      <c r="AI548" s="16"/>
      <c r="AJ548" s="16"/>
      <c r="AK548" s="16"/>
    </row>
    <row r="549" spans="2:37" x14ac:dyDescent="0.3">
      <c r="B549" s="14"/>
      <c r="C549" s="15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C549" s="37"/>
      <c r="AD549" s="15"/>
      <c r="AE549" s="16"/>
      <c r="AF549" s="16"/>
      <c r="AG549" s="16"/>
      <c r="AH549" s="16"/>
      <c r="AI549" s="16"/>
      <c r="AJ549" s="16"/>
      <c r="AK549" s="16"/>
    </row>
    <row r="550" spans="2:37" x14ac:dyDescent="0.3">
      <c r="B550" s="14"/>
      <c r="C550" s="15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C550" s="37"/>
      <c r="AD550" s="15"/>
      <c r="AE550" s="16"/>
      <c r="AF550" s="16"/>
      <c r="AG550" s="16"/>
      <c r="AH550" s="16"/>
      <c r="AI550" s="16"/>
      <c r="AJ550" s="16"/>
      <c r="AK550" s="16"/>
    </row>
    <row r="551" spans="2:37" x14ac:dyDescent="0.3">
      <c r="B551" s="14"/>
      <c r="C551" s="15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C551" s="37"/>
      <c r="AD551" s="15"/>
      <c r="AE551" s="16"/>
      <c r="AF551" s="16"/>
      <c r="AG551" s="16"/>
      <c r="AH551" s="16"/>
      <c r="AI551" s="16"/>
      <c r="AJ551" s="16"/>
      <c r="AK551" s="16"/>
    </row>
    <row r="552" spans="2:37" x14ac:dyDescent="0.3">
      <c r="B552" s="6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C552" s="37"/>
      <c r="AD552" s="15"/>
      <c r="AE552" s="16"/>
      <c r="AF552" s="16"/>
      <c r="AG552" s="16"/>
      <c r="AH552" s="16"/>
      <c r="AI552" s="16"/>
      <c r="AJ552" s="16"/>
      <c r="AK552" s="16"/>
    </row>
    <row r="553" spans="2:37" x14ac:dyDescent="0.3">
      <c r="AC553" s="37"/>
      <c r="AD553" s="15"/>
      <c r="AE553" s="16"/>
      <c r="AF553" s="16"/>
      <c r="AG553" s="16"/>
      <c r="AH553" s="16"/>
      <c r="AI553" s="16"/>
      <c r="AJ553" s="16"/>
      <c r="AK553" s="16"/>
    </row>
    <row r="554" spans="2:37" x14ac:dyDescent="0.3">
      <c r="AC554" s="37"/>
      <c r="AD554" s="15"/>
      <c r="AE554" s="16"/>
      <c r="AF554" s="16"/>
      <c r="AG554" s="16"/>
      <c r="AH554" s="16"/>
      <c r="AI554" s="16"/>
      <c r="AJ554" s="16"/>
      <c r="AK554" s="16"/>
    </row>
    <row r="555" spans="2:37" x14ac:dyDescent="0.3">
      <c r="AC555" s="37"/>
      <c r="AD555" s="15"/>
      <c r="AE555" s="16"/>
      <c r="AF555" s="16"/>
      <c r="AG555" s="16"/>
      <c r="AH555" s="16"/>
      <c r="AI555" s="16"/>
      <c r="AJ555" s="16"/>
      <c r="AK555" s="16"/>
    </row>
    <row r="556" spans="2:37" x14ac:dyDescent="0.3">
      <c r="AC556" s="37"/>
      <c r="AD556" s="15"/>
      <c r="AE556" s="16"/>
      <c r="AF556" s="16"/>
      <c r="AG556" s="16"/>
      <c r="AH556" s="16"/>
      <c r="AI556" s="16"/>
      <c r="AJ556" s="16"/>
      <c r="AK556" s="16"/>
    </row>
    <row r="557" spans="2:37" x14ac:dyDescent="0.3">
      <c r="AC557" s="37"/>
      <c r="AD557" s="15"/>
      <c r="AE557" s="16"/>
      <c r="AF557" s="16"/>
      <c r="AG557" s="16"/>
      <c r="AH557" s="16"/>
      <c r="AI557" s="16"/>
      <c r="AJ557" s="16"/>
      <c r="AK557" s="16"/>
    </row>
    <row r="558" spans="2:37" x14ac:dyDescent="0.3">
      <c r="AC558" s="37"/>
      <c r="AD558" s="15"/>
      <c r="AE558" s="16"/>
      <c r="AF558" s="16"/>
      <c r="AG558" s="16"/>
      <c r="AH558" s="16"/>
      <c r="AI558" s="16"/>
      <c r="AJ558" s="16"/>
      <c r="AK558" s="16"/>
    </row>
    <row r="559" spans="2:37" x14ac:dyDescent="0.3">
      <c r="AC559" s="37"/>
      <c r="AD559" s="15"/>
      <c r="AE559" s="16"/>
      <c r="AF559" s="16"/>
      <c r="AG559" s="16"/>
      <c r="AH559" s="16"/>
      <c r="AI559" s="16"/>
      <c r="AJ559" s="16"/>
      <c r="AK559" s="16"/>
    </row>
    <row r="560" spans="2:37" x14ac:dyDescent="0.3">
      <c r="AD560" s="15"/>
      <c r="AE560" s="16"/>
      <c r="AF560" s="16"/>
      <c r="AG560" s="16"/>
      <c r="AH560" s="16"/>
      <c r="AI560" s="16"/>
      <c r="AJ560" s="16"/>
      <c r="AK560" s="16"/>
    </row>
    <row r="561" spans="2:37" x14ac:dyDescent="0.3">
      <c r="AC561" s="38"/>
      <c r="AD561" s="15"/>
      <c r="AE561" s="15"/>
      <c r="AF561" s="15"/>
      <c r="AG561" s="15"/>
      <c r="AH561" s="15"/>
      <c r="AI561" s="15"/>
      <c r="AJ561" s="15"/>
      <c r="AK561" s="15"/>
    </row>
    <row r="563" spans="2:37" x14ac:dyDescent="0.3">
      <c r="B563" s="34"/>
    </row>
    <row r="564" spans="2:37" x14ac:dyDescent="0.3">
      <c r="B564" s="34"/>
    </row>
    <row r="565" spans="2:37" x14ac:dyDescent="0.3">
      <c r="B565" s="32"/>
      <c r="C565" s="1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C565" s="36"/>
      <c r="AD565" s="15"/>
      <c r="AE565" s="35"/>
      <c r="AF565" s="35"/>
      <c r="AG565" s="35"/>
      <c r="AH565" s="35"/>
      <c r="AI565" s="35"/>
      <c r="AJ565" s="35"/>
      <c r="AK565" s="35"/>
    </row>
    <row r="566" spans="2:37" x14ac:dyDescent="0.3">
      <c r="B566" s="14"/>
      <c r="C566" s="15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C566" s="37"/>
      <c r="AD566" s="15"/>
      <c r="AE566" s="16"/>
      <c r="AF566" s="16"/>
      <c r="AG566" s="16"/>
      <c r="AH566" s="16"/>
      <c r="AI566" s="16"/>
      <c r="AJ566" s="16"/>
      <c r="AK566" s="16"/>
    </row>
    <row r="567" spans="2:37" x14ac:dyDescent="0.3">
      <c r="B567" s="14"/>
      <c r="C567" s="15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C567" s="37"/>
      <c r="AD567" s="15"/>
      <c r="AE567" s="16"/>
      <c r="AF567" s="16"/>
      <c r="AG567" s="16"/>
      <c r="AH567" s="16"/>
      <c r="AI567" s="16"/>
      <c r="AJ567" s="16"/>
      <c r="AK567" s="16"/>
    </row>
    <row r="568" spans="2:37" x14ac:dyDescent="0.3">
      <c r="B568" s="14"/>
      <c r="C568" s="15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C568" s="37"/>
      <c r="AD568" s="15"/>
      <c r="AE568" s="16"/>
      <c r="AF568" s="16"/>
      <c r="AG568" s="16"/>
      <c r="AH568" s="16"/>
      <c r="AI568" s="16"/>
      <c r="AJ568" s="16"/>
      <c r="AK568" s="16"/>
    </row>
    <row r="569" spans="2:37" x14ac:dyDescent="0.3">
      <c r="B569" s="14"/>
      <c r="C569" s="15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C569" s="37"/>
      <c r="AD569" s="15"/>
      <c r="AE569" s="16"/>
      <c r="AF569" s="16"/>
      <c r="AG569" s="16"/>
      <c r="AH569" s="16"/>
      <c r="AI569" s="16"/>
      <c r="AJ569" s="16"/>
      <c r="AK569" s="16"/>
    </row>
    <row r="570" spans="2:37" x14ac:dyDescent="0.3">
      <c r="B570" s="14"/>
      <c r="C570" s="15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C570" s="37"/>
      <c r="AD570" s="15"/>
      <c r="AE570" s="16"/>
      <c r="AF570" s="16"/>
      <c r="AG570" s="16"/>
      <c r="AH570" s="16"/>
      <c r="AI570" s="16"/>
      <c r="AJ570" s="16"/>
      <c r="AK570" s="16"/>
    </row>
    <row r="571" spans="2:37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C571" s="37"/>
      <c r="AD571" s="15"/>
      <c r="AE571" s="16"/>
      <c r="AF571" s="16"/>
      <c r="AG571" s="16"/>
      <c r="AH571" s="16"/>
      <c r="AI571" s="16"/>
      <c r="AJ571" s="16"/>
      <c r="AK571" s="16"/>
    </row>
    <row r="572" spans="2:37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C572" s="37"/>
      <c r="AD572" s="15"/>
      <c r="AE572" s="16"/>
      <c r="AF572" s="16"/>
      <c r="AG572" s="16"/>
      <c r="AH572" s="16"/>
      <c r="AI572" s="16"/>
      <c r="AJ572" s="16"/>
      <c r="AK572" s="16"/>
    </row>
    <row r="573" spans="2:37" x14ac:dyDescent="0.3">
      <c r="B573" s="14"/>
      <c r="C573" s="15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C573" s="37"/>
      <c r="AD573" s="15"/>
      <c r="AE573" s="16"/>
      <c r="AF573" s="16"/>
      <c r="AG573" s="16"/>
      <c r="AH573" s="16"/>
      <c r="AI573" s="16"/>
      <c r="AJ573" s="16"/>
      <c r="AK573" s="16"/>
    </row>
    <row r="574" spans="2:37" x14ac:dyDescent="0.3">
      <c r="B574" s="14"/>
      <c r="C574" s="15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C574" s="37"/>
      <c r="AD574" s="15"/>
      <c r="AE574" s="16"/>
      <c r="AF574" s="16"/>
      <c r="AG574" s="16"/>
      <c r="AH574" s="16"/>
      <c r="AI574" s="16"/>
      <c r="AJ574" s="16"/>
      <c r="AK574" s="16"/>
    </row>
    <row r="575" spans="2:37" x14ac:dyDescent="0.3">
      <c r="B575" s="14"/>
      <c r="C575" s="15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C575" s="37"/>
      <c r="AD575" s="15"/>
      <c r="AE575" s="16"/>
      <c r="AF575" s="16"/>
      <c r="AG575" s="16"/>
      <c r="AH575" s="16"/>
      <c r="AI575" s="16"/>
      <c r="AJ575" s="16"/>
      <c r="AK575" s="16"/>
    </row>
    <row r="576" spans="2:37" x14ac:dyDescent="0.3">
      <c r="B576" s="14"/>
      <c r="C576" s="15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C576" s="37"/>
      <c r="AD576" s="15"/>
      <c r="AE576" s="16"/>
      <c r="AF576" s="16"/>
      <c r="AG576" s="16"/>
      <c r="AH576" s="16"/>
      <c r="AI576" s="16"/>
      <c r="AJ576" s="16"/>
      <c r="AK576" s="16"/>
    </row>
    <row r="577" spans="2:37" x14ac:dyDescent="0.3">
      <c r="B577" s="14"/>
      <c r="C577" s="15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C577" s="37"/>
      <c r="AD577" s="15"/>
      <c r="AE577" s="16"/>
      <c r="AF577" s="16"/>
      <c r="AG577" s="16"/>
      <c r="AH577" s="16"/>
      <c r="AI577" s="16"/>
      <c r="AJ577" s="16"/>
      <c r="AK577" s="16"/>
    </row>
    <row r="578" spans="2:37" x14ac:dyDescent="0.3">
      <c r="B578" s="14"/>
      <c r="C578" s="15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C578" s="37"/>
      <c r="AD578" s="15"/>
      <c r="AE578" s="16"/>
      <c r="AF578" s="16"/>
      <c r="AG578" s="16"/>
      <c r="AH578" s="16"/>
      <c r="AI578" s="16"/>
      <c r="AJ578" s="16"/>
      <c r="AK578" s="16"/>
    </row>
    <row r="579" spans="2:37" x14ac:dyDescent="0.3">
      <c r="B579" s="14"/>
      <c r="C579" s="15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C579" s="37"/>
      <c r="AD579" s="15"/>
      <c r="AE579" s="16"/>
      <c r="AF579" s="16"/>
      <c r="AG579" s="16"/>
      <c r="AH579" s="16"/>
      <c r="AI579" s="16"/>
      <c r="AJ579" s="16"/>
      <c r="AK579" s="16"/>
    </row>
    <row r="580" spans="2:37" x14ac:dyDescent="0.3">
      <c r="B580" s="14"/>
      <c r="C580" s="15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C580" s="37"/>
      <c r="AD580" s="15"/>
      <c r="AE580" s="16"/>
      <c r="AF580" s="16"/>
      <c r="AG580" s="16"/>
      <c r="AH580" s="16"/>
      <c r="AI580" s="16"/>
      <c r="AJ580" s="16"/>
      <c r="AK580" s="16"/>
    </row>
    <row r="581" spans="2:37" x14ac:dyDescent="0.3">
      <c r="B581" s="14"/>
      <c r="C581" s="15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C581" s="37"/>
      <c r="AD581" s="15"/>
      <c r="AE581" s="16"/>
      <c r="AF581" s="16"/>
      <c r="AG581" s="16"/>
      <c r="AH581" s="16"/>
      <c r="AI581" s="16"/>
      <c r="AJ581" s="16"/>
      <c r="AK581" s="16"/>
    </row>
    <row r="582" spans="2:37" x14ac:dyDescent="0.3">
      <c r="B582" s="6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C582" s="37"/>
      <c r="AD582" s="15"/>
      <c r="AE582" s="16"/>
      <c r="AF582" s="16"/>
      <c r="AG582" s="16"/>
      <c r="AH582" s="16"/>
      <c r="AI582" s="16"/>
      <c r="AJ582" s="16"/>
      <c r="AK582" s="16"/>
    </row>
    <row r="583" spans="2:37" x14ac:dyDescent="0.3">
      <c r="AC583" s="37"/>
      <c r="AD583" s="15"/>
      <c r="AE583" s="16"/>
      <c r="AF583" s="16"/>
      <c r="AG583" s="16"/>
      <c r="AH583" s="16"/>
      <c r="AI583" s="16"/>
      <c r="AJ583" s="16"/>
      <c r="AK583" s="16"/>
    </row>
    <row r="584" spans="2:37" x14ac:dyDescent="0.3">
      <c r="AC584" s="37"/>
      <c r="AD584" s="15"/>
      <c r="AE584" s="16"/>
      <c r="AF584" s="16"/>
      <c r="AG584" s="16"/>
      <c r="AH584" s="16"/>
      <c r="AI584" s="16"/>
      <c r="AJ584" s="16"/>
      <c r="AK584" s="16"/>
    </row>
    <row r="585" spans="2:37" x14ac:dyDescent="0.3">
      <c r="AC585" s="37"/>
      <c r="AD585" s="15"/>
      <c r="AE585" s="16"/>
      <c r="AF585" s="16"/>
      <c r="AG585" s="16"/>
      <c r="AH585" s="16"/>
      <c r="AI585" s="16"/>
      <c r="AJ585" s="16"/>
      <c r="AK585" s="16"/>
    </row>
    <row r="586" spans="2:37" x14ac:dyDescent="0.3">
      <c r="AC586" s="37"/>
      <c r="AD586" s="15"/>
      <c r="AE586" s="16"/>
      <c r="AF586" s="16"/>
      <c r="AG586" s="16"/>
      <c r="AH586" s="16"/>
      <c r="AI586" s="16"/>
      <c r="AJ586" s="16"/>
      <c r="AK586" s="16"/>
    </row>
    <row r="587" spans="2:37" x14ac:dyDescent="0.3">
      <c r="AC587" s="37"/>
      <c r="AD587" s="15"/>
      <c r="AE587" s="16"/>
      <c r="AF587" s="16"/>
      <c r="AG587" s="16"/>
      <c r="AH587" s="16"/>
      <c r="AI587" s="16"/>
      <c r="AJ587" s="16"/>
      <c r="AK587" s="16"/>
    </row>
    <row r="588" spans="2:37" x14ac:dyDescent="0.3">
      <c r="AC588" s="37"/>
      <c r="AD588" s="15"/>
      <c r="AE588" s="16"/>
      <c r="AF588" s="16"/>
      <c r="AG588" s="16"/>
      <c r="AH588" s="16"/>
      <c r="AI588" s="16"/>
      <c r="AJ588" s="16"/>
      <c r="AK588" s="16"/>
    </row>
    <row r="589" spans="2:37" x14ac:dyDescent="0.3">
      <c r="AC589" s="37"/>
      <c r="AD589" s="15"/>
      <c r="AE589" s="16"/>
      <c r="AF589" s="16"/>
      <c r="AG589" s="16"/>
      <c r="AH589" s="16"/>
      <c r="AI589" s="16"/>
      <c r="AJ589" s="16"/>
      <c r="AK589" s="16"/>
    </row>
    <row r="590" spans="2:37" x14ac:dyDescent="0.3">
      <c r="AD590" s="15"/>
      <c r="AE590" s="16"/>
      <c r="AF590" s="16"/>
      <c r="AG590" s="16"/>
      <c r="AH590" s="16"/>
      <c r="AI590" s="16"/>
      <c r="AJ590" s="16"/>
      <c r="AK590" s="16"/>
    </row>
    <row r="591" spans="2:37" x14ac:dyDescent="0.3">
      <c r="AC591" s="38"/>
      <c r="AD591" s="15"/>
      <c r="AE591" s="15"/>
      <c r="AF591" s="15"/>
      <c r="AG591" s="15"/>
      <c r="AH591" s="15"/>
      <c r="AI591" s="15"/>
      <c r="AJ591" s="15"/>
      <c r="AK591" s="15"/>
    </row>
    <row r="593" spans="2:37" x14ac:dyDescent="0.3">
      <c r="B593" s="34"/>
    </row>
    <row r="594" spans="2:37" x14ac:dyDescent="0.3">
      <c r="B594" s="34"/>
    </row>
    <row r="595" spans="2:37" x14ac:dyDescent="0.3">
      <c r="B595" s="32"/>
      <c r="C595" s="1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C595" s="36"/>
      <c r="AD595" s="15"/>
      <c r="AE595" s="35"/>
      <c r="AF595" s="35"/>
      <c r="AG595" s="35"/>
      <c r="AH595" s="35"/>
      <c r="AI595" s="35"/>
      <c r="AJ595" s="35"/>
      <c r="AK595" s="35"/>
    </row>
    <row r="596" spans="2:37" x14ac:dyDescent="0.3">
      <c r="B596" s="14"/>
      <c r="C596" s="15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C596" s="37"/>
      <c r="AD596" s="15"/>
      <c r="AE596" s="16"/>
      <c r="AF596" s="16"/>
      <c r="AG596" s="16"/>
      <c r="AH596" s="16"/>
      <c r="AI596" s="16"/>
      <c r="AJ596" s="16"/>
      <c r="AK596" s="16"/>
    </row>
    <row r="597" spans="2:37" x14ac:dyDescent="0.3">
      <c r="B597" s="14"/>
      <c r="C597" s="15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C597" s="37"/>
      <c r="AD597" s="15"/>
      <c r="AE597" s="16"/>
      <c r="AF597" s="16"/>
      <c r="AG597" s="16"/>
      <c r="AH597" s="16"/>
      <c r="AI597" s="16"/>
      <c r="AJ597" s="16"/>
      <c r="AK597" s="16"/>
    </row>
    <row r="598" spans="2:37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C598" s="37"/>
      <c r="AD598" s="15"/>
      <c r="AE598" s="16"/>
      <c r="AF598" s="16"/>
      <c r="AG598" s="16"/>
      <c r="AH598" s="16"/>
      <c r="AI598" s="16"/>
      <c r="AJ598" s="16"/>
      <c r="AK598" s="16"/>
    </row>
    <row r="599" spans="2:37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C599" s="37"/>
      <c r="AD599" s="15"/>
      <c r="AE599" s="16"/>
      <c r="AF599" s="16"/>
      <c r="AG599" s="16"/>
      <c r="AH599" s="16"/>
      <c r="AI599" s="16"/>
      <c r="AJ599" s="16"/>
      <c r="AK599" s="16"/>
    </row>
    <row r="600" spans="2:37" x14ac:dyDescent="0.3">
      <c r="B600" s="14"/>
      <c r="C600" s="15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C600" s="37"/>
      <c r="AD600" s="15"/>
      <c r="AE600" s="16"/>
      <c r="AF600" s="16"/>
      <c r="AG600" s="16"/>
      <c r="AH600" s="16"/>
      <c r="AI600" s="16"/>
      <c r="AJ600" s="16"/>
      <c r="AK600" s="16"/>
    </row>
    <row r="601" spans="2:37" x14ac:dyDescent="0.3">
      <c r="B601" s="14"/>
      <c r="C601" s="15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C601" s="37"/>
      <c r="AD601" s="15"/>
      <c r="AE601" s="16"/>
      <c r="AF601" s="16"/>
      <c r="AG601" s="16"/>
      <c r="AH601" s="16"/>
      <c r="AI601" s="16"/>
      <c r="AJ601" s="16"/>
      <c r="AK601" s="16"/>
    </row>
    <row r="602" spans="2:37" x14ac:dyDescent="0.3">
      <c r="B602" s="14"/>
      <c r="C602" s="15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C602" s="37"/>
      <c r="AD602" s="15"/>
      <c r="AE602" s="16"/>
      <c r="AF602" s="16"/>
      <c r="AG602" s="16"/>
      <c r="AH602" s="16"/>
      <c r="AI602" s="16"/>
      <c r="AJ602" s="16"/>
      <c r="AK602" s="16"/>
    </row>
    <row r="603" spans="2:37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C603" s="37"/>
      <c r="AD603" s="15"/>
      <c r="AE603" s="16"/>
      <c r="AF603" s="16"/>
      <c r="AG603" s="16"/>
      <c r="AH603" s="16"/>
      <c r="AI603" s="16"/>
      <c r="AJ603" s="16"/>
      <c r="AK603" s="16"/>
    </row>
    <row r="604" spans="2:37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C604" s="37"/>
      <c r="AD604" s="15"/>
      <c r="AE604" s="16"/>
      <c r="AF604" s="16"/>
      <c r="AG604" s="16"/>
      <c r="AH604" s="16"/>
      <c r="AI604" s="16"/>
      <c r="AJ604" s="16"/>
      <c r="AK604" s="16"/>
    </row>
    <row r="605" spans="2:37" x14ac:dyDescent="0.3">
      <c r="B605" s="14"/>
      <c r="C605" s="15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C605" s="37"/>
      <c r="AD605" s="15"/>
      <c r="AE605" s="16"/>
      <c r="AF605" s="16"/>
      <c r="AG605" s="16"/>
      <c r="AH605" s="16"/>
      <c r="AI605" s="16"/>
      <c r="AJ605" s="16"/>
      <c r="AK605" s="16"/>
    </row>
    <row r="606" spans="2:37" x14ac:dyDescent="0.3">
      <c r="B606" s="14"/>
      <c r="C606" s="15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C606" s="37"/>
      <c r="AD606" s="15"/>
      <c r="AE606" s="16"/>
      <c r="AF606" s="16"/>
      <c r="AG606" s="16"/>
      <c r="AH606" s="16"/>
      <c r="AI606" s="16"/>
      <c r="AJ606" s="16"/>
      <c r="AK606" s="16"/>
    </row>
    <row r="607" spans="2:37" x14ac:dyDescent="0.3">
      <c r="B607" s="14"/>
      <c r="C607" s="15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C607" s="37"/>
      <c r="AD607" s="15"/>
      <c r="AE607" s="16"/>
      <c r="AF607" s="16"/>
      <c r="AG607" s="16"/>
      <c r="AH607" s="16"/>
      <c r="AI607" s="16"/>
      <c r="AJ607" s="16"/>
      <c r="AK607" s="16"/>
    </row>
    <row r="608" spans="2:37" x14ac:dyDescent="0.3">
      <c r="B608" s="14"/>
      <c r="C608" s="15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C608" s="37"/>
      <c r="AD608" s="15"/>
      <c r="AE608" s="16"/>
      <c r="AF608" s="16"/>
      <c r="AG608" s="16"/>
      <c r="AH608" s="16"/>
      <c r="AI608" s="16"/>
      <c r="AJ608" s="16"/>
      <c r="AK608" s="16"/>
    </row>
    <row r="609" spans="2:37" x14ac:dyDescent="0.3">
      <c r="B609" s="14"/>
      <c r="C609" s="15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C609" s="37"/>
      <c r="AD609" s="15"/>
      <c r="AE609" s="16"/>
      <c r="AF609" s="16"/>
      <c r="AG609" s="16"/>
      <c r="AH609" s="16"/>
      <c r="AI609" s="16"/>
      <c r="AJ609" s="16"/>
      <c r="AK609" s="16"/>
    </row>
    <row r="610" spans="2:37" x14ac:dyDescent="0.3">
      <c r="B610" s="14"/>
      <c r="C610" s="15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C610" s="37"/>
      <c r="AD610" s="15"/>
      <c r="AE610" s="16"/>
      <c r="AF610" s="16"/>
      <c r="AG610" s="16"/>
      <c r="AH610" s="16"/>
      <c r="AI610" s="16"/>
      <c r="AJ610" s="16"/>
      <c r="AK610" s="16"/>
    </row>
    <row r="611" spans="2:37" x14ac:dyDescent="0.3">
      <c r="B611" s="14"/>
      <c r="C611" s="15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C611" s="37"/>
      <c r="AD611" s="15"/>
      <c r="AE611" s="16"/>
      <c r="AF611" s="16"/>
      <c r="AG611" s="16"/>
      <c r="AH611" s="16"/>
      <c r="AI611" s="16"/>
      <c r="AJ611" s="16"/>
      <c r="AK611" s="16"/>
    </row>
    <row r="612" spans="2:37" x14ac:dyDescent="0.3">
      <c r="B612" s="6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C612" s="37"/>
      <c r="AD612" s="15"/>
      <c r="AE612" s="16"/>
      <c r="AF612" s="16"/>
      <c r="AG612" s="16"/>
      <c r="AH612" s="16"/>
      <c r="AI612" s="16"/>
      <c r="AJ612" s="16"/>
      <c r="AK612" s="16"/>
    </row>
    <row r="613" spans="2:37" x14ac:dyDescent="0.3">
      <c r="AC613" s="37"/>
      <c r="AD613" s="15"/>
      <c r="AE613" s="16"/>
      <c r="AF613" s="16"/>
      <c r="AG613" s="16"/>
      <c r="AH613" s="16"/>
      <c r="AI613" s="16"/>
      <c r="AJ613" s="16"/>
      <c r="AK613" s="16"/>
    </row>
    <row r="614" spans="2:37" x14ac:dyDescent="0.3">
      <c r="AC614" s="37"/>
      <c r="AD614" s="15"/>
      <c r="AE614" s="16"/>
      <c r="AF614" s="16"/>
      <c r="AG614" s="16"/>
      <c r="AH614" s="16"/>
      <c r="AI614" s="16"/>
      <c r="AJ614" s="16"/>
      <c r="AK614" s="16"/>
    </row>
    <row r="615" spans="2:37" x14ac:dyDescent="0.3">
      <c r="AC615" s="37"/>
      <c r="AD615" s="15"/>
      <c r="AE615" s="16"/>
      <c r="AF615" s="16"/>
      <c r="AG615" s="16"/>
      <c r="AH615" s="16"/>
      <c r="AI615" s="16"/>
      <c r="AJ615" s="16"/>
      <c r="AK615" s="16"/>
    </row>
    <row r="616" spans="2:37" x14ac:dyDescent="0.3">
      <c r="AC616" s="37"/>
      <c r="AD616" s="15"/>
      <c r="AE616" s="16"/>
      <c r="AF616" s="16"/>
      <c r="AG616" s="16"/>
      <c r="AH616" s="16"/>
      <c r="AI616" s="16"/>
      <c r="AJ616" s="16"/>
      <c r="AK616" s="16"/>
    </row>
    <row r="617" spans="2:37" x14ac:dyDescent="0.3">
      <c r="AC617" s="37"/>
      <c r="AD617" s="15"/>
      <c r="AE617" s="16"/>
      <c r="AF617" s="16"/>
      <c r="AG617" s="16"/>
      <c r="AH617" s="16"/>
      <c r="AI617" s="16"/>
      <c r="AJ617" s="16"/>
      <c r="AK617" s="16"/>
    </row>
    <row r="618" spans="2:37" x14ac:dyDescent="0.3">
      <c r="AC618" s="37"/>
      <c r="AD618" s="15"/>
      <c r="AE618" s="16"/>
      <c r="AF618" s="16"/>
      <c r="AG618" s="16"/>
      <c r="AH618" s="16"/>
      <c r="AI618" s="16"/>
      <c r="AJ618" s="16"/>
      <c r="AK618" s="16"/>
    </row>
    <row r="619" spans="2:37" x14ac:dyDescent="0.3">
      <c r="AC619" s="37"/>
      <c r="AD619" s="15"/>
      <c r="AE619" s="16"/>
      <c r="AF619" s="16"/>
      <c r="AG619" s="16"/>
      <c r="AH619" s="16"/>
      <c r="AI619" s="16"/>
      <c r="AJ619" s="16"/>
      <c r="AK619" s="16"/>
    </row>
    <row r="620" spans="2:37" x14ac:dyDescent="0.3">
      <c r="AD620" s="15"/>
      <c r="AE620" s="16"/>
      <c r="AF620" s="16"/>
      <c r="AG620" s="16"/>
      <c r="AH620" s="16"/>
      <c r="AI620" s="16"/>
      <c r="AJ620" s="16"/>
      <c r="AK620" s="16"/>
    </row>
    <row r="621" spans="2:37" x14ac:dyDescent="0.3">
      <c r="AC621" s="38"/>
      <c r="AD621" s="15"/>
      <c r="AE621" s="15"/>
      <c r="AF621" s="15"/>
      <c r="AG621" s="15"/>
      <c r="AH621" s="15"/>
      <c r="AI621" s="15"/>
      <c r="AJ621" s="15"/>
      <c r="AK621" s="15"/>
    </row>
    <row r="623" spans="2:37" x14ac:dyDescent="0.3">
      <c r="B623" s="34"/>
    </row>
    <row r="624" spans="2:37" x14ac:dyDescent="0.3">
      <c r="B624" s="34"/>
    </row>
    <row r="625" spans="2:37" x14ac:dyDescent="0.3">
      <c r="B625" s="32"/>
      <c r="C625" s="1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C625" s="36"/>
      <c r="AD625" s="15"/>
      <c r="AE625" s="35"/>
      <c r="AF625" s="35"/>
      <c r="AG625" s="35"/>
      <c r="AH625" s="35"/>
      <c r="AI625" s="35"/>
      <c r="AJ625" s="35"/>
      <c r="AK625" s="35"/>
    </row>
    <row r="626" spans="2:37" x14ac:dyDescent="0.3">
      <c r="B626" s="14"/>
      <c r="C626" s="15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C626" s="37"/>
      <c r="AD626" s="15"/>
      <c r="AE626" s="16"/>
      <c r="AF626" s="16"/>
      <c r="AG626" s="16"/>
      <c r="AH626" s="16"/>
      <c r="AI626" s="16"/>
      <c r="AJ626" s="16"/>
      <c r="AK626" s="16"/>
    </row>
    <row r="627" spans="2:37" x14ac:dyDescent="0.3">
      <c r="B627" s="14"/>
      <c r="C627" s="15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C627" s="37"/>
      <c r="AD627" s="15"/>
      <c r="AE627" s="16"/>
      <c r="AF627" s="16"/>
      <c r="AG627" s="16"/>
      <c r="AH627" s="16"/>
      <c r="AI627" s="16"/>
      <c r="AJ627" s="16"/>
      <c r="AK627" s="16"/>
    </row>
    <row r="628" spans="2:37" x14ac:dyDescent="0.3">
      <c r="B628" s="14"/>
      <c r="C628" s="15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C628" s="37"/>
      <c r="AD628" s="15"/>
      <c r="AE628" s="16"/>
      <c r="AF628" s="16"/>
      <c r="AG628" s="16"/>
      <c r="AH628" s="16"/>
      <c r="AI628" s="16"/>
      <c r="AJ628" s="16"/>
      <c r="AK628" s="16"/>
    </row>
    <row r="629" spans="2:37" x14ac:dyDescent="0.3">
      <c r="B629" s="14"/>
      <c r="C629" s="15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C629" s="37"/>
      <c r="AD629" s="15"/>
      <c r="AE629" s="16"/>
      <c r="AF629" s="16"/>
      <c r="AG629" s="16"/>
      <c r="AH629" s="16"/>
      <c r="AI629" s="16"/>
      <c r="AJ629" s="16"/>
      <c r="AK629" s="16"/>
    </row>
    <row r="630" spans="2:37" x14ac:dyDescent="0.3">
      <c r="B630" s="14"/>
      <c r="C630" s="15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C630" s="37"/>
      <c r="AD630" s="15"/>
      <c r="AE630" s="16"/>
      <c r="AF630" s="16"/>
      <c r="AG630" s="16"/>
      <c r="AH630" s="16"/>
      <c r="AI630" s="16"/>
      <c r="AJ630" s="16"/>
      <c r="AK630" s="16"/>
    </row>
    <row r="631" spans="2:37" x14ac:dyDescent="0.3">
      <c r="B631" s="14"/>
      <c r="C631" s="15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C631" s="37"/>
      <c r="AD631" s="15"/>
      <c r="AE631" s="16"/>
      <c r="AF631" s="16"/>
      <c r="AG631" s="16"/>
      <c r="AH631" s="16"/>
      <c r="AI631" s="16"/>
      <c r="AJ631" s="16"/>
      <c r="AK631" s="16"/>
    </row>
    <row r="632" spans="2:37" x14ac:dyDescent="0.3">
      <c r="B632" s="14"/>
      <c r="C632" s="15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C632" s="37"/>
      <c r="AD632" s="15"/>
      <c r="AE632" s="16"/>
      <c r="AF632" s="16"/>
      <c r="AG632" s="16"/>
      <c r="AH632" s="16"/>
      <c r="AI632" s="16"/>
      <c r="AJ632" s="16"/>
      <c r="AK632" s="16"/>
    </row>
    <row r="633" spans="2:37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C633" s="37"/>
      <c r="AD633" s="15"/>
      <c r="AE633" s="16"/>
      <c r="AF633" s="16"/>
      <c r="AG633" s="16"/>
      <c r="AH633" s="16"/>
      <c r="AI633" s="16"/>
      <c r="AJ633" s="16"/>
      <c r="AK633" s="16"/>
    </row>
    <row r="634" spans="2:37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C634" s="37"/>
      <c r="AD634" s="15"/>
      <c r="AE634" s="16"/>
      <c r="AF634" s="16"/>
      <c r="AG634" s="16"/>
      <c r="AH634" s="16"/>
      <c r="AI634" s="16"/>
      <c r="AJ634" s="16"/>
      <c r="AK634" s="16"/>
    </row>
    <row r="635" spans="2:37" x14ac:dyDescent="0.3">
      <c r="B635" s="14"/>
      <c r="C635" s="15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C635" s="37"/>
      <c r="AD635" s="15"/>
      <c r="AE635" s="16"/>
      <c r="AF635" s="16"/>
      <c r="AG635" s="16"/>
      <c r="AH635" s="16"/>
      <c r="AI635" s="16"/>
      <c r="AJ635" s="16"/>
      <c r="AK635" s="16"/>
    </row>
    <row r="636" spans="2:37" x14ac:dyDescent="0.3">
      <c r="B636" s="14"/>
      <c r="C636" s="15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C636" s="37"/>
      <c r="AD636" s="15"/>
      <c r="AE636" s="16"/>
      <c r="AF636" s="16"/>
      <c r="AG636" s="16"/>
      <c r="AH636" s="16"/>
      <c r="AI636" s="16"/>
      <c r="AJ636" s="16"/>
      <c r="AK636" s="16"/>
    </row>
    <row r="637" spans="2:37" x14ac:dyDescent="0.3">
      <c r="B637" s="14"/>
      <c r="C637" s="15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C637" s="37"/>
      <c r="AD637" s="15"/>
      <c r="AE637" s="16"/>
      <c r="AF637" s="16"/>
      <c r="AG637" s="16"/>
      <c r="AH637" s="16"/>
      <c r="AI637" s="16"/>
      <c r="AJ637" s="16"/>
      <c r="AK637" s="16"/>
    </row>
    <row r="638" spans="2:37" x14ac:dyDescent="0.3">
      <c r="B638" s="14"/>
      <c r="C638" s="15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C638" s="37"/>
      <c r="AD638" s="15"/>
      <c r="AE638" s="16"/>
      <c r="AF638" s="16"/>
      <c r="AG638" s="16"/>
      <c r="AH638" s="16"/>
      <c r="AI638" s="16"/>
      <c r="AJ638" s="16"/>
      <c r="AK638" s="16"/>
    </row>
    <row r="639" spans="2:37" x14ac:dyDescent="0.3">
      <c r="B639" s="14"/>
      <c r="C639" s="15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C639" s="37"/>
      <c r="AD639" s="15"/>
      <c r="AE639" s="16"/>
      <c r="AF639" s="16"/>
      <c r="AG639" s="16"/>
      <c r="AH639" s="16"/>
      <c r="AI639" s="16"/>
      <c r="AJ639" s="16"/>
      <c r="AK639" s="16"/>
    </row>
    <row r="640" spans="2:37" x14ac:dyDescent="0.3">
      <c r="B640" s="14"/>
      <c r="C640" s="15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C640" s="37"/>
      <c r="AD640" s="15"/>
      <c r="AE640" s="16"/>
      <c r="AF640" s="16"/>
      <c r="AG640" s="16"/>
      <c r="AH640" s="16"/>
      <c r="AI640" s="16"/>
      <c r="AJ640" s="16"/>
      <c r="AK640" s="16"/>
    </row>
    <row r="641" spans="2:37" x14ac:dyDescent="0.3">
      <c r="B641" s="14"/>
      <c r="C641" s="15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C641" s="37"/>
      <c r="AD641" s="15"/>
      <c r="AE641" s="16"/>
      <c r="AF641" s="16"/>
      <c r="AG641" s="16"/>
      <c r="AH641" s="16"/>
      <c r="AI641" s="16"/>
      <c r="AJ641" s="16"/>
      <c r="AK641" s="16"/>
    </row>
    <row r="642" spans="2:37" x14ac:dyDescent="0.3">
      <c r="B642" s="6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C642" s="37"/>
      <c r="AD642" s="15"/>
      <c r="AE642" s="16"/>
      <c r="AF642" s="16"/>
      <c r="AG642" s="16"/>
      <c r="AH642" s="16"/>
      <c r="AI642" s="16"/>
      <c r="AJ642" s="16"/>
      <c r="AK642" s="16"/>
    </row>
    <row r="643" spans="2:37" x14ac:dyDescent="0.3">
      <c r="AC643" s="37"/>
      <c r="AD643" s="15"/>
      <c r="AE643" s="16"/>
      <c r="AF643" s="16"/>
      <c r="AG643" s="16"/>
      <c r="AH643" s="16"/>
      <c r="AI643" s="16"/>
      <c r="AJ643" s="16"/>
      <c r="AK643" s="16"/>
    </row>
    <row r="644" spans="2:37" x14ac:dyDescent="0.3">
      <c r="AC644" s="37"/>
      <c r="AD644" s="15"/>
      <c r="AE644" s="16"/>
      <c r="AF644" s="16"/>
      <c r="AG644" s="16"/>
      <c r="AH644" s="16"/>
      <c r="AI644" s="16"/>
      <c r="AJ644" s="16"/>
      <c r="AK644" s="16"/>
    </row>
    <row r="645" spans="2:37" x14ac:dyDescent="0.3">
      <c r="AC645" s="37"/>
      <c r="AD645" s="15"/>
      <c r="AE645" s="16"/>
      <c r="AF645" s="16"/>
      <c r="AG645" s="16"/>
      <c r="AH645" s="16"/>
      <c r="AI645" s="16"/>
      <c r="AJ645" s="16"/>
      <c r="AK645" s="16"/>
    </row>
    <row r="646" spans="2:37" x14ac:dyDescent="0.3">
      <c r="AC646" s="37"/>
      <c r="AD646" s="15"/>
      <c r="AE646" s="16"/>
      <c r="AF646" s="16"/>
      <c r="AG646" s="16"/>
      <c r="AH646" s="16"/>
      <c r="AI646" s="16"/>
      <c r="AJ646" s="16"/>
      <c r="AK646" s="16"/>
    </row>
    <row r="647" spans="2:37" x14ac:dyDescent="0.3">
      <c r="AC647" s="37"/>
      <c r="AD647" s="15"/>
      <c r="AE647" s="16"/>
      <c r="AF647" s="16"/>
      <c r="AG647" s="16"/>
      <c r="AH647" s="16"/>
      <c r="AI647" s="16"/>
      <c r="AJ647" s="16"/>
      <c r="AK647" s="16"/>
    </row>
    <row r="648" spans="2:37" x14ac:dyDescent="0.3">
      <c r="AC648" s="37"/>
      <c r="AD648" s="15"/>
      <c r="AE648" s="16"/>
      <c r="AF648" s="16"/>
      <c r="AG648" s="16"/>
      <c r="AH648" s="16"/>
      <c r="AI648" s="16"/>
      <c r="AJ648" s="16"/>
      <c r="AK648" s="16"/>
    </row>
    <row r="649" spans="2:37" x14ac:dyDescent="0.3">
      <c r="AC649" s="37"/>
      <c r="AD649" s="15"/>
      <c r="AE649" s="16"/>
      <c r="AF649" s="16"/>
      <c r="AG649" s="16"/>
      <c r="AH649" s="16"/>
      <c r="AI649" s="16"/>
      <c r="AJ649" s="16"/>
      <c r="AK649" s="16"/>
    </row>
    <row r="650" spans="2:37" x14ac:dyDescent="0.3">
      <c r="AD650" s="15"/>
      <c r="AE650" s="16"/>
      <c r="AF650" s="16"/>
      <c r="AG650" s="16"/>
      <c r="AH650" s="16"/>
      <c r="AI650" s="16"/>
      <c r="AJ650" s="16"/>
      <c r="AK650" s="16"/>
    </row>
    <row r="651" spans="2:37" x14ac:dyDescent="0.3">
      <c r="AC651" s="38"/>
      <c r="AD651" s="15"/>
      <c r="AE651" s="15"/>
      <c r="AF651" s="15"/>
      <c r="AG651" s="15"/>
      <c r="AH651" s="15"/>
      <c r="AI651" s="15"/>
      <c r="AJ651" s="15"/>
      <c r="AK651" s="15"/>
    </row>
    <row r="653" spans="2:37" x14ac:dyDescent="0.3">
      <c r="B653" s="34"/>
    </row>
    <row r="654" spans="2:37" x14ac:dyDescent="0.3">
      <c r="B654" s="34"/>
    </row>
    <row r="655" spans="2:37" x14ac:dyDescent="0.3">
      <c r="B655" s="32"/>
      <c r="C655" s="1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C655" s="36"/>
      <c r="AD655" s="15"/>
      <c r="AE655" s="35"/>
      <c r="AF655" s="35"/>
      <c r="AG655" s="35"/>
      <c r="AH655" s="35"/>
      <c r="AI655" s="35"/>
      <c r="AJ655" s="35"/>
      <c r="AK655" s="35"/>
    </row>
    <row r="656" spans="2:37" x14ac:dyDescent="0.3">
      <c r="B656" s="14"/>
      <c r="C656" s="15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C656" s="37"/>
      <c r="AD656" s="15"/>
      <c r="AE656" s="16"/>
      <c r="AF656" s="16"/>
      <c r="AG656" s="16"/>
      <c r="AH656" s="16"/>
      <c r="AI656" s="16"/>
      <c r="AJ656" s="16"/>
      <c r="AK656" s="16"/>
    </row>
    <row r="657" spans="2:37" x14ac:dyDescent="0.3">
      <c r="B657" s="14"/>
      <c r="C657" s="15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C657" s="37"/>
      <c r="AD657" s="15"/>
      <c r="AE657" s="16"/>
      <c r="AF657" s="16"/>
      <c r="AG657" s="16"/>
      <c r="AH657" s="16"/>
      <c r="AI657" s="16"/>
      <c r="AJ657" s="16"/>
      <c r="AK657" s="16"/>
    </row>
    <row r="658" spans="2:37" x14ac:dyDescent="0.3">
      <c r="B658" s="14"/>
      <c r="C658" s="15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C658" s="37"/>
      <c r="AD658" s="15"/>
      <c r="AE658" s="16"/>
      <c r="AF658" s="16"/>
      <c r="AG658" s="16"/>
      <c r="AH658" s="16"/>
      <c r="AI658" s="16"/>
      <c r="AJ658" s="16"/>
      <c r="AK658" s="16"/>
    </row>
    <row r="659" spans="2:37" x14ac:dyDescent="0.3">
      <c r="B659" s="14"/>
      <c r="C659" s="15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C659" s="37"/>
      <c r="AD659" s="15"/>
      <c r="AE659" s="16"/>
      <c r="AF659" s="16"/>
      <c r="AG659" s="16"/>
      <c r="AH659" s="16"/>
      <c r="AI659" s="16"/>
      <c r="AJ659" s="16"/>
      <c r="AK659" s="16"/>
    </row>
    <row r="660" spans="2:37" x14ac:dyDescent="0.3">
      <c r="B660" s="14"/>
      <c r="C660" s="15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C660" s="37"/>
      <c r="AD660" s="15"/>
      <c r="AE660" s="16"/>
      <c r="AF660" s="16"/>
      <c r="AG660" s="16"/>
      <c r="AH660" s="16"/>
      <c r="AI660" s="16"/>
      <c r="AJ660" s="16"/>
      <c r="AK660" s="16"/>
    </row>
    <row r="661" spans="2:37" x14ac:dyDescent="0.3">
      <c r="B661" s="14"/>
      <c r="C661" s="15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C661" s="37"/>
      <c r="AD661" s="15"/>
      <c r="AE661" s="16"/>
      <c r="AF661" s="16"/>
      <c r="AG661" s="16"/>
      <c r="AH661" s="16"/>
      <c r="AI661" s="16"/>
      <c r="AJ661" s="16"/>
      <c r="AK661" s="16"/>
    </row>
    <row r="662" spans="2:37" x14ac:dyDescent="0.3">
      <c r="B662" s="14"/>
      <c r="C662" s="15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C662" s="37"/>
      <c r="AD662" s="15"/>
      <c r="AE662" s="16"/>
      <c r="AF662" s="16"/>
      <c r="AG662" s="16"/>
      <c r="AH662" s="16"/>
      <c r="AI662" s="16"/>
      <c r="AJ662" s="16"/>
      <c r="AK662" s="16"/>
    </row>
    <row r="663" spans="2:37" x14ac:dyDescent="0.3">
      <c r="B663" s="14"/>
      <c r="C663" s="15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C663" s="37"/>
      <c r="AD663" s="15"/>
      <c r="AE663" s="16"/>
      <c r="AF663" s="16"/>
      <c r="AG663" s="16"/>
      <c r="AH663" s="16"/>
      <c r="AI663" s="16"/>
      <c r="AJ663" s="16"/>
      <c r="AK663" s="16"/>
    </row>
    <row r="664" spans="2:37" x14ac:dyDescent="0.3">
      <c r="B664" s="14"/>
      <c r="C664" s="15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C664" s="37"/>
      <c r="AD664" s="15"/>
      <c r="AE664" s="16"/>
      <c r="AF664" s="16"/>
      <c r="AG664" s="16"/>
      <c r="AH664" s="16"/>
      <c r="AI664" s="16"/>
      <c r="AJ664" s="16"/>
      <c r="AK664" s="16"/>
    </row>
    <row r="665" spans="2:37" x14ac:dyDescent="0.3">
      <c r="B665" s="14"/>
      <c r="C665" s="15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C665" s="37"/>
      <c r="AD665" s="15"/>
      <c r="AE665" s="16"/>
      <c r="AF665" s="16"/>
      <c r="AG665" s="16"/>
      <c r="AH665" s="16"/>
      <c r="AI665" s="16"/>
      <c r="AJ665" s="16"/>
      <c r="AK665" s="16"/>
    </row>
    <row r="666" spans="2:37" x14ac:dyDescent="0.3">
      <c r="B666" s="14"/>
      <c r="C666" s="15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C666" s="37"/>
      <c r="AD666" s="15"/>
      <c r="AE666" s="16"/>
      <c r="AF666" s="16"/>
      <c r="AG666" s="16"/>
      <c r="AH666" s="16"/>
      <c r="AI666" s="16"/>
      <c r="AJ666" s="16"/>
      <c r="AK666" s="16"/>
    </row>
    <row r="667" spans="2:37" x14ac:dyDescent="0.3">
      <c r="B667" s="14"/>
      <c r="C667" s="15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C667" s="37"/>
      <c r="AD667" s="15"/>
      <c r="AE667" s="16"/>
      <c r="AF667" s="16"/>
      <c r="AG667" s="16"/>
      <c r="AH667" s="16"/>
      <c r="AI667" s="16"/>
      <c r="AJ667" s="16"/>
      <c r="AK667" s="16"/>
    </row>
    <row r="668" spans="2:37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C668" s="37"/>
      <c r="AD668" s="15"/>
      <c r="AE668" s="16"/>
      <c r="AF668" s="16"/>
      <c r="AG668" s="16"/>
      <c r="AH668" s="16"/>
      <c r="AI668" s="16"/>
      <c r="AJ668" s="16"/>
      <c r="AK668" s="16"/>
    </row>
    <row r="669" spans="2:37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C669" s="37"/>
      <c r="AD669" s="15"/>
      <c r="AE669" s="16"/>
      <c r="AF669" s="16"/>
      <c r="AG669" s="16"/>
      <c r="AH669" s="16"/>
      <c r="AI669" s="16"/>
      <c r="AJ669" s="16"/>
      <c r="AK669" s="16"/>
    </row>
    <row r="670" spans="2:37" x14ac:dyDescent="0.3">
      <c r="B670" s="14"/>
      <c r="C670" s="15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C670" s="37"/>
      <c r="AD670" s="15"/>
      <c r="AE670" s="16"/>
      <c r="AF670" s="16"/>
      <c r="AG670" s="16"/>
      <c r="AH670" s="16"/>
      <c r="AI670" s="16"/>
      <c r="AJ670" s="16"/>
      <c r="AK670" s="16"/>
    </row>
    <row r="671" spans="2:37" x14ac:dyDescent="0.3">
      <c r="B671" s="14"/>
      <c r="C671" s="15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C671" s="37"/>
      <c r="AD671" s="15"/>
      <c r="AE671" s="16"/>
      <c r="AF671" s="16"/>
      <c r="AG671" s="16"/>
      <c r="AH671" s="16"/>
      <c r="AI671" s="16"/>
      <c r="AJ671" s="16"/>
      <c r="AK671" s="16"/>
    </row>
    <row r="672" spans="2:37" x14ac:dyDescent="0.3">
      <c r="B672" s="6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C672" s="37"/>
      <c r="AD672" s="15"/>
      <c r="AE672" s="16"/>
      <c r="AF672" s="16"/>
      <c r="AG672" s="16"/>
      <c r="AH672" s="16"/>
      <c r="AI672" s="16"/>
      <c r="AJ672" s="16"/>
      <c r="AK672" s="16"/>
    </row>
    <row r="673" spans="2:37" x14ac:dyDescent="0.3">
      <c r="AC673" s="37"/>
      <c r="AD673" s="15"/>
      <c r="AE673" s="16"/>
      <c r="AF673" s="16"/>
      <c r="AG673" s="16"/>
      <c r="AH673" s="16"/>
      <c r="AI673" s="16"/>
      <c r="AJ673" s="16"/>
      <c r="AK673" s="16"/>
    </row>
    <row r="674" spans="2:37" x14ac:dyDescent="0.3">
      <c r="AC674" s="37"/>
      <c r="AD674" s="15"/>
      <c r="AE674" s="16"/>
      <c r="AF674" s="16"/>
      <c r="AG674" s="16"/>
      <c r="AH674" s="16"/>
      <c r="AI674" s="16"/>
      <c r="AJ674" s="16"/>
      <c r="AK674" s="16"/>
    </row>
    <row r="675" spans="2:37" x14ac:dyDescent="0.3">
      <c r="AC675" s="37"/>
      <c r="AD675" s="15"/>
      <c r="AE675" s="16"/>
      <c r="AF675" s="16"/>
      <c r="AG675" s="16"/>
      <c r="AH675" s="16"/>
      <c r="AI675" s="16"/>
      <c r="AJ675" s="16"/>
      <c r="AK675" s="16"/>
    </row>
    <row r="676" spans="2:37" x14ac:dyDescent="0.3">
      <c r="AC676" s="37"/>
      <c r="AD676" s="15"/>
      <c r="AE676" s="16"/>
      <c r="AF676" s="16"/>
      <c r="AG676" s="16"/>
      <c r="AH676" s="16"/>
      <c r="AI676" s="16"/>
      <c r="AJ676" s="16"/>
      <c r="AK676" s="16"/>
    </row>
    <row r="677" spans="2:37" x14ac:dyDescent="0.3">
      <c r="AC677" s="37"/>
      <c r="AD677" s="15"/>
      <c r="AE677" s="16"/>
      <c r="AF677" s="16"/>
      <c r="AG677" s="16"/>
      <c r="AH677" s="16"/>
      <c r="AI677" s="16"/>
      <c r="AJ677" s="16"/>
      <c r="AK677" s="16"/>
    </row>
    <row r="678" spans="2:37" x14ac:dyDescent="0.3">
      <c r="AC678" s="37"/>
      <c r="AD678" s="15"/>
      <c r="AE678" s="16"/>
      <c r="AF678" s="16"/>
      <c r="AG678" s="16"/>
      <c r="AH678" s="16"/>
      <c r="AI678" s="16"/>
      <c r="AJ678" s="16"/>
      <c r="AK678" s="16"/>
    </row>
    <row r="679" spans="2:37" x14ac:dyDescent="0.3">
      <c r="AC679" s="37"/>
      <c r="AD679" s="15"/>
      <c r="AE679" s="16"/>
      <c r="AF679" s="16"/>
      <c r="AG679" s="16"/>
      <c r="AH679" s="16"/>
      <c r="AI679" s="16"/>
      <c r="AJ679" s="16"/>
      <c r="AK679" s="16"/>
    </row>
    <row r="680" spans="2:37" x14ac:dyDescent="0.3">
      <c r="AD680" s="15"/>
      <c r="AE680" s="16"/>
      <c r="AF680" s="16"/>
      <c r="AG680" s="16"/>
      <c r="AH680" s="16"/>
      <c r="AI680" s="16"/>
      <c r="AJ680" s="16"/>
      <c r="AK680" s="16"/>
    </row>
    <row r="681" spans="2:37" x14ac:dyDescent="0.3">
      <c r="AC681" s="38"/>
      <c r="AD681" s="15"/>
      <c r="AE681" s="15"/>
      <c r="AF681" s="15"/>
      <c r="AG681" s="15"/>
      <c r="AH681" s="15"/>
      <c r="AI681" s="15"/>
      <c r="AJ681" s="15"/>
      <c r="AK681" s="15"/>
    </row>
    <row r="683" spans="2:37" x14ac:dyDescent="0.3">
      <c r="B683" s="34"/>
    </row>
    <row r="684" spans="2:37" x14ac:dyDescent="0.3">
      <c r="B684" s="34"/>
    </row>
    <row r="685" spans="2:37" x14ac:dyDescent="0.3">
      <c r="B685" s="32"/>
      <c r="C685" s="1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C685" s="36"/>
      <c r="AD685" s="15"/>
      <c r="AE685" s="35"/>
      <c r="AF685" s="35"/>
      <c r="AG685" s="35"/>
      <c r="AH685" s="35"/>
      <c r="AI685" s="35"/>
      <c r="AJ685" s="35"/>
      <c r="AK685" s="35"/>
    </row>
    <row r="686" spans="2:37" x14ac:dyDescent="0.3">
      <c r="B686" s="14"/>
      <c r="C686" s="15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C686" s="37"/>
      <c r="AD686" s="15"/>
      <c r="AE686" s="16"/>
      <c r="AF686" s="16"/>
      <c r="AG686" s="16"/>
      <c r="AH686" s="16"/>
      <c r="AI686" s="16"/>
      <c r="AJ686" s="16"/>
      <c r="AK686" s="16"/>
    </row>
    <row r="687" spans="2:37" x14ac:dyDescent="0.3">
      <c r="B687" s="14"/>
      <c r="C687" s="15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C687" s="37"/>
      <c r="AD687" s="15"/>
      <c r="AE687" s="16"/>
      <c r="AF687" s="16"/>
      <c r="AG687" s="16"/>
      <c r="AH687" s="16"/>
      <c r="AI687" s="16"/>
      <c r="AJ687" s="16"/>
      <c r="AK687" s="16"/>
    </row>
    <row r="688" spans="2:37" x14ac:dyDescent="0.3">
      <c r="B688" s="14"/>
      <c r="C688" s="15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C688" s="37"/>
      <c r="AD688" s="15"/>
      <c r="AE688" s="16"/>
      <c r="AF688" s="16"/>
      <c r="AG688" s="16"/>
      <c r="AH688" s="16"/>
      <c r="AI688" s="16"/>
      <c r="AJ688" s="16"/>
      <c r="AK688" s="16"/>
    </row>
    <row r="689" spans="2:37" x14ac:dyDescent="0.3">
      <c r="B689" s="14"/>
      <c r="C689" s="15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C689" s="37"/>
      <c r="AD689" s="15"/>
      <c r="AE689" s="16"/>
      <c r="AF689" s="16"/>
      <c r="AG689" s="16"/>
      <c r="AH689" s="16"/>
      <c r="AI689" s="16"/>
      <c r="AJ689" s="16"/>
      <c r="AK689" s="16"/>
    </row>
    <row r="690" spans="2:37" x14ac:dyDescent="0.3">
      <c r="B690" s="14"/>
      <c r="C690" s="15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C690" s="37"/>
      <c r="AD690" s="15"/>
      <c r="AE690" s="16"/>
      <c r="AF690" s="16"/>
      <c r="AG690" s="16"/>
      <c r="AH690" s="16"/>
      <c r="AI690" s="16"/>
      <c r="AJ690" s="16"/>
      <c r="AK690" s="16"/>
    </row>
    <row r="691" spans="2:37" x14ac:dyDescent="0.3">
      <c r="B691" s="14"/>
      <c r="C691" s="15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C691" s="37"/>
      <c r="AD691" s="15"/>
      <c r="AE691" s="16"/>
      <c r="AF691" s="16"/>
      <c r="AG691" s="16"/>
      <c r="AH691" s="16"/>
      <c r="AI691" s="16"/>
      <c r="AJ691" s="16"/>
      <c r="AK691" s="16"/>
    </row>
    <row r="692" spans="2:37" x14ac:dyDescent="0.3">
      <c r="B692" s="14"/>
      <c r="C692" s="15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C692" s="37"/>
      <c r="AD692" s="15"/>
      <c r="AE692" s="16"/>
      <c r="AF692" s="16"/>
      <c r="AG692" s="16"/>
      <c r="AH692" s="16"/>
      <c r="AI692" s="16"/>
      <c r="AJ692" s="16"/>
      <c r="AK692" s="16"/>
    </row>
    <row r="693" spans="2:37" x14ac:dyDescent="0.3">
      <c r="B693" s="14"/>
      <c r="C693" s="15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C693" s="37"/>
      <c r="AD693" s="15"/>
      <c r="AE693" s="16"/>
      <c r="AF693" s="16"/>
      <c r="AG693" s="16"/>
      <c r="AH693" s="16"/>
      <c r="AI693" s="16"/>
      <c r="AJ693" s="16"/>
      <c r="AK693" s="16"/>
    </row>
    <row r="694" spans="2:37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C694" s="37"/>
      <c r="AD694" s="15"/>
      <c r="AE694" s="16"/>
      <c r="AF694" s="16"/>
      <c r="AG694" s="16"/>
      <c r="AH694" s="16"/>
      <c r="AI694" s="16"/>
      <c r="AJ694" s="16"/>
      <c r="AK694" s="16"/>
    </row>
    <row r="695" spans="2:37" x14ac:dyDescent="0.3">
      <c r="B695" s="14"/>
      <c r="C695" s="15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C695" s="37"/>
      <c r="AD695" s="15"/>
      <c r="AE695" s="16"/>
      <c r="AF695" s="16"/>
      <c r="AG695" s="16"/>
      <c r="AH695" s="16"/>
      <c r="AI695" s="16"/>
      <c r="AJ695" s="16"/>
      <c r="AK695" s="16"/>
    </row>
    <row r="696" spans="2:37" x14ac:dyDescent="0.3">
      <c r="B696" s="14"/>
      <c r="C696" s="15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C696" s="37"/>
      <c r="AD696" s="15"/>
      <c r="AE696" s="16"/>
      <c r="AF696" s="16"/>
      <c r="AG696" s="16"/>
      <c r="AH696" s="16"/>
      <c r="AI696" s="16"/>
      <c r="AJ696" s="16"/>
      <c r="AK696" s="16"/>
    </row>
    <row r="697" spans="2:37" x14ac:dyDescent="0.3">
      <c r="B697" s="14"/>
      <c r="C697" s="15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C697" s="37"/>
      <c r="AD697" s="15"/>
      <c r="AE697" s="16"/>
      <c r="AF697" s="16"/>
      <c r="AG697" s="16"/>
      <c r="AH697" s="16"/>
      <c r="AI697" s="16"/>
      <c r="AJ697" s="16"/>
      <c r="AK697" s="16"/>
    </row>
    <row r="698" spans="2:37" x14ac:dyDescent="0.3">
      <c r="B698" s="14"/>
      <c r="C698" s="15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C698" s="37"/>
      <c r="AD698" s="15"/>
      <c r="AE698" s="16"/>
      <c r="AF698" s="16"/>
      <c r="AG698" s="16"/>
      <c r="AH698" s="16"/>
      <c r="AI698" s="16"/>
      <c r="AJ698" s="16"/>
      <c r="AK698" s="16"/>
    </row>
    <row r="699" spans="2:37" x14ac:dyDescent="0.3">
      <c r="B699" s="14"/>
      <c r="C699" s="15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C699" s="37"/>
      <c r="AD699" s="15"/>
      <c r="AE699" s="16"/>
      <c r="AF699" s="16"/>
      <c r="AG699" s="16"/>
      <c r="AH699" s="16"/>
      <c r="AI699" s="16"/>
      <c r="AJ699" s="16"/>
      <c r="AK699" s="16"/>
    </row>
    <row r="700" spans="2:37" x14ac:dyDescent="0.3">
      <c r="B700" s="14"/>
      <c r="C700" s="15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C700" s="37"/>
      <c r="AD700" s="15"/>
      <c r="AE700" s="16"/>
      <c r="AF700" s="16"/>
      <c r="AG700" s="16"/>
      <c r="AH700" s="16"/>
      <c r="AI700" s="16"/>
      <c r="AJ700" s="16"/>
      <c r="AK700" s="16"/>
    </row>
    <row r="701" spans="2:37" x14ac:dyDescent="0.3">
      <c r="B701" s="14"/>
      <c r="C701" s="15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C701" s="37"/>
      <c r="AD701" s="15"/>
      <c r="AE701" s="16"/>
      <c r="AF701" s="16"/>
      <c r="AG701" s="16"/>
      <c r="AH701" s="16"/>
      <c r="AI701" s="16"/>
      <c r="AJ701" s="16"/>
      <c r="AK701" s="16"/>
    </row>
    <row r="702" spans="2:37" x14ac:dyDescent="0.3">
      <c r="B702" s="6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C702" s="37"/>
      <c r="AD702" s="15"/>
      <c r="AE702" s="16"/>
      <c r="AF702" s="16"/>
      <c r="AG702" s="16"/>
      <c r="AH702" s="16"/>
      <c r="AI702" s="16"/>
      <c r="AJ702" s="16"/>
      <c r="AK702" s="16"/>
    </row>
    <row r="703" spans="2:37" x14ac:dyDescent="0.3">
      <c r="AC703" s="37"/>
      <c r="AD703" s="15"/>
      <c r="AE703" s="16"/>
      <c r="AF703" s="16"/>
      <c r="AG703" s="16"/>
      <c r="AH703" s="16"/>
      <c r="AI703" s="16"/>
      <c r="AJ703" s="16"/>
      <c r="AK703" s="16"/>
    </row>
    <row r="704" spans="2:37" x14ac:dyDescent="0.3">
      <c r="AC704" s="37"/>
      <c r="AD704" s="15"/>
      <c r="AE704" s="16"/>
      <c r="AF704" s="16"/>
      <c r="AG704" s="16"/>
      <c r="AH704" s="16"/>
      <c r="AI704" s="16"/>
      <c r="AJ704" s="16"/>
      <c r="AK704" s="16"/>
    </row>
    <row r="705" spans="2:37" x14ac:dyDescent="0.3">
      <c r="AC705" s="37"/>
      <c r="AD705" s="15"/>
      <c r="AE705" s="16"/>
      <c r="AF705" s="16"/>
      <c r="AG705" s="16"/>
      <c r="AH705" s="16"/>
      <c r="AI705" s="16"/>
      <c r="AJ705" s="16"/>
      <c r="AK705" s="16"/>
    </row>
    <row r="706" spans="2:37" x14ac:dyDescent="0.3">
      <c r="AC706" s="37"/>
      <c r="AD706" s="15"/>
      <c r="AE706" s="16"/>
      <c r="AF706" s="16"/>
      <c r="AG706" s="16"/>
      <c r="AH706" s="16"/>
      <c r="AI706" s="16"/>
      <c r="AJ706" s="16"/>
      <c r="AK706" s="16"/>
    </row>
    <row r="707" spans="2:37" x14ac:dyDescent="0.3">
      <c r="AC707" s="37"/>
      <c r="AD707" s="15"/>
      <c r="AE707" s="16"/>
      <c r="AF707" s="16"/>
      <c r="AG707" s="16"/>
      <c r="AH707" s="16"/>
      <c r="AI707" s="16"/>
      <c r="AJ707" s="16"/>
      <c r="AK707" s="16"/>
    </row>
    <row r="708" spans="2:37" x14ac:dyDescent="0.3">
      <c r="AC708" s="37"/>
      <c r="AD708" s="15"/>
      <c r="AE708" s="16"/>
      <c r="AF708" s="16"/>
      <c r="AG708" s="16"/>
      <c r="AH708" s="16"/>
      <c r="AI708" s="16"/>
      <c r="AJ708" s="16"/>
      <c r="AK708" s="16"/>
    </row>
    <row r="709" spans="2:37" x14ac:dyDescent="0.3">
      <c r="AC709" s="37"/>
      <c r="AD709" s="15"/>
      <c r="AE709" s="16"/>
      <c r="AF709" s="16"/>
      <c r="AG709" s="16"/>
      <c r="AH709" s="16"/>
      <c r="AI709" s="16"/>
      <c r="AJ709" s="16"/>
      <c r="AK709" s="16"/>
    </row>
    <row r="710" spans="2:37" x14ac:dyDescent="0.3">
      <c r="AD710" s="15"/>
      <c r="AE710" s="16"/>
      <c r="AF710" s="16"/>
      <c r="AG710" s="16"/>
      <c r="AH710" s="16"/>
      <c r="AI710" s="16"/>
      <c r="AJ710" s="16"/>
      <c r="AK710" s="16"/>
    </row>
    <row r="711" spans="2:37" x14ac:dyDescent="0.3">
      <c r="AC711" s="38"/>
      <c r="AD711" s="15"/>
      <c r="AE711" s="15"/>
      <c r="AF711" s="15"/>
      <c r="AG711" s="15"/>
      <c r="AH711" s="15"/>
      <c r="AI711" s="15"/>
      <c r="AJ711" s="15"/>
      <c r="AK711" s="15"/>
    </row>
    <row r="713" spans="2:37" x14ac:dyDescent="0.3">
      <c r="B713" s="34"/>
    </row>
    <row r="714" spans="2:37" x14ac:dyDescent="0.3">
      <c r="B714" s="34"/>
    </row>
    <row r="715" spans="2:37" x14ac:dyDescent="0.3">
      <c r="B715" s="32"/>
      <c r="C715" s="1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C715" s="36"/>
      <c r="AD715" s="15"/>
      <c r="AE715" s="35"/>
      <c r="AF715" s="35"/>
      <c r="AG715" s="35"/>
      <c r="AH715" s="35"/>
      <c r="AI715" s="35"/>
      <c r="AJ715" s="35"/>
      <c r="AK715" s="35"/>
    </row>
    <row r="716" spans="2:37" x14ac:dyDescent="0.3">
      <c r="B716" s="14"/>
      <c r="C716" s="15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C716" s="37"/>
      <c r="AD716" s="15"/>
      <c r="AE716" s="16"/>
      <c r="AF716" s="16"/>
      <c r="AG716" s="16"/>
      <c r="AH716" s="16"/>
      <c r="AI716" s="16"/>
      <c r="AJ716" s="16"/>
      <c r="AK716" s="16"/>
    </row>
    <row r="717" spans="2:37" x14ac:dyDescent="0.3">
      <c r="B717" s="14"/>
      <c r="C717" s="15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C717" s="37"/>
      <c r="AD717" s="15"/>
      <c r="AE717" s="16"/>
      <c r="AF717" s="16"/>
      <c r="AG717" s="16"/>
      <c r="AH717" s="16"/>
      <c r="AI717" s="16"/>
      <c r="AJ717" s="16"/>
      <c r="AK717" s="16"/>
    </row>
    <row r="718" spans="2:37" x14ac:dyDescent="0.3">
      <c r="B718" s="14"/>
      <c r="C718" s="15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C718" s="37"/>
      <c r="AD718" s="15"/>
      <c r="AE718" s="16"/>
      <c r="AF718" s="16"/>
      <c r="AG718" s="16"/>
      <c r="AH718" s="16"/>
      <c r="AI718" s="16"/>
      <c r="AJ718" s="16"/>
      <c r="AK718" s="16"/>
    </row>
    <row r="719" spans="2:37" x14ac:dyDescent="0.3">
      <c r="B719" s="14"/>
      <c r="C719" s="15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C719" s="37"/>
      <c r="AD719" s="15"/>
      <c r="AE719" s="16"/>
      <c r="AF719" s="16"/>
      <c r="AG719" s="16"/>
      <c r="AH719" s="16"/>
      <c r="AI719" s="16"/>
      <c r="AJ719" s="16"/>
      <c r="AK719" s="16"/>
    </row>
    <row r="720" spans="2:37" x14ac:dyDescent="0.3">
      <c r="B720" s="14"/>
      <c r="C720" s="15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C720" s="37"/>
      <c r="AD720" s="15"/>
      <c r="AE720" s="16"/>
      <c r="AF720" s="16"/>
      <c r="AG720" s="16"/>
      <c r="AH720" s="16"/>
      <c r="AI720" s="16"/>
      <c r="AJ720" s="16"/>
      <c r="AK720" s="16"/>
    </row>
    <row r="721" spans="2:37" x14ac:dyDescent="0.3">
      <c r="B721" s="14"/>
      <c r="C721" s="15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C721" s="37"/>
      <c r="AD721" s="15"/>
      <c r="AE721" s="16"/>
      <c r="AF721" s="16"/>
      <c r="AG721" s="16"/>
      <c r="AH721" s="16"/>
      <c r="AI721" s="16"/>
      <c r="AJ721" s="16"/>
      <c r="AK721" s="16"/>
    </row>
    <row r="722" spans="2:37" x14ac:dyDescent="0.3">
      <c r="B722" s="14"/>
      <c r="C722" s="15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C722" s="37"/>
      <c r="AD722" s="15"/>
      <c r="AE722" s="16"/>
      <c r="AF722" s="16"/>
      <c r="AG722" s="16"/>
      <c r="AH722" s="16"/>
      <c r="AI722" s="16"/>
      <c r="AJ722" s="16"/>
      <c r="AK722" s="16"/>
    </row>
    <row r="723" spans="2:37" x14ac:dyDescent="0.3">
      <c r="B723" s="14"/>
      <c r="C723" s="15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C723" s="37"/>
      <c r="AD723" s="15"/>
      <c r="AE723" s="16"/>
      <c r="AF723" s="16"/>
      <c r="AG723" s="16"/>
      <c r="AH723" s="16"/>
      <c r="AI723" s="16"/>
      <c r="AJ723" s="16"/>
      <c r="AK723" s="16"/>
    </row>
    <row r="724" spans="2:37" x14ac:dyDescent="0.3">
      <c r="B724" s="14"/>
      <c r="C724" s="15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C724" s="37"/>
      <c r="AD724" s="15"/>
      <c r="AE724" s="16"/>
      <c r="AF724" s="16"/>
      <c r="AG724" s="16"/>
      <c r="AH724" s="16"/>
      <c r="AI724" s="16"/>
      <c r="AJ724" s="16"/>
      <c r="AK724" s="16"/>
    </row>
    <row r="725" spans="2:37" x14ac:dyDescent="0.3">
      <c r="B725" s="14"/>
      <c r="C725" s="15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C725" s="37"/>
      <c r="AD725" s="15"/>
      <c r="AE725" s="16"/>
      <c r="AF725" s="16"/>
      <c r="AG725" s="16"/>
      <c r="AH725" s="16"/>
      <c r="AI725" s="16"/>
      <c r="AJ725" s="16"/>
      <c r="AK725" s="16"/>
    </row>
    <row r="726" spans="2:37" x14ac:dyDescent="0.3">
      <c r="B726" s="14"/>
      <c r="C726" s="15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C726" s="37"/>
      <c r="AD726" s="15"/>
      <c r="AE726" s="16"/>
      <c r="AF726" s="16"/>
      <c r="AG726" s="16"/>
      <c r="AH726" s="16"/>
      <c r="AI726" s="16"/>
      <c r="AJ726" s="16"/>
      <c r="AK726" s="16"/>
    </row>
    <row r="727" spans="2:37" x14ac:dyDescent="0.3">
      <c r="B727" s="14"/>
      <c r="C727" s="15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C727" s="37"/>
      <c r="AD727" s="15"/>
      <c r="AE727" s="16"/>
      <c r="AF727" s="16"/>
      <c r="AG727" s="16"/>
      <c r="AH727" s="16"/>
      <c r="AI727" s="16"/>
      <c r="AJ727" s="16"/>
      <c r="AK727" s="16"/>
    </row>
    <row r="728" spans="2:37" x14ac:dyDescent="0.3">
      <c r="B728" s="14"/>
      <c r="C728" s="15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C728" s="37"/>
      <c r="AD728" s="15"/>
      <c r="AE728" s="16"/>
      <c r="AF728" s="16"/>
      <c r="AG728" s="16"/>
      <c r="AH728" s="16"/>
      <c r="AI728" s="16"/>
      <c r="AJ728" s="16"/>
      <c r="AK728" s="16"/>
    </row>
    <row r="729" spans="2:37" x14ac:dyDescent="0.3">
      <c r="B729" s="14"/>
      <c r="C729" s="15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C729" s="37"/>
      <c r="AD729" s="15"/>
      <c r="AE729" s="16"/>
      <c r="AF729" s="16"/>
      <c r="AG729" s="16"/>
      <c r="AH729" s="16"/>
      <c r="AI729" s="16"/>
      <c r="AJ729" s="16"/>
      <c r="AK729" s="16"/>
    </row>
    <row r="730" spans="2:37" x14ac:dyDescent="0.3">
      <c r="B730" s="14"/>
      <c r="C730" s="15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C730" s="37"/>
      <c r="AD730" s="15"/>
      <c r="AE730" s="16"/>
      <c r="AF730" s="16"/>
      <c r="AG730" s="16"/>
      <c r="AH730" s="16"/>
      <c r="AI730" s="16"/>
      <c r="AJ730" s="16"/>
      <c r="AK730" s="16"/>
    </row>
    <row r="731" spans="2:37" x14ac:dyDescent="0.3">
      <c r="B731" s="14"/>
      <c r="C731" s="15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C731" s="37"/>
      <c r="AD731" s="15"/>
      <c r="AE731" s="16"/>
      <c r="AF731" s="16"/>
      <c r="AG731" s="16"/>
      <c r="AH731" s="16"/>
      <c r="AI731" s="16"/>
      <c r="AJ731" s="16"/>
      <c r="AK731" s="16"/>
    </row>
    <row r="732" spans="2:37" x14ac:dyDescent="0.3">
      <c r="B732" s="6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C732" s="37"/>
      <c r="AD732" s="15"/>
      <c r="AE732" s="16"/>
      <c r="AF732" s="16"/>
      <c r="AG732" s="16"/>
      <c r="AH732" s="16"/>
      <c r="AI732" s="16"/>
      <c r="AJ732" s="16"/>
      <c r="AK732" s="16"/>
    </row>
    <row r="733" spans="2:37" x14ac:dyDescent="0.3">
      <c r="AC733" s="37"/>
      <c r="AD733" s="15"/>
      <c r="AE733" s="16"/>
      <c r="AF733" s="16"/>
      <c r="AG733" s="16"/>
      <c r="AH733" s="16"/>
      <c r="AI733" s="16"/>
      <c r="AJ733" s="16"/>
      <c r="AK733" s="16"/>
    </row>
    <row r="734" spans="2:37" x14ac:dyDescent="0.3">
      <c r="AC734" s="37"/>
      <c r="AD734" s="15"/>
      <c r="AE734" s="16"/>
      <c r="AF734" s="16"/>
      <c r="AG734" s="16"/>
      <c r="AH734" s="16"/>
      <c r="AI734" s="16"/>
      <c r="AJ734" s="16"/>
      <c r="AK734" s="16"/>
    </row>
    <row r="735" spans="2:37" x14ac:dyDescent="0.3">
      <c r="AC735" s="37"/>
      <c r="AD735" s="15"/>
      <c r="AE735" s="16"/>
      <c r="AF735" s="16"/>
      <c r="AG735" s="16"/>
      <c r="AH735" s="16"/>
      <c r="AI735" s="16"/>
      <c r="AJ735" s="16"/>
      <c r="AK735" s="16"/>
    </row>
    <row r="736" spans="2:37" x14ac:dyDescent="0.3">
      <c r="AC736" s="37"/>
      <c r="AD736" s="15"/>
      <c r="AE736" s="16"/>
      <c r="AF736" s="16"/>
      <c r="AG736" s="16"/>
      <c r="AH736" s="16"/>
      <c r="AI736" s="16"/>
      <c r="AJ736" s="16"/>
      <c r="AK736" s="16"/>
    </row>
    <row r="737" spans="2:37" x14ac:dyDescent="0.3">
      <c r="AC737" s="37"/>
      <c r="AD737" s="15"/>
      <c r="AE737" s="16"/>
      <c r="AF737" s="16"/>
      <c r="AG737" s="16"/>
      <c r="AH737" s="16"/>
      <c r="AI737" s="16"/>
      <c r="AJ737" s="16"/>
      <c r="AK737" s="16"/>
    </row>
    <row r="738" spans="2:37" x14ac:dyDescent="0.3">
      <c r="AC738" s="37"/>
      <c r="AD738" s="15"/>
      <c r="AE738" s="16"/>
      <c r="AF738" s="16"/>
      <c r="AG738" s="16"/>
      <c r="AH738" s="16"/>
      <c r="AI738" s="16"/>
      <c r="AJ738" s="16"/>
      <c r="AK738" s="16"/>
    </row>
    <row r="739" spans="2:37" x14ac:dyDescent="0.3">
      <c r="AC739" s="37"/>
      <c r="AD739" s="15"/>
      <c r="AE739" s="16"/>
      <c r="AF739" s="16"/>
      <c r="AG739" s="16"/>
      <c r="AH739" s="16"/>
      <c r="AI739" s="16"/>
      <c r="AJ739" s="16"/>
      <c r="AK739" s="16"/>
    </row>
    <row r="740" spans="2:37" x14ac:dyDescent="0.3">
      <c r="AD740" s="15"/>
      <c r="AE740" s="16"/>
      <c r="AF740" s="16"/>
      <c r="AG740" s="16"/>
      <c r="AH740" s="16"/>
      <c r="AI740" s="16"/>
      <c r="AJ740" s="16"/>
      <c r="AK740" s="16"/>
    </row>
    <row r="741" spans="2:37" x14ac:dyDescent="0.3">
      <c r="AC741" s="38"/>
      <c r="AD741" s="15"/>
      <c r="AE741" s="15"/>
      <c r="AF741" s="15"/>
      <c r="AG741" s="15"/>
      <c r="AH741" s="15"/>
      <c r="AI741" s="15"/>
      <c r="AJ741" s="15"/>
      <c r="AK741" s="15"/>
    </row>
    <row r="743" spans="2:37" x14ac:dyDescent="0.3">
      <c r="B743" s="34"/>
    </row>
    <row r="744" spans="2:37" x14ac:dyDescent="0.3">
      <c r="B744" s="34"/>
    </row>
    <row r="745" spans="2:37" x14ac:dyDescent="0.3">
      <c r="B745" s="32"/>
      <c r="C745" s="1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C745" s="36"/>
      <c r="AD745" s="15"/>
      <c r="AE745" s="35"/>
      <c r="AF745" s="35"/>
      <c r="AG745" s="35"/>
      <c r="AH745" s="35"/>
      <c r="AI745" s="35"/>
      <c r="AJ745" s="35"/>
      <c r="AK745" s="35"/>
    </row>
    <row r="746" spans="2:37" x14ac:dyDescent="0.3">
      <c r="B746" s="14"/>
      <c r="C746" s="15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C746" s="37"/>
      <c r="AD746" s="15"/>
      <c r="AE746" s="16"/>
      <c r="AF746" s="16"/>
      <c r="AG746" s="16"/>
      <c r="AH746" s="16"/>
      <c r="AI746" s="16"/>
      <c r="AJ746" s="16"/>
      <c r="AK746" s="16"/>
    </row>
    <row r="747" spans="2:37" x14ac:dyDescent="0.3">
      <c r="B747" s="14"/>
      <c r="C747" s="15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C747" s="37"/>
      <c r="AD747" s="15"/>
      <c r="AE747" s="16"/>
      <c r="AF747" s="16"/>
      <c r="AG747" s="16"/>
      <c r="AH747" s="16"/>
      <c r="AI747" s="16"/>
      <c r="AJ747" s="16"/>
      <c r="AK747" s="16"/>
    </row>
    <row r="748" spans="2:37" x14ac:dyDescent="0.3">
      <c r="B748" s="14"/>
      <c r="C748" s="15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C748" s="37"/>
      <c r="AD748" s="15"/>
      <c r="AE748" s="16"/>
      <c r="AF748" s="16"/>
      <c r="AG748" s="16"/>
      <c r="AH748" s="16"/>
      <c r="AI748" s="16"/>
      <c r="AJ748" s="16"/>
      <c r="AK748" s="16"/>
    </row>
    <row r="749" spans="2:37" x14ac:dyDescent="0.3">
      <c r="B749" s="14"/>
      <c r="C749" s="15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C749" s="37"/>
      <c r="AD749" s="15"/>
      <c r="AE749" s="16"/>
      <c r="AF749" s="16"/>
      <c r="AG749" s="16"/>
      <c r="AH749" s="16"/>
      <c r="AI749" s="16"/>
      <c r="AJ749" s="16"/>
      <c r="AK749" s="16"/>
    </row>
    <row r="750" spans="2:37" x14ac:dyDescent="0.3">
      <c r="B750" s="14"/>
      <c r="C750" s="15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C750" s="37"/>
      <c r="AD750" s="15"/>
      <c r="AE750" s="16"/>
      <c r="AF750" s="16"/>
      <c r="AG750" s="16"/>
      <c r="AH750" s="16"/>
      <c r="AI750" s="16"/>
      <c r="AJ750" s="16"/>
      <c r="AK750" s="16"/>
    </row>
    <row r="751" spans="2:37" x14ac:dyDescent="0.3">
      <c r="B751" s="14"/>
      <c r="C751" s="15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C751" s="37"/>
      <c r="AD751" s="15"/>
      <c r="AE751" s="16"/>
      <c r="AF751" s="16"/>
      <c r="AG751" s="16"/>
      <c r="AH751" s="16"/>
      <c r="AI751" s="16"/>
      <c r="AJ751" s="16"/>
      <c r="AK751" s="16"/>
    </row>
    <row r="752" spans="2:37" x14ac:dyDescent="0.3">
      <c r="B752" s="14"/>
      <c r="C752" s="15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C752" s="37"/>
      <c r="AD752" s="15"/>
      <c r="AE752" s="16"/>
      <c r="AF752" s="16"/>
      <c r="AG752" s="16"/>
      <c r="AH752" s="16"/>
      <c r="AI752" s="16"/>
      <c r="AJ752" s="16"/>
      <c r="AK752" s="16"/>
    </row>
    <row r="753" spans="2:37" x14ac:dyDescent="0.3">
      <c r="B753" s="14"/>
      <c r="C753" s="15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C753" s="37"/>
      <c r="AD753" s="15"/>
      <c r="AE753" s="16"/>
      <c r="AF753" s="16"/>
      <c r="AG753" s="16"/>
      <c r="AH753" s="16"/>
      <c r="AI753" s="16"/>
      <c r="AJ753" s="16"/>
      <c r="AK753" s="16"/>
    </row>
    <row r="754" spans="2:37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C754" s="37"/>
      <c r="AD754" s="15"/>
      <c r="AE754" s="16"/>
      <c r="AF754" s="16"/>
      <c r="AG754" s="16"/>
      <c r="AH754" s="16"/>
      <c r="AI754" s="16"/>
      <c r="AJ754" s="16"/>
      <c r="AK754" s="16"/>
    </row>
    <row r="755" spans="2:37" x14ac:dyDescent="0.3">
      <c r="B755" s="14"/>
      <c r="C755" s="15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C755" s="37"/>
      <c r="AD755" s="15"/>
      <c r="AE755" s="16"/>
      <c r="AF755" s="16"/>
      <c r="AG755" s="16"/>
      <c r="AH755" s="16"/>
      <c r="AI755" s="16"/>
      <c r="AJ755" s="16"/>
      <c r="AK755" s="16"/>
    </row>
    <row r="756" spans="2:37" x14ac:dyDescent="0.3">
      <c r="B756" s="14"/>
      <c r="C756" s="15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C756" s="37"/>
      <c r="AD756" s="15"/>
      <c r="AE756" s="16"/>
      <c r="AF756" s="16"/>
      <c r="AG756" s="16"/>
      <c r="AH756" s="16"/>
      <c r="AI756" s="16"/>
      <c r="AJ756" s="16"/>
      <c r="AK756" s="16"/>
    </row>
    <row r="757" spans="2:37" x14ac:dyDescent="0.3">
      <c r="B757" s="14"/>
      <c r="C757" s="15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C757" s="37"/>
      <c r="AD757" s="15"/>
      <c r="AE757" s="16"/>
      <c r="AF757" s="16"/>
      <c r="AG757" s="16"/>
      <c r="AH757" s="16"/>
      <c r="AI757" s="16"/>
      <c r="AJ757" s="16"/>
      <c r="AK757" s="16"/>
    </row>
    <row r="758" spans="2:37" x14ac:dyDescent="0.3">
      <c r="B758" s="14"/>
      <c r="C758" s="15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C758" s="37"/>
      <c r="AD758" s="15"/>
      <c r="AE758" s="16"/>
      <c r="AF758" s="16"/>
      <c r="AG758" s="16"/>
      <c r="AH758" s="16"/>
      <c r="AI758" s="16"/>
      <c r="AJ758" s="16"/>
      <c r="AK758" s="16"/>
    </row>
    <row r="759" spans="2:37" x14ac:dyDescent="0.3">
      <c r="B759" s="14"/>
      <c r="C759" s="15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C759" s="37"/>
      <c r="AD759" s="15"/>
      <c r="AE759" s="16"/>
      <c r="AF759" s="16"/>
      <c r="AG759" s="16"/>
      <c r="AH759" s="16"/>
      <c r="AI759" s="16"/>
      <c r="AJ759" s="16"/>
      <c r="AK759" s="16"/>
    </row>
    <row r="760" spans="2:37" x14ac:dyDescent="0.3">
      <c r="B760" s="14"/>
      <c r="C760" s="15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C760" s="37"/>
      <c r="AD760" s="15"/>
      <c r="AE760" s="16"/>
      <c r="AF760" s="16"/>
      <c r="AG760" s="16"/>
      <c r="AH760" s="16"/>
      <c r="AI760" s="16"/>
      <c r="AJ760" s="16"/>
      <c r="AK760" s="16"/>
    </row>
    <row r="761" spans="2:37" x14ac:dyDescent="0.3">
      <c r="B761" s="14"/>
      <c r="C761" s="15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C761" s="37"/>
      <c r="AD761" s="15"/>
      <c r="AE761" s="16"/>
      <c r="AF761" s="16"/>
      <c r="AG761" s="16"/>
      <c r="AH761" s="16"/>
      <c r="AI761" s="16"/>
      <c r="AJ761" s="16"/>
      <c r="AK761" s="16"/>
    </row>
    <row r="762" spans="2:37" x14ac:dyDescent="0.3">
      <c r="B762" s="6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C762" s="37"/>
      <c r="AD762" s="15"/>
      <c r="AE762" s="16"/>
      <c r="AF762" s="16"/>
      <c r="AG762" s="16"/>
      <c r="AH762" s="16"/>
      <c r="AI762" s="16"/>
      <c r="AJ762" s="16"/>
      <c r="AK762" s="16"/>
    </row>
    <row r="763" spans="2:37" x14ac:dyDescent="0.3">
      <c r="AC763" s="37"/>
      <c r="AD763" s="15"/>
      <c r="AE763" s="16"/>
      <c r="AF763" s="16"/>
      <c r="AG763" s="16"/>
      <c r="AH763" s="16"/>
      <c r="AI763" s="16"/>
      <c r="AJ763" s="16"/>
      <c r="AK763" s="16"/>
    </row>
    <row r="764" spans="2:37" x14ac:dyDescent="0.3">
      <c r="AC764" s="37"/>
      <c r="AD764" s="15"/>
      <c r="AE764" s="16"/>
      <c r="AF764" s="16"/>
      <c r="AG764" s="16"/>
      <c r="AH764" s="16"/>
      <c r="AI764" s="16"/>
      <c r="AJ764" s="16"/>
      <c r="AK764" s="16"/>
    </row>
    <row r="765" spans="2:37" x14ac:dyDescent="0.3">
      <c r="AC765" s="37"/>
      <c r="AD765" s="15"/>
      <c r="AE765" s="16"/>
      <c r="AF765" s="16"/>
      <c r="AG765" s="16"/>
      <c r="AH765" s="16"/>
      <c r="AI765" s="16"/>
      <c r="AJ765" s="16"/>
      <c r="AK765" s="16"/>
    </row>
    <row r="766" spans="2:37" x14ac:dyDescent="0.3">
      <c r="AC766" s="37"/>
      <c r="AD766" s="15"/>
      <c r="AE766" s="16"/>
      <c r="AF766" s="16"/>
      <c r="AG766" s="16"/>
      <c r="AH766" s="16"/>
      <c r="AI766" s="16"/>
      <c r="AJ766" s="16"/>
      <c r="AK766" s="16"/>
    </row>
    <row r="767" spans="2:37" x14ac:dyDescent="0.3">
      <c r="AC767" s="37"/>
      <c r="AD767" s="15"/>
      <c r="AE767" s="16"/>
      <c r="AF767" s="16"/>
      <c r="AG767" s="16"/>
      <c r="AH767" s="16"/>
      <c r="AI767" s="16"/>
      <c r="AJ767" s="16"/>
      <c r="AK767" s="16"/>
    </row>
    <row r="768" spans="2:37" x14ac:dyDescent="0.3">
      <c r="AC768" s="37"/>
      <c r="AD768" s="15"/>
      <c r="AE768" s="16"/>
      <c r="AF768" s="16"/>
      <c r="AG768" s="16"/>
      <c r="AH768" s="16"/>
      <c r="AI768" s="16"/>
      <c r="AJ768" s="16"/>
      <c r="AK768" s="16"/>
    </row>
    <row r="769" spans="2:37" x14ac:dyDescent="0.3">
      <c r="AC769" s="37"/>
      <c r="AD769" s="15"/>
      <c r="AE769" s="16"/>
      <c r="AF769" s="16"/>
      <c r="AG769" s="16"/>
      <c r="AH769" s="16"/>
      <c r="AI769" s="16"/>
      <c r="AJ769" s="16"/>
      <c r="AK769" s="16"/>
    </row>
    <row r="770" spans="2:37" x14ac:dyDescent="0.3">
      <c r="AD770" s="15"/>
      <c r="AE770" s="16"/>
      <c r="AF770" s="16"/>
      <c r="AG770" s="16"/>
      <c r="AH770" s="16"/>
      <c r="AI770" s="16"/>
      <c r="AJ770" s="16"/>
      <c r="AK770" s="16"/>
    </row>
    <row r="771" spans="2:37" x14ac:dyDescent="0.3">
      <c r="AC771" s="38"/>
      <c r="AD771" s="15"/>
      <c r="AE771" s="15"/>
      <c r="AF771" s="15"/>
      <c r="AG771" s="15"/>
      <c r="AH771" s="15"/>
      <c r="AI771" s="15"/>
      <c r="AJ771" s="15"/>
      <c r="AK771" s="15"/>
    </row>
    <row r="773" spans="2:37" x14ac:dyDescent="0.3">
      <c r="B773" s="34"/>
    </row>
    <row r="774" spans="2:37" x14ac:dyDescent="0.3">
      <c r="B774" s="34"/>
    </row>
    <row r="775" spans="2:37" x14ac:dyDescent="0.3">
      <c r="B775" s="32"/>
      <c r="C775" s="1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C775" s="36"/>
      <c r="AD775" s="15"/>
      <c r="AE775" s="35"/>
      <c r="AF775" s="35"/>
      <c r="AG775" s="35"/>
      <c r="AH775" s="35"/>
      <c r="AI775" s="35"/>
      <c r="AJ775" s="35"/>
      <c r="AK775" s="35"/>
    </row>
    <row r="776" spans="2:37" x14ac:dyDescent="0.3">
      <c r="B776" s="14"/>
      <c r="C776" s="15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C776" s="37"/>
      <c r="AD776" s="15"/>
      <c r="AE776" s="16"/>
      <c r="AF776" s="16"/>
      <c r="AG776" s="16"/>
      <c r="AH776" s="16"/>
      <c r="AI776" s="16"/>
      <c r="AJ776" s="16"/>
      <c r="AK776" s="16"/>
    </row>
    <row r="777" spans="2:37" x14ac:dyDescent="0.3">
      <c r="B777" s="14"/>
      <c r="C777" s="15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C777" s="37"/>
      <c r="AD777" s="15"/>
      <c r="AE777" s="16"/>
      <c r="AF777" s="16"/>
      <c r="AG777" s="16"/>
      <c r="AH777" s="16"/>
      <c r="AI777" s="16"/>
      <c r="AJ777" s="16"/>
      <c r="AK777" s="16"/>
    </row>
    <row r="778" spans="2:37" x14ac:dyDescent="0.3">
      <c r="B778" s="14"/>
      <c r="C778" s="15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C778" s="37"/>
      <c r="AD778" s="15"/>
      <c r="AE778" s="16"/>
      <c r="AF778" s="16"/>
      <c r="AG778" s="16"/>
      <c r="AH778" s="16"/>
      <c r="AI778" s="16"/>
      <c r="AJ778" s="16"/>
      <c r="AK778" s="16"/>
    </row>
    <row r="779" spans="2:37" x14ac:dyDescent="0.3">
      <c r="B779" s="14"/>
      <c r="C779" s="15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C779" s="37"/>
      <c r="AD779" s="15"/>
      <c r="AE779" s="16"/>
      <c r="AF779" s="16"/>
      <c r="AG779" s="16"/>
      <c r="AH779" s="16"/>
      <c r="AI779" s="16"/>
      <c r="AJ779" s="16"/>
      <c r="AK779" s="16"/>
    </row>
    <row r="780" spans="2:37" x14ac:dyDescent="0.3">
      <c r="B780" s="14"/>
      <c r="C780" s="15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C780" s="37"/>
      <c r="AD780" s="15"/>
      <c r="AE780" s="16"/>
      <c r="AF780" s="16"/>
      <c r="AG780" s="16"/>
      <c r="AH780" s="16"/>
      <c r="AI780" s="16"/>
      <c r="AJ780" s="16"/>
      <c r="AK780" s="16"/>
    </row>
    <row r="781" spans="2:37" x14ac:dyDescent="0.3">
      <c r="B781" s="14"/>
      <c r="C781" s="15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C781" s="37"/>
      <c r="AD781" s="15"/>
      <c r="AE781" s="16"/>
      <c r="AF781" s="16"/>
      <c r="AG781" s="16"/>
      <c r="AH781" s="16"/>
      <c r="AI781" s="16"/>
      <c r="AJ781" s="16"/>
      <c r="AK781" s="16"/>
    </row>
    <row r="782" spans="2:37" x14ac:dyDescent="0.3">
      <c r="B782" s="14"/>
      <c r="C782" s="15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C782" s="37"/>
      <c r="AD782" s="15"/>
      <c r="AE782" s="16"/>
      <c r="AF782" s="16"/>
      <c r="AG782" s="16"/>
      <c r="AH782" s="16"/>
      <c r="AI782" s="16"/>
      <c r="AJ782" s="16"/>
      <c r="AK782" s="16"/>
    </row>
    <row r="783" spans="2:37" x14ac:dyDescent="0.3">
      <c r="B783" s="14"/>
      <c r="C783" s="15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C783" s="37"/>
      <c r="AD783" s="15"/>
      <c r="AE783" s="16"/>
      <c r="AF783" s="16"/>
      <c r="AG783" s="16"/>
      <c r="AH783" s="16"/>
      <c r="AI783" s="16"/>
      <c r="AJ783" s="16"/>
      <c r="AK783" s="16"/>
    </row>
    <row r="784" spans="2:37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C784" s="37"/>
      <c r="AD784" s="15"/>
      <c r="AE784" s="16"/>
      <c r="AF784" s="16"/>
      <c r="AG784" s="16"/>
      <c r="AH784" s="16"/>
      <c r="AI784" s="16"/>
      <c r="AJ784" s="16"/>
      <c r="AK784" s="16"/>
    </row>
    <row r="785" spans="2:37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C785" s="37"/>
      <c r="AD785" s="15"/>
      <c r="AE785" s="16"/>
      <c r="AF785" s="16"/>
      <c r="AG785" s="16"/>
      <c r="AH785" s="16"/>
      <c r="AI785" s="16"/>
      <c r="AJ785" s="16"/>
      <c r="AK785" s="16"/>
    </row>
    <row r="786" spans="2:37" x14ac:dyDescent="0.3">
      <c r="B786" s="14"/>
      <c r="C786" s="15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C786" s="37"/>
      <c r="AD786" s="15"/>
      <c r="AE786" s="16"/>
      <c r="AF786" s="16"/>
      <c r="AG786" s="16"/>
      <c r="AH786" s="16"/>
      <c r="AI786" s="16"/>
      <c r="AJ786" s="16"/>
      <c r="AK786" s="16"/>
    </row>
    <row r="787" spans="2:37" x14ac:dyDescent="0.3">
      <c r="B787" s="14"/>
      <c r="C787" s="15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C787" s="37"/>
      <c r="AD787" s="15"/>
      <c r="AE787" s="16"/>
      <c r="AF787" s="16"/>
      <c r="AG787" s="16"/>
      <c r="AH787" s="16"/>
      <c r="AI787" s="16"/>
      <c r="AJ787" s="16"/>
      <c r="AK787" s="16"/>
    </row>
    <row r="788" spans="2:37" x14ac:dyDescent="0.3">
      <c r="B788" s="14"/>
      <c r="C788" s="15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C788" s="37"/>
      <c r="AD788" s="15"/>
      <c r="AE788" s="16"/>
      <c r="AF788" s="16"/>
      <c r="AG788" s="16"/>
      <c r="AH788" s="16"/>
      <c r="AI788" s="16"/>
      <c r="AJ788" s="16"/>
      <c r="AK788" s="16"/>
    </row>
    <row r="789" spans="2:37" x14ac:dyDescent="0.3">
      <c r="B789" s="14"/>
      <c r="C789" s="15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C789" s="37"/>
      <c r="AD789" s="15"/>
      <c r="AE789" s="16"/>
      <c r="AF789" s="16"/>
      <c r="AG789" s="16"/>
      <c r="AH789" s="16"/>
      <c r="AI789" s="16"/>
      <c r="AJ789" s="16"/>
      <c r="AK789" s="16"/>
    </row>
    <row r="790" spans="2:37" x14ac:dyDescent="0.3">
      <c r="B790" s="14"/>
      <c r="C790" s="15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C790" s="37"/>
      <c r="AD790" s="15"/>
      <c r="AE790" s="16"/>
      <c r="AF790" s="16"/>
      <c r="AG790" s="16"/>
      <c r="AH790" s="16"/>
      <c r="AI790" s="16"/>
      <c r="AJ790" s="16"/>
      <c r="AK790" s="16"/>
    </row>
    <row r="791" spans="2:37" x14ac:dyDescent="0.3">
      <c r="B791" s="14"/>
      <c r="C791" s="15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C791" s="37"/>
      <c r="AD791" s="15"/>
      <c r="AE791" s="16"/>
      <c r="AF791" s="16"/>
      <c r="AG791" s="16"/>
      <c r="AH791" s="16"/>
      <c r="AI791" s="16"/>
      <c r="AJ791" s="16"/>
      <c r="AK791" s="16"/>
    </row>
    <row r="792" spans="2:37" x14ac:dyDescent="0.3">
      <c r="B792" s="6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C792" s="37"/>
      <c r="AD792" s="15"/>
      <c r="AE792" s="16"/>
      <c r="AF792" s="16"/>
      <c r="AG792" s="16"/>
      <c r="AH792" s="16"/>
      <c r="AI792" s="16"/>
      <c r="AJ792" s="16"/>
      <c r="AK792" s="16"/>
    </row>
    <row r="793" spans="2:37" x14ac:dyDescent="0.3">
      <c r="AC793" s="37"/>
      <c r="AD793" s="15"/>
      <c r="AE793" s="16"/>
      <c r="AF793" s="16"/>
      <c r="AG793" s="16"/>
      <c r="AH793" s="16"/>
      <c r="AI793" s="16"/>
      <c r="AJ793" s="16"/>
      <c r="AK793" s="16"/>
    </row>
    <row r="794" spans="2:37" x14ac:dyDescent="0.3">
      <c r="AC794" s="37"/>
      <c r="AD794" s="15"/>
      <c r="AE794" s="16"/>
      <c r="AF794" s="16"/>
      <c r="AG794" s="16"/>
      <c r="AH794" s="16"/>
      <c r="AI794" s="16"/>
      <c r="AJ794" s="16"/>
      <c r="AK794" s="16"/>
    </row>
    <row r="795" spans="2:37" x14ac:dyDescent="0.3">
      <c r="AC795" s="37"/>
      <c r="AD795" s="15"/>
      <c r="AE795" s="16"/>
      <c r="AF795" s="16"/>
      <c r="AG795" s="16"/>
      <c r="AH795" s="16"/>
      <c r="AI795" s="16"/>
      <c r="AJ795" s="16"/>
      <c r="AK795" s="16"/>
    </row>
    <row r="796" spans="2:37" x14ac:dyDescent="0.3">
      <c r="AC796" s="37"/>
      <c r="AD796" s="15"/>
      <c r="AE796" s="16"/>
      <c r="AF796" s="16"/>
      <c r="AG796" s="16"/>
      <c r="AH796" s="16"/>
      <c r="AI796" s="16"/>
      <c r="AJ796" s="16"/>
      <c r="AK796" s="16"/>
    </row>
    <row r="797" spans="2:37" x14ac:dyDescent="0.3">
      <c r="AC797" s="37"/>
      <c r="AD797" s="15"/>
      <c r="AE797" s="16"/>
      <c r="AF797" s="16"/>
      <c r="AG797" s="16"/>
      <c r="AH797" s="16"/>
      <c r="AI797" s="16"/>
      <c r="AJ797" s="16"/>
      <c r="AK797" s="16"/>
    </row>
    <row r="798" spans="2:37" x14ac:dyDescent="0.3">
      <c r="AC798" s="37"/>
      <c r="AD798" s="15"/>
      <c r="AE798" s="16"/>
      <c r="AF798" s="16"/>
      <c r="AG798" s="16"/>
      <c r="AH798" s="16"/>
      <c r="AI798" s="16"/>
      <c r="AJ798" s="16"/>
      <c r="AK798" s="16"/>
    </row>
    <row r="799" spans="2:37" x14ac:dyDescent="0.3">
      <c r="AC799" s="37"/>
      <c r="AD799" s="15"/>
      <c r="AE799" s="16"/>
      <c r="AF799" s="16"/>
      <c r="AG799" s="16"/>
      <c r="AH799" s="16"/>
      <c r="AI799" s="16"/>
      <c r="AJ799" s="16"/>
      <c r="AK799" s="16"/>
    </row>
    <row r="800" spans="2:37" x14ac:dyDescent="0.3">
      <c r="AD800" s="15"/>
      <c r="AE800" s="16"/>
      <c r="AF800" s="16"/>
      <c r="AG800" s="16"/>
      <c r="AH800" s="16"/>
      <c r="AI800" s="16"/>
      <c r="AJ800" s="16"/>
      <c r="AK800" s="16"/>
    </row>
    <row r="801" spans="2:37" x14ac:dyDescent="0.3">
      <c r="AC801" s="38"/>
      <c r="AD801" s="15"/>
      <c r="AE801" s="15"/>
      <c r="AF801" s="15"/>
      <c r="AG801" s="15"/>
      <c r="AH801" s="15"/>
      <c r="AI801" s="15"/>
      <c r="AJ801" s="15"/>
      <c r="AK801" s="15"/>
    </row>
    <row r="803" spans="2:37" x14ac:dyDescent="0.3">
      <c r="B803" s="34"/>
    </row>
    <row r="804" spans="2:37" x14ac:dyDescent="0.3">
      <c r="B804" s="34"/>
    </row>
    <row r="805" spans="2:37" x14ac:dyDescent="0.3">
      <c r="B805" s="32"/>
      <c r="C805" s="1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C805" s="36"/>
      <c r="AD805" s="15"/>
      <c r="AE805" s="35"/>
      <c r="AF805" s="35"/>
      <c r="AG805" s="35"/>
      <c r="AH805" s="35"/>
      <c r="AI805" s="35"/>
      <c r="AJ805" s="35"/>
      <c r="AK805" s="35"/>
    </row>
    <row r="806" spans="2:37" x14ac:dyDescent="0.3">
      <c r="B806" s="14"/>
      <c r="C806" s="15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C806" s="37"/>
      <c r="AD806" s="15"/>
      <c r="AE806" s="16"/>
      <c r="AF806" s="16"/>
      <c r="AG806" s="16"/>
      <c r="AH806" s="16"/>
      <c r="AI806" s="16"/>
      <c r="AJ806" s="16"/>
      <c r="AK806" s="16"/>
    </row>
    <row r="807" spans="2:37" x14ac:dyDescent="0.3">
      <c r="B807" s="14"/>
      <c r="C807" s="15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C807" s="37"/>
      <c r="AD807" s="15"/>
      <c r="AE807" s="16"/>
      <c r="AF807" s="16"/>
      <c r="AG807" s="16"/>
      <c r="AH807" s="16"/>
      <c r="AI807" s="16"/>
      <c r="AJ807" s="16"/>
      <c r="AK807" s="16"/>
    </row>
    <row r="808" spans="2:37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C808" s="37"/>
      <c r="AD808" s="15"/>
      <c r="AE808" s="16"/>
      <c r="AF808" s="16"/>
      <c r="AG808" s="16"/>
      <c r="AH808" s="16"/>
      <c r="AI808" s="16"/>
      <c r="AJ808" s="16"/>
      <c r="AK808" s="16"/>
    </row>
    <row r="809" spans="2:37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C809" s="37"/>
      <c r="AD809" s="15"/>
      <c r="AE809" s="16"/>
      <c r="AF809" s="16"/>
      <c r="AG809" s="16"/>
      <c r="AH809" s="16"/>
      <c r="AI809" s="16"/>
      <c r="AJ809" s="16"/>
      <c r="AK809" s="16"/>
    </row>
    <row r="810" spans="2:37" x14ac:dyDescent="0.3">
      <c r="B810" s="14"/>
      <c r="C810" s="15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C810" s="37"/>
      <c r="AD810" s="15"/>
      <c r="AE810" s="16"/>
      <c r="AF810" s="16"/>
      <c r="AG810" s="16"/>
      <c r="AH810" s="16"/>
      <c r="AI810" s="16"/>
      <c r="AJ810" s="16"/>
      <c r="AK810" s="16"/>
    </row>
    <row r="811" spans="2:37" x14ac:dyDescent="0.3">
      <c r="B811" s="14"/>
      <c r="C811" s="15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C811" s="37"/>
      <c r="AD811" s="15"/>
      <c r="AE811" s="16"/>
      <c r="AF811" s="16"/>
      <c r="AG811" s="16"/>
      <c r="AH811" s="16"/>
      <c r="AI811" s="16"/>
      <c r="AJ811" s="16"/>
      <c r="AK811" s="16"/>
    </row>
    <row r="812" spans="2:37" x14ac:dyDescent="0.3">
      <c r="B812" s="14"/>
      <c r="C812" s="15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C812" s="37"/>
      <c r="AD812" s="15"/>
      <c r="AE812" s="16"/>
      <c r="AF812" s="16"/>
      <c r="AG812" s="16"/>
      <c r="AH812" s="16"/>
      <c r="AI812" s="16"/>
      <c r="AJ812" s="16"/>
      <c r="AK812" s="16"/>
    </row>
    <row r="813" spans="2:37" x14ac:dyDescent="0.3">
      <c r="B813" s="14"/>
      <c r="C813" s="15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C813" s="37"/>
      <c r="AD813" s="15"/>
      <c r="AE813" s="16"/>
      <c r="AF813" s="16"/>
      <c r="AG813" s="16"/>
      <c r="AH813" s="16"/>
      <c r="AI813" s="16"/>
      <c r="AJ813" s="16"/>
      <c r="AK813" s="16"/>
    </row>
    <row r="814" spans="2:37" x14ac:dyDescent="0.3">
      <c r="B814" s="14"/>
      <c r="C814" s="15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C814" s="37"/>
      <c r="AD814" s="15"/>
      <c r="AE814" s="16"/>
      <c r="AF814" s="16"/>
      <c r="AG814" s="16"/>
      <c r="AH814" s="16"/>
      <c r="AI814" s="16"/>
      <c r="AJ814" s="16"/>
      <c r="AK814" s="16"/>
    </row>
    <row r="815" spans="2:37" x14ac:dyDescent="0.3">
      <c r="B815" s="14"/>
      <c r="C815" s="15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C815" s="37"/>
      <c r="AD815" s="15"/>
      <c r="AE815" s="16"/>
      <c r="AF815" s="16"/>
      <c r="AG815" s="16"/>
      <c r="AH815" s="16"/>
      <c r="AI815" s="16"/>
      <c r="AJ815" s="16"/>
      <c r="AK815" s="16"/>
    </row>
    <row r="816" spans="2:37" x14ac:dyDescent="0.3">
      <c r="B816" s="14"/>
      <c r="C816" s="15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C816" s="37"/>
      <c r="AD816" s="15"/>
      <c r="AE816" s="16"/>
      <c r="AF816" s="16"/>
      <c r="AG816" s="16"/>
      <c r="AH816" s="16"/>
      <c r="AI816" s="16"/>
      <c r="AJ816" s="16"/>
      <c r="AK816" s="16"/>
    </row>
    <row r="817" spans="2:37" x14ac:dyDescent="0.3">
      <c r="B817" s="14"/>
      <c r="C817" s="15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C817" s="37"/>
      <c r="AD817" s="15"/>
      <c r="AE817" s="16"/>
      <c r="AF817" s="16"/>
      <c r="AG817" s="16"/>
      <c r="AH817" s="16"/>
      <c r="AI817" s="16"/>
      <c r="AJ817" s="16"/>
      <c r="AK817" s="16"/>
    </row>
    <row r="818" spans="2:37" x14ac:dyDescent="0.3">
      <c r="B818" s="14"/>
      <c r="C818" s="15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C818" s="37"/>
      <c r="AD818" s="15"/>
      <c r="AE818" s="16"/>
      <c r="AF818" s="16"/>
      <c r="AG818" s="16"/>
      <c r="AH818" s="16"/>
      <c r="AI818" s="16"/>
      <c r="AJ818" s="16"/>
      <c r="AK818" s="16"/>
    </row>
    <row r="819" spans="2:37" x14ac:dyDescent="0.3">
      <c r="B819" s="14"/>
      <c r="C819" s="15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C819" s="37"/>
      <c r="AD819" s="15"/>
      <c r="AE819" s="16"/>
      <c r="AF819" s="16"/>
      <c r="AG819" s="16"/>
      <c r="AH819" s="16"/>
      <c r="AI819" s="16"/>
      <c r="AJ819" s="16"/>
      <c r="AK819" s="16"/>
    </row>
    <row r="820" spans="2:37" x14ac:dyDescent="0.3">
      <c r="B820" s="14"/>
      <c r="C820" s="15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C820" s="37"/>
      <c r="AD820" s="15"/>
      <c r="AE820" s="16"/>
      <c r="AF820" s="16"/>
      <c r="AG820" s="16"/>
      <c r="AH820" s="16"/>
      <c r="AI820" s="16"/>
      <c r="AJ820" s="16"/>
      <c r="AK820" s="16"/>
    </row>
    <row r="821" spans="2:37" x14ac:dyDescent="0.3">
      <c r="B821" s="14"/>
      <c r="C821" s="15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C821" s="37"/>
      <c r="AD821" s="15"/>
      <c r="AE821" s="16"/>
      <c r="AF821" s="16"/>
      <c r="AG821" s="16"/>
      <c r="AH821" s="16"/>
      <c r="AI821" s="16"/>
      <c r="AJ821" s="16"/>
      <c r="AK821" s="16"/>
    </row>
    <row r="822" spans="2:37" x14ac:dyDescent="0.3">
      <c r="B822" s="6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C822" s="37"/>
      <c r="AD822" s="15"/>
      <c r="AE822" s="16"/>
      <c r="AF822" s="16"/>
      <c r="AG822" s="16"/>
      <c r="AH822" s="16"/>
      <c r="AI822" s="16"/>
      <c r="AJ822" s="16"/>
      <c r="AK822" s="16"/>
    </row>
    <row r="823" spans="2:37" x14ac:dyDescent="0.3">
      <c r="AC823" s="37"/>
      <c r="AD823" s="15"/>
      <c r="AE823" s="16"/>
      <c r="AF823" s="16"/>
      <c r="AG823" s="16"/>
      <c r="AH823" s="16"/>
      <c r="AI823" s="16"/>
      <c r="AJ823" s="16"/>
      <c r="AK823" s="16"/>
    </row>
    <row r="824" spans="2:37" x14ac:dyDescent="0.3">
      <c r="AC824" s="37"/>
      <c r="AD824" s="15"/>
      <c r="AE824" s="16"/>
      <c r="AF824" s="16"/>
      <c r="AG824" s="16"/>
      <c r="AH824" s="16"/>
      <c r="AI824" s="16"/>
      <c r="AJ824" s="16"/>
      <c r="AK824" s="16"/>
    </row>
    <row r="825" spans="2:37" x14ac:dyDescent="0.3">
      <c r="AC825" s="37"/>
      <c r="AD825" s="15"/>
      <c r="AE825" s="16"/>
      <c r="AF825" s="16"/>
      <c r="AG825" s="16"/>
      <c r="AH825" s="16"/>
      <c r="AI825" s="16"/>
      <c r="AJ825" s="16"/>
      <c r="AK825" s="16"/>
    </row>
    <row r="826" spans="2:37" x14ac:dyDescent="0.3">
      <c r="AC826" s="37"/>
      <c r="AD826" s="15"/>
      <c r="AE826" s="16"/>
      <c r="AF826" s="16"/>
      <c r="AG826" s="16"/>
      <c r="AH826" s="16"/>
      <c r="AI826" s="16"/>
      <c r="AJ826" s="16"/>
      <c r="AK826" s="16"/>
    </row>
    <row r="827" spans="2:37" x14ac:dyDescent="0.3">
      <c r="AC827" s="37"/>
      <c r="AD827" s="15"/>
      <c r="AE827" s="16"/>
      <c r="AF827" s="16"/>
      <c r="AG827" s="16"/>
      <c r="AH827" s="16"/>
      <c r="AI827" s="16"/>
      <c r="AJ827" s="16"/>
      <c r="AK827" s="16"/>
    </row>
    <row r="828" spans="2:37" x14ac:dyDescent="0.3">
      <c r="AC828" s="37"/>
      <c r="AD828" s="15"/>
      <c r="AE828" s="16"/>
      <c r="AF828" s="16"/>
      <c r="AG828" s="16"/>
      <c r="AH828" s="16"/>
      <c r="AI828" s="16"/>
      <c r="AJ828" s="16"/>
      <c r="AK828" s="16"/>
    </row>
    <row r="829" spans="2:37" x14ac:dyDescent="0.3">
      <c r="AC829" s="37"/>
      <c r="AD829" s="15"/>
      <c r="AE829" s="16"/>
      <c r="AF829" s="16"/>
      <c r="AG829" s="16"/>
      <c r="AH829" s="16"/>
      <c r="AI829" s="16"/>
      <c r="AJ829" s="16"/>
      <c r="AK829" s="16"/>
    </row>
    <row r="830" spans="2:37" x14ac:dyDescent="0.3">
      <c r="AD830" s="15"/>
      <c r="AE830" s="16"/>
      <c r="AF830" s="16"/>
      <c r="AG830" s="16"/>
      <c r="AH830" s="16"/>
      <c r="AI830" s="16"/>
      <c r="AJ830" s="16"/>
      <c r="AK830" s="16"/>
    </row>
    <row r="831" spans="2:37" x14ac:dyDescent="0.3">
      <c r="AC831" s="38"/>
      <c r="AD831" s="15"/>
      <c r="AE831" s="15"/>
      <c r="AF831" s="15"/>
      <c r="AG831" s="15"/>
      <c r="AH831" s="15"/>
      <c r="AI831" s="15"/>
      <c r="AJ831" s="15"/>
      <c r="AK831" s="15"/>
    </row>
    <row r="833" spans="2:37" x14ac:dyDescent="0.3">
      <c r="B833" s="34"/>
    </row>
    <row r="834" spans="2:37" x14ac:dyDescent="0.3">
      <c r="B834" s="34"/>
    </row>
    <row r="835" spans="2:37" x14ac:dyDescent="0.3">
      <c r="B835" s="32"/>
      <c r="C835" s="1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C835" s="36"/>
      <c r="AD835" s="15"/>
      <c r="AE835" s="35"/>
      <c r="AF835" s="35"/>
      <c r="AG835" s="35"/>
      <c r="AH835" s="35"/>
      <c r="AI835" s="35"/>
      <c r="AJ835" s="35"/>
      <c r="AK835" s="35"/>
    </row>
    <row r="836" spans="2:37" x14ac:dyDescent="0.3">
      <c r="B836" s="14"/>
      <c r="C836" s="15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C836" s="37"/>
      <c r="AD836" s="15"/>
      <c r="AE836" s="16"/>
      <c r="AF836" s="16"/>
      <c r="AG836" s="16"/>
      <c r="AH836" s="16"/>
      <c r="AI836" s="16"/>
      <c r="AJ836" s="16"/>
      <c r="AK836" s="16"/>
    </row>
    <row r="837" spans="2:37" x14ac:dyDescent="0.3">
      <c r="B837" s="14"/>
      <c r="C837" s="15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C837" s="37"/>
      <c r="AD837" s="15"/>
      <c r="AE837" s="16"/>
      <c r="AF837" s="16"/>
      <c r="AG837" s="16"/>
      <c r="AH837" s="16"/>
      <c r="AI837" s="16"/>
      <c r="AJ837" s="16"/>
      <c r="AK837" s="16"/>
    </row>
    <row r="838" spans="2:37" x14ac:dyDescent="0.3">
      <c r="B838" s="14"/>
      <c r="C838" s="15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C838" s="37"/>
      <c r="AD838" s="15"/>
      <c r="AE838" s="16"/>
      <c r="AF838" s="16"/>
      <c r="AG838" s="16"/>
      <c r="AH838" s="16"/>
      <c r="AI838" s="16"/>
      <c r="AJ838" s="16"/>
      <c r="AK838" s="16"/>
    </row>
    <row r="839" spans="2:37" x14ac:dyDescent="0.3">
      <c r="B839" s="14"/>
      <c r="C839" s="15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C839" s="37"/>
      <c r="AD839" s="15"/>
      <c r="AE839" s="16"/>
      <c r="AF839" s="16"/>
      <c r="AG839" s="16"/>
      <c r="AH839" s="16"/>
      <c r="AI839" s="16"/>
      <c r="AJ839" s="16"/>
      <c r="AK839" s="16"/>
    </row>
    <row r="840" spans="2:37" x14ac:dyDescent="0.3">
      <c r="B840" s="14"/>
      <c r="C840" s="15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C840" s="37"/>
      <c r="AD840" s="15"/>
      <c r="AE840" s="16"/>
      <c r="AF840" s="16"/>
      <c r="AG840" s="16"/>
      <c r="AH840" s="16"/>
      <c r="AI840" s="16"/>
      <c r="AJ840" s="16"/>
      <c r="AK840" s="16"/>
    </row>
    <row r="841" spans="2:37" x14ac:dyDescent="0.3">
      <c r="B841" s="14"/>
      <c r="C841" s="15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C841" s="37"/>
      <c r="AD841" s="15"/>
      <c r="AE841" s="16"/>
      <c r="AF841" s="16"/>
      <c r="AG841" s="16"/>
      <c r="AH841" s="16"/>
      <c r="AI841" s="16"/>
      <c r="AJ841" s="16"/>
      <c r="AK841" s="16"/>
    </row>
    <row r="842" spans="2:37" x14ac:dyDescent="0.3">
      <c r="B842" s="14"/>
      <c r="C842" s="15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C842" s="37"/>
      <c r="AD842" s="15"/>
      <c r="AE842" s="16"/>
      <c r="AF842" s="16"/>
      <c r="AG842" s="16"/>
      <c r="AH842" s="16"/>
      <c r="AI842" s="16"/>
      <c r="AJ842" s="16"/>
      <c r="AK842" s="16"/>
    </row>
    <row r="843" spans="2:37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C843" s="37"/>
      <c r="AD843" s="15"/>
      <c r="AE843" s="16"/>
      <c r="AF843" s="16"/>
      <c r="AG843" s="16"/>
      <c r="AH843" s="16"/>
      <c r="AI843" s="16"/>
      <c r="AJ843" s="16"/>
      <c r="AK843" s="16"/>
    </row>
    <row r="844" spans="2:37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C844" s="37"/>
      <c r="AD844" s="15"/>
      <c r="AE844" s="16"/>
      <c r="AF844" s="16"/>
      <c r="AG844" s="16"/>
      <c r="AH844" s="16"/>
      <c r="AI844" s="16"/>
      <c r="AJ844" s="16"/>
      <c r="AK844" s="16"/>
    </row>
    <row r="845" spans="2:37" x14ac:dyDescent="0.3">
      <c r="B845" s="14"/>
      <c r="C845" s="15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C845" s="37"/>
      <c r="AD845" s="15"/>
      <c r="AE845" s="16"/>
      <c r="AF845" s="16"/>
      <c r="AG845" s="16"/>
      <c r="AH845" s="16"/>
      <c r="AI845" s="16"/>
      <c r="AJ845" s="16"/>
      <c r="AK845" s="16"/>
    </row>
    <row r="846" spans="2:37" x14ac:dyDescent="0.3">
      <c r="B846" s="14"/>
      <c r="C846" s="15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C846" s="37"/>
      <c r="AD846" s="15"/>
      <c r="AE846" s="16"/>
      <c r="AF846" s="16"/>
      <c r="AG846" s="16"/>
      <c r="AH846" s="16"/>
      <c r="AI846" s="16"/>
      <c r="AJ846" s="16"/>
      <c r="AK846" s="16"/>
    </row>
    <row r="847" spans="2:37" x14ac:dyDescent="0.3">
      <c r="B847" s="14"/>
      <c r="C847" s="15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C847" s="37"/>
      <c r="AD847" s="15"/>
      <c r="AE847" s="16"/>
      <c r="AF847" s="16"/>
      <c r="AG847" s="16"/>
      <c r="AH847" s="16"/>
      <c r="AI847" s="16"/>
      <c r="AJ847" s="16"/>
      <c r="AK847" s="16"/>
    </row>
    <row r="848" spans="2:37" x14ac:dyDescent="0.3">
      <c r="B848" s="14"/>
      <c r="C848" s="15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C848" s="37"/>
      <c r="AD848" s="15"/>
      <c r="AE848" s="16"/>
      <c r="AF848" s="16"/>
      <c r="AG848" s="16"/>
      <c r="AH848" s="16"/>
      <c r="AI848" s="16"/>
      <c r="AJ848" s="16"/>
      <c r="AK848" s="16"/>
    </row>
    <row r="849" spans="2:37" x14ac:dyDescent="0.3">
      <c r="B849" s="14"/>
      <c r="C849" s="15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C849" s="37"/>
      <c r="AD849" s="15"/>
      <c r="AE849" s="16"/>
      <c r="AF849" s="16"/>
      <c r="AG849" s="16"/>
      <c r="AH849" s="16"/>
      <c r="AI849" s="16"/>
      <c r="AJ849" s="16"/>
      <c r="AK849" s="16"/>
    </row>
    <row r="850" spans="2:37" x14ac:dyDescent="0.3">
      <c r="B850" s="14"/>
      <c r="C850" s="15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C850" s="37"/>
      <c r="AD850" s="15"/>
      <c r="AE850" s="16"/>
      <c r="AF850" s="16"/>
      <c r="AG850" s="16"/>
      <c r="AH850" s="16"/>
      <c r="AI850" s="16"/>
      <c r="AJ850" s="16"/>
      <c r="AK850" s="16"/>
    </row>
    <row r="851" spans="2:37" x14ac:dyDescent="0.3">
      <c r="B851" s="14"/>
      <c r="C851" s="15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C851" s="37"/>
      <c r="AD851" s="15"/>
      <c r="AE851" s="16"/>
      <c r="AF851" s="16"/>
      <c r="AG851" s="16"/>
      <c r="AH851" s="16"/>
      <c r="AI851" s="16"/>
      <c r="AJ851" s="16"/>
      <c r="AK851" s="16"/>
    </row>
    <row r="852" spans="2:37" x14ac:dyDescent="0.3">
      <c r="B852" s="6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C852" s="37"/>
      <c r="AD852" s="15"/>
      <c r="AE852" s="16"/>
      <c r="AF852" s="16"/>
      <c r="AG852" s="16"/>
      <c r="AH852" s="16"/>
      <c r="AI852" s="16"/>
      <c r="AJ852" s="16"/>
      <c r="AK852" s="16"/>
    </row>
    <row r="853" spans="2:37" x14ac:dyDescent="0.3">
      <c r="AC853" s="37"/>
      <c r="AD853" s="15"/>
      <c r="AE853" s="16"/>
      <c r="AF853" s="16"/>
      <c r="AG853" s="16"/>
      <c r="AH853" s="16"/>
      <c r="AI853" s="16"/>
      <c r="AJ853" s="16"/>
      <c r="AK853" s="16"/>
    </row>
    <row r="854" spans="2:37" x14ac:dyDescent="0.3">
      <c r="AC854" s="37"/>
      <c r="AD854" s="15"/>
      <c r="AE854" s="16"/>
      <c r="AF854" s="16"/>
      <c r="AG854" s="16"/>
      <c r="AH854" s="16"/>
      <c r="AI854" s="16"/>
      <c r="AJ854" s="16"/>
      <c r="AK854" s="16"/>
    </row>
    <row r="855" spans="2:37" x14ac:dyDescent="0.3">
      <c r="AC855" s="37"/>
      <c r="AD855" s="15"/>
      <c r="AE855" s="16"/>
      <c r="AF855" s="16"/>
      <c r="AG855" s="16"/>
      <c r="AH855" s="16"/>
      <c r="AI855" s="16"/>
      <c r="AJ855" s="16"/>
      <c r="AK855" s="16"/>
    </row>
    <row r="856" spans="2:37" x14ac:dyDescent="0.3">
      <c r="AC856" s="37"/>
      <c r="AD856" s="15"/>
      <c r="AE856" s="16"/>
      <c r="AF856" s="16"/>
      <c r="AG856" s="16"/>
      <c r="AH856" s="16"/>
      <c r="AI856" s="16"/>
      <c r="AJ856" s="16"/>
      <c r="AK856" s="16"/>
    </row>
    <row r="857" spans="2:37" x14ac:dyDescent="0.3">
      <c r="AC857" s="37"/>
      <c r="AD857" s="15"/>
      <c r="AE857" s="16"/>
      <c r="AF857" s="16"/>
      <c r="AG857" s="16"/>
      <c r="AH857" s="16"/>
      <c r="AI857" s="16"/>
      <c r="AJ857" s="16"/>
      <c r="AK857" s="16"/>
    </row>
    <row r="858" spans="2:37" x14ac:dyDescent="0.3">
      <c r="AC858" s="37"/>
      <c r="AD858" s="15"/>
      <c r="AE858" s="16"/>
      <c r="AF858" s="16"/>
      <c r="AG858" s="16"/>
      <c r="AH858" s="16"/>
      <c r="AI858" s="16"/>
      <c r="AJ858" s="16"/>
      <c r="AK858" s="16"/>
    </row>
    <row r="859" spans="2:37" x14ac:dyDescent="0.3">
      <c r="AC859" s="37"/>
      <c r="AD859" s="15"/>
      <c r="AE859" s="16"/>
      <c r="AF859" s="16"/>
      <c r="AG859" s="16"/>
      <c r="AH859" s="16"/>
      <c r="AI859" s="16"/>
      <c r="AJ859" s="16"/>
      <c r="AK859" s="16"/>
    </row>
    <row r="860" spans="2:37" x14ac:dyDescent="0.3">
      <c r="AD860" s="15"/>
      <c r="AE860" s="16"/>
      <c r="AF860" s="16"/>
      <c r="AG860" s="16"/>
      <c r="AH860" s="16"/>
      <c r="AI860" s="16"/>
      <c r="AJ860" s="16"/>
      <c r="AK860" s="16"/>
    </row>
    <row r="861" spans="2:37" x14ac:dyDescent="0.3">
      <c r="AC861" s="38"/>
      <c r="AD861" s="15"/>
      <c r="AE861" s="15"/>
      <c r="AF861" s="15"/>
      <c r="AG861" s="15"/>
      <c r="AH861" s="15"/>
      <c r="AI861" s="15"/>
      <c r="AJ861" s="15"/>
      <c r="AK861" s="15"/>
    </row>
    <row r="863" spans="2:37" x14ac:dyDescent="0.3">
      <c r="B863" s="34"/>
    </row>
    <row r="864" spans="2:37" x14ac:dyDescent="0.3">
      <c r="B864" s="34"/>
    </row>
    <row r="865" spans="2:37" x14ac:dyDescent="0.3">
      <c r="B865" s="32"/>
      <c r="C865" s="1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C865" s="36"/>
      <c r="AD865" s="15"/>
      <c r="AE865" s="35"/>
      <c r="AF865" s="35"/>
      <c r="AG865" s="35"/>
      <c r="AH865" s="35"/>
      <c r="AI865" s="35"/>
      <c r="AJ865" s="35"/>
      <c r="AK865" s="35"/>
    </row>
    <row r="866" spans="2:37" x14ac:dyDescent="0.3">
      <c r="B866" s="14"/>
      <c r="C866" s="15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C866" s="37"/>
      <c r="AD866" s="15"/>
      <c r="AE866" s="16"/>
      <c r="AF866" s="16"/>
      <c r="AG866" s="16"/>
      <c r="AH866" s="16"/>
      <c r="AI866" s="16"/>
      <c r="AJ866" s="16"/>
      <c r="AK866" s="16"/>
    </row>
    <row r="867" spans="2:37" x14ac:dyDescent="0.3">
      <c r="B867" s="14"/>
      <c r="C867" s="15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C867" s="37"/>
      <c r="AD867" s="15"/>
      <c r="AE867" s="16"/>
      <c r="AF867" s="16"/>
      <c r="AG867" s="16"/>
      <c r="AH867" s="16"/>
      <c r="AI867" s="16"/>
      <c r="AJ867" s="16"/>
      <c r="AK867" s="16"/>
    </row>
    <row r="868" spans="2:37" x14ac:dyDescent="0.3">
      <c r="B868" s="14"/>
      <c r="C868" s="15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C868" s="37"/>
      <c r="AD868" s="15"/>
      <c r="AE868" s="16"/>
      <c r="AF868" s="16"/>
      <c r="AG868" s="16"/>
      <c r="AH868" s="16"/>
      <c r="AI868" s="16"/>
      <c r="AJ868" s="16"/>
      <c r="AK868" s="16"/>
    </row>
    <row r="869" spans="2:37" x14ac:dyDescent="0.3">
      <c r="B869" s="14"/>
      <c r="C869" s="15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C869" s="37"/>
      <c r="AD869" s="15"/>
      <c r="AE869" s="16"/>
      <c r="AF869" s="16"/>
      <c r="AG869" s="16"/>
      <c r="AH869" s="16"/>
      <c r="AI869" s="16"/>
      <c r="AJ869" s="16"/>
      <c r="AK869" s="16"/>
    </row>
    <row r="870" spans="2:37" x14ac:dyDescent="0.3">
      <c r="B870" s="14"/>
      <c r="C870" s="15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C870" s="37"/>
      <c r="AD870" s="15"/>
      <c r="AE870" s="16"/>
      <c r="AF870" s="16"/>
      <c r="AG870" s="16"/>
      <c r="AH870" s="16"/>
      <c r="AI870" s="16"/>
      <c r="AJ870" s="16"/>
      <c r="AK870" s="16"/>
    </row>
    <row r="871" spans="2:37" x14ac:dyDescent="0.3">
      <c r="B871" s="14"/>
      <c r="C871" s="15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C871" s="37"/>
      <c r="AD871" s="15"/>
      <c r="AE871" s="16"/>
      <c r="AF871" s="16"/>
      <c r="AG871" s="16"/>
      <c r="AH871" s="16"/>
      <c r="AI871" s="16"/>
      <c r="AJ871" s="16"/>
      <c r="AK871" s="16"/>
    </row>
    <row r="872" spans="2:37" x14ac:dyDescent="0.3">
      <c r="B872" s="14"/>
      <c r="C872" s="15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C872" s="37"/>
      <c r="AD872" s="15"/>
      <c r="AE872" s="16"/>
      <c r="AF872" s="16"/>
      <c r="AG872" s="16"/>
      <c r="AH872" s="16"/>
      <c r="AI872" s="16"/>
      <c r="AJ872" s="16"/>
      <c r="AK872" s="16"/>
    </row>
    <row r="873" spans="2:37" x14ac:dyDescent="0.3">
      <c r="B873" s="14"/>
      <c r="C873" s="15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C873" s="37"/>
      <c r="AD873" s="15"/>
      <c r="AE873" s="16"/>
      <c r="AF873" s="16"/>
      <c r="AG873" s="16"/>
      <c r="AH873" s="16"/>
      <c r="AI873" s="16"/>
      <c r="AJ873" s="16"/>
      <c r="AK873" s="16"/>
    </row>
    <row r="874" spans="2:37" x14ac:dyDescent="0.3">
      <c r="B874" s="14"/>
      <c r="C874" s="15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C874" s="37"/>
      <c r="AD874" s="15"/>
      <c r="AE874" s="16"/>
      <c r="AF874" s="16"/>
      <c r="AG874" s="16"/>
      <c r="AH874" s="16"/>
      <c r="AI874" s="16"/>
      <c r="AJ874" s="16"/>
      <c r="AK874" s="16"/>
    </row>
    <row r="875" spans="2:37" x14ac:dyDescent="0.3">
      <c r="B875" s="14"/>
      <c r="C875" s="15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C875" s="37"/>
      <c r="AD875" s="15"/>
      <c r="AE875" s="16"/>
      <c r="AF875" s="16"/>
      <c r="AG875" s="16"/>
      <c r="AH875" s="16"/>
      <c r="AI875" s="16"/>
      <c r="AJ875" s="16"/>
      <c r="AK875" s="16"/>
    </row>
    <row r="876" spans="2:37" x14ac:dyDescent="0.3">
      <c r="B876" s="14"/>
      <c r="C876" s="15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C876" s="37"/>
      <c r="AD876" s="15"/>
      <c r="AE876" s="16"/>
      <c r="AF876" s="16"/>
      <c r="AG876" s="16"/>
      <c r="AH876" s="16"/>
      <c r="AI876" s="16"/>
      <c r="AJ876" s="16"/>
      <c r="AK876" s="16"/>
    </row>
    <row r="877" spans="2:37" x14ac:dyDescent="0.3">
      <c r="B877" s="14"/>
      <c r="C877" s="15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C877" s="37"/>
      <c r="AD877" s="15"/>
      <c r="AE877" s="16"/>
      <c r="AF877" s="16"/>
      <c r="AG877" s="16"/>
      <c r="AH877" s="16"/>
      <c r="AI877" s="16"/>
      <c r="AJ877" s="16"/>
      <c r="AK877" s="16"/>
    </row>
    <row r="878" spans="2:37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C878" s="37"/>
      <c r="AD878" s="15"/>
      <c r="AE878" s="16"/>
      <c r="AF878" s="16"/>
      <c r="AG878" s="16"/>
      <c r="AH878" s="16"/>
      <c r="AI878" s="16"/>
      <c r="AJ878" s="16"/>
      <c r="AK878" s="16"/>
    </row>
    <row r="879" spans="2:37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C879" s="37"/>
      <c r="AD879" s="15"/>
      <c r="AE879" s="16"/>
      <c r="AF879" s="16"/>
      <c r="AG879" s="16"/>
      <c r="AH879" s="16"/>
      <c r="AI879" s="16"/>
      <c r="AJ879" s="16"/>
      <c r="AK879" s="16"/>
    </row>
    <row r="880" spans="2:37" x14ac:dyDescent="0.3">
      <c r="B880" s="14"/>
      <c r="C880" s="15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C880" s="37"/>
      <c r="AD880" s="15"/>
      <c r="AE880" s="16"/>
      <c r="AF880" s="16"/>
      <c r="AG880" s="16"/>
      <c r="AH880" s="16"/>
      <c r="AI880" s="16"/>
      <c r="AJ880" s="16"/>
      <c r="AK880" s="16"/>
    </row>
    <row r="881" spans="2:37" x14ac:dyDescent="0.3">
      <c r="B881" s="14"/>
      <c r="C881" s="15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C881" s="37"/>
      <c r="AD881" s="15"/>
      <c r="AE881" s="16"/>
      <c r="AF881" s="16"/>
      <c r="AG881" s="16"/>
      <c r="AH881" s="16"/>
      <c r="AI881" s="16"/>
      <c r="AJ881" s="16"/>
      <c r="AK881" s="16"/>
    </row>
    <row r="882" spans="2:37" x14ac:dyDescent="0.3">
      <c r="B882" s="6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C882" s="37"/>
      <c r="AD882" s="15"/>
      <c r="AE882" s="16"/>
      <c r="AF882" s="16"/>
      <c r="AG882" s="16"/>
      <c r="AH882" s="16"/>
      <c r="AI882" s="16"/>
      <c r="AJ882" s="16"/>
      <c r="AK882" s="16"/>
    </row>
    <row r="883" spans="2:37" x14ac:dyDescent="0.3">
      <c r="AC883" s="37"/>
      <c r="AD883" s="15"/>
      <c r="AE883" s="16"/>
      <c r="AF883" s="16"/>
      <c r="AG883" s="16"/>
      <c r="AH883" s="16"/>
      <c r="AI883" s="16"/>
      <c r="AJ883" s="16"/>
      <c r="AK883" s="16"/>
    </row>
    <row r="884" spans="2:37" x14ac:dyDescent="0.3">
      <c r="AC884" s="37"/>
      <c r="AD884" s="15"/>
      <c r="AE884" s="16"/>
      <c r="AF884" s="16"/>
      <c r="AG884" s="16"/>
      <c r="AH884" s="16"/>
      <c r="AI884" s="16"/>
      <c r="AJ884" s="16"/>
      <c r="AK884" s="16"/>
    </row>
    <row r="885" spans="2:37" x14ac:dyDescent="0.3">
      <c r="AC885" s="37"/>
      <c r="AD885" s="15"/>
      <c r="AE885" s="16"/>
      <c r="AF885" s="16"/>
      <c r="AG885" s="16"/>
      <c r="AH885" s="16"/>
      <c r="AI885" s="16"/>
      <c r="AJ885" s="16"/>
      <c r="AK885" s="16"/>
    </row>
    <row r="886" spans="2:37" x14ac:dyDescent="0.3">
      <c r="AC886" s="37"/>
      <c r="AD886" s="15"/>
      <c r="AE886" s="16"/>
      <c r="AF886" s="16"/>
      <c r="AG886" s="16"/>
      <c r="AH886" s="16"/>
      <c r="AI886" s="16"/>
      <c r="AJ886" s="16"/>
      <c r="AK886" s="16"/>
    </row>
    <row r="887" spans="2:37" x14ac:dyDescent="0.3">
      <c r="AC887" s="37"/>
      <c r="AD887" s="15"/>
      <c r="AE887" s="16"/>
      <c r="AF887" s="16"/>
      <c r="AG887" s="16"/>
      <c r="AH887" s="16"/>
      <c r="AI887" s="16"/>
      <c r="AJ887" s="16"/>
      <c r="AK887" s="16"/>
    </row>
    <row r="888" spans="2:37" x14ac:dyDescent="0.3">
      <c r="AC888" s="37"/>
      <c r="AD888" s="15"/>
      <c r="AE888" s="16"/>
      <c r="AF888" s="16"/>
      <c r="AG888" s="16"/>
      <c r="AH888" s="16"/>
      <c r="AI888" s="16"/>
      <c r="AJ888" s="16"/>
      <c r="AK888" s="16"/>
    </row>
    <row r="889" spans="2:37" x14ac:dyDescent="0.3">
      <c r="AC889" s="37"/>
      <c r="AD889" s="15"/>
      <c r="AE889" s="16"/>
      <c r="AF889" s="16"/>
      <c r="AG889" s="16"/>
      <c r="AH889" s="16"/>
      <c r="AI889" s="16"/>
      <c r="AJ889" s="16"/>
      <c r="AK889" s="16"/>
    </row>
    <row r="890" spans="2:37" x14ac:dyDescent="0.3">
      <c r="AD890" s="15"/>
      <c r="AE890" s="16"/>
      <c r="AF890" s="16"/>
      <c r="AG890" s="16"/>
      <c r="AH890" s="16"/>
      <c r="AI890" s="16"/>
      <c r="AJ890" s="16"/>
      <c r="AK890" s="16"/>
    </row>
    <row r="891" spans="2:37" x14ac:dyDescent="0.3">
      <c r="AC891" s="38"/>
      <c r="AD891" s="15"/>
      <c r="AE891" s="15"/>
      <c r="AF891" s="15"/>
      <c r="AG891" s="15"/>
      <c r="AH891" s="15"/>
      <c r="AI891" s="15"/>
      <c r="AJ891" s="15"/>
      <c r="AK891" s="15"/>
    </row>
  </sheetData>
  <mergeCells count="83">
    <mergeCell ref="AJ149:AL149"/>
    <mergeCell ref="B150:D150"/>
    <mergeCell ref="AJ291:AL291"/>
    <mergeCell ref="B292:D292"/>
    <mergeCell ref="AJ14:AK14"/>
    <mergeCell ref="O15:P15"/>
    <mergeCell ref="F15:G15"/>
    <mergeCell ref="I15:J15"/>
    <mergeCell ref="L15:M15"/>
    <mergeCell ref="R15:S15"/>
    <mergeCell ref="U15:V15"/>
    <mergeCell ref="X15:Y15"/>
    <mergeCell ref="AA15:AB15"/>
    <mergeCell ref="AD15:AE15"/>
    <mergeCell ref="AG15:AH15"/>
    <mergeCell ref="AJ15:AK15"/>
    <mergeCell ref="F14:G14"/>
    <mergeCell ref="I14:J14"/>
    <mergeCell ref="L14:M14"/>
    <mergeCell ref="O14:P14"/>
    <mergeCell ref="R14:S14"/>
    <mergeCell ref="X11:Z11"/>
    <mergeCell ref="X12:Y12"/>
    <mergeCell ref="X13:Y13"/>
    <mergeCell ref="X16:Y16"/>
    <mergeCell ref="R11:T11"/>
    <mergeCell ref="R12:S12"/>
    <mergeCell ref="R13:S13"/>
    <mergeCell ref="R16:S16"/>
    <mergeCell ref="U11:W11"/>
    <mergeCell ref="U12:V12"/>
    <mergeCell ref="U13:V13"/>
    <mergeCell ref="U16:V16"/>
    <mergeCell ref="U14:V14"/>
    <mergeCell ref="X14:Y14"/>
    <mergeCell ref="C11:E11"/>
    <mergeCell ref="C12:D12"/>
    <mergeCell ref="C13:D13"/>
    <mergeCell ref="C16:D16"/>
    <mergeCell ref="O13:P13"/>
    <mergeCell ref="O16:P16"/>
    <mergeCell ref="O11:Q11"/>
    <mergeCell ref="O12:P12"/>
    <mergeCell ref="F11:H11"/>
    <mergeCell ref="F12:G12"/>
    <mergeCell ref="F13:G13"/>
    <mergeCell ref="F16:G16"/>
    <mergeCell ref="I11:K11"/>
    <mergeCell ref="I12:J12"/>
    <mergeCell ref="I13:J13"/>
    <mergeCell ref="I16:J16"/>
    <mergeCell ref="AA11:AC11"/>
    <mergeCell ref="AA12:AB12"/>
    <mergeCell ref="AA13:AB13"/>
    <mergeCell ref="AA16:AB16"/>
    <mergeCell ref="AJ24:AL24"/>
    <mergeCell ref="AD11:AF11"/>
    <mergeCell ref="AD12:AE12"/>
    <mergeCell ref="AD13:AE13"/>
    <mergeCell ref="AD16:AE16"/>
    <mergeCell ref="AJ11:AL11"/>
    <mergeCell ref="AJ12:AK12"/>
    <mergeCell ref="AJ13:AK13"/>
    <mergeCell ref="AJ16:AK16"/>
    <mergeCell ref="AA14:AB14"/>
    <mergeCell ref="AD14:AE14"/>
    <mergeCell ref="AG14:AH14"/>
    <mergeCell ref="C4:G4"/>
    <mergeCell ref="C7:D7"/>
    <mergeCell ref="C8:D8"/>
    <mergeCell ref="AJ78:AL78"/>
    <mergeCell ref="AJ79:AL79"/>
    <mergeCell ref="B79:D79"/>
    <mergeCell ref="C6:E6"/>
    <mergeCell ref="C9:D9"/>
    <mergeCell ref="L11:N11"/>
    <mergeCell ref="L12:M12"/>
    <mergeCell ref="L13:M13"/>
    <mergeCell ref="L16:M16"/>
    <mergeCell ref="AG11:AI11"/>
    <mergeCell ref="AG12:AH12"/>
    <mergeCell ref="AG13:AH13"/>
    <mergeCell ref="AG16:AH16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675"/>
  <sheetViews>
    <sheetView zoomScale="55" zoomScaleNormal="55" workbookViewId="0">
      <selection activeCell="P30" sqref="P30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45536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14" t="s">
        <v>4</v>
      </c>
      <c r="C8" s="49"/>
      <c r="D8" s="49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0</v>
      </c>
      <c r="M8" s="45">
        <v>67.356166666666667</v>
      </c>
      <c r="N8" s="46">
        <v>82.516833333333338</v>
      </c>
      <c r="O8" s="45">
        <v>5.5995000000000008</v>
      </c>
      <c r="P8" s="46">
        <v>4.7789999999999999</v>
      </c>
      <c r="Q8" s="45">
        <v>0.66683333333333328</v>
      </c>
      <c r="R8" s="46">
        <v>1.0440000000000003</v>
      </c>
      <c r="S8" s="45">
        <v>8.4301666666666666</v>
      </c>
      <c r="T8" s="46">
        <v>4.9012583333333346</v>
      </c>
      <c r="U8" s="45">
        <v>0.91279166666666711</v>
      </c>
      <c r="V8" s="46">
        <v>4.1797583333333321</v>
      </c>
      <c r="W8" s="45">
        <v>0</v>
      </c>
      <c r="X8" s="46">
        <v>0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180.38630833333335</v>
      </c>
      <c r="AE8" s="60"/>
    </row>
    <row r="9" spans="2:31" x14ac:dyDescent="0.3">
      <c r="B9" s="14" t="s">
        <v>5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6.5851666666666677</v>
      </c>
      <c r="M9" s="45">
        <v>26.784666666666674</v>
      </c>
      <c r="N9" s="46">
        <v>10.407666666666671</v>
      </c>
      <c r="O9" s="45">
        <v>7.3808333333333334</v>
      </c>
      <c r="P9" s="46">
        <v>11.720166666666668</v>
      </c>
      <c r="Q9" s="45">
        <v>13.136666666666668</v>
      </c>
      <c r="R9" s="46">
        <v>17.013999999999996</v>
      </c>
      <c r="S9" s="45">
        <v>23.943499999999993</v>
      </c>
      <c r="T9" s="46">
        <v>19.921566666666667</v>
      </c>
      <c r="U9" s="45">
        <v>34.870666666666708</v>
      </c>
      <c r="V9" s="46">
        <v>41.415724999999952</v>
      </c>
      <c r="W9" s="45">
        <v>0</v>
      </c>
      <c r="X9" s="46">
        <v>0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213.18062500000002</v>
      </c>
      <c r="AE9" s="58"/>
    </row>
    <row r="10" spans="2:31" x14ac:dyDescent="0.3">
      <c r="B10" s="14" t="s">
        <v>6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1.1154999999999997</v>
      </c>
      <c r="M10" s="45">
        <v>2.9433333333333289</v>
      </c>
      <c r="N10" s="46">
        <v>4.0616666666666656</v>
      </c>
      <c r="O10" s="45">
        <v>5.0786666666666669</v>
      </c>
      <c r="P10" s="46">
        <v>3.9704999999999968</v>
      </c>
      <c r="Q10" s="45">
        <v>8.5358333333333345</v>
      </c>
      <c r="R10" s="46">
        <v>15.434833333333337</v>
      </c>
      <c r="S10" s="45">
        <v>25.092833333333317</v>
      </c>
      <c r="T10" s="46">
        <v>26.069400000000009</v>
      </c>
      <c r="U10" s="45">
        <v>23.283833333333362</v>
      </c>
      <c r="V10" s="46">
        <v>28.557774999999975</v>
      </c>
      <c r="W10" s="45">
        <v>0</v>
      </c>
      <c r="X10" s="46">
        <v>0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55" si="0">SUM(E10:AB10)</f>
        <v>144.14417499999999</v>
      </c>
      <c r="AE10" s="58"/>
    </row>
    <row r="11" spans="2:31" x14ac:dyDescent="0.3">
      <c r="B11" s="14" t="s">
        <v>106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0</v>
      </c>
      <c r="M11" s="45">
        <v>0</v>
      </c>
      <c r="N11" s="46">
        <v>0</v>
      </c>
      <c r="O11" s="45">
        <v>0</v>
      </c>
      <c r="P11" s="46">
        <v>0</v>
      </c>
      <c r="Q11" s="45">
        <v>0</v>
      </c>
      <c r="R11" s="46">
        <v>0</v>
      </c>
      <c r="S11" s="45">
        <v>0</v>
      </c>
      <c r="T11" s="46">
        <v>0</v>
      </c>
      <c r="U11" s="45">
        <v>0</v>
      </c>
      <c r="V11" s="46">
        <v>0</v>
      </c>
      <c r="W11" s="45">
        <v>0</v>
      </c>
      <c r="X11" s="46">
        <v>0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0</v>
      </c>
      <c r="AE11" s="58"/>
    </row>
    <row r="12" spans="2:31" x14ac:dyDescent="0.3">
      <c r="B12" s="14" t="s">
        <v>7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9.857166666666668</v>
      </c>
      <c r="M12" s="45">
        <v>24.523166666666668</v>
      </c>
      <c r="N12" s="46">
        <v>0.11050000000000013</v>
      </c>
      <c r="O12" s="45">
        <v>0.64866666666666684</v>
      </c>
      <c r="P12" s="46">
        <v>0.77466666666666673</v>
      </c>
      <c r="Q12" s="45">
        <v>2.6924999999999999</v>
      </c>
      <c r="R12" s="46">
        <v>0.43133333333333312</v>
      </c>
      <c r="S12" s="45">
        <v>13.477333333333327</v>
      </c>
      <c r="T12" s="46">
        <v>37.957299999999996</v>
      </c>
      <c r="U12" s="45">
        <v>56.120333333333306</v>
      </c>
      <c r="V12" s="46">
        <v>54.425783333333328</v>
      </c>
      <c r="W12" s="45">
        <v>0</v>
      </c>
      <c r="X12" s="46">
        <v>0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201.01874999999998</v>
      </c>
      <c r="AE12" s="58"/>
    </row>
    <row r="13" spans="2:31" x14ac:dyDescent="0.3">
      <c r="B13" s="14" t="s">
        <v>8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0</v>
      </c>
      <c r="M13" s="45">
        <v>0</v>
      </c>
      <c r="N13" s="46">
        <v>0</v>
      </c>
      <c r="O13" s="45">
        <v>0</v>
      </c>
      <c r="P13" s="46">
        <v>0</v>
      </c>
      <c r="Q13" s="45">
        <v>0</v>
      </c>
      <c r="R13" s="46">
        <v>0.24683333333333321</v>
      </c>
      <c r="S13" s="45">
        <v>9.791999999999998</v>
      </c>
      <c r="T13" s="46">
        <v>3.5732283333333328</v>
      </c>
      <c r="U13" s="45">
        <v>1.9263333333333335</v>
      </c>
      <c r="V13" s="46">
        <v>5.9107999999999965</v>
      </c>
      <c r="W13" s="45">
        <v>0</v>
      </c>
      <c r="X13" s="46">
        <v>0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21.449194999999996</v>
      </c>
      <c r="AE13" s="58"/>
    </row>
    <row r="14" spans="2:31" x14ac:dyDescent="0.3">
      <c r="B14" s="14" t="s">
        <v>9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2.7830000000000008</v>
      </c>
      <c r="M14" s="45">
        <v>5.6919999999999966</v>
      </c>
      <c r="N14" s="46">
        <v>5.300000000000006</v>
      </c>
      <c r="O14" s="45">
        <v>3.1999999999999971</v>
      </c>
      <c r="P14" s="46">
        <v>1.8096666666666681</v>
      </c>
      <c r="Q14" s="45">
        <v>4.2100000000000026</v>
      </c>
      <c r="R14" s="46">
        <v>10.905166666666657</v>
      </c>
      <c r="S14" s="45">
        <v>19.615000000000016</v>
      </c>
      <c r="T14" s="46">
        <v>29.01300000000003</v>
      </c>
      <c r="U14" s="45">
        <v>39.642000000000024</v>
      </c>
      <c r="V14" s="46">
        <v>70.276749999999979</v>
      </c>
      <c r="W14" s="45">
        <v>0</v>
      </c>
      <c r="X14" s="46">
        <v>0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192.44658333333336</v>
      </c>
      <c r="AE14" s="58"/>
    </row>
    <row r="15" spans="2:31" x14ac:dyDescent="0.3">
      <c r="B15" s="14" t="s">
        <v>10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2.2898333333333332</v>
      </c>
      <c r="M15" s="45">
        <v>5.0368333333333339</v>
      </c>
      <c r="N15" s="46">
        <v>3.3820000000000001</v>
      </c>
      <c r="O15" s="45">
        <v>3.528333333333332</v>
      </c>
      <c r="P15" s="46">
        <v>4.258</v>
      </c>
      <c r="Q15" s="45">
        <v>5.089833333333333</v>
      </c>
      <c r="R15" s="46">
        <v>4.3671666666666669</v>
      </c>
      <c r="S15" s="45">
        <v>0.70133333333333325</v>
      </c>
      <c r="T15" s="46">
        <v>2.1351299999999993</v>
      </c>
      <c r="U15" s="45">
        <v>0</v>
      </c>
      <c r="V15" s="46">
        <v>8.107866666666661</v>
      </c>
      <c r="W15" s="45">
        <v>0</v>
      </c>
      <c r="X15" s="46">
        <v>0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38.896329999999999</v>
      </c>
      <c r="AE15" s="58"/>
    </row>
    <row r="16" spans="2:31" x14ac:dyDescent="0.3">
      <c r="B16" s="14" t="s">
        <v>11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0.93133333333333312</v>
      </c>
      <c r="M16" s="45">
        <v>1.5295000000000001</v>
      </c>
      <c r="N16" s="46">
        <v>9.5833333333333368E-2</v>
      </c>
      <c r="O16" s="45">
        <v>0.42066666666666669</v>
      </c>
      <c r="P16" s="46">
        <v>1.020833333333333</v>
      </c>
      <c r="Q16" s="45">
        <v>2.7406666666666673</v>
      </c>
      <c r="R16" s="46">
        <v>1.8333333333333387E-3</v>
      </c>
      <c r="S16" s="45">
        <v>0.16899999999999996</v>
      </c>
      <c r="T16" s="46">
        <v>2.6746249999999998</v>
      </c>
      <c r="U16" s="45">
        <v>0</v>
      </c>
      <c r="V16" s="46">
        <v>2.4255166666666694</v>
      </c>
      <c r="W16" s="45">
        <v>0</v>
      </c>
      <c r="X16" s="46">
        <v>0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12.009808333333336</v>
      </c>
      <c r="AE16" s="58"/>
    </row>
    <row r="17" spans="2:31" x14ac:dyDescent="0.3">
      <c r="B17" s="14" t="s">
        <v>12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3.0428333333333328</v>
      </c>
      <c r="M17" s="45">
        <v>7.0755000000000026</v>
      </c>
      <c r="N17" s="46">
        <v>5.2821666666666678</v>
      </c>
      <c r="O17" s="45">
        <v>4.2361666666666666</v>
      </c>
      <c r="P17" s="46">
        <v>7.1585000000000036</v>
      </c>
      <c r="Q17" s="45">
        <v>10.750499999999999</v>
      </c>
      <c r="R17" s="46">
        <v>10.926</v>
      </c>
      <c r="S17" s="45">
        <v>16.627833333333335</v>
      </c>
      <c r="T17" s="46">
        <v>10.395899999999999</v>
      </c>
      <c r="U17" s="45">
        <v>0</v>
      </c>
      <c r="V17" s="46">
        <v>9.9960833333333294</v>
      </c>
      <c r="W17" s="45">
        <v>0</v>
      </c>
      <c r="X17" s="46">
        <v>0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85.491483333333335</v>
      </c>
      <c r="AE17" s="58"/>
    </row>
    <row r="18" spans="2:31" x14ac:dyDescent="0.3">
      <c r="B18" s="14" t="s">
        <v>13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4.4000000000000025E-2</v>
      </c>
      <c r="M18" s="45">
        <v>9.2000000000000068E-2</v>
      </c>
      <c r="N18" s="46">
        <v>1.6333333333333332E-2</v>
      </c>
      <c r="O18" s="45">
        <v>15.701000000000002</v>
      </c>
      <c r="P18" s="46">
        <v>5.8333333333333336E-3</v>
      </c>
      <c r="Q18" s="45">
        <v>0.11900000000000001</v>
      </c>
      <c r="R18" s="46">
        <v>0</v>
      </c>
      <c r="S18" s="45">
        <v>0</v>
      </c>
      <c r="T18" s="46">
        <v>0</v>
      </c>
      <c r="U18" s="45">
        <v>0</v>
      </c>
      <c r="V18" s="46">
        <v>7.2074999999999987</v>
      </c>
      <c r="W18" s="45">
        <v>0</v>
      </c>
      <c r="X18" s="46">
        <v>0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23.185666666666666</v>
      </c>
      <c r="AE18" s="58"/>
    </row>
    <row r="19" spans="2:31" x14ac:dyDescent="0.3">
      <c r="B19" s="14" t="s">
        <v>14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0</v>
      </c>
      <c r="M19" s="45">
        <v>0</v>
      </c>
      <c r="N19" s="46">
        <v>0</v>
      </c>
      <c r="O19" s="45">
        <v>0</v>
      </c>
      <c r="P19" s="46">
        <v>0</v>
      </c>
      <c r="Q19" s="45">
        <v>0</v>
      </c>
      <c r="R19" s="46">
        <v>0</v>
      </c>
      <c r="S19" s="45">
        <v>0</v>
      </c>
      <c r="T19" s="46">
        <v>0</v>
      </c>
      <c r="U19" s="45">
        <v>0</v>
      </c>
      <c r="V19" s="46">
        <v>0</v>
      </c>
      <c r="W19" s="45">
        <v>0</v>
      </c>
      <c r="X19" s="46">
        <v>0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0</v>
      </c>
      <c r="AE19" s="58"/>
    </row>
    <row r="20" spans="2:31" x14ac:dyDescent="0.3">
      <c r="B20" s="14" t="s">
        <v>15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10.393666666666665</v>
      </c>
      <c r="M20" s="45">
        <v>21.190499999999975</v>
      </c>
      <c r="N20" s="46">
        <v>15.780000000000012</v>
      </c>
      <c r="O20" s="45">
        <v>10.191166666666668</v>
      </c>
      <c r="P20" s="46">
        <v>0</v>
      </c>
      <c r="Q20" s="45">
        <v>0</v>
      </c>
      <c r="R20" s="46">
        <v>8.3163333333333309</v>
      </c>
      <c r="S20" s="45">
        <v>13.749666666666659</v>
      </c>
      <c r="T20" s="46">
        <v>9.6806666666666619</v>
      </c>
      <c r="U20" s="45">
        <v>4.7993333333333386</v>
      </c>
      <c r="V20" s="46">
        <v>13.776666666666666</v>
      </c>
      <c r="W20" s="45">
        <v>0</v>
      </c>
      <c r="X20" s="46">
        <v>0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107.87799999999997</v>
      </c>
      <c r="AE20" s="58"/>
    </row>
    <row r="21" spans="2:31" x14ac:dyDescent="0.3">
      <c r="B21" s="14" t="s">
        <v>16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4.190666666666667</v>
      </c>
      <c r="M21" s="45">
        <v>12.434166666666666</v>
      </c>
      <c r="N21" s="46">
        <v>13.723333333333317</v>
      </c>
      <c r="O21" s="45">
        <v>11.836500000000001</v>
      </c>
      <c r="P21" s="46">
        <v>8.8121666666666663</v>
      </c>
      <c r="Q21" s="45">
        <v>3.5880000000000005</v>
      </c>
      <c r="R21" s="46">
        <v>2.9261666666666666</v>
      </c>
      <c r="S21" s="45">
        <v>12.638333333333339</v>
      </c>
      <c r="T21" s="46">
        <v>10.597866666666667</v>
      </c>
      <c r="U21" s="45">
        <v>13.311166666666667</v>
      </c>
      <c r="V21" s="46">
        <v>8.7284166666666696</v>
      </c>
      <c r="W21" s="45">
        <v>0</v>
      </c>
      <c r="X21" s="46">
        <v>0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102.78678333333332</v>
      </c>
      <c r="AE21" s="58"/>
    </row>
    <row r="22" spans="2:31" x14ac:dyDescent="0.3">
      <c r="B22" s="14" t="s">
        <v>17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3.2449999999999988</v>
      </c>
      <c r="M22" s="45">
        <v>6.9323333333333341</v>
      </c>
      <c r="N22" s="46">
        <v>7.22799999999999</v>
      </c>
      <c r="O22" s="45">
        <v>7.4055000000000017</v>
      </c>
      <c r="P22" s="46">
        <v>7.9541666666666719</v>
      </c>
      <c r="Q22" s="45">
        <v>3.9250000000000012</v>
      </c>
      <c r="R22" s="46">
        <v>12.730333333333336</v>
      </c>
      <c r="S22" s="45">
        <v>26.699666666666676</v>
      </c>
      <c r="T22" s="46">
        <v>26.906099999999988</v>
      </c>
      <c r="U22" s="45">
        <v>21.03133333333334</v>
      </c>
      <c r="V22" s="46">
        <v>2.0115000000000003</v>
      </c>
      <c r="W22" s="45">
        <v>0</v>
      </c>
      <c r="X22" s="46">
        <v>0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126.06893333333335</v>
      </c>
      <c r="AE22" s="58"/>
    </row>
    <row r="23" spans="2:31" x14ac:dyDescent="0.3">
      <c r="B23" s="14" t="s">
        <v>18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3.8514999999999993</v>
      </c>
      <c r="M23" s="45">
        <v>5.0123333333333324</v>
      </c>
      <c r="N23" s="46">
        <v>3.0516666666666663</v>
      </c>
      <c r="O23" s="45">
        <v>3.6123333333333334</v>
      </c>
      <c r="P23" s="46">
        <v>5.8108333333333331</v>
      </c>
      <c r="Q23" s="45">
        <v>5.0524999999999984</v>
      </c>
      <c r="R23" s="46">
        <v>16.894000000000013</v>
      </c>
      <c r="S23" s="45">
        <v>23.997499999999992</v>
      </c>
      <c r="T23" s="46">
        <v>23.560333333333332</v>
      </c>
      <c r="U23" s="45">
        <v>22.56133333333333</v>
      </c>
      <c r="V23" s="46">
        <v>29.601583333333338</v>
      </c>
      <c r="W23" s="45">
        <v>0</v>
      </c>
      <c r="X23" s="46">
        <v>0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143.00591666666668</v>
      </c>
      <c r="AE23" s="58"/>
    </row>
    <row r="24" spans="2:31" x14ac:dyDescent="0.3">
      <c r="B24" s="14" t="s">
        <v>19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1.2806666666666666</v>
      </c>
      <c r="M24" s="45">
        <v>1.978833333333333</v>
      </c>
      <c r="N24" s="46">
        <v>1.1463333333333334</v>
      </c>
      <c r="O24" s="45">
        <v>2.6811666666666678</v>
      </c>
      <c r="P24" s="46">
        <v>5.6058333333333339</v>
      </c>
      <c r="Q24" s="45">
        <v>9.982666666666665</v>
      </c>
      <c r="R24" s="46">
        <v>3.3648333333333338</v>
      </c>
      <c r="S24" s="45">
        <v>15.981000000000003</v>
      </c>
      <c r="T24" s="46">
        <v>9.6669333333333345</v>
      </c>
      <c r="U24" s="45">
        <v>0</v>
      </c>
      <c r="V24" s="46">
        <v>3.8305416666666683</v>
      </c>
      <c r="W24" s="45">
        <v>0</v>
      </c>
      <c r="X24" s="46">
        <v>0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55.51880833333334</v>
      </c>
      <c r="AE24" s="58"/>
    </row>
    <row r="25" spans="2:31" x14ac:dyDescent="0.3">
      <c r="B25" s="4" t="s">
        <v>20</v>
      </c>
      <c r="C25" s="4"/>
      <c r="D25" s="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2.0643333333333334</v>
      </c>
      <c r="M25" s="45">
        <v>4.9523333333333328</v>
      </c>
      <c r="N25" s="46">
        <v>4.2876666666666674</v>
      </c>
      <c r="O25" s="45">
        <v>4.5296666666666656</v>
      </c>
      <c r="P25" s="46">
        <v>6.216333333333333</v>
      </c>
      <c r="Q25" s="45">
        <v>5.4186666666666676</v>
      </c>
      <c r="R25" s="46">
        <v>7.3526666666666669</v>
      </c>
      <c r="S25" s="45">
        <v>10.899833333333337</v>
      </c>
      <c r="T25" s="46">
        <v>9.1561666666666657</v>
      </c>
      <c r="U25" s="45">
        <v>4.6008333333333331</v>
      </c>
      <c r="V25" s="46">
        <v>4.6775833333333328</v>
      </c>
      <c r="W25" s="45">
        <v>0</v>
      </c>
      <c r="X25" s="46">
        <v>0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64.156083333333342</v>
      </c>
      <c r="AE25" s="58"/>
    </row>
    <row r="26" spans="2:31" x14ac:dyDescent="0.3">
      <c r="B26" s="4" t="s">
        <v>21</v>
      </c>
      <c r="C26" s="4"/>
      <c r="D26" s="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1.3843333333333332</v>
      </c>
      <c r="M26" s="45">
        <v>0.58233333333333315</v>
      </c>
      <c r="N26" s="46">
        <v>4.1238333333333346</v>
      </c>
      <c r="O26" s="45">
        <v>4.1785000000000005</v>
      </c>
      <c r="P26" s="46">
        <v>5.6651666666666669</v>
      </c>
      <c r="Q26" s="45">
        <v>5.559166666666667</v>
      </c>
      <c r="R26" s="46">
        <v>4.6041666666666661</v>
      </c>
      <c r="S26" s="45">
        <v>5.3806666666666674</v>
      </c>
      <c r="T26" s="46">
        <v>2.9380333333333328</v>
      </c>
      <c r="U26" s="45">
        <v>0</v>
      </c>
      <c r="V26" s="46">
        <v>2.6414999999999993</v>
      </c>
      <c r="W26" s="45">
        <v>0</v>
      </c>
      <c r="X26" s="46">
        <v>0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37.057700000000004</v>
      </c>
      <c r="AE26" s="58"/>
    </row>
    <row r="27" spans="2:31" x14ac:dyDescent="0.3">
      <c r="B27" s="4" t="s">
        <v>22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0.36533333333333323</v>
      </c>
      <c r="M27" s="45">
        <v>0.48200000000000004</v>
      </c>
      <c r="N27" s="46">
        <v>1.8390000000000002</v>
      </c>
      <c r="O27" s="45">
        <v>2.0138333333333329</v>
      </c>
      <c r="P27" s="46">
        <v>2.7256666666666662</v>
      </c>
      <c r="Q27" s="45">
        <v>3.1214999999999993</v>
      </c>
      <c r="R27" s="46">
        <v>2.7189999999999999</v>
      </c>
      <c r="S27" s="45">
        <v>2.6111666666666666</v>
      </c>
      <c r="T27" s="46">
        <v>0.37546666666666673</v>
      </c>
      <c r="U27" s="45">
        <v>2.2500000000000023E-2</v>
      </c>
      <c r="V27" s="46">
        <v>0.2726666666666665</v>
      </c>
      <c r="W27" s="45">
        <v>0</v>
      </c>
      <c r="X27" s="46">
        <v>0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16.548133333333332</v>
      </c>
      <c r="AE27" s="58"/>
    </row>
    <row r="28" spans="2:31" x14ac:dyDescent="0.3">
      <c r="B28" s="4" t="s">
        <v>23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0.12083333333333345</v>
      </c>
      <c r="M28" s="45">
        <v>1.6670000000000005</v>
      </c>
      <c r="N28" s="46">
        <v>9.7889999999999997</v>
      </c>
      <c r="O28" s="45">
        <v>15.370666666666667</v>
      </c>
      <c r="P28" s="46">
        <v>19.7925</v>
      </c>
      <c r="Q28" s="45">
        <v>16.89116666666667</v>
      </c>
      <c r="R28" s="46">
        <v>11.417166666666668</v>
      </c>
      <c r="S28" s="45">
        <v>12.004333333333335</v>
      </c>
      <c r="T28" s="46">
        <v>8.0667000000000009</v>
      </c>
      <c r="U28" s="45">
        <v>4.3828333333333331</v>
      </c>
      <c r="V28" s="46">
        <v>5.7408083333333355</v>
      </c>
      <c r="W28" s="45">
        <v>0</v>
      </c>
      <c r="X28" s="46">
        <v>0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105.24300833333334</v>
      </c>
      <c r="AE28" s="58"/>
    </row>
    <row r="29" spans="2:31" x14ac:dyDescent="0.3">
      <c r="B29" s="4" t="s">
        <v>24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2.9691666666666672</v>
      </c>
      <c r="M29" s="45">
        <v>3.2415000000000012</v>
      </c>
      <c r="N29" s="46">
        <v>6.4958333333333336</v>
      </c>
      <c r="O29" s="45">
        <v>6.4075000000000006</v>
      </c>
      <c r="P29" s="46">
        <v>4.7395000000000014</v>
      </c>
      <c r="Q29" s="45">
        <v>4.845666666666669</v>
      </c>
      <c r="R29" s="46">
        <v>3.9666666666666668</v>
      </c>
      <c r="S29" s="45">
        <v>6.8171666666666662</v>
      </c>
      <c r="T29" s="46">
        <v>0.21740499999999999</v>
      </c>
      <c r="U29" s="45">
        <v>0</v>
      </c>
      <c r="V29" s="46">
        <v>1.0803833333333326</v>
      </c>
      <c r="W29" s="45">
        <v>0</v>
      </c>
      <c r="X29" s="46">
        <v>0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40.780788333333334</v>
      </c>
      <c r="AE29" s="58"/>
    </row>
    <row r="30" spans="2:31" x14ac:dyDescent="0.3">
      <c r="B30" s="4" t="s">
        <v>25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2.0166666666666666E-2</v>
      </c>
      <c r="M30" s="45">
        <v>0.11416666666666675</v>
      </c>
      <c r="N30" s="46">
        <v>0.8909999999999999</v>
      </c>
      <c r="O30" s="45">
        <v>0.79100000000000104</v>
      </c>
      <c r="P30" s="46">
        <v>0.39383333333333337</v>
      </c>
      <c r="Q30" s="45">
        <v>0.17766666666666658</v>
      </c>
      <c r="R30" s="46">
        <v>0.55916666666666659</v>
      </c>
      <c r="S30" s="45">
        <v>1.4541666666666664</v>
      </c>
      <c r="T30" s="46">
        <v>2.5799666666666679</v>
      </c>
      <c r="U30" s="45">
        <v>1.7784999999999997</v>
      </c>
      <c r="V30" s="46">
        <v>1.7106583333333336</v>
      </c>
      <c r="W30" s="45">
        <v>0</v>
      </c>
      <c r="X30" s="46">
        <v>0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10.470291666666668</v>
      </c>
      <c r="AE30" s="58"/>
    </row>
    <row r="31" spans="2:31" x14ac:dyDescent="0.3">
      <c r="B31" s="4" t="s">
        <v>26</v>
      </c>
      <c r="C31" s="4"/>
      <c r="D31" s="4"/>
      <c r="E31" s="45">
        <v>0</v>
      </c>
      <c r="F31" s="46">
        <v>0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</v>
      </c>
      <c r="M31" s="45">
        <v>0</v>
      </c>
      <c r="N31" s="46">
        <v>0</v>
      </c>
      <c r="O31" s="45">
        <v>0</v>
      </c>
      <c r="P31" s="46">
        <v>0</v>
      </c>
      <c r="Q31" s="45">
        <v>0</v>
      </c>
      <c r="R31" s="46">
        <v>0</v>
      </c>
      <c r="S31" s="45">
        <v>0</v>
      </c>
      <c r="T31" s="46">
        <v>0</v>
      </c>
      <c r="U31" s="45">
        <v>0</v>
      </c>
      <c r="V31" s="46">
        <v>0</v>
      </c>
      <c r="W31" s="45">
        <v>0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0</v>
      </c>
      <c r="AE31" s="58"/>
    </row>
    <row r="32" spans="2:31" x14ac:dyDescent="0.3">
      <c r="B32" s="4" t="s">
        <v>27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8.1755000000000049</v>
      </c>
      <c r="M32" s="45">
        <v>16.61083333333335</v>
      </c>
      <c r="N32" s="46">
        <v>13.500000000000002</v>
      </c>
      <c r="O32" s="45">
        <v>13.849666666666668</v>
      </c>
      <c r="P32" s="46">
        <v>13.9755</v>
      </c>
      <c r="Q32" s="45">
        <v>17.264166666666661</v>
      </c>
      <c r="R32" s="46">
        <v>20.799999999999976</v>
      </c>
      <c r="S32" s="45">
        <v>23.700000000000028</v>
      </c>
      <c r="T32" s="46">
        <v>21.005999999999997</v>
      </c>
      <c r="U32" s="45">
        <v>21.414999999999981</v>
      </c>
      <c r="V32" s="46">
        <v>29.991499999999984</v>
      </c>
      <c r="W32" s="45">
        <v>0</v>
      </c>
      <c r="X32" s="46">
        <v>0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200.28816666666665</v>
      </c>
      <c r="AE32" s="58"/>
    </row>
    <row r="33" spans="2:31" x14ac:dyDescent="0.3">
      <c r="B33" s="4" t="s">
        <v>28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</v>
      </c>
      <c r="L33" s="46">
        <v>0</v>
      </c>
      <c r="M33" s="45">
        <v>8.3333333333333402E-3</v>
      </c>
      <c r="N33" s="46">
        <v>0</v>
      </c>
      <c r="O33" s="45">
        <v>6.916666666666664E-2</v>
      </c>
      <c r="P33" s="46">
        <v>0.14816666666666653</v>
      </c>
      <c r="Q33" s="45">
        <v>0.76416666666666688</v>
      </c>
      <c r="R33" s="46">
        <v>2.9548333333333319</v>
      </c>
      <c r="S33" s="45">
        <v>7.5574999999999992</v>
      </c>
      <c r="T33" s="46">
        <v>7.4319333333333306</v>
      </c>
      <c r="U33" s="45">
        <v>13.865000000000004</v>
      </c>
      <c r="V33" s="46">
        <v>20.323800000000002</v>
      </c>
      <c r="W33" s="45">
        <v>0</v>
      </c>
      <c r="X33" s="46">
        <v>0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53.122900000000001</v>
      </c>
      <c r="AE33" s="58"/>
    </row>
    <row r="34" spans="2:31" x14ac:dyDescent="0.3">
      <c r="B34" s="4" t="s">
        <v>107</v>
      </c>
      <c r="C34" s="4"/>
      <c r="D34" s="4"/>
      <c r="E34" s="45">
        <v>0</v>
      </c>
      <c r="F34" s="46">
        <v>0</v>
      </c>
      <c r="G34" s="45">
        <v>0</v>
      </c>
      <c r="H34" s="46">
        <v>0</v>
      </c>
      <c r="I34" s="45">
        <v>0</v>
      </c>
      <c r="J34" s="46">
        <v>0</v>
      </c>
      <c r="K34" s="45">
        <v>0</v>
      </c>
      <c r="L34" s="46">
        <v>0</v>
      </c>
      <c r="M34" s="45">
        <v>0</v>
      </c>
      <c r="N34" s="46">
        <v>0</v>
      </c>
      <c r="O34" s="45">
        <v>0.13133333333333339</v>
      </c>
      <c r="P34" s="46">
        <v>0</v>
      </c>
      <c r="Q34" s="45">
        <v>0</v>
      </c>
      <c r="R34" s="46">
        <v>0</v>
      </c>
      <c r="S34" s="45">
        <v>0</v>
      </c>
      <c r="T34" s="46">
        <v>7.5609333333333364</v>
      </c>
      <c r="U34" s="45">
        <v>19.29</v>
      </c>
      <c r="V34" s="46">
        <v>27.103824999999997</v>
      </c>
      <c r="W34" s="45">
        <v>0</v>
      </c>
      <c r="X34" s="46">
        <v>0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54.086091666666661</v>
      </c>
      <c r="AE34" s="58"/>
    </row>
    <row r="35" spans="2:31" x14ac:dyDescent="0.3">
      <c r="B35" s="4" t="s">
        <v>29</v>
      </c>
      <c r="C35" s="4"/>
      <c r="D35" s="4"/>
      <c r="E35" s="45">
        <v>0</v>
      </c>
      <c r="F35" s="46">
        <v>0</v>
      </c>
      <c r="G35" s="45">
        <v>0</v>
      </c>
      <c r="H35" s="46">
        <v>0</v>
      </c>
      <c r="I35" s="45">
        <v>0</v>
      </c>
      <c r="J35" s="46">
        <v>0</v>
      </c>
      <c r="K35" s="45">
        <v>0</v>
      </c>
      <c r="L35" s="46">
        <v>0</v>
      </c>
      <c r="M35" s="45">
        <v>0</v>
      </c>
      <c r="N35" s="46">
        <v>0.13350000000000004</v>
      </c>
      <c r="O35" s="45">
        <v>0</v>
      </c>
      <c r="P35" s="46">
        <v>0</v>
      </c>
      <c r="Q35" s="45">
        <v>0</v>
      </c>
      <c r="R35" s="46">
        <v>0</v>
      </c>
      <c r="S35" s="45">
        <v>2.7504999999999975</v>
      </c>
      <c r="T35" s="46">
        <v>13.141200000000005</v>
      </c>
      <c r="U35" s="45">
        <v>24.443166666666652</v>
      </c>
      <c r="V35" s="46">
        <v>32.042966666666658</v>
      </c>
      <c r="W35" s="45">
        <v>0</v>
      </c>
      <c r="X35" s="46">
        <v>0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72.511333333333312</v>
      </c>
      <c r="AE35" s="58"/>
    </row>
    <row r="36" spans="2:31" x14ac:dyDescent="0.3">
      <c r="B36" s="4" t="s">
        <v>30</v>
      </c>
      <c r="C36" s="4"/>
      <c r="D36" s="4"/>
      <c r="E36" s="45">
        <v>0</v>
      </c>
      <c r="F36" s="46">
        <v>0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0.19900000000000001</v>
      </c>
      <c r="M36" s="45">
        <v>0.89949999999999941</v>
      </c>
      <c r="N36" s="46">
        <v>0</v>
      </c>
      <c r="O36" s="45">
        <v>0.83550000000000002</v>
      </c>
      <c r="P36" s="46">
        <v>0</v>
      </c>
      <c r="Q36" s="45">
        <v>3.1540000000000008</v>
      </c>
      <c r="R36" s="46">
        <v>6.1105000000000027</v>
      </c>
      <c r="S36" s="45">
        <v>3.4075000000000002</v>
      </c>
      <c r="T36" s="46">
        <v>2.0749000000000017</v>
      </c>
      <c r="U36" s="45">
        <v>4.9334999999999996</v>
      </c>
      <c r="V36" s="46">
        <v>10.787500000000003</v>
      </c>
      <c r="W36" s="45">
        <v>0</v>
      </c>
      <c r="X36" s="46">
        <v>0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32.401900000000005</v>
      </c>
      <c r="AE36" s="58"/>
    </row>
    <row r="37" spans="2:31" x14ac:dyDescent="0.3">
      <c r="B37" s="4" t="s">
        <v>31</v>
      </c>
      <c r="C37" s="4"/>
      <c r="D37" s="4"/>
      <c r="E37" s="45">
        <v>0</v>
      </c>
      <c r="F37" s="46">
        <v>0</v>
      </c>
      <c r="G37" s="45">
        <v>0</v>
      </c>
      <c r="H37" s="46">
        <v>0</v>
      </c>
      <c r="I37" s="45">
        <v>0</v>
      </c>
      <c r="J37" s="46">
        <v>0</v>
      </c>
      <c r="K37" s="45">
        <v>0</v>
      </c>
      <c r="L37" s="46">
        <v>0</v>
      </c>
      <c r="M37" s="45">
        <v>0</v>
      </c>
      <c r="N37" s="46">
        <v>0</v>
      </c>
      <c r="O37" s="45">
        <v>0</v>
      </c>
      <c r="P37" s="46">
        <v>0</v>
      </c>
      <c r="Q37" s="45">
        <v>0</v>
      </c>
      <c r="R37" s="46">
        <v>0</v>
      </c>
      <c r="S37" s="45">
        <v>0</v>
      </c>
      <c r="T37" s="46">
        <v>0</v>
      </c>
      <c r="U37" s="45">
        <v>0</v>
      </c>
      <c r="V37" s="46">
        <v>0</v>
      </c>
      <c r="W37" s="45">
        <v>0</v>
      </c>
      <c r="X37" s="46">
        <v>0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0</v>
      </c>
      <c r="AE37" s="58"/>
    </row>
    <row r="38" spans="2:31" x14ac:dyDescent="0.3">
      <c r="B38" s="4" t="s">
        <v>32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0</v>
      </c>
      <c r="M38" s="45">
        <v>0</v>
      </c>
      <c r="N38" s="46">
        <v>1.3166666666666682E-2</v>
      </c>
      <c r="O38" s="45">
        <v>0.78483333333333316</v>
      </c>
      <c r="P38" s="46">
        <v>0.37916666666666643</v>
      </c>
      <c r="Q38" s="45">
        <v>1.4135</v>
      </c>
      <c r="R38" s="46">
        <v>0.61249999999999993</v>
      </c>
      <c r="S38" s="45">
        <v>0</v>
      </c>
      <c r="T38" s="46">
        <v>0.14466666666666661</v>
      </c>
      <c r="U38" s="45">
        <v>0.13510000000000003</v>
      </c>
      <c r="V38" s="46">
        <v>0.7860499999999998</v>
      </c>
      <c r="W38" s="45">
        <v>0</v>
      </c>
      <c r="X38" s="46">
        <v>0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4.2689833333333329</v>
      </c>
      <c r="AE38" s="58"/>
    </row>
    <row r="39" spans="2:31" x14ac:dyDescent="0.3">
      <c r="B39" s="4" t="s">
        <v>33</v>
      </c>
      <c r="C39" s="4"/>
      <c r="D39" s="4"/>
      <c r="E39" s="45">
        <v>0</v>
      </c>
      <c r="F39" s="46">
        <v>0</v>
      </c>
      <c r="G39" s="45">
        <v>0</v>
      </c>
      <c r="H39" s="46">
        <v>0</v>
      </c>
      <c r="I39" s="45">
        <v>0</v>
      </c>
      <c r="J39" s="46">
        <v>0</v>
      </c>
      <c r="K39" s="45">
        <v>0</v>
      </c>
      <c r="L39" s="46">
        <v>0</v>
      </c>
      <c r="M39" s="45">
        <v>0</v>
      </c>
      <c r="N39" s="46">
        <v>0</v>
      </c>
      <c r="O39" s="45">
        <v>0</v>
      </c>
      <c r="P39" s="46">
        <v>0</v>
      </c>
      <c r="Q39" s="45">
        <v>0</v>
      </c>
      <c r="R39" s="46">
        <v>0</v>
      </c>
      <c r="S39" s="45">
        <v>0</v>
      </c>
      <c r="T39" s="46">
        <v>0</v>
      </c>
      <c r="U39" s="45">
        <v>0</v>
      </c>
      <c r="V39" s="46">
        <v>0</v>
      </c>
      <c r="W39" s="45">
        <v>0</v>
      </c>
      <c r="X39" s="46">
        <v>0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0</v>
      </c>
      <c r="AE39" s="58"/>
    </row>
    <row r="40" spans="2:31" x14ac:dyDescent="0.3">
      <c r="B40" s="4" t="s">
        <v>34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0</v>
      </c>
      <c r="M40" s="45">
        <v>0</v>
      </c>
      <c r="N40" s="46">
        <v>0</v>
      </c>
      <c r="O40" s="45">
        <v>0</v>
      </c>
      <c r="P40" s="46">
        <v>0</v>
      </c>
      <c r="Q40" s="45">
        <v>0</v>
      </c>
      <c r="R40" s="46">
        <v>0</v>
      </c>
      <c r="S40" s="45">
        <v>0</v>
      </c>
      <c r="T40" s="46">
        <v>0</v>
      </c>
      <c r="U40" s="45">
        <v>0</v>
      </c>
      <c r="V40" s="46">
        <v>0</v>
      </c>
      <c r="W40" s="45">
        <v>0</v>
      </c>
      <c r="X40" s="46">
        <v>0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0</v>
      </c>
      <c r="AE40" s="58"/>
    </row>
    <row r="41" spans="2:31" x14ac:dyDescent="0.3">
      <c r="B41" s="4" t="s">
        <v>35</v>
      </c>
      <c r="C41" s="4"/>
      <c r="D41" s="4"/>
      <c r="E41" s="45">
        <v>0</v>
      </c>
      <c r="F41" s="46">
        <v>0</v>
      </c>
      <c r="G41" s="45">
        <v>0</v>
      </c>
      <c r="H41" s="46">
        <v>0</v>
      </c>
      <c r="I41" s="45">
        <v>0</v>
      </c>
      <c r="J41" s="46">
        <v>0</v>
      </c>
      <c r="K41" s="45">
        <v>0</v>
      </c>
      <c r="L41" s="46">
        <v>0.18716666666666651</v>
      </c>
      <c r="M41" s="45">
        <v>52.044500000000006</v>
      </c>
      <c r="N41" s="46">
        <v>69.172166666666641</v>
      </c>
      <c r="O41" s="45">
        <v>64.048666666666662</v>
      </c>
      <c r="P41" s="46">
        <v>64.299833333333325</v>
      </c>
      <c r="Q41" s="45">
        <v>60.420999999999985</v>
      </c>
      <c r="R41" s="46">
        <v>66.419500000000042</v>
      </c>
      <c r="S41" s="45">
        <v>58.321833333333366</v>
      </c>
      <c r="T41" s="46">
        <v>47.532666666666657</v>
      </c>
      <c r="U41" s="45">
        <v>39.802499999999988</v>
      </c>
      <c r="V41" s="46">
        <v>29.96683333333333</v>
      </c>
      <c r="W41" s="45">
        <v>0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552.21666666666658</v>
      </c>
      <c r="AE41" s="58"/>
    </row>
    <row r="42" spans="2:31" x14ac:dyDescent="0.3">
      <c r="B42" s="4" t="s">
        <v>36</v>
      </c>
      <c r="C42" s="4"/>
      <c r="D42" s="4"/>
      <c r="E42" s="45">
        <v>0</v>
      </c>
      <c r="F42" s="46">
        <v>0</v>
      </c>
      <c r="G42" s="45">
        <v>0</v>
      </c>
      <c r="H42" s="46">
        <v>0</v>
      </c>
      <c r="I42" s="45">
        <v>0</v>
      </c>
      <c r="J42" s="46">
        <v>0</v>
      </c>
      <c r="K42" s="45">
        <v>0</v>
      </c>
      <c r="L42" s="46">
        <v>3.6464999999999992</v>
      </c>
      <c r="M42" s="45">
        <v>10.957833333333339</v>
      </c>
      <c r="N42" s="46">
        <v>11.879500000000007</v>
      </c>
      <c r="O42" s="45">
        <v>11.422500000000003</v>
      </c>
      <c r="P42" s="46">
        <v>13.566000000000003</v>
      </c>
      <c r="Q42" s="45">
        <v>14.932666666666668</v>
      </c>
      <c r="R42" s="46">
        <v>14.678499999999994</v>
      </c>
      <c r="S42" s="45">
        <v>15.592166666666655</v>
      </c>
      <c r="T42" s="46">
        <v>13.005499999999984</v>
      </c>
      <c r="U42" s="45">
        <v>5.7466666666666688</v>
      </c>
      <c r="V42" s="46">
        <v>4.6455000000000002</v>
      </c>
      <c r="W42" s="45">
        <v>0</v>
      </c>
      <c r="X42" s="46">
        <v>0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120.07333333333332</v>
      </c>
      <c r="AE42" s="58"/>
    </row>
    <row r="43" spans="2:31" x14ac:dyDescent="0.3">
      <c r="B43" s="4" t="s">
        <v>108</v>
      </c>
      <c r="C43" s="4"/>
      <c r="D43" s="4"/>
      <c r="E43" s="45">
        <v>0</v>
      </c>
      <c r="F43" s="46">
        <v>0</v>
      </c>
      <c r="G43" s="45">
        <v>0</v>
      </c>
      <c r="H43" s="46">
        <v>0</v>
      </c>
      <c r="I43" s="45">
        <v>0</v>
      </c>
      <c r="J43" s="46">
        <v>0</v>
      </c>
      <c r="K43" s="45">
        <v>0</v>
      </c>
      <c r="L43" s="46">
        <v>1.2394999999999996</v>
      </c>
      <c r="M43" s="45">
        <v>5.3761666666666672</v>
      </c>
      <c r="N43" s="46">
        <v>6.5318333333333332</v>
      </c>
      <c r="O43" s="45">
        <v>5.2520000000000016</v>
      </c>
      <c r="P43" s="46">
        <v>8.0500000000000007</v>
      </c>
      <c r="Q43" s="45">
        <v>4.0160000000000009</v>
      </c>
      <c r="R43" s="46">
        <v>0.8550000000000002</v>
      </c>
      <c r="S43" s="45">
        <v>7.908666666666667</v>
      </c>
      <c r="T43" s="46">
        <v>3.6995499999999999</v>
      </c>
      <c r="U43" s="45">
        <v>1.3608333333333331</v>
      </c>
      <c r="V43" s="46">
        <v>0.59800000000000086</v>
      </c>
      <c r="W43" s="45">
        <v>0</v>
      </c>
      <c r="X43" s="46">
        <v>0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44.887550000000005</v>
      </c>
      <c r="AE43" s="58"/>
    </row>
    <row r="44" spans="2:31" x14ac:dyDescent="0.3">
      <c r="B44" s="4" t="s">
        <v>86</v>
      </c>
      <c r="C44" s="4"/>
      <c r="D44" s="4"/>
      <c r="E44" s="45">
        <v>0</v>
      </c>
      <c r="F44" s="46">
        <v>0</v>
      </c>
      <c r="G44" s="45">
        <v>0</v>
      </c>
      <c r="H44" s="46">
        <v>0</v>
      </c>
      <c r="I44" s="45">
        <v>0</v>
      </c>
      <c r="J44" s="46">
        <v>0</v>
      </c>
      <c r="K44" s="45">
        <v>0</v>
      </c>
      <c r="L44" s="46">
        <v>0</v>
      </c>
      <c r="M44" s="45">
        <v>0</v>
      </c>
      <c r="N44" s="46">
        <v>0</v>
      </c>
      <c r="O44" s="45">
        <v>0</v>
      </c>
      <c r="P44" s="46">
        <v>0</v>
      </c>
      <c r="Q44" s="45">
        <v>0</v>
      </c>
      <c r="R44" s="46">
        <v>0</v>
      </c>
      <c r="S44" s="45">
        <v>0</v>
      </c>
      <c r="T44" s="46">
        <v>0</v>
      </c>
      <c r="U44" s="45">
        <v>0</v>
      </c>
      <c r="V44" s="46">
        <v>0</v>
      </c>
      <c r="W44" s="45">
        <v>0</v>
      </c>
      <c r="X44" s="46">
        <v>0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0</v>
      </c>
      <c r="AE44" s="58"/>
    </row>
    <row r="45" spans="2:31" x14ac:dyDescent="0.3">
      <c r="B45" s="4" t="s">
        <v>87</v>
      </c>
      <c r="C45" s="4"/>
      <c r="D45" s="4"/>
      <c r="E45" s="45">
        <v>0</v>
      </c>
      <c r="F45" s="46">
        <v>0</v>
      </c>
      <c r="G45" s="45">
        <v>0</v>
      </c>
      <c r="H45" s="46">
        <v>0</v>
      </c>
      <c r="I45" s="45">
        <v>0</v>
      </c>
      <c r="J45" s="46">
        <v>0</v>
      </c>
      <c r="K45" s="45">
        <v>0</v>
      </c>
      <c r="L45" s="46">
        <v>0</v>
      </c>
      <c r="M45" s="45">
        <v>0</v>
      </c>
      <c r="N45" s="46">
        <v>0</v>
      </c>
      <c r="O45" s="45">
        <v>0</v>
      </c>
      <c r="P45" s="46">
        <v>0</v>
      </c>
      <c r="Q45" s="45">
        <v>0</v>
      </c>
      <c r="R45" s="46">
        <v>0</v>
      </c>
      <c r="S45" s="45">
        <v>0</v>
      </c>
      <c r="T45" s="46">
        <v>0</v>
      </c>
      <c r="U45" s="45">
        <v>0</v>
      </c>
      <c r="V45" s="46">
        <v>0</v>
      </c>
      <c r="W45" s="45">
        <v>0</v>
      </c>
      <c r="X45" s="46">
        <v>0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0</v>
      </c>
      <c r="AE45" s="58"/>
    </row>
    <row r="46" spans="2:31" x14ac:dyDescent="0.3">
      <c r="B46" s="4" t="s">
        <v>93</v>
      </c>
      <c r="C46" s="4"/>
      <c r="D46" s="4"/>
      <c r="E46" s="45">
        <v>0</v>
      </c>
      <c r="F46" s="46">
        <v>0</v>
      </c>
      <c r="G46" s="45">
        <v>0</v>
      </c>
      <c r="H46" s="46">
        <v>0</v>
      </c>
      <c r="I46" s="45">
        <v>0</v>
      </c>
      <c r="J46" s="46">
        <v>0</v>
      </c>
      <c r="K46" s="45">
        <v>0</v>
      </c>
      <c r="L46" s="46">
        <v>0</v>
      </c>
      <c r="M46" s="45">
        <v>0</v>
      </c>
      <c r="N46" s="46">
        <v>0</v>
      </c>
      <c r="O46" s="45">
        <v>0</v>
      </c>
      <c r="P46" s="46">
        <v>0</v>
      </c>
      <c r="Q46" s="45">
        <v>0</v>
      </c>
      <c r="R46" s="46">
        <v>0</v>
      </c>
      <c r="S46" s="45">
        <v>0</v>
      </c>
      <c r="T46" s="46">
        <v>0</v>
      </c>
      <c r="U46" s="45">
        <v>0</v>
      </c>
      <c r="V46" s="46">
        <v>0</v>
      </c>
      <c r="W46" s="45">
        <v>0</v>
      </c>
      <c r="X46" s="46">
        <v>0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0</v>
      </c>
      <c r="AE46" s="58"/>
    </row>
    <row r="47" spans="2:31" x14ac:dyDescent="0.3">
      <c r="B47" s="4" t="s">
        <v>99</v>
      </c>
      <c r="C47" s="4"/>
      <c r="D47" s="4"/>
      <c r="E47" s="45">
        <v>0</v>
      </c>
      <c r="F47" s="46">
        <v>0</v>
      </c>
      <c r="G47" s="45">
        <v>0</v>
      </c>
      <c r="H47" s="46">
        <v>0</v>
      </c>
      <c r="I47" s="45">
        <v>0</v>
      </c>
      <c r="J47" s="46">
        <v>0</v>
      </c>
      <c r="K47" s="45">
        <v>0</v>
      </c>
      <c r="L47" s="46">
        <v>1.6551666666666667</v>
      </c>
      <c r="M47" s="45">
        <v>6.3460000000000019</v>
      </c>
      <c r="N47" s="46">
        <v>5.0388333333333337</v>
      </c>
      <c r="O47" s="45">
        <v>3.7258333333333327</v>
      </c>
      <c r="P47" s="46">
        <v>3.2806666666666673</v>
      </c>
      <c r="Q47" s="45">
        <v>4.3815000000000008</v>
      </c>
      <c r="R47" s="46">
        <v>0.67266666666666686</v>
      </c>
      <c r="S47" s="45">
        <v>3.8666666666666669E-2</v>
      </c>
      <c r="T47" s="46">
        <v>7.8133333333333374E-2</v>
      </c>
      <c r="U47" s="45">
        <v>1.2696666666666643</v>
      </c>
      <c r="V47" s="46">
        <v>6.1834333333333324</v>
      </c>
      <c r="W47" s="45">
        <v>0</v>
      </c>
      <c r="X47" s="46">
        <v>0</v>
      </c>
      <c r="Y47" s="45">
        <v>0</v>
      </c>
      <c r="Z47" s="46">
        <v>0</v>
      </c>
      <c r="AA47" s="45">
        <v>0</v>
      </c>
      <c r="AB47" s="46">
        <v>0</v>
      </c>
      <c r="AC47" s="58"/>
      <c r="AD47" s="59">
        <f t="shared" si="0"/>
        <v>32.670566666666673</v>
      </c>
      <c r="AE47" s="58"/>
    </row>
    <row r="48" spans="2:31" x14ac:dyDescent="0.3">
      <c r="B48" s="4" t="s">
        <v>100</v>
      </c>
      <c r="C48" s="4"/>
      <c r="D48" s="4"/>
      <c r="E48" s="45">
        <v>0</v>
      </c>
      <c r="F48" s="46">
        <v>0</v>
      </c>
      <c r="G48" s="45">
        <v>0</v>
      </c>
      <c r="H48" s="46">
        <v>0</v>
      </c>
      <c r="I48" s="45">
        <v>0</v>
      </c>
      <c r="J48" s="46">
        <v>0</v>
      </c>
      <c r="K48" s="45">
        <v>0</v>
      </c>
      <c r="L48" s="46">
        <v>0.6224999999999985</v>
      </c>
      <c r="M48" s="45">
        <v>55.919833333333337</v>
      </c>
      <c r="N48" s="46">
        <v>63.788166666666669</v>
      </c>
      <c r="O48" s="45">
        <v>63.241666666666667</v>
      </c>
      <c r="P48" s="46">
        <v>64.947666666666663</v>
      </c>
      <c r="Q48" s="45">
        <v>63.468333333333334</v>
      </c>
      <c r="R48" s="46">
        <v>74.446333333333328</v>
      </c>
      <c r="S48" s="45">
        <v>68.861999999999995</v>
      </c>
      <c r="T48" s="46">
        <v>58.062500000000021</v>
      </c>
      <c r="U48" s="45">
        <v>49.020833333333329</v>
      </c>
      <c r="V48" s="46">
        <v>54.602666666666657</v>
      </c>
      <c r="W48" s="45">
        <v>0</v>
      </c>
      <c r="X48" s="46">
        <v>0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616.98249999999996</v>
      </c>
      <c r="AE48" s="58"/>
    </row>
    <row r="49" spans="2:31" x14ac:dyDescent="0.3">
      <c r="B49" s="4" t="s">
        <v>101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5.2499999999999991E-2</v>
      </c>
      <c r="M49" s="45">
        <v>1.8491666666666666</v>
      </c>
      <c r="N49" s="46">
        <v>9.8505000000000056</v>
      </c>
      <c r="O49" s="45">
        <v>13.5</v>
      </c>
      <c r="P49" s="46">
        <v>14.899999999999984</v>
      </c>
      <c r="Q49" s="45">
        <v>28.799999999999969</v>
      </c>
      <c r="R49" s="46">
        <v>5.109166666666666</v>
      </c>
      <c r="S49" s="45">
        <v>44.030500000000004</v>
      </c>
      <c r="T49" s="46">
        <v>51.02950000000002</v>
      </c>
      <c r="U49" s="45">
        <v>52.317666666666661</v>
      </c>
      <c r="V49" s="46">
        <v>43.766916666666674</v>
      </c>
      <c r="W49" s="45">
        <v>0</v>
      </c>
      <c r="X49" s="46">
        <v>0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265.20591666666667</v>
      </c>
      <c r="AE49" s="58"/>
    </row>
    <row r="50" spans="2:31" x14ac:dyDescent="0.3">
      <c r="B50" s="4" t="s">
        <v>102</v>
      </c>
      <c r="C50" s="4"/>
      <c r="D50" s="4"/>
      <c r="E50" s="45">
        <v>0</v>
      </c>
      <c r="F50" s="46">
        <v>0</v>
      </c>
      <c r="G50" s="45">
        <v>0</v>
      </c>
      <c r="H50" s="46">
        <v>0</v>
      </c>
      <c r="I50" s="45">
        <v>0</v>
      </c>
      <c r="J50" s="46">
        <v>0</v>
      </c>
      <c r="K50" s="45">
        <v>0</v>
      </c>
      <c r="L50" s="46">
        <v>0.8953333333333332</v>
      </c>
      <c r="M50" s="45">
        <v>3.2224999999999997</v>
      </c>
      <c r="N50" s="46">
        <v>2.0749999999999997</v>
      </c>
      <c r="O50" s="45">
        <v>2.8356666666666666</v>
      </c>
      <c r="P50" s="46">
        <v>4.9956666666666649</v>
      </c>
      <c r="Q50" s="45">
        <v>5.5885000000000007</v>
      </c>
      <c r="R50" s="46">
        <v>1.0913333333333335</v>
      </c>
      <c r="S50" s="45">
        <v>0</v>
      </c>
      <c r="T50" s="46">
        <v>2.766666666666661E-2</v>
      </c>
      <c r="U50" s="45">
        <v>1.6666666666666663</v>
      </c>
      <c r="V50" s="46">
        <v>4.8826666666666672</v>
      </c>
      <c r="W50" s="45">
        <v>0</v>
      </c>
      <c r="X50" s="46">
        <v>0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27.280999999999999</v>
      </c>
      <c r="AE50" s="58"/>
    </row>
    <row r="51" spans="2:31" x14ac:dyDescent="0.3">
      <c r="B51" s="4" t="s">
        <v>109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0</v>
      </c>
      <c r="M51" s="45">
        <v>0</v>
      </c>
      <c r="N51" s="46">
        <v>0</v>
      </c>
      <c r="O51" s="45">
        <v>0.31766666666666682</v>
      </c>
      <c r="P51" s="46">
        <v>5.3211666666666675</v>
      </c>
      <c r="Q51" s="45">
        <v>12.366500000000004</v>
      </c>
      <c r="R51" s="46">
        <v>5.4266666666666667</v>
      </c>
      <c r="S51" s="45">
        <v>6.9288333333333396</v>
      </c>
      <c r="T51" s="46">
        <v>11.788800000000005</v>
      </c>
      <c r="U51" s="45">
        <v>21.206166666666668</v>
      </c>
      <c r="V51" s="46">
        <v>29.97935833333332</v>
      </c>
      <c r="W51" s="45">
        <v>0</v>
      </c>
      <c r="X51" s="46">
        <v>0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93.335158333333339</v>
      </c>
      <c r="AE51" s="58"/>
    </row>
    <row r="52" spans="2:31" x14ac:dyDescent="0.3">
      <c r="B52" s="4" t="s">
        <v>115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0.91216666666666624</v>
      </c>
      <c r="M52" s="45">
        <v>7.3003333333333336</v>
      </c>
      <c r="N52" s="46">
        <v>3.7868333333333357</v>
      </c>
      <c r="O52" s="45">
        <v>0.36783333333333329</v>
      </c>
      <c r="P52" s="46">
        <v>0.11433333333333327</v>
      </c>
      <c r="Q52" s="45">
        <v>12.329666666666663</v>
      </c>
      <c r="R52" s="46">
        <v>48.421000000000006</v>
      </c>
      <c r="S52" s="45">
        <v>60.320333333333323</v>
      </c>
      <c r="T52" s="46">
        <v>64.38000000000001</v>
      </c>
      <c r="U52" s="45">
        <v>36.149166666666687</v>
      </c>
      <c r="V52" s="46">
        <v>36.134416666666667</v>
      </c>
      <c r="W52" s="45">
        <v>0</v>
      </c>
      <c r="X52" s="46">
        <v>0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270.21608333333336</v>
      </c>
      <c r="AE52" s="58"/>
    </row>
    <row r="53" spans="2:31" x14ac:dyDescent="0.3">
      <c r="B53" s="4" t="s">
        <v>121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</v>
      </c>
      <c r="M53" s="45">
        <v>7.7333333333333296E-2</v>
      </c>
      <c r="N53" s="46">
        <v>0</v>
      </c>
      <c r="O53" s="45">
        <v>0.52216666666666678</v>
      </c>
      <c r="P53" s="46">
        <v>0.51316666666666644</v>
      </c>
      <c r="Q53" s="45">
        <v>6.3333333333333757E-3</v>
      </c>
      <c r="R53" s="46">
        <v>0.21016666666666667</v>
      </c>
      <c r="S53" s="45">
        <v>0</v>
      </c>
      <c r="T53" s="46">
        <v>1.1183333333333323E-2</v>
      </c>
      <c r="U53" s="45">
        <v>7.3199999999999571E-2</v>
      </c>
      <c r="V53" s="46">
        <v>7.7939166666666662</v>
      </c>
      <c r="W53" s="45">
        <v>0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9.2074666666666651</v>
      </c>
      <c r="AE53" s="58"/>
    </row>
    <row r="54" spans="2:31" x14ac:dyDescent="0.3">
      <c r="B54" s="4" t="s">
        <v>131</v>
      </c>
      <c r="C54" s="4"/>
      <c r="D54" s="4"/>
      <c r="E54" s="45">
        <v>0</v>
      </c>
      <c r="F54" s="46">
        <v>0</v>
      </c>
      <c r="G54" s="45">
        <v>0</v>
      </c>
      <c r="H54" s="46">
        <v>0</v>
      </c>
      <c r="I54" s="45">
        <v>0</v>
      </c>
      <c r="J54" s="46">
        <v>0</v>
      </c>
      <c r="K54" s="45">
        <v>0</v>
      </c>
      <c r="L54" s="46">
        <v>1.279666666666667</v>
      </c>
      <c r="M54" s="45">
        <v>3.9600000000000022</v>
      </c>
      <c r="N54" s="46">
        <v>3.930000000000005</v>
      </c>
      <c r="O54" s="45">
        <v>4.520000000000004</v>
      </c>
      <c r="P54" s="46">
        <v>6.8600000000000092</v>
      </c>
      <c r="Q54" s="45">
        <v>11.61000000000001</v>
      </c>
      <c r="R54" s="46">
        <v>16.740000000000006</v>
      </c>
      <c r="S54" s="45">
        <v>20.5</v>
      </c>
      <c r="T54" s="46">
        <v>21.311599999999999</v>
      </c>
      <c r="U54" s="45">
        <v>21.16350000000002</v>
      </c>
      <c r="V54" s="46">
        <v>26.075124999999996</v>
      </c>
      <c r="W54" s="45">
        <v>0</v>
      </c>
      <c r="X54" s="46">
        <v>0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137.9498916666667</v>
      </c>
      <c r="AE54" s="58"/>
    </row>
    <row r="55" spans="2:31" x14ac:dyDescent="0.3">
      <c r="B55" s="4" t="s">
        <v>132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0</v>
      </c>
      <c r="M55" s="45">
        <v>0</v>
      </c>
      <c r="N55" s="46">
        <v>0</v>
      </c>
      <c r="O55" s="45">
        <v>6.8333333333333319E-3</v>
      </c>
      <c r="P55" s="46">
        <v>8.5000000000000006E-3</v>
      </c>
      <c r="Q55" s="45">
        <v>0</v>
      </c>
      <c r="R55" s="46">
        <v>0</v>
      </c>
      <c r="S55" s="45">
        <v>3.5000000000000005E-3</v>
      </c>
      <c r="T55" s="46">
        <v>4.6416666666666663E-3</v>
      </c>
      <c r="U55" s="45">
        <v>0</v>
      </c>
      <c r="V55" s="46">
        <v>0</v>
      </c>
      <c r="W55" s="45">
        <v>0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2.3474999999999999E-2</v>
      </c>
      <c r="AE55" s="58"/>
    </row>
    <row r="56" spans="2:31" x14ac:dyDescent="0.3">
      <c r="B56" s="12" t="s">
        <v>2</v>
      </c>
      <c r="C56" s="12"/>
      <c r="D56" s="12"/>
      <c r="E56" s="13">
        <f t="shared" ref="E56:AB56" si="1">SUM(E8:E55)</f>
        <v>0</v>
      </c>
      <c r="F56" s="13">
        <f t="shared" si="1"/>
        <v>0</v>
      </c>
      <c r="G56" s="13">
        <f t="shared" si="1"/>
        <v>0</v>
      </c>
      <c r="H56" s="13">
        <f t="shared" si="1"/>
        <v>0</v>
      </c>
      <c r="I56" s="13">
        <f t="shared" si="1"/>
        <v>0</v>
      </c>
      <c r="J56" s="13">
        <f t="shared" si="1"/>
        <v>0</v>
      </c>
      <c r="K56" s="13">
        <f t="shared" si="1"/>
        <v>0</v>
      </c>
      <c r="L56" s="13">
        <f t="shared" si="1"/>
        <v>75.399500000000003</v>
      </c>
      <c r="M56" s="13">
        <f t="shared" si="1"/>
        <v>364.1930000000001</v>
      </c>
      <c r="N56" s="13">
        <f t="shared" si="1"/>
        <v>369.22816666666665</v>
      </c>
      <c r="O56" s="13">
        <f t="shared" si="1"/>
        <v>300.24300000000005</v>
      </c>
      <c r="P56" s="13">
        <f t="shared" si="1"/>
        <v>304.57300000000009</v>
      </c>
      <c r="Q56" s="13">
        <f t="shared" si="1"/>
        <v>347.02016666666663</v>
      </c>
      <c r="R56" s="13">
        <f t="shared" si="1"/>
        <v>399.76983333333339</v>
      </c>
      <c r="S56" s="13">
        <f t="shared" si="1"/>
        <v>570.00450000000001</v>
      </c>
      <c r="T56" s="13">
        <f t="shared" si="1"/>
        <v>562.67842166666674</v>
      </c>
      <c r="U56" s="13">
        <f t="shared" si="1"/>
        <v>543.10242500000015</v>
      </c>
      <c r="V56" s="13">
        <f t="shared" si="1"/>
        <v>672.24034166666638</v>
      </c>
      <c r="W56" s="13">
        <f t="shared" si="1"/>
        <v>0</v>
      </c>
      <c r="X56" s="13">
        <f t="shared" si="1"/>
        <v>0</v>
      </c>
      <c r="Y56" s="13">
        <f t="shared" si="1"/>
        <v>0</v>
      </c>
      <c r="Z56" s="13">
        <f t="shared" si="1"/>
        <v>0</v>
      </c>
      <c r="AA56" s="13">
        <f t="shared" si="1"/>
        <v>0</v>
      </c>
      <c r="AB56" s="13">
        <f t="shared" si="1"/>
        <v>0</v>
      </c>
      <c r="AC56" s="110">
        <f>SUM(AC8:AE55)</f>
        <v>4508.4523550000004</v>
      </c>
      <c r="AD56" s="110"/>
      <c r="AE56" s="110"/>
    </row>
    <row r="57" spans="2:31" x14ac:dyDescent="0.3">
      <c r="B57" s="14"/>
      <c r="C57" s="15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2:31" x14ac:dyDescent="0.3">
      <c r="B58" s="14"/>
      <c r="C58" s="15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2:31" x14ac:dyDescent="0.3">
      <c r="B59" s="8">
        <f>'Resumen-Mensual'!$F$24</f>
        <v>45537</v>
      </c>
    </row>
    <row r="60" spans="2:31" x14ac:dyDescent="0.3">
      <c r="B60" s="8"/>
    </row>
    <row r="61" spans="2:31" x14ac:dyDescent="0.3">
      <c r="B61" s="9" t="s">
        <v>81</v>
      </c>
      <c r="C61" s="10"/>
      <c r="D61" s="10"/>
      <c r="E61" s="11">
        <v>1</v>
      </c>
      <c r="F61" s="11">
        <v>2</v>
      </c>
      <c r="G61" s="11">
        <v>3</v>
      </c>
      <c r="H61" s="11">
        <v>4</v>
      </c>
      <c r="I61" s="11">
        <v>5</v>
      </c>
      <c r="J61" s="11">
        <v>6</v>
      </c>
      <c r="K61" s="11">
        <v>7</v>
      </c>
      <c r="L61" s="11">
        <v>8</v>
      </c>
      <c r="M61" s="11">
        <v>9</v>
      </c>
      <c r="N61" s="11">
        <v>10</v>
      </c>
      <c r="O61" s="11">
        <v>11</v>
      </c>
      <c r="P61" s="11">
        <v>12</v>
      </c>
      <c r="Q61" s="11">
        <v>13</v>
      </c>
      <c r="R61" s="11">
        <v>14</v>
      </c>
      <c r="S61" s="11">
        <v>15</v>
      </c>
      <c r="T61" s="11">
        <v>16</v>
      </c>
      <c r="U61" s="11">
        <v>17</v>
      </c>
      <c r="V61" s="11">
        <v>18</v>
      </c>
      <c r="W61" s="11">
        <v>19</v>
      </c>
      <c r="X61" s="11">
        <v>20</v>
      </c>
      <c r="Y61" s="11">
        <v>21</v>
      </c>
      <c r="Z61" s="11">
        <v>22</v>
      </c>
      <c r="AA61" s="11">
        <v>23</v>
      </c>
      <c r="AB61" s="11">
        <v>24</v>
      </c>
      <c r="AC61" s="96" t="s">
        <v>2</v>
      </c>
      <c r="AD61" s="96"/>
      <c r="AE61" s="96"/>
    </row>
    <row r="62" spans="2:31" x14ac:dyDescent="0.3">
      <c r="B62" s="14" t="s">
        <v>4</v>
      </c>
      <c r="C62" s="49"/>
      <c r="D62" s="49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0</v>
      </c>
      <c r="M62" s="45">
        <v>41.336500000000015</v>
      </c>
      <c r="N62" s="46">
        <v>24.528666666666663</v>
      </c>
      <c r="O62" s="45">
        <v>4.3883333333333336</v>
      </c>
      <c r="P62" s="46">
        <v>3.5439999999999996</v>
      </c>
      <c r="Q62" s="45">
        <v>6.351666666666671</v>
      </c>
      <c r="R62" s="46">
        <v>3.6371666666666669</v>
      </c>
      <c r="S62" s="45">
        <v>3.8329999999999989</v>
      </c>
      <c r="T62" s="46">
        <v>0</v>
      </c>
      <c r="U62" s="45">
        <v>0</v>
      </c>
      <c r="V62" s="46">
        <v>8.7146666666666714</v>
      </c>
      <c r="W62" s="45">
        <v>0</v>
      </c>
      <c r="X62" s="46">
        <v>0</v>
      </c>
      <c r="Y62" s="45">
        <v>0</v>
      </c>
      <c r="Z62" s="46">
        <v>0</v>
      </c>
      <c r="AA62" s="45">
        <v>0</v>
      </c>
      <c r="AB62" s="46">
        <v>0</v>
      </c>
      <c r="AC62" s="60"/>
      <c r="AD62" s="61">
        <f>SUM(E62:AB62)</f>
        <v>96.334000000000032</v>
      </c>
      <c r="AE62" s="60"/>
    </row>
    <row r="63" spans="2:31" x14ac:dyDescent="0.3">
      <c r="B63" s="14" t="s">
        <v>5</v>
      </c>
      <c r="C63" s="14"/>
      <c r="D63" s="1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1.2536666666666665</v>
      </c>
      <c r="M63" s="45">
        <v>9.496000000000004</v>
      </c>
      <c r="N63" s="46">
        <v>6.9706666666666672</v>
      </c>
      <c r="O63" s="45">
        <v>5.901666666666662</v>
      </c>
      <c r="P63" s="46">
        <v>10.309999999999992</v>
      </c>
      <c r="Q63" s="45">
        <v>19.689000000000004</v>
      </c>
      <c r="R63" s="46">
        <v>23.908833333333327</v>
      </c>
      <c r="S63" s="45">
        <v>26.712833333333329</v>
      </c>
      <c r="T63" s="46">
        <v>18.705100000000005</v>
      </c>
      <c r="U63" s="45">
        <v>21.870033333333328</v>
      </c>
      <c r="V63" s="46">
        <v>22.48383333333334</v>
      </c>
      <c r="W63" s="45">
        <v>0</v>
      </c>
      <c r="X63" s="46">
        <v>0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>SUM(E63:AB63)</f>
        <v>167.30163333333331</v>
      </c>
      <c r="AE63" s="58"/>
    </row>
    <row r="64" spans="2:31" x14ac:dyDescent="0.3">
      <c r="B64" s="14" t="s">
        <v>6</v>
      </c>
      <c r="C64" s="14"/>
      <c r="D64" s="1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1.0720000000000001</v>
      </c>
      <c r="M64" s="45">
        <v>0.99883333333333379</v>
      </c>
      <c r="N64" s="46">
        <v>1.5831666666666664</v>
      </c>
      <c r="O64" s="45">
        <v>3.4076666666666662</v>
      </c>
      <c r="P64" s="46">
        <v>5.6145000000000005</v>
      </c>
      <c r="Q64" s="45">
        <v>19.049666666666656</v>
      </c>
      <c r="R64" s="46">
        <v>32.813833333333285</v>
      </c>
      <c r="S64" s="45">
        <v>38.933333333333309</v>
      </c>
      <c r="T64" s="46">
        <v>29.179766666666691</v>
      </c>
      <c r="U64" s="45">
        <v>27.990166666666688</v>
      </c>
      <c r="V64" s="46">
        <v>23.958333333333336</v>
      </c>
      <c r="W64" s="45">
        <v>0</v>
      </c>
      <c r="X64" s="46">
        <v>0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ref="AD64:AD109" si="2">SUM(E64:AB64)</f>
        <v>184.60126666666662</v>
      </c>
      <c r="AE64" s="58"/>
    </row>
    <row r="65" spans="2:31" x14ac:dyDescent="0.3">
      <c r="B65" s="14" t="s">
        <v>106</v>
      </c>
      <c r="C65" s="14"/>
      <c r="D65" s="1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0</v>
      </c>
      <c r="M65" s="45">
        <v>0</v>
      </c>
      <c r="N65" s="46">
        <v>0</v>
      </c>
      <c r="O65" s="45">
        <v>0</v>
      </c>
      <c r="P65" s="46">
        <v>0</v>
      </c>
      <c r="Q65" s="45">
        <v>0</v>
      </c>
      <c r="R65" s="46">
        <v>0</v>
      </c>
      <c r="S65" s="45">
        <v>0</v>
      </c>
      <c r="T65" s="46">
        <v>0</v>
      </c>
      <c r="U65" s="45">
        <v>0</v>
      </c>
      <c r="V65" s="46">
        <v>0</v>
      </c>
      <c r="W65" s="45">
        <v>0</v>
      </c>
      <c r="X65" s="46">
        <v>0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2"/>
        <v>0</v>
      </c>
      <c r="AE65" s="58"/>
    </row>
    <row r="66" spans="2:31" x14ac:dyDescent="0.3">
      <c r="B66" s="14" t="s">
        <v>7</v>
      </c>
      <c r="C66" s="14"/>
      <c r="D66" s="1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2.5788333333333338</v>
      </c>
      <c r="M66" s="45">
        <v>17.902333333333328</v>
      </c>
      <c r="N66" s="46">
        <v>1.5333333333333332E-2</v>
      </c>
      <c r="O66" s="45">
        <v>0.86550000000000005</v>
      </c>
      <c r="P66" s="46">
        <v>1.4486666666666672</v>
      </c>
      <c r="Q66" s="45">
        <v>5.4416666666666673</v>
      </c>
      <c r="R66" s="46">
        <v>58.748000000000012</v>
      </c>
      <c r="S66" s="45">
        <v>92.281833333333324</v>
      </c>
      <c r="T66" s="46">
        <v>54.821466666666637</v>
      </c>
      <c r="U66" s="45">
        <v>54.198400000000007</v>
      </c>
      <c r="V66" s="46">
        <v>39.897333333333314</v>
      </c>
      <c r="W66" s="45">
        <v>0</v>
      </c>
      <c r="X66" s="46">
        <v>0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2"/>
        <v>328.19936666666666</v>
      </c>
      <c r="AE66" s="58"/>
    </row>
    <row r="67" spans="2:31" x14ac:dyDescent="0.3">
      <c r="B67" s="14" t="s">
        <v>8</v>
      </c>
      <c r="C67" s="14"/>
      <c r="D67" s="1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0.15099999999999997</v>
      </c>
      <c r="M67" s="45">
        <v>0.57066666666666654</v>
      </c>
      <c r="N67" s="46">
        <v>0</v>
      </c>
      <c r="O67" s="45">
        <v>0</v>
      </c>
      <c r="P67" s="46">
        <v>3.393166666666672</v>
      </c>
      <c r="Q67" s="45">
        <v>6.7349999999999985</v>
      </c>
      <c r="R67" s="46">
        <v>6.6688333333333372</v>
      </c>
      <c r="S67" s="45">
        <v>9.1271666666666604</v>
      </c>
      <c r="T67" s="46">
        <v>1.8275500000000018</v>
      </c>
      <c r="U67" s="45">
        <v>2.0047116666666671</v>
      </c>
      <c r="V67" s="46">
        <v>4.4991666666666701</v>
      </c>
      <c r="W67" s="45">
        <v>0</v>
      </c>
      <c r="X67" s="46">
        <v>0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2"/>
        <v>34.977261666666671</v>
      </c>
      <c r="AE67" s="58"/>
    </row>
    <row r="68" spans="2:31" x14ac:dyDescent="0.3">
      <c r="B68" s="14" t="s">
        <v>9</v>
      </c>
      <c r="C68" s="14"/>
      <c r="D68" s="1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6.4545000000000003</v>
      </c>
      <c r="M68" s="45">
        <v>47.750166666666665</v>
      </c>
      <c r="N68" s="46">
        <v>9.2206666666666663</v>
      </c>
      <c r="O68" s="45">
        <v>0</v>
      </c>
      <c r="P68" s="46">
        <v>0</v>
      </c>
      <c r="Q68" s="45">
        <v>3.6435000000000031</v>
      </c>
      <c r="R68" s="46">
        <v>23.380333333333336</v>
      </c>
      <c r="S68" s="45">
        <v>55.314000000000007</v>
      </c>
      <c r="T68" s="46">
        <v>55.80683333333333</v>
      </c>
      <c r="U68" s="45">
        <v>45.633833333333349</v>
      </c>
      <c r="V68" s="46">
        <v>55.585166666666673</v>
      </c>
      <c r="W68" s="45">
        <v>0</v>
      </c>
      <c r="X68" s="46">
        <v>0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2"/>
        <v>302.78899999999999</v>
      </c>
      <c r="AE68" s="58"/>
    </row>
    <row r="69" spans="2:31" x14ac:dyDescent="0.3">
      <c r="B69" s="14" t="s">
        <v>10</v>
      </c>
      <c r="C69" s="14"/>
      <c r="D69" s="1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4.5991666666666653</v>
      </c>
      <c r="M69" s="45">
        <v>34.338333333333338</v>
      </c>
      <c r="N69" s="46">
        <v>8.4596666666666671</v>
      </c>
      <c r="O69" s="45">
        <v>0</v>
      </c>
      <c r="P69" s="46">
        <v>0</v>
      </c>
      <c r="Q69" s="45">
        <v>4.6073333333333295</v>
      </c>
      <c r="R69" s="46">
        <v>28.85783333333335</v>
      </c>
      <c r="S69" s="45">
        <v>19.127333333333333</v>
      </c>
      <c r="T69" s="46">
        <v>0</v>
      </c>
      <c r="U69" s="45">
        <v>0.44195333333333836</v>
      </c>
      <c r="V69" s="46">
        <v>0</v>
      </c>
      <c r="W69" s="45">
        <v>0</v>
      </c>
      <c r="X69" s="46">
        <v>0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2"/>
        <v>100.43162000000001</v>
      </c>
      <c r="AE69" s="58"/>
    </row>
    <row r="70" spans="2:31" x14ac:dyDescent="0.3">
      <c r="B70" s="14" t="s">
        <v>11</v>
      </c>
      <c r="C70" s="14"/>
      <c r="D70" s="1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4.0303333333333331</v>
      </c>
      <c r="M70" s="45">
        <v>29.64533333333333</v>
      </c>
      <c r="N70" s="46">
        <v>7.2306666666666661</v>
      </c>
      <c r="O70" s="45">
        <v>0</v>
      </c>
      <c r="P70" s="46">
        <v>0</v>
      </c>
      <c r="Q70" s="45">
        <v>0</v>
      </c>
      <c r="R70" s="46">
        <v>17.520499999999995</v>
      </c>
      <c r="S70" s="45">
        <v>16.378833333333336</v>
      </c>
      <c r="T70" s="46">
        <v>0</v>
      </c>
      <c r="U70" s="45">
        <v>0</v>
      </c>
      <c r="V70" s="46">
        <v>32.643166666666659</v>
      </c>
      <c r="W70" s="45">
        <v>0</v>
      </c>
      <c r="X70" s="46">
        <v>0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2"/>
        <v>107.44883333333331</v>
      </c>
      <c r="AE70" s="58"/>
    </row>
    <row r="71" spans="2:31" x14ac:dyDescent="0.3">
      <c r="B71" s="14" t="s">
        <v>12</v>
      </c>
      <c r="C71" s="14"/>
      <c r="D71" s="1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6.3004999999999987</v>
      </c>
      <c r="M71" s="45">
        <v>44.100499999999997</v>
      </c>
      <c r="N71" s="46">
        <v>12.427999999999999</v>
      </c>
      <c r="O71" s="45">
        <v>0</v>
      </c>
      <c r="P71" s="46">
        <v>2.1380000000000003</v>
      </c>
      <c r="Q71" s="45">
        <v>25.344833333333323</v>
      </c>
      <c r="R71" s="46">
        <v>43.570833333333326</v>
      </c>
      <c r="S71" s="45">
        <v>22.483833333333333</v>
      </c>
      <c r="T71" s="46">
        <v>1.6022000000000007</v>
      </c>
      <c r="U71" s="45">
        <v>8.6156333333333297</v>
      </c>
      <c r="V71" s="46">
        <v>0</v>
      </c>
      <c r="W71" s="45">
        <v>0</v>
      </c>
      <c r="X71" s="46">
        <v>0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 t="shared" si="2"/>
        <v>166.58433333333332</v>
      </c>
      <c r="AE71" s="58"/>
    </row>
    <row r="72" spans="2:31" x14ac:dyDescent="0.3">
      <c r="B72" s="14" t="s">
        <v>13</v>
      </c>
      <c r="C72" s="14"/>
      <c r="D72" s="1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0</v>
      </c>
      <c r="M72" s="45">
        <v>24.950000000000028</v>
      </c>
      <c r="N72" s="46">
        <v>3.0320000000000014</v>
      </c>
      <c r="O72" s="45">
        <v>1.4719999999999989</v>
      </c>
      <c r="P72" s="46">
        <v>21.47000000000002</v>
      </c>
      <c r="Q72" s="45">
        <v>31.160000000000025</v>
      </c>
      <c r="R72" s="46">
        <v>102.38383333333337</v>
      </c>
      <c r="S72" s="45">
        <v>100.62883333333335</v>
      </c>
      <c r="T72" s="46">
        <v>42.763533333333321</v>
      </c>
      <c r="U72" s="45">
        <v>45.653199999999977</v>
      </c>
      <c r="V72" s="46">
        <v>72.680000000000007</v>
      </c>
      <c r="W72" s="45">
        <v>0</v>
      </c>
      <c r="X72" s="46">
        <v>0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 t="shared" si="2"/>
        <v>446.19340000000011</v>
      </c>
      <c r="AE72" s="58"/>
    </row>
    <row r="73" spans="2:31" x14ac:dyDescent="0.3">
      <c r="B73" s="14" t="s">
        <v>14</v>
      </c>
      <c r="C73" s="14"/>
      <c r="D73" s="14"/>
      <c r="E73" s="45">
        <v>0</v>
      </c>
      <c r="F73" s="46">
        <v>0</v>
      </c>
      <c r="G73" s="45">
        <v>0</v>
      </c>
      <c r="H73" s="46">
        <v>0</v>
      </c>
      <c r="I73" s="45">
        <v>0</v>
      </c>
      <c r="J73" s="46">
        <v>0</v>
      </c>
      <c r="K73" s="45">
        <v>0</v>
      </c>
      <c r="L73" s="46">
        <v>0</v>
      </c>
      <c r="M73" s="45">
        <v>0</v>
      </c>
      <c r="N73" s="46">
        <v>0</v>
      </c>
      <c r="O73" s="45">
        <v>0</v>
      </c>
      <c r="P73" s="46">
        <v>0</v>
      </c>
      <c r="Q73" s="45">
        <v>0</v>
      </c>
      <c r="R73" s="46">
        <v>0</v>
      </c>
      <c r="S73" s="45">
        <v>0</v>
      </c>
      <c r="T73" s="46">
        <v>0</v>
      </c>
      <c r="U73" s="45">
        <v>0</v>
      </c>
      <c r="V73" s="46">
        <v>0</v>
      </c>
      <c r="W73" s="45">
        <v>0</v>
      </c>
      <c r="X73" s="46">
        <v>0</v>
      </c>
      <c r="Y73" s="45">
        <v>0</v>
      </c>
      <c r="Z73" s="46">
        <v>0</v>
      </c>
      <c r="AA73" s="45">
        <v>0</v>
      </c>
      <c r="AB73" s="46">
        <v>0</v>
      </c>
      <c r="AC73" s="58"/>
      <c r="AD73" s="59">
        <f t="shared" si="2"/>
        <v>0</v>
      </c>
      <c r="AE73" s="58"/>
    </row>
    <row r="74" spans="2:31" x14ac:dyDescent="0.3">
      <c r="B74" s="14" t="s">
        <v>15</v>
      </c>
      <c r="C74" s="14"/>
      <c r="D74" s="14"/>
      <c r="E74" s="45">
        <v>0</v>
      </c>
      <c r="F74" s="46">
        <v>0</v>
      </c>
      <c r="G74" s="45">
        <v>0</v>
      </c>
      <c r="H74" s="46">
        <v>0</v>
      </c>
      <c r="I74" s="45">
        <v>0</v>
      </c>
      <c r="J74" s="46">
        <v>0</v>
      </c>
      <c r="K74" s="45">
        <v>0</v>
      </c>
      <c r="L74" s="46">
        <v>1.3645000000000003</v>
      </c>
      <c r="M74" s="45">
        <v>6.2178333333333358</v>
      </c>
      <c r="N74" s="46">
        <v>2.134166666666665</v>
      </c>
      <c r="O74" s="45">
        <v>0</v>
      </c>
      <c r="P74" s="46">
        <v>0</v>
      </c>
      <c r="Q74" s="45">
        <v>0</v>
      </c>
      <c r="R74" s="46">
        <v>49.67450000000003</v>
      </c>
      <c r="S74" s="45">
        <v>48.139499999999998</v>
      </c>
      <c r="T74" s="46">
        <v>42.401333333333348</v>
      </c>
      <c r="U74" s="45">
        <v>33.381333333333338</v>
      </c>
      <c r="V74" s="46">
        <v>35.347333333333339</v>
      </c>
      <c r="W74" s="45">
        <v>0</v>
      </c>
      <c r="X74" s="46">
        <v>0</v>
      </c>
      <c r="Y74" s="45">
        <v>0</v>
      </c>
      <c r="Z74" s="46">
        <v>0</v>
      </c>
      <c r="AA74" s="45">
        <v>0</v>
      </c>
      <c r="AB74" s="46">
        <v>0</v>
      </c>
      <c r="AC74" s="58"/>
      <c r="AD74" s="59">
        <f t="shared" si="2"/>
        <v>218.66050000000007</v>
      </c>
      <c r="AE74" s="58"/>
    </row>
    <row r="75" spans="2:31" x14ac:dyDescent="0.3">
      <c r="B75" s="14" t="s">
        <v>16</v>
      </c>
      <c r="C75" s="14"/>
      <c r="D75" s="14"/>
      <c r="E75" s="45">
        <v>0</v>
      </c>
      <c r="F75" s="46">
        <v>0</v>
      </c>
      <c r="G75" s="45">
        <v>0</v>
      </c>
      <c r="H75" s="46">
        <v>0</v>
      </c>
      <c r="I75" s="45">
        <v>0</v>
      </c>
      <c r="J75" s="46">
        <v>0</v>
      </c>
      <c r="K75" s="45">
        <v>0</v>
      </c>
      <c r="L75" s="46">
        <v>0</v>
      </c>
      <c r="M75" s="45">
        <v>5.5669999999999975</v>
      </c>
      <c r="N75" s="46">
        <v>2.6138333333333339</v>
      </c>
      <c r="O75" s="45">
        <v>0</v>
      </c>
      <c r="P75" s="46">
        <v>17.093166666666665</v>
      </c>
      <c r="Q75" s="45">
        <v>26.089333333333339</v>
      </c>
      <c r="R75" s="46">
        <v>22.420500000000001</v>
      </c>
      <c r="S75" s="45">
        <v>13.310999999999998</v>
      </c>
      <c r="T75" s="46">
        <v>9.3272333333333286</v>
      </c>
      <c r="U75" s="45">
        <v>9.5717666666666652</v>
      </c>
      <c r="V75" s="46">
        <v>19.160499999999999</v>
      </c>
      <c r="W75" s="45">
        <v>0</v>
      </c>
      <c r="X75" s="46">
        <v>0</v>
      </c>
      <c r="Y75" s="45">
        <v>0</v>
      </c>
      <c r="Z75" s="46">
        <v>0</v>
      </c>
      <c r="AA75" s="45">
        <v>0</v>
      </c>
      <c r="AB75" s="46">
        <v>0</v>
      </c>
      <c r="AC75" s="58"/>
      <c r="AD75" s="59">
        <f t="shared" si="2"/>
        <v>125.15433333333331</v>
      </c>
      <c r="AE75" s="58"/>
    </row>
    <row r="76" spans="2:31" x14ac:dyDescent="0.3">
      <c r="B76" s="14" t="s">
        <v>17</v>
      </c>
      <c r="C76" s="14"/>
      <c r="D76" s="14"/>
      <c r="E76" s="45">
        <v>0</v>
      </c>
      <c r="F76" s="46">
        <v>0</v>
      </c>
      <c r="G76" s="45">
        <v>0</v>
      </c>
      <c r="H76" s="46">
        <v>0</v>
      </c>
      <c r="I76" s="45">
        <v>0</v>
      </c>
      <c r="J76" s="46">
        <v>0</v>
      </c>
      <c r="K76" s="45">
        <v>0</v>
      </c>
      <c r="L76" s="46">
        <v>0</v>
      </c>
      <c r="M76" s="45">
        <v>0</v>
      </c>
      <c r="N76" s="46">
        <v>0.44233333333333402</v>
      </c>
      <c r="O76" s="45">
        <v>0.7428333333333329</v>
      </c>
      <c r="P76" s="46">
        <v>38.926666666666662</v>
      </c>
      <c r="Q76" s="45">
        <v>56.041666666666671</v>
      </c>
      <c r="R76" s="46">
        <v>42.709833333333322</v>
      </c>
      <c r="S76" s="45">
        <v>21.203666666666674</v>
      </c>
      <c r="T76" s="46">
        <v>14.36826666666666</v>
      </c>
      <c r="U76" s="45">
        <v>14.278900000000004</v>
      </c>
      <c r="V76" s="46">
        <v>28.644833333333342</v>
      </c>
      <c r="W76" s="45">
        <v>0</v>
      </c>
      <c r="X76" s="46">
        <v>0</v>
      </c>
      <c r="Y76" s="45">
        <v>0</v>
      </c>
      <c r="Z76" s="46">
        <v>0</v>
      </c>
      <c r="AA76" s="45">
        <v>0</v>
      </c>
      <c r="AB76" s="46">
        <v>0</v>
      </c>
      <c r="AC76" s="58"/>
      <c r="AD76" s="59">
        <f t="shared" si="2"/>
        <v>217.35900000000001</v>
      </c>
      <c r="AE76" s="58"/>
    </row>
    <row r="77" spans="2:31" x14ac:dyDescent="0.3">
      <c r="B77" s="14" t="s">
        <v>18</v>
      </c>
      <c r="C77" s="14"/>
      <c r="D77" s="14"/>
      <c r="E77" s="45">
        <v>0</v>
      </c>
      <c r="F77" s="46">
        <v>0</v>
      </c>
      <c r="G77" s="45">
        <v>0</v>
      </c>
      <c r="H77" s="46">
        <v>0</v>
      </c>
      <c r="I77" s="45">
        <v>0</v>
      </c>
      <c r="J77" s="46">
        <v>0</v>
      </c>
      <c r="K77" s="45">
        <v>0</v>
      </c>
      <c r="L77" s="46">
        <v>0</v>
      </c>
      <c r="M77" s="45">
        <v>16.398500000000002</v>
      </c>
      <c r="N77" s="46">
        <v>6.3843333333333323</v>
      </c>
      <c r="O77" s="45">
        <v>3.8906666666666667</v>
      </c>
      <c r="P77" s="46">
        <v>37.542500000000004</v>
      </c>
      <c r="Q77" s="45">
        <v>46.210166666666645</v>
      </c>
      <c r="R77" s="46">
        <v>44.487833333333334</v>
      </c>
      <c r="S77" s="45">
        <v>43.887666666666647</v>
      </c>
      <c r="T77" s="46">
        <v>38.141333333333336</v>
      </c>
      <c r="U77" s="45">
        <v>32.449999999999996</v>
      </c>
      <c r="V77" s="46">
        <v>31.536166666666659</v>
      </c>
      <c r="W77" s="45">
        <v>0</v>
      </c>
      <c r="X77" s="46">
        <v>0</v>
      </c>
      <c r="Y77" s="45">
        <v>0</v>
      </c>
      <c r="Z77" s="46">
        <v>0</v>
      </c>
      <c r="AA77" s="45">
        <v>0</v>
      </c>
      <c r="AB77" s="46">
        <v>0</v>
      </c>
      <c r="AC77" s="58"/>
      <c r="AD77" s="59">
        <f t="shared" si="2"/>
        <v>300.92916666666662</v>
      </c>
      <c r="AE77" s="58"/>
    </row>
    <row r="78" spans="2:31" x14ac:dyDescent="0.3">
      <c r="B78" s="14" t="s">
        <v>19</v>
      </c>
      <c r="C78" s="14"/>
      <c r="D78" s="14"/>
      <c r="E78" s="45">
        <v>0</v>
      </c>
      <c r="F78" s="46">
        <v>0</v>
      </c>
      <c r="G78" s="45">
        <v>0</v>
      </c>
      <c r="H78" s="46">
        <v>0</v>
      </c>
      <c r="I78" s="45">
        <v>0</v>
      </c>
      <c r="J78" s="46">
        <v>0</v>
      </c>
      <c r="K78" s="45">
        <v>0</v>
      </c>
      <c r="L78" s="46">
        <v>0</v>
      </c>
      <c r="M78" s="45">
        <v>0</v>
      </c>
      <c r="N78" s="46">
        <v>0.18799999999999967</v>
      </c>
      <c r="O78" s="45">
        <v>5.7501666666666669</v>
      </c>
      <c r="P78" s="46">
        <v>15.214166666666671</v>
      </c>
      <c r="Q78" s="45">
        <v>0</v>
      </c>
      <c r="R78" s="46">
        <v>6.0365000000000011</v>
      </c>
      <c r="S78" s="45">
        <v>7.1176666666666604</v>
      </c>
      <c r="T78" s="46">
        <v>4.7593966666666638</v>
      </c>
      <c r="U78" s="45">
        <v>9.5051266666666674</v>
      </c>
      <c r="V78" s="46">
        <v>29.349500000000003</v>
      </c>
      <c r="W78" s="45">
        <v>0</v>
      </c>
      <c r="X78" s="46">
        <v>0</v>
      </c>
      <c r="Y78" s="45">
        <v>0</v>
      </c>
      <c r="Z78" s="46">
        <v>0</v>
      </c>
      <c r="AA78" s="45">
        <v>0</v>
      </c>
      <c r="AB78" s="46">
        <v>0</v>
      </c>
      <c r="AC78" s="58"/>
      <c r="AD78" s="59">
        <f t="shared" si="2"/>
        <v>77.920523333333335</v>
      </c>
      <c r="AE78" s="58"/>
    </row>
    <row r="79" spans="2:31" x14ac:dyDescent="0.3">
      <c r="B79" s="4" t="s">
        <v>20</v>
      </c>
      <c r="C79" s="4"/>
      <c r="D79" s="4"/>
      <c r="E79" s="45">
        <v>0</v>
      </c>
      <c r="F79" s="46">
        <v>0</v>
      </c>
      <c r="G79" s="45">
        <v>0</v>
      </c>
      <c r="H79" s="46">
        <v>0</v>
      </c>
      <c r="I79" s="45">
        <v>0</v>
      </c>
      <c r="J79" s="46">
        <v>0</v>
      </c>
      <c r="K79" s="45">
        <v>0</v>
      </c>
      <c r="L79" s="46">
        <v>0</v>
      </c>
      <c r="M79" s="45">
        <v>3.0516666666666681</v>
      </c>
      <c r="N79" s="46">
        <v>0.72083333333333333</v>
      </c>
      <c r="O79" s="45">
        <v>1.1401666666666666</v>
      </c>
      <c r="P79" s="46">
        <v>15.310333333333334</v>
      </c>
      <c r="Q79" s="45">
        <v>14.782333333333332</v>
      </c>
      <c r="R79" s="46">
        <v>7.0053333333333292</v>
      </c>
      <c r="S79" s="45">
        <v>0</v>
      </c>
      <c r="T79" s="46">
        <v>0</v>
      </c>
      <c r="U79" s="45">
        <v>6.924166666666669</v>
      </c>
      <c r="V79" s="46">
        <v>10.587166666666667</v>
      </c>
      <c r="W79" s="45">
        <v>0</v>
      </c>
      <c r="X79" s="46">
        <v>0</v>
      </c>
      <c r="Y79" s="45">
        <v>0</v>
      </c>
      <c r="Z79" s="46">
        <v>0</v>
      </c>
      <c r="AA79" s="45">
        <v>0</v>
      </c>
      <c r="AB79" s="46">
        <v>0</v>
      </c>
      <c r="AC79" s="58"/>
      <c r="AD79" s="59">
        <f t="shared" si="2"/>
        <v>59.522000000000006</v>
      </c>
      <c r="AE79" s="58"/>
    </row>
    <row r="80" spans="2:31" x14ac:dyDescent="0.3">
      <c r="B80" s="4" t="s">
        <v>21</v>
      </c>
      <c r="C80" s="4"/>
      <c r="D80" s="4"/>
      <c r="E80" s="45">
        <v>0</v>
      </c>
      <c r="F80" s="46">
        <v>0</v>
      </c>
      <c r="G80" s="45">
        <v>0</v>
      </c>
      <c r="H80" s="46">
        <v>0</v>
      </c>
      <c r="I80" s="45">
        <v>0</v>
      </c>
      <c r="J80" s="46">
        <v>0</v>
      </c>
      <c r="K80" s="45">
        <v>0</v>
      </c>
      <c r="L80" s="46">
        <v>0</v>
      </c>
      <c r="M80" s="45">
        <v>2.9924999999999988</v>
      </c>
      <c r="N80" s="46">
        <v>0.23166666666666647</v>
      </c>
      <c r="O80" s="45">
        <v>1.5098333333333334</v>
      </c>
      <c r="P80" s="46">
        <v>9.8069999999999968</v>
      </c>
      <c r="Q80" s="45">
        <v>8.754999999999999</v>
      </c>
      <c r="R80" s="46">
        <v>8.056499999999998</v>
      </c>
      <c r="S80" s="45">
        <v>3.3549999999999982</v>
      </c>
      <c r="T80" s="46">
        <v>2.1556000000000002</v>
      </c>
      <c r="U80" s="45">
        <v>5.1127000000000011</v>
      </c>
      <c r="V80" s="46">
        <v>12.529333333333335</v>
      </c>
      <c r="W80" s="45">
        <v>0</v>
      </c>
      <c r="X80" s="46">
        <v>0</v>
      </c>
      <c r="Y80" s="45">
        <v>0</v>
      </c>
      <c r="Z80" s="46">
        <v>0</v>
      </c>
      <c r="AA80" s="45">
        <v>0</v>
      </c>
      <c r="AB80" s="46">
        <v>0</v>
      </c>
      <c r="AC80" s="58"/>
      <c r="AD80" s="59">
        <f t="shared" si="2"/>
        <v>54.505133333333326</v>
      </c>
      <c r="AE80" s="58"/>
    </row>
    <row r="81" spans="2:31" x14ac:dyDescent="0.3">
      <c r="B81" s="4" t="s">
        <v>22</v>
      </c>
      <c r="C81" s="4"/>
      <c r="D81" s="4"/>
      <c r="E81" s="45">
        <v>0</v>
      </c>
      <c r="F81" s="46">
        <v>0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0</v>
      </c>
      <c r="M81" s="45">
        <v>1.7335</v>
      </c>
      <c r="N81" s="46">
        <v>0.66616666666666657</v>
      </c>
      <c r="O81" s="45">
        <v>0.63983333333333337</v>
      </c>
      <c r="P81" s="46">
        <v>2.3486666666666673</v>
      </c>
      <c r="Q81" s="45">
        <v>0.83466666666666611</v>
      </c>
      <c r="R81" s="46">
        <v>0.62683333333333369</v>
      </c>
      <c r="S81" s="45">
        <v>2.9011666666666671</v>
      </c>
      <c r="T81" s="46">
        <v>0.32384999999999992</v>
      </c>
      <c r="U81" s="45">
        <v>0.42743333333333322</v>
      </c>
      <c r="V81" s="46">
        <v>4.4666666666666723E-2</v>
      </c>
      <c r="W81" s="45">
        <v>0</v>
      </c>
      <c r="X81" s="46">
        <v>0</v>
      </c>
      <c r="Y81" s="45">
        <v>0</v>
      </c>
      <c r="Z81" s="46">
        <v>0</v>
      </c>
      <c r="AA81" s="45">
        <v>0</v>
      </c>
      <c r="AB81" s="46">
        <v>0</v>
      </c>
      <c r="AC81" s="58"/>
      <c r="AD81" s="59">
        <f t="shared" si="2"/>
        <v>10.546783333333334</v>
      </c>
      <c r="AE81" s="58"/>
    </row>
    <row r="82" spans="2:31" x14ac:dyDescent="0.3">
      <c r="B82" s="4" t="s">
        <v>23</v>
      </c>
      <c r="C82" s="4"/>
      <c r="D82" s="4"/>
      <c r="E82" s="45">
        <v>0</v>
      </c>
      <c r="F82" s="46">
        <v>0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0</v>
      </c>
      <c r="M82" s="45">
        <v>12.292000000000003</v>
      </c>
      <c r="N82" s="46">
        <v>4.7468333333333321</v>
      </c>
      <c r="O82" s="45">
        <v>2.2523333333333335</v>
      </c>
      <c r="P82" s="46">
        <v>21.130666666666666</v>
      </c>
      <c r="Q82" s="45">
        <v>19.851000000000003</v>
      </c>
      <c r="R82" s="46">
        <v>18.354333333333333</v>
      </c>
      <c r="S82" s="45">
        <v>13.96516666666667</v>
      </c>
      <c r="T82" s="46">
        <v>8.2571999999999992</v>
      </c>
      <c r="U82" s="45">
        <v>6.76636666666667</v>
      </c>
      <c r="V82" s="46">
        <v>11.950500000000003</v>
      </c>
      <c r="W82" s="45">
        <v>0</v>
      </c>
      <c r="X82" s="46">
        <v>0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 t="shared" si="2"/>
        <v>119.56640000000002</v>
      </c>
      <c r="AE82" s="58"/>
    </row>
    <row r="83" spans="2:31" x14ac:dyDescent="0.3">
      <c r="B83" s="4" t="s">
        <v>24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9.0333333333333279E-2</v>
      </c>
      <c r="M83" s="45">
        <v>0.86033333333333339</v>
      </c>
      <c r="N83" s="46">
        <v>0</v>
      </c>
      <c r="O83" s="45">
        <v>1.3991666666666667</v>
      </c>
      <c r="P83" s="46">
        <v>13.274333333333336</v>
      </c>
      <c r="Q83" s="45">
        <v>0</v>
      </c>
      <c r="R83" s="46">
        <v>5.3728333333333307</v>
      </c>
      <c r="S83" s="45">
        <v>8.56</v>
      </c>
      <c r="T83" s="46">
        <v>7.204200000000001</v>
      </c>
      <c r="U83" s="45">
        <v>8.7700666666666631</v>
      </c>
      <c r="V83" s="46">
        <v>15.893500000000007</v>
      </c>
      <c r="W83" s="45">
        <v>0</v>
      </c>
      <c r="X83" s="46">
        <v>0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si="2"/>
        <v>61.42476666666667</v>
      </c>
      <c r="AE83" s="58"/>
    </row>
    <row r="84" spans="2:31" x14ac:dyDescent="0.3">
      <c r="B84" s="4" t="s">
        <v>25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9.9000000000000005E-2</v>
      </c>
      <c r="M84" s="45">
        <v>2.334333333333332</v>
      </c>
      <c r="N84" s="46">
        <v>0.837666666666667</v>
      </c>
      <c r="O84" s="45">
        <v>0.72583333333333333</v>
      </c>
      <c r="P84" s="46">
        <v>8.081333333333335</v>
      </c>
      <c r="Q84" s="45">
        <v>7.155666666666666</v>
      </c>
      <c r="R84" s="46">
        <v>7.7826666666666675</v>
      </c>
      <c r="S84" s="45">
        <v>5.6278333333333324</v>
      </c>
      <c r="T84" s="46">
        <v>1.5830750000000011</v>
      </c>
      <c r="U84" s="45">
        <v>2.1145416666666668</v>
      </c>
      <c r="V84" s="46">
        <v>2.910166666666667</v>
      </c>
      <c r="W84" s="45">
        <v>0</v>
      </c>
      <c r="X84" s="46">
        <v>0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39.252116666666673</v>
      </c>
      <c r="AE84" s="58"/>
    </row>
    <row r="85" spans="2:31" x14ac:dyDescent="0.3">
      <c r="B85" s="4" t="s">
        <v>26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0</v>
      </c>
      <c r="J85" s="46">
        <v>0</v>
      </c>
      <c r="K85" s="45">
        <v>0</v>
      </c>
      <c r="L85" s="46">
        <v>0</v>
      </c>
      <c r="M85" s="45">
        <v>0</v>
      </c>
      <c r="N85" s="46">
        <v>0</v>
      </c>
      <c r="O85" s="45">
        <v>0</v>
      </c>
      <c r="P85" s="46">
        <v>0</v>
      </c>
      <c r="Q85" s="45">
        <v>0</v>
      </c>
      <c r="R85" s="46">
        <v>0</v>
      </c>
      <c r="S85" s="45">
        <v>0</v>
      </c>
      <c r="T85" s="46">
        <v>0</v>
      </c>
      <c r="U85" s="45">
        <v>0</v>
      </c>
      <c r="V85" s="46">
        <v>0</v>
      </c>
      <c r="W85" s="45">
        <v>0</v>
      </c>
      <c r="X85" s="46">
        <v>0</v>
      </c>
      <c r="Y85" s="45">
        <v>0</v>
      </c>
      <c r="Z85" s="46">
        <v>0</v>
      </c>
      <c r="AA85" s="45">
        <v>0</v>
      </c>
      <c r="AB85" s="46">
        <v>0</v>
      </c>
      <c r="AC85" s="58"/>
      <c r="AD85" s="59">
        <f t="shared" si="2"/>
        <v>0</v>
      </c>
      <c r="AE85" s="58"/>
    </row>
    <row r="86" spans="2:31" x14ac:dyDescent="0.3">
      <c r="B86" s="4" t="s">
        <v>27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2.12</v>
      </c>
      <c r="M86" s="45">
        <v>16</v>
      </c>
      <c r="N86" s="46">
        <v>2.3241666666666663</v>
      </c>
      <c r="O86" s="45">
        <v>0.17600000000000013</v>
      </c>
      <c r="P86" s="46">
        <v>5.9468333333333314</v>
      </c>
      <c r="Q86" s="45">
        <v>6.8199999999999976</v>
      </c>
      <c r="R86" s="46">
        <v>9.7881666666666742</v>
      </c>
      <c r="S86" s="45">
        <v>10.893000000000001</v>
      </c>
      <c r="T86" s="46">
        <v>9.1485000000000021</v>
      </c>
      <c r="U86" s="45">
        <v>9.7004999999999999</v>
      </c>
      <c r="V86" s="46">
        <v>6.3065000000000024</v>
      </c>
      <c r="W86" s="45">
        <v>0</v>
      </c>
      <c r="X86" s="46">
        <v>0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79.223666666666674</v>
      </c>
      <c r="AE86" s="58"/>
    </row>
    <row r="87" spans="2:31" x14ac:dyDescent="0.3">
      <c r="B87" s="4" t="s">
        <v>28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</v>
      </c>
      <c r="K87" s="45">
        <v>0</v>
      </c>
      <c r="L87" s="46">
        <v>0</v>
      </c>
      <c r="M87" s="45">
        <v>1.2138333333333333</v>
      </c>
      <c r="N87" s="46">
        <v>0.73133333333333328</v>
      </c>
      <c r="O87" s="45">
        <v>0.47750000000000004</v>
      </c>
      <c r="P87" s="46">
        <v>1.1826666666666668</v>
      </c>
      <c r="Q87" s="45">
        <v>3.7166666666666702E-2</v>
      </c>
      <c r="R87" s="46">
        <v>0.80166666666666597</v>
      </c>
      <c r="S87" s="45">
        <v>8.1993333333333336</v>
      </c>
      <c r="T87" s="46">
        <v>8.0491666666666664</v>
      </c>
      <c r="U87" s="45">
        <v>3.0364600000000004</v>
      </c>
      <c r="V87" s="46">
        <v>0</v>
      </c>
      <c r="W87" s="45">
        <v>0</v>
      </c>
      <c r="X87" s="46">
        <v>0</v>
      </c>
      <c r="Y87" s="45">
        <v>0</v>
      </c>
      <c r="Z87" s="46">
        <v>0</v>
      </c>
      <c r="AA87" s="45">
        <v>0</v>
      </c>
      <c r="AB87" s="46">
        <v>0</v>
      </c>
      <c r="AC87" s="58"/>
      <c r="AD87" s="59">
        <f t="shared" si="2"/>
        <v>23.729126666666669</v>
      </c>
      <c r="AE87" s="58"/>
    </row>
    <row r="88" spans="2:31" x14ac:dyDescent="0.3">
      <c r="B88" s="4" t="s">
        <v>107</v>
      </c>
      <c r="C88" s="4"/>
      <c r="D88" s="4"/>
      <c r="E88" s="45">
        <v>0</v>
      </c>
      <c r="F88" s="46">
        <v>0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1.8593333333333333</v>
      </c>
      <c r="M88" s="45">
        <v>18.93</v>
      </c>
      <c r="N88" s="46">
        <v>4.1421666666666663</v>
      </c>
      <c r="O88" s="45">
        <v>0.63483333333333347</v>
      </c>
      <c r="P88" s="46">
        <v>2.4000000000000004</v>
      </c>
      <c r="Q88" s="45">
        <v>4.7068333333333321</v>
      </c>
      <c r="R88" s="46">
        <v>14.726666666666665</v>
      </c>
      <c r="S88" s="45">
        <v>13.700333333333333</v>
      </c>
      <c r="T88" s="46">
        <v>1.0005650000000006</v>
      </c>
      <c r="U88" s="45">
        <v>0</v>
      </c>
      <c r="V88" s="46">
        <v>0</v>
      </c>
      <c r="W88" s="45">
        <v>0</v>
      </c>
      <c r="X88" s="46">
        <v>0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2"/>
        <v>62.100731666666661</v>
      </c>
      <c r="AE88" s="58"/>
    </row>
    <row r="89" spans="2:31" x14ac:dyDescent="0.3">
      <c r="B89" s="4" t="s">
        <v>29</v>
      </c>
      <c r="C89" s="4"/>
      <c r="D89" s="4"/>
      <c r="E89" s="45">
        <v>0</v>
      </c>
      <c r="F89" s="46">
        <v>0</v>
      </c>
      <c r="G89" s="45">
        <v>0</v>
      </c>
      <c r="H89" s="46">
        <v>0</v>
      </c>
      <c r="I89" s="45">
        <v>0</v>
      </c>
      <c r="J89" s="46">
        <v>0</v>
      </c>
      <c r="K89" s="45">
        <v>0</v>
      </c>
      <c r="L89" s="46">
        <v>1.4754999999999998</v>
      </c>
      <c r="M89" s="45">
        <v>15.107666666666663</v>
      </c>
      <c r="N89" s="46">
        <v>1.7176666666666662</v>
      </c>
      <c r="O89" s="45">
        <v>1.3651666666666669</v>
      </c>
      <c r="P89" s="46">
        <v>10.529500000000002</v>
      </c>
      <c r="Q89" s="45">
        <v>8.5610000000000017</v>
      </c>
      <c r="R89" s="46">
        <v>10.811166666666661</v>
      </c>
      <c r="S89" s="45">
        <v>3.6786666666666656</v>
      </c>
      <c r="T89" s="46">
        <v>3.3614533333333316</v>
      </c>
      <c r="U89" s="45">
        <v>0</v>
      </c>
      <c r="V89" s="46">
        <v>0.11216666666666673</v>
      </c>
      <c r="W89" s="45">
        <v>0</v>
      </c>
      <c r="X89" s="46">
        <v>0</v>
      </c>
      <c r="Y89" s="45">
        <v>0</v>
      </c>
      <c r="Z89" s="46">
        <v>0</v>
      </c>
      <c r="AA89" s="45">
        <v>0</v>
      </c>
      <c r="AB89" s="46">
        <v>0</v>
      </c>
      <c r="AC89" s="58"/>
      <c r="AD89" s="59">
        <f t="shared" si="2"/>
        <v>56.719953333333329</v>
      </c>
      <c r="AE89" s="58"/>
    </row>
    <row r="90" spans="2:31" x14ac:dyDescent="0.3">
      <c r="B90" s="4" t="s">
        <v>30</v>
      </c>
      <c r="C90" s="4"/>
      <c r="D90" s="4"/>
      <c r="E90" s="45">
        <v>0</v>
      </c>
      <c r="F90" s="46">
        <v>0</v>
      </c>
      <c r="G90" s="45">
        <v>0</v>
      </c>
      <c r="H90" s="46">
        <v>0</v>
      </c>
      <c r="I90" s="45">
        <v>0</v>
      </c>
      <c r="J90" s="46">
        <v>0</v>
      </c>
      <c r="K90" s="45">
        <v>0</v>
      </c>
      <c r="L90" s="46">
        <v>0</v>
      </c>
      <c r="M90" s="45">
        <v>10.775833333333333</v>
      </c>
      <c r="N90" s="46">
        <v>3.7166666666666674E-2</v>
      </c>
      <c r="O90" s="45">
        <v>0</v>
      </c>
      <c r="P90" s="46">
        <v>0</v>
      </c>
      <c r="Q90" s="45">
        <v>0</v>
      </c>
      <c r="R90" s="46">
        <v>0</v>
      </c>
      <c r="S90" s="45">
        <v>11.995499999999993</v>
      </c>
      <c r="T90" s="46">
        <v>17.233666666666668</v>
      </c>
      <c r="U90" s="45">
        <v>12.866166666666663</v>
      </c>
      <c r="V90" s="46">
        <v>8.5721666666666678</v>
      </c>
      <c r="W90" s="45">
        <v>0</v>
      </c>
      <c r="X90" s="46">
        <v>0</v>
      </c>
      <c r="Y90" s="45">
        <v>0</v>
      </c>
      <c r="Z90" s="46">
        <v>0</v>
      </c>
      <c r="AA90" s="45">
        <v>0</v>
      </c>
      <c r="AB90" s="46">
        <v>0</v>
      </c>
      <c r="AC90" s="58"/>
      <c r="AD90" s="59">
        <f t="shared" si="2"/>
        <v>61.480499999999992</v>
      </c>
      <c r="AE90" s="58"/>
    </row>
    <row r="91" spans="2:31" x14ac:dyDescent="0.3">
      <c r="B91" s="4" t="s">
        <v>31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0</v>
      </c>
      <c r="M91" s="45">
        <v>0</v>
      </c>
      <c r="N91" s="46">
        <v>0</v>
      </c>
      <c r="O91" s="45">
        <v>0</v>
      </c>
      <c r="P91" s="46">
        <v>0</v>
      </c>
      <c r="Q91" s="45">
        <v>0</v>
      </c>
      <c r="R91" s="46">
        <v>0</v>
      </c>
      <c r="S91" s="45">
        <v>0</v>
      </c>
      <c r="T91" s="46">
        <v>0</v>
      </c>
      <c r="U91" s="45">
        <v>0</v>
      </c>
      <c r="V91" s="46">
        <v>0</v>
      </c>
      <c r="W91" s="45">
        <v>0</v>
      </c>
      <c r="X91" s="46">
        <v>0</v>
      </c>
      <c r="Y91" s="45">
        <v>0</v>
      </c>
      <c r="Z91" s="46">
        <v>0</v>
      </c>
      <c r="AA91" s="45">
        <v>0</v>
      </c>
      <c r="AB91" s="46">
        <v>0</v>
      </c>
      <c r="AC91" s="58"/>
      <c r="AD91" s="59">
        <f t="shared" si="2"/>
        <v>0</v>
      </c>
      <c r="AE91" s="58"/>
    </row>
    <row r="92" spans="2:31" x14ac:dyDescent="0.3">
      <c r="B92" s="4" t="s">
        <v>32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</v>
      </c>
      <c r="L92" s="46">
        <v>0.58483333333333343</v>
      </c>
      <c r="M92" s="45">
        <v>1.7661666666666664</v>
      </c>
      <c r="N92" s="46">
        <v>1.1798333333333333</v>
      </c>
      <c r="O92" s="45">
        <v>0</v>
      </c>
      <c r="P92" s="46">
        <v>0</v>
      </c>
      <c r="Q92" s="45">
        <v>0</v>
      </c>
      <c r="R92" s="46">
        <v>0</v>
      </c>
      <c r="S92" s="45">
        <v>6.3071666666666717</v>
      </c>
      <c r="T92" s="46">
        <v>6.7049000000000056</v>
      </c>
      <c r="U92" s="45">
        <v>4.6656666666666666</v>
      </c>
      <c r="V92" s="46">
        <v>2.4264999999999999</v>
      </c>
      <c r="W92" s="45">
        <v>0</v>
      </c>
      <c r="X92" s="46">
        <v>0</v>
      </c>
      <c r="Y92" s="45">
        <v>0</v>
      </c>
      <c r="Z92" s="46">
        <v>0</v>
      </c>
      <c r="AA92" s="45">
        <v>0</v>
      </c>
      <c r="AB92" s="46">
        <v>0</v>
      </c>
      <c r="AC92" s="58"/>
      <c r="AD92" s="59">
        <f t="shared" si="2"/>
        <v>23.635066666666678</v>
      </c>
      <c r="AE92" s="58"/>
    </row>
    <row r="93" spans="2:31" x14ac:dyDescent="0.3">
      <c r="B93" s="4" t="s">
        <v>33</v>
      </c>
      <c r="C93" s="4"/>
      <c r="D93" s="4"/>
      <c r="E93" s="45">
        <v>0</v>
      </c>
      <c r="F93" s="46">
        <v>8.0000000000000071E-3</v>
      </c>
      <c r="G93" s="45">
        <v>0</v>
      </c>
      <c r="H93" s="46">
        <v>0</v>
      </c>
      <c r="I93" s="45">
        <v>0</v>
      </c>
      <c r="J93" s="46">
        <v>0</v>
      </c>
      <c r="K93" s="45">
        <v>0</v>
      </c>
      <c r="L93" s="46">
        <v>0</v>
      </c>
      <c r="M93" s="45">
        <v>0</v>
      </c>
      <c r="N93" s="46">
        <v>0</v>
      </c>
      <c r="O93" s="45">
        <v>0</v>
      </c>
      <c r="P93" s="46">
        <v>0</v>
      </c>
      <c r="Q93" s="45">
        <v>0</v>
      </c>
      <c r="R93" s="46">
        <v>0</v>
      </c>
      <c r="S93" s="45">
        <v>0</v>
      </c>
      <c r="T93" s="46">
        <v>0</v>
      </c>
      <c r="U93" s="45">
        <v>0</v>
      </c>
      <c r="V93" s="46">
        <v>0</v>
      </c>
      <c r="W93" s="45">
        <v>0</v>
      </c>
      <c r="X93" s="46">
        <v>0</v>
      </c>
      <c r="Y93" s="45">
        <v>0</v>
      </c>
      <c r="Z93" s="46">
        <v>0</v>
      </c>
      <c r="AA93" s="45">
        <v>0</v>
      </c>
      <c r="AB93" s="46">
        <v>0</v>
      </c>
      <c r="AC93" s="58"/>
      <c r="AD93" s="59">
        <f t="shared" si="2"/>
        <v>8.0000000000000071E-3</v>
      </c>
      <c r="AE93" s="58"/>
    </row>
    <row r="94" spans="2:31" x14ac:dyDescent="0.3">
      <c r="B94" s="4" t="s">
        <v>34</v>
      </c>
      <c r="C94" s="4"/>
      <c r="D94" s="4"/>
      <c r="E94" s="45">
        <v>0</v>
      </c>
      <c r="F94" s="46">
        <v>1.0210000000000004</v>
      </c>
      <c r="G94" s="45">
        <v>0.38483333333333353</v>
      </c>
      <c r="H94" s="46">
        <v>0</v>
      </c>
      <c r="I94" s="45">
        <v>0</v>
      </c>
      <c r="J94" s="46">
        <v>0</v>
      </c>
      <c r="K94" s="45">
        <v>0</v>
      </c>
      <c r="L94" s="46">
        <v>0</v>
      </c>
      <c r="M94" s="45">
        <v>0</v>
      </c>
      <c r="N94" s="46">
        <v>0</v>
      </c>
      <c r="O94" s="45">
        <v>0</v>
      </c>
      <c r="P94" s="46">
        <v>0</v>
      </c>
      <c r="Q94" s="45">
        <v>0</v>
      </c>
      <c r="R94" s="46">
        <v>0</v>
      </c>
      <c r="S94" s="45">
        <v>0</v>
      </c>
      <c r="T94" s="46">
        <v>0</v>
      </c>
      <c r="U94" s="45">
        <v>0</v>
      </c>
      <c r="V94" s="46">
        <v>0</v>
      </c>
      <c r="W94" s="45">
        <v>0</v>
      </c>
      <c r="X94" s="46">
        <v>0</v>
      </c>
      <c r="Y94" s="45">
        <v>0</v>
      </c>
      <c r="Z94" s="46">
        <v>0</v>
      </c>
      <c r="AA94" s="45">
        <v>0</v>
      </c>
      <c r="AB94" s="46">
        <v>0</v>
      </c>
      <c r="AC94" s="58"/>
      <c r="AD94" s="59">
        <f t="shared" si="2"/>
        <v>1.4058333333333339</v>
      </c>
      <c r="AE94" s="58"/>
    </row>
    <row r="95" spans="2:31" x14ac:dyDescent="0.3">
      <c r="B95" s="4" t="s">
        <v>35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0</v>
      </c>
      <c r="K95" s="45">
        <v>0</v>
      </c>
      <c r="L95" s="46">
        <v>2.02</v>
      </c>
      <c r="M95" s="45">
        <v>8.0238333333333323</v>
      </c>
      <c r="N95" s="46">
        <v>2.7413333333333338</v>
      </c>
      <c r="O95" s="45">
        <v>3.8373333333333335</v>
      </c>
      <c r="P95" s="46">
        <v>6.1566666666666681</v>
      </c>
      <c r="Q95" s="45">
        <v>8.6445000000000007</v>
      </c>
      <c r="R95" s="46">
        <v>0</v>
      </c>
      <c r="S95" s="45">
        <v>0</v>
      </c>
      <c r="T95" s="46">
        <v>0</v>
      </c>
      <c r="U95" s="45">
        <v>0</v>
      </c>
      <c r="V95" s="46">
        <v>0</v>
      </c>
      <c r="W95" s="45">
        <v>0</v>
      </c>
      <c r="X95" s="46">
        <v>0</v>
      </c>
      <c r="Y95" s="45">
        <v>0</v>
      </c>
      <c r="Z95" s="46">
        <v>0</v>
      </c>
      <c r="AA95" s="45">
        <v>0</v>
      </c>
      <c r="AB95" s="46">
        <v>0</v>
      </c>
      <c r="AC95" s="58"/>
      <c r="AD95" s="59">
        <f t="shared" si="2"/>
        <v>31.423666666666669</v>
      </c>
      <c r="AE95" s="58"/>
    </row>
    <row r="96" spans="2:31" x14ac:dyDescent="0.3">
      <c r="B96" s="4" t="s">
        <v>36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</v>
      </c>
      <c r="K96" s="45">
        <v>0</v>
      </c>
      <c r="L96" s="46">
        <v>0.69999999999999984</v>
      </c>
      <c r="M96" s="45">
        <v>6.6865000000000014</v>
      </c>
      <c r="N96" s="46">
        <v>1.8969999999999994</v>
      </c>
      <c r="O96" s="45">
        <v>0.63783333333333347</v>
      </c>
      <c r="P96" s="46">
        <v>1.800166666666666</v>
      </c>
      <c r="Q96" s="45">
        <v>0.2090000000000001</v>
      </c>
      <c r="R96" s="46">
        <v>1.110166666666667</v>
      </c>
      <c r="S96" s="45">
        <v>2.2030000000000003</v>
      </c>
      <c r="T96" s="46">
        <v>1.8068333333333337</v>
      </c>
      <c r="U96" s="45">
        <v>0.99114999999999975</v>
      </c>
      <c r="V96" s="46">
        <v>3.9166666666666634E-2</v>
      </c>
      <c r="W96" s="45">
        <v>0</v>
      </c>
      <c r="X96" s="46">
        <v>0</v>
      </c>
      <c r="Y96" s="45">
        <v>0</v>
      </c>
      <c r="Z96" s="46">
        <v>0</v>
      </c>
      <c r="AA96" s="45">
        <v>0</v>
      </c>
      <c r="AB96" s="46">
        <v>0</v>
      </c>
      <c r="AC96" s="58"/>
      <c r="AD96" s="59">
        <f t="shared" si="2"/>
        <v>18.080816666666667</v>
      </c>
      <c r="AE96" s="58"/>
    </row>
    <row r="97" spans="2:31" x14ac:dyDescent="0.3">
      <c r="B97" s="4" t="s">
        <v>108</v>
      </c>
      <c r="C97" s="4"/>
      <c r="D97" s="4"/>
      <c r="E97" s="45">
        <v>0</v>
      </c>
      <c r="F97" s="46">
        <v>0</v>
      </c>
      <c r="G97" s="45">
        <v>0</v>
      </c>
      <c r="H97" s="46">
        <v>0</v>
      </c>
      <c r="I97" s="45">
        <v>0</v>
      </c>
      <c r="J97" s="46">
        <v>0</v>
      </c>
      <c r="K97" s="45">
        <v>0</v>
      </c>
      <c r="L97" s="46">
        <v>0.95233333333333337</v>
      </c>
      <c r="M97" s="45">
        <v>11.077166666666669</v>
      </c>
      <c r="N97" s="46">
        <v>3.3719999999999999</v>
      </c>
      <c r="O97" s="45">
        <v>0.95566666666666644</v>
      </c>
      <c r="P97" s="46">
        <v>0.43766666666666693</v>
      </c>
      <c r="Q97" s="45">
        <v>6.6666666666667018E-3</v>
      </c>
      <c r="R97" s="46">
        <v>0.1703333333333335</v>
      </c>
      <c r="S97" s="45">
        <v>1.0345000000000002</v>
      </c>
      <c r="T97" s="46">
        <v>0.18716666666666637</v>
      </c>
      <c r="U97" s="45">
        <v>1.7336666666666671</v>
      </c>
      <c r="V97" s="46">
        <v>0.81516666666666737</v>
      </c>
      <c r="W97" s="45">
        <v>0</v>
      </c>
      <c r="X97" s="46">
        <v>0</v>
      </c>
      <c r="Y97" s="45">
        <v>0</v>
      </c>
      <c r="Z97" s="46">
        <v>0</v>
      </c>
      <c r="AA97" s="45">
        <v>0</v>
      </c>
      <c r="AB97" s="46">
        <v>0</v>
      </c>
      <c r="AC97" s="58"/>
      <c r="AD97" s="59">
        <f t="shared" si="2"/>
        <v>20.742333333333338</v>
      </c>
      <c r="AE97" s="58"/>
    </row>
    <row r="98" spans="2:31" x14ac:dyDescent="0.3">
      <c r="B98" s="4" t="s">
        <v>86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0</v>
      </c>
      <c r="J98" s="46">
        <v>0</v>
      </c>
      <c r="K98" s="45">
        <v>0</v>
      </c>
      <c r="L98" s="46">
        <v>0</v>
      </c>
      <c r="M98" s="45">
        <v>0</v>
      </c>
      <c r="N98" s="46">
        <v>0</v>
      </c>
      <c r="O98" s="45">
        <v>0</v>
      </c>
      <c r="P98" s="46">
        <v>0</v>
      </c>
      <c r="Q98" s="45">
        <v>0</v>
      </c>
      <c r="R98" s="46">
        <v>0</v>
      </c>
      <c r="S98" s="45">
        <v>0</v>
      </c>
      <c r="T98" s="46">
        <v>0</v>
      </c>
      <c r="U98" s="45">
        <v>0</v>
      </c>
      <c r="V98" s="46">
        <v>0</v>
      </c>
      <c r="W98" s="45">
        <v>0</v>
      </c>
      <c r="X98" s="46">
        <v>0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2"/>
        <v>0</v>
      </c>
      <c r="AE98" s="58"/>
    </row>
    <row r="99" spans="2:31" x14ac:dyDescent="0.3">
      <c r="B99" s="4" t="s">
        <v>87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</v>
      </c>
      <c r="K99" s="45">
        <v>0</v>
      </c>
      <c r="L99" s="46">
        <v>0</v>
      </c>
      <c r="M99" s="45">
        <v>0</v>
      </c>
      <c r="N99" s="46">
        <v>0</v>
      </c>
      <c r="O99" s="45">
        <v>0</v>
      </c>
      <c r="P99" s="46">
        <v>0</v>
      </c>
      <c r="Q99" s="45">
        <v>0</v>
      </c>
      <c r="R99" s="46">
        <v>0</v>
      </c>
      <c r="S99" s="45">
        <v>0</v>
      </c>
      <c r="T99" s="46">
        <v>0</v>
      </c>
      <c r="U99" s="45">
        <v>0</v>
      </c>
      <c r="V99" s="46">
        <v>0</v>
      </c>
      <c r="W99" s="45">
        <v>0</v>
      </c>
      <c r="X99" s="46">
        <v>0</v>
      </c>
      <c r="Y99" s="45">
        <v>0</v>
      </c>
      <c r="Z99" s="46">
        <v>0</v>
      </c>
      <c r="AA99" s="45">
        <v>0</v>
      </c>
      <c r="AB99" s="46">
        <v>0</v>
      </c>
      <c r="AC99" s="58"/>
      <c r="AD99" s="59">
        <f t="shared" si="2"/>
        <v>0</v>
      </c>
      <c r="AE99" s="58"/>
    </row>
    <row r="100" spans="2:31" x14ac:dyDescent="0.3">
      <c r="B100" s="4" t="s">
        <v>93</v>
      </c>
      <c r="C100" s="4"/>
      <c r="D100" s="4"/>
      <c r="E100" s="45">
        <v>0</v>
      </c>
      <c r="F100" s="46">
        <v>0</v>
      </c>
      <c r="G100" s="45">
        <v>4.0333333333333242E-2</v>
      </c>
      <c r="H100" s="46">
        <v>0</v>
      </c>
      <c r="I100" s="45">
        <v>0</v>
      </c>
      <c r="J100" s="46">
        <v>0</v>
      </c>
      <c r="K100" s="45">
        <v>0</v>
      </c>
      <c r="L100" s="46">
        <v>0</v>
      </c>
      <c r="M100" s="45">
        <v>0</v>
      </c>
      <c r="N100" s="46">
        <v>0</v>
      </c>
      <c r="O100" s="45">
        <v>0</v>
      </c>
      <c r="P100" s="46">
        <v>0</v>
      </c>
      <c r="Q100" s="45">
        <v>0</v>
      </c>
      <c r="R100" s="46">
        <v>0</v>
      </c>
      <c r="S100" s="45">
        <v>0</v>
      </c>
      <c r="T100" s="46">
        <v>0</v>
      </c>
      <c r="U100" s="45">
        <v>0</v>
      </c>
      <c r="V100" s="46">
        <v>0</v>
      </c>
      <c r="W100" s="45">
        <v>0</v>
      </c>
      <c r="X100" s="46">
        <v>0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2"/>
        <v>4.0333333333333242E-2</v>
      </c>
      <c r="AE100" s="58"/>
    </row>
    <row r="101" spans="2:31" x14ac:dyDescent="0.3">
      <c r="B101" s="4" t="s">
        <v>99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1.3236666666666668</v>
      </c>
      <c r="M101" s="45">
        <v>6.2828333333333317</v>
      </c>
      <c r="N101" s="46">
        <v>0</v>
      </c>
      <c r="O101" s="45">
        <v>4.4333333333333308E-2</v>
      </c>
      <c r="P101" s="46">
        <v>0.54316666666666724</v>
      </c>
      <c r="Q101" s="45">
        <v>0</v>
      </c>
      <c r="R101" s="46">
        <v>0</v>
      </c>
      <c r="S101" s="45">
        <v>0</v>
      </c>
      <c r="T101" s="46">
        <v>0.46396000000000015</v>
      </c>
      <c r="U101" s="45">
        <v>3.1819933333333328</v>
      </c>
      <c r="V101" s="46">
        <v>2.2191666666666672</v>
      </c>
      <c r="W101" s="45">
        <v>0</v>
      </c>
      <c r="X101" s="46">
        <v>0</v>
      </c>
      <c r="Y101" s="45">
        <v>0</v>
      </c>
      <c r="Z101" s="46">
        <v>0</v>
      </c>
      <c r="AA101" s="45">
        <v>0</v>
      </c>
      <c r="AB101" s="46">
        <v>0</v>
      </c>
      <c r="AC101" s="58"/>
      <c r="AD101" s="59">
        <f t="shared" si="2"/>
        <v>14.05912</v>
      </c>
      <c r="AE101" s="58"/>
    </row>
    <row r="102" spans="2:31" x14ac:dyDescent="0.3">
      <c r="B102" s="4" t="s">
        <v>100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0</v>
      </c>
      <c r="K102" s="45">
        <v>0</v>
      </c>
      <c r="L102" s="46">
        <v>3.1881666666666661</v>
      </c>
      <c r="M102" s="45">
        <v>5.4944999999999995</v>
      </c>
      <c r="N102" s="46">
        <v>0.1679999999999999</v>
      </c>
      <c r="O102" s="45">
        <v>3.3638333333333339</v>
      </c>
      <c r="P102" s="46">
        <v>15.045500000000001</v>
      </c>
      <c r="Q102" s="45">
        <v>6.4081666666666681</v>
      </c>
      <c r="R102" s="46">
        <v>0</v>
      </c>
      <c r="S102" s="45">
        <v>0</v>
      </c>
      <c r="T102" s="46">
        <v>0</v>
      </c>
      <c r="U102" s="45">
        <v>0</v>
      </c>
      <c r="V102" s="46">
        <v>0.27283333333333321</v>
      </c>
      <c r="W102" s="45">
        <v>0</v>
      </c>
      <c r="X102" s="46">
        <v>0</v>
      </c>
      <c r="Y102" s="45">
        <v>0</v>
      </c>
      <c r="Z102" s="46">
        <v>0</v>
      </c>
      <c r="AA102" s="45">
        <v>0</v>
      </c>
      <c r="AB102" s="46">
        <v>0</v>
      </c>
      <c r="AC102" s="58"/>
      <c r="AD102" s="59">
        <f t="shared" si="2"/>
        <v>33.940999999999995</v>
      </c>
      <c r="AE102" s="58"/>
    </row>
    <row r="103" spans="2:31" x14ac:dyDescent="0.3">
      <c r="B103" s="4" t="s">
        <v>101</v>
      </c>
      <c r="C103" s="4"/>
      <c r="D103" s="4"/>
      <c r="E103" s="45">
        <v>0</v>
      </c>
      <c r="F103" s="46">
        <v>0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7.0000000000000007E-2</v>
      </c>
      <c r="M103" s="45">
        <v>3.4554999999999967</v>
      </c>
      <c r="N103" s="46">
        <v>9.8000000000000025</v>
      </c>
      <c r="O103" s="45">
        <v>13.799999999999988</v>
      </c>
      <c r="P103" s="46">
        <v>21.099999999999998</v>
      </c>
      <c r="Q103" s="45">
        <v>47.444000000000003</v>
      </c>
      <c r="R103" s="46">
        <v>21.154666666666671</v>
      </c>
      <c r="S103" s="45">
        <v>51.652666666666661</v>
      </c>
      <c r="T103" s="46">
        <v>52.959833333333329</v>
      </c>
      <c r="U103" s="45">
        <v>48.282499999999992</v>
      </c>
      <c r="V103" s="46">
        <v>44.015666666666668</v>
      </c>
      <c r="W103" s="45">
        <v>0</v>
      </c>
      <c r="X103" s="46">
        <v>0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2"/>
        <v>313.73483333333331</v>
      </c>
      <c r="AE103" s="58"/>
    </row>
    <row r="104" spans="2:31" x14ac:dyDescent="0.3">
      <c r="B104" s="4" t="s">
        <v>102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0</v>
      </c>
      <c r="K104" s="45">
        <v>0</v>
      </c>
      <c r="L104" s="46">
        <v>1.425</v>
      </c>
      <c r="M104" s="45">
        <v>14.651166666666665</v>
      </c>
      <c r="N104" s="46">
        <v>2.7856666666666658</v>
      </c>
      <c r="O104" s="45">
        <v>0.14233333333333328</v>
      </c>
      <c r="P104" s="46">
        <v>0.43816666666666654</v>
      </c>
      <c r="Q104" s="45">
        <v>0</v>
      </c>
      <c r="R104" s="46">
        <v>0.36166666666666686</v>
      </c>
      <c r="S104" s="45">
        <v>0</v>
      </c>
      <c r="T104" s="46">
        <v>0</v>
      </c>
      <c r="U104" s="45">
        <v>0</v>
      </c>
      <c r="V104" s="46">
        <v>0</v>
      </c>
      <c r="W104" s="45">
        <v>0</v>
      </c>
      <c r="X104" s="46">
        <v>0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2"/>
        <v>19.803999999999998</v>
      </c>
      <c r="AE104" s="58"/>
    </row>
    <row r="105" spans="2:31" x14ac:dyDescent="0.3">
      <c r="B105" s="4" t="s">
        <v>109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0</v>
      </c>
      <c r="K105" s="45">
        <v>0</v>
      </c>
      <c r="L105" s="46">
        <v>0.7433333333333334</v>
      </c>
      <c r="M105" s="45">
        <v>13.243666666666666</v>
      </c>
      <c r="N105" s="46">
        <v>3.0006666666666666</v>
      </c>
      <c r="O105" s="45">
        <v>0.13366666666666674</v>
      </c>
      <c r="P105" s="46">
        <v>3.2755000000000005</v>
      </c>
      <c r="Q105" s="45">
        <v>0.81950000000000001</v>
      </c>
      <c r="R105" s="46">
        <v>6.7113333333333367</v>
      </c>
      <c r="S105" s="45">
        <v>25.017833333333336</v>
      </c>
      <c r="T105" s="46">
        <v>21.91080000000002</v>
      </c>
      <c r="U105" s="45">
        <v>7.8203999999999976</v>
      </c>
      <c r="V105" s="46">
        <v>2.5331666666666668</v>
      </c>
      <c r="W105" s="45">
        <v>0</v>
      </c>
      <c r="X105" s="46">
        <v>0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85.209866666666699</v>
      </c>
      <c r="AE105" s="58"/>
    </row>
    <row r="106" spans="2:31" x14ac:dyDescent="0.3">
      <c r="B106" s="4" t="s">
        <v>115</v>
      </c>
      <c r="C106" s="4"/>
      <c r="D106" s="4"/>
      <c r="E106" s="45">
        <v>0</v>
      </c>
      <c r="F106" s="46">
        <v>0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4.2758333333333329</v>
      </c>
      <c r="M106" s="45">
        <v>16.566166666666668</v>
      </c>
      <c r="N106" s="46">
        <v>10.432333333333334</v>
      </c>
      <c r="O106" s="45">
        <v>0</v>
      </c>
      <c r="P106" s="46">
        <v>6.9084999999999983</v>
      </c>
      <c r="Q106" s="45">
        <v>52.012166666666658</v>
      </c>
      <c r="R106" s="46">
        <v>74.423999999999992</v>
      </c>
      <c r="S106" s="45">
        <v>48.907000000000011</v>
      </c>
      <c r="T106" s="46">
        <v>23.995333333333349</v>
      </c>
      <c r="U106" s="45">
        <v>31.888333333333335</v>
      </c>
      <c r="V106" s="46">
        <v>50.208500000000008</v>
      </c>
      <c r="W106" s="45">
        <v>0</v>
      </c>
      <c r="X106" s="46">
        <v>0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319.6181666666667</v>
      </c>
      <c r="AE106" s="58"/>
    </row>
    <row r="107" spans="2:31" x14ac:dyDescent="0.3">
      <c r="B107" s="4" t="s">
        <v>121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3.1769999999999996</v>
      </c>
      <c r="M107" s="45">
        <v>26.915666666666652</v>
      </c>
      <c r="N107" s="46">
        <v>5.0881666666666661</v>
      </c>
      <c r="O107" s="45">
        <v>0</v>
      </c>
      <c r="P107" s="46">
        <v>1.4873333333333336</v>
      </c>
      <c r="Q107" s="45">
        <v>4.9824999999999999</v>
      </c>
      <c r="R107" s="46">
        <v>15.060499999999998</v>
      </c>
      <c r="S107" s="45">
        <v>15.766666666666662</v>
      </c>
      <c r="T107" s="46">
        <v>1.3713666666666668</v>
      </c>
      <c r="U107" s="45">
        <v>0</v>
      </c>
      <c r="V107" s="46">
        <v>0</v>
      </c>
      <c r="W107" s="45">
        <v>0</v>
      </c>
      <c r="X107" s="46">
        <v>0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2"/>
        <v>73.849199999999968</v>
      </c>
      <c r="AE107" s="58"/>
    </row>
    <row r="108" spans="2:31" x14ac:dyDescent="0.3">
      <c r="B108" s="4" t="s">
        <v>131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2.5449999999999999</v>
      </c>
      <c r="M108" s="45">
        <v>22.52999999999998</v>
      </c>
      <c r="N108" s="46">
        <v>4.9706666666666646</v>
      </c>
      <c r="O108" s="45">
        <v>2.1599999999999997</v>
      </c>
      <c r="P108" s="46">
        <v>15.830000000000013</v>
      </c>
      <c r="Q108" s="45">
        <v>17.049999999999979</v>
      </c>
      <c r="R108" s="46">
        <v>18.34</v>
      </c>
      <c r="S108" s="45">
        <v>18.019999999999989</v>
      </c>
      <c r="T108" s="46">
        <v>14.336599999999983</v>
      </c>
      <c r="U108" s="45">
        <v>9.8603000000000041</v>
      </c>
      <c r="V108" s="46">
        <v>5.873333333333334</v>
      </c>
      <c r="W108" s="45">
        <v>0</v>
      </c>
      <c r="X108" s="46">
        <v>0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131.51589999999993</v>
      </c>
      <c r="AE108" s="58"/>
    </row>
    <row r="109" spans="2:31" x14ac:dyDescent="0.3">
      <c r="B109" s="4" t="s">
        <v>132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0</v>
      </c>
      <c r="M109" s="45">
        <v>0</v>
      </c>
      <c r="N109" s="46">
        <v>0</v>
      </c>
      <c r="O109" s="45">
        <v>0</v>
      </c>
      <c r="P109" s="46">
        <v>3.7068333333333343</v>
      </c>
      <c r="Q109" s="45">
        <v>0.46349999999999991</v>
      </c>
      <c r="R109" s="46">
        <v>0.1731666666666668</v>
      </c>
      <c r="S109" s="45">
        <v>0</v>
      </c>
      <c r="T109" s="46">
        <v>0</v>
      </c>
      <c r="U109" s="45">
        <v>0</v>
      </c>
      <c r="V109" s="46">
        <v>0</v>
      </c>
      <c r="W109" s="45">
        <v>0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4.3435000000000015</v>
      </c>
      <c r="AE109" s="58"/>
    </row>
    <row r="110" spans="2:31" x14ac:dyDescent="0.3">
      <c r="B110" s="12" t="s">
        <v>2</v>
      </c>
      <c r="C110" s="12"/>
      <c r="D110" s="12"/>
      <c r="E110" s="13">
        <f>SUM(E62:E109)</f>
        <v>0</v>
      </c>
      <c r="F110" s="13">
        <f t="shared" ref="F110:AB110" si="3">SUM(F62:F109)</f>
        <v>1.0290000000000004</v>
      </c>
      <c r="G110" s="13">
        <f t="shared" si="3"/>
        <v>0.42516666666666675</v>
      </c>
      <c r="H110" s="13">
        <f t="shared" si="3"/>
        <v>0</v>
      </c>
      <c r="I110" s="13">
        <f t="shared" si="3"/>
        <v>0</v>
      </c>
      <c r="J110" s="13">
        <f t="shared" si="3"/>
        <v>0</v>
      </c>
      <c r="K110" s="13">
        <f t="shared" si="3"/>
        <v>0</v>
      </c>
      <c r="L110" s="13">
        <f t="shared" si="3"/>
        <v>54.453833333333336</v>
      </c>
      <c r="M110" s="13">
        <f t="shared" si="3"/>
        <v>501.25683333333342</v>
      </c>
      <c r="N110" s="13">
        <f t="shared" si="3"/>
        <v>146.82283333333334</v>
      </c>
      <c r="O110" s="13">
        <f t="shared" si="3"/>
        <v>61.814499999999988</v>
      </c>
      <c r="P110" s="13">
        <f t="shared" si="3"/>
        <v>323.4356666666668</v>
      </c>
      <c r="Q110" s="13">
        <f t="shared" si="3"/>
        <v>459.90750000000003</v>
      </c>
      <c r="R110" s="13">
        <f t="shared" si="3"/>
        <v>727.65116666666688</v>
      </c>
      <c r="S110" s="13">
        <f t="shared" si="3"/>
        <v>770.26533333333327</v>
      </c>
      <c r="T110" s="13">
        <f t="shared" si="3"/>
        <v>495.75808333333333</v>
      </c>
      <c r="U110" s="13">
        <f t="shared" si="3"/>
        <v>469.73746999999997</v>
      </c>
      <c r="V110" s="13">
        <f t="shared" si="3"/>
        <v>581.80966666666666</v>
      </c>
      <c r="W110" s="13">
        <f t="shared" si="3"/>
        <v>0</v>
      </c>
      <c r="X110" s="13">
        <f t="shared" si="3"/>
        <v>0</v>
      </c>
      <c r="Y110" s="13">
        <f t="shared" si="3"/>
        <v>0</v>
      </c>
      <c r="Z110" s="13">
        <f t="shared" si="3"/>
        <v>0</v>
      </c>
      <c r="AA110" s="13">
        <f t="shared" si="3"/>
        <v>0</v>
      </c>
      <c r="AB110" s="13">
        <f t="shared" si="3"/>
        <v>0</v>
      </c>
      <c r="AC110" s="110">
        <f>SUM(AC62:AE109)</f>
        <v>4594.3670533333325</v>
      </c>
      <c r="AD110" s="110"/>
      <c r="AE110" s="110"/>
    </row>
    <row r="113" spans="2:31" x14ac:dyDescent="0.3">
      <c r="B113" s="8">
        <f>'Resumen-Mensual'!$G$24</f>
        <v>45538</v>
      </c>
    </row>
    <row r="114" spans="2:31" x14ac:dyDescent="0.3">
      <c r="B114" s="8"/>
    </row>
    <row r="115" spans="2:31" x14ac:dyDescent="0.3">
      <c r="B115" s="9" t="s">
        <v>81</v>
      </c>
      <c r="C115" s="10"/>
      <c r="D115" s="10"/>
      <c r="E115" s="11">
        <v>1</v>
      </c>
      <c r="F115" s="11">
        <v>2</v>
      </c>
      <c r="G115" s="11">
        <v>3</v>
      </c>
      <c r="H115" s="11">
        <v>4</v>
      </c>
      <c r="I115" s="11">
        <v>5</v>
      </c>
      <c r="J115" s="11">
        <v>6</v>
      </c>
      <c r="K115" s="11">
        <v>7</v>
      </c>
      <c r="L115" s="11">
        <v>8</v>
      </c>
      <c r="M115" s="11">
        <v>9</v>
      </c>
      <c r="N115" s="11">
        <v>10</v>
      </c>
      <c r="O115" s="11">
        <v>11</v>
      </c>
      <c r="P115" s="11">
        <v>12</v>
      </c>
      <c r="Q115" s="11">
        <v>13</v>
      </c>
      <c r="R115" s="11">
        <v>14</v>
      </c>
      <c r="S115" s="11">
        <v>15</v>
      </c>
      <c r="T115" s="11">
        <v>16</v>
      </c>
      <c r="U115" s="11">
        <v>17</v>
      </c>
      <c r="V115" s="11">
        <v>18</v>
      </c>
      <c r="W115" s="11">
        <v>19</v>
      </c>
      <c r="X115" s="11">
        <v>20</v>
      </c>
      <c r="Y115" s="11">
        <v>21</v>
      </c>
      <c r="Z115" s="11">
        <v>22</v>
      </c>
      <c r="AA115" s="11">
        <v>23</v>
      </c>
      <c r="AB115" s="11">
        <v>24</v>
      </c>
      <c r="AC115" s="96" t="s">
        <v>2</v>
      </c>
      <c r="AD115" s="96"/>
      <c r="AE115" s="96"/>
    </row>
    <row r="116" spans="2:31" x14ac:dyDescent="0.3">
      <c r="B116" s="14" t="s">
        <v>4</v>
      </c>
      <c r="C116" s="49"/>
      <c r="D116" s="49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0</v>
      </c>
      <c r="M116" s="45">
        <v>3.177500000000002</v>
      </c>
      <c r="N116" s="46">
        <v>22.970833333333324</v>
      </c>
      <c r="O116" s="45">
        <v>1.6428333333333336</v>
      </c>
      <c r="P116" s="46">
        <v>6.4161666666666664</v>
      </c>
      <c r="Q116" s="45">
        <v>1.6013333333333331</v>
      </c>
      <c r="R116" s="46">
        <v>0</v>
      </c>
      <c r="S116" s="45">
        <v>0.23183333333333303</v>
      </c>
      <c r="T116" s="46">
        <v>4.843333333333337E-2</v>
      </c>
      <c r="U116" s="45">
        <v>0.33190833333333269</v>
      </c>
      <c r="V116" s="46">
        <v>0</v>
      </c>
      <c r="W116" s="45">
        <v>0</v>
      </c>
      <c r="X116" s="46">
        <v>0</v>
      </c>
      <c r="Y116" s="45">
        <v>0</v>
      </c>
      <c r="Z116" s="46">
        <v>0</v>
      </c>
      <c r="AA116" s="45">
        <v>0</v>
      </c>
      <c r="AB116" s="46">
        <v>0</v>
      </c>
      <c r="AC116" s="60"/>
      <c r="AD116" s="61">
        <f>SUM(E116:AB116)</f>
        <v>36.420841666666661</v>
      </c>
      <c r="AE116" s="60"/>
    </row>
    <row r="117" spans="2:31" x14ac:dyDescent="0.3">
      <c r="B117" s="14" t="s">
        <v>5</v>
      </c>
      <c r="C117" s="14"/>
      <c r="D117" s="1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0.12849999999999967</v>
      </c>
      <c r="M117" s="45">
        <v>9.9793333333333312</v>
      </c>
      <c r="N117" s="46">
        <v>8.8666666666666796E-2</v>
      </c>
      <c r="O117" s="45">
        <v>6.0076666666666663</v>
      </c>
      <c r="P117" s="46">
        <v>11.489166666666668</v>
      </c>
      <c r="Q117" s="45">
        <v>9.5225000000000026</v>
      </c>
      <c r="R117" s="46">
        <v>15.224166666666667</v>
      </c>
      <c r="S117" s="45">
        <v>2.3631666666666664</v>
      </c>
      <c r="T117" s="46">
        <v>2.9148333333333314</v>
      </c>
      <c r="U117" s="45">
        <v>10.043499999999998</v>
      </c>
      <c r="V117" s="46">
        <v>7.9604166666666698</v>
      </c>
      <c r="W117" s="45">
        <v>0</v>
      </c>
      <c r="X117" s="46">
        <v>0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>SUM(E117:AB117)</f>
        <v>75.721916666666672</v>
      </c>
      <c r="AE117" s="58"/>
    </row>
    <row r="118" spans="2:31" x14ac:dyDescent="0.3">
      <c r="B118" s="14" t="s">
        <v>6</v>
      </c>
      <c r="C118" s="14"/>
      <c r="D118" s="1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0</v>
      </c>
      <c r="M118" s="45">
        <v>0</v>
      </c>
      <c r="N118" s="46">
        <v>0</v>
      </c>
      <c r="O118" s="45">
        <v>2.4191666666666665</v>
      </c>
      <c r="P118" s="46">
        <v>6.2101666666666642</v>
      </c>
      <c r="Q118" s="45">
        <v>21.778166666666667</v>
      </c>
      <c r="R118" s="46">
        <v>38.964166666666671</v>
      </c>
      <c r="S118" s="45">
        <v>53.857333333333344</v>
      </c>
      <c r="T118" s="46">
        <v>51.180333333333365</v>
      </c>
      <c r="U118" s="45">
        <v>39.815833333333373</v>
      </c>
      <c r="V118" s="46">
        <v>13.891416666666666</v>
      </c>
      <c r="W118" s="45">
        <v>0</v>
      </c>
      <c r="X118" s="46">
        <v>0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ref="AD118:AD163" si="4">SUM(E118:AB118)</f>
        <v>228.11658333333344</v>
      </c>
      <c r="AE118" s="58"/>
    </row>
    <row r="119" spans="2:31" x14ac:dyDescent="0.3">
      <c r="B119" s="14" t="s">
        <v>106</v>
      </c>
      <c r="C119" s="14"/>
      <c r="D119" s="1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0</v>
      </c>
      <c r="M119" s="45">
        <v>0</v>
      </c>
      <c r="N119" s="46">
        <v>0</v>
      </c>
      <c r="O119" s="45">
        <v>0</v>
      </c>
      <c r="P119" s="46">
        <v>0</v>
      </c>
      <c r="Q119" s="45">
        <v>0</v>
      </c>
      <c r="R119" s="46">
        <v>0</v>
      </c>
      <c r="S119" s="45">
        <v>0</v>
      </c>
      <c r="T119" s="46">
        <v>0</v>
      </c>
      <c r="U119" s="45">
        <v>0</v>
      </c>
      <c r="V119" s="46">
        <v>0</v>
      </c>
      <c r="W119" s="45">
        <v>0</v>
      </c>
      <c r="X119" s="46">
        <v>0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4"/>
        <v>0</v>
      </c>
      <c r="AE119" s="58"/>
    </row>
    <row r="120" spans="2:31" x14ac:dyDescent="0.3">
      <c r="B120" s="14" t="s">
        <v>7</v>
      </c>
      <c r="C120" s="14"/>
      <c r="D120" s="1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0</v>
      </c>
      <c r="M120" s="45">
        <v>1.0368333333333328</v>
      </c>
      <c r="N120" s="46">
        <v>0.31166666666666659</v>
      </c>
      <c r="O120" s="45">
        <v>0.29433333333333334</v>
      </c>
      <c r="P120" s="46">
        <v>1.8693333333333337</v>
      </c>
      <c r="Q120" s="45">
        <v>30.174000000000003</v>
      </c>
      <c r="R120" s="46">
        <v>73.64749999999998</v>
      </c>
      <c r="S120" s="45">
        <v>111.19950000000003</v>
      </c>
      <c r="T120" s="46">
        <v>96.792166666666688</v>
      </c>
      <c r="U120" s="45">
        <v>39.342499999999994</v>
      </c>
      <c r="V120" s="46">
        <v>17.889133333333334</v>
      </c>
      <c r="W120" s="45">
        <v>0</v>
      </c>
      <c r="X120" s="46">
        <v>0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4"/>
        <v>372.55696666666671</v>
      </c>
      <c r="AE120" s="58"/>
    </row>
    <row r="121" spans="2:31" x14ac:dyDescent="0.3">
      <c r="B121" s="14" t="s">
        <v>8</v>
      </c>
      <c r="C121" s="14"/>
      <c r="D121" s="1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0.39333333333333331</v>
      </c>
      <c r="M121" s="45">
        <v>1.3299999999999987</v>
      </c>
      <c r="N121" s="46">
        <v>1.6700000000000015</v>
      </c>
      <c r="O121" s="45">
        <v>3.3499999999999965</v>
      </c>
      <c r="P121" s="46">
        <v>7.5199999999999951</v>
      </c>
      <c r="Q121" s="45">
        <v>14.389999999999988</v>
      </c>
      <c r="R121" s="46">
        <v>19.682833333333335</v>
      </c>
      <c r="S121" s="45">
        <v>32.602166666666662</v>
      </c>
      <c r="T121" s="46">
        <v>29.974666666666696</v>
      </c>
      <c r="U121" s="45">
        <v>18.906666666666663</v>
      </c>
      <c r="V121" s="46">
        <v>0.16666666666666655</v>
      </c>
      <c r="W121" s="45">
        <v>0</v>
      </c>
      <c r="X121" s="46">
        <v>0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4"/>
        <v>129.98633333333331</v>
      </c>
      <c r="AE121" s="58"/>
    </row>
    <row r="122" spans="2:31" x14ac:dyDescent="0.3">
      <c r="B122" s="14" t="s">
        <v>9</v>
      </c>
      <c r="C122" s="14"/>
      <c r="D122" s="1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2.5261666666666667</v>
      </c>
      <c r="M122" s="45">
        <v>12.339666666666659</v>
      </c>
      <c r="N122" s="46">
        <v>0.75383333333333458</v>
      </c>
      <c r="O122" s="45">
        <v>0</v>
      </c>
      <c r="P122" s="46">
        <v>2.208333333333337</v>
      </c>
      <c r="Q122" s="45">
        <v>4.0019999999999953</v>
      </c>
      <c r="R122" s="46">
        <v>0.22016666666666679</v>
      </c>
      <c r="S122" s="45">
        <v>3.3503333333333312</v>
      </c>
      <c r="T122" s="46">
        <v>0</v>
      </c>
      <c r="U122" s="45">
        <v>0</v>
      </c>
      <c r="V122" s="46">
        <v>0</v>
      </c>
      <c r="W122" s="45">
        <v>0</v>
      </c>
      <c r="X122" s="46">
        <v>0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4"/>
        <v>25.40049999999999</v>
      </c>
      <c r="AE122" s="58"/>
    </row>
    <row r="123" spans="2:31" x14ac:dyDescent="0.3">
      <c r="B123" s="14" t="s">
        <v>10</v>
      </c>
      <c r="C123" s="14"/>
      <c r="D123" s="1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0.36783333333333296</v>
      </c>
      <c r="M123" s="45">
        <v>18.51733333333333</v>
      </c>
      <c r="N123" s="46">
        <v>26.096166666666655</v>
      </c>
      <c r="O123" s="45">
        <v>20.95783333333334</v>
      </c>
      <c r="P123" s="46">
        <v>11.319666666666665</v>
      </c>
      <c r="Q123" s="45">
        <v>11.723833333333328</v>
      </c>
      <c r="R123" s="46">
        <v>16.128500000000006</v>
      </c>
      <c r="S123" s="45">
        <v>20.138833333333327</v>
      </c>
      <c r="T123" s="46">
        <v>0.40840000000000176</v>
      </c>
      <c r="U123" s="45">
        <v>0</v>
      </c>
      <c r="V123" s="46">
        <v>6.7646750000000031</v>
      </c>
      <c r="W123" s="45">
        <v>0</v>
      </c>
      <c r="X123" s="46">
        <v>0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4"/>
        <v>132.42307499999998</v>
      </c>
      <c r="AE123" s="58"/>
    </row>
    <row r="124" spans="2:31" x14ac:dyDescent="0.3">
      <c r="B124" s="14" t="s">
        <v>11</v>
      </c>
      <c r="C124" s="14"/>
      <c r="D124" s="1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0.60516666666666652</v>
      </c>
      <c r="M124" s="45">
        <v>20.35433333333334</v>
      </c>
      <c r="N124" s="46">
        <v>26.599999999999991</v>
      </c>
      <c r="O124" s="45">
        <v>12.595500000000005</v>
      </c>
      <c r="P124" s="46">
        <v>2.8481666666666596</v>
      </c>
      <c r="Q124" s="45">
        <v>11.256333333333343</v>
      </c>
      <c r="R124" s="46">
        <v>19.342499999999998</v>
      </c>
      <c r="S124" s="45">
        <v>0.10733333333333496</v>
      </c>
      <c r="T124" s="46">
        <v>0</v>
      </c>
      <c r="U124" s="45">
        <v>0</v>
      </c>
      <c r="V124" s="46">
        <v>1.5179999999999907</v>
      </c>
      <c r="W124" s="45">
        <v>0</v>
      </c>
      <c r="X124" s="46">
        <v>0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4"/>
        <v>95.22733333333332</v>
      </c>
      <c r="AE124" s="58"/>
    </row>
    <row r="125" spans="2:31" x14ac:dyDescent="0.3">
      <c r="B125" s="14" t="s">
        <v>12</v>
      </c>
      <c r="C125" s="14"/>
      <c r="D125" s="1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0.28183333333333305</v>
      </c>
      <c r="M125" s="45">
        <v>0</v>
      </c>
      <c r="N125" s="46">
        <v>0</v>
      </c>
      <c r="O125" s="45">
        <v>0.85083333333333189</v>
      </c>
      <c r="P125" s="46">
        <v>3.1219999999999954</v>
      </c>
      <c r="Q125" s="45">
        <v>10.723666666666672</v>
      </c>
      <c r="R125" s="46">
        <v>16.735833333333328</v>
      </c>
      <c r="S125" s="45">
        <v>32.541666666666671</v>
      </c>
      <c r="T125" s="46">
        <v>3.7851666666666626</v>
      </c>
      <c r="U125" s="45">
        <v>0</v>
      </c>
      <c r="V125" s="46">
        <v>15.198166666666669</v>
      </c>
      <c r="W125" s="45">
        <v>0</v>
      </c>
      <c r="X125" s="46">
        <v>0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4"/>
        <v>83.239166666666662</v>
      </c>
      <c r="AE125" s="58"/>
    </row>
    <row r="126" spans="2:31" x14ac:dyDescent="0.3">
      <c r="B126" s="14" t="s">
        <v>13</v>
      </c>
      <c r="C126" s="14"/>
      <c r="D126" s="1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4.2336666666666654</v>
      </c>
      <c r="M126" s="45">
        <v>52.78133333333335</v>
      </c>
      <c r="N126" s="46">
        <v>35.665166666666678</v>
      </c>
      <c r="O126" s="45">
        <v>48.889833333333328</v>
      </c>
      <c r="P126" s="46">
        <v>51.328166666666675</v>
      </c>
      <c r="Q126" s="45">
        <v>75.256666666666689</v>
      </c>
      <c r="R126" s="46">
        <v>71.029333333333312</v>
      </c>
      <c r="S126" s="45">
        <v>76.330500000000001</v>
      </c>
      <c r="T126" s="46">
        <v>40.509333333333338</v>
      </c>
      <c r="U126" s="45">
        <v>33.763833333333324</v>
      </c>
      <c r="V126" s="46">
        <v>25.396499999999996</v>
      </c>
      <c r="W126" s="45">
        <v>0</v>
      </c>
      <c r="X126" s="46">
        <v>0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4"/>
        <v>515.18433333333337</v>
      </c>
      <c r="AE126" s="58"/>
    </row>
    <row r="127" spans="2:31" x14ac:dyDescent="0.3">
      <c r="B127" s="14" t="s">
        <v>14</v>
      </c>
      <c r="C127" s="14"/>
      <c r="D127" s="1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</v>
      </c>
      <c r="M127" s="45">
        <v>0</v>
      </c>
      <c r="N127" s="46">
        <v>0</v>
      </c>
      <c r="O127" s="45">
        <v>0</v>
      </c>
      <c r="P127" s="46">
        <v>0</v>
      </c>
      <c r="Q127" s="45">
        <v>0</v>
      </c>
      <c r="R127" s="46">
        <v>0</v>
      </c>
      <c r="S127" s="45">
        <v>0</v>
      </c>
      <c r="T127" s="46">
        <v>0</v>
      </c>
      <c r="U127" s="45">
        <v>0</v>
      </c>
      <c r="V127" s="46">
        <v>0</v>
      </c>
      <c r="W127" s="45">
        <v>0</v>
      </c>
      <c r="X127" s="46">
        <v>0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4"/>
        <v>0</v>
      </c>
      <c r="AE127" s="58"/>
    </row>
    <row r="128" spans="2:31" x14ac:dyDescent="0.3">
      <c r="B128" s="14" t="s">
        <v>15</v>
      </c>
      <c r="C128" s="14"/>
      <c r="D128" s="1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3.8001666666666671</v>
      </c>
      <c r="M128" s="45">
        <v>16.687166666666663</v>
      </c>
      <c r="N128" s="46">
        <v>4.6019999999999959</v>
      </c>
      <c r="O128" s="45">
        <v>1.6490000000000022</v>
      </c>
      <c r="P128" s="46">
        <v>0</v>
      </c>
      <c r="Q128" s="45">
        <v>0</v>
      </c>
      <c r="R128" s="46">
        <v>37.816333333333333</v>
      </c>
      <c r="S128" s="45">
        <v>37.066833333333342</v>
      </c>
      <c r="T128" s="46">
        <v>14.115666666666661</v>
      </c>
      <c r="U128" s="45">
        <v>6.3416666666666588</v>
      </c>
      <c r="V128" s="46">
        <v>8.73816666666667</v>
      </c>
      <c r="W128" s="45">
        <v>0</v>
      </c>
      <c r="X128" s="46">
        <v>0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4"/>
        <v>130.81699999999998</v>
      </c>
      <c r="AE128" s="58"/>
    </row>
    <row r="129" spans="2:31" x14ac:dyDescent="0.3">
      <c r="B129" s="14" t="s">
        <v>16</v>
      </c>
      <c r="C129" s="14"/>
      <c r="D129" s="1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1.7806666666666664</v>
      </c>
      <c r="M129" s="45">
        <v>8.7393333333333292</v>
      </c>
      <c r="N129" s="46">
        <v>2.1985000000000015</v>
      </c>
      <c r="O129" s="45">
        <v>2.6114999999999999</v>
      </c>
      <c r="P129" s="46">
        <v>12.592666666666666</v>
      </c>
      <c r="Q129" s="45">
        <v>21.235166666666665</v>
      </c>
      <c r="R129" s="46">
        <v>20.974333333333334</v>
      </c>
      <c r="S129" s="45">
        <v>21.066999999999997</v>
      </c>
      <c r="T129" s="46">
        <v>10.719999999999999</v>
      </c>
      <c r="U129" s="45">
        <v>7.4309999999999983</v>
      </c>
      <c r="V129" s="46">
        <v>6.0605999999999982</v>
      </c>
      <c r="W129" s="45">
        <v>0</v>
      </c>
      <c r="X129" s="46">
        <v>0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4"/>
        <v>115.41076666666665</v>
      </c>
      <c r="AE129" s="58"/>
    </row>
    <row r="130" spans="2:31" x14ac:dyDescent="0.3">
      <c r="B130" s="14" t="s">
        <v>17</v>
      </c>
      <c r="C130" s="14"/>
      <c r="D130" s="1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5.7191666666666663</v>
      </c>
      <c r="M130" s="45">
        <v>20.508666666666674</v>
      </c>
      <c r="N130" s="46">
        <v>0.92333333333333378</v>
      </c>
      <c r="O130" s="45">
        <v>5.0963333333333356</v>
      </c>
      <c r="P130" s="46">
        <v>25.503</v>
      </c>
      <c r="Q130" s="45">
        <v>33.140499999999989</v>
      </c>
      <c r="R130" s="46">
        <v>35.210500000000003</v>
      </c>
      <c r="S130" s="45">
        <v>36.820833333333326</v>
      </c>
      <c r="T130" s="46">
        <v>20.479833333333332</v>
      </c>
      <c r="U130" s="45">
        <v>15.410333333333332</v>
      </c>
      <c r="V130" s="46">
        <v>12.332366666666674</v>
      </c>
      <c r="W130" s="45">
        <v>0</v>
      </c>
      <c r="X130" s="46">
        <v>0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4"/>
        <v>211.14486666666664</v>
      </c>
      <c r="AE130" s="58"/>
    </row>
    <row r="131" spans="2:31" x14ac:dyDescent="0.3">
      <c r="B131" s="14" t="s">
        <v>18</v>
      </c>
      <c r="C131" s="14"/>
      <c r="D131" s="1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2.007333333333333</v>
      </c>
      <c r="M131" s="45">
        <v>14.949833333333332</v>
      </c>
      <c r="N131" s="46">
        <v>22.173666666666655</v>
      </c>
      <c r="O131" s="45">
        <v>23.403333333333343</v>
      </c>
      <c r="P131" s="46">
        <v>30.200166666666675</v>
      </c>
      <c r="Q131" s="45">
        <v>35.580999999999996</v>
      </c>
      <c r="R131" s="46">
        <v>36.96</v>
      </c>
      <c r="S131" s="45">
        <v>38.914999999999999</v>
      </c>
      <c r="T131" s="46">
        <v>26.732833333333328</v>
      </c>
      <c r="U131" s="45">
        <v>25.811</v>
      </c>
      <c r="V131" s="46">
        <v>21.54666666666667</v>
      </c>
      <c r="W131" s="45">
        <v>0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4"/>
        <v>278.28083333333336</v>
      </c>
      <c r="AE131" s="58"/>
    </row>
    <row r="132" spans="2:31" x14ac:dyDescent="0.3">
      <c r="B132" s="14" t="s">
        <v>19</v>
      </c>
      <c r="C132" s="14"/>
      <c r="D132" s="1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9.2164999999999999</v>
      </c>
      <c r="M132" s="45">
        <v>41.505000000000003</v>
      </c>
      <c r="N132" s="46">
        <v>1.9583333333333333</v>
      </c>
      <c r="O132" s="45">
        <v>0</v>
      </c>
      <c r="P132" s="46">
        <v>14.331166666666668</v>
      </c>
      <c r="Q132" s="45">
        <v>26.891333333333328</v>
      </c>
      <c r="R132" s="46">
        <v>27.803166666666677</v>
      </c>
      <c r="S132" s="45">
        <v>33.584999999999994</v>
      </c>
      <c r="T132" s="46">
        <v>17.329666666666665</v>
      </c>
      <c r="U132" s="45">
        <v>7.3039999999999976</v>
      </c>
      <c r="V132" s="46">
        <v>7.2122500000000072</v>
      </c>
      <c r="W132" s="45">
        <v>0</v>
      </c>
      <c r="X132" s="46">
        <v>0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4"/>
        <v>187.13641666666669</v>
      </c>
      <c r="AE132" s="58"/>
    </row>
    <row r="133" spans="2:31" x14ac:dyDescent="0.3">
      <c r="B133" s="4" t="s">
        <v>20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3.2475000000000005</v>
      </c>
      <c r="M133" s="45">
        <v>15.6035</v>
      </c>
      <c r="N133" s="46">
        <v>4.7986666666666666</v>
      </c>
      <c r="O133" s="45">
        <v>6.9124999999999988</v>
      </c>
      <c r="P133" s="46">
        <v>8.7701666666666647</v>
      </c>
      <c r="Q133" s="45">
        <v>13.388000000000003</v>
      </c>
      <c r="R133" s="46">
        <v>6.5</v>
      </c>
      <c r="S133" s="45">
        <v>11</v>
      </c>
      <c r="T133" s="46">
        <v>13.443666666666664</v>
      </c>
      <c r="U133" s="45">
        <v>11.494166666666674</v>
      </c>
      <c r="V133" s="46">
        <v>9.7315833333333348</v>
      </c>
      <c r="W133" s="45">
        <v>0</v>
      </c>
      <c r="X133" s="46">
        <v>0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4"/>
        <v>104.88974999999999</v>
      </c>
      <c r="AE133" s="58"/>
    </row>
    <row r="134" spans="2:31" x14ac:dyDescent="0.3">
      <c r="B134" s="4" t="s">
        <v>21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1.097</v>
      </c>
      <c r="M134" s="45">
        <v>8.0796666666666681</v>
      </c>
      <c r="N134" s="46">
        <v>2.0156666666666658</v>
      </c>
      <c r="O134" s="45">
        <v>3.1698333333333326</v>
      </c>
      <c r="P134" s="46">
        <v>7.9259999999999993</v>
      </c>
      <c r="Q134" s="45">
        <v>11.166500000000001</v>
      </c>
      <c r="R134" s="46">
        <v>12.89833333333333</v>
      </c>
      <c r="S134" s="45">
        <v>13.596499999999999</v>
      </c>
      <c r="T134" s="46">
        <v>5.5605000000000029</v>
      </c>
      <c r="U134" s="45">
        <v>4.4715000000000034</v>
      </c>
      <c r="V134" s="46">
        <v>4.3435000000000032</v>
      </c>
      <c r="W134" s="45">
        <v>0</v>
      </c>
      <c r="X134" s="46">
        <v>0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4"/>
        <v>74.325000000000003</v>
      </c>
      <c r="AE134" s="58"/>
    </row>
    <row r="135" spans="2:31" x14ac:dyDescent="0.3">
      <c r="B135" s="4" t="s">
        <v>22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0.46600000000000003</v>
      </c>
      <c r="M135" s="45">
        <v>3.1679999999999988</v>
      </c>
      <c r="N135" s="46">
        <v>0.95250000000000012</v>
      </c>
      <c r="O135" s="45">
        <v>0.81899999999999984</v>
      </c>
      <c r="P135" s="46">
        <v>0.7031666666666665</v>
      </c>
      <c r="Q135" s="45">
        <v>9.7999999999999921E-2</v>
      </c>
      <c r="R135" s="46">
        <v>0.35583333333333322</v>
      </c>
      <c r="S135" s="45">
        <v>8.0499999999999919E-2</v>
      </c>
      <c r="T135" s="46">
        <v>0</v>
      </c>
      <c r="U135" s="45">
        <v>0</v>
      </c>
      <c r="V135" s="46">
        <v>0</v>
      </c>
      <c r="W135" s="45">
        <v>0</v>
      </c>
      <c r="X135" s="46">
        <v>0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4"/>
        <v>6.642999999999998</v>
      </c>
      <c r="AE135" s="58"/>
    </row>
    <row r="136" spans="2:31" x14ac:dyDescent="0.3">
      <c r="B136" s="4" t="s">
        <v>23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1.2088333333333339</v>
      </c>
      <c r="M136" s="45">
        <v>8.7594999999999974</v>
      </c>
      <c r="N136" s="46">
        <v>10.674999999999999</v>
      </c>
      <c r="O136" s="45">
        <v>16.022333333333336</v>
      </c>
      <c r="P136" s="46">
        <v>12.259499999999996</v>
      </c>
      <c r="Q136" s="45">
        <v>18.862999999999996</v>
      </c>
      <c r="R136" s="46">
        <v>19.751666666666662</v>
      </c>
      <c r="S136" s="45">
        <v>21.272166666666671</v>
      </c>
      <c r="T136" s="46">
        <v>8.9884999999999948</v>
      </c>
      <c r="U136" s="45">
        <v>3.2900000000000018</v>
      </c>
      <c r="V136" s="46">
        <v>0.83029166666666876</v>
      </c>
      <c r="W136" s="45">
        <v>0</v>
      </c>
      <c r="X136" s="46">
        <v>0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4"/>
        <v>121.92079166666664</v>
      </c>
      <c r="AE136" s="58"/>
    </row>
    <row r="137" spans="2:31" x14ac:dyDescent="0.3">
      <c r="B137" s="4" t="s">
        <v>24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</v>
      </c>
      <c r="M137" s="45">
        <v>0</v>
      </c>
      <c r="N137" s="46">
        <v>0</v>
      </c>
      <c r="O137" s="45">
        <v>0</v>
      </c>
      <c r="P137" s="46">
        <v>0</v>
      </c>
      <c r="Q137" s="45">
        <v>3.7700000000000085</v>
      </c>
      <c r="R137" s="46">
        <v>14.086500000000001</v>
      </c>
      <c r="S137" s="45">
        <v>15.121500000000001</v>
      </c>
      <c r="T137" s="46">
        <v>8.9011666666666702</v>
      </c>
      <c r="U137" s="45">
        <v>6.3846666666666669</v>
      </c>
      <c r="V137" s="46">
        <v>4.642066666666663</v>
      </c>
      <c r="W137" s="45">
        <v>0</v>
      </c>
      <c r="X137" s="46">
        <v>0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4"/>
        <v>52.90590000000001</v>
      </c>
      <c r="AE137" s="58"/>
    </row>
    <row r="138" spans="2:31" x14ac:dyDescent="0.3">
      <c r="B138" s="4" t="s">
        <v>25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0</v>
      </c>
      <c r="M138" s="45">
        <v>0.34749999999999998</v>
      </c>
      <c r="N138" s="46">
        <v>7.8703333333333338</v>
      </c>
      <c r="O138" s="45">
        <v>5.0865000000000018</v>
      </c>
      <c r="P138" s="46">
        <v>2.0363333333333333</v>
      </c>
      <c r="Q138" s="45">
        <v>6.8673333333333364</v>
      </c>
      <c r="R138" s="46">
        <v>7.9445000000000006</v>
      </c>
      <c r="S138" s="45">
        <v>7.297500000000003</v>
      </c>
      <c r="T138" s="46">
        <v>3.0916916666666672</v>
      </c>
      <c r="U138" s="45">
        <v>0.68847499999999862</v>
      </c>
      <c r="V138" s="46">
        <v>2.8216249999999996</v>
      </c>
      <c r="W138" s="45">
        <v>0</v>
      </c>
      <c r="X138" s="46">
        <v>0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4"/>
        <v>44.051791666666674</v>
      </c>
      <c r="AE138" s="58"/>
    </row>
    <row r="139" spans="2:31" x14ac:dyDescent="0.3">
      <c r="B139" s="4" t="s">
        <v>26</v>
      </c>
      <c r="C139" s="4"/>
      <c r="D139" s="4"/>
      <c r="E139" s="45">
        <v>0</v>
      </c>
      <c r="F139" s="46">
        <v>0</v>
      </c>
      <c r="G139" s="45">
        <v>0</v>
      </c>
      <c r="H139" s="46">
        <v>0</v>
      </c>
      <c r="I139" s="45">
        <v>0</v>
      </c>
      <c r="J139" s="46">
        <v>0</v>
      </c>
      <c r="K139" s="45">
        <v>0</v>
      </c>
      <c r="L139" s="46">
        <v>0</v>
      </c>
      <c r="M139" s="45">
        <v>0</v>
      </c>
      <c r="N139" s="46">
        <v>0</v>
      </c>
      <c r="O139" s="45">
        <v>0</v>
      </c>
      <c r="P139" s="46">
        <v>0</v>
      </c>
      <c r="Q139" s="45">
        <v>0</v>
      </c>
      <c r="R139" s="46">
        <v>0</v>
      </c>
      <c r="S139" s="45">
        <v>0</v>
      </c>
      <c r="T139" s="46">
        <v>0</v>
      </c>
      <c r="U139" s="45">
        <v>0</v>
      </c>
      <c r="V139" s="46">
        <v>0</v>
      </c>
      <c r="W139" s="45">
        <v>0</v>
      </c>
      <c r="X139" s="46">
        <v>0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4"/>
        <v>0</v>
      </c>
      <c r="AE139" s="58"/>
    </row>
    <row r="140" spans="2:31" x14ac:dyDescent="0.3">
      <c r="B140" s="4" t="s">
        <v>27</v>
      </c>
      <c r="C140" s="4"/>
      <c r="D140" s="4"/>
      <c r="E140" s="45">
        <v>0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1.8333333333333333</v>
      </c>
      <c r="M140" s="45">
        <v>5.3999999999999977</v>
      </c>
      <c r="N140" s="46">
        <v>2.5</v>
      </c>
      <c r="O140" s="45">
        <v>0.7000000000000004</v>
      </c>
      <c r="P140" s="46">
        <v>0.39999999999999963</v>
      </c>
      <c r="Q140" s="45">
        <v>1</v>
      </c>
      <c r="R140" s="46">
        <v>2.5</v>
      </c>
      <c r="S140" s="45">
        <v>5</v>
      </c>
      <c r="T140" s="46">
        <v>5.27</v>
      </c>
      <c r="U140" s="45">
        <v>4.1364999999999998</v>
      </c>
      <c r="V140" s="46">
        <v>4.8615000000000013</v>
      </c>
      <c r="W140" s="45">
        <v>0</v>
      </c>
      <c r="X140" s="46">
        <v>0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4"/>
        <v>33.601333333333329</v>
      </c>
      <c r="AE140" s="58"/>
    </row>
    <row r="141" spans="2:31" x14ac:dyDescent="0.3">
      <c r="B141" s="4" t="s">
        <v>28</v>
      </c>
      <c r="C141" s="4"/>
      <c r="D141" s="4"/>
      <c r="E141" s="45">
        <v>0</v>
      </c>
      <c r="F141" s="46">
        <v>0</v>
      </c>
      <c r="G141" s="45">
        <v>0</v>
      </c>
      <c r="H141" s="46">
        <v>0</v>
      </c>
      <c r="I141" s="45">
        <v>0</v>
      </c>
      <c r="J141" s="46">
        <v>0</v>
      </c>
      <c r="K141" s="45">
        <v>0</v>
      </c>
      <c r="L141" s="46">
        <v>5.7333333333333333E-2</v>
      </c>
      <c r="M141" s="45">
        <v>0.16499999999999992</v>
      </c>
      <c r="N141" s="46">
        <v>0.20699999999999996</v>
      </c>
      <c r="O141" s="45">
        <v>0.52100000000000002</v>
      </c>
      <c r="P141" s="46">
        <v>0.95533333333333348</v>
      </c>
      <c r="Q141" s="45">
        <v>1.5585000000000002</v>
      </c>
      <c r="R141" s="46">
        <v>2.2779999999999987</v>
      </c>
      <c r="S141" s="45">
        <v>2.9544999999999999</v>
      </c>
      <c r="T141" s="46">
        <v>3.1664999999999983</v>
      </c>
      <c r="U141" s="45">
        <v>3.9758333333333331</v>
      </c>
      <c r="V141" s="46">
        <v>2.0074666666666667</v>
      </c>
      <c r="W141" s="45">
        <v>0</v>
      </c>
      <c r="X141" s="46">
        <v>0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4"/>
        <v>17.846466666666664</v>
      </c>
      <c r="AE141" s="58"/>
    </row>
    <row r="142" spans="2:31" x14ac:dyDescent="0.3">
      <c r="B142" s="4" t="s">
        <v>107</v>
      </c>
      <c r="C142" s="4"/>
      <c r="D142" s="4"/>
      <c r="E142" s="45">
        <v>0</v>
      </c>
      <c r="F142" s="46">
        <v>0</v>
      </c>
      <c r="G142" s="45">
        <v>0</v>
      </c>
      <c r="H142" s="46">
        <v>0</v>
      </c>
      <c r="I142" s="45">
        <v>0</v>
      </c>
      <c r="J142" s="46">
        <v>0</v>
      </c>
      <c r="K142" s="45">
        <v>0</v>
      </c>
      <c r="L142" s="46">
        <v>0.13066666666666668</v>
      </c>
      <c r="M142" s="45">
        <v>0.12016666666666677</v>
      </c>
      <c r="N142" s="46">
        <v>0.32566666666666666</v>
      </c>
      <c r="O142" s="45">
        <v>0.23466666666666666</v>
      </c>
      <c r="P142" s="46">
        <v>1.0275000000000001</v>
      </c>
      <c r="Q142" s="45">
        <v>2.7126666666666659</v>
      </c>
      <c r="R142" s="46">
        <v>4.7896666666666681</v>
      </c>
      <c r="S142" s="45">
        <v>1.4256666666666669</v>
      </c>
      <c r="T142" s="46">
        <v>5.4636500000000012</v>
      </c>
      <c r="U142" s="45">
        <v>8.4503333333333313</v>
      </c>
      <c r="V142" s="46">
        <v>9.4166666666666583E-3</v>
      </c>
      <c r="W142" s="45">
        <v>0</v>
      </c>
      <c r="X142" s="46">
        <v>0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4"/>
        <v>24.690066666666667</v>
      </c>
      <c r="AE142" s="58"/>
    </row>
    <row r="143" spans="2:31" x14ac:dyDescent="0.3">
      <c r="B143" s="4" t="s">
        <v>29</v>
      </c>
      <c r="C143" s="4"/>
      <c r="D143" s="4"/>
      <c r="E143" s="45">
        <v>0</v>
      </c>
      <c r="F143" s="46">
        <v>0</v>
      </c>
      <c r="G143" s="45">
        <v>0</v>
      </c>
      <c r="H143" s="46">
        <v>0</v>
      </c>
      <c r="I143" s="45">
        <v>0</v>
      </c>
      <c r="J143" s="46">
        <v>0</v>
      </c>
      <c r="K143" s="45">
        <v>0</v>
      </c>
      <c r="L143" s="46">
        <v>1.0166666666666675E-2</v>
      </c>
      <c r="M143" s="45">
        <v>0</v>
      </c>
      <c r="N143" s="46">
        <v>4.4999999999999988E-3</v>
      </c>
      <c r="O143" s="45">
        <v>0.31249999999999994</v>
      </c>
      <c r="P143" s="46">
        <v>0.894166666666667</v>
      </c>
      <c r="Q143" s="45">
        <v>2.0886666666666662</v>
      </c>
      <c r="R143" s="46">
        <v>4.5518333333333345</v>
      </c>
      <c r="S143" s="45">
        <v>1.2925000000000004</v>
      </c>
      <c r="T143" s="46">
        <v>5.8365000000000009</v>
      </c>
      <c r="U143" s="45">
        <v>6.9042333333333348</v>
      </c>
      <c r="V143" s="46">
        <v>2.0729499999999996</v>
      </c>
      <c r="W143" s="45">
        <v>0</v>
      </c>
      <c r="X143" s="46">
        <v>0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 t="shared" si="4"/>
        <v>23.968016666666667</v>
      </c>
      <c r="AE143" s="58"/>
    </row>
    <row r="144" spans="2:31" x14ac:dyDescent="0.3">
      <c r="B144" s="4" t="s">
        <v>30</v>
      </c>
      <c r="C144" s="4"/>
      <c r="D144" s="4"/>
      <c r="E144" s="45">
        <v>0</v>
      </c>
      <c r="F144" s="46">
        <v>0</v>
      </c>
      <c r="G144" s="45">
        <v>0</v>
      </c>
      <c r="H144" s="46">
        <v>0</v>
      </c>
      <c r="I144" s="45">
        <v>0</v>
      </c>
      <c r="J144" s="46">
        <v>0</v>
      </c>
      <c r="K144" s="45">
        <v>0</v>
      </c>
      <c r="L144" s="46">
        <v>1.1666666666666678E-2</v>
      </c>
      <c r="M144" s="45">
        <v>0</v>
      </c>
      <c r="N144" s="46">
        <v>0</v>
      </c>
      <c r="O144" s="45">
        <v>0</v>
      </c>
      <c r="P144" s="46">
        <v>0</v>
      </c>
      <c r="Q144" s="45">
        <v>0.9699999999999992</v>
      </c>
      <c r="R144" s="46">
        <v>2.7700000000000014</v>
      </c>
      <c r="S144" s="45">
        <v>4.6699999999999964</v>
      </c>
      <c r="T144" s="46">
        <v>5.4649999999999972</v>
      </c>
      <c r="U144" s="45">
        <v>7.9866666666666681</v>
      </c>
      <c r="V144" s="46">
        <v>9.60975</v>
      </c>
      <c r="W144" s="45">
        <v>0</v>
      </c>
      <c r="X144" s="46">
        <v>0</v>
      </c>
      <c r="Y144" s="45">
        <v>0</v>
      </c>
      <c r="Z144" s="46">
        <v>0</v>
      </c>
      <c r="AA144" s="45">
        <v>0</v>
      </c>
      <c r="AB144" s="46">
        <v>0</v>
      </c>
      <c r="AC144" s="58"/>
      <c r="AD144" s="59">
        <f t="shared" si="4"/>
        <v>31.483083333333326</v>
      </c>
      <c r="AE144" s="58"/>
    </row>
    <row r="145" spans="2:31" x14ac:dyDescent="0.3">
      <c r="B145" s="4" t="s">
        <v>31</v>
      </c>
      <c r="C145" s="4"/>
      <c r="D145" s="4"/>
      <c r="E145" s="45">
        <v>0</v>
      </c>
      <c r="F145" s="46">
        <v>0</v>
      </c>
      <c r="G145" s="45">
        <v>0</v>
      </c>
      <c r="H145" s="46">
        <v>0</v>
      </c>
      <c r="I145" s="45">
        <v>0</v>
      </c>
      <c r="J145" s="46">
        <v>0</v>
      </c>
      <c r="K145" s="45">
        <v>0</v>
      </c>
      <c r="L145" s="46">
        <v>0</v>
      </c>
      <c r="M145" s="45">
        <v>0</v>
      </c>
      <c r="N145" s="46">
        <v>0</v>
      </c>
      <c r="O145" s="45">
        <v>0</v>
      </c>
      <c r="P145" s="46">
        <v>0</v>
      </c>
      <c r="Q145" s="45">
        <v>0</v>
      </c>
      <c r="R145" s="46">
        <v>0</v>
      </c>
      <c r="S145" s="45">
        <v>0</v>
      </c>
      <c r="T145" s="46">
        <v>0</v>
      </c>
      <c r="U145" s="45">
        <v>0</v>
      </c>
      <c r="V145" s="46">
        <v>0</v>
      </c>
      <c r="W145" s="45">
        <v>0</v>
      </c>
      <c r="X145" s="46">
        <v>0</v>
      </c>
      <c r="Y145" s="45">
        <v>0</v>
      </c>
      <c r="Z145" s="46">
        <v>0</v>
      </c>
      <c r="AA145" s="45">
        <v>0</v>
      </c>
      <c r="AB145" s="46">
        <v>0</v>
      </c>
      <c r="AC145" s="58"/>
      <c r="AD145" s="59">
        <f t="shared" si="4"/>
        <v>0</v>
      </c>
      <c r="AE145" s="58"/>
    </row>
    <row r="146" spans="2:31" x14ac:dyDescent="0.3">
      <c r="B146" s="4" t="s">
        <v>32</v>
      </c>
      <c r="C146" s="4"/>
      <c r="D146" s="4"/>
      <c r="E146" s="45">
        <v>0</v>
      </c>
      <c r="F146" s="46">
        <v>0</v>
      </c>
      <c r="G146" s="45">
        <v>0</v>
      </c>
      <c r="H146" s="46">
        <v>0</v>
      </c>
      <c r="I146" s="45">
        <v>0</v>
      </c>
      <c r="J146" s="46">
        <v>0</v>
      </c>
      <c r="K146" s="45">
        <v>0</v>
      </c>
      <c r="L146" s="46">
        <v>0.3783333333333333</v>
      </c>
      <c r="M146" s="45">
        <v>0.79999999999999927</v>
      </c>
      <c r="N146" s="46">
        <v>0.25999999999999984</v>
      </c>
      <c r="O146" s="45">
        <v>0.19999999999999982</v>
      </c>
      <c r="P146" s="46">
        <v>0.44999999999999951</v>
      </c>
      <c r="Q146" s="45">
        <v>0.5599999999999995</v>
      </c>
      <c r="R146" s="46">
        <v>1.0900000000000014</v>
      </c>
      <c r="S146" s="45">
        <v>1.8100000000000014</v>
      </c>
      <c r="T146" s="46">
        <v>2.3640000000000017</v>
      </c>
      <c r="U146" s="45">
        <v>2.8893333333333322</v>
      </c>
      <c r="V146" s="46">
        <v>2.3718500000000002</v>
      </c>
      <c r="W146" s="45">
        <v>0</v>
      </c>
      <c r="X146" s="46">
        <v>0</v>
      </c>
      <c r="Y146" s="45">
        <v>0</v>
      </c>
      <c r="Z146" s="46">
        <v>0</v>
      </c>
      <c r="AA146" s="45">
        <v>0</v>
      </c>
      <c r="AB146" s="46">
        <v>0</v>
      </c>
      <c r="AC146" s="58"/>
      <c r="AD146" s="59">
        <f t="shared" si="4"/>
        <v>13.173516666666668</v>
      </c>
      <c r="AE146" s="58"/>
    </row>
    <row r="147" spans="2:31" x14ac:dyDescent="0.3">
      <c r="B147" s="4" t="s">
        <v>33</v>
      </c>
      <c r="C147" s="4"/>
      <c r="D147" s="4"/>
      <c r="E147" s="45">
        <v>0</v>
      </c>
      <c r="F147" s="46">
        <v>0</v>
      </c>
      <c r="G147" s="45">
        <v>0</v>
      </c>
      <c r="H147" s="46">
        <v>0</v>
      </c>
      <c r="I147" s="45">
        <v>0</v>
      </c>
      <c r="J147" s="46">
        <v>0</v>
      </c>
      <c r="K147" s="45">
        <v>0</v>
      </c>
      <c r="L147" s="46">
        <v>0</v>
      </c>
      <c r="M147" s="45">
        <v>0</v>
      </c>
      <c r="N147" s="46">
        <v>0</v>
      </c>
      <c r="O147" s="45">
        <v>0</v>
      </c>
      <c r="P147" s="46">
        <v>0</v>
      </c>
      <c r="Q147" s="45">
        <v>0</v>
      </c>
      <c r="R147" s="46">
        <v>0</v>
      </c>
      <c r="S147" s="45">
        <v>0</v>
      </c>
      <c r="T147" s="46">
        <v>0</v>
      </c>
      <c r="U147" s="45">
        <v>0</v>
      </c>
      <c r="V147" s="46">
        <v>0</v>
      </c>
      <c r="W147" s="45">
        <v>0</v>
      </c>
      <c r="X147" s="46">
        <v>0</v>
      </c>
      <c r="Y147" s="45">
        <v>0</v>
      </c>
      <c r="Z147" s="46">
        <v>0</v>
      </c>
      <c r="AA147" s="45">
        <v>0</v>
      </c>
      <c r="AB147" s="46">
        <v>0</v>
      </c>
      <c r="AC147" s="58"/>
      <c r="AD147" s="59">
        <f t="shared" si="4"/>
        <v>0</v>
      </c>
      <c r="AE147" s="58"/>
    </row>
    <row r="148" spans="2:31" x14ac:dyDescent="0.3">
      <c r="B148" s="4" t="s">
        <v>34</v>
      </c>
      <c r="C148" s="4"/>
      <c r="D148" s="4"/>
      <c r="E148" s="45">
        <v>0</v>
      </c>
      <c r="F148" s="46">
        <v>0</v>
      </c>
      <c r="G148" s="45">
        <v>0</v>
      </c>
      <c r="H148" s="46">
        <v>0</v>
      </c>
      <c r="I148" s="45">
        <v>0</v>
      </c>
      <c r="J148" s="46">
        <v>0</v>
      </c>
      <c r="K148" s="45">
        <v>0</v>
      </c>
      <c r="L148" s="46">
        <v>0</v>
      </c>
      <c r="M148" s="45">
        <v>0</v>
      </c>
      <c r="N148" s="46">
        <v>0</v>
      </c>
      <c r="O148" s="45">
        <v>0</v>
      </c>
      <c r="P148" s="46">
        <v>0</v>
      </c>
      <c r="Q148" s="45">
        <v>0</v>
      </c>
      <c r="R148" s="46">
        <v>0</v>
      </c>
      <c r="S148" s="45">
        <v>0</v>
      </c>
      <c r="T148" s="46">
        <v>0</v>
      </c>
      <c r="U148" s="45">
        <v>0</v>
      </c>
      <c r="V148" s="46">
        <v>0</v>
      </c>
      <c r="W148" s="45">
        <v>0</v>
      </c>
      <c r="X148" s="46">
        <v>0</v>
      </c>
      <c r="Y148" s="45">
        <v>0</v>
      </c>
      <c r="Z148" s="46">
        <v>0</v>
      </c>
      <c r="AA148" s="45">
        <v>0</v>
      </c>
      <c r="AB148" s="46">
        <v>0</v>
      </c>
      <c r="AC148" s="58"/>
      <c r="AD148" s="59">
        <f t="shared" si="4"/>
        <v>0</v>
      </c>
      <c r="AE148" s="58"/>
    </row>
    <row r="149" spans="2:31" x14ac:dyDescent="0.3">
      <c r="B149" s="4" t="s">
        <v>35</v>
      </c>
      <c r="C149" s="4"/>
      <c r="D149" s="4"/>
      <c r="E149" s="45">
        <v>0</v>
      </c>
      <c r="F149" s="46">
        <v>0</v>
      </c>
      <c r="G149" s="45">
        <v>0</v>
      </c>
      <c r="H149" s="46">
        <v>0</v>
      </c>
      <c r="I149" s="45">
        <v>0</v>
      </c>
      <c r="J149" s="46">
        <v>0</v>
      </c>
      <c r="K149" s="45">
        <v>0</v>
      </c>
      <c r="L149" s="46">
        <v>0.48816666666666703</v>
      </c>
      <c r="M149" s="45">
        <v>15.195999999999994</v>
      </c>
      <c r="N149" s="46">
        <v>30.175000000000001</v>
      </c>
      <c r="O149" s="45">
        <v>40.954833333333333</v>
      </c>
      <c r="P149" s="46">
        <v>25.022666666666669</v>
      </c>
      <c r="Q149" s="45">
        <v>8.9871666666666705</v>
      </c>
      <c r="R149" s="46">
        <v>0.30666666666666603</v>
      </c>
      <c r="S149" s="45">
        <v>19.118666666666673</v>
      </c>
      <c r="T149" s="46">
        <v>29.513333333333328</v>
      </c>
      <c r="U149" s="45">
        <v>12.844333333333337</v>
      </c>
      <c r="V149" s="46">
        <v>10.142749999999999</v>
      </c>
      <c r="W149" s="45">
        <v>0</v>
      </c>
      <c r="X149" s="46">
        <v>0</v>
      </c>
      <c r="Y149" s="45">
        <v>0</v>
      </c>
      <c r="Z149" s="46">
        <v>0</v>
      </c>
      <c r="AA149" s="45">
        <v>0</v>
      </c>
      <c r="AB149" s="46">
        <v>0</v>
      </c>
      <c r="AC149" s="58"/>
      <c r="AD149" s="59">
        <f t="shared" si="4"/>
        <v>192.74958333333333</v>
      </c>
      <c r="AE149" s="58"/>
    </row>
    <row r="150" spans="2:31" x14ac:dyDescent="0.3">
      <c r="B150" s="4" t="s">
        <v>36</v>
      </c>
      <c r="C150" s="4"/>
      <c r="D150" s="4"/>
      <c r="E150" s="45">
        <v>0</v>
      </c>
      <c r="F150" s="46">
        <v>0</v>
      </c>
      <c r="G150" s="45">
        <v>0</v>
      </c>
      <c r="H150" s="46">
        <v>0</v>
      </c>
      <c r="I150" s="45">
        <v>0</v>
      </c>
      <c r="J150" s="46">
        <v>0</v>
      </c>
      <c r="K150" s="45">
        <v>0</v>
      </c>
      <c r="L150" s="46">
        <v>0</v>
      </c>
      <c r="M150" s="45">
        <v>6.0333333333333287E-2</v>
      </c>
      <c r="N150" s="46">
        <v>7.4333333333333224E-2</v>
      </c>
      <c r="O150" s="45">
        <v>0.6323333333333333</v>
      </c>
      <c r="P150" s="46">
        <v>0.9018333333333336</v>
      </c>
      <c r="Q150" s="45">
        <v>1.7641666666666653</v>
      </c>
      <c r="R150" s="46">
        <v>2.1620000000000004</v>
      </c>
      <c r="S150" s="45">
        <v>0.11899999999999986</v>
      </c>
      <c r="T150" s="46">
        <v>0</v>
      </c>
      <c r="U150" s="45">
        <v>2.4153333333333338</v>
      </c>
      <c r="V150" s="46">
        <v>1.4088333333333332</v>
      </c>
      <c r="W150" s="45">
        <v>0</v>
      </c>
      <c r="X150" s="46">
        <v>0</v>
      </c>
      <c r="Y150" s="45">
        <v>0</v>
      </c>
      <c r="Z150" s="46">
        <v>0</v>
      </c>
      <c r="AA150" s="45">
        <v>0</v>
      </c>
      <c r="AB150" s="46">
        <v>0</v>
      </c>
      <c r="AC150" s="58"/>
      <c r="AD150" s="59">
        <f t="shared" si="4"/>
        <v>9.5381666666666653</v>
      </c>
      <c r="AE150" s="58"/>
    </row>
    <row r="151" spans="2:31" x14ac:dyDescent="0.3">
      <c r="B151" s="4" t="s">
        <v>108</v>
      </c>
      <c r="C151" s="4"/>
      <c r="D151" s="4"/>
      <c r="E151" s="45">
        <v>0</v>
      </c>
      <c r="F151" s="46">
        <v>0</v>
      </c>
      <c r="G151" s="45">
        <v>0</v>
      </c>
      <c r="H151" s="46">
        <v>0</v>
      </c>
      <c r="I151" s="45">
        <v>0</v>
      </c>
      <c r="J151" s="46">
        <v>0</v>
      </c>
      <c r="K151" s="45">
        <v>0</v>
      </c>
      <c r="L151" s="46">
        <v>0</v>
      </c>
      <c r="M151" s="45">
        <v>6.466666666666683E-2</v>
      </c>
      <c r="N151" s="46">
        <v>5.3333333333333384E-3</v>
      </c>
      <c r="O151" s="45">
        <v>0.36416666666666664</v>
      </c>
      <c r="P151" s="46">
        <v>0.67333333333333356</v>
      </c>
      <c r="Q151" s="45">
        <v>3.1166666666666683E-2</v>
      </c>
      <c r="R151" s="46">
        <v>6.7666666666666639E-2</v>
      </c>
      <c r="S151" s="45">
        <v>0</v>
      </c>
      <c r="T151" s="46">
        <v>0</v>
      </c>
      <c r="U151" s="45">
        <v>1.7883333333333329</v>
      </c>
      <c r="V151" s="46">
        <v>1.4018333333333326</v>
      </c>
      <c r="W151" s="45">
        <v>0</v>
      </c>
      <c r="X151" s="46">
        <v>0</v>
      </c>
      <c r="Y151" s="45">
        <v>0</v>
      </c>
      <c r="Z151" s="46">
        <v>0</v>
      </c>
      <c r="AA151" s="45">
        <v>0</v>
      </c>
      <c r="AB151" s="46">
        <v>0</v>
      </c>
      <c r="AC151" s="58"/>
      <c r="AD151" s="59">
        <f t="shared" si="4"/>
        <v>4.3964999999999987</v>
      </c>
      <c r="AE151" s="58"/>
    </row>
    <row r="152" spans="2:31" x14ac:dyDescent="0.3">
      <c r="B152" s="4" t="s">
        <v>86</v>
      </c>
      <c r="C152" s="4"/>
      <c r="D152" s="4"/>
      <c r="E152" s="45">
        <v>0</v>
      </c>
      <c r="F152" s="46">
        <v>0</v>
      </c>
      <c r="G152" s="45">
        <v>0</v>
      </c>
      <c r="H152" s="46">
        <v>0</v>
      </c>
      <c r="I152" s="45">
        <v>0</v>
      </c>
      <c r="J152" s="46">
        <v>0</v>
      </c>
      <c r="K152" s="45">
        <v>0</v>
      </c>
      <c r="L152" s="46">
        <v>0</v>
      </c>
      <c r="M152" s="45">
        <v>0</v>
      </c>
      <c r="N152" s="46">
        <v>0</v>
      </c>
      <c r="O152" s="45">
        <v>0</v>
      </c>
      <c r="P152" s="46">
        <v>0</v>
      </c>
      <c r="Q152" s="45">
        <v>0</v>
      </c>
      <c r="R152" s="46">
        <v>0</v>
      </c>
      <c r="S152" s="45">
        <v>0</v>
      </c>
      <c r="T152" s="46">
        <v>0</v>
      </c>
      <c r="U152" s="45">
        <v>0</v>
      </c>
      <c r="V152" s="46">
        <v>0</v>
      </c>
      <c r="W152" s="45">
        <v>0</v>
      </c>
      <c r="X152" s="46">
        <v>0</v>
      </c>
      <c r="Y152" s="45">
        <v>0</v>
      </c>
      <c r="Z152" s="46">
        <v>0</v>
      </c>
      <c r="AA152" s="45">
        <v>0</v>
      </c>
      <c r="AB152" s="46">
        <v>0</v>
      </c>
      <c r="AC152" s="58"/>
      <c r="AD152" s="59">
        <f t="shared" si="4"/>
        <v>0</v>
      </c>
      <c r="AE152" s="58"/>
    </row>
    <row r="153" spans="2:31" x14ac:dyDescent="0.3">
      <c r="B153" s="4" t="s">
        <v>87</v>
      </c>
      <c r="C153" s="4"/>
      <c r="D153" s="4"/>
      <c r="E153" s="45">
        <v>0</v>
      </c>
      <c r="F153" s="46">
        <v>0</v>
      </c>
      <c r="G153" s="45">
        <v>0</v>
      </c>
      <c r="H153" s="46">
        <v>0</v>
      </c>
      <c r="I153" s="45">
        <v>0</v>
      </c>
      <c r="J153" s="46">
        <v>0</v>
      </c>
      <c r="K153" s="45">
        <v>0</v>
      </c>
      <c r="L153" s="46">
        <v>0</v>
      </c>
      <c r="M153" s="45">
        <v>0</v>
      </c>
      <c r="N153" s="46">
        <v>0</v>
      </c>
      <c r="O153" s="45">
        <v>0</v>
      </c>
      <c r="P153" s="46">
        <v>0</v>
      </c>
      <c r="Q153" s="45">
        <v>0</v>
      </c>
      <c r="R153" s="46">
        <v>0</v>
      </c>
      <c r="S153" s="45">
        <v>0</v>
      </c>
      <c r="T153" s="46">
        <v>0</v>
      </c>
      <c r="U153" s="45">
        <v>0</v>
      </c>
      <c r="V153" s="46">
        <v>0</v>
      </c>
      <c r="W153" s="45">
        <v>0</v>
      </c>
      <c r="X153" s="46">
        <v>0</v>
      </c>
      <c r="Y153" s="45">
        <v>0</v>
      </c>
      <c r="Z153" s="46">
        <v>0</v>
      </c>
      <c r="AA153" s="45">
        <v>0</v>
      </c>
      <c r="AB153" s="46">
        <v>0</v>
      </c>
      <c r="AC153" s="58"/>
      <c r="AD153" s="59">
        <f t="shared" si="4"/>
        <v>0</v>
      </c>
      <c r="AE153" s="58"/>
    </row>
    <row r="154" spans="2:31" x14ac:dyDescent="0.3">
      <c r="B154" s="4" t="s">
        <v>93</v>
      </c>
      <c r="C154" s="4"/>
      <c r="D154" s="4"/>
      <c r="E154" s="45">
        <v>0</v>
      </c>
      <c r="F154" s="46">
        <v>0</v>
      </c>
      <c r="G154" s="45">
        <v>0</v>
      </c>
      <c r="H154" s="46">
        <v>0</v>
      </c>
      <c r="I154" s="45">
        <v>0</v>
      </c>
      <c r="J154" s="46">
        <v>0</v>
      </c>
      <c r="K154" s="45">
        <v>0</v>
      </c>
      <c r="L154" s="46">
        <v>0</v>
      </c>
      <c r="M154" s="45">
        <v>0</v>
      </c>
      <c r="N154" s="46">
        <v>0</v>
      </c>
      <c r="O154" s="45">
        <v>0</v>
      </c>
      <c r="P154" s="46">
        <v>0</v>
      </c>
      <c r="Q154" s="45">
        <v>0</v>
      </c>
      <c r="R154" s="46">
        <v>0</v>
      </c>
      <c r="S154" s="45">
        <v>0</v>
      </c>
      <c r="T154" s="46">
        <v>0</v>
      </c>
      <c r="U154" s="45">
        <v>0</v>
      </c>
      <c r="V154" s="46">
        <v>0</v>
      </c>
      <c r="W154" s="45">
        <v>0</v>
      </c>
      <c r="X154" s="46">
        <v>0</v>
      </c>
      <c r="Y154" s="45">
        <v>0</v>
      </c>
      <c r="Z154" s="46">
        <v>0</v>
      </c>
      <c r="AA154" s="45">
        <v>0</v>
      </c>
      <c r="AB154" s="46">
        <v>0</v>
      </c>
      <c r="AC154" s="58"/>
      <c r="AD154" s="59">
        <f t="shared" si="4"/>
        <v>0</v>
      </c>
      <c r="AE154" s="58"/>
    </row>
    <row r="155" spans="2:31" x14ac:dyDescent="0.3">
      <c r="B155" s="4" t="s">
        <v>99</v>
      </c>
      <c r="C155" s="4"/>
      <c r="D155" s="4"/>
      <c r="E155" s="45">
        <v>0</v>
      </c>
      <c r="F155" s="46">
        <v>0</v>
      </c>
      <c r="G155" s="45">
        <v>0</v>
      </c>
      <c r="H155" s="46">
        <v>0</v>
      </c>
      <c r="I155" s="45">
        <v>0</v>
      </c>
      <c r="J155" s="46">
        <v>0</v>
      </c>
      <c r="K155" s="45">
        <v>0</v>
      </c>
      <c r="L155" s="46">
        <v>0.36566666666666675</v>
      </c>
      <c r="M155" s="45">
        <v>2.5276666666666663</v>
      </c>
      <c r="N155" s="46">
        <v>1.3193333333333341</v>
      </c>
      <c r="O155" s="45">
        <v>0.41516666666666663</v>
      </c>
      <c r="P155" s="46">
        <v>0.68016666666666681</v>
      </c>
      <c r="Q155" s="45">
        <v>1.1273333333333337</v>
      </c>
      <c r="R155" s="46">
        <v>1.7021666666666668</v>
      </c>
      <c r="S155" s="45">
        <v>2.287666666666667</v>
      </c>
      <c r="T155" s="46">
        <v>0.64366666666666672</v>
      </c>
      <c r="U155" s="45">
        <v>0.35364999999999991</v>
      </c>
      <c r="V155" s="46">
        <v>0.4493333333333332</v>
      </c>
      <c r="W155" s="45">
        <v>0</v>
      </c>
      <c r="X155" s="46">
        <v>0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 t="shared" si="4"/>
        <v>11.871816666666668</v>
      </c>
      <c r="AE155" s="58"/>
    </row>
    <row r="156" spans="2:31" x14ac:dyDescent="0.3">
      <c r="B156" s="4" t="s">
        <v>100</v>
      </c>
      <c r="C156" s="4"/>
      <c r="D156" s="4"/>
      <c r="E156" s="45">
        <v>0</v>
      </c>
      <c r="F156" s="46">
        <v>0</v>
      </c>
      <c r="G156" s="45">
        <v>0</v>
      </c>
      <c r="H156" s="46">
        <v>0</v>
      </c>
      <c r="I156" s="45">
        <v>0</v>
      </c>
      <c r="J156" s="46">
        <v>0</v>
      </c>
      <c r="K156" s="45">
        <v>0</v>
      </c>
      <c r="L156" s="46">
        <v>0</v>
      </c>
      <c r="M156" s="45">
        <v>0</v>
      </c>
      <c r="N156" s="46">
        <v>1.2656666666666672</v>
      </c>
      <c r="O156" s="45">
        <v>41.366499999999995</v>
      </c>
      <c r="P156" s="46">
        <v>18.771166666666666</v>
      </c>
      <c r="Q156" s="45">
        <v>0</v>
      </c>
      <c r="R156" s="46">
        <v>0.98783333333333323</v>
      </c>
      <c r="S156" s="45">
        <v>20.547000000000008</v>
      </c>
      <c r="T156" s="46">
        <v>9.3463333333333356</v>
      </c>
      <c r="U156" s="45">
        <v>7.8075000000000028</v>
      </c>
      <c r="V156" s="46">
        <v>11.523083333333338</v>
      </c>
      <c r="W156" s="45">
        <v>0</v>
      </c>
      <c r="X156" s="46">
        <v>0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si="4"/>
        <v>111.61508333333335</v>
      </c>
      <c r="AE156" s="58"/>
    </row>
    <row r="157" spans="2:31" x14ac:dyDescent="0.3">
      <c r="B157" s="4" t="s">
        <v>101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0.44999999999999996</v>
      </c>
      <c r="M157" s="45">
        <v>5.699999999999994</v>
      </c>
      <c r="N157" s="46">
        <v>9.6000000000000121</v>
      </c>
      <c r="O157" s="45">
        <v>13.700000000000012</v>
      </c>
      <c r="P157" s="46">
        <v>18.799999999999979</v>
      </c>
      <c r="Q157" s="45">
        <v>42.199999999999996</v>
      </c>
      <c r="R157" s="46">
        <v>38.283500000000011</v>
      </c>
      <c r="S157" s="45">
        <v>41.426500000000004</v>
      </c>
      <c r="T157" s="46">
        <v>25.580333333333336</v>
      </c>
      <c r="U157" s="45">
        <v>33.385333333333328</v>
      </c>
      <c r="V157" s="46">
        <v>19.125499999999999</v>
      </c>
      <c r="W157" s="45">
        <v>0</v>
      </c>
      <c r="X157" s="46">
        <v>0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4"/>
        <v>248.25116666666665</v>
      </c>
      <c r="AE157" s="58"/>
    </row>
    <row r="158" spans="2:31" x14ac:dyDescent="0.3">
      <c r="B158" s="4" t="s">
        <v>102</v>
      </c>
      <c r="C158" s="4"/>
      <c r="D158" s="4"/>
      <c r="E158" s="45">
        <v>0</v>
      </c>
      <c r="F158" s="46">
        <v>0</v>
      </c>
      <c r="G158" s="45">
        <v>0</v>
      </c>
      <c r="H158" s="46">
        <v>0</v>
      </c>
      <c r="I158" s="45">
        <v>0</v>
      </c>
      <c r="J158" s="46">
        <v>0</v>
      </c>
      <c r="K158" s="45">
        <v>0</v>
      </c>
      <c r="L158" s="46">
        <v>0.3163333333333333</v>
      </c>
      <c r="M158" s="45">
        <v>2.0829999999999989</v>
      </c>
      <c r="N158" s="46">
        <v>0.90633333333333377</v>
      </c>
      <c r="O158" s="45">
        <v>0.60166666666666646</v>
      </c>
      <c r="P158" s="46">
        <v>1.2758333333333334</v>
      </c>
      <c r="Q158" s="45">
        <v>1.8288333333333342</v>
      </c>
      <c r="R158" s="46">
        <v>1.4600000000000002</v>
      </c>
      <c r="S158" s="45">
        <v>2.4999999999999909E-3</v>
      </c>
      <c r="T158" s="46">
        <v>0</v>
      </c>
      <c r="U158" s="45">
        <v>0</v>
      </c>
      <c r="V158" s="46">
        <v>1.0636666666666661</v>
      </c>
      <c r="W158" s="45">
        <v>0</v>
      </c>
      <c r="X158" s="46">
        <v>0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4"/>
        <v>9.5381666666666671</v>
      </c>
      <c r="AE158" s="58"/>
    </row>
    <row r="159" spans="2:31" x14ac:dyDescent="0.3">
      <c r="B159" s="4" t="s">
        <v>109</v>
      </c>
      <c r="C159" s="4"/>
      <c r="D159" s="4"/>
      <c r="E159" s="45">
        <v>0</v>
      </c>
      <c r="F159" s="46">
        <v>0</v>
      </c>
      <c r="G159" s="45">
        <v>0</v>
      </c>
      <c r="H159" s="46">
        <v>0</v>
      </c>
      <c r="I159" s="45">
        <v>0</v>
      </c>
      <c r="J159" s="46">
        <v>0</v>
      </c>
      <c r="K159" s="45">
        <v>0</v>
      </c>
      <c r="L159" s="46">
        <v>0.16833333333333333</v>
      </c>
      <c r="M159" s="45">
        <v>0.71000000000000063</v>
      </c>
      <c r="N159" s="46">
        <v>0.44000000000000039</v>
      </c>
      <c r="O159" s="45">
        <v>0.68999999999999984</v>
      </c>
      <c r="P159" s="46">
        <v>1.3700000000000003</v>
      </c>
      <c r="Q159" s="45">
        <v>2.580000000000001</v>
      </c>
      <c r="R159" s="46">
        <v>4.7700000000000014</v>
      </c>
      <c r="S159" s="45">
        <v>7.6800000000000059</v>
      </c>
      <c r="T159" s="46">
        <v>8.8059999999999938</v>
      </c>
      <c r="U159" s="45">
        <v>9.3744999999999994</v>
      </c>
      <c r="V159" s="46">
        <v>7.1909166666666655</v>
      </c>
      <c r="W159" s="45">
        <v>0</v>
      </c>
      <c r="X159" s="46">
        <v>0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4"/>
        <v>43.77975</v>
      </c>
      <c r="AE159" s="58"/>
    </row>
    <row r="160" spans="2:31" x14ac:dyDescent="0.3">
      <c r="B160" s="4" t="s">
        <v>115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4.5938333333333334</v>
      </c>
      <c r="M160" s="45">
        <v>31.631166666666669</v>
      </c>
      <c r="N160" s="46">
        <v>32.42583333333333</v>
      </c>
      <c r="O160" s="45">
        <v>35.039166666666667</v>
      </c>
      <c r="P160" s="46">
        <v>40.584333333333348</v>
      </c>
      <c r="Q160" s="45">
        <v>46.689666666666668</v>
      </c>
      <c r="R160" s="46">
        <v>54.757166666666656</v>
      </c>
      <c r="S160" s="45">
        <v>59.666833333333336</v>
      </c>
      <c r="T160" s="46">
        <v>31.668166666666668</v>
      </c>
      <c r="U160" s="45">
        <v>24.185666666666666</v>
      </c>
      <c r="V160" s="46">
        <v>17.366333333333326</v>
      </c>
      <c r="W160" s="45">
        <v>0</v>
      </c>
      <c r="X160" s="46">
        <v>0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4"/>
        <v>378.60816666666665</v>
      </c>
      <c r="AE160" s="58"/>
    </row>
    <row r="161" spans="2:31" x14ac:dyDescent="0.3">
      <c r="B161" s="4" t="s">
        <v>121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0.28750000000000003</v>
      </c>
      <c r="M161" s="45">
        <v>0.78066666666666751</v>
      </c>
      <c r="N161" s="46">
        <v>0</v>
      </c>
      <c r="O161" s="45">
        <v>0</v>
      </c>
      <c r="P161" s="46">
        <v>0</v>
      </c>
      <c r="Q161" s="45">
        <v>0.3713333333333334</v>
      </c>
      <c r="R161" s="46">
        <v>2.043166666666667</v>
      </c>
      <c r="S161" s="45">
        <v>3.8031666666666668</v>
      </c>
      <c r="T161" s="46">
        <v>4.8698333333333377</v>
      </c>
      <c r="U161" s="45">
        <v>6.7991666666666681</v>
      </c>
      <c r="V161" s="46">
        <v>5.614325</v>
      </c>
      <c r="W161" s="45">
        <v>0</v>
      </c>
      <c r="X161" s="46">
        <v>0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4"/>
        <v>24.569158333333341</v>
      </c>
      <c r="AE161" s="58"/>
    </row>
    <row r="162" spans="2:31" x14ac:dyDescent="0.3">
      <c r="B162" s="4" t="s">
        <v>131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0</v>
      </c>
      <c r="L162" s="46">
        <v>0.31333333333333341</v>
      </c>
      <c r="M162" s="45">
        <v>0.89000000000000046</v>
      </c>
      <c r="N162" s="46">
        <v>0</v>
      </c>
      <c r="O162" s="45">
        <v>0</v>
      </c>
      <c r="P162" s="46">
        <v>9.9999999999999936E-2</v>
      </c>
      <c r="Q162" s="45">
        <v>1.1800000000000004</v>
      </c>
      <c r="R162" s="46">
        <v>2.42</v>
      </c>
      <c r="S162" s="45">
        <v>4.1599999999999975</v>
      </c>
      <c r="T162" s="46">
        <v>5.4384999999999968</v>
      </c>
      <c r="U162" s="45">
        <v>8.0480000000000018</v>
      </c>
      <c r="V162" s="46">
        <v>8.4664250000000099</v>
      </c>
      <c r="W162" s="45">
        <v>0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4"/>
        <v>31.01625833333334</v>
      </c>
      <c r="AE162" s="58"/>
    </row>
    <row r="163" spans="2:31" x14ac:dyDescent="0.3">
      <c r="B163" s="4" t="s">
        <v>132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0</v>
      </c>
      <c r="M163" s="45">
        <v>0</v>
      </c>
      <c r="N163" s="46">
        <v>0</v>
      </c>
      <c r="O163" s="45">
        <v>0</v>
      </c>
      <c r="P163" s="46">
        <v>0</v>
      </c>
      <c r="Q163" s="45">
        <v>0</v>
      </c>
      <c r="R163" s="46">
        <v>0</v>
      </c>
      <c r="S163" s="45">
        <v>0</v>
      </c>
      <c r="T163" s="46">
        <v>0</v>
      </c>
      <c r="U163" s="45">
        <v>0</v>
      </c>
      <c r="V163" s="46">
        <v>0</v>
      </c>
      <c r="W163" s="45">
        <v>0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4"/>
        <v>0</v>
      </c>
      <c r="AE163" s="58"/>
    </row>
    <row r="164" spans="2:31" x14ac:dyDescent="0.3">
      <c r="B164" s="12" t="s">
        <v>2</v>
      </c>
      <c r="C164" s="12"/>
      <c r="D164" s="12"/>
      <c r="E164" s="13">
        <f>SUM(E116:E163)</f>
        <v>0</v>
      </c>
      <c r="F164" s="13">
        <f t="shared" ref="F164:AB164" si="5">SUM(F116:F163)</f>
        <v>0</v>
      </c>
      <c r="G164" s="13">
        <f t="shared" si="5"/>
        <v>0</v>
      </c>
      <c r="H164" s="13">
        <f t="shared" si="5"/>
        <v>0</v>
      </c>
      <c r="I164" s="13">
        <f t="shared" si="5"/>
        <v>0</v>
      </c>
      <c r="J164" s="13">
        <f t="shared" si="5"/>
        <v>0</v>
      </c>
      <c r="K164" s="13">
        <f t="shared" si="5"/>
        <v>0</v>
      </c>
      <c r="L164" s="13">
        <f t="shared" si="5"/>
        <v>46.484333333333339</v>
      </c>
      <c r="M164" s="13">
        <f t="shared" si="5"/>
        <v>323.99316666666664</v>
      </c>
      <c r="N164" s="13">
        <f>SUM(N116:N163)</f>
        <v>251.83333333333331</v>
      </c>
      <c r="O164" s="13">
        <f t="shared" si="5"/>
        <v>297.51033333333339</v>
      </c>
      <c r="P164" s="13">
        <f>SUM(P116:P163)</f>
        <v>330.55966666666671</v>
      </c>
      <c r="Q164" s="13">
        <f t="shared" si="5"/>
        <v>477.07883333333325</v>
      </c>
      <c r="R164" s="13">
        <f t="shared" si="5"/>
        <v>618.21583333333331</v>
      </c>
      <c r="S164" s="13">
        <f t="shared" si="5"/>
        <v>744.50950000000012</v>
      </c>
      <c r="T164" s="13">
        <f t="shared" si="5"/>
        <v>498.40867499999996</v>
      </c>
      <c r="U164" s="13">
        <f t="shared" si="5"/>
        <v>372.17576666666685</v>
      </c>
      <c r="V164" s="13">
        <f t="shared" si="5"/>
        <v>271.73002500000007</v>
      </c>
      <c r="W164" s="13">
        <f t="shared" si="5"/>
        <v>0</v>
      </c>
      <c r="X164" s="13">
        <f t="shared" si="5"/>
        <v>0</v>
      </c>
      <c r="Y164" s="13">
        <f t="shared" si="5"/>
        <v>0</v>
      </c>
      <c r="Z164" s="13">
        <f t="shared" si="5"/>
        <v>0</v>
      </c>
      <c r="AA164" s="13">
        <f t="shared" si="5"/>
        <v>0</v>
      </c>
      <c r="AB164" s="13">
        <f t="shared" si="5"/>
        <v>0</v>
      </c>
      <c r="AC164" s="110">
        <f>SUM(AC116:AE163)</f>
        <v>4232.4994666666671</v>
      </c>
      <c r="AD164" s="110"/>
      <c r="AE164" s="110"/>
    </row>
    <row r="165" spans="2:31" x14ac:dyDescent="0.3">
      <c r="B165" s="14"/>
      <c r="C165" s="15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2:31" x14ac:dyDescent="0.3">
      <c r="B166" s="14"/>
      <c r="C166" s="15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2:31" x14ac:dyDescent="0.3">
      <c r="B167" s="8">
        <f>'Resumen-Mensual'!$H$24</f>
        <v>45539</v>
      </c>
    </row>
    <row r="168" spans="2:31" x14ac:dyDescent="0.3">
      <c r="B168" s="8"/>
    </row>
    <row r="169" spans="2:31" x14ac:dyDescent="0.3">
      <c r="B169" s="9" t="s">
        <v>81</v>
      </c>
      <c r="C169" s="10"/>
      <c r="D169" s="10"/>
      <c r="E169" s="11">
        <v>1</v>
      </c>
      <c r="F169" s="11">
        <v>2</v>
      </c>
      <c r="G169" s="11">
        <v>3</v>
      </c>
      <c r="H169" s="11">
        <v>4</v>
      </c>
      <c r="I169" s="11">
        <v>5</v>
      </c>
      <c r="J169" s="11">
        <v>6</v>
      </c>
      <c r="K169" s="11">
        <v>7</v>
      </c>
      <c r="L169" s="11">
        <v>8</v>
      </c>
      <c r="M169" s="11">
        <v>9</v>
      </c>
      <c r="N169" s="11">
        <v>10</v>
      </c>
      <c r="O169" s="11">
        <v>11</v>
      </c>
      <c r="P169" s="11">
        <v>12</v>
      </c>
      <c r="Q169" s="11">
        <v>13</v>
      </c>
      <c r="R169" s="11">
        <v>14</v>
      </c>
      <c r="S169" s="11">
        <v>15</v>
      </c>
      <c r="T169" s="11">
        <v>16</v>
      </c>
      <c r="U169" s="11">
        <v>17</v>
      </c>
      <c r="V169" s="11">
        <v>18</v>
      </c>
      <c r="W169" s="11">
        <v>19</v>
      </c>
      <c r="X169" s="11">
        <v>20</v>
      </c>
      <c r="Y169" s="11">
        <v>21</v>
      </c>
      <c r="Z169" s="11">
        <v>22</v>
      </c>
      <c r="AA169" s="11">
        <v>23</v>
      </c>
      <c r="AB169" s="11">
        <v>24</v>
      </c>
      <c r="AC169" s="96" t="s">
        <v>2</v>
      </c>
      <c r="AD169" s="96"/>
      <c r="AE169" s="96"/>
    </row>
    <row r="170" spans="2:31" x14ac:dyDescent="0.3">
      <c r="B170" s="14" t="s">
        <v>4</v>
      </c>
      <c r="C170" s="49"/>
      <c r="D170" s="49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1.5698333333333301</v>
      </c>
      <c r="M170" s="45">
        <v>50.6845</v>
      </c>
      <c r="N170" s="46">
        <v>59.322500000000005</v>
      </c>
      <c r="O170" s="45">
        <v>18.759833333333336</v>
      </c>
      <c r="P170" s="46">
        <v>0.33650000000000008</v>
      </c>
      <c r="Q170" s="45">
        <v>0</v>
      </c>
      <c r="R170" s="46">
        <v>4.1666666666666666E-3</v>
      </c>
      <c r="S170" s="45">
        <v>1.5244999999999995</v>
      </c>
      <c r="T170" s="46">
        <v>0.29826499999999989</v>
      </c>
      <c r="U170" s="45">
        <v>0.94383833333333367</v>
      </c>
      <c r="V170" s="46">
        <v>6.0153333333333357E-2</v>
      </c>
      <c r="W170" s="45">
        <v>0</v>
      </c>
      <c r="X170" s="46">
        <v>0</v>
      </c>
      <c r="Y170" s="45">
        <v>0</v>
      </c>
      <c r="Z170" s="46">
        <v>0</v>
      </c>
      <c r="AA170" s="45">
        <v>0</v>
      </c>
      <c r="AB170" s="46">
        <v>0</v>
      </c>
      <c r="AC170" s="60"/>
      <c r="AD170" s="61">
        <f>SUM(E170:AB170)</f>
        <v>133.50408999999999</v>
      </c>
      <c r="AE170" s="60"/>
    </row>
    <row r="171" spans="2:31" x14ac:dyDescent="0.3">
      <c r="B171" s="14" t="s">
        <v>5</v>
      </c>
      <c r="C171" s="14"/>
      <c r="D171" s="1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2.6551666666666667</v>
      </c>
      <c r="M171" s="45">
        <v>0.61616666666666731</v>
      </c>
      <c r="N171" s="46">
        <v>0.23983333333333318</v>
      </c>
      <c r="O171" s="45">
        <v>5.5856666666666666</v>
      </c>
      <c r="P171" s="46">
        <v>8.981166666666665</v>
      </c>
      <c r="Q171" s="45">
        <v>2.9321666666666677</v>
      </c>
      <c r="R171" s="46">
        <v>2.8549999999999986</v>
      </c>
      <c r="S171" s="45">
        <v>10.258666666666672</v>
      </c>
      <c r="T171" s="46">
        <v>9.0664799999999968</v>
      </c>
      <c r="U171" s="45">
        <v>3.7597333333333305</v>
      </c>
      <c r="V171" s="46">
        <v>4.1215433333333316</v>
      </c>
      <c r="W171" s="45">
        <v>0</v>
      </c>
      <c r="X171" s="46">
        <v>0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>SUM(E171:AB171)</f>
        <v>51.07159</v>
      </c>
      <c r="AE171" s="58"/>
    </row>
    <row r="172" spans="2:31" x14ac:dyDescent="0.3">
      <c r="B172" s="14" t="s">
        <v>6</v>
      </c>
      <c r="C172" s="14"/>
      <c r="D172" s="1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0</v>
      </c>
      <c r="M172" s="45">
        <v>0</v>
      </c>
      <c r="N172" s="46">
        <v>0.61483333333333312</v>
      </c>
      <c r="O172" s="45">
        <v>3.3301666666666678</v>
      </c>
      <c r="P172" s="46">
        <v>7.1096666666666692</v>
      </c>
      <c r="Q172" s="45">
        <v>2.3030000000000004</v>
      </c>
      <c r="R172" s="46">
        <v>3.5599999999999974</v>
      </c>
      <c r="S172" s="45">
        <v>16.350000000000026</v>
      </c>
      <c r="T172" s="46">
        <v>18.374233333333333</v>
      </c>
      <c r="U172" s="45">
        <v>18.897733333333328</v>
      </c>
      <c r="V172" s="46">
        <v>16.440234999999998</v>
      </c>
      <c r="W172" s="45">
        <v>0</v>
      </c>
      <c r="X172" s="46">
        <v>0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ref="AD172:AD217" si="6">SUM(E172:AB172)</f>
        <v>86.979868333333371</v>
      </c>
      <c r="AE172" s="58"/>
    </row>
    <row r="173" spans="2:31" x14ac:dyDescent="0.3">
      <c r="B173" s="14" t="s">
        <v>106</v>
      </c>
      <c r="C173" s="14"/>
      <c r="D173" s="1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0</v>
      </c>
      <c r="M173" s="45">
        <v>0</v>
      </c>
      <c r="N173" s="46">
        <v>0</v>
      </c>
      <c r="O173" s="45">
        <v>0</v>
      </c>
      <c r="P173" s="46">
        <v>0</v>
      </c>
      <c r="Q173" s="45">
        <v>0</v>
      </c>
      <c r="R173" s="46">
        <v>0</v>
      </c>
      <c r="S173" s="45">
        <v>0</v>
      </c>
      <c r="T173" s="46">
        <v>0</v>
      </c>
      <c r="U173" s="45">
        <v>0</v>
      </c>
      <c r="V173" s="46">
        <v>0</v>
      </c>
      <c r="W173" s="45">
        <v>0</v>
      </c>
      <c r="X173" s="46">
        <v>0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6"/>
        <v>0</v>
      </c>
      <c r="AE173" s="58"/>
    </row>
    <row r="174" spans="2:31" x14ac:dyDescent="0.3">
      <c r="B174" s="14" t="s">
        <v>7</v>
      </c>
      <c r="C174" s="14"/>
      <c r="D174" s="1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0</v>
      </c>
      <c r="M174" s="45">
        <v>0</v>
      </c>
      <c r="N174" s="46">
        <v>0</v>
      </c>
      <c r="O174" s="45">
        <v>0.60749999999999993</v>
      </c>
      <c r="P174" s="46">
        <v>6.1166666666666689E-2</v>
      </c>
      <c r="Q174" s="45">
        <v>2.2999999999999982E-2</v>
      </c>
      <c r="R174" s="46">
        <v>3.8683333333333336</v>
      </c>
      <c r="S174" s="45">
        <v>30.923333333333339</v>
      </c>
      <c r="T174" s="46">
        <v>43.700900000000011</v>
      </c>
      <c r="U174" s="45">
        <v>46.701566666666686</v>
      </c>
      <c r="V174" s="46">
        <v>27.566584999999996</v>
      </c>
      <c r="W174" s="45">
        <v>0</v>
      </c>
      <c r="X174" s="46">
        <v>0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6"/>
        <v>153.45238500000005</v>
      </c>
      <c r="AE174" s="58"/>
    </row>
    <row r="175" spans="2:31" x14ac:dyDescent="0.3">
      <c r="B175" s="14" t="s">
        <v>8</v>
      </c>
      <c r="C175" s="14"/>
      <c r="D175" s="1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0.27733333333333321</v>
      </c>
      <c r="M175" s="45">
        <v>1.1499999999999995</v>
      </c>
      <c r="N175" s="46">
        <v>1.2800000000000007</v>
      </c>
      <c r="O175" s="45">
        <v>1.950000000000002</v>
      </c>
      <c r="P175" s="46">
        <v>2.9799999999999991</v>
      </c>
      <c r="Q175" s="45">
        <v>4.0920000000000005</v>
      </c>
      <c r="R175" s="46">
        <v>0.93083333333333307</v>
      </c>
      <c r="S175" s="45">
        <v>1.2634999999999996</v>
      </c>
      <c r="T175" s="46">
        <v>6.3793000000000051</v>
      </c>
      <c r="U175" s="45">
        <v>7.9738666666666633</v>
      </c>
      <c r="V175" s="46">
        <v>0</v>
      </c>
      <c r="W175" s="45">
        <v>0</v>
      </c>
      <c r="X175" s="46">
        <v>0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6"/>
        <v>28.276833333333332</v>
      </c>
      <c r="AE175" s="58"/>
    </row>
    <row r="176" spans="2:31" x14ac:dyDescent="0.3">
      <c r="B176" s="14" t="s">
        <v>9</v>
      </c>
      <c r="C176" s="14"/>
      <c r="D176" s="1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0</v>
      </c>
      <c r="M176" s="45">
        <v>1.284</v>
      </c>
      <c r="N176" s="46">
        <v>16.347666666666672</v>
      </c>
      <c r="O176" s="45">
        <v>13.494666666666664</v>
      </c>
      <c r="P176" s="46">
        <v>5.3336666666666721</v>
      </c>
      <c r="Q176" s="45">
        <v>5.6386666666666621</v>
      </c>
      <c r="R176" s="46">
        <v>5.3023333333333333</v>
      </c>
      <c r="S176" s="45">
        <v>9.0736666666666714</v>
      </c>
      <c r="T176" s="46">
        <v>12.008166666666671</v>
      </c>
      <c r="U176" s="45">
        <v>19.970500000000001</v>
      </c>
      <c r="V176" s="46">
        <v>37.845100000000009</v>
      </c>
      <c r="W176" s="45">
        <v>0</v>
      </c>
      <c r="X176" s="46">
        <v>0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6"/>
        <v>126.29843333333335</v>
      </c>
      <c r="AE176" s="58"/>
    </row>
    <row r="177" spans="2:31" x14ac:dyDescent="0.3">
      <c r="B177" s="14" t="s">
        <v>10</v>
      </c>
      <c r="C177" s="14"/>
      <c r="D177" s="1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0</v>
      </c>
      <c r="M177" s="45">
        <v>0</v>
      </c>
      <c r="N177" s="46">
        <v>4.143833333333335</v>
      </c>
      <c r="O177" s="45">
        <v>19.937500000000007</v>
      </c>
      <c r="P177" s="46">
        <v>10.420666666666664</v>
      </c>
      <c r="Q177" s="45">
        <v>19.172666666666661</v>
      </c>
      <c r="R177" s="46">
        <v>28.362333333333332</v>
      </c>
      <c r="S177" s="45">
        <v>33.041833333333336</v>
      </c>
      <c r="T177" s="46">
        <v>43.481766666666651</v>
      </c>
      <c r="U177" s="45">
        <v>57.35206666666668</v>
      </c>
      <c r="V177" s="46">
        <v>58.834629999999983</v>
      </c>
      <c r="W177" s="45">
        <v>0</v>
      </c>
      <c r="X177" s="46">
        <v>0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6"/>
        <v>274.74729666666667</v>
      </c>
      <c r="AE177" s="58"/>
    </row>
    <row r="178" spans="2:31" x14ac:dyDescent="0.3">
      <c r="B178" s="14" t="s">
        <v>11</v>
      </c>
      <c r="C178" s="14"/>
      <c r="D178" s="1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</v>
      </c>
      <c r="M178" s="45">
        <v>0</v>
      </c>
      <c r="N178" s="46">
        <v>8.8180000000000014</v>
      </c>
      <c r="O178" s="45">
        <v>2.425000000000002</v>
      </c>
      <c r="P178" s="46">
        <v>1.99183333333333</v>
      </c>
      <c r="Q178" s="45">
        <v>5.8016666666666632</v>
      </c>
      <c r="R178" s="46">
        <v>0.14833333333333343</v>
      </c>
      <c r="S178" s="45">
        <v>4.238166666666678</v>
      </c>
      <c r="T178" s="46">
        <v>25.512733333333337</v>
      </c>
      <c r="U178" s="45">
        <v>51.01019999999999</v>
      </c>
      <c r="V178" s="46">
        <v>62.941746666666667</v>
      </c>
      <c r="W178" s="45">
        <v>0</v>
      </c>
      <c r="X178" s="46">
        <v>0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6"/>
        <v>162.88767999999999</v>
      </c>
      <c r="AE178" s="58"/>
    </row>
    <row r="179" spans="2:31" x14ac:dyDescent="0.3">
      <c r="B179" s="14" t="s">
        <v>12</v>
      </c>
      <c r="C179" s="14"/>
      <c r="D179" s="1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0</v>
      </c>
      <c r="M179" s="45">
        <v>0</v>
      </c>
      <c r="N179" s="46">
        <v>0.5178333333333327</v>
      </c>
      <c r="O179" s="45">
        <v>1.0786666666666633</v>
      </c>
      <c r="P179" s="46">
        <v>7.8906666666666645</v>
      </c>
      <c r="Q179" s="45">
        <v>13.915166666666675</v>
      </c>
      <c r="R179" s="46">
        <v>26.368166666666674</v>
      </c>
      <c r="S179" s="45">
        <v>33.638499999999986</v>
      </c>
      <c r="T179" s="46">
        <v>36.946333333333335</v>
      </c>
      <c r="U179" s="45">
        <v>50.312333333333349</v>
      </c>
      <c r="V179" s="46">
        <v>59.216816666666681</v>
      </c>
      <c r="W179" s="45">
        <v>0</v>
      </c>
      <c r="X179" s="46">
        <v>0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6"/>
        <v>229.88448333333338</v>
      </c>
      <c r="AE179" s="58"/>
    </row>
    <row r="180" spans="2:31" x14ac:dyDescent="0.3">
      <c r="B180" s="14" t="s">
        <v>13</v>
      </c>
      <c r="C180" s="14"/>
      <c r="D180" s="1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2.1236666666666673</v>
      </c>
      <c r="M180" s="45">
        <v>13.696999999999999</v>
      </c>
      <c r="N180" s="46">
        <v>85.808166666666651</v>
      </c>
      <c r="O180" s="45">
        <v>85.783166666666702</v>
      </c>
      <c r="P180" s="46">
        <v>61.623166666666663</v>
      </c>
      <c r="Q180" s="45">
        <v>92.138166666666635</v>
      </c>
      <c r="R180" s="46">
        <v>99.313000000000017</v>
      </c>
      <c r="S180" s="45">
        <v>110.17366666666666</v>
      </c>
      <c r="T180" s="46">
        <v>106.1259</v>
      </c>
      <c r="U180" s="45">
        <v>112.87823333333333</v>
      </c>
      <c r="V180" s="46">
        <v>96.491293333333331</v>
      </c>
      <c r="W180" s="45">
        <v>0</v>
      </c>
      <c r="X180" s="46">
        <v>0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6"/>
        <v>866.15542666666681</v>
      </c>
      <c r="AE180" s="58"/>
    </row>
    <row r="181" spans="2:31" x14ac:dyDescent="0.3">
      <c r="B181" s="14" t="s">
        <v>14</v>
      </c>
      <c r="C181" s="14"/>
      <c r="D181" s="1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0</v>
      </c>
      <c r="N181" s="46">
        <v>0</v>
      </c>
      <c r="O181" s="45">
        <v>0</v>
      </c>
      <c r="P181" s="46">
        <v>0</v>
      </c>
      <c r="Q181" s="45">
        <v>0</v>
      </c>
      <c r="R181" s="46">
        <v>0</v>
      </c>
      <c r="S181" s="45">
        <v>0</v>
      </c>
      <c r="T181" s="46">
        <v>0</v>
      </c>
      <c r="U181" s="45">
        <v>0</v>
      </c>
      <c r="V181" s="46">
        <v>0</v>
      </c>
      <c r="W181" s="45">
        <v>0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6"/>
        <v>0</v>
      </c>
      <c r="AE181" s="58"/>
    </row>
    <row r="182" spans="2:31" x14ac:dyDescent="0.3">
      <c r="B182" s="14" t="s">
        <v>15</v>
      </c>
      <c r="C182" s="14"/>
      <c r="D182" s="1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</v>
      </c>
      <c r="M182" s="45">
        <v>0</v>
      </c>
      <c r="N182" s="46">
        <v>22.580166666666674</v>
      </c>
      <c r="O182" s="45">
        <v>0.34749999999999992</v>
      </c>
      <c r="P182" s="46">
        <v>0</v>
      </c>
      <c r="Q182" s="45">
        <v>0</v>
      </c>
      <c r="R182" s="46">
        <v>36.508333333333326</v>
      </c>
      <c r="S182" s="45">
        <v>44.665333333333329</v>
      </c>
      <c r="T182" s="46">
        <v>44.131666666666646</v>
      </c>
      <c r="U182" s="45">
        <v>45.785333333333327</v>
      </c>
      <c r="V182" s="46">
        <v>44.801600000000001</v>
      </c>
      <c r="W182" s="45">
        <v>0</v>
      </c>
      <c r="X182" s="46">
        <v>0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6"/>
        <v>238.81993333333332</v>
      </c>
      <c r="AE182" s="58"/>
    </row>
    <row r="183" spans="2:31" x14ac:dyDescent="0.3">
      <c r="B183" s="14" t="s">
        <v>16</v>
      </c>
      <c r="C183" s="14"/>
      <c r="D183" s="1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0.40366666666666745</v>
      </c>
      <c r="M183" s="45">
        <v>0.37050000000000005</v>
      </c>
      <c r="N183" s="46">
        <v>14.883166666666666</v>
      </c>
      <c r="O183" s="45">
        <v>2.8519999999999981</v>
      </c>
      <c r="P183" s="46">
        <v>10.505833333333333</v>
      </c>
      <c r="Q183" s="45">
        <v>23.818166666666677</v>
      </c>
      <c r="R183" s="46">
        <v>25.987000000000009</v>
      </c>
      <c r="S183" s="45">
        <v>31.398166666666668</v>
      </c>
      <c r="T183" s="46">
        <v>29.582033333333349</v>
      </c>
      <c r="U183" s="45">
        <v>30.885600000000007</v>
      </c>
      <c r="V183" s="46">
        <v>27.918075000000002</v>
      </c>
      <c r="W183" s="45">
        <v>0</v>
      </c>
      <c r="X183" s="46">
        <v>0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6"/>
        <v>198.60420833333336</v>
      </c>
      <c r="AE183" s="58"/>
    </row>
    <row r="184" spans="2:31" x14ac:dyDescent="0.3">
      <c r="B184" s="14" t="s">
        <v>17</v>
      </c>
      <c r="C184" s="14"/>
      <c r="D184" s="1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7.0154999999999994</v>
      </c>
      <c r="M184" s="45">
        <v>27.587833333333329</v>
      </c>
      <c r="N184" s="46">
        <v>7.098333333333338</v>
      </c>
      <c r="O184" s="45">
        <v>10.700666666666661</v>
      </c>
      <c r="P184" s="46">
        <v>21.962666666666674</v>
      </c>
      <c r="Q184" s="45">
        <v>37.044333333333341</v>
      </c>
      <c r="R184" s="46">
        <v>41.302166666666679</v>
      </c>
      <c r="S184" s="45">
        <v>48.529166666666676</v>
      </c>
      <c r="T184" s="46">
        <v>46.027733333333316</v>
      </c>
      <c r="U184" s="45">
        <v>48.166466666666679</v>
      </c>
      <c r="V184" s="46">
        <v>41.281428333333338</v>
      </c>
      <c r="W184" s="45">
        <v>0</v>
      </c>
      <c r="X184" s="46">
        <v>0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6"/>
        <v>336.716295</v>
      </c>
      <c r="AE184" s="58"/>
    </row>
    <row r="185" spans="2:31" x14ac:dyDescent="0.3">
      <c r="B185" s="14" t="s">
        <v>18</v>
      </c>
      <c r="C185" s="14"/>
      <c r="D185" s="1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2.0845000000000002</v>
      </c>
      <c r="M185" s="45">
        <v>5.2204999999999986</v>
      </c>
      <c r="N185" s="46">
        <v>34.661333333333332</v>
      </c>
      <c r="O185" s="45">
        <v>33.259333333333331</v>
      </c>
      <c r="P185" s="46">
        <v>37.428333333333349</v>
      </c>
      <c r="Q185" s="45">
        <v>41.759000000000015</v>
      </c>
      <c r="R185" s="46">
        <v>44.21733333333335</v>
      </c>
      <c r="S185" s="45">
        <v>50.803833333333337</v>
      </c>
      <c r="T185" s="46">
        <v>44.696166666666663</v>
      </c>
      <c r="U185" s="45">
        <v>41.795666666666669</v>
      </c>
      <c r="V185" s="46">
        <v>43.955366666666663</v>
      </c>
      <c r="W185" s="45">
        <v>0</v>
      </c>
      <c r="X185" s="46">
        <v>0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6"/>
        <v>379.88136666666662</v>
      </c>
      <c r="AE185" s="58"/>
    </row>
    <row r="186" spans="2:31" x14ac:dyDescent="0.3">
      <c r="B186" s="14" t="s">
        <v>19</v>
      </c>
      <c r="C186" s="14"/>
      <c r="D186" s="1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11.744666666666667</v>
      </c>
      <c r="M186" s="45">
        <v>39.112833333333327</v>
      </c>
      <c r="N186" s="46">
        <v>14.265000000000002</v>
      </c>
      <c r="O186" s="45">
        <v>10.048166666666662</v>
      </c>
      <c r="P186" s="46">
        <v>16.332333333333334</v>
      </c>
      <c r="Q186" s="45">
        <v>23.718000000000007</v>
      </c>
      <c r="R186" s="46">
        <v>26.908166666666677</v>
      </c>
      <c r="S186" s="45">
        <v>35.862333333333346</v>
      </c>
      <c r="T186" s="46">
        <v>33.881866666666667</v>
      </c>
      <c r="U186" s="45">
        <v>38.906033333333333</v>
      </c>
      <c r="V186" s="46">
        <v>36.877291666666672</v>
      </c>
      <c r="W186" s="45">
        <v>0</v>
      </c>
      <c r="X186" s="46">
        <v>0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6"/>
        <v>287.65669166666669</v>
      </c>
      <c r="AE186" s="58"/>
    </row>
    <row r="187" spans="2:31" x14ac:dyDescent="0.3">
      <c r="B187" s="4" t="s">
        <v>20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1.9871666666666663</v>
      </c>
      <c r="M187" s="45">
        <v>9.6810000000000009</v>
      </c>
      <c r="N187" s="46">
        <v>4.3014999999999999</v>
      </c>
      <c r="O187" s="45">
        <v>13.130166666666666</v>
      </c>
      <c r="P187" s="46">
        <v>10.630666666666674</v>
      </c>
      <c r="Q187" s="45">
        <v>10.378333333333336</v>
      </c>
      <c r="R187" s="46">
        <v>9.9734999999999978</v>
      </c>
      <c r="S187" s="45">
        <v>13.889833333333327</v>
      </c>
      <c r="T187" s="46">
        <v>14.870333333333337</v>
      </c>
      <c r="U187" s="45">
        <v>13.376833333333334</v>
      </c>
      <c r="V187" s="46">
        <v>14.053633333333332</v>
      </c>
      <c r="W187" s="45">
        <v>0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6"/>
        <v>116.27296666666668</v>
      </c>
      <c r="AE187" s="58"/>
    </row>
    <row r="188" spans="2:31" x14ac:dyDescent="0.3">
      <c r="B188" s="4" t="s">
        <v>21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</v>
      </c>
      <c r="M188" s="45">
        <v>0.69416666666666649</v>
      </c>
      <c r="N188" s="46">
        <v>5.8886666666666629</v>
      </c>
      <c r="O188" s="45">
        <v>2.7788333333333344</v>
      </c>
      <c r="P188" s="46">
        <v>4.0411666666666672</v>
      </c>
      <c r="Q188" s="45">
        <v>11.322499999999998</v>
      </c>
      <c r="R188" s="46">
        <v>13.260000000000003</v>
      </c>
      <c r="S188" s="45">
        <v>17.051500000000001</v>
      </c>
      <c r="T188" s="46">
        <v>16.969833333333334</v>
      </c>
      <c r="U188" s="45">
        <v>18.263000000000002</v>
      </c>
      <c r="V188" s="46">
        <v>17.503316666666667</v>
      </c>
      <c r="W188" s="45">
        <v>0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6"/>
        <v>107.77298333333333</v>
      </c>
      <c r="AE188" s="58"/>
    </row>
    <row r="189" spans="2:31" x14ac:dyDescent="0.3">
      <c r="B189" s="4" t="s">
        <v>22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0.1615</v>
      </c>
      <c r="M189" s="45">
        <v>1.9394999999999998</v>
      </c>
      <c r="N189" s="46">
        <v>0.9055000000000003</v>
      </c>
      <c r="O189" s="45">
        <v>0.58366666666666656</v>
      </c>
      <c r="P189" s="46">
        <v>0</v>
      </c>
      <c r="Q189" s="45">
        <v>0</v>
      </c>
      <c r="R189" s="46">
        <v>0</v>
      </c>
      <c r="S189" s="45">
        <v>0</v>
      </c>
      <c r="T189" s="46">
        <v>0</v>
      </c>
      <c r="U189" s="45">
        <v>0</v>
      </c>
      <c r="V189" s="46">
        <v>0</v>
      </c>
      <c r="W189" s="45">
        <v>0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6"/>
        <v>3.5901666666666667</v>
      </c>
      <c r="AE189" s="58"/>
    </row>
    <row r="190" spans="2:31" x14ac:dyDescent="0.3">
      <c r="B190" s="4" t="s">
        <v>23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0</v>
      </c>
      <c r="M190" s="45">
        <v>0</v>
      </c>
      <c r="N190" s="46">
        <v>5.6368333333333362</v>
      </c>
      <c r="O190" s="45">
        <v>14.689833333333333</v>
      </c>
      <c r="P190" s="46">
        <v>19.380499999999998</v>
      </c>
      <c r="Q190" s="45">
        <v>22.109833333333334</v>
      </c>
      <c r="R190" s="46">
        <v>24.498666666666669</v>
      </c>
      <c r="S190" s="45">
        <v>30.398833333333339</v>
      </c>
      <c r="T190" s="46">
        <v>33.194666666666663</v>
      </c>
      <c r="U190" s="45">
        <v>29.246633333333328</v>
      </c>
      <c r="V190" s="46">
        <v>24.604346666666672</v>
      </c>
      <c r="W190" s="45">
        <v>0</v>
      </c>
      <c r="X190" s="46">
        <v>0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6"/>
        <v>203.76014666666669</v>
      </c>
      <c r="AE190" s="58"/>
    </row>
    <row r="191" spans="2:31" x14ac:dyDescent="0.3">
      <c r="B191" s="4" t="s">
        <v>24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0.34316666666666695</v>
      </c>
      <c r="M191" s="45">
        <v>1.5279999999999989</v>
      </c>
      <c r="N191" s="46">
        <v>5.3896666666666695</v>
      </c>
      <c r="O191" s="45">
        <v>12.425999999999998</v>
      </c>
      <c r="P191" s="46">
        <v>14.459833333333332</v>
      </c>
      <c r="Q191" s="45">
        <v>12.696666666666665</v>
      </c>
      <c r="R191" s="46">
        <v>10.600333333333332</v>
      </c>
      <c r="S191" s="45">
        <v>15.525166666666671</v>
      </c>
      <c r="T191" s="46">
        <v>14.87036666666666</v>
      </c>
      <c r="U191" s="45">
        <v>14.724133333333331</v>
      </c>
      <c r="V191" s="46">
        <v>12.257495000000002</v>
      </c>
      <c r="W191" s="45">
        <v>0</v>
      </c>
      <c r="X191" s="46">
        <v>0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6"/>
        <v>114.82082833333331</v>
      </c>
      <c r="AE191" s="58"/>
    </row>
    <row r="192" spans="2:31" x14ac:dyDescent="0.3">
      <c r="B192" s="4" t="s">
        <v>25</v>
      </c>
      <c r="C192" s="4"/>
      <c r="D192" s="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0</v>
      </c>
      <c r="M192" s="45">
        <v>5.7478333333333342</v>
      </c>
      <c r="N192" s="46">
        <v>23.579666666666654</v>
      </c>
      <c r="O192" s="45">
        <v>14.643333333333336</v>
      </c>
      <c r="P192" s="46">
        <v>10.220499999999998</v>
      </c>
      <c r="Q192" s="45">
        <v>6.1699999999999973</v>
      </c>
      <c r="R192" s="46">
        <v>6.1248333333333331</v>
      </c>
      <c r="S192" s="45">
        <v>1.0574999999999994</v>
      </c>
      <c r="T192" s="46">
        <v>2.6180000000000002E-2</v>
      </c>
      <c r="U192" s="45">
        <v>2.3819999999999988</v>
      </c>
      <c r="V192" s="46">
        <v>4.7892700000000019</v>
      </c>
      <c r="W192" s="45">
        <v>0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6"/>
        <v>74.741116666666656</v>
      </c>
      <c r="AE192" s="58"/>
    </row>
    <row r="193" spans="2:31" x14ac:dyDescent="0.3">
      <c r="B193" s="4" t="s">
        <v>26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0</v>
      </c>
      <c r="M193" s="45">
        <v>0</v>
      </c>
      <c r="N193" s="46">
        <v>0</v>
      </c>
      <c r="O193" s="45">
        <v>0</v>
      </c>
      <c r="P193" s="46">
        <v>0</v>
      </c>
      <c r="Q193" s="45">
        <v>0</v>
      </c>
      <c r="R193" s="46">
        <v>0</v>
      </c>
      <c r="S193" s="45">
        <v>0</v>
      </c>
      <c r="T193" s="46">
        <v>0</v>
      </c>
      <c r="U193" s="45">
        <v>0</v>
      </c>
      <c r="V193" s="46">
        <v>0</v>
      </c>
      <c r="W193" s="45">
        <v>0</v>
      </c>
      <c r="X193" s="46">
        <v>0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6"/>
        <v>0</v>
      </c>
      <c r="AE193" s="58"/>
    </row>
    <row r="194" spans="2:31" x14ac:dyDescent="0.3">
      <c r="B194" s="4" t="s">
        <v>27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6.1050000000000013</v>
      </c>
      <c r="M194" s="45">
        <v>30.279999999999994</v>
      </c>
      <c r="N194" s="46">
        <v>30.683666666666657</v>
      </c>
      <c r="O194" s="45">
        <v>30.006500000000006</v>
      </c>
      <c r="P194" s="46">
        <v>19.458166666666667</v>
      </c>
      <c r="Q194" s="45">
        <v>1.3746666666666665</v>
      </c>
      <c r="R194" s="46">
        <v>0</v>
      </c>
      <c r="S194" s="45">
        <v>0.83349999999999924</v>
      </c>
      <c r="T194" s="46">
        <v>2.1591666666666667</v>
      </c>
      <c r="U194" s="45">
        <v>8.0300999999999991</v>
      </c>
      <c r="V194" s="46">
        <v>20.175550000000001</v>
      </c>
      <c r="W194" s="45">
        <v>0</v>
      </c>
      <c r="X194" s="46">
        <v>0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6"/>
        <v>149.10631666666666</v>
      </c>
      <c r="AE194" s="58"/>
    </row>
    <row r="195" spans="2:31" x14ac:dyDescent="0.3">
      <c r="B195" s="4" t="s">
        <v>28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0.6081666666666673</v>
      </c>
      <c r="M195" s="45">
        <v>9.1983333333333341</v>
      </c>
      <c r="N195" s="46">
        <v>21.348166666666668</v>
      </c>
      <c r="O195" s="45">
        <v>30.351666666666649</v>
      </c>
      <c r="P195" s="46">
        <v>40.177666666666681</v>
      </c>
      <c r="Q195" s="45">
        <v>44.938499999999983</v>
      </c>
      <c r="R195" s="46">
        <v>44.180833333333325</v>
      </c>
      <c r="S195" s="45">
        <v>42.467833333333331</v>
      </c>
      <c r="T195" s="46">
        <v>39.642166666666661</v>
      </c>
      <c r="U195" s="45">
        <v>36.900866666666651</v>
      </c>
      <c r="V195" s="46">
        <v>30.511729999999996</v>
      </c>
      <c r="W195" s="45">
        <v>0</v>
      </c>
      <c r="X195" s="46">
        <v>0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6"/>
        <v>340.32592999999991</v>
      </c>
      <c r="AE195" s="58"/>
    </row>
    <row r="196" spans="2:31" x14ac:dyDescent="0.3">
      <c r="B196" s="4" t="s">
        <v>107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3.3519999999999999</v>
      </c>
      <c r="M196" s="45">
        <v>13.638</v>
      </c>
      <c r="N196" s="46">
        <v>15.506333333333338</v>
      </c>
      <c r="O196" s="45">
        <v>10.341833333333339</v>
      </c>
      <c r="P196" s="46">
        <v>7.9213333333333313</v>
      </c>
      <c r="Q196" s="45">
        <v>0</v>
      </c>
      <c r="R196" s="46">
        <v>0</v>
      </c>
      <c r="S196" s="45">
        <v>0.27500000000000019</v>
      </c>
      <c r="T196" s="46">
        <v>4.8826333333333363</v>
      </c>
      <c r="U196" s="45">
        <v>5.3970666666666629</v>
      </c>
      <c r="V196" s="46">
        <v>5.5692200000000005</v>
      </c>
      <c r="W196" s="45">
        <v>0</v>
      </c>
      <c r="X196" s="46">
        <v>0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6"/>
        <v>66.883420000000001</v>
      </c>
      <c r="AE196" s="58"/>
    </row>
    <row r="197" spans="2:31" x14ac:dyDescent="0.3">
      <c r="B197" s="4" t="s">
        <v>29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2.5724999999999993</v>
      </c>
      <c r="M197" s="45">
        <v>7.8121666666666716</v>
      </c>
      <c r="N197" s="46">
        <v>10.347833333333337</v>
      </c>
      <c r="O197" s="45">
        <v>3.6635000000000009</v>
      </c>
      <c r="P197" s="46">
        <v>3.8123333333333318</v>
      </c>
      <c r="Q197" s="45">
        <v>0</v>
      </c>
      <c r="R197" s="46">
        <v>0</v>
      </c>
      <c r="S197" s="45">
        <v>0</v>
      </c>
      <c r="T197" s="46">
        <v>4.2047333333333343</v>
      </c>
      <c r="U197" s="45">
        <v>5.7199999999999935</v>
      </c>
      <c r="V197" s="46">
        <v>10.220716666666666</v>
      </c>
      <c r="W197" s="45">
        <v>0</v>
      </c>
      <c r="X197" s="46">
        <v>0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6"/>
        <v>48.353783333333332</v>
      </c>
      <c r="AE197" s="58"/>
    </row>
    <row r="198" spans="2:31" x14ac:dyDescent="0.3">
      <c r="B198" s="4" t="s">
        <v>30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0.96383333333333399</v>
      </c>
      <c r="M198" s="45">
        <v>13.481833333333331</v>
      </c>
      <c r="N198" s="46">
        <v>23.430833333333329</v>
      </c>
      <c r="O198" s="45">
        <v>30.219666666666665</v>
      </c>
      <c r="P198" s="46">
        <v>32.964833333333345</v>
      </c>
      <c r="Q198" s="45">
        <v>15.50083333333334</v>
      </c>
      <c r="R198" s="46">
        <v>17.506833333333329</v>
      </c>
      <c r="S198" s="45">
        <v>28.31483333333334</v>
      </c>
      <c r="T198" s="46">
        <v>29.717333333333332</v>
      </c>
      <c r="U198" s="45">
        <v>37.420999999999985</v>
      </c>
      <c r="V198" s="46">
        <v>9.7244666666666699</v>
      </c>
      <c r="W198" s="45">
        <v>0</v>
      </c>
      <c r="X198" s="46">
        <v>0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6"/>
        <v>239.24630000000002</v>
      </c>
      <c r="AE198" s="58"/>
    </row>
    <row r="199" spans="2:31" x14ac:dyDescent="0.3">
      <c r="B199" s="4" t="s">
        <v>31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0</v>
      </c>
      <c r="M199" s="45">
        <v>0</v>
      </c>
      <c r="N199" s="46">
        <v>0</v>
      </c>
      <c r="O199" s="45">
        <v>0</v>
      </c>
      <c r="P199" s="46">
        <v>0</v>
      </c>
      <c r="Q199" s="45">
        <v>0</v>
      </c>
      <c r="R199" s="46">
        <v>0</v>
      </c>
      <c r="S199" s="45">
        <v>0</v>
      </c>
      <c r="T199" s="46">
        <v>0</v>
      </c>
      <c r="U199" s="45">
        <v>0</v>
      </c>
      <c r="V199" s="46">
        <v>0</v>
      </c>
      <c r="W199" s="45">
        <v>0</v>
      </c>
      <c r="X199" s="46">
        <v>0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6"/>
        <v>0</v>
      </c>
      <c r="AE199" s="58"/>
    </row>
    <row r="200" spans="2:31" x14ac:dyDescent="0.3">
      <c r="B200" s="4" t="s">
        <v>32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0</v>
      </c>
      <c r="M200" s="45">
        <v>0.71699999999999975</v>
      </c>
      <c r="N200" s="46">
        <v>4.2309999999999999</v>
      </c>
      <c r="O200" s="45">
        <v>0.24099999999999977</v>
      </c>
      <c r="P200" s="46">
        <v>1.4211666666666687</v>
      </c>
      <c r="Q200" s="45">
        <v>6.1011666666666677</v>
      </c>
      <c r="R200" s="46">
        <v>8.4164999999999957</v>
      </c>
      <c r="S200" s="45">
        <v>16.107500000000002</v>
      </c>
      <c r="T200" s="46">
        <v>14.526366666666666</v>
      </c>
      <c r="U200" s="45">
        <v>1.9588333333333352</v>
      </c>
      <c r="V200" s="46">
        <v>0.13135333333333332</v>
      </c>
      <c r="W200" s="45">
        <v>0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6"/>
        <v>53.851886666666672</v>
      </c>
      <c r="AE200" s="58"/>
    </row>
    <row r="201" spans="2:31" x14ac:dyDescent="0.3">
      <c r="B201" s="4" t="s">
        <v>33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0</v>
      </c>
      <c r="M201" s="45">
        <v>0</v>
      </c>
      <c r="N201" s="46">
        <v>0</v>
      </c>
      <c r="O201" s="45">
        <v>0</v>
      </c>
      <c r="P201" s="46">
        <v>0</v>
      </c>
      <c r="Q201" s="45">
        <v>0</v>
      </c>
      <c r="R201" s="46">
        <v>0</v>
      </c>
      <c r="S201" s="45">
        <v>0</v>
      </c>
      <c r="T201" s="46">
        <v>0</v>
      </c>
      <c r="U201" s="45">
        <v>0</v>
      </c>
      <c r="V201" s="46">
        <v>0</v>
      </c>
      <c r="W201" s="45">
        <v>0</v>
      </c>
      <c r="X201" s="46">
        <v>0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6"/>
        <v>0</v>
      </c>
      <c r="AE201" s="58"/>
    </row>
    <row r="202" spans="2:31" x14ac:dyDescent="0.3">
      <c r="B202" s="4" t="s">
        <v>34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0</v>
      </c>
      <c r="M202" s="45">
        <v>0</v>
      </c>
      <c r="N202" s="46">
        <v>0</v>
      </c>
      <c r="O202" s="45">
        <v>0</v>
      </c>
      <c r="P202" s="46">
        <v>0</v>
      </c>
      <c r="Q202" s="45">
        <v>0</v>
      </c>
      <c r="R202" s="46">
        <v>0</v>
      </c>
      <c r="S202" s="45">
        <v>0</v>
      </c>
      <c r="T202" s="46">
        <v>0</v>
      </c>
      <c r="U202" s="45">
        <v>0</v>
      </c>
      <c r="V202" s="46">
        <v>0</v>
      </c>
      <c r="W202" s="45">
        <v>0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6"/>
        <v>0</v>
      </c>
      <c r="AE202" s="58"/>
    </row>
    <row r="203" spans="2:31" x14ac:dyDescent="0.3">
      <c r="B203" s="4" t="s">
        <v>35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0.54333333333333322</v>
      </c>
      <c r="M203" s="45">
        <v>0.51600000000000035</v>
      </c>
      <c r="N203" s="46">
        <v>0</v>
      </c>
      <c r="O203" s="45">
        <v>0</v>
      </c>
      <c r="P203" s="46">
        <v>0.13866666666666663</v>
      </c>
      <c r="Q203" s="45">
        <v>4.6666666666666676E-2</v>
      </c>
      <c r="R203" s="46">
        <v>0.17650000000000005</v>
      </c>
      <c r="S203" s="45">
        <v>0</v>
      </c>
      <c r="T203" s="46">
        <v>0.10316666666666663</v>
      </c>
      <c r="U203" s="45">
        <v>0.5079999999999999</v>
      </c>
      <c r="V203" s="46">
        <v>1.5127666666666668</v>
      </c>
      <c r="W203" s="45">
        <v>0</v>
      </c>
      <c r="X203" s="46">
        <v>0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6"/>
        <v>3.5451000000000001</v>
      </c>
      <c r="AE203" s="58"/>
    </row>
    <row r="204" spans="2:31" x14ac:dyDescent="0.3">
      <c r="B204" s="4" t="s">
        <v>36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1.4333333333333325E-2</v>
      </c>
      <c r="M204" s="45">
        <v>1.1238333333333332</v>
      </c>
      <c r="N204" s="46">
        <v>1.7825</v>
      </c>
      <c r="O204" s="45">
        <v>0.95516666666666694</v>
      </c>
      <c r="P204" s="46">
        <v>2.2843333333333335</v>
      </c>
      <c r="Q204" s="45">
        <v>2.7064999999999992</v>
      </c>
      <c r="R204" s="46">
        <v>2.6148333333333338</v>
      </c>
      <c r="S204" s="45">
        <v>0.16516666666666666</v>
      </c>
      <c r="T204" s="46">
        <v>0.54000000000000015</v>
      </c>
      <c r="U204" s="45">
        <v>0.5884166666666667</v>
      </c>
      <c r="V204" s="46">
        <v>0.15340000000000012</v>
      </c>
      <c r="W204" s="45">
        <v>0</v>
      </c>
      <c r="X204" s="46">
        <v>0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6"/>
        <v>12.928483333333334</v>
      </c>
      <c r="AE204" s="58"/>
    </row>
    <row r="205" spans="2:31" x14ac:dyDescent="0.3">
      <c r="B205" s="4" t="s">
        <v>108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0.66883333333333317</v>
      </c>
      <c r="M205" s="45">
        <v>3.1383333333333332</v>
      </c>
      <c r="N205" s="46">
        <v>3.8321666666666663</v>
      </c>
      <c r="O205" s="45">
        <v>2.1286666666666667</v>
      </c>
      <c r="P205" s="46">
        <v>4.4644999999999992</v>
      </c>
      <c r="Q205" s="45">
        <v>4.7418333333333331</v>
      </c>
      <c r="R205" s="46">
        <v>5.4545000000000012</v>
      </c>
      <c r="S205" s="45">
        <v>3.1880000000000002</v>
      </c>
      <c r="T205" s="46">
        <v>3.4826666666666659</v>
      </c>
      <c r="U205" s="45">
        <v>2.6139666666666668</v>
      </c>
      <c r="V205" s="46">
        <v>0.68373333333333342</v>
      </c>
      <c r="W205" s="45">
        <v>0</v>
      </c>
      <c r="X205" s="46">
        <v>0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6"/>
        <v>34.397200000000005</v>
      </c>
      <c r="AE205" s="58"/>
    </row>
    <row r="206" spans="2:31" x14ac:dyDescent="0.3">
      <c r="B206" s="4" t="s">
        <v>86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</v>
      </c>
      <c r="M206" s="45">
        <v>0</v>
      </c>
      <c r="N206" s="46">
        <v>0</v>
      </c>
      <c r="O206" s="45">
        <v>0</v>
      </c>
      <c r="P206" s="46">
        <v>0</v>
      </c>
      <c r="Q206" s="45">
        <v>0</v>
      </c>
      <c r="R206" s="46">
        <v>0</v>
      </c>
      <c r="S206" s="45">
        <v>0</v>
      </c>
      <c r="T206" s="46">
        <v>0</v>
      </c>
      <c r="U206" s="45">
        <v>0</v>
      </c>
      <c r="V206" s="46">
        <v>0</v>
      </c>
      <c r="W206" s="45">
        <v>0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6"/>
        <v>0</v>
      </c>
      <c r="AE206" s="58"/>
    </row>
    <row r="207" spans="2:31" x14ac:dyDescent="0.3">
      <c r="B207" s="4" t="s">
        <v>87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</v>
      </c>
      <c r="M207" s="45">
        <v>0</v>
      </c>
      <c r="N207" s="46">
        <v>0</v>
      </c>
      <c r="O207" s="45">
        <v>0</v>
      </c>
      <c r="P207" s="46">
        <v>0</v>
      </c>
      <c r="Q207" s="45">
        <v>0</v>
      </c>
      <c r="R207" s="46">
        <v>0</v>
      </c>
      <c r="S207" s="45">
        <v>0</v>
      </c>
      <c r="T207" s="46">
        <v>0</v>
      </c>
      <c r="U207" s="45">
        <v>0</v>
      </c>
      <c r="V207" s="46">
        <v>0</v>
      </c>
      <c r="W207" s="45">
        <v>0</v>
      </c>
      <c r="X207" s="46">
        <v>0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6"/>
        <v>0</v>
      </c>
      <c r="AE207" s="58"/>
    </row>
    <row r="208" spans="2:31" x14ac:dyDescent="0.3">
      <c r="B208" s="4" t="s">
        <v>93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0</v>
      </c>
      <c r="M208" s="45">
        <v>0</v>
      </c>
      <c r="N208" s="46">
        <v>0</v>
      </c>
      <c r="O208" s="45">
        <v>0</v>
      </c>
      <c r="P208" s="46">
        <v>0</v>
      </c>
      <c r="Q208" s="45">
        <v>0</v>
      </c>
      <c r="R208" s="46">
        <v>0</v>
      </c>
      <c r="S208" s="45">
        <v>0</v>
      </c>
      <c r="T208" s="46">
        <v>0</v>
      </c>
      <c r="U208" s="45">
        <v>0</v>
      </c>
      <c r="V208" s="46">
        <v>0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6"/>
        <v>0</v>
      </c>
      <c r="AE208" s="58"/>
    </row>
    <row r="209" spans="2:31" x14ac:dyDescent="0.3">
      <c r="B209" s="4" t="s">
        <v>99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</v>
      </c>
      <c r="M209" s="45">
        <v>0.59416666666666651</v>
      </c>
      <c r="N209" s="46">
        <v>3.8185000000000007</v>
      </c>
      <c r="O209" s="45">
        <v>4.5334999999999948</v>
      </c>
      <c r="P209" s="46">
        <v>2.6308333333333334</v>
      </c>
      <c r="Q209" s="45">
        <v>0</v>
      </c>
      <c r="R209" s="46">
        <v>0</v>
      </c>
      <c r="S209" s="45">
        <v>0</v>
      </c>
      <c r="T209" s="46">
        <v>1.0367916666666666</v>
      </c>
      <c r="U209" s="45">
        <v>2.0202666666666658</v>
      </c>
      <c r="V209" s="46">
        <v>3.996293333333333</v>
      </c>
      <c r="W209" s="45">
        <v>0</v>
      </c>
      <c r="X209" s="46">
        <v>0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6"/>
        <v>18.630351666666662</v>
      </c>
      <c r="AE209" s="58"/>
    </row>
    <row r="210" spans="2:31" x14ac:dyDescent="0.3">
      <c r="B210" s="4" t="s">
        <v>100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0.51133333333333342</v>
      </c>
      <c r="M210" s="45">
        <v>2.7171666666666643</v>
      </c>
      <c r="N210" s="46">
        <v>0.73949999999999994</v>
      </c>
      <c r="O210" s="45">
        <v>0</v>
      </c>
      <c r="P210" s="46">
        <v>0</v>
      </c>
      <c r="Q210" s="45">
        <v>0</v>
      </c>
      <c r="R210" s="46">
        <v>5.1999999999999984E-2</v>
      </c>
      <c r="S210" s="45">
        <v>0</v>
      </c>
      <c r="T210" s="46">
        <v>0.24466666666666675</v>
      </c>
      <c r="U210" s="45">
        <v>0.89433333333333309</v>
      </c>
      <c r="V210" s="46">
        <v>2.2092999999999998</v>
      </c>
      <c r="W210" s="45">
        <v>0</v>
      </c>
      <c r="X210" s="46">
        <v>0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6"/>
        <v>7.368299999999997</v>
      </c>
      <c r="AE210" s="58"/>
    </row>
    <row r="211" spans="2:31" x14ac:dyDescent="0.3">
      <c r="B211" s="4" t="s">
        <v>101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0</v>
      </c>
      <c r="M211" s="45">
        <v>3.9000000000000039</v>
      </c>
      <c r="N211" s="46">
        <v>9.5</v>
      </c>
      <c r="O211" s="45">
        <v>13.98566666666667</v>
      </c>
      <c r="P211" s="46">
        <v>21.200000000000024</v>
      </c>
      <c r="Q211" s="45">
        <v>30.612833333333334</v>
      </c>
      <c r="R211" s="46">
        <v>11.326166666666669</v>
      </c>
      <c r="S211" s="45">
        <v>51.801333333333353</v>
      </c>
      <c r="T211" s="46">
        <v>47.965000000000018</v>
      </c>
      <c r="U211" s="45">
        <v>39.13300000000001</v>
      </c>
      <c r="V211" s="46">
        <v>23.202449999999988</v>
      </c>
      <c r="W211" s="45">
        <v>0</v>
      </c>
      <c r="X211" s="46">
        <v>0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6"/>
        <v>252.62645000000006</v>
      </c>
      <c r="AE211" s="58"/>
    </row>
    <row r="212" spans="2:31" x14ac:dyDescent="0.3">
      <c r="B212" s="4" t="s">
        <v>102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</v>
      </c>
      <c r="M212" s="45">
        <v>1.9833333333333297E-2</v>
      </c>
      <c r="N212" s="46">
        <v>0</v>
      </c>
      <c r="O212" s="45">
        <v>0</v>
      </c>
      <c r="P212" s="46">
        <v>0</v>
      </c>
      <c r="Q212" s="45">
        <v>0</v>
      </c>
      <c r="R212" s="46">
        <v>0</v>
      </c>
      <c r="S212" s="45">
        <v>2.0733333333333324</v>
      </c>
      <c r="T212" s="46">
        <v>3.9964999999999984</v>
      </c>
      <c r="U212" s="45">
        <v>8.8403333333333354</v>
      </c>
      <c r="V212" s="46">
        <v>11.657500000000002</v>
      </c>
      <c r="W212" s="45">
        <v>0</v>
      </c>
      <c r="X212" s="46">
        <v>0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6"/>
        <v>26.587500000000002</v>
      </c>
      <c r="AE212" s="58"/>
    </row>
    <row r="213" spans="2:31" x14ac:dyDescent="0.3">
      <c r="B213" s="4" t="s">
        <v>109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4.9421666666666662</v>
      </c>
      <c r="M213" s="45">
        <v>25.438833333333331</v>
      </c>
      <c r="N213" s="46">
        <v>31.257999999999999</v>
      </c>
      <c r="O213" s="45">
        <v>32.559500000000043</v>
      </c>
      <c r="P213" s="46">
        <v>30.345500000000001</v>
      </c>
      <c r="Q213" s="45">
        <v>9.7304999999999886</v>
      </c>
      <c r="R213" s="46">
        <v>9.5041666666666664</v>
      </c>
      <c r="S213" s="45">
        <v>21.451166666666666</v>
      </c>
      <c r="T213" s="46">
        <v>25.781433333333329</v>
      </c>
      <c r="U213" s="45">
        <v>34.826199999999986</v>
      </c>
      <c r="V213" s="46">
        <v>31.23795500000001</v>
      </c>
      <c r="W213" s="45">
        <v>0</v>
      </c>
      <c r="X213" s="46">
        <v>0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6"/>
        <v>257.07542166666667</v>
      </c>
      <c r="AE213" s="58"/>
    </row>
    <row r="214" spans="2:31" x14ac:dyDescent="0.3">
      <c r="B214" s="4" t="s">
        <v>115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0.99333333333333418</v>
      </c>
      <c r="M214" s="45">
        <v>8.264999999999997</v>
      </c>
      <c r="N214" s="46">
        <v>35.07833333333334</v>
      </c>
      <c r="O214" s="45">
        <v>39.504333333333321</v>
      </c>
      <c r="P214" s="46">
        <v>40.010166666666663</v>
      </c>
      <c r="Q214" s="45">
        <v>46.176166666666646</v>
      </c>
      <c r="R214" s="46">
        <v>59.686166666666665</v>
      </c>
      <c r="S214" s="45">
        <v>69.9285</v>
      </c>
      <c r="T214" s="46">
        <v>77.954999999999984</v>
      </c>
      <c r="U214" s="45">
        <v>81.060666666666691</v>
      </c>
      <c r="V214" s="46">
        <v>68.990383333333313</v>
      </c>
      <c r="W214" s="45">
        <v>0</v>
      </c>
      <c r="X214" s="46">
        <v>0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 t="shared" si="6"/>
        <v>527.6480499999999</v>
      </c>
      <c r="AE214" s="58"/>
    </row>
    <row r="215" spans="2:31" x14ac:dyDescent="0.3">
      <c r="B215" s="4" t="s">
        <v>121</v>
      </c>
      <c r="C215" s="4"/>
      <c r="D215" s="4"/>
      <c r="E215" s="45">
        <v>0</v>
      </c>
      <c r="F215" s="46">
        <v>0</v>
      </c>
      <c r="G215" s="45">
        <v>0</v>
      </c>
      <c r="H215" s="46">
        <v>0</v>
      </c>
      <c r="I215" s="45">
        <v>0</v>
      </c>
      <c r="J215" s="46">
        <v>0</v>
      </c>
      <c r="K215" s="45">
        <v>0</v>
      </c>
      <c r="L215" s="46">
        <v>5.190666666666667</v>
      </c>
      <c r="M215" s="45">
        <v>16.133999999999993</v>
      </c>
      <c r="N215" s="46">
        <v>11.507333333333332</v>
      </c>
      <c r="O215" s="45">
        <v>14.5345</v>
      </c>
      <c r="P215" s="46">
        <v>14.83</v>
      </c>
      <c r="Q215" s="45">
        <v>0</v>
      </c>
      <c r="R215" s="46">
        <v>0</v>
      </c>
      <c r="S215" s="45">
        <v>5.407166666666666</v>
      </c>
      <c r="T215" s="46">
        <v>3.7928333333333224E-2</v>
      </c>
      <c r="U215" s="45">
        <v>7.3500333333333314</v>
      </c>
      <c r="V215" s="46">
        <v>13.427130000000004</v>
      </c>
      <c r="W215" s="45">
        <v>0</v>
      </c>
      <c r="X215" s="46">
        <v>0</v>
      </c>
      <c r="Y215" s="45">
        <v>0</v>
      </c>
      <c r="Z215" s="46">
        <v>0</v>
      </c>
      <c r="AA215" s="45">
        <v>0</v>
      </c>
      <c r="AB215" s="46">
        <v>0</v>
      </c>
      <c r="AC215" s="58"/>
      <c r="AD215" s="59">
        <f t="shared" si="6"/>
        <v>88.418758333333315</v>
      </c>
      <c r="AE215" s="58"/>
    </row>
    <row r="216" spans="2:31" x14ac:dyDescent="0.3">
      <c r="B216" s="4" t="s">
        <v>131</v>
      </c>
      <c r="C216" s="4"/>
      <c r="D216" s="4"/>
      <c r="E216" s="45">
        <v>0</v>
      </c>
      <c r="F216" s="46">
        <v>0</v>
      </c>
      <c r="G216" s="45">
        <v>0</v>
      </c>
      <c r="H216" s="46">
        <v>0</v>
      </c>
      <c r="I216" s="45">
        <v>0</v>
      </c>
      <c r="J216" s="46">
        <v>0</v>
      </c>
      <c r="K216" s="45">
        <v>0</v>
      </c>
      <c r="L216" s="46">
        <v>6.3280000000000012</v>
      </c>
      <c r="M216" s="45">
        <v>27.190000000000037</v>
      </c>
      <c r="N216" s="46">
        <v>26.660000000000025</v>
      </c>
      <c r="O216" s="45">
        <v>26.569999999999993</v>
      </c>
      <c r="P216" s="46">
        <v>28.490000000000006</v>
      </c>
      <c r="Q216" s="45">
        <v>29.549999999999969</v>
      </c>
      <c r="R216" s="46">
        <v>28.839999999999971</v>
      </c>
      <c r="S216" s="45">
        <v>26.930000000000007</v>
      </c>
      <c r="T216" s="46">
        <v>24.510800000000014</v>
      </c>
      <c r="U216" s="45">
        <v>23.293100000000017</v>
      </c>
      <c r="V216" s="46">
        <v>21.83003999999999</v>
      </c>
      <c r="W216" s="45">
        <v>0</v>
      </c>
      <c r="X216" s="46">
        <v>0</v>
      </c>
      <c r="Y216" s="45">
        <v>0</v>
      </c>
      <c r="Z216" s="46">
        <v>0</v>
      </c>
      <c r="AA216" s="45">
        <v>0</v>
      </c>
      <c r="AB216" s="46">
        <v>0</v>
      </c>
      <c r="AC216" s="58"/>
      <c r="AD216" s="59">
        <f t="shared" si="6"/>
        <v>270.19193999999999</v>
      </c>
      <c r="AE216" s="58"/>
    </row>
    <row r="217" spans="2:31" x14ac:dyDescent="0.3">
      <c r="B217" s="4" t="s">
        <v>132</v>
      </c>
      <c r="C217" s="4"/>
      <c r="D217" s="4"/>
      <c r="E217" s="45">
        <v>0</v>
      </c>
      <c r="F217" s="46">
        <v>0</v>
      </c>
      <c r="G217" s="45">
        <v>0</v>
      </c>
      <c r="H217" s="46">
        <v>0</v>
      </c>
      <c r="I217" s="45">
        <v>0</v>
      </c>
      <c r="J217" s="46">
        <v>0</v>
      </c>
      <c r="K217" s="45">
        <v>0</v>
      </c>
      <c r="L217" s="46">
        <v>0</v>
      </c>
      <c r="M217" s="45">
        <v>6.5666666666666664</v>
      </c>
      <c r="N217" s="46">
        <v>13.458166666666665</v>
      </c>
      <c r="O217" s="45">
        <v>0</v>
      </c>
      <c r="P217" s="46">
        <v>0</v>
      </c>
      <c r="Q217" s="45">
        <v>0</v>
      </c>
      <c r="R217" s="46">
        <v>0</v>
      </c>
      <c r="S217" s="45">
        <v>0</v>
      </c>
      <c r="T217" s="46">
        <v>0</v>
      </c>
      <c r="U217" s="45">
        <v>0</v>
      </c>
      <c r="V217" s="46">
        <v>0</v>
      </c>
      <c r="W217" s="45">
        <v>0</v>
      </c>
      <c r="X217" s="46">
        <v>0</v>
      </c>
      <c r="Y217" s="45">
        <v>0</v>
      </c>
      <c r="Z217" s="46">
        <v>0</v>
      </c>
      <c r="AA217" s="45">
        <v>0</v>
      </c>
      <c r="AB217" s="46">
        <v>0</v>
      </c>
      <c r="AC217" s="58"/>
      <c r="AD217" s="59">
        <f t="shared" si="6"/>
        <v>20.024833333333333</v>
      </c>
      <c r="AE217" s="58"/>
    </row>
    <row r="218" spans="2:31" x14ac:dyDescent="0.3">
      <c r="B218" s="12" t="s">
        <v>2</v>
      </c>
      <c r="C218" s="12"/>
      <c r="D218" s="12"/>
      <c r="E218" s="13">
        <f>SUM(E170:E217)</f>
        <v>0</v>
      </c>
      <c r="F218" s="13">
        <f t="shared" ref="F218:AB218" si="7">SUM(F170:F217)</f>
        <v>0</v>
      </c>
      <c r="G218" s="13">
        <f t="shared" si="7"/>
        <v>0</v>
      </c>
      <c r="H218" s="13">
        <f t="shared" si="7"/>
        <v>0</v>
      </c>
      <c r="I218" s="13">
        <f t="shared" si="7"/>
        <v>0</v>
      </c>
      <c r="J218" s="13">
        <f t="shared" si="7"/>
        <v>0</v>
      </c>
      <c r="K218" s="13">
        <f t="shared" si="7"/>
        <v>0</v>
      </c>
      <c r="L218" s="13">
        <f t="shared" si="7"/>
        <v>63.159666666666666</v>
      </c>
      <c r="M218" s="13">
        <f t="shared" si="7"/>
        <v>330.04500000000002</v>
      </c>
      <c r="N218" s="13">
        <f t="shared" si="7"/>
        <v>559.46483333333333</v>
      </c>
      <c r="O218" s="13">
        <f t="shared" si="7"/>
        <v>508.00716666666659</v>
      </c>
      <c r="P218" s="13">
        <f t="shared" si="7"/>
        <v>501.8398333333335</v>
      </c>
      <c r="Q218" s="13">
        <f t="shared" si="7"/>
        <v>526.51299999999992</v>
      </c>
      <c r="R218" s="13">
        <f t="shared" si="7"/>
        <v>597.85133333333317</v>
      </c>
      <c r="S218" s="13">
        <f t="shared" si="7"/>
        <v>808.6108333333334</v>
      </c>
      <c r="T218" s="13">
        <f t="shared" si="7"/>
        <v>860.93127833333335</v>
      </c>
      <c r="U218" s="13">
        <f t="shared" si="7"/>
        <v>949.88795500000003</v>
      </c>
      <c r="V218" s="13">
        <f t="shared" si="7"/>
        <v>886.79391499999997</v>
      </c>
      <c r="W218" s="13">
        <f t="shared" si="7"/>
        <v>0</v>
      </c>
      <c r="X218" s="13">
        <f t="shared" si="7"/>
        <v>0</v>
      </c>
      <c r="Y218" s="13">
        <f t="shared" si="7"/>
        <v>0</v>
      </c>
      <c r="Z218" s="13">
        <f t="shared" si="7"/>
        <v>0</v>
      </c>
      <c r="AA218" s="13">
        <f t="shared" si="7"/>
        <v>0</v>
      </c>
      <c r="AB218" s="13">
        <f t="shared" si="7"/>
        <v>0</v>
      </c>
      <c r="AC218" s="110">
        <f>SUM(AC170:AE217)</f>
        <v>6593.1048149999979</v>
      </c>
      <c r="AD218" s="110"/>
      <c r="AE218" s="110"/>
    </row>
    <row r="219" spans="2:31" x14ac:dyDescent="0.3">
      <c r="B219" s="14"/>
      <c r="C219" s="15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2:31" x14ac:dyDescent="0.3">
      <c r="B220" s="14"/>
      <c r="C220" s="15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2:31" x14ac:dyDescent="0.3">
      <c r="B221" s="8">
        <f>'Resumen-Mensual'!$I$24</f>
        <v>45540</v>
      </c>
    </row>
    <row r="222" spans="2:31" x14ac:dyDescent="0.3">
      <c r="B222" s="8"/>
    </row>
    <row r="223" spans="2:31" x14ac:dyDescent="0.3">
      <c r="B223" s="9" t="s">
        <v>81</v>
      </c>
      <c r="C223" s="10"/>
      <c r="D223" s="10"/>
      <c r="E223" s="11">
        <v>1</v>
      </c>
      <c r="F223" s="11">
        <v>2</v>
      </c>
      <c r="G223" s="11">
        <v>3</v>
      </c>
      <c r="H223" s="11">
        <v>4</v>
      </c>
      <c r="I223" s="11">
        <v>5</v>
      </c>
      <c r="J223" s="11">
        <v>6</v>
      </c>
      <c r="K223" s="11">
        <v>7</v>
      </c>
      <c r="L223" s="11">
        <v>8</v>
      </c>
      <c r="M223" s="11">
        <v>9</v>
      </c>
      <c r="N223" s="11">
        <v>10</v>
      </c>
      <c r="O223" s="11">
        <v>11</v>
      </c>
      <c r="P223" s="11">
        <v>12</v>
      </c>
      <c r="Q223" s="11">
        <v>13</v>
      </c>
      <c r="R223" s="11">
        <v>14</v>
      </c>
      <c r="S223" s="11">
        <v>15</v>
      </c>
      <c r="T223" s="11">
        <v>16</v>
      </c>
      <c r="U223" s="11">
        <v>17</v>
      </c>
      <c r="V223" s="11">
        <v>18</v>
      </c>
      <c r="W223" s="11">
        <v>19</v>
      </c>
      <c r="X223" s="11">
        <v>20</v>
      </c>
      <c r="Y223" s="11">
        <v>21</v>
      </c>
      <c r="Z223" s="11">
        <v>22</v>
      </c>
      <c r="AA223" s="11">
        <v>23</v>
      </c>
      <c r="AB223" s="11">
        <v>24</v>
      </c>
      <c r="AC223" s="96" t="s">
        <v>2</v>
      </c>
      <c r="AD223" s="96"/>
      <c r="AE223" s="96"/>
    </row>
    <row r="224" spans="2:31" x14ac:dyDescent="0.3">
      <c r="B224" s="14" t="s">
        <v>4</v>
      </c>
      <c r="C224" s="49"/>
      <c r="D224" s="49"/>
      <c r="E224" s="45">
        <v>0</v>
      </c>
      <c r="F224" s="46">
        <v>0</v>
      </c>
      <c r="G224" s="45">
        <v>0</v>
      </c>
      <c r="H224" s="46">
        <v>0</v>
      </c>
      <c r="I224" s="45">
        <v>0</v>
      </c>
      <c r="J224" s="46">
        <v>0</v>
      </c>
      <c r="K224" s="45">
        <v>0</v>
      </c>
      <c r="L224" s="46">
        <v>10.343333333333334</v>
      </c>
      <c r="M224" s="45">
        <v>68.735500000000002</v>
      </c>
      <c r="N224" s="46">
        <v>77.379666666666665</v>
      </c>
      <c r="O224" s="45">
        <v>0</v>
      </c>
      <c r="P224" s="46">
        <v>2.0358333333333336</v>
      </c>
      <c r="Q224" s="45">
        <v>2.2675000000000005</v>
      </c>
      <c r="R224" s="46">
        <v>0</v>
      </c>
      <c r="S224" s="45">
        <v>0</v>
      </c>
      <c r="T224" s="46">
        <v>0</v>
      </c>
      <c r="U224" s="45">
        <v>0</v>
      </c>
      <c r="V224" s="46">
        <v>0</v>
      </c>
      <c r="W224" s="45">
        <v>0</v>
      </c>
      <c r="X224" s="46">
        <v>0</v>
      </c>
      <c r="Y224" s="45">
        <v>0</v>
      </c>
      <c r="Z224" s="46">
        <v>0</v>
      </c>
      <c r="AA224" s="45">
        <v>0</v>
      </c>
      <c r="AB224" s="46">
        <v>0</v>
      </c>
      <c r="AC224" s="60"/>
      <c r="AD224" s="61">
        <f>SUM(E224:AB224)</f>
        <v>160.76183333333336</v>
      </c>
      <c r="AE224" s="60"/>
    </row>
    <row r="225" spans="2:31" x14ac:dyDescent="0.3">
      <c r="B225" s="14" t="s">
        <v>5</v>
      </c>
      <c r="C225" s="14"/>
      <c r="D225" s="14"/>
      <c r="E225" s="45">
        <v>0</v>
      </c>
      <c r="F225" s="46">
        <v>0</v>
      </c>
      <c r="G225" s="45">
        <v>0</v>
      </c>
      <c r="H225" s="46">
        <v>0</v>
      </c>
      <c r="I225" s="45">
        <v>0</v>
      </c>
      <c r="J225" s="46">
        <v>0</v>
      </c>
      <c r="K225" s="45">
        <v>0</v>
      </c>
      <c r="L225" s="46">
        <v>8.7083333333333357</v>
      </c>
      <c r="M225" s="45">
        <v>0.95583333333333342</v>
      </c>
      <c r="N225" s="46">
        <v>0.94800000000000006</v>
      </c>
      <c r="O225" s="45">
        <v>0.99583333333333313</v>
      </c>
      <c r="P225" s="46">
        <v>7.7938333333333301</v>
      </c>
      <c r="Q225" s="45">
        <v>9.4284999999999961</v>
      </c>
      <c r="R225" s="46">
        <v>17.587333333333333</v>
      </c>
      <c r="S225" s="45">
        <v>23.222999999999995</v>
      </c>
      <c r="T225" s="46">
        <v>12.295500000000004</v>
      </c>
      <c r="U225" s="45">
        <v>12.053500000000001</v>
      </c>
      <c r="V225" s="46">
        <v>10.848183333333335</v>
      </c>
      <c r="W225" s="45">
        <v>0</v>
      </c>
      <c r="X225" s="46">
        <v>0</v>
      </c>
      <c r="Y225" s="45">
        <v>0</v>
      </c>
      <c r="Z225" s="46">
        <v>0</v>
      </c>
      <c r="AA225" s="45">
        <v>0</v>
      </c>
      <c r="AB225" s="46">
        <v>0</v>
      </c>
      <c r="AC225" s="58"/>
      <c r="AD225" s="59">
        <f>SUM(E225:AB225)</f>
        <v>104.83785</v>
      </c>
      <c r="AE225" s="58"/>
    </row>
    <row r="226" spans="2:31" x14ac:dyDescent="0.3">
      <c r="B226" s="14" t="s">
        <v>6</v>
      </c>
      <c r="C226" s="14"/>
      <c r="D226" s="14"/>
      <c r="E226" s="45">
        <v>0</v>
      </c>
      <c r="F226" s="46">
        <v>0</v>
      </c>
      <c r="G226" s="45">
        <v>0</v>
      </c>
      <c r="H226" s="46">
        <v>0</v>
      </c>
      <c r="I226" s="45">
        <v>0</v>
      </c>
      <c r="J226" s="46">
        <v>0</v>
      </c>
      <c r="K226" s="45">
        <v>0</v>
      </c>
      <c r="L226" s="46">
        <v>0.53166666666666662</v>
      </c>
      <c r="M226" s="45">
        <v>2.3520000000000012</v>
      </c>
      <c r="N226" s="46">
        <v>7.5168333333333281</v>
      </c>
      <c r="O226" s="45">
        <v>6.5471666666666639</v>
      </c>
      <c r="P226" s="46">
        <v>6.6316666666666659</v>
      </c>
      <c r="Q226" s="45">
        <v>13.21816666666667</v>
      </c>
      <c r="R226" s="46">
        <v>23.998166666666648</v>
      </c>
      <c r="S226" s="45">
        <v>31.033500000000036</v>
      </c>
      <c r="T226" s="46">
        <v>14.271500000000009</v>
      </c>
      <c r="U226" s="45">
        <v>24.509499999999978</v>
      </c>
      <c r="V226" s="46">
        <v>21.87958333333334</v>
      </c>
      <c r="W226" s="45">
        <v>0</v>
      </c>
      <c r="X226" s="46">
        <v>0</v>
      </c>
      <c r="Y226" s="45">
        <v>0</v>
      </c>
      <c r="Z226" s="46">
        <v>0</v>
      </c>
      <c r="AA226" s="45">
        <v>0</v>
      </c>
      <c r="AB226" s="46">
        <v>0</v>
      </c>
      <c r="AC226" s="58"/>
      <c r="AD226" s="59">
        <f t="shared" ref="AD226:AD271" si="8">SUM(E226:AB226)</f>
        <v>152.48974999999999</v>
      </c>
      <c r="AE226" s="58"/>
    </row>
    <row r="227" spans="2:31" x14ac:dyDescent="0.3">
      <c r="B227" s="14" t="s">
        <v>106</v>
      </c>
      <c r="C227" s="14"/>
      <c r="D227" s="14"/>
      <c r="E227" s="45">
        <v>0</v>
      </c>
      <c r="F227" s="46">
        <v>0</v>
      </c>
      <c r="G227" s="45">
        <v>0</v>
      </c>
      <c r="H227" s="46">
        <v>0</v>
      </c>
      <c r="I227" s="45">
        <v>0</v>
      </c>
      <c r="J227" s="46">
        <v>0</v>
      </c>
      <c r="K227" s="45">
        <v>0</v>
      </c>
      <c r="L227" s="46">
        <v>0</v>
      </c>
      <c r="M227" s="45">
        <v>0</v>
      </c>
      <c r="N227" s="46">
        <v>0</v>
      </c>
      <c r="O227" s="45">
        <v>0</v>
      </c>
      <c r="P227" s="46">
        <v>4.4595000000000002</v>
      </c>
      <c r="Q227" s="45">
        <v>25.881999999999998</v>
      </c>
      <c r="R227" s="46">
        <v>37.61099999999999</v>
      </c>
      <c r="S227" s="45">
        <v>84.348666666666674</v>
      </c>
      <c r="T227" s="46">
        <v>54.453999999999979</v>
      </c>
      <c r="U227" s="45">
        <v>69.183333333333323</v>
      </c>
      <c r="V227" s="46">
        <v>46.557166666666681</v>
      </c>
      <c r="W227" s="45">
        <v>0</v>
      </c>
      <c r="X227" s="46">
        <v>0</v>
      </c>
      <c r="Y227" s="45">
        <v>0</v>
      </c>
      <c r="Z227" s="46">
        <v>0</v>
      </c>
      <c r="AA227" s="45">
        <v>0</v>
      </c>
      <c r="AB227" s="46">
        <v>0</v>
      </c>
      <c r="AC227" s="58"/>
      <c r="AD227" s="59">
        <f t="shared" si="8"/>
        <v>322.49566666666664</v>
      </c>
      <c r="AE227" s="58"/>
    </row>
    <row r="228" spans="2:31" x14ac:dyDescent="0.3">
      <c r="B228" s="14" t="s">
        <v>7</v>
      </c>
      <c r="C228" s="14"/>
      <c r="D228" s="14"/>
      <c r="E228" s="45">
        <v>0</v>
      </c>
      <c r="F228" s="46">
        <v>0</v>
      </c>
      <c r="G228" s="45">
        <v>0</v>
      </c>
      <c r="H228" s="46">
        <v>0</v>
      </c>
      <c r="I228" s="45">
        <v>0</v>
      </c>
      <c r="J228" s="46">
        <v>0</v>
      </c>
      <c r="K228" s="45">
        <v>0</v>
      </c>
      <c r="L228" s="46">
        <v>1.7756666666666658</v>
      </c>
      <c r="M228" s="45">
        <v>2.5283333333333333</v>
      </c>
      <c r="N228" s="46">
        <v>3.9483333333333337</v>
      </c>
      <c r="O228" s="45">
        <v>0.17366666666666661</v>
      </c>
      <c r="P228" s="46">
        <v>0.13816666666666674</v>
      </c>
      <c r="Q228" s="45">
        <v>3.1204999999999994</v>
      </c>
      <c r="R228" s="46">
        <v>65.429666666666677</v>
      </c>
      <c r="S228" s="45">
        <v>81.242499999999964</v>
      </c>
      <c r="T228" s="46">
        <v>45.954333333333331</v>
      </c>
      <c r="U228" s="45">
        <v>58.264833333333314</v>
      </c>
      <c r="V228" s="46">
        <v>38.459874999999997</v>
      </c>
      <c r="W228" s="45">
        <v>0</v>
      </c>
      <c r="X228" s="46">
        <v>0</v>
      </c>
      <c r="Y228" s="45">
        <v>0</v>
      </c>
      <c r="Z228" s="46">
        <v>0</v>
      </c>
      <c r="AA228" s="45">
        <v>0</v>
      </c>
      <c r="AB228" s="46">
        <v>0</v>
      </c>
      <c r="AC228" s="58"/>
      <c r="AD228" s="59">
        <f t="shared" si="8"/>
        <v>301.03587499999998</v>
      </c>
      <c r="AE228" s="58"/>
    </row>
    <row r="229" spans="2:31" x14ac:dyDescent="0.3">
      <c r="B229" s="14" t="s">
        <v>8</v>
      </c>
      <c r="C229" s="14"/>
      <c r="D229" s="14"/>
      <c r="E229" s="45">
        <v>0</v>
      </c>
      <c r="F229" s="46">
        <v>0</v>
      </c>
      <c r="G229" s="45">
        <v>0</v>
      </c>
      <c r="H229" s="46">
        <v>0</v>
      </c>
      <c r="I229" s="45">
        <v>0</v>
      </c>
      <c r="J229" s="46">
        <v>0</v>
      </c>
      <c r="K229" s="45">
        <v>0</v>
      </c>
      <c r="L229" s="46">
        <v>0.374</v>
      </c>
      <c r="M229" s="45">
        <v>1.2800000000000007</v>
      </c>
      <c r="N229" s="46">
        <v>1.1899999999999988</v>
      </c>
      <c r="O229" s="45">
        <v>1.0799999999999987</v>
      </c>
      <c r="P229" s="46">
        <v>1.4899999999999989</v>
      </c>
      <c r="Q229" s="45">
        <v>2.6421666666666668</v>
      </c>
      <c r="R229" s="46">
        <v>8.8531666666666737</v>
      </c>
      <c r="S229" s="45">
        <v>17.844333333333335</v>
      </c>
      <c r="T229" s="46">
        <v>6.0473999999999997</v>
      </c>
      <c r="U229" s="45">
        <v>0.27286666666666648</v>
      </c>
      <c r="V229" s="46">
        <v>6.5569999999999986</v>
      </c>
      <c r="W229" s="45">
        <v>0</v>
      </c>
      <c r="X229" s="46">
        <v>0</v>
      </c>
      <c r="Y229" s="45">
        <v>0</v>
      </c>
      <c r="Z229" s="46">
        <v>0</v>
      </c>
      <c r="AA229" s="45">
        <v>0</v>
      </c>
      <c r="AB229" s="46">
        <v>0</v>
      </c>
      <c r="AC229" s="58"/>
      <c r="AD229" s="59">
        <f t="shared" si="8"/>
        <v>47.630933333333331</v>
      </c>
      <c r="AE229" s="58"/>
    </row>
    <row r="230" spans="2:31" x14ac:dyDescent="0.3">
      <c r="B230" s="14" t="s">
        <v>9</v>
      </c>
      <c r="C230" s="14"/>
      <c r="D230" s="14"/>
      <c r="E230" s="45">
        <v>0</v>
      </c>
      <c r="F230" s="46">
        <v>0</v>
      </c>
      <c r="G230" s="45">
        <v>0</v>
      </c>
      <c r="H230" s="46">
        <v>0</v>
      </c>
      <c r="I230" s="45">
        <v>0</v>
      </c>
      <c r="J230" s="46">
        <v>0</v>
      </c>
      <c r="K230" s="45">
        <v>0</v>
      </c>
      <c r="L230" s="46">
        <v>1.1884999999999999</v>
      </c>
      <c r="M230" s="45">
        <v>2.6666666666667282E-3</v>
      </c>
      <c r="N230" s="46">
        <v>0</v>
      </c>
      <c r="O230" s="45">
        <v>0</v>
      </c>
      <c r="P230" s="46">
        <v>0</v>
      </c>
      <c r="Q230" s="45">
        <v>0</v>
      </c>
      <c r="R230" s="46">
        <v>0</v>
      </c>
      <c r="S230" s="45">
        <v>0</v>
      </c>
      <c r="T230" s="46">
        <v>0</v>
      </c>
      <c r="U230" s="45">
        <v>0</v>
      </c>
      <c r="V230" s="46">
        <v>0</v>
      </c>
      <c r="W230" s="45">
        <v>0</v>
      </c>
      <c r="X230" s="46">
        <v>0</v>
      </c>
      <c r="Y230" s="45">
        <v>0</v>
      </c>
      <c r="Z230" s="46">
        <v>0</v>
      </c>
      <c r="AA230" s="45">
        <v>0</v>
      </c>
      <c r="AB230" s="46">
        <v>0</v>
      </c>
      <c r="AC230" s="58"/>
      <c r="AD230" s="59">
        <f t="shared" si="8"/>
        <v>1.1911666666666667</v>
      </c>
      <c r="AE230" s="58"/>
    </row>
    <row r="231" spans="2:31" x14ac:dyDescent="0.3">
      <c r="B231" s="14" t="s">
        <v>10</v>
      </c>
      <c r="C231" s="14"/>
      <c r="D231" s="14"/>
      <c r="E231" s="45">
        <v>0</v>
      </c>
      <c r="F231" s="46">
        <v>0</v>
      </c>
      <c r="G231" s="45">
        <v>0</v>
      </c>
      <c r="H231" s="46">
        <v>0</v>
      </c>
      <c r="I231" s="45">
        <v>0</v>
      </c>
      <c r="J231" s="46">
        <v>0</v>
      </c>
      <c r="K231" s="45">
        <v>0</v>
      </c>
      <c r="L231" s="46">
        <v>0.66616666666666546</v>
      </c>
      <c r="M231" s="45">
        <v>0</v>
      </c>
      <c r="N231" s="46">
        <v>0</v>
      </c>
      <c r="O231" s="45">
        <v>0</v>
      </c>
      <c r="P231" s="46">
        <v>0</v>
      </c>
      <c r="Q231" s="45">
        <v>0</v>
      </c>
      <c r="R231" s="46">
        <v>0</v>
      </c>
      <c r="S231" s="45">
        <v>0</v>
      </c>
      <c r="T231" s="46">
        <v>0</v>
      </c>
      <c r="U231" s="45">
        <v>0</v>
      </c>
      <c r="V231" s="46">
        <v>3.1655250000000024</v>
      </c>
      <c r="W231" s="45">
        <v>0</v>
      </c>
      <c r="X231" s="46">
        <v>0</v>
      </c>
      <c r="Y231" s="45">
        <v>0</v>
      </c>
      <c r="Z231" s="46">
        <v>0</v>
      </c>
      <c r="AA231" s="45">
        <v>0</v>
      </c>
      <c r="AB231" s="46">
        <v>0</v>
      </c>
      <c r="AC231" s="58"/>
      <c r="AD231" s="59">
        <f t="shared" si="8"/>
        <v>3.8316916666666678</v>
      </c>
      <c r="AE231" s="58"/>
    </row>
    <row r="232" spans="2:31" x14ac:dyDescent="0.3">
      <c r="B232" s="14" t="s">
        <v>11</v>
      </c>
      <c r="C232" s="14"/>
      <c r="D232" s="14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0.1411666666666663</v>
      </c>
      <c r="M232" s="45">
        <v>0</v>
      </c>
      <c r="N232" s="46">
        <v>0</v>
      </c>
      <c r="O232" s="45">
        <v>0</v>
      </c>
      <c r="P232" s="46">
        <v>0</v>
      </c>
      <c r="Q232" s="45">
        <v>0</v>
      </c>
      <c r="R232" s="46">
        <v>0</v>
      </c>
      <c r="S232" s="45">
        <v>0</v>
      </c>
      <c r="T232" s="46">
        <v>0</v>
      </c>
      <c r="U232" s="45">
        <v>0</v>
      </c>
      <c r="V232" s="46">
        <v>0</v>
      </c>
      <c r="W232" s="45">
        <v>0</v>
      </c>
      <c r="X232" s="46">
        <v>0</v>
      </c>
      <c r="Y232" s="45">
        <v>0</v>
      </c>
      <c r="Z232" s="46">
        <v>0</v>
      </c>
      <c r="AA232" s="45">
        <v>0</v>
      </c>
      <c r="AB232" s="46">
        <v>0</v>
      </c>
      <c r="AC232" s="58"/>
      <c r="AD232" s="59">
        <f t="shared" si="8"/>
        <v>0.1411666666666663</v>
      </c>
      <c r="AE232" s="58"/>
    </row>
    <row r="233" spans="2:31" x14ac:dyDescent="0.3">
      <c r="B233" s="14" t="s">
        <v>12</v>
      </c>
      <c r="C233" s="14"/>
      <c r="D233" s="1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0</v>
      </c>
      <c r="N233" s="46">
        <v>0</v>
      </c>
      <c r="O233" s="45">
        <v>0</v>
      </c>
      <c r="P233" s="46">
        <v>0</v>
      </c>
      <c r="Q233" s="45">
        <v>0</v>
      </c>
      <c r="R233" s="46">
        <v>0</v>
      </c>
      <c r="S233" s="45">
        <v>3.549666666666667</v>
      </c>
      <c r="T233" s="46">
        <v>0</v>
      </c>
      <c r="U233" s="45">
        <v>0</v>
      </c>
      <c r="V233" s="46">
        <v>7.4084166666666702</v>
      </c>
      <c r="W233" s="45">
        <v>0</v>
      </c>
      <c r="X233" s="46">
        <v>0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 t="shared" si="8"/>
        <v>10.958083333333338</v>
      </c>
      <c r="AE233" s="58"/>
    </row>
    <row r="234" spans="2:31" x14ac:dyDescent="0.3">
      <c r="B234" s="14" t="s">
        <v>13</v>
      </c>
      <c r="C234" s="14"/>
      <c r="D234" s="1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2.2761666666666676</v>
      </c>
      <c r="M234" s="45">
        <v>0</v>
      </c>
      <c r="N234" s="46">
        <v>0</v>
      </c>
      <c r="O234" s="45">
        <v>8.3333333333338068E-3</v>
      </c>
      <c r="P234" s="46">
        <v>18.099</v>
      </c>
      <c r="Q234" s="45">
        <v>30.621833333333324</v>
      </c>
      <c r="R234" s="46">
        <v>54.328166666666689</v>
      </c>
      <c r="S234" s="45">
        <v>54.104833333333339</v>
      </c>
      <c r="T234" s="46">
        <v>18.663833333333329</v>
      </c>
      <c r="U234" s="45">
        <v>19.002333333333343</v>
      </c>
      <c r="V234" s="46">
        <v>19.784875</v>
      </c>
      <c r="W234" s="45">
        <v>0</v>
      </c>
      <c r="X234" s="46">
        <v>0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si="8"/>
        <v>216.88937500000003</v>
      </c>
      <c r="AE234" s="58"/>
    </row>
    <row r="235" spans="2:31" x14ac:dyDescent="0.3">
      <c r="B235" s="14" t="s">
        <v>14</v>
      </c>
      <c r="C235" s="14"/>
      <c r="D235" s="1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</v>
      </c>
      <c r="M235" s="45">
        <v>0</v>
      </c>
      <c r="N235" s="46">
        <v>0</v>
      </c>
      <c r="O235" s="45">
        <v>0</v>
      </c>
      <c r="P235" s="46">
        <v>0</v>
      </c>
      <c r="Q235" s="45">
        <v>0</v>
      </c>
      <c r="R235" s="46">
        <v>0</v>
      </c>
      <c r="S235" s="45">
        <v>0</v>
      </c>
      <c r="T235" s="46">
        <v>0</v>
      </c>
      <c r="U235" s="45">
        <v>0</v>
      </c>
      <c r="V235" s="46">
        <v>0</v>
      </c>
      <c r="W235" s="45">
        <v>0</v>
      </c>
      <c r="X235" s="46">
        <v>0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8"/>
        <v>0</v>
      </c>
      <c r="AE235" s="58"/>
    </row>
    <row r="236" spans="2:31" x14ac:dyDescent="0.3">
      <c r="B236" s="14" t="s">
        <v>15</v>
      </c>
      <c r="C236" s="14"/>
      <c r="D236" s="1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0</v>
      </c>
      <c r="M236" s="45">
        <v>0</v>
      </c>
      <c r="N236" s="46">
        <v>0</v>
      </c>
      <c r="O236" s="45">
        <v>0</v>
      </c>
      <c r="P236" s="46">
        <v>0</v>
      </c>
      <c r="Q236" s="45">
        <v>0</v>
      </c>
      <c r="R236" s="46">
        <v>6.4099999999999913</v>
      </c>
      <c r="S236" s="45">
        <v>12.69083333333333</v>
      </c>
      <c r="T236" s="46">
        <v>6.2753333333333297</v>
      </c>
      <c r="U236" s="45">
        <v>7.6268333333333294</v>
      </c>
      <c r="V236" s="46">
        <v>11.940333333333333</v>
      </c>
      <c r="W236" s="45">
        <v>0</v>
      </c>
      <c r="X236" s="46">
        <v>0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8"/>
        <v>44.943333333333314</v>
      </c>
      <c r="AE236" s="58"/>
    </row>
    <row r="237" spans="2:31" x14ac:dyDescent="0.3">
      <c r="B237" s="14" t="s">
        <v>16</v>
      </c>
      <c r="C237" s="14"/>
      <c r="D237" s="1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0</v>
      </c>
      <c r="M237" s="45">
        <v>0</v>
      </c>
      <c r="N237" s="46">
        <v>0</v>
      </c>
      <c r="O237" s="45">
        <v>0.76133333333333264</v>
      </c>
      <c r="P237" s="46">
        <v>2.3303333333333351</v>
      </c>
      <c r="Q237" s="45">
        <v>3.4495000000000013</v>
      </c>
      <c r="R237" s="46">
        <v>9.8261666666666638</v>
      </c>
      <c r="S237" s="45">
        <v>10.909333333333333</v>
      </c>
      <c r="T237" s="46">
        <v>6.5704999999999956</v>
      </c>
      <c r="U237" s="45">
        <v>6.9114999999999984</v>
      </c>
      <c r="V237" s="46">
        <v>7.1848333333333336</v>
      </c>
      <c r="W237" s="45">
        <v>0</v>
      </c>
      <c r="X237" s="46">
        <v>0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8"/>
        <v>47.9435</v>
      </c>
      <c r="AE237" s="58"/>
    </row>
    <row r="238" spans="2:31" x14ac:dyDescent="0.3">
      <c r="B238" s="14" t="s">
        <v>17</v>
      </c>
      <c r="C238" s="14"/>
      <c r="D238" s="1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</v>
      </c>
      <c r="M238" s="45">
        <v>0</v>
      </c>
      <c r="N238" s="46">
        <v>0</v>
      </c>
      <c r="O238" s="45">
        <v>0</v>
      </c>
      <c r="P238" s="46">
        <v>1.2573333333333336</v>
      </c>
      <c r="Q238" s="45">
        <v>6.3181666666666656</v>
      </c>
      <c r="R238" s="46">
        <v>17.265999999999998</v>
      </c>
      <c r="S238" s="45">
        <v>20.595333333333333</v>
      </c>
      <c r="T238" s="46">
        <v>12.732333333333328</v>
      </c>
      <c r="U238" s="45">
        <v>12.731333333333334</v>
      </c>
      <c r="V238" s="46">
        <v>11.199891666666664</v>
      </c>
      <c r="W238" s="45">
        <v>0</v>
      </c>
      <c r="X238" s="46">
        <v>0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8"/>
        <v>82.100391666666653</v>
      </c>
      <c r="AE238" s="58"/>
    </row>
    <row r="239" spans="2:31" x14ac:dyDescent="0.3">
      <c r="B239" s="14" t="s">
        <v>18</v>
      </c>
      <c r="C239" s="14"/>
      <c r="D239" s="1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2.3966666666666678</v>
      </c>
      <c r="M239" s="45">
        <v>0.8813333333333333</v>
      </c>
      <c r="N239" s="46">
        <v>0</v>
      </c>
      <c r="O239" s="45">
        <v>4.9156666666666675</v>
      </c>
      <c r="P239" s="46">
        <v>15.664333333333328</v>
      </c>
      <c r="Q239" s="45">
        <v>19.261499999999998</v>
      </c>
      <c r="R239" s="46">
        <v>23.15816666666667</v>
      </c>
      <c r="S239" s="45">
        <v>25.311999999999998</v>
      </c>
      <c r="T239" s="46">
        <v>9.7855000000000061</v>
      </c>
      <c r="U239" s="45">
        <v>10.301166666666671</v>
      </c>
      <c r="V239" s="46">
        <v>10.779666666666673</v>
      </c>
      <c r="W239" s="45">
        <v>0</v>
      </c>
      <c r="X239" s="46">
        <v>0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8"/>
        <v>122.45600000000002</v>
      </c>
      <c r="AE239" s="58"/>
    </row>
    <row r="240" spans="2:31" x14ac:dyDescent="0.3">
      <c r="B240" s="14" t="s">
        <v>19</v>
      </c>
      <c r="C240" s="14"/>
      <c r="D240" s="1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2.7313333333333332</v>
      </c>
      <c r="M240" s="45">
        <v>5.5250000000000012</v>
      </c>
      <c r="N240" s="46">
        <v>0</v>
      </c>
      <c r="O240" s="45">
        <v>13.569166666666669</v>
      </c>
      <c r="P240" s="46">
        <v>49.802999999999969</v>
      </c>
      <c r="Q240" s="45">
        <v>0</v>
      </c>
      <c r="R240" s="46">
        <v>53.807833333333328</v>
      </c>
      <c r="S240" s="45">
        <v>1.539166666666667</v>
      </c>
      <c r="T240" s="46">
        <v>0</v>
      </c>
      <c r="U240" s="45">
        <v>0</v>
      </c>
      <c r="V240" s="46">
        <v>4.1229000000000005</v>
      </c>
      <c r="W240" s="45">
        <v>0</v>
      </c>
      <c r="X240" s="46">
        <v>0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8"/>
        <v>131.09839999999997</v>
      </c>
      <c r="AE240" s="58"/>
    </row>
    <row r="241" spans="2:31" x14ac:dyDescent="0.3">
      <c r="B241" s="4" t="s">
        <v>20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0.7350000000000001</v>
      </c>
      <c r="M241" s="45">
        <v>1.1356666666666664</v>
      </c>
      <c r="N241" s="46">
        <v>0</v>
      </c>
      <c r="O241" s="45">
        <v>6.0699999999999994</v>
      </c>
      <c r="P241" s="46">
        <v>8.8561666666666703</v>
      </c>
      <c r="Q241" s="45">
        <v>14.714999999999998</v>
      </c>
      <c r="R241" s="46">
        <v>13.553666666666674</v>
      </c>
      <c r="S241" s="45">
        <v>26.311666666666667</v>
      </c>
      <c r="T241" s="46">
        <v>21.374166666666671</v>
      </c>
      <c r="U241" s="45">
        <v>11.475166666666668</v>
      </c>
      <c r="V241" s="46">
        <v>12.037250000000002</v>
      </c>
      <c r="W241" s="45">
        <v>0</v>
      </c>
      <c r="X241" s="46">
        <v>0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8"/>
        <v>116.26375000000002</v>
      </c>
      <c r="AE241" s="58"/>
    </row>
    <row r="242" spans="2:31" x14ac:dyDescent="0.3">
      <c r="B242" s="4" t="s">
        <v>21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2.5499999999999998</v>
      </c>
      <c r="M242" s="45">
        <v>3.274999999999999</v>
      </c>
      <c r="N242" s="46">
        <v>0</v>
      </c>
      <c r="O242" s="45">
        <v>4.8450000000000015</v>
      </c>
      <c r="P242" s="46">
        <v>1.7423333333333331</v>
      </c>
      <c r="Q242" s="45">
        <v>0</v>
      </c>
      <c r="R242" s="46">
        <v>0</v>
      </c>
      <c r="S242" s="45">
        <v>0</v>
      </c>
      <c r="T242" s="46">
        <v>0</v>
      </c>
      <c r="U242" s="45">
        <v>0</v>
      </c>
      <c r="V242" s="46">
        <v>0</v>
      </c>
      <c r="W242" s="45">
        <v>0</v>
      </c>
      <c r="X242" s="46">
        <v>0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8"/>
        <v>12.412333333333335</v>
      </c>
      <c r="AE242" s="58"/>
    </row>
    <row r="243" spans="2:31" x14ac:dyDescent="0.3">
      <c r="B243" s="4" t="s">
        <v>22</v>
      </c>
      <c r="C243" s="4"/>
      <c r="D243" s="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0.38400000000000001</v>
      </c>
      <c r="M243" s="45">
        <v>0.46533333333333338</v>
      </c>
      <c r="N243" s="46">
        <v>0</v>
      </c>
      <c r="O243" s="45">
        <v>0</v>
      </c>
      <c r="P243" s="46">
        <v>0</v>
      </c>
      <c r="Q243" s="45">
        <v>0.11049999999999985</v>
      </c>
      <c r="R243" s="46">
        <v>6.8333333333333482E-2</v>
      </c>
      <c r="S243" s="45">
        <v>7.2333333333333485E-2</v>
      </c>
      <c r="T243" s="46">
        <v>0</v>
      </c>
      <c r="U243" s="45">
        <v>0</v>
      </c>
      <c r="V243" s="46">
        <v>0</v>
      </c>
      <c r="W243" s="45">
        <v>0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8"/>
        <v>1.1005000000000003</v>
      </c>
      <c r="AE243" s="58"/>
    </row>
    <row r="244" spans="2:31" x14ac:dyDescent="0.3">
      <c r="B244" s="4" t="s">
        <v>23</v>
      </c>
      <c r="C244" s="4"/>
      <c r="D244" s="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0.71266666666666678</v>
      </c>
      <c r="M244" s="45">
        <v>2.6396666666666664</v>
      </c>
      <c r="N244" s="46">
        <v>0</v>
      </c>
      <c r="O244" s="45">
        <v>0</v>
      </c>
      <c r="P244" s="46">
        <v>2.7666666666666964E-2</v>
      </c>
      <c r="Q244" s="45">
        <v>0.52283333333333426</v>
      </c>
      <c r="R244" s="46">
        <v>6.8018333333333327</v>
      </c>
      <c r="S244" s="45">
        <v>8.5066666666666659</v>
      </c>
      <c r="T244" s="46">
        <v>4.1098333333333352</v>
      </c>
      <c r="U244" s="45">
        <v>3.9623333333333339</v>
      </c>
      <c r="V244" s="46">
        <v>3.2315916666666675</v>
      </c>
      <c r="W244" s="45">
        <v>0</v>
      </c>
      <c r="X244" s="46">
        <v>0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8"/>
        <v>30.51509166666667</v>
      </c>
      <c r="AE244" s="58"/>
    </row>
    <row r="245" spans="2:31" x14ac:dyDescent="0.3">
      <c r="B245" s="4" t="s">
        <v>24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1.0666666666666618E-2</v>
      </c>
      <c r="M245" s="45">
        <v>4.1999999999999996E-2</v>
      </c>
      <c r="N245" s="46">
        <v>0</v>
      </c>
      <c r="O245" s="45">
        <v>0.61299999999999943</v>
      </c>
      <c r="P245" s="46">
        <v>0.42750000000000038</v>
      </c>
      <c r="Q245" s="45">
        <v>0.30583333333333368</v>
      </c>
      <c r="R245" s="46">
        <v>2.1398333333333341</v>
      </c>
      <c r="S245" s="45">
        <v>8.7894999999999985</v>
      </c>
      <c r="T245" s="46">
        <v>3.4006666666666674</v>
      </c>
      <c r="U245" s="45">
        <v>4.6583333333333332</v>
      </c>
      <c r="V245" s="46">
        <v>3.762733333333335</v>
      </c>
      <c r="W245" s="45">
        <v>0</v>
      </c>
      <c r="X245" s="46">
        <v>0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8"/>
        <v>24.150066666666667</v>
      </c>
      <c r="AE245" s="58"/>
    </row>
    <row r="246" spans="2:31" x14ac:dyDescent="0.3">
      <c r="B246" s="4" t="s">
        <v>25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0.77733333333333321</v>
      </c>
      <c r="M246" s="45">
        <v>1.1835</v>
      </c>
      <c r="N246" s="46">
        <v>0</v>
      </c>
      <c r="O246" s="45">
        <v>1.7055</v>
      </c>
      <c r="P246" s="46">
        <v>2.2183333333333337</v>
      </c>
      <c r="Q246" s="45">
        <v>0</v>
      </c>
      <c r="R246" s="46">
        <v>0</v>
      </c>
      <c r="S246" s="45">
        <v>0</v>
      </c>
      <c r="T246" s="46">
        <v>0</v>
      </c>
      <c r="U246" s="45">
        <v>0</v>
      </c>
      <c r="V246" s="46">
        <v>0</v>
      </c>
      <c r="W246" s="45">
        <v>0</v>
      </c>
      <c r="X246" s="46">
        <v>0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8"/>
        <v>5.8846666666666669</v>
      </c>
      <c r="AE246" s="58"/>
    </row>
    <row r="247" spans="2:31" x14ac:dyDescent="0.3">
      <c r="B247" s="4" t="s">
        <v>26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</v>
      </c>
      <c r="M247" s="45">
        <v>0</v>
      </c>
      <c r="N247" s="46">
        <v>0</v>
      </c>
      <c r="O247" s="45">
        <v>0</v>
      </c>
      <c r="P247" s="46">
        <v>0</v>
      </c>
      <c r="Q247" s="45">
        <v>0</v>
      </c>
      <c r="R247" s="46">
        <v>0</v>
      </c>
      <c r="S247" s="45">
        <v>0</v>
      </c>
      <c r="T247" s="46">
        <v>0</v>
      </c>
      <c r="U247" s="45">
        <v>0</v>
      </c>
      <c r="V247" s="46">
        <v>0</v>
      </c>
      <c r="W247" s="45">
        <v>0</v>
      </c>
      <c r="X247" s="46">
        <v>0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8"/>
        <v>0</v>
      </c>
      <c r="AE247" s="58"/>
    </row>
    <row r="248" spans="2:31" x14ac:dyDescent="0.3">
      <c r="B248" s="4" t="s">
        <v>27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2.3233333333333333</v>
      </c>
      <c r="M248" s="45">
        <v>1.3999999999999997</v>
      </c>
      <c r="N248" s="46">
        <v>0</v>
      </c>
      <c r="O248" s="45">
        <v>1.678333333333333</v>
      </c>
      <c r="P248" s="46">
        <v>4.1366666666666694</v>
      </c>
      <c r="Q248" s="45">
        <v>0</v>
      </c>
      <c r="R248" s="46">
        <v>0</v>
      </c>
      <c r="S248" s="45">
        <v>0</v>
      </c>
      <c r="T248" s="46">
        <v>0</v>
      </c>
      <c r="U248" s="45">
        <v>0</v>
      </c>
      <c r="V248" s="46">
        <v>0</v>
      </c>
      <c r="W248" s="45">
        <v>0</v>
      </c>
      <c r="X248" s="46">
        <v>0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8"/>
        <v>9.538333333333334</v>
      </c>
      <c r="AE248" s="58"/>
    </row>
    <row r="249" spans="2:31" x14ac:dyDescent="0.3">
      <c r="B249" s="4" t="s">
        <v>28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0.13349999999999998</v>
      </c>
      <c r="M249" s="45">
        <v>0.14500000000000002</v>
      </c>
      <c r="N249" s="46">
        <v>0</v>
      </c>
      <c r="O249" s="45">
        <v>0.3105</v>
      </c>
      <c r="P249" s="46">
        <v>1.0140000000000002</v>
      </c>
      <c r="Q249" s="45">
        <v>0</v>
      </c>
      <c r="R249" s="46">
        <v>0</v>
      </c>
      <c r="S249" s="45">
        <v>0</v>
      </c>
      <c r="T249" s="46">
        <v>0</v>
      </c>
      <c r="U249" s="45">
        <v>0</v>
      </c>
      <c r="V249" s="46">
        <v>0</v>
      </c>
      <c r="W249" s="45">
        <v>0</v>
      </c>
      <c r="X249" s="46">
        <v>0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8"/>
        <v>1.6030000000000002</v>
      </c>
      <c r="AE249" s="58"/>
    </row>
    <row r="250" spans="2:31" x14ac:dyDescent="0.3">
      <c r="B250" s="4" t="s">
        <v>107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0.94766666666666655</v>
      </c>
      <c r="M250" s="45">
        <v>0.71383333333333343</v>
      </c>
      <c r="N250" s="46">
        <v>0</v>
      </c>
      <c r="O250" s="45">
        <v>8.9166666666666644E-2</v>
      </c>
      <c r="P250" s="46">
        <v>1.2931666666666675</v>
      </c>
      <c r="Q250" s="45">
        <v>0</v>
      </c>
      <c r="R250" s="46">
        <v>0</v>
      </c>
      <c r="S250" s="45">
        <v>0</v>
      </c>
      <c r="T250" s="46">
        <v>0</v>
      </c>
      <c r="U250" s="45">
        <v>0</v>
      </c>
      <c r="V250" s="46">
        <v>0</v>
      </c>
      <c r="W250" s="45">
        <v>0</v>
      </c>
      <c r="X250" s="46">
        <v>0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8"/>
        <v>3.0438333333333341</v>
      </c>
      <c r="AE250" s="58"/>
    </row>
    <row r="251" spans="2:31" x14ac:dyDescent="0.3">
      <c r="B251" s="4" t="s">
        <v>29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0.43966666666666665</v>
      </c>
      <c r="M251" s="45">
        <v>0.22033333333333338</v>
      </c>
      <c r="N251" s="46">
        <v>0</v>
      </c>
      <c r="O251" s="45">
        <v>0.15983333333333333</v>
      </c>
      <c r="P251" s="46">
        <v>0.93916666666666671</v>
      </c>
      <c r="Q251" s="45">
        <v>0</v>
      </c>
      <c r="R251" s="46">
        <v>0</v>
      </c>
      <c r="S251" s="45">
        <v>0</v>
      </c>
      <c r="T251" s="46">
        <v>0</v>
      </c>
      <c r="U251" s="45">
        <v>0</v>
      </c>
      <c r="V251" s="46">
        <v>0</v>
      </c>
      <c r="W251" s="45">
        <v>0</v>
      </c>
      <c r="X251" s="46">
        <v>0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8"/>
        <v>1.7590000000000001</v>
      </c>
      <c r="AE251" s="58"/>
    </row>
    <row r="252" spans="2:31" x14ac:dyDescent="0.3">
      <c r="B252" s="4" t="s">
        <v>30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0.2663333333333332</v>
      </c>
      <c r="M252" s="45">
        <v>0.13500000000000004</v>
      </c>
      <c r="N252" s="46">
        <v>0</v>
      </c>
      <c r="O252" s="45">
        <v>1.2666666666666678E-2</v>
      </c>
      <c r="P252" s="46">
        <v>0.53266666666666695</v>
      </c>
      <c r="Q252" s="45">
        <v>0</v>
      </c>
      <c r="R252" s="46">
        <v>0</v>
      </c>
      <c r="S252" s="45">
        <v>0</v>
      </c>
      <c r="T252" s="46">
        <v>0</v>
      </c>
      <c r="U252" s="45">
        <v>0</v>
      </c>
      <c r="V252" s="46">
        <v>0</v>
      </c>
      <c r="W252" s="45">
        <v>0</v>
      </c>
      <c r="X252" s="46">
        <v>0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8"/>
        <v>0.94666666666666677</v>
      </c>
      <c r="AE252" s="58"/>
    </row>
    <row r="253" spans="2:31" x14ac:dyDescent="0.3">
      <c r="B253" s="4" t="s">
        <v>31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0</v>
      </c>
      <c r="M253" s="45">
        <v>0</v>
      </c>
      <c r="N253" s="46">
        <v>0</v>
      </c>
      <c r="O253" s="45">
        <v>0</v>
      </c>
      <c r="P253" s="46">
        <v>0</v>
      </c>
      <c r="Q253" s="45">
        <v>0</v>
      </c>
      <c r="R253" s="46">
        <v>0</v>
      </c>
      <c r="S253" s="45">
        <v>0</v>
      </c>
      <c r="T253" s="46">
        <v>0</v>
      </c>
      <c r="U253" s="45">
        <v>0</v>
      </c>
      <c r="V253" s="46">
        <v>0</v>
      </c>
      <c r="W253" s="45">
        <v>0</v>
      </c>
      <c r="X253" s="46">
        <v>0</v>
      </c>
      <c r="Y253" s="45">
        <v>0</v>
      </c>
      <c r="Z253" s="46">
        <v>0</v>
      </c>
      <c r="AA253" s="45">
        <v>0</v>
      </c>
      <c r="AB253" s="46">
        <v>0</v>
      </c>
      <c r="AC253" s="58"/>
      <c r="AD253" s="59">
        <f t="shared" si="8"/>
        <v>0</v>
      </c>
      <c r="AE253" s="58"/>
    </row>
    <row r="254" spans="2:31" x14ac:dyDescent="0.3">
      <c r="B254" s="4" t="s">
        <v>32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0.39099999999999985</v>
      </c>
      <c r="M254" s="45">
        <v>0.30499999999999999</v>
      </c>
      <c r="N254" s="46">
        <v>0</v>
      </c>
      <c r="O254" s="45">
        <v>0.35933333333333345</v>
      </c>
      <c r="P254" s="46">
        <v>0.77250000000000008</v>
      </c>
      <c r="Q254" s="45">
        <v>0</v>
      </c>
      <c r="R254" s="46">
        <v>0</v>
      </c>
      <c r="S254" s="45">
        <v>0</v>
      </c>
      <c r="T254" s="46">
        <v>0</v>
      </c>
      <c r="U254" s="45">
        <v>0</v>
      </c>
      <c r="V254" s="46">
        <v>0</v>
      </c>
      <c r="W254" s="45">
        <v>0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8"/>
        <v>1.8278333333333334</v>
      </c>
      <c r="AE254" s="58"/>
    </row>
    <row r="255" spans="2:31" x14ac:dyDescent="0.3">
      <c r="B255" s="4" t="s">
        <v>33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</v>
      </c>
      <c r="M255" s="45">
        <v>0</v>
      </c>
      <c r="N255" s="46">
        <v>0</v>
      </c>
      <c r="O255" s="45">
        <v>0</v>
      </c>
      <c r="P255" s="46">
        <v>0</v>
      </c>
      <c r="Q255" s="45">
        <v>0</v>
      </c>
      <c r="R255" s="46">
        <v>0</v>
      </c>
      <c r="S255" s="45">
        <v>0</v>
      </c>
      <c r="T255" s="46">
        <v>0</v>
      </c>
      <c r="U255" s="45">
        <v>0</v>
      </c>
      <c r="V255" s="46">
        <v>0</v>
      </c>
      <c r="W255" s="45">
        <v>0</v>
      </c>
      <c r="X255" s="46">
        <v>0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8"/>
        <v>0</v>
      </c>
      <c r="AE255" s="58"/>
    </row>
    <row r="256" spans="2:31" x14ac:dyDescent="0.3">
      <c r="B256" s="4" t="s">
        <v>34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0</v>
      </c>
      <c r="M256" s="45">
        <v>0</v>
      </c>
      <c r="N256" s="46">
        <v>0</v>
      </c>
      <c r="O256" s="45">
        <v>0</v>
      </c>
      <c r="P256" s="46">
        <v>0</v>
      </c>
      <c r="Q256" s="45">
        <v>0</v>
      </c>
      <c r="R256" s="46">
        <v>0</v>
      </c>
      <c r="S256" s="45">
        <v>0</v>
      </c>
      <c r="T256" s="46">
        <v>0</v>
      </c>
      <c r="U256" s="45">
        <v>0</v>
      </c>
      <c r="V256" s="46">
        <v>0</v>
      </c>
      <c r="W256" s="45">
        <v>0</v>
      </c>
      <c r="X256" s="46">
        <v>0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8"/>
        <v>0</v>
      </c>
      <c r="AE256" s="58"/>
    </row>
    <row r="257" spans="2:31" x14ac:dyDescent="0.3">
      <c r="B257" s="4" t="s">
        <v>35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0</v>
      </c>
      <c r="M257" s="45">
        <v>0</v>
      </c>
      <c r="N257" s="46">
        <v>0</v>
      </c>
      <c r="O257" s="45">
        <v>2.1853333333333333</v>
      </c>
      <c r="P257" s="46">
        <v>1.7601666666666658</v>
      </c>
      <c r="Q257" s="45">
        <v>0</v>
      </c>
      <c r="R257" s="46">
        <v>0</v>
      </c>
      <c r="S257" s="45">
        <v>0</v>
      </c>
      <c r="T257" s="46">
        <v>0</v>
      </c>
      <c r="U257" s="45">
        <v>0</v>
      </c>
      <c r="V257" s="46">
        <v>0</v>
      </c>
      <c r="W257" s="45">
        <v>0</v>
      </c>
      <c r="X257" s="46">
        <v>0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8"/>
        <v>3.9454999999999991</v>
      </c>
      <c r="AE257" s="58"/>
    </row>
    <row r="258" spans="2:31" x14ac:dyDescent="0.3">
      <c r="B258" s="4" t="s">
        <v>36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0</v>
      </c>
      <c r="M258" s="45">
        <v>0</v>
      </c>
      <c r="N258" s="46">
        <v>0</v>
      </c>
      <c r="O258" s="45">
        <v>0.54233333333333356</v>
      </c>
      <c r="P258" s="46">
        <v>3.0858333333333334</v>
      </c>
      <c r="Q258" s="45">
        <v>0</v>
      </c>
      <c r="R258" s="46">
        <v>0</v>
      </c>
      <c r="S258" s="45">
        <v>0</v>
      </c>
      <c r="T258" s="46">
        <v>0</v>
      </c>
      <c r="U258" s="45">
        <v>0</v>
      </c>
      <c r="V258" s="46">
        <v>0</v>
      </c>
      <c r="W258" s="45">
        <v>0</v>
      </c>
      <c r="X258" s="46">
        <v>0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8"/>
        <v>3.628166666666667</v>
      </c>
      <c r="AE258" s="58"/>
    </row>
    <row r="259" spans="2:31" x14ac:dyDescent="0.3">
      <c r="B259" s="4" t="s">
        <v>108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0</v>
      </c>
      <c r="M259" s="45">
        <v>0</v>
      </c>
      <c r="N259" s="46">
        <v>0</v>
      </c>
      <c r="O259" s="45">
        <v>0</v>
      </c>
      <c r="P259" s="46">
        <v>0</v>
      </c>
      <c r="Q259" s="45">
        <v>0</v>
      </c>
      <c r="R259" s="46">
        <v>0</v>
      </c>
      <c r="S259" s="45">
        <v>0</v>
      </c>
      <c r="T259" s="46">
        <v>0</v>
      </c>
      <c r="U259" s="45">
        <v>0</v>
      </c>
      <c r="V259" s="46">
        <v>0</v>
      </c>
      <c r="W259" s="45">
        <v>0</v>
      </c>
      <c r="X259" s="46">
        <v>0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8"/>
        <v>0</v>
      </c>
      <c r="AE259" s="58"/>
    </row>
    <row r="260" spans="2:31" x14ac:dyDescent="0.3">
      <c r="B260" s="4" t="s">
        <v>86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0</v>
      </c>
      <c r="M260" s="45">
        <v>0</v>
      </c>
      <c r="N260" s="46">
        <v>0</v>
      </c>
      <c r="O260" s="45">
        <v>0</v>
      </c>
      <c r="P260" s="46">
        <v>0</v>
      </c>
      <c r="Q260" s="45">
        <v>0</v>
      </c>
      <c r="R260" s="46">
        <v>0</v>
      </c>
      <c r="S260" s="45">
        <v>0</v>
      </c>
      <c r="T260" s="46">
        <v>0</v>
      </c>
      <c r="U260" s="45">
        <v>0</v>
      </c>
      <c r="V260" s="46">
        <v>0</v>
      </c>
      <c r="W260" s="45">
        <v>0</v>
      </c>
      <c r="X260" s="46">
        <v>0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8"/>
        <v>0</v>
      </c>
      <c r="AE260" s="58"/>
    </row>
    <row r="261" spans="2:31" x14ac:dyDescent="0.3">
      <c r="B261" s="4" t="s">
        <v>87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0</v>
      </c>
      <c r="M261" s="45">
        <v>0</v>
      </c>
      <c r="N261" s="46">
        <v>0</v>
      </c>
      <c r="O261" s="45">
        <v>0</v>
      </c>
      <c r="P261" s="46">
        <v>0</v>
      </c>
      <c r="Q261" s="45">
        <v>0</v>
      </c>
      <c r="R261" s="46">
        <v>0</v>
      </c>
      <c r="S261" s="45">
        <v>0</v>
      </c>
      <c r="T261" s="46">
        <v>0</v>
      </c>
      <c r="U261" s="45">
        <v>0</v>
      </c>
      <c r="V261" s="46">
        <v>0</v>
      </c>
      <c r="W261" s="45">
        <v>0</v>
      </c>
      <c r="X261" s="46">
        <v>0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8"/>
        <v>0</v>
      </c>
      <c r="AE261" s="58"/>
    </row>
    <row r="262" spans="2:31" x14ac:dyDescent="0.3">
      <c r="B262" s="4" t="s">
        <v>93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0</v>
      </c>
      <c r="M262" s="45">
        <v>0</v>
      </c>
      <c r="N262" s="46">
        <v>0</v>
      </c>
      <c r="O262" s="45">
        <v>0</v>
      </c>
      <c r="P262" s="46">
        <v>0</v>
      </c>
      <c r="Q262" s="45">
        <v>0</v>
      </c>
      <c r="R262" s="46">
        <v>0</v>
      </c>
      <c r="S262" s="45">
        <v>0</v>
      </c>
      <c r="T262" s="46">
        <v>0</v>
      </c>
      <c r="U262" s="45">
        <v>0</v>
      </c>
      <c r="V262" s="46">
        <v>0</v>
      </c>
      <c r="W262" s="45">
        <v>0</v>
      </c>
      <c r="X262" s="46">
        <v>0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8"/>
        <v>0</v>
      </c>
      <c r="AE262" s="58"/>
    </row>
    <row r="263" spans="2:31" x14ac:dyDescent="0.3">
      <c r="B263" s="4" t="s">
        <v>99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0.55249999999999988</v>
      </c>
      <c r="M263" s="45">
        <v>0.52249999999999996</v>
      </c>
      <c r="N263" s="46">
        <v>0</v>
      </c>
      <c r="O263" s="45">
        <v>0.54899999999999993</v>
      </c>
      <c r="P263" s="46">
        <v>9.7666666666666693E-2</v>
      </c>
      <c r="Q263" s="45">
        <v>0</v>
      </c>
      <c r="R263" s="46">
        <v>0</v>
      </c>
      <c r="S263" s="45">
        <v>0</v>
      </c>
      <c r="T263" s="46">
        <v>0</v>
      </c>
      <c r="U263" s="45">
        <v>0</v>
      </c>
      <c r="V263" s="46">
        <v>0</v>
      </c>
      <c r="W263" s="45">
        <v>0</v>
      </c>
      <c r="X263" s="46">
        <v>0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8"/>
        <v>1.7216666666666665</v>
      </c>
      <c r="AE263" s="58"/>
    </row>
    <row r="264" spans="2:31" x14ac:dyDescent="0.3">
      <c r="B264" s="4" t="s">
        <v>100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0</v>
      </c>
      <c r="M264" s="45">
        <v>0</v>
      </c>
      <c r="N264" s="46">
        <v>0</v>
      </c>
      <c r="O264" s="45">
        <v>1.5081666666666669</v>
      </c>
      <c r="P264" s="46">
        <v>1.6548333333333345</v>
      </c>
      <c r="Q264" s="45">
        <v>0</v>
      </c>
      <c r="R264" s="46">
        <v>0</v>
      </c>
      <c r="S264" s="45">
        <v>0</v>
      </c>
      <c r="T264" s="46">
        <v>0</v>
      </c>
      <c r="U264" s="45">
        <v>0</v>
      </c>
      <c r="V264" s="46">
        <v>0</v>
      </c>
      <c r="W264" s="45">
        <v>0</v>
      </c>
      <c r="X264" s="46">
        <v>0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8"/>
        <v>3.1630000000000011</v>
      </c>
      <c r="AE264" s="58"/>
    </row>
    <row r="265" spans="2:31" x14ac:dyDescent="0.3">
      <c r="B265" s="4" t="s">
        <v>101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0.13066666666666668</v>
      </c>
      <c r="M265" s="45">
        <v>6.5</v>
      </c>
      <c r="N265" s="46">
        <v>12.70000000000001</v>
      </c>
      <c r="O265" s="45">
        <v>15.100000000000016</v>
      </c>
      <c r="P265" s="46">
        <v>18.374333333333333</v>
      </c>
      <c r="Q265" s="45">
        <v>23.900000000000009</v>
      </c>
      <c r="R265" s="46">
        <v>29.947333333333336</v>
      </c>
      <c r="S265" s="45">
        <v>69.019499999999965</v>
      </c>
      <c r="T265" s="46">
        <v>45.907166666666647</v>
      </c>
      <c r="U265" s="45">
        <v>54.22000000000002</v>
      </c>
      <c r="V265" s="46">
        <v>32.659583333333337</v>
      </c>
      <c r="W265" s="45">
        <v>0</v>
      </c>
      <c r="X265" s="46">
        <v>0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8"/>
        <v>308.45858333333331</v>
      </c>
      <c r="AE265" s="58"/>
    </row>
    <row r="266" spans="2:31" x14ac:dyDescent="0.3">
      <c r="B266" s="4" t="s">
        <v>102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0.23799999999999999</v>
      </c>
      <c r="M266" s="45">
        <v>0.19249999999999995</v>
      </c>
      <c r="N266" s="46">
        <v>0</v>
      </c>
      <c r="O266" s="45">
        <v>0.27549999999999991</v>
      </c>
      <c r="P266" s="46">
        <v>0.18999999999999997</v>
      </c>
      <c r="Q266" s="45">
        <v>0</v>
      </c>
      <c r="R266" s="46">
        <v>0</v>
      </c>
      <c r="S266" s="45">
        <v>0</v>
      </c>
      <c r="T266" s="46">
        <v>0</v>
      </c>
      <c r="U266" s="45">
        <v>0</v>
      </c>
      <c r="V266" s="46">
        <v>0</v>
      </c>
      <c r="W266" s="45">
        <v>0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8"/>
        <v>0.8959999999999998</v>
      </c>
      <c r="AE266" s="58"/>
    </row>
    <row r="267" spans="2:31" x14ac:dyDescent="0.3">
      <c r="B267" s="4" t="s">
        <v>109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0.9803333333333335</v>
      </c>
      <c r="M267" s="45">
        <v>0.68999999999999972</v>
      </c>
      <c r="N267" s="46">
        <v>0</v>
      </c>
      <c r="O267" s="45">
        <v>0.5731666666666666</v>
      </c>
      <c r="P267" s="46">
        <v>1.5979999999999988</v>
      </c>
      <c r="Q267" s="45">
        <v>0</v>
      </c>
      <c r="R267" s="46">
        <v>0</v>
      </c>
      <c r="S267" s="45">
        <v>0</v>
      </c>
      <c r="T267" s="46">
        <v>0</v>
      </c>
      <c r="U267" s="45">
        <v>0</v>
      </c>
      <c r="V267" s="46">
        <v>0</v>
      </c>
      <c r="W267" s="45">
        <v>0</v>
      </c>
      <c r="X267" s="46">
        <v>0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8"/>
        <v>3.841499999999999</v>
      </c>
      <c r="AE267" s="58"/>
    </row>
    <row r="268" spans="2:31" x14ac:dyDescent="0.3">
      <c r="B268" s="4" t="s">
        <v>115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0</v>
      </c>
      <c r="M268" s="45">
        <v>0</v>
      </c>
      <c r="N268" s="46">
        <v>0</v>
      </c>
      <c r="O268" s="45">
        <v>0</v>
      </c>
      <c r="P268" s="46">
        <v>5.182499999999993</v>
      </c>
      <c r="Q268" s="45">
        <v>14.931500000000005</v>
      </c>
      <c r="R268" s="46">
        <v>23.058666666666674</v>
      </c>
      <c r="S268" s="45">
        <v>36.415666666666645</v>
      </c>
      <c r="T268" s="46">
        <v>20.155333333333331</v>
      </c>
      <c r="U268" s="45">
        <v>17.244833333333343</v>
      </c>
      <c r="V268" s="46">
        <v>19.840083333333322</v>
      </c>
      <c r="W268" s="45">
        <v>0</v>
      </c>
      <c r="X268" s="46">
        <v>0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8"/>
        <v>136.82858333333331</v>
      </c>
      <c r="AE268" s="58"/>
    </row>
    <row r="269" spans="2:31" x14ac:dyDescent="0.3">
      <c r="B269" s="4" t="s">
        <v>121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7.4999999999999989E-3</v>
      </c>
      <c r="N269" s="46">
        <v>0</v>
      </c>
      <c r="O269" s="45">
        <v>4.1666666666666699E-2</v>
      </c>
      <c r="P269" s="46">
        <v>0.54700000000000026</v>
      </c>
      <c r="Q269" s="45">
        <v>0</v>
      </c>
      <c r="R269" s="46">
        <v>0</v>
      </c>
      <c r="S269" s="45">
        <v>0</v>
      </c>
      <c r="T269" s="46">
        <v>0</v>
      </c>
      <c r="U269" s="45">
        <v>0</v>
      </c>
      <c r="V269" s="46">
        <v>0</v>
      </c>
      <c r="W269" s="45">
        <v>0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8"/>
        <v>0.59616666666666696</v>
      </c>
      <c r="AE269" s="58"/>
    </row>
    <row r="270" spans="2:31" x14ac:dyDescent="0.3">
      <c r="B270" s="4" t="s">
        <v>131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0</v>
      </c>
      <c r="M270" s="45">
        <v>0</v>
      </c>
      <c r="N270" s="46">
        <v>0</v>
      </c>
      <c r="O270" s="45">
        <v>0</v>
      </c>
      <c r="P270" s="46">
        <v>0.18133333333333349</v>
      </c>
      <c r="Q270" s="45">
        <v>0</v>
      </c>
      <c r="R270" s="46">
        <v>0</v>
      </c>
      <c r="S270" s="45">
        <v>0</v>
      </c>
      <c r="T270" s="46">
        <v>0</v>
      </c>
      <c r="U270" s="45">
        <v>0</v>
      </c>
      <c r="V270" s="46">
        <v>0</v>
      </c>
      <c r="W270" s="45">
        <v>0</v>
      </c>
      <c r="X270" s="46">
        <v>0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8"/>
        <v>0.18133333333333349</v>
      </c>
      <c r="AE270" s="58"/>
    </row>
    <row r="271" spans="2:31" x14ac:dyDescent="0.3">
      <c r="B271" s="4" t="s">
        <v>132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0</v>
      </c>
      <c r="M271" s="45">
        <v>0</v>
      </c>
      <c r="N271" s="46">
        <v>0</v>
      </c>
      <c r="O271" s="45">
        <v>0</v>
      </c>
      <c r="P271" s="46">
        <v>0</v>
      </c>
      <c r="Q271" s="45">
        <v>0</v>
      </c>
      <c r="R271" s="46">
        <v>0</v>
      </c>
      <c r="S271" s="45">
        <v>0</v>
      </c>
      <c r="T271" s="46">
        <v>0</v>
      </c>
      <c r="U271" s="45">
        <v>0</v>
      </c>
      <c r="V271" s="46">
        <v>0</v>
      </c>
      <c r="W271" s="45">
        <v>0</v>
      </c>
      <c r="X271" s="46">
        <v>0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8"/>
        <v>0</v>
      </c>
      <c r="AE271" s="58"/>
    </row>
    <row r="272" spans="2:31" x14ac:dyDescent="0.3">
      <c r="B272" s="12" t="s">
        <v>2</v>
      </c>
      <c r="C272" s="12"/>
      <c r="D272" s="12"/>
      <c r="E272" s="50">
        <f>SUM(E224:E271)</f>
        <v>0</v>
      </c>
      <c r="F272" s="50">
        <f t="shared" ref="F272:AB272" si="9">SUM(F224:F271)</f>
        <v>0</v>
      </c>
      <c r="G272" s="50">
        <f t="shared" si="9"/>
        <v>0</v>
      </c>
      <c r="H272" s="50">
        <f t="shared" si="9"/>
        <v>0</v>
      </c>
      <c r="I272" s="50">
        <f>SUM(I224:I271)</f>
        <v>0</v>
      </c>
      <c r="J272" s="50">
        <f t="shared" si="9"/>
        <v>0</v>
      </c>
      <c r="K272" s="50">
        <f t="shared" si="9"/>
        <v>0</v>
      </c>
      <c r="L272" s="50">
        <f t="shared" si="9"/>
        <v>42.705666666666659</v>
      </c>
      <c r="M272" s="50">
        <f t="shared" si="9"/>
        <v>101.8335</v>
      </c>
      <c r="N272" s="50">
        <f t="shared" si="9"/>
        <v>103.68283333333332</v>
      </c>
      <c r="O272" s="50">
        <f>SUM(O224:O271)</f>
        <v>64.669666666666672</v>
      </c>
      <c r="P272" s="50">
        <f t="shared" si="9"/>
        <v>164.33483333333331</v>
      </c>
      <c r="Q272" s="50">
        <f t="shared" si="9"/>
        <v>170.69549999999998</v>
      </c>
      <c r="R272" s="50">
        <f t="shared" si="9"/>
        <v>393.84533333333337</v>
      </c>
      <c r="S272" s="50">
        <f t="shared" si="9"/>
        <v>515.50849999999991</v>
      </c>
      <c r="T272" s="50">
        <f t="shared" si="9"/>
        <v>281.99739999999991</v>
      </c>
      <c r="U272" s="50">
        <f t="shared" si="9"/>
        <v>312.41786666666667</v>
      </c>
      <c r="V272" s="50">
        <f t="shared" si="9"/>
        <v>271.41949166666672</v>
      </c>
      <c r="W272" s="50">
        <f t="shared" si="9"/>
        <v>0</v>
      </c>
      <c r="X272" s="50">
        <f t="shared" si="9"/>
        <v>0</v>
      </c>
      <c r="Y272" s="50">
        <f t="shared" si="9"/>
        <v>0</v>
      </c>
      <c r="Z272" s="50">
        <f t="shared" si="9"/>
        <v>0</v>
      </c>
      <c r="AA272" s="50">
        <f>SUM(AA224:AA271)</f>
        <v>0</v>
      </c>
      <c r="AB272" s="50">
        <f t="shared" si="9"/>
        <v>0</v>
      </c>
      <c r="AC272" s="98">
        <f>SUM(AC224:AE271)</f>
        <v>2423.1105916666679</v>
      </c>
      <c r="AD272" s="98"/>
      <c r="AE272" s="98"/>
    </row>
    <row r="275" spans="2:31" x14ac:dyDescent="0.3">
      <c r="B275" s="8">
        <f>'Resumen-Mensual'!$J$24</f>
        <v>45541</v>
      </c>
    </row>
    <row r="276" spans="2:31" x14ac:dyDescent="0.3">
      <c r="B276" s="8"/>
    </row>
    <row r="277" spans="2:31" x14ac:dyDescent="0.3">
      <c r="B277" s="9" t="s">
        <v>81</v>
      </c>
      <c r="C277" s="10"/>
      <c r="D277" s="10"/>
      <c r="E277" s="11">
        <v>1</v>
      </c>
      <c r="F277" s="11">
        <v>2</v>
      </c>
      <c r="G277" s="11">
        <v>3</v>
      </c>
      <c r="H277" s="11">
        <v>4</v>
      </c>
      <c r="I277" s="11">
        <v>5</v>
      </c>
      <c r="J277" s="11">
        <v>6</v>
      </c>
      <c r="K277" s="11">
        <v>7</v>
      </c>
      <c r="L277" s="11">
        <v>8</v>
      </c>
      <c r="M277" s="11">
        <v>9</v>
      </c>
      <c r="N277" s="11">
        <v>10</v>
      </c>
      <c r="O277" s="11">
        <v>11</v>
      </c>
      <c r="P277" s="11">
        <v>12</v>
      </c>
      <c r="Q277" s="11">
        <v>13</v>
      </c>
      <c r="R277" s="11">
        <v>14</v>
      </c>
      <c r="S277" s="11">
        <v>15</v>
      </c>
      <c r="T277" s="11">
        <v>16</v>
      </c>
      <c r="U277" s="11">
        <v>17</v>
      </c>
      <c r="V277" s="11">
        <v>18</v>
      </c>
      <c r="W277" s="11">
        <v>19</v>
      </c>
      <c r="X277" s="11">
        <v>20</v>
      </c>
      <c r="Y277" s="11">
        <v>21</v>
      </c>
      <c r="Z277" s="11">
        <v>22</v>
      </c>
      <c r="AA277" s="11">
        <v>23</v>
      </c>
      <c r="AB277" s="11">
        <v>24</v>
      </c>
      <c r="AC277" s="96" t="s">
        <v>2</v>
      </c>
      <c r="AD277" s="96"/>
      <c r="AE277" s="96"/>
    </row>
    <row r="278" spans="2:31" x14ac:dyDescent="0.3">
      <c r="B278" s="14" t="s">
        <v>4</v>
      </c>
      <c r="C278" s="49"/>
      <c r="D278" s="49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0</v>
      </c>
      <c r="M278" s="45">
        <v>10.460500000000005</v>
      </c>
      <c r="N278" s="46">
        <v>12.253666666666669</v>
      </c>
      <c r="O278" s="45">
        <v>6.871000000000004</v>
      </c>
      <c r="P278" s="46">
        <v>1.75</v>
      </c>
      <c r="Q278" s="45">
        <v>0.22600000000000015</v>
      </c>
      <c r="R278" s="46">
        <v>6.2315000000000005</v>
      </c>
      <c r="S278" s="45">
        <v>5.8926666666666625</v>
      </c>
      <c r="T278" s="46">
        <v>0</v>
      </c>
      <c r="U278" s="45">
        <v>0</v>
      </c>
      <c r="V278" s="46">
        <v>0</v>
      </c>
      <c r="W278" s="45">
        <v>0</v>
      </c>
      <c r="X278" s="46">
        <v>0</v>
      </c>
      <c r="Y278" s="45">
        <v>0</v>
      </c>
      <c r="Z278" s="46">
        <v>0</v>
      </c>
      <c r="AA278" s="45">
        <v>0</v>
      </c>
      <c r="AB278" s="46">
        <v>0</v>
      </c>
      <c r="AC278" s="60"/>
      <c r="AD278" s="61">
        <f>SUM(E278:AB278)</f>
        <v>43.68533333333334</v>
      </c>
      <c r="AE278" s="60"/>
    </row>
    <row r="279" spans="2:31" x14ac:dyDescent="0.3">
      <c r="B279" s="14" t="s">
        <v>5</v>
      </c>
      <c r="C279" s="14"/>
      <c r="D279" s="1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0</v>
      </c>
      <c r="M279" s="45">
        <v>25.717500000000005</v>
      </c>
      <c r="N279" s="46">
        <v>13.091000000000001</v>
      </c>
      <c r="O279" s="45">
        <v>9.0855000000000086</v>
      </c>
      <c r="P279" s="46">
        <v>8.8841666666666708</v>
      </c>
      <c r="Q279" s="45">
        <v>20.153499999999994</v>
      </c>
      <c r="R279" s="46">
        <v>13.462166666666668</v>
      </c>
      <c r="S279" s="45">
        <v>6.8574999999999973</v>
      </c>
      <c r="T279" s="46">
        <v>10.565</v>
      </c>
      <c r="U279" s="45">
        <v>8.1036666666666672</v>
      </c>
      <c r="V279" s="46">
        <v>0</v>
      </c>
      <c r="W279" s="45">
        <v>0</v>
      </c>
      <c r="X279" s="46">
        <v>0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>SUM(E279:AB279)</f>
        <v>115.92000000000003</v>
      </c>
      <c r="AE279" s="58"/>
    </row>
    <row r="280" spans="2:31" x14ac:dyDescent="0.3">
      <c r="B280" s="14" t="s">
        <v>6</v>
      </c>
      <c r="C280" s="14"/>
      <c r="D280" s="1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0</v>
      </c>
      <c r="M280" s="45">
        <v>0</v>
      </c>
      <c r="N280" s="46">
        <v>2.5388333333333342</v>
      </c>
      <c r="O280" s="45">
        <v>3.5775000000000006</v>
      </c>
      <c r="P280" s="46">
        <v>8.9926666666666613</v>
      </c>
      <c r="Q280" s="45">
        <v>22.947999999999997</v>
      </c>
      <c r="R280" s="46">
        <v>17.279999999999998</v>
      </c>
      <c r="S280" s="45">
        <v>21.01349999999999</v>
      </c>
      <c r="T280" s="46">
        <v>23.294499999999974</v>
      </c>
      <c r="U280" s="45">
        <v>19.924499999999988</v>
      </c>
      <c r="V280" s="46">
        <v>8.9848333333333361</v>
      </c>
      <c r="W280" s="45">
        <v>0</v>
      </c>
      <c r="X280" s="46">
        <v>0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ref="AD280:AD325" si="10">SUM(E280:AB280)</f>
        <v>128.55433333333329</v>
      </c>
      <c r="AE280" s="58"/>
    </row>
    <row r="281" spans="2:31" x14ac:dyDescent="0.3">
      <c r="B281" s="14" t="s">
        <v>106</v>
      </c>
      <c r="C281" s="14"/>
      <c r="D281" s="1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0</v>
      </c>
      <c r="M281" s="45">
        <v>0.3333333333333332</v>
      </c>
      <c r="N281" s="46">
        <v>0.30000000000000038</v>
      </c>
      <c r="O281" s="45">
        <v>0.16400000000000001</v>
      </c>
      <c r="P281" s="46">
        <v>0</v>
      </c>
      <c r="Q281" s="45">
        <v>0</v>
      </c>
      <c r="R281" s="46">
        <v>0</v>
      </c>
      <c r="S281" s="45">
        <v>0</v>
      </c>
      <c r="T281" s="46">
        <v>0</v>
      </c>
      <c r="U281" s="45">
        <v>0</v>
      </c>
      <c r="V281" s="46">
        <v>0</v>
      </c>
      <c r="W281" s="45">
        <v>0</v>
      </c>
      <c r="X281" s="46">
        <v>0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10"/>
        <v>0.79733333333333356</v>
      </c>
      <c r="AE281" s="58"/>
    </row>
    <row r="282" spans="2:31" x14ac:dyDescent="0.3">
      <c r="B282" s="14" t="s">
        <v>7</v>
      </c>
      <c r="C282" s="14"/>
      <c r="D282" s="1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0</v>
      </c>
      <c r="M282" s="45">
        <v>0</v>
      </c>
      <c r="N282" s="46">
        <v>0.38666666666666677</v>
      </c>
      <c r="O282" s="45">
        <v>0.14899999999999999</v>
      </c>
      <c r="P282" s="46">
        <v>1.9624999999999995</v>
      </c>
      <c r="Q282" s="45">
        <v>62.724666666666685</v>
      </c>
      <c r="R282" s="46">
        <v>52.437500000000014</v>
      </c>
      <c r="S282" s="45">
        <v>51.694166666666682</v>
      </c>
      <c r="T282" s="46">
        <v>59.171666666666688</v>
      </c>
      <c r="U282" s="45">
        <v>39.514000000000003</v>
      </c>
      <c r="V282" s="46">
        <v>6.2068333333333312</v>
      </c>
      <c r="W282" s="45">
        <v>0</v>
      </c>
      <c r="X282" s="46">
        <v>0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10"/>
        <v>274.24700000000007</v>
      </c>
      <c r="AE282" s="58"/>
    </row>
    <row r="283" spans="2:31" x14ac:dyDescent="0.3">
      <c r="B283" s="14" t="s">
        <v>8</v>
      </c>
      <c r="C283" s="14"/>
      <c r="D283" s="1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0</v>
      </c>
      <c r="M283" s="45">
        <v>1.5249999999999988</v>
      </c>
      <c r="N283" s="46">
        <v>1.930000000000003</v>
      </c>
      <c r="O283" s="45">
        <v>3.4300000000000046</v>
      </c>
      <c r="P283" s="46">
        <v>2.1280000000000023</v>
      </c>
      <c r="Q283" s="45">
        <v>8.7200000000000149</v>
      </c>
      <c r="R283" s="46">
        <v>17.042666666666669</v>
      </c>
      <c r="S283" s="45">
        <v>22.865166666666678</v>
      </c>
      <c r="T283" s="46">
        <v>24.380000000000027</v>
      </c>
      <c r="U283" s="45">
        <v>17.38</v>
      </c>
      <c r="V283" s="46">
        <v>0.47966666666666652</v>
      </c>
      <c r="W283" s="45">
        <v>0</v>
      </c>
      <c r="X283" s="46">
        <v>0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10"/>
        <v>99.880500000000055</v>
      </c>
      <c r="AE283" s="58"/>
    </row>
    <row r="284" spans="2:31" x14ac:dyDescent="0.3">
      <c r="B284" s="14" t="s">
        <v>9</v>
      </c>
      <c r="C284" s="14"/>
      <c r="D284" s="1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0</v>
      </c>
      <c r="M284" s="45">
        <v>9.2136666666666649</v>
      </c>
      <c r="N284" s="46">
        <v>9.5374999999999996</v>
      </c>
      <c r="O284" s="45">
        <v>7.6099999999999994</v>
      </c>
      <c r="P284" s="46">
        <v>5.0989999999999993</v>
      </c>
      <c r="Q284" s="45">
        <v>4.6258333333333344</v>
      </c>
      <c r="R284" s="46">
        <v>4.3206666666666669</v>
      </c>
      <c r="S284" s="45">
        <v>0</v>
      </c>
      <c r="T284" s="46">
        <v>0</v>
      </c>
      <c r="U284" s="45">
        <v>0</v>
      </c>
      <c r="V284" s="46">
        <v>7.9975000000000005</v>
      </c>
      <c r="W284" s="45">
        <v>0</v>
      </c>
      <c r="X284" s="46">
        <v>0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 t="shared" si="10"/>
        <v>48.404166666666669</v>
      </c>
      <c r="AE284" s="58"/>
    </row>
    <row r="285" spans="2:31" x14ac:dyDescent="0.3">
      <c r="B285" s="14" t="s">
        <v>10</v>
      </c>
      <c r="C285" s="14"/>
      <c r="D285" s="1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0</v>
      </c>
      <c r="M285" s="45">
        <v>16.644000000000002</v>
      </c>
      <c r="N285" s="46">
        <v>13.78466666666667</v>
      </c>
      <c r="O285" s="45">
        <v>12.204500000000001</v>
      </c>
      <c r="P285" s="46">
        <v>12.187833333333337</v>
      </c>
      <c r="Q285" s="45">
        <v>16.42883333333333</v>
      </c>
      <c r="R285" s="46">
        <v>9.8243333333333336</v>
      </c>
      <c r="S285" s="45">
        <v>0</v>
      </c>
      <c r="T285" s="46">
        <v>0</v>
      </c>
      <c r="U285" s="45">
        <v>0</v>
      </c>
      <c r="V285" s="46">
        <v>2.688166666666667</v>
      </c>
      <c r="W285" s="45">
        <v>0</v>
      </c>
      <c r="X285" s="46">
        <v>0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 t="shared" si="10"/>
        <v>83.762333333333331</v>
      </c>
      <c r="AE285" s="58"/>
    </row>
    <row r="286" spans="2:31" x14ac:dyDescent="0.3">
      <c r="B286" s="14" t="s">
        <v>11</v>
      </c>
      <c r="C286" s="14"/>
      <c r="D286" s="14"/>
      <c r="E286" s="45">
        <v>0</v>
      </c>
      <c r="F286" s="46">
        <v>0</v>
      </c>
      <c r="G286" s="45">
        <v>0</v>
      </c>
      <c r="H286" s="46">
        <v>0</v>
      </c>
      <c r="I286" s="45">
        <v>0</v>
      </c>
      <c r="J286" s="46">
        <v>0</v>
      </c>
      <c r="K286" s="45">
        <v>0</v>
      </c>
      <c r="L286" s="46">
        <v>0</v>
      </c>
      <c r="M286" s="45">
        <v>14.83333333333332</v>
      </c>
      <c r="N286" s="46">
        <v>11.200000000000006</v>
      </c>
      <c r="O286" s="45">
        <v>9.1693333333333324</v>
      </c>
      <c r="P286" s="46">
        <v>7.7128333333333297</v>
      </c>
      <c r="Q286" s="45">
        <v>9.043833333333323</v>
      </c>
      <c r="R286" s="46">
        <v>5.841000000000002</v>
      </c>
      <c r="S286" s="45">
        <v>0</v>
      </c>
      <c r="T286" s="46">
        <v>0</v>
      </c>
      <c r="U286" s="45">
        <v>0</v>
      </c>
      <c r="V286" s="46">
        <v>0</v>
      </c>
      <c r="W286" s="45">
        <v>0</v>
      </c>
      <c r="X286" s="46">
        <v>0</v>
      </c>
      <c r="Y286" s="45">
        <v>0</v>
      </c>
      <c r="Z286" s="46">
        <v>0</v>
      </c>
      <c r="AA286" s="45">
        <v>0</v>
      </c>
      <c r="AB286" s="46">
        <v>0</v>
      </c>
      <c r="AC286" s="58"/>
      <c r="AD286" s="59">
        <f t="shared" si="10"/>
        <v>57.800333333333313</v>
      </c>
      <c r="AE286" s="58"/>
    </row>
    <row r="287" spans="2:31" x14ac:dyDescent="0.3">
      <c r="B287" s="14" t="s">
        <v>12</v>
      </c>
      <c r="C287" s="14"/>
      <c r="D287" s="14"/>
      <c r="E287" s="45">
        <v>0</v>
      </c>
      <c r="F287" s="46">
        <v>0</v>
      </c>
      <c r="G287" s="45">
        <v>0</v>
      </c>
      <c r="H287" s="46">
        <v>0</v>
      </c>
      <c r="I287" s="45">
        <v>0</v>
      </c>
      <c r="J287" s="46">
        <v>0</v>
      </c>
      <c r="K287" s="45">
        <v>0</v>
      </c>
      <c r="L287" s="46">
        <v>0</v>
      </c>
      <c r="M287" s="45">
        <v>15.96933333333333</v>
      </c>
      <c r="N287" s="46">
        <v>14.115166666666665</v>
      </c>
      <c r="O287" s="45">
        <v>10.593833333333331</v>
      </c>
      <c r="P287" s="46">
        <v>8.9054999999999982</v>
      </c>
      <c r="Q287" s="45">
        <v>14.774666666666668</v>
      </c>
      <c r="R287" s="46">
        <v>9.7584999999999997</v>
      </c>
      <c r="S287" s="45">
        <v>2.9989999999999992</v>
      </c>
      <c r="T287" s="46">
        <v>0</v>
      </c>
      <c r="U287" s="45">
        <v>0</v>
      </c>
      <c r="V287" s="46">
        <v>0.54900000000000049</v>
      </c>
      <c r="W287" s="45">
        <v>0</v>
      </c>
      <c r="X287" s="46">
        <v>0</v>
      </c>
      <c r="Y287" s="45">
        <v>0</v>
      </c>
      <c r="Z287" s="46">
        <v>0</v>
      </c>
      <c r="AA287" s="45">
        <v>0</v>
      </c>
      <c r="AB287" s="46">
        <v>0</v>
      </c>
      <c r="AC287" s="58"/>
      <c r="AD287" s="59">
        <f t="shared" si="10"/>
        <v>77.664999999999992</v>
      </c>
      <c r="AE287" s="58"/>
    </row>
    <row r="288" spans="2:31" x14ac:dyDescent="0.3">
      <c r="B288" s="14" t="s">
        <v>13</v>
      </c>
      <c r="C288" s="14"/>
      <c r="D288" s="14"/>
      <c r="E288" s="45">
        <v>0</v>
      </c>
      <c r="F288" s="46">
        <v>0</v>
      </c>
      <c r="G288" s="45">
        <v>0</v>
      </c>
      <c r="H288" s="46">
        <v>0</v>
      </c>
      <c r="I288" s="45">
        <v>0</v>
      </c>
      <c r="J288" s="46">
        <v>0</v>
      </c>
      <c r="K288" s="45">
        <v>0</v>
      </c>
      <c r="L288" s="46">
        <v>0</v>
      </c>
      <c r="M288" s="45">
        <v>2.7333333333333341E-2</v>
      </c>
      <c r="N288" s="46">
        <v>9.0000000000000011E-3</v>
      </c>
      <c r="O288" s="45">
        <v>0</v>
      </c>
      <c r="P288" s="46">
        <v>0</v>
      </c>
      <c r="Q288" s="45">
        <v>0</v>
      </c>
      <c r="R288" s="46">
        <v>0</v>
      </c>
      <c r="S288" s="45">
        <v>0</v>
      </c>
      <c r="T288" s="46">
        <v>0</v>
      </c>
      <c r="U288" s="45">
        <v>0</v>
      </c>
      <c r="V288" s="46">
        <v>0</v>
      </c>
      <c r="W288" s="45">
        <v>0</v>
      </c>
      <c r="X288" s="46">
        <v>0</v>
      </c>
      <c r="Y288" s="45">
        <v>0</v>
      </c>
      <c r="Z288" s="46">
        <v>0</v>
      </c>
      <c r="AA288" s="45">
        <v>0</v>
      </c>
      <c r="AB288" s="46">
        <v>0</v>
      </c>
      <c r="AC288" s="58"/>
      <c r="AD288" s="59">
        <f t="shared" si="10"/>
        <v>3.6333333333333342E-2</v>
      </c>
      <c r="AE288" s="58"/>
    </row>
    <row r="289" spans="2:31" x14ac:dyDescent="0.3">
      <c r="B289" s="14" t="s">
        <v>14</v>
      </c>
      <c r="C289" s="14"/>
      <c r="D289" s="14"/>
      <c r="E289" s="45">
        <v>0</v>
      </c>
      <c r="F289" s="46">
        <v>0</v>
      </c>
      <c r="G289" s="45">
        <v>0</v>
      </c>
      <c r="H289" s="46">
        <v>0</v>
      </c>
      <c r="I289" s="45">
        <v>0</v>
      </c>
      <c r="J289" s="46">
        <v>0</v>
      </c>
      <c r="K289" s="45">
        <v>0</v>
      </c>
      <c r="L289" s="46">
        <v>0</v>
      </c>
      <c r="M289" s="45">
        <v>0</v>
      </c>
      <c r="N289" s="46">
        <v>0</v>
      </c>
      <c r="O289" s="45">
        <v>0</v>
      </c>
      <c r="P289" s="46">
        <v>0</v>
      </c>
      <c r="Q289" s="45">
        <v>0</v>
      </c>
      <c r="R289" s="46">
        <v>0</v>
      </c>
      <c r="S289" s="45">
        <v>0</v>
      </c>
      <c r="T289" s="46">
        <v>0</v>
      </c>
      <c r="U289" s="45">
        <v>0</v>
      </c>
      <c r="V289" s="46">
        <v>0</v>
      </c>
      <c r="W289" s="45">
        <v>0</v>
      </c>
      <c r="X289" s="46">
        <v>0</v>
      </c>
      <c r="Y289" s="45">
        <v>0</v>
      </c>
      <c r="Z289" s="46">
        <v>0</v>
      </c>
      <c r="AA289" s="45">
        <v>0</v>
      </c>
      <c r="AB289" s="46">
        <v>0</v>
      </c>
      <c r="AC289" s="58"/>
      <c r="AD289" s="59">
        <f t="shared" si="10"/>
        <v>0</v>
      </c>
      <c r="AE289" s="58"/>
    </row>
    <row r="290" spans="2:31" x14ac:dyDescent="0.3">
      <c r="B290" s="14" t="s">
        <v>15</v>
      </c>
      <c r="C290" s="14"/>
      <c r="D290" s="14"/>
      <c r="E290" s="45">
        <v>0</v>
      </c>
      <c r="F290" s="46">
        <v>0</v>
      </c>
      <c r="G290" s="45">
        <v>0</v>
      </c>
      <c r="H290" s="46">
        <v>0</v>
      </c>
      <c r="I290" s="45">
        <v>0</v>
      </c>
      <c r="J290" s="46">
        <v>0</v>
      </c>
      <c r="K290" s="45">
        <v>0</v>
      </c>
      <c r="L290" s="46">
        <v>0</v>
      </c>
      <c r="M290" s="45">
        <v>0.19483333333333283</v>
      </c>
      <c r="N290" s="46">
        <v>7.1468333333333369</v>
      </c>
      <c r="O290" s="45">
        <v>1.2205000000000006</v>
      </c>
      <c r="P290" s="46">
        <v>0</v>
      </c>
      <c r="Q290" s="45">
        <v>0</v>
      </c>
      <c r="R290" s="46">
        <v>9.1839999999999975</v>
      </c>
      <c r="S290" s="45">
        <v>18.9145</v>
      </c>
      <c r="T290" s="46">
        <v>22.082499999999996</v>
      </c>
      <c r="U290" s="45">
        <v>13.225499999999995</v>
      </c>
      <c r="V290" s="46">
        <v>9.8943333333333374</v>
      </c>
      <c r="W290" s="45">
        <v>0</v>
      </c>
      <c r="X290" s="46">
        <v>0</v>
      </c>
      <c r="Y290" s="45">
        <v>0</v>
      </c>
      <c r="Z290" s="46">
        <v>0</v>
      </c>
      <c r="AA290" s="45">
        <v>0</v>
      </c>
      <c r="AB290" s="46">
        <v>0</v>
      </c>
      <c r="AC290" s="58"/>
      <c r="AD290" s="59">
        <f t="shared" si="10"/>
        <v>81.863</v>
      </c>
      <c r="AE290" s="58"/>
    </row>
    <row r="291" spans="2:31" x14ac:dyDescent="0.3">
      <c r="B291" s="14" t="s">
        <v>16</v>
      </c>
      <c r="C291" s="14"/>
      <c r="D291" s="14"/>
      <c r="E291" s="45">
        <v>0</v>
      </c>
      <c r="F291" s="46">
        <v>0</v>
      </c>
      <c r="G291" s="45">
        <v>0</v>
      </c>
      <c r="H291" s="46">
        <v>0</v>
      </c>
      <c r="I291" s="45">
        <v>0</v>
      </c>
      <c r="J291" s="46">
        <v>0</v>
      </c>
      <c r="K291" s="45">
        <v>0</v>
      </c>
      <c r="L291" s="46">
        <v>0</v>
      </c>
      <c r="M291" s="45">
        <v>10.229000000000003</v>
      </c>
      <c r="N291" s="46">
        <v>0</v>
      </c>
      <c r="O291" s="45">
        <v>1.0666666666666677E-2</v>
      </c>
      <c r="P291" s="46">
        <v>4.7366666666666672</v>
      </c>
      <c r="Q291" s="45">
        <v>5.7318333333333369</v>
      </c>
      <c r="R291" s="46">
        <v>13.316166666666673</v>
      </c>
      <c r="S291" s="45">
        <v>18.607000000000006</v>
      </c>
      <c r="T291" s="46">
        <v>16.043833333333328</v>
      </c>
      <c r="U291" s="45">
        <v>12.513333333333332</v>
      </c>
      <c r="V291" s="46">
        <v>7.3604999999999992</v>
      </c>
      <c r="W291" s="45">
        <v>0</v>
      </c>
      <c r="X291" s="46">
        <v>0</v>
      </c>
      <c r="Y291" s="45">
        <v>0</v>
      </c>
      <c r="Z291" s="46">
        <v>0</v>
      </c>
      <c r="AA291" s="45">
        <v>0</v>
      </c>
      <c r="AB291" s="46">
        <v>0</v>
      </c>
      <c r="AC291" s="58"/>
      <c r="AD291" s="59">
        <f t="shared" si="10"/>
        <v>88.549000000000021</v>
      </c>
      <c r="AE291" s="58"/>
    </row>
    <row r="292" spans="2:31" x14ac:dyDescent="0.3">
      <c r="B292" s="14" t="s">
        <v>17</v>
      </c>
      <c r="C292" s="14"/>
      <c r="D292" s="14"/>
      <c r="E292" s="45">
        <v>0</v>
      </c>
      <c r="F292" s="46">
        <v>0</v>
      </c>
      <c r="G292" s="45">
        <v>0</v>
      </c>
      <c r="H292" s="46">
        <v>0</v>
      </c>
      <c r="I292" s="45">
        <v>0</v>
      </c>
      <c r="J292" s="46">
        <v>0</v>
      </c>
      <c r="K292" s="45">
        <v>0</v>
      </c>
      <c r="L292" s="46">
        <v>0</v>
      </c>
      <c r="M292" s="45">
        <v>10.10933333333333</v>
      </c>
      <c r="N292" s="46">
        <v>5.895833333333333</v>
      </c>
      <c r="O292" s="45">
        <v>19.437166666666656</v>
      </c>
      <c r="P292" s="46">
        <v>14.3475</v>
      </c>
      <c r="Q292" s="45">
        <v>18.308833333333336</v>
      </c>
      <c r="R292" s="46">
        <v>26.656166666666664</v>
      </c>
      <c r="S292" s="45">
        <v>32.779333333333348</v>
      </c>
      <c r="T292" s="46">
        <v>27.644000000000009</v>
      </c>
      <c r="U292" s="45">
        <v>21.275666666666666</v>
      </c>
      <c r="V292" s="46">
        <v>11.840833333333334</v>
      </c>
      <c r="W292" s="45">
        <v>0</v>
      </c>
      <c r="X292" s="46">
        <v>0</v>
      </c>
      <c r="Y292" s="45">
        <v>0</v>
      </c>
      <c r="Z292" s="46">
        <v>0</v>
      </c>
      <c r="AA292" s="45">
        <v>0</v>
      </c>
      <c r="AB292" s="46">
        <v>0</v>
      </c>
      <c r="AC292" s="58"/>
      <c r="AD292" s="59">
        <f t="shared" si="10"/>
        <v>188.29466666666667</v>
      </c>
      <c r="AE292" s="58"/>
    </row>
    <row r="293" spans="2:31" x14ac:dyDescent="0.3">
      <c r="B293" s="14" t="s">
        <v>18</v>
      </c>
      <c r="C293" s="14"/>
      <c r="D293" s="14"/>
      <c r="E293" s="45">
        <v>0</v>
      </c>
      <c r="F293" s="46">
        <v>0</v>
      </c>
      <c r="G293" s="45">
        <v>0</v>
      </c>
      <c r="H293" s="46">
        <v>0</v>
      </c>
      <c r="I293" s="45">
        <v>0</v>
      </c>
      <c r="J293" s="46">
        <v>0</v>
      </c>
      <c r="K293" s="45">
        <v>0</v>
      </c>
      <c r="L293" s="46">
        <v>0</v>
      </c>
      <c r="M293" s="45">
        <v>11.241666666666667</v>
      </c>
      <c r="N293" s="46">
        <v>12.330666666666675</v>
      </c>
      <c r="O293" s="45">
        <v>11.369333333333332</v>
      </c>
      <c r="P293" s="46">
        <v>20.709999999999994</v>
      </c>
      <c r="Q293" s="45">
        <v>23.713999999999999</v>
      </c>
      <c r="R293" s="46">
        <v>30.798000000000012</v>
      </c>
      <c r="S293" s="45">
        <v>35.453833333333336</v>
      </c>
      <c r="T293" s="46">
        <v>35.419666666666664</v>
      </c>
      <c r="U293" s="45">
        <v>29.289999999999996</v>
      </c>
      <c r="V293" s="46">
        <v>14.648499999999997</v>
      </c>
      <c r="W293" s="45">
        <v>0</v>
      </c>
      <c r="X293" s="46">
        <v>0</v>
      </c>
      <c r="Y293" s="45">
        <v>0</v>
      </c>
      <c r="Z293" s="46">
        <v>0</v>
      </c>
      <c r="AA293" s="45">
        <v>0</v>
      </c>
      <c r="AB293" s="46">
        <v>0</v>
      </c>
      <c r="AC293" s="58"/>
      <c r="AD293" s="59">
        <f t="shared" si="10"/>
        <v>224.97566666666665</v>
      </c>
      <c r="AE293" s="58"/>
    </row>
    <row r="294" spans="2:31" x14ac:dyDescent="0.3">
      <c r="B294" s="14" t="s">
        <v>19</v>
      </c>
      <c r="C294" s="14"/>
      <c r="D294" s="14"/>
      <c r="E294" s="45">
        <v>0</v>
      </c>
      <c r="F294" s="46">
        <v>0</v>
      </c>
      <c r="G294" s="45">
        <v>0</v>
      </c>
      <c r="H294" s="46">
        <v>0</v>
      </c>
      <c r="I294" s="45">
        <v>0</v>
      </c>
      <c r="J294" s="46">
        <v>0</v>
      </c>
      <c r="K294" s="45">
        <v>0</v>
      </c>
      <c r="L294" s="46">
        <v>0</v>
      </c>
      <c r="M294" s="45">
        <v>32.3125</v>
      </c>
      <c r="N294" s="46">
        <v>25.675166666666655</v>
      </c>
      <c r="O294" s="45">
        <v>5.1738333333333362</v>
      </c>
      <c r="P294" s="46">
        <v>0</v>
      </c>
      <c r="Q294" s="45">
        <v>0</v>
      </c>
      <c r="R294" s="46">
        <v>4.6728333333333376</v>
      </c>
      <c r="S294" s="45">
        <v>10.621166666666673</v>
      </c>
      <c r="T294" s="46">
        <v>13.186500000000013</v>
      </c>
      <c r="U294" s="45">
        <v>8.4975000000000023</v>
      </c>
      <c r="V294" s="46">
        <v>5.4343333333333304</v>
      </c>
      <c r="W294" s="45">
        <v>0</v>
      </c>
      <c r="X294" s="46">
        <v>0</v>
      </c>
      <c r="Y294" s="45">
        <v>0</v>
      </c>
      <c r="Z294" s="46">
        <v>0</v>
      </c>
      <c r="AA294" s="45">
        <v>0</v>
      </c>
      <c r="AB294" s="46">
        <v>0</v>
      </c>
      <c r="AC294" s="58"/>
      <c r="AD294" s="59">
        <f t="shared" si="10"/>
        <v>105.57383333333334</v>
      </c>
      <c r="AE294" s="58"/>
    </row>
    <row r="295" spans="2:31" x14ac:dyDescent="0.3">
      <c r="B295" s="4" t="s">
        <v>20</v>
      </c>
      <c r="C295" s="4"/>
      <c r="D295" s="4"/>
      <c r="E295" s="45">
        <v>0</v>
      </c>
      <c r="F295" s="46">
        <v>0</v>
      </c>
      <c r="G295" s="45">
        <v>0</v>
      </c>
      <c r="H295" s="46">
        <v>0</v>
      </c>
      <c r="I295" s="45">
        <v>0</v>
      </c>
      <c r="J295" s="46">
        <v>0</v>
      </c>
      <c r="K295" s="45">
        <v>0</v>
      </c>
      <c r="L295" s="46">
        <v>0</v>
      </c>
      <c r="M295" s="45">
        <v>9.1103333333333296</v>
      </c>
      <c r="N295" s="46">
        <v>17.296666666666667</v>
      </c>
      <c r="O295" s="45">
        <v>17.606166666666674</v>
      </c>
      <c r="P295" s="46">
        <v>25.98149999999999</v>
      </c>
      <c r="Q295" s="45">
        <v>19.299000000000003</v>
      </c>
      <c r="R295" s="46">
        <v>6.8006666666666682</v>
      </c>
      <c r="S295" s="45">
        <v>16.051500000000004</v>
      </c>
      <c r="T295" s="46">
        <v>18.850833333333345</v>
      </c>
      <c r="U295" s="45">
        <v>8.2069999999999972</v>
      </c>
      <c r="V295" s="46">
        <v>3.980500000000001</v>
      </c>
      <c r="W295" s="45">
        <v>0</v>
      </c>
      <c r="X295" s="46">
        <v>0</v>
      </c>
      <c r="Y295" s="45">
        <v>0</v>
      </c>
      <c r="Z295" s="46">
        <v>0</v>
      </c>
      <c r="AA295" s="45">
        <v>0</v>
      </c>
      <c r="AB295" s="46">
        <v>0</v>
      </c>
      <c r="AC295" s="58"/>
      <c r="AD295" s="59">
        <f t="shared" si="10"/>
        <v>143.1841666666667</v>
      </c>
      <c r="AE295" s="58"/>
    </row>
    <row r="296" spans="2:31" x14ac:dyDescent="0.3">
      <c r="B296" s="4" t="s">
        <v>21</v>
      </c>
      <c r="C296" s="4"/>
      <c r="D296" s="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</v>
      </c>
      <c r="M296" s="45">
        <v>0</v>
      </c>
      <c r="N296" s="46">
        <v>0</v>
      </c>
      <c r="O296" s="45">
        <v>0.49233333333333357</v>
      </c>
      <c r="P296" s="46">
        <v>0.25700000000000017</v>
      </c>
      <c r="Q296" s="45">
        <v>0</v>
      </c>
      <c r="R296" s="46">
        <v>2.7323333333333335</v>
      </c>
      <c r="S296" s="45">
        <v>6.0291666666666694</v>
      </c>
      <c r="T296" s="46">
        <v>7.4488333333333365</v>
      </c>
      <c r="U296" s="45">
        <v>6.744833333333335</v>
      </c>
      <c r="V296" s="46">
        <v>3.9096666666666664</v>
      </c>
      <c r="W296" s="45">
        <v>0</v>
      </c>
      <c r="X296" s="46">
        <v>0</v>
      </c>
      <c r="Y296" s="45">
        <v>0</v>
      </c>
      <c r="Z296" s="46">
        <v>0</v>
      </c>
      <c r="AA296" s="45">
        <v>0</v>
      </c>
      <c r="AB296" s="46">
        <v>0</v>
      </c>
      <c r="AC296" s="58"/>
      <c r="AD296" s="59">
        <f t="shared" si="10"/>
        <v>27.614166666666677</v>
      </c>
      <c r="AE296" s="58"/>
    </row>
    <row r="297" spans="2:31" x14ac:dyDescent="0.3">
      <c r="B297" s="4" t="s">
        <v>22</v>
      </c>
      <c r="C297" s="4"/>
      <c r="D297" s="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</v>
      </c>
      <c r="M297" s="45">
        <v>0.36516666666666675</v>
      </c>
      <c r="N297" s="46">
        <v>0.15483333333333332</v>
      </c>
      <c r="O297" s="45">
        <v>0.63749999999999996</v>
      </c>
      <c r="P297" s="46">
        <v>4.0000000000000036E-3</v>
      </c>
      <c r="Q297" s="45">
        <v>0</v>
      </c>
      <c r="R297" s="46">
        <v>0</v>
      </c>
      <c r="S297" s="45">
        <v>6.4999999999999798E-3</v>
      </c>
      <c r="T297" s="46">
        <v>0</v>
      </c>
      <c r="U297" s="45">
        <v>0</v>
      </c>
      <c r="V297" s="46">
        <v>3.1333333333333331E-2</v>
      </c>
      <c r="W297" s="45">
        <v>0</v>
      </c>
      <c r="X297" s="46">
        <v>0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 t="shared" si="10"/>
        <v>1.1993333333333334</v>
      </c>
      <c r="AE297" s="58"/>
    </row>
    <row r="298" spans="2:31" x14ac:dyDescent="0.3">
      <c r="B298" s="4" t="s">
        <v>23</v>
      </c>
      <c r="C298" s="4"/>
      <c r="D298" s="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0</v>
      </c>
      <c r="M298" s="45">
        <v>7.2668333333333344</v>
      </c>
      <c r="N298" s="46">
        <v>1.1385000000000001</v>
      </c>
      <c r="O298" s="45">
        <v>3.0438333333333349</v>
      </c>
      <c r="P298" s="46">
        <v>3.6516666666666677</v>
      </c>
      <c r="Q298" s="45">
        <v>3.3313333333333315</v>
      </c>
      <c r="R298" s="46">
        <v>12.15566666666667</v>
      </c>
      <c r="S298" s="45">
        <v>18.264499999999998</v>
      </c>
      <c r="T298" s="46">
        <v>14.355833333333333</v>
      </c>
      <c r="U298" s="45">
        <v>8.8913333333333338</v>
      </c>
      <c r="V298" s="46">
        <v>4.0305</v>
      </c>
      <c r="W298" s="45">
        <v>0</v>
      </c>
      <c r="X298" s="46">
        <v>0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 t="shared" si="10"/>
        <v>76.13000000000001</v>
      </c>
      <c r="AE298" s="58"/>
    </row>
    <row r="299" spans="2:31" x14ac:dyDescent="0.3">
      <c r="B299" s="4" t="s">
        <v>24</v>
      </c>
      <c r="C299" s="4"/>
      <c r="D299" s="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</v>
      </c>
      <c r="M299" s="45">
        <v>8.6603333333333339</v>
      </c>
      <c r="N299" s="46">
        <v>3.8221666666666669</v>
      </c>
      <c r="O299" s="45">
        <v>0.6821666666666667</v>
      </c>
      <c r="P299" s="46">
        <v>5.8146666666666667</v>
      </c>
      <c r="Q299" s="45">
        <v>2.6801666666666635</v>
      </c>
      <c r="R299" s="46">
        <v>5.5591666666666644</v>
      </c>
      <c r="S299" s="45">
        <v>5.7179999999999973</v>
      </c>
      <c r="T299" s="46">
        <v>7.4895000000000005</v>
      </c>
      <c r="U299" s="45">
        <v>7.0825000000000014</v>
      </c>
      <c r="V299" s="46">
        <v>4.3766666666666669</v>
      </c>
      <c r="W299" s="45">
        <v>0</v>
      </c>
      <c r="X299" s="46">
        <v>0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si="10"/>
        <v>51.885333333333328</v>
      </c>
      <c r="AE299" s="58"/>
    </row>
    <row r="300" spans="2:31" x14ac:dyDescent="0.3">
      <c r="B300" s="4" t="s">
        <v>25</v>
      </c>
      <c r="C300" s="4"/>
      <c r="D300" s="4"/>
      <c r="E300" s="45">
        <v>0</v>
      </c>
      <c r="F300" s="46">
        <v>0</v>
      </c>
      <c r="G300" s="45">
        <v>0</v>
      </c>
      <c r="H300" s="46">
        <v>0</v>
      </c>
      <c r="I300" s="45">
        <v>0</v>
      </c>
      <c r="J300" s="46">
        <v>0</v>
      </c>
      <c r="K300" s="45">
        <v>0</v>
      </c>
      <c r="L300" s="46">
        <v>0</v>
      </c>
      <c r="M300" s="45">
        <v>0</v>
      </c>
      <c r="N300" s="46">
        <v>0</v>
      </c>
      <c r="O300" s="45">
        <v>0.92583333333333329</v>
      </c>
      <c r="P300" s="46">
        <v>2.0351666666666675</v>
      </c>
      <c r="Q300" s="45">
        <v>2.8433333333333337</v>
      </c>
      <c r="R300" s="46">
        <v>3.1884999999999994</v>
      </c>
      <c r="S300" s="45">
        <v>3.2968333333333328</v>
      </c>
      <c r="T300" s="46">
        <v>3.1250000000000009</v>
      </c>
      <c r="U300" s="45">
        <v>5.8186666666666662</v>
      </c>
      <c r="V300" s="46">
        <v>4.3541666666666679</v>
      </c>
      <c r="W300" s="45">
        <v>0</v>
      </c>
      <c r="X300" s="46">
        <v>0</v>
      </c>
      <c r="Y300" s="45">
        <v>0</v>
      </c>
      <c r="Z300" s="46">
        <v>0</v>
      </c>
      <c r="AA300" s="45">
        <v>0</v>
      </c>
      <c r="AB300" s="46">
        <v>0</v>
      </c>
      <c r="AC300" s="58"/>
      <c r="AD300" s="59">
        <f t="shared" si="10"/>
        <v>25.587499999999999</v>
      </c>
      <c r="AE300" s="58"/>
    </row>
    <row r="301" spans="2:31" x14ac:dyDescent="0.3">
      <c r="B301" s="4" t="s">
        <v>26</v>
      </c>
      <c r="C301" s="4"/>
      <c r="D301" s="4"/>
      <c r="E301" s="45">
        <v>0</v>
      </c>
      <c r="F301" s="46">
        <v>0</v>
      </c>
      <c r="G301" s="45">
        <v>0</v>
      </c>
      <c r="H301" s="46">
        <v>0</v>
      </c>
      <c r="I301" s="45">
        <v>0</v>
      </c>
      <c r="J301" s="46">
        <v>0</v>
      </c>
      <c r="K301" s="45">
        <v>0</v>
      </c>
      <c r="L301" s="46">
        <v>0</v>
      </c>
      <c r="M301" s="45">
        <v>0</v>
      </c>
      <c r="N301" s="46">
        <v>0</v>
      </c>
      <c r="O301" s="45">
        <v>0</v>
      </c>
      <c r="P301" s="46">
        <v>0</v>
      </c>
      <c r="Q301" s="45">
        <v>0</v>
      </c>
      <c r="R301" s="46">
        <v>0</v>
      </c>
      <c r="S301" s="45">
        <v>0</v>
      </c>
      <c r="T301" s="46">
        <v>0</v>
      </c>
      <c r="U301" s="45">
        <v>0</v>
      </c>
      <c r="V301" s="46">
        <v>0</v>
      </c>
      <c r="W301" s="45">
        <v>0</v>
      </c>
      <c r="X301" s="46">
        <v>0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 t="shared" si="10"/>
        <v>0</v>
      </c>
      <c r="AE301" s="58"/>
    </row>
    <row r="302" spans="2:31" x14ac:dyDescent="0.3">
      <c r="B302" s="4" t="s">
        <v>27</v>
      </c>
      <c r="C302" s="4"/>
      <c r="D302" s="4"/>
      <c r="E302" s="45">
        <v>0</v>
      </c>
      <c r="F302" s="46">
        <v>0</v>
      </c>
      <c r="G302" s="45">
        <v>0</v>
      </c>
      <c r="H302" s="46">
        <v>0</v>
      </c>
      <c r="I302" s="45">
        <v>0</v>
      </c>
      <c r="J302" s="46">
        <v>0</v>
      </c>
      <c r="K302" s="45">
        <v>0</v>
      </c>
      <c r="L302" s="46">
        <v>0</v>
      </c>
      <c r="M302" s="45">
        <v>0</v>
      </c>
      <c r="N302" s="46">
        <v>0</v>
      </c>
      <c r="O302" s="45">
        <v>0.7200000000000002</v>
      </c>
      <c r="P302" s="46">
        <v>2.599999999999997</v>
      </c>
      <c r="Q302" s="45">
        <v>2.599999999999997</v>
      </c>
      <c r="R302" s="46">
        <v>3.9000000000000039</v>
      </c>
      <c r="S302" s="45">
        <v>2.851666666666667</v>
      </c>
      <c r="T302" s="46">
        <v>6.5</v>
      </c>
      <c r="U302" s="45">
        <v>8.3999999999999897</v>
      </c>
      <c r="V302" s="46">
        <v>5.8933333333333309</v>
      </c>
      <c r="W302" s="45">
        <v>0</v>
      </c>
      <c r="X302" s="46">
        <v>0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si="10"/>
        <v>33.464999999999989</v>
      </c>
      <c r="AE302" s="58"/>
    </row>
    <row r="303" spans="2:31" x14ac:dyDescent="0.3">
      <c r="B303" s="4" t="s">
        <v>28</v>
      </c>
      <c r="C303" s="4"/>
      <c r="D303" s="4"/>
      <c r="E303" s="45">
        <v>0</v>
      </c>
      <c r="F303" s="46">
        <v>0</v>
      </c>
      <c r="G303" s="45">
        <v>0</v>
      </c>
      <c r="H303" s="46">
        <v>0</v>
      </c>
      <c r="I303" s="45">
        <v>0</v>
      </c>
      <c r="J303" s="46">
        <v>0</v>
      </c>
      <c r="K303" s="45">
        <v>0</v>
      </c>
      <c r="L303" s="46">
        <v>0</v>
      </c>
      <c r="M303" s="45">
        <v>0</v>
      </c>
      <c r="N303" s="46">
        <v>0</v>
      </c>
      <c r="O303" s="45">
        <v>0.33266666666666672</v>
      </c>
      <c r="P303" s="46">
        <v>1.5828333333333335</v>
      </c>
      <c r="Q303" s="45">
        <v>1.8558333333333339</v>
      </c>
      <c r="R303" s="46">
        <v>2.5623333333333331</v>
      </c>
      <c r="S303" s="45">
        <v>3.6305000000000001</v>
      </c>
      <c r="T303" s="46">
        <v>5.1233333333333322</v>
      </c>
      <c r="U303" s="45">
        <v>6.9028333333333336</v>
      </c>
      <c r="V303" s="46">
        <v>4.2111666666666681</v>
      </c>
      <c r="W303" s="45">
        <v>0</v>
      </c>
      <c r="X303" s="46">
        <v>0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10"/>
        <v>26.201499999999999</v>
      </c>
      <c r="AE303" s="58"/>
    </row>
    <row r="304" spans="2:31" x14ac:dyDescent="0.3">
      <c r="B304" s="4" t="s">
        <v>107</v>
      </c>
      <c r="C304" s="4"/>
      <c r="D304" s="4"/>
      <c r="E304" s="45">
        <v>0</v>
      </c>
      <c r="F304" s="46">
        <v>0</v>
      </c>
      <c r="G304" s="45">
        <v>0</v>
      </c>
      <c r="H304" s="46">
        <v>0</v>
      </c>
      <c r="I304" s="45">
        <v>0</v>
      </c>
      <c r="J304" s="46">
        <v>0</v>
      </c>
      <c r="K304" s="45">
        <v>0</v>
      </c>
      <c r="L304" s="46">
        <v>0</v>
      </c>
      <c r="M304" s="45">
        <v>0</v>
      </c>
      <c r="N304" s="46">
        <v>0</v>
      </c>
      <c r="O304" s="45">
        <v>0.45116666666666677</v>
      </c>
      <c r="P304" s="46">
        <v>1.5994999999999999</v>
      </c>
      <c r="Q304" s="45">
        <v>1.1673333333333331</v>
      </c>
      <c r="R304" s="46">
        <v>1.8268333333333335</v>
      </c>
      <c r="S304" s="45">
        <v>2.2958333333333329</v>
      </c>
      <c r="T304" s="46">
        <v>3.4998333333333336</v>
      </c>
      <c r="U304" s="45">
        <v>4.0849999999999991</v>
      </c>
      <c r="V304" s="46">
        <v>3.2621666666666664</v>
      </c>
      <c r="W304" s="45">
        <v>0</v>
      </c>
      <c r="X304" s="46">
        <v>0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10"/>
        <v>18.187666666666665</v>
      </c>
      <c r="AE304" s="58"/>
    </row>
    <row r="305" spans="2:31" x14ac:dyDescent="0.3">
      <c r="B305" s="4" t="s">
        <v>29</v>
      </c>
      <c r="C305" s="4"/>
      <c r="D305" s="4"/>
      <c r="E305" s="45">
        <v>0</v>
      </c>
      <c r="F305" s="46">
        <v>0</v>
      </c>
      <c r="G305" s="45">
        <v>0</v>
      </c>
      <c r="H305" s="46">
        <v>0</v>
      </c>
      <c r="I305" s="45">
        <v>0</v>
      </c>
      <c r="J305" s="46">
        <v>0</v>
      </c>
      <c r="K305" s="45">
        <v>0</v>
      </c>
      <c r="L305" s="46">
        <v>0</v>
      </c>
      <c r="M305" s="45">
        <v>0</v>
      </c>
      <c r="N305" s="46">
        <v>0</v>
      </c>
      <c r="O305" s="45">
        <v>0.29133333333333328</v>
      </c>
      <c r="P305" s="46">
        <v>1.2355000000000003</v>
      </c>
      <c r="Q305" s="45">
        <v>0.95816666666666661</v>
      </c>
      <c r="R305" s="46">
        <v>1.6046666666666669</v>
      </c>
      <c r="S305" s="45">
        <v>1.4523333333333333</v>
      </c>
      <c r="T305" s="46">
        <v>3.5994999999999995</v>
      </c>
      <c r="U305" s="45">
        <v>4.9770000000000012</v>
      </c>
      <c r="V305" s="46">
        <v>3.9044999999999987</v>
      </c>
      <c r="W305" s="45">
        <v>0</v>
      </c>
      <c r="X305" s="46">
        <v>0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10"/>
        <v>18.023</v>
      </c>
      <c r="AE305" s="58"/>
    </row>
    <row r="306" spans="2:31" x14ac:dyDescent="0.3">
      <c r="B306" s="4" t="s">
        <v>30</v>
      </c>
      <c r="C306" s="4"/>
      <c r="D306" s="4"/>
      <c r="E306" s="45">
        <v>0</v>
      </c>
      <c r="F306" s="46">
        <v>0</v>
      </c>
      <c r="G306" s="45">
        <v>0</v>
      </c>
      <c r="H306" s="46">
        <v>0</v>
      </c>
      <c r="I306" s="45">
        <v>0</v>
      </c>
      <c r="J306" s="46">
        <v>0</v>
      </c>
      <c r="K306" s="45">
        <v>0</v>
      </c>
      <c r="L306" s="46">
        <v>0</v>
      </c>
      <c r="M306" s="45">
        <v>0</v>
      </c>
      <c r="N306" s="46">
        <v>0</v>
      </c>
      <c r="O306" s="45">
        <v>0.37866666666666682</v>
      </c>
      <c r="P306" s="46">
        <v>1.9200000000000015</v>
      </c>
      <c r="Q306" s="45">
        <v>2.6200000000000023</v>
      </c>
      <c r="R306" s="46">
        <v>3.2626666666666693</v>
      </c>
      <c r="S306" s="45">
        <v>5.8651666666666653</v>
      </c>
      <c r="T306" s="46">
        <v>7.9021666666666617</v>
      </c>
      <c r="U306" s="45">
        <v>12.454333333333334</v>
      </c>
      <c r="V306" s="46">
        <v>10.792166666666668</v>
      </c>
      <c r="W306" s="45">
        <v>0</v>
      </c>
      <c r="X306" s="46">
        <v>0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10"/>
        <v>45.195166666666672</v>
      </c>
      <c r="AE306" s="58"/>
    </row>
    <row r="307" spans="2:31" x14ac:dyDescent="0.3">
      <c r="B307" s="4" t="s">
        <v>31</v>
      </c>
      <c r="C307" s="4"/>
      <c r="D307" s="4"/>
      <c r="E307" s="45">
        <v>0</v>
      </c>
      <c r="F307" s="46">
        <v>0</v>
      </c>
      <c r="G307" s="45">
        <v>0</v>
      </c>
      <c r="H307" s="46">
        <v>0</v>
      </c>
      <c r="I307" s="45">
        <v>0</v>
      </c>
      <c r="J307" s="46">
        <v>0</v>
      </c>
      <c r="K307" s="45">
        <v>0</v>
      </c>
      <c r="L307" s="46">
        <v>0</v>
      </c>
      <c r="M307" s="45">
        <v>0</v>
      </c>
      <c r="N307" s="46">
        <v>0</v>
      </c>
      <c r="O307" s="45">
        <v>0</v>
      </c>
      <c r="P307" s="46">
        <v>0</v>
      </c>
      <c r="Q307" s="45">
        <v>0</v>
      </c>
      <c r="R307" s="46">
        <v>0</v>
      </c>
      <c r="S307" s="45">
        <v>0</v>
      </c>
      <c r="T307" s="46">
        <v>0</v>
      </c>
      <c r="U307" s="45">
        <v>0</v>
      </c>
      <c r="V307" s="46">
        <v>0</v>
      </c>
      <c r="W307" s="45">
        <v>0</v>
      </c>
      <c r="X307" s="46">
        <v>0</v>
      </c>
      <c r="Y307" s="45">
        <v>0</v>
      </c>
      <c r="Z307" s="46">
        <v>0</v>
      </c>
      <c r="AA307" s="45">
        <v>0</v>
      </c>
      <c r="AB307" s="46">
        <v>0</v>
      </c>
      <c r="AC307" s="58"/>
      <c r="AD307" s="59">
        <f t="shared" si="10"/>
        <v>0</v>
      </c>
      <c r="AE307" s="58"/>
    </row>
    <row r="308" spans="2:31" x14ac:dyDescent="0.3">
      <c r="B308" s="4" t="s">
        <v>32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0</v>
      </c>
      <c r="M308" s="45">
        <v>0</v>
      </c>
      <c r="N308" s="46">
        <v>0</v>
      </c>
      <c r="O308" s="45">
        <v>0.14666666666666664</v>
      </c>
      <c r="P308" s="46">
        <v>0.75</v>
      </c>
      <c r="Q308" s="45">
        <v>0.95000000000000095</v>
      </c>
      <c r="R308" s="46">
        <v>1.1499999999999995</v>
      </c>
      <c r="S308" s="45">
        <v>1.6500000000000015</v>
      </c>
      <c r="T308" s="46">
        <v>3.7386666666666661</v>
      </c>
      <c r="U308" s="45">
        <v>5.6515000000000013</v>
      </c>
      <c r="V308" s="46">
        <v>4.0505000000000013</v>
      </c>
      <c r="W308" s="45">
        <v>0</v>
      </c>
      <c r="X308" s="46">
        <v>0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10"/>
        <v>18.087333333333341</v>
      </c>
      <c r="AE308" s="58"/>
    </row>
    <row r="309" spans="2:31" x14ac:dyDescent="0.3">
      <c r="B309" s="4" t="s">
        <v>33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0</v>
      </c>
      <c r="M309" s="45">
        <v>0</v>
      </c>
      <c r="N309" s="46">
        <v>0</v>
      </c>
      <c r="O309" s="45">
        <v>0</v>
      </c>
      <c r="P309" s="46">
        <v>0</v>
      </c>
      <c r="Q309" s="45">
        <v>0</v>
      </c>
      <c r="R309" s="46">
        <v>0</v>
      </c>
      <c r="S309" s="45">
        <v>0</v>
      </c>
      <c r="T309" s="46">
        <v>0</v>
      </c>
      <c r="U309" s="45">
        <v>0</v>
      </c>
      <c r="V309" s="46">
        <v>0</v>
      </c>
      <c r="W309" s="45">
        <v>0</v>
      </c>
      <c r="X309" s="46">
        <v>0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10"/>
        <v>0</v>
      </c>
      <c r="AE309" s="58"/>
    </row>
    <row r="310" spans="2:31" x14ac:dyDescent="0.3">
      <c r="B310" s="4" t="s">
        <v>34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0</v>
      </c>
      <c r="M310" s="45">
        <v>0</v>
      </c>
      <c r="N310" s="46">
        <v>0</v>
      </c>
      <c r="O310" s="45">
        <v>0</v>
      </c>
      <c r="P310" s="46">
        <v>0</v>
      </c>
      <c r="Q310" s="45">
        <v>0</v>
      </c>
      <c r="R310" s="46">
        <v>0</v>
      </c>
      <c r="S310" s="45">
        <v>0</v>
      </c>
      <c r="T310" s="46">
        <v>0</v>
      </c>
      <c r="U310" s="45">
        <v>0</v>
      </c>
      <c r="V310" s="46">
        <v>0</v>
      </c>
      <c r="W310" s="45">
        <v>0</v>
      </c>
      <c r="X310" s="46">
        <v>0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10"/>
        <v>0</v>
      </c>
      <c r="AE310" s="58"/>
    </row>
    <row r="311" spans="2:31" x14ac:dyDescent="0.3">
      <c r="B311" s="4" t="s">
        <v>35</v>
      </c>
      <c r="C311" s="4"/>
      <c r="D311" s="4"/>
      <c r="E311" s="45">
        <v>0</v>
      </c>
      <c r="F311" s="46">
        <v>0</v>
      </c>
      <c r="G311" s="45">
        <v>0</v>
      </c>
      <c r="H311" s="46">
        <v>0</v>
      </c>
      <c r="I311" s="45">
        <v>0</v>
      </c>
      <c r="J311" s="46">
        <v>0</v>
      </c>
      <c r="K311" s="45">
        <v>0</v>
      </c>
      <c r="L311" s="46">
        <v>0</v>
      </c>
      <c r="M311" s="45">
        <v>0</v>
      </c>
      <c r="N311" s="46">
        <v>0</v>
      </c>
      <c r="O311" s="45">
        <v>0</v>
      </c>
      <c r="P311" s="46">
        <v>0</v>
      </c>
      <c r="Q311" s="45">
        <v>0</v>
      </c>
      <c r="R311" s="46">
        <v>0</v>
      </c>
      <c r="S311" s="45">
        <v>0</v>
      </c>
      <c r="T311" s="46">
        <v>0</v>
      </c>
      <c r="U311" s="45">
        <v>0</v>
      </c>
      <c r="V311" s="46">
        <v>0</v>
      </c>
      <c r="W311" s="45">
        <v>0</v>
      </c>
      <c r="X311" s="46">
        <v>0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10"/>
        <v>0</v>
      </c>
      <c r="AE311" s="58"/>
    </row>
    <row r="312" spans="2:31" x14ac:dyDescent="0.3">
      <c r="B312" s="4" t="s">
        <v>36</v>
      </c>
      <c r="C312" s="4"/>
      <c r="D312" s="4"/>
      <c r="E312" s="45">
        <v>0</v>
      </c>
      <c r="F312" s="46">
        <v>0</v>
      </c>
      <c r="G312" s="45">
        <v>0</v>
      </c>
      <c r="H312" s="46">
        <v>0</v>
      </c>
      <c r="I312" s="45">
        <v>0</v>
      </c>
      <c r="J312" s="46">
        <v>0</v>
      </c>
      <c r="K312" s="45">
        <v>0</v>
      </c>
      <c r="L312" s="46">
        <v>0</v>
      </c>
      <c r="M312" s="45">
        <v>0</v>
      </c>
      <c r="N312" s="46">
        <v>0</v>
      </c>
      <c r="O312" s="45">
        <v>0</v>
      </c>
      <c r="P312" s="46">
        <v>0</v>
      </c>
      <c r="Q312" s="45">
        <v>0</v>
      </c>
      <c r="R312" s="46">
        <v>0</v>
      </c>
      <c r="S312" s="45">
        <v>0</v>
      </c>
      <c r="T312" s="46">
        <v>0</v>
      </c>
      <c r="U312" s="45">
        <v>0</v>
      </c>
      <c r="V312" s="46">
        <v>0</v>
      </c>
      <c r="W312" s="45">
        <v>0</v>
      </c>
      <c r="X312" s="46">
        <v>0</v>
      </c>
      <c r="Y312" s="45">
        <v>0</v>
      </c>
      <c r="Z312" s="46">
        <v>0</v>
      </c>
      <c r="AA312" s="45">
        <v>0</v>
      </c>
      <c r="AB312" s="46">
        <v>0</v>
      </c>
      <c r="AC312" s="58"/>
      <c r="AD312" s="59">
        <f t="shared" si="10"/>
        <v>0</v>
      </c>
      <c r="AE312" s="58"/>
    </row>
    <row r="313" spans="2:31" x14ac:dyDescent="0.3">
      <c r="B313" s="4" t="s">
        <v>108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</v>
      </c>
      <c r="M313" s="45">
        <v>0</v>
      </c>
      <c r="N313" s="46">
        <v>0</v>
      </c>
      <c r="O313" s="45">
        <v>0.50350000000000017</v>
      </c>
      <c r="P313" s="46">
        <v>0.60966666666666691</v>
      </c>
      <c r="Q313" s="45">
        <v>1.309166666666667</v>
      </c>
      <c r="R313" s="46">
        <v>0.44133333333333352</v>
      </c>
      <c r="S313" s="45">
        <v>0.15883333333333341</v>
      </c>
      <c r="T313" s="46">
        <v>0.39299999999999963</v>
      </c>
      <c r="U313" s="45">
        <v>0</v>
      </c>
      <c r="V313" s="46">
        <v>0</v>
      </c>
      <c r="W313" s="45">
        <v>0</v>
      </c>
      <c r="X313" s="46">
        <v>0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10"/>
        <v>3.4155000000000011</v>
      </c>
      <c r="AE313" s="58"/>
    </row>
    <row r="314" spans="2:31" x14ac:dyDescent="0.3">
      <c r="B314" s="4" t="s">
        <v>86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</v>
      </c>
      <c r="M314" s="45">
        <v>0</v>
      </c>
      <c r="N314" s="46">
        <v>0</v>
      </c>
      <c r="O314" s="45">
        <v>0</v>
      </c>
      <c r="P314" s="46">
        <v>0</v>
      </c>
      <c r="Q314" s="45">
        <v>0</v>
      </c>
      <c r="R314" s="46">
        <v>0</v>
      </c>
      <c r="S314" s="45">
        <v>0</v>
      </c>
      <c r="T314" s="46">
        <v>0</v>
      </c>
      <c r="U314" s="45">
        <v>0</v>
      </c>
      <c r="V314" s="46">
        <v>0</v>
      </c>
      <c r="W314" s="45">
        <v>0</v>
      </c>
      <c r="X314" s="46">
        <v>0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10"/>
        <v>0</v>
      </c>
      <c r="AE314" s="58"/>
    </row>
    <row r="315" spans="2:31" x14ac:dyDescent="0.3">
      <c r="B315" s="4" t="s">
        <v>87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0</v>
      </c>
      <c r="M315" s="45">
        <v>0</v>
      </c>
      <c r="N315" s="46">
        <v>0</v>
      </c>
      <c r="O315" s="45">
        <v>0</v>
      </c>
      <c r="P315" s="46">
        <v>0</v>
      </c>
      <c r="Q315" s="45">
        <v>0</v>
      </c>
      <c r="R315" s="46">
        <v>0</v>
      </c>
      <c r="S315" s="45">
        <v>0</v>
      </c>
      <c r="T315" s="46">
        <v>0</v>
      </c>
      <c r="U315" s="45">
        <v>0</v>
      </c>
      <c r="V315" s="46">
        <v>0</v>
      </c>
      <c r="W315" s="45">
        <v>0</v>
      </c>
      <c r="X315" s="46">
        <v>0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10"/>
        <v>0</v>
      </c>
      <c r="AE315" s="58"/>
    </row>
    <row r="316" spans="2:31" x14ac:dyDescent="0.3">
      <c r="B316" s="4" t="s">
        <v>93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</v>
      </c>
      <c r="M316" s="45">
        <v>0</v>
      </c>
      <c r="N316" s="46">
        <v>0</v>
      </c>
      <c r="O316" s="45">
        <v>0</v>
      </c>
      <c r="P316" s="46">
        <v>0</v>
      </c>
      <c r="Q316" s="45">
        <v>0</v>
      </c>
      <c r="R316" s="46">
        <v>0</v>
      </c>
      <c r="S316" s="45">
        <v>0</v>
      </c>
      <c r="T316" s="46">
        <v>0</v>
      </c>
      <c r="U316" s="45">
        <v>0</v>
      </c>
      <c r="V316" s="46">
        <v>0</v>
      </c>
      <c r="W316" s="45">
        <v>0</v>
      </c>
      <c r="X316" s="46">
        <v>0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10"/>
        <v>0</v>
      </c>
      <c r="AE316" s="58"/>
    </row>
    <row r="317" spans="2:31" x14ac:dyDescent="0.3">
      <c r="B317" s="4" t="s">
        <v>99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0</v>
      </c>
      <c r="M317" s="45">
        <v>0</v>
      </c>
      <c r="N317" s="46">
        <v>0</v>
      </c>
      <c r="O317" s="45">
        <v>0.16783333333333333</v>
      </c>
      <c r="P317" s="46">
        <v>0.64000000000000024</v>
      </c>
      <c r="Q317" s="45">
        <v>0.1138333333333333</v>
      </c>
      <c r="R317" s="46">
        <v>0.17083333333333331</v>
      </c>
      <c r="S317" s="45">
        <v>0.60133333333333339</v>
      </c>
      <c r="T317" s="46">
        <v>0.35033333333333333</v>
      </c>
      <c r="U317" s="45">
        <v>9.5333333333333312E-2</v>
      </c>
      <c r="V317" s="46">
        <v>0</v>
      </c>
      <c r="W317" s="45">
        <v>0</v>
      </c>
      <c r="X317" s="46">
        <v>0</v>
      </c>
      <c r="Y317" s="45">
        <v>0</v>
      </c>
      <c r="Z317" s="46">
        <v>0</v>
      </c>
      <c r="AA317" s="45">
        <v>0</v>
      </c>
      <c r="AB317" s="46">
        <v>0</v>
      </c>
      <c r="AC317" s="58"/>
      <c r="AD317" s="59">
        <f t="shared" si="10"/>
        <v>2.1395000000000004</v>
      </c>
      <c r="AE317" s="58"/>
    </row>
    <row r="318" spans="2:31" x14ac:dyDescent="0.3">
      <c r="B318" s="4" t="s">
        <v>100</v>
      </c>
      <c r="C318" s="4"/>
      <c r="D318" s="4"/>
      <c r="E318" s="45">
        <v>0</v>
      </c>
      <c r="F318" s="46">
        <v>0</v>
      </c>
      <c r="G318" s="45">
        <v>0</v>
      </c>
      <c r="H318" s="46">
        <v>0</v>
      </c>
      <c r="I318" s="45">
        <v>0</v>
      </c>
      <c r="J318" s="46">
        <v>0</v>
      </c>
      <c r="K318" s="45">
        <v>0</v>
      </c>
      <c r="L318" s="46">
        <v>0</v>
      </c>
      <c r="M318" s="45">
        <v>0</v>
      </c>
      <c r="N318" s="46">
        <v>0</v>
      </c>
      <c r="O318" s="45">
        <v>0</v>
      </c>
      <c r="P318" s="46">
        <v>0</v>
      </c>
      <c r="Q318" s="45">
        <v>0</v>
      </c>
      <c r="R318" s="46">
        <v>0</v>
      </c>
      <c r="S318" s="45">
        <v>0</v>
      </c>
      <c r="T318" s="46">
        <v>0</v>
      </c>
      <c r="U318" s="45">
        <v>0</v>
      </c>
      <c r="V318" s="46">
        <v>0</v>
      </c>
      <c r="W318" s="45">
        <v>0</v>
      </c>
      <c r="X318" s="46">
        <v>0</v>
      </c>
      <c r="Y318" s="45">
        <v>0</v>
      </c>
      <c r="Z318" s="46">
        <v>0</v>
      </c>
      <c r="AA318" s="45">
        <v>0</v>
      </c>
      <c r="AB318" s="46">
        <v>0</v>
      </c>
      <c r="AC318" s="58"/>
      <c r="AD318" s="59">
        <f t="shared" si="10"/>
        <v>0</v>
      </c>
      <c r="AE318" s="58"/>
    </row>
    <row r="319" spans="2:31" x14ac:dyDescent="0.3">
      <c r="B319" s="4" t="s">
        <v>101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0</v>
      </c>
      <c r="M319" s="45">
        <v>4.166666666666667</v>
      </c>
      <c r="N319" s="46">
        <v>9.1000000000000103</v>
      </c>
      <c r="O319" s="45">
        <v>10.799999999999995</v>
      </c>
      <c r="P319" s="46">
        <v>15</v>
      </c>
      <c r="Q319" s="45">
        <v>34.799999999999976</v>
      </c>
      <c r="R319" s="46">
        <v>33.008499999999998</v>
      </c>
      <c r="S319" s="45">
        <v>37.919999999999995</v>
      </c>
      <c r="T319" s="46">
        <v>43.094166666666666</v>
      </c>
      <c r="U319" s="45">
        <v>35.032833333333336</v>
      </c>
      <c r="V319" s="46">
        <v>10.399999999999997</v>
      </c>
      <c r="W319" s="45">
        <v>0</v>
      </c>
      <c r="X319" s="46">
        <v>0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10"/>
        <v>233.32216666666665</v>
      </c>
      <c r="AE319" s="58"/>
    </row>
    <row r="320" spans="2:31" x14ac:dyDescent="0.3">
      <c r="B320" s="4" t="s">
        <v>102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0</v>
      </c>
      <c r="M320" s="45">
        <v>0</v>
      </c>
      <c r="N320" s="46">
        <v>0</v>
      </c>
      <c r="O320" s="45">
        <v>0.17516666666666666</v>
      </c>
      <c r="P320" s="46">
        <v>0.27833333333333338</v>
      </c>
      <c r="Q320" s="45">
        <v>0.99833333333333307</v>
      </c>
      <c r="R320" s="46">
        <v>0.53116666666666645</v>
      </c>
      <c r="S320" s="45">
        <v>1.7939999999999994</v>
      </c>
      <c r="T320" s="46">
        <v>2.4994999999999994</v>
      </c>
      <c r="U320" s="45">
        <v>3.4699999999999993</v>
      </c>
      <c r="V320" s="46">
        <v>2.9863333333333344</v>
      </c>
      <c r="W320" s="45">
        <v>0</v>
      </c>
      <c r="X320" s="46">
        <v>0</v>
      </c>
      <c r="Y320" s="45">
        <v>0</v>
      </c>
      <c r="Z320" s="46">
        <v>0</v>
      </c>
      <c r="AA320" s="45">
        <v>0</v>
      </c>
      <c r="AB320" s="46">
        <v>0</v>
      </c>
      <c r="AC320" s="58"/>
      <c r="AD320" s="59">
        <f t="shared" si="10"/>
        <v>12.732833333333332</v>
      </c>
      <c r="AE320" s="58"/>
    </row>
    <row r="321" spans="2:31" x14ac:dyDescent="0.3">
      <c r="B321" s="4" t="s">
        <v>109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0</v>
      </c>
      <c r="M321" s="45">
        <v>0</v>
      </c>
      <c r="N321" s="46">
        <v>0</v>
      </c>
      <c r="O321" s="45">
        <v>0.93333333333333335</v>
      </c>
      <c r="P321" s="46">
        <v>4</v>
      </c>
      <c r="Q321" s="45">
        <v>4.800000000000006</v>
      </c>
      <c r="R321" s="46">
        <v>5.800000000000006</v>
      </c>
      <c r="S321" s="45">
        <v>7.6000000000000076</v>
      </c>
      <c r="T321" s="46">
        <v>10</v>
      </c>
      <c r="U321" s="45">
        <v>11.952666666666666</v>
      </c>
      <c r="V321" s="46">
        <v>8.1529999999999987</v>
      </c>
      <c r="W321" s="45">
        <v>0</v>
      </c>
      <c r="X321" s="46">
        <v>0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10"/>
        <v>53.239000000000019</v>
      </c>
      <c r="AE321" s="58"/>
    </row>
    <row r="322" spans="2:31" x14ac:dyDescent="0.3">
      <c r="B322" s="4" t="s">
        <v>115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</v>
      </c>
      <c r="M322" s="45">
        <v>1.9989999999999994</v>
      </c>
      <c r="N322" s="46">
        <v>5.0761666666666656</v>
      </c>
      <c r="O322" s="45">
        <v>0</v>
      </c>
      <c r="P322" s="46">
        <v>0</v>
      </c>
      <c r="Q322" s="45">
        <v>0</v>
      </c>
      <c r="R322" s="46">
        <v>3.4165000000000001</v>
      </c>
      <c r="S322" s="45">
        <v>43.706000000000017</v>
      </c>
      <c r="T322" s="46">
        <v>36.186999999999998</v>
      </c>
      <c r="U322" s="45">
        <v>31.634833333333336</v>
      </c>
      <c r="V322" s="46">
        <v>13.646833333333337</v>
      </c>
      <c r="W322" s="45">
        <v>0</v>
      </c>
      <c r="X322" s="46">
        <v>0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10"/>
        <v>135.66633333333334</v>
      </c>
      <c r="AE322" s="58"/>
    </row>
    <row r="323" spans="2:31" x14ac:dyDescent="0.3">
      <c r="B323" s="4" t="s">
        <v>121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0</v>
      </c>
      <c r="M323" s="45">
        <v>0</v>
      </c>
      <c r="N323" s="46">
        <v>0</v>
      </c>
      <c r="O323" s="45">
        <v>0</v>
      </c>
      <c r="P323" s="46">
        <v>0</v>
      </c>
      <c r="Q323" s="45">
        <v>0</v>
      </c>
      <c r="R323" s="46">
        <v>0</v>
      </c>
      <c r="S323" s="45">
        <v>0</v>
      </c>
      <c r="T323" s="46">
        <v>0</v>
      </c>
      <c r="U323" s="45">
        <v>0</v>
      </c>
      <c r="V323" s="46">
        <v>0</v>
      </c>
      <c r="W323" s="45">
        <v>0</v>
      </c>
      <c r="X323" s="46">
        <v>0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10"/>
        <v>0</v>
      </c>
      <c r="AE323" s="58"/>
    </row>
    <row r="324" spans="2:31" x14ac:dyDescent="0.3">
      <c r="B324" s="4" t="s">
        <v>131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0</v>
      </c>
      <c r="M324" s="45">
        <v>0</v>
      </c>
      <c r="N324" s="46">
        <v>0</v>
      </c>
      <c r="O324" s="45">
        <v>0</v>
      </c>
      <c r="P324" s="46">
        <v>0</v>
      </c>
      <c r="Q324" s="45">
        <v>0</v>
      </c>
      <c r="R324" s="46">
        <v>0.44999999999999957</v>
      </c>
      <c r="S324" s="45">
        <v>0.85000000000000087</v>
      </c>
      <c r="T324" s="46">
        <v>1.1499999999999995</v>
      </c>
      <c r="U324" s="45">
        <v>1.950000000000002</v>
      </c>
      <c r="V324" s="46">
        <v>1.9550000000000012</v>
      </c>
      <c r="W324" s="45">
        <v>0</v>
      </c>
      <c r="X324" s="46">
        <v>0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10"/>
        <v>6.3550000000000031</v>
      </c>
      <c r="AE324" s="58"/>
    </row>
    <row r="325" spans="2:31" x14ac:dyDescent="0.3">
      <c r="B325" s="4" t="s">
        <v>132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</v>
      </c>
      <c r="M325" s="45">
        <v>0</v>
      </c>
      <c r="N325" s="46">
        <v>0</v>
      </c>
      <c r="O325" s="45">
        <v>0</v>
      </c>
      <c r="P325" s="46">
        <v>0</v>
      </c>
      <c r="Q325" s="45">
        <v>8.666666666666668E-3</v>
      </c>
      <c r="R325" s="46">
        <v>1.6666666666666682E-4</v>
      </c>
      <c r="S325" s="45">
        <v>0</v>
      </c>
      <c r="T325" s="46">
        <v>0</v>
      </c>
      <c r="U325" s="45">
        <v>6.7666666666666583E-2</v>
      </c>
      <c r="V325" s="46">
        <v>0.20633333333333331</v>
      </c>
      <c r="W325" s="45">
        <v>0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10"/>
        <v>0.28283333333333321</v>
      </c>
      <c r="AE325" s="58"/>
    </row>
    <row r="326" spans="2:31" x14ac:dyDescent="0.3">
      <c r="B326" s="12" t="s">
        <v>2</v>
      </c>
      <c r="C326" s="12"/>
      <c r="D326" s="12"/>
      <c r="E326" s="50">
        <f>SUM(E278:E325)</f>
        <v>0</v>
      </c>
      <c r="F326" s="50">
        <f t="shared" ref="F326:AB326" si="11">SUM(F278:F325)</f>
        <v>0</v>
      </c>
      <c r="G326" s="50">
        <f>SUM(G278:G325)</f>
        <v>0</v>
      </c>
      <c r="H326" s="50">
        <f t="shared" si="11"/>
        <v>0</v>
      </c>
      <c r="I326" s="50">
        <f t="shared" si="11"/>
        <v>0</v>
      </c>
      <c r="J326" s="50">
        <f>SUM(J278:J325)</f>
        <v>0</v>
      </c>
      <c r="K326" s="50">
        <f t="shared" si="11"/>
        <v>0</v>
      </c>
      <c r="L326" s="50">
        <f t="shared" si="11"/>
        <v>0</v>
      </c>
      <c r="M326" s="50">
        <f>SUM(M278:M325)</f>
        <v>190.37966666666662</v>
      </c>
      <c r="N326" s="50">
        <f t="shared" si="11"/>
        <v>166.78333333333336</v>
      </c>
      <c r="O326" s="50">
        <f t="shared" si="11"/>
        <v>138.3543333333333</v>
      </c>
      <c r="P326" s="50">
        <f t="shared" si="11"/>
        <v>165.37649999999996</v>
      </c>
      <c r="Q326" s="50">
        <f t="shared" si="11"/>
        <v>287.7351666666666</v>
      </c>
      <c r="R326" s="50">
        <f t="shared" si="11"/>
        <v>309.38683333333336</v>
      </c>
      <c r="S326" s="50">
        <f t="shared" si="11"/>
        <v>387.44000000000011</v>
      </c>
      <c r="T326" s="50">
        <f t="shared" si="11"/>
        <v>407.09516666666673</v>
      </c>
      <c r="U326" s="50">
        <f t="shared" si="11"/>
        <v>333.14249999999998</v>
      </c>
      <c r="V326" s="50">
        <f t="shared" si="11"/>
        <v>166.22866666666673</v>
      </c>
      <c r="W326" s="50">
        <f>SUM(W278:W325)</f>
        <v>0</v>
      </c>
      <c r="X326" s="50">
        <f t="shared" si="11"/>
        <v>0</v>
      </c>
      <c r="Y326" s="50">
        <f t="shared" si="11"/>
        <v>0</v>
      </c>
      <c r="Z326" s="50">
        <f t="shared" si="11"/>
        <v>0</v>
      </c>
      <c r="AA326" s="50">
        <f>SUM(AA278:AA325)</f>
        <v>0</v>
      </c>
      <c r="AB326" s="50">
        <f t="shared" si="11"/>
        <v>0</v>
      </c>
      <c r="AC326" s="98">
        <f>SUM(AC278:AE325)</f>
        <v>2551.9221666666672</v>
      </c>
      <c r="AD326" s="98"/>
      <c r="AE326" s="98"/>
    </row>
    <row r="327" spans="2:31" x14ac:dyDescent="0.3">
      <c r="B327" s="14"/>
      <c r="C327" s="15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2:31" x14ac:dyDescent="0.3">
      <c r="B328" s="14"/>
      <c r="C328" s="15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2:31" x14ac:dyDescent="0.3">
      <c r="B329" s="8">
        <f>'Resumen-Mensual'!$K$24</f>
        <v>45542</v>
      </c>
    </row>
    <row r="330" spans="2:31" x14ac:dyDescent="0.3">
      <c r="B330" s="8"/>
    </row>
    <row r="331" spans="2:31" x14ac:dyDescent="0.3">
      <c r="B331" s="9" t="s">
        <v>81</v>
      </c>
      <c r="C331" s="10"/>
      <c r="D331" s="10"/>
      <c r="E331" s="11">
        <v>1</v>
      </c>
      <c r="F331" s="11">
        <v>2</v>
      </c>
      <c r="G331" s="11">
        <v>3</v>
      </c>
      <c r="H331" s="11">
        <v>4</v>
      </c>
      <c r="I331" s="11">
        <v>5</v>
      </c>
      <c r="J331" s="11">
        <v>6</v>
      </c>
      <c r="K331" s="11">
        <v>7</v>
      </c>
      <c r="L331" s="11">
        <v>8</v>
      </c>
      <c r="M331" s="11">
        <v>9</v>
      </c>
      <c r="N331" s="11">
        <v>10</v>
      </c>
      <c r="O331" s="11">
        <v>11</v>
      </c>
      <c r="P331" s="11">
        <v>12</v>
      </c>
      <c r="Q331" s="11">
        <v>13</v>
      </c>
      <c r="R331" s="11">
        <v>14</v>
      </c>
      <c r="S331" s="11">
        <v>15</v>
      </c>
      <c r="T331" s="11">
        <v>16</v>
      </c>
      <c r="U331" s="11">
        <v>17</v>
      </c>
      <c r="V331" s="11">
        <v>18</v>
      </c>
      <c r="W331" s="11">
        <v>19</v>
      </c>
      <c r="X331" s="11">
        <v>20</v>
      </c>
      <c r="Y331" s="11">
        <v>21</v>
      </c>
      <c r="Z331" s="11">
        <v>22</v>
      </c>
      <c r="AA331" s="11">
        <v>23</v>
      </c>
      <c r="AB331" s="11">
        <v>24</v>
      </c>
      <c r="AC331" s="96" t="s">
        <v>2</v>
      </c>
      <c r="AD331" s="96"/>
      <c r="AE331" s="96"/>
    </row>
    <row r="332" spans="2:31" x14ac:dyDescent="0.3">
      <c r="B332" s="14" t="s">
        <v>4</v>
      </c>
      <c r="C332" s="49"/>
      <c r="D332" s="49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0.3753333333333323</v>
      </c>
      <c r="M332" s="45">
        <v>26.365333333333329</v>
      </c>
      <c r="N332" s="46">
        <v>16.549500000000002</v>
      </c>
      <c r="O332" s="45">
        <v>2.9331666666666667</v>
      </c>
      <c r="P332" s="46">
        <v>1.3781666666666672</v>
      </c>
      <c r="Q332" s="45">
        <v>2.2666666666666658E-2</v>
      </c>
      <c r="R332" s="46">
        <v>2.9166666666666667E-2</v>
      </c>
      <c r="S332" s="45">
        <v>1.5076666666666676</v>
      </c>
      <c r="T332" s="46">
        <v>0</v>
      </c>
      <c r="U332" s="45">
        <v>3.0333333333333455E-2</v>
      </c>
      <c r="V332" s="46">
        <v>0.10979166666666655</v>
      </c>
      <c r="W332" s="45">
        <v>0</v>
      </c>
      <c r="X332" s="46">
        <v>0</v>
      </c>
      <c r="Y332" s="45">
        <v>0</v>
      </c>
      <c r="Z332" s="46">
        <v>0</v>
      </c>
      <c r="AA332" s="45">
        <v>0</v>
      </c>
      <c r="AB332" s="46">
        <v>0</v>
      </c>
      <c r="AC332" s="60"/>
      <c r="AD332" s="61">
        <f>SUM(E332:AB332)</f>
        <v>49.301124999999992</v>
      </c>
      <c r="AE332" s="60"/>
    </row>
    <row r="333" spans="2:31" x14ac:dyDescent="0.3">
      <c r="B333" s="14" t="s">
        <v>5</v>
      </c>
      <c r="C333" s="14"/>
      <c r="D333" s="1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7.0243333333333338</v>
      </c>
      <c r="M333" s="45">
        <v>2.9254999999999991</v>
      </c>
      <c r="N333" s="46">
        <v>4.2493333333333343</v>
      </c>
      <c r="O333" s="45">
        <v>7.860666666666666</v>
      </c>
      <c r="P333" s="46">
        <v>7.8226666666666684</v>
      </c>
      <c r="Q333" s="45">
        <v>2.322000000000001</v>
      </c>
      <c r="R333" s="46">
        <v>2.5870000000000033</v>
      </c>
      <c r="S333" s="45">
        <v>8.840166666666665</v>
      </c>
      <c r="T333" s="46">
        <v>0.47679999999999934</v>
      </c>
      <c r="U333" s="45">
        <v>3.6484999999999976</v>
      </c>
      <c r="V333" s="46">
        <v>0.21374999999999958</v>
      </c>
      <c r="W333" s="45">
        <v>0</v>
      </c>
      <c r="X333" s="46">
        <v>0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>SUM(E333:AB333)</f>
        <v>47.970716666666668</v>
      </c>
      <c r="AE333" s="58"/>
    </row>
    <row r="334" spans="2:31" x14ac:dyDescent="0.3">
      <c r="B334" s="14" t="s">
        <v>6</v>
      </c>
      <c r="C334" s="14"/>
      <c r="D334" s="1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0</v>
      </c>
      <c r="N334" s="46">
        <v>0</v>
      </c>
      <c r="O334" s="45">
        <v>1.8313333333333341</v>
      </c>
      <c r="P334" s="46">
        <v>12.379333333333335</v>
      </c>
      <c r="Q334" s="45">
        <v>21.361500000000028</v>
      </c>
      <c r="R334" s="46">
        <v>16.366666666666667</v>
      </c>
      <c r="S334" s="45">
        <v>29.193166666666691</v>
      </c>
      <c r="T334" s="46">
        <v>20.054500000000012</v>
      </c>
      <c r="U334" s="45">
        <v>20.837500000000009</v>
      </c>
      <c r="V334" s="46">
        <v>12.171883333333335</v>
      </c>
      <c r="W334" s="45">
        <v>0</v>
      </c>
      <c r="X334" s="46">
        <v>0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ref="AD334:AD379" si="12">SUM(E334:AB334)</f>
        <v>134.19588333333343</v>
      </c>
      <c r="AE334" s="58"/>
    </row>
    <row r="335" spans="2:31" x14ac:dyDescent="0.3">
      <c r="B335" s="14" t="s">
        <v>106</v>
      </c>
      <c r="C335" s="14"/>
      <c r="D335" s="1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0</v>
      </c>
      <c r="N335" s="46">
        <v>0</v>
      </c>
      <c r="O335" s="45">
        <v>0</v>
      </c>
      <c r="P335" s="46">
        <v>0</v>
      </c>
      <c r="Q335" s="45">
        <v>0</v>
      </c>
      <c r="R335" s="46">
        <v>0</v>
      </c>
      <c r="S335" s="45">
        <v>0</v>
      </c>
      <c r="T335" s="46">
        <v>0</v>
      </c>
      <c r="U335" s="45">
        <v>0</v>
      </c>
      <c r="V335" s="46">
        <v>0</v>
      </c>
      <c r="W335" s="45">
        <v>0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12"/>
        <v>0</v>
      </c>
      <c r="AE335" s="58"/>
    </row>
    <row r="336" spans="2:31" x14ac:dyDescent="0.3">
      <c r="B336" s="14" t="s">
        <v>7</v>
      </c>
      <c r="C336" s="14"/>
      <c r="D336" s="1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0</v>
      </c>
      <c r="N336" s="46">
        <v>0</v>
      </c>
      <c r="O336" s="45">
        <v>5.6333333333333326E-2</v>
      </c>
      <c r="P336" s="46">
        <v>0.97150000000000014</v>
      </c>
      <c r="Q336" s="45">
        <v>10.754333333333337</v>
      </c>
      <c r="R336" s="46">
        <v>1.7963333333333298</v>
      </c>
      <c r="S336" s="45">
        <v>32.327500000000015</v>
      </c>
      <c r="T336" s="46">
        <v>37.216166666666673</v>
      </c>
      <c r="U336" s="45">
        <v>28.586499999999994</v>
      </c>
      <c r="V336" s="46">
        <v>12.150283333333336</v>
      </c>
      <c r="W336" s="45">
        <v>0</v>
      </c>
      <c r="X336" s="46">
        <v>0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12"/>
        <v>123.85895000000002</v>
      </c>
      <c r="AE336" s="58"/>
    </row>
    <row r="337" spans="2:31" x14ac:dyDescent="0.3">
      <c r="B337" s="14" t="s">
        <v>8</v>
      </c>
      <c r="C337" s="14"/>
      <c r="D337" s="1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0</v>
      </c>
      <c r="M337" s="45">
        <v>0</v>
      </c>
      <c r="N337" s="46">
        <v>0</v>
      </c>
      <c r="O337" s="45">
        <v>0</v>
      </c>
      <c r="P337" s="46">
        <v>0.64000000000000035</v>
      </c>
      <c r="Q337" s="45">
        <v>5.7613333333333321</v>
      </c>
      <c r="R337" s="46">
        <v>9.8485000000000049</v>
      </c>
      <c r="S337" s="45">
        <v>9.1274999999999995</v>
      </c>
      <c r="T337" s="46">
        <v>5.9000000000000018E-2</v>
      </c>
      <c r="U337" s="45">
        <v>1.2900000000000005</v>
      </c>
      <c r="V337" s="46">
        <v>2.4773999999999985</v>
      </c>
      <c r="W337" s="45">
        <v>0</v>
      </c>
      <c r="X337" s="46">
        <v>0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12"/>
        <v>29.203733333333339</v>
      </c>
      <c r="AE337" s="58"/>
    </row>
    <row r="338" spans="2:31" x14ac:dyDescent="0.3">
      <c r="B338" s="14" t="s">
        <v>9</v>
      </c>
      <c r="C338" s="14"/>
      <c r="D338" s="1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0</v>
      </c>
      <c r="M338" s="45">
        <v>0</v>
      </c>
      <c r="N338" s="46">
        <v>0</v>
      </c>
      <c r="O338" s="45">
        <v>0</v>
      </c>
      <c r="P338" s="46">
        <v>0</v>
      </c>
      <c r="Q338" s="45">
        <v>0</v>
      </c>
      <c r="R338" s="46">
        <v>0</v>
      </c>
      <c r="S338" s="45">
        <v>0</v>
      </c>
      <c r="T338" s="46">
        <v>2.6863333333333328</v>
      </c>
      <c r="U338" s="45">
        <v>13.261333333333337</v>
      </c>
      <c r="V338" s="46">
        <v>4.8220000000000001</v>
      </c>
      <c r="W338" s="45">
        <v>0</v>
      </c>
      <c r="X338" s="46">
        <v>0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12"/>
        <v>20.769666666666669</v>
      </c>
      <c r="AE338" s="58"/>
    </row>
    <row r="339" spans="2:31" x14ac:dyDescent="0.3">
      <c r="B339" s="14" t="s">
        <v>10</v>
      </c>
      <c r="C339" s="14"/>
      <c r="D339" s="1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6.6446666666666649</v>
      </c>
      <c r="M339" s="45">
        <v>4.3426666666666653</v>
      </c>
      <c r="N339" s="46">
        <v>0</v>
      </c>
      <c r="O339" s="45">
        <v>0</v>
      </c>
      <c r="P339" s="46">
        <v>0</v>
      </c>
      <c r="Q339" s="45">
        <v>0</v>
      </c>
      <c r="R339" s="46">
        <v>8.4478333333333371</v>
      </c>
      <c r="S339" s="45">
        <v>6.0286666666666671</v>
      </c>
      <c r="T339" s="46">
        <v>16.294533333333341</v>
      </c>
      <c r="U339" s="45">
        <v>35.816500000000012</v>
      </c>
      <c r="V339" s="46">
        <v>15.680383333333339</v>
      </c>
      <c r="W339" s="45">
        <v>0</v>
      </c>
      <c r="X339" s="46">
        <v>0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12"/>
        <v>93.255250000000018</v>
      </c>
      <c r="AE339" s="58"/>
    </row>
    <row r="340" spans="2:31" x14ac:dyDescent="0.3">
      <c r="B340" s="14" t="s">
        <v>11</v>
      </c>
      <c r="C340" s="14"/>
      <c r="D340" s="1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0</v>
      </c>
      <c r="M340" s="45">
        <v>0</v>
      </c>
      <c r="N340" s="46">
        <v>0</v>
      </c>
      <c r="O340" s="45">
        <v>0</v>
      </c>
      <c r="P340" s="46">
        <v>0</v>
      </c>
      <c r="Q340" s="45">
        <v>0</v>
      </c>
      <c r="R340" s="46">
        <v>0</v>
      </c>
      <c r="S340" s="45">
        <v>0</v>
      </c>
      <c r="T340" s="46">
        <v>1.2106000000000008</v>
      </c>
      <c r="U340" s="45">
        <v>17.072533333333336</v>
      </c>
      <c r="V340" s="46">
        <v>4.7569666666666617</v>
      </c>
      <c r="W340" s="45">
        <v>0</v>
      </c>
      <c r="X340" s="46">
        <v>0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12"/>
        <v>23.040099999999995</v>
      </c>
      <c r="AE340" s="58"/>
    </row>
    <row r="341" spans="2:31" x14ac:dyDescent="0.3">
      <c r="B341" s="14" t="s">
        <v>12</v>
      </c>
      <c r="C341" s="14"/>
      <c r="D341" s="1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0</v>
      </c>
      <c r="M341" s="45">
        <v>0</v>
      </c>
      <c r="N341" s="46">
        <v>0</v>
      </c>
      <c r="O341" s="45">
        <v>0</v>
      </c>
      <c r="P341" s="46">
        <v>0</v>
      </c>
      <c r="Q341" s="45">
        <v>0</v>
      </c>
      <c r="R341" s="46">
        <v>0</v>
      </c>
      <c r="S341" s="45">
        <v>12.351833333333332</v>
      </c>
      <c r="T341" s="46">
        <v>18.406166666666667</v>
      </c>
      <c r="U341" s="45">
        <v>34.0015</v>
      </c>
      <c r="V341" s="46">
        <v>11.872500000000006</v>
      </c>
      <c r="W341" s="45">
        <v>0</v>
      </c>
      <c r="X341" s="46">
        <v>0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12"/>
        <v>76.632000000000005</v>
      </c>
      <c r="AE341" s="58"/>
    </row>
    <row r="342" spans="2:31" x14ac:dyDescent="0.3">
      <c r="B342" s="14" t="s">
        <v>13</v>
      </c>
      <c r="C342" s="14"/>
      <c r="D342" s="1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0</v>
      </c>
      <c r="M342" s="45">
        <v>0</v>
      </c>
      <c r="N342" s="46">
        <v>0</v>
      </c>
      <c r="O342" s="45">
        <v>0</v>
      </c>
      <c r="P342" s="46">
        <v>0</v>
      </c>
      <c r="Q342" s="45">
        <v>0</v>
      </c>
      <c r="R342" s="46">
        <v>0</v>
      </c>
      <c r="S342" s="45">
        <v>21.253333333333327</v>
      </c>
      <c r="T342" s="46">
        <v>71.170166666666688</v>
      </c>
      <c r="U342" s="45">
        <v>102.82849999999999</v>
      </c>
      <c r="V342" s="46">
        <v>70.810649999999967</v>
      </c>
      <c r="W342" s="45">
        <v>0</v>
      </c>
      <c r="X342" s="46">
        <v>0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12"/>
        <v>266.06264999999996</v>
      </c>
      <c r="AE342" s="58"/>
    </row>
    <row r="343" spans="2:31" x14ac:dyDescent="0.3">
      <c r="B343" s="14" t="s">
        <v>14</v>
      </c>
      <c r="C343" s="14"/>
      <c r="D343" s="1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</v>
      </c>
      <c r="M343" s="45">
        <v>0</v>
      </c>
      <c r="N343" s="46">
        <v>0</v>
      </c>
      <c r="O343" s="45">
        <v>0</v>
      </c>
      <c r="P343" s="46">
        <v>0</v>
      </c>
      <c r="Q343" s="45">
        <v>0</v>
      </c>
      <c r="R343" s="46">
        <v>0</v>
      </c>
      <c r="S343" s="45">
        <v>0</v>
      </c>
      <c r="T343" s="46">
        <v>0</v>
      </c>
      <c r="U343" s="45">
        <v>0</v>
      </c>
      <c r="V343" s="46">
        <v>0</v>
      </c>
      <c r="W343" s="45">
        <v>0</v>
      </c>
      <c r="X343" s="46">
        <v>0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12"/>
        <v>0</v>
      </c>
      <c r="AE343" s="58"/>
    </row>
    <row r="344" spans="2:31" x14ac:dyDescent="0.3">
      <c r="B344" s="14" t="s">
        <v>15</v>
      </c>
      <c r="C344" s="14"/>
      <c r="D344" s="1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4.2166666666666922E-2</v>
      </c>
      <c r="M344" s="45">
        <v>11.484000000000002</v>
      </c>
      <c r="N344" s="46">
        <v>0</v>
      </c>
      <c r="O344" s="45">
        <v>0</v>
      </c>
      <c r="P344" s="46">
        <v>0</v>
      </c>
      <c r="Q344" s="45">
        <v>0</v>
      </c>
      <c r="R344" s="46">
        <v>15.752333333333331</v>
      </c>
      <c r="S344" s="45">
        <v>37.418500000000009</v>
      </c>
      <c r="T344" s="46">
        <v>33.655166666666659</v>
      </c>
      <c r="U344" s="45">
        <v>44.6146666666667</v>
      </c>
      <c r="V344" s="46">
        <v>19.959833333333322</v>
      </c>
      <c r="W344" s="45">
        <v>0</v>
      </c>
      <c r="X344" s="46">
        <v>0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12"/>
        <v>162.92666666666668</v>
      </c>
      <c r="AE344" s="58"/>
    </row>
    <row r="345" spans="2:31" x14ac:dyDescent="0.3">
      <c r="B345" s="14" t="s">
        <v>16</v>
      </c>
      <c r="C345" s="14"/>
      <c r="D345" s="1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1.5519999999999998</v>
      </c>
      <c r="M345" s="45">
        <v>3.1038333333333328</v>
      </c>
      <c r="N345" s="46">
        <v>0</v>
      </c>
      <c r="O345" s="45">
        <v>0</v>
      </c>
      <c r="P345" s="46">
        <v>0</v>
      </c>
      <c r="Q345" s="45">
        <v>4.2278333333333311</v>
      </c>
      <c r="R345" s="46">
        <v>11.492666666666668</v>
      </c>
      <c r="S345" s="45">
        <v>22.807333333333336</v>
      </c>
      <c r="T345" s="46">
        <v>21.230833333333333</v>
      </c>
      <c r="U345" s="45">
        <v>27.218333333333341</v>
      </c>
      <c r="V345" s="46">
        <v>13.863400000000002</v>
      </c>
      <c r="W345" s="45">
        <v>0</v>
      </c>
      <c r="X345" s="46">
        <v>0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12"/>
        <v>105.49623333333334</v>
      </c>
      <c r="AE345" s="58"/>
    </row>
    <row r="346" spans="2:31" x14ac:dyDescent="0.3">
      <c r="B346" s="14" t="s">
        <v>17</v>
      </c>
      <c r="C346" s="14"/>
      <c r="D346" s="1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9.4695000000000018</v>
      </c>
      <c r="M346" s="45">
        <v>0.5993333333333335</v>
      </c>
      <c r="N346" s="46">
        <v>0</v>
      </c>
      <c r="O346" s="45">
        <v>0</v>
      </c>
      <c r="P346" s="46">
        <v>0</v>
      </c>
      <c r="Q346" s="45">
        <v>8.4100000000000037</v>
      </c>
      <c r="R346" s="46">
        <v>22.089000000000006</v>
      </c>
      <c r="S346" s="45">
        <v>38.937333333333328</v>
      </c>
      <c r="T346" s="46">
        <v>35.574000000000005</v>
      </c>
      <c r="U346" s="45">
        <v>16.607999999999997</v>
      </c>
      <c r="V346" s="46">
        <v>21.370233333333331</v>
      </c>
      <c r="W346" s="45">
        <v>0</v>
      </c>
      <c r="X346" s="46">
        <v>0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12"/>
        <v>153.05740000000003</v>
      </c>
      <c r="AE346" s="58"/>
    </row>
    <row r="347" spans="2:31" x14ac:dyDescent="0.3">
      <c r="B347" s="14" t="s">
        <v>18</v>
      </c>
      <c r="C347" s="14"/>
      <c r="D347" s="1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0.75883333333333358</v>
      </c>
      <c r="M347" s="45">
        <v>8.1464999999999979</v>
      </c>
      <c r="N347" s="46">
        <v>9.070333333333334</v>
      </c>
      <c r="O347" s="45">
        <v>0</v>
      </c>
      <c r="P347" s="46">
        <v>0</v>
      </c>
      <c r="Q347" s="45">
        <v>15.390833333333326</v>
      </c>
      <c r="R347" s="46">
        <v>27.791166666666655</v>
      </c>
      <c r="S347" s="45">
        <v>42.760166666666663</v>
      </c>
      <c r="T347" s="46">
        <v>38.747833333333318</v>
      </c>
      <c r="U347" s="45">
        <v>44.95950000000002</v>
      </c>
      <c r="V347" s="46">
        <v>30.568833333333334</v>
      </c>
      <c r="W347" s="45">
        <v>0</v>
      </c>
      <c r="X347" s="46">
        <v>0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12"/>
        <v>218.19399999999999</v>
      </c>
      <c r="AE347" s="58"/>
    </row>
    <row r="348" spans="2:31" x14ac:dyDescent="0.3">
      <c r="B348" s="14" t="s">
        <v>19</v>
      </c>
      <c r="C348" s="14"/>
      <c r="D348" s="1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1.5328333333333337</v>
      </c>
      <c r="M348" s="45">
        <v>1.9500000000000028E-2</v>
      </c>
      <c r="N348" s="46">
        <v>0</v>
      </c>
      <c r="O348" s="45">
        <v>0</v>
      </c>
      <c r="P348" s="46">
        <v>0</v>
      </c>
      <c r="Q348" s="45">
        <v>0</v>
      </c>
      <c r="R348" s="46">
        <v>0.39616666666666611</v>
      </c>
      <c r="S348" s="45">
        <v>15.878333333333334</v>
      </c>
      <c r="T348" s="46">
        <v>17.721666666666675</v>
      </c>
      <c r="U348" s="45">
        <v>27.789333333333328</v>
      </c>
      <c r="V348" s="46">
        <v>14.199033333333334</v>
      </c>
      <c r="W348" s="45">
        <v>0</v>
      </c>
      <c r="X348" s="46">
        <v>0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12"/>
        <v>77.536866666666668</v>
      </c>
      <c r="AE348" s="58"/>
    </row>
    <row r="349" spans="2:31" x14ac:dyDescent="0.3">
      <c r="B349" s="4" t="s">
        <v>20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0.53566666666666662</v>
      </c>
      <c r="M349" s="45">
        <v>1.9415000000000002</v>
      </c>
      <c r="N349" s="46">
        <v>0.42516666666666675</v>
      </c>
      <c r="O349" s="45">
        <v>0</v>
      </c>
      <c r="P349" s="46">
        <v>0</v>
      </c>
      <c r="Q349" s="45">
        <v>7.1790000000000012</v>
      </c>
      <c r="R349" s="46">
        <v>7.173166666666666</v>
      </c>
      <c r="S349" s="45">
        <v>12.317833333333331</v>
      </c>
      <c r="T349" s="46">
        <v>12.080833333333333</v>
      </c>
      <c r="U349" s="45">
        <v>16.40966666666667</v>
      </c>
      <c r="V349" s="46">
        <v>5.7778333333333309</v>
      </c>
      <c r="W349" s="45">
        <v>0</v>
      </c>
      <c r="X349" s="46">
        <v>0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12"/>
        <v>63.840666666666664</v>
      </c>
      <c r="AE349" s="58"/>
    </row>
    <row r="350" spans="2:31" x14ac:dyDescent="0.3">
      <c r="B350" s="4" t="s">
        <v>21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0.37133333333333357</v>
      </c>
      <c r="M350" s="45">
        <v>3.4154999999999989</v>
      </c>
      <c r="N350" s="46">
        <v>0</v>
      </c>
      <c r="O350" s="45">
        <v>0</v>
      </c>
      <c r="P350" s="46">
        <v>0</v>
      </c>
      <c r="Q350" s="45">
        <v>0</v>
      </c>
      <c r="R350" s="46">
        <v>0</v>
      </c>
      <c r="S350" s="45">
        <v>0</v>
      </c>
      <c r="T350" s="46">
        <v>8.4603333333333346</v>
      </c>
      <c r="U350" s="45">
        <v>14.931333333333328</v>
      </c>
      <c r="V350" s="46">
        <v>6.8856666666666673</v>
      </c>
      <c r="W350" s="45">
        <v>0</v>
      </c>
      <c r="X350" s="46">
        <v>0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12"/>
        <v>34.064166666666658</v>
      </c>
      <c r="AE350" s="58"/>
    </row>
    <row r="351" spans="2:31" x14ac:dyDescent="0.3">
      <c r="B351" s="4" t="s">
        <v>22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4.9999999999999966E-3</v>
      </c>
      <c r="M351" s="45">
        <v>0</v>
      </c>
      <c r="N351" s="46">
        <v>6.2833333333333394E-2</v>
      </c>
      <c r="O351" s="45">
        <v>0</v>
      </c>
      <c r="P351" s="46">
        <v>0</v>
      </c>
      <c r="Q351" s="45">
        <v>0.40616666666666695</v>
      </c>
      <c r="R351" s="46">
        <v>1.9499999999999941E-2</v>
      </c>
      <c r="S351" s="45">
        <v>2.6333333333333275E-2</v>
      </c>
      <c r="T351" s="46">
        <v>0</v>
      </c>
      <c r="U351" s="45">
        <v>0</v>
      </c>
      <c r="V351" s="46">
        <v>0</v>
      </c>
      <c r="W351" s="45">
        <v>0</v>
      </c>
      <c r="X351" s="46">
        <v>0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12"/>
        <v>0.51983333333333359</v>
      </c>
      <c r="AE351" s="58"/>
    </row>
    <row r="352" spans="2:31" x14ac:dyDescent="0.3">
      <c r="B352" s="4" t="s">
        <v>23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0</v>
      </c>
      <c r="N352" s="46">
        <v>0</v>
      </c>
      <c r="O352" s="45">
        <v>0</v>
      </c>
      <c r="P352" s="46">
        <v>0</v>
      </c>
      <c r="Q352" s="45">
        <v>0.95400000000000207</v>
      </c>
      <c r="R352" s="46">
        <v>7.8655000000000026</v>
      </c>
      <c r="S352" s="45">
        <v>20.759833333333326</v>
      </c>
      <c r="T352" s="46">
        <v>19.863499999999998</v>
      </c>
      <c r="U352" s="45">
        <v>27.096833333333333</v>
      </c>
      <c r="V352" s="46">
        <v>11.335633333333337</v>
      </c>
      <c r="W352" s="45">
        <v>0</v>
      </c>
      <c r="X352" s="46">
        <v>0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12"/>
        <v>87.875299999999996</v>
      </c>
      <c r="AE352" s="58"/>
    </row>
    <row r="353" spans="2:31" x14ac:dyDescent="0.3">
      <c r="B353" s="4" t="s">
        <v>24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0.85533333333333372</v>
      </c>
      <c r="M353" s="45">
        <v>0</v>
      </c>
      <c r="N353" s="46">
        <v>3.6500000000000019E-2</v>
      </c>
      <c r="O353" s="45">
        <v>0</v>
      </c>
      <c r="P353" s="46">
        <v>0</v>
      </c>
      <c r="Q353" s="45">
        <v>4.3721666666666676</v>
      </c>
      <c r="R353" s="46">
        <v>5.81016666666667</v>
      </c>
      <c r="S353" s="45">
        <v>11.509166666666678</v>
      </c>
      <c r="T353" s="46">
        <v>13.888833333333336</v>
      </c>
      <c r="U353" s="45">
        <v>18.484000000000002</v>
      </c>
      <c r="V353" s="46">
        <v>7.2461166666666665</v>
      </c>
      <c r="W353" s="45">
        <v>0</v>
      </c>
      <c r="X353" s="46">
        <v>0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12"/>
        <v>62.202283333333355</v>
      </c>
      <c r="AE353" s="58"/>
    </row>
    <row r="354" spans="2:31" x14ac:dyDescent="0.3">
      <c r="B354" s="4" t="s">
        <v>25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1.3633333333333333</v>
      </c>
      <c r="M354" s="45">
        <v>11.835166666666668</v>
      </c>
      <c r="N354" s="46">
        <v>3.2885000000000004</v>
      </c>
      <c r="O354" s="45">
        <v>0</v>
      </c>
      <c r="P354" s="46">
        <v>0</v>
      </c>
      <c r="Q354" s="45">
        <v>6.6836666666666682</v>
      </c>
      <c r="R354" s="46">
        <v>4.4846666666666657</v>
      </c>
      <c r="S354" s="45">
        <v>0.97183333333333288</v>
      </c>
      <c r="T354" s="46">
        <v>0.12953333333333339</v>
      </c>
      <c r="U354" s="45">
        <v>2.1063333333333336</v>
      </c>
      <c r="V354" s="46">
        <v>4.8360166666666675</v>
      </c>
      <c r="W354" s="45">
        <v>0</v>
      </c>
      <c r="X354" s="46">
        <v>0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12"/>
        <v>35.69905</v>
      </c>
      <c r="AE354" s="58"/>
    </row>
    <row r="355" spans="2:31" x14ac:dyDescent="0.3">
      <c r="B355" s="4" t="s">
        <v>26</v>
      </c>
      <c r="C355" s="4"/>
      <c r="D355" s="4"/>
      <c r="E355" s="45">
        <v>0</v>
      </c>
      <c r="F355" s="46">
        <v>0</v>
      </c>
      <c r="G355" s="45">
        <v>0</v>
      </c>
      <c r="H355" s="46">
        <v>0</v>
      </c>
      <c r="I355" s="45">
        <v>0</v>
      </c>
      <c r="J355" s="46">
        <v>0</v>
      </c>
      <c r="K355" s="45">
        <v>0</v>
      </c>
      <c r="L355" s="46">
        <v>0</v>
      </c>
      <c r="M355" s="45">
        <v>0</v>
      </c>
      <c r="N355" s="46">
        <v>0</v>
      </c>
      <c r="O355" s="45">
        <v>0</v>
      </c>
      <c r="P355" s="46">
        <v>0</v>
      </c>
      <c r="Q355" s="45">
        <v>0</v>
      </c>
      <c r="R355" s="46">
        <v>0</v>
      </c>
      <c r="S355" s="45">
        <v>0</v>
      </c>
      <c r="T355" s="46">
        <v>0</v>
      </c>
      <c r="U355" s="45">
        <v>0</v>
      </c>
      <c r="V355" s="46">
        <v>0</v>
      </c>
      <c r="W355" s="45">
        <v>0</v>
      </c>
      <c r="X355" s="46">
        <v>0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 t="shared" si="12"/>
        <v>0</v>
      </c>
      <c r="AE355" s="58"/>
    </row>
    <row r="356" spans="2:31" x14ac:dyDescent="0.3">
      <c r="B356" s="4" t="s">
        <v>27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1.2749999999999999</v>
      </c>
      <c r="M356" s="45">
        <v>1.7000000000000017</v>
      </c>
      <c r="N356" s="46">
        <v>0.38500000000000006</v>
      </c>
      <c r="O356" s="45">
        <v>0</v>
      </c>
      <c r="P356" s="46">
        <v>0</v>
      </c>
      <c r="Q356" s="45">
        <v>1.0633333333333344</v>
      </c>
      <c r="R356" s="46">
        <v>1.9000000000000019</v>
      </c>
      <c r="S356" s="45">
        <v>2.5</v>
      </c>
      <c r="T356" s="46">
        <v>2.8799999999999977</v>
      </c>
      <c r="U356" s="45">
        <v>4.5600000000000014</v>
      </c>
      <c r="V356" s="46">
        <v>5.9216666666666686</v>
      </c>
      <c r="W356" s="45">
        <v>0</v>
      </c>
      <c r="X356" s="46">
        <v>0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 t="shared" si="12"/>
        <v>22.185000000000002</v>
      </c>
      <c r="AE356" s="58"/>
    </row>
    <row r="357" spans="2:31" x14ac:dyDescent="0.3">
      <c r="B357" s="4" t="s">
        <v>28</v>
      </c>
      <c r="C357" s="4"/>
      <c r="D357" s="4"/>
      <c r="E357" s="45">
        <v>0</v>
      </c>
      <c r="F357" s="46">
        <v>0</v>
      </c>
      <c r="G357" s="45">
        <v>0</v>
      </c>
      <c r="H357" s="46">
        <v>0</v>
      </c>
      <c r="I357" s="45">
        <v>0</v>
      </c>
      <c r="J357" s="46">
        <v>0</v>
      </c>
      <c r="K357" s="45">
        <v>0</v>
      </c>
      <c r="L357" s="46">
        <v>8.5833333333333331E-2</v>
      </c>
      <c r="M357" s="45">
        <v>0.16750000000000009</v>
      </c>
      <c r="N357" s="46">
        <v>0.12383333333333331</v>
      </c>
      <c r="O357" s="45">
        <v>0</v>
      </c>
      <c r="P357" s="46">
        <v>0</v>
      </c>
      <c r="Q357" s="45">
        <v>1.0595000000000001</v>
      </c>
      <c r="R357" s="46">
        <v>1.4453333333333336</v>
      </c>
      <c r="S357" s="45">
        <v>2.3504999999999985</v>
      </c>
      <c r="T357" s="46">
        <v>2.3808333333333329</v>
      </c>
      <c r="U357" s="45">
        <v>3.3058333333333332</v>
      </c>
      <c r="V357" s="46">
        <v>3.429216666666667</v>
      </c>
      <c r="W357" s="45">
        <v>0</v>
      </c>
      <c r="X357" s="46">
        <v>0</v>
      </c>
      <c r="Y357" s="45">
        <v>0</v>
      </c>
      <c r="Z357" s="46">
        <v>0</v>
      </c>
      <c r="AA357" s="45">
        <v>0</v>
      </c>
      <c r="AB357" s="46">
        <v>0</v>
      </c>
      <c r="AC357" s="58"/>
      <c r="AD357" s="59">
        <f t="shared" si="12"/>
        <v>14.348383333333333</v>
      </c>
      <c r="AE357" s="58"/>
    </row>
    <row r="358" spans="2:31" x14ac:dyDescent="0.3">
      <c r="B358" s="4" t="s">
        <v>107</v>
      </c>
      <c r="C358" s="4"/>
      <c r="D358" s="4"/>
      <c r="E358" s="45">
        <v>0</v>
      </c>
      <c r="F358" s="46">
        <v>0</v>
      </c>
      <c r="G358" s="45">
        <v>0</v>
      </c>
      <c r="H358" s="46">
        <v>0</v>
      </c>
      <c r="I358" s="45">
        <v>0</v>
      </c>
      <c r="J358" s="46">
        <v>0</v>
      </c>
      <c r="K358" s="45">
        <v>0</v>
      </c>
      <c r="L358" s="46">
        <v>1.716666666666666E-2</v>
      </c>
      <c r="M358" s="45">
        <v>1.1666666666666676E-3</v>
      </c>
      <c r="N358" s="46">
        <v>6.0000000000000001E-3</v>
      </c>
      <c r="O358" s="45">
        <v>0</v>
      </c>
      <c r="P358" s="46">
        <v>0</v>
      </c>
      <c r="Q358" s="45">
        <v>0.28366666666666679</v>
      </c>
      <c r="R358" s="46">
        <v>2.7999999999999994E-2</v>
      </c>
      <c r="S358" s="45">
        <v>6.2666666666666662E-2</v>
      </c>
      <c r="T358" s="46">
        <v>0.16783333333333331</v>
      </c>
      <c r="U358" s="45">
        <v>0.94983333333333342</v>
      </c>
      <c r="V358" s="46">
        <v>2.1469500000000008</v>
      </c>
      <c r="W358" s="45">
        <v>0</v>
      </c>
      <c r="X358" s="46">
        <v>0</v>
      </c>
      <c r="Y358" s="45">
        <v>0</v>
      </c>
      <c r="Z358" s="46">
        <v>0</v>
      </c>
      <c r="AA358" s="45">
        <v>0</v>
      </c>
      <c r="AB358" s="46">
        <v>0</v>
      </c>
      <c r="AC358" s="58"/>
      <c r="AD358" s="59">
        <f t="shared" si="12"/>
        <v>3.6632833333333341</v>
      </c>
      <c r="AE358" s="58"/>
    </row>
    <row r="359" spans="2:31" x14ac:dyDescent="0.3">
      <c r="B359" s="4" t="s">
        <v>29</v>
      </c>
      <c r="C359" s="4"/>
      <c r="D359" s="4"/>
      <c r="E359" s="45">
        <v>0</v>
      </c>
      <c r="F359" s="46">
        <v>0</v>
      </c>
      <c r="G359" s="45">
        <v>0</v>
      </c>
      <c r="H359" s="46">
        <v>0</v>
      </c>
      <c r="I359" s="45">
        <v>0</v>
      </c>
      <c r="J359" s="46">
        <v>0</v>
      </c>
      <c r="K359" s="45">
        <v>0</v>
      </c>
      <c r="L359" s="46">
        <v>1.6666666666666682E-4</v>
      </c>
      <c r="M359" s="45">
        <v>4.6833333333333324E-2</v>
      </c>
      <c r="N359" s="46">
        <v>0</v>
      </c>
      <c r="O359" s="45">
        <v>0</v>
      </c>
      <c r="P359" s="46">
        <v>0</v>
      </c>
      <c r="Q359" s="45">
        <v>0.17550000000000002</v>
      </c>
      <c r="R359" s="46">
        <v>3.4000000000000002E-2</v>
      </c>
      <c r="S359" s="45">
        <v>4.5666666666666668E-2</v>
      </c>
      <c r="T359" s="46">
        <v>0.35223333333333334</v>
      </c>
      <c r="U359" s="45">
        <v>0.85033333333333316</v>
      </c>
      <c r="V359" s="46">
        <v>1.6302166666666666</v>
      </c>
      <c r="W359" s="45">
        <v>0</v>
      </c>
      <c r="X359" s="46">
        <v>0</v>
      </c>
      <c r="Y359" s="45">
        <v>0</v>
      </c>
      <c r="Z359" s="46">
        <v>0</v>
      </c>
      <c r="AA359" s="45">
        <v>0</v>
      </c>
      <c r="AB359" s="46">
        <v>0</v>
      </c>
      <c r="AC359" s="58"/>
      <c r="AD359" s="59">
        <f t="shared" si="12"/>
        <v>3.1349499999999999</v>
      </c>
      <c r="AE359" s="58"/>
    </row>
    <row r="360" spans="2:31" x14ac:dyDescent="0.3">
      <c r="B360" s="4" t="s">
        <v>30</v>
      </c>
      <c r="C360" s="4"/>
      <c r="D360" s="4"/>
      <c r="E360" s="45">
        <v>0</v>
      </c>
      <c r="F360" s="46">
        <v>0</v>
      </c>
      <c r="G360" s="45">
        <v>0</v>
      </c>
      <c r="H360" s="46">
        <v>0</v>
      </c>
      <c r="I360" s="45">
        <v>0</v>
      </c>
      <c r="J360" s="46">
        <v>0</v>
      </c>
      <c r="K360" s="45">
        <v>0</v>
      </c>
      <c r="L360" s="46">
        <v>0</v>
      </c>
      <c r="M360" s="45">
        <v>0</v>
      </c>
      <c r="N360" s="46">
        <v>0</v>
      </c>
      <c r="O360" s="45">
        <v>0</v>
      </c>
      <c r="P360" s="46">
        <v>0</v>
      </c>
      <c r="Q360" s="45">
        <v>0</v>
      </c>
      <c r="R360" s="46">
        <v>0.78999999999999937</v>
      </c>
      <c r="S360" s="45">
        <v>2.1899999999999986</v>
      </c>
      <c r="T360" s="46">
        <v>2.9414999999999973</v>
      </c>
      <c r="U360" s="45">
        <v>5.1780000000000008</v>
      </c>
      <c r="V360" s="46">
        <v>6.9371666666666716</v>
      </c>
      <c r="W360" s="45">
        <v>0</v>
      </c>
      <c r="X360" s="46">
        <v>0</v>
      </c>
      <c r="Y360" s="45">
        <v>0</v>
      </c>
      <c r="Z360" s="46">
        <v>0</v>
      </c>
      <c r="AA360" s="45">
        <v>0</v>
      </c>
      <c r="AB360" s="46">
        <v>0</v>
      </c>
      <c r="AC360" s="58"/>
      <c r="AD360" s="59">
        <f t="shared" si="12"/>
        <v>18.036666666666669</v>
      </c>
      <c r="AE360" s="58"/>
    </row>
    <row r="361" spans="2:31" x14ac:dyDescent="0.3">
      <c r="B361" s="4" t="s">
        <v>31</v>
      </c>
      <c r="C361" s="4"/>
      <c r="D361" s="4"/>
      <c r="E361" s="45">
        <v>0</v>
      </c>
      <c r="F361" s="46">
        <v>0</v>
      </c>
      <c r="G361" s="45">
        <v>0</v>
      </c>
      <c r="H361" s="46">
        <v>0</v>
      </c>
      <c r="I361" s="45">
        <v>0</v>
      </c>
      <c r="J361" s="46">
        <v>0</v>
      </c>
      <c r="K361" s="45">
        <v>0</v>
      </c>
      <c r="L361" s="46">
        <v>0</v>
      </c>
      <c r="M361" s="45">
        <v>0</v>
      </c>
      <c r="N361" s="46">
        <v>0</v>
      </c>
      <c r="O361" s="45">
        <v>0</v>
      </c>
      <c r="P361" s="46">
        <v>0</v>
      </c>
      <c r="Q361" s="45">
        <v>0</v>
      </c>
      <c r="R361" s="46">
        <v>0</v>
      </c>
      <c r="S361" s="45">
        <v>0</v>
      </c>
      <c r="T361" s="46">
        <v>0</v>
      </c>
      <c r="U361" s="45">
        <v>0</v>
      </c>
      <c r="V361" s="46">
        <v>0</v>
      </c>
      <c r="W361" s="45">
        <v>0</v>
      </c>
      <c r="X361" s="46">
        <v>0</v>
      </c>
      <c r="Y361" s="45">
        <v>0</v>
      </c>
      <c r="Z361" s="46">
        <v>0</v>
      </c>
      <c r="AA361" s="45">
        <v>0</v>
      </c>
      <c r="AB361" s="46">
        <v>0</v>
      </c>
      <c r="AC361" s="58"/>
      <c r="AD361" s="59">
        <f t="shared" si="12"/>
        <v>0</v>
      </c>
      <c r="AE361" s="58"/>
    </row>
    <row r="362" spans="2:31" x14ac:dyDescent="0.3">
      <c r="B362" s="4" t="s">
        <v>32</v>
      </c>
      <c r="C362" s="4"/>
      <c r="D362" s="4"/>
      <c r="E362" s="45">
        <v>0</v>
      </c>
      <c r="F362" s="46">
        <v>0</v>
      </c>
      <c r="G362" s="45">
        <v>0</v>
      </c>
      <c r="H362" s="46">
        <v>0</v>
      </c>
      <c r="I362" s="45">
        <v>0</v>
      </c>
      <c r="J362" s="46">
        <v>0</v>
      </c>
      <c r="K362" s="45">
        <v>0</v>
      </c>
      <c r="L362" s="46">
        <v>0</v>
      </c>
      <c r="M362" s="45">
        <v>0</v>
      </c>
      <c r="N362" s="46">
        <v>0</v>
      </c>
      <c r="O362" s="45">
        <v>0</v>
      </c>
      <c r="P362" s="46">
        <v>0</v>
      </c>
      <c r="Q362" s="45">
        <v>0.38083333333333319</v>
      </c>
      <c r="R362" s="46">
        <v>0.55999999999999972</v>
      </c>
      <c r="S362" s="45">
        <v>1.1499999999999995</v>
      </c>
      <c r="T362" s="46">
        <v>1.6159999999999999</v>
      </c>
      <c r="U362" s="45">
        <v>3.1599999999999975</v>
      </c>
      <c r="V362" s="46">
        <v>4.3250500000000009</v>
      </c>
      <c r="W362" s="45">
        <v>0</v>
      </c>
      <c r="X362" s="46">
        <v>0</v>
      </c>
      <c r="Y362" s="45">
        <v>0</v>
      </c>
      <c r="Z362" s="46">
        <v>0</v>
      </c>
      <c r="AA362" s="45">
        <v>0</v>
      </c>
      <c r="AB362" s="46">
        <v>0</v>
      </c>
      <c r="AC362" s="58"/>
      <c r="AD362" s="59">
        <f t="shared" si="12"/>
        <v>11.19188333333333</v>
      </c>
      <c r="AE362" s="58"/>
    </row>
    <row r="363" spans="2:31" x14ac:dyDescent="0.3">
      <c r="B363" s="4" t="s">
        <v>33</v>
      </c>
      <c r="C363" s="4"/>
      <c r="D363" s="4"/>
      <c r="E363" s="45">
        <v>0</v>
      </c>
      <c r="F363" s="46">
        <v>0</v>
      </c>
      <c r="G363" s="45">
        <v>0</v>
      </c>
      <c r="H363" s="46">
        <v>0</v>
      </c>
      <c r="I363" s="45">
        <v>0</v>
      </c>
      <c r="J363" s="46">
        <v>0</v>
      </c>
      <c r="K363" s="45">
        <v>0</v>
      </c>
      <c r="L363" s="46">
        <v>0</v>
      </c>
      <c r="M363" s="45">
        <v>0</v>
      </c>
      <c r="N363" s="46">
        <v>0</v>
      </c>
      <c r="O363" s="45">
        <v>0</v>
      </c>
      <c r="P363" s="46">
        <v>0</v>
      </c>
      <c r="Q363" s="45">
        <v>0</v>
      </c>
      <c r="R363" s="46">
        <v>0</v>
      </c>
      <c r="S363" s="45">
        <v>0</v>
      </c>
      <c r="T363" s="46">
        <v>0</v>
      </c>
      <c r="U363" s="45">
        <v>0</v>
      </c>
      <c r="V363" s="46">
        <v>0</v>
      </c>
      <c r="W363" s="45">
        <v>0</v>
      </c>
      <c r="X363" s="46">
        <v>0</v>
      </c>
      <c r="Y363" s="45">
        <v>0</v>
      </c>
      <c r="Z363" s="46">
        <v>0</v>
      </c>
      <c r="AA363" s="45">
        <v>0</v>
      </c>
      <c r="AB363" s="46">
        <v>0</v>
      </c>
      <c r="AC363" s="58"/>
      <c r="AD363" s="59">
        <f t="shared" si="12"/>
        <v>0</v>
      </c>
      <c r="AE363" s="58"/>
    </row>
    <row r="364" spans="2:31" x14ac:dyDescent="0.3">
      <c r="B364" s="4" t="s">
        <v>34</v>
      </c>
      <c r="C364" s="4"/>
      <c r="D364" s="4"/>
      <c r="E364" s="45">
        <v>0</v>
      </c>
      <c r="F364" s="46">
        <v>0</v>
      </c>
      <c r="G364" s="45">
        <v>0</v>
      </c>
      <c r="H364" s="46">
        <v>0</v>
      </c>
      <c r="I364" s="45">
        <v>0</v>
      </c>
      <c r="J364" s="46">
        <v>0</v>
      </c>
      <c r="K364" s="45">
        <v>0</v>
      </c>
      <c r="L364" s="46">
        <v>0</v>
      </c>
      <c r="M364" s="45">
        <v>0</v>
      </c>
      <c r="N364" s="46">
        <v>0</v>
      </c>
      <c r="O364" s="45">
        <v>0</v>
      </c>
      <c r="P364" s="46">
        <v>0</v>
      </c>
      <c r="Q364" s="45">
        <v>0</v>
      </c>
      <c r="R364" s="46">
        <v>0</v>
      </c>
      <c r="S364" s="45">
        <v>0</v>
      </c>
      <c r="T364" s="46">
        <v>0</v>
      </c>
      <c r="U364" s="45">
        <v>0</v>
      </c>
      <c r="V364" s="46">
        <v>0</v>
      </c>
      <c r="W364" s="45">
        <v>0</v>
      </c>
      <c r="X364" s="46">
        <v>0</v>
      </c>
      <c r="Y364" s="45">
        <v>0</v>
      </c>
      <c r="Z364" s="46">
        <v>0</v>
      </c>
      <c r="AA364" s="45">
        <v>0</v>
      </c>
      <c r="AB364" s="46">
        <v>0</v>
      </c>
      <c r="AC364" s="58"/>
      <c r="AD364" s="59">
        <f t="shared" si="12"/>
        <v>0</v>
      </c>
      <c r="AE364" s="58"/>
    </row>
    <row r="365" spans="2:31" x14ac:dyDescent="0.3">
      <c r="B365" s="4" t="s">
        <v>35</v>
      </c>
      <c r="C365" s="4"/>
      <c r="D365" s="4"/>
      <c r="E365" s="45">
        <v>0</v>
      </c>
      <c r="F365" s="46">
        <v>0</v>
      </c>
      <c r="G365" s="45">
        <v>0</v>
      </c>
      <c r="H365" s="46">
        <v>0</v>
      </c>
      <c r="I365" s="45">
        <v>0</v>
      </c>
      <c r="J365" s="46">
        <v>0</v>
      </c>
      <c r="K365" s="45">
        <v>0</v>
      </c>
      <c r="L365" s="46">
        <v>3.0791666666666671</v>
      </c>
      <c r="M365" s="45">
        <v>5.9138333333333337</v>
      </c>
      <c r="N365" s="46">
        <v>2.0651666666666659</v>
      </c>
      <c r="O365" s="45">
        <v>0</v>
      </c>
      <c r="P365" s="46">
        <v>0</v>
      </c>
      <c r="Q365" s="45">
        <v>12.965666666666671</v>
      </c>
      <c r="R365" s="46">
        <v>11.852166666666667</v>
      </c>
      <c r="S365" s="45">
        <v>12.336999999999996</v>
      </c>
      <c r="T365" s="46">
        <v>5.2904999999999989</v>
      </c>
      <c r="U365" s="45">
        <v>0.14116666666666658</v>
      </c>
      <c r="V365" s="46">
        <v>0</v>
      </c>
      <c r="W365" s="45">
        <v>0</v>
      </c>
      <c r="X365" s="46">
        <v>0</v>
      </c>
      <c r="Y365" s="45">
        <v>0</v>
      </c>
      <c r="Z365" s="46">
        <v>0</v>
      </c>
      <c r="AA365" s="45">
        <v>0</v>
      </c>
      <c r="AB365" s="46">
        <v>0</v>
      </c>
      <c r="AC365" s="58"/>
      <c r="AD365" s="59">
        <f t="shared" si="12"/>
        <v>53.644666666666666</v>
      </c>
      <c r="AE365" s="58"/>
    </row>
    <row r="366" spans="2:31" x14ac:dyDescent="0.3">
      <c r="B366" s="4" t="s">
        <v>36</v>
      </c>
      <c r="C366" s="4"/>
      <c r="D366" s="4"/>
      <c r="E366" s="45">
        <v>0</v>
      </c>
      <c r="F366" s="46">
        <v>0</v>
      </c>
      <c r="G366" s="45">
        <v>0</v>
      </c>
      <c r="H366" s="46">
        <v>0</v>
      </c>
      <c r="I366" s="45">
        <v>0</v>
      </c>
      <c r="J366" s="46">
        <v>0</v>
      </c>
      <c r="K366" s="45">
        <v>0</v>
      </c>
      <c r="L366" s="46">
        <v>0</v>
      </c>
      <c r="M366" s="45">
        <v>0</v>
      </c>
      <c r="N366" s="46">
        <v>0</v>
      </c>
      <c r="O366" s="45">
        <v>0</v>
      </c>
      <c r="P366" s="46">
        <v>0</v>
      </c>
      <c r="Q366" s="45">
        <v>0</v>
      </c>
      <c r="R366" s="46">
        <v>0</v>
      </c>
      <c r="S366" s="45">
        <v>0</v>
      </c>
      <c r="T366" s="46">
        <v>0</v>
      </c>
      <c r="U366" s="45">
        <v>0</v>
      </c>
      <c r="V366" s="46">
        <v>0.15650000000000003</v>
      </c>
      <c r="W366" s="45">
        <v>0</v>
      </c>
      <c r="X366" s="46">
        <v>0</v>
      </c>
      <c r="Y366" s="45">
        <v>0</v>
      </c>
      <c r="Z366" s="46">
        <v>0</v>
      </c>
      <c r="AA366" s="45">
        <v>0</v>
      </c>
      <c r="AB366" s="46">
        <v>0</v>
      </c>
      <c r="AC366" s="58"/>
      <c r="AD366" s="59">
        <f t="shared" si="12"/>
        <v>0.15650000000000003</v>
      </c>
      <c r="AE366" s="58"/>
    </row>
    <row r="367" spans="2:31" x14ac:dyDescent="0.3">
      <c r="B367" s="4" t="s">
        <v>108</v>
      </c>
      <c r="C367" s="4"/>
      <c r="D367" s="4"/>
      <c r="E367" s="45">
        <v>0</v>
      </c>
      <c r="F367" s="46">
        <v>0</v>
      </c>
      <c r="G367" s="45">
        <v>0</v>
      </c>
      <c r="H367" s="46">
        <v>0</v>
      </c>
      <c r="I367" s="45">
        <v>0</v>
      </c>
      <c r="J367" s="46">
        <v>0</v>
      </c>
      <c r="K367" s="45">
        <v>0</v>
      </c>
      <c r="L367" s="46">
        <v>0</v>
      </c>
      <c r="M367" s="45">
        <v>0</v>
      </c>
      <c r="N367" s="46">
        <v>0</v>
      </c>
      <c r="O367" s="45">
        <v>0</v>
      </c>
      <c r="P367" s="46">
        <v>0</v>
      </c>
      <c r="Q367" s="45">
        <v>4.8333333333333787E-3</v>
      </c>
      <c r="R367" s="46">
        <v>2.73333333333334E-2</v>
      </c>
      <c r="S367" s="45">
        <v>0</v>
      </c>
      <c r="T367" s="46">
        <v>0</v>
      </c>
      <c r="U367" s="45">
        <v>0</v>
      </c>
      <c r="V367" s="46">
        <v>0</v>
      </c>
      <c r="W367" s="45">
        <v>0</v>
      </c>
      <c r="X367" s="46">
        <v>0</v>
      </c>
      <c r="Y367" s="45">
        <v>0</v>
      </c>
      <c r="Z367" s="46">
        <v>0</v>
      </c>
      <c r="AA367" s="45">
        <v>0</v>
      </c>
      <c r="AB367" s="46">
        <v>0</v>
      </c>
      <c r="AC367" s="58"/>
      <c r="AD367" s="59">
        <f t="shared" si="12"/>
        <v>3.2166666666666781E-2</v>
      </c>
      <c r="AE367" s="58"/>
    </row>
    <row r="368" spans="2:31" x14ac:dyDescent="0.3">
      <c r="B368" s="4" t="s">
        <v>86</v>
      </c>
      <c r="C368" s="4"/>
      <c r="D368" s="4"/>
      <c r="E368" s="45">
        <v>0</v>
      </c>
      <c r="F368" s="46">
        <v>0</v>
      </c>
      <c r="G368" s="45">
        <v>0</v>
      </c>
      <c r="H368" s="46">
        <v>0</v>
      </c>
      <c r="I368" s="45">
        <v>0</v>
      </c>
      <c r="J368" s="46">
        <v>0</v>
      </c>
      <c r="K368" s="45">
        <v>0</v>
      </c>
      <c r="L368" s="46">
        <v>0</v>
      </c>
      <c r="M368" s="45">
        <v>0</v>
      </c>
      <c r="N368" s="46">
        <v>0</v>
      </c>
      <c r="O368" s="45">
        <v>0</v>
      </c>
      <c r="P368" s="46">
        <v>0</v>
      </c>
      <c r="Q368" s="45">
        <v>0</v>
      </c>
      <c r="R368" s="46">
        <v>0</v>
      </c>
      <c r="S368" s="45">
        <v>0</v>
      </c>
      <c r="T368" s="46">
        <v>0</v>
      </c>
      <c r="U368" s="45">
        <v>0</v>
      </c>
      <c r="V368" s="46">
        <v>0</v>
      </c>
      <c r="W368" s="45">
        <v>0</v>
      </c>
      <c r="X368" s="46">
        <v>0</v>
      </c>
      <c r="Y368" s="45">
        <v>0</v>
      </c>
      <c r="Z368" s="46">
        <v>0</v>
      </c>
      <c r="AA368" s="45">
        <v>0</v>
      </c>
      <c r="AB368" s="46">
        <v>0</v>
      </c>
      <c r="AC368" s="58"/>
      <c r="AD368" s="59">
        <f t="shared" si="12"/>
        <v>0</v>
      </c>
      <c r="AE368" s="58"/>
    </row>
    <row r="369" spans="2:31" x14ac:dyDescent="0.3">
      <c r="B369" s="4" t="s">
        <v>87</v>
      </c>
      <c r="C369" s="4"/>
      <c r="D369" s="4"/>
      <c r="E369" s="45">
        <v>0</v>
      </c>
      <c r="F369" s="46">
        <v>0</v>
      </c>
      <c r="G369" s="45">
        <v>0</v>
      </c>
      <c r="H369" s="46">
        <v>0</v>
      </c>
      <c r="I369" s="45">
        <v>0</v>
      </c>
      <c r="J369" s="46">
        <v>0</v>
      </c>
      <c r="K369" s="45">
        <v>0</v>
      </c>
      <c r="L369" s="46">
        <v>0</v>
      </c>
      <c r="M369" s="45">
        <v>0</v>
      </c>
      <c r="N369" s="46">
        <v>0</v>
      </c>
      <c r="O369" s="45">
        <v>0</v>
      </c>
      <c r="P369" s="46">
        <v>0</v>
      </c>
      <c r="Q369" s="45">
        <v>0</v>
      </c>
      <c r="R369" s="46">
        <v>0</v>
      </c>
      <c r="S369" s="45">
        <v>0</v>
      </c>
      <c r="T369" s="46">
        <v>0</v>
      </c>
      <c r="U369" s="45">
        <v>0</v>
      </c>
      <c r="V369" s="46">
        <v>0</v>
      </c>
      <c r="W369" s="45">
        <v>0</v>
      </c>
      <c r="X369" s="46">
        <v>0</v>
      </c>
      <c r="Y369" s="45">
        <v>0</v>
      </c>
      <c r="Z369" s="46">
        <v>0</v>
      </c>
      <c r="AA369" s="45">
        <v>0</v>
      </c>
      <c r="AB369" s="46">
        <v>0</v>
      </c>
      <c r="AC369" s="58"/>
      <c r="AD369" s="59">
        <f t="shared" si="12"/>
        <v>0</v>
      </c>
      <c r="AE369" s="58"/>
    </row>
    <row r="370" spans="2:31" x14ac:dyDescent="0.3">
      <c r="B370" s="4" t="s">
        <v>93</v>
      </c>
      <c r="C370" s="4"/>
      <c r="D370" s="4"/>
      <c r="E370" s="45">
        <v>0</v>
      </c>
      <c r="F370" s="46">
        <v>0</v>
      </c>
      <c r="G370" s="45">
        <v>0</v>
      </c>
      <c r="H370" s="46">
        <v>0</v>
      </c>
      <c r="I370" s="45">
        <v>0</v>
      </c>
      <c r="J370" s="46">
        <v>0</v>
      </c>
      <c r="K370" s="45">
        <v>0</v>
      </c>
      <c r="L370" s="46">
        <v>0</v>
      </c>
      <c r="M370" s="45">
        <v>0</v>
      </c>
      <c r="N370" s="46">
        <v>0</v>
      </c>
      <c r="O370" s="45">
        <v>0</v>
      </c>
      <c r="P370" s="46">
        <v>0</v>
      </c>
      <c r="Q370" s="45">
        <v>0</v>
      </c>
      <c r="R370" s="46">
        <v>0</v>
      </c>
      <c r="S370" s="45">
        <v>0</v>
      </c>
      <c r="T370" s="46">
        <v>0</v>
      </c>
      <c r="U370" s="45">
        <v>0</v>
      </c>
      <c r="V370" s="46">
        <v>0</v>
      </c>
      <c r="W370" s="45">
        <v>0</v>
      </c>
      <c r="X370" s="46">
        <v>0</v>
      </c>
      <c r="Y370" s="45">
        <v>0</v>
      </c>
      <c r="Z370" s="46">
        <v>0</v>
      </c>
      <c r="AA370" s="45">
        <v>0</v>
      </c>
      <c r="AB370" s="46">
        <v>0</v>
      </c>
      <c r="AC370" s="58"/>
      <c r="AD370" s="59">
        <f t="shared" si="12"/>
        <v>0</v>
      </c>
      <c r="AE370" s="58"/>
    </row>
    <row r="371" spans="2:31" x14ac:dyDescent="0.3">
      <c r="B371" s="4" t="s">
        <v>99</v>
      </c>
      <c r="C371" s="4"/>
      <c r="D371" s="4"/>
      <c r="E371" s="45">
        <v>0</v>
      </c>
      <c r="F371" s="46">
        <v>0</v>
      </c>
      <c r="G371" s="45">
        <v>0</v>
      </c>
      <c r="H371" s="46">
        <v>0</v>
      </c>
      <c r="I371" s="45">
        <v>0</v>
      </c>
      <c r="J371" s="46">
        <v>0</v>
      </c>
      <c r="K371" s="45">
        <v>0</v>
      </c>
      <c r="L371" s="46">
        <v>0.50500000000000023</v>
      </c>
      <c r="M371" s="45">
        <v>0.83283333333333365</v>
      </c>
      <c r="N371" s="46">
        <v>0.20183333333333334</v>
      </c>
      <c r="O371" s="45">
        <v>0</v>
      </c>
      <c r="P371" s="46">
        <v>0</v>
      </c>
      <c r="Q371" s="45">
        <v>0.22400000000000017</v>
      </c>
      <c r="R371" s="46">
        <v>0.18983333333333335</v>
      </c>
      <c r="S371" s="45">
        <v>0.41099999999999998</v>
      </c>
      <c r="T371" s="46">
        <v>0.43199999999999983</v>
      </c>
      <c r="U371" s="45">
        <v>0.64466666666666683</v>
      </c>
      <c r="V371" s="46">
        <v>1.20475</v>
      </c>
      <c r="W371" s="45">
        <v>0</v>
      </c>
      <c r="X371" s="46">
        <v>0</v>
      </c>
      <c r="Y371" s="45">
        <v>0</v>
      </c>
      <c r="Z371" s="46">
        <v>0</v>
      </c>
      <c r="AA371" s="45">
        <v>0</v>
      </c>
      <c r="AB371" s="46">
        <v>0</v>
      </c>
      <c r="AC371" s="58"/>
      <c r="AD371" s="59">
        <f t="shared" si="12"/>
        <v>4.6459166666666674</v>
      </c>
      <c r="AE371" s="58"/>
    </row>
    <row r="372" spans="2:31" x14ac:dyDescent="0.3">
      <c r="B372" s="4" t="s">
        <v>100</v>
      </c>
      <c r="C372" s="4"/>
      <c r="D372" s="4"/>
      <c r="E372" s="45">
        <v>0</v>
      </c>
      <c r="F372" s="46">
        <v>0</v>
      </c>
      <c r="G372" s="45">
        <v>0</v>
      </c>
      <c r="H372" s="46">
        <v>0</v>
      </c>
      <c r="I372" s="45">
        <v>0</v>
      </c>
      <c r="J372" s="46">
        <v>0</v>
      </c>
      <c r="K372" s="45">
        <v>0</v>
      </c>
      <c r="L372" s="46">
        <v>0</v>
      </c>
      <c r="M372" s="45">
        <v>1.0405000000000002</v>
      </c>
      <c r="N372" s="46">
        <v>0</v>
      </c>
      <c r="O372" s="45">
        <v>0</v>
      </c>
      <c r="P372" s="46">
        <v>0</v>
      </c>
      <c r="Q372" s="45">
        <v>16.634166666666669</v>
      </c>
      <c r="R372" s="46">
        <v>9.3123333333333296</v>
      </c>
      <c r="S372" s="45">
        <v>3.5916666666666668</v>
      </c>
      <c r="T372" s="46">
        <v>0</v>
      </c>
      <c r="U372" s="45">
        <v>0</v>
      </c>
      <c r="V372" s="46">
        <v>0</v>
      </c>
      <c r="W372" s="45">
        <v>0</v>
      </c>
      <c r="X372" s="46">
        <v>0</v>
      </c>
      <c r="Y372" s="45">
        <v>0</v>
      </c>
      <c r="Z372" s="46">
        <v>0</v>
      </c>
      <c r="AA372" s="45">
        <v>0</v>
      </c>
      <c r="AB372" s="46">
        <v>0</v>
      </c>
      <c r="AC372" s="58"/>
      <c r="AD372" s="59">
        <f t="shared" si="12"/>
        <v>30.57866666666667</v>
      </c>
      <c r="AE372" s="58"/>
    </row>
    <row r="373" spans="2:31" x14ac:dyDescent="0.3">
      <c r="B373" s="4" t="s">
        <v>101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0.33999999999999991</v>
      </c>
      <c r="M373" s="45">
        <v>4.6999999999999948</v>
      </c>
      <c r="N373" s="46">
        <v>9.0660000000000096</v>
      </c>
      <c r="O373" s="45">
        <v>11.600000000000012</v>
      </c>
      <c r="P373" s="46">
        <v>13.799999999999988</v>
      </c>
      <c r="Q373" s="45">
        <v>26.778166666666671</v>
      </c>
      <c r="R373" s="46">
        <v>16.692833333333333</v>
      </c>
      <c r="S373" s="45">
        <v>33.282166666666669</v>
      </c>
      <c r="T373" s="46">
        <v>24.354500000000005</v>
      </c>
      <c r="U373" s="45">
        <v>27.168833333333339</v>
      </c>
      <c r="V373" s="46">
        <v>13.918499999999998</v>
      </c>
      <c r="W373" s="45">
        <v>0</v>
      </c>
      <c r="X373" s="46">
        <v>0</v>
      </c>
      <c r="Y373" s="45">
        <v>0</v>
      </c>
      <c r="Z373" s="46">
        <v>0</v>
      </c>
      <c r="AA373" s="45">
        <v>0</v>
      </c>
      <c r="AB373" s="46">
        <v>0</v>
      </c>
      <c r="AC373" s="58"/>
      <c r="AD373" s="59">
        <f t="shared" si="12"/>
        <v>181.70100000000002</v>
      </c>
      <c r="AE373" s="58"/>
    </row>
    <row r="374" spans="2:31" x14ac:dyDescent="0.3">
      <c r="B374" s="4" t="s">
        <v>102</v>
      </c>
      <c r="C374" s="4"/>
      <c r="D374" s="4"/>
      <c r="E374" s="45">
        <v>0</v>
      </c>
      <c r="F374" s="46">
        <v>0</v>
      </c>
      <c r="G374" s="45">
        <v>0</v>
      </c>
      <c r="H374" s="46">
        <v>0</v>
      </c>
      <c r="I374" s="45">
        <v>0</v>
      </c>
      <c r="J374" s="46">
        <v>0</v>
      </c>
      <c r="K374" s="45">
        <v>0</v>
      </c>
      <c r="L374" s="46">
        <v>0.16433333333333336</v>
      </c>
      <c r="M374" s="45">
        <v>0.49716666666666653</v>
      </c>
      <c r="N374" s="46">
        <v>5.6166666666666677E-2</v>
      </c>
      <c r="O374" s="45">
        <v>0</v>
      </c>
      <c r="P374" s="46">
        <v>0</v>
      </c>
      <c r="Q374" s="45">
        <v>0.29966666666666664</v>
      </c>
      <c r="R374" s="46">
        <v>0.36783333333333335</v>
      </c>
      <c r="S374" s="45">
        <v>0.56000000000000005</v>
      </c>
      <c r="T374" s="46">
        <v>0.76883333333333359</v>
      </c>
      <c r="U374" s="45">
        <v>1.178666666666667</v>
      </c>
      <c r="V374" s="46">
        <v>1.3726666666666669</v>
      </c>
      <c r="W374" s="45">
        <v>0</v>
      </c>
      <c r="X374" s="46">
        <v>0</v>
      </c>
      <c r="Y374" s="45">
        <v>0</v>
      </c>
      <c r="Z374" s="46">
        <v>0</v>
      </c>
      <c r="AA374" s="45">
        <v>0</v>
      </c>
      <c r="AB374" s="46">
        <v>0</v>
      </c>
      <c r="AC374" s="58"/>
      <c r="AD374" s="59">
        <f t="shared" si="12"/>
        <v>5.2653333333333343</v>
      </c>
      <c r="AE374" s="58"/>
    </row>
    <row r="375" spans="2:31" x14ac:dyDescent="0.3">
      <c r="B375" s="4" t="s">
        <v>109</v>
      </c>
      <c r="C375" s="4"/>
      <c r="D375" s="4"/>
      <c r="E375" s="45">
        <v>0</v>
      </c>
      <c r="F375" s="46">
        <v>0</v>
      </c>
      <c r="G375" s="45">
        <v>0</v>
      </c>
      <c r="H375" s="46">
        <v>0</v>
      </c>
      <c r="I375" s="45">
        <v>0</v>
      </c>
      <c r="J375" s="46">
        <v>0</v>
      </c>
      <c r="K375" s="45">
        <v>0</v>
      </c>
      <c r="L375" s="46">
        <v>0.28616666666666668</v>
      </c>
      <c r="M375" s="45">
        <v>0.57999999999999907</v>
      </c>
      <c r="N375" s="46">
        <v>0.16100000000000006</v>
      </c>
      <c r="O375" s="45">
        <v>0</v>
      </c>
      <c r="P375" s="46">
        <v>0</v>
      </c>
      <c r="Q375" s="45">
        <v>1.0920000000000012</v>
      </c>
      <c r="R375" s="46">
        <v>1.6899999999999986</v>
      </c>
      <c r="S375" s="45">
        <v>2.6899999999999986</v>
      </c>
      <c r="T375" s="46">
        <v>3.2319999999999998</v>
      </c>
      <c r="U375" s="45">
        <v>5.0480000000000009</v>
      </c>
      <c r="V375" s="46">
        <v>5.3103333333333325</v>
      </c>
      <c r="W375" s="45">
        <v>0</v>
      </c>
      <c r="X375" s="46">
        <v>0</v>
      </c>
      <c r="Y375" s="45">
        <v>0</v>
      </c>
      <c r="Z375" s="46">
        <v>0</v>
      </c>
      <c r="AA375" s="45">
        <v>0</v>
      </c>
      <c r="AB375" s="46">
        <v>0</v>
      </c>
      <c r="AC375" s="58"/>
      <c r="AD375" s="59">
        <f t="shared" si="12"/>
        <v>20.089499999999997</v>
      </c>
      <c r="AE375" s="58"/>
    </row>
    <row r="376" spans="2:31" x14ac:dyDescent="0.3">
      <c r="B376" s="4" t="s">
        <v>115</v>
      </c>
      <c r="C376" s="4"/>
      <c r="D376" s="4"/>
      <c r="E376" s="45">
        <v>0</v>
      </c>
      <c r="F376" s="46">
        <v>0</v>
      </c>
      <c r="G376" s="45">
        <v>0</v>
      </c>
      <c r="H376" s="46">
        <v>0</v>
      </c>
      <c r="I376" s="45">
        <v>0</v>
      </c>
      <c r="J376" s="46">
        <v>0</v>
      </c>
      <c r="K376" s="45">
        <v>0</v>
      </c>
      <c r="L376" s="46">
        <v>5.0068333333333328</v>
      </c>
      <c r="M376" s="45">
        <v>20.35083333333333</v>
      </c>
      <c r="N376" s="46">
        <v>5.2188333333333317</v>
      </c>
      <c r="O376" s="45">
        <v>0</v>
      </c>
      <c r="P376" s="46">
        <v>0</v>
      </c>
      <c r="Q376" s="45">
        <v>27.567166666666669</v>
      </c>
      <c r="R376" s="46">
        <v>33.940333333333342</v>
      </c>
      <c r="S376" s="45">
        <v>60.258000000000003</v>
      </c>
      <c r="T376" s="46">
        <v>59.054500000000012</v>
      </c>
      <c r="U376" s="45">
        <v>71.187833333333344</v>
      </c>
      <c r="V376" s="46">
        <v>30.125166666666665</v>
      </c>
      <c r="W376" s="45">
        <v>0</v>
      </c>
      <c r="X376" s="46">
        <v>0</v>
      </c>
      <c r="Y376" s="45">
        <v>0</v>
      </c>
      <c r="Z376" s="46">
        <v>0</v>
      </c>
      <c r="AA376" s="45">
        <v>0</v>
      </c>
      <c r="AB376" s="46">
        <v>0</v>
      </c>
      <c r="AC376" s="58"/>
      <c r="AD376" s="59">
        <f t="shared" si="12"/>
        <v>312.70949999999999</v>
      </c>
      <c r="AE376" s="58"/>
    </row>
    <row r="377" spans="2:31" x14ac:dyDescent="0.3">
      <c r="B377" s="4" t="s">
        <v>121</v>
      </c>
      <c r="C377" s="4"/>
      <c r="D377" s="4"/>
      <c r="E377" s="45">
        <v>0</v>
      </c>
      <c r="F377" s="46">
        <v>0</v>
      </c>
      <c r="G377" s="45">
        <v>0</v>
      </c>
      <c r="H377" s="46">
        <v>0</v>
      </c>
      <c r="I377" s="45">
        <v>0</v>
      </c>
      <c r="J377" s="46">
        <v>0</v>
      </c>
      <c r="K377" s="45">
        <v>0</v>
      </c>
      <c r="L377" s="46">
        <v>0</v>
      </c>
      <c r="M377" s="45">
        <v>0</v>
      </c>
      <c r="N377" s="46">
        <v>0</v>
      </c>
      <c r="O377" s="45">
        <v>0</v>
      </c>
      <c r="P377" s="46">
        <v>0</v>
      </c>
      <c r="Q377" s="45">
        <v>0</v>
      </c>
      <c r="R377" s="46">
        <v>0</v>
      </c>
      <c r="S377" s="45">
        <v>0</v>
      </c>
      <c r="T377" s="46">
        <v>0</v>
      </c>
      <c r="U377" s="45">
        <v>0</v>
      </c>
      <c r="V377" s="46">
        <v>0</v>
      </c>
      <c r="W377" s="45">
        <v>0</v>
      </c>
      <c r="X377" s="46">
        <v>0</v>
      </c>
      <c r="Y377" s="45">
        <v>0</v>
      </c>
      <c r="Z377" s="46">
        <v>0</v>
      </c>
      <c r="AA377" s="45">
        <v>0</v>
      </c>
      <c r="AB377" s="46">
        <v>0</v>
      </c>
      <c r="AC377" s="58"/>
      <c r="AD377" s="59">
        <f t="shared" si="12"/>
        <v>0</v>
      </c>
      <c r="AE377" s="58"/>
    </row>
    <row r="378" spans="2:31" x14ac:dyDescent="0.3">
      <c r="B378" s="4" t="s">
        <v>131</v>
      </c>
      <c r="C378" s="4"/>
      <c r="D378" s="4"/>
      <c r="E378" s="45">
        <v>0</v>
      </c>
      <c r="F378" s="46">
        <v>0</v>
      </c>
      <c r="G378" s="45">
        <v>0</v>
      </c>
      <c r="H378" s="46">
        <v>0</v>
      </c>
      <c r="I378" s="45">
        <v>0</v>
      </c>
      <c r="J378" s="46">
        <v>0</v>
      </c>
      <c r="K378" s="45">
        <v>0</v>
      </c>
      <c r="L378" s="46">
        <v>0</v>
      </c>
      <c r="M378" s="45">
        <v>0</v>
      </c>
      <c r="N378" s="46">
        <v>0</v>
      </c>
      <c r="O378" s="45">
        <v>0</v>
      </c>
      <c r="P378" s="46">
        <v>0</v>
      </c>
      <c r="Q378" s="45">
        <v>0</v>
      </c>
      <c r="R378" s="46">
        <v>0</v>
      </c>
      <c r="S378" s="45">
        <v>0</v>
      </c>
      <c r="T378" s="46">
        <v>0</v>
      </c>
      <c r="U378" s="45">
        <v>0</v>
      </c>
      <c r="V378" s="46">
        <v>0.31128333333333369</v>
      </c>
      <c r="W378" s="45">
        <v>0</v>
      </c>
      <c r="X378" s="46">
        <v>0</v>
      </c>
      <c r="Y378" s="45">
        <v>0</v>
      </c>
      <c r="Z378" s="46">
        <v>0</v>
      </c>
      <c r="AA378" s="45">
        <v>0</v>
      </c>
      <c r="AB378" s="46">
        <v>0</v>
      </c>
      <c r="AC378" s="58"/>
      <c r="AD378" s="59">
        <f t="shared" si="12"/>
        <v>0.31128333333333369</v>
      </c>
      <c r="AE378" s="58"/>
    </row>
    <row r="379" spans="2:31" x14ac:dyDescent="0.3">
      <c r="B379" s="4" t="s">
        <v>132</v>
      </c>
      <c r="C379" s="4"/>
      <c r="D379" s="4"/>
      <c r="E379" s="45">
        <v>0</v>
      </c>
      <c r="F379" s="46">
        <v>0</v>
      </c>
      <c r="G379" s="45">
        <v>0</v>
      </c>
      <c r="H379" s="46">
        <v>0</v>
      </c>
      <c r="I379" s="45">
        <v>0</v>
      </c>
      <c r="J379" s="46">
        <v>0</v>
      </c>
      <c r="K379" s="45">
        <v>0</v>
      </c>
      <c r="L379" s="46">
        <v>0</v>
      </c>
      <c r="M379" s="45">
        <v>0</v>
      </c>
      <c r="N379" s="46">
        <v>0</v>
      </c>
      <c r="O379" s="45">
        <v>0</v>
      </c>
      <c r="P379" s="46">
        <v>0</v>
      </c>
      <c r="Q379" s="45">
        <v>2.8166666666666666E-2</v>
      </c>
      <c r="R379" s="46">
        <v>0</v>
      </c>
      <c r="S379" s="45">
        <v>0</v>
      </c>
      <c r="T379" s="46">
        <v>0</v>
      </c>
      <c r="U379" s="45">
        <v>0</v>
      </c>
      <c r="V379" s="46">
        <v>0</v>
      </c>
      <c r="W379" s="45">
        <v>0</v>
      </c>
      <c r="X379" s="46">
        <v>0</v>
      </c>
      <c r="Y379" s="45">
        <v>0</v>
      </c>
      <c r="Z379" s="46">
        <v>0</v>
      </c>
      <c r="AA379" s="45">
        <v>0</v>
      </c>
      <c r="AB379" s="46">
        <v>0</v>
      </c>
      <c r="AC379" s="58"/>
      <c r="AD379" s="59">
        <f t="shared" si="12"/>
        <v>2.8166666666666666E-2</v>
      </c>
      <c r="AE379" s="58"/>
    </row>
    <row r="380" spans="2:31" x14ac:dyDescent="0.3">
      <c r="B380" s="12" t="s">
        <v>2</v>
      </c>
      <c r="C380" s="12"/>
      <c r="D380" s="12"/>
      <c r="E380" s="13">
        <f>SUM(E332:E379)</f>
        <v>0</v>
      </c>
      <c r="F380" s="13">
        <f t="shared" ref="F380:AB380" si="13">SUM(F332:F379)</f>
        <v>0</v>
      </c>
      <c r="G380" s="13">
        <f t="shared" si="13"/>
        <v>0</v>
      </c>
      <c r="H380" s="13">
        <f t="shared" si="13"/>
        <v>0</v>
      </c>
      <c r="I380" s="13">
        <f t="shared" si="13"/>
        <v>0</v>
      </c>
      <c r="J380" s="13">
        <f t="shared" si="13"/>
        <v>0</v>
      </c>
      <c r="K380" s="13">
        <f t="shared" si="13"/>
        <v>0</v>
      </c>
      <c r="L380" s="13">
        <f t="shared" si="13"/>
        <v>41.29</v>
      </c>
      <c r="M380" s="13">
        <f>SUM(M332:M379)</f>
        <v>110.00949999999999</v>
      </c>
      <c r="N380" s="13">
        <f t="shared" si="13"/>
        <v>50.966000000000001</v>
      </c>
      <c r="O380" s="13">
        <f t="shared" si="13"/>
        <v>24.281500000000008</v>
      </c>
      <c r="P380" s="13">
        <f>SUM(P332:P379)</f>
        <v>36.99166666666666</v>
      </c>
      <c r="Q380" s="13">
        <f t="shared" si="13"/>
        <v>176.40216666666674</v>
      </c>
      <c r="R380" s="13">
        <f t="shared" si="13"/>
        <v>220.77983333333333</v>
      </c>
      <c r="S380" s="13">
        <f t="shared" si="13"/>
        <v>445.44516666666664</v>
      </c>
      <c r="T380" s="13">
        <f t="shared" si="13"/>
        <v>472.3975333333334</v>
      </c>
      <c r="U380" s="13">
        <f t="shared" si="13"/>
        <v>620.96436666666682</v>
      </c>
      <c r="V380" s="13">
        <f t="shared" si="13"/>
        <v>347.89767500000005</v>
      </c>
      <c r="W380" s="13">
        <f>SUM(W332:W379)</f>
        <v>0</v>
      </c>
      <c r="X380" s="13">
        <f t="shared" si="13"/>
        <v>0</v>
      </c>
      <c r="Y380" s="13">
        <f t="shared" si="13"/>
        <v>0</v>
      </c>
      <c r="Z380" s="13">
        <f>SUM(Z332:Z379)</f>
        <v>0</v>
      </c>
      <c r="AA380" s="13">
        <f t="shared" si="13"/>
        <v>0</v>
      </c>
      <c r="AB380" s="13">
        <f t="shared" si="13"/>
        <v>0</v>
      </c>
      <c r="AC380" s="110">
        <f>SUM(AC332:AE379)</f>
        <v>2547.4254083333326</v>
      </c>
      <c r="AD380" s="110"/>
      <c r="AE380" s="110"/>
    </row>
    <row r="381" spans="2:31" x14ac:dyDescent="0.3">
      <c r="B381" s="14"/>
      <c r="C381" s="15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2:31" x14ac:dyDescent="0.3">
      <c r="B382" s="14"/>
      <c r="C382" s="15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2:31" x14ac:dyDescent="0.3">
      <c r="B383" s="8">
        <f>'Resumen-Mensual'!$L$24</f>
        <v>45543</v>
      </c>
    </row>
    <row r="384" spans="2:31" x14ac:dyDescent="0.3">
      <c r="B384" s="8"/>
    </row>
    <row r="385" spans="2:31" x14ac:dyDescent="0.3">
      <c r="B385" s="9" t="s">
        <v>81</v>
      </c>
      <c r="C385" s="10"/>
      <c r="D385" s="10"/>
      <c r="E385" s="11">
        <v>1</v>
      </c>
      <c r="F385" s="11">
        <v>2</v>
      </c>
      <c r="G385" s="11">
        <v>3</v>
      </c>
      <c r="H385" s="11">
        <v>4</v>
      </c>
      <c r="I385" s="11">
        <v>5</v>
      </c>
      <c r="J385" s="11">
        <v>6</v>
      </c>
      <c r="K385" s="11">
        <v>7</v>
      </c>
      <c r="L385" s="11">
        <v>8</v>
      </c>
      <c r="M385" s="11">
        <v>9</v>
      </c>
      <c r="N385" s="11">
        <v>10</v>
      </c>
      <c r="O385" s="11">
        <v>11</v>
      </c>
      <c r="P385" s="11">
        <v>12</v>
      </c>
      <c r="Q385" s="11">
        <v>13</v>
      </c>
      <c r="R385" s="11">
        <v>14</v>
      </c>
      <c r="S385" s="11">
        <v>15</v>
      </c>
      <c r="T385" s="11">
        <v>16</v>
      </c>
      <c r="U385" s="11">
        <v>17</v>
      </c>
      <c r="V385" s="11">
        <v>18</v>
      </c>
      <c r="W385" s="11">
        <v>19</v>
      </c>
      <c r="X385" s="11">
        <v>20</v>
      </c>
      <c r="Y385" s="11">
        <v>21</v>
      </c>
      <c r="Z385" s="11">
        <v>22</v>
      </c>
      <c r="AA385" s="11">
        <v>23</v>
      </c>
      <c r="AB385" s="11">
        <v>24</v>
      </c>
      <c r="AC385" s="96" t="s">
        <v>2</v>
      </c>
      <c r="AD385" s="96"/>
      <c r="AE385" s="96"/>
    </row>
    <row r="386" spans="2:31" x14ac:dyDescent="0.3">
      <c r="B386" s="14" t="s">
        <v>4</v>
      </c>
      <c r="C386" s="49"/>
      <c r="D386" s="49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0</v>
      </c>
      <c r="M386" s="45">
        <v>0</v>
      </c>
      <c r="N386" s="46">
        <v>52.300000000000011</v>
      </c>
      <c r="O386" s="45">
        <v>91.048166666666646</v>
      </c>
      <c r="P386" s="46">
        <v>22.564166666666669</v>
      </c>
      <c r="Q386" s="45">
        <v>0.65300000000000002</v>
      </c>
      <c r="R386" s="46">
        <v>0</v>
      </c>
      <c r="S386" s="45">
        <v>0</v>
      </c>
      <c r="T386" s="46">
        <v>0</v>
      </c>
      <c r="U386" s="45">
        <v>0</v>
      </c>
      <c r="V386" s="46">
        <v>0.34980000000000022</v>
      </c>
      <c r="W386" s="45">
        <v>2.0941333333333327</v>
      </c>
      <c r="X386" s="46">
        <v>0</v>
      </c>
      <c r="Y386" s="45">
        <v>0</v>
      </c>
      <c r="Z386" s="46">
        <v>0</v>
      </c>
      <c r="AA386" s="45">
        <v>0</v>
      </c>
      <c r="AB386" s="46">
        <v>0</v>
      </c>
      <c r="AC386" s="60"/>
      <c r="AD386" s="61">
        <f>SUM(E386:AB386)</f>
        <v>169.00926666666663</v>
      </c>
      <c r="AE386" s="60"/>
    </row>
    <row r="387" spans="2:31" x14ac:dyDescent="0.3">
      <c r="B387" s="14" t="s">
        <v>5</v>
      </c>
      <c r="C387" s="14"/>
      <c r="D387" s="1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</v>
      </c>
      <c r="M387" s="45">
        <v>13.216333333333329</v>
      </c>
      <c r="N387" s="46">
        <v>33.465666666666657</v>
      </c>
      <c r="O387" s="45">
        <v>28.085666666666654</v>
      </c>
      <c r="P387" s="46">
        <v>11.25</v>
      </c>
      <c r="Q387" s="45">
        <v>5.2128333333333332</v>
      </c>
      <c r="R387" s="46">
        <v>10.238833333333334</v>
      </c>
      <c r="S387" s="45">
        <v>4.984</v>
      </c>
      <c r="T387" s="46">
        <v>6.8638666666666701</v>
      </c>
      <c r="U387" s="45">
        <v>10.911866666666668</v>
      </c>
      <c r="V387" s="46">
        <v>2.0148333333333333</v>
      </c>
      <c r="W387" s="45">
        <v>0</v>
      </c>
      <c r="X387" s="46">
        <v>0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>SUM(E387:AB387)</f>
        <v>126.24389999999997</v>
      </c>
      <c r="AE387" s="58"/>
    </row>
    <row r="388" spans="2:31" x14ac:dyDescent="0.3">
      <c r="B388" s="14" t="s">
        <v>6</v>
      </c>
      <c r="C388" s="14"/>
      <c r="D388" s="1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</v>
      </c>
      <c r="M388" s="45">
        <v>4.4973333333333336</v>
      </c>
      <c r="N388" s="46">
        <v>9.5434999999999963</v>
      </c>
      <c r="O388" s="45">
        <v>6.5926666666666653</v>
      </c>
      <c r="P388" s="46">
        <v>2.895833333333333</v>
      </c>
      <c r="Q388" s="45">
        <v>4.6576666666666666</v>
      </c>
      <c r="R388" s="46">
        <v>6.020833333333333</v>
      </c>
      <c r="S388" s="45">
        <v>5.5418333333333321</v>
      </c>
      <c r="T388" s="46">
        <v>9.2295000000000034</v>
      </c>
      <c r="U388" s="45">
        <v>16.340300000000003</v>
      </c>
      <c r="V388" s="46">
        <v>16.89596666666667</v>
      </c>
      <c r="W388" s="45">
        <v>14.016233333333332</v>
      </c>
      <c r="X388" s="46">
        <v>0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ref="AD388:AD433" si="14">SUM(E388:AB388)</f>
        <v>96.231666666666655</v>
      </c>
      <c r="AE388" s="58"/>
    </row>
    <row r="389" spans="2:31" x14ac:dyDescent="0.3">
      <c r="B389" s="14" t="s">
        <v>106</v>
      </c>
      <c r="C389" s="14"/>
      <c r="D389" s="1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</v>
      </c>
      <c r="M389" s="45">
        <v>0</v>
      </c>
      <c r="N389" s="46">
        <v>0</v>
      </c>
      <c r="O389" s="45">
        <v>0</v>
      </c>
      <c r="P389" s="46">
        <v>0</v>
      </c>
      <c r="Q389" s="45">
        <v>0</v>
      </c>
      <c r="R389" s="46">
        <v>0</v>
      </c>
      <c r="S389" s="45">
        <v>0</v>
      </c>
      <c r="T389" s="46">
        <v>0</v>
      </c>
      <c r="U389" s="45">
        <v>0</v>
      </c>
      <c r="V389" s="46">
        <v>0</v>
      </c>
      <c r="W389" s="45">
        <v>0</v>
      </c>
      <c r="X389" s="46">
        <v>0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14"/>
        <v>0</v>
      </c>
      <c r="AE389" s="58"/>
    </row>
    <row r="390" spans="2:31" x14ac:dyDescent="0.3">
      <c r="B390" s="14" t="s">
        <v>7</v>
      </c>
      <c r="C390" s="14"/>
      <c r="D390" s="1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0</v>
      </c>
      <c r="M390" s="45">
        <v>6.9971666666666668</v>
      </c>
      <c r="N390" s="46">
        <v>23.588166666666663</v>
      </c>
      <c r="O390" s="45">
        <v>6.3303333333333347</v>
      </c>
      <c r="P390" s="46">
        <v>0.48899999999999988</v>
      </c>
      <c r="Q390" s="45">
        <v>5.9333333333333321E-2</v>
      </c>
      <c r="R390" s="46">
        <v>3.0843333333333334</v>
      </c>
      <c r="S390" s="45">
        <v>13.732166666666668</v>
      </c>
      <c r="T390" s="46">
        <v>30.377099999999992</v>
      </c>
      <c r="U390" s="45">
        <v>32.617333333333342</v>
      </c>
      <c r="V390" s="46">
        <v>20.476076666666657</v>
      </c>
      <c r="W390" s="45">
        <v>20.604833333333335</v>
      </c>
      <c r="X390" s="46">
        <v>0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14"/>
        <v>158.35584333333335</v>
      </c>
      <c r="AE390" s="58"/>
    </row>
    <row r="391" spans="2:31" x14ac:dyDescent="0.3">
      <c r="B391" s="14" t="s">
        <v>8</v>
      </c>
      <c r="C391" s="14"/>
      <c r="D391" s="1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</v>
      </c>
      <c r="M391" s="45">
        <v>1.2003333333333337</v>
      </c>
      <c r="N391" s="46">
        <v>2.0300000000000007</v>
      </c>
      <c r="O391" s="45">
        <v>1.4443333333333317</v>
      </c>
      <c r="P391" s="46">
        <v>1.843333333333333</v>
      </c>
      <c r="Q391" s="45">
        <v>0.37649999999999995</v>
      </c>
      <c r="R391" s="46">
        <v>0</v>
      </c>
      <c r="S391" s="45">
        <v>8.9833333333333348E-2</v>
      </c>
      <c r="T391" s="46">
        <v>0</v>
      </c>
      <c r="U391" s="45">
        <v>6.6483483333333302</v>
      </c>
      <c r="V391" s="46">
        <v>7.4438899999999979</v>
      </c>
      <c r="W391" s="45">
        <v>5.8336166666666669</v>
      </c>
      <c r="X391" s="46">
        <v>0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14"/>
        <v>26.910188333333327</v>
      </c>
      <c r="AE391" s="58"/>
    </row>
    <row r="392" spans="2:31" x14ac:dyDescent="0.3">
      <c r="B392" s="14" t="s">
        <v>9</v>
      </c>
      <c r="C392" s="14"/>
      <c r="D392" s="1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0</v>
      </c>
      <c r="M392" s="45">
        <v>10.416333333333329</v>
      </c>
      <c r="N392" s="46">
        <v>9.6565000000000047</v>
      </c>
      <c r="O392" s="45">
        <v>5.8929999999999998</v>
      </c>
      <c r="P392" s="46">
        <v>4.2178333333333322</v>
      </c>
      <c r="Q392" s="45">
        <v>1.6698333333333328</v>
      </c>
      <c r="R392" s="46">
        <v>0.89900000000000013</v>
      </c>
      <c r="S392" s="45">
        <v>4.7873333333333337</v>
      </c>
      <c r="T392" s="46">
        <v>4.0205499999999992</v>
      </c>
      <c r="U392" s="45">
        <v>1.2321666666666657</v>
      </c>
      <c r="V392" s="46">
        <v>5.0802333333333332</v>
      </c>
      <c r="W392" s="45">
        <v>0</v>
      </c>
      <c r="X392" s="46">
        <v>0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14"/>
        <v>47.872783333333331</v>
      </c>
      <c r="AE392" s="58"/>
    </row>
    <row r="393" spans="2:31" x14ac:dyDescent="0.3">
      <c r="B393" s="14" t="s">
        <v>10</v>
      </c>
      <c r="C393" s="14"/>
      <c r="D393" s="1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0</v>
      </c>
      <c r="M393" s="45">
        <v>8.2396666666666665</v>
      </c>
      <c r="N393" s="46">
        <v>12.193833333333334</v>
      </c>
      <c r="O393" s="45">
        <v>8.2835000000000001</v>
      </c>
      <c r="P393" s="46">
        <v>6.5498333333333356</v>
      </c>
      <c r="Q393" s="45">
        <v>7.5868333333333338</v>
      </c>
      <c r="R393" s="46">
        <v>1.8123333333333338</v>
      </c>
      <c r="S393" s="45">
        <v>0.96683333333333343</v>
      </c>
      <c r="T393" s="46">
        <v>0</v>
      </c>
      <c r="U393" s="45">
        <v>0</v>
      </c>
      <c r="V393" s="46">
        <v>0</v>
      </c>
      <c r="W393" s="45">
        <v>0</v>
      </c>
      <c r="X393" s="46">
        <v>0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14"/>
        <v>45.632833333333338</v>
      </c>
      <c r="AE393" s="58"/>
    </row>
    <row r="394" spans="2:31" x14ac:dyDescent="0.3">
      <c r="B394" s="14" t="s">
        <v>11</v>
      </c>
      <c r="C394" s="14"/>
      <c r="D394" s="1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0</v>
      </c>
      <c r="M394" s="45">
        <v>5.8663333333333343</v>
      </c>
      <c r="N394" s="46">
        <v>9.0939999999999941</v>
      </c>
      <c r="O394" s="45">
        <v>7.7186666666666577</v>
      </c>
      <c r="P394" s="46">
        <v>5.9701666666666684</v>
      </c>
      <c r="Q394" s="45">
        <v>7.4571666666666658</v>
      </c>
      <c r="R394" s="46">
        <v>4.9896666666666691</v>
      </c>
      <c r="S394" s="45">
        <v>1.5015000000000003</v>
      </c>
      <c r="T394" s="46">
        <v>0</v>
      </c>
      <c r="U394" s="45">
        <v>0</v>
      </c>
      <c r="V394" s="46">
        <v>0</v>
      </c>
      <c r="W394" s="45">
        <v>0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14"/>
        <v>42.597499999999989</v>
      </c>
      <c r="AE394" s="58"/>
    </row>
    <row r="395" spans="2:31" x14ac:dyDescent="0.3">
      <c r="B395" s="14" t="s">
        <v>12</v>
      </c>
      <c r="C395" s="14"/>
      <c r="D395" s="1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</v>
      </c>
      <c r="M395" s="45">
        <v>13.553500000000001</v>
      </c>
      <c r="N395" s="46">
        <v>16.128666666666668</v>
      </c>
      <c r="O395" s="45">
        <v>12.9415</v>
      </c>
      <c r="P395" s="46">
        <v>0.82466666666666655</v>
      </c>
      <c r="Q395" s="45">
        <v>1.5640000000000001</v>
      </c>
      <c r="R395" s="46">
        <v>0</v>
      </c>
      <c r="S395" s="45">
        <v>0.10050000000000026</v>
      </c>
      <c r="T395" s="46">
        <v>0</v>
      </c>
      <c r="U395" s="45">
        <v>0</v>
      </c>
      <c r="V395" s="46">
        <v>0</v>
      </c>
      <c r="W395" s="45">
        <v>0</v>
      </c>
      <c r="X395" s="46">
        <v>0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14"/>
        <v>45.112833333333327</v>
      </c>
      <c r="AE395" s="58"/>
    </row>
    <row r="396" spans="2:31" x14ac:dyDescent="0.3">
      <c r="B396" s="14" t="s">
        <v>13</v>
      </c>
      <c r="C396" s="14"/>
      <c r="D396" s="1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0</v>
      </c>
      <c r="M396" s="45">
        <v>0</v>
      </c>
      <c r="N396" s="46">
        <v>0</v>
      </c>
      <c r="O396" s="45">
        <v>0</v>
      </c>
      <c r="P396" s="46">
        <v>0</v>
      </c>
      <c r="Q396" s="45">
        <v>0</v>
      </c>
      <c r="R396" s="46">
        <v>0</v>
      </c>
      <c r="S396" s="45">
        <v>0</v>
      </c>
      <c r="T396" s="46">
        <v>0</v>
      </c>
      <c r="U396" s="45">
        <v>0</v>
      </c>
      <c r="V396" s="46">
        <v>0</v>
      </c>
      <c r="W396" s="45">
        <v>0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14"/>
        <v>0</v>
      </c>
      <c r="AE396" s="58"/>
    </row>
    <row r="397" spans="2:31" x14ac:dyDescent="0.3">
      <c r="B397" s="14" t="s">
        <v>14</v>
      </c>
      <c r="C397" s="14"/>
      <c r="D397" s="1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0</v>
      </c>
      <c r="M397" s="45">
        <v>0</v>
      </c>
      <c r="N397" s="46">
        <v>0</v>
      </c>
      <c r="O397" s="45">
        <v>0</v>
      </c>
      <c r="P397" s="46">
        <v>0</v>
      </c>
      <c r="Q397" s="45">
        <v>0</v>
      </c>
      <c r="R397" s="46">
        <v>0</v>
      </c>
      <c r="S397" s="45">
        <v>0</v>
      </c>
      <c r="T397" s="46">
        <v>0</v>
      </c>
      <c r="U397" s="45">
        <v>0</v>
      </c>
      <c r="V397" s="46">
        <v>0</v>
      </c>
      <c r="W397" s="45">
        <v>0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14"/>
        <v>0</v>
      </c>
      <c r="AE397" s="58"/>
    </row>
    <row r="398" spans="2:31" x14ac:dyDescent="0.3">
      <c r="B398" s="14" t="s">
        <v>15</v>
      </c>
      <c r="C398" s="14"/>
      <c r="D398" s="1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0</v>
      </c>
      <c r="M398" s="45">
        <v>2.3648333333333311</v>
      </c>
      <c r="N398" s="46">
        <v>11.784666666666659</v>
      </c>
      <c r="O398" s="45">
        <v>1.1990000000000001</v>
      </c>
      <c r="P398" s="46">
        <v>0</v>
      </c>
      <c r="Q398" s="45">
        <v>0</v>
      </c>
      <c r="R398" s="46">
        <v>0</v>
      </c>
      <c r="S398" s="45">
        <v>0</v>
      </c>
      <c r="T398" s="46">
        <v>0</v>
      </c>
      <c r="U398" s="45">
        <v>1.0600333333333329</v>
      </c>
      <c r="V398" s="46">
        <v>4.6099666666666677</v>
      </c>
      <c r="W398" s="45">
        <v>0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14"/>
        <v>21.018499999999992</v>
      </c>
      <c r="AE398" s="58"/>
    </row>
    <row r="399" spans="2:31" x14ac:dyDescent="0.3">
      <c r="B399" s="14" t="s">
        <v>16</v>
      </c>
      <c r="C399" s="14"/>
      <c r="D399" s="1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0</v>
      </c>
      <c r="M399" s="45">
        <v>2.1168333333333331</v>
      </c>
      <c r="N399" s="46">
        <v>4.092666666666668</v>
      </c>
      <c r="O399" s="45">
        <v>4.4870000000000001</v>
      </c>
      <c r="P399" s="46">
        <v>3.624333333333333</v>
      </c>
      <c r="Q399" s="45">
        <v>6.8435000000000015</v>
      </c>
      <c r="R399" s="46">
        <v>8.0821666666666712</v>
      </c>
      <c r="S399" s="45">
        <v>11.762000000000002</v>
      </c>
      <c r="T399" s="46">
        <v>13.1067</v>
      </c>
      <c r="U399" s="45">
        <v>15.418466666666671</v>
      </c>
      <c r="V399" s="46">
        <v>3.680486666666666</v>
      </c>
      <c r="W399" s="45">
        <v>0</v>
      </c>
      <c r="X399" s="46">
        <v>0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14"/>
        <v>73.214153333333343</v>
      </c>
      <c r="AE399" s="58"/>
    </row>
    <row r="400" spans="2:31" x14ac:dyDescent="0.3">
      <c r="B400" s="14" t="s">
        <v>17</v>
      </c>
      <c r="C400" s="14"/>
      <c r="D400" s="1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0</v>
      </c>
      <c r="M400" s="45">
        <v>0</v>
      </c>
      <c r="N400" s="46">
        <v>15.250666666666667</v>
      </c>
      <c r="O400" s="45">
        <v>9.0231666666666683</v>
      </c>
      <c r="P400" s="46">
        <v>0.92733333333333434</v>
      </c>
      <c r="Q400" s="45">
        <v>1.8513333333333353</v>
      </c>
      <c r="R400" s="46">
        <v>11.747500000000002</v>
      </c>
      <c r="S400" s="45">
        <v>22.38933333333333</v>
      </c>
      <c r="T400" s="46">
        <v>24.846300000000003</v>
      </c>
      <c r="U400" s="45">
        <v>49.256266666666633</v>
      </c>
      <c r="V400" s="46">
        <v>10.336826666666667</v>
      </c>
      <c r="W400" s="45">
        <v>0.59904166666666714</v>
      </c>
      <c r="X400" s="46">
        <v>0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14"/>
        <v>146.2277683333333</v>
      </c>
      <c r="AE400" s="58"/>
    </row>
    <row r="401" spans="2:31" x14ac:dyDescent="0.3">
      <c r="B401" s="14" t="s">
        <v>18</v>
      </c>
      <c r="C401" s="14"/>
      <c r="D401" s="1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0</v>
      </c>
      <c r="M401" s="45">
        <v>8.851666666666663</v>
      </c>
      <c r="N401" s="46">
        <v>19.285166666666669</v>
      </c>
      <c r="O401" s="45">
        <v>5.4463333333333317</v>
      </c>
      <c r="P401" s="46">
        <v>7.0621666666666609</v>
      </c>
      <c r="Q401" s="45">
        <v>19.683666666666671</v>
      </c>
      <c r="R401" s="46">
        <v>18.901166666666672</v>
      </c>
      <c r="S401" s="45">
        <v>33.099333333333341</v>
      </c>
      <c r="T401" s="46">
        <v>21.893000000000004</v>
      </c>
      <c r="U401" s="45">
        <v>29.265666666666672</v>
      </c>
      <c r="V401" s="46">
        <v>20.290766666666674</v>
      </c>
      <c r="W401" s="45">
        <v>0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14"/>
        <v>183.77893333333336</v>
      </c>
      <c r="AE401" s="58"/>
    </row>
    <row r="402" spans="2:31" x14ac:dyDescent="0.3">
      <c r="B402" s="14" t="s">
        <v>19</v>
      </c>
      <c r="C402" s="14"/>
      <c r="D402" s="1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0</v>
      </c>
      <c r="M402" s="45">
        <v>0.93216666666666681</v>
      </c>
      <c r="N402" s="46">
        <v>8.8184999999999967</v>
      </c>
      <c r="O402" s="45">
        <v>8.1876666666666669</v>
      </c>
      <c r="P402" s="46">
        <v>3.0421666666666662</v>
      </c>
      <c r="Q402" s="45">
        <v>0</v>
      </c>
      <c r="R402" s="46">
        <v>0</v>
      </c>
      <c r="S402" s="45">
        <v>0</v>
      </c>
      <c r="T402" s="46">
        <v>0</v>
      </c>
      <c r="U402" s="45">
        <v>25.021133333333339</v>
      </c>
      <c r="V402" s="46">
        <v>4.0895599999999996</v>
      </c>
      <c r="W402" s="45">
        <v>0</v>
      </c>
      <c r="X402" s="46">
        <v>0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14"/>
        <v>50.091193333333337</v>
      </c>
      <c r="AE402" s="58"/>
    </row>
    <row r="403" spans="2:31" x14ac:dyDescent="0.3">
      <c r="B403" s="4" t="s">
        <v>20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</v>
      </c>
      <c r="M403" s="45">
        <v>4.774</v>
      </c>
      <c r="N403" s="46">
        <v>11.110499999999998</v>
      </c>
      <c r="O403" s="45">
        <v>10.321499999999999</v>
      </c>
      <c r="P403" s="46">
        <v>6.6075000000000017</v>
      </c>
      <c r="Q403" s="45">
        <v>1.4735</v>
      </c>
      <c r="R403" s="46">
        <v>0</v>
      </c>
      <c r="S403" s="45">
        <v>1.0375000000000003</v>
      </c>
      <c r="T403" s="46">
        <v>3.695600000000002</v>
      </c>
      <c r="U403" s="45">
        <v>14.229333333333331</v>
      </c>
      <c r="V403" s="46">
        <v>7.4760666666666671</v>
      </c>
      <c r="W403" s="45">
        <v>1.1486666666666665</v>
      </c>
      <c r="X403" s="46">
        <v>0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14"/>
        <v>61.87416666666666</v>
      </c>
      <c r="AE403" s="58"/>
    </row>
    <row r="404" spans="2:31" x14ac:dyDescent="0.3">
      <c r="B404" s="4" t="s">
        <v>21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0</v>
      </c>
      <c r="M404" s="45">
        <v>0.36899999999999988</v>
      </c>
      <c r="N404" s="46">
        <v>1.1351666666666664</v>
      </c>
      <c r="O404" s="45">
        <v>0.61166666666666658</v>
      </c>
      <c r="P404" s="46">
        <v>4.0666666666666511E-2</v>
      </c>
      <c r="Q404" s="45">
        <v>0</v>
      </c>
      <c r="R404" s="46">
        <v>0</v>
      </c>
      <c r="S404" s="45">
        <v>0.29966666666666669</v>
      </c>
      <c r="T404" s="46">
        <v>0</v>
      </c>
      <c r="U404" s="45">
        <v>11.167466666666671</v>
      </c>
      <c r="V404" s="46">
        <v>1.4322000000000001</v>
      </c>
      <c r="W404" s="45">
        <v>0</v>
      </c>
      <c r="X404" s="46">
        <v>0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14"/>
        <v>15.055833333333338</v>
      </c>
      <c r="AE404" s="58"/>
    </row>
    <row r="405" spans="2:31" x14ac:dyDescent="0.3">
      <c r="B405" s="4" t="s">
        <v>22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0</v>
      </c>
      <c r="M405" s="45">
        <v>2.9166666666666712E-2</v>
      </c>
      <c r="N405" s="46">
        <v>0</v>
      </c>
      <c r="O405" s="45">
        <v>0</v>
      </c>
      <c r="P405" s="46">
        <v>0</v>
      </c>
      <c r="Q405" s="45">
        <v>1.1333333333333313E-2</v>
      </c>
      <c r="R405" s="46">
        <v>0</v>
      </c>
      <c r="S405" s="45">
        <v>0</v>
      </c>
      <c r="T405" s="46">
        <v>0</v>
      </c>
      <c r="U405" s="45">
        <v>0</v>
      </c>
      <c r="V405" s="46">
        <v>0</v>
      </c>
      <c r="W405" s="45">
        <v>2.683333333333331E-2</v>
      </c>
      <c r="X405" s="46">
        <v>0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14"/>
        <v>6.7333333333333328E-2</v>
      </c>
      <c r="AE405" s="58"/>
    </row>
    <row r="406" spans="2:31" x14ac:dyDescent="0.3">
      <c r="B406" s="4" t="s">
        <v>23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</v>
      </c>
      <c r="M406" s="45">
        <v>1.2568333333333332</v>
      </c>
      <c r="N406" s="46">
        <v>8.8118333333333325</v>
      </c>
      <c r="O406" s="45">
        <v>15.965166666666667</v>
      </c>
      <c r="P406" s="46">
        <v>13.236000000000011</v>
      </c>
      <c r="Q406" s="45">
        <v>9.5651666666666681</v>
      </c>
      <c r="R406" s="46">
        <v>12.178999999999998</v>
      </c>
      <c r="S406" s="45">
        <v>15.190833333333332</v>
      </c>
      <c r="T406" s="46">
        <v>13.975599999999995</v>
      </c>
      <c r="U406" s="45">
        <v>25.521466666666683</v>
      </c>
      <c r="V406" s="46">
        <v>3.3313366666666662</v>
      </c>
      <c r="W406" s="45">
        <v>0</v>
      </c>
      <c r="X406" s="46">
        <v>0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14"/>
        <v>119.0332366666667</v>
      </c>
      <c r="AE406" s="58"/>
    </row>
    <row r="407" spans="2:31" x14ac:dyDescent="0.3">
      <c r="B407" s="4" t="s">
        <v>24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</v>
      </c>
      <c r="M407" s="45">
        <v>0</v>
      </c>
      <c r="N407" s="46">
        <v>9.1333333333333253E-2</v>
      </c>
      <c r="O407" s="45">
        <v>2.189166666666666</v>
      </c>
      <c r="P407" s="46">
        <v>0.15283333333333315</v>
      </c>
      <c r="Q407" s="45">
        <v>0.55433333333333357</v>
      </c>
      <c r="R407" s="46">
        <v>1.1166666666666665E-2</v>
      </c>
      <c r="S407" s="45">
        <v>4.0009999999999994</v>
      </c>
      <c r="T407" s="46">
        <v>2.6469666666666654</v>
      </c>
      <c r="U407" s="45">
        <v>1.1953850000000008</v>
      </c>
      <c r="V407" s="46">
        <v>1.2977499999999995</v>
      </c>
      <c r="W407" s="45">
        <v>0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14"/>
        <v>12.139934999999996</v>
      </c>
      <c r="AE407" s="58"/>
    </row>
    <row r="408" spans="2:31" x14ac:dyDescent="0.3">
      <c r="B408" s="4" t="s">
        <v>25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0</v>
      </c>
      <c r="M408" s="45">
        <v>0</v>
      </c>
      <c r="N408" s="46">
        <v>3.9346666666666659</v>
      </c>
      <c r="O408" s="45">
        <v>8.9873333333333321</v>
      </c>
      <c r="P408" s="46">
        <v>1.0459999999999998</v>
      </c>
      <c r="Q408" s="45">
        <v>1.2759999999999996</v>
      </c>
      <c r="R408" s="46">
        <v>4.0368333333333322</v>
      </c>
      <c r="S408" s="45">
        <v>4.1830000000000007</v>
      </c>
      <c r="T408" s="46">
        <v>5.5327333333333319</v>
      </c>
      <c r="U408" s="45">
        <v>2.932188333333333</v>
      </c>
      <c r="V408" s="46">
        <v>3.3826499999999995</v>
      </c>
      <c r="W408" s="45">
        <v>0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14"/>
        <v>35.311404999999993</v>
      </c>
      <c r="AE408" s="58"/>
    </row>
    <row r="409" spans="2:31" x14ac:dyDescent="0.3">
      <c r="B409" s="4" t="s">
        <v>26</v>
      </c>
      <c r="C409" s="4"/>
      <c r="D409" s="4"/>
      <c r="E409" s="45">
        <v>0</v>
      </c>
      <c r="F409" s="46">
        <v>0</v>
      </c>
      <c r="G409" s="45">
        <v>0</v>
      </c>
      <c r="H409" s="46">
        <v>0</v>
      </c>
      <c r="I409" s="45">
        <v>0</v>
      </c>
      <c r="J409" s="46">
        <v>0</v>
      </c>
      <c r="K409" s="45">
        <v>0</v>
      </c>
      <c r="L409" s="46">
        <v>0</v>
      </c>
      <c r="M409" s="45">
        <v>0</v>
      </c>
      <c r="N409" s="46">
        <v>0</v>
      </c>
      <c r="O409" s="45">
        <v>0</v>
      </c>
      <c r="P409" s="46">
        <v>0</v>
      </c>
      <c r="Q409" s="45">
        <v>0</v>
      </c>
      <c r="R409" s="46">
        <v>0</v>
      </c>
      <c r="S409" s="45">
        <v>0</v>
      </c>
      <c r="T409" s="46">
        <v>0</v>
      </c>
      <c r="U409" s="45">
        <v>0</v>
      </c>
      <c r="V409" s="46">
        <v>0</v>
      </c>
      <c r="W409" s="45">
        <v>0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14"/>
        <v>0</v>
      </c>
      <c r="AE409" s="58"/>
    </row>
    <row r="410" spans="2:31" x14ac:dyDescent="0.3">
      <c r="B410" s="4" t="s">
        <v>27</v>
      </c>
      <c r="C410" s="4"/>
      <c r="D410" s="4"/>
      <c r="E410" s="45">
        <v>0</v>
      </c>
      <c r="F410" s="46">
        <v>0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0</v>
      </c>
      <c r="M410" s="45">
        <v>10.243833333333338</v>
      </c>
      <c r="N410" s="46">
        <v>24.690833333333337</v>
      </c>
      <c r="O410" s="45">
        <v>16.610833333333332</v>
      </c>
      <c r="P410" s="46">
        <v>12.393999999999986</v>
      </c>
      <c r="Q410" s="45">
        <v>6.9999999999999991</v>
      </c>
      <c r="R410" s="46">
        <v>4.8000000000000052</v>
      </c>
      <c r="S410" s="45">
        <v>2.6999999999999988</v>
      </c>
      <c r="T410" s="46">
        <v>0.9810000000000012</v>
      </c>
      <c r="U410" s="45">
        <v>0</v>
      </c>
      <c r="V410" s="46">
        <v>0</v>
      </c>
      <c r="W410" s="45">
        <v>0</v>
      </c>
      <c r="X410" s="46">
        <v>0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14"/>
        <v>79.42049999999999</v>
      </c>
      <c r="AE410" s="58"/>
    </row>
    <row r="411" spans="2:31" x14ac:dyDescent="0.3">
      <c r="B411" s="4" t="s">
        <v>28</v>
      </c>
      <c r="C411" s="4"/>
      <c r="D411" s="4"/>
      <c r="E411" s="45">
        <v>0</v>
      </c>
      <c r="F411" s="46">
        <v>0</v>
      </c>
      <c r="G411" s="45">
        <v>0</v>
      </c>
      <c r="H411" s="46">
        <v>0</v>
      </c>
      <c r="I411" s="45">
        <v>0</v>
      </c>
      <c r="J411" s="46">
        <v>0</v>
      </c>
      <c r="K411" s="45">
        <v>0</v>
      </c>
      <c r="L411" s="46">
        <v>0</v>
      </c>
      <c r="M411" s="45">
        <v>0.32699999999999996</v>
      </c>
      <c r="N411" s="46">
        <v>4.1269999999999989</v>
      </c>
      <c r="O411" s="45">
        <v>0.92283333333333284</v>
      </c>
      <c r="P411" s="46">
        <v>3.5091666666666659</v>
      </c>
      <c r="Q411" s="45">
        <v>5.1513333333333353</v>
      </c>
      <c r="R411" s="46">
        <v>4.6856666666666653</v>
      </c>
      <c r="S411" s="45">
        <v>2.2123333333333344</v>
      </c>
      <c r="T411" s="46">
        <v>7.8920000000000018E-2</v>
      </c>
      <c r="U411" s="45">
        <v>3.7400000000000024E-2</v>
      </c>
      <c r="V411" s="46">
        <v>0.41995666666666659</v>
      </c>
      <c r="W411" s="45">
        <v>2.8034333333333334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14"/>
        <v>24.275043333333336</v>
      </c>
      <c r="AE411" s="58"/>
    </row>
    <row r="412" spans="2:31" x14ac:dyDescent="0.3">
      <c r="B412" s="4" t="s">
        <v>107</v>
      </c>
      <c r="C412" s="4"/>
      <c r="D412" s="4"/>
      <c r="E412" s="45">
        <v>0</v>
      </c>
      <c r="F412" s="46">
        <v>0</v>
      </c>
      <c r="G412" s="45">
        <v>0</v>
      </c>
      <c r="H412" s="46">
        <v>0</v>
      </c>
      <c r="I412" s="45">
        <v>0</v>
      </c>
      <c r="J412" s="46">
        <v>0</v>
      </c>
      <c r="K412" s="45">
        <v>0</v>
      </c>
      <c r="L412" s="46">
        <v>0</v>
      </c>
      <c r="M412" s="45">
        <v>1.3010000000000006</v>
      </c>
      <c r="N412" s="46">
        <v>8.5638333333333332</v>
      </c>
      <c r="O412" s="45">
        <v>1.9369999999999998</v>
      </c>
      <c r="P412" s="46">
        <v>0</v>
      </c>
      <c r="Q412" s="45">
        <v>0</v>
      </c>
      <c r="R412" s="46">
        <v>0</v>
      </c>
      <c r="S412" s="45">
        <v>0</v>
      </c>
      <c r="T412" s="46">
        <v>0</v>
      </c>
      <c r="U412" s="45">
        <v>0</v>
      </c>
      <c r="V412" s="46">
        <v>0</v>
      </c>
      <c r="W412" s="45">
        <v>0</v>
      </c>
      <c r="X412" s="46">
        <v>0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14"/>
        <v>11.801833333333333</v>
      </c>
      <c r="AE412" s="58"/>
    </row>
    <row r="413" spans="2:31" x14ac:dyDescent="0.3">
      <c r="B413" s="4" t="s">
        <v>29</v>
      </c>
      <c r="C413" s="4"/>
      <c r="D413" s="4"/>
      <c r="E413" s="45">
        <v>0</v>
      </c>
      <c r="F413" s="46">
        <v>0</v>
      </c>
      <c r="G413" s="45">
        <v>0</v>
      </c>
      <c r="H413" s="46">
        <v>0</v>
      </c>
      <c r="I413" s="45">
        <v>0</v>
      </c>
      <c r="J413" s="46">
        <v>0</v>
      </c>
      <c r="K413" s="45">
        <v>0</v>
      </c>
      <c r="L413" s="46">
        <v>0</v>
      </c>
      <c r="M413" s="45">
        <v>3.0459999999999989</v>
      </c>
      <c r="N413" s="46">
        <v>16.78616666666667</v>
      </c>
      <c r="O413" s="45">
        <v>4.5351666666666688</v>
      </c>
      <c r="P413" s="46">
        <v>0.91166666666666696</v>
      </c>
      <c r="Q413" s="45">
        <v>0.52683333333333338</v>
      </c>
      <c r="R413" s="46">
        <v>0</v>
      </c>
      <c r="S413" s="45">
        <v>5.1666666666666604E-2</v>
      </c>
      <c r="T413" s="46">
        <v>0</v>
      </c>
      <c r="U413" s="45">
        <v>0</v>
      </c>
      <c r="V413" s="46">
        <v>0</v>
      </c>
      <c r="W413" s="45">
        <v>0</v>
      </c>
      <c r="X413" s="46">
        <v>0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14"/>
        <v>25.857500000000002</v>
      </c>
      <c r="AE413" s="58"/>
    </row>
    <row r="414" spans="2:31" x14ac:dyDescent="0.3">
      <c r="B414" s="4" t="s">
        <v>30</v>
      </c>
      <c r="C414" s="4"/>
      <c r="D414" s="4"/>
      <c r="E414" s="45">
        <v>0</v>
      </c>
      <c r="F414" s="46">
        <v>0</v>
      </c>
      <c r="G414" s="45">
        <v>0</v>
      </c>
      <c r="H414" s="46">
        <v>0</v>
      </c>
      <c r="I414" s="45">
        <v>0</v>
      </c>
      <c r="J414" s="46">
        <v>0</v>
      </c>
      <c r="K414" s="45">
        <v>0</v>
      </c>
      <c r="L414" s="46">
        <v>0</v>
      </c>
      <c r="M414" s="45">
        <v>2.8989999999999991</v>
      </c>
      <c r="N414" s="46">
        <v>11.109666666666659</v>
      </c>
      <c r="O414" s="45">
        <v>1.6750000000000007</v>
      </c>
      <c r="P414" s="46">
        <v>3.6215000000000015</v>
      </c>
      <c r="Q414" s="45">
        <v>1.2613333333333332</v>
      </c>
      <c r="R414" s="46">
        <v>1.9666666666666662E-2</v>
      </c>
      <c r="S414" s="45">
        <v>0</v>
      </c>
      <c r="T414" s="46">
        <v>0</v>
      </c>
      <c r="U414" s="45">
        <v>0.53043333333333342</v>
      </c>
      <c r="V414" s="46">
        <v>2.2333333333333302E-2</v>
      </c>
      <c r="W414" s="45">
        <v>0</v>
      </c>
      <c r="X414" s="46">
        <v>0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14"/>
        <v>21.138933333333327</v>
      </c>
      <c r="AE414" s="58"/>
    </row>
    <row r="415" spans="2:31" x14ac:dyDescent="0.3">
      <c r="B415" s="4" t="s">
        <v>31</v>
      </c>
      <c r="C415" s="4"/>
      <c r="D415" s="4"/>
      <c r="E415" s="45">
        <v>0</v>
      </c>
      <c r="F415" s="46">
        <v>0</v>
      </c>
      <c r="G415" s="45">
        <v>0</v>
      </c>
      <c r="H415" s="46">
        <v>0</v>
      </c>
      <c r="I415" s="45">
        <v>0</v>
      </c>
      <c r="J415" s="46">
        <v>0</v>
      </c>
      <c r="K415" s="45">
        <v>0</v>
      </c>
      <c r="L415" s="46">
        <v>0</v>
      </c>
      <c r="M415" s="45">
        <v>0</v>
      </c>
      <c r="N415" s="46">
        <v>0</v>
      </c>
      <c r="O415" s="45">
        <v>0</v>
      </c>
      <c r="P415" s="46">
        <v>0</v>
      </c>
      <c r="Q415" s="45">
        <v>0</v>
      </c>
      <c r="R415" s="46">
        <v>0</v>
      </c>
      <c r="S415" s="45">
        <v>0</v>
      </c>
      <c r="T415" s="46">
        <v>0</v>
      </c>
      <c r="U415" s="45">
        <v>0</v>
      </c>
      <c r="V415" s="46">
        <v>0</v>
      </c>
      <c r="W415" s="45">
        <v>0</v>
      </c>
      <c r="X415" s="46">
        <v>0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14"/>
        <v>0</v>
      </c>
      <c r="AE415" s="58"/>
    </row>
    <row r="416" spans="2:31" x14ac:dyDescent="0.3">
      <c r="B416" s="4" t="s">
        <v>32</v>
      </c>
      <c r="C416" s="4"/>
      <c r="D416" s="4"/>
      <c r="E416" s="45">
        <v>0</v>
      </c>
      <c r="F416" s="46">
        <v>0</v>
      </c>
      <c r="G416" s="45">
        <v>0</v>
      </c>
      <c r="H416" s="46">
        <v>0</v>
      </c>
      <c r="I416" s="45">
        <v>0</v>
      </c>
      <c r="J416" s="46">
        <v>0</v>
      </c>
      <c r="K416" s="45">
        <v>0</v>
      </c>
      <c r="L416" s="46">
        <v>0</v>
      </c>
      <c r="M416" s="45">
        <v>0</v>
      </c>
      <c r="N416" s="46">
        <v>2.2946666666666666</v>
      </c>
      <c r="O416" s="45">
        <v>0</v>
      </c>
      <c r="P416" s="46">
        <v>0</v>
      </c>
      <c r="Q416" s="45">
        <v>0</v>
      </c>
      <c r="R416" s="46">
        <v>0</v>
      </c>
      <c r="S416" s="45">
        <v>0</v>
      </c>
      <c r="T416" s="46">
        <v>0</v>
      </c>
      <c r="U416" s="45">
        <v>0</v>
      </c>
      <c r="V416" s="46">
        <v>0</v>
      </c>
      <c r="W416" s="45">
        <v>0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14"/>
        <v>2.2946666666666666</v>
      </c>
      <c r="AE416" s="58"/>
    </row>
    <row r="417" spans="2:31" x14ac:dyDescent="0.3">
      <c r="B417" s="4" t="s">
        <v>33</v>
      </c>
      <c r="C417" s="4"/>
      <c r="D417" s="4"/>
      <c r="E417" s="45">
        <v>0</v>
      </c>
      <c r="F417" s="46">
        <v>0</v>
      </c>
      <c r="G417" s="45">
        <v>0</v>
      </c>
      <c r="H417" s="46">
        <v>0</v>
      </c>
      <c r="I417" s="45">
        <v>0</v>
      </c>
      <c r="J417" s="46">
        <v>0</v>
      </c>
      <c r="K417" s="45">
        <v>0</v>
      </c>
      <c r="L417" s="46">
        <v>0</v>
      </c>
      <c r="M417" s="45">
        <v>0</v>
      </c>
      <c r="N417" s="46">
        <v>0</v>
      </c>
      <c r="O417" s="45">
        <v>0</v>
      </c>
      <c r="P417" s="46">
        <v>0</v>
      </c>
      <c r="Q417" s="45">
        <v>0</v>
      </c>
      <c r="R417" s="46">
        <v>0</v>
      </c>
      <c r="S417" s="45">
        <v>0</v>
      </c>
      <c r="T417" s="46">
        <v>0</v>
      </c>
      <c r="U417" s="45">
        <v>0</v>
      </c>
      <c r="V417" s="46">
        <v>0</v>
      </c>
      <c r="W417" s="45">
        <v>0</v>
      </c>
      <c r="X417" s="46">
        <v>0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14"/>
        <v>0</v>
      </c>
      <c r="AE417" s="58"/>
    </row>
    <row r="418" spans="2:31" x14ac:dyDescent="0.3">
      <c r="B418" s="4" t="s">
        <v>34</v>
      </c>
      <c r="C418" s="4"/>
      <c r="D418" s="4"/>
      <c r="E418" s="45">
        <v>0</v>
      </c>
      <c r="F418" s="46">
        <v>0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0</v>
      </c>
      <c r="M418" s="45">
        <v>0</v>
      </c>
      <c r="N418" s="46">
        <v>0</v>
      </c>
      <c r="O418" s="45">
        <v>0</v>
      </c>
      <c r="P418" s="46">
        <v>0</v>
      </c>
      <c r="Q418" s="45">
        <v>0</v>
      </c>
      <c r="R418" s="46">
        <v>0</v>
      </c>
      <c r="S418" s="45">
        <v>0</v>
      </c>
      <c r="T418" s="46">
        <v>0</v>
      </c>
      <c r="U418" s="45">
        <v>0</v>
      </c>
      <c r="V418" s="46">
        <v>0</v>
      </c>
      <c r="W418" s="45">
        <v>0</v>
      </c>
      <c r="X418" s="46">
        <v>0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14"/>
        <v>0</v>
      </c>
      <c r="AE418" s="58"/>
    </row>
    <row r="419" spans="2:31" x14ac:dyDescent="0.3">
      <c r="B419" s="4" t="s">
        <v>35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0.23299999999999996</v>
      </c>
      <c r="N419" s="46">
        <v>7.2434999999999983</v>
      </c>
      <c r="O419" s="45">
        <v>13.522499999999999</v>
      </c>
      <c r="P419" s="46">
        <v>15.028166666666669</v>
      </c>
      <c r="Q419" s="45">
        <v>23.657166666666662</v>
      </c>
      <c r="R419" s="46">
        <v>18.798833333333341</v>
      </c>
      <c r="S419" s="45">
        <v>17.010666666666673</v>
      </c>
      <c r="T419" s="46">
        <v>13.822666666666667</v>
      </c>
      <c r="U419" s="45">
        <v>8.0015000000000018</v>
      </c>
      <c r="V419" s="46">
        <v>12.56983333333333</v>
      </c>
      <c r="W419" s="45">
        <v>7.8170000000000019</v>
      </c>
      <c r="X419" s="46">
        <v>0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14"/>
        <v>137.70483333333337</v>
      </c>
      <c r="AE419" s="58"/>
    </row>
    <row r="420" spans="2:31" x14ac:dyDescent="0.3">
      <c r="B420" s="4" t="s">
        <v>36</v>
      </c>
      <c r="C420" s="4"/>
      <c r="D420" s="4"/>
      <c r="E420" s="45">
        <v>0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</v>
      </c>
      <c r="M420" s="45">
        <v>1.566833333333334</v>
      </c>
      <c r="N420" s="46">
        <v>4.1751666666666667</v>
      </c>
      <c r="O420" s="45">
        <v>3.5454999999999974</v>
      </c>
      <c r="P420" s="46">
        <v>2.7216666666666662</v>
      </c>
      <c r="Q420" s="45">
        <v>0.5501666666666668</v>
      </c>
      <c r="R420" s="46">
        <v>2.3198333333333334</v>
      </c>
      <c r="S420" s="45">
        <v>1.4206666666666665</v>
      </c>
      <c r="T420" s="46">
        <v>3.767533333333335</v>
      </c>
      <c r="U420" s="45">
        <v>5.9784999999999995</v>
      </c>
      <c r="V420" s="46">
        <v>4.0640000000000009</v>
      </c>
      <c r="W420" s="45">
        <v>2.1783333333333341</v>
      </c>
      <c r="X420" s="46">
        <v>0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14"/>
        <v>32.288200000000003</v>
      </c>
      <c r="AE420" s="58"/>
    </row>
    <row r="421" spans="2:31" x14ac:dyDescent="0.3">
      <c r="B421" s="4" t="s">
        <v>108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</v>
      </c>
      <c r="M421" s="45">
        <v>0.86583333333333312</v>
      </c>
      <c r="N421" s="46">
        <v>5.2215000000000025</v>
      </c>
      <c r="O421" s="45">
        <v>0.29483333333333406</v>
      </c>
      <c r="P421" s="46">
        <v>6.6666666666665244E-4</v>
      </c>
      <c r="Q421" s="45">
        <v>0.28783333333333344</v>
      </c>
      <c r="R421" s="46">
        <v>4.4036666666666671</v>
      </c>
      <c r="S421" s="45">
        <v>5.8565000000000014</v>
      </c>
      <c r="T421" s="46">
        <v>7.9029999999999978</v>
      </c>
      <c r="U421" s="45">
        <v>10.798166666666669</v>
      </c>
      <c r="V421" s="46">
        <v>8.8894999999999982</v>
      </c>
      <c r="W421" s="45">
        <v>4.9570000000000016</v>
      </c>
      <c r="X421" s="46">
        <v>0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14"/>
        <v>49.478500000000004</v>
      </c>
      <c r="AE421" s="58"/>
    </row>
    <row r="422" spans="2:31" x14ac:dyDescent="0.3">
      <c r="B422" s="4" t="s">
        <v>86</v>
      </c>
      <c r="C422" s="4"/>
      <c r="D422" s="4"/>
      <c r="E422" s="45">
        <v>0</v>
      </c>
      <c r="F422" s="46">
        <v>0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</v>
      </c>
      <c r="M422" s="45">
        <v>0</v>
      </c>
      <c r="N422" s="46">
        <v>0</v>
      </c>
      <c r="O422" s="45">
        <v>0</v>
      </c>
      <c r="P422" s="46">
        <v>0</v>
      </c>
      <c r="Q422" s="45">
        <v>0</v>
      </c>
      <c r="R422" s="46">
        <v>0</v>
      </c>
      <c r="S422" s="45">
        <v>0</v>
      </c>
      <c r="T422" s="46">
        <v>0</v>
      </c>
      <c r="U422" s="45">
        <v>0</v>
      </c>
      <c r="V422" s="46">
        <v>0</v>
      </c>
      <c r="W422" s="45">
        <v>0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14"/>
        <v>0</v>
      </c>
      <c r="AE422" s="58"/>
    </row>
    <row r="423" spans="2:31" x14ac:dyDescent="0.3">
      <c r="B423" s="4" t="s">
        <v>87</v>
      </c>
      <c r="C423" s="4"/>
      <c r="D423" s="4"/>
      <c r="E423" s="45">
        <v>0</v>
      </c>
      <c r="F423" s="46">
        <v>0</v>
      </c>
      <c r="G423" s="45">
        <v>0</v>
      </c>
      <c r="H423" s="46">
        <v>0</v>
      </c>
      <c r="I423" s="45">
        <v>0</v>
      </c>
      <c r="J423" s="46">
        <v>0</v>
      </c>
      <c r="K423" s="45">
        <v>0</v>
      </c>
      <c r="L423" s="46">
        <v>0</v>
      </c>
      <c r="M423" s="45">
        <v>0</v>
      </c>
      <c r="N423" s="46">
        <v>0</v>
      </c>
      <c r="O423" s="45">
        <v>0</v>
      </c>
      <c r="P423" s="46">
        <v>0</v>
      </c>
      <c r="Q423" s="45">
        <v>0</v>
      </c>
      <c r="R423" s="46">
        <v>0</v>
      </c>
      <c r="S423" s="45">
        <v>0</v>
      </c>
      <c r="T423" s="46">
        <v>0</v>
      </c>
      <c r="U423" s="45">
        <v>0</v>
      </c>
      <c r="V423" s="46">
        <v>0</v>
      </c>
      <c r="W423" s="45">
        <v>0</v>
      </c>
      <c r="X423" s="46">
        <v>0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14"/>
        <v>0</v>
      </c>
      <c r="AE423" s="58"/>
    </row>
    <row r="424" spans="2:31" x14ac:dyDescent="0.3">
      <c r="B424" s="4" t="s">
        <v>93</v>
      </c>
      <c r="C424" s="4"/>
      <c r="D424" s="4"/>
      <c r="E424" s="45">
        <v>0</v>
      </c>
      <c r="F424" s="46">
        <v>0</v>
      </c>
      <c r="G424" s="45">
        <v>0</v>
      </c>
      <c r="H424" s="46">
        <v>0</v>
      </c>
      <c r="I424" s="45">
        <v>0</v>
      </c>
      <c r="J424" s="46">
        <v>0</v>
      </c>
      <c r="K424" s="45">
        <v>0</v>
      </c>
      <c r="L424" s="46">
        <v>0</v>
      </c>
      <c r="M424" s="45">
        <v>0</v>
      </c>
      <c r="N424" s="46">
        <v>0</v>
      </c>
      <c r="O424" s="45">
        <v>0</v>
      </c>
      <c r="P424" s="46">
        <v>0</v>
      </c>
      <c r="Q424" s="45">
        <v>0</v>
      </c>
      <c r="R424" s="46">
        <v>0</v>
      </c>
      <c r="S424" s="45">
        <v>0</v>
      </c>
      <c r="T424" s="46">
        <v>0</v>
      </c>
      <c r="U424" s="45">
        <v>0</v>
      </c>
      <c r="V424" s="46">
        <v>0</v>
      </c>
      <c r="W424" s="45">
        <v>0</v>
      </c>
      <c r="X424" s="46">
        <v>0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14"/>
        <v>0</v>
      </c>
      <c r="AE424" s="58"/>
    </row>
    <row r="425" spans="2:31" x14ac:dyDescent="0.3">
      <c r="B425" s="4" t="s">
        <v>99</v>
      </c>
      <c r="C425" s="4"/>
      <c r="D425" s="4"/>
      <c r="E425" s="45">
        <v>0</v>
      </c>
      <c r="F425" s="46">
        <v>0</v>
      </c>
      <c r="G425" s="45">
        <v>0</v>
      </c>
      <c r="H425" s="46">
        <v>0</v>
      </c>
      <c r="I425" s="45">
        <v>0</v>
      </c>
      <c r="J425" s="46">
        <v>0</v>
      </c>
      <c r="K425" s="45">
        <v>0</v>
      </c>
      <c r="L425" s="46">
        <v>0</v>
      </c>
      <c r="M425" s="45">
        <v>0.57466666666666721</v>
      </c>
      <c r="N425" s="46">
        <v>10.349666666666668</v>
      </c>
      <c r="O425" s="45">
        <v>5.5156666666666654</v>
      </c>
      <c r="P425" s="46">
        <v>0.72283333333333322</v>
      </c>
      <c r="Q425" s="45">
        <v>0</v>
      </c>
      <c r="R425" s="46">
        <v>0</v>
      </c>
      <c r="S425" s="45">
        <v>0</v>
      </c>
      <c r="T425" s="46">
        <v>4.8166666666666677E-2</v>
      </c>
      <c r="U425" s="45">
        <v>0</v>
      </c>
      <c r="V425" s="46">
        <v>0</v>
      </c>
      <c r="W425" s="45">
        <v>0</v>
      </c>
      <c r="X425" s="46">
        <v>0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14"/>
        <v>17.211000000000002</v>
      </c>
      <c r="AE425" s="58"/>
    </row>
    <row r="426" spans="2:31" x14ac:dyDescent="0.3">
      <c r="B426" s="4" t="s">
        <v>100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0</v>
      </c>
      <c r="M426" s="45">
        <v>0.545333333333334</v>
      </c>
      <c r="N426" s="46">
        <v>11.53183333333334</v>
      </c>
      <c r="O426" s="45">
        <v>14.288499999999999</v>
      </c>
      <c r="P426" s="46">
        <v>8.8726666666666656</v>
      </c>
      <c r="Q426" s="45">
        <v>19.561166666666669</v>
      </c>
      <c r="R426" s="46">
        <v>24.231833333333334</v>
      </c>
      <c r="S426" s="45">
        <v>22.725500000000004</v>
      </c>
      <c r="T426" s="46">
        <v>10.594000000000001</v>
      </c>
      <c r="U426" s="45">
        <v>17.563000000000006</v>
      </c>
      <c r="V426" s="46">
        <v>15.514499999999995</v>
      </c>
      <c r="W426" s="45">
        <v>7.1890000000000009</v>
      </c>
      <c r="X426" s="46">
        <v>0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14"/>
        <v>152.61733333333336</v>
      </c>
      <c r="AE426" s="58"/>
    </row>
    <row r="427" spans="2:31" x14ac:dyDescent="0.3">
      <c r="B427" s="4" t="s">
        <v>101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0</v>
      </c>
      <c r="M427" s="45">
        <v>0</v>
      </c>
      <c r="N427" s="46">
        <v>2.6999999999999988</v>
      </c>
      <c r="O427" s="45">
        <v>8.1999999999999922</v>
      </c>
      <c r="P427" s="46">
        <v>10.600000000000012</v>
      </c>
      <c r="Q427" s="45">
        <v>15.899999999999984</v>
      </c>
      <c r="R427" s="46">
        <v>26.336499999999994</v>
      </c>
      <c r="S427" s="45">
        <v>23.713166666666663</v>
      </c>
      <c r="T427" s="46">
        <v>37.305833333333325</v>
      </c>
      <c r="U427" s="45">
        <v>41.189999999999984</v>
      </c>
      <c r="V427" s="46">
        <v>30.849933333333322</v>
      </c>
      <c r="W427" s="45">
        <v>0</v>
      </c>
      <c r="X427" s="46">
        <v>0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 t="shared" si="14"/>
        <v>196.79543333333328</v>
      </c>
      <c r="AE427" s="58"/>
    </row>
    <row r="428" spans="2:31" x14ac:dyDescent="0.3">
      <c r="B428" s="4" t="s">
        <v>102</v>
      </c>
      <c r="C428" s="4"/>
      <c r="D428" s="4"/>
      <c r="E428" s="45">
        <v>0</v>
      </c>
      <c r="F428" s="46">
        <v>0</v>
      </c>
      <c r="G428" s="45">
        <v>0</v>
      </c>
      <c r="H428" s="46">
        <v>0</v>
      </c>
      <c r="I428" s="45">
        <v>0</v>
      </c>
      <c r="J428" s="46">
        <v>0</v>
      </c>
      <c r="K428" s="45">
        <v>0</v>
      </c>
      <c r="L428" s="46">
        <v>0</v>
      </c>
      <c r="M428" s="45">
        <v>1.9800000000000004</v>
      </c>
      <c r="N428" s="46">
        <v>4.2236666666666673</v>
      </c>
      <c r="O428" s="45">
        <v>4.8139999999999983</v>
      </c>
      <c r="P428" s="46">
        <v>0.48150000000000009</v>
      </c>
      <c r="Q428" s="45">
        <v>0.15633333333333338</v>
      </c>
      <c r="R428" s="46">
        <v>0</v>
      </c>
      <c r="S428" s="45">
        <v>6.3333333333333325E-2</v>
      </c>
      <c r="T428" s="46">
        <v>1.5826666666666658</v>
      </c>
      <c r="U428" s="45">
        <v>1.1471666666666669</v>
      </c>
      <c r="V428" s="46">
        <v>0.50033333333333319</v>
      </c>
      <c r="W428" s="45">
        <v>0.58799999999999997</v>
      </c>
      <c r="X428" s="46">
        <v>0</v>
      </c>
      <c r="Y428" s="45">
        <v>0</v>
      </c>
      <c r="Z428" s="46">
        <v>0</v>
      </c>
      <c r="AA428" s="45">
        <v>0</v>
      </c>
      <c r="AB428" s="46">
        <v>0</v>
      </c>
      <c r="AC428" s="58"/>
      <c r="AD428" s="59">
        <f t="shared" si="14"/>
        <v>15.536999999999999</v>
      </c>
      <c r="AE428" s="58"/>
    </row>
    <row r="429" spans="2:31" x14ac:dyDescent="0.3">
      <c r="B429" s="4" t="s">
        <v>109</v>
      </c>
      <c r="C429" s="4"/>
      <c r="D429" s="4"/>
      <c r="E429" s="45">
        <v>0</v>
      </c>
      <c r="F429" s="46">
        <v>0</v>
      </c>
      <c r="G429" s="45">
        <v>0</v>
      </c>
      <c r="H429" s="46">
        <v>0</v>
      </c>
      <c r="I429" s="45">
        <v>0</v>
      </c>
      <c r="J429" s="46">
        <v>0</v>
      </c>
      <c r="K429" s="45">
        <v>0</v>
      </c>
      <c r="L429" s="46">
        <v>0</v>
      </c>
      <c r="M429" s="45">
        <v>9.633333333333341E-2</v>
      </c>
      <c r="N429" s="46">
        <v>7.6813333333333311</v>
      </c>
      <c r="O429" s="45">
        <v>0.56799999999999962</v>
      </c>
      <c r="P429" s="46">
        <v>0.5854999999999998</v>
      </c>
      <c r="Q429" s="45">
        <v>0</v>
      </c>
      <c r="R429" s="46">
        <v>0.45516666666666661</v>
      </c>
      <c r="S429" s="45">
        <v>7.5666666666666646E-2</v>
      </c>
      <c r="T429" s="46">
        <v>0</v>
      </c>
      <c r="U429" s="45">
        <v>0</v>
      </c>
      <c r="V429" s="46">
        <v>0</v>
      </c>
      <c r="W429" s="45">
        <v>0</v>
      </c>
      <c r="X429" s="46">
        <v>0</v>
      </c>
      <c r="Y429" s="45">
        <v>0</v>
      </c>
      <c r="Z429" s="46">
        <v>0</v>
      </c>
      <c r="AA429" s="45">
        <v>0</v>
      </c>
      <c r="AB429" s="46">
        <v>0</v>
      </c>
      <c r="AC429" s="58"/>
      <c r="AD429" s="59">
        <f t="shared" si="14"/>
        <v>9.461999999999998</v>
      </c>
      <c r="AE429" s="58"/>
    </row>
    <row r="430" spans="2:31" x14ac:dyDescent="0.3">
      <c r="B430" s="4" t="s">
        <v>115</v>
      </c>
      <c r="C430" s="4"/>
      <c r="D430" s="4"/>
      <c r="E430" s="45">
        <v>0</v>
      </c>
      <c r="F430" s="46">
        <v>0</v>
      </c>
      <c r="G430" s="45">
        <v>0</v>
      </c>
      <c r="H430" s="46">
        <v>0</v>
      </c>
      <c r="I430" s="45">
        <v>0</v>
      </c>
      <c r="J430" s="46">
        <v>0</v>
      </c>
      <c r="K430" s="45">
        <v>0</v>
      </c>
      <c r="L430" s="46">
        <v>0</v>
      </c>
      <c r="M430" s="45">
        <v>0.95133333333333325</v>
      </c>
      <c r="N430" s="46">
        <v>5.8166666666666686E-2</v>
      </c>
      <c r="O430" s="45">
        <v>0.13683333333333333</v>
      </c>
      <c r="P430" s="46">
        <v>3.3333333333333335E-3</v>
      </c>
      <c r="Q430" s="45">
        <v>6.5000000000000023E-3</v>
      </c>
      <c r="R430" s="46">
        <v>0</v>
      </c>
      <c r="S430" s="45">
        <v>4.2975000000000003</v>
      </c>
      <c r="T430" s="46">
        <v>13.479333333333324</v>
      </c>
      <c r="U430" s="45">
        <v>33.51250000000001</v>
      </c>
      <c r="V430" s="46">
        <v>27.011199999999999</v>
      </c>
      <c r="W430" s="45">
        <v>0.55849999999999889</v>
      </c>
      <c r="X430" s="46">
        <v>0</v>
      </c>
      <c r="Y430" s="45">
        <v>0</v>
      </c>
      <c r="Z430" s="46">
        <v>0</v>
      </c>
      <c r="AA430" s="45">
        <v>0</v>
      </c>
      <c r="AB430" s="46">
        <v>0</v>
      </c>
      <c r="AC430" s="58"/>
      <c r="AD430" s="59">
        <f t="shared" si="14"/>
        <v>80.015199999999993</v>
      </c>
      <c r="AE430" s="58"/>
    </row>
    <row r="431" spans="2:31" x14ac:dyDescent="0.3">
      <c r="B431" s="4" t="s">
        <v>121</v>
      </c>
      <c r="C431" s="4"/>
      <c r="D431" s="4"/>
      <c r="E431" s="45">
        <v>0</v>
      </c>
      <c r="F431" s="46">
        <v>0</v>
      </c>
      <c r="G431" s="45">
        <v>0</v>
      </c>
      <c r="H431" s="46">
        <v>0</v>
      </c>
      <c r="I431" s="45">
        <v>0</v>
      </c>
      <c r="J431" s="46">
        <v>0</v>
      </c>
      <c r="K431" s="45">
        <v>0</v>
      </c>
      <c r="L431" s="46">
        <v>0</v>
      </c>
      <c r="M431" s="45">
        <v>0</v>
      </c>
      <c r="N431" s="46">
        <v>0</v>
      </c>
      <c r="O431" s="45">
        <v>0</v>
      </c>
      <c r="P431" s="46">
        <v>0</v>
      </c>
      <c r="Q431" s="45">
        <v>0</v>
      </c>
      <c r="R431" s="46">
        <v>0</v>
      </c>
      <c r="S431" s="45">
        <v>0</v>
      </c>
      <c r="T431" s="46">
        <v>0</v>
      </c>
      <c r="U431" s="45">
        <v>0</v>
      </c>
      <c r="V431" s="46">
        <v>0</v>
      </c>
      <c r="W431" s="45">
        <v>0</v>
      </c>
      <c r="X431" s="46">
        <v>0</v>
      </c>
      <c r="Y431" s="45">
        <v>0</v>
      </c>
      <c r="Z431" s="46">
        <v>0</v>
      </c>
      <c r="AA431" s="45">
        <v>0</v>
      </c>
      <c r="AB431" s="46">
        <v>0</v>
      </c>
      <c r="AC431" s="58"/>
      <c r="AD431" s="59">
        <f t="shared" si="14"/>
        <v>0</v>
      </c>
      <c r="AE431" s="58"/>
    </row>
    <row r="432" spans="2:31" x14ac:dyDescent="0.3">
      <c r="B432" s="4" t="s">
        <v>131</v>
      </c>
      <c r="C432" s="4"/>
      <c r="D432" s="4"/>
      <c r="E432" s="45">
        <v>0</v>
      </c>
      <c r="F432" s="46">
        <v>0</v>
      </c>
      <c r="G432" s="45">
        <v>0</v>
      </c>
      <c r="H432" s="46">
        <v>0</v>
      </c>
      <c r="I432" s="45">
        <v>0</v>
      </c>
      <c r="J432" s="46">
        <v>0</v>
      </c>
      <c r="K432" s="45">
        <v>0</v>
      </c>
      <c r="L432" s="46">
        <v>0</v>
      </c>
      <c r="M432" s="45">
        <v>6.0189999999999966</v>
      </c>
      <c r="N432" s="46">
        <v>12.25</v>
      </c>
      <c r="O432" s="45">
        <v>8.5299999999999887</v>
      </c>
      <c r="P432" s="46">
        <v>5.7400000000000047</v>
      </c>
      <c r="Q432" s="45">
        <v>5.330000000000001</v>
      </c>
      <c r="R432" s="46">
        <v>4.5399999999999983</v>
      </c>
      <c r="S432" s="45">
        <v>3.6999999999999962</v>
      </c>
      <c r="T432" s="46">
        <v>2.7674000000000007</v>
      </c>
      <c r="U432" s="45">
        <v>2.1955999999999993</v>
      </c>
      <c r="V432" s="46">
        <v>1.9680000000000026</v>
      </c>
      <c r="W432" s="45">
        <v>1.5291000000000001</v>
      </c>
      <c r="X432" s="46">
        <v>0</v>
      </c>
      <c r="Y432" s="45">
        <v>0</v>
      </c>
      <c r="Z432" s="46">
        <v>0</v>
      </c>
      <c r="AA432" s="45">
        <v>0</v>
      </c>
      <c r="AB432" s="46">
        <v>0</v>
      </c>
      <c r="AC432" s="58"/>
      <c r="AD432" s="59">
        <f t="shared" si="14"/>
        <v>54.569099999999985</v>
      </c>
      <c r="AE432" s="58"/>
    </row>
    <row r="433" spans="2:31" x14ac:dyDescent="0.3">
      <c r="B433" s="4" t="s">
        <v>132</v>
      </c>
      <c r="C433" s="4"/>
      <c r="D433" s="4"/>
      <c r="E433" s="45">
        <v>0</v>
      </c>
      <c r="F433" s="46">
        <v>0</v>
      </c>
      <c r="G433" s="45">
        <v>0</v>
      </c>
      <c r="H433" s="46">
        <v>0</v>
      </c>
      <c r="I433" s="45">
        <v>0</v>
      </c>
      <c r="J433" s="46">
        <v>0</v>
      </c>
      <c r="K433" s="45">
        <v>0</v>
      </c>
      <c r="L433" s="46">
        <v>0</v>
      </c>
      <c r="M433" s="45">
        <v>0</v>
      </c>
      <c r="N433" s="46">
        <v>6.1666666666666831E-3</v>
      </c>
      <c r="O433" s="45">
        <v>0</v>
      </c>
      <c r="P433" s="46">
        <v>0</v>
      </c>
      <c r="Q433" s="45">
        <v>0</v>
      </c>
      <c r="R433" s="46">
        <v>0</v>
      </c>
      <c r="S433" s="45">
        <v>0</v>
      </c>
      <c r="T433" s="46">
        <v>0</v>
      </c>
      <c r="U433" s="45">
        <v>9.8426666666666662E-2</v>
      </c>
      <c r="V433" s="46">
        <v>0</v>
      </c>
      <c r="W433" s="45">
        <v>0</v>
      </c>
      <c r="X433" s="46">
        <v>0</v>
      </c>
      <c r="Y433" s="45">
        <v>0</v>
      </c>
      <c r="Z433" s="46">
        <v>0</v>
      </c>
      <c r="AA433" s="45">
        <v>0</v>
      </c>
      <c r="AB433" s="46">
        <v>0</v>
      </c>
      <c r="AC433" s="58"/>
      <c r="AD433" s="59">
        <f t="shared" si="14"/>
        <v>0.10459333333333334</v>
      </c>
      <c r="AE433" s="58"/>
    </row>
    <row r="434" spans="2:31" x14ac:dyDescent="0.3">
      <c r="B434" s="12" t="s">
        <v>2</v>
      </c>
      <c r="C434" s="12"/>
      <c r="D434" s="12"/>
      <c r="E434" s="13">
        <f>SUM(E386:E433)</f>
        <v>0</v>
      </c>
      <c r="F434" s="13">
        <f t="shared" ref="F434:AB434" si="15">SUM(F386:F433)</f>
        <v>0</v>
      </c>
      <c r="G434" s="13">
        <f t="shared" si="15"/>
        <v>0</v>
      </c>
      <c r="H434" s="13">
        <f t="shared" si="15"/>
        <v>0</v>
      </c>
      <c r="I434" s="13">
        <f>SUM(I386:I433)</f>
        <v>0</v>
      </c>
      <c r="J434" s="13">
        <f t="shared" si="15"/>
        <v>0</v>
      </c>
      <c r="K434" s="13">
        <f t="shared" si="15"/>
        <v>0</v>
      </c>
      <c r="L434" s="13">
        <f>SUM(L386:L433)</f>
        <v>0</v>
      </c>
      <c r="M434" s="13">
        <f t="shared" si="15"/>
        <v>115.33066666666664</v>
      </c>
      <c r="N434" s="13">
        <f t="shared" si="15"/>
        <v>385.32866666666661</v>
      </c>
      <c r="O434" s="13">
        <f>SUM(O386:O433)</f>
        <v>319.85249999999996</v>
      </c>
      <c r="P434" s="13">
        <f t="shared" si="15"/>
        <v>157.53650000000005</v>
      </c>
      <c r="Q434" s="13">
        <f t="shared" si="15"/>
        <v>149.88466666666665</v>
      </c>
      <c r="R434" s="13">
        <f t="shared" si="15"/>
        <v>172.59400000000002</v>
      </c>
      <c r="S434" s="13">
        <f t="shared" si="15"/>
        <v>207.49366666666674</v>
      </c>
      <c r="T434" s="13">
        <f t="shared" si="15"/>
        <v>228.51843666666664</v>
      </c>
      <c r="U434" s="13">
        <f t="shared" si="15"/>
        <v>363.870115</v>
      </c>
      <c r="V434" s="13">
        <f t="shared" si="15"/>
        <v>213.99799999999999</v>
      </c>
      <c r="W434" s="13">
        <f t="shared" si="15"/>
        <v>71.943724999999986</v>
      </c>
      <c r="X434" s="13">
        <f t="shared" si="15"/>
        <v>0</v>
      </c>
      <c r="Y434" s="13">
        <f t="shared" si="15"/>
        <v>0</v>
      </c>
      <c r="Z434" s="13">
        <f t="shared" si="15"/>
        <v>0</v>
      </c>
      <c r="AA434" s="13">
        <f>SUM(AA386:AA433)</f>
        <v>0</v>
      </c>
      <c r="AB434" s="13">
        <f t="shared" si="15"/>
        <v>0</v>
      </c>
      <c r="AC434" s="110">
        <f>SUM(AD386:AD433)</f>
        <v>2386.3509433333334</v>
      </c>
      <c r="AD434" s="110"/>
      <c r="AE434" s="110"/>
    </row>
    <row r="437" spans="2:31" x14ac:dyDescent="0.3">
      <c r="B437" s="8">
        <f>'Resumen-Mensual'!$M$24</f>
        <v>45544</v>
      </c>
    </row>
    <row r="438" spans="2:31" x14ac:dyDescent="0.3">
      <c r="B438" s="8"/>
    </row>
    <row r="439" spans="2:31" x14ac:dyDescent="0.3">
      <c r="B439" s="9" t="s">
        <v>81</v>
      </c>
      <c r="C439" s="10"/>
      <c r="D439" s="10"/>
      <c r="E439" s="11">
        <v>1</v>
      </c>
      <c r="F439" s="11">
        <v>2</v>
      </c>
      <c r="G439" s="11">
        <v>3</v>
      </c>
      <c r="H439" s="11">
        <v>4</v>
      </c>
      <c r="I439" s="11">
        <v>5</v>
      </c>
      <c r="J439" s="11">
        <v>6</v>
      </c>
      <c r="K439" s="11">
        <v>7</v>
      </c>
      <c r="L439" s="11">
        <v>8</v>
      </c>
      <c r="M439" s="11">
        <v>9</v>
      </c>
      <c r="N439" s="11">
        <v>10</v>
      </c>
      <c r="O439" s="11">
        <v>11</v>
      </c>
      <c r="P439" s="11">
        <v>12</v>
      </c>
      <c r="Q439" s="11">
        <v>13</v>
      </c>
      <c r="R439" s="11">
        <v>14</v>
      </c>
      <c r="S439" s="11">
        <v>15</v>
      </c>
      <c r="T439" s="11">
        <v>16</v>
      </c>
      <c r="U439" s="11">
        <v>17</v>
      </c>
      <c r="V439" s="11">
        <v>18</v>
      </c>
      <c r="W439" s="11">
        <v>19</v>
      </c>
      <c r="X439" s="11">
        <v>20</v>
      </c>
      <c r="Y439" s="11">
        <v>21</v>
      </c>
      <c r="Z439" s="11">
        <v>22</v>
      </c>
      <c r="AA439" s="11">
        <v>23</v>
      </c>
      <c r="AB439" s="11">
        <v>24</v>
      </c>
      <c r="AC439" s="96" t="s">
        <v>2</v>
      </c>
      <c r="AD439" s="96"/>
      <c r="AE439" s="96"/>
    </row>
    <row r="440" spans="2:31" x14ac:dyDescent="0.3">
      <c r="B440" s="14" t="s">
        <v>4</v>
      </c>
      <c r="C440" s="49"/>
      <c r="D440" s="49"/>
      <c r="E440" s="45">
        <v>0</v>
      </c>
      <c r="F440" s="46">
        <v>0</v>
      </c>
      <c r="G440" s="45">
        <v>0</v>
      </c>
      <c r="H440" s="46">
        <v>0</v>
      </c>
      <c r="I440" s="45">
        <v>0</v>
      </c>
      <c r="J440" s="46">
        <v>0</v>
      </c>
      <c r="K440" s="45">
        <v>0</v>
      </c>
      <c r="L440" s="46">
        <v>0</v>
      </c>
      <c r="M440" s="45">
        <v>0</v>
      </c>
      <c r="N440" s="46">
        <v>44.76</v>
      </c>
      <c r="O440" s="45">
        <v>39.58</v>
      </c>
      <c r="P440" s="46">
        <v>4.79</v>
      </c>
      <c r="Q440" s="45">
        <v>0.74</v>
      </c>
      <c r="R440" s="46">
        <v>3.05</v>
      </c>
      <c r="S440" s="45">
        <v>1.53</v>
      </c>
      <c r="T440" s="46">
        <v>0</v>
      </c>
      <c r="U440" s="45">
        <v>0</v>
      </c>
      <c r="V440" s="46">
        <v>0</v>
      </c>
      <c r="W440" s="45">
        <v>0</v>
      </c>
      <c r="X440" s="46">
        <v>0</v>
      </c>
      <c r="Y440" s="45">
        <v>0</v>
      </c>
      <c r="Z440" s="46">
        <v>0</v>
      </c>
      <c r="AA440" s="45">
        <v>0</v>
      </c>
      <c r="AB440" s="46">
        <v>0</v>
      </c>
      <c r="AC440" s="60"/>
      <c r="AD440" s="61">
        <f>SUM(E440:AB440)</f>
        <v>94.45</v>
      </c>
      <c r="AE440" s="60"/>
    </row>
    <row r="441" spans="2:31" x14ac:dyDescent="0.3">
      <c r="B441" s="14" t="s">
        <v>5</v>
      </c>
      <c r="C441" s="14"/>
      <c r="D441" s="1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0</v>
      </c>
      <c r="M441" s="45">
        <v>0</v>
      </c>
      <c r="N441" s="46">
        <v>26.99</v>
      </c>
      <c r="O441" s="45">
        <v>51.28</v>
      </c>
      <c r="P441" s="46">
        <v>26.31</v>
      </c>
      <c r="Q441" s="45">
        <v>12.52</v>
      </c>
      <c r="R441" s="46">
        <v>6.92</v>
      </c>
      <c r="S441" s="45">
        <v>7.77</v>
      </c>
      <c r="T441" s="46">
        <v>6.53</v>
      </c>
      <c r="U441" s="45">
        <v>7.27</v>
      </c>
      <c r="V441" s="46">
        <v>1.57</v>
      </c>
      <c r="W441" s="45">
        <v>10.27</v>
      </c>
      <c r="X441" s="46">
        <v>0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>SUM(E441:AB441)</f>
        <v>157.43</v>
      </c>
      <c r="AE441" s="58"/>
    </row>
    <row r="442" spans="2:31" x14ac:dyDescent="0.3">
      <c r="B442" s="14" t="s">
        <v>6</v>
      </c>
      <c r="C442" s="14"/>
      <c r="D442" s="14"/>
      <c r="E442" s="45">
        <v>0</v>
      </c>
      <c r="F442" s="46">
        <v>0</v>
      </c>
      <c r="G442" s="45">
        <v>0</v>
      </c>
      <c r="H442" s="46">
        <v>0</v>
      </c>
      <c r="I442" s="45">
        <v>0</v>
      </c>
      <c r="J442" s="46">
        <v>0</v>
      </c>
      <c r="K442" s="45">
        <v>0</v>
      </c>
      <c r="L442" s="46">
        <v>0</v>
      </c>
      <c r="M442" s="45">
        <v>0</v>
      </c>
      <c r="N442" s="46">
        <v>4.63</v>
      </c>
      <c r="O442" s="45">
        <v>8.73</v>
      </c>
      <c r="P442" s="46">
        <v>6.14</v>
      </c>
      <c r="Q442" s="45">
        <v>4.26</v>
      </c>
      <c r="R442" s="46">
        <v>6.2</v>
      </c>
      <c r="S442" s="45">
        <v>10.64</v>
      </c>
      <c r="T442" s="46">
        <v>15.45</v>
      </c>
      <c r="U442" s="45">
        <v>20.34</v>
      </c>
      <c r="V442" s="46">
        <v>8.24</v>
      </c>
      <c r="W442" s="45">
        <v>17.86</v>
      </c>
      <c r="X442" s="46">
        <v>0</v>
      </c>
      <c r="Y442" s="45">
        <v>0</v>
      </c>
      <c r="Z442" s="46">
        <v>0</v>
      </c>
      <c r="AA442" s="45">
        <v>0</v>
      </c>
      <c r="AB442" s="46">
        <v>0</v>
      </c>
      <c r="AC442" s="58"/>
      <c r="AD442" s="59">
        <f t="shared" ref="AD442:AD487" si="16">SUM(E442:AB442)</f>
        <v>102.49</v>
      </c>
      <c r="AE442" s="58"/>
    </row>
    <row r="443" spans="2:31" x14ac:dyDescent="0.3">
      <c r="B443" s="14" t="s">
        <v>106</v>
      </c>
      <c r="C443" s="14"/>
      <c r="D443" s="14"/>
      <c r="E443" s="45">
        <v>0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0</v>
      </c>
      <c r="M443" s="45">
        <v>0</v>
      </c>
      <c r="N443" s="46">
        <v>0</v>
      </c>
      <c r="O443" s="45">
        <v>0</v>
      </c>
      <c r="P443" s="46">
        <v>0</v>
      </c>
      <c r="Q443" s="45">
        <v>0</v>
      </c>
      <c r="R443" s="46">
        <v>0</v>
      </c>
      <c r="S443" s="45">
        <v>0</v>
      </c>
      <c r="T443" s="46">
        <v>0</v>
      </c>
      <c r="U443" s="45">
        <v>0</v>
      </c>
      <c r="V443" s="46">
        <v>0</v>
      </c>
      <c r="W443" s="45">
        <v>0</v>
      </c>
      <c r="X443" s="46">
        <v>0</v>
      </c>
      <c r="Y443" s="45">
        <v>0</v>
      </c>
      <c r="Z443" s="46">
        <v>0</v>
      </c>
      <c r="AA443" s="45">
        <v>0</v>
      </c>
      <c r="AB443" s="46">
        <v>0</v>
      </c>
      <c r="AC443" s="58"/>
      <c r="AD443" s="59">
        <f t="shared" si="16"/>
        <v>0</v>
      </c>
      <c r="AE443" s="58"/>
    </row>
    <row r="444" spans="2:31" x14ac:dyDescent="0.3">
      <c r="B444" s="14" t="s">
        <v>7</v>
      </c>
      <c r="C444" s="14"/>
      <c r="D444" s="1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0</v>
      </c>
      <c r="M444" s="45">
        <v>3.73</v>
      </c>
      <c r="N444" s="46">
        <v>13.46</v>
      </c>
      <c r="O444" s="45">
        <v>3.19</v>
      </c>
      <c r="P444" s="46">
        <v>1.62</v>
      </c>
      <c r="Q444" s="45">
        <v>0.11</v>
      </c>
      <c r="R444" s="46">
        <v>1.81</v>
      </c>
      <c r="S444" s="45">
        <v>50.13</v>
      </c>
      <c r="T444" s="46">
        <v>70.819999999999993</v>
      </c>
      <c r="U444" s="45">
        <v>69.319999999999993</v>
      </c>
      <c r="V444" s="46">
        <v>24.46</v>
      </c>
      <c r="W444" s="45">
        <v>25.73</v>
      </c>
      <c r="X444" s="46">
        <v>0</v>
      </c>
      <c r="Y444" s="45">
        <v>0</v>
      </c>
      <c r="Z444" s="46">
        <v>0</v>
      </c>
      <c r="AA444" s="45">
        <v>0</v>
      </c>
      <c r="AB444" s="46">
        <v>0</v>
      </c>
      <c r="AC444" s="58"/>
      <c r="AD444" s="59">
        <f t="shared" si="16"/>
        <v>264.38</v>
      </c>
      <c r="AE444" s="58"/>
    </row>
    <row r="445" spans="2:31" x14ac:dyDescent="0.3">
      <c r="B445" s="14" t="s">
        <v>8</v>
      </c>
      <c r="C445" s="14"/>
      <c r="D445" s="1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0</v>
      </c>
      <c r="M445" s="45">
        <v>0.33</v>
      </c>
      <c r="N445" s="46">
        <v>0.85</v>
      </c>
      <c r="O445" s="45">
        <v>0.77</v>
      </c>
      <c r="P445" s="46">
        <v>0.62</v>
      </c>
      <c r="Q445" s="45">
        <v>0.75</v>
      </c>
      <c r="R445" s="46">
        <v>2.61</v>
      </c>
      <c r="S445" s="45">
        <v>9.43</v>
      </c>
      <c r="T445" s="46">
        <v>13.16</v>
      </c>
      <c r="U445" s="45">
        <v>11.95</v>
      </c>
      <c r="V445" s="46">
        <v>0.19</v>
      </c>
      <c r="W445" s="45">
        <v>0.57999999999999996</v>
      </c>
      <c r="X445" s="46">
        <v>0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16"/>
        <v>41.239999999999995</v>
      </c>
      <c r="AE445" s="58"/>
    </row>
    <row r="446" spans="2:31" x14ac:dyDescent="0.3">
      <c r="B446" s="14" t="s">
        <v>9</v>
      </c>
      <c r="C446" s="14"/>
      <c r="D446" s="1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0</v>
      </c>
      <c r="M446" s="45">
        <v>3.57</v>
      </c>
      <c r="N446" s="46">
        <v>21.35</v>
      </c>
      <c r="O446" s="45">
        <v>14.97</v>
      </c>
      <c r="P446" s="46">
        <v>17.59</v>
      </c>
      <c r="Q446" s="45">
        <v>24.53</v>
      </c>
      <c r="R446" s="46">
        <v>39.79</v>
      </c>
      <c r="S446" s="45">
        <v>49.65</v>
      </c>
      <c r="T446" s="46">
        <v>51.45</v>
      </c>
      <c r="U446" s="45">
        <v>35.86</v>
      </c>
      <c r="V446" s="46">
        <v>16.149999999999999</v>
      </c>
      <c r="W446" s="45">
        <v>32.28</v>
      </c>
      <c r="X446" s="46">
        <v>0</v>
      </c>
      <c r="Y446" s="45">
        <v>0</v>
      </c>
      <c r="Z446" s="46">
        <v>0</v>
      </c>
      <c r="AA446" s="45">
        <v>0</v>
      </c>
      <c r="AB446" s="46">
        <v>0</v>
      </c>
      <c r="AC446" s="58"/>
      <c r="AD446" s="59">
        <f t="shared" si="16"/>
        <v>307.19000000000005</v>
      </c>
      <c r="AE446" s="58"/>
    </row>
    <row r="447" spans="2:31" x14ac:dyDescent="0.3">
      <c r="B447" s="14" t="s">
        <v>10</v>
      </c>
      <c r="C447" s="14"/>
      <c r="D447" s="1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0</v>
      </c>
      <c r="M447" s="45">
        <v>0</v>
      </c>
      <c r="N447" s="46">
        <v>3.35</v>
      </c>
      <c r="O447" s="45">
        <v>2.79</v>
      </c>
      <c r="P447" s="46">
        <v>0.28999999999999998</v>
      </c>
      <c r="Q447" s="45">
        <v>6.48</v>
      </c>
      <c r="R447" s="46">
        <v>12</v>
      </c>
      <c r="S447" s="45">
        <v>14.78</v>
      </c>
      <c r="T447" s="46">
        <v>0</v>
      </c>
      <c r="U447" s="45">
        <v>0.89</v>
      </c>
      <c r="V447" s="46">
        <v>18.02</v>
      </c>
      <c r="W447" s="45">
        <v>39.35</v>
      </c>
      <c r="X447" s="46">
        <v>0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 t="shared" si="16"/>
        <v>97.949999999999989</v>
      </c>
      <c r="AE447" s="58"/>
    </row>
    <row r="448" spans="2:31" x14ac:dyDescent="0.3">
      <c r="B448" s="14" t="s">
        <v>11</v>
      </c>
      <c r="C448" s="14"/>
      <c r="D448" s="1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0</v>
      </c>
      <c r="M448" s="45">
        <v>1.77</v>
      </c>
      <c r="N448" s="46">
        <v>11.86</v>
      </c>
      <c r="O448" s="45">
        <v>13.59</v>
      </c>
      <c r="P448" s="46">
        <v>3.99</v>
      </c>
      <c r="Q448" s="45">
        <v>5.4</v>
      </c>
      <c r="R448" s="46">
        <v>6.41</v>
      </c>
      <c r="S448" s="45">
        <v>5.16</v>
      </c>
      <c r="T448" s="46">
        <v>0</v>
      </c>
      <c r="U448" s="45">
        <v>0</v>
      </c>
      <c r="V448" s="46">
        <v>0.41</v>
      </c>
      <c r="W448" s="45">
        <v>25.85</v>
      </c>
      <c r="X448" s="46">
        <v>0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 t="shared" si="16"/>
        <v>74.44</v>
      </c>
      <c r="AE448" s="58"/>
    </row>
    <row r="449" spans="2:31" x14ac:dyDescent="0.3">
      <c r="B449" s="14" t="s">
        <v>12</v>
      </c>
      <c r="C449" s="14"/>
      <c r="D449" s="1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0</v>
      </c>
      <c r="M449" s="45">
        <v>0</v>
      </c>
      <c r="N449" s="46">
        <v>2.34</v>
      </c>
      <c r="O449" s="45">
        <v>0</v>
      </c>
      <c r="P449" s="46">
        <v>0</v>
      </c>
      <c r="Q449" s="45">
        <v>0</v>
      </c>
      <c r="R449" s="46">
        <v>1.76</v>
      </c>
      <c r="S449" s="45">
        <v>2.81</v>
      </c>
      <c r="T449" s="46">
        <v>0</v>
      </c>
      <c r="U449" s="45">
        <v>1.9</v>
      </c>
      <c r="V449" s="46">
        <v>15.76</v>
      </c>
      <c r="W449" s="45">
        <v>40.369999999999997</v>
      </c>
      <c r="X449" s="46">
        <v>0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si="16"/>
        <v>64.94</v>
      </c>
      <c r="AE449" s="58"/>
    </row>
    <row r="450" spans="2:31" x14ac:dyDescent="0.3">
      <c r="B450" s="14" t="s">
        <v>13</v>
      </c>
      <c r="C450" s="14"/>
      <c r="D450" s="14"/>
      <c r="E450" s="45">
        <v>0</v>
      </c>
      <c r="F450" s="46">
        <v>0</v>
      </c>
      <c r="G450" s="45">
        <v>0</v>
      </c>
      <c r="H450" s="46">
        <v>0</v>
      </c>
      <c r="I450" s="45">
        <v>0</v>
      </c>
      <c r="J450" s="46">
        <v>0</v>
      </c>
      <c r="K450" s="45">
        <v>0</v>
      </c>
      <c r="L450" s="46">
        <v>0</v>
      </c>
      <c r="M450" s="45">
        <v>8</v>
      </c>
      <c r="N450" s="46">
        <v>41.42</v>
      </c>
      <c r="O450" s="45">
        <v>19.170000000000002</v>
      </c>
      <c r="P450" s="46">
        <v>30.5</v>
      </c>
      <c r="Q450" s="45">
        <v>1.96</v>
      </c>
      <c r="R450" s="46">
        <v>38.229999999999997</v>
      </c>
      <c r="S450" s="45">
        <v>63.93</v>
      </c>
      <c r="T450" s="46">
        <v>45.02</v>
      </c>
      <c r="U450" s="45">
        <v>53.23</v>
      </c>
      <c r="V450" s="46">
        <v>70.459999999999994</v>
      </c>
      <c r="W450" s="45">
        <v>67.42</v>
      </c>
      <c r="X450" s="46">
        <v>0</v>
      </c>
      <c r="Y450" s="45">
        <v>0</v>
      </c>
      <c r="Z450" s="46">
        <v>0</v>
      </c>
      <c r="AA450" s="45">
        <v>0</v>
      </c>
      <c r="AB450" s="46">
        <v>0</v>
      </c>
      <c r="AC450" s="58"/>
      <c r="AD450" s="59">
        <f t="shared" si="16"/>
        <v>439.34000000000003</v>
      </c>
      <c r="AE450" s="58"/>
    </row>
    <row r="451" spans="2:31" x14ac:dyDescent="0.3">
      <c r="B451" s="14" t="s">
        <v>14</v>
      </c>
      <c r="C451" s="14"/>
      <c r="D451" s="14"/>
      <c r="E451" s="45">
        <v>0</v>
      </c>
      <c r="F451" s="46">
        <v>0</v>
      </c>
      <c r="G451" s="45">
        <v>0</v>
      </c>
      <c r="H451" s="46">
        <v>0</v>
      </c>
      <c r="I451" s="45">
        <v>0</v>
      </c>
      <c r="J451" s="46">
        <v>0</v>
      </c>
      <c r="K451" s="45">
        <v>0</v>
      </c>
      <c r="L451" s="46">
        <v>0</v>
      </c>
      <c r="M451" s="45">
        <v>0</v>
      </c>
      <c r="N451" s="46">
        <v>0</v>
      </c>
      <c r="O451" s="45">
        <v>0</v>
      </c>
      <c r="P451" s="46">
        <v>0</v>
      </c>
      <c r="Q451" s="45">
        <v>0</v>
      </c>
      <c r="R451" s="46">
        <v>0</v>
      </c>
      <c r="S451" s="45">
        <v>0</v>
      </c>
      <c r="T451" s="46">
        <v>0</v>
      </c>
      <c r="U451" s="45">
        <v>0</v>
      </c>
      <c r="V451" s="46">
        <v>0</v>
      </c>
      <c r="W451" s="45">
        <v>0</v>
      </c>
      <c r="X451" s="46">
        <v>0</v>
      </c>
      <c r="Y451" s="45">
        <v>0</v>
      </c>
      <c r="Z451" s="46">
        <v>0</v>
      </c>
      <c r="AA451" s="45">
        <v>0</v>
      </c>
      <c r="AB451" s="46">
        <v>0</v>
      </c>
      <c r="AC451" s="58"/>
      <c r="AD451" s="59">
        <f t="shared" si="16"/>
        <v>0</v>
      </c>
      <c r="AE451" s="58"/>
    </row>
    <row r="452" spans="2:31" x14ac:dyDescent="0.3">
      <c r="B452" s="14" t="s">
        <v>15</v>
      </c>
      <c r="C452" s="14"/>
      <c r="D452" s="14"/>
      <c r="E452" s="45">
        <v>0</v>
      </c>
      <c r="F452" s="46">
        <v>0</v>
      </c>
      <c r="G452" s="45">
        <v>0</v>
      </c>
      <c r="H452" s="46">
        <v>0</v>
      </c>
      <c r="I452" s="45">
        <v>0</v>
      </c>
      <c r="J452" s="46">
        <v>0</v>
      </c>
      <c r="K452" s="45">
        <v>0</v>
      </c>
      <c r="L452" s="46">
        <v>0</v>
      </c>
      <c r="M452" s="45">
        <v>3.74</v>
      </c>
      <c r="N452" s="46">
        <v>11.25</v>
      </c>
      <c r="O452" s="45">
        <v>14.36</v>
      </c>
      <c r="P452" s="46">
        <v>0</v>
      </c>
      <c r="Q452" s="45">
        <v>0</v>
      </c>
      <c r="R452" s="46">
        <v>2.58</v>
      </c>
      <c r="S452" s="45">
        <v>0</v>
      </c>
      <c r="T452" s="46">
        <v>0</v>
      </c>
      <c r="U452" s="45">
        <v>0</v>
      </c>
      <c r="V452" s="46">
        <v>10.29</v>
      </c>
      <c r="W452" s="45">
        <v>21.95</v>
      </c>
      <c r="X452" s="46">
        <v>0</v>
      </c>
      <c r="Y452" s="45">
        <v>0</v>
      </c>
      <c r="Z452" s="46">
        <v>0</v>
      </c>
      <c r="AA452" s="45">
        <v>0</v>
      </c>
      <c r="AB452" s="46">
        <v>0</v>
      </c>
      <c r="AC452" s="58"/>
      <c r="AD452" s="59">
        <f t="shared" si="16"/>
        <v>64.17</v>
      </c>
      <c r="AE452" s="58"/>
    </row>
    <row r="453" spans="2:31" x14ac:dyDescent="0.3">
      <c r="B453" s="14" t="s">
        <v>16</v>
      </c>
      <c r="C453" s="14"/>
      <c r="D453" s="14"/>
      <c r="E453" s="45">
        <v>0</v>
      </c>
      <c r="F453" s="46">
        <v>0</v>
      </c>
      <c r="G453" s="45">
        <v>0</v>
      </c>
      <c r="H453" s="46">
        <v>0</v>
      </c>
      <c r="I453" s="45">
        <v>0</v>
      </c>
      <c r="J453" s="46">
        <v>0</v>
      </c>
      <c r="K453" s="45">
        <v>0</v>
      </c>
      <c r="L453" s="46">
        <v>0</v>
      </c>
      <c r="M453" s="45">
        <v>0</v>
      </c>
      <c r="N453" s="46">
        <v>0.51</v>
      </c>
      <c r="O453" s="45">
        <v>0</v>
      </c>
      <c r="P453" s="46">
        <v>0</v>
      </c>
      <c r="Q453" s="45">
        <v>0.12</v>
      </c>
      <c r="R453" s="46">
        <v>1.28</v>
      </c>
      <c r="S453" s="45">
        <v>2.27</v>
      </c>
      <c r="T453" s="46">
        <v>4.5199999999999996</v>
      </c>
      <c r="U453" s="45">
        <v>4.26</v>
      </c>
      <c r="V453" s="46">
        <v>7.74</v>
      </c>
      <c r="W453" s="45">
        <v>0.56999999999999995</v>
      </c>
      <c r="X453" s="46">
        <v>0</v>
      </c>
      <c r="Y453" s="45">
        <v>0</v>
      </c>
      <c r="Z453" s="46">
        <v>0</v>
      </c>
      <c r="AA453" s="45">
        <v>0</v>
      </c>
      <c r="AB453" s="46">
        <v>0</v>
      </c>
      <c r="AC453" s="58"/>
      <c r="AD453" s="59">
        <f t="shared" si="16"/>
        <v>21.27</v>
      </c>
      <c r="AE453" s="58"/>
    </row>
    <row r="454" spans="2:31" x14ac:dyDescent="0.3">
      <c r="B454" s="14" t="s">
        <v>17</v>
      </c>
      <c r="C454" s="14"/>
      <c r="D454" s="14"/>
      <c r="E454" s="45">
        <v>0</v>
      </c>
      <c r="F454" s="46">
        <v>0</v>
      </c>
      <c r="G454" s="45">
        <v>0</v>
      </c>
      <c r="H454" s="46">
        <v>0</v>
      </c>
      <c r="I454" s="45">
        <v>0</v>
      </c>
      <c r="J454" s="46">
        <v>0</v>
      </c>
      <c r="K454" s="45">
        <v>0</v>
      </c>
      <c r="L454" s="46">
        <v>0</v>
      </c>
      <c r="M454" s="45">
        <v>2.68</v>
      </c>
      <c r="N454" s="46">
        <v>8.77</v>
      </c>
      <c r="O454" s="45">
        <v>16.739999999999998</v>
      </c>
      <c r="P454" s="46">
        <v>23.76</v>
      </c>
      <c r="Q454" s="45">
        <v>31.49</v>
      </c>
      <c r="R454" s="46">
        <v>33.729999999999997</v>
      </c>
      <c r="S454" s="45">
        <v>10.85</v>
      </c>
      <c r="T454" s="46">
        <v>16.010000000000002</v>
      </c>
      <c r="U454" s="45">
        <v>14.92</v>
      </c>
      <c r="V454" s="46">
        <v>24.5</v>
      </c>
      <c r="W454" s="45">
        <v>28.53</v>
      </c>
      <c r="X454" s="46">
        <v>0</v>
      </c>
      <c r="Y454" s="45">
        <v>0</v>
      </c>
      <c r="Z454" s="46">
        <v>0</v>
      </c>
      <c r="AA454" s="45">
        <v>0</v>
      </c>
      <c r="AB454" s="46">
        <v>0</v>
      </c>
      <c r="AC454" s="58"/>
      <c r="AD454" s="59">
        <f t="shared" si="16"/>
        <v>211.97999999999996</v>
      </c>
      <c r="AE454" s="58"/>
    </row>
    <row r="455" spans="2:31" x14ac:dyDescent="0.3">
      <c r="B455" s="14" t="s">
        <v>18</v>
      </c>
      <c r="C455" s="14"/>
      <c r="D455" s="14"/>
      <c r="E455" s="45">
        <v>0</v>
      </c>
      <c r="F455" s="46">
        <v>0</v>
      </c>
      <c r="G455" s="45">
        <v>0</v>
      </c>
      <c r="H455" s="46">
        <v>0</v>
      </c>
      <c r="I455" s="45">
        <v>0</v>
      </c>
      <c r="J455" s="46">
        <v>0</v>
      </c>
      <c r="K455" s="45">
        <v>0</v>
      </c>
      <c r="L455" s="46">
        <v>0</v>
      </c>
      <c r="M455" s="45">
        <v>8.9</v>
      </c>
      <c r="N455" s="46">
        <v>6.3</v>
      </c>
      <c r="O455" s="45">
        <v>0.71</v>
      </c>
      <c r="P455" s="46">
        <v>6.89</v>
      </c>
      <c r="Q455" s="45">
        <v>16.649999999999999</v>
      </c>
      <c r="R455" s="46">
        <v>19.87</v>
      </c>
      <c r="S455" s="45">
        <v>22.15</v>
      </c>
      <c r="T455" s="46">
        <v>21.08</v>
      </c>
      <c r="U455" s="45">
        <v>17.71</v>
      </c>
      <c r="V455" s="46">
        <v>24.01</v>
      </c>
      <c r="W455" s="45">
        <v>28.37</v>
      </c>
      <c r="X455" s="46">
        <v>0</v>
      </c>
      <c r="Y455" s="45">
        <v>0</v>
      </c>
      <c r="Z455" s="46">
        <v>0</v>
      </c>
      <c r="AA455" s="45">
        <v>0</v>
      </c>
      <c r="AB455" s="46">
        <v>0</v>
      </c>
      <c r="AC455" s="58"/>
      <c r="AD455" s="59">
        <f t="shared" si="16"/>
        <v>172.64</v>
      </c>
      <c r="AE455" s="58"/>
    </row>
    <row r="456" spans="2:31" x14ac:dyDescent="0.3">
      <c r="B456" s="14" t="s">
        <v>19</v>
      </c>
      <c r="C456" s="14"/>
      <c r="D456" s="14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0</v>
      </c>
      <c r="M456" s="45">
        <v>2.85</v>
      </c>
      <c r="N456" s="46">
        <v>7.37</v>
      </c>
      <c r="O456" s="45">
        <v>11.08</v>
      </c>
      <c r="P456" s="46">
        <v>13.75</v>
      </c>
      <c r="Q456" s="45">
        <v>17.28</v>
      </c>
      <c r="R456" s="46">
        <v>15.44</v>
      </c>
      <c r="S456" s="45">
        <v>6.64</v>
      </c>
      <c r="T456" s="46">
        <v>0</v>
      </c>
      <c r="U456" s="45">
        <v>1.97</v>
      </c>
      <c r="V456" s="46">
        <v>21.81</v>
      </c>
      <c r="W456" s="45">
        <v>29.35</v>
      </c>
      <c r="X456" s="46">
        <v>0</v>
      </c>
      <c r="Y456" s="45">
        <v>0</v>
      </c>
      <c r="Z456" s="46">
        <v>0</v>
      </c>
      <c r="AA456" s="45">
        <v>0</v>
      </c>
      <c r="AB456" s="46">
        <v>0</v>
      </c>
      <c r="AC456" s="58"/>
      <c r="AD456" s="59">
        <f t="shared" si="16"/>
        <v>127.53999999999999</v>
      </c>
      <c r="AE456" s="58"/>
    </row>
    <row r="457" spans="2:31" x14ac:dyDescent="0.3">
      <c r="B457" s="4" t="s">
        <v>20</v>
      </c>
      <c r="C457" s="4"/>
      <c r="D457" s="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0</v>
      </c>
      <c r="M457" s="45">
        <v>3.45</v>
      </c>
      <c r="N457" s="46">
        <v>8.89</v>
      </c>
      <c r="O457" s="45">
        <v>9.66</v>
      </c>
      <c r="P457" s="46">
        <v>9.4700000000000006</v>
      </c>
      <c r="Q457" s="45">
        <v>11.55</v>
      </c>
      <c r="R457" s="46">
        <v>14.89</v>
      </c>
      <c r="S457" s="45">
        <v>12.81</v>
      </c>
      <c r="T457" s="46">
        <v>12.24</v>
      </c>
      <c r="U457" s="45">
        <v>13</v>
      </c>
      <c r="V457" s="46">
        <v>13.83</v>
      </c>
      <c r="W457" s="45">
        <v>7.94</v>
      </c>
      <c r="X457" s="46">
        <v>0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 t="shared" si="16"/>
        <v>117.72999999999999</v>
      </c>
      <c r="AE457" s="58"/>
    </row>
    <row r="458" spans="2:31" x14ac:dyDescent="0.3">
      <c r="B458" s="4" t="s">
        <v>21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</v>
      </c>
      <c r="M458" s="45">
        <v>0.64</v>
      </c>
      <c r="N458" s="46">
        <v>3.96</v>
      </c>
      <c r="O458" s="45">
        <v>1.22</v>
      </c>
      <c r="P458" s="46">
        <v>2.34</v>
      </c>
      <c r="Q458" s="45">
        <v>5.3</v>
      </c>
      <c r="R458" s="46">
        <v>4.9000000000000004</v>
      </c>
      <c r="S458" s="45">
        <v>2.78</v>
      </c>
      <c r="T458" s="46">
        <v>0.99</v>
      </c>
      <c r="U458" s="45">
        <v>0.71</v>
      </c>
      <c r="V458" s="46">
        <v>1.01</v>
      </c>
      <c r="W458" s="45">
        <v>6.63</v>
      </c>
      <c r="X458" s="46">
        <v>0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si="16"/>
        <v>30.48</v>
      </c>
      <c r="AE458" s="58"/>
    </row>
    <row r="459" spans="2:31" x14ac:dyDescent="0.3">
      <c r="B459" s="4" t="s">
        <v>22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0</v>
      </c>
      <c r="M459" s="45">
        <v>0</v>
      </c>
      <c r="N459" s="46">
        <v>2.39</v>
      </c>
      <c r="O459" s="45">
        <v>3.32</v>
      </c>
      <c r="P459" s="46">
        <v>1.55</v>
      </c>
      <c r="Q459" s="45">
        <v>2.84</v>
      </c>
      <c r="R459" s="46">
        <v>4.5</v>
      </c>
      <c r="S459" s="45">
        <v>4.7300000000000004</v>
      </c>
      <c r="T459" s="46">
        <v>2.2200000000000002</v>
      </c>
      <c r="U459" s="45">
        <v>0.65</v>
      </c>
      <c r="V459" s="46">
        <v>1.7</v>
      </c>
      <c r="W459" s="45">
        <v>0.85</v>
      </c>
      <c r="X459" s="46">
        <v>0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6"/>
        <v>24.749999999999996</v>
      </c>
      <c r="AE459" s="58"/>
    </row>
    <row r="460" spans="2:31" x14ac:dyDescent="0.3">
      <c r="B460" s="4" t="s">
        <v>23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0</v>
      </c>
      <c r="M460" s="45">
        <v>0</v>
      </c>
      <c r="N460" s="46">
        <v>6.4</v>
      </c>
      <c r="O460" s="45">
        <v>9.98</v>
      </c>
      <c r="P460" s="46">
        <v>8.49</v>
      </c>
      <c r="Q460" s="45">
        <v>12.33</v>
      </c>
      <c r="R460" s="46">
        <v>14.91</v>
      </c>
      <c r="S460" s="45">
        <v>11.08</v>
      </c>
      <c r="T460" s="46">
        <v>5.82</v>
      </c>
      <c r="U460" s="45">
        <v>3.06</v>
      </c>
      <c r="V460" s="46">
        <v>5.15</v>
      </c>
      <c r="W460" s="45">
        <v>9.33</v>
      </c>
      <c r="X460" s="46">
        <v>0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6"/>
        <v>86.55</v>
      </c>
      <c r="AE460" s="58"/>
    </row>
    <row r="461" spans="2:31" x14ac:dyDescent="0.3">
      <c r="B461" s="4" t="s">
        <v>24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0</v>
      </c>
      <c r="M461" s="45">
        <v>1.1599999999999999</v>
      </c>
      <c r="N461" s="46">
        <v>0.91</v>
      </c>
      <c r="O461" s="45">
        <v>0.63</v>
      </c>
      <c r="P461" s="46">
        <v>6.14</v>
      </c>
      <c r="Q461" s="45">
        <v>6.16</v>
      </c>
      <c r="R461" s="46">
        <v>4.24</v>
      </c>
      <c r="S461" s="45">
        <v>0.23</v>
      </c>
      <c r="T461" s="46">
        <v>0</v>
      </c>
      <c r="U461" s="45">
        <v>0</v>
      </c>
      <c r="V461" s="46">
        <v>0.17</v>
      </c>
      <c r="W461" s="45">
        <v>1.77</v>
      </c>
      <c r="X461" s="46">
        <v>0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6"/>
        <v>21.410000000000004</v>
      </c>
      <c r="AE461" s="58"/>
    </row>
    <row r="462" spans="2:31" x14ac:dyDescent="0.3">
      <c r="B462" s="4" t="s">
        <v>25</v>
      </c>
      <c r="C462" s="4"/>
      <c r="D462" s="4"/>
      <c r="E462" s="45">
        <v>0</v>
      </c>
      <c r="F462" s="46">
        <v>0</v>
      </c>
      <c r="G462" s="45">
        <v>0</v>
      </c>
      <c r="H462" s="46">
        <v>0</v>
      </c>
      <c r="I462" s="45">
        <v>0</v>
      </c>
      <c r="J462" s="46">
        <v>0</v>
      </c>
      <c r="K462" s="45">
        <v>0</v>
      </c>
      <c r="L462" s="46">
        <v>0</v>
      </c>
      <c r="M462" s="45">
        <v>0</v>
      </c>
      <c r="N462" s="46">
        <v>0.53</v>
      </c>
      <c r="O462" s="45">
        <v>1.77</v>
      </c>
      <c r="P462" s="46">
        <v>0.91</v>
      </c>
      <c r="Q462" s="45">
        <v>0.46</v>
      </c>
      <c r="R462" s="46">
        <v>0.28999999999999998</v>
      </c>
      <c r="S462" s="45">
        <v>0.25</v>
      </c>
      <c r="T462" s="46">
        <v>0.49</v>
      </c>
      <c r="U462" s="45">
        <v>1.03</v>
      </c>
      <c r="V462" s="46">
        <v>2.42</v>
      </c>
      <c r="W462" s="45">
        <v>2.78</v>
      </c>
      <c r="X462" s="46">
        <v>0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6"/>
        <v>10.93</v>
      </c>
      <c r="AE462" s="58"/>
    </row>
    <row r="463" spans="2:31" x14ac:dyDescent="0.3">
      <c r="B463" s="4" t="s">
        <v>26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</v>
      </c>
      <c r="J463" s="46">
        <v>0</v>
      </c>
      <c r="K463" s="45">
        <v>0</v>
      </c>
      <c r="L463" s="46">
        <v>0</v>
      </c>
      <c r="M463" s="45">
        <v>0</v>
      </c>
      <c r="N463" s="46">
        <v>0</v>
      </c>
      <c r="O463" s="45">
        <v>0</v>
      </c>
      <c r="P463" s="46">
        <v>0</v>
      </c>
      <c r="Q463" s="45">
        <v>0</v>
      </c>
      <c r="R463" s="46">
        <v>0</v>
      </c>
      <c r="S463" s="45">
        <v>0</v>
      </c>
      <c r="T463" s="46">
        <v>0</v>
      </c>
      <c r="U463" s="45">
        <v>0</v>
      </c>
      <c r="V463" s="46">
        <v>0</v>
      </c>
      <c r="W463" s="45">
        <v>0</v>
      </c>
      <c r="X463" s="46">
        <v>0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6"/>
        <v>0</v>
      </c>
      <c r="AE463" s="58"/>
    </row>
    <row r="464" spans="2:31" x14ac:dyDescent="0.3">
      <c r="B464" s="4" t="s">
        <v>27</v>
      </c>
      <c r="C464" s="4"/>
      <c r="D464" s="4"/>
      <c r="E464" s="45">
        <v>0</v>
      </c>
      <c r="F464" s="46">
        <v>0</v>
      </c>
      <c r="G464" s="45">
        <v>0</v>
      </c>
      <c r="H464" s="46">
        <v>0</v>
      </c>
      <c r="I464" s="45">
        <v>0</v>
      </c>
      <c r="J464" s="46">
        <v>0</v>
      </c>
      <c r="K464" s="45">
        <v>0</v>
      </c>
      <c r="L464" s="46">
        <v>0</v>
      </c>
      <c r="M464" s="45">
        <v>2.2799999999999998</v>
      </c>
      <c r="N464" s="46">
        <v>7</v>
      </c>
      <c r="O464" s="45">
        <v>8.8000000000000007</v>
      </c>
      <c r="P464" s="46">
        <v>10.5</v>
      </c>
      <c r="Q464" s="45">
        <v>14.11</v>
      </c>
      <c r="R464" s="46">
        <v>9.7200000000000006</v>
      </c>
      <c r="S464" s="45">
        <v>11.78</v>
      </c>
      <c r="T464" s="46">
        <v>13.93</v>
      </c>
      <c r="U464" s="45">
        <v>13.51</v>
      </c>
      <c r="V464" s="46">
        <v>16.34</v>
      </c>
      <c r="W464" s="45">
        <v>14.77</v>
      </c>
      <c r="X464" s="46">
        <v>0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6"/>
        <v>122.74000000000001</v>
      </c>
      <c r="AE464" s="58"/>
    </row>
    <row r="465" spans="2:31" x14ac:dyDescent="0.3">
      <c r="B465" s="4" t="s">
        <v>28</v>
      </c>
      <c r="C465" s="4"/>
      <c r="D465" s="4"/>
      <c r="E465" s="45">
        <v>0</v>
      </c>
      <c r="F465" s="46">
        <v>0</v>
      </c>
      <c r="G465" s="45">
        <v>0</v>
      </c>
      <c r="H465" s="46">
        <v>0</v>
      </c>
      <c r="I465" s="45">
        <v>0</v>
      </c>
      <c r="J465" s="46">
        <v>0</v>
      </c>
      <c r="K465" s="45">
        <v>0</v>
      </c>
      <c r="L465" s="46">
        <v>0</v>
      </c>
      <c r="M465" s="45">
        <v>7.0000000000000007E-2</v>
      </c>
      <c r="N465" s="46">
        <v>0.52</v>
      </c>
      <c r="O465" s="45">
        <v>1.34</v>
      </c>
      <c r="P465" s="46">
        <v>1.91</v>
      </c>
      <c r="Q465" s="45">
        <v>0.6</v>
      </c>
      <c r="R465" s="46">
        <v>3.26</v>
      </c>
      <c r="S465" s="45">
        <v>2.79</v>
      </c>
      <c r="T465" s="46">
        <v>5.08</v>
      </c>
      <c r="U465" s="45">
        <v>3.03</v>
      </c>
      <c r="V465" s="46">
        <v>0</v>
      </c>
      <c r="W465" s="45">
        <v>0.24</v>
      </c>
      <c r="X465" s="46">
        <v>0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6"/>
        <v>18.839999999999996</v>
      </c>
      <c r="AE465" s="58"/>
    </row>
    <row r="466" spans="2:31" x14ac:dyDescent="0.3">
      <c r="B466" s="4" t="s">
        <v>107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</v>
      </c>
      <c r="K466" s="45">
        <v>0</v>
      </c>
      <c r="L466" s="46">
        <v>0</v>
      </c>
      <c r="M466" s="45">
        <v>0</v>
      </c>
      <c r="N466" s="46">
        <v>0.11</v>
      </c>
      <c r="O466" s="45">
        <v>2.97</v>
      </c>
      <c r="P466" s="46">
        <v>2.04</v>
      </c>
      <c r="Q466" s="45">
        <v>8.16</v>
      </c>
      <c r="R466" s="46">
        <v>9.41</v>
      </c>
      <c r="S466" s="45">
        <v>10.119999999999999</v>
      </c>
      <c r="T466" s="46">
        <v>20.76</v>
      </c>
      <c r="U466" s="45">
        <v>9.34</v>
      </c>
      <c r="V466" s="46">
        <v>4.1399999999999997</v>
      </c>
      <c r="W466" s="45">
        <v>6.16</v>
      </c>
      <c r="X466" s="46">
        <v>0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6"/>
        <v>73.210000000000008</v>
      </c>
      <c r="AE466" s="58"/>
    </row>
    <row r="467" spans="2:31" x14ac:dyDescent="0.3">
      <c r="B467" s="4" t="s">
        <v>29</v>
      </c>
      <c r="C467" s="4"/>
      <c r="D467" s="4"/>
      <c r="E467" s="45">
        <v>0</v>
      </c>
      <c r="F467" s="46">
        <v>0</v>
      </c>
      <c r="G467" s="45">
        <v>0</v>
      </c>
      <c r="H467" s="46">
        <v>0</v>
      </c>
      <c r="I467" s="45">
        <v>0</v>
      </c>
      <c r="J467" s="46">
        <v>0</v>
      </c>
      <c r="K467" s="45">
        <v>0</v>
      </c>
      <c r="L467" s="46">
        <v>0</v>
      </c>
      <c r="M467" s="45">
        <v>0.51</v>
      </c>
      <c r="N467" s="46">
        <v>1.1399999999999999</v>
      </c>
      <c r="O467" s="45">
        <v>4.0199999999999996</v>
      </c>
      <c r="P467" s="46">
        <v>10.3</v>
      </c>
      <c r="Q467" s="45">
        <v>18.100000000000001</v>
      </c>
      <c r="R467" s="46">
        <v>19.43</v>
      </c>
      <c r="S467" s="45">
        <v>6.91</v>
      </c>
      <c r="T467" s="46">
        <v>11.64</v>
      </c>
      <c r="U467" s="45">
        <v>7.3</v>
      </c>
      <c r="V467" s="46">
        <v>4.24</v>
      </c>
      <c r="W467" s="45">
        <v>11.96</v>
      </c>
      <c r="X467" s="46">
        <v>0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6"/>
        <v>95.549999999999983</v>
      </c>
      <c r="AE467" s="58"/>
    </row>
    <row r="468" spans="2:31" x14ac:dyDescent="0.3">
      <c r="B468" s="4" t="s">
        <v>30</v>
      </c>
      <c r="C468" s="4"/>
      <c r="D468" s="4"/>
      <c r="E468" s="45">
        <v>0</v>
      </c>
      <c r="F468" s="46">
        <v>0</v>
      </c>
      <c r="G468" s="45">
        <v>0</v>
      </c>
      <c r="H468" s="46">
        <v>0</v>
      </c>
      <c r="I468" s="45">
        <v>0</v>
      </c>
      <c r="J468" s="46">
        <v>0</v>
      </c>
      <c r="K468" s="45">
        <v>0</v>
      </c>
      <c r="L468" s="46">
        <v>0</v>
      </c>
      <c r="M468" s="45">
        <v>0</v>
      </c>
      <c r="N468" s="46">
        <v>0</v>
      </c>
      <c r="O468" s="45">
        <v>0</v>
      </c>
      <c r="P468" s="46">
        <v>2.58</v>
      </c>
      <c r="Q468" s="45">
        <v>4.97</v>
      </c>
      <c r="R468" s="46">
        <v>5.0599999999999996</v>
      </c>
      <c r="S468" s="45">
        <v>1</v>
      </c>
      <c r="T468" s="46">
        <v>0.23</v>
      </c>
      <c r="U468" s="45">
        <v>2.69</v>
      </c>
      <c r="V468" s="46">
        <v>15.73</v>
      </c>
      <c r="W468" s="45">
        <v>23.09</v>
      </c>
      <c r="X468" s="46">
        <v>0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6"/>
        <v>55.350000000000009</v>
      </c>
      <c r="AE468" s="58"/>
    </row>
    <row r="469" spans="2:31" x14ac:dyDescent="0.3">
      <c r="B469" s="4" t="s">
        <v>31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0</v>
      </c>
      <c r="K469" s="45">
        <v>0</v>
      </c>
      <c r="L469" s="46">
        <v>0</v>
      </c>
      <c r="M469" s="45">
        <v>0</v>
      </c>
      <c r="N469" s="46">
        <v>0</v>
      </c>
      <c r="O469" s="45">
        <v>0</v>
      </c>
      <c r="P469" s="46">
        <v>0</v>
      </c>
      <c r="Q469" s="45">
        <v>0</v>
      </c>
      <c r="R469" s="46">
        <v>0</v>
      </c>
      <c r="S469" s="45">
        <v>0</v>
      </c>
      <c r="T469" s="46">
        <v>0</v>
      </c>
      <c r="U469" s="45">
        <v>0</v>
      </c>
      <c r="V469" s="46">
        <v>0</v>
      </c>
      <c r="W469" s="45">
        <v>0</v>
      </c>
      <c r="X469" s="46">
        <v>0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6"/>
        <v>0</v>
      </c>
      <c r="AE469" s="58"/>
    </row>
    <row r="470" spans="2:31" x14ac:dyDescent="0.3">
      <c r="B470" s="4" t="s">
        <v>32</v>
      </c>
      <c r="C470" s="4"/>
      <c r="D470" s="4"/>
      <c r="E470" s="45">
        <v>0</v>
      </c>
      <c r="F470" s="46">
        <v>0</v>
      </c>
      <c r="G470" s="45">
        <v>0</v>
      </c>
      <c r="H470" s="46">
        <v>0</v>
      </c>
      <c r="I470" s="45">
        <v>0</v>
      </c>
      <c r="J470" s="46">
        <v>0</v>
      </c>
      <c r="K470" s="45">
        <v>0</v>
      </c>
      <c r="L470" s="46">
        <v>0</v>
      </c>
      <c r="M470" s="45">
        <v>0</v>
      </c>
      <c r="N470" s="46">
        <v>0.45</v>
      </c>
      <c r="O470" s="45">
        <v>1.37</v>
      </c>
      <c r="P470" s="46">
        <v>1.5</v>
      </c>
      <c r="Q470" s="45">
        <v>0.59</v>
      </c>
      <c r="R470" s="46">
        <v>0.56999999999999995</v>
      </c>
      <c r="S470" s="45">
        <v>0</v>
      </c>
      <c r="T470" s="46">
        <v>0</v>
      </c>
      <c r="U470" s="45">
        <v>0</v>
      </c>
      <c r="V470" s="46">
        <v>2.77</v>
      </c>
      <c r="W470" s="45">
        <v>3.06</v>
      </c>
      <c r="X470" s="46">
        <v>0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6"/>
        <v>10.31</v>
      </c>
      <c r="AE470" s="58"/>
    </row>
    <row r="471" spans="2:31" x14ac:dyDescent="0.3">
      <c r="B471" s="4" t="s">
        <v>33</v>
      </c>
      <c r="C471" s="4"/>
      <c r="D471" s="4"/>
      <c r="E471" s="45">
        <v>0</v>
      </c>
      <c r="F471" s="46">
        <v>0</v>
      </c>
      <c r="G471" s="45">
        <v>0</v>
      </c>
      <c r="H471" s="46">
        <v>0</v>
      </c>
      <c r="I471" s="45">
        <v>0</v>
      </c>
      <c r="J471" s="46">
        <v>0</v>
      </c>
      <c r="K471" s="45">
        <v>0</v>
      </c>
      <c r="L471" s="46">
        <v>0</v>
      </c>
      <c r="M471" s="45">
        <v>0</v>
      </c>
      <c r="N471" s="46">
        <v>0</v>
      </c>
      <c r="O471" s="45">
        <v>0</v>
      </c>
      <c r="P471" s="46">
        <v>0</v>
      </c>
      <c r="Q471" s="45">
        <v>0</v>
      </c>
      <c r="R471" s="46">
        <v>0</v>
      </c>
      <c r="S471" s="45">
        <v>0</v>
      </c>
      <c r="T471" s="46">
        <v>0</v>
      </c>
      <c r="U471" s="45">
        <v>0</v>
      </c>
      <c r="V471" s="46">
        <v>0</v>
      </c>
      <c r="W471" s="45">
        <v>0</v>
      </c>
      <c r="X471" s="46">
        <v>0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6"/>
        <v>0</v>
      </c>
      <c r="AE471" s="58"/>
    </row>
    <row r="472" spans="2:31" x14ac:dyDescent="0.3">
      <c r="B472" s="4" t="s">
        <v>34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0</v>
      </c>
      <c r="M472" s="45">
        <v>0</v>
      </c>
      <c r="N472" s="46">
        <v>0</v>
      </c>
      <c r="O472" s="45">
        <v>0</v>
      </c>
      <c r="P472" s="46">
        <v>0</v>
      </c>
      <c r="Q472" s="45">
        <v>0</v>
      </c>
      <c r="R472" s="46">
        <v>0</v>
      </c>
      <c r="S472" s="45">
        <v>0</v>
      </c>
      <c r="T472" s="46">
        <v>0</v>
      </c>
      <c r="U472" s="45">
        <v>0</v>
      </c>
      <c r="V472" s="46">
        <v>0</v>
      </c>
      <c r="W472" s="45">
        <v>0</v>
      </c>
      <c r="X472" s="46">
        <v>0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6"/>
        <v>0</v>
      </c>
      <c r="AE472" s="58"/>
    </row>
    <row r="473" spans="2:31" x14ac:dyDescent="0.3">
      <c r="B473" s="4" t="s">
        <v>35</v>
      </c>
      <c r="C473" s="4"/>
      <c r="D473" s="4"/>
      <c r="E473" s="45">
        <v>0</v>
      </c>
      <c r="F473" s="46">
        <v>0</v>
      </c>
      <c r="G473" s="45">
        <v>0</v>
      </c>
      <c r="H473" s="46">
        <v>0</v>
      </c>
      <c r="I473" s="45">
        <v>0</v>
      </c>
      <c r="J473" s="46">
        <v>0</v>
      </c>
      <c r="K473" s="45">
        <v>0</v>
      </c>
      <c r="L473" s="46">
        <v>0</v>
      </c>
      <c r="M473" s="45">
        <v>0</v>
      </c>
      <c r="N473" s="46">
        <v>0</v>
      </c>
      <c r="O473" s="45">
        <v>0</v>
      </c>
      <c r="P473" s="46">
        <v>0</v>
      </c>
      <c r="Q473" s="45">
        <v>0</v>
      </c>
      <c r="R473" s="46">
        <v>2.04</v>
      </c>
      <c r="S473" s="45">
        <v>10.54</v>
      </c>
      <c r="T473" s="46">
        <v>5.27</v>
      </c>
      <c r="U473" s="45">
        <v>4.18</v>
      </c>
      <c r="V473" s="46">
        <v>0</v>
      </c>
      <c r="W473" s="45">
        <v>0</v>
      </c>
      <c r="X473" s="46">
        <v>0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6"/>
        <v>22.029999999999998</v>
      </c>
      <c r="AE473" s="58"/>
    </row>
    <row r="474" spans="2:31" x14ac:dyDescent="0.3">
      <c r="B474" s="4" t="s">
        <v>36</v>
      </c>
      <c r="C474" s="4"/>
      <c r="D474" s="4"/>
      <c r="E474" s="45">
        <v>0</v>
      </c>
      <c r="F474" s="46">
        <v>0</v>
      </c>
      <c r="G474" s="45">
        <v>0</v>
      </c>
      <c r="H474" s="46">
        <v>0</v>
      </c>
      <c r="I474" s="45">
        <v>0</v>
      </c>
      <c r="J474" s="46">
        <v>0</v>
      </c>
      <c r="K474" s="45">
        <v>0</v>
      </c>
      <c r="L474" s="46">
        <v>0</v>
      </c>
      <c r="M474" s="45">
        <v>0</v>
      </c>
      <c r="N474" s="46">
        <v>0</v>
      </c>
      <c r="O474" s="45">
        <v>0</v>
      </c>
      <c r="P474" s="46">
        <v>0.39</v>
      </c>
      <c r="Q474" s="45">
        <v>1.6</v>
      </c>
      <c r="R474" s="46">
        <v>0.04</v>
      </c>
      <c r="S474" s="45">
        <v>1.0900000000000001</v>
      </c>
      <c r="T474" s="46">
        <v>2.11</v>
      </c>
      <c r="U474" s="45">
        <v>0.14000000000000001</v>
      </c>
      <c r="V474" s="46">
        <v>3.37</v>
      </c>
      <c r="W474" s="45">
        <v>1.71</v>
      </c>
      <c r="X474" s="46">
        <v>0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6"/>
        <v>10.45</v>
      </c>
      <c r="AE474" s="58"/>
    </row>
    <row r="475" spans="2:31" x14ac:dyDescent="0.3">
      <c r="B475" s="4" t="s">
        <v>108</v>
      </c>
      <c r="C475" s="4"/>
      <c r="D475" s="4"/>
      <c r="E475" s="45">
        <v>0</v>
      </c>
      <c r="F475" s="46">
        <v>0</v>
      </c>
      <c r="G475" s="45">
        <v>0</v>
      </c>
      <c r="H475" s="46">
        <v>0</v>
      </c>
      <c r="I475" s="45">
        <v>0</v>
      </c>
      <c r="J475" s="46">
        <v>0</v>
      </c>
      <c r="K475" s="45">
        <v>0</v>
      </c>
      <c r="L475" s="46">
        <v>0</v>
      </c>
      <c r="M475" s="45">
        <v>0</v>
      </c>
      <c r="N475" s="46">
        <v>0</v>
      </c>
      <c r="O475" s="45">
        <v>0.32</v>
      </c>
      <c r="P475" s="46">
        <v>3.33</v>
      </c>
      <c r="Q475" s="45">
        <v>4.84</v>
      </c>
      <c r="R475" s="46">
        <v>7.52</v>
      </c>
      <c r="S475" s="45">
        <v>8.9</v>
      </c>
      <c r="T475" s="46">
        <v>7.07</v>
      </c>
      <c r="U475" s="45">
        <v>2.67</v>
      </c>
      <c r="V475" s="46">
        <v>12.09</v>
      </c>
      <c r="W475" s="45">
        <v>8.2899999999999991</v>
      </c>
      <c r="X475" s="46">
        <v>0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6"/>
        <v>55.029999999999994</v>
      </c>
      <c r="AE475" s="58"/>
    </row>
    <row r="476" spans="2:31" x14ac:dyDescent="0.3">
      <c r="B476" s="4" t="s">
        <v>86</v>
      </c>
      <c r="C476" s="4"/>
      <c r="D476" s="4"/>
      <c r="E476" s="45">
        <v>0</v>
      </c>
      <c r="F476" s="46">
        <v>0</v>
      </c>
      <c r="G476" s="45">
        <v>0</v>
      </c>
      <c r="H476" s="46">
        <v>0</v>
      </c>
      <c r="I476" s="45">
        <v>0</v>
      </c>
      <c r="J476" s="46">
        <v>0</v>
      </c>
      <c r="K476" s="45">
        <v>0</v>
      </c>
      <c r="L476" s="46">
        <v>0</v>
      </c>
      <c r="M476" s="45">
        <v>0</v>
      </c>
      <c r="N476" s="46">
        <v>0</v>
      </c>
      <c r="O476" s="45">
        <v>0</v>
      </c>
      <c r="P476" s="46">
        <v>0</v>
      </c>
      <c r="Q476" s="45">
        <v>0</v>
      </c>
      <c r="R476" s="46">
        <v>0</v>
      </c>
      <c r="S476" s="45">
        <v>0</v>
      </c>
      <c r="T476" s="46">
        <v>0</v>
      </c>
      <c r="U476" s="45">
        <v>0</v>
      </c>
      <c r="V476" s="46">
        <v>0</v>
      </c>
      <c r="W476" s="45">
        <v>0</v>
      </c>
      <c r="X476" s="46">
        <v>0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6"/>
        <v>0</v>
      </c>
      <c r="AE476" s="58"/>
    </row>
    <row r="477" spans="2:31" x14ac:dyDescent="0.3">
      <c r="B477" s="4" t="s">
        <v>87</v>
      </c>
      <c r="C477" s="4"/>
      <c r="D477" s="4"/>
      <c r="E477" s="45">
        <v>0</v>
      </c>
      <c r="F477" s="46">
        <v>0</v>
      </c>
      <c r="G477" s="45">
        <v>0</v>
      </c>
      <c r="H477" s="46">
        <v>0</v>
      </c>
      <c r="I477" s="45">
        <v>0</v>
      </c>
      <c r="J477" s="46">
        <v>0</v>
      </c>
      <c r="K477" s="45">
        <v>0</v>
      </c>
      <c r="L477" s="46">
        <v>0</v>
      </c>
      <c r="M477" s="45">
        <v>0</v>
      </c>
      <c r="N477" s="46">
        <v>0</v>
      </c>
      <c r="O477" s="45">
        <v>0</v>
      </c>
      <c r="P477" s="46">
        <v>0</v>
      </c>
      <c r="Q477" s="45">
        <v>0</v>
      </c>
      <c r="R477" s="46">
        <v>0</v>
      </c>
      <c r="S477" s="45">
        <v>0</v>
      </c>
      <c r="T477" s="46">
        <v>0</v>
      </c>
      <c r="U477" s="45">
        <v>0</v>
      </c>
      <c r="V477" s="46">
        <v>0</v>
      </c>
      <c r="W477" s="45">
        <v>0</v>
      </c>
      <c r="X477" s="46">
        <v>0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6"/>
        <v>0</v>
      </c>
      <c r="AE477" s="58"/>
    </row>
    <row r="478" spans="2:31" x14ac:dyDescent="0.3">
      <c r="B478" s="4" t="s">
        <v>93</v>
      </c>
      <c r="C478" s="4"/>
      <c r="D478" s="4"/>
      <c r="E478" s="45">
        <v>0</v>
      </c>
      <c r="F478" s="46">
        <v>0</v>
      </c>
      <c r="G478" s="45">
        <v>0</v>
      </c>
      <c r="H478" s="46">
        <v>0</v>
      </c>
      <c r="I478" s="45">
        <v>0</v>
      </c>
      <c r="J478" s="46">
        <v>0</v>
      </c>
      <c r="K478" s="45">
        <v>0</v>
      </c>
      <c r="L478" s="46">
        <v>0</v>
      </c>
      <c r="M478" s="45">
        <v>0</v>
      </c>
      <c r="N478" s="46">
        <v>0</v>
      </c>
      <c r="O478" s="45">
        <v>0</v>
      </c>
      <c r="P478" s="46">
        <v>0</v>
      </c>
      <c r="Q478" s="45">
        <v>0</v>
      </c>
      <c r="R478" s="46">
        <v>0</v>
      </c>
      <c r="S478" s="45">
        <v>0</v>
      </c>
      <c r="T478" s="46">
        <v>0</v>
      </c>
      <c r="U478" s="45">
        <v>0</v>
      </c>
      <c r="V478" s="46">
        <v>0</v>
      </c>
      <c r="W478" s="45">
        <v>0</v>
      </c>
      <c r="X478" s="46">
        <v>0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6"/>
        <v>0</v>
      </c>
      <c r="AE478" s="58"/>
    </row>
    <row r="479" spans="2:31" x14ac:dyDescent="0.3">
      <c r="B479" s="4" t="s">
        <v>99</v>
      </c>
      <c r="C479" s="4"/>
      <c r="D479" s="4"/>
      <c r="E479" s="45">
        <v>0</v>
      </c>
      <c r="F479" s="46">
        <v>0</v>
      </c>
      <c r="G479" s="45">
        <v>0</v>
      </c>
      <c r="H479" s="46">
        <v>0</v>
      </c>
      <c r="I479" s="45">
        <v>0</v>
      </c>
      <c r="J479" s="46">
        <v>0</v>
      </c>
      <c r="K479" s="45">
        <v>0</v>
      </c>
      <c r="L479" s="46">
        <v>0</v>
      </c>
      <c r="M479" s="45">
        <v>0.35</v>
      </c>
      <c r="N479" s="46">
        <v>1.47</v>
      </c>
      <c r="O479" s="45">
        <v>1.91</v>
      </c>
      <c r="P479" s="46">
        <v>2.59</v>
      </c>
      <c r="Q479" s="45">
        <v>3.8</v>
      </c>
      <c r="R479" s="46">
        <v>3.61</v>
      </c>
      <c r="S479" s="45">
        <v>5.61</v>
      </c>
      <c r="T479" s="46">
        <v>10.27</v>
      </c>
      <c r="U479" s="45">
        <v>8.33</v>
      </c>
      <c r="V479" s="46">
        <v>0.84</v>
      </c>
      <c r="W479" s="45">
        <v>6.22</v>
      </c>
      <c r="X479" s="46">
        <v>0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6"/>
        <v>45</v>
      </c>
      <c r="AE479" s="58"/>
    </row>
    <row r="480" spans="2:31" x14ac:dyDescent="0.3">
      <c r="B480" s="4" t="s">
        <v>100</v>
      </c>
      <c r="C480" s="4"/>
      <c r="D480" s="4"/>
      <c r="E480" s="45">
        <v>0</v>
      </c>
      <c r="F480" s="46">
        <v>0</v>
      </c>
      <c r="G480" s="45">
        <v>0</v>
      </c>
      <c r="H480" s="46">
        <v>0</v>
      </c>
      <c r="I480" s="45">
        <v>0</v>
      </c>
      <c r="J480" s="46">
        <v>0</v>
      </c>
      <c r="K480" s="45">
        <v>0</v>
      </c>
      <c r="L480" s="46">
        <v>0</v>
      </c>
      <c r="M480" s="45">
        <v>0</v>
      </c>
      <c r="N480" s="46">
        <v>0</v>
      </c>
      <c r="O480" s="45">
        <v>0</v>
      </c>
      <c r="P480" s="46">
        <v>5.0599999999999996</v>
      </c>
      <c r="Q480" s="45">
        <v>0</v>
      </c>
      <c r="R480" s="46">
        <v>0.01</v>
      </c>
      <c r="S480" s="45">
        <v>10.82</v>
      </c>
      <c r="T480" s="46">
        <v>9.09</v>
      </c>
      <c r="U480" s="45">
        <v>0</v>
      </c>
      <c r="V480" s="46">
        <v>0</v>
      </c>
      <c r="W480" s="45">
        <v>0</v>
      </c>
      <c r="X480" s="46">
        <v>0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6"/>
        <v>24.98</v>
      </c>
      <c r="AE480" s="58"/>
    </row>
    <row r="481" spans="2:31" x14ac:dyDescent="0.3">
      <c r="B481" s="4" t="s">
        <v>101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</v>
      </c>
      <c r="M481" s="45">
        <v>0</v>
      </c>
      <c r="N481" s="46">
        <v>0.74</v>
      </c>
      <c r="O481" s="45">
        <v>13.03</v>
      </c>
      <c r="P481" s="46">
        <v>15.4</v>
      </c>
      <c r="Q481" s="45">
        <v>19.8</v>
      </c>
      <c r="R481" s="46">
        <v>33.869999999999997</v>
      </c>
      <c r="S481" s="45">
        <v>51.34</v>
      </c>
      <c r="T481" s="46">
        <v>21.38</v>
      </c>
      <c r="U481" s="45">
        <v>28.8</v>
      </c>
      <c r="V481" s="46">
        <v>39.83</v>
      </c>
      <c r="W481" s="45">
        <v>33.299999999999997</v>
      </c>
      <c r="X481" s="46">
        <v>0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6"/>
        <v>257.49</v>
      </c>
      <c r="AE481" s="58"/>
    </row>
    <row r="482" spans="2:31" x14ac:dyDescent="0.3">
      <c r="B482" s="4" t="s">
        <v>102</v>
      </c>
      <c r="C482" s="4"/>
      <c r="D482" s="4"/>
      <c r="E482" s="45">
        <v>0</v>
      </c>
      <c r="F482" s="46">
        <v>0</v>
      </c>
      <c r="G482" s="45">
        <v>0</v>
      </c>
      <c r="H482" s="46">
        <v>0</v>
      </c>
      <c r="I482" s="45">
        <v>0</v>
      </c>
      <c r="J482" s="46">
        <v>0</v>
      </c>
      <c r="K482" s="45">
        <v>0</v>
      </c>
      <c r="L482" s="46">
        <v>0</v>
      </c>
      <c r="M482" s="45">
        <v>0.01</v>
      </c>
      <c r="N482" s="46">
        <v>0.2</v>
      </c>
      <c r="O482" s="45">
        <v>0.56000000000000005</v>
      </c>
      <c r="P482" s="46">
        <v>1.42</v>
      </c>
      <c r="Q482" s="45">
        <v>2.92</v>
      </c>
      <c r="R482" s="46">
        <v>2.2400000000000002</v>
      </c>
      <c r="S482" s="45">
        <v>6.73</v>
      </c>
      <c r="T482" s="46">
        <v>7.37</v>
      </c>
      <c r="U482" s="45">
        <v>5.63</v>
      </c>
      <c r="V482" s="46">
        <v>1.85</v>
      </c>
      <c r="W482" s="45">
        <v>0.04</v>
      </c>
      <c r="X482" s="46">
        <v>0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6"/>
        <v>28.97</v>
      </c>
      <c r="AE482" s="58"/>
    </row>
    <row r="483" spans="2:31" x14ac:dyDescent="0.3">
      <c r="B483" s="4" t="s">
        <v>109</v>
      </c>
      <c r="C483" s="4"/>
      <c r="D483" s="4"/>
      <c r="E483" s="45">
        <v>0</v>
      </c>
      <c r="F483" s="46">
        <v>0</v>
      </c>
      <c r="G483" s="45">
        <v>0</v>
      </c>
      <c r="H483" s="46">
        <v>0</v>
      </c>
      <c r="I483" s="45">
        <v>0</v>
      </c>
      <c r="J483" s="46">
        <v>0</v>
      </c>
      <c r="K483" s="45">
        <v>0</v>
      </c>
      <c r="L483" s="46">
        <v>0</v>
      </c>
      <c r="M483" s="45">
        <v>0.2</v>
      </c>
      <c r="N483" s="46">
        <v>1.17</v>
      </c>
      <c r="O483" s="45">
        <v>2.48</v>
      </c>
      <c r="P483" s="46">
        <v>1.21</v>
      </c>
      <c r="Q483" s="45">
        <v>1.73</v>
      </c>
      <c r="R483" s="46">
        <v>10.07</v>
      </c>
      <c r="S483" s="45">
        <v>11.45</v>
      </c>
      <c r="T483" s="46">
        <v>9.11</v>
      </c>
      <c r="U483" s="45">
        <v>10.1</v>
      </c>
      <c r="V483" s="46">
        <v>0</v>
      </c>
      <c r="W483" s="45">
        <v>0</v>
      </c>
      <c r="X483" s="46">
        <v>0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6"/>
        <v>47.52</v>
      </c>
      <c r="AE483" s="58"/>
    </row>
    <row r="484" spans="2:31" x14ac:dyDescent="0.3">
      <c r="B484" s="4" t="s">
        <v>115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0</v>
      </c>
      <c r="M484" s="45">
        <v>6.43</v>
      </c>
      <c r="N484" s="46">
        <v>24.66</v>
      </c>
      <c r="O484" s="45">
        <v>46.68</v>
      </c>
      <c r="P484" s="46">
        <v>50.26</v>
      </c>
      <c r="Q484" s="45">
        <v>56.35</v>
      </c>
      <c r="R484" s="46">
        <v>59.47</v>
      </c>
      <c r="S484" s="45">
        <v>50.64</v>
      </c>
      <c r="T484" s="46">
        <v>28.39</v>
      </c>
      <c r="U484" s="45">
        <v>28.82</v>
      </c>
      <c r="V484" s="46">
        <v>42.02</v>
      </c>
      <c r="W484" s="45">
        <v>46.22</v>
      </c>
      <c r="X484" s="46">
        <v>0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6"/>
        <v>439.93999999999994</v>
      </c>
      <c r="AE484" s="58"/>
    </row>
    <row r="485" spans="2:31" x14ac:dyDescent="0.3">
      <c r="B485" s="4" t="s">
        <v>121</v>
      </c>
      <c r="C485" s="4"/>
      <c r="D485" s="4"/>
      <c r="E485" s="45">
        <v>0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0</v>
      </c>
      <c r="N485" s="46">
        <v>0</v>
      </c>
      <c r="O485" s="45">
        <v>0</v>
      </c>
      <c r="P485" s="46">
        <v>0</v>
      </c>
      <c r="Q485" s="45">
        <v>0</v>
      </c>
      <c r="R485" s="46">
        <v>0</v>
      </c>
      <c r="S485" s="45">
        <v>0</v>
      </c>
      <c r="T485" s="46">
        <v>0</v>
      </c>
      <c r="U485" s="45">
        <v>0</v>
      </c>
      <c r="V485" s="46">
        <v>0</v>
      </c>
      <c r="W485" s="45">
        <v>0</v>
      </c>
      <c r="X485" s="46">
        <v>0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6"/>
        <v>0</v>
      </c>
      <c r="AE485" s="58"/>
    </row>
    <row r="486" spans="2:31" x14ac:dyDescent="0.3">
      <c r="B486" s="4" t="s">
        <v>131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</v>
      </c>
      <c r="J486" s="46">
        <v>0</v>
      </c>
      <c r="K486" s="45">
        <v>0</v>
      </c>
      <c r="L486" s="46">
        <v>0</v>
      </c>
      <c r="M486" s="45">
        <v>0</v>
      </c>
      <c r="N486" s="46">
        <v>0</v>
      </c>
      <c r="O486" s="45">
        <v>0</v>
      </c>
      <c r="P486" s="46">
        <v>0</v>
      </c>
      <c r="Q486" s="45">
        <v>1.42</v>
      </c>
      <c r="R486" s="46">
        <v>4.2699999999999996</v>
      </c>
      <c r="S486" s="45">
        <v>7.62</v>
      </c>
      <c r="T486" s="46">
        <v>9.9700000000000006</v>
      </c>
      <c r="U486" s="45">
        <v>11.57</v>
      </c>
      <c r="V486" s="46">
        <v>14.3</v>
      </c>
      <c r="W486" s="45">
        <v>12.33</v>
      </c>
      <c r="X486" s="46">
        <v>0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6"/>
        <v>61.480000000000004</v>
      </c>
      <c r="AE486" s="58"/>
    </row>
    <row r="487" spans="2:31" x14ac:dyDescent="0.3">
      <c r="B487" s="4" t="s">
        <v>132</v>
      </c>
      <c r="C487" s="4"/>
      <c r="D487" s="4"/>
      <c r="E487" s="45">
        <v>0</v>
      </c>
      <c r="F487" s="46">
        <v>0</v>
      </c>
      <c r="G487" s="45">
        <v>0</v>
      </c>
      <c r="H487" s="46">
        <v>0</v>
      </c>
      <c r="I487" s="45">
        <v>0</v>
      </c>
      <c r="J487" s="46">
        <v>0</v>
      </c>
      <c r="K487" s="45">
        <v>0</v>
      </c>
      <c r="L487" s="46">
        <v>0</v>
      </c>
      <c r="M487" s="45">
        <v>0</v>
      </c>
      <c r="N487" s="46">
        <v>0</v>
      </c>
      <c r="O487" s="45">
        <v>0.17</v>
      </c>
      <c r="P487" s="46">
        <v>0.01</v>
      </c>
      <c r="Q487" s="45">
        <v>0</v>
      </c>
      <c r="R487" s="46">
        <v>0</v>
      </c>
      <c r="S487" s="45">
        <v>0</v>
      </c>
      <c r="T487" s="46">
        <v>0</v>
      </c>
      <c r="U487" s="45">
        <v>0</v>
      </c>
      <c r="V487" s="46">
        <v>0.04</v>
      </c>
      <c r="W487" s="45">
        <v>0.1</v>
      </c>
      <c r="X487" s="46">
        <v>0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6"/>
        <v>0.32000000000000006</v>
      </c>
      <c r="AE487" s="58"/>
    </row>
    <row r="488" spans="2:31" x14ac:dyDescent="0.3">
      <c r="B488" s="12" t="s">
        <v>2</v>
      </c>
      <c r="C488" s="12"/>
      <c r="D488" s="12"/>
      <c r="E488" s="13">
        <f>SUM(E440:E487)</f>
        <v>0</v>
      </c>
      <c r="F488" s="13">
        <f t="shared" ref="F488:AB488" si="17">SUM(F440:F487)</f>
        <v>0</v>
      </c>
      <c r="G488" s="13">
        <f t="shared" si="17"/>
        <v>0</v>
      </c>
      <c r="H488" s="13">
        <f t="shared" si="17"/>
        <v>0</v>
      </c>
      <c r="I488" s="13">
        <f t="shared" si="17"/>
        <v>0</v>
      </c>
      <c r="J488" s="13">
        <f t="shared" si="17"/>
        <v>0</v>
      </c>
      <c r="K488" s="13">
        <f t="shared" si="17"/>
        <v>0</v>
      </c>
      <c r="L488" s="13">
        <f t="shared" si="17"/>
        <v>0</v>
      </c>
      <c r="M488" s="13">
        <f t="shared" si="17"/>
        <v>50.67</v>
      </c>
      <c r="N488" s="13">
        <f t="shared" si="17"/>
        <v>265.75</v>
      </c>
      <c r="O488" s="13">
        <f t="shared" si="17"/>
        <v>307.19000000000005</v>
      </c>
      <c r="P488" s="13">
        <f t="shared" si="17"/>
        <v>273.65000000000003</v>
      </c>
      <c r="Q488" s="13">
        <f t="shared" si="17"/>
        <v>299.92</v>
      </c>
      <c r="R488" s="13">
        <f t="shared" si="17"/>
        <v>406</v>
      </c>
      <c r="S488" s="13">
        <f t="shared" si="17"/>
        <v>486.96</v>
      </c>
      <c r="T488" s="13">
        <f t="shared" si="17"/>
        <v>427.47</v>
      </c>
      <c r="U488" s="13">
        <f t="shared" si="17"/>
        <v>394.17999999999989</v>
      </c>
      <c r="V488" s="13">
        <f t="shared" si="17"/>
        <v>425.44999999999993</v>
      </c>
      <c r="W488" s="13">
        <f t="shared" si="17"/>
        <v>565.2700000000001</v>
      </c>
      <c r="X488" s="13">
        <f t="shared" si="17"/>
        <v>0</v>
      </c>
      <c r="Y488" s="13">
        <f t="shared" si="17"/>
        <v>0</v>
      </c>
      <c r="Z488" s="13">
        <f t="shared" si="17"/>
        <v>0</v>
      </c>
      <c r="AA488" s="13">
        <f t="shared" si="17"/>
        <v>0</v>
      </c>
      <c r="AB488" s="13">
        <f t="shared" si="17"/>
        <v>0</v>
      </c>
      <c r="AC488" s="110">
        <f>SUM(AD440:AD487)</f>
        <v>3902.5100000000007</v>
      </c>
      <c r="AD488" s="110"/>
      <c r="AE488" s="110"/>
    </row>
    <row r="491" spans="2:31" x14ac:dyDescent="0.3">
      <c r="B491" s="8">
        <f>'Resumen-Mensual'!$N$24</f>
        <v>45545</v>
      </c>
    </row>
    <row r="492" spans="2:31" x14ac:dyDescent="0.3">
      <c r="B492" s="8"/>
    </row>
    <row r="493" spans="2:31" x14ac:dyDescent="0.3">
      <c r="B493" s="9" t="s">
        <v>81</v>
      </c>
      <c r="C493" s="10"/>
      <c r="D493" s="10"/>
      <c r="E493" s="11">
        <v>1</v>
      </c>
      <c r="F493" s="11">
        <v>2</v>
      </c>
      <c r="G493" s="11">
        <v>3</v>
      </c>
      <c r="H493" s="11">
        <v>4</v>
      </c>
      <c r="I493" s="11">
        <v>5</v>
      </c>
      <c r="J493" s="11">
        <v>6</v>
      </c>
      <c r="K493" s="11">
        <v>7</v>
      </c>
      <c r="L493" s="11">
        <v>8</v>
      </c>
      <c r="M493" s="11">
        <v>9</v>
      </c>
      <c r="N493" s="11">
        <v>10</v>
      </c>
      <c r="O493" s="11">
        <v>11</v>
      </c>
      <c r="P493" s="11">
        <v>12</v>
      </c>
      <c r="Q493" s="11">
        <v>13</v>
      </c>
      <c r="R493" s="11">
        <v>14</v>
      </c>
      <c r="S493" s="11">
        <v>15</v>
      </c>
      <c r="T493" s="11">
        <v>16</v>
      </c>
      <c r="U493" s="11">
        <v>17</v>
      </c>
      <c r="V493" s="11">
        <v>18</v>
      </c>
      <c r="W493" s="11">
        <v>19</v>
      </c>
      <c r="X493" s="11">
        <v>20</v>
      </c>
      <c r="Y493" s="11">
        <v>21</v>
      </c>
      <c r="Z493" s="11">
        <v>22</v>
      </c>
      <c r="AA493" s="11">
        <v>23</v>
      </c>
      <c r="AB493" s="11">
        <v>24</v>
      </c>
      <c r="AC493" s="96" t="s">
        <v>2</v>
      </c>
      <c r="AD493" s="96"/>
      <c r="AE493" s="96"/>
    </row>
    <row r="494" spans="2:31" x14ac:dyDescent="0.3">
      <c r="B494" s="14" t="s">
        <v>4</v>
      </c>
      <c r="C494" s="49"/>
      <c r="D494" s="49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0</v>
      </c>
      <c r="N494" s="46">
        <v>25.143666666666672</v>
      </c>
      <c r="O494" s="45">
        <v>37.442666666666675</v>
      </c>
      <c r="P494" s="46">
        <v>11.351500000000005</v>
      </c>
      <c r="Q494" s="45">
        <v>1.7189999999999996</v>
      </c>
      <c r="R494" s="46">
        <v>0</v>
      </c>
      <c r="S494" s="45">
        <v>4.9503333333333321</v>
      </c>
      <c r="T494" s="46">
        <v>0</v>
      </c>
      <c r="U494" s="45">
        <v>8.5296666666666826E-2</v>
      </c>
      <c r="V494" s="46">
        <v>0.41183666666666707</v>
      </c>
      <c r="W494" s="45">
        <v>0</v>
      </c>
      <c r="X494" s="46">
        <v>0</v>
      </c>
      <c r="Y494" s="45">
        <v>0</v>
      </c>
      <c r="Z494" s="46">
        <v>0</v>
      </c>
      <c r="AA494" s="45">
        <v>0</v>
      </c>
      <c r="AB494" s="46">
        <v>0</v>
      </c>
      <c r="AC494" s="60"/>
      <c r="AD494" s="61">
        <f>SUM(E494:AB494)</f>
        <v>81.104300000000009</v>
      </c>
      <c r="AE494" s="60"/>
    </row>
    <row r="495" spans="2:31" x14ac:dyDescent="0.3">
      <c r="B495" s="14" t="s">
        <v>5</v>
      </c>
      <c r="C495" s="14"/>
      <c r="D495" s="1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0</v>
      </c>
      <c r="M495" s="45">
        <v>0.20083333333333328</v>
      </c>
      <c r="N495" s="46">
        <v>0.31066666666666654</v>
      </c>
      <c r="O495" s="45">
        <v>5.5261666666666676</v>
      </c>
      <c r="P495" s="46">
        <v>9.1511666666666631</v>
      </c>
      <c r="Q495" s="45">
        <v>7.8276666666666666</v>
      </c>
      <c r="R495" s="46">
        <v>20.912833333333353</v>
      </c>
      <c r="S495" s="45">
        <v>8.657</v>
      </c>
      <c r="T495" s="46">
        <v>6.0056633333333389</v>
      </c>
      <c r="U495" s="45">
        <v>6.0136333333333321</v>
      </c>
      <c r="V495" s="46">
        <v>12.410633333333326</v>
      </c>
      <c r="W495" s="45">
        <v>0.15075000000000027</v>
      </c>
      <c r="X495" s="46">
        <v>0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>SUM(E495:AB495)</f>
        <v>77.167013333333344</v>
      </c>
      <c r="AE495" s="58"/>
    </row>
    <row r="496" spans="2:31" x14ac:dyDescent="0.3">
      <c r="B496" s="14" t="s">
        <v>6</v>
      </c>
      <c r="C496" s="14"/>
      <c r="D496" s="1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0</v>
      </c>
      <c r="M496" s="45">
        <v>0</v>
      </c>
      <c r="N496" s="46">
        <v>0.17099999999999993</v>
      </c>
      <c r="O496" s="45">
        <v>1.9424999999999992</v>
      </c>
      <c r="P496" s="46">
        <v>3.9295000000000013</v>
      </c>
      <c r="Q496" s="45">
        <v>6.7788333333333339</v>
      </c>
      <c r="R496" s="46">
        <v>24.146166666666677</v>
      </c>
      <c r="S496" s="45">
        <v>17.624499999999998</v>
      </c>
      <c r="T496" s="46">
        <v>10.063666666666668</v>
      </c>
      <c r="U496" s="45">
        <v>15.884333333333315</v>
      </c>
      <c r="V496" s="46">
        <v>13.798533333333326</v>
      </c>
      <c r="W496" s="45">
        <v>4.8394999999999984</v>
      </c>
      <c r="X496" s="46">
        <v>0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ref="AD496:AD541" si="18">SUM(E496:AB496)</f>
        <v>99.17853333333332</v>
      </c>
      <c r="AE496" s="58"/>
    </row>
    <row r="497" spans="2:31" x14ac:dyDescent="0.3">
      <c r="B497" s="14" t="s">
        <v>106</v>
      </c>
      <c r="C497" s="14"/>
      <c r="D497" s="1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0</v>
      </c>
      <c r="M497" s="45">
        <v>0</v>
      </c>
      <c r="N497" s="46">
        <v>0</v>
      </c>
      <c r="O497" s="45">
        <v>0</v>
      </c>
      <c r="P497" s="46">
        <v>0</v>
      </c>
      <c r="Q497" s="45">
        <v>0</v>
      </c>
      <c r="R497" s="46">
        <v>0</v>
      </c>
      <c r="S497" s="45">
        <v>0</v>
      </c>
      <c r="T497" s="46">
        <v>0</v>
      </c>
      <c r="U497" s="45">
        <v>0</v>
      </c>
      <c r="V497" s="46">
        <v>0</v>
      </c>
      <c r="W497" s="45">
        <v>0</v>
      </c>
      <c r="X497" s="46">
        <v>0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 t="shared" si="18"/>
        <v>0</v>
      </c>
      <c r="AE497" s="58"/>
    </row>
    <row r="498" spans="2:31" x14ac:dyDescent="0.3">
      <c r="B498" s="14" t="s">
        <v>7</v>
      </c>
      <c r="C498" s="14"/>
      <c r="D498" s="1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0</v>
      </c>
      <c r="M498" s="45">
        <v>0.93866666666666654</v>
      </c>
      <c r="N498" s="46">
        <v>2.4999999999999762E-3</v>
      </c>
      <c r="O498" s="45">
        <v>1.0798333333333334</v>
      </c>
      <c r="P498" s="46">
        <v>6.6000000000000017E-2</v>
      </c>
      <c r="Q498" s="45">
        <v>2.0000000000000004E-2</v>
      </c>
      <c r="R498" s="46">
        <v>41.05333333333332</v>
      </c>
      <c r="S498" s="45">
        <v>25.988833333333343</v>
      </c>
      <c r="T498" s="46">
        <v>26.84770000000001</v>
      </c>
      <c r="U498" s="45">
        <v>39.469333333333331</v>
      </c>
      <c r="V498" s="46">
        <v>23.90826666666667</v>
      </c>
      <c r="W498" s="45">
        <v>4.0292333333333321</v>
      </c>
      <c r="X498" s="46">
        <v>0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 t="shared" si="18"/>
        <v>163.40370000000001</v>
      </c>
      <c r="AE498" s="58"/>
    </row>
    <row r="499" spans="2:31" x14ac:dyDescent="0.3">
      <c r="B499" s="14" t="s">
        <v>8</v>
      </c>
      <c r="C499" s="14"/>
      <c r="D499" s="14"/>
      <c r="E499" s="45">
        <v>0</v>
      </c>
      <c r="F499" s="46">
        <v>0</v>
      </c>
      <c r="G499" s="45">
        <v>0</v>
      </c>
      <c r="H499" s="46">
        <v>0</v>
      </c>
      <c r="I499" s="45">
        <v>0</v>
      </c>
      <c r="J499" s="46">
        <v>0</v>
      </c>
      <c r="K499" s="45">
        <v>0</v>
      </c>
      <c r="L499" s="46">
        <v>0</v>
      </c>
      <c r="M499" s="45">
        <v>8.8333333333333347E-2</v>
      </c>
      <c r="N499" s="46">
        <v>5.7833333333333306</v>
      </c>
      <c r="O499" s="45">
        <v>4.7700000000000014</v>
      </c>
      <c r="P499" s="46">
        <v>2.9594999999999985</v>
      </c>
      <c r="Q499" s="45">
        <v>5.2013333333333325</v>
      </c>
      <c r="R499" s="46">
        <v>14.144333333333332</v>
      </c>
      <c r="S499" s="45">
        <v>21.678166666666662</v>
      </c>
      <c r="T499" s="46">
        <v>11.746346666666666</v>
      </c>
      <c r="U499" s="45">
        <v>3.2237616666666637</v>
      </c>
      <c r="V499" s="46">
        <v>0</v>
      </c>
      <c r="W499" s="45">
        <v>0</v>
      </c>
      <c r="X499" s="46">
        <v>0</v>
      </c>
      <c r="Y499" s="45">
        <v>0</v>
      </c>
      <c r="Z499" s="46">
        <v>0</v>
      </c>
      <c r="AA499" s="45">
        <v>0</v>
      </c>
      <c r="AB499" s="46">
        <v>0</v>
      </c>
      <c r="AC499" s="58"/>
      <c r="AD499" s="59">
        <f t="shared" si="18"/>
        <v>69.595108333333314</v>
      </c>
      <c r="AE499" s="58"/>
    </row>
    <row r="500" spans="2:31" x14ac:dyDescent="0.3">
      <c r="B500" s="14" t="s">
        <v>9</v>
      </c>
      <c r="C500" s="14"/>
      <c r="D500" s="14"/>
      <c r="E500" s="45">
        <v>0</v>
      </c>
      <c r="F500" s="46">
        <v>0</v>
      </c>
      <c r="G500" s="45">
        <v>0</v>
      </c>
      <c r="H500" s="46">
        <v>0</v>
      </c>
      <c r="I500" s="45">
        <v>0</v>
      </c>
      <c r="J500" s="46">
        <v>0</v>
      </c>
      <c r="K500" s="45">
        <v>0</v>
      </c>
      <c r="L500" s="46">
        <v>0</v>
      </c>
      <c r="M500" s="45">
        <v>0</v>
      </c>
      <c r="N500" s="46">
        <v>0</v>
      </c>
      <c r="O500" s="45">
        <v>0</v>
      </c>
      <c r="P500" s="46">
        <v>0</v>
      </c>
      <c r="Q500" s="45">
        <v>0</v>
      </c>
      <c r="R500" s="46">
        <v>0</v>
      </c>
      <c r="S500" s="45">
        <v>0</v>
      </c>
      <c r="T500" s="46">
        <v>0</v>
      </c>
      <c r="U500" s="45">
        <v>0</v>
      </c>
      <c r="V500" s="46">
        <v>0</v>
      </c>
      <c r="W500" s="45">
        <v>10.693499999999998</v>
      </c>
      <c r="X500" s="46">
        <v>0</v>
      </c>
      <c r="Y500" s="45">
        <v>0</v>
      </c>
      <c r="Z500" s="46">
        <v>0</v>
      </c>
      <c r="AA500" s="45">
        <v>0</v>
      </c>
      <c r="AB500" s="46">
        <v>0</v>
      </c>
      <c r="AC500" s="58"/>
      <c r="AD500" s="59">
        <f t="shared" si="18"/>
        <v>10.693499999999998</v>
      </c>
      <c r="AE500" s="58"/>
    </row>
    <row r="501" spans="2:31" x14ac:dyDescent="0.3">
      <c r="B501" s="14" t="s">
        <v>10</v>
      </c>
      <c r="C501" s="14"/>
      <c r="D501" s="14"/>
      <c r="E501" s="45">
        <v>0</v>
      </c>
      <c r="F501" s="46">
        <v>0</v>
      </c>
      <c r="G501" s="45">
        <v>0</v>
      </c>
      <c r="H501" s="46">
        <v>0</v>
      </c>
      <c r="I501" s="45">
        <v>0</v>
      </c>
      <c r="J501" s="46">
        <v>0</v>
      </c>
      <c r="K501" s="45">
        <v>0</v>
      </c>
      <c r="L501" s="46">
        <v>0</v>
      </c>
      <c r="M501" s="45">
        <v>2.9416666666666669</v>
      </c>
      <c r="N501" s="46">
        <v>70.226333333333343</v>
      </c>
      <c r="O501" s="45">
        <v>46.17466666666666</v>
      </c>
      <c r="P501" s="46">
        <v>31.122499999999999</v>
      </c>
      <c r="Q501" s="45">
        <v>12.226333333333338</v>
      </c>
      <c r="R501" s="46">
        <v>18.983333333333334</v>
      </c>
      <c r="S501" s="45">
        <v>31.878499999999995</v>
      </c>
      <c r="T501" s="46">
        <v>34.781400000000005</v>
      </c>
      <c r="U501" s="45">
        <v>36.920700000000004</v>
      </c>
      <c r="V501" s="46">
        <v>50.37609999999998</v>
      </c>
      <c r="W501" s="45">
        <v>29.996699999999993</v>
      </c>
      <c r="X501" s="46">
        <v>0</v>
      </c>
      <c r="Y501" s="45">
        <v>0</v>
      </c>
      <c r="Z501" s="46">
        <v>0</v>
      </c>
      <c r="AA501" s="45">
        <v>0</v>
      </c>
      <c r="AB501" s="46">
        <v>0</v>
      </c>
      <c r="AC501" s="58"/>
      <c r="AD501" s="59">
        <f t="shared" si="18"/>
        <v>365.6282333333333</v>
      </c>
      <c r="AE501" s="58"/>
    </row>
    <row r="502" spans="2:31" x14ac:dyDescent="0.3">
      <c r="B502" s="14" t="s">
        <v>11</v>
      </c>
      <c r="C502" s="14"/>
      <c r="D502" s="14"/>
      <c r="E502" s="45">
        <v>0</v>
      </c>
      <c r="F502" s="46">
        <v>0</v>
      </c>
      <c r="G502" s="45">
        <v>0</v>
      </c>
      <c r="H502" s="46">
        <v>0</v>
      </c>
      <c r="I502" s="45">
        <v>0</v>
      </c>
      <c r="J502" s="46">
        <v>0</v>
      </c>
      <c r="K502" s="45">
        <v>0</v>
      </c>
      <c r="L502" s="46">
        <v>0</v>
      </c>
      <c r="M502" s="45">
        <v>2.1503333333333332</v>
      </c>
      <c r="N502" s="46">
        <v>51.403999999999982</v>
      </c>
      <c r="O502" s="45">
        <v>31.975666666666672</v>
      </c>
      <c r="P502" s="46">
        <v>15.416499999999996</v>
      </c>
      <c r="Q502" s="45">
        <v>0.40316666666666667</v>
      </c>
      <c r="R502" s="46">
        <v>7.5376666666666647</v>
      </c>
      <c r="S502" s="45">
        <v>13.629499999999998</v>
      </c>
      <c r="T502" s="46">
        <v>15.875566666666661</v>
      </c>
      <c r="U502" s="45">
        <v>18.015800000000006</v>
      </c>
      <c r="V502" s="46">
        <v>35.937133333333342</v>
      </c>
      <c r="W502" s="45">
        <v>28.701566666666675</v>
      </c>
      <c r="X502" s="46">
        <v>0</v>
      </c>
      <c r="Y502" s="45">
        <v>0</v>
      </c>
      <c r="Z502" s="46">
        <v>0</v>
      </c>
      <c r="AA502" s="45">
        <v>0</v>
      </c>
      <c r="AB502" s="46">
        <v>0</v>
      </c>
      <c r="AC502" s="58"/>
      <c r="AD502" s="59">
        <f t="shared" si="18"/>
        <v>221.04690000000002</v>
      </c>
      <c r="AE502" s="58"/>
    </row>
    <row r="503" spans="2:31" x14ac:dyDescent="0.3">
      <c r="B503" s="14" t="s">
        <v>12</v>
      </c>
      <c r="C503" s="14"/>
      <c r="D503" s="14"/>
      <c r="E503" s="45">
        <v>0</v>
      </c>
      <c r="F503" s="46">
        <v>0</v>
      </c>
      <c r="G503" s="45">
        <v>0</v>
      </c>
      <c r="H503" s="46">
        <v>0</v>
      </c>
      <c r="I503" s="45">
        <v>0</v>
      </c>
      <c r="J503" s="46">
        <v>0</v>
      </c>
      <c r="K503" s="45">
        <v>0</v>
      </c>
      <c r="L503" s="46">
        <v>0</v>
      </c>
      <c r="M503" s="45">
        <v>3.0701666666666663</v>
      </c>
      <c r="N503" s="46">
        <v>75.547166666666655</v>
      </c>
      <c r="O503" s="45">
        <v>53.827499999999993</v>
      </c>
      <c r="P503" s="46">
        <v>34.883000000000003</v>
      </c>
      <c r="Q503" s="45">
        <v>28.298333333333343</v>
      </c>
      <c r="R503" s="46">
        <v>33.2455</v>
      </c>
      <c r="S503" s="45">
        <v>43.482499999999995</v>
      </c>
      <c r="T503" s="46">
        <v>51.741333333333337</v>
      </c>
      <c r="U503" s="45">
        <v>50.811999999999998</v>
      </c>
      <c r="V503" s="46">
        <v>56.945333333333345</v>
      </c>
      <c r="W503" s="45">
        <v>30.524666666666665</v>
      </c>
      <c r="X503" s="46">
        <v>0</v>
      </c>
      <c r="Y503" s="45">
        <v>0</v>
      </c>
      <c r="Z503" s="46">
        <v>0</v>
      </c>
      <c r="AA503" s="45">
        <v>0</v>
      </c>
      <c r="AB503" s="46">
        <v>0</v>
      </c>
      <c r="AC503" s="58"/>
      <c r="AD503" s="59">
        <f t="shared" si="18"/>
        <v>462.37750000000005</v>
      </c>
      <c r="AE503" s="58"/>
    </row>
    <row r="504" spans="2:31" x14ac:dyDescent="0.3">
      <c r="B504" s="14" t="s">
        <v>13</v>
      </c>
      <c r="C504" s="14"/>
      <c r="D504" s="14"/>
      <c r="E504" s="45">
        <v>0</v>
      </c>
      <c r="F504" s="46">
        <v>0</v>
      </c>
      <c r="G504" s="45">
        <v>0</v>
      </c>
      <c r="H504" s="46">
        <v>0</v>
      </c>
      <c r="I504" s="45">
        <v>0</v>
      </c>
      <c r="J504" s="46">
        <v>0</v>
      </c>
      <c r="K504" s="45">
        <v>0</v>
      </c>
      <c r="L504" s="46">
        <v>0</v>
      </c>
      <c r="M504" s="45">
        <v>6.0029999999999992</v>
      </c>
      <c r="N504" s="46">
        <v>166.89849999999998</v>
      </c>
      <c r="O504" s="45">
        <v>123.65533333333339</v>
      </c>
      <c r="P504" s="46">
        <v>53.744333333333316</v>
      </c>
      <c r="Q504" s="45">
        <v>16.765499999999999</v>
      </c>
      <c r="R504" s="46">
        <v>12.608500000000001</v>
      </c>
      <c r="S504" s="45">
        <v>16.765666666666668</v>
      </c>
      <c r="T504" s="46">
        <v>34.390166666666644</v>
      </c>
      <c r="U504" s="45">
        <v>76.289833333333348</v>
      </c>
      <c r="V504" s="46">
        <v>117.59256666666667</v>
      </c>
      <c r="W504" s="45">
        <v>46.238200000000013</v>
      </c>
      <c r="X504" s="46">
        <v>0</v>
      </c>
      <c r="Y504" s="45">
        <v>0</v>
      </c>
      <c r="Z504" s="46">
        <v>0</v>
      </c>
      <c r="AA504" s="45">
        <v>0</v>
      </c>
      <c r="AB504" s="46">
        <v>0</v>
      </c>
      <c r="AC504" s="58"/>
      <c r="AD504" s="59">
        <f t="shared" si="18"/>
        <v>670.95159999999998</v>
      </c>
      <c r="AE504" s="58"/>
    </row>
    <row r="505" spans="2:31" x14ac:dyDescent="0.3">
      <c r="B505" s="14" t="s">
        <v>14</v>
      </c>
      <c r="C505" s="14"/>
      <c r="D505" s="14"/>
      <c r="E505" s="45">
        <v>0</v>
      </c>
      <c r="F505" s="46">
        <v>0</v>
      </c>
      <c r="G505" s="45">
        <v>0</v>
      </c>
      <c r="H505" s="46">
        <v>0</v>
      </c>
      <c r="I505" s="45">
        <v>0</v>
      </c>
      <c r="J505" s="46">
        <v>0</v>
      </c>
      <c r="K505" s="45">
        <v>0</v>
      </c>
      <c r="L505" s="46">
        <v>0</v>
      </c>
      <c r="M505" s="45">
        <v>0</v>
      </c>
      <c r="N505" s="46">
        <v>0</v>
      </c>
      <c r="O505" s="45">
        <v>0</v>
      </c>
      <c r="P505" s="46">
        <v>0</v>
      </c>
      <c r="Q505" s="45">
        <v>0</v>
      </c>
      <c r="R505" s="46">
        <v>0</v>
      </c>
      <c r="S505" s="45">
        <v>0</v>
      </c>
      <c r="T505" s="46">
        <v>0</v>
      </c>
      <c r="U505" s="45">
        <v>0</v>
      </c>
      <c r="V505" s="46">
        <v>0</v>
      </c>
      <c r="W505" s="45">
        <v>0</v>
      </c>
      <c r="X505" s="46">
        <v>0</v>
      </c>
      <c r="Y505" s="45">
        <v>0</v>
      </c>
      <c r="Z505" s="46">
        <v>0</v>
      </c>
      <c r="AA505" s="45">
        <v>0</v>
      </c>
      <c r="AB505" s="46">
        <v>0</v>
      </c>
      <c r="AC505" s="58"/>
      <c r="AD505" s="59">
        <f t="shared" si="18"/>
        <v>0</v>
      </c>
      <c r="AE505" s="58"/>
    </row>
    <row r="506" spans="2:31" x14ac:dyDescent="0.3">
      <c r="B506" s="14" t="s">
        <v>15</v>
      </c>
      <c r="C506" s="14"/>
      <c r="D506" s="14"/>
      <c r="E506" s="45">
        <v>0</v>
      </c>
      <c r="F506" s="46">
        <v>0</v>
      </c>
      <c r="G506" s="45">
        <v>0</v>
      </c>
      <c r="H506" s="46">
        <v>0</v>
      </c>
      <c r="I506" s="45">
        <v>0</v>
      </c>
      <c r="J506" s="46">
        <v>0</v>
      </c>
      <c r="K506" s="45">
        <v>0</v>
      </c>
      <c r="L506" s="46">
        <v>0</v>
      </c>
      <c r="M506" s="45">
        <v>0.20516666666666669</v>
      </c>
      <c r="N506" s="46">
        <v>18.008666666666667</v>
      </c>
      <c r="O506" s="45">
        <v>20.877166666666664</v>
      </c>
      <c r="P506" s="46">
        <v>0</v>
      </c>
      <c r="Q506" s="45">
        <v>0</v>
      </c>
      <c r="R506" s="46">
        <v>2.4739999999999989</v>
      </c>
      <c r="S506" s="45">
        <v>0</v>
      </c>
      <c r="T506" s="46">
        <v>0</v>
      </c>
      <c r="U506" s="45">
        <v>0</v>
      </c>
      <c r="V506" s="46">
        <v>7.5266666666666523E-2</v>
      </c>
      <c r="W506" s="45">
        <v>0.80725000000000102</v>
      </c>
      <c r="X506" s="46">
        <v>0</v>
      </c>
      <c r="Y506" s="45">
        <v>0</v>
      </c>
      <c r="Z506" s="46">
        <v>0</v>
      </c>
      <c r="AA506" s="45">
        <v>0</v>
      </c>
      <c r="AB506" s="46">
        <v>0</v>
      </c>
      <c r="AC506" s="58"/>
      <c r="AD506" s="59">
        <f t="shared" si="18"/>
        <v>42.447516666666658</v>
      </c>
      <c r="AE506" s="58"/>
    </row>
    <row r="507" spans="2:31" x14ac:dyDescent="0.3">
      <c r="B507" s="14" t="s">
        <v>16</v>
      </c>
      <c r="C507" s="14"/>
      <c r="D507" s="14"/>
      <c r="E507" s="45">
        <v>0</v>
      </c>
      <c r="F507" s="46">
        <v>0</v>
      </c>
      <c r="G507" s="45">
        <v>0</v>
      </c>
      <c r="H507" s="46">
        <v>0</v>
      </c>
      <c r="I507" s="45">
        <v>0</v>
      </c>
      <c r="J507" s="46">
        <v>0</v>
      </c>
      <c r="K507" s="45">
        <v>0</v>
      </c>
      <c r="L507" s="46">
        <v>0</v>
      </c>
      <c r="M507" s="45">
        <v>0</v>
      </c>
      <c r="N507" s="46">
        <v>0</v>
      </c>
      <c r="O507" s="45">
        <v>0.53916666666666713</v>
      </c>
      <c r="P507" s="46">
        <v>6.1818333333333326</v>
      </c>
      <c r="Q507" s="45">
        <v>13.266666666666664</v>
      </c>
      <c r="R507" s="46">
        <v>7.4838333333333322</v>
      </c>
      <c r="S507" s="45">
        <v>7.168000000000001</v>
      </c>
      <c r="T507" s="46">
        <v>4.5573000000000006</v>
      </c>
      <c r="U507" s="45">
        <v>6.8488999999999995</v>
      </c>
      <c r="V507" s="46">
        <v>5.8436333333333383</v>
      </c>
      <c r="W507" s="45">
        <v>3.3411666666666657</v>
      </c>
      <c r="X507" s="46">
        <v>0</v>
      </c>
      <c r="Y507" s="45">
        <v>0</v>
      </c>
      <c r="Z507" s="46">
        <v>0</v>
      </c>
      <c r="AA507" s="45">
        <v>0</v>
      </c>
      <c r="AB507" s="46">
        <v>0</v>
      </c>
      <c r="AC507" s="58"/>
      <c r="AD507" s="59">
        <f t="shared" si="18"/>
        <v>55.230499999999999</v>
      </c>
      <c r="AE507" s="58"/>
    </row>
    <row r="508" spans="2:31" x14ac:dyDescent="0.3">
      <c r="B508" s="14" t="s">
        <v>17</v>
      </c>
      <c r="C508" s="14"/>
      <c r="D508" s="14"/>
      <c r="E508" s="45">
        <v>0</v>
      </c>
      <c r="F508" s="46">
        <v>0</v>
      </c>
      <c r="G508" s="45">
        <v>0</v>
      </c>
      <c r="H508" s="46">
        <v>0</v>
      </c>
      <c r="I508" s="45">
        <v>0</v>
      </c>
      <c r="J508" s="46">
        <v>0</v>
      </c>
      <c r="K508" s="45">
        <v>0</v>
      </c>
      <c r="L508" s="46">
        <v>0</v>
      </c>
      <c r="M508" s="45">
        <v>7.0499999999999952E-2</v>
      </c>
      <c r="N508" s="46">
        <v>6.3216666666666663</v>
      </c>
      <c r="O508" s="45">
        <v>13.961666666666666</v>
      </c>
      <c r="P508" s="46">
        <v>17.803499999999993</v>
      </c>
      <c r="Q508" s="45">
        <v>29.417333333333321</v>
      </c>
      <c r="R508" s="46">
        <v>32.240499999999997</v>
      </c>
      <c r="S508" s="45">
        <v>26.028666666666666</v>
      </c>
      <c r="T508" s="46">
        <v>17.543866666666663</v>
      </c>
      <c r="U508" s="45">
        <v>19.087966666666674</v>
      </c>
      <c r="V508" s="46">
        <v>15.288999999999998</v>
      </c>
      <c r="W508" s="45">
        <v>5.0993333333333322</v>
      </c>
      <c r="X508" s="46">
        <v>0</v>
      </c>
      <c r="Y508" s="45">
        <v>0</v>
      </c>
      <c r="Z508" s="46">
        <v>0</v>
      </c>
      <c r="AA508" s="45">
        <v>0</v>
      </c>
      <c r="AB508" s="46">
        <v>0</v>
      </c>
      <c r="AC508" s="58"/>
      <c r="AD508" s="59">
        <f t="shared" si="18"/>
        <v>182.86399999999998</v>
      </c>
      <c r="AE508" s="58"/>
    </row>
    <row r="509" spans="2:31" x14ac:dyDescent="0.3">
      <c r="B509" s="14" t="s">
        <v>18</v>
      </c>
      <c r="C509" s="14"/>
      <c r="D509" s="14"/>
      <c r="E509" s="45">
        <v>0</v>
      </c>
      <c r="F509" s="46">
        <v>0</v>
      </c>
      <c r="G509" s="45">
        <v>0</v>
      </c>
      <c r="H509" s="46">
        <v>0</v>
      </c>
      <c r="I509" s="45">
        <v>0</v>
      </c>
      <c r="J509" s="46">
        <v>0</v>
      </c>
      <c r="K509" s="45">
        <v>0</v>
      </c>
      <c r="L509" s="46">
        <v>0</v>
      </c>
      <c r="M509" s="45">
        <v>0.622</v>
      </c>
      <c r="N509" s="46">
        <v>15.626833333333334</v>
      </c>
      <c r="O509" s="45">
        <v>4.3675000000000015</v>
      </c>
      <c r="P509" s="46">
        <v>0.63633333333333308</v>
      </c>
      <c r="Q509" s="45">
        <v>5.4885000000000046</v>
      </c>
      <c r="R509" s="46">
        <v>22.875333333333327</v>
      </c>
      <c r="S509" s="45">
        <v>31.609999999999996</v>
      </c>
      <c r="T509" s="46">
        <v>28.044333333333324</v>
      </c>
      <c r="U509" s="45">
        <v>21.392333333333333</v>
      </c>
      <c r="V509" s="46">
        <v>19.784166666666657</v>
      </c>
      <c r="W509" s="45">
        <v>8.7634999999999987</v>
      </c>
      <c r="X509" s="46">
        <v>0</v>
      </c>
      <c r="Y509" s="45">
        <v>0</v>
      </c>
      <c r="Z509" s="46">
        <v>0</v>
      </c>
      <c r="AA509" s="45">
        <v>0</v>
      </c>
      <c r="AB509" s="46">
        <v>0</v>
      </c>
      <c r="AC509" s="58"/>
      <c r="AD509" s="59">
        <f t="shared" si="18"/>
        <v>159.21083333333331</v>
      </c>
      <c r="AE509" s="58"/>
    </row>
    <row r="510" spans="2:31" x14ac:dyDescent="0.3">
      <c r="B510" s="14" t="s">
        <v>19</v>
      </c>
      <c r="C510" s="14"/>
      <c r="D510" s="14"/>
      <c r="E510" s="45">
        <v>0</v>
      </c>
      <c r="F510" s="46">
        <v>0</v>
      </c>
      <c r="G510" s="45">
        <v>0</v>
      </c>
      <c r="H510" s="46">
        <v>0</v>
      </c>
      <c r="I510" s="45">
        <v>0</v>
      </c>
      <c r="J510" s="46">
        <v>0</v>
      </c>
      <c r="K510" s="45">
        <v>0</v>
      </c>
      <c r="L510" s="46">
        <v>0</v>
      </c>
      <c r="M510" s="45">
        <v>0.39599999999999996</v>
      </c>
      <c r="N510" s="46">
        <v>13.776</v>
      </c>
      <c r="O510" s="45">
        <v>17.077666666666662</v>
      </c>
      <c r="P510" s="46">
        <v>13.478333333333332</v>
      </c>
      <c r="Q510" s="45">
        <v>17.168999999999997</v>
      </c>
      <c r="R510" s="46">
        <v>27.240000000000006</v>
      </c>
      <c r="S510" s="45">
        <v>36.029999999999987</v>
      </c>
      <c r="T510" s="46">
        <v>38.266900000000035</v>
      </c>
      <c r="U510" s="45">
        <v>39.699100000000001</v>
      </c>
      <c r="V510" s="46">
        <v>41.595600000000061</v>
      </c>
      <c r="W510" s="45">
        <v>19.401799999999998</v>
      </c>
      <c r="X510" s="46">
        <v>0</v>
      </c>
      <c r="Y510" s="45">
        <v>0</v>
      </c>
      <c r="Z510" s="46">
        <v>0</v>
      </c>
      <c r="AA510" s="45">
        <v>0</v>
      </c>
      <c r="AB510" s="46">
        <v>0</v>
      </c>
      <c r="AC510" s="58"/>
      <c r="AD510" s="59">
        <f t="shared" si="18"/>
        <v>264.13040000000007</v>
      </c>
      <c r="AE510" s="58"/>
    </row>
    <row r="511" spans="2:31" x14ac:dyDescent="0.3">
      <c r="B511" s="4" t="s">
        <v>20</v>
      </c>
      <c r="C511" s="4"/>
      <c r="D511" s="4"/>
      <c r="E511" s="45">
        <v>0</v>
      </c>
      <c r="F511" s="46">
        <v>0</v>
      </c>
      <c r="G511" s="45">
        <v>0</v>
      </c>
      <c r="H511" s="46">
        <v>0</v>
      </c>
      <c r="I511" s="45">
        <v>0</v>
      </c>
      <c r="J511" s="46">
        <v>0</v>
      </c>
      <c r="K511" s="45">
        <v>0</v>
      </c>
      <c r="L511" s="46">
        <v>0</v>
      </c>
      <c r="M511" s="45">
        <v>0.34616666666666662</v>
      </c>
      <c r="N511" s="46">
        <v>10.55516666666667</v>
      </c>
      <c r="O511" s="45">
        <v>11.535000000000002</v>
      </c>
      <c r="P511" s="46">
        <v>12.940666666666667</v>
      </c>
      <c r="Q511" s="45">
        <v>15.628666666666666</v>
      </c>
      <c r="R511" s="46">
        <v>14.173666666666668</v>
      </c>
      <c r="S511" s="45">
        <v>6.573666666666667</v>
      </c>
      <c r="T511" s="46">
        <v>0.81259999999999999</v>
      </c>
      <c r="U511" s="45">
        <v>2.0285333333333333</v>
      </c>
      <c r="V511" s="46">
        <v>2.9358333333333322</v>
      </c>
      <c r="W511" s="45">
        <v>1.7924999999999995</v>
      </c>
      <c r="X511" s="46">
        <v>0</v>
      </c>
      <c r="Y511" s="45">
        <v>0</v>
      </c>
      <c r="Z511" s="46">
        <v>0</v>
      </c>
      <c r="AA511" s="45">
        <v>0</v>
      </c>
      <c r="AB511" s="46">
        <v>0</v>
      </c>
      <c r="AC511" s="58"/>
      <c r="AD511" s="59">
        <f t="shared" si="18"/>
        <v>79.322466666666671</v>
      </c>
      <c r="AE511" s="58"/>
    </row>
    <row r="512" spans="2:31" x14ac:dyDescent="0.3">
      <c r="B512" s="4" t="s">
        <v>21</v>
      </c>
      <c r="C512" s="4"/>
      <c r="D512" s="4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0</v>
      </c>
      <c r="N512" s="46">
        <v>0</v>
      </c>
      <c r="O512" s="45">
        <v>0</v>
      </c>
      <c r="P512" s="46">
        <v>0</v>
      </c>
      <c r="Q512" s="45">
        <v>0</v>
      </c>
      <c r="R512" s="46">
        <v>0</v>
      </c>
      <c r="S512" s="45">
        <v>0</v>
      </c>
      <c r="T512" s="46">
        <v>0</v>
      </c>
      <c r="U512" s="45">
        <v>0</v>
      </c>
      <c r="V512" s="46">
        <v>0</v>
      </c>
      <c r="W512" s="45">
        <v>0</v>
      </c>
      <c r="X512" s="46">
        <v>0</v>
      </c>
      <c r="Y512" s="45">
        <v>0</v>
      </c>
      <c r="Z512" s="46">
        <v>0</v>
      </c>
      <c r="AA512" s="45">
        <v>0</v>
      </c>
      <c r="AB512" s="46">
        <v>0</v>
      </c>
      <c r="AC512" s="58"/>
      <c r="AD512" s="59">
        <f t="shared" si="18"/>
        <v>0</v>
      </c>
      <c r="AE512" s="58"/>
    </row>
    <row r="513" spans="2:31" x14ac:dyDescent="0.3">
      <c r="B513" s="4" t="s">
        <v>22</v>
      </c>
      <c r="C513" s="4"/>
      <c r="D513" s="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0</v>
      </c>
      <c r="M513" s="45">
        <v>6.8666666666666668E-2</v>
      </c>
      <c r="N513" s="46">
        <v>1.6864999999999999</v>
      </c>
      <c r="O513" s="45">
        <v>0.43483333333333335</v>
      </c>
      <c r="P513" s="46">
        <v>0</v>
      </c>
      <c r="Q513" s="45">
        <v>1.0674999999999994</v>
      </c>
      <c r="R513" s="46">
        <v>3.7116666666666673</v>
      </c>
      <c r="S513" s="45">
        <v>5.6021666666666698</v>
      </c>
      <c r="T513" s="46">
        <v>4.6256666666666657</v>
      </c>
      <c r="U513" s="45">
        <v>3.0729999999999995</v>
      </c>
      <c r="V513" s="46">
        <v>1.2171666666666667</v>
      </c>
      <c r="W513" s="45">
        <v>0.42899999999999999</v>
      </c>
      <c r="X513" s="46">
        <v>0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 t="shared" si="18"/>
        <v>21.916166666666669</v>
      </c>
      <c r="AE513" s="58"/>
    </row>
    <row r="514" spans="2:31" x14ac:dyDescent="0.3">
      <c r="B514" s="4" t="s">
        <v>23</v>
      </c>
      <c r="C514" s="4"/>
      <c r="D514" s="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0</v>
      </c>
      <c r="M514" s="45">
        <v>0</v>
      </c>
      <c r="N514" s="46">
        <v>2.4934999999999983</v>
      </c>
      <c r="O514" s="45">
        <v>1.1885000000000001</v>
      </c>
      <c r="P514" s="46">
        <v>3.9695000000000014</v>
      </c>
      <c r="Q514" s="45">
        <v>8.4029999999999969</v>
      </c>
      <c r="R514" s="46">
        <v>15.433166666666667</v>
      </c>
      <c r="S514" s="45">
        <v>18.178333333333324</v>
      </c>
      <c r="T514" s="46">
        <v>14.767500000000002</v>
      </c>
      <c r="U514" s="45">
        <v>13.432400000000001</v>
      </c>
      <c r="V514" s="46">
        <v>10.36476666666667</v>
      </c>
      <c r="W514" s="45">
        <v>3.4547666666666661</v>
      </c>
      <c r="X514" s="46">
        <v>0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si="18"/>
        <v>91.685433333333322</v>
      </c>
      <c r="AE514" s="58"/>
    </row>
    <row r="515" spans="2:31" x14ac:dyDescent="0.3">
      <c r="B515" s="4" t="s">
        <v>24</v>
      </c>
      <c r="C515" s="4"/>
      <c r="D515" s="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0</v>
      </c>
      <c r="M515" s="45">
        <v>6.9666666666666668E-2</v>
      </c>
      <c r="N515" s="46">
        <v>4.7448333333333315</v>
      </c>
      <c r="O515" s="45">
        <v>3.6003333333333338</v>
      </c>
      <c r="P515" s="46">
        <v>0.31066666666666642</v>
      </c>
      <c r="Q515" s="45">
        <v>0</v>
      </c>
      <c r="R515" s="46">
        <v>0.16599999999999998</v>
      </c>
      <c r="S515" s="45">
        <v>5.2186666666666675</v>
      </c>
      <c r="T515" s="46">
        <v>8.0981999999999985</v>
      </c>
      <c r="U515" s="45">
        <v>12.633866666666666</v>
      </c>
      <c r="V515" s="46">
        <v>15.758199999999999</v>
      </c>
      <c r="W515" s="45">
        <v>5.8059666666666674</v>
      </c>
      <c r="X515" s="46">
        <v>0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8"/>
        <v>56.406399999999998</v>
      </c>
      <c r="AE515" s="58"/>
    </row>
    <row r="516" spans="2:31" x14ac:dyDescent="0.3">
      <c r="B516" s="4" t="s">
        <v>25</v>
      </c>
      <c r="C516" s="4"/>
      <c r="D516" s="4"/>
      <c r="E516" s="45">
        <v>0</v>
      </c>
      <c r="F516" s="46">
        <v>0</v>
      </c>
      <c r="G516" s="45">
        <v>0</v>
      </c>
      <c r="H516" s="46">
        <v>0</v>
      </c>
      <c r="I516" s="45">
        <v>0</v>
      </c>
      <c r="J516" s="46">
        <v>0</v>
      </c>
      <c r="K516" s="45">
        <v>0</v>
      </c>
      <c r="L516" s="46">
        <v>0</v>
      </c>
      <c r="M516" s="45">
        <v>0</v>
      </c>
      <c r="N516" s="46">
        <v>1.1188333333333333</v>
      </c>
      <c r="O516" s="45">
        <v>0</v>
      </c>
      <c r="P516" s="46">
        <v>0</v>
      </c>
      <c r="Q516" s="45">
        <v>1.0166666666666664E-2</v>
      </c>
      <c r="R516" s="46">
        <v>1.4853333333333327</v>
      </c>
      <c r="S516" s="45">
        <v>2.2565</v>
      </c>
      <c r="T516" s="46">
        <v>3.1723516666666662</v>
      </c>
      <c r="U516" s="45">
        <v>0</v>
      </c>
      <c r="V516" s="46">
        <v>1.5393466666666673</v>
      </c>
      <c r="W516" s="45">
        <v>1.2396333333333329</v>
      </c>
      <c r="X516" s="46">
        <v>0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8"/>
        <v>10.822164999999998</v>
      </c>
      <c r="AE516" s="58"/>
    </row>
    <row r="517" spans="2:31" x14ac:dyDescent="0.3">
      <c r="B517" s="4" t="s">
        <v>26</v>
      </c>
      <c r="C517" s="4"/>
      <c r="D517" s="4"/>
      <c r="E517" s="45">
        <v>0</v>
      </c>
      <c r="F517" s="46">
        <v>0</v>
      </c>
      <c r="G517" s="45">
        <v>0</v>
      </c>
      <c r="H517" s="46">
        <v>0</v>
      </c>
      <c r="I517" s="45">
        <v>0</v>
      </c>
      <c r="J517" s="46">
        <v>0</v>
      </c>
      <c r="K517" s="45">
        <v>0</v>
      </c>
      <c r="L517" s="46">
        <v>0</v>
      </c>
      <c r="M517" s="45">
        <v>0</v>
      </c>
      <c r="N517" s="46">
        <v>0</v>
      </c>
      <c r="O517" s="45">
        <v>0</v>
      </c>
      <c r="P517" s="46">
        <v>0</v>
      </c>
      <c r="Q517" s="45">
        <v>0</v>
      </c>
      <c r="R517" s="46">
        <v>0</v>
      </c>
      <c r="S517" s="45">
        <v>0</v>
      </c>
      <c r="T517" s="46">
        <v>0</v>
      </c>
      <c r="U517" s="45">
        <v>0</v>
      </c>
      <c r="V517" s="46">
        <v>0</v>
      </c>
      <c r="W517" s="45">
        <v>0</v>
      </c>
      <c r="X517" s="46">
        <v>0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8"/>
        <v>0</v>
      </c>
      <c r="AE517" s="58"/>
    </row>
    <row r="518" spans="2:31" x14ac:dyDescent="0.3">
      <c r="B518" s="4" t="s">
        <v>27</v>
      </c>
      <c r="C518" s="4"/>
      <c r="D518" s="4"/>
      <c r="E518" s="45">
        <v>0</v>
      </c>
      <c r="F518" s="46">
        <v>0</v>
      </c>
      <c r="G518" s="45">
        <v>0</v>
      </c>
      <c r="H518" s="46">
        <v>0</v>
      </c>
      <c r="I518" s="45">
        <v>0</v>
      </c>
      <c r="J518" s="46">
        <v>0</v>
      </c>
      <c r="K518" s="45">
        <v>0</v>
      </c>
      <c r="L518" s="46">
        <v>0</v>
      </c>
      <c r="M518" s="45">
        <v>5.6666666666666664E-2</v>
      </c>
      <c r="N518" s="46">
        <v>1.4000000000000008</v>
      </c>
      <c r="O518" s="45">
        <v>0.5</v>
      </c>
      <c r="P518" s="46">
        <v>0.39999999999999963</v>
      </c>
      <c r="Q518" s="45">
        <v>0.19999999999999982</v>
      </c>
      <c r="R518" s="46">
        <v>1.4000000000000008</v>
      </c>
      <c r="S518" s="45">
        <v>3.0999999999999965</v>
      </c>
      <c r="T518" s="46">
        <v>5.2076666666666673</v>
      </c>
      <c r="U518" s="45">
        <v>8.6716666666666686</v>
      </c>
      <c r="V518" s="46">
        <v>5.6096666666666666</v>
      </c>
      <c r="W518" s="45">
        <v>2.5090000000000003</v>
      </c>
      <c r="X518" s="46">
        <v>0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8"/>
        <v>29.054666666666666</v>
      </c>
      <c r="AE518" s="58"/>
    </row>
    <row r="519" spans="2:31" x14ac:dyDescent="0.3">
      <c r="B519" s="4" t="s">
        <v>28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0</v>
      </c>
      <c r="M519" s="45">
        <v>2.4999999999999983E-3</v>
      </c>
      <c r="N519" s="46">
        <v>3.3333333333333365E-4</v>
      </c>
      <c r="O519" s="45">
        <v>8.1333333333333313E-2</v>
      </c>
      <c r="P519" s="46">
        <v>0.32916666666666672</v>
      </c>
      <c r="Q519" s="45">
        <v>0.8721666666666672</v>
      </c>
      <c r="R519" s="46">
        <v>1.6496666666666671</v>
      </c>
      <c r="S519" s="45">
        <v>2.8851666666666653</v>
      </c>
      <c r="T519" s="46">
        <v>4.8054666666666659</v>
      </c>
      <c r="U519" s="45">
        <v>8.1250333333333344</v>
      </c>
      <c r="V519" s="46">
        <v>7.1228000000000016</v>
      </c>
      <c r="W519" s="45">
        <v>4.1710000000000012</v>
      </c>
      <c r="X519" s="46">
        <v>0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8"/>
        <v>30.044633333333337</v>
      </c>
      <c r="AE519" s="58"/>
    </row>
    <row r="520" spans="2:31" x14ac:dyDescent="0.3">
      <c r="B520" s="4" t="s">
        <v>107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0</v>
      </c>
      <c r="M520" s="45">
        <v>1.5500000000000002E-2</v>
      </c>
      <c r="N520" s="46">
        <v>0.26500000000000007</v>
      </c>
      <c r="O520" s="45">
        <v>0.24483333333333326</v>
      </c>
      <c r="P520" s="46">
        <v>0.63183333333333314</v>
      </c>
      <c r="Q520" s="45">
        <v>1.0596666666666663</v>
      </c>
      <c r="R520" s="46">
        <v>1.5075000000000005</v>
      </c>
      <c r="S520" s="45">
        <v>2.9926666666666666</v>
      </c>
      <c r="T520" s="46">
        <v>3.2262666666666666</v>
      </c>
      <c r="U520" s="45">
        <v>2.2209166666666667</v>
      </c>
      <c r="V520" s="46">
        <v>0.32363999999999993</v>
      </c>
      <c r="W520" s="45">
        <v>4.9223999999999988</v>
      </c>
      <c r="X520" s="46">
        <v>0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8"/>
        <v>17.410223333333331</v>
      </c>
      <c r="AE520" s="58"/>
    </row>
    <row r="521" spans="2:31" x14ac:dyDescent="0.3">
      <c r="B521" s="4" t="s">
        <v>29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</v>
      </c>
      <c r="M521" s="45">
        <v>8.1666666666666658E-3</v>
      </c>
      <c r="N521" s="46">
        <v>0.22966666666666663</v>
      </c>
      <c r="O521" s="45">
        <v>0.36449999999999999</v>
      </c>
      <c r="P521" s="46">
        <v>0.74750000000000005</v>
      </c>
      <c r="Q521" s="45">
        <v>0.94983333333333309</v>
      </c>
      <c r="R521" s="46">
        <v>1.5754999999999997</v>
      </c>
      <c r="S521" s="45">
        <v>2.7125000000000004</v>
      </c>
      <c r="T521" s="46">
        <v>5.4343999999999992</v>
      </c>
      <c r="U521" s="45">
        <v>6.6453666666666669</v>
      </c>
      <c r="V521" s="46">
        <v>10.042200000000003</v>
      </c>
      <c r="W521" s="45">
        <v>7.2929333333333339</v>
      </c>
      <c r="X521" s="46">
        <v>0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si="18"/>
        <v>36.002566666666667</v>
      </c>
      <c r="AE521" s="58"/>
    </row>
    <row r="522" spans="2:31" x14ac:dyDescent="0.3">
      <c r="B522" s="4" t="s">
        <v>30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0</v>
      </c>
      <c r="M522" s="45">
        <v>0</v>
      </c>
      <c r="N522" s="46">
        <v>0</v>
      </c>
      <c r="O522" s="45">
        <v>0</v>
      </c>
      <c r="P522" s="46">
        <v>0</v>
      </c>
      <c r="Q522" s="45">
        <v>0.37999999999999995</v>
      </c>
      <c r="R522" s="46">
        <v>2.0799999999999987</v>
      </c>
      <c r="S522" s="45">
        <v>4.7799999999999976</v>
      </c>
      <c r="T522" s="46">
        <v>8.9520000000000017</v>
      </c>
      <c r="U522" s="45">
        <v>14.645999999999999</v>
      </c>
      <c r="V522" s="46">
        <v>13.852033333333333</v>
      </c>
      <c r="W522" s="45">
        <v>5.6227499999999999</v>
      </c>
      <c r="X522" s="46">
        <v>0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8"/>
        <v>50.312783333333329</v>
      </c>
      <c r="AE522" s="58"/>
    </row>
    <row r="523" spans="2:31" x14ac:dyDescent="0.3">
      <c r="B523" s="4" t="s">
        <v>31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</v>
      </c>
      <c r="M523" s="45">
        <v>0</v>
      </c>
      <c r="N523" s="46">
        <v>0</v>
      </c>
      <c r="O523" s="45">
        <v>0</v>
      </c>
      <c r="P523" s="46">
        <v>0</v>
      </c>
      <c r="Q523" s="45">
        <v>0</v>
      </c>
      <c r="R523" s="46">
        <v>0</v>
      </c>
      <c r="S523" s="45">
        <v>0</v>
      </c>
      <c r="T523" s="46">
        <v>0</v>
      </c>
      <c r="U523" s="45">
        <v>0</v>
      </c>
      <c r="V523" s="46">
        <v>0</v>
      </c>
      <c r="W523" s="45">
        <v>0</v>
      </c>
      <c r="X523" s="46">
        <v>0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8"/>
        <v>0</v>
      </c>
      <c r="AE523" s="58"/>
    </row>
    <row r="524" spans="2:31" x14ac:dyDescent="0.3">
      <c r="B524" s="4" t="s">
        <v>32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0</v>
      </c>
      <c r="M524" s="45">
        <v>0</v>
      </c>
      <c r="N524" s="46">
        <v>0</v>
      </c>
      <c r="O524" s="45">
        <v>0</v>
      </c>
      <c r="P524" s="46">
        <v>0</v>
      </c>
      <c r="Q524" s="45">
        <v>0</v>
      </c>
      <c r="R524" s="46">
        <v>3.9999999999999987E-2</v>
      </c>
      <c r="S524" s="45">
        <v>0.60999999999999954</v>
      </c>
      <c r="T524" s="46">
        <v>2.3801999999999994</v>
      </c>
      <c r="U524" s="45">
        <v>5.6581000000000001</v>
      </c>
      <c r="V524" s="46">
        <v>6.0090399999999997</v>
      </c>
      <c r="W524" s="45">
        <v>2.3368333333333329</v>
      </c>
      <c r="X524" s="46">
        <v>0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8"/>
        <v>17.034173333333328</v>
      </c>
      <c r="AE524" s="58"/>
    </row>
    <row r="525" spans="2:31" x14ac:dyDescent="0.3">
      <c r="B525" s="4" t="s">
        <v>33</v>
      </c>
      <c r="C525" s="4"/>
      <c r="D525" s="4"/>
      <c r="E525" s="45">
        <v>0</v>
      </c>
      <c r="F525" s="46">
        <v>0</v>
      </c>
      <c r="G525" s="45">
        <v>0</v>
      </c>
      <c r="H525" s="46">
        <v>0</v>
      </c>
      <c r="I525" s="45">
        <v>0</v>
      </c>
      <c r="J525" s="46">
        <v>0</v>
      </c>
      <c r="K525" s="45">
        <v>0</v>
      </c>
      <c r="L525" s="46">
        <v>0</v>
      </c>
      <c r="M525" s="45">
        <v>0</v>
      </c>
      <c r="N525" s="46">
        <v>0</v>
      </c>
      <c r="O525" s="45">
        <v>0</v>
      </c>
      <c r="P525" s="46">
        <v>0</v>
      </c>
      <c r="Q525" s="45">
        <v>0</v>
      </c>
      <c r="R525" s="46">
        <v>0</v>
      </c>
      <c r="S525" s="45">
        <v>0</v>
      </c>
      <c r="T525" s="46">
        <v>0</v>
      </c>
      <c r="U525" s="45">
        <v>0</v>
      </c>
      <c r="V525" s="46">
        <v>0</v>
      </c>
      <c r="W525" s="45">
        <v>0</v>
      </c>
      <c r="X525" s="46">
        <v>0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8"/>
        <v>0</v>
      </c>
      <c r="AE525" s="58"/>
    </row>
    <row r="526" spans="2:31" x14ac:dyDescent="0.3">
      <c r="B526" s="4" t="s">
        <v>34</v>
      </c>
      <c r="C526" s="4"/>
      <c r="D526" s="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0</v>
      </c>
      <c r="M526" s="45">
        <v>0</v>
      </c>
      <c r="N526" s="46">
        <v>0</v>
      </c>
      <c r="O526" s="45">
        <v>0</v>
      </c>
      <c r="P526" s="46">
        <v>0</v>
      </c>
      <c r="Q526" s="45">
        <v>0</v>
      </c>
      <c r="R526" s="46">
        <v>0</v>
      </c>
      <c r="S526" s="45">
        <v>0</v>
      </c>
      <c r="T526" s="46">
        <v>0</v>
      </c>
      <c r="U526" s="45">
        <v>0</v>
      </c>
      <c r="V526" s="46">
        <v>0</v>
      </c>
      <c r="W526" s="45">
        <v>0</v>
      </c>
      <c r="X526" s="46">
        <v>0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8"/>
        <v>0</v>
      </c>
      <c r="AE526" s="58"/>
    </row>
    <row r="527" spans="2:31" x14ac:dyDescent="0.3">
      <c r="B527" s="4" t="s">
        <v>35</v>
      </c>
      <c r="C527" s="4"/>
      <c r="D527" s="4"/>
      <c r="E527" s="45">
        <v>0</v>
      </c>
      <c r="F527" s="46">
        <v>0</v>
      </c>
      <c r="G527" s="45">
        <v>0</v>
      </c>
      <c r="H527" s="46">
        <v>0</v>
      </c>
      <c r="I527" s="45">
        <v>0</v>
      </c>
      <c r="J527" s="46">
        <v>0</v>
      </c>
      <c r="K527" s="45">
        <v>0</v>
      </c>
      <c r="L527" s="46">
        <v>0</v>
      </c>
      <c r="M527" s="45">
        <v>0.36333333333333334</v>
      </c>
      <c r="N527" s="46">
        <v>11.676333333333332</v>
      </c>
      <c r="O527" s="45">
        <v>7.3984999999999994</v>
      </c>
      <c r="P527" s="46">
        <v>4.4000000000000067E-2</v>
      </c>
      <c r="Q527" s="45">
        <v>3.0393333333333339</v>
      </c>
      <c r="R527" s="46">
        <v>1.8374999999999995</v>
      </c>
      <c r="S527" s="45">
        <v>5.0306666666666677</v>
      </c>
      <c r="T527" s="46">
        <v>7.1463333333333328</v>
      </c>
      <c r="U527" s="45">
        <v>5.8826999999999989</v>
      </c>
      <c r="V527" s="46">
        <v>3.5082333333333335</v>
      </c>
      <c r="W527" s="45">
        <v>5.3471666666666682</v>
      </c>
      <c r="X527" s="46">
        <v>0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8"/>
        <v>51.274100000000004</v>
      </c>
      <c r="AE527" s="58"/>
    </row>
    <row r="528" spans="2:31" x14ac:dyDescent="0.3">
      <c r="B528" s="4" t="s">
        <v>36</v>
      </c>
      <c r="C528" s="4"/>
      <c r="D528" s="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</v>
      </c>
      <c r="M528" s="45">
        <v>0</v>
      </c>
      <c r="N528" s="46">
        <v>0.32749999999999979</v>
      </c>
      <c r="O528" s="45">
        <v>3.3361666666666663</v>
      </c>
      <c r="P528" s="46">
        <v>1.2393333333333338</v>
      </c>
      <c r="Q528" s="45">
        <v>1.6033333333333337</v>
      </c>
      <c r="R528" s="46">
        <v>1.6028333333333336</v>
      </c>
      <c r="S528" s="45">
        <v>2.7118333333333338</v>
      </c>
      <c r="T528" s="46">
        <v>7.5333333333333391E-2</v>
      </c>
      <c r="U528" s="45">
        <v>1.3853833333333332</v>
      </c>
      <c r="V528" s="46">
        <v>0.87183333333333335</v>
      </c>
      <c r="W528" s="45">
        <v>1.5166666666666655E-2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8"/>
        <v>13.168716666666668</v>
      </c>
      <c r="AE528" s="58"/>
    </row>
    <row r="529" spans="2:31" x14ac:dyDescent="0.3">
      <c r="B529" s="4" t="s">
        <v>108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0</v>
      </c>
      <c r="M529" s="45">
        <v>2.0999999999999998E-2</v>
      </c>
      <c r="N529" s="46">
        <v>2.3644999999999992</v>
      </c>
      <c r="O529" s="45">
        <v>5.969833333333332</v>
      </c>
      <c r="P529" s="46">
        <v>2.6366666666666663</v>
      </c>
      <c r="Q529" s="45">
        <v>2.9538333333333333</v>
      </c>
      <c r="R529" s="46">
        <v>3.3536666666666659</v>
      </c>
      <c r="S529" s="45">
        <v>3.8901666666666666</v>
      </c>
      <c r="T529" s="46">
        <v>0</v>
      </c>
      <c r="U529" s="45">
        <v>1.4121333333333335</v>
      </c>
      <c r="V529" s="46">
        <v>1.8634999999999997</v>
      </c>
      <c r="W529" s="45">
        <v>0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8"/>
        <v>24.465299999999996</v>
      </c>
      <c r="AE529" s="58"/>
    </row>
    <row r="530" spans="2:31" x14ac:dyDescent="0.3">
      <c r="B530" s="4" t="s">
        <v>86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</v>
      </c>
      <c r="J530" s="46">
        <v>0</v>
      </c>
      <c r="K530" s="45">
        <v>0</v>
      </c>
      <c r="L530" s="46">
        <v>0</v>
      </c>
      <c r="M530" s="45">
        <v>0</v>
      </c>
      <c r="N530" s="46">
        <v>0</v>
      </c>
      <c r="O530" s="45">
        <v>0</v>
      </c>
      <c r="P530" s="46">
        <v>0</v>
      </c>
      <c r="Q530" s="45">
        <v>0</v>
      </c>
      <c r="R530" s="46">
        <v>0</v>
      </c>
      <c r="S530" s="45">
        <v>0</v>
      </c>
      <c r="T530" s="46">
        <v>0</v>
      </c>
      <c r="U530" s="45">
        <v>0</v>
      </c>
      <c r="V530" s="46">
        <v>0</v>
      </c>
      <c r="W530" s="45">
        <v>0</v>
      </c>
      <c r="X530" s="46">
        <v>0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8"/>
        <v>0</v>
      </c>
      <c r="AE530" s="58"/>
    </row>
    <row r="531" spans="2:31" x14ac:dyDescent="0.3">
      <c r="B531" s="4" t="s">
        <v>87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</v>
      </c>
      <c r="J531" s="46">
        <v>0</v>
      </c>
      <c r="K531" s="45">
        <v>0</v>
      </c>
      <c r="L531" s="46">
        <v>0</v>
      </c>
      <c r="M531" s="45">
        <v>0</v>
      </c>
      <c r="N531" s="46">
        <v>0</v>
      </c>
      <c r="O531" s="45">
        <v>0</v>
      </c>
      <c r="P531" s="46">
        <v>0</v>
      </c>
      <c r="Q531" s="45">
        <v>0</v>
      </c>
      <c r="R531" s="46">
        <v>0</v>
      </c>
      <c r="S531" s="45">
        <v>0</v>
      </c>
      <c r="T531" s="46">
        <v>0</v>
      </c>
      <c r="U531" s="45">
        <v>0</v>
      </c>
      <c r="V531" s="46">
        <v>0</v>
      </c>
      <c r="W531" s="45">
        <v>0</v>
      </c>
      <c r="X531" s="46">
        <v>0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8"/>
        <v>0</v>
      </c>
      <c r="AE531" s="58"/>
    </row>
    <row r="532" spans="2:31" x14ac:dyDescent="0.3">
      <c r="B532" s="4" t="s">
        <v>93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0</v>
      </c>
      <c r="J532" s="46">
        <v>0</v>
      </c>
      <c r="K532" s="45">
        <v>0</v>
      </c>
      <c r="L532" s="46">
        <v>0</v>
      </c>
      <c r="M532" s="45">
        <v>0</v>
      </c>
      <c r="N532" s="46">
        <v>0</v>
      </c>
      <c r="O532" s="45">
        <v>0</v>
      </c>
      <c r="P532" s="46">
        <v>0</v>
      </c>
      <c r="Q532" s="45">
        <v>0</v>
      </c>
      <c r="R532" s="46">
        <v>0</v>
      </c>
      <c r="S532" s="45">
        <v>0</v>
      </c>
      <c r="T532" s="46">
        <v>0</v>
      </c>
      <c r="U532" s="45">
        <v>0</v>
      </c>
      <c r="V532" s="46">
        <v>0</v>
      </c>
      <c r="W532" s="45">
        <v>0</v>
      </c>
      <c r="X532" s="46">
        <v>0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8"/>
        <v>0</v>
      </c>
      <c r="AE532" s="58"/>
    </row>
    <row r="533" spans="2:31" x14ac:dyDescent="0.3">
      <c r="B533" s="4" t="s">
        <v>99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0</v>
      </c>
      <c r="M533" s="45">
        <v>3.1166666666666665E-2</v>
      </c>
      <c r="N533" s="46">
        <v>0.60000000000000009</v>
      </c>
      <c r="O533" s="45">
        <v>0.16000000000000011</v>
      </c>
      <c r="P533" s="46">
        <v>1.5333333333333327E-2</v>
      </c>
      <c r="Q533" s="45">
        <v>0.17333333333333326</v>
      </c>
      <c r="R533" s="46">
        <v>0.25666666666666665</v>
      </c>
      <c r="S533" s="45">
        <v>0.57450000000000012</v>
      </c>
      <c r="T533" s="46">
        <v>1.2872999999999999</v>
      </c>
      <c r="U533" s="45">
        <v>2.213666666666664</v>
      </c>
      <c r="V533" s="46">
        <v>3.3602333333333347</v>
      </c>
      <c r="W533" s="45">
        <v>1.7514000000000001</v>
      </c>
      <c r="X533" s="46">
        <v>0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8"/>
        <v>10.423599999999999</v>
      </c>
      <c r="AE533" s="58"/>
    </row>
    <row r="534" spans="2:31" x14ac:dyDescent="0.3">
      <c r="B534" s="4" t="s">
        <v>100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0</v>
      </c>
      <c r="M534" s="45">
        <v>0</v>
      </c>
      <c r="N534" s="46">
        <v>0</v>
      </c>
      <c r="O534" s="45">
        <v>0</v>
      </c>
      <c r="P534" s="46">
        <v>0</v>
      </c>
      <c r="Q534" s="45">
        <v>0</v>
      </c>
      <c r="R534" s="46">
        <v>3.700000000000004E-2</v>
      </c>
      <c r="S534" s="45">
        <v>0</v>
      </c>
      <c r="T534" s="46">
        <v>0.14256666666666676</v>
      </c>
      <c r="U534" s="45">
        <v>1.1637500000000003</v>
      </c>
      <c r="V534" s="46">
        <v>7.398833333333334</v>
      </c>
      <c r="W534" s="45">
        <v>0.53250000000000008</v>
      </c>
      <c r="X534" s="46">
        <v>0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8"/>
        <v>9.2746500000000012</v>
      </c>
      <c r="AE534" s="58"/>
    </row>
    <row r="535" spans="2:31" x14ac:dyDescent="0.3">
      <c r="B535" s="4" t="s">
        <v>101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</v>
      </c>
      <c r="M535" s="45">
        <v>0</v>
      </c>
      <c r="N535" s="46">
        <v>0</v>
      </c>
      <c r="O535" s="45">
        <v>0</v>
      </c>
      <c r="P535" s="46">
        <v>0</v>
      </c>
      <c r="Q535" s="45">
        <v>0</v>
      </c>
      <c r="R535" s="46">
        <v>0</v>
      </c>
      <c r="S535" s="45">
        <v>0</v>
      </c>
      <c r="T535" s="46">
        <v>0</v>
      </c>
      <c r="U535" s="45">
        <v>0</v>
      </c>
      <c r="V535" s="46">
        <v>0</v>
      </c>
      <c r="W535" s="45">
        <v>33.917999999999999</v>
      </c>
      <c r="X535" s="46">
        <v>0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8"/>
        <v>33.917999999999999</v>
      </c>
      <c r="AE535" s="58"/>
    </row>
    <row r="536" spans="2:31" x14ac:dyDescent="0.3">
      <c r="B536" s="4" t="s">
        <v>102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0</v>
      </c>
      <c r="M536" s="45">
        <v>2.6333333333333334E-2</v>
      </c>
      <c r="N536" s="46">
        <v>0.56416666666666671</v>
      </c>
      <c r="O536" s="45">
        <v>0.36466666666666658</v>
      </c>
      <c r="P536" s="46">
        <v>0.35566666666666663</v>
      </c>
      <c r="Q536" s="45">
        <v>0.48699999999999932</v>
      </c>
      <c r="R536" s="46">
        <v>0.75</v>
      </c>
      <c r="S536" s="45">
        <v>1.4375000000000011</v>
      </c>
      <c r="T536" s="46">
        <v>2.3600000000000008</v>
      </c>
      <c r="U536" s="45">
        <v>3.6500000000000039</v>
      </c>
      <c r="V536" s="46">
        <v>5.7900000000000036</v>
      </c>
      <c r="W536" s="45">
        <v>3.5879999999999996</v>
      </c>
      <c r="X536" s="46">
        <v>0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8"/>
        <v>19.373333333333342</v>
      </c>
      <c r="AE536" s="58"/>
    </row>
    <row r="537" spans="2:31" x14ac:dyDescent="0.3">
      <c r="B537" s="4" t="s">
        <v>109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0</v>
      </c>
      <c r="M537" s="45">
        <v>3.0333333333333334E-2</v>
      </c>
      <c r="N537" s="46">
        <v>0.46000000000000063</v>
      </c>
      <c r="O537" s="45">
        <v>0.46000000000000063</v>
      </c>
      <c r="P537" s="46">
        <v>0.96000000000000074</v>
      </c>
      <c r="Q537" s="45">
        <v>1.9800000000000011</v>
      </c>
      <c r="R537" s="46">
        <v>3.569999999999995</v>
      </c>
      <c r="S537" s="45">
        <v>6.1700000000000008</v>
      </c>
      <c r="T537" s="46">
        <v>8.6371333333333347</v>
      </c>
      <c r="U537" s="45">
        <v>12.624000000000001</v>
      </c>
      <c r="V537" s="46">
        <v>15.731633333333333</v>
      </c>
      <c r="W537" s="45">
        <v>8.9242000000000026</v>
      </c>
      <c r="X537" s="46">
        <v>0</v>
      </c>
      <c r="Y537" s="45">
        <v>0</v>
      </c>
      <c r="Z537" s="46">
        <v>0</v>
      </c>
      <c r="AA537" s="45">
        <v>0</v>
      </c>
      <c r="AB537" s="46">
        <v>0</v>
      </c>
      <c r="AC537" s="58"/>
      <c r="AD537" s="59">
        <f t="shared" si="18"/>
        <v>59.547300000000007</v>
      </c>
      <c r="AE537" s="58"/>
    </row>
    <row r="538" spans="2:31" x14ac:dyDescent="0.3">
      <c r="B538" s="4" t="s">
        <v>115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2.0031666666666665</v>
      </c>
      <c r="N538" s="46">
        <v>53.877833333333349</v>
      </c>
      <c r="O538" s="45">
        <v>78.366666666666703</v>
      </c>
      <c r="P538" s="46">
        <v>70.118000000000009</v>
      </c>
      <c r="Q538" s="45">
        <v>82.361500000000021</v>
      </c>
      <c r="R538" s="46">
        <v>99.449333333333328</v>
      </c>
      <c r="S538" s="45">
        <v>109.19199999999999</v>
      </c>
      <c r="T538" s="46">
        <v>99.030500000000018</v>
      </c>
      <c r="U538" s="45">
        <v>83.883999999999986</v>
      </c>
      <c r="V538" s="46">
        <v>81.208499999999987</v>
      </c>
      <c r="W538" s="45">
        <v>33.245000000000005</v>
      </c>
      <c r="X538" s="46">
        <v>0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8"/>
        <v>792.73650000000009</v>
      </c>
      <c r="AE538" s="58"/>
    </row>
    <row r="539" spans="2:31" x14ac:dyDescent="0.3">
      <c r="B539" s="4" t="s">
        <v>121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0</v>
      </c>
      <c r="N539" s="46">
        <v>0</v>
      </c>
      <c r="O539" s="45">
        <v>0</v>
      </c>
      <c r="P539" s="46">
        <v>0</v>
      </c>
      <c r="Q539" s="45">
        <v>0</v>
      </c>
      <c r="R539" s="46">
        <v>0</v>
      </c>
      <c r="S539" s="45">
        <v>0</v>
      </c>
      <c r="T539" s="46">
        <v>0</v>
      </c>
      <c r="U539" s="45">
        <v>0</v>
      </c>
      <c r="V539" s="46">
        <v>0</v>
      </c>
      <c r="W539" s="45">
        <v>0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8"/>
        <v>0</v>
      </c>
      <c r="AE539" s="58"/>
    </row>
    <row r="540" spans="2:31" x14ac:dyDescent="0.3">
      <c r="B540" s="4" t="s">
        <v>131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0</v>
      </c>
      <c r="M540" s="45">
        <v>0</v>
      </c>
      <c r="N540" s="46">
        <v>0</v>
      </c>
      <c r="O540" s="45">
        <v>0</v>
      </c>
      <c r="P540" s="46">
        <v>0</v>
      </c>
      <c r="Q540" s="45">
        <v>0</v>
      </c>
      <c r="R540" s="46">
        <v>0</v>
      </c>
      <c r="S540" s="45">
        <v>0.17999999999999988</v>
      </c>
      <c r="T540" s="46">
        <v>1.0934000000000013</v>
      </c>
      <c r="U540" s="45">
        <v>2.2565000000000008</v>
      </c>
      <c r="V540" s="46">
        <v>4.0425999999999949</v>
      </c>
      <c r="W540" s="45">
        <v>3.0491999999999995</v>
      </c>
      <c r="X540" s="46">
        <v>0</v>
      </c>
      <c r="Y540" s="45">
        <v>0</v>
      </c>
      <c r="Z540" s="46">
        <v>0</v>
      </c>
      <c r="AA540" s="45">
        <v>0</v>
      </c>
      <c r="AB540" s="46">
        <v>0</v>
      </c>
      <c r="AC540" s="58"/>
      <c r="AD540" s="59">
        <f t="shared" si="18"/>
        <v>10.621699999999997</v>
      </c>
      <c r="AE540" s="58"/>
    </row>
    <row r="541" spans="2:31" x14ac:dyDescent="0.3">
      <c r="B541" s="4" t="s">
        <v>132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0</v>
      </c>
      <c r="M541" s="45">
        <v>0</v>
      </c>
      <c r="N541" s="46">
        <v>0</v>
      </c>
      <c r="O541" s="45">
        <v>0</v>
      </c>
      <c r="P541" s="46">
        <v>0</v>
      </c>
      <c r="Q541" s="45">
        <v>0</v>
      </c>
      <c r="R541" s="46">
        <v>0</v>
      </c>
      <c r="S541" s="45">
        <v>0</v>
      </c>
      <c r="T541" s="46">
        <v>0</v>
      </c>
      <c r="U541" s="45">
        <v>0</v>
      </c>
      <c r="V541" s="46">
        <v>0</v>
      </c>
      <c r="W541" s="45">
        <v>0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8"/>
        <v>0</v>
      </c>
      <c r="AE541" s="58"/>
    </row>
    <row r="542" spans="2:31" x14ac:dyDescent="0.3">
      <c r="B542" s="12" t="s">
        <v>2</v>
      </c>
      <c r="C542" s="12"/>
      <c r="D542" s="12"/>
      <c r="E542" s="13">
        <f>SUM(E494:E541)</f>
        <v>0</v>
      </c>
      <c r="F542" s="13">
        <f t="shared" ref="F542:AB542" si="19">SUM(F494:F541)</f>
        <v>0</v>
      </c>
      <c r="G542" s="13">
        <f t="shared" si="19"/>
        <v>0</v>
      </c>
      <c r="H542" s="13">
        <f t="shared" si="19"/>
        <v>0</v>
      </c>
      <c r="I542" s="13">
        <f t="shared" si="19"/>
        <v>0</v>
      </c>
      <c r="J542" s="13">
        <f t="shared" si="19"/>
        <v>0</v>
      </c>
      <c r="K542" s="13">
        <f t="shared" si="19"/>
        <v>0</v>
      </c>
      <c r="L542" s="13">
        <f t="shared" si="19"/>
        <v>0</v>
      </c>
      <c r="M542" s="13">
        <f t="shared" si="19"/>
        <v>19.729333333333336</v>
      </c>
      <c r="N542" s="13">
        <f t="shared" si="19"/>
        <v>541.58449999999993</v>
      </c>
      <c r="O542" s="13">
        <f t="shared" si="19"/>
        <v>477.2226666666669</v>
      </c>
      <c r="P542" s="13">
        <f t="shared" si="19"/>
        <v>295.42233333333337</v>
      </c>
      <c r="Q542" s="13">
        <f t="shared" si="19"/>
        <v>265.75099999999998</v>
      </c>
      <c r="R542" s="13">
        <f t="shared" si="19"/>
        <v>419.02483333333316</v>
      </c>
      <c r="S542" s="13">
        <f t="shared" si="19"/>
        <v>469.58800000000008</v>
      </c>
      <c r="T542" s="13">
        <f t="shared" si="19"/>
        <v>461.11912833333344</v>
      </c>
      <c r="U542" s="13">
        <f t="shared" si="19"/>
        <v>525.35000833333311</v>
      </c>
      <c r="V542" s="13">
        <f t="shared" si="19"/>
        <v>592.51813000000004</v>
      </c>
      <c r="W542" s="13">
        <f t="shared" si="19"/>
        <v>322.53458333333333</v>
      </c>
      <c r="X542" s="13">
        <f t="shared" si="19"/>
        <v>0</v>
      </c>
      <c r="Y542" s="13">
        <f t="shared" si="19"/>
        <v>0</v>
      </c>
      <c r="Z542" s="13">
        <f t="shared" si="19"/>
        <v>0</v>
      </c>
      <c r="AA542" s="13">
        <f t="shared" si="19"/>
        <v>0</v>
      </c>
      <c r="AB542" s="13">
        <f t="shared" si="19"/>
        <v>0</v>
      </c>
      <c r="AC542" s="110">
        <f>SUM(AC494:AE541)</f>
        <v>4389.844516666667</v>
      </c>
      <c r="AD542" s="110"/>
      <c r="AE542" s="110"/>
    </row>
    <row r="545" spans="2:31" x14ac:dyDescent="0.3">
      <c r="B545" s="8">
        <f>'Resumen-Mensual'!$O$24</f>
        <v>45546</v>
      </c>
    </row>
    <row r="546" spans="2:31" x14ac:dyDescent="0.3">
      <c r="B546" s="8"/>
    </row>
    <row r="547" spans="2:31" x14ac:dyDescent="0.3">
      <c r="B547" s="9" t="s">
        <v>81</v>
      </c>
      <c r="C547" s="10"/>
      <c r="D547" s="10"/>
      <c r="E547" s="11">
        <v>1</v>
      </c>
      <c r="F547" s="11">
        <v>2</v>
      </c>
      <c r="G547" s="11">
        <v>3</v>
      </c>
      <c r="H547" s="11">
        <v>4</v>
      </c>
      <c r="I547" s="11">
        <v>5</v>
      </c>
      <c r="J547" s="11">
        <v>6</v>
      </c>
      <c r="K547" s="11">
        <v>7</v>
      </c>
      <c r="L547" s="11">
        <v>8</v>
      </c>
      <c r="M547" s="11">
        <v>9</v>
      </c>
      <c r="N547" s="11">
        <v>10</v>
      </c>
      <c r="O547" s="11">
        <v>11</v>
      </c>
      <c r="P547" s="11">
        <v>12</v>
      </c>
      <c r="Q547" s="11">
        <v>13</v>
      </c>
      <c r="R547" s="11">
        <v>14</v>
      </c>
      <c r="S547" s="11">
        <v>15</v>
      </c>
      <c r="T547" s="11">
        <v>16</v>
      </c>
      <c r="U547" s="11">
        <v>17</v>
      </c>
      <c r="V547" s="11">
        <v>18</v>
      </c>
      <c r="W547" s="11">
        <v>19</v>
      </c>
      <c r="X547" s="11">
        <v>20</v>
      </c>
      <c r="Y547" s="11">
        <v>21</v>
      </c>
      <c r="Z547" s="11">
        <v>22</v>
      </c>
      <c r="AA547" s="11">
        <v>23</v>
      </c>
      <c r="AB547" s="11">
        <v>24</v>
      </c>
      <c r="AC547" s="96" t="s">
        <v>2</v>
      </c>
      <c r="AD547" s="96"/>
      <c r="AE547" s="96"/>
    </row>
    <row r="548" spans="2:31" x14ac:dyDescent="0.3">
      <c r="B548" s="14" t="s">
        <v>4</v>
      </c>
      <c r="C548" s="49"/>
      <c r="D548" s="49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0</v>
      </c>
      <c r="M548" s="45">
        <v>0</v>
      </c>
      <c r="N548" s="46">
        <v>0</v>
      </c>
      <c r="O548" s="45">
        <v>0</v>
      </c>
      <c r="P548" s="46">
        <v>0</v>
      </c>
      <c r="Q548" s="45">
        <v>0</v>
      </c>
      <c r="R548" s="46">
        <v>0</v>
      </c>
      <c r="S548" s="45">
        <v>0</v>
      </c>
      <c r="T548" s="46">
        <v>0</v>
      </c>
      <c r="U548" s="45">
        <v>0</v>
      </c>
      <c r="V548" s="46">
        <v>0</v>
      </c>
      <c r="W548" s="45">
        <v>0</v>
      </c>
      <c r="X548" s="46">
        <v>0</v>
      </c>
      <c r="Y548" s="45">
        <v>0</v>
      </c>
      <c r="Z548" s="46">
        <v>0</v>
      </c>
      <c r="AA548" s="45">
        <v>0</v>
      </c>
      <c r="AB548" s="46">
        <v>0</v>
      </c>
      <c r="AC548" s="60"/>
      <c r="AD548" s="61">
        <f>SUM(E548:AB548)</f>
        <v>0</v>
      </c>
      <c r="AE548" s="60"/>
    </row>
    <row r="549" spans="2:31" x14ac:dyDescent="0.3">
      <c r="B549" s="14" t="s">
        <v>5</v>
      </c>
      <c r="C549" s="14"/>
      <c r="D549" s="1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0</v>
      </c>
      <c r="M549" s="45">
        <v>6.5999999999999892E-2</v>
      </c>
      <c r="N549" s="46">
        <v>0</v>
      </c>
      <c r="O549" s="45">
        <v>2.7643333333333335</v>
      </c>
      <c r="P549" s="46">
        <v>9.7008333333333319</v>
      </c>
      <c r="Q549" s="45">
        <v>15.664999999999997</v>
      </c>
      <c r="R549" s="46">
        <v>10.056000000000003</v>
      </c>
      <c r="S549" s="45">
        <v>11.320500000000001</v>
      </c>
      <c r="T549" s="46">
        <v>9.9581333333333273</v>
      </c>
      <c r="U549" s="45">
        <v>9.6370666666666676</v>
      </c>
      <c r="V549" s="46">
        <v>13.131833333333335</v>
      </c>
      <c r="W549" s="45">
        <v>4.2414333333333332</v>
      </c>
      <c r="X549" s="46">
        <v>0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>SUM(E549:AB549)</f>
        <v>86.541133333333335</v>
      </c>
      <c r="AE549" s="58"/>
    </row>
    <row r="550" spans="2:31" x14ac:dyDescent="0.3">
      <c r="B550" s="14" t="s">
        <v>6</v>
      </c>
      <c r="C550" s="14"/>
      <c r="D550" s="1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0</v>
      </c>
      <c r="M550" s="45">
        <v>0</v>
      </c>
      <c r="N550" s="46">
        <v>0</v>
      </c>
      <c r="O550" s="45">
        <v>2.4333333333333345</v>
      </c>
      <c r="P550" s="46">
        <v>2.7438333333333342</v>
      </c>
      <c r="Q550" s="45">
        <v>9.7898333333333376</v>
      </c>
      <c r="R550" s="46">
        <v>20.394666666666645</v>
      </c>
      <c r="S550" s="45">
        <v>11.015166666666669</v>
      </c>
      <c r="T550" s="46">
        <v>18.705866666666669</v>
      </c>
      <c r="U550" s="45">
        <v>25.321033333333318</v>
      </c>
      <c r="V550" s="46">
        <v>27.718666666666664</v>
      </c>
      <c r="W550" s="45">
        <v>11.842833333333326</v>
      </c>
      <c r="X550" s="46">
        <v>0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ref="AD550:AD595" si="20">SUM(E550:AB550)</f>
        <v>129.96523333333329</v>
      </c>
      <c r="AE550" s="58"/>
    </row>
    <row r="551" spans="2:31" x14ac:dyDescent="0.3">
      <c r="B551" s="14" t="s">
        <v>106</v>
      </c>
      <c r="C551" s="14"/>
      <c r="D551" s="1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0</v>
      </c>
      <c r="M551" s="45">
        <v>6.699999999999999E-2</v>
      </c>
      <c r="N551" s="46">
        <v>0.123</v>
      </c>
      <c r="O551" s="45">
        <v>0.40233333333333293</v>
      </c>
      <c r="P551" s="46">
        <v>2.2000000000000015</v>
      </c>
      <c r="Q551" s="45">
        <v>13.109333333333344</v>
      </c>
      <c r="R551" s="46">
        <v>33.968333333333334</v>
      </c>
      <c r="S551" s="45">
        <v>20.136333333333322</v>
      </c>
      <c r="T551" s="46">
        <v>56.125533333333316</v>
      </c>
      <c r="U551" s="45">
        <v>69.379233333333318</v>
      </c>
      <c r="V551" s="46">
        <v>75.274866666666668</v>
      </c>
      <c r="W551" s="45">
        <v>31.947399999999998</v>
      </c>
      <c r="X551" s="46">
        <v>0</v>
      </c>
      <c r="Y551" s="45">
        <v>0</v>
      </c>
      <c r="Z551" s="46">
        <v>0</v>
      </c>
      <c r="AA551" s="45">
        <v>0</v>
      </c>
      <c r="AB551" s="46">
        <v>0</v>
      </c>
      <c r="AC551" s="58"/>
      <c r="AD551" s="59">
        <f t="shared" si="20"/>
        <v>302.7333666666666</v>
      </c>
      <c r="AE551" s="58"/>
    </row>
    <row r="552" spans="2:31" x14ac:dyDescent="0.3">
      <c r="B552" s="14" t="s">
        <v>7</v>
      </c>
      <c r="C552" s="14"/>
      <c r="D552" s="1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0</v>
      </c>
      <c r="M552" s="45">
        <v>13.065000000000003</v>
      </c>
      <c r="N552" s="46">
        <v>8.7179999999999982</v>
      </c>
      <c r="O552" s="45">
        <v>1.2261666666666666</v>
      </c>
      <c r="P552" s="46">
        <v>0.7768333333333336</v>
      </c>
      <c r="Q552" s="45">
        <v>16.719333333333335</v>
      </c>
      <c r="R552" s="46">
        <v>59.102833333333329</v>
      </c>
      <c r="S552" s="45">
        <v>48.975666666666662</v>
      </c>
      <c r="T552" s="46">
        <v>54.401166666666668</v>
      </c>
      <c r="U552" s="45">
        <v>63.297666666666665</v>
      </c>
      <c r="V552" s="46">
        <v>67.689066666666662</v>
      </c>
      <c r="W552" s="45">
        <v>34.757466666666666</v>
      </c>
      <c r="X552" s="46">
        <v>0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20"/>
        <v>368.72919999999999</v>
      </c>
      <c r="AE552" s="58"/>
    </row>
    <row r="553" spans="2:31" x14ac:dyDescent="0.3">
      <c r="B553" s="14" t="s">
        <v>8</v>
      </c>
      <c r="C553" s="14"/>
      <c r="D553" s="1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0</v>
      </c>
      <c r="M553" s="45">
        <v>0.18133333333333332</v>
      </c>
      <c r="N553" s="46">
        <v>1.0666666666666661E-2</v>
      </c>
      <c r="O553" s="45">
        <v>0</v>
      </c>
      <c r="P553" s="46">
        <v>0</v>
      </c>
      <c r="Q553" s="45">
        <v>0</v>
      </c>
      <c r="R553" s="46">
        <v>1.4808333333333328</v>
      </c>
      <c r="S553" s="45">
        <v>5.0493333333333341</v>
      </c>
      <c r="T553" s="46">
        <v>1.7728999999999997</v>
      </c>
      <c r="U553" s="45">
        <v>5.7732666666666663</v>
      </c>
      <c r="V553" s="46">
        <v>10.60493333333334</v>
      </c>
      <c r="W553" s="45">
        <v>1.1355999999999999</v>
      </c>
      <c r="X553" s="46">
        <v>0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20"/>
        <v>26.008866666666673</v>
      </c>
      <c r="AE553" s="58"/>
    </row>
    <row r="554" spans="2:31" x14ac:dyDescent="0.3">
      <c r="B554" s="14" t="s">
        <v>9</v>
      </c>
      <c r="C554" s="14"/>
      <c r="D554" s="1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0</v>
      </c>
      <c r="M554" s="45">
        <v>12.040166666666668</v>
      </c>
      <c r="N554" s="46">
        <v>28.299166666666668</v>
      </c>
      <c r="O554" s="45">
        <v>4.3953333333333342</v>
      </c>
      <c r="P554" s="46">
        <v>3.2666666666666622E-2</v>
      </c>
      <c r="Q554" s="45">
        <v>0</v>
      </c>
      <c r="R554" s="46">
        <v>0</v>
      </c>
      <c r="S554" s="45">
        <v>0</v>
      </c>
      <c r="T554" s="46">
        <v>0</v>
      </c>
      <c r="U554" s="45">
        <v>0</v>
      </c>
      <c r="V554" s="46">
        <v>0</v>
      </c>
      <c r="W554" s="45">
        <v>12.485800000000001</v>
      </c>
      <c r="X554" s="46">
        <v>0</v>
      </c>
      <c r="Y554" s="45">
        <v>0</v>
      </c>
      <c r="Z554" s="46">
        <v>0</v>
      </c>
      <c r="AA554" s="45">
        <v>0</v>
      </c>
      <c r="AB554" s="46">
        <v>0</v>
      </c>
      <c r="AC554" s="58"/>
      <c r="AD554" s="59">
        <f t="shared" si="20"/>
        <v>57.253133333333338</v>
      </c>
      <c r="AE554" s="58"/>
    </row>
    <row r="555" spans="2:31" x14ac:dyDescent="0.3">
      <c r="B555" s="14" t="s">
        <v>10</v>
      </c>
      <c r="C555" s="14"/>
      <c r="D555" s="1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0</v>
      </c>
      <c r="M555" s="45">
        <v>8.0303333333333349</v>
      </c>
      <c r="N555" s="46">
        <v>20.029666666666664</v>
      </c>
      <c r="O555" s="45">
        <v>9.2285000000000004</v>
      </c>
      <c r="P555" s="46">
        <v>3.4778333333333347</v>
      </c>
      <c r="Q555" s="45">
        <v>5.1226666666666629</v>
      </c>
      <c r="R555" s="46">
        <v>3.6404999999999998</v>
      </c>
      <c r="S555" s="45">
        <v>0.4646666666666659</v>
      </c>
      <c r="T555" s="46">
        <v>0</v>
      </c>
      <c r="U555" s="45">
        <v>0</v>
      </c>
      <c r="V555" s="46">
        <v>0.48588666666666724</v>
      </c>
      <c r="W555" s="45">
        <v>2.8362100000000026</v>
      </c>
      <c r="X555" s="46">
        <v>0</v>
      </c>
      <c r="Y555" s="45">
        <v>0</v>
      </c>
      <c r="Z555" s="46">
        <v>0</v>
      </c>
      <c r="AA555" s="45">
        <v>0</v>
      </c>
      <c r="AB555" s="46">
        <v>0</v>
      </c>
      <c r="AC555" s="58"/>
      <c r="AD555" s="59">
        <f t="shared" si="20"/>
        <v>53.316263333333332</v>
      </c>
      <c r="AE555" s="58"/>
    </row>
    <row r="556" spans="2:31" x14ac:dyDescent="0.3">
      <c r="B556" s="14" t="s">
        <v>11</v>
      </c>
      <c r="C556" s="14"/>
      <c r="D556" s="1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6.781833333333334</v>
      </c>
      <c r="N556" s="46">
        <v>11.759999999999998</v>
      </c>
      <c r="O556" s="45">
        <v>3.0379999999999989</v>
      </c>
      <c r="P556" s="46">
        <v>0</v>
      </c>
      <c r="Q556" s="45">
        <v>0.72033333333333371</v>
      </c>
      <c r="R556" s="46">
        <v>7.4691666666666636</v>
      </c>
      <c r="S556" s="45">
        <v>2.7615000000000012</v>
      </c>
      <c r="T556" s="46">
        <v>7.4027799999999964</v>
      </c>
      <c r="U556" s="45">
        <v>3.9613666666666698</v>
      </c>
      <c r="V556" s="46">
        <v>13.707529999999998</v>
      </c>
      <c r="W556" s="45">
        <v>0</v>
      </c>
      <c r="X556" s="46">
        <v>0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20"/>
        <v>57.602509999999995</v>
      </c>
      <c r="AE556" s="58"/>
    </row>
    <row r="557" spans="2:31" x14ac:dyDescent="0.3">
      <c r="B557" s="14" t="s">
        <v>12</v>
      </c>
      <c r="C557" s="14"/>
      <c r="D557" s="1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0</v>
      </c>
      <c r="M557" s="45">
        <v>7.5898333333333348</v>
      </c>
      <c r="N557" s="46">
        <v>15.81316666666666</v>
      </c>
      <c r="O557" s="45">
        <v>7.480833333333333</v>
      </c>
      <c r="P557" s="46">
        <v>4.5743333333333336</v>
      </c>
      <c r="Q557" s="45">
        <v>2.3056666666666681</v>
      </c>
      <c r="R557" s="46">
        <v>1.5625000000000007</v>
      </c>
      <c r="S557" s="45">
        <v>0</v>
      </c>
      <c r="T557" s="46">
        <v>0</v>
      </c>
      <c r="U557" s="45">
        <v>0</v>
      </c>
      <c r="V557" s="46">
        <v>3.1008333333333344</v>
      </c>
      <c r="W557" s="45">
        <v>3.2081666666666679</v>
      </c>
      <c r="X557" s="46">
        <v>0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20"/>
        <v>45.635333333333335</v>
      </c>
      <c r="AE557" s="58"/>
    </row>
    <row r="558" spans="2:31" x14ac:dyDescent="0.3">
      <c r="B558" s="14" t="s">
        <v>13</v>
      </c>
      <c r="C558" s="14"/>
      <c r="D558" s="1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0</v>
      </c>
      <c r="M558" s="45">
        <v>7.9053333333333322</v>
      </c>
      <c r="N558" s="46">
        <v>14.841666666666669</v>
      </c>
      <c r="O558" s="45">
        <v>0.35066666666666663</v>
      </c>
      <c r="P558" s="46">
        <v>0</v>
      </c>
      <c r="Q558" s="45">
        <v>0</v>
      </c>
      <c r="R558" s="46">
        <v>4.6568333333333367</v>
      </c>
      <c r="S558" s="45">
        <v>3.1414999999999953</v>
      </c>
      <c r="T558" s="46">
        <v>6.2336033333333303</v>
      </c>
      <c r="U558" s="45">
        <v>19.890899999999995</v>
      </c>
      <c r="V558" s="46">
        <v>48.691733333333339</v>
      </c>
      <c r="W558" s="45">
        <v>34.284533333333329</v>
      </c>
      <c r="X558" s="46">
        <v>0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20"/>
        <v>139.99676999999997</v>
      </c>
      <c r="AE558" s="58"/>
    </row>
    <row r="559" spans="2:31" x14ac:dyDescent="0.3">
      <c r="B559" s="14" t="s">
        <v>14</v>
      </c>
      <c r="C559" s="14"/>
      <c r="D559" s="1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0</v>
      </c>
      <c r="N559" s="46">
        <v>0</v>
      </c>
      <c r="O559" s="45">
        <v>0</v>
      </c>
      <c r="P559" s="46">
        <v>0</v>
      </c>
      <c r="Q559" s="45">
        <v>0</v>
      </c>
      <c r="R559" s="46">
        <v>0</v>
      </c>
      <c r="S559" s="45">
        <v>0</v>
      </c>
      <c r="T559" s="46">
        <v>0</v>
      </c>
      <c r="U559" s="45">
        <v>0</v>
      </c>
      <c r="V559" s="46">
        <v>0</v>
      </c>
      <c r="W559" s="45">
        <v>0</v>
      </c>
      <c r="X559" s="46">
        <v>0</v>
      </c>
      <c r="Y559" s="45">
        <v>0</v>
      </c>
      <c r="Z559" s="46">
        <v>0</v>
      </c>
      <c r="AA559" s="45">
        <v>0</v>
      </c>
      <c r="AB559" s="46">
        <v>0</v>
      </c>
      <c r="AC559" s="58"/>
      <c r="AD559" s="59">
        <f t="shared" si="20"/>
        <v>0</v>
      </c>
      <c r="AE559" s="58"/>
    </row>
    <row r="560" spans="2:31" x14ac:dyDescent="0.3">
      <c r="B560" s="14" t="s">
        <v>15</v>
      </c>
      <c r="C560" s="14"/>
      <c r="D560" s="1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0</v>
      </c>
      <c r="M560" s="45">
        <v>0</v>
      </c>
      <c r="N560" s="46">
        <v>0</v>
      </c>
      <c r="O560" s="45">
        <v>4.5026666666666655</v>
      </c>
      <c r="P560" s="46">
        <v>0</v>
      </c>
      <c r="Q560" s="45">
        <v>0</v>
      </c>
      <c r="R560" s="46">
        <v>0</v>
      </c>
      <c r="S560" s="45">
        <v>0</v>
      </c>
      <c r="T560" s="46">
        <v>0</v>
      </c>
      <c r="U560" s="45">
        <v>0</v>
      </c>
      <c r="V560" s="46">
        <v>0.68950000000000378</v>
      </c>
      <c r="W560" s="45">
        <v>3.5004333333333326</v>
      </c>
      <c r="X560" s="46">
        <v>0</v>
      </c>
      <c r="Y560" s="45">
        <v>0</v>
      </c>
      <c r="Z560" s="46">
        <v>0</v>
      </c>
      <c r="AA560" s="45">
        <v>0</v>
      </c>
      <c r="AB560" s="46">
        <v>0</v>
      </c>
      <c r="AC560" s="58"/>
      <c r="AD560" s="59">
        <f t="shared" si="20"/>
        <v>8.6926000000000023</v>
      </c>
      <c r="AE560" s="58"/>
    </row>
    <row r="561" spans="2:31" x14ac:dyDescent="0.3">
      <c r="B561" s="14" t="s">
        <v>16</v>
      </c>
      <c r="C561" s="14"/>
      <c r="D561" s="14"/>
      <c r="E561" s="45">
        <v>0</v>
      </c>
      <c r="F561" s="46">
        <v>0</v>
      </c>
      <c r="G561" s="45">
        <v>0</v>
      </c>
      <c r="H561" s="46">
        <v>0</v>
      </c>
      <c r="I561" s="45">
        <v>0</v>
      </c>
      <c r="J561" s="46">
        <v>0</v>
      </c>
      <c r="K561" s="45">
        <v>0</v>
      </c>
      <c r="L561" s="46">
        <v>0</v>
      </c>
      <c r="M561" s="45">
        <v>0.49800000000000061</v>
      </c>
      <c r="N561" s="46">
        <v>3.2476666666666678</v>
      </c>
      <c r="O561" s="45">
        <v>5.6266666666666705</v>
      </c>
      <c r="P561" s="46">
        <v>6.7185000000000024</v>
      </c>
      <c r="Q561" s="45">
        <v>5.6266666666666687</v>
      </c>
      <c r="R561" s="46">
        <v>8.6038333333333288</v>
      </c>
      <c r="S561" s="45">
        <v>12.003166666666665</v>
      </c>
      <c r="T561" s="46">
        <v>11.928233333333331</v>
      </c>
      <c r="U561" s="45">
        <v>14.585566666666667</v>
      </c>
      <c r="V561" s="46">
        <v>2.212343333333334</v>
      </c>
      <c r="W561" s="45">
        <v>3.7796266666666654</v>
      </c>
      <c r="X561" s="46">
        <v>0</v>
      </c>
      <c r="Y561" s="45">
        <v>0</v>
      </c>
      <c r="Z561" s="46">
        <v>0</v>
      </c>
      <c r="AA561" s="45">
        <v>0</v>
      </c>
      <c r="AB561" s="46">
        <v>0</v>
      </c>
      <c r="AC561" s="58"/>
      <c r="AD561" s="59">
        <f t="shared" si="20"/>
        <v>74.830270000000013</v>
      </c>
      <c r="AE561" s="58"/>
    </row>
    <row r="562" spans="2:31" x14ac:dyDescent="0.3">
      <c r="B562" s="14" t="s">
        <v>17</v>
      </c>
      <c r="C562" s="14"/>
      <c r="D562" s="14"/>
      <c r="E562" s="45">
        <v>0</v>
      </c>
      <c r="F562" s="46">
        <v>0</v>
      </c>
      <c r="G562" s="45">
        <v>0</v>
      </c>
      <c r="H562" s="46">
        <v>0</v>
      </c>
      <c r="I562" s="45">
        <v>0</v>
      </c>
      <c r="J562" s="46">
        <v>0</v>
      </c>
      <c r="K562" s="45">
        <v>0</v>
      </c>
      <c r="L562" s="46">
        <v>0</v>
      </c>
      <c r="M562" s="45">
        <v>0</v>
      </c>
      <c r="N562" s="46">
        <v>0.63616666666666666</v>
      </c>
      <c r="O562" s="45">
        <v>16.920666666666659</v>
      </c>
      <c r="P562" s="46">
        <v>18.398000000000007</v>
      </c>
      <c r="Q562" s="45">
        <v>3.4978333333333338</v>
      </c>
      <c r="R562" s="46">
        <v>11.827499999999997</v>
      </c>
      <c r="S562" s="45">
        <v>22.155666666666669</v>
      </c>
      <c r="T562" s="46">
        <v>23.6953</v>
      </c>
      <c r="U562" s="45">
        <v>28.572133333333337</v>
      </c>
      <c r="V562" s="46">
        <v>1.762205</v>
      </c>
      <c r="W562" s="45">
        <v>1.2593333333333352E-2</v>
      </c>
      <c r="X562" s="46">
        <v>0</v>
      </c>
      <c r="Y562" s="45">
        <v>0</v>
      </c>
      <c r="Z562" s="46">
        <v>0</v>
      </c>
      <c r="AA562" s="45">
        <v>0</v>
      </c>
      <c r="AB562" s="46">
        <v>0</v>
      </c>
      <c r="AC562" s="58"/>
      <c r="AD562" s="59">
        <f t="shared" si="20"/>
        <v>127.478065</v>
      </c>
      <c r="AE562" s="58"/>
    </row>
    <row r="563" spans="2:31" x14ac:dyDescent="0.3">
      <c r="B563" s="14" t="s">
        <v>18</v>
      </c>
      <c r="C563" s="14"/>
      <c r="D563" s="14"/>
      <c r="E563" s="45">
        <v>0</v>
      </c>
      <c r="F563" s="46">
        <v>0</v>
      </c>
      <c r="G563" s="45">
        <v>0</v>
      </c>
      <c r="H563" s="46">
        <v>0</v>
      </c>
      <c r="I563" s="45">
        <v>0</v>
      </c>
      <c r="J563" s="46">
        <v>0</v>
      </c>
      <c r="K563" s="45">
        <v>0</v>
      </c>
      <c r="L563" s="46">
        <v>0</v>
      </c>
      <c r="M563" s="45">
        <v>0.42783333333333279</v>
      </c>
      <c r="N563" s="46">
        <v>0.70216666666666905</v>
      </c>
      <c r="O563" s="45">
        <v>0</v>
      </c>
      <c r="P563" s="46">
        <v>0</v>
      </c>
      <c r="Q563" s="45">
        <v>5.2351666666666796</v>
      </c>
      <c r="R563" s="46">
        <v>4.1125000000000052</v>
      </c>
      <c r="S563" s="45">
        <v>13.490166666666676</v>
      </c>
      <c r="T563" s="46">
        <v>11.429166666666671</v>
      </c>
      <c r="U563" s="45">
        <v>22.620999999999995</v>
      </c>
      <c r="V563" s="46">
        <v>31.999666666666663</v>
      </c>
      <c r="W563" s="45">
        <v>20.721733333333329</v>
      </c>
      <c r="X563" s="46">
        <v>0</v>
      </c>
      <c r="Y563" s="45">
        <v>0</v>
      </c>
      <c r="Z563" s="46">
        <v>0</v>
      </c>
      <c r="AA563" s="45">
        <v>0</v>
      </c>
      <c r="AB563" s="46">
        <v>0</v>
      </c>
      <c r="AC563" s="58"/>
      <c r="AD563" s="59">
        <f t="shared" si="20"/>
        <v>110.73940000000002</v>
      </c>
      <c r="AE563" s="58"/>
    </row>
    <row r="564" spans="2:31" x14ac:dyDescent="0.3">
      <c r="B564" s="14" t="s">
        <v>19</v>
      </c>
      <c r="C564" s="14"/>
      <c r="D564" s="1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</v>
      </c>
      <c r="M564" s="45">
        <v>0</v>
      </c>
      <c r="N564" s="46">
        <v>0</v>
      </c>
      <c r="O564" s="45">
        <v>0</v>
      </c>
      <c r="P564" s="46">
        <v>0</v>
      </c>
      <c r="Q564" s="45">
        <v>0</v>
      </c>
      <c r="R564" s="46">
        <v>0</v>
      </c>
      <c r="S564" s="45">
        <v>0</v>
      </c>
      <c r="T564" s="46">
        <v>0</v>
      </c>
      <c r="U564" s="45">
        <v>0</v>
      </c>
      <c r="V564" s="46">
        <v>0</v>
      </c>
      <c r="W564" s="45">
        <v>0</v>
      </c>
      <c r="X564" s="46">
        <v>0</v>
      </c>
      <c r="Y564" s="45">
        <v>0</v>
      </c>
      <c r="Z564" s="46">
        <v>0</v>
      </c>
      <c r="AA564" s="45">
        <v>0</v>
      </c>
      <c r="AB564" s="46">
        <v>0</v>
      </c>
      <c r="AC564" s="58"/>
      <c r="AD564" s="59">
        <f t="shared" si="20"/>
        <v>0</v>
      </c>
      <c r="AE564" s="58"/>
    </row>
    <row r="565" spans="2:31" x14ac:dyDescent="0.3">
      <c r="B565" s="4" t="s">
        <v>20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0</v>
      </c>
      <c r="M565" s="45">
        <v>1.8173333333333332</v>
      </c>
      <c r="N565" s="46">
        <v>10.354166666666668</v>
      </c>
      <c r="O565" s="45">
        <v>10.193333333333333</v>
      </c>
      <c r="P565" s="46">
        <v>7.8628333333333336</v>
      </c>
      <c r="Q565" s="45">
        <v>4.5010000000000012</v>
      </c>
      <c r="R565" s="46">
        <v>7.7164999999999973</v>
      </c>
      <c r="S565" s="45">
        <v>5.611833333333335</v>
      </c>
      <c r="T565" s="46">
        <v>2.2413333333333338</v>
      </c>
      <c r="U565" s="45">
        <v>2.6266666666666669</v>
      </c>
      <c r="V565" s="46">
        <v>3.5969999999999995</v>
      </c>
      <c r="W565" s="45">
        <v>2.2182000000000017</v>
      </c>
      <c r="X565" s="46">
        <v>0</v>
      </c>
      <c r="Y565" s="45">
        <v>0</v>
      </c>
      <c r="Z565" s="46">
        <v>0</v>
      </c>
      <c r="AA565" s="45">
        <v>0</v>
      </c>
      <c r="AB565" s="46">
        <v>0</v>
      </c>
      <c r="AC565" s="58"/>
      <c r="AD565" s="59">
        <f t="shared" si="20"/>
        <v>58.740200000000009</v>
      </c>
      <c r="AE565" s="58"/>
    </row>
    <row r="566" spans="2:31" x14ac:dyDescent="0.3">
      <c r="B566" s="4" t="s">
        <v>21</v>
      </c>
      <c r="C566" s="4"/>
      <c r="D566" s="4"/>
      <c r="E566" s="45">
        <v>0</v>
      </c>
      <c r="F566" s="46">
        <v>0</v>
      </c>
      <c r="G566" s="45">
        <v>0</v>
      </c>
      <c r="H566" s="46">
        <v>0</v>
      </c>
      <c r="I566" s="45">
        <v>0</v>
      </c>
      <c r="J566" s="46">
        <v>0</v>
      </c>
      <c r="K566" s="45">
        <v>0</v>
      </c>
      <c r="L566" s="46">
        <v>0</v>
      </c>
      <c r="M566" s="45">
        <v>0.99583333333333313</v>
      </c>
      <c r="N566" s="46">
        <v>7.3113333333333328</v>
      </c>
      <c r="O566" s="45">
        <v>8.9665000000000017</v>
      </c>
      <c r="P566" s="46">
        <v>9.1789999999999967</v>
      </c>
      <c r="Q566" s="45">
        <v>2.784166666666668</v>
      </c>
      <c r="R566" s="46">
        <v>2.4340000000000002</v>
      </c>
      <c r="S566" s="45">
        <v>1.2500000000000001E-2</v>
      </c>
      <c r="T566" s="46">
        <v>1.7573000000000001</v>
      </c>
      <c r="U566" s="45">
        <v>3.3651666666666666</v>
      </c>
      <c r="V566" s="46">
        <v>0.45983333333333343</v>
      </c>
      <c r="W566" s="45">
        <v>0</v>
      </c>
      <c r="X566" s="46">
        <v>0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20"/>
        <v>37.265633333333334</v>
      </c>
      <c r="AE566" s="58"/>
    </row>
    <row r="567" spans="2:31" x14ac:dyDescent="0.3">
      <c r="B567" s="4" t="s">
        <v>22</v>
      </c>
      <c r="C567" s="4"/>
      <c r="D567" s="4"/>
      <c r="E567" s="45">
        <v>0</v>
      </c>
      <c r="F567" s="46">
        <v>0</v>
      </c>
      <c r="G567" s="45">
        <v>0</v>
      </c>
      <c r="H567" s="46">
        <v>0</v>
      </c>
      <c r="I567" s="45">
        <v>0</v>
      </c>
      <c r="J567" s="46">
        <v>0</v>
      </c>
      <c r="K567" s="45">
        <v>0</v>
      </c>
      <c r="L567" s="46">
        <v>0</v>
      </c>
      <c r="M567" s="45">
        <v>3.0000000000000006E-2</v>
      </c>
      <c r="N567" s="46">
        <v>2.0155000000000003</v>
      </c>
      <c r="O567" s="45">
        <v>1.2520000000000004</v>
      </c>
      <c r="P567" s="46">
        <v>9.0499999999999983E-2</v>
      </c>
      <c r="Q567" s="45">
        <v>1.069</v>
      </c>
      <c r="R567" s="46">
        <v>1.1875000000000002</v>
      </c>
      <c r="S567" s="45">
        <v>7.0000000000000021E-2</v>
      </c>
      <c r="T567" s="46">
        <v>0</v>
      </c>
      <c r="U567" s="45">
        <v>1.0666666666666661E-2</v>
      </c>
      <c r="V567" s="46">
        <v>0</v>
      </c>
      <c r="W567" s="45">
        <v>0</v>
      </c>
      <c r="X567" s="46">
        <v>0</v>
      </c>
      <c r="Y567" s="45">
        <v>0</v>
      </c>
      <c r="Z567" s="46">
        <v>0</v>
      </c>
      <c r="AA567" s="45">
        <v>0</v>
      </c>
      <c r="AB567" s="46">
        <v>0</v>
      </c>
      <c r="AC567" s="58"/>
      <c r="AD567" s="59">
        <f t="shared" si="20"/>
        <v>5.7251666666666674</v>
      </c>
      <c r="AE567" s="58"/>
    </row>
    <row r="568" spans="2:31" x14ac:dyDescent="0.3">
      <c r="B568" s="4" t="s">
        <v>23</v>
      </c>
      <c r="C568" s="4"/>
      <c r="D568" s="4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0</v>
      </c>
      <c r="M568" s="45">
        <v>0.13900000000000004</v>
      </c>
      <c r="N568" s="46">
        <v>10.333166666666667</v>
      </c>
      <c r="O568" s="45">
        <v>10.764500000000004</v>
      </c>
      <c r="P568" s="46">
        <v>13.291500000000003</v>
      </c>
      <c r="Q568" s="45">
        <v>14.687333333333328</v>
      </c>
      <c r="R568" s="46">
        <v>12.354333333333329</v>
      </c>
      <c r="S568" s="45">
        <v>7.3290000000000015</v>
      </c>
      <c r="T568" s="46">
        <v>6.3191999999999986</v>
      </c>
      <c r="U568" s="45">
        <v>7.5948666666666664</v>
      </c>
      <c r="V568" s="46">
        <v>9.0897000000000006</v>
      </c>
      <c r="W568" s="45">
        <v>3.1941133333333322</v>
      </c>
      <c r="X568" s="46">
        <v>0</v>
      </c>
      <c r="Y568" s="45">
        <v>0</v>
      </c>
      <c r="Z568" s="46">
        <v>0</v>
      </c>
      <c r="AA568" s="45">
        <v>0</v>
      </c>
      <c r="AB568" s="46">
        <v>0</v>
      </c>
      <c r="AC568" s="58"/>
      <c r="AD568" s="59">
        <f t="shared" si="20"/>
        <v>95.096713333333341</v>
      </c>
      <c r="AE568" s="58"/>
    </row>
    <row r="569" spans="2:31" x14ac:dyDescent="0.3">
      <c r="B569" s="4" t="s">
        <v>24</v>
      </c>
      <c r="C569" s="4"/>
      <c r="D569" s="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0</v>
      </c>
      <c r="M569" s="45">
        <v>0.18183333333333326</v>
      </c>
      <c r="N569" s="46">
        <v>3.9804999999999997</v>
      </c>
      <c r="O569" s="45">
        <v>4.809333333333333</v>
      </c>
      <c r="P569" s="46">
        <v>7.0379999999999976</v>
      </c>
      <c r="Q569" s="45">
        <v>3.5031666666666661</v>
      </c>
      <c r="R569" s="46">
        <v>1.9104999999999988</v>
      </c>
      <c r="S569" s="45">
        <v>2.5203333333333324</v>
      </c>
      <c r="T569" s="46">
        <v>0.75144333333333313</v>
      </c>
      <c r="U569" s="45">
        <v>0</v>
      </c>
      <c r="V569" s="46">
        <v>0</v>
      </c>
      <c r="W569" s="45">
        <v>1.0136666666666608E-2</v>
      </c>
      <c r="X569" s="46">
        <v>0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 t="shared" si="20"/>
        <v>24.705246666666664</v>
      </c>
      <c r="AE569" s="58"/>
    </row>
    <row r="570" spans="2:31" x14ac:dyDescent="0.3">
      <c r="B570" s="4" t="s">
        <v>25</v>
      </c>
      <c r="C570" s="4"/>
      <c r="D570" s="4"/>
      <c r="E570" s="45">
        <v>0</v>
      </c>
      <c r="F570" s="46">
        <v>0</v>
      </c>
      <c r="G570" s="45">
        <v>0</v>
      </c>
      <c r="H570" s="46">
        <v>0</v>
      </c>
      <c r="I570" s="45">
        <v>0</v>
      </c>
      <c r="J570" s="46">
        <v>0</v>
      </c>
      <c r="K570" s="45">
        <v>0</v>
      </c>
      <c r="L570" s="46">
        <v>0</v>
      </c>
      <c r="M570" s="45">
        <v>0.8175</v>
      </c>
      <c r="N570" s="46">
        <v>2.085833333333333</v>
      </c>
      <c r="O570" s="45">
        <v>5.6670000000000007</v>
      </c>
      <c r="P570" s="46">
        <v>4.8151666666666664</v>
      </c>
      <c r="Q570" s="45">
        <v>7.1846666666666685</v>
      </c>
      <c r="R570" s="46">
        <v>6.2065000000000037</v>
      </c>
      <c r="S570" s="45">
        <v>0.42466666666666625</v>
      </c>
      <c r="T570" s="46">
        <v>0</v>
      </c>
      <c r="U570" s="45">
        <v>2.6577916666666668</v>
      </c>
      <c r="V570" s="46">
        <v>5.1890333333333336</v>
      </c>
      <c r="W570" s="45">
        <v>3.444326666666667</v>
      </c>
      <c r="X570" s="46">
        <v>0</v>
      </c>
      <c r="Y570" s="45">
        <v>0</v>
      </c>
      <c r="Z570" s="46">
        <v>0</v>
      </c>
      <c r="AA570" s="45">
        <v>0</v>
      </c>
      <c r="AB570" s="46">
        <v>0</v>
      </c>
      <c r="AC570" s="58"/>
      <c r="AD570" s="59">
        <f t="shared" si="20"/>
        <v>38.492485000000009</v>
      </c>
      <c r="AE570" s="58"/>
    </row>
    <row r="571" spans="2:31" x14ac:dyDescent="0.3">
      <c r="B571" s="4" t="s">
        <v>26</v>
      </c>
      <c r="C571" s="4"/>
      <c r="D571" s="4"/>
      <c r="E571" s="45">
        <v>0</v>
      </c>
      <c r="F571" s="46">
        <v>0</v>
      </c>
      <c r="G571" s="45">
        <v>0</v>
      </c>
      <c r="H571" s="46">
        <v>0</v>
      </c>
      <c r="I571" s="45">
        <v>0</v>
      </c>
      <c r="J571" s="46">
        <v>0</v>
      </c>
      <c r="K571" s="45">
        <v>0</v>
      </c>
      <c r="L571" s="46">
        <v>0</v>
      </c>
      <c r="M571" s="45">
        <v>0.73700000000000043</v>
      </c>
      <c r="N571" s="46">
        <v>0.18466666666666676</v>
      </c>
      <c r="O571" s="45">
        <v>0</v>
      </c>
      <c r="P571" s="46">
        <v>0</v>
      </c>
      <c r="Q571" s="45">
        <v>0</v>
      </c>
      <c r="R571" s="46">
        <v>0</v>
      </c>
      <c r="S571" s="45">
        <v>0</v>
      </c>
      <c r="T571" s="46">
        <v>0.1598150000000001</v>
      </c>
      <c r="U571" s="45">
        <v>0.71479999999999955</v>
      </c>
      <c r="V571" s="46">
        <v>2.4584333333333346</v>
      </c>
      <c r="W571" s="45">
        <v>1.2333133333333335</v>
      </c>
      <c r="X571" s="46">
        <v>0</v>
      </c>
      <c r="Y571" s="45">
        <v>0</v>
      </c>
      <c r="Z571" s="46">
        <v>0</v>
      </c>
      <c r="AA571" s="45">
        <v>0</v>
      </c>
      <c r="AB571" s="46">
        <v>0</v>
      </c>
      <c r="AC571" s="58"/>
      <c r="AD571" s="59">
        <f t="shared" si="20"/>
        <v>5.4880283333333342</v>
      </c>
      <c r="AE571" s="58"/>
    </row>
    <row r="572" spans="2:31" x14ac:dyDescent="0.3">
      <c r="B572" s="4" t="s">
        <v>27</v>
      </c>
      <c r="C572" s="4"/>
      <c r="D572" s="4"/>
      <c r="E572" s="45">
        <v>0</v>
      </c>
      <c r="F572" s="46">
        <v>0</v>
      </c>
      <c r="G572" s="45">
        <v>0</v>
      </c>
      <c r="H572" s="46">
        <v>0</v>
      </c>
      <c r="I572" s="45">
        <v>0</v>
      </c>
      <c r="J572" s="46">
        <v>0</v>
      </c>
      <c r="K572" s="45">
        <v>0</v>
      </c>
      <c r="L572" s="46">
        <v>0</v>
      </c>
      <c r="M572" s="45">
        <v>5.5203333333333324</v>
      </c>
      <c r="N572" s="46">
        <v>31.421333333333301</v>
      </c>
      <c r="O572" s="45">
        <v>27.999999999999996</v>
      </c>
      <c r="P572" s="46">
        <v>23.194666666666663</v>
      </c>
      <c r="Q572" s="45">
        <v>20.900000000000002</v>
      </c>
      <c r="R572" s="46">
        <v>19.799999999999976</v>
      </c>
      <c r="S572" s="45">
        <v>21.15783333333335</v>
      </c>
      <c r="T572" s="46">
        <v>20.224166666666665</v>
      </c>
      <c r="U572" s="45">
        <v>19.897000000000002</v>
      </c>
      <c r="V572" s="46">
        <v>21.724000000000029</v>
      </c>
      <c r="W572" s="45">
        <v>16.018599999999999</v>
      </c>
      <c r="X572" s="46">
        <v>0</v>
      </c>
      <c r="Y572" s="45">
        <v>0</v>
      </c>
      <c r="Z572" s="46">
        <v>0</v>
      </c>
      <c r="AA572" s="45">
        <v>0</v>
      </c>
      <c r="AB572" s="46">
        <v>0</v>
      </c>
      <c r="AC572" s="58"/>
      <c r="AD572" s="59">
        <f t="shared" si="20"/>
        <v>227.85793333333328</v>
      </c>
      <c r="AE572" s="58"/>
    </row>
    <row r="573" spans="2:31" x14ac:dyDescent="0.3">
      <c r="B573" s="4" t="s">
        <v>28</v>
      </c>
      <c r="C573" s="4"/>
      <c r="D573" s="4"/>
      <c r="E573" s="45">
        <v>0</v>
      </c>
      <c r="F573" s="46">
        <v>0</v>
      </c>
      <c r="G573" s="45">
        <v>0</v>
      </c>
      <c r="H573" s="46">
        <v>0</v>
      </c>
      <c r="I573" s="45">
        <v>0</v>
      </c>
      <c r="J573" s="46">
        <v>0</v>
      </c>
      <c r="K573" s="45">
        <v>0</v>
      </c>
      <c r="L573" s="46">
        <v>0</v>
      </c>
      <c r="M573" s="45">
        <v>3.7145000000000001</v>
      </c>
      <c r="N573" s="46">
        <v>5.1541666666666686</v>
      </c>
      <c r="O573" s="45">
        <v>7.0976666666666706</v>
      </c>
      <c r="P573" s="46">
        <v>12.347833333333341</v>
      </c>
      <c r="Q573" s="45">
        <v>11.461166666666667</v>
      </c>
      <c r="R573" s="46">
        <v>10.813833333333326</v>
      </c>
      <c r="S573" s="45">
        <v>12.052833333333334</v>
      </c>
      <c r="T573" s="46">
        <v>11.588966666666668</v>
      </c>
      <c r="U573" s="45">
        <v>11.142399999999999</v>
      </c>
      <c r="V573" s="46">
        <v>14.406733333333342</v>
      </c>
      <c r="W573" s="45">
        <v>9.3120066666666652</v>
      </c>
      <c r="X573" s="46">
        <v>0</v>
      </c>
      <c r="Y573" s="45">
        <v>0</v>
      </c>
      <c r="Z573" s="46">
        <v>0</v>
      </c>
      <c r="AA573" s="45">
        <v>0</v>
      </c>
      <c r="AB573" s="46">
        <v>0</v>
      </c>
      <c r="AC573" s="58"/>
      <c r="AD573" s="59">
        <f t="shared" si="20"/>
        <v>109.09210666666667</v>
      </c>
      <c r="AE573" s="58"/>
    </row>
    <row r="574" spans="2:31" x14ac:dyDescent="0.3">
      <c r="B574" s="4" t="s">
        <v>107</v>
      </c>
      <c r="C574" s="4"/>
      <c r="D574" s="4"/>
      <c r="E574" s="45">
        <v>0</v>
      </c>
      <c r="F574" s="46">
        <v>0</v>
      </c>
      <c r="G574" s="45">
        <v>0</v>
      </c>
      <c r="H574" s="46">
        <v>0</v>
      </c>
      <c r="I574" s="45">
        <v>0</v>
      </c>
      <c r="J574" s="46">
        <v>0</v>
      </c>
      <c r="K574" s="45">
        <v>0</v>
      </c>
      <c r="L574" s="46">
        <v>0</v>
      </c>
      <c r="M574" s="45">
        <v>0</v>
      </c>
      <c r="N574" s="46">
        <v>0</v>
      </c>
      <c r="O574" s="45">
        <v>1.9999999999999575E-3</v>
      </c>
      <c r="P574" s="46">
        <v>0</v>
      </c>
      <c r="Q574" s="45">
        <v>0</v>
      </c>
      <c r="R574" s="46">
        <v>0</v>
      </c>
      <c r="S574" s="45">
        <v>0</v>
      </c>
      <c r="T574" s="46">
        <v>0</v>
      </c>
      <c r="U574" s="45">
        <v>0</v>
      </c>
      <c r="V574" s="46">
        <v>0</v>
      </c>
      <c r="W574" s="45">
        <v>0</v>
      </c>
      <c r="X574" s="46">
        <v>0</v>
      </c>
      <c r="Y574" s="45">
        <v>0</v>
      </c>
      <c r="Z574" s="46">
        <v>0</v>
      </c>
      <c r="AA574" s="45">
        <v>0</v>
      </c>
      <c r="AB574" s="46">
        <v>0</v>
      </c>
      <c r="AC574" s="58"/>
      <c r="AD574" s="59">
        <f t="shared" si="20"/>
        <v>1.9999999999999575E-3</v>
      </c>
      <c r="AE574" s="58"/>
    </row>
    <row r="575" spans="2:31" x14ac:dyDescent="0.3">
      <c r="B575" s="4" t="s">
        <v>29</v>
      </c>
      <c r="C575" s="4"/>
      <c r="D575" s="4"/>
      <c r="E575" s="45">
        <v>0</v>
      </c>
      <c r="F575" s="46">
        <v>0</v>
      </c>
      <c r="G575" s="45">
        <v>0</v>
      </c>
      <c r="H575" s="46">
        <v>0</v>
      </c>
      <c r="I575" s="45">
        <v>0</v>
      </c>
      <c r="J575" s="46">
        <v>0</v>
      </c>
      <c r="K575" s="45">
        <v>0</v>
      </c>
      <c r="L575" s="46">
        <v>0</v>
      </c>
      <c r="M575" s="45">
        <v>0</v>
      </c>
      <c r="N575" s="46">
        <v>0</v>
      </c>
      <c r="O575" s="45">
        <v>0</v>
      </c>
      <c r="P575" s="46">
        <v>0</v>
      </c>
      <c r="Q575" s="45">
        <v>0</v>
      </c>
      <c r="R575" s="46">
        <v>0</v>
      </c>
      <c r="S575" s="45">
        <v>0</v>
      </c>
      <c r="T575" s="46">
        <v>0</v>
      </c>
      <c r="U575" s="45">
        <v>0</v>
      </c>
      <c r="V575" s="46">
        <v>0</v>
      </c>
      <c r="W575" s="45">
        <v>0.28038333333333321</v>
      </c>
      <c r="X575" s="46">
        <v>0</v>
      </c>
      <c r="Y575" s="45">
        <v>0</v>
      </c>
      <c r="Z575" s="46">
        <v>0</v>
      </c>
      <c r="AA575" s="45">
        <v>0</v>
      </c>
      <c r="AB575" s="46">
        <v>0</v>
      </c>
      <c r="AC575" s="58"/>
      <c r="AD575" s="59">
        <f t="shared" si="20"/>
        <v>0.28038333333333321</v>
      </c>
      <c r="AE575" s="58"/>
    </row>
    <row r="576" spans="2:31" x14ac:dyDescent="0.3">
      <c r="B576" s="4" t="s">
        <v>30</v>
      </c>
      <c r="C576" s="4"/>
      <c r="D576" s="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0</v>
      </c>
      <c r="M576" s="45">
        <v>4.2955000000000005</v>
      </c>
      <c r="N576" s="46">
        <v>2.1273333333333335</v>
      </c>
      <c r="O576" s="45">
        <v>0</v>
      </c>
      <c r="P576" s="46">
        <v>2.1203333333333378</v>
      </c>
      <c r="Q576" s="45">
        <v>0.89749999999999985</v>
      </c>
      <c r="R576" s="46">
        <v>2.597999999999999</v>
      </c>
      <c r="S576" s="45">
        <v>6.8623333333333383</v>
      </c>
      <c r="T576" s="46">
        <v>11.836833333333336</v>
      </c>
      <c r="U576" s="45">
        <v>12.511499999999996</v>
      </c>
      <c r="V576" s="46">
        <v>38.800750000000001</v>
      </c>
      <c r="W576" s="45">
        <v>44.338166666666673</v>
      </c>
      <c r="X576" s="46">
        <v>0</v>
      </c>
      <c r="Y576" s="45">
        <v>0</v>
      </c>
      <c r="Z576" s="46">
        <v>0</v>
      </c>
      <c r="AA576" s="45">
        <v>0</v>
      </c>
      <c r="AB576" s="46">
        <v>0</v>
      </c>
      <c r="AC576" s="58"/>
      <c r="AD576" s="59">
        <f t="shared" si="20"/>
        <v>126.38825</v>
      </c>
      <c r="AE576" s="58"/>
    </row>
    <row r="577" spans="2:31" x14ac:dyDescent="0.3">
      <c r="B577" s="4" t="s">
        <v>31</v>
      </c>
      <c r="C577" s="4"/>
      <c r="D577" s="4"/>
      <c r="E577" s="45">
        <v>0</v>
      </c>
      <c r="F577" s="46">
        <v>0</v>
      </c>
      <c r="G577" s="45">
        <v>0</v>
      </c>
      <c r="H577" s="46">
        <v>0</v>
      </c>
      <c r="I577" s="45">
        <v>0</v>
      </c>
      <c r="J577" s="46">
        <v>0</v>
      </c>
      <c r="K577" s="45">
        <v>0</v>
      </c>
      <c r="L577" s="46">
        <v>0</v>
      </c>
      <c r="M577" s="45">
        <v>0</v>
      </c>
      <c r="N577" s="46">
        <v>0</v>
      </c>
      <c r="O577" s="45">
        <v>0</v>
      </c>
      <c r="P577" s="46">
        <v>0</v>
      </c>
      <c r="Q577" s="45">
        <v>0</v>
      </c>
      <c r="R577" s="46">
        <v>0</v>
      </c>
      <c r="S577" s="45">
        <v>0</v>
      </c>
      <c r="T577" s="46">
        <v>0</v>
      </c>
      <c r="U577" s="45">
        <v>0</v>
      </c>
      <c r="V577" s="46">
        <v>0</v>
      </c>
      <c r="W577" s="45">
        <v>0</v>
      </c>
      <c r="X577" s="46">
        <v>0</v>
      </c>
      <c r="Y577" s="45">
        <v>0</v>
      </c>
      <c r="Z577" s="46">
        <v>0</v>
      </c>
      <c r="AA577" s="45">
        <v>0</v>
      </c>
      <c r="AB577" s="46">
        <v>0</v>
      </c>
      <c r="AC577" s="58"/>
      <c r="AD577" s="59">
        <f t="shared" si="20"/>
        <v>0</v>
      </c>
      <c r="AE577" s="58"/>
    </row>
    <row r="578" spans="2:31" x14ac:dyDescent="0.3">
      <c r="B578" s="4" t="s">
        <v>32</v>
      </c>
      <c r="C578" s="4"/>
      <c r="D578" s="4"/>
      <c r="E578" s="45">
        <v>0</v>
      </c>
      <c r="F578" s="46">
        <v>0</v>
      </c>
      <c r="G578" s="45">
        <v>0</v>
      </c>
      <c r="H578" s="46">
        <v>0</v>
      </c>
      <c r="I578" s="45">
        <v>0</v>
      </c>
      <c r="J578" s="46">
        <v>0</v>
      </c>
      <c r="K578" s="45">
        <v>0</v>
      </c>
      <c r="L578" s="46">
        <v>0</v>
      </c>
      <c r="M578" s="45">
        <v>0</v>
      </c>
      <c r="N578" s="46">
        <v>0</v>
      </c>
      <c r="O578" s="45">
        <v>0</v>
      </c>
      <c r="P578" s="46">
        <v>0</v>
      </c>
      <c r="Q578" s="45">
        <v>0</v>
      </c>
      <c r="R578" s="46">
        <v>0</v>
      </c>
      <c r="S578" s="45">
        <v>0.77600000000000169</v>
      </c>
      <c r="T578" s="46">
        <v>1.8073749999999971</v>
      </c>
      <c r="U578" s="45">
        <v>6.4831666666666746E-2</v>
      </c>
      <c r="V578" s="46">
        <v>17.182826666666667</v>
      </c>
      <c r="W578" s="45">
        <v>15.413795</v>
      </c>
      <c r="X578" s="46">
        <v>0</v>
      </c>
      <c r="Y578" s="45">
        <v>0</v>
      </c>
      <c r="Z578" s="46">
        <v>0</v>
      </c>
      <c r="AA578" s="45">
        <v>0</v>
      </c>
      <c r="AB578" s="46">
        <v>0</v>
      </c>
      <c r="AC578" s="58"/>
      <c r="AD578" s="59">
        <f t="shared" si="20"/>
        <v>35.244828333333331</v>
      </c>
      <c r="AE578" s="58"/>
    </row>
    <row r="579" spans="2:31" x14ac:dyDescent="0.3">
      <c r="B579" s="4" t="s">
        <v>33</v>
      </c>
      <c r="C579" s="4"/>
      <c r="D579" s="4"/>
      <c r="E579" s="45">
        <v>0</v>
      </c>
      <c r="F579" s="46">
        <v>0</v>
      </c>
      <c r="G579" s="45">
        <v>0</v>
      </c>
      <c r="H579" s="46">
        <v>0</v>
      </c>
      <c r="I579" s="45">
        <v>0</v>
      </c>
      <c r="J579" s="46">
        <v>0</v>
      </c>
      <c r="K579" s="45">
        <v>0</v>
      </c>
      <c r="L579" s="46">
        <v>0</v>
      </c>
      <c r="M579" s="45">
        <v>0.74199999999999988</v>
      </c>
      <c r="N579" s="46">
        <v>1.3524999999999996</v>
      </c>
      <c r="O579" s="45">
        <v>0.96083333333333365</v>
      </c>
      <c r="P579" s="46">
        <v>2.86666666666665E-2</v>
      </c>
      <c r="Q579" s="45">
        <v>0.16516666666666632</v>
      </c>
      <c r="R579" s="46">
        <v>1.8703333333333341</v>
      </c>
      <c r="S579" s="45">
        <v>1.8160000000000003</v>
      </c>
      <c r="T579" s="46">
        <v>2.0363666666666669</v>
      </c>
      <c r="U579" s="45">
        <v>3.1817333333333337</v>
      </c>
      <c r="V579" s="46">
        <v>3.8098999999999998</v>
      </c>
      <c r="W579" s="45">
        <v>1.2960866666666664</v>
      </c>
      <c r="X579" s="46">
        <v>0</v>
      </c>
      <c r="Y579" s="45">
        <v>0</v>
      </c>
      <c r="Z579" s="46">
        <v>0</v>
      </c>
      <c r="AA579" s="45">
        <v>0</v>
      </c>
      <c r="AB579" s="46">
        <v>0</v>
      </c>
      <c r="AC579" s="58"/>
      <c r="AD579" s="59">
        <f t="shared" si="20"/>
        <v>17.259586666666667</v>
      </c>
      <c r="AE579" s="58"/>
    </row>
    <row r="580" spans="2:31" x14ac:dyDescent="0.3">
      <c r="B580" s="4" t="s">
        <v>34</v>
      </c>
      <c r="C580" s="4"/>
      <c r="D580" s="4"/>
      <c r="E580" s="45">
        <v>0</v>
      </c>
      <c r="F580" s="46">
        <v>0</v>
      </c>
      <c r="G580" s="45">
        <v>0</v>
      </c>
      <c r="H580" s="46">
        <v>0</v>
      </c>
      <c r="I580" s="45">
        <v>0</v>
      </c>
      <c r="J580" s="46">
        <v>0</v>
      </c>
      <c r="K580" s="45">
        <v>0</v>
      </c>
      <c r="L580" s="46">
        <v>0</v>
      </c>
      <c r="M580" s="45">
        <v>7.8333333333333297E-2</v>
      </c>
      <c r="N580" s="46">
        <v>0.13883333333333336</v>
      </c>
      <c r="O580" s="45">
        <v>2.4833333333333343E-2</v>
      </c>
      <c r="P580" s="46">
        <v>1.2666666666666663E-2</v>
      </c>
      <c r="Q580" s="45">
        <v>0</v>
      </c>
      <c r="R580" s="46">
        <v>0</v>
      </c>
      <c r="S580" s="45">
        <v>6.3333333333333462E-3</v>
      </c>
      <c r="T580" s="46">
        <v>0.2829999999999997</v>
      </c>
      <c r="U580" s="45">
        <v>0.22005000000000038</v>
      </c>
      <c r="V580" s="46">
        <v>0.61583333333333357</v>
      </c>
      <c r="W580" s="45">
        <v>0.8016333333333332</v>
      </c>
      <c r="X580" s="46">
        <v>0</v>
      </c>
      <c r="Y580" s="45">
        <v>0</v>
      </c>
      <c r="Z580" s="46">
        <v>0</v>
      </c>
      <c r="AA580" s="45">
        <v>0</v>
      </c>
      <c r="AB580" s="46">
        <v>0</v>
      </c>
      <c r="AC580" s="58"/>
      <c r="AD580" s="59">
        <f t="shared" si="20"/>
        <v>2.181516666666667</v>
      </c>
      <c r="AE580" s="58"/>
    </row>
    <row r="581" spans="2:31" x14ac:dyDescent="0.3">
      <c r="B581" s="4" t="s">
        <v>35</v>
      </c>
      <c r="C581" s="4"/>
      <c r="D581" s="4"/>
      <c r="E581" s="45">
        <v>0</v>
      </c>
      <c r="F581" s="46">
        <v>0</v>
      </c>
      <c r="G581" s="45">
        <v>0</v>
      </c>
      <c r="H581" s="46">
        <v>0</v>
      </c>
      <c r="I581" s="45">
        <v>0</v>
      </c>
      <c r="J581" s="46">
        <v>0</v>
      </c>
      <c r="K581" s="45">
        <v>0</v>
      </c>
      <c r="L581" s="46">
        <v>0</v>
      </c>
      <c r="M581" s="45">
        <v>0</v>
      </c>
      <c r="N581" s="46">
        <v>0</v>
      </c>
      <c r="O581" s="45">
        <v>0</v>
      </c>
      <c r="P581" s="46">
        <v>0</v>
      </c>
      <c r="Q581" s="45">
        <v>0</v>
      </c>
      <c r="R581" s="46">
        <v>0</v>
      </c>
      <c r="S581" s="45">
        <v>0</v>
      </c>
      <c r="T581" s="46">
        <v>0</v>
      </c>
      <c r="U581" s="45">
        <v>0</v>
      </c>
      <c r="V581" s="46">
        <v>0</v>
      </c>
      <c r="W581" s="45">
        <v>0</v>
      </c>
      <c r="X581" s="46">
        <v>0</v>
      </c>
      <c r="Y581" s="45">
        <v>0</v>
      </c>
      <c r="Z581" s="46">
        <v>0</v>
      </c>
      <c r="AA581" s="45">
        <v>0</v>
      </c>
      <c r="AB581" s="46">
        <v>0</v>
      </c>
      <c r="AC581" s="58"/>
      <c r="AD581" s="59">
        <f t="shared" si="20"/>
        <v>0</v>
      </c>
      <c r="AE581" s="58"/>
    </row>
    <row r="582" spans="2:31" x14ac:dyDescent="0.3">
      <c r="B582" s="4" t="s">
        <v>36</v>
      </c>
      <c r="C582" s="4"/>
      <c r="D582" s="4"/>
      <c r="E582" s="45">
        <v>0</v>
      </c>
      <c r="F582" s="46">
        <v>0</v>
      </c>
      <c r="G582" s="45">
        <v>0</v>
      </c>
      <c r="H582" s="46">
        <v>0</v>
      </c>
      <c r="I582" s="45">
        <v>0</v>
      </c>
      <c r="J582" s="46">
        <v>0</v>
      </c>
      <c r="K582" s="45">
        <v>0</v>
      </c>
      <c r="L582" s="46">
        <v>0</v>
      </c>
      <c r="M582" s="45">
        <v>0</v>
      </c>
      <c r="N582" s="46">
        <v>0</v>
      </c>
      <c r="O582" s="45">
        <v>0</v>
      </c>
      <c r="P582" s="46">
        <v>0</v>
      </c>
      <c r="Q582" s="45">
        <v>0</v>
      </c>
      <c r="R582" s="46">
        <v>0</v>
      </c>
      <c r="S582" s="45">
        <v>0</v>
      </c>
      <c r="T582" s="46">
        <v>0</v>
      </c>
      <c r="U582" s="45">
        <v>0</v>
      </c>
      <c r="V582" s="46">
        <v>0</v>
      </c>
      <c r="W582" s="45">
        <v>0</v>
      </c>
      <c r="X582" s="46">
        <v>0</v>
      </c>
      <c r="Y582" s="45">
        <v>0</v>
      </c>
      <c r="Z582" s="46">
        <v>0</v>
      </c>
      <c r="AA582" s="45">
        <v>0</v>
      </c>
      <c r="AB582" s="46">
        <v>0</v>
      </c>
      <c r="AC582" s="58"/>
      <c r="AD582" s="59">
        <f t="shared" si="20"/>
        <v>0</v>
      </c>
      <c r="AE582" s="58"/>
    </row>
    <row r="583" spans="2:31" x14ac:dyDescent="0.3">
      <c r="B583" s="4" t="s">
        <v>108</v>
      </c>
      <c r="C583" s="4"/>
      <c r="D583" s="4"/>
      <c r="E583" s="45">
        <v>0</v>
      </c>
      <c r="F583" s="46">
        <v>0</v>
      </c>
      <c r="G583" s="45">
        <v>0</v>
      </c>
      <c r="H583" s="46">
        <v>0</v>
      </c>
      <c r="I583" s="45">
        <v>0</v>
      </c>
      <c r="J583" s="46">
        <v>0</v>
      </c>
      <c r="K583" s="45">
        <v>0</v>
      </c>
      <c r="L583" s="46">
        <v>0</v>
      </c>
      <c r="M583" s="45">
        <v>0</v>
      </c>
      <c r="N583" s="46">
        <v>0</v>
      </c>
      <c r="O583" s="45">
        <v>0</v>
      </c>
      <c r="P583" s="46">
        <v>0</v>
      </c>
      <c r="Q583" s="45">
        <v>0</v>
      </c>
      <c r="R583" s="46">
        <v>0</v>
      </c>
      <c r="S583" s="45">
        <v>0</v>
      </c>
      <c r="T583" s="46">
        <v>0</v>
      </c>
      <c r="U583" s="45">
        <v>0</v>
      </c>
      <c r="V583" s="46">
        <v>0</v>
      </c>
      <c r="W583" s="45">
        <v>0</v>
      </c>
      <c r="X583" s="46">
        <v>0</v>
      </c>
      <c r="Y583" s="45">
        <v>0</v>
      </c>
      <c r="Z583" s="46">
        <v>0</v>
      </c>
      <c r="AA583" s="45">
        <v>0</v>
      </c>
      <c r="AB583" s="46">
        <v>0</v>
      </c>
      <c r="AC583" s="58"/>
      <c r="AD583" s="59">
        <f t="shared" si="20"/>
        <v>0</v>
      </c>
      <c r="AE583" s="58"/>
    </row>
    <row r="584" spans="2:31" x14ac:dyDescent="0.3">
      <c r="B584" s="4" t="s">
        <v>86</v>
      </c>
      <c r="C584" s="4"/>
      <c r="D584" s="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0</v>
      </c>
      <c r="M584" s="45">
        <v>0</v>
      </c>
      <c r="N584" s="46">
        <v>0.16249999999999976</v>
      </c>
      <c r="O584" s="45">
        <v>0.59883333333333355</v>
      </c>
      <c r="P584" s="46">
        <v>0.16133333333333291</v>
      </c>
      <c r="Q584" s="45">
        <v>0.10549999999999991</v>
      </c>
      <c r="R584" s="46">
        <v>3.7666666666666695E-2</v>
      </c>
      <c r="S584" s="45">
        <v>0.54483333333333372</v>
      </c>
      <c r="T584" s="46">
        <v>0.53153333333333375</v>
      </c>
      <c r="U584" s="45">
        <v>0.53415000000000001</v>
      </c>
      <c r="V584" s="46">
        <v>1.221833333333332</v>
      </c>
      <c r="W584" s="45">
        <v>1.0210333333333332</v>
      </c>
      <c r="X584" s="46">
        <v>0</v>
      </c>
      <c r="Y584" s="45">
        <v>0</v>
      </c>
      <c r="Z584" s="46">
        <v>0</v>
      </c>
      <c r="AA584" s="45">
        <v>0</v>
      </c>
      <c r="AB584" s="46">
        <v>0</v>
      </c>
      <c r="AC584" s="58"/>
      <c r="AD584" s="59">
        <f t="shared" si="20"/>
        <v>4.9192166666666655</v>
      </c>
      <c r="AE584" s="58"/>
    </row>
    <row r="585" spans="2:31" x14ac:dyDescent="0.3">
      <c r="B585" s="4" t="s">
        <v>87</v>
      </c>
      <c r="C585" s="4"/>
      <c r="D585" s="4"/>
      <c r="E585" s="45">
        <v>0</v>
      </c>
      <c r="F585" s="46">
        <v>0</v>
      </c>
      <c r="G585" s="45">
        <v>0</v>
      </c>
      <c r="H585" s="46">
        <v>0</v>
      </c>
      <c r="I585" s="45">
        <v>0</v>
      </c>
      <c r="J585" s="46">
        <v>0</v>
      </c>
      <c r="K585" s="45">
        <v>0</v>
      </c>
      <c r="L585" s="46">
        <v>0</v>
      </c>
      <c r="M585" s="45">
        <v>2.6593333333333335</v>
      </c>
      <c r="N585" s="46">
        <v>0.51483333333333303</v>
      </c>
      <c r="O585" s="45">
        <v>0.47733333333333416</v>
      </c>
      <c r="P585" s="46">
        <v>9.9833333333333246E-2</v>
      </c>
      <c r="Q585" s="45">
        <v>0</v>
      </c>
      <c r="R585" s="46">
        <v>0</v>
      </c>
      <c r="S585" s="45">
        <v>0</v>
      </c>
      <c r="T585" s="46">
        <v>0.31055333333333285</v>
      </c>
      <c r="U585" s="45">
        <v>1.1584250000000005</v>
      </c>
      <c r="V585" s="46">
        <v>3.6067333333333362</v>
      </c>
      <c r="W585" s="45">
        <v>0.66947666666666705</v>
      </c>
      <c r="X585" s="46">
        <v>0</v>
      </c>
      <c r="Y585" s="45">
        <v>0</v>
      </c>
      <c r="Z585" s="46">
        <v>0</v>
      </c>
      <c r="AA585" s="45">
        <v>0</v>
      </c>
      <c r="AB585" s="46">
        <v>0</v>
      </c>
      <c r="AC585" s="58"/>
      <c r="AD585" s="59">
        <f t="shared" si="20"/>
        <v>9.4965216666666681</v>
      </c>
      <c r="AE585" s="58"/>
    </row>
    <row r="586" spans="2:31" x14ac:dyDescent="0.3">
      <c r="B586" s="4" t="s">
        <v>93</v>
      </c>
      <c r="C586" s="4"/>
      <c r="D586" s="4"/>
      <c r="E586" s="45">
        <v>0</v>
      </c>
      <c r="F586" s="46">
        <v>0</v>
      </c>
      <c r="G586" s="45">
        <v>0</v>
      </c>
      <c r="H586" s="46">
        <v>0</v>
      </c>
      <c r="I586" s="45">
        <v>0</v>
      </c>
      <c r="J586" s="46">
        <v>0</v>
      </c>
      <c r="K586" s="45">
        <v>0</v>
      </c>
      <c r="L586" s="46">
        <v>0</v>
      </c>
      <c r="M586" s="45">
        <v>6.6866666666666683</v>
      </c>
      <c r="N586" s="46">
        <v>21.599999999999991</v>
      </c>
      <c r="O586" s="45">
        <v>20.299999999999976</v>
      </c>
      <c r="P586" s="46">
        <v>19.100000000000005</v>
      </c>
      <c r="Q586" s="45">
        <v>18.299999999999979</v>
      </c>
      <c r="R586" s="46">
        <v>17.5</v>
      </c>
      <c r="S586" s="45">
        <v>17.799999999999979</v>
      </c>
      <c r="T586" s="46">
        <v>17.205000000000016</v>
      </c>
      <c r="U586" s="45">
        <v>17.486999999999988</v>
      </c>
      <c r="V586" s="46">
        <v>19.134999999999994</v>
      </c>
      <c r="W586" s="45">
        <v>12.267000000000007</v>
      </c>
      <c r="X586" s="46">
        <v>0</v>
      </c>
      <c r="Y586" s="45">
        <v>0</v>
      </c>
      <c r="Z586" s="46">
        <v>0</v>
      </c>
      <c r="AA586" s="45">
        <v>0</v>
      </c>
      <c r="AB586" s="46">
        <v>0</v>
      </c>
      <c r="AC586" s="58"/>
      <c r="AD586" s="59">
        <f t="shared" si="20"/>
        <v>187.3806666666666</v>
      </c>
      <c r="AE586" s="58"/>
    </row>
    <row r="587" spans="2:31" x14ac:dyDescent="0.3">
      <c r="B587" s="4" t="s">
        <v>99</v>
      </c>
      <c r="C587" s="4"/>
      <c r="D587" s="4"/>
      <c r="E587" s="45">
        <v>0</v>
      </c>
      <c r="F587" s="46">
        <v>0</v>
      </c>
      <c r="G587" s="45">
        <v>0</v>
      </c>
      <c r="H587" s="46">
        <v>0</v>
      </c>
      <c r="I587" s="45">
        <v>0</v>
      </c>
      <c r="J587" s="46">
        <v>0</v>
      </c>
      <c r="K587" s="45">
        <v>0</v>
      </c>
      <c r="L587" s="46">
        <v>0</v>
      </c>
      <c r="M587" s="45">
        <v>3.5000000000000144E-3</v>
      </c>
      <c r="N587" s="46">
        <v>6.5000000000000092E-3</v>
      </c>
      <c r="O587" s="45">
        <v>3.1246666666666654</v>
      </c>
      <c r="P587" s="46">
        <v>0.94716666666666671</v>
      </c>
      <c r="Q587" s="45">
        <v>0</v>
      </c>
      <c r="R587" s="46">
        <v>1.7166666666666684E-2</v>
      </c>
      <c r="S587" s="45">
        <v>2.5666666666666654E-2</v>
      </c>
      <c r="T587" s="46">
        <v>4.0066666666666514E-2</v>
      </c>
      <c r="U587" s="45">
        <v>0.13236666666666702</v>
      </c>
      <c r="V587" s="46">
        <v>1.646416666666668</v>
      </c>
      <c r="W587" s="45">
        <v>0.1358</v>
      </c>
      <c r="X587" s="46">
        <v>0</v>
      </c>
      <c r="Y587" s="45">
        <v>0</v>
      </c>
      <c r="Z587" s="46">
        <v>0</v>
      </c>
      <c r="AA587" s="45">
        <v>0</v>
      </c>
      <c r="AB587" s="46">
        <v>0</v>
      </c>
      <c r="AC587" s="58"/>
      <c r="AD587" s="59">
        <f t="shared" si="20"/>
        <v>6.0793166666666663</v>
      </c>
      <c r="AE587" s="58"/>
    </row>
    <row r="588" spans="2:31" x14ac:dyDescent="0.3">
      <c r="B588" s="4" t="s">
        <v>100</v>
      </c>
      <c r="C588" s="4"/>
      <c r="D588" s="4"/>
      <c r="E588" s="45">
        <v>0</v>
      </c>
      <c r="F588" s="46">
        <v>0</v>
      </c>
      <c r="G588" s="45">
        <v>0</v>
      </c>
      <c r="H588" s="46">
        <v>0</v>
      </c>
      <c r="I588" s="45">
        <v>0</v>
      </c>
      <c r="J588" s="46">
        <v>0</v>
      </c>
      <c r="K588" s="45">
        <v>0</v>
      </c>
      <c r="L588" s="46">
        <v>0</v>
      </c>
      <c r="M588" s="45">
        <v>0</v>
      </c>
      <c r="N588" s="46">
        <v>0</v>
      </c>
      <c r="O588" s="45">
        <v>0</v>
      </c>
      <c r="P588" s="46">
        <v>0</v>
      </c>
      <c r="Q588" s="45">
        <v>0</v>
      </c>
      <c r="R588" s="46">
        <v>0</v>
      </c>
      <c r="S588" s="45">
        <v>0</v>
      </c>
      <c r="T588" s="46">
        <v>0</v>
      </c>
      <c r="U588" s="45">
        <v>0</v>
      </c>
      <c r="V588" s="46">
        <v>0</v>
      </c>
      <c r="W588" s="45">
        <v>0</v>
      </c>
      <c r="X588" s="46">
        <v>0</v>
      </c>
      <c r="Y588" s="45">
        <v>0</v>
      </c>
      <c r="Z588" s="46">
        <v>0</v>
      </c>
      <c r="AA588" s="45">
        <v>0</v>
      </c>
      <c r="AB588" s="46">
        <v>0</v>
      </c>
      <c r="AC588" s="58"/>
      <c r="AD588" s="59">
        <f t="shared" si="20"/>
        <v>0</v>
      </c>
      <c r="AE588" s="58"/>
    </row>
    <row r="589" spans="2:31" x14ac:dyDescent="0.3">
      <c r="B589" s="4" t="s">
        <v>101</v>
      </c>
      <c r="C589" s="4"/>
      <c r="D589" s="4"/>
      <c r="E589" s="45">
        <v>0</v>
      </c>
      <c r="F589" s="46">
        <v>0</v>
      </c>
      <c r="G589" s="45">
        <v>0</v>
      </c>
      <c r="H589" s="46">
        <v>0</v>
      </c>
      <c r="I589" s="45">
        <v>0</v>
      </c>
      <c r="J589" s="46">
        <v>0</v>
      </c>
      <c r="K589" s="45">
        <v>0</v>
      </c>
      <c r="L589" s="46">
        <v>0</v>
      </c>
      <c r="M589" s="45">
        <v>0</v>
      </c>
      <c r="N589" s="46">
        <v>0</v>
      </c>
      <c r="O589" s="45">
        <v>0</v>
      </c>
      <c r="P589" s="46">
        <v>0</v>
      </c>
      <c r="Q589" s="45">
        <v>0</v>
      </c>
      <c r="R589" s="46">
        <v>0</v>
      </c>
      <c r="S589" s="45">
        <v>0</v>
      </c>
      <c r="T589" s="46">
        <v>0</v>
      </c>
      <c r="U589" s="45">
        <v>0</v>
      </c>
      <c r="V589" s="46">
        <v>0</v>
      </c>
      <c r="W589" s="45">
        <v>13.6896</v>
      </c>
      <c r="X589" s="46">
        <v>0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20"/>
        <v>13.6896</v>
      </c>
      <c r="AE589" s="58"/>
    </row>
    <row r="590" spans="2:31" x14ac:dyDescent="0.3">
      <c r="B590" s="4" t="s">
        <v>102</v>
      </c>
      <c r="C590" s="4"/>
      <c r="D590" s="4"/>
      <c r="E590" s="45">
        <v>0</v>
      </c>
      <c r="F590" s="46">
        <v>0</v>
      </c>
      <c r="G590" s="45">
        <v>0</v>
      </c>
      <c r="H590" s="46">
        <v>0</v>
      </c>
      <c r="I590" s="45">
        <v>0</v>
      </c>
      <c r="J590" s="46">
        <v>0</v>
      </c>
      <c r="K590" s="45">
        <v>0</v>
      </c>
      <c r="L590" s="46">
        <v>0</v>
      </c>
      <c r="M590" s="45">
        <v>8.0268333333333324</v>
      </c>
      <c r="N590" s="46">
        <v>26.309999999999963</v>
      </c>
      <c r="O590" s="45">
        <v>22.769999999999989</v>
      </c>
      <c r="P590" s="46">
        <v>21.049999999999976</v>
      </c>
      <c r="Q590" s="45">
        <v>20.009999999999994</v>
      </c>
      <c r="R590" s="46">
        <v>19.169999999999995</v>
      </c>
      <c r="S590" s="45">
        <v>19.299999999999976</v>
      </c>
      <c r="T590" s="46">
        <v>20.339999999999993</v>
      </c>
      <c r="U590" s="45">
        <v>22.32</v>
      </c>
      <c r="V590" s="46">
        <v>24.869999999999965</v>
      </c>
      <c r="W590" s="45">
        <v>16.992000000000012</v>
      </c>
      <c r="X590" s="46">
        <v>0</v>
      </c>
      <c r="Y590" s="45">
        <v>0</v>
      </c>
      <c r="Z590" s="46">
        <v>0</v>
      </c>
      <c r="AA590" s="45">
        <v>0</v>
      </c>
      <c r="AB590" s="46">
        <v>0</v>
      </c>
      <c r="AC590" s="58"/>
      <c r="AD590" s="59">
        <f t="shared" si="20"/>
        <v>221.15883333333321</v>
      </c>
      <c r="AE590" s="58"/>
    </row>
    <row r="591" spans="2:31" x14ac:dyDescent="0.3">
      <c r="B591" s="4" t="s">
        <v>109</v>
      </c>
      <c r="C591" s="4"/>
      <c r="D591" s="4"/>
      <c r="E591" s="45">
        <v>0</v>
      </c>
      <c r="F591" s="46">
        <v>0</v>
      </c>
      <c r="G591" s="45">
        <v>0</v>
      </c>
      <c r="H591" s="46">
        <v>0</v>
      </c>
      <c r="I591" s="45">
        <v>0</v>
      </c>
      <c r="J591" s="46">
        <v>0</v>
      </c>
      <c r="K591" s="45">
        <v>0</v>
      </c>
      <c r="L591" s="46">
        <v>0</v>
      </c>
      <c r="M591" s="45">
        <v>0</v>
      </c>
      <c r="N591" s="46">
        <v>0</v>
      </c>
      <c r="O591" s="45">
        <v>0</v>
      </c>
      <c r="P591" s="46">
        <v>0</v>
      </c>
      <c r="Q591" s="45">
        <v>0</v>
      </c>
      <c r="R591" s="46">
        <v>1.0166666666666657E-2</v>
      </c>
      <c r="S591" s="45">
        <v>0.10966666666666676</v>
      </c>
      <c r="T591" s="46">
        <v>1.6864333333333348</v>
      </c>
      <c r="U591" s="45">
        <v>6.8736666666666668</v>
      </c>
      <c r="V591" s="46">
        <v>13.279133333333336</v>
      </c>
      <c r="W591" s="45">
        <v>6.6426000000000034</v>
      </c>
      <c r="X591" s="46">
        <v>0</v>
      </c>
      <c r="Y591" s="45">
        <v>0</v>
      </c>
      <c r="Z591" s="46">
        <v>0</v>
      </c>
      <c r="AA591" s="45">
        <v>0</v>
      </c>
      <c r="AB591" s="46">
        <v>0</v>
      </c>
      <c r="AC591" s="58"/>
      <c r="AD591" s="59">
        <f t="shared" si="20"/>
        <v>28.601666666666674</v>
      </c>
      <c r="AE591" s="58"/>
    </row>
    <row r="592" spans="2:31" x14ac:dyDescent="0.3">
      <c r="B592" s="4" t="s">
        <v>115</v>
      </c>
      <c r="C592" s="4"/>
      <c r="D592" s="4"/>
      <c r="E592" s="45">
        <v>0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0</v>
      </c>
      <c r="M592" s="45">
        <v>8.3211666666666648</v>
      </c>
      <c r="N592" s="46">
        <v>30.285500000000003</v>
      </c>
      <c r="O592" s="45">
        <v>47.652833333333319</v>
      </c>
      <c r="P592" s="46">
        <v>57.023166666666683</v>
      </c>
      <c r="Q592" s="45">
        <v>64.900333333333322</v>
      </c>
      <c r="R592" s="46">
        <v>60.251500000000014</v>
      </c>
      <c r="S592" s="45">
        <v>54.13416666666668</v>
      </c>
      <c r="T592" s="46">
        <v>50.358000000000025</v>
      </c>
      <c r="U592" s="45">
        <v>38.838333333333331</v>
      </c>
      <c r="V592" s="46">
        <v>42.348833333333317</v>
      </c>
      <c r="W592" s="45">
        <v>17.850166666666674</v>
      </c>
      <c r="X592" s="46">
        <v>0</v>
      </c>
      <c r="Y592" s="45">
        <v>0</v>
      </c>
      <c r="Z592" s="46">
        <v>0</v>
      </c>
      <c r="AA592" s="45">
        <v>0</v>
      </c>
      <c r="AB592" s="46">
        <v>0</v>
      </c>
      <c r="AC592" s="58"/>
      <c r="AD592" s="59">
        <f t="shared" si="20"/>
        <v>471.964</v>
      </c>
      <c r="AE592" s="58"/>
    </row>
    <row r="593" spans="2:31" x14ac:dyDescent="0.3">
      <c r="B593" s="4" t="s">
        <v>121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0</v>
      </c>
      <c r="M593" s="45">
        <v>0</v>
      </c>
      <c r="N593" s="46">
        <v>0</v>
      </c>
      <c r="O593" s="45">
        <v>0</v>
      </c>
      <c r="P593" s="46">
        <v>0</v>
      </c>
      <c r="Q593" s="45">
        <v>0</v>
      </c>
      <c r="R593" s="46">
        <v>0</v>
      </c>
      <c r="S593" s="45">
        <v>0</v>
      </c>
      <c r="T593" s="46">
        <v>0</v>
      </c>
      <c r="U593" s="45">
        <v>0</v>
      </c>
      <c r="V593" s="46">
        <v>0</v>
      </c>
      <c r="W593" s="45">
        <v>0</v>
      </c>
      <c r="X593" s="46">
        <v>0</v>
      </c>
      <c r="Y593" s="45">
        <v>0</v>
      </c>
      <c r="Z593" s="46">
        <v>0</v>
      </c>
      <c r="AA593" s="45">
        <v>0</v>
      </c>
      <c r="AB593" s="46">
        <v>0</v>
      </c>
      <c r="AC593" s="58"/>
      <c r="AD593" s="59">
        <f t="shared" si="20"/>
        <v>0</v>
      </c>
      <c r="AE593" s="58"/>
    </row>
    <row r="594" spans="2:31" x14ac:dyDescent="0.3">
      <c r="B594" s="4" t="s">
        <v>131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0</v>
      </c>
      <c r="L594" s="46">
        <v>0</v>
      </c>
      <c r="M594" s="45">
        <v>9.3160000000000007</v>
      </c>
      <c r="N594" s="46">
        <v>30.160000000000029</v>
      </c>
      <c r="O594" s="45">
        <v>25.519999999999985</v>
      </c>
      <c r="P594" s="46">
        <v>23.5</v>
      </c>
      <c r="Q594" s="45">
        <v>22.349999999999987</v>
      </c>
      <c r="R594" s="46">
        <v>21.410000000000011</v>
      </c>
      <c r="S594" s="45">
        <v>21.579999999999995</v>
      </c>
      <c r="T594" s="46">
        <v>20.986100000000004</v>
      </c>
      <c r="U594" s="45">
        <v>21.431299999999982</v>
      </c>
      <c r="V594" s="46">
        <v>24.658899999999978</v>
      </c>
      <c r="W594" s="45">
        <v>16.632840000000005</v>
      </c>
      <c r="X594" s="46">
        <v>0</v>
      </c>
      <c r="Y594" s="45">
        <v>0</v>
      </c>
      <c r="Z594" s="46">
        <v>0</v>
      </c>
      <c r="AA594" s="45">
        <v>0</v>
      </c>
      <c r="AB594" s="46">
        <v>0</v>
      </c>
      <c r="AC594" s="58"/>
      <c r="AD594" s="59">
        <f t="shared" si="20"/>
        <v>237.54514</v>
      </c>
      <c r="AE594" s="58"/>
    </row>
    <row r="595" spans="2:31" x14ac:dyDescent="0.3">
      <c r="B595" s="4" t="s">
        <v>132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0</v>
      </c>
      <c r="M595" s="45">
        <v>0</v>
      </c>
      <c r="N595" s="46">
        <v>0</v>
      </c>
      <c r="O595" s="45">
        <v>0</v>
      </c>
      <c r="P595" s="46">
        <v>0</v>
      </c>
      <c r="Q595" s="45">
        <v>0</v>
      </c>
      <c r="R595" s="46">
        <v>0</v>
      </c>
      <c r="S595" s="45">
        <v>0</v>
      </c>
      <c r="T595" s="46">
        <v>0</v>
      </c>
      <c r="U595" s="45">
        <v>0</v>
      </c>
      <c r="V595" s="46">
        <v>0</v>
      </c>
      <c r="W595" s="45">
        <v>0</v>
      </c>
      <c r="X595" s="46">
        <v>0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20"/>
        <v>0</v>
      </c>
      <c r="AE595" s="58"/>
    </row>
    <row r="596" spans="2:31" x14ac:dyDescent="0.3">
      <c r="B596" s="12" t="s">
        <v>2</v>
      </c>
      <c r="C596" s="12"/>
      <c r="D596" s="12"/>
      <c r="E596" s="13">
        <f>SUM(E548:E595)</f>
        <v>0</v>
      </c>
      <c r="F596" s="13">
        <f t="shared" ref="F596:AB596" si="21">SUM(F548:F595)</f>
        <v>0</v>
      </c>
      <c r="G596" s="13">
        <f t="shared" si="21"/>
        <v>0</v>
      </c>
      <c r="H596" s="13">
        <f t="shared" si="21"/>
        <v>0</v>
      </c>
      <c r="I596" s="13">
        <f t="shared" si="21"/>
        <v>0</v>
      </c>
      <c r="J596" s="13">
        <f t="shared" si="21"/>
        <v>0</v>
      </c>
      <c r="K596" s="13">
        <f t="shared" si="21"/>
        <v>0</v>
      </c>
      <c r="L596" s="13">
        <f t="shared" si="21"/>
        <v>0</v>
      </c>
      <c r="M596" s="13">
        <f t="shared" si="21"/>
        <v>110.73533333333334</v>
      </c>
      <c r="N596" s="13">
        <f t="shared" si="21"/>
        <v>289.67999999999995</v>
      </c>
      <c r="O596" s="13">
        <f t="shared" si="21"/>
        <v>256.55116666666663</v>
      </c>
      <c r="P596" s="13">
        <f t="shared" si="21"/>
        <v>250.48550000000006</v>
      </c>
      <c r="Q596" s="13">
        <f t="shared" si="21"/>
        <v>270.61083333333335</v>
      </c>
      <c r="R596" s="13">
        <f t="shared" si="21"/>
        <v>352.1635</v>
      </c>
      <c r="S596" s="13">
        <f t="shared" si="21"/>
        <v>322.64766666666662</v>
      </c>
      <c r="T596" s="13">
        <f t="shared" si="21"/>
        <v>372.11617000000007</v>
      </c>
      <c r="U596" s="13">
        <f t="shared" si="21"/>
        <v>435.80194833333331</v>
      </c>
      <c r="V596" s="13">
        <f t="shared" si="21"/>
        <v>545.16995833333328</v>
      </c>
      <c r="W596" s="13">
        <f t="shared" si="21"/>
        <v>348.21510833333326</v>
      </c>
      <c r="X596" s="13">
        <f t="shared" si="21"/>
        <v>0</v>
      </c>
      <c r="Y596" s="13">
        <f t="shared" si="21"/>
        <v>0</v>
      </c>
      <c r="Z596" s="13">
        <f t="shared" si="21"/>
        <v>0</v>
      </c>
      <c r="AA596" s="13">
        <f t="shared" si="21"/>
        <v>0</v>
      </c>
      <c r="AB596" s="13">
        <f t="shared" si="21"/>
        <v>0</v>
      </c>
      <c r="AC596" s="110">
        <f>SUM(AC548:AE595)</f>
        <v>3554.1771849999991</v>
      </c>
      <c r="AD596" s="110"/>
      <c r="AE596" s="110"/>
    </row>
    <row r="599" spans="2:31" x14ac:dyDescent="0.3">
      <c r="B599" s="8">
        <f>'Resumen-Mensual'!$P$24</f>
        <v>45547</v>
      </c>
    </row>
    <row r="600" spans="2:31" x14ac:dyDescent="0.3">
      <c r="B600" s="8"/>
    </row>
    <row r="601" spans="2:31" x14ac:dyDescent="0.3">
      <c r="B601" s="9" t="s">
        <v>81</v>
      </c>
      <c r="C601" s="10"/>
      <c r="D601" s="10"/>
      <c r="E601" s="11">
        <v>1</v>
      </c>
      <c r="F601" s="11">
        <v>2</v>
      </c>
      <c r="G601" s="11">
        <v>3</v>
      </c>
      <c r="H601" s="11">
        <v>4</v>
      </c>
      <c r="I601" s="11">
        <v>5</v>
      </c>
      <c r="J601" s="11">
        <v>6</v>
      </c>
      <c r="K601" s="11">
        <v>7</v>
      </c>
      <c r="L601" s="11">
        <v>8</v>
      </c>
      <c r="M601" s="11">
        <v>9</v>
      </c>
      <c r="N601" s="11">
        <v>10</v>
      </c>
      <c r="O601" s="11">
        <v>11</v>
      </c>
      <c r="P601" s="11">
        <v>12</v>
      </c>
      <c r="Q601" s="11">
        <v>13</v>
      </c>
      <c r="R601" s="11">
        <v>14</v>
      </c>
      <c r="S601" s="11">
        <v>15</v>
      </c>
      <c r="T601" s="11">
        <v>16</v>
      </c>
      <c r="U601" s="11">
        <v>17</v>
      </c>
      <c r="V601" s="11">
        <v>18</v>
      </c>
      <c r="W601" s="11">
        <v>19</v>
      </c>
      <c r="X601" s="11">
        <v>20</v>
      </c>
      <c r="Y601" s="11">
        <v>21</v>
      </c>
      <c r="Z601" s="11">
        <v>22</v>
      </c>
      <c r="AA601" s="11">
        <v>23</v>
      </c>
      <c r="AB601" s="11">
        <v>24</v>
      </c>
      <c r="AC601" s="96" t="s">
        <v>2</v>
      </c>
      <c r="AD601" s="96"/>
      <c r="AE601" s="96"/>
    </row>
    <row r="602" spans="2:31" x14ac:dyDescent="0.3">
      <c r="B602" s="14" t="s">
        <v>4</v>
      </c>
      <c r="C602" s="49"/>
      <c r="D602" s="49"/>
      <c r="E602" s="45">
        <v>0</v>
      </c>
      <c r="F602" s="46">
        <v>0</v>
      </c>
      <c r="G602" s="45">
        <v>0</v>
      </c>
      <c r="H602" s="46">
        <v>0</v>
      </c>
      <c r="I602" s="45">
        <v>0</v>
      </c>
      <c r="J602" s="46">
        <v>0</v>
      </c>
      <c r="K602" s="45">
        <v>0</v>
      </c>
      <c r="L602" s="46">
        <v>0</v>
      </c>
      <c r="M602" s="45">
        <v>0</v>
      </c>
      <c r="N602" s="46">
        <v>3.9178333333333293</v>
      </c>
      <c r="O602" s="45">
        <v>5.8883333333333336</v>
      </c>
      <c r="P602" s="46">
        <v>3.8104999999999998</v>
      </c>
      <c r="Q602" s="45">
        <v>2.6205000000000007</v>
      </c>
      <c r="R602" s="46">
        <v>0</v>
      </c>
      <c r="S602" s="45">
        <v>5.9548333333333323</v>
      </c>
      <c r="T602" s="46">
        <v>9.1135333333333293</v>
      </c>
      <c r="U602" s="45">
        <v>4.2155950000000013</v>
      </c>
      <c r="V602" s="46">
        <v>11.161499999999995</v>
      </c>
      <c r="W602" s="45">
        <v>7.0115066666666666</v>
      </c>
      <c r="X602" s="46">
        <v>0</v>
      </c>
      <c r="Y602" s="45">
        <v>0</v>
      </c>
      <c r="Z602" s="46">
        <v>0</v>
      </c>
      <c r="AA602" s="45">
        <v>0</v>
      </c>
      <c r="AB602" s="46">
        <v>0</v>
      </c>
      <c r="AC602" s="60"/>
      <c r="AD602" s="61">
        <f>SUM(E602:AB602)</f>
        <v>53.694134999999996</v>
      </c>
      <c r="AE602" s="60"/>
    </row>
    <row r="603" spans="2:31" x14ac:dyDescent="0.3">
      <c r="B603" s="14" t="s">
        <v>5</v>
      </c>
      <c r="C603" s="14"/>
      <c r="D603" s="14"/>
      <c r="E603" s="45">
        <v>0</v>
      </c>
      <c r="F603" s="46">
        <v>0</v>
      </c>
      <c r="G603" s="45">
        <v>0</v>
      </c>
      <c r="H603" s="46">
        <v>0</v>
      </c>
      <c r="I603" s="45">
        <v>0</v>
      </c>
      <c r="J603" s="46">
        <v>0</v>
      </c>
      <c r="K603" s="45">
        <v>0</v>
      </c>
      <c r="L603" s="46">
        <v>0</v>
      </c>
      <c r="M603" s="45">
        <v>0</v>
      </c>
      <c r="N603" s="46">
        <v>0</v>
      </c>
      <c r="O603" s="45">
        <v>0.95883333333333354</v>
      </c>
      <c r="P603" s="46">
        <v>8.64516666666667</v>
      </c>
      <c r="Q603" s="45">
        <v>14.745833333333335</v>
      </c>
      <c r="R603" s="46">
        <v>16.493333333333336</v>
      </c>
      <c r="S603" s="45">
        <v>3.3395000000000024</v>
      </c>
      <c r="T603" s="46">
        <v>13.105599999999997</v>
      </c>
      <c r="U603" s="45">
        <v>17.015933333333336</v>
      </c>
      <c r="V603" s="46">
        <v>15.266500000000006</v>
      </c>
      <c r="W603" s="45">
        <v>2.2483299999999975</v>
      </c>
      <c r="X603" s="46">
        <v>0</v>
      </c>
      <c r="Y603" s="45">
        <v>0</v>
      </c>
      <c r="Z603" s="46">
        <v>0</v>
      </c>
      <c r="AA603" s="45">
        <v>0</v>
      </c>
      <c r="AB603" s="46">
        <v>0</v>
      </c>
      <c r="AC603" s="58"/>
      <c r="AD603" s="59">
        <f>SUM(E603:AB603)</f>
        <v>91.819030000000012</v>
      </c>
      <c r="AE603" s="58"/>
    </row>
    <row r="604" spans="2:31" x14ac:dyDescent="0.3">
      <c r="B604" s="14" t="s">
        <v>6</v>
      </c>
      <c r="C604" s="14"/>
      <c r="D604" s="1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</v>
      </c>
      <c r="M604" s="45">
        <v>0</v>
      </c>
      <c r="N604" s="46">
        <v>0</v>
      </c>
      <c r="O604" s="45">
        <v>1.4898333333333336</v>
      </c>
      <c r="P604" s="46">
        <v>3.3491666666666657</v>
      </c>
      <c r="Q604" s="45">
        <v>12.853</v>
      </c>
      <c r="R604" s="46">
        <v>23.416333333333334</v>
      </c>
      <c r="S604" s="45">
        <v>33.063499999999991</v>
      </c>
      <c r="T604" s="46">
        <v>31.22910000000001</v>
      </c>
      <c r="U604" s="45">
        <v>25.7164</v>
      </c>
      <c r="V604" s="46">
        <v>19.536833333333334</v>
      </c>
      <c r="W604" s="45">
        <v>14.979333333333335</v>
      </c>
      <c r="X604" s="46">
        <v>0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ref="AD604:AD649" si="22">SUM(E604:AB604)</f>
        <v>165.6335</v>
      </c>
      <c r="AE604" s="58"/>
    </row>
    <row r="605" spans="2:31" x14ac:dyDescent="0.3">
      <c r="B605" s="14" t="s">
        <v>106</v>
      </c>
      <c r="C605" s="14"/>
      <c r="D605" s="14"/>
      <c r="E605" s="45">
        <v>0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0</v>
      </c>
      <c r="M605" s="45">
        <v>0</v>
      </c>
      <c r="N605" s="46">
        <v>0</v>
      </c>
      <c r="O605" s="45">
        <v>0</v>
      </c>
      <c r="P605" s="46">
        <v>0</v>
      </c>
      <c r="Q605" s="45">
        <v>0</v>
      </c>
      <c r="R605" s="46">
        <v>0</v>
      </c>
      <c r="S605" s="45">
        <v>0</v>
      </c>
      <c r="T605" s="46">
        <v>0</v>
      </c>
      <c r="U605" s="45">
        <v>0</v>
      </c>
      <c r="V605" s="46">
        <v>0</v>
      </c>
      <c r="W605" s="45">
        <v>0</v>
      </c>
      <c r="X605" s="46">
        <v>0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22"/>
        <v>0</v>
      </c>
      <c r="AE605" s="58"/>
    </row>
    <row r="606" spans="2:31" x14ac:dyDescent="0.3">
      <c r="B606" s="14" t="s">
        <v>7</v>
      </c>
      <c r="C606" s="14"/>
      <c r="D606" s="1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0</v>
      </c>
      <c r="M606" s="45">
        <v>0</v>
      </c>
      <c r="N606" s="46">
        <v>0</v>
      </c>
      <c r="O606" s="45">
        <v>0.13250000000000003</v>
      </c>
      <c r="P606" s="46">
        <v>0.5328333333333336</v>
      </c>
      <c r="Q606" s="45">
        <v>11.596166666666671</v>
      </c>
      <c r="R606" s="46">
        <v>62.869666666666681</v>
      </c>
      <c r="S606" s="45">
        <v>96.362500000000011</v>
      </c>
      <c r="T606" s="46">
        <v>81.176066666666685</v>
      </c>
      <c r="U606" s="45">
        <v>69.470900000000015</v>
      </c>
      <c r="V606" s="46">
        <v>47.68533333333334</v>
      </c>
      <c r="W606" s="45">
        <v>27.087033333333334</v>
      </c>
      <c r="X606" s="46">
        <v>0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22"/>
        <v>396.91300000000007</v>
      </c>
      <c r="AE606" s="58"/>
    </row>
    <row r="607" spans="2:31" x14ac:dyDescent="0.3">
      <c r="B607" s="14" t="s">
        <v>8</v>
      </c>
      <c r="C607" s="14"/>
      <c r="D607" s="14"/>
      <c r="E607" s="45">
        <v>0</v>
      </c>
      <c r="F607" s="46">
        <v>0</v>
      </c>
      <c r="G607" s="45">
        <v>0</v>
      </c>
      <c r="H607" s="46">
        <v>0</v>
      </c>
      <c r="I607" s="45">
        <v>0</v>
      </c>
      <c r="J607" s="46">
        <v>0</v>
      </c>
      <c r="K607" s="45">
        <v>0</v>
      </c>
      <c r="L607" s="46">
        <v>0</v>
      </c>
      <c r="M607" s="45">
        <v>0</v>
      </c>
      <c r="N607" s="46">
        <v>1.8946666666666643</v>
      </c>
      <c r="O607" s="45">
        <v>2.1700000000000013</v>
      </c>
      <c r="P607" s="46">
        <v>0.80333333333333323</v>
      </c>
      <c r="Q607" s="45">
        <v>1.7371666666666665</v>
      </c>
      <c r="R607" s="46">
        <v>10.675666666666663</v>
      </c>
      <c r="S607" s="45">
        <v>19.049999999999976</v>
      </c>
      <c r="T607" s="46">
        <v>4.220106666666668</v>
      </c>
      <c r="U607" s="45">
        <v>2.5625000000000009</v>
      </c>
      <c r="V607" s="46">
        <v>12.281499999999998</v>
      </c>
      <c r="W607" s="45">
        <v>3.326933333333332</v>
      </c>
      <c r="X607" s="46">
        <v>0</v>
      </c>
      <c r="Y607" s="45">
        <v>0</v>
      </c>
      <c r="Z607" s="46">
        <v>0</v>
      </c>
      <c r="AA607" s="45">
        <v>0</v>
      </c>
      <c r="AB607" s="46">
        <v>0</v>
      </c>
      <c r="AC607" s="58"/>
      <c r="AD607" s="59">
        <f t="shared" si="22"/>
        <v>58.721873333333292</v>
      </c>
      <c r="AE607" s="58"/>
    </row>
    <row r="608" spans="2:31" x14ac:dyDescent="0.3">
      <c r="B608" s="14" t="s">
        <v>9</v>
      </c>
      <c r="C608" s="14"/>
      <c r="D608" s="1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</v>
      </c>
      <c r="M608" s="45">
        <v>0</v>
      </c>
      <c r="N608" s="46">
        <v>0.65033333333333299</v>
      </c>
      <c r="O608" s="45">
        <v>0</v>
      </c>
      <c r="P608" s="46">
        <v>0</v>
      </c>
      <c r="Q608" s="45">
        <v>0</v>
      </c>
      <c r="R608" s="46">
        <v>0</v>
      </c>
      <c r="S608" s="45">
        <v>0</v>
      </c>
      <c r="T608" s="46">
        <v>0</v>
      </c>
      <c r="U608" s="45">
        <v>0</v>
      </c>
      <c r="V608" s="46">
        <v>0</v>
      </c>
      <c r="W608" s="45">
        <v>13.484166666666663</v>
      </c>
      <c r="X608" s="46">
        <v>0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22"/>
        <v>14.134499999999996</v>
      </c>
      <c r="AE608" s="58"/>
    </row>
    <row r="609" spans="2:31" x14ac:dyDescent="0.3">
      <c r="B609" s="14" t="s">
        <v>10</v>
      </c>
      <c r="C609" s="14"/>
      <c r="D609" s="1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0</v>
      </c>
      <c r="M609" s="45">
        <v>0</v>
      </c>
      <c r="N609" s="46">
        <v>4.5554999999999994</v>
      </c>
      <c r="O609" s="45">
        <v>4.0558333333333305</v>
      </c>
      <c r="P609" s="46">
        <v>7.1533333333333298</v>
      </c>
      <c r="Q609" s="45">
        <v>14.466166666666663</v>
      </c>
      <c r="R609" s="46">
        <v>11.828666666666669</v>
      </c>
      <c r="S609" s="45">
        <v>10.912333333333335</v>
      </c>
      <c r="T609" s="46">
        <v>12.650299999999998</v>
      </c>
      <c r="U609" s="45">
        <v>3.9405916666666649</v>
      </c>
      <c r="V609" s="46">
        <v>0</v>
      </c>
      <c r="W609" s="45">
        <v>8.376260000000002</v>
      </c>
      <c r="X609" s="46">
        <v>0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22"/>
        <v>77.938984999999988</v>
      </c>
      <c r="AE609" s="58"/>
    </row>
    <row r="610" spans="2:31" x14ac:dyDescent="0.3">
      <c r="B610" s="14" t="s">
        <v>11</v>
      </c>
      <c r="C610" s="14"/>
      <c r="D610" s="14"/>
      <c r="E610" s="45">
        <v>0</v>
      </c>
      <c r="F610" s="46">
        <v>0</v>
      </c>
      <c r="G610" s="45">
        <v>0</v>
      </c>
      <c r="H610" s="46">
        <v>0</v>
      </c>
      <c r="I610" s="45">
        <v>0</v>
      </c>
      <c r="J610" s="46">
        <v>0</v>
      </c>
      <c r="K610" s="45">
        <v>0</v>
      </c>
      <c r="L610" s="46">
        <v>0</v>
      </c>
      <c r="M610" s="45">
        <v>0</v>
      </c>
      <c r="N610" s="46">
        <v>0.66016666666666768</v>
      </c>
      <c r="O610" s="45">
        <v>1.0575000000000003</v>
      </c>
      <c r="P610" s="46">
        <v>2.1944999999999992</v>
      </c>
      <c r="Q610" s="45">
        <v>3.2206666666666681</v>
      </c>
      <c r="R610" s="46">
        <v>9.6891666666666723</v>
      </c>
      <c r="S610" s="45">
        <v>7.5699999999999941</v>
      </c>
      <c r="T610" s="46">
        <v>9.5249666666666659</v>
      </c>
      <c r="U610" s="45">
        <v>3.6898666666666666</v>
      </c>
      <c r="V610" s="46">
        <v>0</v>
      </c>
      <c r="W610" s="45">
        <v>4.869519999999997</v>
      </c>
      <c r="X610" s="46">
        <v>0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22"/>
        <v>42.476353333333329</v>
      </c>
      <c r="AE610" s="58"/>
    </row>
    <row r="611" spans="2:31" x14ac:dyDescent="0.3">
      <c r="B611" s="14" t="s">
        <v>12</v>
      </c>
      <c r="C611" s="14"/>
      <c r="D611" s="1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0</v>
      </c>
      <c r="M611" s="45">
        <v>0</v>
      </c>
      <c r="N611" s="46">
        <v>0.63950000000000051</v>
      </c>
      <c r="O611" s="45">
        <v>0.68566666666666731</v>
      </c>
      <c r="P611" s="46">
        <v>0</v>
      </c>
      <c r="Q611" s="45">
        <v>0.26099999999999957</v>
      </c>
      <c r="R611" s="46">
        <v>0.96099999999999963</v>
      </c>
      <c r="S611" s="45">
        <v>0</v>
      </c>
      <c r="T611" s="46">
        <v>0</v>
      </c>
      <c r="U611" s="45">
        <v>0</v>
      </c>
      <c r="V611" s="46">
        <v>0</v>
      </c>
      <c r="W611" s="45">
        <v>2.0210333333333295</v>
      </c>
      <c r="X611" s="46">
        <v>0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22"/>
        <v>4.5681999999999974</v>
      </c>
      <c r="AE611" s="58"/>
    </row>
    <row r="612" spans="2:31" x14ac:dyDescent="0.3">
      <c r="B612" s="14" t="s">
        <v>13</v>
      </c>
      <c r="C612" s="14"/>
      <c r="D612" s="1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0</v>
      </c>
      <c r="M612" s="45">
        <v>0</v>
      </c>
      <c r="N612" s="46">
        <v>0</v>
      </c>
      <c r="O612" s="45">
        <v>0</v>
      </c>
      <c r="P612" s="46">
        <v>0</v>
      </c>
      <c r="Q612" s="45">
        <v>1.3500000000000085</v>
      </c>
      <c r="R612" s="46">
        <v>5.9399999999999977</v>
      </c>
      <c r="S612" s="45">
        <v>17.069999999999968</v>
      </c>
      <c r="T612" s="46">
        <v>16.556399999999972</v>
      </c>
      <c r="U612" s="45">
        <v>25.730399999999985</v>
      </c>
      <c r="V612" s="46">
        <v>15.392000000000019</v>
      </c>
      <c r="W612" s="45">
        <v>15.510800000000012</v>
      </c>
      <c r="X612" s="46">
        <v>0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22"/>
        <v>97.54959999999997</v>
      </c>
      <c r="AE612" s="58"/>
    </row>
    <row r="613" spans="2:31" x14ac:dyDescent="0.3">
      <c r="B613" s="14" t="s">
        <v>14</v>
      </c>
      <c r="C613" s="14"/>
      <c r="D613" s="1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0</v>
      </c>
      <c r="N613" s="46">
        <v>0</v>
      </c>
      <c r="O613" s="45">
        <v>0</v>
      </c>
      <c r="P613" s="46">
        <v>0</v>
      </c>
      <c r="Q613" s="45">
        <v>0</v>
      </c>
      <c r="R613" s="46">
        <v>0</v>
      </c>
      <c r="S613" s="45">
        <v>0</v>
      </c>
      <c r="T613" s="46">
        <v>0</v>
      </c>
      <c r="U613" s="45">
        <v>0</v>
      </c>
      <c r="V613" s="46">
        <v>0</v>
      </c>
      <c r="W613" s="45">
        <v>0</v>
      </c>
      <c r="X613" s="46">
        <v>0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22"/>
        <v>0</v>
      </c>
      <c r="AE613" s="58"/>
    </row>
    <row r="614" spans="2:31" x14ac:dyDescent="0.3">
      <c r="B614" s="14" t="s">
        <v>15</v>
      </c>
      <c r="C614" s="14"/>
      <c r="D614" s="1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0</v>
      </c>
      <c r="M614" s="45">
        <v>0</v>
      </c>
      <c r="N614" s="46">
        <v>3.2171666666666696</v>
      </c>
      <c r="O614" s="45">
        <v>1.3056666666666681</v>
      </c>
      <c r="P614" s="46">
        <v>0</v>
      </c>
      <c r="Q614" s="45">
        <v>0</v>
      </c>
      <c r="R614" s="46">
        <v>16.094666666666665</v>
      </c>
      <c r="S614" s="45">
        <v>26.606999999999996</v>
      </c>
      <c r="T614" s="46">
        <v>18.150500000000001</v>
      </c>
      <c r="U614" s="45">
        <v>3.4403333333333332</v>
      </c>
      <c r="V614" s="46">
        <v>0.33583333333333293</v>
      </c>
      <c r="W614" s="45">
        <v>1.2800000000000011E-2</v>
      </c>
      <c r="X614" s="46">
        <v>0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22"/>
        <v>69.163966666666653</v>
      </c>
      <c r="AE614" s="58"/>
    </row>
    <row r="615" spans="2:31" x14ac:dyDescent="0.3">
      <c r="B615" s="14" t="s">
        <v>16</v>
      </c>
      <c r="C615" s="14"/>
      <c r="D615" s="1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0</v>
      </c>
      <c r="M615" s="45">
        <v>0</v>
      </c>
      <c r="N615" s="46">
        <v>0</v>
      </c>
      <c r="O615" s="45">
        <v>0.12683333333333349</v>
      </c>
      <c r="P615" s="46">
        <v>1.6436666666666648</v>
      </c>
      <c r="Q615" s="45">
        <v>3.7524999999999991</v>
      </c>
      <c r="R615" s="46">
        <v>9.568833333333334</v>
      </c>
      <c r="S615" s="45">
        <v>15.725666666666674</v>
      </c>
      <c r="T615" s="46">
        <v>15.145200000000001</v>
      </c>
      <c r="U615" s="45">
        <v>13.738666666666672</v>
      </c>
      <c r="V615" s="46">
        <v>11.345333333333333</v>
      </c>
      <c r="W615" s="45">
        <v>7.7503000000000002</v>
      </c>
      <c r="X615" s="46">
        <v>0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22"/>
        <v>78.797000000000011</v>
      </c>
      <c r="AE615" s="58"/>
    </row>
    <row r="616" spans="2:31" x14ac:dyDescent="0.3">
      <c r="B616" s="14" t="s">
        <v>17</v>
      </c>
      <c r="C616" s="14"/>
      <c r="D616" s="14"/>
      <c r="E616" s="45">
        <v>0</v>
      </c>
      <c r="F616" s="46">
        <v>0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0</v>
      </c>
      <c r="M616" s="45">
        <v>0</v>
      </c>
      <c r="N616" s="46">
        <v>3.0170000000000003</v>
      </c>
      <c r="O616" s="45">
        <v>12.761833333333337</v>
      </c>
      <c r="P616" s="46">
        <v>25.451999999999998</v>
      </c>
      <c r="Q616" s="45">
        <v>29.682666666666655</v>
      </c>
      <c r="R616" s="46">
        <v>32.29483333333333</v>
      </c>
      <c r="S616" s="45">
        <v>34.869166666666665</v>
      </c>
      <c r="T616" s="46">
        <v>31.250333333333344</v>
      </c>
      <c r="U616" s="45">
        <v>27.585733333333327</v>
      </c>
      <c r="V616" s="46">
        <v>22.082166666666669</v>
      </c>
      <c r="W616" s="45">
        <v>1.4300266666666668</v>
      </c>
      <c r="X616" s="46">
        <v>0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22"/>
        <v>220.42576</v>
      </c>
      <c r="AE616" s="58"/>
    </row>
    <row r="617" spans="2:31" x14ac:dyDescent="0.3">
      <c r="B617" s="14" t="s">
        <v>18</v>
      </c>
      <c r="C617" s="14"/>
      <c r="D617" s="14"/>
      <c r="E617" s="45">
        <v>0</v>
      </c>
      <c r="F617" s="46">
        <v>0</v>
      </c>
      <c r="G617" s="45">
        <v>0</v>
      </c>
      <c r="H617" s="46">
        <v>0</v>
      </c>
      <c r="I617" s="45">
        <v>0</v>
      </c>
      <c r="J617" s="46">
        <v>0</v>
      </c>
      <c r="K617" s="45">
        <v>0</v>
      </c>
      <c r="L617" s="46">
        <v>0</v>
      </c>
      <c r="M617" s="45">
        <v>0</v>
      </c>
      <c r="N617" s="46">
        <v>0.61966666666666725</v>
      </c>
      <c r="O617" s="45">
        <v>0.35949999999999988</v>
      </c>
      <c r="P617" s="46">
        <v>4.2613333333333321</v>
      </c>
      <c r="Q617" s="45">
        <v>18.406000000000002</v>
      </c>
      <c r="R617" s="46">
        <v>26.666666666666671</v>
      </c>
      <c r="S617" s="45">
        <v>28.434000000000008</v>
      </c>
      <c r="T617" s="46">
        <v>21.1205</v>
      </c>
      <c r="U617" s="45">
        <v>16.489166666666662</v>
      </c>
      <c r="V617" s="46">
        <v>24.283166666666663</v>
      </c>
      <c r="W617" s="45">
        <v>18.445000000000004</v>
      </c>
      <c r="X617" s="46">
        <v>0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22"/>
        <v>159.08500000000001</v>
      </c>
      <c r="AE617" s="58"/>
    </row>
    <row r="618" spans="2:31" x14ac:dyDescent="0.3">
      <c r="B618" s="14" t="s">
        <v>19</v>
      </c>
      <c r="C618" s="14"/>
      <c r="D618" s="1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0</v>
      </c>
      <c r="M618" s="45">
        <v>0</v>
      </c>
      <c r="N618" s="46">
        <v>12.078499999999995</v>
      </c>
      <c r="O618" s="45">
        <v>20.289999999999981</v>
      </c>
      <c r="P618" s="46">
        <v>26.829999999999984</v>
      </c>
      <c r="Q618" s="45">
        <v>32.554833333333335</v>
      </c>
      <c r="R618" s="46">
        <v>24.789000000000001</v>
      </c>
      <c r="S618" s="45">
        <v>12.626833333333332</v>
      </c>
      <c r="T618" s="46">
        <v>14.977366666666665</v>
      </c>
      <c r="U618" s="45">
        <v>15.422266666666671</v>
      </c>
      <c r="V618" s="46">
        <v>13.303999999999997</v>
      </c>
      <c r="W618" s="45">
        <v>8.9844000000000008</v>
      </c>
      <c r="X618" s="46">
        <v>0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22"/>
        <v>181.85719999999995</v>
      </c>
      <c r="AE618" s="58"/>
    </row>
    <row r="619" spans="2:31" x14ac:dyDescent="0.3">
      <c r="B619" s="4" t="s">
        <v>20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0</v>
      </c>
      <c r="M619" s="45">
        <v>0</v>
      </c>
      <c r="N619" s="46">
        <v>1.2244999999999997</v>
      </c>
      <c r="O619" s="45">
        <v>1.5341666666666667</v>
      </c>
      <c r="P619" s="46">
        <v>3.6686666666666663</v>
      </c>
      <c r="Q619" s="45">
        <v>4.3931666666666667</v>
      </c>
      <c r="R619" s="46">
        <v>4.408999999999998</v>
      </c>
      <c r="S619" s="45">
        <v>3.3341666666666656</v>
      </c>
      <c r="T619" s="46">
        <v>0.35300000000000065</v>
      </c>
      <c r="U619" s="45">
        <v>0</v>
      </c>
      <c r="V619" s="46">
        <v>1.6666666666666639E-2</v>
      </c>
      <c r="W619" s="45">
        <v>0</v>
      </c>
      <c r="X619" s="46">
        <v>0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22"/>
        <v>18.93333333333333</v>
      </c>
      <c r="AE619" s="58"/>
    </row>
    <row r="620" spans="2:31" x14ac:dyDescent="0.3">
      <c r="B620" s="4" t="s">
        <v>21</v>
      </c>
      <c r="C620" s="4"/>
      <c r="D620" s="4"/>
      <c r="E620" s="45">
        <v>0</v>
      </c>
      <c r="F620" s="46">
        <v>0</v>
      </c>
      <c r="G620" s="45">
        <v>0</v>
      </c>
      <c r="H620" s="46">
        <v>0</v>
      </c>
      <c r="I620" s="45">
        <v>0</v>
      </c>
      <c r="J620" s="46">
        <v>0</v>
      </c>
      <c r="K620" s="45">
        <v>0</v>
      </c>
      <c r="L620" s="46">
        <v>0</v>
      </c>
      <c r="M620" s="45">
        <v>0</v>
      </c>
      <c r="N620" s="46">
        <v>3.6821666666666668</v>
      </c>
      <c r="O620" s="45">
        <v>6.1418333333333317</v>
      </c>
      <c r="P620" s="46">
        <v>3.6758333333333324</v>
      </c>
      <c r="Q620" s="45">
        <v>5.7411666666666674</v>
      </c>
      <c r="R620" s="46">
        <v>5.821333333333337</v>
      </c>
      <c r="S620" s="45">
        <v>2.7344999999999997</v>
      </c>
      <c r="T620" s="46">
        <v>0.2071499999999997</v>
      </c>
      <c r="U620" s="45">
        <v>0.4857166666666668</v>
      </c>
      <c r="V620" s="46">
        <v>0.53566666666666662</v>
      </c>
      <c r="W620" s="45">
        <v>0</v>
      </c>
      <c r="X620" s="46">
        <v>0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22"/>
        <v>29.025366666666667</v>
      </c>
      <c r="AE620" s="58"/>
    </row>
    <row r="621" spans="2:31" x14ac:dyDescent="0.3">
      <c r="B621" s="4" t="s">
        <v>22</v>
      </c>
      <c r="C621" s="4"/>
      <c r="D621" s="4"/>
      <c r="E621" s="45">
        <v>0</v>
      </c>
      <c r="F621" s="46">
        <v>0</v>
      </c>
      <c r="G621" s="45">
        <v>0</v>
      </c>
      <c r="H621" s="46">
        <v>0</v>
      </c>
      <c r="I621" s="45">
        <v>0</v>
      </c>
      <c r="J621" s="46">
        <v>0</v>
      </c>
      <c r="K621" s="45">
        <v>0</v>
      </c>
      <c r="L621" s="46">
        <v>0</v>
      </c>
      <c r="M621" s="45">
        <v>0</v>
      </c>
      <c r="N621" s="46">
        <v>0.5481666666666668</v>
      </c>
      <c r="O621" s="45">
        <v>1.2665000000000004</v>
      </c>
      <c r="P621" s="46">
        <v>1.3814999999999997</v>
      </c>
      <c r="Q621" s="45">
        <v>2.8411666666666666</v>
      </c>
      <c r="R621" s="46">
        <v>2.2563333333333331</v>
      </c>
      <c r="S621" s="45">
        <v>2.4769999999999999</v>
      </c>
      <c r="T621" s="46">
        <v>2.1618333333333335</v>
      </c>
      <c r="U621" s="45">
        <v>2.9143333333333321</v>
      </c>
      <c r="V621" s="46">
        <v>2.5991666666666662</v>
      </c>
      <c r="W621" s="45">
        <v>0.22453333333333345</v>
      </c>
      <c r="X621" s="46">
        <v>0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22"/>
        <v>18.670533333333331</v>
      </c>
      <c r="AE621" s="58"/>
    </row>
    <row r="622" spans="2:31" x14ac:dyDescent="0.3">
      <c r="B622" s="4" t="s">
        <v>23</v>
      </c>
      <c r="C622" s="4"/>
      <c r="D622" s="4"/>
      <c r="E622" s="45">
        <v>0</v>
      </c>
      <c r="F622" s="46">
        <v>0</v>
      </c>
      <c r="G622" s="45">
        <v>0</v>
      </c>
      <c r="H622" s="46">
        <v>0</v>
      </c>
      <c r="I622" s="45">
        <v>0</v>
      </c>
      <c r="J622" s="46">
        <v>0</v>
      </c>
      <c r="K622" s="45">
        <v>0</v>
      </c>
      <c r="L622" s="46">
        <v>0</v>
      </c>
      <c r="M622" s="45">
        <v>0</v>
      </c>
      <c r="N622" s="46">
        <v>6.8588333333333349</v>
      </c>
      <c r="O622" s="45">
        <v>8.952</v>
      </c>
      <c r="P622" s="46">
        <v>9.2181666666666686</v>
      </c>
      <c r="Q622" s="45">
        <v>12.371833333333338</v>
      </c>
      <c r="R622" s="46">
        <v>12.617166666666666</v>
      </c>
      <c r="S622" s="45">
        <v>12.751999999999999</v>
      </c>
      <c r="T622" s="46">
        <v>5.2220333333333331</v>
      </c>
      <c r="U622" s="45">
        <v>5.4959333333333316</v>
      </c>
      <c r="V622" s="46">
        <v>5.9723333333333324</v>
      </c>
      <c r="W622" s="45">
        <v>0.34085666666666653</v>
      </c>
      <c r="X622" s="46">
        <v>0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22"/>
        <v>79.801156666666657</v>
      </c>
      <c r="AE622" s="58"/>
    </row>
    <row r="623" spans="2:31" x14ac:dyDescent="0.3">
      <c r="B623" s="4" t="s">
        <v>24</v>
      </c>
      <c r="C623" s="4"/>
      <c r="D623" s="4"/>
      <c r="E623" s="45">
        <v>0</v>
      </c>
      <c r="F623" s="46">
        <v>0</v>
      </c>
      <c r="G623" s="45">
        <v>0</v>
      </c>
      <c r="H623" s="46">
        <v>0</v>
      </c>
      <c r="I623" s="45">
        <v>0</v>
      </c>
      <c r="J623" s="46">
        <v>0</v>
      </c>
      <c r="K623" s="45">
        <v>0</v>
      </c>
      <c r="L623" s="46">
        <v>0</v>
      </c>
      <c r="M623" s="45">
        <v>0</v>
      </c>
      <c r="N623" s="46">
        <v>0.57366666666666644</v>
      </c>
      <c r="O623" s="45">
        <v>0.57166666666666677</v>
      </c>
      <c r="P623" s="46">
        <v>4.3833333333333342E-2</v>
      </c>
      <c r="Q623" s="45">
        <v>1.6336666666666675</v>
      </c>
      <c r="R623" s="46">
        <v>3.3160000000000007</v>
      </c>
      <c r="S623" s="45">
        <v>5.4963333333333351</v>
      </c>
      <c r="T623" s="46">
        <v>4.798466666666668</v>
      </c>
      <c r="U623" s="45">
        <v>5.7461000000000002</v>
      </c>
      <c r="V623" s="46">
        <v>4.8309999999999995</v>
      </c>
      <c r="W623" s="45">
        <v>2.8028333333333335</v>
      </c>
      <c r="X623" s="46">
        <v>0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22"/>
        <v>29.81356666666667</v>
      </c>
      <c r="AE623" s="58"/>
    </row>
    <row r="624" spans="2:31" x14ac:dyDescent="0.3">
      <c r="B624" s="4" t="s">
        <v>25</v>
      </c>
      <c r="C624" s="4"/>
      <c r="D624" s="4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</v>
      </c>
      <c r="K624" s="45">
        <v>0</v>
      </c>
      <c r="L624" s="46">
        <v>0</v>
      </c>
      <c r="M624" s="45">
        <v>0</v>
      </c>
      <c r="N624" s="46">
        <v>6.8273333333333399</v>
      </c>
      <c r="O624" s="45">
        <v>5.2038333333333302</v>
      </c>
      <c r="P624" s="46">
        <v>1.992666666666667</v>
      </c>
      <c r="Q624" s="45">
        <v>1.0350000000000004</v>
      </c>
      <c r="R624" s="46">
        <v>1.2808333333333333</v>
      </c>
      <c r="S624" s="45">
        <v>2.5349999999999997</v>
      </c>
      <c r="T624" s="46">
        <v>3.4847333333333319</v>
      </c>
      <c r="U624" s="45">
        <v>3.680733333333333</v>
      </c>
      <c r="V624" s="46">
        <v>1.1961333333333333</v>
      </c>
      <c r="W624" s="45">
        <v>2.5697666666666672</v>
      </c>
      <c r="X624" s="46">
        <v>0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22"/>
        <v>29.806033333333332</v>
      </c>
      <c r="AE624" s="58"/>
    </row>
    <row r="625" spans="2:31" x14ac:dyDescent="0.3">
      <c r="B625" s="4" t="s">
        <v>26</v>
      </c>
      <c r="C625" s="4"/>
      <c r="D625" s="4"/>
      <c r="E625" s="45">
        <v>0</v>
      </c>
      <c r="F625" s="46">
        <v>0</v>
      </c>
      <c r="G625" s="45">
        <v>0</v>
      </c>
      <c r="H625" s="46">
        <v>0</v>
      </c>
      <c r="I625" s="45">
        <v>0</v>
      </c>
      <c r="J625" s="46">
        <v>0</v>
      </c>
      <c r="K625" s="45">
        <v>0</v>
      </c>
      <c r="L625" s="46">
        <v>0</v>
      </c>
      <c r="M625" s="45">
        <v>0</v>
      </c>
      <c r="N625" s="46">
        <v>0</v>
      </c>
      <c r="O625" s="45">
        <v>0</v>
      </c>
      <c r="P625" s="46">
        <v>0</v>
      </c>
      <c r="Q625" s="45">
        <v>0</v>
      </c>
      <c r="R625" s="46">
        <v>0</v>
      </c>
      <c r="S625" s="45">
        <v>0</v>
      </c>
      <c r="T625" s="46">
        <v>0</v>
      </c>
      <c r="U625" s="45">
        <v>0</v>
      </c>
      <c r="V625" s="46">
        <v>0.26933333333333315</v>
      </c>
      <c r="W625" s="45">
        <v>0.99726666666666708</v>
      </c>
      <c r="X625" s="46">
        <v>0.92144166666666671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 t="shared" si="22"/>
        <v>2.1880416666666669</v>
      </c>
      <c r="AE625" s="58"/>
    </row>
    <row r="626" spans="2:31" x14ac:dyDescent="0.3">
      <c r="B626" s="4" t="s">
        <v>27</v>
      </c>
      <c r="C626" s="4"/>
      <c r="D626" s="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0</v>
      </c>
      <c r="K626" s="45">
        <v>0</v>
      </c>
      <c r="L626" s="46">
        <v>0</v>
      </c>
      <c r="M626" s="45">
        <v>0</v>
      </c>
      <c r="N626" s="46">
        <v>4.7553333333333319</v>
      </c>
      <c r="O626" s="45">
        <v>0.11416666666666669</v>
      </c>
      <c r="P626" s="46">
        <v>2.0000000000000049E-2</v>
      </c>
      <c r="Q626" s="45">
        <v>0</v>
      </c>
      <c r="R626" s="46">
        <v>0</v>
      </c>
      <c r="S626" s="45">
        <v>0</v>
      </c>
      <c r="T626" s="46">
        <v>0</v>
      </c>
      <c r="U626" s="45">
        <v>0</v>
      </c>
      <c r="V626" s="46">
        <v>0</v>
      </c>
      <c r="W626" s="45">
        <v>0</v>
      </c>
      <c r="X626" s="46">
        <v>0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si="22"/>
        <v>4.8894999999999991</v>
      </c>
      <c r="AE626" s="58"/>
    </row>
    <row r="627" spans="2:31" x14ac:dyDescent="0.3">
      <c r="B627" s="4" t="s">
        <v>28</v>
      </c>
      <c r="C627" s="4"/>
      <c r="D627" s="4"/>
      <c r="E627" s="45">
        <v>0</v>
      </c>
      <c r="F627" s="46">
        <v>0</v>
      </c>
      <c r="G627" s="45">
        <v>0</v>
      </c>
      <c r="H627" s="46">
        <v>0</v>
      </c>
      <c r="I627" s="45">
        <v>0</v>
      </c>
      <c r="J627" s="46">
        <v>0</v>
      </c>
      <c r="K627" s="45">
        <v>0</v>
      </c>
      <c r="L627" s="46">
        <v>0</v>
      </c>
      <c r="M627" s="45">
        <v>0</v>
      </c>
      <c r="N627" s="46">
        <v>0</v>
      </c>
      <c r="O627" s="45">
        <v>0</v>
      </c>
      <c r="P627" s="46">
        <v>8.1811666666666696</v>
      </c>
      <c r="Q627" s="45">
        <v>13.994666666666664</v>
      </c>
      <c r="R627" s="46">
        <v>19.015166666666673</v>
      </c>
      <c r="S627" s="45">
        <v>21.134333333333334</v>
      </c>
      <c r="T627" s="46">
        <v>0</v>
      </c>
      <c r="U627" s="45">
        <v>0</v>
      </c>
      <c r="V627" s="46">
        <v>0</v>
      </c>
      <c r="W627" s="45">
        <v>0</v>
      </c>
      <c r="X627" s="46">
        <v>0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22"/>
        <v>62.325333333333333</v>
      </c>
      <c r="AE627" s="58"/>
    </row>
    <row r="628" spans="2:31" x14ac:dyDescent="0.3">
      <c r="B628" s="4" t="s">
        <v>107</v>
      </c>
      <c r="C628" s="4"/>
      <c r="D628" s="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0</v>
      </c>
      <c r="M628" s="45">
        <v>0</v>
      </c>
      <c r="N628" s="46">
        <v>1.5790000000000015</v>
      </c>
      <c r="O628" s="45">
        <v>5.7111666666666645</v>
      </c>
      <c r="P628" s="46">
        <v>8.6883333333333379</v>
      </c>
      <c r="Q628" s="45">
        <v>4.7731666666666648</v>
      </c>
      <c r="R628" s="46">
        <v>7.3999999999999247E-2</v>
      </c>
      <c r="S628" s="45">
        <v>0</v>
      </c>
      <c r="T628" s="46">
        <v>0</v>
      </c>
      <c r="U628" s="45">
        <v>0</v>
      </c>
      <c r="V628" s="46">
        <v>0</v>
      </c>
      <c r="W628" s="45">
        <v>0</v>
      </c>
      <c r="X628" s="46">
        <v>0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22"/>
        <v>20.825666666666667</v>
      </c>
      <c r="AE628" s="58"/>
    </row>
    <row r="629" spans="2:31" x14ac:dyDescent="0.3">
      <c r="B629" s="4" t="s">
        <v>29</v>
      </c>
      <c r="C629" s="4"/>
      <c r="D629" s="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</v>
      </c>
      <c r="M629" s="45">
        <v>0</v>
      </c>
      <c r="N629" s="46">
        <v>3.1666666666666661</v>
      </c>
      <c r="O629" s="45">
        <v>4.9189999999999996</v>
      </c>
      <c r="P629" s="46">
        <v>0.70250000000000001</v>
      </c>
      <c r="Q629" s="45">
        <v>0</v>
      </c>
      <c r="R629" s="46">
        <v>1.4763333333333355</v>
      </c>
      <c r="S629" s="45">
        <v>4.0909999999999993</v>
      </c>
      <c r="T629" s="46">
        <v>0.82309333333333456</v>
      </c>
      <c r="U629" s="45">
        <v>0</v>
      </c>
      <c r="V629" s="46">
        <v>0</v>
      </c>
      <c r="W629" s="45">
        <v>0</v>
      </c>
      <c r="X629" s="46">
        <v>0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22"/>
        <v>15.178593333333335</v>
      </c>
      <c r="AE629" s="58"/>
    </row>
    <row r="630" spans="2:31" x14ac:dyDescent="0.3">
      <c r="B630" s="4" t="s">
        <v>30</v>
      </c>
      <c r="C630" s="4"/>
      <c r="D630" s="4"/>
      <c r="E630" s="45">
        <v>0</v>
      </c>
      <c r="F630" s="46">
        <v>0</v>
      </c>
      <c r="G630" s="45">
        <v>0</v>
      </c>
      <c r="H630" s="46">
        <v>0</v>
      </c>
      <c r="I630" s="45">
        <v>0</v>
      </c>
      <c r="J630" s="46">
        <v>0</v>
      </c>
      <c r="K630" s="45">
        <v>0</v>
      </c>
      <c r="L630" s="46">
        <v>0</v>
      </c>
      <c r="M630" s="45">
        <v>0</v>
      </c>
      <c r="N630" s="46">
        <v>2.6166666666666789E-2</v>
      </c>
      <c r="O630" s="45">
        <v>0.31083333333333318</v>
      </c>
      <c r="P630" s="46">
        <v>6.7569999999999997</v>
      </c>
      <c r="Q630" s="45">
        <v>12.063999999999993</v>
      </c>
      <c r="R630" s="46">
        <v>18.687666666666676</v>
      </c>
      <c r="S630" s="45">
        <v>30.546666666666663</v>
      </c>
      <c r="T630" s="46">
        <v>25.099333333333327</v>
      </c>
      <c r="U630" s="45">
        <v>6.5144000000000029</v>
      </c>
      <c r="V630" s="46">
        <v>1.8398333333333334</v>
      </c>
      <c r="W630" s="45">
        <v>3.075866666666669</v>
      </c>
      <c r="X630" s="46">
        <v>0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22"/>
        <v>104.92176666666668</v>
      </c>
      <c r="AE630" s="58"/>
    </row>
    <row r="631" spans="2:31" x14ac:dyDescent="0.3">
      <c r="B631" s="4" t="s">
        <v>31</v>
      </c>
      <c r="C631" s="4"/>
      <c r="D631" s="4"/>
      <c r="E631" s="45">
        <v>0</v>
      </c>
      <c r="F631" s="46">
        <v>0</v>
      </c>
      <c r="G631" s="45">
        <v>0</v>
      </c>
      <c r="H631" s="46">
        <v>0</v>
      </c>
      <c r="I631" s="45">
        <v>0</v>
      </c>
      <c r="J631" s="46">
        <v>0</v>
      </c>
      <c r="K631" s="45">
        <v>0</v>
      </c>
      <c r="L631" s="46">
        <v>0</v>
      </c>
      <c r="M631" s="45">
        <v>0</v>
      </c>
      <c r="N631" s="46">
        <v>0</v>
      </c>
      <c r="O631" s="45">
        <v>0</v>
      </c>
      <c r="P631" s="46">
        <v>0</v>
      </c>
      <c r="Q631" s="45">
        <v>0</v>
      </c>
      <c r="R631" s="46">
        <v>0</v>
      </c>
      <c r="S631" s="45">
        <v>0</v>
      </c>
      <c r="T631" s="46">
        <v>0</v>
      </c>
      <c r="U631" s="45">
        <v>0</v>
      </c>
      <c r="V631" s="46">
        <v>2.4960000000000004</v>
      </c>
      <c r="W631" s="45">
        <v>11.152000000000005</v>
      </c>
      <c r="X631" s="46">
        <v>7.536666666666668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22"/>
        <v>21.184666666666672</v>
      </c>
      <c r="AE631" s="58"/>
    </row>
    <row r="632" spans="2:31" x14ac:dyDescent="0.3">
      <c r="B632" s="4" t="s">
        <v>32</v>
      </c>
      <c r="C632" s="4"/>
      <c r="D632" s="4"/>
      <c r="E632" s="45">
        <v>0</v>
      </c>
      <c r="F632" s="46">
        <v>0</v>
      </c>
      <c r="G632" s="45">
        <v>0</v>
      </c>
      <c r="H632" s="46">
        <v>0</v>
      </c>
      <c r="I632" s="45">
        <v>0</v>
      </c>
      <c r="J632" s="46">
        <v>0</v>
      </c>
      <c r="K632" s="45">
        <v>0</v>
      </c>
      <c r="L632" s="46">
        <v>0</v>
      </c>
      <c r="M632" s="45">
        <v>0</v>
      </c>
      <c r="N632" s="46">
        <v>0</v>
      </c>
      <c r="O632" s="45">
        <v>0</v>
      </c>
      <c r="P632" s="46">
        <v>3.6606666666666654</v>
      </c>
      <c r="Q632" s="45">
        <v>3.5608333333333371</v>
      </c>
      <c r="R632" s="46">
        <v>6.3136666666666716</v>
      </c>
      <c r="S632" s="45">
        <v>10.161333333333328</v>
      </c>
      <c r="T632" s="46">
        <v>6.5016666666666714</v>
      </c>
      <c r="U632" s="45">
        <v>3.7233000000000005</v>
      </c>
      <c r="V632" s="46">
        <v>0.30850000000000116</v>
      </c>
      <c r="W632" s="45">
        <v>0</v>
      </c>
      <c r="X632" s="46">
        <v>0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22"/>
        <v>34.229966666666677</v>
      </c>
      <c r="AE632" s="58"/>
    </row>
    <row r="633" spans="2:31" x14ac:dyDescent="0.3">
      <c r="B633" s="4" t="s">
        <v>33</v>
      </c>
      <c r="C633" s="4"/>
      <c r="D633" s="4"/>
      <c r="E633" s="45">
        <v>0</v>
      </c>
      <c r="F633" s="46">
        <v>0</v>
      </c>
      <c r="G633" s="45">
        <v>0</v>
      </c>
      <c r="H633" s="46">
        <v>0</v>
      </c>
      <c r="I633" s="45">
        <v>0</v>
      </c>
      <c r="J633" s="46">
        <v>0</v>
      </c>
      <c r="K633" s="45">
        <v>0</v>
      </c>
      <c r="L633" s="46">
        <v>0</v>
      </c>
      <c r="M633" s="45">
        <v>0</v>
      </c>
      <c r="N633" s="46">
        <v>0</v>
      </c>
      <c r="O633" s="45">
        <v>0</v>
      </c>
      <c r="P633" s="46">
        <v>0</v>
      </c>
      <c r="Q633" s="45">
        <v>0</v>
      </c>
      <c r="R633" s="46">
        <v>0</v>
      </c>
      <c r="S633" s="45">
        <v>0</v>
      </c>
      <c r="T633" s="46">
        <v>0</v>
      </c>
      <c r="U633" s="45">
        <v>0</v>
      </c>
      <c r="V633" s="46">
        <v>0</v>
      </c>
      <c r="W633" s="45">
        <v>0</v>
      </c>
      <c r="X633" s="46">
        <v>0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22"/>
        <v>0</v>
      </c>
      <c r="AE633" s="58"/>
    </row>
    <row r="634" spans="2:31" x14ac:dyDescent="0.3">
      <c r="B634" s="4" t="s">
        <v>34</v>
      </c>
      <c r="C634" s="4"/>
      <c r="D634" s="4"/>
      <c r="E634" s="45">
        <v>0</v>
      </c>
      <c r="F634" s="46">
        <v>0</v>
      </c>
      <c r="G634" s="45">
        <v>0</v>
      </c>
      <c r="H634" s="46">
        <v>0</v>
      </c>
      <c r="I634" s="45">
        <v>0</v>
      </c>
      <c r="J634" s="46">
        <v>0</v>
      </c>
      <c r="K634" s="45">
        <v>0</v>
      </c>
      <c r="L634" s="46">
        <v>0</v>
      </c>
      <c r="M634" s="45">
        <v>0</v>
      </c>
      <c r="N634" s="46">
        <v>0</v>
      </c>
      <c r="O634" s="45">
        <v>0</v>
      </c>
      <c r="P634" s="46">
        <v>0</v>
      </c>
      <c r="Q634" s="45">
        <v>0</v>
      </c>
      <c r="R634" s="46">
        <v>0</v>
      </c>
      <c r="S634" s="45">
        <v>0</v>
      </c>
      <c r="T634" s="46">
        <v>0</v>
      </c>
      <c r="U634" s="45">
        <v>0</v>
      </c>
      <c r="V634" s="46">
        <v>8.6666666666666663E-3</v>
      </c>
      <c r="W634" s="45">
        <v>0.10996666666666668</v>
      </c>
      <c r="X634" s="46">
        <v>0.14733333333333326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22"/>
        <v>0.26596666666666663</v>
      </c>
      <c r="AE634" s="58"/>
    </row>
    <row r="635" spans="2:31" x14ac:dyDescent="0.3">
      <c r="B635" s="4" t="s">
        <v>35</v>
      </c>
      <c r="C635" s="4"/>
      <c r="D635" s="4"/>
      <c r="E635" s="45">
        <v>0</v>
      </c>
      <c r="F635" s="46">
        <v>0</v>
      </c>
      <c r="G635" s="45">
        <v>0</v>
      </c>
      <c r="H635" s="46">
        <v>0</v>
      </c>
      <c r="I635" s="45">
        <v>0</v>
      </c>
      <c r="J635" s="46">
        <v>0</v>
      </c>
      <c r="K635" s="45">
        <v>0</v>
      </c>
      <c r="L635" s="46">
        <v>0</v>
      </c>
      <c r="M635" s="45">
        <v>0</v>
      </c>
      <c r="N635" s="46">
        <v>2.0418333333333325</v>
      </c>
      <c r="O635" s="45">
        <v>0.73283333333333311</v>
      </c>
      <c r="P635" s="46">
        <v>3.5623333333333331</v>
      </c>
      <c r="Q635" s="45">
        <v>4.4189999999999987</v>
      </c>
      <c r="R635" s="46">
        <v>3.524</v>
      </c>
      <c r="S635" s="45">
        <v>4.5913333333333357</v>
      </c>
      <c r="T635" s="46">
        <v>5.2253333333333334</v>
      </c>
      <c r="U635" s="45">
        <v>7.818666666666668</v>
      </c>
      <c r="V635" s="46">
        <v>5.5968333333333327</v>
      </c>
      <c r="W635" s="45">
        <v>1.6113333333333335</v>
      </c>
      <c r="X635" s="46">
        <v>0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22"/>
        <v>39.1235</v>
      </c>
      <c r="AE635" s="58"/>
    </row>
    <row r="636" spans="2:31" x14ac:dyDescent="0.3">
      <c r="B636" s="4" t="s">
        <v>36</v>
      </c>
      <c r="C636" s="4"/>
      <c r="D636" s="4"/>
      <c r="E636" s="45">
        <v>0</v>
      </c>
      <c r="F636" s="46">
        <v>0</v>
      </c>
      <c r="G636" s="45">
        <v>0</v>
      </c>
      <c r="H636" s="46">
        <v>0</v>
      </c>
      <c r="I636" s="45">
        <v>0</v>
      </c>
      <c r="J636" s="46">
        <v>0</v>
      </c>
      <c r="K636" s="45">
        <v>0</v>
      </c>
      <c r="L636" s="46">
        <v>0</v>
      </c>
      <c r="M636" s="45">
        <v>0</v>
      </c>
      <c r="N636" s="46">
        <v>5.1828333333333321</v>
      </c>
      <c r="O636" s="45">
        <v>4.6043333333333347</v>
      </c>
      <c r="P636" s="46">
        <v>1.8810000000000011</v>
      </c>
      <c r="Q636" s="45">
        <v>1.7615000000000007</v>
      </c>
      <c r="R636" s="46">
        <v>0.6416666666666665</v>
      </c>
      <c r="S636" s="45">
        <v>0.51949999999999996</v>
      </c>
      <c r="T636" s="46">
        <v>0.8640833333333332</v>
      </c>
      <c r="U636" s="45">
        <v>0.64953333333333318</v>
      </c>
      <c r="V636" s="46">
        <v>2.0679999999999996</v>
      </c>
      <c r="W636" s="45">
        <v>3.1613333333333333</v>
      </c>
      <c r="X636" s="46">
        <v>0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22"/>
        <v>21.333783333333336</v>
      </c>
      <c r="AE636" s="58"/>
    </row>
    <row r="637" spans="2:31" x14ac:dyDescent="0.3">
      <c r="B637" s="4" t="s">
        <v>108</v>
      </c>
      <c r="C637" s="4"/>
      <c r="D637" s="4"/>
      <c r="E637" s="45">
        <v>0</v>
      </c>
      <c r="F637" s="46">
        <v>0</v>
      </c>
      <c r="G637" s="45">
        <v>0</v>
      </c>
      <c r="H637" s="46">
        <v>0</v>
      </c>
      <c r="I637" s="45">
        <v>0</v>
      </c>
      <c r="J637" s="46">
        <v>0</v>
      </c>
      <c r="K637" s="45">
        <v>0</v>
      </c>
      <c r="L637" s="46">
        <v>0</v>
      </c>
      <c r="M637" s="45">
        <v>0</v>
      </c>
      <c r="N637" s="46">
        <v>9.3936666666666646</v>
      </c>
      <c r="O637" s="45">
        <v>9.1940000000000044</v>
      </c>
      <c r="P637" s="46">
        <v>5.4460000000000015</v>
      </c>
      <c r="Q637" s="45">
        <v>3.8498333333333337</v>
      </c>
      <c r="R637" s="46">
        <v>2.6036666666666672</v>
      </c>
      <c r="S637" s="45">
        <v>0.255</v>
      </c>
      <c r="T637" s="46">
        <v>0.33863333333333295</v>
      </c>
      <c r="U637" s="45">
        <v>3.8666666666666703E-2</v>
      </c>
      <c r="V637" s="46">
        <v>1.0666666666666667</v>
      </c>
      <c r="W637" s="45">
        <v>3.9610000000000007</v>
      </c>
      <c r="X637" s="46">
        <v>0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22"/>
        <v>36.147133333333343</v>
      </c>
      <c r="AE637" s="58"/>
    </row>
    <row r="638" spans="2:31" x14ac:dyDescent="0.3">
      <c r="B638" s="4" t="s">
        <v>86</v>
      </c>
      <c r="C638" s="4"/>
      <c r="D638" s="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0</v>
      </c>
      <c r="N638" s="46">
        <v>0</v>
      </c>
      <c r="O638" s="45">
        <v>0</v>
      </c>
      <c r="P638" s="46">
        <v>0</v>
      </c>
      <c r="Q638" s="45">
        <v>0</v>
      </c>
      <c r="R638" s="46">
        <v>0</v>
      </c>
      <c r="S638" s="45">
        <v>0</v>
      </c>
      <c r="T638" s="46">
        <v>0</v>
      </c>
      <c r="U638" s="45">
        <v>0</v>
      </c>
      <c r="V638" s="46">
        <v>0</v>
      </c>
      <c r="W638" s="45">
        <v>0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22"/>
        <v>0</v>
      </c>
      <c r="AE638" s="58"/>
    </row>
    <row r="639" spans="2:31" x14ac:dyDescent="0.3">
      <c r="B639" s="4" t="s">
        <v>87</v>
      </c>
      <c r="C639" s="4"/>
      <c r="D639" s="4"/>
      <c r="E639" s="45">
        <v>0</v>
      </c>
      <c r="F639" s="46">
        <v>0</v>
      </c>
      <c r="G639" s="45">
        <v>0</v>
      </c>
      <c r="H639" s="46">
        <v>0</v>
      </c>
      <c r="I639" s="45">
        <v>0</v>
      </c>
      <c r="J639" s="46">
        <v>0</v>
      </c>
      <c r="K639" s="45">
        <v>0</v>
      </c>
      <c r="L639" s="46">
        <v>0</v>
      </c>
      <c r="M639" s="45">
        <v>0</v>
      </c>
      <c r="N639" s="46">
        <v>0</v>
      </c>
      <c r="O639" s="45">
        <v>0</v>
      </c>
      <c r="P639" s="46">
        <v>0</v>
      </c>
      <c r="Q639" s="45">
        <v>0</v>
      </c>
      <c r="R639" s="46">
        <v>0</v>
      </c>
      <c r="S639" s="45">
        <v>0</v>
      </c>
      <c r="T639" s="46">
        <v>0</v>
      </c>
      <c r="U639" s="45">
        <v>0</v>
      </c>
      <c r="V639" s="46">
        <v>0</v>
      </c>
      <c r="W639" s="45">
        <v>0</v>
      </c>
      <c r="X639" s="46">
        <v>0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22"/>
        <v>0</v>
      </c>
      <c r="AE639" s="58"/>
    </row>
    <row r="640" spans="2:31" x14ac:dyDescent="0.3">
      <c r="B640" s="4" t="s">
        <v>93</v>
      </c>
      <c r="C640" s="4"/>
      <c r="D640" s="4"/>
      <c r="E640" s="45">
        <v>0</v>
      </c>
      <c r="F640" s="46">
        <v>0</v>
      </c>
      <c r="G640" s="45">
        <v>0</v>
      </c>
      <c r="H640" s="46">
        <v>0</v>
      </c>
      <c r="I640" s="45">
        <v>0</v>
      </c>
      <c r="J640" s="46">
        <v>0</v>
      </c>
      <c r="K640" s="45">
        <v>0</v>
      </c>
      <c r="L640" s="46">
        <v>0</v>
      </c>
      <c r="M640" s="45">
        <v>0</v>
      </c>
      <c r="N640" s="46">
        <v>0</v>
      </c>
      <c r="O640" s="45">
        <v>0</v>
      </c>
      <c r="P640" s="46">
        <v>0</v>
      </c>
      <c r="Q640" s="45">
        <v>0</v>
      </c>
      <c r="R640" s="46">
        <v>0</v>
      </c>
      <c r="S640" s="45">
        <v>0</v>
      </c>
      <c r="T640" s="46">
        <v>0</v>
      </c>
      <c r="U640" s="45">
        <v>0</v>
      </c>
      <c r="V640" s="46">
        <v>0</v>
      </c>
      <c r="W640" s="45">
        <v>0</v>
      </c>
      <c r="X640" s="46">
        <v>0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 t="shared" si="22"/>
        <v>0</v>
      </c>
      <c r="AE640" s="58"/>
    </row>
    <row r="641" spans="2:31" x14ac:dyDescent="0.3">
      <c r="B641" s="4" t="s">
        <v>99</v>
      </c>
      <c r="C641" s="4"/>
      <c r="D641" s="4"/>
      <c r="E641" s="45">
        <v>0</v>
      </c>
      <c r="F641" s="46">
        <v>0</v>
      </c>
      <c r="G641" s="45">
        <v>0</v>
      </c>
      <c r="H641" s="46">
        <v>0</v>
      </c>
      <c r="I641" s="45">
        <v>0</v>
      </c>
      <c r="J641" s="46">
        <v>0</v>
      </c>
      <c r="K641" s="45">
        <v>0</v>
      </c>
      <c r="L641" s="46">
        <v>0</v>
      </c>
      <c r="M641" s="45">
        <v>0</v>
      </c>
      <c r="N641" s="46">
        <v>0.87633333333333241</v>
      </c>
      <c r="O641" s="45">
        <v>0</v>
      </c>
      <c r="P641" s="46">
        <v>1.301333333333333</v>
      </c>
      <c r="Q641" s="45">
        <v>9.8333333333333311E-3</v>
      </c>
      <c r="R641" s="46">
        <v>0.35883333333333317</v>
      </c>
      <c r="S641" s="45">
        <v>9.8499999999999879E-2</v>
      </c>
      <c r="T641" s="46">
        <v>1.0959866666666673</v>
      </c>
      <c r="U641" s="45">
        <v>0.82041833333333303</v>
      </c>
      <c r="V641" s="46">
        <v>3.0300000000000025E-2</v>
      </c>
      <c r="W641" s="45">
        <v>0</v>
      </c>
      <c r="X641" s="46">
        <v>0</v>
      </c>
      <c r="Y641" s="45">
        <v>0</v>
      </c>
      <c r="Z641" s="46">
        <v>0</v>
      </c>
      <c r="AA641" s="45">
        <v>0</v>
      </c>
      <c r="AB641" s="46">
        <v>0</v>
      </c>
      <c r="AC641" s="58"/>
      <c r="AD641" s="59">
        <f t="shared" si="22"/>
        <v>4.5915383333333324</v>
      </c>
      <c r="AE641" s="58"/>
    </row>
    <row r="642" spans="2:31" x14ac:dyDescent="0.3">
      <c r="B642" s="4" t="s">
        <v>100</v>
      </c>
      <c r="C642" s="4"/>
      <c r="D642" s="4"/>
      <c r="E642" s="45">
        <v>0</v>
      </c>
      <c r="F642" s="46">
        <v>0</v>
      </c>
      <c r="G642" s="45">
        <v>0</v>
      </c>
      <c r="H642" s="46">
        <v>0</v>
      </c>
      <c r="I642" s="45">
        <v>0</v>
      </c>
      <c r="J642" s="46">
        <v>0</v>
      </c>
      <c r="K642" s="45">
        <v>0</v>
      </c>
      <c r="L642" s="46">
        <v>0</v>
      </c>
      <c r="M642" s="45">
        <v>0</v>
      </c>
      <c r="N642" s="46">
        <v>1.4324999999999997</v>
      </c>
      <c r="O642" s="45">
        <v>5.5573333333333341</v>
      </c>
      <c r="P642" s="46">
        <v>5.6291666666666664</v>
      </c>
      <c r="Q642" s="45">
        <v>0.56533333333333358</v>
      </c>
      <c r="R642" s="46">
        <v>0</v>
      </c>
      <c r="S642" s="45">
        <v>0</v>
      </c>
      <c r="T642" s="46">
        <v>0</v>
      </c>
      <c r="U642" s="45">
        <v>0</v>
      </c>
      <c r="V642" s="46">
        <v>0</v>
      </c>
      <c r="W642" s="45">
        <v>2.3193333333333337</v>
      </c>
      <c r="X642" s="46">
        <v>0</v>
      </c>
      <c r="Y642" s="45">
        <v>0</v>
      </c>
      <c r="Z642" s="46">
        <v>0</v>
      </c>
      <c r="AA642" s="45">
        <v>0</v>
      </c>
      <c r="AB642" s="46">
        <v>0</v>
      </c>
      <c r="AC642" s="58"/>
      <c r="AD642" s="59">
        <f t="shared" si="22"/>
        <v>15.503666666666668</v>
      </c>
      <c r="AE642" s="58"/>
    </row>
    <row r="643" spans="2:31" x14ac:dyDescent="0.3">
      <c r="B643" s="4" t="s">
        <v>101</v>
      </c>
      <c r="C643" s="4"/>
      <c r="D643" s="4"/>
      <c r="E643" s="45">
        <v>0</v>
      </c>
      <c r="F643" s="46">
        <v>0</v>
      </c>
      <c r="G643" s="45">
        <v>0</v>
      </c>
      <c r="H643" s="46">
        <v>0</v>
      </c>
      <c r="I643" s="45">
        <v>0</v>
      </c>
      <c r="J643" s="46">
        <v>0</v>
      </c>
      <c r="K643" s="45">
        <v>0</v>
      </c>
      <c r="L643" s="46">
        <v>0</v>
      </c>
      <c r="M643" s="45">
        <v>0</v>
      </c>
      <c r="N643" s="46">
        <v>2.8083333333333318</v>
      </c>
      <c r="O643" s="45">
        <v>8.8999999999999897</v>
      </c>
      <c r="P643" s="46">
        <v>11.100000000000012</v>
      </c>
      <c r="Q643" s="45">
        <v>23.757999999999996</v>
      </c>
      <c r="R643" s="46">
        <v>35.747333333333337</v>
      </c>
      <c r="S643" s="45">
        <v>51.111666666666665</v>
      </c>
      <c r="T643" s="46">
        <v>54.714999999999989</v>
      </c>
      <c r="U643" s="45">
        <v>51.981833333333306</v>
      </c>
      <c r="V643" s="46">
        <v>39.974333333333341</v>
      </c>
      <c r="W643" s="45">
        <v>15.75416666666667</v>
      </c>
      <c r="X643" s="46">
        <v>0</v>
      </c>
      <c r="Y643" s="45">
        <v>0</v>
      </c>
      <c r="Z643" s="46">
        <v>0</v>
      </c>
      <c r="AA643" s="45">
        <v>0</v>
      </c>
      <c r="AB643" s="46">
        <v>0</v>
      </c>
      <c r="AC643" s="58"/>
      <c r="AD643" s="59">
        <f t="shared" si="22"/>
        <v>295.85066666666665</v>
      </c>
      <c r="AE643" s="58"/>
    </row>
    <row r="644" spans="2:31" x14ac:dyDescent="0.3">
      <c r="B644" s="4" t="s">
        <v>102</v>
      </c>
      <c r="C644" s="4"/>
      <c r="D644" s="4"/>
      <c r="E644" s="45">
        <v>0</v>
      </c>
      <c r="F644" s="46">
        <v>0</v>
      </c>
      <c r="G644" s="45">
        <v>0</v>
      </c>
      <c r="H644" s="46">
        <v>0</v>
      </c>
      <c r="I644" s="45">
        <v>0</v>
      </c>
      <c r="J644" s="46">
        <v>0</v>
      </c>
      <c r="K644" s="45">
        <v>0</v>
      </c>
      <c r="L644" s="46">
        <v>0</v>
      </c>
      <c r="M644" s="45">
        <v>0</v>
      </c>
      <c r="N644" s="46">
        <v>3.8440000000000012</v>
      </c>
      <c r="O644" s="45">
        <v>0</v>
      </c>
      <c r="P644" s="46">
        <v>0</v>
      </c>
      <c r="Q644" s="45">
        <v>23.088666666666668</v>
      </c>
      <c r="R644" s="46">
        <v>7.7009999999999996</v>
      </c>
      <c r="S644" s="45">
        <v>7.6098333333333361</v>
      </c>
      <c r="T644" s="46">
        <v>14.172500000000003</v>
      </c>
      <c r="U644" s="45">
        <v>15.441666666666665</v>
      </c>
      <c r="V644" s="46">
        <v>15.983333333333341</v>
      </c>
      <c r="W644" s="45">
        <v>9.8788333333333345</v>
      </c>
      <c r="X644" s="46">
        <v>0</v>
      </c>
      <c r="Y644" s="45">
        <v>0</v>
      </c>
      <c r="Z644" s="46">
        <v>0</v>
      </c>
      <c r="AA644" s="45">
        <v>0</v>
      </c>
      <c r="AB644" s="46">
        <v>0</v>
      </c>
      <c r="AC644" s="58"/>
      <c r="AD644" s="59">
        <f t="shared" si="22"/>
        <v>97.719833333333341</v>
      </c>
      <c r="AE644" s="58"/>
    </row>
    <row r="645" spans="2:31" x14ac:dyDescent="0.3">
      <c r="B645" s="4" t="s">
        <v>109</v>
      </c>
      <c r="C645" s="4"/>
      <c r="D645" s="4"/>
      <c r="E645" s="45">
        <v>0</v>
      </c>
      <c r="F645" s="46">
        <v>0</v>
      </c>
      <c r="G645" s="45">
        <v>0</v>
      </c>
      <c r="H645" s="46">
        <v>0</v>
      </c>
      <c r="I645" s="45">
        <v>0</v>
      </c>
      <c r="J645" s="46">
        <v>0</v>
      </c>
      <c r="K645" s="45">
        <v>0</v>
      </c>
      <c r="L645" s="46">
        <v>0</v>
      </c>
      <c r="M645" s="45">
        <v>0</v>
      </c>
      <c r="N645" s="46">
        <v>0</v>
      </c>
      <c r="O645" s="45">
        <v>0</v>
      </c>
      <c r="P645" s="46">
        <v>4.9415000000000004</v>
      </c>
      <c r="Q645" s="45">
        <v>12.124833333333335</v>
      </c>
      <c r="R645" s="46">
        <v>23.026000000000003</v>
      </c>
      <c r="S645" s="45">
        <v>30.421499999999991</v>
      </c>
      <c r="T645" s="46">
        <v>25.059266666666659</v>
      </c>
      <c r="U645" s="45">
        <v>21.274633333333334</v>
      </c>
      <c r="V645" s="46">
        <v>10.656833333333335</v>
      </c>
      <c r="W645" s="45">
        <v>3.8409333333333397</v>
      </c>
      <c r="X645" s="46">
        <v>0</v>
      </c>
      <c r="Y645" s="45">
        <v>0</v>
      </c>
      <c r="Z645" s="46">
        <v>0</v>
      </c>
      <c r="AA645" s="45">
        <v>0</v>
      </c>
      <c r="AB645" s="46">
        <v>0</v>
      </c>
      <c r="AC645" s="58"/>
      <c r="AD645" s="59">
        <f t="shared" si="22"/>
        <v>131.34550000000002</v>
      </c>
      <c r="AE645" s="58"/>
    </row>
    <row r="646" spans="2:31" x14ac:dyDescent="0.3">
      <c r="B646" s="4" t="s">
        <v>115</v>
      </c>
      <c r="C646" s="4"/>
      <c r="D646" s="4"/>
      <c r="E646" s="45">
        <v>0</v>
      </c>
      <c r="F646" s="46">
        <v>0</v>
      </c>
      <c r="G646" s="45">
        <v>0</v>
      </c>
      <c r="H646" s="46">
        <v>0</v>
      </c>
      <c r="I646" s="45">
        <v>0</v>
      </c>
      <c r="J646" s="46">
        <v>0</v>
      </c>
      <c r="K646" s="45">
        <v>0</v>
      </c>
      <c r="L646" s="46">
        <v>0</v>
      </c>
      <c r="M646" s="45">
        <v>0</v>
      </c>
      <c r="N646" s="46">
        <v>9.6294999999999966</v>
      </c>
      <c r="O646" s="45">
        <v>51.143666666666668</v>
      </c>
      <c r="P646" s="46">
        <v>52.105000000000018</v>
      </c>
      <c r="Q646" s="45">
        <v>54.204333333333331</v>
      </c>
      <c r="R646" s="46">
        <v>63.147333333333322</v>
      </c>
      <c r="S646" s="45">
        <v>64.952833333333317</v>
      </c>
      <c r="T646" s="46">
        <v>59.340500000000013</v>
      </c>
      <c r="U646" s="45">
        <v>45.61333333333333</v>
      </c>
      <c r="V646" s="46">
        <v>36.041000000000011</v>
      </c>
      <c r="W646" s="45">
        <v>24.163999999999998</v>
      </c>
      <c r="X646" s="46">
        <v>0</v>
      </c>
      <c r="Y646" s="45">
        <v>0</v>
      </c>
      <c r="Z646" s="46">
        <v>0</v>
      </c>
      <c r="AA646" s="45">
        <v>0</v>
      </c>
      <c r="AB646" s="46">
        <v>0</v>
      </c>
      <c r="AC646" s="58"/>
      <c r="AD646" s="59">
        <f t="shared" si="22"/>
        <v>460.3415</v>
      </c>
      <c r="AE646" s="58"/>
    </row>
    <row r="647" spans="2:31" x14ac:dyDescent="0.3">
      <c r="B647" s="4" t="s">
        <v>121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0</v>
      </c>
      <c r="M647" s="45">
        <v>0</v>
      </c>
      <c r="N647" s="46">
        <v>0</v>
      </c>
      <c r="O647" s="45">
        <v>0</v>
      </c>
      <c r="P647" s="46">
        <v>0</v>
      </c>
      <c r="Q647" s="45">
        <v>0</v>
      </c>
      <c r="R647" s="46">
        <v>0</v>
      </c>
      <c r="S647" s="45">
        <v>0</v>
      </c>
      <c r="T647" s="46">
        <v>0</v>
      </c>
      <c r="U647" s="45">
        <v>0</v>
      </c>
      <c r="V647" s="46">
        <v>0</v>
      </c>
      <c r="W647" s="45">
        <v>0</v>
      </c>
      <c r="X647" s="46">
        <v>0</v>
      </c>
      <c r="Y647" s="45">
        <v>0</v>
      </c>
      <c r="Z647" s="46">
        <v>0</v>
      </c>
      <c r="AA647" s="45">
        <v>0</v>
      </c>
      <c r="AB647" s="46">
        <v>0</v>
      </c>
      <c r="AC647" s="58"/>
      <c r="AD647" s="59">
        <f t="shared" si="22"/>
        <v>0</v>
      </c>
      <c r="AE647" s="58"/>
    </row>
    <row r="648" spans="2:31" x14ac:dyDescent="0.3">
      <c r="B648" s="4" t="s">
        <v>131</v>
      </c>
      <c r="C648" s="4"/>
      <c r="D648" s="4"/>
      <c r="E648" s="45">
        <v>0</v>
      </c>
      <c r="F648" s="46">
        <v>0</v>
      </c>
      <c r="G648" s="45">
        <v>0</v>
      </c>
      <c r="H648" s="46">
        <v>0</v>
      </c>
      <c r="I648" s="45">
        <v>0</v>
      </c>
      <c r="J648" s="46">
        <v>0</v>
      </c>
      <c r="K648" s="45">
        <v>0</v>
      </c>
      <c r="L648" s="46">
        <v>0</v>
      </c>
      <c r="M648" s="45">
        <v>0</v>
      </c>
      <c r="N648" s="46">
        <v>35.745499999999993</v>
      </c>
      <c r="O648" s="45">
        <v>37.260000000000012</v>
      </c>
      <c r="P648" s="46">
        <v>34.619999999999955</v>
      </c>
      <c r="Q648" s="45">
        <v>34.410000000000039</v>
      </c>
      <c r="R648" s="46">
        <v>34.099999999999959</v>
      </c>
      <c r="S648" s="45">
        <v>33.24</v>
      </c>
      <c r="T648" s="46">
        <v>29.430499999999988</v>
      </c>
      <c r="U648" s="45">
        <v>26.094499999999986</v>
      </c>
      <c r="V648" s="46">
        <v>23.173999999999985</v>
      </c>
      <c r="W648" s="45">
        <v>15.929866666666673</v>
      </c>
      <c r="X648" s="46">
        <v>0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 t="shared" si="22"/>
        <v>304.00436666666661</v>
      </c>
      <c r="AE648" s="58"/>
    </row>
    <row r="649" spans="2:31" x14ac:dyDescent="0.3">
      <c r="B649" s="4" t="s">
        <v>132</v>
      </c>
      <c r="C649" s="4"/>
      <c r="D649" s="4"/>
      <c r="E649" s="45">
        <v>0</v>
      </c>
      <c r="F649" s="46">
        <v>0</v>
      </c>
      <c r="G649" s="45">
        <v>0</v>
      </c>
      <c r="H649" s="46">
        <v>0</v>
      </c>
      <c r="I649" s="45">
        <v>0</v>
      </c>
      <c r="J649" s="46">
        <v>0</v>
      </c>
      <c r="K649" s="45">
        <v>0</v>
      </c>
      <c r="L649" s="46">
        <v>0</v>
      </c>
      <c r="M649" s="45">
        <v>0</v>
      </c>
      <c r="N649" s="46">
        <v>0.56799999999999973</v>
      </c>
      <c r="O649" s="45">
        <v>0.16116666666666676</v>
      </c>
      <c r="P649" s="46">
        <v>0</v>
      </c>
      <c r="Q649" s="45">
        <v>0</v>
      </c>
      <c r="R649" s="46">
        <v>0</v>
      </c>
      <c r="S649" s="45">
        <v>0</v>
      </c>
      <c r="T649" s="46">
        <v>1.8866666666666671E-3</v>
      </c>
      <c r="U649" s="45">
        <v>0</v>
      </c>
      <c r="V649" s="46">
        <v>0</v>
      </c>
      <c r="W649" s="45">
        <v>0</v>
      </c>
      <c r="X649" s="46">
        <v>0</v>
      </c>
      <c r="Y649" s="45">
        <v>0</v>
      </c>
      <c r="Z649" s="46">
        <v>0</v>
      </c>
      <c r="AA649" s="45">
        <v>0</v>
      </c>
      <c r="AB649" s="46">
        <v>0</v>
      </c>
      <c r="AC649" s="58"/>
      <c r="AD649" s="59">
        <f t="shared" si="22"/>
        <v>0.73105333333333322</v>
      </c>
      <c r="AE649" s="58"/>
    </row>
    <row r="650" spans="2:31" x14ac:dyDescent="0.3">
      <c r="B650" s="12" t="s">
        <v>2</v>
      </c>
      <c r="C650" s="12"/>
      <c r="D650" s="12"/>
      <c r="E650" s="13">
        <f>SUM(E602:E649)</f>
        <v>0</v>
      </c>
      <c r="F650" s="13">
        <f>SUM(F602:F649)</f>
        <v>0</v>
      </c>
      <c r="G650" s="13">
        <f t="shared" ref="G650:AB650" si="23">SUM(G602:G649)</f>
        <v>0</v>
      </c>
      <c r="H650" s="13">
        <f t="shared" si="23"/>
        <v>0</v>
      </c>
      <c r="I650" s="13">
        <f t="shared" si="23"/>
        <v>0</v>
      </c>
      <c r="J650" s="13">
        <f>SUM(J602:J649)</f>
        <v>0</v>
      </c>
      <c r="K650" s="13">
        <f t="shared" si="23"/>
        <v>0</v>
      </c>
      <c r="L650" s="13">
        <f t="shared" si="23"/>
        <v>0</v>
      </c>
      <c r="M650" s="13">
        <f t="shared" si="23"/>
        <v>0</v>
      </c>
      <c r="N650" s="13">
        <f t="shared" si="23"/>
        <v>132.01466666666667</v>
      </c>
      <c r="O650" s="13">
        <f t="shared" si="23"/>
        <v>203.56083333333333</v>
      </c>
      <c r="P650" s="13">
        <f>SUM(P602:P649)</f>
        <v>253.25249999999994</v>
      </c>
      <c r="Q650" s="13">
        <f t="shared" si="23"/>
        <v>367.84650000000011</v>
      </c>
      <c r="R650" s="13">
        <f t="shared" si="23"/>
        <v>497.40516666666667</v>
      </c>
      <c r="S650" s="13">
        <f>SUM(S602:S649)</f>
        <v>599.64783333333332</v>
      </c>
      <c r="T650" s="13">
        <f t="shared" si="23"/>
        <v>517.1149733333333</v>
      </c>
      <c r="U650" s="13">
        <f t="shared" si="23"/>
        <v>427.31212166666671</v>
      </c>
      <c r="V650" s="13">
        <f>SUM(V602:V649)</f>
        <v>347.33876666666669</v>
      </c>
      <c r="W650" s="13">
        <f t="shared" si="23"/>
        <v>237.43133333333341</v>
      </c>
      <c r="X650" s="13">
        <f t="shared" si="23"/>
        <v>8.6054416666666693</v>
      </c>
      <c r="Y650" s="13">
        <f t="shared" si="23"/>
        <v>0</v>
      </c>
      <c r="Z650" s="13">
        <f t="shared" si="23"/>
        <v>0</v>
      </c>
      <c r="AA650" s="13">
        <f t="shared" si="23"/>
        <v>0</v>
      </c>
      <c r="AB650" s="13">
        <f t="shared" si="23"/>
        <v>0</v>
      </c>
      <c r="AC650" s="110">
        <f>SUM(AC602:AE649)</f>
        <v>3591.5301366666672</v>
      </c>
      <c r="AD650" s="110"/>
      <c r="AE650" s="110"/>
    </row>
    <row r="653" spans="2:31" x14ac:dyDescent="0.3">
      <c r="B653" s="8">
        <f>'Resumen-Mensual'!$Q$24</f>
        <v>45548</v>
      </c>
    </row>
    <row r="654" spans="2:31" x14ac:dyDescent="0.3">
      <c r="B654" s="8"/>
    </row>
    <row r="655" spans="2:31" x14ac:dyDescent="0.3">
      <c r="B655" s="9" t="s">
        <v>81</v>
      </c>
      <c r="C655" s="10"/>
      <c r="D655" s="10"/>
      <c r="E655" s="11">
        <v>1</v>
      </c>
      <c r="F655" s="11">
        <v>2</v>
      </c>
      <c r="G655" s="11">
        <v>3</v>
      </c>
      <c r="H655" s="11">
        <v>4</v>
      </c>
      <c r="I655" s="11">
        <v>5</v>
      </c>
      <c r="J655" s="11">
        <v>6</v>
      </c>
      <c r="K655" s="11">
        <v>7</v>
      </c>
      <c r="L655" s="11">
        <v>8</v>
      </c>
      <c r="M655" s="11">
        <v>9</v>
      </c>
      <c r="N655" s="11">
        <v>10</v>
      </c>
      <c r="O655" s="11">
        <v>11</v>
      </c>
      <c r="P655" s="11">
        <v>12</v>
      </c>
      <c r="Q655" s="11">
        <v>13</v>
      </c>
      <c r="R655" s="11">
        <v>14</v>
      </c>
      <c r="S655" s="11">
        <v>15</v>
      </c>
      <c r="T655" s="11">
        <v>16</v>
      </c>
      <c r="U655" s="11">
        <v>17</v>
      </c>
      <c r="V655" s="11">
        <v>18</v>
      </c>
      <c r="W655" s="11">
        <v>19</v>
      </c>
      <c r="X655" s="11">
        <v>20</v>
      </c>
      <c r="Y655" s="11">
        <v>21</v>
      </c>
      <c r="Z655" s="11">
        <v>22</v>
      </c>
      <c r="AA655" s="11">
        <v>23</v>
      </c>
      <c r="AB655" s="11">
        <v>24</v>
      </c>
      <c r="AC655" s="96" t="s">
        <v>2</v>
      </c>
      <c r="AD655" s="96"/>
      <c r="AE655" s="96"/>
    </row>
    <row r="656" spans="2:31" x14ac:dyDescent="0.3">
      <c r="B656" s="14" t="s">
        <v>4</v>
      </c>
      <c r="C656" s="49"/>
      <c r="D656" s="49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0</v>
      </c>
      <c r="M656" s="45">
        <v>0</v>
      </c>
      <c r="N656" s="46">
        <v>0</v>
      </c>
      <c r="O656" s="45">
        <v>0</v>
      </c>
      <c r="P656" s="46">
        <v>0</v>
      </c>
      <c r="Q656" s="45">
        <v>0</v>
      </c>
      <c r="R656" s="46">
        <v>0</v>
      </c>
      <c r="S656" s="45">
        <v>0</v>
      </c>
      <c r="T656" s="46">
        <v>0</v>
      </c>
      <c r="U656" s="45">
        <v>0</v>
      </c>
      <c r="V656" s="46">
        <v>0</v>
      </c>
      <c r="W656" s="45">
        <v>0</v>
      </c>
      <c r="X656" s="46">
        <v>0</v>
      </c>
      <c r="Y656" s="45">
        <v>0</v>
      </c>
      <c r="Z656" s="46">
        <v>0</v>
      </c>
      <c r="AA656" s="45">
        <v>0</v>
      </c>
      <c r="AB656" s="46">
        <v>0</v>
      </c>
      <c r="AC656" s="60"/>
      <c r="AD656" s="61">
        <f>SUM(E656:AB656)</f>
        <v>0</v>
      </c>
      <c r="AE656" s="60"/>
    </row>
    <row r="657" spans="2:31" x14ac:dyDescent="0.3">
      <c r="B657" s="14" t="s">
        <v>5</v>
      </c>
      <c r="C657" s="14"/>
      <c r="D657" s="1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0</v>
      </c>
      <c r="M657" s="45">
        <v>0</v>
      </c>
      <c r="N657" s="46">
        <v>0</v>
      </c>
      <c r="O657" s="45">
        <v>4.4355000000000011</v>
      </c>
      <c r="P657" s="46">
        <v>16.700499999999995</v>
      </c>
      <c r="Q657" s="45">
        <v>22.337666666666671</v>
      </c>
      <c r="R657" s="46">
        <v>24.504499999999993</v>
      </c>
      <c r="S657" s="45">
        <v>13.982666666666661</v>
      </c>
      <c r="T657" s="46">
        <v>18.652999999999995</v>
      </c>
      <c r="U657" s="45">
        <v>26.321133333333339</v>
      </c>
      <c r="V657" s="46">
        <v>27.764999999999986</v>
      </c>
      <c r="W657" s="45">
        <v>11.95559666666667</v>
      </c>
      <c r="X657" s="46">
        <v>0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>SUM(E657:AB657)</f>
        <v>166.6555633333333</v>
      </c>
      <c r="AE657" s="58"/>
    </row>
    <row r="658" spans="2:31" x14ac:dyDescent="0.3">
      <c r="B658" s="14" t="s">
        <v>6</v>
      </c>
      <c r="C658" s="14"/>
      <c r="D658" s="14"/>
      <c r="E658" s="45">
        <v>0</v>
      </c>
      <c r="F658" s="46">
        <v>0</v>
      </c>
      <c r="G658" s="45">
        <v>0</v>
      </c>
      <c r="H658" s="46">
        <v>0</v>
      </c>
      <c r="I658" s="45">
        <v>0</v>
      </c>
      <c r="J658" s="46">
        <v>0</v>
      </c>
      <c r="K658" s="45">
        <v>0</v>
      </c>
      <c r="L658" s="46">
        <v>0</v>
      </c>
      <c r="M658" s="45">
        <v>0</v>
      </c>
      <c r="N658" s="46">
        <v>0</v>
      </c>
      <c r="O658" s="45">
        <v>2.2120000000000002</v>
      </c>
      <c r="P658" s="46">
        <v>6.5160000000000045</v>
      </c>
      <c r="Q658" s="45">
        <v>16.732833333333325</v>
      </c>
      <c r="R658" s="46">
        <v>32.955833333333345</v>
      </c>
      <c r="S658" s="45">
        <v>22.18383333333334</v>
      </c>
      <c r="T658" s="46">
        <v>17.536033333333332</v>
      </c>
      <c r="U658" s="45">
        <v>23.246700000000011</v>
      </c>
      <c r="V658" s="46">
        <v>22.657900000000005</v>
      </c>
      <c r="W658" s="45">
        <v>10.669920000000001</v>
      </c>
      <c r="X658" s="46">
        <v>0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ref="AD658:AD703" si="24">SUM(E658:AB658)</f>
        <v>154.71105333333335</v>
      </c>
      <c r="AE658" s="58"/>
    </row>
    <row r="659" spans="2:31" x14ac:dyDescent="0.3">
      <c r="B659" s="14" t="s">
        <v>106</v>
      </c>
      <c r="C659" s="14"/>
      <c r="D659" s="14"/>
      <c r="E659" s="45">
        <v>0</v>
      </c>
      <c r="F659" s="46">
        <v>0</v>
      </c>
      <c r="G659" s="45">
        <v>0</v>
      </c>
      <c r="H659" s="46">
        <v>0</v>
      </c>
      <c r="I659" s="45">
        <v>0</v>
      </c>
      <c r="J659" s="46">
        <v>0</v>
      </c>
      <c r="K659" s="45">
        <v>0</v>
      </c>
      <c r="L659" s="46">
        <v>0</v>
      </c>
      <c r="M659" s="45">
        <v>7.166666666666667E-2</v>
      </c>
      <c r="N659" s="46">
        <v>1.2299999999999993</v>
      </c>
      <c r="O659" s="45">
        <v>0.48000000000000037</v>
      </c>
      <c r="P659" s="46">
        <v>0.33999999999999991</v>
      </c>
      <c r="Q659" s="45">
        <v>6.2573333333333352</v>
      </c>
      <c r="R659" s="46">
        <v>27.810000000000002</v>
      </c>
      <c r="S659" s="45">
        <v>72.544333333333412</v>
      </c>
      <c r="T659" s="46">
        <v>97.070966666666664</v>
      </c>
      <c r="U659" s="45">
        <v>69.763300000000001</v>
      </c>
      <c r="V659" s="46">
        <v>74.351333333333343</v>
      </c>
      <c r="W659" s="45">
        <v>37.709153333333347</v>
      </c>
      <c r="X659" s="46">
        <v>0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24"/>
        <v>387.62808666666677</v>
      </c>
      <c r="AE659" s="58"/>
    </row>
    <row r="660" spans="2:31" x14ac:dyDescent="0.3">
      <c r="B660" s="14" t="s">
        <v>7</v>
      </c>
      <c r="C660" s="14"/>
      <c r="D660" s="1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0</v>
      </c>
      <c r="M660" s="45">
        <v>0</v>
      </c>
      <c r="N660" s="46">
        <v>0.28549999999999981</v>
      </c>
      <c r="O660" s="45">
        <v>1.2256666666666667</v>
      </c>
      <c r="P660" s="46">
        <v>1.6211666666666664</v>
      </c>
      <c r="Q660" s="45">
        <v>25.194666666666663</v>
      </c>
      <c r="R660" s="46">
        <v>109.98383333333335</v>
      </c>
      <c r="S660" s="45">
        <v>103.67083333333333</v>
      </c>
      <c r="T660" s="46">
        <v>92.280566666666658</v>
      </c>
      <c r="U660" s="45">
        <v>57.704933333333315</v>
      </c>
      <c r="V660" s="46">
        <v>58.566200000000016</v>
      </c>
      <c r="W660" s="45">
        <v>27.842000000000006</v>
      </c>
      <c r="X660" s="46">
        <v>0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24"/>
        <v>478.37536666666671</v>
      </c>
      <c r="AE660" s="58"/>
    </row>
    <row r="661" spans="2:31" x14ac:dyDescent="0.3">
      <c r="B661" s="14" t="s">
        <v>8</v>
      </c>
      <c r="C661" s="14"/>
      <c r="D661" s="1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0</v>
      </c>
      <c r="M661" s="45">
        <v>2.1809999999999992</v>
      </c>
      <c r="N661" s="46">
        <v>18.214833333333324</v>
      </c>
      <c r="O661" s="45">
        <v>22.719333333333314</v>
      </c>
      <c r="P661" s="46">
        <v>24.230000000000015</v>
      </c>
      <c r="Q661" s="45">
        <v>19.372499999999995</v>
      </c>
      <c r="R661" s="46">
        <v>20.495999999999988</v>
      </c>
      <c r="S661" s="45">
        <v>11.460166666666668</v>
      </c>
      <c r="T661" s="46">
        <v>6.5343000000000009</v>
      </c>
      <c r="U661" s="45">
        <v>0.77297833333333343</v>
      </c>
      <c r="V661" s="46">
        <v>7.2138083333333327</v>
      </c>
      <c r="W661" s="45">
        <v>6.4232566666666662</v>
      </c>
      <c r="X661" s="46">
        <v>0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24"/>
        <v>139.61817666666664</v>
      </c>
      <c r="AE661" s="58"/>
    </row>
    <row r="662" spans="2:31" x14ac:dyDescent="0.3">
      <c r="B662" s="14" t="s">
        <v>9</v>
      </c>
      <c r="C662" s="14"/>
      <c r="D662" s="1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0</v>
      </c>
      <c r="M662" s="45">
        <v>0</v>
      </c>
      <c r="N662" s="46">
        <v>0</v>
      </c>
      <c r="O662" s="45">
        <v>0</v>
      </c>
      <c r="P662" s="46">
        <v>0</v>
      </c>
      <c r="Q662" s="45">
        <v>0</v>
      </c>
      <c r="R662" s="46">
        <v>0</v>
      </c>
      <c r="S662" s="45">
        <v>0</v>
      </c>
      <c r="T662" s="46">
        <v>0</v>
      </c>
      <c r="U662" s="45">
        <v>0</v>
      </c>
      <c r="V662" s="46">
        <v>2.5384999999999973</v>
      </c>
      <c r="W662" s="45">
        <v>15.586333333333336</v>
      </c>
      <c r="X662" s="46">
        <v>0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24"/>
        <v>18.124833333333335</v>
      </c>
      <c r="AE662" s="58"/>
    </row>
    <row r="663" spans="2:31" x14ac:dyDescent="0.3">
      <c r="B663" s="14" t="s">
        <v>10</v>
      </c>
      <c r="C663" s="14"/>
      <c r="D663" s="14"/>
      <c r="E663" s="45">
        <v>0</v>
      </c>
      <c r="F663" s="46">
        <v>0</v>
      </c>
      <c r="G663" s="45">
        <v>0</v>
      </c>
      <c r="H663" s="46">
        <v>0</v>
      </c>
      <c r="I663" s="45">
        <v>0</v>
      </c>
      <c r="J663" s="46">
        <v>0</v>
      </c>
      <c r="K663" s="45">
        <v>0</v>
      </c>
      <c r="L663" s="46">
        <v>0</v>
      </c>
      <c r="M663" s="45">
        <v>0</v>
      </c>
      <c r="N663" s="46">
        <v>0</v>
      </c>
      <c r="O663" s="45">
        <v>0</v>
      </c>
      <c r="P663" s="46">
        <v>0</v>
      </c>
      <c r="Q663" s="45">
        <v>0</v>
      </c>
      <c r="R663" s="46">
        <v>0</v>
      </c>
      <c r="S663" s="45">
        <v>0</v>
      </c>
      <c r="T663" s="46">
        <v>1.2099566666666659</v>
      </c>
      <c r="U663" s="45">
        <v>11.092700000000002</v>
      </c>
      <c r="V663" s="46">
        <v>1.8056266666666678</v>
      </c>
      <c r="W663" s="45">
        <v>0</v>
      </c>
      <c r="X663" s="46">
        <v>0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24"/>
        <v>14.108283333333336</v>
      </c>
      <c r="AE663" s="58"/>
    </row>
    <row r="664" spans="2:31" x14ac:dyDescent="0.3">
      <c r="B664" s="14" t="s">
        <v>11</v>
      </c>
      <c r="C664" s="14"/>
      <c r="D664" s="1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0</v>
      </c>
      <c r="M664" s="45">
        <v>0</v>
      </c>
      <c r="N664" s="46">
        <v>0</v>
      </c>
      <c r="O664" s="45">
        <v>0</v>
      </c>
      <c r="P664" s="46">
        <v>0</v>
      </c>
      <c r="Q664" s="45">
        <v>0</v>
      </c>
      <c r="R664" s="46">
        <v>0</v>
      </c>
      <c r="S664" s="45">
        <v>0</v>
      </c>
      <c r="T664" s="46">
        <v>0</v>
      </c>
      <c r="U664" s="45">
        <v>0</v>
      </c>
      <c r="V664" s="46">
        <v>0.17185666666666771</v>
      </c>
      <c r="W664" s="45">
        <v>5.709249999999999</v>
      </c>
      <c r="X664" s="46">
        <v>0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24"/>
        <v>5.8811066666666667</v>
      </c>
      <c r="AE664" s="58"/>
    </row>
    <row r="665" spans="2:31" x14ac:dyDescent="0.3">
      <c r="B665" s="14" t="s">
        <v>12</v>
      </c>
      <c r="C665" s="14"/>
      <c r="D665" s="1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0</v>
      </c>
      <c r="M665" s="45">
        <v>0</v>
      </c>
      <c r="N665" s="46">
        <v>0</v>
      </c>
      <c r="O665" s="45">
        <v>0</v>
      </c>
      <c r="P665" s="46">
        <v>0</v>
      </c>
      <c r="Q665" s="45">
        <v>0</v>
      </c>
      <c r="R665" s="46">
        <v>0.79316666666666691</v>
      </c>
      <c r="S665" s="45">
        <v>0</v>
      </c>
      <c r="T665" s="46">
        <v>0.7870999999999978</v>
      </c>
      <c r="U665" s="45">
        <v>6.4119333333333293</v>
      </c>
      <c r="V665" s="46">
        <v>9.5660000000000043</v>
      </c>
      <c r="W665" s="45">
        <v>6.7819166666666639</v>
      </c>
      <c r="X665" s="46">
        <v>0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24"/>
        <v>24.340116666666663</v>
      </c>
      <c r="AE665" s="58"/>
    </row>
    <row r="666" spans="2:31" x14ac:dyDescent="0.3">
      <c r="B666" s="14" t="s">
        <v>13</v>
      </c>
      <c r="C666" s="14"/>
      <c r="D666" s="1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</v>
      </c>
      <c r="M666" s="45">
        <v>0</v>
      </c>
      <c r="N666" s="46">
        <v>0</v>
      </c>
      <c r="O666" s="45">
        <v>0</v>
      </c>
      <c r="P666" s="46">
        <v>0</v>
      </c>
      <c r="Q666" s="45">
        <v>10.16816666666667</v>
      </c>
      <c r="R666" s="46">
        <v>43.991000000000014</v>
      </c>
      <c r="S666" s="45">
        <v>68.34333333333332</v>
      </c>
      <c r="T666" s="46">
        <v>60.157833333333336</v>
      </c>
      <c r="U666" s="45">
        <v>68.263533333333314</v>
      </c>
      <c r="V666" s="46">
        <v>76.239999999999966</v>
      </c>
      <c r="W666" s="45">
        <v>61.746999999999971</v>
      </c>
      <c r="X666" s="46">
        <v>4.1553333333333331</v>
      </c>
      <c r="Y666" s="45">
        <v>0</v>
      </c>
      <c r="Z666" s="46">
        <v>0.22783333333333455</v>
      </c>
      <c r="AA666" s="45">
        <v>0</v>
      </c>
      <c r="AB666" s="46">
        <v>0</v>
      </c>
      <c r="AC666" s="58"/>
      <c r="AD666" s="59">
        <f t="shared" si="24"/>
        <v>393.29403333333318</v>
      </c>
      <c r="AE666" s="58"/>
    </row>
    <row r="667" spans="2:31" x14ac:dyDescent="0.3">
      <c r="B667" s="14" t="s">
        <v>14</v>
      </c>
      <c r="C667" s="14"/>
      <c r="D667" s="1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</v>
      </c>
      <c r="M667" s="45">
        <v>0</v>
      </c>
      <c r="N667" s="46">
        <v>0</v>
      </c>
      <c r="O667" s="45">
        <v>0</v>
      </c>
      <c r="P667" s="46">
        <v>0</v>
      </c>
      <c r="Q667" s="45">
        <v>0</v>
      </c>
      <c r="R667" s="46">
        <v>0</v>
      </c>
      <c r="S667" s="45">
        <v>0</v>
      </c>
      <c r="T667" s="46">
        <v>0</v>
      </c>
      <c r="U667" s="45">
        <v>0</v>
      </c>
      <c r="V667" s="46">
        <v>0</v>
      </c>
      <c r="W667" s="45">
        <v>0</v>
      </c>
      <c r="X667" s="46">
        <v>0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24"/>
        <v>0</v>
      </c>
      <c r="AE667" s="58"/>
    </row>
    <row r="668" spans="2:31" x14ac:dyDescent="0.3">
      <c r="B668" s="14" t="s">
        <v>15</v>
      </c>
      <c r="C668" s="14"/>
      <c r="D668" s="1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0</v>
      </c>
      <c r="M668" s="45">
        <v>0</v>
      </c>
      <c r="N668" s="46">
        <v>0</v>
      </c>
      <c r="O668" s="45">
        <v>0</v>
      </c>
      <c r="P668" s="46">
        <v>0</v>
      </c>
      <c r="Q668" s="45">
        <v>0</v>
      </c>
      <c r="R668" s="46">
        <v>7.4828333333333399</v>
      </c>
      <c r="S668" s="45">
        <v>11.116000000000007</v>
      </c>
      <c r="T668" s="46">
        <v>9.6873333333333278</v>
      </c>
      <c r="U668" s="45">
        <v>13.511499999999996</v>
      </c>
      <c r="V668" s="46">
        <v>14.266000000000009</v>
      </c>
      <c r="W668" s="45">
        <v>9.4888333333333357</v>
      </c>
      <c r="X668" s="46">
        <v>0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24"/>
        <v>65.552500000000009</v>
      </c>
      <c r="AE668" s="58"/>
    </row>
    <row r="669" spans="2:31" x14ac:dyDescent="0.3">
      <c r="B669" s="14" t="s">
        <v>16</v>
      </c>
      <c r="C669" s="14"/>
      <c r="D669" s="1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0</v>
      </c>
      <c r="M669" s="45">
        <v>0</v>
      </c>
      <c r="N669" s="46">
        <v>0.82550000000000157</v>
      </c>
      <c r="O669" s="45">
        <v>1.7403333333333351</v>
      </c>
      <c r="P669" s="46">
        <v>9.4248333333333409</v>
      </c>
      <c r="Q669" s="45">
        <v>15.789833333333336</v>
      </c>
      <c r="R669" s="46">
        <v>19.844166666666673</v>
      </c>
      <c r="S669" s="45">
        <v>22.878499999999999</v>
      </c>
      <c r="T669" s="46">
        <v>21.048966666666676</v>
      </c>
      <c r="U669" s="45">
        <v>22.797999999999995</v>
      </c>
      <c r="V669" s="46">
        <v>22.72572833333334</v>
      </c>
      <c r="W669" s="45">
        <v>2.1775299999999995</v>
      </c>
      <c r="X669" s="46">
        <v>0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24"/>
        <v>139.25339166666669</v>
      </c>
      <c r="AE669" s="58"/>
    </row>
    <row r="670" spans="2:31" x14ac:dyDescent="0.3">
      <c r="B670" s="14" t="s">
        <v>17</v>
      </c>
      <c r="C670" s="14"/>
      <c r="D670" s="1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0</v>
      </c>
      <c r="M670" s="45">
        <v>0</v>
      </c>
      <c r="N670" s="46">
        <v>0</v>
      </c>
      <c r="O670" s="45">
        <v>0.37133333333333274</v>
      </c>
      <c r="P670" s="46">
        <v>4.3358333333333325</v>
      </c>
      <c r="Q670" s="45">
        <v>18.135166666666667</v>
      </c>
      <c r="R670" s="46">
        <v>30.224333333333327</v>
      </c>
      <c r="S670" s="45">
        <v>36.10466666666666</v>
      </c>
      <c r="T670" s="46">
        <v>33.342433333333346</v>
      </c>
      <c r="U670" s="45">
        <v>31.662373333333338</v>
      </c>
      <c r="V670" s="46">
        <v>29.81887</v>
      </c>
      <c r="W670" s="45">
        <v>23.065063333333345</v>
      </c>
      <c r="X670" s="46">
        <v>0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24"/>
        <v>207.06007333333335</v>
      </c>
      <c r="AE670" s="58"/>
    </row>
    <row r="671" spans="2:31" x14ac:dyDescent="0.3">
      <c r="B671" s="14" t="s">
        <v>18</v>
      </c>
      <c r="C671" s="14"/>
      <c r="D671" s="1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0</v>
      </c>
      <c r="M671" s="45">
        <v>0</v>
      </c>
      <c r="N671" s="46">
        <v>2.3776666666666668</v>
      </c>
      <c r="O671" s="45">
        <v>6.4216666666666642</v>
      </c>
      <c r="P671" s="46">
        <v>16.72366666666667</v>
      </c>
      <c r="Q671" s="45">
        <v>26.202999999999992</v>
      </c>
      <c r="R671" s="46">
        <v>30.347833333333337</v>
      </c>
      <c r="S671" s="45">
        <v>37.159166666666664</v>
      </c>
      <c r="T671" s="46">
        <v>35.352666666666664</v>
      </c>
      <c r="U671" s="45">
        <v>37.630333333333319</v>
      </c>
      <c r="V671" s="46">
        <v>40.162833333333339</v>
      </c>
      <c r="W671" s="45">
        <v>27.424133333333341</v>
      </c>
      <c r="X671" s="46">
        <v>0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24"/>
        <v>259.80296666666663</v>
      </c>
      <c r="AE671" s="58"/>
    </row>
    <row r="672" spans="2:31" x14ac:dyDescent="0.3">
      <c r="B672" s="14" t="s">
        <v>19</v>
      </c>
      <c r="C672" s="14"/>
      <c r="D672" s="1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0</v>
      </c>
      <c r="M672" s="45">
        <v>0</v>
      </c>
      <c r="N672" s="46">
        <v>0</v>
      </c>
      <c r="O672" s="45">
        <v>0</v>
      </c>
      <c r="P672" s="46">
        <v>1.4738333333333313</v>
      </c>
      <c r="Q672" s="45">
        <v>14.024000000000004</v>
      </c>
      <c r="R672" s="46">
        <v>19.285500000000003</v>
      </c>
      <c r="S672" s="45">
        <v>22.106666666666666</v>
      </c>
      <c r="T672" s="46">
        <v>20.730733333333333</v>
      </c>
      <c r="U672" s="45">
        <v>26.832366666666662</v>
      </c>
      <c r="V672" s="46">
        <v>29.49270000000001</v>
      </c>
      <c r="W672" s="45">
        <v>23.051623333333328</v>
      </c>
      <c r="X672" s="46">
        <v>0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 t="shared" si="24"/>
        <v>156.99742333333333</v>
      </c>
      <c r="AE672" s="58"/>
    </row>
    <row r="673" spans="2:31" x14ac:dyDescent="0.3">
      <c r="B673" s="4" t="s">
        <v>20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0</v>
      </c>
      <c r="M673" s="45">
        <v>0</v>
      </c>
      <c r="N673" s="46">
        <v>0</v>
      </c>
      <c r="O673" s="45">
        <v>0</v>
      </c>
      <c r="P673" s="46">
        <v>0</v>
      </c>
      <c r="Q673" s="45">
        <v>0</v>
      </c>
      <c r="R673" s="46">
        <v>0</v>
      </c>
      <c r="S673" s="45">
        <v>0</v>
      </c>
      <c r="T673" s="46">
        <v>0</v>
      </c>
      <c r="U673" s="45">
        <v>0</v>
      </c>
      <c r="V673" s="46">
        <v>0</v>
      </c>
      <c r="W673" s="45">
        <v>0</v>
      </c>
      <c r="X673" s="46">
        <v>0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 t="shared" si="24"/>
        <v>0</v>
      </c>
      <c r="AE673" s="58"/>
    </row>
    <row r="674" spans="2:31" x14ac:dyDescent="0.3">
      <c r="B674" s="4" t="s">
        <v>21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0</v>
      </c>
      <c r="M674" s="45">
        <v>0</v>
      </c>
      <c r="N674" s="46">
        <v>0</v>
      </c>
      <c r="O674" s="45">
        <v>0</v>
      </c>
      <c r="P674" s="46">
        <v>3.3956666666666648</v>
      </c>
      <c r="Q674" s="45">
        <v>6.0264999999999986</v>
      </c>
      <c r="R674" s="46">
        <v>7.5526666666666671</v>
      </c>
      <c r="S674" s="45">
        <v>8.695666666666666</v>
      </c>
      <c r="T674" s="46">
        <v>7.4441666666666659</v>
      </c>
      <c r="U674" s="45">
        <v>9.0591666666666661</v>
      </c>
      <c r="V674" s="46">
        <v>1.0392499999999998</v>
      </c>
      <c r="W674" s="45">
        <v>4.2646666666666677</v>
      </c>
      <c r="X674" s="46">
        <v>0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si="24"/>
        <v>47.477750000000007</v>
      </c>
      <c r="AE674" s="58"/>
    </row>
    <row r="675" spans="2:31" x14ac:dyDescent="0.3">
      <c r="B675" s="4" t="s">
        <v>22</v>
      </c>
      <c r="C675" s="4"/>
      <c r="D675" s="4"/>
      <c r="E675" s="45">
        <v>0</v>
      </c>
      <c r="F675" s="46">
        <v>0</v>
      </c>
      <c r="G675" s="45">
        <v>0</v>
      </c>
      <c r="H675" s="46">
        <v>0</v>
      </c>
      <c r="I675" s="45">
        <v>0</v>
      </c>
      <c r="J675" s="46">
        <v>0</v>
      </c>
      <c r="K675" s="45">
        <v>0</v>
      </c>
      <c r="L675" s="46">
        <v>0</v>
      </c>
      <c r="M675" s="45">
        <v>0</v>
      </c>
      <c r="N675" s="46">
        <v>0</v>
      </c>
      <c r="O675" s="45">
        <v>0.24366666666666648</v>
      </c>
      <c r="P675" s="46">
        <v>0</v>
      </c>
      <c r="Q675" s="45">
        <v>0</v>
      </c>
      <c r="R675" s="46">
        <v>0</v>
      </c>
      <c r="S675" s="45">
        <v>0</v>
      </c>
      <c r="T675" s="46">
        <v>0</v>
      </c>
      <c r="U675" s="45">
        <v>0</v>
      </c>
      <c r="V675" s="46">
        <v>3.3933333333333329E-2</v>
      </c>
      <c r="W675" s="45">
        <v>0.62128333333333285</v>
      </c>
      <c r="X675" s="46">
        <v>0</v>
      </c>
      <c r="Y675" s="45">
        <v>0</v>
      </c>
      <c r="Z675" s="46">
        <v>0</v>
      </c>
      <c r="AA675" s="45">
        <v>0</v>
      </c>
      <c r="AB675" s="46">
        <v>0</v>
      </c>
      <c r="AC675" s="58"/>
      <c r="AD675" s="59">
        <f t="shared" si="24"/>
        <v>0.89888333333333259</v>
      </c>
      <c r="AE675" s="58"/>
    </row>
    <row r="676" spans="2:31" x14ac:dyDescent="0.3">
      <c r="B676" s="4" t="s">
        <v>23</v>
      </c>
      <c r="C676" s="4"/>
      <c r="D676" s="4"/>
      <c r="E676" s="45">
        <v>0</v>
      </c>
      <c r="F676" s="46">
        <v>0</v>
      </c>
      <c r="G676" s="45">
        <v>0</v>
      </c>
      <c r="H676" s="46">
        <v>0</v>
      </c>
      <c r="I676" s="45">
        <v>0</v>
      </c>
      <c r="J676" s="46">
        <v>0</v>
      </c>
      <c r="K676" s="45">
        <v>0</v>
      </c>
      <c r="L676" s="46">
        <v>0</v>
      </c>
      <c r="M676" s="45">
        <v>0</v>
      </c>
      <c r="N676" s="46">
        <v>0.15750000000000011</v>
      </c>
      <c r="O676" s="45">
        <v>2.5718333333333314</v>
      </c>
      <c r="P676" s="46">
        <v>4.8791666666666629</v>
      </c>
      <c r="Q676" s="45">
        <v>10.780500000000002</v>
      </c>
      <c r="R676" s="46">
        <v>15.753833333333334</v>
      </c>
      <c r="S676" s="45">
        <v>17.387833333333333</v>
      </c>
      <c r="T676" s="46">
        <v>16.177166666666675</v>
      </c>
      <c r="U676" s="45">
        <v>17.877533333333325</v>
      </c>
      <c r="V676" s="46">
        <v>1.8636983333333332</v>
      </c>
      <c r="W676" s="45">
        <v>1.7561499999999994</v>
      </c>
      <c r="X676" s="46">
        <v>0</v>
      </c>
      <c r="Y676" s="45">
        <v>0</v>
      </c>
      <c r="Z676" s="46">
        <v>0</v>
      </c>
      <c r="AA676" s="45">
        <v>0</v>
      </c>
      <c r="AB676" s="46">
        <v>0</v>
      </c>
      <c r="AC676" s="58"/>
      <c r="AD676" s="59">
        <f t="shared" si="24"/>
        <v>89.205214999999995</v>
      </c>
      <c r="AE676" s="58"/>
    </row>
    <row r="677" spans="2:31" x14ac:dyDescent="0.3">
      <c r="B677" s="4" t="s">
        <v>24</v>
      </c>
      <c r="C677" s="4"/>
      <c r="D677" s="4"/>
      <c r="E677" s="45">
        <v>0</v>
      </c>
      <c r="F677" s="46">
        <v>0</v>
      </c>
      <c r="G677" s="45">
        <v>0</v>
      </c>
      <c r="H677" s="46">
        <v>0</v>
      </c>
      <c r="I677" s="45">
        <v>0</v>
      </c>
      <c r="J677" s="46">
        <v>0</v>
      </c>
      <c r="K677" s="45">
        <v>0</v>
      </c>
      <c r="L677" s="46">
        <v>0</v>
      </c>
      <c r="M677" s="45">
        <v>0</v>
      </c>
      <c r="N677" s="46">
        <v>0</v>
      </c>
      <c r="O677" s="45">
        <v>1.6666666666669271E-4</v>
      </c>
      <c r="P677" s="46">
        <v>5.3333333333333531E-2</v>
      </c>
      <c r="Q677" s="45">
        <v>0.89983333333333348</v>
      </c>
      <c r="R677" s="46">
        <v>0</v>
      </c>
      <c r="S677" s="45">
        <v>0</v>
      </c>
      <c r="T677" s="46">
        <v>2.6601000000000004</v>
      </c>
      <c r="U677" s="45">
        <v>5.928566666666665</v>
      </c>
      <c r="V677" s="46">
        <v>8.1079000000000043</v>
      </c>
      <c r="W677" s="45">
        <v>8.5648099999999978</v>
      </c>
      <c r="X677" s="46">
        <v>0</v>
      </c>
      <c r="Y677" s="45">
        <v>0</v>
      </c>
      <c r="Z677" s="46">
        <v>0</v>
      </c>
      <c r="AA677" s="45">
        <v>0</v>
      </c>
      <c r="AB677" s="46">
        <v>0</v>
      </c>
      <c r="AC677" s="58"/>
      <c r="AD677" s="59">
        <f t="shared" si="24"/>
        <v>26.21471</v>
      </c>
      <c r="AE677" s="58"/>
    </row>
    <row r="678" spans="2:31" x14ac:dyDescent="0.3">
      <c r="B678" s="4" t="s">
        <v>25</v>
      </c>
      <c r="C678" s="4"/>
      <c r="D678" s="4"/>
      <c r="E678" s="45">
        <v>0</v>
      </c>
      <c r="F678" s="46">
        <v>0</v>
      </c>
      <c r="G678" s="45">
        <v>0</v>
      </c>
      <c r="H678" s="46">
        <v>0</v>
      </c>
      <c r="I678" s="45">
        <v>0</v>
      </c>
      <c r="J678" s="46">
        <v>0</v>
      </c>
      <c r="K678" s="45">
        <v>0</v>
      </c>
      <c r="L678" s="46">
        <v>0</v>
      </c>
      <c r="M678" s="45">
        <v>1.5690000000000002</v>
      </c>
      <c r="N678" s="46">
        <v>10.07866666666667</v>
      </c>
      <c r="O678" s="45">
        <v>10.631333333333329</v>
      </c>
      <c r="P678" s="46">
        <v>9.0146666666666686</v>
      </c>
      <c r="Q678" s="45">
        <v>8.0648333333333326</v>
      </c>
      <c r="R678" s="46">
        <v>6.6061666666666659</v>
      </c>
      <c r="S678" s="45">
        <v>1.8645</v>
      </c>
      <c r="T678" s="46">
        <v>0.54315333333333304</v>
      </c>
      <c r="U678" s="45">
        <v>1.2121699999999997</v>
      </c>
      <c r="V678" s="46">
        <v>2.3553333333333346</v>
      </c>
      <c r="W678" s="45">
        <v>4.0442233333333339</v>
      </c>
      <c r="X678" s="46">
        <v>0</v>
      </c>
      <c r="Y678" s="45">
        <v>0</v>
      </c>
      <c r="Z678" s="46">
        <v>0</v>
      </c>
      <c r="AA678" s="45">
        <v>0</v>
      </c>
      <c r="AB678" s="46">
        <v>0</v>
      </c>
      <c r="AC678" s="58"/>
      <c r="AD678" s="59">
        <f t="shared" si="24"/>
        <v>55.984046666666671</v>
      </c>
      <c r="AE678" s="58"/>
    </row>
    <row r="679" spans="2:31" x14ac:dyDescent="0.3">
      <c r="B679" s="4" t="s">
        <v>26</v>
      </c>
      <c r="C679" s="4"/>
      <c r="D679" s="4"/>
      <c r="E679" s="45">
        <v>0</v>
      </c>
      <c r="F679" s="46">
        <v>0</v>
      </c>
      <c r="G679" s="45">
        <v>0</v>
      </c>
      <c r="H679" s="46">
        <v>0</v>
      </c>
      <c r="I679" s="45">
        <v>0</v>
      </c>
      <c r="J679" s="46">
        <v>0</v>
      </c>
      <c r="K679" s="45">
        <v>0</v>
      </c>
      <c r="L679" s="46">
        <v>0</v>
      </c>
      <c r="M679" s="45">
        <v>0.50049999999999994</v>
      </c>
      <c r="N679" s="46">
        <v>2.6088333333333358</v>
      </c>
      <c r="O679" s="45">
        <v>2.986166666666668</v>
      </c>
      <c r="P679" s="46">
        <v>0.52550000000000008</v>
      </c>
      <c r="Q679" s="45">
        <v>0.19000000000000003</v>
      </c>
      <c r="R679" s="46">
        <v>1.5999999999999955E-2</v>
      </c>
      <c r="S679" s="45">
        <v>0.38266666666666665</v>
      </c>
      <c r="T679" s="46">
        <v>2.5491666666666676E-2</v>
      </c>
      <c r="U679" s="45">
        <v>0</v>
      </c>
      <c r="V679" s="46">
        <v>0</v>
      </c>
      <c r="W679" s="45">
        <v>0</v>
      </c>
      <c r="X679" s="46">
        <v>0</v>
      </c>
      <c r="Y679" s="45">
        <v>0</v>
      </c>
      <c r="Z679" s="46">
        <v>0</v>
      </c>
      <c r="AA679" s="45">
        <v>0</v>
      </c>
      <c r="AB679" s="46">
        <v>0</v>
      </c>
      <c r="AC679" s="58"/>
      <c r="AD679" s="59">
        <f t="shared" si="24"/>
        <v>7.2351583333333362</v>
      </c>
      <c r="AE679" s="58"/>
    </row>
    <row r="680" spans="2:31" x14ac:dyDescent="0.3">
      <c r="B680" s="4" t="s">
        <v>27</v>
      </c>
      <c r="C680" s="4"/>
      <c r="D680" s="4"/>
      <c r="E680" s="45">
        <v>0</v>
      </c>
      <c r="F680" s="46">
        <v>0</v>
      </c>
      <c r="G680" s="45">
        <v>0</v>
      </c>
      <c r="H680" s="46">
        <v>0</v>
      </c>
      <c r="I680" s="45">
        <v>0</v>
      </c>
      <c r="J680" s="46">
        <v>0</v>
      </c>
      <c r="K680" s="45">
        <v>0</v>
      </c>
      <c r="L680" s="46">
        <v>0</v>
      </c>
      <c r="M680" s="45">
        <v>2.7079999999999993</v>
      </c>
      <c r="N680" s="46">
        <v>11.857666666666667</v>
      </c>
      <c r="O680" s="45">
        <v>18.004999999999995</v>
      </c>
      <c r="P680" s="46">
        <v>0.83099999999999974</v>
      </c>
      <c r="Q680" s="45">
        <v>3.9570000000000003</v>
      </c>
      <c r="R680" s="46">
        <v>4.0421666666666658</v>
      </c>
      <c r="S680" s="45">
        <v>0.31449999999999984</v>
      </c>
      <c r="T680" s="46">
        <v>7.0833333333333451E-3</v>
      </c>
      <c r="U680" s="45">
        <v>0</v>
      </c>
      <c r="V680" s="46">
        <v>0</v>
      </c>
      <c r="W680" s="45">
        <v>4.1850000000000047E-2</v>
      </c>
      <c r="X680" s="46">
        <v>0</v>
      </c>
      <c r="Y680" s="45">
        <v>0</v>
      </c>
      <c r="Z680" s="46">
        <v>0</v>
      </c>
      <c r="AA680" s="45">
        <v>0</v>
      </c>
      <c r="AB680" s="46">
        <v>0</v>
      </c>
      <c r="AC680" s="58"/>
      <c r="AD680" s="59">
        <f t="shared" si="24"/>
        <v>41.764266666666664</v>
      </c>
      <c r="AE680" s="58"/>
    </row>
    <row r="681" spans="2:31" x14ac:dyDescent="0.3">
      <c r="B681" s="4" t="s">
        <v>28</v>
      </c>
      <c r="C681" s="4"/>
      <c r="D681" s="4"/>
      <c r="E681" s="45">
        <v>0</v>
      </c>
      <c r="F681" s="46">
        <v>0</v>
      </c>
      <c r="G681" s="45">
        <v>0</v>
      </c>
      <c r="H681" s="46">
        <v>0</v>
      </c>
      <c r="I681" s="45">
        <v>0</v>
      </c>
      <c r="J681" s="46">
        <v>0</v>
      </c>
      <c r="K681" s="45">
        <v>0</v>
      </c>
      <c r="L681" s="46">
        <v>0</v>
      </c>
      <c r="M681" s="45">
        <v>0.98466666666666669</v>
      </c>
      <c r="N681" s="46">
        <v>6.7291666666666652</v>
      </c>
      <c r="O681" s="45">
        <v>5.6383333333333336</v>
      </c>
      <c r="P681" s="46">
        <v>7.2385000000000046</v>
      </c>
      <c r="Q681" s="45">
        <v>13.492999999999999</v>
      </c>
      <c r="R681" s="46">
        <v>18.171166666666661</v>
      </c>
      <c r="S681" s="45">
        <v>15.63816666666667</v>
      </c>
      <c r="T681" s="46">
        <v>6.2941066666666661</v>
      </c>
      <c r="U681" s="45">
        <v>0</v>
      </c>
      <c r="V681" s="46">
        <v>0</v>
      </c>
      <c r="W681" s="45">
        <v>2.3348533333333332</v>
      </c>
      <c r="X681" s="46">
        <v>0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 t="shared" si="24"/>
        <v>76.521959999999993</v>
      </c>
      <c r="AE681" s="58"/>
    </row>
    <row r="682" spans="2:31" x14ac:dyDescent="0.3">
      <c r="B682" s="4" t="s">
        <v>107</v>
      </c>
      <c r="C682" s="4"/>
      <c r="D682" s="4"/>
      <c r="E682" s="45">
        <v>0</v>
      </c>
      <c r="F682" s="46">
        <v>0</v>
      </c>
      <c r="G682" s="45">
        <v>0</v>
      </c>
      <c r="H682" s="46">
        <v>0</v>
      </c>
      <c r="I682" s="45">
        <v>0</v>
      </c>
      <c r="J682" s="46">
        <v>0</v>
      </c>
      <c r="K682" s="45">
        <v>0</v>
      </c>
      <c r="L682" s="46">
        <v>0</v>
      </c>
      <c r="M682" s="45">
        <v>1.5033333333333336</v>
      </c>
      <c r="N682" s="46">
        <v>4.6065000000000005</v>
      </c>
      <c r="O682" s="45">
        <v>0.69899999999999995</v>
      </c>
      <c r="P682" s="46">
        <v>0</v>
      </c>
      <c r="Q682" s="45">
        <v>0</v>
      </c>
      <c r="R682" s="46">
        <v>0</v>
      </c>
      <c r="S682" s="45">
        <v>0</v>
      </c>
      <c r="T682" s="46">
        <v>0</v>
      </c>
      <c r="U682" s="45">
        <v>0</v>
      </c>
      <c r="V682" s="46">
        <v>0.22080166666666681</v>
      </c>
      <c r="W682" s="45">
        <v>6.962486666666666</v>
      </c>
      <c r="X682" s="46">
        <v>0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si="24"/>
        <v>13.992121666666666</v>
      </c>
      <c r="AE682" s="58"/>
    </row>
    <row r="683" spans="2:31" x14ac:dyDescent="0.3">
      <c r="B683" s="4" t="s">
        <v>29</v>
      </c>
      <c r="C683" s="4"/>
      <c r="D683" s="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0</v>
      </c>
      <c r="M683" s="45">
        <v>1.8614999999999999</v>
      </c>
      <c r="N683" s="46">
        <v>4.5890000000000004</v>
      </c>
      <c r="O683" s="45">
        <v>0.34266666666666684</v>
      </c>
      <c r="P683" s="46">
        <v>0.1836666666666667</v>
      </c>
      <c r="Q683" s="45">
        <v>0</v>
      </c>
      <c r="R683" s="46">
        <v>0</v>
      </c>
      <c r="S683" s="45">
        <v>0</v>
      </c>
      <c r="T683" s="46">
        <v>0</v>
      </c>
      <c r="U683" s="45">
        <v>0</v>
      </c>
      <c r="V683" s="46">
        <v>1.3112600000000001</v>
      </c>
      <c r="W683" s="45">
        <v>8.265646666666667</v>
      </c>
      <c r="X683" s="46">
        <v>0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24"/>
        <v>16.553740000000001</v>
      </c>
      <c r="AE683" s="58"/>
    </row>
    <row r="684" spans="2:31" x14ac:dyDescent="0.3">
      <c r="B684" s="4" t="s">
        <v>30</v>
      </c>
      <c r="C684" s="4"/>
      <c r="D684" s="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0</v>
      </c>
      <c r="M684" s="45">
        <v>1.4918333333333329</v>
      </c>
      <c r="N684" s="46">
        <v>3.8258333333333341</v>
      </c>
      <c r="O684" s="45">
        <v>6.6179999999999968</v>
      </c>
      <c r="P684" s="46">
        <v>5.1071666666666662</v>
      </c>
      <c r="Q684" s="45">
        <v>0</v>
      </c>
      <c r="R684" s="46">
        <v>4.4166666666666528E-2</v>
      </c>
      <c r="S684" s="45">
        <v>4.3333333333333238E-2</v>
      </c>
      <c r="T684" s="46">
        <v>0</v>
      </c>
      <c r="U684" s="45">
        <v>0</v>
      </c>
      <c r="V684" s="46">
        <v>34.077966666666669</v>
      </c>
      <c r="W684" s="45">
        <v>8.5449000000000019</v>
      </c>
      <c r="X684" s="46">
        <v>0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24"/>
        <v>59.753199999999993</v>
      </c>
      <c r="AE684" s="58"/>
    </row>
    <row r="685" spans="2:31" x14ac:dyDescent="0.3">
      <c r="B685" s="4" t="s">
        <v>31</v>
      </c>
      <c r="C685" s="4"/>
      <c r="D685" s="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0</v>
      </c>
      <c r="M685" s="45">
        <v>0</v>
      </c>
      <c r="N685" s="46">
        <v>0</v>
      </c>
      <c r="O685" s="45">
        <v>0</v>
      </c>
      <c r="P685" s="46">
        <v>0</v>
      </c>
      <c r="Q685" s="45">
        <v>0</v>
      </c>
      <c r="R685" s="46">
        <v>0</v>
      </c>
      <c r="S685" s="45">
        <v>0</v>
      </c>
      <c r="T685" s="46">
        <v>7.4214000000000038</v>
      </c>
      <c r="U685" s="45">
        <v>11.658000000000008</v>
      </c>
      <c r="V685" s="46">
        <v>2.9488666666666674</v>
      </c>
      <c r="W685" s="45">
        <v>0</v>
      </c>
      <c r="X685" s="46">
        <v>0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24"/>
        <v>22.028266666666681</v>
      </c>
      <c r="AE685" s="58"/>
    </row>
    <row r="686" spans="2:31" x14ac:dyDescent="0.3">
      <c r="B686" s="4" t="s">
        <v>32</v>
      </c>
      <c r="C686" s="4"/>
      <c r="D686" s="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0</v>
      </c>
      <c r="M686" s="45">
        <v>1.8849999999999996</v>
      </c>
      <c r="N686" s="46">
        <v>11.6205</v>
      </c>
      <c r="O686" s="45">
        <v>12.67766666666666</v>
      </c>
      <c r="P686" s="46">
        <v>3.1164999999999998</v>
      </c>
      <c r="Q686" s="45">
        <v>1.1578333333333348</v>
      </c>
      <c r="R686" s="46">
        <v>1.0066666666666666</v>
      </c>
      <c r="S686" s="45">
        <v>0</v>
      </c>
      <c r="T686" s="46">
        <v>0</v>
      </c>
      <c r="U686" s="45">
        <v>0</v>
      </c>
      <c r="V686" s="46">
        <v>19.264976666666666</v>
      </c>
      <c r="W686" s="45">
        <v>9.7064433333333344</v>
      </c>
      <c r="X686" s="46">
        <v>0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24"/>
        <v>60.435586666666659</v>
      </c>
      <c r="AE686" s="58"/>
    </row>
    <row r="687" spans="2:31" x14ac:dyDescent="0.3">
      <c r="B687" s="4" t="s">
        <v>33</v>
      </c>
      <c r="C687" s="4"/>
      <c r="D687" s="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0</v>
      </c>
      <c r="M687" s="45">
        <v>0.17850000000000002</v>
      </c>
      <c r="N687" s="46">
        <v>2.0811666666666668</v>
      </c>
      <c r="O687" s="45">
        <v>2.8481666666666667</v>
      </c>
      <c r="P687" s="46">
        <v>0.12233333333333332</v>
      </c>
      <c r="Q687" s="45">
        <v>0.19049999999999995</v>
      </c>
      <c r="R687" s="46">
        <v>1.6009999999999998</v>
      </c>
      <c r="S687" s="45">
        <v>1.6483333333333332</v>
      </c>
      <c r="T687" s="46">
        <v>0.15232000000000043</v>
      </c>
      <c r="U687" s="45">
        <v>0</v>
      </c>
      <c r="V687" s="46">
        <v>6.0999999999999943E-4</v>
      </c>
      <c r="W687" s="45">
        <v>0</v>
      </c>
      <c r="X687" s="46">
        <v>0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24"/>
        <v>8.8229299999999995</v>
      </c>
      <c r="AE687" s="58"/>
    </row>
    <row r="688" spans="2:31" x14ac:dyDescent="0.3">
      <c r="B688" s="4" t="s">
        <v>34</v>
      </c>
      <c r="C688" s="4"/>
      <c r="D688" s="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</v>
      </c>
      <c r="M688" s="45">
        <v>0.38583333333333336</v>
      </c>
      <c r="N688" s="46">
        <v>3.1213333333333337</v>
      </c>
      <c r="O688" s="45">
        <v>3.3421666666666661</v>
      </c>
      <c r="P688" s="46">
        <v>0.34066666666666662</v>
      </c>
      <c r="Q688" s="45">
        <v>0.15250000000000002</v>
      </c>
      <c r="R688" s="46">
        <v>0.41166666666666668</v>
      </c>
      <c r="S688" s="45">
        <v>0.81983333333333352</v>
      </c>
      <c r="T688" s="46">
        <v>7.4266666666666703E-2</v>
      </c>
      <c r="U688" s="45">
        <v>0</v>
      </c>
      <c r="V688" s="46">
        <v>2.5999999999999951E-3</v>
      </c>
      <c r="W688" s="45">
        <v>1.3300000000000001E-2</v>
      </c>
      <c r="X688" s="46">
        <v>0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24"/>
        <v>8.6641666666666648</v>
      </c>
      <c r="AE688" s="58"/>
    </row>
    <row r="689" spans="2:31" x14ac:dyDescent="0.3">
      <c r="B689" s="4" t="s">
        <v>35</v>
      </c>
      <c r="C689" s="4"/>
      <c r="D689" s="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0</v>
      </c>
      <c r="M689" s="45">
        <v>0</v>
      </c>
      <c r="N689" s="46">
        <v>0</v>
      </c>
      <c r="O689" s="45">
        <v>0</v>
      </c>
      <c r="P689" s="46">
        <v>0</v>
      </c>
      <c r="Q689" s="45">
        <v>0</v>
      </c>
      <c r="R689" s="46">
        <v>0</v>
      </c>
      <c r="S689" s="45">
        <v>0</v>
      </c>
      <c r="T689" s="46">
        <v>0</v>
      </c>
      <c r="U689" s="45">
        <v>0</v>
      </c>
      <c r="V689" s="46">
        <v>0</v>
      </c>
      <c r="W689" s="45">
        <v>0</v>
      </c>
      <c r="X689" s="46">
        <v>0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24"/>
        <v>0</v>
      </c>
      <c r="AE689" s="58"/>
    </row>
    <row r="690" spans="2:31" x14ac:dyDescent="0.3">
      <c r="B690" s="4" t="s">
        <v>36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</v>
      </c>
      <c r="M690" s="45">
        <v>0</v>
      </c>
      <c r="N690" s="46">
        <v>0</v>
      </c>
      <c r="O690" s="45">
        <v>0</v>
      </c>
      <c r="P690" s="46">
        <v>0</v>
      </c>
      <c r="Q690" s="45">
        <v>0</v>
      </c>
      <c r="R690" s="46">
        <v>0</v>
      </c>
      <c r="S690" s="45">
        <v>0</v>
      </c>
      <c r="T690" s="46">
        <v>0</v>
      </c>
      <c r="U690" s="45">
        <v>0</v>
      </c>
      <c r="V690" s="46">
        <v>0</v>
      </c>
      <c r="W690" s="45">
        <v>0</v>
      </c>
      <c r="X690" s="46">
        <v>0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24"/>
        <v>0</v>
      </c>
      <c r="AE690" s="58"/>
    </row>
    <row r="691" spans="2:31" x14ac:dyDescent="0.3">
      <c r="B691" s="4" t="s">
        <v>108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</v>
      </c>
      <c r="M691" s="45">
        <v>0</v>
      </c>
      <c r="N691" s="46">
        <v>0</v>
      </c>
      <c r="O691" s="45">
        <v>0</v>
      </c>
      <c r="P691" s="46">
        <v>0</v>
      </c>
      <c r="Q691" s="45">
        <v>0</v>
      </c>
      <c r="R691" s="46">
        <v>0</v>
      </c>
      <c r="S691" s="45">
        <v>0</v>
      </c>
      <c r="T691" s="46">
        <v>0</v>
      </c>
      <c r="U691" s="45">
        <v>0</v>
      </c>
      <c r="V691" s="46">
        <v>0</v>
      </c>
      <c r="W691" s="45">
        <v>0</v>
      </c>
      <c r="X691" s="46">
        <v>0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24"/>
        <v>0</v>
      </c>
      <c r="AE691" s="58"/>
    </row>
    <row r="692" spans="2:31" x14ac:dyDescent="0.3">
      <c r="B692" s="4" t="s">
        <v>86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0</v>
      </c>
      <c r="M692" s="45">
        <v>0.63483333333333325</v>
      </c>
      <c r="N692" s="46">
        <v>5.6518333333333324</v>
      </c>
      <c r="O692" s="45">
        <v>6.3706666666666667</v>
      </c>
      <c r="P692" s="46">
        <v>6.3969999999999976</v>
      </c>
      <c r="Q692" s="45">
        <v>6.9560000000000013</v>
      </c>
      <c r="R692" s="46">
        <v>7.3795000000000037</v>
      </c>
      <c r="S692" s="45">
        <v>7.5348333333333333</v>
      </c>
      <c r="T692" s="46">
        <v>7.2874999999999952</v>
      </c>
      <c r="U692" s="45">
        <v>7.1420000000000003</v>
      </c>
      <c r="V692" s="46">
        <v>7.5331666666666734</v>
      </c>
      <c r="W692" s="45">
        <v>5.8511666666666677</v>
      </c>
      <c r="X692" s="46">
        <v>0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24"/>
        <v>68.738500000000002</v>
      </c>
      <c r="AE692" s="58"/>
    </row>
    <row r="693" spans="2:31" x14ac:dyDescent="0.3">
      <c r="B693" s="4" t="s">
        <v>87</v>
      </c>
      <c r="C693" s="4"/>
      <c r="D693" s="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0</v>
      </c>
      <c r="M693" s="45">
        <v>0.94133333333333324</v>
      </c>
      <c r="N693" s="46">
        <v>4.9575000000000014</v>
      </c>
      <c r="O693" s="45">
        <v>2.5890000000000013</v>
      </c>
      <c r="P693" s="46">
        <v>8.1818333333333317</v>
      </c>
      <c r="Q693" s="45">
        <v>4.0973333333333324</v>
      </c>
      <c r="R693" s="46">
        <v>7.1838333333333297</v>
      </c>
      <c r="S693" s="45">
        <v>11.363999999999997</v>
      </c>
      <c r="T693" s="46">
        <v>8.4923800000000007</v>
      </c>
      <c r="U693" s="45">
        <v>0</v>
      </c>
      <c r="V693" s="46">
        <v>0.22541500000000017</v>
      </c>
      <c r="W693" s="45">
        <v>1.1753100000000001</v>
      </c>
      <c r="X693" s="46">
        <v>0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24"/>
        <v>49.207938333333324</v>
      </c>
      <c r="AE693" s="58"/>
    </row>
    <row r="694" spans="2:31" x14ac:dyDescent="0.3">
      <c r="B694" s="4" t="s">
        <v>93</v>
      </c>
      <c r="C694" s="4"/>
      <c r="D694" s="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0</v>
      </c>
      <c r="M694" s="45">
        <v>1.4961666666666669</v>
      </c>
      <c r="N694" s="46">
        <v>12.501999999999999</v>
      </c>
      <c r="O694" s="45">
        <v>14.690833333333336</v>
      </c>
      <c r="P694" s="46">
        <v>11.057999999999998</v>
      </c>
      <c r="Q694" s="45">
        <v>11.600000000000012</v>
      </c>
      <c r="R694" s="46">
        <v>12.999999999999998</v>
      </c>
      <c r="S694" s="45">
        <v>14.200000000000014</v>
      </c>
      <c r="T694" s="46">
        <v>11.578316666666671</v>
      </c>
      <c r="U694" s="45">
        <v>0</v>
      </c>
      <c r="V694" s="46">
        <v>2.7833333333333599E-3</v>
      </c>
      <c r="W694" s="45">
        <v>0.27173333333333427</v>
      </c>
      <c r="X694" s="46">
        <v>0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24"/>
        <v>90.399833333333348</v>
      </c>
      <c r="AE694" s="58"/>
    </row>
    <row r="695" spans="2:31" x14ac:dyDescent="0.3">
      <c r="B695" s="4" t="s">
        <v>99</v>
      </c>
      <c r="C695" s="4"/>
      <c r="D695" s="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0</v>
      </c>
      <c r="M695" s="45">
        <v>2.3166666666666707E-2</v>
      </c>
      <c r="N695" s="46">
        <v>1.464166666666666</v>
      </c>
      <c r="O695" s="45">
        <v>3.412666666666667</v>
      </c>
      <c r="P695" s="46">
        <v>0.74566666666666825</v>
      </c>
      <c r="Q695" s="45">
        <v>1.758666666666667</v>
      </c>
      <c r="R695" s="46">
        <v>1.8061666666666665</v>
      </c>
      <c r="S695" s="45">
        <v>2.0530000000000013</v>
      </c>
      <c r="T695" s="46">
        <v>0</v>
      </c>
      <c r="U695" s="45">
        <v>0</v>
      </c>
      <c r="V695" s="46">
        <v>0</v>
      </c>
      <c r="W695" s="45">
        <v>0</v>
      </c>
      <c r="X695" s="46">
        <v>0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24"/>
        <v>11.263500000000002</v>
      </c>
      <c r="AE695" s="58"/>
    </row>
    <row r="696" spans="2:31" x14ac:dyDescent="0.3">
      <c r="B696" s="4" t="s">
        <v>100</v>
      </c>
      <c r="C696" s="4"/>
      <c r="D696" s="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0</v>
      </c>
      <c r="M696" s="45">
        <v>0</v>
      </c>
      <c r="N696" s="46">
        <v>0</v>
      </c>
      <c r="O696" s="45">
        <v>0</v>
      </c>
      <c r="P696" s="46">
        <v>0</v>
      </c>
      <c r="Q696" s="45">
        <v>0</v>
      </c>
      <c r="R696" s="46">
        <v>0</v>
      </c>
      <c r="S696" s="45">
        <v>0</v>
      </c>
      <c r="T696" s="46">
        <v>0</v>
      </c>
      <c r="U696" s="45">
        <v>0</v>
      </c>
      <c r="V696" s="46">
        <v>0</v>
      </c>
      <c r="W696" s="45">
        <v>0</v>
      </c>
      <c r="X696" s="46">
        <v>0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24"/>
        <v>0</v>
      </c>
      <c r="AE696" s="58"/>
    </row>
    <row r="697" spans="2:31" x14ac:dyDescent="0.3">
      <c r="B697" s="4" t="s">
        <v>101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0</v>
      </c>
      <c r="M697" s="45">
        <v>0</v>
      </c>
      <c r="N697" s="46">
        <v>2.7593333333333323</v>
      </c>
      <c r="O697" s="45">
        <v>10.976833333333333</v>
      </c>
      <c r="P697" s="46">
        <v>9.695999999999998</v>
      </c>
      <c r="Q697" s="45">
        <v>17.344666666666665</v>
      </c>
      <c r="R697" s="46">
        <v>10.461166666666664</v>
      </c>
      <c r="S697" s="45">
        <v>1.1076666666666664</v>
      </c>
      <c r="T697" s="46">
        <v>25.068833333333348</v>
      </c>
      <c r="U697" s="45">
        <v>44.017166666666675</v>
      </c>
      <c r="V697" s="46">
        <v>44.306833333333323</v>
      </c>
      <c r="W697" s="45">
        <v>10.092583333333334</v>
      </c>
      <c r="X697" s="46">
        <v>0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24"/>
        <v>175.83108333333331</v>
      </c>
      <c r="AE697" s="58"/>
    </row>
    <row r="698" spans="2:31" x14ac:dyDescent="0.3">
      <c r="B698" s="4" t="s">
        <v>102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0</v>
      </c>
      <c r="M698" s="45">
        <v>1.1373333333333333</v>
      </c>
      <c r="N698" s="46">
        <v>7.4736666666666682</v>
      </c>
      <c r="O698" s="45">
        <v>5.5870000000000006</v>
      </c>
      <c r="P698" s="46">
        <v>1.6711666666666671</v>
      </c>
      <c r="Q698" s="45">
        <v>1.2130000000000003</v>
      </c>
      <c r="R698" s="46">
        <v>4.4063333333333325</v>
      </c>
      <c r="S698" s="45">
        <v>6.8449999999999998</v>
      </c>
      <c r="T698" s="46">
        <v>5.9173333333333318</v>
      </c>
      <c r="U698" s="45">
        <v>0</v>
      </c>
      <c r="V698" s="46">
        <v>0</v>
      </c>
      <c r="W698" s="45">
        <v>0.10516666666666688</v>
      </c>
      <c r="X698" s="46">
        <v>0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24"/>
        <v>34.356000000000002</v>
      </c>
      <c r="AE698" s="58"/>
    </row>
    <row r="699" spans="2:31" x14ac:dyDescent="0.3">
      <c r="B699" s="4" t="s">
        <v>109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0</v>
      </c>
      <c r="M699" s="45">
        <v>1.0216666666666669</v>
      </c>
      <c r="N699" s="46">
        <v>4.6918333333333315</v>
      </c>
      <c r="O699" s="45">
        <v>6.1388333333333343</v>
      </c>
      <c r="P699" s="46">
        <v>3.7581666666666669</v>
      </c>
      <c r="Q699" s="45">
        <v>7.9500000000000057E-2</v>
      </c>
      <c r="R699" s="46">
        <v>8.7291666666666661</v>
      </c>
      <c r="S699" s="45">
        <v>9.0086666666666684</v>
      </c>
      <c r="T699" s="46">
        <v>3.6906516666666684</v>
      </c>
      <c r="U699" s="45">
        <v>0</v>
      </c>
      <c r="V699" s="46">
        <v>0</v>
      </c>
      <c r="W699" s="45">
        <v>5.6957183333333337</v>
      </c>
      <c r="X699" s="46">
        <v>0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24"/>
        <v>42.814203333333332</v>
      </c>
      <c r="AE699" s="58"/>
    </row>
    <row r="700" spans="2:31" x14ac:dyDescent="0.3">
      <c r="B700" s="4" t="s">
        <v>115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0</v>
      </c>
      <c r="M700" s="45">
        <v>0</v>
      </c>
      <c r="N700" s="46">
        <v>2.2285000000000026</v>
      </c>
      <c r="O700" s="45">
        <v>20.58216666666668</v>
      </c>
      <c r="P700" s="46">
        <v>25.471833333333347</v>
      </c>
      <c r="Q700" s="45">
        <v>34.385166666666663</v>
      </c>
      <c r="R700" s="46">
        <v>43.21050000000001</v>
      </c>
      <c r="S700" s="45">
        <v>53.201666666666668</v>
      </c>
      <c r="T700" s="46">
        <v>51.025500000000001</v>
      </c>
      <c r="U700" s="45">
        <v>55.325333333333347</v>
      </c>
      <c r="V700" s="46">
        <v>58.685500000000005</v>
      </c>
      <c r="W700" s="45">
        <v>35.089866666666673</v>
      </c>
      <c r="X700" s="46">
        <v>0</v>
      </c>
      <c r="Y700" s="45">
        <v>0</v>
      </c>
      <c r="Z700" s="46">
        <v>1.7949999999999984</v>
      </c>
      <c r="AA700" s="45">
        <v>0</v>
      </c>
      <c r="AB700" s="46">
        <v>0</v>
      </c>
      <c r="AC700" s="58"/>
      <c r="AD700" s="59">
        <f t="shared" si="24"/>
        <v>381.0010333333334</v>
      </c>
      <c r="AE700" s="58"/>
    </row>
    <row r="701" spans="2:31" x14ac:dyDescent="0.3">
      <c r="B701" s="4" t="s">
        <v>121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0</v>
      </c>
      <c r="M701" s="45">
        <v>0.83199999999999974</v>
      </c>
      <c r="N701" s="46">
        <v>2.4189999999999987</v>
      </c>
      <c r="O701" s="45">
        <v>0.57100000000000006</v>
      </c>
      <c r="P701" s="46">
        <v>8.2643333333333313</v>
      </c>
      <c r="Q701" s="45">
        <v>7.3993333333333347</v>
      </c>
      <c r="R701" s="46">
        <v>11.016833333333333</v>
      </c>
      <c r="S701" s="45">
        <v>22.026999999999994</v>
      </c>
      <c r="T701" s="46">
        <v>19.723966666666669</v>
      </c>
      <c r="U701" s="45">
        <v>6.8148866666666645</v>
      </c>
      <c r="V701" s="46">
        <v>7.2455433333333312</v>
      </c>
      <c r="W701" s="45">
        <v>13.39468333333333</v>
      </c>
      <c r="X701" s="46">
        <v>0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24"/>
        <v>99.708579999999998</v>
      </c>
      <c r="AE701" s="58"/>
    </row>
    <row r="702" spans="2:31" x14ac:dyDescent="0.3">
      <c r="B702" s="4" t="s">
        <v>131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</v>
      </c>
      <c r="M702" s="45">
        <v>2.1884999999999999</v>
      </c>
      <c r="N702" s="46">
        <v>12.659999999999997</v>
      </c>
      <c r="O702" s="45">
        <v>11</v>
      </c>
      <c r="P702" s="46">
        <v>11.940000000000015</v>
      </c>
      <c r="Q702" s="45">
        <v>14.669999999999986</v>
      </c>
      <c r="R702" s="46">
        <v>17.919999999999984</v>
      </c>
      <c r="S702" s="45">
        <v>20.679999999999993</v>
      </c>
      <c r="T702" s="46">
        <v>20.251400000000007</v>
      </c>
      <c r="U702" s="45">
        <v>19.47379999999999</v>
      </c>
      <c r="V702" s="46">
        <v>21.134499999999981</v>
      </c>
      <c r="W702" s="45">
        <v>17.131013333333325</v>
      </c>
      <c r="X702" s="46">
        <v>0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24"/>
        <v>169.04921333333328</v>
      </c>
      <c r="AE702" s="58"/>
    </row>
    <row r="703" spans="2:31" x14ac:dyDescent="0.3">
      <c r="B703" s="4" t="s">
        <v>132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0.59966666666666668</v>
      </c>
      <c r="N703" s="46">
        <v>3.1718333333333337</v>
      </c>
      <c r="O703" s="45">
        <v>0.57533333333333325</v>
      </c>
      <c r="P703" s="46">
        <v>0</v>
      </c>
      <c r="Q703" s="45">
        <v>0</v>
      </c>
      <c r="R703" s="46">
        <v>0</v>
      </c>
      <c r="S703" s="45">
        <v>0</v>
      </c>
      <c r="T703" s="46">
        <v>0</v>
      </c>
      <c r="U703" s="45">
        <v>0</v>
      </c>
      <c r="V703" s="46">
        <v>0</v>
      </c>
      <c r="W703" s="45">
        <v>0</v>
      </c>
      <c r="X703" s="46">
        <v>0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24"/>
        <v>4.3468333333333335</v>
      </c>
      <c r="AE703" s="58"/>
    </row>
    <row r="704" spans="2:31" x14ac:dyDescent="0.3">
      <c r="B704" s="12" t="s">
        <v>2</v>
      </c>
      <c r="C704" s="12"/>
      <c r="D704" s="12"/>
      <c r="E704" s="13">
        <f>SUM(E656:E703)</f>
        <v>0</v>
      </c>
      <c r="F704" s="13">
        <f t="shared" ref="F704:AB704" si="25">SUM(F656:F703)</f>
        <v>0</v>
      </c>
      <c r="G704" s="13">
        <f t="shared" si="25"/>
        <v>0</v>
      </c>
      <c r="H704" s="13">
        <f t="shared" si="25"/>
        <v>0</v>
      </c>
      <c r="I704" s="13">
        <f t="shared" si="25"/>
        <v>0</v>
      </c>
      <c r="J704" s="13">
        <f t="shared" si="25"/>
        <v>0</v>
      </c>
      <c r="K704" s="13">
        <f t="shared" si="25"/>
        <v>0</v>
      </c>
      <c r="L704" s="13">
        <f>SUM(L656:L703)</f>
        <v>0</v>
      </c>
      <c r="M704" s="13">
        <f t="shared" si="25"/>
        <v>24.195500000000006</v>
      </c>
      <c r="N704" s="13">
        <f t="shared" si="25"/>
        <v>144.18933333333331</v>
      </c>
      <c r="O704" s="13">
        <f t="shared" si="25"/>
        <v>188.70433333333332</v>
      </c>
      <c r="P704" s="13">
        <f t="shared" si="25"/>
        <v>203.358</v>
      </c>
      <c r="Q704" s="13">
        <f t="shared" si="25"/>
        <v>318.63133333333332</v>
      </c>
      <c r="R704" s="13">
        <f t="shared" si="25"/>
        <v>548.03800000000012</v>
      </c>
      <c r="S704" s="13">
        <f t="shared" si="25"/>
        <v>616.36683333333349</v>
      </c>
      <c r="T704" s="13">
        <f t="shared" si="25"/>
        <v>608.2270266666668</v>
      </c>
      <c r="U704" s="13">
        <f t="shared" si="25"/>
        <v>574.52040833333331</v>
      </c>
      <c r="V704" s="13">
        <f t="shared" si="25"/>
        <v>627.70329500000003</v>
      </c>
      <c r="W704" s="13">
        <f t="shared" si="25"/>
        <v>413.55946499999993</v>
      </c>
      <c r="X704" s="13">
        <f t="shared" si="25"/>
        <v>4.1553333333333331</v>
      </c>
      <c r="Y704" s="13">
        <f t="shared" si="25"/>
        <v>0</v>
      </c>
      <c r="Z704" s="13">
        <f t="shared" si="25"/>
        <v>2.0228333333333328</v>
      </c>
      <c r="AA704" s="13">
        <f t="shared" si="25"/>
        <v>0</v>
      </c>
      <c r="AB704" s="13">
        <f t="shared" si="25"/>
        <v>0</v>
      </c>
      <c r="AC704" s="110">
        <f>SUM(AC656:AE703)</f>
        <v>4273.671695</v>
      </c>
      <c r="AD704" s="110"/>
      <c r="AE704" s="110"/>
    </row>
    <row r="707" spans="2:31" x14ac:dyDescent="0.3">
      <c r="B707" s="8">
        <f>'Resumen-Mensual'!$R$24</f>
        <v>45549</v>
      </c>
    </row>
    <row r="708" spans="2:31" x14ac:dyDescent="0.3">
      <c r="B708" s="8"/>
    </row>
    <row r="709" spans="2:31" x14ac:dyDescent="0.3">
      <c r="B709" s="9" t="s">
        <v>81</v>
      </c>
      <c r="C709" s="10"/>
      <c r="D709" s="10"/>
      <c r="E709" s="11">
        <v>1</v>
      </c>
      <c r="F709" s="11">
        <v>2</v>
      </c>
      <c r="G709" s="11">
        <v>3</v>
      </c>
      <c r="H709" s="11">
        <v>4</v>
      </c>
      <c r="I709" s="11">
        <v>5</v>
      </c>
      <c r="J709" s="11">
        <v>6</v>
      </c>
      <c r="K709" s="11">
        <v>7</v>
      </c>
      <c r="L709" s="11">
        <v>8</v>
      </c>
      <c r="M709" s="11">
        <v>9</v>
      </c>
      <c r="N709" s="11">
        <v>10</v>
      </c>
      <c r="O709" s="11">
        <v>11</v>
      </c>
      <c r="P709" s="11">
        <v>12</v>
      </c>
      <c r="Q709" s="11">
        <v>13</v>
      </c>
      <c r="R709" s="11">
        <v>14</v>
      </c>
      <c r="S709" s="11">
        <v>15</v>
      </c>
      <c r="T709" s="11">
        <v>16</v>
      </c>
      <c r="U709" s="11">
        <v>17</v>
      </c>
      <c r="V709" s="11">
        <v>18</v>
      </c>
      <c r="W709" s="11">
        <v>19</v>
      </c>
      <c r="X709" s="11">
        <v>20</v>
      </c>
      <c r="Y709" s="11">
        <v>21</v>
      </c>
      <c r="Z709" s="11">
        <v>22</v>
      </c>
      <c r="AA709" s="11">
        <v>23</v>
      </c>
      <c r="AB709" s="11">
        <v>24</v>
      </c>
      <c r="AC709" s="96" t="s">
        <v>2</v>
      </c>
      <c r="AD709" s="96"/>
      <c r="AE709" s="96"/>
    </row>
    <row r="710" spans="2:31" x14ac:dyDescent="0.3">
      <c r="B710" s="14" t="s">
        <v>4</v>
      </c>
      <c r="C710" s="49"/>
      <c r="D710" s="49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0</v>
      </c>
      <c r="M710" s="45">
        <v>14.146999999999998</v>
      </c>
      <c r="N710" s="46">
        <v>33.755666666666663</v>
      </c>
      <c r="O710" s="45">
        <v>7.4654999999999996</v>
      </c>
      <c r="P710" s="46">
        <v>1.1246666666666667</v>
      </c>
      <c r="Q710" s="45">
        <v>3.1171666666666669</v>
      </c>
      <c r="R710" s="46">
        <v>0.75533333333333419</v>
      </c>
      <c r="S710" s="45">
        <v>12.817166666666671</v>
      </c>
      <c r="T710" s="46">
        <v>20.458533333333335</v>
      </c>
      <c r="U710" s="45">
        <v>21.063666666666666</v>
      </c>
      <c r="V710" s="46">
        <v>20.377333333333322</v>
      </c>
      <c r="W710" s="45">
        <v>16.245236666666667</v>
      </c>
      <c r="X710" s="46">
        <v>0</v>
      </c>
      <c r="Y710" s="45">
        <v>0</v>
      </c>
      <c r="Z710" s="46">
        <v>0</v>
      </c>
      <c r="AA710" s="45">
        <v>0</v>
      </c>
      <c r="AB710" s="46">
        <v>0</v>
      </c>
      <c r="AC710" s="60"/>
      <c r="AD710" s="61">
        <f>SUM(E710:AB710)</f>
        <v>151.32727</v>
      </c>
      <c r="AE710" s="60"/>
    </row>
    <row r="711" spans="2:31" x14ac:dyDescent="0.3">
      <c r="B711" s="14" t="s">
        <v>5</v>
      </c>
      <c r="C711" s="14"/>
      <c r="D711" s="1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</v>
      </c>
      <c r="M711" s="45">
        <v>9.9999999999991957E-4</v>
      </c>
      <c r="N711" s="46">
        <v>5.3339999999999996</v>
      </c>
      <c r="O711" s="45">
        <v>21.282999999999998</v>
      </c>
      <c r="P711" s="46">
        <v>25.285500000000013</v>
      </c>
      <c r="Q711" s="45">
        <v>16.825499999999998</v>
      </c>
      <c r="R711" s="46">
        <v>23.50083333333334</v>
      </c>
      <c r="S711" s="45">
        <v>28.123999999999999</v>
      </c>
      <c r="T711" s="46">
        <v>36.294833333333337</v>
      </c>
      <c r="U711" s="45">
        <v>30.352476666666668</v>
      </c>
      <c r="V711" s="46">
        <v>0</v>
      </c>
      <c r="W711" s="45">
        <v>0</v>
      </c>
      <c r="X711" s="46">
        <v>0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>SUM(E711:AB711)</f>
        <v>187.00114333333335</v>
      </c>
      <c r="AE711" s="58"/>
    </row>
    <row r="712" spans="2:31" x14ac:dyDescent="0.3">
      <c r="B712" s="14" t="s">
        <v>6</v>
      </c>
      <c r="C712" s="14"/>
      <c r="D712" s="14"/>
      <c r="E712" s="45">
        <v>0</v>
      </c>
      <c r="F712" s="46">
        <v>0</v>
      </c>
      <c r="G712" s="45">
        <v>0</v>
      </c>
      <c r="H712" s="46">
        <v>0</v>
      </c>
      <c r="I712" s="45">
        <v>0</v>
      </c>
      <c r="J712" s="46">
        <v>0</v>
      </c>
      <c r="K712" s="45">
        <v>0</v>
      </c>
      <c r="L712" s="46">
        <v>0</v>
      </c>
      <c r="M712" s="45">
        <v>0.79516666666666691</v>
      </c>
      <c r="N712" s="46">
        <v>3.2851666666666692</v>
      </c>
      <c r="O712" s="45">
        <v>4.120333333333333</v>
      </c>
      <c r="P712" s="46">
        <v>12.489333333333349</v>
      </c>
      <c r="Q712" s="45">
        <v>24.544333333333327</v>
      </c>
      <c r="R712" s="46">
        <v>34.679333333333346</v>
      </c>
      <c r="S712" s="45">
        <v>37.591000000000008</v>
      </c>
      <c r="T712" s="46">
        <v>42.721599999999988</v>
      </c>
      <c r="U712" s="45">
        <v>38.698933333333329</v>
      </c>
      <c r="V712" s="46">
        <v>43.28550000000002</v>
      </c>
      <c r="W712" s="45">
        <v>21.224706666666656</v>
      </c>
      <c r="X712" s="46">
        <v>0</v>
      </c>
      <c r="Y712" s="45">
        <v>0</v>
      </c>
      <c r="Z712" s="46">
        <v>0</v>
      </c>
      <c r="AA712" s="45">
        <v>0</v>
      </c>
      <c r="AB712" s="46">
        <v>0</v>
      </c>
      <c r="AC712" s="58"/>
      <c r="AD712" s="59">
        <f t="shared" ref="AD712:AD757" si="26">SUM(E712:AB712)</f>
        <v>263.43540666666667</v>
      </c>
      <c r="AE712" s="58"/>
    </row>
    <row r="713" spans="2:31" x14ac:dyDescent="0.3">
      <c r="B713" s="14" t="s">
        <v>106</v>
      </c>
      <c r="C713" s="14"/>
      <c r="D713" s="14"/>
      <c r="E713" s="45">
        <v>0</v>
      </c>
      <c r="F713" s="46">
        <v>0</v>
      </c>
      <c r="G713" s="45">
        <v>0</v>
      </c>
      <c r="H713" s="46">
        <v>0</v>
      </c>
      <c r="I713" s="45">
        <v>0</v>
      </c>
      <c r="J713" s="46">
        <v>0</v>
      </c>
      <c r="K713" s="45">
        <v>0</v>
      </c>
      <c r="L713" s="46">
        <v>0</v>
      </c>
      <c r="M713" s="45">
        <v>0</v>
      </c>
      <c r="N713" s="46">
        <v>0</v>
      </c>
      <c r="O713" s="45">
        <v>0</v>
      </c>
      <c r="P713" s="46">
        <v>0</v>
      </c>
      <c r="Q713" s="45">
        <v>0</v>
      </c>
      <c r="R713" s="46">
        <v>0</v>
      </c>
      <c r="S713" s="45">
        <v>0</v>
      </c>
      <c r="T713" s="46">
        <v>0</v>
      </c>
      <c r="U713" s="45">
        <v>0</v>
      </c>
      <c r="V713" s="46">
        <v>0</v>
      </c>
      <c r="W713" s="45">
        <v>0</v>
      </c>
      <c r="X713" s="46">
        <v>0</v>
      </c>
      <c r="Y713" s="45">
        <v>0</v>
      </c>
      <c r="Z713" s="46">
        <v>0</v>
      </c>
      <c r="AA713" s="45">
        <v>0</v>
      </c>
      <c r="AB713" s="46">
        <v>0</v>
      </c>
      <c r="AC713" s="58"/>
      <c r="AD713" s="59">
        <f t="shared" si="26"/>
        <v>0</v>
      </c>
      <c r="AE713" s="58"/>
    </row>
    <row r="714" spans="2:31" x14ac:dyDescent="0.3">
      <c r="B714" s="14" t="s">
        <v>7</v>
      </c>
      <c r="C714" s="14"/>
      <c r="D714" s="14"/>
      <c r="E714" s="45">
        <v>0</v>
      </c>
      <c r="F714" s="46">
        <v>0</v>
      </c>
      <c r="G714" s="45">
        <v>0</v>
      </c>
      <c r="H714" s="46">
        <v>0</v>
      </c>
      <c r="I714" s="45">
        <v>0</v>
      </c>
      <c r="J714" s="46">
        <v>0</v>
      </c>
      <c r="K714" s="45">
        <v>0</v>
      </c>
      <c r="L714" s="46">
        <v>0</v>
      </c>
      <c r="M714" s="45">
        <v>34.123666666666658</v>
      </c>
      <c r="N714" s="46">
        <v>26.273500000000006</v>
      </c>
      <c r="O714" s="45">
        <v>3.8508333333333344</v>
      </c>
      <c r="P714" s="46">
        <v>69.768499999999989</v>
      </c>
      <c r="Q714" s="45">
        <v>94.384833333333333</v>
      </c>
      <c r="R714" s="46">
        <v>113.40249999999999</v>
      </c>
      <c r="S714" s="45">
        <v>88.607166666666643</v>
      </c>
      <c r="T714" s="46">
        <v>88.727133333333327</v>
      </c>
      <c r="U714" s="45">
        <v>82.4589</v>
      </c>
      <c r="V714" s="46">
        <v>75.400833333333338</v>
      </c>
      <c r="W714" s="45">
        <v>46.850093333333334</v>
      </c>
      <c r="X714" s="46">
        <v>0</v>
      </c>
      <c r="Y714" s="45">
        <v>0</v>
      </c>
      <c r="Z714" s="46">
        <v>0</v>
      </c>
      <c r="AA714" s="45">
        <v>0</v>
      </c>
      <c r="AB714" s="46">
        <v>0</v>
      </c>
      <c r="AC714" s="58"/>
      <c r="AD714" s="59">
        <f t="shared" si="26"/>
        <v>723.84795999999994</v>
      </c>
      <c r="AE714" s="58"/>
    </row>
    <row r="715" spans="2:31" x14ac:dyDescent="0.3">
      <c r="B715" s="14" t="s">
        <v>8</v>
      </c>
      <c r="C715" s="14"/>
      <c r="D715" s="14"/>
      <c r="E715" s="45">
        <v>0</v>
      </c>
      <c r="F715" s="46">
        <v>0</v>
      </c>
      <c r="G715" s="45">
        <v>0</v>
      </c>
      <c r="H715" s="46">
        <v>0</v>
      </c>
      <c r="I715" s="45">
        <v>0</v>
      </c>
      <c r="J715" s="46">
        <v>0</v>
      </c>
      <c r="K715" s="45">
        <v>0</v>
      </c>
      <c r="L715" s="46">
        <v>0</v>
      </c>
      <c r="M715" s="45">
        <v>3.4923333333333324</v>
      </c>
      <c r="N715" s="46">
        <v>4.4591666666666718</v>
      </c>
      <c r="O715" s="45">
        <v>0</v>
      </c>
      <c r="P715" s="46">
        <v>4.61316666666667</v>
      </c>
      <c r="Q715" s="45">
        <v>19.102333333333327</v>
      </c>
      <c r="R715" s="46">
        <v>21.069500000000005</v>
      </c>
      <c r="S715" s="45">
        <v>4.0330000000000004</v>
      </c>
      <c r="T715" s="46">
        <v>2.3962599999999998</v>
      </c>
      <c r="U715" s="45">
        <v>4.2206333333333372</v>
      </c>
      <c r="V715" s="46">
        <v>9.8888999999999996</v>
      </c>
      <c r="W715" s="45">
        <v>3.1418600000000008</v>
      </c>
      <c r="X715" s="46">
        <v>0</v>
      </c>
      <c r="Y715" s="45">
        <v>0</v>
      </c>
      <c r="Z715" s="46">
        <v>0</v>
      </c>
      <c r="AA715" s="45">
        <v>0</v>
      </c>
      <c r="AB715" s="46">
        <v>0</v>
      </c>
      <c r="AC715" s="58"/>
      <c r="AD715" s="59">
        <f t="shared" si="26"/>
        <v>76.417153333333331</v>
      </c>
      <c r="AE715" s="58"/>
    </row>
    <row r="716" spans="2:31" x14ac:dyDescent="0.3">
      <c r="B716" s="14" t="s">
        <v>9</v>
      </c>
      <c r="C716" s="14"/>
      <c r="D716" s="14"/>
      <c r="E716" s="45">
        <v>0</v>
      </c>
      <c r="F716" s="46">
        <v>0</v>
      </c>
      <c r="G716" s="45">
        <v>0</v>
      </c>
      <c r="H716" s="46">
        <v>0</v>
      </c>
      <c r="I716" s="45">
        <v>0</v>
      </c>
      <c r="J716" s="46">
        <v>0</v>
      </c>
      <c r="K716" s="45">
        <v>0</v>
      </c>
      <c r="L716" s="46">
        <v>0</v>
      </c>
      <c r="M716" s="45">
        <v>2.4714999999999994</v>
      </c>
      <c r="N716" s="46">
        <v>4.0190000000000001</v>
      </c>
      <c r="O716" s="45">
        <v>3.3191666666666673</v>
      </c>
      <c r="P716" s="46">
        <v>1.1383333333333339</v>
      </c>
      <c r="Q716" s="45">
        <v>3.4578333333333346</v>
      </c>
      <c r="R716" s="46">
        <v>6.0054999999999996</v>
      </c>
      <c r="S716" s="45">
        <v>3.9381666666666661</v>
      </c>
      <c r="T716" s="46">
        <v>11.534350000000005</v>
      </c>
      <c r="U716" s="45">
        <v>24.719966666666668</v>
      </c>
      <c r="V716" s="46">
        <v>0</v>
      </c>
      <c r="W716" s="45">
        <v>0</v>
      </c>
      <c r="X716" s="46">
        <v>0</v>
      </c>
      <c r="Y716" s="45">
        <v>0</v>
      </c>
      <c r="Z716" s="46">
        <v>0</v>
      </c>
      <c r="AA716" s="45">
        <v>0</v>
      </c>
      <c r="AB716" s="46">
        <v>0</v>
      </c>
      <c r="AC716" s="58"/>
      <c r="AD716" s="59">
        <f t="shared" si="26"/>
        <v>60.603816666666674</v>
      </c>
      <c r="AE716" s="58"/>
    </row>
    <row r="717" spans="2:31" x14ac:dyDescent="0.3">
      <c r="B717" s="14" t="s">
        <v>10</v>
      </c>
      <c r="C717" s="14"/>
      <c r="D717" s="14"/>
      <c r="E717" s="45">
        <v>0</v>
      </c>
      <c r="F717" s="46">
        <v>0</v>
      </c>
      <c r="G717" s="45">
        <v>0</v>
      </c>
      <c r="H717" s="46">
        <v>0</v>
      </c>
      <c r="I717" s="45">
        <v>0</v>
      </c>
      <c r="J717" s="46">
        <v>0</v>
      </c>
      <c r="K717" s="45">
        <v>0</v>
      </c>
      <c r="L717" s="46">
        <v>0</v>
      </c>
      <c r="M717" s="45">
        <v>2.7721666666666667</v>
      </c>
      <c r="N717" s="46">
        <v>7.3613333333333326</v>
      </c>
      <c r="O717" s="45">
        <v>3.1500000000000008</v>
      </c>
      <c r="P717" s="46">
        <v>3.1985000000000006</v>
      </c>
      <c r="Q717" s="45">
        <v>5.8054999999999994</v>
      </c>
      <c r="R717" s="46">
        <v>7.7701666666666664</v>
      </c>
      <c r="S717" s="45">
        <v>8.8143333333333356</v>
      </c>
      <c r="T717" s="46">
        <v>0</v>
      </c>
      <c r="U717" s="45">
        <v>0</v>
      </c>
      <c r="V717" s="46">
        <v>0</v>
      </c>
      <c r="W717" s="45">
        <v>0</v>
      </c>
      <c r="X717" s="46">
        <v>0</v>
      </c>
      <c r="Y717" s="45">
        <v>0</v>
      </c>
      <c r="Z717" s="46">
        <v>0</v>
      </c>
      <c r="AA717" s="45">
        <v>0</v>
      </c>
      <c r="AB717" s="46">
        <v>0</v>
      </c>
      <c r="AC717" s="58"/>
      <c r="AD717" s="59">
        <f t="shared" si="26"/>
        <v>38.872</v>
      </c>
      <c r="AE717" s="58"/>
    </row>
    <row r="718" spans="2:31" x14ac:dyDescent="0.3">
      <c r="B718" s="14" t="s">
        <v>11</v>
      </c>
      <c r="C718" s="14"/>
      <c r="D718" s="1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0</v>
      </c>
      <c r="M718" s="45">
        <v>3.9483333333333328</v>
      </c>
      <c r="N718" s="46">
        <v>4.6126666666666667</v>
      </c>
      <c r="O718" s="45">
        <v>1.9099999999999975</v>
      </c>
      <c r="P718" s="46">
        <v>1.9200000000000015</v>
      </c>
      <c r="Q718" s="45">
        <v>3.5991666666666657</v>
      </c>
      <c r="R718" s="46">
        <v>4.8831666666666633</v>
      </c>
      <c r="S718" s="45">
        <v>4.793666666666665</v>
      </c>
      <c r="T718" s="46">
        <v>0</v>
      </c>
      <c r="U718" s="45">
        <v>4.7768266666666666</v>
      </c>
      <c r="V718" s="46">
        <v>10.048733333333338</v>
      </c>
      <c r="W718" s="45">
        <v>0</v>
      </c>
      <c r="X718" s="46">
        <v>0</v>
      </c>
      <c r="Y718" s="45">
        <v>0</v>
      </c>
      <c r="Z718" s="46">
        <v>0</v>
      </c>
      <c r="AA718" s="45">
        <v>0</v>
      </c>
      <c r="AB718" s="46">
        <v>0</v>
      </c>
      <c r="AC718" s="58"/>
      <c r="AD718" s="59">
        <f t="shared" si="26"/>
        <v>40.492559999999997</v>
      </c>
      <c r="AE718" s="58"/>
    </row>
    <row r="719" spans="2:31" x14ac:dyDescent="0.3">
      <c r="B719" s="14" t="s">
        <v>12</v>
      </c>
      <c r="C719" s="14"/>
      <c r="D719" s="1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0</v>
      </c>
      <c r="M719" s="45">
        <v>2.1450000000000014</v>
      </c>
      <c r="N719" s="46">
        <v>6.2456666666666685</v>
      </c>
      <c r="O719" s="45">
        <v>5.2603333333333344</v>
      </c>
      <c r="P719" s="46">
        <v>6.7940000000000014</v>
      </c>
      <c r="Q719" s="45">
        <v>9.016</v>
      </c>
      <c r="R719" s="46">
        <v>9.3288333333333338</v>
      </c>
      <c r="S719" s="45">
        <v>8.0570000000000004</v>
      </c>
      <c r="T719" s="46">
        <v>0.68723333333333292</v>
      </c>
      <c r="U719" s="45">
        <v>0</v>
      </c>
      <c r="V719" s="46">
        <v>0</v>
      </c>
      <c r="W719" s="45">
        <v>0</v>
      </c>
      <c r="X719" s="46">
        <v>0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 t="shared" si="26"/>
        <v>47.534066666666675</v>
      </c>
      <c r="AE719" s="58"/>
    </row>
    <row r="720" spans="2:31" x14ac:dyDescent="0.3">
      <c r="B720" s="14" t="s">
        <v>13</v>
      </c>
      <c r="C720" s="14"/>
      <c r="D720" s="1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</v>
      </c>
      <c r="M720" s="45">
        <v>0</v>
      </c>
      <c r="N720" s="46">
        <v>2.0333333333333335E-2</v>
      </c>
      <c r="O720" s="45">
        <v>2E-3</v>
      </c>
      <c r="P720" s="46">
        <v>0.12000000000000009</v>
      </c>
      <c r="Q720" s="45">
        <v>6.000000000000001E-3</v>
      </c>
      <c r="R720" s="46">
        <v>0</v>
      </c>
      <c r="S720" s="45">
        <v>0</v>
      </c>
      <c r="T720" s="46">
        <v>3.5363000000000016</v>
      </c>
      <c r="U720" s="45">
        <v>22.387266666666676</v>
      </c>
      <c r="V720" s="46">
        <v>23.894066666666674</v>
      </c>
      <c r="W720" s="45">
        <v>0</v>
      </c>
      <c r="X720" s="46">
        <v>0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 t="shared" si="26"/>
        <v>49.965966666666688</v>
      </c>
      <c r="AE720" s="58"/>
    </row>
    <row r="721" spans="2:31" x14ac:dyDescent="0.3">
      <c r="B721" s="14" t="s">
        <v>14</v>
      </c>
      <c r="C721" s="14"/>
      <c r="D721" s="1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0</v>
      </c>
      <c r="N721" s="46">
        <v>0</v>
      </c>
      <c r="O721" s="45">
        <v>0</v>
      </c>
      <c r="P721" s="46">
        <v>0</v>
      </c>
      <c r="Q721" s="45">
        <v>0</v>
      </c>
      <c r="R721" s="46">
        <v>0</v>
      </c>
      <c r="S721" s="45">
        <v>0</v>
      </c>
      <c r="T721" s="46">
        <v>0</v>
      </c>
      <c r="U721" s="45">
        <v>0</v>
      </c>
      <c r="V721" s="46">
        <v>0</v>
      </c>
      <c r="W721" s="45">
        <v>0</v>
      </c>
      <c r="X721" s="46">
        <v>0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 t="shared" si="26"/>
        <v>0</v>
      </c>
      <c r="AE721" s="58"/>
    </row>
    <row r="722" spans="2:31" x14ac:dyDescent="0.3">
      <c r="B722" s="14" t="s">
        <v>15</v>
      </c>
      <c r="C722" s="14"/>
      <c r="D722" s="14"/>
      <c r="E722" s="45">
        <v>0</v>
      </c>
      <c r="F722" s="46">
        <v>0</v>
      </c>
      <c r="G722" s="45">
        <v>0</v>
      </c>
      <c r="H722" s="46">
        <v>0</v>
      </c>
      <c r="I722" s="45">
        <v>0</v>
      </c>
      <c r="J722" s="46">
        <v>0</v>
      </c>
      <c r="K722" s="45">
        <v>0</v>
      </c>
      <c r="L722" s="46">
        <v>0</v>
      </c>
      <c r="M722" s="45">
        <v>3.524833333333333</v>
      </c>
      <c r="N722" s="46">
        <v>8.7363333333333344</v>
      </c>
      <c r="O722" s="45">
        <v>14.006333333333327</v>
      </c>
      <c r="P722" s="46">
        <v>0</v>
      </c>
      <c r="Q722" s="45">
        <v>0</v>
      </c>
      <c r="R722" s="46">
        <v>0</v>
      </c>
      <c r="S722" s="45">
        <v>0</v>
      </c>
      <c r="T722" s="46">
        <v>1.6237333333333339</v>
      </c>
      <c r="U722" s="45">
        <v>0</v>
      </c>
      <c r="V722" s="46">
        <v>1.5333333333333343</v>
      </c>
      <c r="W722" s="45">
        <v>2.3087999999999975</v>
      </c>
      <c r="X722" s="46">
        <v>0</v>
      </c>
      <c r="Y722" s="45">
        <v>0</v>
      </c>
      <c r="Z722" s="46">
        <v>0</v>
      </c>
      <c r="AA722" s="45">
        <v>0</v>
      </c>
      <c r="AB722" s="46">
        <v>0</v>
      </c>
      <c r="AC722" s="58"/>
      <c r="AD722" s="59">
        <f t="shared" si="26"/>
        <v>31.733366666666662</v>
      </c>
      <c r="AE722" s="58"/>
    </row>
    <row r="723" spans="2:31" x14ac:dyDescent="0.3">
      <c r="B723" s="14" t="s">
        <v>16</v>
      </c>
      <c r="C723" s="14"/>
      <c r="D723" s="14"/>
      <c r="E723" s="45">
        <v>0</v>
      </c>
      <c r="F723" s="46">
        <v>0</v>
      </c>
      <c r="G723" s="45">
        <v>0</v>
      </c>
      <c r="H723" s="46">
        <v>0</v>
      </c>
      <c r="I723" s="45">
        <v>0</v>
      </c>
      <c r="J723" s="46">
        <v>0</v>
      </c>
      <c r="K723" s="45">
        <v>0</v>
      </c>
      <c r="L723" s="46">
        <v>0</v>
      </c>
      <c r="M723" s="45">
        <v>2.8774999999999999</v>
      </c>
      <c r="N723" s="46">
        <v>4.7373333333333365</v>
      </c>
      <c r="O723" s="45">
        <v>8.3065000000000015</v>
      </c>
      <c r="P723" s="46">
        <v>9.4103333333333374</v>
      </c>
      <c r="Q723" s="45">
        <v>0</v>
      </c>
      <c r="R723" s="46">
        <v>6.0403333333333373</v>
      </c>
      <c r="S723" s="45">
        <v>11.643333333333333</v>
      </c>
      <c r="T723" s="46">
        <v>17.032999999999998</v>
      </c>
      <c r="U723" s="45">
        <v>16.822066666666668</v>
      </c>
      <c r="V723" s="46">
        <v>17.736000000000001</v>
      </c>
      <c r="W723" s="45">
        <v>13.479176666666671</v>
      </c>
      <c r="X723" s="46">
        <v>0</v>
      </c>
      <c r="Y723" s="45">
        <v>0</v>
      </c>
      <c r="Z723" s="46">
        <v>0</v>
      </c>
      <c r="AA723" s="45">
        <v>0</v>
      </c>
      <c r="AB723" s="46">
        <v>0</v>
      </c>
      <c r="AC723" s="58"/>
      <c r="AD723" s="59">
        <f t="shared" si="26"/>
        <v>108.0855766666667</v>
      </c>
      <c r="AE723" s="58"/>
    </row>
    <row r="724" spans="2:31" x14ac:dyDescent="0.3">
      <c r="B724" s="14" t="s">
        <v>17</v>
      </c>
      <c r="C724" s="14"/>
      <c r="D724" s="14"/>
      <c r="E724" s="45">
        <v>0</v>
      </c>
      <c r="F724" s="46">
        <v>0</v>
      </c>
      <c r="G724" s="45">
        <v>0</v>
      </c>
      <c r="H724" s="46">
        <v>0</v>
      </c>
      <c r="I724" s="45">
        <v>0</v>
      </c>
      <c r="J724" s="46">
        <v>0</v>
      </c>
      <c r="K724" s="45">
        <v>0</v>
      </c>
      <c r="L724" s="46">
        <v>0</v>
      </c>
      <c r="M724" s="45">
        <v>0</v>
      </c>
      <c r="N724" s="46">
        <v>0.8516666666666669</v>
      </c>
      <c r="O724" s="45">
        <v>9.650166666666669</v>
      </c>
      <c r="P724" s="46">
        <v>12.801499999999995</v>
      </c>
      <c r="Q724" s="45">
        <v>11.492166666666666</v>
      </c>
      <c r="R724" s="46">
        <v>16.574666666666658</v>
      </c>
      <c r="S724" s="45">
        <v>26.737333333333343</v>
      </c>
      <c r="T724" s="46">
        <v>33.440400000000004</v>
      </c>
      <c r="U724" s="45">
        <v>30.815266666666655</v>
      </c>
      <c r="V724" s="46">
        <v>31.276166666666654</v>
      </c>
      <c r="W724" s="45">
        <v>21.187753333333333</v>
      </c>
      <c r="X724" s="46">
        <v>0</v>
      </c>
      <c r="Y724" s="45">
        <v>0</v>
      </c>
      <c r="Z724" s="46">
        <v>0</v>
      </c>
      <c r="AA724" s="45">
        <v>0</v>
      </c>
      <c r="AB724" s="46">
        <v>0</v>
      </c>
      <c r="AC724" s="58"/>
      <c r="AD724" s="59">
        <f t="shared" si="26"/>
        <v>194.82708666666662</v>
      </c>
      <c r="AE724" s="58"/>
    </row>
    <row r="725" spans="2:31" x14ac:dyDescent="0.3">
      <c r="B725" s="14" t="s">
        <v>18</v>
      </c>
      <c r="C725" s="14"/>
      <c r="D725" s="14"/>
      <c r="E725" s="45">
        <v>0</v>
      </c>
      <c r="F725" s="46">
        <v>0</v>
      </c>
      <c r="G725" s="45">
        <v>0</v>
      </c>
      <c r="H725" s="46">
        <v>0</v>
      </c>
      <c r="I725" s="45">
        <v>0</v>
      </c>
      <c r="J725" s="46">
        <v>0</v>
      </c>
      <c r="K725" s="45">
        <v>0</v>
      </c>
      <c r="L725" s="46">
        <v>0</v>
      </c>
      <c r="M725" s="45">
        <v>0</v>
      </c>
      <c r="N725" s="46">
        <v>0.57250000000000001</v>
      </c>
      <c r="O725" s="45">
        <v>5.1629999999999985</v>
      </c>
      <c r="P725" s="46">
        <v>14.457833333333349</v>
      </c>
      <c r="Q725" s="45">
        <v>27.5</v>
      </c>
      <c r="R725" s="46">
        <v>38.099999999999952</v>
      </c>
      <c r="S725" s="45">
        <v>46.400000000000048</v>
      </c>
      <c r="T725" s="46">
        <v>47.894999999999989</v>
      </c>
      <c r="U725" s="45">
        <v>51.412999999999975</v>
      </c>
      <c r="V725" s="46">
        <v>49.599999999999945</v>
      </c>
      <c r="W725" s="45">
        <v>40.486966666666675</v>
      </c>
      <c r="X725" s="46">
        <v>0</v>
      </c>
      <c r="Y725" s="45">
        <v>0</v>
      </c>
      <c r="Z725" s="46">
        <v>0</v>
      </c>
      <c r="AA725" s="45">
        <v>0</v>
      </c>
      <c r="AB725" s="46">
        <v>0</v>
      </c>
      <c r="AC725" s="58"/>
      <c r="AD725" s="59">
        <f t="shared" si="26"/>
        <v>321.58829999999989</v>
      </c>
      <c r="AE725" s="58"/>
    </row>
    <row r="726" spans="2:31" x14ac:dyDescent="0.3">
      <c r="B726" s="14" t="s">
        <v>19</v>
      </c>
      <c r="C726" s="14"/>
      <c r="D726" s="14"/>
      <c r="E726" s="45">
        <v>0</v>
      </c>
      <c r="F726" s="46">
        <v>0</v>
      </c>
      <c r="G726" s="45">
        <v>0</v>
      </c>
      <c r="H726" s="46">
        <v>0</v>
      </c>
      <c r="I726" s="45">
        <v>0</v>
      </c>
      <c r="J726" s="46">
        <v>0</v>
      </c>
      <c r="K726" s="45">
        <v>0</v>
      </c>
      <c r="L726" s="46">
        <v>0</v>
      </c>
      <c r="M726" s="45">
        <v>2.4699999999999998</v>
      </c>
      <c r="N726" s="46">
        <v>3.3600000000000048</v>
      </c>
      <c r="O726" s="45">
        <v>5.25</v>
      </c>
      <c r="P726" s="46">
        <v>9.790666666666672</v>
      </c>
      <c r="Q726" s="45">
        <v>9.0321666666666651</v>
      </c>
      <c r="R726" s="46">
        <v>0</v>
      </c>
      <c r="S726" s="45">
        <v>0</v>
      </c>
      <c r="T726" s="46">
        <v>0</v>
      </c>
      <c r="U726" s="45">
        <v>0</v>
      </c>
      <c r="V726" s="46">
        <v>8.974499999999999</v>
      </c>
      <c r="W726" s="45">
        <v>5.5863399999999981</v>
      </c>
      <c r="X726" s="46">
        <v>0</v>
      </c>
      <c r="Y726" s="45">
        <v>0</v>
      </c>
      <c r="Z726" s="46">
        <v>0</v>
      </c>
      <c r="AA726" s="45">
        <v>0</v>
      </c>
      <c r="AB726" s="46">
        <v>0</v>
      </c>
      <c r="AC726" s="58"/>
      <c r="AD726" s="59">
        <f t="shared" si="26"/>
        <v>44.46367333333334</v>
      </c>
      <c r="AE726" s="58"/>
    </row>
    <row r="727" spans="2:31" x14ac:dyDescent="0.3">
      <c r="B727" s="4" t="s">
        <v>20</v>
      </c>
      <c r="C727" s="4"/>
      <c r="D727" s="4"/>
      <c r="E727" s="45">
        <v>0</v>
      </c>
      <c r="F727" s="46">
        <v>0</v>
      </c>
      <c r="G727" s="45">
        <v>0</v>
      </c>
      <c r="H727" s="46">
        <v>0</v>
      </c>
      <c r="I727" s="45">
        <v>0</v>
      </c>
      <c r="J727" s="46">
        <v>0</v>
      </c>
      <c r="K727" s="45">
        <v>0</v>
      </c>
      <c r="L727" s="46">
        <v>0</v>
      </c>
      <c r="M727" s="45">
        <v>2.8405000000000014</v>
      </c>
      <c r="N727" s="46">
        <v>4.4635000000000016</v>
      </c>
      <c r="O727" s="45">
        <v>4.6709999999999967</v>
      </c>
      <c r="P727" s="46">
        <v>5.1085000000000029</v>
      </c>
      <c r="Q727" s="45">
        <v>2.5001666666666651</v>
      </c>
      <c r="R727" s="46">
        <v>3.7103333333333341</v>
      </c>
      <c r="S727" s="45">
        <v>3.8140000000000005</v>
      </c>
      <c r="T727" s="46">
        <v>1.1635999999999984</v>
      </c>
      <c r="U727" s="45">
        <v>2.1703999999999986</v>
      </c>
      <c r="V727" s="46">
        <v>1.0565</v>
      </c>
      <c r="W727" s="45">
        <v>0</v>
      </c>
      <c r="X727" s="46">
        <v>0</v>
      </c>
      <c r="Y727" s="45">
        <v>0</v>
      </c>
      <c r="Z727" s="46">
        <v>0</v>
      </c>
      <c r="AA727" s="45">
        <v>0</v>
      </c>
      <c r="AB727" s="46">
        <v>0</v>
      </c>
      <c r="AC727" s="58"/>
      <c r="AD727" s="59">
        <f t="shared" si="26"/>
        <v>31.498499999999996</v>
      </c>
      <c r="AE727" s="58"/>
    </row>
    <row r="728" spans="2:31" x14ac:dyDescent="0.3">
      <c r="B728" s="4" t="s">
        <v>21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0</v>
      </c>
      <c r="M728" s="45">
        <v>0.61783333333333346</v>
      </c>
      <c r="N728" s="46">
        <v>3.5148333333333337</v>
      </c>
      <c r="O728" s="45">
        <v>4.8041666666666663</v>
      </c>
      <c r="P728" s="46">
        <v>2.9786666666666677</v>
      </c>
      <c r="Q728" s="45">
        <v>0.98850000000000005</v>
      </c>
      <c r="R728" s="46">
        <v>0.12950000000000014</v>
      </c>
      <c r="S728" s="45">
        <v>5.4499999999999757E-2</v>
      </c>
      <c r="T728" s="46">
        <v>2.5512666666666681</v>
      </c>
      <c r="U728" s="45">
        <v>4.0608333333333357</v>
      </c>
      <c r="V728" s="46">
        <v>5.5556666666666681</v>
      </c>
      <c r="W728" s="45">
        <v>3.7595000000000001</v>
      </c>
      <c r="X728" s="46">
        <v>0</v>
      </c>
      <c r="Y728" s="45">
        <v>0</v>
      </c>
      <c r="Z728" s="46">
        <v>0</v>
      </c>
      <c r="AA728" s="45">
        <v>0</v>
      </c>
      <c r="AB728" s="46">
        <v>0</v>
      </c>
      <c r="AC728" s="58"/>
      <c r="AD728" s="59">
        <f t="shared" si="26"/>
        <v>29.015266666666669</v>
      </c>
      <c r="AE728" s="58"/>
    </row>
    <row r="729" spans="2:31" x14ac:dyDescent="0.3">
      <c r="B729" s="4" t="s">
        <v>22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0</v>
      </c>
      <c r="M729" s="45">
        <v>0.49600000000000005</v>
      </c>
      <c r="N729" s="46">
        <v>0.51600000000000013</v>
      </c>
      <c r="O729" s="45">
        <v>1.2246666666666668</v>
      </c>
      <c r="P729" s="46">
        <v>0.2175</v>
      </c>
      <c r="Q729" s="45">
        <v>0</v>
      </c>
      <c r="R729" s="46">
        <v>0</v>
      </c>
      <c r="S729" s="45">
        <v>0</v>
      </c>
      <c r="T729" s="46">
        <v>6.383333333333319E-3</v>
      </c>
      <c r="U729" s="45">
        <v>0</v>
      </c>
      <c r="V729" s="46">
        <v>0</v>
      </c>
      <c r="W729" s="45">
        <v>0</v>
      </c>
      <c r="X729" s="46">
        <v>0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 t="shared" si="26"/>
        <v>2.4605500000000005</v>
      </c>
      <c r="AE729" s="58"/>
    </row>
    <row r="730" spans="2:31" x14ac:dyDescent="0.3">
      <c r="B730" s="4" t="s">
        <v>23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0</v>
      </c>
      <c r="M730" s="45">
        <v>1.2221666666666666</v>
      </c>
      <c r="N730" s="46">
        <v>8.6483333333333334</v>
      </c>
      <c r="O730" s="45">
        <v>13.848000000000003</v>
      </c>
      <c r="P730" s="46">
        <v>10.597333333333331</v>
      </c>
      <c r="Q730" s="45">
        <v>4.6243333333333307</v>
      </c>
      <c r="R730" s="46">
        <v>5.8928333333333365</v>
      </c>
      <c r="S730" s="45">
        <v>11.145166666666666</v>
      </c>
      <c r="T730" s="46">
        <v>13.589633333333341</v>
      </c>
      <c r="U730" s="45">
        <v>12.601033333333328</v>
      </c>
      <c r="V730" s="46">
        <v>12.100833333333336</v>
      </c>
      <c r="W730" s="45">
        <v>7.1601766666666657</v>
      </c>
      <c r="X730" s="46">
        <v>0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 t="shared" si="26"/>
        <v>101.42984333333335</v>
      </c>
      <c r="AE730" s="58"/>
    </row>
    <row r="731" spans="2:31" x14ac:dyDescent="0.3">
      <c r="B731" s="4" t="s">
        <v>24</v>
      </c>
      <c r="C731" s="4"/>
      <c r="D731" s="4"/>
      <c r="E731" s="45">
        <v>0</v>
      </c>
      <c r="F731" s="46">
        <v>0</v>
      </c>
      <c r="G731" s="45">
        <v>0</v>
      </c>
      <c r="H731" s="46">
        <v>0</v>
      </c>
      <c r="I731" s="45">
        <v>0</v>
      </c>
      <c r="J731" s="46">
        <v>0</v>
      </c>
      <c r="K731" s="45">
        <v>0</v>
      </c>
      <c r="L731" s="46">
        <v>0</v>
      </c>
      <c r="M731" s="45">
        <v>0.21633333333333332</v>
      </c>
      <c r="N731" s="46">
        <v>1.4784999999999997</v>
      </c>
      <c r="O731" s="45">
        <v>1.0254999999999999</v>
      </c>
      <c r="P731" s="46">
        <v>0</v>
      </c>
      <c r="Q731" s="45">
        <v>0</v>
      </c>
      <c r="R731" s="46">
        <v>0.43799999999999983</v>
      </c>
      <c r="S731" s="45">
        <v>5.2833333333333329E-2</v>
      </c>
      <c r="T731" s="46">
        <v>0.39301666666666707</v>
      </c>
      <c r="U731" s="45">
        <v>0.60569333333333331</v>
      </c>
      <c r="V731" s="46">
        <v>4.5100000000000022E-2</v>
      </c>
      <c r="W731" s="45">
        <v>0</v>
      </c>
      <c r="X731" s="46">
        <v>0</v>
      </c>
      <c r="Y731" s="45">
        <v>0</v>
      </c>
      <c r="Z731" s="46">
        <v>0</v>
      </c>
      <c r="AA731" s="45">
        <v>0</v>
      </c>
      <c r="AB731" s="46">
        <v>0</v>
      </c>
      <c r="AC731" s="58"/>
      <c r="AD731" s="59">
        <f t="shared" si="26"/>
        <v>4.254976666666666</v>
      </c>
      <c r="AE731" s="58"/>
    </row>
    <row r="732" spans="2:31" x14ac:dyDescent="0.3">
      <c r="B732" s="4" t="s">
        <v>25</v>
      </c>
      <c r="C732" s="4"/>
      <c r="D732" s="4"/>
      <c r="E732" s="45">
        <v>0</v>
      </c>
      <c r="F732" s="46">
        <v>0</v>
      </c>
      <c r="G732" s="45">
        <v>0</v>
      </c>
      <c r="H732" s="46">
        <v>0</v>
      </c>
      <c r="I732" s="45">
        <v>0</v>
      </c>
      <c r="J732" s="46">
        <v>0</v>
      </c>
      <c r="K732" s="45">
        <v>0</v>
      </c>
      <c r="L732" s="46">
        <v>0</v>
      </c>
      <c r="M732" s="45">
        <v>0.23816666666666672</v>
      </c>
      <c r="N732" s="46">
        <v>1.0263333333333327</v>
      </c>
      <c r="O732" s="45">
        <v>7.7589999999999995</v>
      </c>
      <c r="P732" s="46">
        <v>7.5018333333333338</v>
      </c>
      <c r="Q732" s="45">
        <v>6.3478333333333303</v>
      </c>
      <c r="R732" s="46">
        <v>6.6021666666666654</v>
      </c>
      <c r="S732" s="45">
        <v>3.4378333333333346</v>
      </c>
      <c r="T732" s="46">
        <v>0.30305333333333334</v>
      </c>
      <c r="U732" s="45">
        <v>0</v>
      </c>
      <c r="V732" s="46">
        <v>0</v>
      </c>
      <c r="W732" s="45">
        <v>0</v>
      </c>
      <c r="X732" s="46">
        <v>0</v>
      </c>
      <c r="Y732" s="45">
        <v>0</v>
      </c>
      <c r="Z732" s="46">
        <v>0</v>
      </c>
      <c r="AA732" s="45">
        <v>0</v>
      </c>
      <c r="AB732" s="46">
        <v>0</v>
      </c>
      <c r="AC732" s="58"/>
      <c r="AD732" s="59">
        <f t="shared" si="26"/>
        <v>33.216219999999993</v>
      </c>
      <c r="AE732" s="58"/>
    </row>
    <row r="733" spans="2:31" x14ac:dyDescent="0.3">
      <c r="B733" s="4" t="s">
        <v>26</v>
      </c>
      <c r="C733" s="4"/>
      <c r="D733" s="4"/>
      <c r="E733" s="45">
        <v>0</v>
      </c>
      <c r="F733" s="46">
        <v>0</v>
      </c>
      <c r="G733" s="45">
        <v>1.0650000000000004</v>
      </c>
      <c r="H733" s="46">
        <v>4.6051666666666673</v>
      </c>
      <c r="I733" s="45">
        <v>4.4654999999999996</v>
      </c>
      <c r="J733" s="46">
        <v>4.271166666666665</v>
      </c>
      <c r="K733" s="45">
        <v>4.2350000000000012</v>
      </c>
      <c r="L733" s="46">
        <v>4.2116666666666651</v>
      </c>
      <c r="M733" s="45">
        <v>3.9401666666666668</v>
      </c>
      <c r="N733" s="46">
        <v>3.3721666666666672</v>
      </c>
      <c r="O733" s="45">
        <v>17.431000000000001</v>
      </c>
      <c r="P733" s="46">
        <v>18.565833333333316</v>
      </c>
      <c r="Q733" s="45">
        <v>16.779333333333312</v>
      </c>
      <c r="R733" s="46">
        <v>15.370000000000006</v>
      </c>
      <c r="S733" s="45">
        <v>14.199333333333346</v>
      </c>
      <c r="T733" s="46">
        <v>12.025133333333335</v>
      </c>
      <c r="U733" s="45">
        <v>10.258166666666662</v>
      </c>
      <c r="V733" s="46">
        <v>7.1426333333333307</v>
      </c>
      <c r="W733" s="45">
        <v>0</v>
      </c>
      <c r="X733" s="46">
        <v>0</v>
      </c>
      <c r="Y733" s="45">
        <v>0</v>
      </c>
      <c r="Z733" s="46">
        <v>0</v>
      </c>
      <c r="AA733" s="45">
        <v>0</v>
      </c>
      <c r="AB733" s="46">
        <v>0.92034166666666806</v>
      </c>
      <c r="AC733" s="58"/>
      <c r="AD733" s="59">
        <f t="shared" si="26"/>
        <v>142.8576083333333</v>
      </c>
      <c r="AE733" s="58"/>
    </row>
    <row r="734" spans="2:31" x14ac:dyDescent="0.3">
      <c r="B734" s="4" t="s">
        <v>27</v>
      </c>
      <c r="C734" s="4"/>
      <c r="D734" s="4"/>
      <c r="E734" s="45">
        <v>0</v>
      </c>
      <c r="F734" s="46">
        <v>0</v>
      </c>
      <c r="G734" s="45">
        <v>0</v>
      </c>
      <c r="H734" s="46">
        <v>0</v>
      </c>
      <c r="I734" s="45">
        <v>0</v>
      </c>
      <c r="J734" s="46">
        <v>0</v>
      </c>
      <c r="K734" s="45">
        <v>0</v>
      </c>
      <c r="L734" s="46">
        <v>0</v>
      </c>
      <c r="M734" s="45">
        <v>6.1248333333333314</v>
      </c>
      <c r="N734" s="46">
        <v>8.397333333333334</v>
      </c>
      <c r="O734" s="45">
        <v>0</v>
      </c>
      <c r="P734" s="46">
        <v>0</v>
      </c>
      <c r="Q734" s="45">
        <v>0</v>
      </c>
      <c r="R734" s="46">
        <v>1.5726666666666658</v>
      </c>
      <c r="S734" s="45">
        <v>3.8921666666666672</v>
      </c>
      <c r="T734" s="46">
        <v>8.4900000000000017E-2</v>
      </c>
      <c r="U734" s="45">
        <v>0</v>
      </c>
      <c r="V734" s="46">
        <v>0.13899999999999924</v>
      </c>
      <c r="W734" s="45">
        <v>0.20293333333333241</v>
      </c>
      <c r="X734" s="46">
        <v>0</v>
      </c>
      <c r="Y734" s="45">
        <v>0</v>
      </c>
      <c r="Z734" s="46">
        <v>0</v>
      </c>
      <c r="AA734" s="45">
        <v>0</v>
      </c>
      <c r="AB734" s="46">
        <v>0</v>
      </c>
      <c r="AC734" s="58"/>
      <c r="AD734" s="59">
        <f t="shared" si="26"/>
        <v>20.413833333333333</v>
      </c>
      <c r="AE734" s="58"/>
    </row>
    <row r="735" spans="2:31" x14ac:dyDescent="0.3">
      <c r="B735" s="4" t="s">
        <v>28</v>
      </c>
      <c r="C735" s="4"/>
      <c r="D735" s="4"/>
      <c r="E735" s="45">
        <v>0</v>
      </c>
      <c r="F735" s="46">
        <v>0</v>
      </c>
      <c r="G735" s="45">
        <v>0</v>
      </c>
      <c r="H735" s="46">
        <v>1.900000000000001E-2</v>
      </c>
      <c r="I735" s="45">
        <v>4.7083333333333313</v>
      </c>
      <c r="J735" s="46">
        <v>6.1953333333333243</v>
      </c>
      <c r="K735" s="45">
        <v>7.9945000000000048</v>
      </c>
      <c r="L735" s="46">
        <v>9.6364999999999963</v>
      </c>
      <c r="M735" s="45">
        <v>16.523666666666664</v>
      </c>
      <c r="N735" s="46">
        <v>41.306166666666677</v>
      </c>
      <c r="O735" s="45">
        <v>35.740500000000004</v>
      </c>
      <c r="P735" s="46">
        <v>25.744166666666679</v>
      </c>
      <c r="Q735" s="45">
        <v>24.164666666666669</v>
      </c>
      <c r="R735" s="46">
        <v>22.111999999999998</v>
      </c>
      <c r="S735" s="45">
        <v>19.399833333333323</v>
      </c>
      <c r="T735" s="46">
        <v>23.506133333333324</v>
      </c>
      <c r="U735" s="45">
        <v>26.563366666666671</v>
      </c>
      <c r="V735" s="46">
        <v>24.228999999999989</v>
      </c>
      <c r="W735" s="45">
        <v>19.289560000000005</v>
      </c>
      <c r="X735" s="46">
        <v>0</v>
      </c>
      <c r="Y735" s="45">
        <v>0</v>
      </c>
      <c r="Z735" s="46">
        <v>0</v>
      </c>
      <c r="AA735" s="45">
        <v>0</v>
      </c>
      <c r="AB735" s="46">
        <v>0</v>
      </c>
      <c r="AC735" s="58"/>
      <c r="AD735" s="59">
        <f t="shared" si="26"/>
        <v>307.13272666666666</v>
      </c>
      <c r="AE735" s="58"/>
    </row>
    <row r="736" spans="2:31" x14ac:dyDescent="0.3">
      <c r="B736" s="4" t="s">
        <v>107</v>
      </c>
      <c r="C736" s="4"/>
      <c r="D736" s="4"/>
      <c r="E736" s="45">
        <v>0</v>
      </c>
      <c r="F736" s="46">
        <v>0</v>
      </c>
      <c r="G736" s="45">
        <v>0</v>
      </c>
      <c r="H736" s="46">
        <v>0.28099999999999986</v>
      </c>
      <c r="I736" s="45">
        <v>7.3251666666666644</v>
      </c>
      <c r="J736" s="46">
        <v>9.1468333333333351</v>
      </c>
      <c r="K736" s="45">
        <v>10.730499999999996</v>
      </c>
      <c r="L736" s="46">
        <v>6.2858333333333336</v>
      </c>
      <c r="M736" s="45">
        <v>11.770500000000006</v>
      </c>
      <c r="N736" s="46">
        <v>12.106166666666669</v>
      </c>
      <c r="O736" s="45">
        <v>2.2104999999999988</v>
      </c>
      <c r="P736" s="46">
        <v>4.4500000000000144E-2</v>
      </c>
      <c r="Q736" s="45">
        <v>0</v>
      </c>
      <c r="R736" s="46">
        <v>3.0776666666666652</v>
      </c>
      <c r="S736" s="45">
        <v>9.7501666666666633</v>
      </c>
      <c r="T736" s="46">
        <v>3.4734899999999991</v>
      </c>
      <c r="U736" s="45">
        <v>0</v>
      </c>
      <c r="V736" s="46">
        <v>0</v>
      </c>
      <c r="W736" s="45">
        <v>0</v>
      </c>
      <c r="X736" s="46">
        <v>0</v>
      </c>
      <c r="Y736" s="45">
        <v>0</v>
      </c>
      <c r="Z736" s="46">
        <v>0</v>
      </c>
      <c r="AA736" s="45">
        <v>0</v>
      </c>
      <c r="AB736" s="46">
        <v>0</v>
      </c>
      <c r="AC736" s="58"/>
      <c r="AD736" s="59">
        <f t="shared" si="26"/>
        <v>76.202323333333325</v>
      </c>
      <c r="AE736" s="58"/>
    </row>
    <row r="737" spans="2:31" x14ac:dyDescent="0.3">
      <c r="B737" s="4" t="s">
        <v>29</v>
      </c>
      <c r="C737" s="4"/>
      <c r="D737" s="4"/>
      <c r="E737" s="45">
        <v>0</v>
      </c>
      <c r="F737" s="46">
        <v>0</v>
      </c>
      <c r="G737" s="45">
        <v>0</v>
      </c>
      <c r="H737" s="46">
        <v>0.40650000000000025</v>
      </c>
      <c r="I737" s="45">
        <v>15.989833333333344</v>
      </c>
      <c r="J737" s="46">
        <v>17.130833333333335</v>
      </c>
      <c r="K737" s="45">
        <v>18.983999999999995</v>
      </c>
      <c r="L737" s="46">
        <v>13.032499999999999</v>
      </c>
      <c r="M737" s="45">
        <v>15.1235</v>
      </c>
      <c r="N737" s="46">
        <v>25.794500000000003</v>
      </c>
      <c r="O737" s="45">
        <v>5.2128333333333368</v>
      </c>
      <c r="P737" s="46">
        <v>0.21916666666666676</v>
      </c>
      <c r="Q737" s="45">
        <v>0</v>
      </c>
      <c r="R737" s="46">
        <v>3.6808333333333336</v>
      </c>
      <c r="S737" s="45">
        <v>9.7138333333333371</v>
      </c>
      <c r="T737" s="46">
        <v>9.1481933333333334</v>
      </c>
      <c r="U737" s="45">
        <v>7.262366666666666</v>
      </c>
      <c r="V737" s="46">
        <v>9.769166666666667</v>
      </c>
      <c r="W737" s="45">
        <v>8.9132466666666677</v>
      </c>
      <c r="X737" s="46">
        <v>0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 t="shared" si="26"/>
        <v>160.38130666666672</v>
      </c>
      <c r="AE737" s="58"/>
    </row>
    <row r="738" spans="2:31" x14ac:dyDescent="0.3">
      <c r="B738" s="4" t="s">
        <v>30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4.6556666666666766</v>
      </c>
      <c r="J738" s="46">
        <v>5.1776666666666813</v>
      </c>
      <c r="K738" s="45">
        <v>6.432666666666667</v>
      </c>
      <c r="L738" s="46">
        <v>10.266500000000008</v>
      </c>
      <c r="M738" s="45">
        <v>25.458666666666659</v>
      </c>
      <c r="N738" s="46">
        <v>24.122833333333332</v>
      </c>
      <c r="O738" s="45">
        <v>31.19100000000001</v>
      </c>
      <c r="P738" s="46">
        <v>33.707666666666661</v>
      </c>
      <c r="Q738" s="45">
        <v>24.882833333333345</v>
      </c>
      <c r="R738" s="46">
        <v>17.792666666666669</v>
      </c>
      <c r="S738" s="45">
        <v>28.996833333333328</v>
      </c>
      <c r="T738" s="46">
        <v>30.35916666666667</v>
      </c>
      <c r="U738" s="45">
        <v>10.297233333333338</v>
      </c>
      <c r="V738" s="46">
        <v>0.1675000000000009</v>
      </c>
      <c r="W738" s="45">
        <v>3.3565000000000018</v>
      </c>
      <c r="X738" s="46">
        <v>0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si="26"/>
        <v>256.86540000000002</v>
      </c>
      <c r="AE738" s="58"/>
    </row>
    <row r="739" spans="2:31" x14ac:dyDescent="0.3">
      <c r="B739" s="4" t="s">
        <v>31</v>
      </c>
      <c r="C739" s="4"/>
      <c r="D739" s="4"/>
      <c r="E739" s="45">
        <v>0</v>
      </c>
      <c r="F739" s="46">
        <v>0</v>
      </c>
      <c r="G739" s="45">
        <v>0</v>
      </c>
      <c r="H739" s="46">
        <v>0.76666666666666672</v>
      </c>
      <c r="I739" s="45">
        <v>0</v>
      </c>
      <c r="J739" s="46">
        <v>0.39999999999999858</v>
      </c>
      <c r="K739" s="45">
        <v>0.39999999999999858</v>
      </c>
      <c r="L739" s="46">
        <v>0.69999999999999929</v>
      </c>
      <c r="M739" s="45">
        <v>8.9100000000000019</v>
      </c>
      <c r="N739" s="46">
        <v>0</v>
      </c>
      <c r="O739" s="45">
        <v>6.4800000000000022</v>
      </c>
      <c r="P739" s="46">
        <v>6.08</v>
      </c>
      <c r="Q739" s="45">
        <v>4.4000000000000004</v>
      </c>
      <c r="R739" s="46">
        <v>3.3899999999999988</v>
      </c>
      <c r="S739" s="45">
        <v>17.299999999999979</v>
      </c>
      <c r="T739" s="46">
        <v>16.274999999999984</v>
      </c>
      <c r="U739" s="45">
        <v>15.746999999999986</v>
      </c>
      <c r="V739" s="46">
        <v>11.162666666666658</v>
      </c>
      <c r="W739" s="45">
        <v>0</v>
      </c>
      <c r="X739" s="46">
        <v>0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26"/>
        <v>92.011333333333269</v>
      </c>
      <c r="AE739" s="58"/>
    </row>
    <row r="740" spans="2:31" x14ac:dyDescent="0.3">
      <c r="B740" s="4" t="s">
        <v>32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1.5791666666666684</v>
      </c>
      <c r="J740" s="46">
        <v>1.8630000000000064</v>
      </c>
      <c r="K740" s="45">
        <v>2.16916666666667</v>
      </c>
      <c r="L740" s="46">
        <v>2.9248333333333347</v>
      </c>
      <c r="M740" s="45">
        <v>13.735166666666668</v>
      </c>
      <c r="N740" s="46">
        <v>4.9384999999999994</v>
      </c>
      <c r="O740" s="45">
        <v>15.719666666666667</v>
      </c>
      <c r="P740" s="46">
        <v>10.965833333333331</v>
      </c>
      <c r="Q740" s="45">
        <v>13.520333333333332</v>
      </c>
      <c r="R740" s="46">
        <v>10.084666666666671</v>
      </c>
      <c r="S740" s="45">
        <v>9.7769999999999992</v>
      </c>
      <c r="T740" s="46">
        <v>13.847066666666665</v>
      </c>
      <c r="U740" s="45">
        <v>1.5166600000000001</v>
      </c>
      <c r="V740" s="46">
        <v>1.1466666666666707E-2</v>
      </c>
      <c r="W740" s="45">
        <v>0.16266000000000022</v>
      </c>
      <c r="X740" s="46">
        <v>0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26"/>
        <v>102.81518666666668</v>
      </c>
      <c r="AE740" s="58"/>
    </row>
    <row r="741" spans="2:31" x14ac:dyDescent="0.3">
      <c r="B741" s="4" t="s">
        <v>33</v>
      </c>
      <c r="C741" s="4"/>
      <c r="D741" s="4"/>
      <c r="E741" s="45">
        <v>0</v>
      </c>
      <c r="F741" s="46">
        <v>0</v>
      </c>
      <c r="G741" s="45">
        <v>0.42616666666666647</v>
      </c>
      <c r="H741" s="46">
        <v>2.1009999999999991</v>
      </c>
      <c r="I741" s="45">
        <v>2.3090000000000006</v>
      </c>
      <c r="J741" s="46">
        <v>2.3916666666666648</v>
      </c>
      <c r="K741" s="45">
        <v>2.5456666666666683</v>
      </c>
      <c r="L741" s="46">
        <v>2.5024999999999995</v>
      </c>
      <c r="M741" s="45">
        <v>4.793000000000001</v>
      </c>
      <c r="N741" s="46">
        <v>9.5103333333333353</v>
      </c>
      <c r="O741" s="45">
        <v>11.571833333333339</v>
      </c>
      <c r="P741" s="46">
        <v>11.788666666666668</v>
      </c>
      <c r="Q741" s="45">
        <v>10.94000000000001</v>
      </c>
      <c r="R741" s="46">
        <v>10.301333333333341</v>
      </c>
      <c r="S741" s="45">
        <v>9.9071666666666669</v>
      </c>
      <c r="T741" s="46">
        <v>9.1310666666666638</v>
      </c>
      <c r="U741" s="45">
        <v>9.5064666666666628</v>
      </c>
      <c r="V741" s="46">
        <v>6.8189666666666682</v>
      </c>
      <c r="W741" s="45">
        <v>0</v>
      </c>
      <c r="X741" s="46">
        <v>0</v>
      </c>
      <c r="Y741" s="45">
        <v>0</v>
      </c>
      <c r="Z741" s="46">
        <v>0</v>
      </c>
      <c r="AA741" s="45">
        <v>0</v>
      </c>
      <c r="AB741" s="46">
        <v>0.97391666666666765</v>
      </c>
      <c r="AC741" s="58"/>
      <c r="AD741" s="59">
        <f t="shared" si="26"/>
        <v>107.51875000000004</v>
      </c>
      <c r="AE741" s="58"/>
    </row>
    <row r="742" spans="2:31" x14ac:dyDescent="0.3">
      <c r="B742" s="4" t="s">
        <v>34</v>
      </c>
      <c r="C742" s="4"/>
      <c r="D742" s="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</v>
      </c>
      <c r="M742" s="45">
        <v>0.88283333333333347</v>
      </c>
      <c r="N742" s="46">
        <v>4.2914999999999974</v>
      </c>
      <c r="O742" s="45">
        <v>0.90000000000000036</v>
      </c>
      <c r="P742" s="46">
        <v>0.68049999999999966</v>
      </c>
      <c r="Q742" s="45">
        <v>0.54300000000000026</v>
      </c>
      <c r="R742" s="46">
        <v>0.73450000000000004</v>
      </c>
      <c r="S742" s="45">
        <v>1.8070000000000008</v>
      </c>
      <c r="T742" s="46">
        <v>1.3554666666666668</v>
      </c>
      <c r="U742" s="45">
        <v>2.6558333333333328</v>
      </c>
      <c r="V742" s="46">
        <v>1.7000000000000006</v>
      </c>
      <c r="W742" s="45">
        <v>0</v>
      </c>
      <c r="X742" s="46">
        <v>0</v>
      </c>
      <c r="Y742" s="45">
        <v>0</v>
      </c>
      <c r="Z742" s="46">
        <v>0</v>
      </c>
      <c r="AA742" s="45">
        <v>0</v>
      </c>
      <c r="AB742" s="46">
        <v>0.15333333333333332</v>
      </c>
      <c r="AC742" s="58"/>
      <c r="AD742" s="59">
        <f t="shared" si="26"/>
        <v>15.703966666666666</v>
      </c>
      <c r="AE742" s="58"/>
    </row>
    <row r="743" spans="2:31" x14ac:dyDescent="0.3">
      <c r="B743" s="4" t="s">
        <v>35</v>
      </c>
      <c r="C743" s="4"/>
      <c r="D743" s="4"/>
      <c r="E743" s="45">
        <v>0</v>
      </c>
      <c r="F743" s="46">
        <v>0</v>
      </c>
      <c r="G743" s="45">
        <v>0</v>
      </c>
      <c r="H743" s="46">
        <v>0.11083333333333334</v>
      </c>
      <c r="I743" s="45">
        <v>3.5483333333333338</v>
      </c>
      <c r="J743" s="46">
        <v>4.1923333333333321</v>
      </c>
      <c r="K743" s="45">
        <v>3.637333333333332</v>
      </c>
      <c r="L743" s="46">
        <v>3.0790000000000011</v>
      </c>
      <c r="M743" s="45">
        <v>3.2526666666666668</v>
      </c>
      <c r="N743" s="46">
        <v>1.6216666666666666</v>
      </c>
      <c r="O743" s="45">
        <v>1.7754999999999999</v>
      </c>
      <c r="P743" s="46">
        <v>1.3163333333333329</v>
      </c>
      <c r="Q743" s="45">
        <v>1.0201666666666669</v>
      </c>
      <c r="R743" s="46">
        <v>1.8299999999999998</v>
      </c>
      <c r="S743" s="45">
        <v>3.9138333333333324</v>
      </c>
      <c r="T743" s="46">
        <v>8.8175000000000026</v>
      </c>
      <c r="U743" s="45">
        <v>12.215166666666663</v>
      </c>
      <c r="V743" s="46">
        <v>8.5751666666666662</v>
      </c>
      <c r="W743" s="45">
        <v>4.4544666666666677</v>
      </c>
      <c r="X743" s="46">
        <v>0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26"/>
        <v>63.360299999999995</v>
      </c>
      <c r="AE743" s="58"/>
    </row>
    <row r="744" spans="2:31" x14ac:dyDescent="0.3">
      <c r="B744" s="4" t="s">
        <v>36</v>
      </c>
      <c r="C744" s="4"/>
      <c r="D744" s="4"/>
      <c r="E744" s="45">
        <v>0</v>
      </c>
      <c r="F744" s="46">
        <v>0</v>
      </c>
      <c r="G744" s="45">
        <v>0</v>
      </c>
      <c r="H744" s="46">
        <v>8.7666666666666657E-2</v>
      </c>
      <c r="I744" s="45">
        <v>3.3953333333333338</v>
      </c>
      <c r="J744" s="46">
        <v>3.5248333333333344</v>
      </c>
      <c r="K744" s="45">
        <v>4.4303333333333343</v>
      </c>
      <c r="L744" s="46">
        <v>5.1198333333333332</v>
      </c>
      <c r="M744" s="45">
        <v>4.4618333333333329</v>
      </c>
      <c r="N744" s="46">
        <v>7.1348333333333311</v>
      </c>
      <c r="O744" s="45">
        <v>6.4308333333333341</v>
      </c>
      <c r="P744" s="46">
        <v>0.82033333333333336</v>
      </c>
      <c r="Q744" s="45">
        <v>3.7059999999999991</v>
      </c>
      <c r="R744" s="46">
        <v>1.8658333333333339</v>
      </c>
      <c r="S744" s="45">
        <v>0.94133333333333413</v>
      </c>
      <c r="T744" s="46">
        <v>0</v>
      </c>
      <c r="U744" s="45">
        <v>0</v>
      </c>
      <c r="V744" s="46">
        <v>0.52549999999999986</v>
      </c>
      <c r="W744" s="45">
        <v>0</v>
      </c>
      <c r="X744" s="46">
        <v>0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26"/>
        <v>42.444499999999998</v>
      </c>
      <c r="AE744" s="58"/>
    </row>
    <row r="745" spans="2:31" x14ac:dyDescent="0.3">
      <c r="B745" s="4" t="s">
        <v>108</v>
      </c>
      <c r="C745" s="4"/>
      <c r="D745" s="4"/>
      <c r="E745" s="45">
        <v>0</v>
      </c>
      <c r="F745" s="46">
        <v>0</v>
      </c>
      <c r="G745" s="45">
        <v>0</v>
      </c>
      <c r="H745" s="46">
        <v>0.15183333333333332</v>
      </c>
      <c r="I745" s="45">
        <v>5.8213333333333308</v>
      </c>
      <c r="J745" s="46">
        <v>5.6541666666666686</v>
      </c>
      <c r="K745" s="45">
        <v>6.5693333333333319</v>
      </c>
      <c r="L745" s="46">
        <v>7.1943333333333355</v>
      </c>
      <c r="M745" s="45">
        <v>6.1100000000000012</v>
      </c>
      <c r="N745" s="46">
        <v>8.4764999999999979</v>
      </c>
      <c r="O745" s="45">
        <v>8.0958333333333314</v>
      </c>
      <c r="P745" s="46">
        <v>0.7431666666666672</v>
      </c>
      <c r="Q745" s="45">
        <v>6.5166666666666675</v>
      </c>
      <c r="R745" s="46">
        <v>4.752666666666669</v>
      </c>
      <c r="S745" s="45">
        <v>1.8973333333333322</v>
      </c>
      <c r="T745" s="46">
        <v>0.14330000000000009</v>
      </c>
      <c r="U745" s="45">
        <v>0</v>
      </c>
      <c r="V745" s="46">
        <v>1.2743333333333333</v>
      </c>
      <c r="W745" s="45">
        <v>0</v>
      </c>
      <c r="X745" s="46">
        <v>0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26"/>
        <v>63.400800000000011</v>
      </c>
      <c r="AE745" s="58"/>
    </row>
    <row r="746" spans="2:31" x14ac:dyDescent="0.3">
      <c r="B746" s="4" t="s">
        <v>86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1.1910000000000003</v>
      </c>
      <c r="J746" s="46">
        <v>0.82716666666666661</v>
      </c>
      <c r="K746" s="45">
        <v>0</v>
      </c>
      <c r="L746" s="46">
        <v>0</v>
      </c>
      <c r="M746" s="45">
        <v>0.98550000000000015</v>
      </c>
      <c r="N746" s="46">
        <v>10.181333333333336</v>
      </c>
      <c r="O746" s="45">
        <v>12.190000000000015</v>
      </c>
      <c r="P746" s="46">
        <v>11.289999999999997</v>
      </c>
      <c r="Q746" s="45">
        <v>10.490000000000006</v>
      </c>
      <c r="R746" s="46">
        <v>9.5899999999999945</v>
      </c>
      <c r="S746" s="45">
        <v>8.5899999999999874</v>
      </c>
      <c r="T746" s="46">
        <v>8.2669999999999977</v>
      </c>
      <c r="U746" s="45">
        <v>8.2549999999999972</v>
      </c>
      <c r="V746" s="46">
        <v>6.174500000000001</v>
      </c>
      <c r="W746" s="45">
        <v>0</v>
      </c>
      <c r="X746" s="46">
        <v>0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26"/>
        <v>88.03149999999998</v>
      </c>
      <c r="AE746" s="58"/>
    </row>
    <row r="747" spans="2:31" x14ac:dyDescent="0.3">
      <c r="B747" s="4" t="s">
        <v>87</v>
      </c>
      <c r="C747" s="4"/>
      <c r="D747" s="4"/>
      <c r="E747" s="45">
        <v>0</v>
      </c>
      <c r="F747" s="46">
        <v>0</v>
      </c>
      <c r="G747" s="45">
        <v>0.60249999999999937</v>
      </c>
      <c r="H747" s="46">
        <v>7.5326666666666631</v>
      </c>
      <c r="I747" s="45">
        <v>7.4926666666666666</v>
      </c>
      <c r="J747" s="46">
        <v>7.1459999999999928</v>
      </c>
      <c r="K747" s="45">
        <v>7.2691666666666679</v>
      </c>
      <c r="L747" s="46">
        <v>7.1679999999999984</v>
      </c>
      <c r="M747" s="45">
        <v>16.631499999999992</v>
      </c>
      <c r="N747" s="46">
        <v>46.39683333333334</v>
      </c>
      <c r="O747" s="45">
        <v>51.266166666666656</v>
      </c>
      <c r="P747" s="46">
        <v>49.543833333333346</v>
      </c>
      <c r="Q747" s="45">
        <v>40.40666666666668</v>
      </c>
      <c r="R747" s="46">
        <v>34.423666666666676</v>
      </c>
      <c r="S747" s="45">
        <v>24.776666666666664</v>
      </c>
      <c r="T747" s="46">
        <v>20.063566666666667</v>
      </c>
      <c r="U747" s="45">
        <v>17.374166666666664</v>
      </c>
      <c r="V747" s="46">
        <v>11.754699999999998</v>
      </c>
      <c r="W747" s="45">
        <v>0</v>
      </c>
      <c r="X747" s="46">
        <v>0</v>
      </c>
      <c r="Y747" s="45">
        <v>0</v>
      </c>
      <c r="Z747" s="46">
        <v>0</v>
      </c>
      <c r="AA747" s="45">
        <v>0</v>
      </c>
      <c r="AB747" s="46">
        <v>0.95176666666666621</v>
      </c>
      <c r="AC747" s="58"/>
      <c r="AD747" s="59">
        <f t="shared" si="26"/>
        <v>350.80053333333336</v>
      </c>
      <c r="AE747" s="58"/>
    </row>
    <row r="748" spans="2:31" x14ac:dyDescent="0.3">
      <c r="B748" s="4" t="s">
        <v>93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4.7203333333333326</v>
      </c>
      <c r="J748" s="46">
        <v>3.0738333333333316</v>
      </c>
      <c r="K748" s="45">
        <v>0.81233333333333435</v>
      </c>
      <c r="L748" s="46">
        <v>0</v>
      </c>
      <c r="M748" s="45">
        <v>5.3766666666666652</v>
      </c>
      <c r="N748" s="46">
        <v>10.544333333333336</v>
      </c>
      <c r="O748" s="45">
        <v>16.049500000000013</v>
      </c>
      <c r="P748" s="46">
        <v>18.100000000000009</v>
      </c>
      <c r="Q748" s="45">
        <v>16.200000000000017</v>
      </c>
      <c r="R748" s="46">
        <v>15.100000000000016</v>
      </c>
      <c r="S748" s="45">
        <v>14.200000000000014</v>
      </c>
      <c r="T748" s="46">
        <v>13.294999999999993</v>
      </c>
      <c r="U748" s="45">
        <v>13.571000000000017</v>
      </c>
      <c r="V748" s="46">
        <v>10.3005</v>
      </c>
      <c r="W748" s="45">
        <v>0</v>
      </c>
      <c r="X748" s="46">
        <v>0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26"/>
        <v>141.34350000000009</v>
      </c>
      <c r="AE748" s="58"/>
    </row>
    <row r="749" spans="2:31" x14ac:dyDescent="0.3">
      <c r="B749" s="4" t="s">
        <v>99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1.4999999999999384E-3</v>
      </c>
      <c r="K749" s="45">
        <v>0.76366666666666738</v>
      </c>
      <c r="L749" s="46">
        <v>0</v>
      </c>
      <c r="M749" s="45">
        <v>4.5516666666666676</v>
      </c>
      <c r="N749" s="46">
        <v>7.7015000000000011</v>
      </c>
      <c r="O749" s="45">
        <v>5.7795000000000023</v>
      </c>
      <c r="P749" s="46">
        <v>0.13683333333333328</v>
      </c>
      <c r="Q749" s="45">
        <v>0.39349999999999974</v>
      </c>
      <c r="R749" s="46">
        <v>4.3491666666666653</v>
      </c>
      <c r="S749" s="45">
        <v>5.5268333333333368</v>
      </c>
      <c r="T749" s="46">
        <v>4.9851666666666681</v>
      </c>
      <c r="U749" s="45">
        <v>8.731566666666664</v>
      </c>
      <c r="V749" s="46">
        <v>8.4398</v>
      </c>
      <c r="W749" s="45">
        <v>1.8637933333333341</v>
      </c>
      <c r="X749" s="46">
        <v>0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26"/>
        <v>53.224493333333335</v>
      </c>
      <c r="AE749" s="58"/>
    </row>
    <row r="750" spans="2:31" x14ac:dyDescent="0.3">
      <c r="B750" s="4" t="s">
        <v>100</v>
      </c>
      <c r="C750" s="4"/>
      <c r="D750" s="4"/>
      <c r="E750" s="45">
        <v>0</v>
      </c>
      <c r="F750" s="46">
        <v>0</v>
      </c>
      <c r="G750" s="45">
        <v>0</v>
      </c>
      <c r="H750" s="46">
        <v>8.0833333333333326E-2</v>
      </c>
      <c r="I750" s="45">
        <v>3.6218333333333348</v>
      </c>
      <c r="J750" s="46">
        <v>3.8221666666666634</v>
      </c>
      <c r="K750" s="45">
        <v>4.1196666666666664</v>
      </c>
      <c r="L750" s="46">
        <v>4.4156666666666649</v>
      </c>
      <c r="M750" s="45">
        <v>2.2186666666666652</v>
      </c>
      <c r="N750" s="46">
        <v>2.1066666666666665</v>
      </c>
      <c r="O750" s="45">
        <v>1.0311666666666666</v>
      </c>
      <c r="P750" s="46">
        <v>1.4378333333333342</v>
      </c>
      <c r="Q750" s="45">
        <v>0.1438333333333334</v>
      </c>
      <c r="R750" s="46">
        <v>0</v>
      </c>
      <c r="S750" s="45">
        <v>2.5411666666666695</v>
      </c>
      <c r="T750" s="46">
        <v>4.2128333333333368</v>
      </c>
      <c r="U750" s="45">
        <v>3.5585666666666658</v>
      </c>
      <c r="V750" s="46">
        <v>7.9153333333333382</v>
      </c>
      <c r="W750" s="45">
        <v>5.8874666666666693</v>
      </c>
      <c r="X750" s="46">
        <v>0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26"/>
        <v>47.113700000000001</v>
      </c>
      <c r="AE750" s="58"/>
    </row>
    <row r="751" spans="2:31" x14ac:dyDescent="0.3">
      <c r="B751" s="4" t="s">
        <v>101</v>
      </c>
      <c r="C751" s="4"/>
      <c r="D751" s="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0</v>
      </c>
      <c r="M751" s="45">
        <v>0.26000000000000012</v>
      </c>
      <c r="N751" s="46">
        <v>4.9000000000000012</v>
      </c>
      <c r="O751" s="45">
        <v>9.8999999999999879</v>
      </c>
      <c r="P751" s="46">
        <v>12.399999999999986</v>
      </c>
      <c r="Q751" s="45">
        <v>22.599999999999987</v>
      </c>
      <c r="R751" s="46">
        <v>44.400000000000048</v>
      </c>
      <c r="S751" s="45">
        <v>44.946666666666673</v>
      </c>
      <c r="T751" s="46">
        <v>44.454000000000001</v>
      </c>
      <c r="U751" s="45">
        <v>45.602499999999992</v>
      </c>
      <c r="V751" s="46">
        <v>41.195499999999988</v>
      </c>
      <c r="W751" s="45">
        <v>17.441166666666668</v>
      </c>
      <c r="X751" s="46">
        <v>0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26"/>
        <v>288.09983333333338</v>
      </c>
      <c r="AE751" s="58"/>
    </row>
    <row r="752" spans="2:31" x14ac:dyDescent="0.3">
      <c r="B752" s="4" t="s">
        <v>102</v>
      </c>
      <c r="C752" s="4"/>
      <c r="D752" s="4"/>
      <c r="E752" s="45">
        <v>0</v>
      </c>
      <c r="F752" s="46">
        <v>0</v>
      </c>
      <c r="G752" s="45">
        <v>0</v>
      </c>
      <c r="H752" s="46">
        <v>0</v>
      </c>
      <c r="I752" s="45">
        <v>1.7211666666666676</v>
      </c>
      <c r="J752" s="46">
        <v>1.8368333333333307</v>
      </c>
      <c r="K752" s="45">
        <v>5.4368333333333334</v>
      </c>
      <c r="L752" s="46">
        <v>3.6921666666666648</v>
      </c>
      <c r="M752" s="45">
        <v>12.240333333333336</v>
      </c>
      <c r="N752" s="46">
        <v>13.810166666666658</v>
      </c>
      <c r="O752" s="45">
        <v>9.9065000000000012</v>
      </c>
      <c r="P752" s="46">
        <v>6.6319999999999997</v>
      </c>
      <c r="Q752" s="45">
        <v>10.17866666666667</v>
      </c>
      <c r="R752" s="46">
        <v>13.853166666666668</v>
      </c>
      <c r="S752" s="45">
        <v>15.677833333333332</v>
      </c>
      <c r="T752" s="46">
        <v>13.472</v>
      </c>
      <c r="U752" s="45">
        <v>4.4608333333333361</v>
      </c>
      <c r="V752" s="46">
        <v>5.7883333333333349</v>
      </c>
      <c r="W752" s="45">
        <v>3.8534999999999981</v>
      </c>
      <c r="X752" s="46">
        <v>0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26"/>
        <v>122.56033333333332</v>
      </c>
      <c r="AE752" s="58"/>
    </row>
    <row r="753" spans="2:31" x14ac:dyDescent="0.3">
      <c r="B753" s="4" t="s">
        <v>109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6.7026666666666666</v>
      </c>
      <c r="J753" s="46">
        <v>8.7308333333333348</v>
      </c>
      <c r="K753" s="45">
        <v>10.340500000000002</v>
      </c>
      <c r="L753" s="46">
        <v>12.593333333333328</v>
      </c>
      <c r="M753" s="45">
        <v>22.058500000000002</v>
      </c>
      <c r="N753" s="46">
        <v>52.583166666666678</v>
      </c>
      <c r="O753" s="45">
        <v>35.590666666666657</v>
      </c>
      <c r="P753" s="46">
        <v>22.039833333333331</v>
      </c>
      <c r="Q753" s="45">
        <v>28.18249999999999</v>
      </c>
      <c r="R753" s="46">
        <v>28.549666666666663</v>
      </c>
      <c r="S753" s="45">
        <v>27.634000000000015</v>
      </c>
      <c r="T753" s="46">
        <v>33.31526666666668</v>
      </c>
      <c r="U753" s="45">
        <v>30.057266666666667</v>
      </c>
      <c r="V753" s="46">
        <v>28.629000000000001</v>
      </c>
      <c r="W753" s="45">
        <v>19.251370000000005</v>
      </c>
      <c r="X753" s="46">
        <v>0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26"/>
        <v>366.25857000000008</v>
      </c>
      <c r="AE753" s="58"/>
    </row>
    <row r="754" spans="2:31" x14ac:dyDescent="0.3">
      <c r="B754" s="4" t="s">
        <v>115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0</v>
      </c>
      <c r="M754" s="45">
        <v>0</v>
      </c>
      <c r="N754" s="46">
        <v>0</v>
      </c>
      <c r="O754" s="45">
        <v>1.4333333333333332E-2</v>
      </c>
      <c r="P754" s="46">
        <v>1.9000000000000003E-2</v>
      </c>
      <c r="Q754" s="45">
        <v>0.22650000000000001</v>
      </c>
      <c r="R754" s="46">
        <v>9.2781666666666691</v>
      </c>
      <c r="S754" s="45">
        <v>32.997833333333332</v>
      </c>
      <c r="T754" s="46">
        <v>65.64749999999998</v>
      </c>
      <c r="U754" s="45">
        <v>78.60466666666666</v>
      </c>
      <c r="V754" s="46">
        <v>55.197499999999998</v>
      </c>
      <c r="W754" s="45">
        <v>29.507799999999992</v>
      </c>
      <c r="X754" s="46">
        <v>0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26"/>
        <v>271.49329999999992</v>
      </c>
      <c r="AE754" s="58"/>
    </row>
    <row r="755" spans="2:31" x14ac:dyDescent="0.3">
      <c r="B755" s="4" t="s">
        <v>121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1.516666666666661E-2</v>
      </c>
      <c r="K755" s="45">
        <v>6.5166666666667317E-2</v>
      </c>
      <c r="L755" s="46">
        <v>39.233999999999995</v>
      </c>
      <c r="M755" s="45">
        <v>42.836500000000008</v>
      </c>
      <c r="N755" s="46">
        <v>47.764333333333319</v>
      </c>
      <c r="O755" s="45">
        <v>5.1833333333333353</v>
      </c>
      <c r="P755" s="46">
        <v>0</v>
      </c>
      <c r="Q755" s="45">
        <v>0.126500000000001</v>
      </c>
      <c r="R755" s="46">
        <v>8.4333333333333371E-2</v>
      </c>
      <c r="S755" s="45">
        <v>5.2166666666666826E-2</v>
      </c>
      <c r="T755" s="46">
        <v>5.0222583333333306</v>
      </c>
      <c r="U755" s="45">
        <v>4.8662000000000019</v>
      </c>
      <c r="V755" s="46">
        <v>7.0013333333333394</v>
      </c>
      <c r="W755" s="45">
        <v>6.5101366666666696</v>
      </c>
      <c r="X755" s="46">
        <v>0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26"/>
        <v>158.76142833333333</v>
      </c>
      <c r="AE755" s="58"/>
    </row>
    <row r="756" spans="2:31" x14ac:dyDescent="0.3">
      <c r="B756" s="4" t="s">
        <v>131</v>
      </c>
      <c r="C756" s="4"/>
      <c r="D756" s="4"/>
      <c r="E756" s="45">
        <v>0</v>
      </c>
      <c r="F756" s="46">
        <v>0</v>
      </c>
      <c r="G756" s="45">
        <v>0</v>
      </c>
      <c r="H756" s="46">
        <v>1.6916666666666667</v>
      </c>
      <c r="I756" s="45">
        <v>15.049999999999997</v>
      </c>
      <c r="J756" s="46">
        <v>20.388000000000005</v>
      </c>
      <c r="K756" s="45">
        <v>20.978000000000002</v>
      </c>
      <c r="L756" s="46">
        <v>21.288000000000004</v>
      </c>
      <c r="M756" s="45">
        <v>11.969999999999999</v>
      </c>
      <c r="N756" s="46">
        <v>16.842000000000006</v>
      </c>
      <c r="O756" s="45">
        <v>41.849999999999952</v>
      </c>
      <c r="P756" s="46">
        <v>37.130000000000059</v>
      </c>
      <c r="Q756" s="45">
        <v>33.680000000000021</v>
      </c>
      <c r="R756" s="46">
        <v>31.089999999999968</v>
      </c>
      <c r="S756" s="45">
        <v>28.900000000000027</v>
      </c>
      <c r="T756" s="46">
        <v>25.896500000000003</v>
      </c>
      <c r="U756" s="45">
        <v>24.310999999999986</v>
      </c>
      <c r="V756" s="46">
        <v>22.74199999999998</v>
      </c>
      <c r="W756" s="45">
        <v>18.088380000000004</v>
      </c>
      <c r="X756" s="46">
        <v>0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26"/>
        <v>371.89554666666669</v>
      </c>
      <c r="AE756" s="58"/>
    </row>
    <row r="757" spans="2:31" x14ac:dyDescent="0.3">
      <c r="B757" s="4" t="s">
        <v>132</v>
      </c>
      <c r="C757" s="4"/>
      <c r="D757" s="4"/>
      <c r="E757" s="45">
        <v>0</v>
      </c>
      <c r="F757" s="46">
        <v>0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0</v>
      </c>
      <c r="M757" s="45">
        <v>0</v>
      </c>
      <c r="N757" s="46">
        <v>0</v>
      </c>
      <c r="O757" s="45">
        <v>0</v>
      </c>
      <c r="P757" s="46">
        <v>0</v>
      </c>
      <c r="Q757" s="45">
        <v>0</v>
      </c>
      <c r="R757" s="46">
        <v>0</v>
      </c>
      <c r="S757" s="45">
        <v>0</v>
      </c>
      <c r="T757" s="46">
        <v>0</v>
      </c>
      <c r="U757" s="45">
        <v>0</v>
      </c>
      <c r="V757" s="46">
        <v>0</v>
      </c>
      <c r="W757" s="45">
        <v>0</v>
      </c>
      <c r="X757" s="46">
        <v>0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26"/>
        <v>0</v>
      </c>
      <c r="AE757" s="58"/>
    </row>
    <row r="758" spans="2:31" x14ac:dyDescent="0.3">
      <c r="B758" s="12" t="s">
        <v>2</v>
      </c>
      <c r="C758" s="12"/>
      <c r="D758" s="12"/>
      <c r="E758" s="13">
        <f>SUM(E710:E757)</f>
        <v>0</v>
      </c>
      <c r="F758" s="13">
        <f>SUM(F710:F757)</f>
        <v>0</v>
      </c>
      <c r="G758" s="13">
        <f t="shared" ref="G758:AB758" si="27">SUM(G710:G757)</f>
        <v>2.0936666666666666</v>
      </c>
      <c r="H758" s="13">
        <f t="shared" si="27"/>
        <v>17.834833333333332</v>
      </c>
      <c r="I758" s="13">
        <f t="shared" si="27"/>
        <v>94.297333333333327</v>
      </c>
      <c r="J758" s="13">
        <f t="shared" si="27"/>
        <v>105.78933333333332</v>
      </c>
      <c r="K758" s="13">
        <f t="shared" si="27"/>
        <v>117.91383333333334</v>
      </c>
      <c r="L758" s="13">
        <f t="shared" si="27"/>
        <v>153.34466666666665</v>
      </c>
      <c r="M758" s="13">
        <f t="shared" si="27"/>
        <v>318.6156666666667</v>
      </c>
      <c r="N758" s="13">
        <f t="shared" si="27"/>
        <v>497.17466666666661</v>
      </c>
      <c r="O758" s="13">
        <f t="shared" si="27"/>
        <v>457.59016666666656</v>
      </c>
      <c r="P758" s="13">
        <f t="shared" si="27"/>
        <v>468.72166666666681</v>
      </c>
      <c r="Q758" s="13">
        <f t="shared" si="27"/>
        <v>511.44500000000005</v>
      </c>
      <c r="R758" s="13">
        <f t="shared" si="27"/>
        <v>586.16600000000017</v>
      </c>
      <c r="S758" s="13">
        <f t="shared" si="27"/>
        <v>637.3995000000001</v>
      </c>
      <c r="T758" s="13">
        <f t="shared" si="27"/>
        <v>691.15283833333297</v>
      </c>
      <c r="U758" s="13">
        <f>SUM(U710:U757)</f>
        <v>682.58198999999991</v>
      </c>
      <c r="V758" s="13">
        <f t="shared" si="27"/>
        <v>587.42736666666679</v>
      </c>
      <c r="W758" s="13">
        <f>SUM(W710:W757)</f>
        <v>320.21359000000001</v>
      </c>
      <c r="X758" s="13">
        <f t="shared" si="27"/>
        <v>0</v>
      </c>
      <c r="Y758" s="13">
        <f t="shared" si="27"/>
        <v>0</v>
      </c>
      <c r="Z758" s="13">
        <f t="shared" si="27"/>
        <v>0</v>
      </c>
      <c r="AA758" s="13">
        <f t="shared" si="27"/>
        <v>0</v>
      </c>
      <c r="AB758" s="13">
        <f t="shared" si="27"/>
        <v>2.9993583333333351</v>
      </c>
      <c r="AC758" s="110">
        <f>SUM(AC710:AE757)</f>
        <v>6252.7614766666657</v>
      </c>
      <c r="AD758" s="110"/>
      <c r="AE758" s="110"/>
    </row>
    <row r="761" spans="2:31" x14ac:dyDescent="0.3">
      <c r="B761" s="8">
        <f>'Resumen-Mensual'!$S$24</f>
        <v>45550</v>
      </c>
    </row>
    <row r="762" spans="2:31" x14ac:dyDescent="0.3">
      <c r="B762" s="8"/>
    </row>
    <row r="763" spans="2:31" x14ac:dyDescent="0.3">
      <c r="B763" s="9" t="s">
        <v>81</v>
      </c>
      <c r="C763" s="10"/>
      <c r="D763" s="10"/>
      <c r="E763" s="11">
        <v>1</v>
      </c>
      <c r="F763" s="11">
        <v>2</v>
      </c>
      <c r="G763" s="11">
        <v>3</v>
      </c>
      <c r="H763" s="11">
        <v>4</v>
      </c>
      <c r="I763" s="11">
        <v>5</v>
      </c>
      <c r="J763" s="11">
        <v>6</v>
      </c>
      <c r="K763" s="11">
        <v>7</v>
      </c>
      <c r="L763" s="11">
        <v>8</v>
      </c>
      <c r="M763" s="11">
        <v>9</v>
      </c>
      <c r="N763" s="11">
        <v>10</v>
      </c>
      <c r="O763" s="11">
        <v>11</v>
      </c>
      <c r="P763" s="11">
        <v>12</v>
      </c>
      <c r="Q763" s="11">
        <v>13</v>
      </c>
      <c r="R763" s="11">
        <v>14</v>
      </c>
      <c r="S763" s="11">
        <v>15</v>
      </c>
      <c r="T763" s="11">
        <v>16</v>
      </c>
      <c r="U763" s="11">
        <v>17</v>
      </c>
      <c r="V763" s="11">
        <v>18</v>
      </c>
      <c r="W763" s="11">
        <v>19</v>
      </c>
      <c r="X763" s="11">
        <v>20</v>
      </c>
      <c r="Y763" s="11">
        <v>21</v>
      </c>
      <c r="Z763" s="11">
        <v>22</v>
      </c>
      <c r="AA763" s="11">
        <v>23</v>
      </c>
      <c r="AB763" s="11">
        <v>24</v>
      </c>
      <c r="AC763" s="96" t="s">
        <v>2</v>
      </c>
      <c r="AD763" s="96"/>
      <c r="AE763" s="96"/>
    </row>
    <row r="764" spans="2:31" x14ac:dyDescent="0.3">
      <c r="B764" s="14" t="s">
        <v>4</v>
      </c>
      <c r="C764" s="49"/>
      <c r="D764" s="49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0</v>
      </c>
      <c r="M764" s="45">
        <v>18.49316666666666</v>
      </c>
      <c r="N764" s="46">
        <v>77.181500000000014</v>
      </c>
      <c r="O764" s="45">
        <v>45.361499999999999</v>
      </c>
      <c r="P764" s="46">
        <v>4.4498333333333333</v>
      </c>
      <c r="Q764" s="45">
        <v>2.7126666666666659</v>
      </c>
      <c r="R764" s="46">
        <v>0</v>
      </c>
      <c r="S764" s="45">
        <v>0</v>
      </c>
      <c r="T764" s="46">
        <v>0.18192666666666674</v>
      </c>
      <c r="U764" s="45">
        <v>2.195733333333334</v>
      </c>
      <c r="V764" s="46">
        <v>1.5998333333333317</v>
      </c>
      <c r="W764" s="45">
        <v>2.4830866666666656</v>
      </c>
      <c r="X764" s="46">
        <v>0</v>
      </c>
      <c r="Y764" s="45">
        <v>0</v>
      </c>
      <c r="Z764" s="46">
        <v>0</v>
      </c>
      <c r="AA764" s="45">
        <v>0</v>
      </c>
      <c r="AB764" s="46">
        <v>0</v>
      </c>
      <c r="AC764" s="60"/>
      <c r="AD764" s="61">
        <f>SUM(E764:AB764)</f>
        <v>154.65924666666669</v>
      </c>
      <c r="AE764" s="60"/>
    </row>
    <row r="765" spans="2:31" x14ac:dyDescent="0.3">
      <c r="B765" s="14" t="s">
        <v>5</v>
      </c>
      <c r="C765" s="14"/>
      <c r="D765" s="1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</v>
      </c>
      <c r="M765" s="45">
        <v>12.542166666666668</v>
      </c>
      <c r="N765" s="46">
        <v>22.219000000000001</v>
      </c>
      <c r="O765" s="45">
        <v>8.6244999999999994</v>
      </c>
      <c r="P765" s="46">
        <v>6.1071666666666662</v>
      </c>
      <c r="Q765" s="45">
        <v>20.274333333333331</v>
      </c>
      <c r="R765" s="46">
        <v>23.883833333333321</v>
      </c>
      <c r="S765" s="45">
        <v>17.903500000000005</v>
      </c>
      <c r="T765" s="46">
        <v>8.0032666666666703</v>
      </c>
      <c r="U765" s="45">
        <v>11.206799999999996</v>
      </c>
      <c r="V765" s="46">
        <v>12.334166666666668</v>
      </c>
      <c r="W765" s="45">
        <v>11.682053333333336</v>
      </c>
      <c r="X765" s="46">
        <v>0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>SUM(E765:AB765)</f>
        <v>154.78078666666667</v>
      </c>
      <c r="AE765" s="58"/>
    </row>
    <row r="766" spans="2:31" x14ac:dyDescent="0.3">
      <c r="B766" s="14" t="s">
        <v>6</v>
      </c>
      <c r="C766" s="14"/>
      <c r="D766" s="1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0</v>
      </c>
      <c r="M766" s="45">
        <v>1.2938333333333345</v>
      </c>
      <c r="N766" s="46">
        <v>3.8611666666666653</v>
      </c>
      <c r="O766" s="45">
        <v>5.6705000000000041</v>
      </c>
      <c r="P766" s="46">
        <v>5.7393333333333318</v>
      </c>
      <c r="Q766" s="45">
        <v>4.0323333333333329</v>
      </c>
      <c r="R766" s="46">
        <v>2.1950000000000007</v>
      </c>
      <c r="S766" s="45">
        <v>1.1251666666666671</v>
      </c>
      <c r="T766" s="46">
        <v>6.7178000000000013</v>
      </c>
      <c r="U766" s="45">
        <v>16.260966666666665</v>
      </c>
      <c r="V766" s="46">
        <v>21.447333333333336</v>
      </c>
      <c r="W766" s="45">
        <v>20.352393333333342</v>
      </c>
      <c r="X766" s="46">
        <v>0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ref="AD766:AD811" si="28">SUM(E766:AB766)</f>
        <v>88.695826666666676</v>
      </c>
      <c r="AE766" s="58"/>
    </row>
    <row r="767" spans="2:31" x14ac:dyDescent="0.3">
      <c r="B767" s="14" t="s">
        <v>106</v>
      </c>
      <c r="C767" s="14"/>
      <c r="D767" s="1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0</v>
      </c>
      <c r="M767" s="45">
        <v>0</v>
      </c>
      <c r="N767" s="46">
        <v>0</v>
      </c>
      <c r="O767" s="45">
        <v>0</v>
      </c>
      <c r="P767" s="46">
        <v>0</v>
      </c>
      <c r="Q767" s="45">
        <v>0</v>
      </c>
      <c r="R767" s="46">
        <v>0</v>
      </c>
      <c r="S767" s="45">
        <v>0</v>
      </c>
      <c r="T767" s="46">
        <v>0</v>
      </c>
      <c r="U767" s="45">
        <v>0</v>
      </c>
      <c r="V767" s="46">
        <v>0</v>
      </c>
      <c r="W767" s="45">
        <v>0</v>
      </c>
      <c r="X767" s="46">
        <v>0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28"/>
        <v>0</v>
      </c>
      <c r="AE767" s="58"/>
    </row>
    <row r="768" spans="2:31" x14ac:dyDescent="0.3">
      <c r="B768" s="14" t="s">
        <v>7</v>
      </c>
      <c r="C768" s="14"/>
      <c r="D768" s="1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8.2896666666666654</v>
      </c>
      <c r="N768" s="46">
        <v>0.60733333333333317</v>
      </c>
      <c r="O768" s="45">
        <v>4.7503333333333337</v>
      </c>
      <c r="P768" s="46">
        <v>1.7243333333333339</v>
      </c>
      <c r="Q768" s="45">
        <v>2.0676666666666668</v>
      </c>
      <c r="R768" s="46">
        <v>14.853666666666667</v>
      </c>
      <c r="S768" s="45">
        <v>47.246499999999983</v>
      </c>
      <c r="T768" s="46">
        <v>48.448599999999992</v>
      </c>
      <c r="U768" s="45">
        <v>57.518033333333342</v>
      </c>
      <c r="V768" s="46">
        <v>49.597833333333341</v>
      </c>
      <c r="W768" s="45">
        <v>31.608933333333336</v>
      </c>
      <c r="X768" s="46">
        <v>0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28"/>
        <v>266.71289999999999</v>
      </c>
      <c r="AE768" s="58"/>
    </row>
    <row r="769" spans="2:31" x14ac:dyDescent="0.3">
      <c r="B769" s="14" t="s">
        <v>8</v>
      </c>
      <c r="C769" s="14"/>
      <c r="D769" s="1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0</v>
      </c>
      <c r="M769" s="45">
        <v>9.3078333333333294</v>
      </c>
      <c r="N769" s="46">
        <v>23.839999999999993</v>
      </c>
      <c r="O769" s="45">
        <v>24.102833333333347</v>
      </c>
      <c r="P769" s="46">
        <v>19.76883333333334</v>
      </c>
      <c r="Q769" s="45">
        <v>35.025666666666666</v>
      </c>
      <c r="R769" s="46">
        <v>26.716499999999993</v>
      </c>
      <c r="S769" s="45">
        <v>18.006166666666683</v>
      </c>
      <c r="T769" s="46">
        <v>12.639133333333339</v>
      </c>
      <c r="U769" s="45">
        <v>5.4342249999999996</v>
      </c>
      <c r="V769" s="46">
        <v>1.5444333333333335</v>
      </c>
      <c r="W769" s="45">
        <v>3.5493400000000013</v>
      </c>
      <c r="X769" s="46">
        <v>0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28"/>
        <v>179.93496500000003</v>
      </c>
      <c r="AE769" s="58"/>
    </row>
    <row r="770" spans="2:31" x14ac:dyDescent="0.3">
      <c r="B770" s="14" t="s">
        <v>9</v>
      </c>
      <c r="C770" s="14"/>
      <c r="D770" s="1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0</v>
      </c>
      <c r="M770" s="45">
        <v>7.0628333333333337</v>
      </c>
      <c r="N770" s="46">
        <v>10.22950000000001</v>
      </c>
      <c r="O770" s="45">
        <v>14.088833333333339</v>
      </c>
      <c r="P770" s="46">
        <v>11.863166666666663</v>
      </c>
      <c r="Q770" s="45">
        <v>21.068000000000001</v>
      </c>
      <c r="R770" s="46">
        <v>35.814666666666668</v>
      </c>
      <c r="S770" s="45">
        <v>46.449666666666694</v>
      </c>
      <c r="T770" s="46">
        <v>5.7269999999999985</v>
      </c>
      <c r="U770" s="45">
        <v>0.74319999999999975</v>
      </c>
      <c r="V770" s="46">
        <v>0.28233333333333233</v>
      </c>
      <c r="W770" s="45">
        <v>13.060500000000001</v>
      </c>
      <c r="X770" s="46">
        <v>0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28"/>
        <v>166.38970000000003</v>
      </c>
      <c r="AE770" s="58"/>
    </row>
    <row r="771" spans="2:31" x14ac:dyDescent="0.3">
      <c r="B771" s="14" t="s">
        <v>10</v>
      </c>
      <c r="C771" s="14"/>
      <c r="D771" s="1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0</v>
      </c>
      <c r="M771" s="45">
        <v>7.5269999999999992</v>
      </c>
      <c r="N771" s="46">
        <v>12.479833333333335</v>
      </c>
      <c r="O771" s="45">
        <v>17.051000000000005</v>
      </c>
      <c r="P771" s="46">
        <v>24.401333333333337</v>
      </c>
      <c r="Q771" s="45">
        <v>6.7906666666666657</v>
      </c>
      <c r="R771" s="46">
        <v>5.6803333333333343</v>
      </c>
      <c r="S771" s="45">
        <v>1.0826666666666676</v>
      </c>
      <c r="T771" s="46">
        <v>10.146500000000007</v>
      </c>
      <c r="U771" s="45">
        <v>18.008666666666659</v>
      </c>
      <c r="V771" s="46">
        <v>26.587500000000009</v>
      </c>
      <c r="W771" s="45">
        <v>24.116116666666656</v>
      </c>
      <c r="X771" s="46">
        <v>0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28"/>
        <v>153.87161666666668</v>
      </c>
      <c r="AE771" s="58"/>
    </row>
    <row r="772" spans="2:31" x14ac:dyDescent="0.3">
      <c r="B772" s="14" t="s">
        <v>11</v>
      </c>
      <c r="C772" s="14"/>
      <c r="D772" s="1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0</v>
      </c>
      <c r="M772" s="45">
        <v>5.0523333333333325</v>
      </c>
      <c r="N772" s="46">
        <v>7.9100000000000099</v>
      </c>
      <c r="O772" s="45">
        <v>11.13999999999999</v>
      </c>
      <c r="P772" s="46">
        <v>17.782500000000006</v>
      </c>
      <c r="Q772" s="45">
        <v>11.267666666666662</v>
      </c>
      <c r="R772" s="46">
        <v>10.732666666666669</v>
      </c>
      <c r="S772" s="45">
        <v>0</v>
      </c>
      <c r="T772" s="46">
        <v>0</v>
      </c>
      <c r="U772" s="45">
        <v>0</v>
      </c>
      <c r="V772" s="46">
        <v>0</v>
      </c>
      <c r="W772" s="45">
        <v>6.5226666666666633</v>
      </c>
      <c r="X772" s="46">
        <v>0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28"/>
        <v>70.407833333333329</v>
      </c>
      <c r="AE772" s="58"/>
    </row>
    <row r="773" spans="2:31" x14ac:dyDescent="0.3">
      <c r="B773" s="14" t="s">
        <v>12</v>
      </c>
      <c r="C773" s="14"/>
      <c r="D773" s="1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0</v>
      </c>
      <c r="M773" s="45">
        <v>8.1721666666666657</v>
      </c>
      <c r="N773" s="46">
        <v>13.906999999999993</v>
      </c>
      <c r="O773" s="45">
        <v>19.223166666666657</v>
      </c>
      <c r="P773" s="46">
        <v>24.893999999999995</v>
      </c>
      <c r="Q773" s="45">
        <v>6.8035000000000023</v>
      </c>
      <c r="R773" s="46">
        <v>6.5731666666666699</v>
      </c>
      <c r="S773" s="45">
        <v>0</v>
      </c>
      <c r="T773" s="46">
        <v>9.3971666666666618</v>
      </c>
      <c r="U773" s="45">
        <v>16.427999999999997</v>
      </c>
      <c r="V773" s="46">
        <v>21.265666666666672</v>
      </c>
      <c r="W773" s="45">
        <v>18.795966666666665</v>
      </c>
      <c r="X773" s="46">
        <v>0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28"/>
        <v>145.45979999999997</v>
      </c>
      <c r="AE773" s="58"/>
    </row>
    <row r="774" spans="2:31" x14ac:dyDescent="0.3">
      <c r="B774" s="14" t="s">
        <v>13</v>
      </c>
      <c r="C774" s="14"/>
      <c r="D774" s="1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0</v>
      </c>
      <c r="M774" s="45">
        <v>0.38833333333333342</v>
      </c>
      <c r="N774" s="46">
        <v>1.5445</v>
      </c>
      <c r="O774" s="45">
        <v>10.498833333333341</v>
      </c>
      <c r="P774" s="46">
        <v>7.4213333333333349</v>
      </c>
      <c r="Q774" s="45">
        <v>11.057500000000003</v>
      </c>
      <c r="R774" s="46">
        <v>30.689999999999998</v>
      </c>
      <c r="S774" s="45">
        <v>52.345833333333339</v>
      </c>
      <c r="T774" s="46">
        <v>71.21256666666666</v>
      </c>
      <c r="U774" s="45">
        <v>86.544433333333316</v>
      </c>
      <c r="V774" s="46">
        <v>89.580166666666699</v>
      </c>
      <c r="W774" s="45">
        <v>76.507389999999972</v>
      </c>
      <c r="X774" s="46">
        <v>0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28"/>
        <v>437.79088999999999</v>
      </c>
      <c r="AE774" s="58"/>
    </row>
    <row r="775" spans="2:31" x14ac:dyDescent="0.3">
      <c r="B775" s="14" t="s">
        <v>14</v>
      </c>
      <c r="C775" s="14"/>
      <c r="D775" s="1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0</v>
      </c>
      <c r="M775" s="45">
        <v>0</v>
      </c>
      <c r="N775" s="46">
        <v>0</v>
      </c>
      <c r="O775" s="45">
        <v>0</v>
      </c>
      <c r="P775" s="46">
        <v>0</v>
      </c>
      <c r="Q775" s="45">
        <v>0</v>
      </c>
      <c r="R775" s="46">
        <v>0</v>
      </c>
      <c r="S775" s="45">
        <v>0</v>
      </c>
      <c r="T775" s="46">
        <v>0</v>
      </c>
      <c r="U775" s="45">
        <v>0</v>
      </c>
      <c r="V775" s="46">
        <v>0</v>
      </c>
      <c r="W775" s="45">
        <v>0</v>
      </c>
      <c r="X775" s="46">
        <v>0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28"/>
        <v>0</v>
      </c>
      <c r="AE775" s="58"/>
    </row>
    <row r="776" spans="2:31" x14ac:dyDescent="0.3">
      <c r="B776" s="14" t="s">
        <v>15</v>
      </c>
      <c r="C776" s="14"/>
      <c r="D776" s="1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0</v>
      </c>
      <c r="M776" s="45">
        <v>21.034999999999986</v>
      </c>
      <c r="N776" s="46">
        <v>16.083999999999996</v>
      </c>
      <c r="O776" s="45">
        <v>8.3475000000000001</v>
      </c>
      <c r="P776" s="46">
        <v>0</v>
      </c>
      <c r="Q776" s="45">
        <v>0</v>
      </c>
      <c r="R776" s="46">
        <v>13.833333333333332</v>
      </c>
      <c r="S776" s="45">
        <v>13.98066666666667</v>
      </c>
      <c r="T776" s="46">
        <v>14.310666666666663</v>
      </c>
      <c r="U776" s="45">
        <v>17.091166666666666</v>
      </c>
      <c r="V776" s="46">
        <v>19.217000000000009</v>
      </c>
      <c r="W776" s="45">
        <v>15.328266666666671</v>
      </c>
      <c r="X776" s="46">
        <v>0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28"/>
        <v>139.2276</v>
      </c>
      <c r="AE776" s="58"/>
    </row>
    <row r="777" spans="2:31" x14ac:dyDescent="0.3">
      <c r="B777" s="14" t="s">
        <v>16</v>
      </c>
      <c r="C777" s="14"/>
      <c r="D777" s="1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0</v>
      </c>
      <c r="M777" s="45">
        <v>16.248499999999996</v>
      </c>
      <c r="N777" s="46">
        <v>16.055833333333336</v>
      </c>
      <c r="O777" s="45">
        <v>5.5988333333333324</v>
      </c>
      <c r="P777" s="46">
        <v>8.0686666666666689</v>
      </c>
      <c r="Q777" s="45">
        <v>11.213666666666665</v>
      </c>
      <c r="R777" s="46">
        <v>15.622666666666671</v>
      </c>
      <c r="S777" s="45">
        <v>19.713166666666666</v>
      </c>
      <c r="T777" s="46">
        <v>22.628366666666658</v>
      </c>
      <c r="U777" s="45">
        <v>22.584866666666674</v>
      </c>
      <c r="V777" s="46">
        <v>22.301499999999994</v>
      </c>
      <c r="W777" s="45">
        <v>18.134876666666667</v>
      </c>
      <c r="X777" s="46">
        <v>0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28"/>
        <v>178.17094333333333</v>
      </c>
      <c r="AE777" s="58"/>
    </row>
    <row r="778" spans="2:31" x14ac:dyDescent="0.3">
      <c r="B778" s="14" t="s">
        <v>17</v>
      </c>
      <c r="C778" s="14"/>
      <c r="D778" s="1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0</v>
      </c>
      <c r="M778" s="45">
        <v>8.4416666666666682</v>
      </c>
      <c r="N778" s="46">
        <v>8.0195000000000007</v>
      </c>
      <c r="O778" s="45">
        <v>6.9711666666666643</v>
      </c>
      <c r="P778" s="46">
        <v>13.964999999999998</v>
      </c>
      <c r="Q778" s="45">
        <v>21.768500000000007</v>
      </c>
      <c r="R778" s="46">
        <v>32.753999999999998</v>
      </c>
      <c r="S778" s="45">
        <v>36.254166666666677</v>
      </c>
      <c r="T778" s="46">
        <v>40.323666666666668</v>
      </c>
      <c r="U778" s="45">
        <v>36.420799999999971</v>
      </c>
      <c r="V778" s="46">
        <v>0</v>
      </c>
      <c r="W778" s="45">
        <v>0</v>
      </c>
      <c r="X778" s="46">
        <v>0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28"/>
        <v>204.91846666666669</v>
      </c>
      <c r="AE778" s="58"/>
    </row>
    <row r="779" spans="2:31" x14ac:dyDescent="0.3">
      <c r="B779" s="14" t="s">
        <v>18</v>
      </c>
      <c r="C779" s="14"/>
      <c r="D779" s="1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0</v>
      </c>
      <c r="M779" s="45">
        <v>10.329499999999999</v>
      </c>
      <c r="N779" s="46">
        <v>8.3059999999999992</v>
      </c>
      <c r="O779" s="45">
        <v>7.3229999999999995</v>
      </c>
      <c r="P779" s="46">
        <v>9.7346666666666675</v>
      </c>
      <c r="Q779" s="45">
        <v>14.402333333333333</v>
      </c>
      <c r="R779" s="46">
        <v>30.42766666666666</v>
      </c>
      <c r="S779" s="45">
        <v>45.73816666666665</v>
      </c>
      <c r="T779" s="46">
        <v>47.039833333333341</v>
      </c>
      <c r="U779" s="45">
        <v>50.640666666666661</v>
      </c>
      <c r="V779" s="46">
        <v>46.90800000000003</v>
      </c>
      <c r="W779" s="45">
        <v>43.979500000000002</v>
      </c>
      <c r="X779" s="46">
        <v>0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28"/>
        <v>314.82933333333335</v>
      </c>
      <c r="AE779" s="58"/>
    </row>
    <row r="780" spans="2:31" x14ac:dyDescent="0.3">
      <c r="B780" s="14" t="s">
        <v>19</v>
      </c>
      <c r="C780" s="14"/>
      <c r="D780" s="1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0</v>
      </c>
      <c r="M780" s="45">
        <v>7.8971666666666724</v>
      </c>
      <c r="N780" s="46">
        <v>9.6280000000000019</v>
      </c>
      <c r="O780" s="45">
        <v>10.309166666666666</v>
      </c>
      <c r="P780" s="46">
        <v>9.8488333333333369</v>
      </c>
      <c r="Q780" s="45">
        <v>11.668333333333333</v>
      </c>
      <c r="R780" s="46">
        <v>10.157999999999996</v>
      </c>
      <c r="S780" s="45">
        <v>26.797000000000008</v>
      </c>
      <c r="T780" s="46">
        <v>26.914833333333338</v>
      </c>
      <c r="U780" s="45">
        <v>19.914733333333331</v>
      </c>
      <c r="V780" s="46">
        <v>20.673833333333334</v>
      </c>
      <c r="W780" s="45">
        <v>22.539570000000005</v>
      </c>
      <c r="X780" s="46">
        <v>0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28"/>
        <v>176.34947000000003</v>
      </c>
      <c r="AE780" s="58"/>
    </row>
    <row r="781" spans="2:31" x14ac:dyDescent="0.3">
      <c r="B781" s="4" t="s">
        <v>20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0</v>
      </c>
      <c r="M781" s="45">
        <v>4.9858333333333329</v>
      </c>
      <c r="N781" s="46">
        <v>5.3174999999999999</v>
      </c>
      <c r="O781" s="45">
        <v>6.1223333333333327</v>
      </c>
      <c r="P781" s="46">
        <v>5.9633333333333338</v>
      </c>
      <c r="Q781" s="45">
        <v>10.228666666666667</v>
      </c>
      <c r="R781" s="46">
        <v>11.667666666666669</v>
      </c>
      <c r="S781" s="45">
        <v>12.697666666666668</v>
      </c>
      <c r="T781" s="46">
        <v>9.6253333333333337</v>
      </c>
      <c r="U781" s="45">
        <v>9.5969999999999995</v>
      </c>
      <c r="V781" s="46">
        <v>9.6891666666666669</v>
      </c>
      <c r="W781" s="45">
        <v>5.9071666666666687</v>
      </c>
      <c r="X781" s="46">
        <v>0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28"/>
        <v>91.801666666666662</v>
      </c>
      <c r="AE781" s="58"/>
    </row>
    <row r="782" spans="2:31" x14ac:dyDescent="0.3">
      <c r="B782" s="4" t="s">
        <v>21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0</v>
      </c>
      <c r="M782" s="45">
        <v>5.6406666666666663</v>
      </c>
      <c r="N782" s="46">
        <v>6.1516666666666673</v>
      </c>
      <c r="O782" s="45">
        <v>7.5293333333333345</v>
      </c>
      <c r="P782" s="46">
        <v>4.1023333333333341</v>
      </c>
      <c r="Q782" s="45">
        <v>6.4093333333333327</v>
      </c>
      <c r="R782" s="46">
        <v>7.1701666666666677</v>
      </c>
      <c r="S782" s="45">
        <v>9.2666666666666675</v>
      </c>
      <c r="T782" s="46">
        <v>4.2790000000000017</v>
      </c>
      <c r="U782" s="45">
        <v>5.4751666666666683</v>
      </c>
      <c r="V782" s="46">
        <v>6.4741666666666671</v>
      </c>
      <c r="W782" s="45">
        <v>6.0697333333333301</v>
      </c>
      <c r="X782" s="46">
        <v>0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 t="shared" si="28"/>
        <v>68.568233333333339</v>
      </c>
      <c r="AE782" s="58"/>
    </row>
    <row r="783" spans="2:31" x14ac:dyDescent="0.3">
      <c r="B783" s="4" t="s">
        <v>22</v>
      </c>
      <c r="C783" s="4"/>
      <c r="D783" s="4"/>
      <c r="E783" s="45">
        <v>0</v>
      </c>
      <c r="F783" s="46">
        <v>0</v>
      </c>
      <c r="G783" s="45">
        <v>0</v>
      </c>
      <c r="H783" s="46">
        <v>0</v>
      </c>
      <c r="I783" s="45">
        <v>0</v>
      </c>
      <c r="J783" s="46">
        <v>0</v>
      </c>
      <c r="K783" s="45">
        <v>0</v>
      </c>
      <c r="L783" s="46">
        <v>0</v>
      </c>
      <c r="M783" s="45">
        <v>1.6346666666666665</v>
      </c>
      <c r="N783" s="46">
        <v>2.2571666666666661</v>
      </c>
      <c r="O783" s="45">
        <v>2.725166666666667</v>
      </c>
      <c r="P783" s="46">
        <v>2.1070000000000002</v>
      </c>
      <c r="Q783" s="45">
        <v>3.7035000000000009</v>
      </c>
      <c r="R783" s="46">
        <v>5.108666666666668</v>
      </c>
      <c r="S783" s="45">
        <v>5.5196666666666667</v>
      </c>
      <c r="T783" s="46">
        <v>0.17250000000000001</v>
      </c>
      <c r="U783" s="45">
        <v>2.0600000000000011E-2</v>
      </c>
      <c r="V783" s="46">
        <v>5.1166666666666701E-2</v>
      </c>
      <c r="W783" s="45">
        <v>0.17063333333333355</v>
      </c>
      <c r="X783" s="46">
        <v>0</v>
      </c>
      <c r="Y783" s="45">
        <v>0</v>
      </c>
      <c r="Z783" s="46">
        <v>0</v>
      </c>
      <c r="AA783" s="45">
        <v>0</v>
      </c>
      <c r="AB783" s="46">
        <v>0</v>
      </c>
      <c r="AC783" s="58"/>
      <c r="AD783" s="59">
        <f t="shared" si="28"/>
        <v>23.470733333333339</v>
      </c>
      <c r="AE783" s="58"/>
    </row>
    <row r="784" spans="2:31" x14ac:dyDescent="0.3">
      <c r="B784" s="4" t="s">
        <v>23</v>
      </c>
      <c r="C784" s="4"/>
      <c r="D784" s="4"/>
      <c r="E784" s="45">
        <v>0</v>
      </c>
      <c r="F784" s="46">
        <v>0</v>
      </c>
      <c r="G784" s="45">
        <v>0</v>
      </c>
      <c r="H784" s="46">
        <v>0</v>
      </c>
      <c r="I784" s="45">
        <v>0</v>
      </c>
      <c r="J784" s="46">
        <v>0</v>
      </c>
      <c r="K784" s="45">
        <v>0</v>
      </c>
      <c r="L784" s="46">
        <v>0</v>
      </c>
      <c r="M784" s="45">
        <v>5.9669999999999996</v>
      </c>
      <c r="N784" s="46">
        <v>13.181666666666667</v>
      </c>
      <c r="O784" s="45">
        <v>19.166333333333327</v>
      </c>
      <c r="P784" s="46">
        <v>14.922500000000005</v>
      </c>
      <c r="Q784" s="45">
        <v>20.409833333333335</v>
      </c>
      <c r="R784" s="46">
        <v>19.228833333333341</v>
      </c>
      <c r="S784" s="45">
        <v>21.510999999999999</v>
      </c>
      <c r="T784" s="46">
        <v>22.374300000000005</v>
      </c>
      <c r="U784" s="45">
        <v>20.579556666666669</v>
      </c>
      <c r="V784" s="46">
        <v>0</v>
      </c>
      <c r="W784" s="45">
        <v>2.857733333333333</v>
      </c>
      <c r="X784" s="46">
        <v>0</v>
      </c>
      <c r="Y784" s="45">
        <v>0</v>
      </c>
      <c r="Z784" s="46">
        <v>0</v>
      </c>
      <c r="AA784" s="45">
        <v>0</v>
      </c>
      <c r="AB784" s="46">
        <v>0</v>
      </c>
      <c r="AC784" s="58"/>
      <c r="AD784" s="59">
        <f t="shared" si="28"/>
        <v>160.19875666666667</v>
      </c>
      <c r="AE784" s="58"/>
    </row>
    <row r="785" spans="2:31" x14ac:dyDescent="0.3">
      <c r="B785" s="4" t="s">
        <v>24</v>
      </c>
      <c r="C785" s="4"/>
      <c r="D785" s="4"/>
      <c r="E785" s="45">
        <v>0</v>
      </c>
      <c r="F785" s="46">
        <v>0</v>
      </c>
      <c r="G785" s="45">
        <v>0</v>
      </c>
      <c r="H785" s="46">
        <v>0</v>
      </c>
      <c r="I785" s="45">
        <v>0</v>
      </c>
      <c r="J785" s="46">
        <v>0</v>
      </c>
      <c r="K785" s="45">
        <v>0</v>
      </c>
      <c r="L785" s="46">
        <v>0</v>
      </c>
      <c r="M785" s="45">
        <v>2.8056666666666659</v>
      </c>
      <c r="N785" s="46">
        <v>4.378333333333333</v>
      </c>
      <c r="O785" s="45">
        <v>5.9393333333333329</v>
      </c>
      <c r="P785" s="46">
        <v>4.6056666666666661</v>
      </c>
      <c r="Q785" s="45">
        <v>3.9480000000000004</v>
      </c>
      <c r="R785" s="46">
        <v>1.2873333333333332</v>
      </c>
      <c r="S785" s="45">
        <v>0.48300000000000004</v>
      </c>
      <c r="T785" s="46">
        <v>0.85997333333333437</v>
      </c>
      <c r="U785" s="45">
        <v>3.2175666666666674</v>
      </c>
      <c r="V785" s="46">
        <v>5.5788333333333364</v>
      </c>
      <c r="W785" s="45">
        <v>5.4681233333333319</v>
      </c>
      <c r="X785" s="46">
        <v>0</v>
      </c>
      <c r="Y785" s="45">
        <v>0</v>
      </c>
      <c r="Z785" s="46">
        <v>0</v>
      </c>
      <c r="AA785" s="45">
        <v>0</v>
      </c>
      <c r="AB785" s="46">
        <v>0</v>
      </c>
      <c r="AC785" s="58"/>
      <c r="AD785" s="59">
        <f t="shared" si="28"/>
        <v>38.571830000000006</v>
      </c>
      <c r="AE785" s="58"/>
    </row>
    <row r="786" spans="2:31" x14ac:dyDescent="0.3">
      <c r="B786" s="4" t="s">
        <v>25</v>
      </c>
      <c r="C786" s="4"/>
      <c r="D786" s="4"/>
      <c r="E786" s="45">
        <v>0</v>
      </c>
      <c r="F786" s="46">
        <v>0</v>
      </c>
      <c r="G786" s="45">
        <v>0</v>
      </c>
      <c r="H786" s="46">
        <v>0</v>
      </c>
      <c r="I786" s="45">
        <v>0</v>
      </c>
      <c r="J786" s="46">
        <v>0</v>
      </c>
      <c r="K786" s="45">
        <v>0</v>
      </c>
      <c r="L786" s="46">
        <v>0</v>
      </c>
      <c r="M786" s="45">
        <v>1.6669999999999991</v>
      </c>
      <c r="N786" s="46">
        <v>1.2549999999999999</v>
      </c>
      <c r="O786" s="45">
        <v>2.6976666666666653</v>
      </c>
      <c r="P786" s="46">
        <v>1.7886666666666668</v>
      </c>
      <c r="Q786" s="45">
        <v>1.4103333333333337</v>
      </c>
      <c r="R786" s="46">
        <v>0.61016666666666641</v>
      </c>
      <c r="S786" s="45">
        <v>1.2571666666666668</v>
      </c>
      <c r="T786" s="46">
        <v>5.2298666666666662</v>
      </c>
      <c r="U786" s="45">
        <v>3.5039333333333338</v>
      </c>
      <c r="V786" s="46">
        <v>3.0831666666666662</v>
      </c>
      <c r="W786" s="45">
        <v>2.8838333333333313</v>
      </c>
      <c r="X786" s="46">
        <v>0</v>
      </c>
      <c r="Y786" s="45">
        <v>0</v>
      </c>
      <c r="Z786" s="46">
        <v>0</v>
      </c>
      <c r="AA786" s="45">
        <v>0</v>
      </c>
      <c r="AB786" s="46">
        <v>0</v>
      </c>
      <c r="AC786" s="58"/>
      <c r="AD786" s="59">
        <f t="shared" si="28"/>
        <v>25.386799999999994</v>
      </c>
      <c r="AE786" s="58"/>
    </row>
    <row r="787" spans="2:31" x14ac:dyDescent="0.3">
      <c r="B787" s="4" t="s">
        <v>26</v>
      </c>
      <c r="C787" s="4"/>
      <c r="D787" s="4"/>
      <c r="E787" s="45">
        <v>2.0828333333333329</v>
      </c>
      <c r="F787" s="46">
        <v>4.7535000000000007</v>
      </c>
      <c r="G787" s="45">
        <v>8.6074999999999982</v>
      </c>
      <c r="H787" s="46">
        <v>3.0229999999999992</v>
      </c>
      <c r="I787" s="45">
        <v>3.9968333333333308</v>
      </c>
      <c r="J787" s="46">
        <v>5.007833333333334</v>
      </c>
      <c r="K787" s="45">
        <v>13.124833333333335</v>
      </c>
      <c r="L787" s="46">
        <v>0</v>
      </c>
      <c r="M787" s="45">
        <v>0</v>
      </c>
      <c r="N787" s="46">
        <v>0</v>
      </c>
      <c r="O787" s="45">
        <v>0</v>
      </c>
      <c r="P787" s="46">
        <v>0</v>
      </c>
      <c r="Q787" s="45">
        <v>0</v>
      </c>
      <c r="R787" s="46">
        <v>0</v>
      </c>
      <c r="S787" s="45">
        <v>0</v>
      </c>
      <c r="T787" s="46">
        <v>0</v>
      </c>
      <c r="U787" s="45">
        <v>0</v>
      </c>
      <c r="V787" s="46">
        <v>0</v>
      </c>
      <c r="W787" s="45">
        <v>0</v>
      </c>
      <c r="X787" s="46">
        <v>0</v>
      </c>
      <c r="Y787" s="45">
        <v>0</v>
      </c>
      <c r="Z787" s="46">
        <v>0</v>
      </c>
      <c r="AA787" s="45">
        <v>0</v>
      </c>
      <c r="AB787" s="46">
        <v>0</v>
      </c>
      <c r="AC787" s="58"/>
      <c r="AD787" s="59">
        <f t="shared" si="28"/>
        <v>40.596333333333334</v>
      </c>
      <c r="AE787" s="58"/>
    </row>
    <row r="788" spans="2:31" x14ac:dyDescent="0.3">
      <c r="B788" s="4" t="s">
        <v>27</v>
      </c>
      <c r="C788" s="4"/>
      <c r="D788" s="4"/>
      <c r="E788" s="45">
        <v>0</v>
      </c>
      <c r="F788" s="46">
        <v>0</v>
      </c>
      <c r="G788" s="45">
        <v>0</v>
      </c>
      <c r="H788" s="46">
        <v>0</v>
      </c>
      <c r="I788" s="45">
        <v>2.4456666666666682</v>
      </c>
      <c r="J788" s="46">
        <v>6.7666666666668596E-2</v>
      </c>
      <c r="K788" s="45">
        <v>0</v>
      </c>
      <c r="L788" s="46">
        <v>0</v>
      </c>
      <c r="M788" s="45">
        <v>5.0708333333333337</v>
      </c>
      <c r="N788" s="46">
        <v>11.677333333333321</v>
      </c>
      <c r="O788" s="45">
        <v>9.8888333333333254</v>
      </c>
      <c r="P788" s="46">
        <v>4.9031666666666682</v>
      </c>
      <c r="Q788" s="45">
        <v>4.8064999999999998</v>
      </c>
      <c r="R788" s="46">
        <v>5.9103333333333312</v>
      </c>
      <c r="S788" s="45">
        <v>4.2458333333333318</v>
      </c>
      <c r="T788" s="46">
        <v>6.4351666666666665</v>
      </c>
      <c r="U788" s="45">
        <v>8.3739999999999988</v>
      </c>
      <c r="V788" s="46">
        <v>8.0799999999999876</v>
      </c>
      <c r="W788" s="45">
        <v>12.642266666666675</v>
      </c>
      <c r="X788" s="46">
        <v>0</v>
      </c>
      <c r="Y788" s="45">
        <v>0</v>
      </c>
      <c r="Z788" s="46">
        <v>0</v>
      </c>
      <c r="AA788" s="45">
        <v>0</v>
      </c>
      <c r="AB788" s="46">
        <v>0</v>
      </c>
      <c r="AC788" s="58"/>
      <c r="AD788" s="59">
        <f t="shared" si="28"/>
        <v>84.547599999999974</v>
      </c>
      <c r="AE788" s="58"/>
    </row>
    <row r="789" spans="2:31" x14ac:dyDescent="0.3">
      <c r="B789" s="4" t="s">
        <v>28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2.0090000000000021</v>
      </c>
      <c r="J789" s="46">
        <v>5.9984999999999991</v>
      </c>
      <c r="K789" s="45">
        <v>0</v>
      </c>
      <c r="L789" s="46">
        <v>0</v>
      </c>
      <c r="M789" s="45">
        <v>16.37833333333333</v>
      </c>
      <c r="N789" s="46">
        <v>24.952333333333335</v>
      </c>
      <c r="O789" s="45">
        <v>35.308833333333332</v>
      </c>
      <c r="P789" s="46">
        <v>37.854000000000013</v>
      </c>
      <c r="Q789" s="45">
        <v>37.502333333333326</v>
      </c>
      <c r="R789" s="46">
        <v>35.953666666666678</v>
      </c>
      <c r="S789" s="45">
        <v>34.68</v>
      </c>
      <c r="T789" s="46">
        <v>31.726933333333342</v>
      </c>
      <c r="U789" s="45">
        <v>30.522966666666665</v>
      </c>
      <c r="V789" s="46">
        <v>29.462500000000034</v>
      </c>
      <c r="W789" s="45">
        <v>27.667396666666662</v>
      </c>
      <c r="X789" s="46">
        <v>0</v>
      </c>
      <c r="Y789" s="45">
        <v>0</v>
      </c>
      <c r="Z789" s="46">
        <v>0</v>
      </c>
      <c r="AA789" s="45">
        <v>0</v>
      </c>
      <c r="AB789" s="46">
        <v>0</v>
      </c>
      <c r="AC789" s="58"/>
      <c r="AD789" s="59">
        <f t="shared" si="28"/>
        <v>350.01679666666672</v>
      </c>
      <c r="AE789" s="58"/>
    </row>
    <row r="790" spans="2:31" x14ac:dyDescent="0.3">
      <c r="B790" s="4" t="s">
        <v>107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10.669166666666667</v>
      </c>
      <c r="K790" s="45">
        <v>0</v>
      </c>
      <c r="L790" s="46">
        <v>0</v>
      </c>
      <c r="M790" s="45">
        <v>3.8448333333333329</v>
      </c>
      <c r="N790" s="46">
        <v>5.5358333333333336</v>
      </c>
      <c r="O790" s="45">
        <v>4.7521666666666675</v>
      </c>
      <c r="P790" s="46">
        <v>1.3656666666666653</v>
      </c>
      <c r="Q790" s="45">
        <v>1.9500000000000028E-2</v>
      </c>
      <c r="R790" s="46">
        <v>5.5851666666666686</v>
      </c>
      <c r="S790" s="45">
        <v>4.1693333333333333</v>
      </c>
      <c r="T790" s="46">
        <v>1.141333333333334</v>
      </c>
      <c r="U790" s="45">
        <v>2.3933666666666675</v>
      </c>
      <c r="V790" s="46">
        <v>5.4461666666666622</v>
      </c>
      <c r="W790" s="45">
        <v>6.142500000000001</v>
      </c>
      <c r="X790" s="46">
        <v>0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 t="shared" si="28"/>
        <v>51.065033333333332</v>
      </c>
      <c r="AE790" s="58"/>
    </row>
    <row r="791" spans="2:31" x14ac:dyDescent="0.3">
      <c r="B791" s="4" t="s">
        <v>29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1.1791666666666663</v>
      </c>
      <c r="J791" s="46">
        <v>11.292166666666663</v>
      </c>
      <c r="K791" s="45">
        <v>0</v>
      </c>
      <c r="L791" s="46">
        <v>0</v>
      </c>
      <c r="M791" s="45">
        <v>9.9294999999999956</v>
      </c>
      <c r="N791" s="46">
        <v>21.623833333333323</v>
      </c>
      <c r="O791" s="45">
        <v>20.713000000000001</v>
      </c>
      <c r="P791" s="46">
        <v>15.585166666666664</v>
      </c>
      <c r="Q791" s="45">
        <v>14.262333333333327</v>
      </c>
      <c r="R791" s="46">
        <v>12.925166666666671</v>
      </c>
      <c r="S791" s="45">
        <v>12.423666666666664</v>
      </c>
      <c r="T791" s="46">
        <v>13.151699999999998</v>
      </c>
      <c r="U791" s="45">
        <v>13.534033333333332</v>
      </c>
      <c r="V791" s="46">
        <v>16.019333333333325</v>
      </c>
      <c r="W791" s="45">
        <v>15.864333333333336</v>
      </c>
      <c r="X791" s="46">
        <v>0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si="28"/>
        <v>178.50339999999997</v>
      </c>
      <c r="AE791" s="58"/>
    </row>
    <row r="792" spans="2:31" x14ac:dyDescent="0.3">
      <c r="B792" s="4" t="s">
        <v>30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6.7655000000000047</v>
      </c>
      <c r="J792" s="46">
        <v>11.405333333333328</v>
      </c>
      <c r="K792" s="45">
        <v>0</v>
      </c>
      <c r="L792" s="46">
        <v>0</v>
      </c>
      <c r="M792" s="45">
        <v>4.7366666666666646</v>
      </c>
      <c r="N792" s="46">
        <v>8.3333333333328601E-4</v>
      </c>
      <c r="O792" s="45">
        <v>49.621666666666648</v>
      </c>
      <c r="P792" s="46">
        <v>58.650499999999987</v>
      </c>
      <c r="Q792" s="45">
        <v>56.872999999999983</v>
      </c>
      <c r="R792" s="46">
        <v>53.259333333333345</v>
      </c>
      <c r="S792" s="45">
        <v>49.104666666666688</v>
      </c>
      <c r="T792" s="46">
        <v>46.32916666666668</v>
      </c>
      <c r="U792" s="45">
        <v>40.012166666666666</v>
      </c>
      <c r="V792" s="46">
        <v>0.16866666666666627</v>
      </c>
      <c r="W792" s="45">
        <v>5.8505333333333391</v>
      </c>
      <c r="X792" s="46">
        <v>0</v>
      </c>
      <c r="Y792" s="45">
        <v>0</v>
      </c>
      <c r="Z792" s="46">
        <v>0</v>
      </c>
      <c r="AA792" s="45">
        <v>0</v>
      </c>
      <c r="AB792" s="46">
        <v>0</v>
      </c>
      <c r="AC792" s="58"/>
      <c r="AD792" s="59">
        <f t="shared" si="28"/>
        <v>382.77803333333327</v>
      </c>
      <c r="AE792" s="58"/>
    </row>
    <row r="793" spans="2:31" x14ac:dyDescent="0.3">
      <c r="B793" s="4" t="s">
        <v>31</v>
      </c>
      <c r="C793" s="4"/>
      <c r="D793" s="4"/>
      <c r="E793" s="45">
        <v>0</v>
      </c>
      <c r="F793" s="46">
        <v>3.7200000000000006</v>
      </c>
      <c r="G793" s="45">
        <v>1.2100000000000009</v>
      </c>
      <c r="H793" s="46">
        <v>5.82</v>
      </c>
      <c r="I793" s="45">
        <v>0</v>
      </c>
      <c r="J793" s="46">
        <v>0</v>
      </c>
      <c r="K793" s="45">
        <v>0</v>
      </c>
      <c r="L793" s="46">
        <v>3.870000000000001</v>
      </c>
      <c r="M793" s="45">
        <v>5.799999999999998</v>
      </c>
      <c r="N793" s="46">
        <v>0</v>
      </c>
      <c r="O793" s="45">
        <v>0</v>
      </c>
      <c r="P793" s="46">
        <v>0</v>
      </c>
      <c r="Q793" s="45">
        <v>0</v>
      </c>
      <c r="R793" s="46">
        <v>0</v>
      </c>
      <c r="S793" s="45">
        <v>0</v>
      </c>
      <c r="T793" s="46">
        <v>0</v>
      </c>
      <c r="U793" s="45">
        <v>0</v>
      </c>
      <c r="V793" s="46">
        <v>0</v>
      </c>
      <c r="W793" s="45">
        <v>0</v>
      </c>
      <c r="X793" s="46">
        <v>0</v>
      </c>
      <c r="Y793" s="45">
        <v>0</v>
      </c>
      <c r="Z793" s="46">
        <v>0</v>
      </c>
      <c r="AA793" s="45">
        <v>0</v>
      </c>
      <c r="AB793" s="46">
        <v>0</v>
      </c>
      <c r="AC793" s="58"/>
      <c r="AD793" s="59">
        <f t="shared" si="28"/>
        <v>20.420000000000002</v>
      </c>
      <c r="AE793" s="58"/>
    </row>
    <row r="794" spans="2:31" x14ac:dyDescent="0.3">
      <c r="B794" s="4" t="s">
        <v>32</v>
      </c>
      <c r="C794" s="4"/>
      <c r="D794" s="4"/>
      <c r="E794" s="45">
        <v>0</v>
      </c>
      <c r="F794" s="46">
        <v>0</v>
      </c>
      <c r="G794" s="45">
        <v>0</v>
      </c>
      <c r="H794" s="46">
        <v>0</v>
      </c>
      <c r="I794" s="45">
        <v>2.7135000000000011</v>
      </c>
      <c r="J794" s="46">
        <v>5.0085000000000059</v>
      </c>
      <c r="K794" s="45">
        <v>0</v>
      </c>
      <c r="L794" s="46">
        <v>0</v>
      </c>
      <c r="M794" s="45">
        <v>2.9530000000000034</v>
      </c>
      <c r="N794" s="46">
        <v>0.33666666666666611</v>
      </c>
      <c r="O794" s="45">
        <v>26.035500000000003</v>
      </c>
      <c r="P794" s="46">
        <v>28.979500000000005</v>
      </c>
      <c r="Q794" s="45">
        <v>26.64083333333334</v>
      </c>
      <c r="R794" s="46">
        <v>6.4163333333333323</v>
      </c>
      <c r="S794" s="45">
        <v>22.08816666666667</v>
      </c>
      <c r="T794" s="46">
        <v>0.54416333333333322</v>
      </c>
      <c r="U794" s="45">
        <v>7.2563650000000015</v>
      </c>
      <c r="V794" s="46">
        <v>0.93939999999999979</v>
      </c>
      <c r="W794" s="45">
        <v>0.70259000000000027</v>
      </c>
      <c r="X794" s="46">
        <v>0</v>
      </c>
      <c r="Y794" s="45">
        <v>0</v>
      </c>
      <c r="Z794" s="46">
        <v>0</v>
      </c>
      <c r="AA794" s="45">
        <v>0</v>
      </c>
      <c r="AB794" s="46">
        <v>0</v>
      </c>
      <c r="AC794" s="58"/>
      <c r="AD794" s="59">
        <f t="shared" si="28"/>
        <v>130.61451833333334</v>
      </c>
      <c r="AE794" s="58"/>
    </row>
    <row r="795" spans="2:31" x14ac:dyDescent="0.3">
      <c r="B795" s="4" t="s">
        <v>33</v>
      </c>
      <c r="C795" s="4"/>
      <c r="D795" s="4"/>
      <c r="E795" s="45">
        <v>3.4701666666666684</v>
      </c>
      <c r="F795" s="46">
        <v>2.7836666666666678</v>
      </c>
      <c r="G795" s="45">
        <v>3.8680000000000021</v>
      </c>
      <c r="H795" s="46">
        <v>5.1588333333333347</v>
      </c>
      <c r="I795" s="45">
        <v>3.8581666666666665</v>
      </c>
      <c r="J795" s="46">
        <v>3.8513333333333351</v>
      </c>
      <c r="K795" s="45">
        <v>4.7918333333333338</v>
      </c>
      <c r="L795" s="46">
        <v>0</v>
      </c>
      <c r="M795" s="45">
        <v>0</v>
      </c>
      <c r="N795" s="46">
        <v>0</v>
      </c>
      <c r="O795" s="45">
        <v>0</v>
      </c>
      <c r="P795" s="46">
        <v>0</v>
      </c>
      <c r="Q795" s="45">
        <v>0</v>
      </c>
      <c r="R795" s="46">
        <v>0</v>
      </c>
      <c r="S795" s="45">
        <v>0</v>
      </c>
      <c r="T795" s="46">
        <v>0</v>
      </c>
      <c r="U795" s="45">
        <v>0</v>
      </c>
      <c r="V795" s="46">
        <v>0</v>
      </c>
      <c r="W795" s="45">
        <v>0</v>
      </c>
      <c r="X795" s="46">
        <v>0</v>
      </c>
      <c r="Y795" s="45">
        <v>0</v>
      </c>
      <c r="Z795" s="46">
        <v>0</v>
      </c>
      <c r="AA795" s="45">
        <v>0</v>
      </c>
      <c r="AB795" s="46">
        <v>0</v>
      </c>
      <c r="AC795" s="58"/>
      <c r="AD795" s="59">
        <f t="shared" si="28"/>
        <v>27.782000000000007</v>
      </c>
      <c r="AE795" s="58"/>
    </row>
    <row r="796" spans="2:31" x14ac:dyDescent="0.3">
      <c r="B796" s="4" t="s">
        <v>34</v>
      </c>
      <c r="C796" s="4"/>
      <c r="D796" s="4"/>
      <c r="E796" s="45">
        <v>2.1666666666666648E-3</v>
      </c>
      <c r="F796" s="46">
        <v>0.55533333333333346</v>
      </c>
      <c r="G796" s="45">
        <v>1.3526666666666662</v>
      </c>
      <c r="H796" s="46">
        <v>0.10750000000000008</v>
      </c>
      <c r="I796" s="45">
        <v>8.2166666666666624E-2</v>
      </c>
      <c r="J796" s="46">
        <v>1.034833333333333</v>
      </c>
      <c r="K796" s="45">
        <v>2.1213333333333333</v>
      </c>
      <c r="L796" s="46">
        <v>0</v>
      </c>
      <c r="M796" s="45">
        <v>0</v>
      </c>
      <c r="N796" s="46">
        <v>0</v>
      </c>
      <c r="O796" s="45">
        <v>0</v>
      </c>
      <c r="P796" s="46">
        <v>0</v>
      </c>
      <c r="Q796" s="45">
        <v>0</v>
      </c>
      <c r="R796" s="46">
        <v>0</v>
      </c>
      <c r="S796" s="45">
        <v>0</v>
      </c>
      <c r="T796" s="46">
        <v>0</v>
      </c>
      <c r="U796" s="45">
        <v>0</v>
      </c>
      <c r="V796" s="46">
        <v>0</v>
      </c>
      <c r="W796" s="45">
        <v>0</v>
      </c>
      <c r="X796" s="46">
        <v>0</v>
      </c>
      <c r="Y796" s="45">
        <v>0</v>
      </c>
      <c r="Z796" s="46">
        <v>0</v>
      </c>
      <c r="AA796" s="45">
        <v>0</v>
      </c>
      <c r="AB796" s="46">
        <v>0</v>
      </c>
      <c r="AC796" s="58"/>
      <c r="AD796" s="59">
        <f t="shared" si="28"/>
        <v>5.2559999999999993</v>
      </c>
      <c r="AE796" s="58"/>
    </row>
    <row r="797" spans="2:31" x14ac:dyDescent="0.3">
      <c r="B797" s="4" t="s">
        <v>35</v>
      </c>
      <c r="C797" s="4"/>
      <c r="D797" s="4"/>
      <c r="E797" s="45">
        <v>0</v>
      </c>
      <c r="F797" s="46">
        <v>0</v>
      </c>
      <c r="G797" s="45">
        <v>0</v>
      </c>
      <c r="H797" s="46">
        <v>0</v>
      </c>
      <c r="I797" s="45">
        <v>3.1638333333333342</v>
      </c>
      <c r="J797" s="46">
        <v>4.9270000000000032</v>
      </c>
      <c r="K797" s="45">
        <v>0</v>
      </c>
      <c r="L797" s="46">
        <v>0</v>
      </c>
      <c r="M797" s="45">
        <v>1.5716666666666654</v>
      </c>
      <c r="N797" s="46">
        <v>1.4500000000000017</v>
      </c>
      <c r="O797" s="45">
        <v>2.1465000000000005</v>
      </c>
      <c r="P797" s="46">
        <v>1.3465000000000003</v>
      </c>
      <c r="Q797" s="45">
        <v>1.8904999999999996</v>
      </c>
      <c r="R797" s="46">
        <v>3.6955000000000013</v>
      </c>
      <c r="S797" s="45">
        <v>4.9943333333333326</v>
      </c>
      <c r="T797" s="46">
        <v>6.3470000000000022</v>
      </c>
      <c r="U797" s="45">
        <v>2.7991666666666659</v>
      </c>
      <c r="V797" s="46">
        <v>0</v>
      </c>
      <c r="W797" s="45">
        <v>0</v>
      </c>
      <c r="X797" s="46">
        <v>0</v>
      </c>
      <c r="Y797" s="45">
        <v>0</v>
      </c>
      <c r="Z797" s="46">
        <v>0</v>
      </c>
      <c r="AA797" s="45">
        <v>0</v>
      </c>
      <c r="AB797" s="46">
        <v>0</v>
      </c>
      <c r="AC797" s="58"/>
      <c r="AD797" s="59">
        <f t="shared" si="28"/>
        <v>34.332000000000008</v>
      </c>
      <c r="AE797" s="58"/>
    </row>
    <row r="798" spans="2:31" x14ac:dyDescent="0.3">
      <c r="B798" s="4" t="s">
        <v>36</v>
      </c>
      <c r="C798" s="4"/>
      <c r="D798" s="4"/>
      <c r="E798" s="45">
        <v>0</v>
      </c>
      <c r="F798" s="46">
        <v>0</v>
      </c>
      <c r="G798" s="45">
        <v>0</v>
      </c>
      <c r="H798" s="46">
        <v>0</v>
      </c>
      <c r="I798" s="45">
        <v>0.25833333333333325</v>
      </c>
      <c r="J798" s="46">
        <v>1.2338333333333333</v>
      </c>
      <c r="K798" s="45">
        <v>0</v>
      </c>
      <c r="L798" s="46">
        <v>0</v>
      </c>
      <c r="M798" s="45">
        <v>3.5774999999999997</v>
      </c>
      <c r="N798" s="46">
        <v>4.7793333333333319</v>
      </c>
      <c r="O798" s="45">
        <v>2.0481666666666678</v>
      </c>
      <c r="P798" s="46">
        <v>0.17799999999999996</v>
      </c>
      <c r="Q798" s="45">
        <v>0</v>
      </c>
      <c r="R798" s="46">
        <v>0</v>
      </c>
      <c r="S798" s="45">
        <v>0</v>
      </c>
      <c r="T798" s="46">
        <v>0</v>
      </c>
      <c r="U798" s="45">
        <v>0</v>
      </c>
      <c r="V798" s="46">
        <v>0</v>
      </c>
      <c r="W798" s="45">
        <v>0</v>
      </c>
      <c r="X798" s="46">
        <v>0</v>
      </c>
      <c r="Y798" s="45">
        <v>0</v>
      </c>
      <c r="Z798" s="46">
        <v>0</v>
      </c>
      <c r="AA798" s="45">
        <v>0</v>
      </c>
      <c r="AB798" s="46">
        <v>0</v>
      </c>
      <c r="AC798" s="58"/>
      <c r="AD798" s="59">
        <f t="shared" si="28"/>
        <v>12.075166666666668</v>
      </c>
      <c r="AE798" s="58"/>
    </row>
    <row r="799" spans="2:31" x14ac:dyDescent="0.3">
      <c r="B799" s="4" t="s">
        <v>108</v>
      </c>
      <c r="C799" s="4"/>
      <c r="D799" s="4"/>
      <c r="E799" s="45">
        <v>0</v>
      </c>
      <c r="F799" s="46">
        <v>0</v>
      </c>
      <c r="G799" s="45">
        <v>0</v>
      </c>
      <c r="H799" s="46">
        <v>0</v>
      </c>
      <c r="I799" s="45">
        <v>0.79866666666666641</v>
      </c>
      <c r="J799" s="46">
        <v>3.0549999999999997</v>
      </c>
      <c r="K799" s="45">
        <v>0</v>
      </c>
      <c r="L799" s="46">
        <v>0</v>
      </c>
      <c r="M799" s="45">
        <v>7.2005000000000017</v>
      </c>
      <c r="N799" s="46">
        <v>8.9058333333333319</v>
      </c>
      <c r="O799" s="45">
        <v>5.1676666666666655</v>
      </c>
      <c r="P799" s="46">
        <v>0.8658333333333339</v>
      </c>
      <c r="Q799" s="45">
        <v>0</v>
      </c>
      <c r="R799" s="46">
        <v>0</v>
      </c>
      <c r="S799" s="45">
        <v>0</v>
      </c>
      <c r="T799" s="46">
        <v>0</v>
      </c>
      <c r="U799" s="45">
        <v>0</v>
      </c>
      <c r="V799" s="46">
        <v>0</v>
      </c>
      <c r="W799" s="45">
        <v>0</v>
      </c>
      <c r="X799" s="46">
        <v>0</v>
      </c>
      <c r="Y799" s="45">
        <v>0</v>
      </c>
      <c r="Z799" s="46">
        <v>0</v>
      </c>
      <c r="AA799" s="45">
        <v>0</v>
      </c>
      <c r="AB799" s="46">
        <v>0</v>
      </c>
      <c r="AC799" s="58"/>
      <c r="AD799" s="59">
        <f t="shared" si="28"/>
        <v>25.993500000000001</v>
      </c>
      <c r="AE799" s="58"/>
    </row>
    <row r="800" spans="2:31" x14ac:dyDescent="0.3">
      <c r="B800" s="4" t="s">
        <v>86</v>
      </c>
      <c r="C800" s="4"/>
      <c r="D800" s="4"/>
      <c r="E800" s="45">
        <v>0</v>
      </c>
      <c r="F800" s="46">
        <v>9.9999999999999933E-3</v>
      </c>
      <c r="G800" s="45">
        <v>0</v>
      </c>
      <c r="H800" s="46">
        <v>0.10466666666666674</v>
      </c>
      <c r="I800" s="45">
        <v>8.3333333333331561E-4</v>
      </c>
      <c r="J800" s="46">
        <v>0.12883333333333319</v>
      </c>
      <c r="K800" s="45">
        <v>0.13166666666666668</v>
      </c>
      <c r="L800" s="46">
        <v>0</v>
      </c>
      <c r="M800" s="45">
        <v>0</v>
      </c>
      <c r="N800" s="46">
        <v>0</v>
      </c>
      <c r="O800" s="45">
        <v>0</v>
      </c>
      <c r="P800" s="46">
        <v>0</v>
      </c>
      <c r="Q800" s="45">
        <v>0</v>
      </c>
      <c r="R800" s="46">
        <v>0</v>
      </c>
      <c r="S800" s="45">
        <v>0</v>
      </c>
      <c r="T800" s="46">
        <v>0</v>
      </c>
      <c r="U800" s="45">
        <v>0</v>
      </c>
      <c r="V800" s="46">
        <v>0</v>
      </c>
      <c r="W800" s="45">
        <v>0</v>
      </c>
      <c r="X800" s="46">
        <v>0</v>
      </c>
      <c r="Y800" s="45">
        <v>0</v>
      </c>
      <c r="Z800" s="46">
        <v>0</v>
      </c>
      <c r="AA800" s="45">
        <v>0</v>
      </c>
      <c r="AB800" s="46">
        <v>0</v>
      </c>
      <c r="AC800" s="58"/>
      <c r="AD800" s="59">
        <f t="shared" si="28"/>
        <v>0.37599999999999989</v>
      </c>
      <c r="AE800" s="58"/>
    </row>
    <row r="801" spans="2:31" x14ac:dyDescent="0.3">
      <c r="B801" s="4" t="s">
        <v>87</v>
      </c>
      <c r="C801" s="4"/>
      <c r="D801" s="4"/>
      <c r="E801" s="45">
        <v>5.9078333333333299</v>
      </c>
      <c r="F801" s="46">
        <v>5.5594999999999972</v>
      </c>
      <c r="G801" s="45">
        <v>5.6595000000000004</v>
      </c>
      <c r="H801" s="46">
        <v>6.1979999999999977</v>
      </c>
      <c r="I801" s="45">
        <v>6.5974999999999957</v>
      </c>
      <c r="J801" s="46">
        <v>6.9353333333333307</v>
      </c>
      <c r="K801" s="45">
        <v>14.053833333333335</v>
      </c>
      <c r="L801" s="46">
        <v>0</v>
      </c>
      <c r="M801" s="45">
        <v>0</v>
      </c>
      <c r="N801" s="46">
        <v>0</v>
      </c>
      <c r="O801" s="45">
        <v>0</v>
      </c>
      <c r="P801" s="46">
        <v>0</v>
      </c>
      <c r="Q801" s="45">
        <v>0</v>
      </c>
      <c r="R801" s="46">
        <v>0</v>
      </c>
      <c r="S801" s="45">
        <v>0</v>
      </c>
      <c r="T801" s="46">
        <v>0</v>
      </c>
      <c r="U801" s="45">
        <v>0</v>
      </c>
      <c r="V801" s="46">
        <v>0</v>
      </c>
      <c r="W801" s="45">
        <v>0</v>
      </c>
      <c r="X801" s="46">
        <v>0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 t="shared" si="28"/>
        <v>50.91149999999999</v>
      </c>
      <c r="AE801" s="58"/>
    </row>
    <row r="802" spans="2:31" x14ac:dyDescent="0.3">
      <c r="B802" s="4" t="s">
        <v>93</v>
      </c>
      <c r="C802" s="4"/>
      <c r="D802" s="4"/>
      <c r="E802" s="45">
        <v>0.31216666666666731</v>
      </c>
      <c r="F802" s="46">
        <v>3.2499999999999932E-2</v>
      </c>
      <c r="G802" s="45">
        <v>3.1698333333333317</v>
      </c>
      <c r="H802" s="46">
        <v>3.8746666666666667</v>
      </c>
      <c r="I802" s="45">
        <v>0.41483333333333383</v>
      </c>
      <c r="J802" s="46">
        <v>2.3684999999999983</v>
      </c>
      <c r="K802" s="45">
        <v>0.32183333333333242</v>
      </c>
      <c r="L802" s="46">
        <v>0</v>
      </c>
      <c r="M802" s="45">
        <v>0</v>
      </c>
      <c r="N802" s="46">
        <v>0</v>
      </c>
      <c r="O802" s="45">
        <v>0</v>
      </c>
      <c r="P802" s="46">
        <v>0</v>
      </c>
      <c r="Q802" s="45">
        <v>0</v>
      </c>
      <c r="R802" s="46">
        <v>0</v>
      </c>
      <c r="S802" s="45">
        <v>0</v>
      </c>
      <c r="T802" s="46">
        <v>0</v>
      </c>
      <c r="U802" s="45">
        <v>0</v>
      </c>
      <c r="V802" s="46">
        <v>0</v>
      </c>
      <c r="W802" s="45">
        <v>0</v>
      </c>
      <c r="X802" s="46">
        <v>0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si="28"/>
        <v>10.494333333333332</v>
      </c>
      <c r="AE802" s="58"/>
    </row>
    <row r="803" spans="2:31" x14ac:dyDescent="0.3">
      <c r="B803" s="4" t="s">
        <v>99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1.2635000000000005</v>
      </c>
      <c r="J803" s="46">
        <v>2.2126666666666681</v>
      </c>
      <c r="K803" s="45">
        <v>0</v>
      </c>
      <c r="L803" s="46">
        <v>0</v>
      </c>
      <c r="M803" s="45">
        <v>5.2313333333333309</v>
      </c>
      <c r="N803" s="46">
        <v>12.457833333333328</v>
      </c>
      <c r="O803" s="45">
        <v>11.553999999999995</v>
      </c>
      <c r="P803" s="46">
        <v>6.4779999999999971</v>
      </c>
      <c r="Q803" s="45">
        <v>8.2595000000000045</v>
      </c>
      <c r="R803" s="46">
        <v>7.2228333333333357</v>
      </c>
      <c r="S803" s="45">
        <v>6.0958333333333394</v>
      </c>
      <c r="T803" s="46">
        <v>7.0737000000000023</v>
      </c>
      <c r="U803" s="45">
        <v>8.4512333333333345</v>
      </c>
      <c r="V803" s="46">
        <v>9.2586666666666648</v>
      </c>
      <c r="W803" s="45">
        <v>8.4620766666666682</v>
      </c>
      <c r="X803" s="46">
        <v>0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 t="shared" si="28"/>
        <v>94.021176666666662</v>
      </c>
      <c r="AE803" s="58"/>
    </row>
    <row r="804" spans="2:31" x14ac:dyDescent="0.3">
      <c r="B804" s="4" t="s">
        <v>100</v>
      </c>
      <c r="C804" s="4"/>
      <c r="D804" s="4"/>
      <c r="E804" s="45">
        <v>0</v>
      </c>
      <c r="F804" s="46">
        <v>0</v>
      </c>
      <c r="G804" s="45">
        <v>0</v>
      </c>
      <c r="H804" s="46">
        <v>0</v>
      </c>
      <c r="I804" s="45">
        <v>3.8653333333333331</v>
      </c>
      <c r="J804" s="46">
        <v>10.500333333333341</v>
      </c>
      <c r="K804" s="45">
        <v>0</v>
      </c>
      <c r="L804" s="46">
        <v>0</v>
      </c>
      <c r="M804" s="45">
        <v>3.4006666666666674</v>
      </c>
      <c r="N804" s="46">
        <v>3.1359999999999952</v>
      </c>
      <c r="O804" s="45">
        <v>0</v>
      </c>
      <c r="P804" s="46">
        <v>0</v>
      </c>
      <c r="Q804" s="45">
        <v>0</v>
      </c>
      <c r="R804" s="46">
        <v>2.0428333333333337</v>
      </c>
      <c r="S804" s="45">
        <v>5.6564999999999941</v>
      </c>
      <c r="T804" s="46">
        <v>5.1918333333333333</v>
      </c>
      <c r="U804" s="45">
        <v>3.8528333333333311</v>
      </c>
      <c r="V804" s="46">
        <v>4.6496666666666657</v>
      </c>
      <c r="W804" s="45">
        <v>5.3253666666666666</v>
      </c>
      <c r="X804" s="46">
        <v>0</v>
      </c>
      <c r="Y804" s="45">
        <v>0</v>
      </c>
      <c r="Z804" s="46">
        <v>0</v>
      </c>
      <c r="AA804" s="45">
        <v>0</v>
      </c>
      <c r="AB804" s="46">
        <v>0</v>
      </c>
      <c r="AC804" s="58"/>
      <c r="AD804" s="59">
        <f t="shared" si="28"/>
        <v>47.62136666666666</v>
      </c>
      <c r="AE804" s="58"/>
    </row>
    <row r="805" spans="2:31" x14ac:dyDescent="0.3">
      <c r="B805" s="4" t="s">
        <v>101</v>
      </c>
      <c r="C805" s="4"/>
      <c r="D805" s="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0</v>
      </c>
      <c r="M805" s="45">
        <v>0</v>
      </c>
      <c r="N805" s="46">
        <v>0.63833333333333331</v>
      </c>
      <c r="O805" s="45">
        <v>12.358833333333342</v>
      </c>
      <c r="P805" s="46">
        <v>16.799999999999979</v>
      </c>
      <c r="Q805" s="45">
        <v>20.100000000000001</v>
      </c>
      <c r="R805" s="46">
        <v>26.09999999999998</v>
      </c>
      <c r="S805" s="45">
        <v>42.940499999999943</v>
      </c>
      <c r="T805" s="46">
        <v>19.691166666666668</v>
      </c>
      <c r="U805" s="45">
        <v>43.006166666666651</v>
      </c>
      <c r="V805" s="46">
        <v>51.0715</v>
      </c>
      <c r="W805" s="45">
        <v>27.380833333333335</v>
      </c>
      <c r="X805" s="46">
        <v>0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28"/>
        <v>260.08733333333322</v>
      </c>
      <c r="AE805" s="58"/>
    </row>
    <row r="806" spans="2:31" x14ac:dyDescent="0.3">
      <c r="B806" s="4" t="s">
        <v>102</v>
      </c>
      <c r="C806" s="4"/>
      <c r="D806" s="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0.46900000000000003</v>
      </c>
      <c r="K806" s="45">
        <v>0</v>
      </c>
      <c r="L806" s="46">
        <v>0</v>
      </c>
      <c r="M806" s="45">
        <v>12.209000000000001</v>
      </c>
      <c r="N806" s="46">
        <v>12.638000000000003</v>
      </c>
      <c r="O806" s="45">
        <v>11.608500000000003</v>
      </c>
      <c r="P806" s="46">
        <v>8.7331666666666674</v>
      </c>
      <c r="Q806" s="45">
        <v>8.9511666666666656</v>
      </c>
      <c r="R806" s="46">
        <v>9.5983333333333274</v>
      </c>
      <c r="S806" s="45">
        <v>8.7916666666666607</v>
      </c>
      <c r="T806" s="46">
        <v>10.144666666666671</v>
      </c>
      <c r="U806" s="45">
        <v>13.449666666666669</v>
      </c>
      <c r="V806" s="46">
        <v>15.811333333333339</v>
      </c>
      <c r="W806" s="45">
        <v>15.762000000000006</v>
      </c>
      <c r="X806" s="46">
        <v>0</v>
      </c>
      <c r="Y806" s="45">
        <v>0</v>
      </c>
      <c r="Z806" s="46">
        <v>0</v>
      </c>
      <c r="AA806" s="45">
        <v>0</v>
      </c>
      <c r="AB806" s="46">
        <v>0</v>
      </c>
      <c r="AC806" s="58"/>
      <c r="AD806" s="59">
        <f t="shared" si="28"/>
        <v>128.16650000000001</v>
      </c>
      <c r="AE806" s="58"/>
    </row>
    <row r="807" spans="2:31" x14ac:dyDescent="0.3">
      <c r="B807" s="4" t="s">
        <v>109</v>
      </c>
      <c r="C807" s="4"/>
      <c r="D807" s="4"/>
      <c r="E807" s="45">
        <v>0</v>
      </c>
      <c r="F807" s="46">
        <v>0</v>
      </c>
      <c r="G807" s="45">
        <v>0</v>
      </c>
      <c r="H807" s="46">
        <v>0</v>
      </c>
      <c r="I807" s="45">
        <v>5.5591666666666688</v>
      </c>
      <c r="J807" s="46">
        <v>22.520333333333337</v>
      </c>
      <c r="K807" s="45">
        <v>0</v>
      </c>
      <c r="L807" s="46">
        <v>0</v>
      </c>
      <c r="M807" s="45">
        <v>20.782499999999992</v>
      </c>
      <c r="N807" s="46">
        <v>43.943999999999988</v>
      </c>
      <c r="O807" s="45">
        <v>51.484166666666674</v>
      </c>
      <c r="P807" s="46">
        <v>42.835833333333341</v>
      </c>
      <c r="Q807" s="45">
        <v>46.501666666666658</v>
      </c>
      <c r="R807" s="46">
        <v>45.992666666666643</v>
      </c>
      <c r="S807" s="45">
        <v>44.056666666666651</v>
      </c>
      <c r="T807" s="46">
        <v>42.797766666666682</v>
      </c>
      <c r="U807" s="45">
        <v>41.57436666666667</v>
      </c>
      <c r="V807" s="46">
        <v>40.552833333333332</v>
      </c>
      <c r="W807" s="45">
        <v>34.410980000000002</v>
      </c>
      <c r="X807" s="46">
        <v>0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28"/>
        <v>483.01294666666666</v>
      </c>
      <c r="AE807" s="58"/>
    </row>
    <row r="808" spans="2:31" x14ac:dyDescent="0.3">
      <c r="B808" s="4" t="s">
        <v>115</v>
      </c>
      <c r="C808" s="4"/>
      <c r="D808" s="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0</v>
      </c>
      <c r="M808" s="45">
        <v>1.031500000000001</v>
      </c>
      <c r="N808" s="46">
        <v>4.7749999999999977</v>
      </c>
      <c r="O808" s="45">
        <v>14.450833333333325</v>
      </c>
      <c r="P808" s="46">
        <v>37.935666666666684</v>
      </c>
      <c r="Q808" s="45">
        <v>71.294999999999987</v>
      </c>
      <c r="R808" s="46">
        <v>81.108166666666648</v>
      </c>
      <c r="S808" s="45">
        <v>65.837999999999994</v>
      </c>
      <c r="T808" s="46">
        <v>67.329666666666654</v>
      </c>
      <c r="U808" s="45">
        <v>66.350166666666652</v>
      </c>
      <c r="V808" s="46">
        <v>65.117000000000019</v>
      </c>
      <c r="W808" s="45">
        <v>50.448466666666654</v>
      </c>
      <c r="X808" s="46">
        <v>0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28"/>
        <v>525.6794666666666</v>
      </c>
      <c r="AE808" s="58"/>
    </row>
    <row r="809" spans="2:31" x14ac:dyDescent="0.3">
      <c r="B809" s="4" t="s">
        <v>121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0</v>
      </c>
      <c r="M809" s="45">
        <v>0</v>
      </c>
      <c r="N809" s="46">
        <v>0</v>
      </c>
      <c r="O809" s="45">
        <v>0</v>
      </c>
      <c r="P809" s="46">
        <v>0</v>
      </c>
      <c r="Q809" s="45">
        <v>0</v>
      </c>
      <c r="R809" s="46">
        <v>0</v>
      </c>
      <c r="S809" s="45">
        <v>0</v>
      </c>
      <c r="T809" s="46">
        <v>0</v>
      </c>
      <c r="U809" s="45">
        <v>0</v>
      </c>
      <c r="V809" s="46">
        <v>0</v>
      </c>
      <c r="W809" s="45">
        <v>0</v>
      </c>
      <c r="X809" s="46">
        <v>0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28"/>
        <v>0</v>
      </c>
      <c r="AE809" s="58"/>
    </row>
    <row r="810" spans="2:31" x14ac:dyDescent="0.3">
      <c r="B810" s="4" t="s">
        <v>131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23.197499999999987</v>
      </c>
      <c r="J810" s="46">
        <v>19.649999999999999</v>
      </c>
      <c r="K810" s="45">
        <v>0</v>
      </c>
      <c r="L810" s="46">
        <v>0</v>
      </c>
      <c r="M810" s="45">
        <v>38.36399999999999</v>
      </c>
      <c r="N810" s="46">
        <v>14.190000000000005</v>
      </c>
      <c r="O810" s="45">
        <v>41.239999999999966</v>
      </c>
      <c r="P810" s="46">
        <v>38.519999999999989</v>
      </c>
      <c r="Q810" s="45">
        <v>37.279999999999994</v>
      </c>
      <c r="R810" s="46">
        <v>36.150000000000041</v>
      </c>
      <c r="S810" s="45">
        <v>35.269999999999989</v>
      </c>
      <c r="T810" s="46">
        <v>32.731999999999978</v>
      </c>
      <c r="U810" s="45">
        <v>31.088299999999951</v>
      </c>
      <c r="V810" s="46">
        <v>29.046000000000035</v>
      </c>
      <c r="W810" s="45">
        <v>27.886833333333321</v>
      </c>
      <c r="X810" s="46">
        <v>0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28"/>
        <v>404.61463333333324</v>
      </c>
      <c r="AE810" s="58"/>
    </row>
    <row r="811" spans="2:31" x14ac:dyDescent="0.3">
      <c r="B811" s="4" t="s">
        <v>132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0</v>
      </c>
      <c r="M811" s="45">
        <v>0</v>
      </c>
      <c r="N811" s="46">
        <v>0</v>
      </c>
      <c r="O811" s="45">
        <v>0</v>
      </c>
      <c r="P811" s="46">
        <v>0</v>
      </c>
      <c r="Q811" s="45">
        <v>0</v>
      </c>
      <c r="R811" s="46">
        <v>0</v>
      </c>
      <c r="S811" s="45">
        <v>0</v>
      </c>
      <c r="T811" s="46">
        <v>0</v>
      </c>
      <c r="U811" s="45">
        <v>0</v>
      </c>
      <c r="V811" s="46">
        <v>0</v>
      </c>
      <c r="W811" s="45">
        <v>0</v>
      </c>
      <c r="X811" s="46">
        <v>0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28"/>
        <v>0</v>
      </c>
      <c r="AE811" s="58"/>
    </row>
    <row r="812" spans="2:31" x14ac:dyDescent="0.3">
      <c r="B812" s="12" t="s">
        <v>2</v>
      </c>
      <c r="C812" s="12"/>
      <c r="D812" s="12"/>
      <c r="E812" s="13">
        <f>SUM(E764:E811)</f>
        <v>11.775166666666665</v>
      </c>
      <c r="F812" s="13">
        <f t="shared" ref="F812:AB812" si="29">SUM(F764:F811)</f>
        <v>17.4145</v>
      </c>
      <c r="G812" s="13">
        <f t="shared" si="29"/>
        <v>23.8675</v>
      </c>
      <c r="H812" s="13">
        <f t="shared" si="29"/>
        <v>24.286666666666665</v>
      </c>
      <c r="I812" s="13">
        <f t="shared" si="29"/>
        <v>68.169499999999985</v>
      </c>
      <c r="J812" s="13">
        <f t="shared" si="29"/>
        <v>128.33616666666666</v>
      </c>
      <c r="K812" s="13">
        <f t="shared" si="29"/>
        <v>34.545333333333332</v>
      </c>
      <c r="L812" s="13">
        <f t="shared" si="29"/>
        <v>3.870000000000001</v>
      </c>
      <c r="M812" s="13">
        <f t="shared" si="29"/>
        <v>306.86383333333328</v>
      </c>
      <c r="N812" s="13">
        <f t="shared" si="29"/>
        <v>435.45566666666656</v>
      </c>
      <c r="O812" s="13">
        <f t="shared" si="29"/>
        <v>541.62</v>
      </c>
      <c r="P812" s="13">
        <f t="shared" si="29"/>
        <v>500.28950000000003</v>
      </c>
      <c r="Q812" s="13">
        <f>SUM(Q764:Q811)</f>
        <v>560.64483333333328</v>
      </c>
      <c r="R812" s="13">
        <f t="shared" si="29"/>
        <v>636.96866666666654</v>
      </c>
      <c r="S812" s="13">
        <f t="shared" si="29"/>
        <v>717.73299999999983</v>
      </c>
      <c r="T812" s="13">
        <f t="shared" si="29"/>
        <v>656.86856333333333</v>
      </c>
      <c r="U812" s="13">
        <f t="shared" si="29"/>
        <v>716.05091333333337</v>
      </c>
      <c r="V812" s="13">
        <f t="shared" si="29"/>
        <v>633.83916666666687</v>
      </c>
      <c r="W812" s="13">
        <f>SUM(W764:W811)</f>
        <v>570.56405999999993</v>
      </c>
      <c r="X812" s="13">
        <f t="shared" si="29"/>
        <v>0</v>
      </c>
      <c r="Y812" s="13">
        <f t="shared" si="29"/>
        <v>0</v>
      </c>
      <c r="Z812" s="13">
        <f t="shared" si="29"/>
        <v>0</v>
      </c>
      <c r="AA812" s="13">
        <f t="shared" si="29"/>
        <v>0</v>
      </c>
      <c r="AB812" s="13">
        <f t="shared" si="29"/>
        <v>0</v>
      </c>
      <c r="AC812" s="110">
        <f>SUM(AC764:AE811)</f>
        <v>6589.1630366666677</v>
      </c>
      <c r="AD812" s="110"/>
      <c r="AE812" s="110"/>
    </row>
    <row r="815" spans="2:31" x14ac:dyDescent="0.3">
      <c r="B815" s="8">
        <f>'Resumen-Mensual'!$T$24</f>
        <v>45551</v>
      </c>
    </row>
    <row r="816" spans="2:31" x14ac:dyDescent="0.3">
      <c r="B816" s="8"/>
    </row>
    <row r="817" spans="2:31" x14ac:dyDescent="0.3">
      <c r="B817" s="9" t="s">
        <v>81</v>
      </c>
      <c r="C817" s="10"/>
      <c r="D817" s="10"/>
      <c r="E817" s="11">
        <v>1</v>
      </c>
      <c r="F817" s="11">
        <v>2</v>
      </c>
      <c r="G817" s="11">
        <v>3</v>
      </c>
      <c r="H817" s="11">
        <v>4</v>
      </c>
      <c r="I817" s="11">
        <v>5</v>
      </c>
      <c r="J817" s="11">
        <v>6</v>
      </c>
      <c r="K817" s="11">
        <v>7</v>
      </c>
      <c r="L817" s="11">
        <v>8</v>
      </c>
      <c r="M817" s="11">
        <v>9</v>
      </c>
      <c r="N817" s="11">
        <v>10</v>
      </c>
      <c r="O817" s="11">
        <v>11</v>
      </c>
      <c r="P817" s="11">
        <v>12</v>
      </c>
      <c r="Q817" s="11">
        <v>13</v>
      </c>
      <c r="R817" s="11">
        <v>14</v>
      </c>
      <c r="S817" s="11">
        <v>15</v>
      </c>
      <c r="T817" s="11">
        <v>16</v>
      </c>
      <c r="U817" s="11">
        <v>17</v>
      </c>
      <c r="V817" s="11">
        <v>18</v>
      </c>
      <c r="W817" s="11">
        <v>19</v>
      </c>
      <c r="X817" s="11">
        <v>20</v>
      </c>
      <c r="Y817" s="11">
        <v>21</v>
      </c>
      <c r="Z817" s="11">
        <v>22</v>
      </c>
      <c r="AA817" s="11">
        <v>23</v>
      </c>
      <c r="AB817" s="11">
        <v>24</v>
      </c>
      <c r="AC817" s="96" t="s">
        <v>2</v>
      </c>
      <c r="AD817" s="96"/>
      <c r="AE817" s="96"/>
    </row>
    <row r="818" spans="2:31" x14ac:dyDescent="0.3">
      <c r="B818" s="14" t="s">
        <v>4</v>
      </c>
      <c r="C818" s="49"/>
      <c r="D818" s="49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0</v>
      </c>
      <c r="M818" s="45">
        <v>1.0465000000000009</v>
      </c>
      <c r="N818" s="46">
        <v>0</v>
      </c>
      <c r="O818" s="45">
        <v>0</v>
      </c>
      <c r="P818" s="46">
        <v>0</v>
      </c>
      <c r="Q818" s="45">
        <v>0</v>
      </c>
      <c r="R818" s="46">
        <v>0</v>
      </c>
      <c r="S818" s="45">
        <v>0</v>
      </c>
      <c r="T818" s="46">
        <v>0</v>
      </c>
      <c r="U818" s="45">
        <v>0</v>
      </c>
      <c r="V818" s="46">
        <v>0</v>
      </c>
      <c r="W818" s="45">
        <v>0</v>
      </c>
      <c r="X818" s="46">
        <v>0</v>
      </c>
      <c r="Y818" s="45">
        <v>0</v>
      </c>
      <c r="Z818" s="46">
        <v>0</v>
      </c>
      <c r="AA818" s="45">
        <v>0</v>
      </c>
      <c r="AB818" s="46">
        <v>0</v>
      </c>
      <c r="AC818" s="60"/>
      <c r="AD818" s="61">
        <f>SUM(E818:AB818)</f>
        <v>1.0465000000000009</v>
      </c>
      <c r="AE818" s="60"/>
    </row>
    <row r="819" spans="2:31" x14ac:dyDescent="0.3">
      <c r="B819" s="14" t="s">
        <v>5</v>
      </c>
      <c r="C819" s="14"/>
      <c r="D819" s="1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0</v>
      </c>
      <c r="M819" s="45">
        <v>0</v>
      </c>
      <c r="N819" s="46">
        <v>4.6833333333333373E-2</v>
      </c>
      <c r="O819" s="45">
        <v>0.13099999999999992</v>
      </c>
      <c r="P819" s="46">
        <v>9.0818333333333321</v>
      </c>
      <c r="Q819" s="45">
        <v>24.748499999999996</v>
      </c>
      <c r="R819" s="46">
        <v>32.623166666666656</v>
      </c>
      <c r="S819" s="45">
        <v>26.570166666666672</v>
      </c>
      <c r="T819" s="46">
        <v>33.271166666666673</v>
      </c>
      <c r="U819" s="45">
        <v>31.731833333333324</v>
      </c>
      <c r="V819" s="46">
        <v>28.384500000000006</v>
      </c>
      <c r="W819" s="45">
        <v>26.214299999999994</v>
      </c>
      <c r="X819" s="46">
        <v>0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>SUM(E819:AB819)</f>
        <v>212.80329999999998</v>
      </c>
      <c r="AE819" s="58"/>
    </row>
    <row r="820" spans="2:31" x14ac:dyDescent="0.3">
      <c r="B820" s="14" t="s">
        <v>6</v>
      </c>
      <c r="C820" s="14"/>
      <c r="D820" s="1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0</v>
      </c>
      <c r="M820" s="45">
        <v>0</v>
      </c>
      <c r="N820" s="46">
        <v>0</v>
      </c>
      <c r="O820" s="45">
        <v>0</v>
      </c>
      <c r="P820" s="46">
        <v>2.5303333333333322</v>
      </c>
      <c r="Q820" s="45">
        <v>11.566999999999998</v>
      </c>
      <c r="R820" s="46">
        <v>21.41849999999998</v>
      </c>
      <c r="S820" s="45">
        <v>15.453999999999999</v>
      </c>
      <c r="T820" s="46">
        <v>22.893933333333344</v>
      </c>
      <c r="U820" s="45">
        <v>21.499266666666692</v>
      </c>
      <c r="V820" s="46">
        <v>19.62383333333333</v>
      </c>
      <c r="W820" s="45">
        <v>19.345040000000001</v>
      </c>
      <c r="X820" s="46">
        <v>0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ref="AD820:AD865" si="30">SUM(E820:AB820)</f>
        <v>134.3319066666667</v>
      </c>
      <c r="AE820" s="58"/>
    </row>
    <row r="821" spans="2:31" x14ac:dyDescent="0.3">
      <c r="B821" s="14" t="s">
        <v>106</v>
      </c>
      <c r="C821" s="14"/>
      <c r="D821" s="1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0</v>
      </c>
      <c r="M821" s="45">
        <v>0</v>
      </c>
      <c r="N821" s="46">
        <v>0.20200000000000001</v>
      </c>
      <c r="O821" s="45">
        <v>0.12566666666666668</v>
      </c>
      <c r="P821" s="46">
        <v>1.9191666666666665</v>
      </c>
      <c r="Q821" s="45">
        <v>7.1995000000000031</v>
      </c>
      <c r="R821" s="46">
        <v>58.478166666666652</v>
      </c>
      <c r="S821" s="45">
        <v>55.50333333333333</v>
      </c>
      <c r="T821" s="46">
        <v>59.660833333333329</v>
      </c>
      <c r="U821" s="45">
        <v>55.192666666666682</v>
      </c>
      <c r="V821" s="46">
        <v>45.022999999999989</v>
      </c>
      <c r="W821" s="45">
        <v>38.937440000000002</v>
      </c>
      <c r="X821" s="46">
        <v>0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30"/>
        <v>322.2417733333333</v>
      </c>
      <c r="AE821" s="58"/>
    </row>
    <row r="822" spans="2:31" x14ac:dyDescent="0.3">
      <c r="B822" s="14" t="s">
        <v>7</v>
      </c>
      <c r="C822" s="14"/>
      <c r="D822" s="1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0</v>
      </c>
      <c r="M822" s="45">
        <v>0</v>
      </c>
      <c r="N822" s="46">
        <v>0</v>
      </c>
      <c r="O822" s="45">
        <v>6.7833333333333273E-2</v>
      </c>
      <c r="P822" s="46">
        <v>0.31299999999999994</v>
      </c>
      <c r="Q822" s="45">
        <v>21.253333333333327</v>
      </c>
      <c r="R822" s="46">
        <v>74.520333333333355</v>
      </c>
      <c r="S822" s="45">
        <v>76.643333333333359</v>
      </c>
      <c r="T822" s="46">
        <v>71.111966666666703</v>
      </c>
      <c r="U822" s="45">
        <v>58.162366666666657</v>
      </c>
      <c r="V822" s="46">
        <v>49.395666666666664</v>
      </c>
      <c r="W822" s="45">
        <v>45.943019999999983</v>
      </c>
      <c r="X822" s="46">
        <v>0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30"/>
        <v>397.41085333333336</v>
      </c>
      <c r="AE822" s="58"/>
    </row>
    <row r="823" spans="2:31" x14ac:dyDescent="0.3">
      <c r="B823" s="14" t="s">
        <v>8</v>
      </c>
      <c r="C823" s="14"/>
      <c r="D823" s="1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0</v>
      </c>
      <c r="M823" s="45">
        <v>0</v>
      </c>
      <c r="N823" s="46">
        <v>2.0224999999999991</v>
      </c>
      <c r="O823" s="45">
        <v>9.1650000000000098</v>
      </c>
      <c r="P823" s="46">
        <v>0.32183333333333325</v>
      </c>
      <c r="Q823" s="45">
        <v>1.160666666666667</v>
      </c>
      <c r="R823" s="46">
        <v>10.102000000000002</v>
      </c>
      <c r="S823" s="45">
        <v>15.399499999999994</v>
      </c>
      <c r="T823" s="46">
        <v>2.2019149999999987</v>
      </c>
      <c r="U823" s="45">
        <v>4.061308333333332</v>
      </c>
      <c r="V823" s="46">
        <v>4.0163000000000002</v>
      </c>
      <c r="W823" s="45">
        <v>6.2296066666666645</v>
      </c>
      <c r="X823" s="46">
        <v>0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30"/>
        <v>54.680630000000001</v>
      </c>
      <c r="AE823" s="58"/>
    </row>
    <row r="824" spans="2:31" x14ac:dyDescent="0.3">
      <c r="B824" s="14" t="s">
        <v>9</v>
      </c>
      <c r="C824" s="14"/>
      <c r="D824" s="1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0</v>
      </c>
      <c r="M824" s="45">
        <v>7.0446666666666653</v>
      </c>
      <c r="N824" s="46">
        <v>1.3979999999999999</v>
      </c>
      <c r="O824" s="45">
        <v>0.61683333333333346</v>
      </c>
      <c r="P824" s="46">
        <v>0</v>
      </c>
      <c r="Q824" s="45">
        <v>0</v>
      </c>
      <c r="R824" s="46">
        <v>0</v>
      </c>
      <c r="S824" s="45">
        <v>0</v>
      </c>
      <c r="T824" s="46">
        <v>0</v>
      </c>
      <c r="U824" s="45">
        <v>0</v>
      </c>
      <c r="V824" s="46">
        <v>0</v>
      </c>
      <c r="W824" s="45">
        <v>0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30"/>
        <v>9.0594999999999999</v>
      </c>
      <c r="AE824" s="58"/>
    </row>
    <row r="825" spans="2:31" x14ac:dyDescent="0.3">
      <c r="B825" s="14" t="s">
        <v>10</v>
      </c>
      <c r="C825" s="14"/>
      <c r="D825" s="14"/>
      <c r="E825" s="45">
        <v>0</v>
      </c>
      <c r="F825" s="46">
        <v>0</v>
      </c>
      <c r="G825" s="45">
        <v>0</v>
      </c>
      <c r="H825" s="46">
        <v>0</v>
      </c>
      <c r="I825" s="45">
        <v>0</v>
      </c>
      <c r="J825" s="46">
        <v>0</v>
      </c>
      <c r="K825" s="45">
        <v>0</v>
      </c>
      <c r="L825" s="46">
        <v>0</v>
      </c>
      <c r="M825" s="45">
        <v>7.3349999999999982</v>
      </c>
      <c r="N825" s="46">
        <v>13.261666666666667</v>
      </c>
      <c r="O825" s="45">
        <v>9.7008333333333319</v>
      </c>
      <c r="P825" s="46">
        <v>4.1780000000000008</v>
      </c>
      <c r="Q825" s="45">
        <v>2.5508333333333337</v>
      </c>
      <c r="R825" s="46">
        <v>0</v>
      </c>
      <c r="S825" s="45">
        <v>0</v>
      </c>
      <c r="T825" s="46">
        <v>0</v>
      </c>
      <c r="U825" s="45">
        <v>0</v>
      </c>
      <c r="V825" s="46">
        <v>0</v>
      </c>
      <c r="W825" s="45">
        <v>0</v>
      </c>
      <c r="X825" s="46">
        <v>0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30"/>
        <v>37.026333333333334</v>
      </c>
      <c r="AE825" s="58"/>
    </row>
    <row r="826" spans="2:31" x14ac:dyDescent="0.3">
      <c r="B826" s="14" t="s">
        <v>11</v>
      </c>
      <c r="C826" s="14"/>
      <c r="D826" s="14"/>
      <c r="E826" s="45">
        <v>0</v>
      </c>
      <c r="F826" s="46">
        <v>0</v>
      </c>
      <c r="G826" s="45">
        <v>0</v>
      </c>
      <c r="H826" s="46">
        <v>0</v>
      </c>
      <c r="I826" s="45">
        <v>0</v>
      </c>
      <c r="J826" s="46">
        <v>0</v>
      </c>
      <c r="K826" s="45">
        <v>0</v>
      </c>
      <c r="L826" s="46">
        <v>0</v>
      </c>
      <c r="M826" s="45">
        <v>5.333000000000002</v>
      </c>
      <c r="N826" s="46">
        <v>10.202000000000002</v>
      </c>
      <c r="O826" s="45">
        <v>9.982833333333339</v>
      </c>
      <c r="P826" s="46">
        <v>7.0584999999999987</v>
      </c>
      <c r="Q826" s="45">
        <v>3.5638333333333336</v>
      </c>
      <c r="R826" s="46">
        <v>0</v>
      </c>
      <c r="S826" s="45">
        <v>0</v>
      </c>
      <c r="T826" s="46">
        <v>0</v>
      </c>
      <c r="U826" s="45">
        <v>0</v>
      </c>
      <c r="V826" s="46">
        <v>0</v>
      </c>
      <c r="W826" s="45">
        <v>0</v>
      </c>
      <c r="X826" s="46">
        <v>0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30"/>
        <v>36.140166666666673</v>
      </c>
      <c r="AE826" s="58"/>
    </row>
    <row r="827" spans="2:31" x14ac:dyDescent="0.3">
      <c r="B827" s="14" t="s">
        <v>12</v>
      </c>
      <c r="C827" s="14"/>
      <c r="D827" s="1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</v>
      </c>
      <c r="M827" s="45">
        <v>3.7516666666666665</v>
      </c>
      <c r="N827" s="46">
        <v>7.052833333333334</v>
      </c>
      <c r="O827" s="45">
        <v>2.3278333333333334</v>
      </c>
      <c r="P827" s="46">
        <v>0.96916666666666684</v>
      </c>
      <c r="Q827" s="45">
        <v>0.31883333333333375</v>
      </c>
      <c r="R827" s="46">
        <v>0</v>
      </c>
      <c r="S827" s="45">
        <v>0</v>
      </c>
      <c r="T827" s="46">
        <v>0</v>
      </c>
      <c r="U827" s="45">
        <v>0</v>
      </c>
      <c r="V827" s="46">
        <v>0</v>
      </c>
      <c r="W827" s="45">
        <v>0</v>
      </c>
      <c r="X827" s="46">
        <v>0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30"/>
        <v>14.420333333333335</v>
      </c>
      <c r="AE827" s="58"/>
    </row>
    <row r="828" spans="2:31" x14ac:dyDescent="0.3">
      <c r="B828" s="14" t="s">
        <v>13</v>
      </c>
      <c r="C828" s="14"/>
      <c r="D828" s="1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0</v>
      </c>
      <c r="M828" s="45">
        <v>8.4331666666666667</v>
      </c>
      <c r="N828" s="46">
        <v>17.249666666666666</v>
      </c>
      <c r="O828" s="45">
        <v>0.70116666666666683</v>
      </c>
      <c r="P828" s="46">
        <v>0</v>
      </c>
      <c r="Q828" s="45">
        <v>0</v>
      </c>
      <c r="R828" s="46">
        <v>0</v>
      </c>
      <c r="S828" s="45">
        <v>0</v>
      </c>
      <c r="T828" s="46">
        <v>0</v>
      </c>
      <c r="U828" s="45">
        <v>0</v>
      </c>
      <c r="V828" s="46">
        <v>0</v>
      </c>
      <c r="W828" s="45">
        <v>0</v>
      </c>
      <c r="X828" s="46">
        <v>0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30"/>
        <v>26.384</v>
      </c>
      <c r="AE828" s="58"/>
    </row>
    <row r="829" spans="2:31" x14ac:dyDescent="0.3">
      <c r="B829" s="14" t="s">
        <v>14</v>
      </c>
      <c r="C829" s="14"/>
      <c r="D829" s="1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</v>
      </c>
      <c r="M829" s="45">
        <v>0</v>
      </c>
      <c r="N829" s="46">
        <v>0</v>
      </c>
      <c r="O829" s="45">
        <v>0</v>
      </c>
      <c r="P829" s="46">
        <v>0</v>
      </c>
      <c r="Q829" s="45">
        <v>0</v>
      </c>
      <c r="R829" s="46">
        <v>0</v>
      </c>
      <c r="S829" s="45">
        <v>0</v>
      </c>
      <c r="T829" s="46">
        <v>0</v>
      </c>
      <c r="U829" s="45">
        <v>0</v>
      </c>
      <c r="V829" s="46">
        <v>0</v>
      </c>
      <c r="W829" s="45">
        <v>0</v>
      </c>
      <c r="X829" s="46">
        <v>0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30"/>
        <v>0</v>
      </c>
      <c r="AE829" s="58"/>
    </row>
    <row r="830" spans="2:31" x14ac:dyDescent="0.3">
      <c r="B830" s="14" t="s">
        <v>15</v>
      </c>
      <c r="C830" s="14"/>
      <c r="D830" s="1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0</v>
      </c>
      <c r="M830" s="45">
        <v>3.1468333333333343</v>
      </c>
      <c r="N830" s="46">
        <v>6.2311666666666667</v>
      </c>
      <c r="O830" s="45">
        <v>9.7626666666666644</v>
      </c>
      <c r="P830" s="46">
        <v>0</v>
      </c>
      <c r="Q830" s="45">
        <v>0</v>
      </c>
      <c r="R830" s="46">
        <v>7.121999999999999</v>
      </c>
      <c r="S830" s="45">
        <v>7.6864999999999997</v>
      </c>
      <c r="T830" s="46">
        <v>6.2526666666666664</v>
      </c>
      <c r="U830" s="45">
        <v>2.6193333333333326</v>
      </c>
      <c r="V830" s="46">
        <v>7.6999999999999957E-2</v>
      </c>
      <c r="W830" s="45">
        <v>1.4266666666666667</v>
      </c>
      <c r="X830" s="46">
        <v>0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30"/>
        <v>44.324833333333324</v>
      </c>
      <c r="AE830" s="58"/>
    </row>
    <row r="831" spans="2:31" x14ac:dyDescent="0.3">
      <c r="B831" s="14" t="s">
        <v>16</v>
      </c>
      <c r="C831" s="14"/>
      <c r="D831" s="14"/>
      <c r="E831" s="45">
        <v>0</v>
      </c>
      <c r="F831" s="46">
        <v>0</v>
      </c>
      <c r="G831" s="45">
        <v>0</v>
      </c>
      <c r="H831" s="46">
        <v>0</v>
      </c>
      <c r="I831" s="45">
        <v>0</v>
      </c>
      <c r="J831" s="46">
        <v>0</v>
      </c>
      <c r="K831" s="45">
        <v>0</v>
      </c>
      <c r="L831" s="46">
        <v>0</v>
      </c>
      <c r="M831" s="45">
        <v>0</v>
      </c>
      <c r="N831" s="46">
        <v>0</v>
      </c>
      <c r="O831" s="45">
        <v>4.2846666666666646</v>
      </c>
      <c r="P831" s="46">
        <v>6.7754999999999992</v>
      </c>
      <c r="Q831" s="45">
        <v>6.4886666666666688</v>
      </c>
      <c r="R831" s="46">
        <v>3.0921666666666661</v>
      </c>
      <c r="S831" s="45">
        <v>2.915666666666668</v>
      </c>
      <c r="T831" s="46">
        <v>1.8938783333333333</v>
      </c>
      <c r="U831" s="45">
        <v>2.9657666666666662</v>
      </c>
      <c r="V831" s="46">
        <v>5.4823333333333304</v>
      </c>
      <c r="W831" s="45">
        <v>1.8627533333333335</v>
      </c>
      <c r="X831" s="46">
        <v>0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30"/>
        <v>35.761398333333332</v>
      </c>
      <c r="AE831" s="58"/>
    </row>
    <row r="832" spans="2:31" x14ac:dyDescent="0.3">
      <c r="B832" s="14" t="s">
        <v>17</v>
      </c>
      <c r="C832" s="14"/>
      <c r="D832" s="14"/>
      <c r="E832" s="45">
        <v>0</v>
      </c>
      <c r="F832" s="46">
        <v>0</v>
      </c>
      <c r="G832" s="45">
        <v>0</v>
      </c>
      <c r="H832" s="46">
        <v>0</v>
      </c>
      <c r="I832" s="45">
        <v>0</v>
      </c>
      <c r="J832" s="46">
        <v>0</v>
      </c>
      <c r="K832" s="45">
        <v>0</v>
      </c>
      <c r="L832" s="46">
        <v>0</v>
      </c>
      <c r="M832" s="45">
        <v>1.7563333333333335</v>
      </c>
      <c r="N832" s="46">
        <v>5.1173333333333257</v>
      </c>
      <c r="O832" s="45">
        <v>5.7799999999999931</v>
      </c>
      <c r="P832" s="46">
        <v>7.7171666666666674</v>
      </c>
      <c r="Q832" s="45">
        <v>10.982500000000003</v>
      </c>
      <c r="R832" s="46">
        <v>14.068833333333336</v>
      </c>
      <c r="S832" s="45">
        <v>12.816333333333331</v>
      </c>
      <c r="T832" s="46">
        <v>4.8997000000000002</v>
      </c>
      <c r="U832" s="45">
        <v>5.9876833333333339</v>
      </c>
      <c r="V832" s="46">
        <v>13.841833333333325</v>
      </c>
      <c r="W832" s="45">
        <v>8.232253333333329</v>
      </c>
      <c r="X832" s="46">
        <v>0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30"/>
        <v>91.199969999999993</v>
      </c>
      <c r="AE832" s="58"/>
    </row>
    <row r="833" spans="2:31" x14ac:dyDescent="0.3">
      <c r="B833" s="14" t="s">
        <v>18</v>
      </c>
      <c r="C833" s="14"/>
      <c r="D833" s="1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0</v>
      </c>
      <c r="M833" s="45">
        <v>0</v>
      </c>
      <c r="N833" s="46">
        <v>9.1166666666666701E-2</v>
      </c>
      <c r="O833" s="45">
        <v>0.7000000000000004</v>
      </c>
      <c r="P833" s="46">
        <v>9.9999999999999908E-2</v>
      </c>
      <c r="Q833" s="45">
        <v>9.9999999999999908E-2</v>
      </c>
      <c r="R833" s="46">
        <v>2.5</v>
      </c>
      <c r="S833" s="45">
        <v>6.3000000000000069</v>
      </c>
      <c r="T833" s="46">
        <v>13.20600000000001</v>
      </c>
      <c r="U833" s="45">
        <v>14.181000000000012</v>
      </c>
      <c r="V833" s="46">
        <v>15.27999999999998</v>
      </c>
      <c r="W833" s="45">
        <v>10.944266666666659</v>
      </c>
      <c r="X833" s="46">
        <v>0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30"/>
        <v>63.402433333333335</v>
      </c>
      <c r="AE833" s="58"/>
    </row>
    <row r="834" spans="2:31" x14ac:dyDescent="0.3">
      <c r="B834" s="14" t="s">
        <v>19</v>
      </c>
      <c r="C834" s="14"/>
      <c r="D834" s="1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0</v>
      </c>
      <c r="M834" s="45">
        <v>0</v>
      </c>
      <c r="N834" s="46">
        <v>0</v>
      </c>
      <c r="O834" s="45">
        <v>0</v>
      </c>
      <c r="P834" s="46">
        <v>0</v>
      </c>
      <c r="Q834" s="45">
        <v>0</v>
      </c>
      <c r="R834" s="46">
        <v>0</v>
      </c>
      <c r="S834" s="45">
        <v>0</v>
      </c>
      <c r="T834" s="46">
        <v>0</v>
      </c>
      <c r="U834" s="45">
        <v>0</v>
      </c>
      <c r="V834" s="46">
        <v>0</v>
      </c>
      <c r="W834" s="45">
        <v>0</v>
      </c>
      <c r="X834" s="46">
        <v>0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30"/>
        <v>0</v>
      </c>
      <c r="AE834" s="58"/>
    </row>
    <row r="835" spans="2:31" x14ac:dyDescent="0.3">
      <c r="B835" s="4" t="s">
        <v>20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0</v>
      </c>
      <c r="M835" s="45">
        <v>0.72399999999999998</v>
      </c>
      <c r="N835" s="46">
        <v>0.59900000000000009</v>
      </c>
      <c r="O835" s="45">
        <v>0.54933333333333301</v>
      </c>
      <c r="P835" s="46">
        <v>1.3101666666666651</v>
      </c>
      <c r="Q835" s="45">
        <v>1.8199999999999972</v>
      </c>
      <c r="R835" s="46">
        <v>3.0065000000000013</v>
      </c>
      <c r="S835" s="45">
        <v>4.2321666666666671</v>
      </c>
      <c r="T835" s="46">
        <v>3.6915000000000004</v>
      </c>
      <c r="U835" s="45">
        <v>3.0346666666666677</v>
      </c>
      <c r="V835" s="46">
        <v>2.2928333333333337</v>
      </c>
      <c r="W835" s="45">
        <v>0.91383333333333305</v>
      </c>
      <c r="X835" s="46">
        <v>0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30"/>
        <v>22.173999999999999</v>
      </c>
      <c r="AE835" s="58"/>
    </row>
    <row r="836" spans="2:31" x14ac:dyDescent="0.3">
      <c r="B836" s="4" t="s">
        <v>21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0</v>
      </c>
      <c r="M836" s="45">
        <v>0</v>
      </c>
      <c r="N836" s="46">
        <v>0</v>
      </c>
      <c r="O836" s="45">
        <v>0.15266666666666664</v>
      </c>
      <c r="P836" s="46">
        <v>0.34366666666666673</v>
      </c>
      <c r="Q836" s="45">
        <v>0.57800000000000007</v>
      </c>
      <c r="R836" s="46">
        <v>0.84083333333333354</v>
      </c>
      <c r="S836" s="45">
        <v>1.0795000000000001</v>
      </c>
      <c r="T836" s="46">
        <v>1.1033333333333333</v>
      </c>
      <c r="U836" s="45">
        <v>1.0111666666666665</v>
      </c>
      <c r="V836" s="46">
        <v>0.75999999999999968</v>
      </c>
      <c r="W836" s="45">
        <v>0.43240000000000006</v>
      </c>
      <c r="X836" s="46">
        <v>0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30"/>
        <v>6.301566666666667</v>
      </c>
      <c r="AE836" s="58"/>
    </row>
    <row r="837" spans="2:31" x14ac:dyDescent="0.3">
      <c r="B837" s="4" t="s">
        <v>22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0</v>
      </c>
      <c r="M837" s="45">
        <v>0.20250000000000001</v>
      </c>
      <c r="N837" s="46">
        <v>0.23766666666666666</v>
      </c>
      <c r="O837" s="45">
        <v>0.37949999999999989</v>
      </c>
      <c r="P837" s="46">
        <v>0.54066666666666641</v>
      </c>
      <c r="Q837" s="45">
        <v>0.67066666666666752</v>
      </c>
      <c r="R837" s="46">
        <v>1.0385</v>
      </c>
      <c r="S837" s="45">
        <v>1.2343333333333331</v>
      </c>
      <c r="T837" s="46">
        <v>0.93550000000000044</v>
      </c>
      <c r="U837" s="45">
        <v>0.82150000000000034</v>
      </c>
      <c r="V837" s="46">
        <v>0.62249999999999983</v>
      </c>
      <c r="W837" s="45">
        <v>0.24816666666666654</v>
      </c>
      <c r="X837" s="46">
        <v>0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30"/>
        <v>6.9314999999999998</v>
      </c>
      <c r="AE837" s="58"/>
    </row>
    <row r="838" spans="2:31" x14ac:dyDescent="0.3">
      <c r="B838" s="4" t="s">
        <v>23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0</v>
      </c>
      <c r="M838" s="45">
        <v>1.5356666666666667</v>
      </c>
      <c r="N838" s="46">
        <v>4.3641666666666676</v>
      </c>
      <c r="O838" s="45">
        <v>2.0008333333333335</v>
      </c>
      <c r="P838" s="46">
        <v>4.2066666666666661</v>
      </c>
      <c r="Q838" s="45">
        <v>6.9338333333333351</v>
      </c>
      <c r="R838" s="46">
        <v>6.7813333333333334</v>
      </c>
      <c r="S838" s="45">
        <v>7.0356666666666685</v>
      </c>
      <c r="T838" s="46">
        <v>5.9613333333333323</v>
      </c>
      <c r="U838" s="45">
        <v>4.3439999999999994</v>
      </c>
      <c r="V838" s="46">
        <v>2.7135000000000016</v>
      </c>
      <c r="W838" s="45">
        <v>1.3921066666666666</v>
      </c>
      <c r="X838" s="46">
        <v>0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30"/>
        <v>47.269106666666673</v>
      </c>
      <c r="AE838" s="58"/>
    </row>
    <row r="839" spans="2:31" x14ac:dyDescent="0.3">
      <c r="B839" s="4" t="s">
        <v>24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2.0275000000000007</v>
      </c>
      <c r="N839" s="46">
        <v>2.1386666666666665</v>
      </c>
      <c r="O839" s="45">
        <v>1.174833333333333</v>
      </c>
      <c r="P839" s="46">
        <v>1.1048333333333342</v>
      </c>
      <c r="Q839" s="45">
        <v>0.23016666666666682</v>
      </c>
      <c r="R839" s="46">
        <v>0.86383333333333323</v>
      </c>
      <c r="S839" s="45">
        <v>0.41883333333333339</v>
      </c>
      <c r="T839" s="46">
        <v>2.0167999999999995</v>
      </c>
      <c r="U839" s="45">
        <v>1.2901999999999998</v>
      </c>
      <c r="V839" s="46">
        <v>1.2658333333333329</v>
      </c>
      <c r="W839" s="45">
        <v>0.84251333333333334</v>
      </c>
      <c r="X839" s="46">
        <v>0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30"/>
        <v>13.374013333333334</v>
      </c>
      <c r="AE839" s="58"/>
    </row>
    <row r="840" spans="2:31" x14ac:dyDescent="0.3">
      <c r="B840" s="4" t="s">
        <v>25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</v>
      </c>
      <c r="L840" s="46">
        <v>0</v>
      </c>
      <c r="M840" s="45">
        <v>0</v>
      </c>
      <c r="N840" s="46">
        <v>0</v>
      </c>
      <c r="O840" s="45">
        <v>0</v>
      </c>
      <c r="P840" s="46">
        <v>0.40983333333333327</v>
      </c>
      <c r="Q840" s="45">
        <v>2.8009999999999993</v>
      </c>
      <c r="R840" s="46">
        <v>1.1706666666666667</v>
      </c>
      <c r="S840" s="45">
        <v>1.6573333333333331</v>
      </c>
      <c r="T840" s="46">
        <v>2.1293333333333306</v>
      </c>
      <c r="U840" s="45">
        <v>2.6124666666666712</v>
      </c>
      <c r="V840" s="46">
        <v>2.9006666666666669</v>
      </c>
      <c r="W840" s="45">
        <v>2.0191666666666657</v>
      </c>
      <c r="X840" s="46">
        <v>0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30"/>
        <v>15.700466666666665</v>
      </c>
      <c r="AE840" s="58"/>
    </row>
    <row r="841" spans="2:31" x14ac:dyDescent="0.3">
      <c r="B841" s="4" t="s">
        <v>26</v>
      </c>
      <c r="C841" s="4"/>
      <c r="D841" s="4"/>
      <c r="E841" s="45">
        <v>6.1728333333333332</v>
      </c>
      <c r="F841" s="46">
        <v>7.0781666666666672</v>
      </c>
      <c r="G841" s="45">
        <v>6.9376666666666669</v>
      </c>
      <c r="H841" s="46">
        <v>6.873000000000002</v>
      </c>
      <c r="I841" s="45">
        <v>6.7488333333333337</v>
      </c>
      <c r="J841" s="46">
        <v>6.644333333333333</v>
      </c>
      <c r="K841" s="45">
        <v>6.634666666666666</v>
      </c>
      <c r="L841" s="46">
        <v>5.3201666666666672</v>
      </c>
      <c r="M841" s="45">
        <v>0.45183333333333331</v>
      </c>
      <c r="N841" s="46">
        <v>5.4263333333333357</v>
      </c>
      <c r="O841" s="45">
        <v>4.3425000000000002</v>
      </c>
      <c r="P841" s="46">
        <v>4.6259999999999986</v>
      </c>
      <c r="Q841" s="45">
        <v>2.7406666666666681</v>
      </c>
      <c r="R841" s="46">
        <v>1.4325000000000008</v>
      </c>
      <c r="S841" s="45">
        <v>0</v>
      </c>
      <c r="T841" s="46">
        <v>0</v>
      </c>
      <c r="U841" s="45">
        <v>0.13184166666666647</v>
      </c>
      <c r="V841" s="46">
        <v>0.2250666666666668</v>
      </c>
      <c r="W841" s="45">
        <v>3.5998000000000001</v>
      </c>
      <c r="X841" s="46">
        <v>0</v>
      </c>
      <c r="Y841" s="45">
        <v>0</v>
      </c>
      <c r="Z841" s="46">
        <v>0</v>
      </c>
      <c r="AA841" s="45">
        <v>0</v>
      </c>
      <c r="AB841" s="46">
        <v>0</v>
      </c>
      <c r="AC841" s="58"/>
      <c r="AD841" s="59">
        <f t="shared" si="30"/>
        <v>75.386208333333357</v>
      </c>
      <c r="AE841" s="58"/>
    </row>
    <row r="842" spans="2:31" x14ac:dyDescent="0.3">
      <c r="B842" s="4" t="s">
        <v>27</v>
      </c>
      <c r="C842" s="4"/>
      <c r="D842" s="4"/>
      <c r="E842" s="45">
        <v>0</v>
      </c>
      <c r="F842" s="46">
        <v>0</v>
      </c>
      <c r="G842" s="45">
        <v>0</v>
      </c>
      <c r="H842" s="46">
        <v>0</v>
      </c>
      <c r="I842" s="45">
        <v>0</v>
      </c>
      <c r="J842" s="46">
        <v>0</v>
      </c>
      <c r="K842" s="45">
        <v>0</v>
      </c>
      <c r="L842" s="46">
        <v>0</v>
      </c>
      <c r="M842" s="45">
        <v>0</v>
      </c>
      <c r="N842" s="46">
        <v>0</v>
      </c>
      <c r="O842" s="45">
        <v>0</v>
      </c>
      <c r="P842" s="46">
        <v>0.58033333333333326</v>
      </c>
      <c r="Q842" s="45">
        <v>6.7833333333333343E-2</v>
      </c>
      <c r="R842" s="46">
        <v>0</v>
      </c>
      <c r="S842" s="45">
        <v>0</v>
      </c>
      <c r="T842" s="46">
        <v>0</v>
      </c>
      <c r="U842" s="45">
        <v>0</v>
      </c>
      <c r="V842" s="46">
        <v>0</v>
      </c>
      <c r="W842" s="45">
        <v>0</v>
      </c>
      <c r="X842" s="46">
        <v>0</v>
      </c>
      <c r="Y842" s="45">
        <v>0</v>
      </c>
      <c r="Z842" s="46">
        <v>0</v>
      </c>
      <c r="AA842" s="45">
        <v>0</v>
      </c>
      <c r="AB842" s="46">
        <v>0</v>
      </c>
      <c r="AC842" s="58"/>
      <c r="AD842" s="59">
        <f t="shared" si="30"/>
        <v>0.64816666666666656</v>
      </c>
      <c r="AE842" s="58"/>
    </row>
    <row r="843" spans="2:31" x14ac:dyDescent="0.3">
      <c r="B843" s="4" t="s">
        <v>28</v>
      </c>
      <c r="C843" s="4"/>
      <c r="D843" s="4"/>
      <c r="E843" s="45">
        <v>9.8576666666666704</v>
      </c>
      <c r="F843" s="46">
        <v>10.529833333333334</v>
      </c>
      <c r="G843" s="45">
        <v>11.357833333333332</v>
      </c>
      <c r="H843" s="46">
        <v>11.747333333333332</v>
      </c>
      <c r="I843" s="45">
        <v>11.661666666666669</v>
      </c>
      <c r="J843" s="46">
        <v>11.239999999999993</v>
      </c>
      <c r="K843" s="45">
        <v>11.281000000000006</v>
      </c>
      <c r="L843" s="46">
        <v>8.8095000000000017</v>
      </c>
      <c r="M843" s="45">
        <v>0</v>
      </c>
      <c r="N843" s="46">
        <v>3.6469999999999998</v>
      </c>
      <c r="O843" s="45">
        <v>10.924499999999997</v>
      </c>
      <c r="P843" s="46">
        <v>15.268000000000001</v>
      </c>
      <c r="Q843" s="45">
        <v>17.722499999999993</v>
      </c>
      <c r="R843" s="46">
        <v>19.391166666666663</v>
      </c>
      <c r="S843" s="45">
        <v>25.121666666666666</v>
      </c>
      <c r="T843" s="46">
        <v>20.9893</v>
      </c>
      <c r="U843" s="45">
        <v>15.075800000000005</v>
      </c>
      <c r="V843" s="46">
        <v>8.8145000000000024</v>
      </c>
      <c r="W843" s="45">
        <v>10.574646666666665</v>
      </c>
      <c r="X843" s="46">
        <v>0</v>
      </c>
      <c r="Y843" s="45">
        <v>0</v>
      </c>
      <c r="Z843" s="46">
        <v>0</v>
      </c>
      <c r="AA843" s="45">
        <v>0</v>
      </c>
      <c r="AB843" s="46">
        <v>0</v>
      </c>
      <c r="AC843" s="58"/>
      <c r="AD843" s="59">
        <f t="shared" si="30"/>
        <v>234.01391333333336</v>
      </c>
      <c r="AE843" s="58"/>
    </row>
    <row r="844" spans="2:31" x14ac:dyDescent="0.3">
      <c r="B844" s="4" t="s">
        <v>107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0</v>
      </c>
      <c r="M844" s="45">
        <v>0</v>
      </c>
      <c r="N844" s="46">
        <v>0</v>
      </c>
      <c r="O844" s="45">
        <v>0</v>
      </c>
      <c r="P844" s="46">
        <v>1.1584999999999999</v>
      </c>
      <c r="Q844" s="45">
        <v>4.672499999999995</v>
      </c>
      <c r="R844" s="46">
        <v>8.025166666666669</v>
      </c>
      <c r="S844" s="45">
        <v>3.665666666666664</v>
      </c>
      <c r="T844" s="46">
        <v>0.33228333333333365</v>
      </c>
      <c r="U844" s="45">
        <v>0</v>
      </c>
      <c r="V844" s="46">
        <v>0</v>
      </c>
      <c r="W844" s="45">
        <v>0.50376666666666658</v>
      </c>
      <c r="X844" s="46">
        <v>0</v>
      </c>
      <c r="Y844" s="45">
        <v>0</v>
      </c>
      <c r="Z844" s="46">
        <v>0</v>
      </c>
      <c r="AA844" s="45">
        <v>0</v>
      </c>
      <c r="AB844" s="46">
        <v>0</v>
      </c>
      <c r="AC844" s="58"/>
      <c r="AD844" s="59">
        <f t="shared" si="30"/>
        <v>18.357883333333326</v>
      </c>
      <c r="AE844" s="58"/>
    </row>
    <row r="845" spans="2:31" x14ac:dyDescent="0.3">
      <c r="B845" s="4" t="s">
        <v>29</v>
      </c>
      <c r="C845" s="4"/>
      <c r="D845" s="4"/>
      <c r="E845" s="45">
        <v>6.7799999999999949</v>
      </c>
      <c r="F845" s="46">
        <v>13.853500000000004</v>
      </c>
      <c r="G845" s="45">
        <v>11.973499999999994</v>
      </c>
      <c r="H845" s="46">
        <v>11.586499999999996</v>
      </c>
      <c r="I845" s="45">
        <v>11.001333333333337</v>
      </c>
      <c r="J845" s="46">
        <v>10.862666666666671</v>
      </c>
      <c r="K845" s="45">
        <v>11.809166666666673</v>
      </c>
      <c r="L845" s="46">
        <v>8.0625000000000089</v>
      </c>
      <c r="M845" s="45">
        <v>1.5733333333333333</v>
      </c>
      <c r="N845" s="46">
        <v>14.71133333333333</v>
      </c>
      <c r="O845" s="45">
        <v>0.11216666666666626</v>
      </c>
      <c r="P845" s="46">
        <v>0</v>
      </c>
      <c r="Q845" s="45">
        <v>2.9225000000000008</v>
      </c>
      <c r="R845" s="46">
        <v>0.26483333333333392</v>
      </c>
      <c r="S845" s="45">
        <v>0.18766666666666662</v>
      </c>
      <c r="T845" s="46">
        <v>0</v>
      </c>
      <c r="U845" s="45">
        <v>0</v>
      </c>
      <c r="V845" s="46">
        <v>0</v>
      </c>
      <c r="W845" s="45">
        <v>1.5110933333333336</v>
      </c>
      <c r="X845" s="46">
        <v>0</v>
      </c>
      <c r="Y845" s="45">
        <v>0</v>
      </c>
      <c r="Z845" s="46">
        <v>0</v>
      </c>
      <c r="AA845" s="45">
        <v>0</v>
      </c>
      <c r="AB845" s="46">
        <v>0</v>
      </c>
      <c r="AC845" s="58"/>
      <c r="AD845" s="59">
        <f t="shared" si="30"/>
        <v>107.21209333333334</v>
      </c>
      <c r="AE845" s="58"/>
    </row>
    <row r="846" spans="2:31" x14ac:dyDescent="0.3">
      <c r="B846" s="4" t="s">
        <v>30</v>
      </c>
      <c r="C846" s="4"/>
      <c r="D846" s="4"/>
      <c r="E846" s="45">
        <v>15.875000000000004</v>
      </c>
      <c r="F846" s="46">
        <v>17.620666666666672</v>
      </c>
      <c r="G846" s="45">
        <v>17.734500000000004</v>
      </c>
      <c r="H846" s="46">
        <v>19.980833333333315</v>
      </c>
      <c r="I846" s="45">
        <v>20.422333333333338</v>
      </c>
      <c r="J846" s="46">
        <v>19.88183333333334</v>
      </c>
      <c r="K846" s="45">
        <v>19.821333333333328</v>
      </c>
      <c r="L846" s="46">
        <v>20.475500000000014</v>
      </c>
      <c r="M846" s="45">
        <v>8.2205000000000048</v>
      </c>
      <c r="N846" s="46">
        <v>8.0513333333333374</v>
      </c>
      <c r="O846" s="45">
        <v>2.6853333333333294</v>
      </c>
      <c r="P846" s="46">
        <v>9.4548333333333439</v>
      </c>
      <c r="Q846" s="45">
        <v>11.866500000000002</v>
      </c>
      <c r="R846" s="46">
        <v>12.526333333333335</v>
      </c>
      <c r="S846" s="45">
        <v>9.3083333333333336</v>
      </c>
      <c r="T846" s="46">
        <v>21.193749999999998</v>
      </c>
      <c r="U846" s="45">
        <v>4.7787999999999959</v>
      </c>
      <c r="V846" s="46">
        <v>39.841499999999975</v>
      </c>
      <c r="W846" s="45">
        <v>56.321866666666665</v>
      </c>
      <c r="X846" s="46">
        <v>0</v>
      </c>
      <c r="Y846" s="45">
        <v>0</v>
      </c>
      <c r="Z846" s="46">
        <v>0</v>
      </c>
      <c r="AA846" s="45">
        <v>0</v>
      </c>
      <c r="AB846" s="46">
        <v>0</v>
      </c>
      <c r="AC846" s="58"/>
      <c r="AD846" s="59">
        <f t="shared" si="30"/>
        <v>336.06108333333333</v>
      </c>
      <c r="AE846" s="58"/>
    </row>
    <row r="847" spans="2:31" x14ac:dyDescent="0.3">
      <c r="B847" s="4" t="s">
        <v>31</v>
      </c>
      <c r="C847" s="4"/>
      <c r="D847" s="4"/>
      <c r="E847" s="45">
        <v>1.1799999999999997</v>
      </c>
      <c r="F847" s="46">
        <v>3</v>
      </c>
      <c r="G847" s="45">
        <v>3.1700000000000017</v>
      </c>
      <c r="H847" s="46">
        <v>2.6999999999999993</v>
      </c>
      <c r="I847" s="45">
        <v>2.6700000000000017</v>
      </c>
      <c r="J847" s="46">
        <v>2.7999999999999972</v>
      </c>
      <c r="K847" s="45">
        <v>2.0700000000000003</v>
      </c>
      <c r="L847" s="46">
        <v>1.5600000000000023</v>
      </c>
      <c r="M847" s="45">
        <v>8.5749999999999993</v>
      </c>
      <c r="N847" s="46">
        <v>0</v>
      </c>
      <c r="O847" s="45">
        <v>9.4466666666666672</v>
      </c>
      <c r="P847" s="46">
        <v>1.7999999999999972</v>
      </c>
      <c r="Q847" s="45">
        <v>0.32999999999999829</v>
      </c>
      <c r="R847" s="46">
        <v>0</v>
      </c>
      <c r="S847" s="45">
        <v>0</v>
      </c>
      <c r="T847" s="46">
        <v>0</v>
      </c>
      <c r="U847" s="45">
        <v>9.918000000000001</v>
      </c>
      <c r="V847" s="46">
        <v>0</v>
      </c>
      <c r="W847" s="45">
        <v>0</v>
      </c>
      <c r="X847" s="46">
        <v>0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30"/>
        <v>49.219666666666662</v>
      </c>
      <c r="AE847" s="58"/>
    </row>
    <row r="848" spans="2:31" x14ac:dyDescent="0.3">
      <c r="B848" s="4" t="s">
        <v>32</v>
      </c>
      <c r="C848" s="4"/>
      <c r="D848" s="4"/>
      <c r="E848" s="45">
        <v>2.7109999999999972</v>
      </c>
      <c r="F848" s="46">
        <v>6.0771666666666642</v>
      </c>
      <c r="G848" s="45">
        <v>5.4278333333333286</v>
      </c>
      <c r="H848" s="46">
        <v>5.3548333333333309</v>
      </c>
      <c r="I848" s="45">
        <v>5.5341666666666649</v>
      </c>
      <c r="J848" s="46">
        <v>5.4381666666666693</v>
      </c>
      <c r="K848" s="45">
        <v>5.4453333333333411</v>
      </c>
      <c r="L848" s="46">
        <v>3.7656666666666672</v>
      </c>
      <c r="M848" s="45">
        <v>0</v>
      </c>
      <c r="N848" s="46">
        <v>1.6241666666666679</v>
      </c>
      <c r="O848" s="45">
        <v>3.8378333333333301</v>
      </c>
      <c r="P848" s="46">
        <v>8.1721666666666692</v>
      </c>
      <c r="Q848" s="45">
        <v>9.0638333333333332</v>
      </c>
      <c r="R848" s="46">
        <v>9.783166666666661</v>
      </c>
      <c r="S848" s="45">
        <v>13.095666666666666</v>
      </c>
      <c r="T848" s="46">
        <v>8.7878333333333316</v>
      </c>
      <c r="U848" s="45">
        <v>4.4436333333333371</v>
      </c>
      <c r="V848" s="46">
        <v>18.744666666666657</v>
      </c>
      <c r="W848" s="45">
        <v>22.048213333333329</v>
      </c>
      <c r="X848" s="46">
        <v>0</v>
      </c>
      <c r="Y848" s="45">
        <v>0</v>
      </c>
      <c r="Z848" s="46">
        <v>0</v>
      </c>
      <c r="AA848" s="45">
        <v>0</v>
      </c>
      <c r="AB848" s="46">
        <v>0</v>
      </c>
      <c r="AC848" s="58"/>
      <c r="AD848" s="59">
        <f t="shared" si="30"/>
        <v>139.35534666666666</v>
      </c>
      <c r="AE848" s="58"/>
    </row>
    <row r="849" spans="2:31" x14ac:dyDescent="0.3">
      <c r="B849" s="4" t="s">
        <v>33</v>
      </c>
      <c r="C849" s="4"/>
      <c r="D849" s="4"/>
      <c r="E849" s="45">
        <v>3.8188333333333331</v>
      </c>
      <c r="F849" s="46">
        <v>4.7510000000000003</v>
      </c>
      <c r="G849" s="45">
        <v>4.7596666666666643</v>
      </c>
      <c r="H849" s="46">
        <v>4.7016666666666653</v>
      </c>
      <c r="I849" s="45">
        <v>4.5756666666666677</v>
      </c>
      <c r="J849" s="46">
        <v>4.4108333333333327</v>
      </c>
      <c r="K849" s="45">
        <v>4.306166666666666</v>
      </c>
      <c r="L849" s="46">
        <v>3.3348333333333335</v>
      </c>
      <c r="M849" s="45">
        <v>3.4166666666666741E-2</v>
      </c>
      <c r="N849" s="46">
        <v>1.8965000000000007</v>
      </c>
      <c r="O849" s="45">
        <v>2.2910000000000008</v>
      </c>
      <c r="P849" s="46">
        <v>2.6293333333333333</v>
      </c>
      <c r="Q849" s="45">
        <v>1.4438333333333333</v>
      </c>
      <c r="R849" s="46">
        <v>0.95616666666666594</v>
      </c>
      <c r="S849" s="45">
        <v>0</v>
      </c>
      <c r="T849" s="46">
        <v>0</v>
      </c>
      <c r="U849" s="45">
        <v>0.2900416666666667</v>
      </c>
      <c r="V849" s="46">
        <v>0.38183333333333314</v>
      </c>
      <c r="W849" s="45">
        <v>2.0380666666666665</v>
      </c>
      <c r="X849" s="46">
        <v>0</v>
      </c>
      <c r="Y849" s="45">
        <v>0</v>
      </c>
      <c r="Z849" s="46">
        <v>0</v>
      </c>
      <c r="AA849" s="45">
        <v>0</v>
      </c>
      <c r="AB849" s="46">
        <v>0</v>
      </c>
      <c r="AC849" s="58"/>
      <c r="AD849" s="59">
        <f t="shared" si="30"/>
        <v>46.619608333333332</v>
      </c>
      <c r="AE849" s="58"/>
    </row>
    <row r="850" spans="2:31" x14ac:dyDescent="0.3">
      <c r="B850" s="4" t="s">
        <v>34</v>
      </c>
      <c r="C850" s="4"/>
      <c r="D850" s="4"/>
      <c r="E850" s="45">
        <v>0</v>
      </c>
      <c r="F850" s="46">
        <v>0.47716666666666629</v>
      </c>
      <c r="G850" s="45">
        <v>0.49850000000000017</v>
      </c>
      <c r="H850" s="46">
        <v>0.57699999999999985</v>
      </c>
      <c r="I850" s="45">
        <v>0.57766666666666644</v>
      </c>
      <c r="J850" s="46">
        <v>0.47950000000000004</v>
      </c>
      <c r="K850" s="45">
        <v>0.38216666666666577</v>
      </c>
      <c r="L850" s="46">
        <v>0.20433333333333265</v>
      </c>
      <c r="M850" s="45">
        <v>0</v>
      </c>
      <c r="N850" s="46">
        <v>0</v>
      </c>
      <c r="O850" s="45">
        <v>1.2333333333333337E-2</v>
      </c>
      <c r="P850" s="46">
        <v>7.416666666666652E-2</v>
      </c>
      <c r="Q850" s="45">
        <v>0</v>
      </c>
      <c r="R850" s="46">
        <v>0</v>
      </c>
      <c r="S850" s="45">
        <v>0</v>
      </c>
      <c r="T850" s="46">
        <v>0</v>
      </c>
      <c r="U850" s="45">
        <v>0</v>
      </c>
      <c r="V850" s="46">
        <v>0</v>
      </c>
      <c r="W850" s="45">
        <v>0</v>
      </c>
      <c r="X850" s="46">
        <v>0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30"/>
        <v>3.2828333333333308</v>
      </c>
      <c r="AE850" s="58"/>
    </row>
    <row r="851" spans="2:31" x14ac:dyDescent="0.3">
      <c r="B851" s="4" t="s">
        <v>35</v>
      </c>
      <c r="C851" s="4"/>
      <c r="D851" s="4"/>
      <c r="E851" s="45">
        <v>0</v>
      </c>
      <c r="F851" s="46">
        <v>0.35149999999999987</v>
      </c>
      <c r="G851" s="45">
        <v>1.0666666666666664</v>
      </c>
      <c r="H851" s="46">
        <v>1.412500000000001</v>
      </c>
      <c r="I851" s="45">
        <v>2.859</v>
      </c>
      <c r="J851" s="46">
        <v>3.7043333333333335</v>
      </c>
      <c r="K851" s="45">
        <v>2.8059999999999996</v>
      </c>
      <c r="L851" s="46">
        <v>2.3751666666666673</v>
      </c>
      <c r="M851" s="45">
        <v>1.6973333333333334</v>
      </c>
      <c r="N851" s="46">
        <v>0</v>
      </c>
      <c r="O851" s="45">
        <v>0</v>
      </c>
      <c r="P851" s="46">
        <v>0</v>
      </c>
      <c r="Q851" s="45">
        <v>0</v>
      </c>
      <c r="R851" s="46">
        <v>0</v>
      </c>
      <c r="S851" s="45">
        <v>0</v>
      </c>
      <c r="T851" s="46">
        <v>0</v>
      </c>
      <c r="U851" s="45">
        <v>0</v>
      </c>
      <c r="V851" s="46">
        <v>0</v>
      </c>
      <c r="W851" s="45">
        <v>0</v>
      </c>
      <c r="X851" s="46">
        <v>0</v>
      </c>
      <c r="Y851" s="45">
        <v>0</v>
      </c>
      <c r="Z851" s="46">
        <v>0</v>
      </c>
      <c r="AA851" s="45">
        <v>0</v>
      </c>
      <c r="AB851" s="46">
        <v>0</v>
      </c>
      <c r="AC851" s="58"/>
      <c r="AD851" s="59">
        <f t="shared" si="30"/>
        <v>16.272500000000001</v>
      </c>
      <c r="AE851" s="58"/>
    </row>
    <row r="852" spans="2:31" x14ac:dyDescent="0.3">
      <c r="B852" s="4" t="s">
        <v>36</v>
      </c>
      <c r="C852" s="4"/>
      <c r="D852" s="4"/>
      <c r="E852" s="45">
        <v>1.8110000000000004</v>
      </c>
      <c r="F852" s="46">
        <v>2.0551666666666675</v>
      </c>
      <c r="G852" s="45">
        <v>1.601666666666667</v>
      </c>
      <c r="H852" s="46">
        <v>1.7681666666666664</v>
      </c>
      <c r="I852" s="45">
        <v>0.72300000000000031</v>
      </c>
      <c r="J852" s="46">
        <v>0</v>
      </c>
      <c r="K852" s="45">
        <v>6.0500000000000102E-2</v>
      </c>
      <c r="L852" s="46">
        <v>0.57333333333333292</v>
      </c>
      <c r="M852" s="45">
        <v>0.15849999999999995</v>
      </c>
      <c r="N852" s="46">
        <v>0</v>
      </c>
      <c r="O852" s="45">
        <v>0</v>
      </c>
      <c r="P852" s="46">
        <v>0</v>
      </c>
      <c r="Q852" s="45">
        <v>0</v>
      </c>
      <c r="R852" s="46">
        <v>0</v>
      </c>
      <c r="S852" s="45">
        <v>0</v>
      </c>
      <c r="T852" s="46">
        <v>0</v>
      </c>
      <c r="U852" s="45">
        <v>0</v>
      </c>
      <c r="V852" s="46">
        <v>0</v>
      </c>
      <c r="W852" s="45">
        <v>0</v>
      </c>
      <c r="X852" s="46">
        <v>0</v>
      </c>
      <c r="Y852" s="45">
        <v>0</v>
      </c>
      <c r="Z852" s="46">
        <v>0</v>
      </c>
      <c r="AA852" s="45">
        <v>0</v>
      </c>
      <c r="AB852" s="46">
        <v>0</v>
      </c>
      <c r="AC852" s="58"/>
      <c r="AD852" s="59">
        <f t="shared" si="30"/>
        <v>8.7513333333333332</v>
      </c>
      <c r="AE852" s="58"/>
    </row>
    <row r="853" spans="2:31" x14ac:dyDescent="0.3">
      <c r="B853" s="4" t="s">
        <v>108</v>
      </c>
      <c r="C853" s="4"/>
      <c r="D853" s="4"/>
      <c r="E853" s="45">
        <v>3.6211666666666673</v>
      </c>
      <c r="F853" s="46">
        <v>5.2150000000000034</v>
      </c>
      <c r="G853" s="45">
        <v>4.8260000000000032</v>
      </c>
      <c r="H853" s="46">
        <v>3.207333333333334</v>
      </c>
      <c r="I853" s="45">
        <v>2.0651666666666673</v>
      </c>
      <c r="J853" s="46">
        <v>0</v>
      </c>
      <c r="K853" s="45">
        <v>0</v>
      </c>
      <c r="L853" s="46">
        <v>0</v>
      </c>
      <c r="M853" s="45">
        <v>0</v>
      </c>
      <c r="N853" s="46">
        <v>0</v>
      </c>
      <c r="O853" s="45">
        <v>0</v>
      </c>
      <c r="P853" s="46">
        <v>0</v>
      </c>
      <c r="Q853" s="45">
        <v>0</v>
      </c>
      <c r="R853" s="46">
        <v>0</v>
      </c>
      <c r="S853" s="45">
        <v>0</v>
      </c>
      <c r="T853" s="46">
        <v>0</v>
      </c>
      <c r="U853" s="45">
        <v>0</v>
      </c>
      <c r="V853" s="46">
        <v>0</v>
      </c>
      <c r="W853" s="45">
        <v>0</v>
      </c>
      <c r="X853" s="46">
        <v>0</v>
      </c>
      <c r="Y853" s="45">
        <v>0</v>
      </c>
      <c r="Z853" s="46">
        <v>0</v>
      </c>
      <c r="AA853" s="45">
        <v>0</v>
      </c>
      <c r="AB853" s="46">
        <v>0</v>
      </c>
      <c r="AC853" s="58"/>
      <c r="AD853" s="59">
        <f t="shared" si="30"/>
        <v>18.934666666666676</v>
      </c>
      <c r="AE853" s="58"/>
    </row>
    <row r="854" spans="2:31" x14ac:dyDescent="0.3">
      <c r="B854" s="4" t="s">
        <v>86</v>
      </c>
      <c r="C854" s="4"/>
      <c r="D854" s="4"/>
      <c r="E854" s="45">
        <v>0</v>
      </c>
      <c r="F854" s="46">
        <v>0</v>
      </c>
      <c r="G854" s="45">
        <v>0</v>
      </c>
      <c r="H854" s="46">
        <v>0</v>
      </c>
      <c r="I854" s="45">
        <v>0</v>
      </c>
      <c r="J854" s="46">
        <v>0</v>
      </c>
      <c r="K854" s="45">
        <v>0</v>
      </c>
      <c r="L854" s="46">
        <v>0</v>
      </c>
      <c r="M854" s="45">
        <v>0</v>
      </c>
      <c r="N854" s="46">
        <v>0</v>
      </c>
      <c r="O854" s="45">
        <v>0</v>
      </c>
      <c r="P854" s="46">
        <v>0</v>
      </c>
      <c r="Q854" s="45">
        <v>0</v>
      </c>
      <c r="R854" s="46">
        <v>0</v>
      </c>
      <c r="S854" s="45">
        <v>0</v>
      </c>
      <c r="T854" s="46">
        <v>0</v>
      </c>
      <c r="U854" s="45">
        <v>0</v>
      </c>
      <c r="V854" s="46">
        <v>0</v>
      </c>
      <c r="W854" s="45">
        <v>0</v>
      </c>
      <c r="X854" s="46">
        <v>0</v>
      </c>
      <c r="Y854" s="45">
        <v>0</v>
      </c>
      <c r="Z854" s="46">
        <v>0</v>
      </c>
      <c r="AA854" s="45">
        <v>0</v>
      </c>
      <c r="AB854" s="46">
        <v>0</v>
      </c>
      <c r="AC854" s="58"/>
      <c r="AD854" s="59">
        <f t="shared" si="30"/>
        <v>0</v>
      </c>
      <c r="AE854" s="58"/>
    </row>
    <row r="855" spans="2:31" x14ac:dyDescent="0.3">
      <c r="B855" s="4" t="s">
        <v>87</v>
      </c>
      <c r="C855" s="4"/>
      <c r="D855" s="4"/>
      <c r="E855" s="45">
        <v>5.3170000000000011</v>
      </c>
      <c r="F855" s="46">
        <v>11.302166666666672</v>
      </c>
      <c r="G855" s="45">
        <v>14.244833333333331</v>
      </c>
      <c r="H855" s="46">
        <v>15.281833333333335</v>
      </c>
      <c r="I855" s="45">
        <v>14.542666666666666</v>
      </c>
      <c r="J855" s="46">
        <v>15.166833333333335</v>
      </c>
      <c r="K855" s="45">
        <v>14.765499999999998</v>
      </c>
      <c r="L855" s="46">
        <v>12.609000000000009</v>
      </c>
      <c r="M855" s="45">
        <v>1.1840000000000004</v>
      </c>
      <c r="N855" s="46">
        <v>14.850333333333332</v>
      </c>
      <c r="O855" s="45">
        <v>19.720166666666671</v>
      </c>
      <c r="P855" s="46">
        <v>10.956499999999998</v>
      </c>
      <c r="Q855" s="45">
        <v>0</v>
      </c>
      <c r="R855" s="46">
        <v>0</v>
      </c>
      <c r="S855" s="45">
        <v>0</v>
      </c>
      <c r="T855" s="46">
        <v>0.18830999999999989</v>
      </c>
      <c r="U855" s="45">
        <v>0</v>
      </c>
      <c r="V855" s="46">
        <v>0</v>
      </c>
      <c r="W855" s="45">
        <v>0</v>
      </c>
      <c r="X855" s="46">
        <v>0</v>
      </c>
      <c r="Y855" s="45">
        <v>0</v>
      </c>
      <c r="Z855" s="46">
        <v>0</v>
      </c>
      <c r="AA855" s="45">
        <v>0</v>
      </c>
      <c r="AB855" s="46">
        <v>0</v>
      </c>
      <c r="AC855" s="58"/>
      <c r="AD855" s="59">
        <f t="shared" si="30"/>
        <v>150.12914333333336</v>
      </c>
      <c r="AE855" s="58"/>
    </row>
    <row r="856" spans="2:31" x14ac:dyDescent="0.3">
      <c r="B856" s="4" t="s">
        <v>93</v>
      </c>
      <c r="C856" s="4"/>
      <c r="D856" s="4"/>
      <c r="E856" s="45">
        <v>0</v>
      </c>
      <c r="F856" s="46">
        <v>0</v>
      </c>
      <c r="G856" s="45">
        <v>0</v>
      </c>
      <c r="H856" s="46">
        <v>0</v>
      </c>
      <c r="I856" s="45">
        <v>0</v>
      </c>
      <c r="J856" s="46">
        <v>0</v>
      </c>
      <c r="K856" s="45">
        <v>0</v>
      </c>
      <c r="L856" s="46">
        <v>0</v>
      </c>
      <c r="M856" s="45">
        <v>6.5166666666666498E-2</v>
      </c>
      <c r="N856" s="46">
        <v>0</v>
      </c>
      <c r="O856" s="45">
        <v>7.1666666666666684E-2</v>
      </c>
      <c r="P856" s="46">
        <v>2.9569999999999985</v>
      </c>
      <c r="Q856" s="45">
        <v>1.3473333333333337</v>
      </c>
      <c r="R856" s="46">
        <v>2.4011666666666676</v>
      </c>
      <c r="S856" s="45">
        <v>0</v>
      </c>
      <c r="T856" s="46">
        <v>0</v>
      </c>
      <c r="U856" s="45">
        <v>1.9900000000000015E-2</v>
      </c>
      <c r="V856" s="46">
        <v>9.3333333333333116E-3</v>
      </c>
      <c r="W856" s="45">
        <v>0</v>
      </c>
      <c r="X856" s="46">
        <v>0</v>
      </c>
      <c r="Y856" s="45">
        <v>0</v>
      </c>
      <c r="Z856" s="46">
        <v>0</v>
      </c>
      <c r="AA856" s="45">
        <v>0</v>
      </c>
      <c r="AB856" s="46">
        <v>0</v>
      </c>
      <c r="AC856" s="58"/>
      <c r="AD856" s="59">
        <f t="shared" si="30"/>
        <v>6.8715666666666664</v>
      </c>
      <c r="AE856" s="58"/>
    </row>
    <row r="857" spans="2:31" x14ac:dyDescent="0.3">
      <c r="B857" s="4" t="s">
        <v>99</v>
      </c>
      <c r="C857" s="4"/>
      <c r="D857" s="4"/>
      <c r="E857" s="45">
        <v>2.6470000000000007</v>
      </c>
      <c r="F857" s="46">
        <v>2.644500000000003</v>
      </c>
      <c r="G857" s="45">
        <v>2.9179999999999979</v>
      </c>
      <c r="H857" s="46">
        <v>8.0500000000000321E-2</v>
      </c>
      <c r="I857" s="45">
        <v>3.1333333333334205E-2</v>
      </c>
      <c r="J857" s="46">
        <v>0</v>
      </c>
      <c r="K857" s="45">
        <v>0</v>
      </c>
      <c r="L857" s="46">
        <v>1.1498333333333326</v>
      </c>
      <c r="M857" s="45">
        <v>0.53033333333333421</v>
      </c>
      <c r="N857" s="46">
        <v>0</v>
      </c>
      <c r="O857" s="45">
        <v>0.25533333333333358</v>
      </c>
      <c r="P857" s="46">
        <v>1.7708333333333346</v>
      </c>
      <c r="Q857" s="45">
        <v>0.24283333333333346</v>
      </c>
      <c r="R857" s="46">
        <v>0</v>
      </c>
      <c r="S857" s="45">
        <v>0</v>
      </c>
      <c r="T857" s="46">
        <v>3.2783333333333373E-2</v>
      </c>
      <c r="U857" s="45">
        <v>0</v>
      </c>
      <c r="V857" s="46">
        <v>2.8133333333333253E-2</v>
      </c>
      <c r="W857" s="45">
        <v>0</v>
      </c>
      <c r="X857" s="46">
        <v>0</v>
      </c>
      <c r="Y857" s="45">
        <v>0</v>
      </c>
      <c r="Z857" s="46">
        <v>0</v>
      </c>
      <c r="AA857" s="45">
        <v>0</v>
      </c>
      <c r="AB857" s="46">
        <v>0</v>
      </c>
      <c r="AC857" s="58"/>
      <c r="AD857" s="59">
        <f t="shared" si="30"/>
        <v>12.331416666666669</v>
      </c>
      <c r="AE857" s="58"/>
    </row>
    <row r="858" spans="2:31" x14ac:dyDescent="0.3">
      <c r="B858" s="4" t="s">
        <v>100</v>
      </c>
      <c r="C858" s="4"/>
      <c r="D858" s="4"/>
      <c r="E858" s="45">
        <v>0</v>
      </c>
      <c r="F858" s="46">
        <v>0</v>
      </c>
      <c r="G858" s="45">
        <v>2.7169999999999996</v>
      </c>
      <c r="H858" s="46">
        <v>5.9479999999999986</v>
      </c>
      <c r="I858" s="45">
        <v>3.7134999999999994</v>
      </c>
      <c r="J858" s="46">
        <v>8.3410000000000029</v>
      </c>
      <c r="K858" s="45">
        <v>7.7720000000000002</v>
      </c>
      <c r="L858" s="46">
        <v>0</v>
      </c>
      <c r="M858" s="45">
        <v>0</v>
      </c>
      <c r="N858" s="46">
        <v>0</v>
      </c>
      <c r="O858" s="45">
        <v>0</v>
      </c>
      <c r="P858" s="46">
        <v>0</v>
      </c>
      <c r="Q858" s="45">
        <v>0</v>
      </c>
      <c r="R858" s="46">
        <v>0</v>
      </c>
      <c r="S858" s="45">
        <v>0</v>
      </c>
      <c r="T858" s="46">
        <v>0</v>
      </c>
      <c r="U858" s="45">
        <v>0</v>
      </c>
      <c r="V858" s="46">
        <v>0</v>
      </c>
      <c r="W858" s="45">
        <v>0</v>
      </c>
      <c r="X858" s="46">
        <v>0</v>
      </c>
      <c r="Y858" s="45">
        <v>0</v>
      </c>
      <c r="Z858" s="46">
        <v>0</v>
      </c>
      <c r="AA858" s="45">
        <v>0</v>
      </c>
      <c r="AB858" s="46">
        <v>0</v>
      </c>
      <c r="AC858" s="58"/>
      <c r="AD858" s="59">
        <f t="shared" si="30"/>
        <v>28.491500000000002</v>
      </c>
      <c r="AE858" s="58"/>
    </row>
    <row r="859" spans="2:31" x14ac:dyDescent="0.3">
      <c r="B859" s="4" t="s">
        <v>101</v>
      </c>
      <c r="C859" s="4"/>
      <c r="D859" s="4"/>
      <c r="E859" s="45">
        <v>0</v>
      </c>
      <c r="F859" s="46">
        <v>0</v>
      </c>
      <c r="G859" s="45">
        <v>0</v>
      </c>
      <c r="H859" s="46">
        <v>0</v>
      </c>
      <c r="I859" s="45">
        <v>0</v>
      </c>
      <c r="J859" s="46">
        <v>0</v>
      </c>
      <c r="K859" s="45">
        <v>0</v>
      </c>
      <c r="L859" s="46">
        <v>0</v>
      </c>
      <c r="M859" s="45">
        <v>0</v>
      </c>
      <c r="N859" s="46">
        <v>1.5305000000000002</v>
      </c>
      <c r="O859" s="45">
        <v>2.4123333333333341</v>
      </c>
      <c r="P859" s="46">
        <v>1.942333333333333</v>
      </c>
      <c r="Q859" s="45">
        <v>4.8581666666666665</v>
      </c>
      <c r="R859" s="46">
        <v>18.618999999999993</v>
      </c>
      <c r="S859" s="45">
        <v>50.006499999999996</v>
      </c>
      <c r="T859" s="46">
        <v>45.580499999999994</v>
      </c>
      <c r="U859" s="45">
        <v>31.62383333333333</v>
      </c>
      <c r="V859" s="46">
        <v>21.639999999999997</v>
      </c>
      <c r="W859" s="45">
        <v>14.834966666666661</v>
      </c>
      <c r="X859" s="46">
        <v>0</v>
      </c>
      <c r="Y859" s="45">
        <v>0</v>
      </c>
      <c r="Z859" s="46">
        <v>0</v>
      </c>
      <c r="AA859" s="45">
        <v>0</v>
      </c>
      <c r="AB859" s="46">
        <v>0</v>
      </c>
      <c r="AC859" s="58"/>
      <c r="AD859" s="59">
        <f t="shared" si="30"/>
        <v>193.04813333333331</v>
      </c>
      <c r="AE859" s="58"/>
    </row>
    <row r="860" spans="2:31" x14ac:dyDescent="0.3">
      <c r="B860" s="4" t="s">
        <v>102</v>
      </c>
      <c r="C860" s="4"/>
      <c r="D860" s="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0</v>
      </c>
      <c r="M860" s="45">
        <v>5.9895000000000005</v>
      </c>
      <c r="N860" s="46">
        <v>3.3534999999999999</v>
      </c>
      <c r="O860" s="45">
        <v>3.7693333333333312</v>
      </c>
      <c r="P860" s="46">
        <v>8.3916666666666657</v>
      </c>
      <c r="Q860" s="45">
        <v>0.29383333333333267</v>
      </c>
      <c r="R860" s="46">
        <v>0</v>
      </c>
      <c r="S860" s="45">
        <v>0</v>
      </c>
      <c r="T860" s="46">
        <v>8.333333333333452E-4</v>
      </c>
      <c r="U860" s="45">
        <v>4.030166666666668</v>
      </c>
      <c r="V860" s="46">
        <v>9.4394999999999989</v>
      </c>
      <c r="W860" s="45">
        <v>2.9958333333333322</v>
      </c>
      <c r="X860" s="46">
        <v>0</v>
      </c>
      <c r="Y860" s="45">
        <v>0</v>
      </c>
      <c r="Z860" s="46">
        <v>0</v>
      </c>
      <c r="AA860" s="45">
        <v>0</v>
      </c>
      <c r="AB860" s="46">
        <v>0</v>
      </c>
      <c r="AC860" s="58"/>
      <c r="AD860" s="59">
        <f t="shared" si="30"/>
        <v>38.264166666666661</v>
      </c>
      <c r="AE860" s="58"/>
    </row>
    <row r="861" spans="2:31" x14ac:dyDescent="0.3">
      <c r="B861" s="4" t="s">
        <v>109</v>
      </c>
      <c r="C861" s="4"/>
      <c r="D861" s="4"/>
      <c r="E861" s="45">
        <v>7.1048333333333353</v>
      </c>
      <c r="F861" s="46">
        <v>17.464999999999993</v>
      </c>
      <c r="G861" s="45">
        <v>17.528666666666656</v>
      </c>
      <c r="H861" s="46">
        <v>16.786333333333324</v>
      </c>
      <c r="I861" s="45">
        <v>16.094500000000007</v>
      </c>
      <c r="J861" s="46">
        <v>15.56716666666666</v>
      </c>
      <c r="K861" s="45">
        <v>15.036166666666674</v>
      </c>
      <c r="L861" s="46">
        <v>10.572666666666667</v>
      </c>
      <c r="M861" s="45">
        <v>0</v>
      </c>
      <c r="N861" s="46">
        <v>4.4851666666666672</v>
      </c>
      <c r="O861" s="45">
        <v>9.845500000000003</v>
      </c>
      <c r="P861" s="46">
        <v>11.654999999999994</v>
      </c>
      <c r="Q861" s="45">
        <v>14.210833333333337</v>
      </c>
      <c r="R861" s="46">
        <v>17.220833333333324</v>
      </c>
      <c r="S861" s="45">
        <v>26.453500000000009</v>
      </c>
      <c r="T861" s="46">
        <v>21.224033333333328</v>
      </c>
      <c r="U861" s="45">
        <v>12.816400000000003</v>
      </c>
      <c r="V861" s="46">
        <v>7.2619999999999987</v>
      </c>
      <c r="W861" s="45">
        <v>15.729800000000006</v>
      </c>
      <c r="X861" s="46">
        <v>0</v>
      </c>
      <c r="Y861" s="45">
        <v>0</v>
      </c>
      <c r="Z861" s="46">
        <v>0</v>
      </c>
      <c r="AA861" s="45">
        <v>0</v>
      </c>
      <c r="AB861" s="46">
        <v>0</v>
      </c>
      <c r="AC861" s="58"/>
      <c r="AD861" s="59">
        <f t="shared" si="30"/>
        <v>257.05840000000001</v>
      </c>
      <c r="AE861" s="58"/>
    </row>
    <row r="862" spans="2:31" x14ac:dyDescent="0.3">
      <c r="B862" s="4" t="s">
        <v>115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</v>
      </c>
      <c r="M862" s="45">
        <v>0.32166666666666682</v>
      </c>
      <c r="N862" s="46">
        <v>4.3155000000000001</v>
      </c>
      <c r="O862" s="45">
        <v>0.20666666666666664</v>
      </c>
      <c r="P862" s="46">
        <v>0</v>
      </c>
      <c r="Q862" s="45">
        <v>0</v>
      </c>
      <c r="R862" s="46">
        <v>0</v>
      </c>
      <c r="S862" s="45">
        <v>22.850666666666662</v>
      </c>
      <c r="T862" s="46">
        <v>36.144666666666673</v>
      </c>
      <c r="U862" s="45">
        <v>30.885166666666667</v>
      </c>
      <c r="V862" s="46">
        <v>23.986166666666669</v>
      </c>
      <c r="W862" s="45">
        <v>26.452033333333329</v>
      </c>
      <c r="X862" s="46">
        <v>0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si="30"/>
        <v>145.16253333333333</v>
      </c>
      <c r="AE862" s="58"/>
    </row>
    <row r="863" spans="2:31" x14ac:dyDescent="0.3">
      <c r="B863" s="4" t="s">
        <v>121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0</v>
      </c>
      <c r="N863" s="46">
        <v>0</v>
      </c>
      <c r="O863" s="45">
        <v>0</v>
      </c>
      <c r="P863" s="46">
        <v>0</v>
      </c>
      <c r="Q863" s="45">
        <v>0</v>
      </c>
      <c r="R863" s="46">
        <v>0</v>
      </c>
      <c r="S863" s="45">
        <v>0</v>
      </c>
      <c r="T863" s="46">
        <v>0</v>
      </c>
      <c r="U863" s="45">
        <v>0</v>
      </c>
      <c r="V863" s="46">
        <v>0</v>
      </c>
      <c r="W863" s="45">
        <v>0</v>
      </c>
      <c r="X863" s="46">
        <v>0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30"/>
        <v>0</v>
      </c>
      <c r="AE863" s="58"/>
    </row>
    <row r="864" spans="2:31" x14ac:dyDescent="0.3">
      <c r="B864" s="4" t="s">
        <v>131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0</v>
      </c>
      <c r="M864" s="45">
        <v>0</v>
      </c>
      <c r="N864" s="46">
        <v>0</v>
      </c>
      <c r="O864" s="45">
        <v>0</v>
      </c>
      <c r="P864" s="46">
        <v>0</v>
      </c>
      <c r="Q864" s="45">
        <v>0</v>
      </c>
      <c r="R864" s="46">
        <v>0</v>
      </c>
      <c r="S864" s="45">
        <v>0</v>
      </c>
      <c r="T864" s="46">
        <v>0</v>
      </c>
      <c r="U864" s="45">
        <v>0</v>
      </c>
      <c r="V864" s="46">
        <v>0</v>
      </c>
      <c r="W864" s="45">
        <v>0.16446666666666671</v>
      </c>
      <c r="X864" s="46">
        <v>0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 t="shared" si="30"/>
        <v>0.16446666666666671</v>
      </c>
      <c r="AE864" s="58"/>
    </row>
    <row r="865" spans="2:31" x14ac:dyDescent="0.3">
      <c r="B865" s="4" t="s">
        <v>132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0</v>
      </c>
      <c r="N865" s="46">
        <v>0</v>
      </c>
      <c r="O865" s="45">
        <v>0</v>
      </c>
      <c r="P865" s="46">
        <v>2.749999999999999E-2</v>
      </c>
      <c r="Q865" s="45">
        <v>0</v>
      </c>
      <c r="R865" s="46">
        <v>0</v>
      </c>
      <c r="S865" s="45">
        <v>4.6666666666666671E-3</v>
      </c>
      <c r="T865" s="46">
        <v>0</v>
      </c>
      <c r="U865" s="45">
        <v>0</v>
      </c>
      <c r="V865" s="46">
        <v>0</v>
      </c>
      <c r="W865" s="45">
        <v>0</v>
      </c>
      <c r="X865" s="46">
        <v>0</v>
      </c>
      <c r="Y865" s="45">
        <v>0</v>
      </c>
      <c r="Z865" s="46">
        <v>0</v>
      </c>
      <c r="AA865" s="45">
        <v>0</v>
      </c>
      <c r="AB865" s="46">
        <v>0</v>
      </c>
      <c r="AC865" s="58"/>
      <c r="AD865" s="59">
        <f t="shared" si="30"/>
        <v>3.2166666666666656E-2</v>
      </c>
      <c r="AE865" s="58"/>
    </row>
    <row r="866" spans="2:31" x14ac:dyDescent="0.3">
      <c r="B866" s="12" t="s">
        <v>2</v>
      </c>
      <c r="C866" s="12"/>
      <c r="D866" s="12"/>
      <c r="E866" s="13">
        <f>SUM(E818:E865)</f>
        <v>66.896333333333331</v>
      </c>
      <c r="F866" s="13">
        <f t="shared" ref="F866:AB866" si="31">SUM(F818:F865)</f>
        <v>102.42083333333335</v>
      </c>
      <c r="G866" s="13">
        <f t="shared" si="31"/>
        <v>106.76233333333332</v>
      </c>
      <c r="H866" s="13">
        <f t="shared" si="31"/>
        <v>108.0058333333333</v>
      </c>
      <c r="I866" s="13">
        <f t="shared" si="31"/>
        <v>103.22083333333335</v>
      </c>
      <c r="J866" s="13">
        <f t="shared" si="31"/>
        <v>104.53666666666668</v>
      </c>
      <c r="K866" s="13">
        <f t="shared" si="31"/>
        <v>102.19000000000004</v>
      </c>
      <c r="L866" s="13">
        <f t="shared" si="31"/>
        <v>78.812500000000028</v>
      </c>
      <c r="M866" s="13">
        <f t="shared" si="31"/>
        <v>71.138166666666677</v>
      </c>
      <c r="N866" s="13">
        <f t="shared" si="31"/>
        <v>134.10633333333334</v>
      </c>
      <c r="O866" s="13">
        <f t="shared" si="31"/>
        <v>127.53683333333336</v>
      </c>
      <c r="P866" s="13">
        <f t="shared" si="31"/>
        <v>130.34449999999998</v>
      </c>
      <c r="Q866" s="13">
        <f t="shared" si="31"/>
        <v>174.75049999999999</v>
      </c>
      <c r="R866" s="13">
        <f t="shared" si="31"/>
        <v>328.24716666666654</v>
      </c>
      <c r="S866" s="13">
        <f t="shared" si="31"/>
        <v>385.64099999999996</v>
      </c>
      <c r="T866" s="13">
        <f t="shared" si="31"/>
        <v>385.70415333333335</v>
      </c>
      <c r="U866" s="13">
        <f t="shared" si="31"/>
        <v>323.52880833333342</v>
      </c>
      <c r="V866" s="13">
        <f t="shared" si="31"/>
        <v>322.05250000000001</v>
      </c>
      <c r="W866" s="13">
        <f t="shared" si="31"/>
        <v>321.75808666666666</v>
      </c>
      <c r="X866" s="13">
        <f t="shared" si="31"/>
        <v>0</v>
      </c>
      <c r="Y866" s="13">
        <f t="shared" si="31"/>
        <v>0</v>
      </c>
      <c r="Z866" s="13">
        <f t="shared" si="31"/>
        <v>0</v>
      </c>
      <c r="AA866" s="13">
        <f t="shared" si="31"/>
        <v>0</v>
      </c>
      <c r="AB866" s="13">
        <f t="shared" si="31"/>
        <v>0</v>
      </c>
      <c r="AC866" s="110">
        <f>SUM(AC818:AE865)</f>
        <v>3477.653381666667</v>
      </c>
      <c r="AD866" s="110"/>
      <c r="AE866" s="110"/>
    </row>
    <row r="869" spans="2:31" x14ac:dyDescent="0.3">
      <c r="B869" s="8">
        <f>'Resumen-Mensual'!$U$24</f>
        <v>45552</v>
      </c>
    </row>
    <row r="870" spans="2:31" x14ac:dyDescent="0.3">
      <c r="B870" s="8"/>
    </row>
    <row r="871" spans="2:31" x14ac:dyDescent="0.3">
      <c r="B871" s="9" t="s">
        <v>81</v>
      </c>
      <c r="C871" s="10"/>
      <c r="D871" s="10"/>
      <c r="E871" s="11">
        <v>1</v>
      </c>
      <c r="F871" s="11">
        <v>2</v>
      </c>
      <c r="G871" s="11">
        <v>3</v>
      </c>
      <c r="H871" s="11">
        <v>4</v>
      </c>
      <c r="I871" s="11">
        <v>5</v>
      </c>
      <c r="J871" s="11">
        <v>6</v>
      </c>
      <c r="K871" s="11">
        <v>7</v>
      </c>
      <c r="L871" s="11">
        <v>8</v>
      </c>
      <c r="M871" s="11">
        <v>9</v>
      </c>
      <c r="N871" s="11">
        <v>10</v>
      </c>
      <c r="O871" s="11">
        <v>11</v>
      </c>
      <c r="P871" s="11">
        <v>12</v>
      </c>
      <c r="Q871" s="11">
        <v>13</v>
      </c>
      <c r="R871" s="11">
        <v>14</v>
      </c>
      <c r="S871" s="11">
        <v>15</v>
      </c>
      <c r="T871" s="11">
        <v>16</v>
      </c>
      <c r="U871" s="11">
        <v>17</v>
      </c>
      <c r="V871" s="11">
        <v>18</v>
      </c>
      <c r="W871" s="11">
        <v>19</v>
      </c>
      <c r="X871" s="11">
        <v>20</v>
      </c>
      <c r="Y871" s="11">
        <v>21</v>
      </c>
      <c r="Z871" s="11">
        <v>22</v>
      </c>
      <c r="AA871" s="11">
        <v>23</v>
      </c>
      <c r="AB871" s="11">
        <v>24</v>
      </c>
      <c r="AC871" s="96" t="s">
        <v>2</v>
      </c>
      <c r="AD871" s="96"/>
      <c r="AE871" s="96"/>
    </row>
    <row r="872" spans="2:31" x14ac:dyDescent="0.3">
      <c r="B872" s="14" t="s">
        <v>4</v>
      </c>
      <c r="C872" s="49"/>
      <c r="D872" s="49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0</v>
      </c>
      <c r="M872" s="45">
        <v>0</v>
      </c>
      <c r="N872" s="46">
        <v>0.5073333333333333</v>
      </c>
      <c r="O872" s="45">
        <v>1.9786666666666661</v>
      </c>
      <c r="P872" s="46">
        <v>2.4833333333333325</v>
      </c>
      <c r="Q872" s="45">
        <v>11.457833333333326</v>
      </c>
      <c r="R872" s="46">
        <v>18.290499999999991</v>
      </c>
      <c r="S872" s="45">
        <v>19.175666666666668</v>
      </c>
      <c r="T872" s="46">
        <v>12.180766666666658</v>
      </c>
      <c r="U872" s="45">
        <v>0.30004666666666535</v>
      </c>
      <c r="V872" s="46">
        <v>0.77849999999999964</v>
      </c>
      <c r="W872" s="45">
        <v>0</v>
      </c>
      <c r="X872" s="46">
        <v>0</v>
      </c>
      <c r="Y872" s="45">
        <v>0</v>
      </c>
      <c r="Z872" s="46">
        <v>0</v>
      </c>
      <c r="AA872" s="45">
        <v>0</v>
      </c>
      <c r="AB872" s="46">
        <v>0</v>
      </c>
      <c r="AC872" s="60"/>
      <c r="AD872" s="61">
        <f>SUM(E872:AB872)</f>
        <v>67.152646666666627</v>
      </c>
      <c r="AE872" s="60"/>
    </row>
    <row r="873" spans="2:31" x14ac:dyDescent="0.3">
      <c r="B873" s="14" t="s">
        <v>5</v>
      </c>
      <c r="C873" s="14"/>
      <c r="D873" s="1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0</v>
      </c>
      <c r="M873" s="45">
        <v>4.1321666666666674</v>
      </c>
      <c r="N873" s="46">
        <v>20.055333333333319</v>
      </c>
      <c r="O873" s="45">
        <v>28.81</v>
      </c>
      <c r="P873" s="46">
        <v>28.229833333333332</v>
      </c>
      <c r="Q873" s="45">
        <v>22.680833333333332</v>
      </c>
      <c r="R873" s="46">
        <v>26.831499999999998</v>
      </c>
      <c r="S873" s="45">
        <v>28.706166666666668</v>
      </c>
      <c r="T873" s="46">
        <v>23.5138</v>
      </c>
      <c r="U873" s="45">
        <v>29.399433333333342</v>
      </c>
      <c r="V873" s="46">
        <v>15.219733333333332</v>
      </c>
      <c r="W873" s="45">
        <v>30.599419999999995</v>
      </c>
      <c r="X873" s="46">
        <v>0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>SUM(E873:AB873)</f>
        <v>258.17822000000001</v>
      </c>
      <c r="AE873" s="58"/>
    </row>
    <row r="874" spans="2:31" x14ac:dyDescent="0.3">
      <c r="B874" s="14" t="s">
        <v>6</v>
      </c>
      <c r="C874" s="14"/>
      <c r="D874" s="1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0</v>
      </c>
      <c r="M874" s="45">
        <v>0.10500000000000022</v>
      </c>
      <c r="N874" s="46">
        <v>3.6041666666666652</v>
      </c>
      <c r="O874" s="45">
        <v>8.6566666666666681</v>
      </c>
      <c r="P874" s="46">
        <v>4.6316666666666668</v>
      </c>
      <c r="Q874" s="45">
        <v>15.17749999999999</v>
      </c>
      <c r="R874" s="46">
        <v>30.036500000000007</v>
      </c>
      <c r="S874" s="45">
        <v>25.201666666666647</v>
      </c>
      <c r="T874" s="46">
        <v>25.35419999999997</v>
      </c>
      <c r="U874" s="45">
        <v>23.804066666666657</v>
      </c>
      <c r="V874" s="46">
        <v>21.131333333333334</v>
      </c>
      <c r="W874" s="45">
        <v>15.647799999999993</v>
      </c>
      <c r="X874" s="46">
        <v>0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ref="AD874:AD919" si="32">SUM(E874:AB874)</f>
        <v>173.35056666666662</v>
      </c>
      <c r="AE874" s="58"/>
    </row>
    <row r="875" spans="2:31" x14ac:dyDescent="0.3">
      <c r="B875" s="14" t="s">
        <v>106</v>
      </c>
      <c r="C875" s="14"/>
      <c r="D875" s="1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0</v>
      </c>
      <c r="M875" s="45">
        <v>0</v>
      </c>
      <c r="N875" s="46">
        <v>0</v>
      </c>
      <c r="O875" s="45">
        <v>0</v>
      </c>
      <c r="P875" s="46">
        <v>0</v>
      </c>
      <c r="Q875" s="45">
        <v>0</v>
      </c>
      <c r="R875" s="46">
        <v>0</v>
      </c>
      <c r="S875" s="45">
        <v>0</v>
      </c>
      <c r="T875" s="46">
        <v>0</v>
      </c>
      <c r="U875" s="45">
        <v>0</v>
      </c>
      <c r="V875" s="46">
        <v>0</v>
      </c>
      <c r="W875" s="45">
        <v>0</v>
      </c>
      <c r="X875" s="46">
        <v>0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32"/>
        <v>0</v>
      </c>
      <c r="AE875" s="58"/>
    </row>
    <row r="876" spans="2:31" x14ac:dyDescent="0.3">
      <c r="B876" s="14" t="s">
        <v>7</v>
      </c>
      <c r="C876" s="14"/>
      <c r="D876" s="1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0</v>
      </c>
      <c r="M876" s="45">
        <v>7.0540000000000012</v>
      </c>
      <c r="N876" s="46">
        <v>8.3599999999999977</v>
      </c>
      <c r="O876" s="45">
        <v>10.789500000000002</v>
      </c>
      <c r="P876" s="46">
        <v>35.80983333333333</v>
      </c>
      <c r="Q876" s="45">
        <v>94.586000000000027</v>
      </c>
      <c r="R876" s="46">
        <v>104.36633333333333</v>
      </c>
      <c r="S876" s="45">
        <v>69.014833333333343</v>
      </c>
      <c r="T876" s="46">
        <v>69.671533333333343</v>
      </c>
      <c r="U876" s="45">
        <v>66.483133333333313</v>
      </c>
      <c r="V876" s="46">
        <v>57.519400000000005</v>
      </c>
      <c r="W876" s="45">
        <v>37.764000000000003</v>
      </c>
      <c r="X876" s="46">
        <v>0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32"/>
        <v>561.41856666666672</v>
      </c>
      <c r="AE876" s="58"/>
    </row>
    <row r="877" spans="2:31" x14ac:dyDescent="0.3">
      <c r="B877" s="14" t="s">
        <v>8</v>
      </c>
      <c r="C877" s="14"/>
      <c r="D877" s="1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0</v>
      </c>
      <c r="M877" s="45">
        <v>5.2413333333333316</v>
      </c>
      <c r="N877" s="46">
        <v>25.468999999999994</v>
      </c>
      <c r="O877" s="45">
        <v>22.849999999999987</v>
      </c>
      <c r="P877" s="46">
        <v>26.15083333333331</v>
      </c>
      <c r="Q877" s="45">
        <v>38.510833333333331</v>
      </c>
      <c r="R877" s="46">
        <v>42.665166666666671</v>
      </c>
      <c r="S877" s="45">
        <v>33.073833333333333</v>
      </c>
      <c r="T877" s="46">
        <v>29.42433333333333</v>
      </c>
      <c r="U877" s="45">
        <v>14.223366666666664</v>
      </c>
      <c r="V877" s="46">
        <v>16.385299999999997</v>
      </c>
      <c r="W877" s="45">
        <v>16.324124999999988</v>
      </c>
      <c r="X877" s="46">
        <v>0</v>
      </c>
      <c r="Y877" s="45">
        <v>0</v>
      </c>
      <c r="Z877" s="46">
        <v>0</v>
      </c>
      <c r="AA877" s="45">
        <v>0</v>
      </c>
      <c r="AB877" s="46">
        <v>0</v>
      </c>
      <c r="AC877" s="58"/>
      <c r="AD877" s="59">
        <f t="shared" si="32"/>
        <v>270.31812499999995</v>
      </c>
      <c r="AE877" s="58"/>
    </row>
    <row r="878" spans="2:31" x14ac:dyDescent="0.3">
      <c r="B878" s="14" t="s">
        <v>9</v>
      </c>
      <c r="C878" s="14"/>
      <c r="D878" s="1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0</v>
      </c>
      <c r="M878" s="45">
        <v>5.3809999999999985</v>
      </c>
      <c r="N878" s="46">
        <v>11.074000000000003</v>
      </c>
      <c r="O878" s="45">
        <v>11.300999999999991</v>
      </c>
      <c r="P878" s="46">
        <v>11.329000000000001</v>
      </c>
      <c r="Q878" s="45">
        <v>5.255999999999994</v>
      </c>
      <c r="R878" s="46">
        <v>7.0829999999999966</v>
      </c>
      <c r="S878" s="45">
        <v>6.9035000000000108</v>
      </c>
      <c r="T878" s="46">
        <v>7.0553333333333352</v>
      </c>
      <c r="U878" s="45">
        <v>7.2079999999999993</v>
      </c>
      <c r="V878" s="46">
        <v>10.170500000000001</v>
      </c>
      <c r="W878" s="45">
        <v>17.642033333333337</v>
      </c>
      <c r="X878" s="46">
        <v>0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32"/>
        <v>100.40336666666667</v>
      </c>
      <c r="AE878" s="58"/>
    </row>
    <row r="879" spans="2:31" x14ac:dyDescent="0.3">
      <c r="B879" s="14" t="s">
        <v>10</v>
      </c>
      <c r="C879" s="14"/>
      <c r="D879" s="1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0</v>
      </c>
      <c r="M879" s="45">
        <v>8.0388333333333328</v>
      </c>
      <c r="N879" s="46">
        <v>14.006666666666668</v>
      </c>
      <c r="O879" s="45">
        <v>12.829499999999994</v>
      </c>
      <c r="P879" s="46">
        <v>12.324333333333334</v>
      </c>
      <c r="Q879" s="45">
        <v>11.743166666666669</v>
      </c>
      <c r="R879" s="46">
        <v>5.3280000000000021</v>
      </c>
      <c r="S879" s="45">
        <v>5.1820000000000022</v>
      </c>
      <c r="T879" s="46">
        <v>0.90139333333333327</v>
      </c>
      <c r="U879" s="45">
        <v>0</v>
      </c>
      <c r="V879" s="46">
        <v>0</v>
      </c>
      <c r="W879" s="45">
        <v>0</v>
      </c>
      <c r="X879" s="46">
        <v>0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32"/>
        <v>70.353893333333332</v>
      </c>
      <c r="AE879" s="58"/>
    </row>
    <row r="880" spans="2:31" x14ac:dyDescent="0.3">
      <c r="B880" s="14" t="s">
        <v>11</v>
      </c>
      <c r="C880" s="14"/>
      <c r="D880" s="1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0</v>
      </c>
      <c r="M880" s="45">
        <v>8.1359999999999992</v>
      </c>
      <c r="N880" s="46">
        <v>13.809999999999979</v>
      </c>
      <c r="O880" s="45">
        <v>13.120000000000003</v>
      </c>
      <c r="P880" s="46">
        <v>14.19466666666667</v>
      </c>
      <c r="Q880" s="45">
        <v>13.795999999999998</v>
      </c>
      <c r="R880" s="46">
        <v>10.246500000000003</v>
      </c>
      <c r="S880" s="45">
        <v>8.7516666666666669</v>
      </c>
      <c r="T880" s="46">
        <v>1.7559166666666668</v>
      </c>
      <c r="U880" s="45">
        <v>0</v>
      </c>
      <c r="V880" s="46">
        <v>0</v>
      </c>
      <c r="W880" s="45">
        <v>0</v>
      </c>
      <c r="X880" s="46">
        <v>0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32"/>
        <v>83.810749999999985</v>
      </c>
      <c r="AE880" s="58"/>
    </row>
    <row r="881" spans="2:31" x14ac:dyDescent="0.3">
      <c r="B881" s="14" t="s">
        <v>12</v>
      </c>
      <c r="C881" s="14"/>
      <c r="D881" s="1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0</v>
      </c>
      <c r="M881" s="45">
        <v>7.7480000000000029</v>
      </c>
      <c r="N881" s="46">
        <v>14.44666666666666</v>
      </c>
      <c r="O881" s="45">
        <v>11.611333333333334</v>
      </c>
      <c r="P881" s="46">
        <v>5.6288333333333345</v>
      </c>
      <c r="Q881" s="45">
        <v>6.7355</v>
      </c>
      <c r="R881" s="46">
        <v>3.4916666666666676</v>
      </c>
      <c r="S881" s="45">
        <v>2.7948333333333322</v>
      </c>
      <c r="T881" s="46">
        <v>1.5666666666666672E-2</v>
      </c>
      <c r="U881" s="45">
        <v>0</v>
      </c>
      <c r="V881" s="46">
        <v>0</v>
      </c>
      <c r="W881" s="45">
        <v>0</v>
      </c>
      <c r="X881" s="46">
        <v>0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32"/>
        <v>52.472499999999997</v>
      </c>
      <c r="AE881" s="58"/>
    </row>
    <row r="882" spans="2:31" x14ac:dyDescent="0.3">
      <c r="B882" s="14" t="s">
        <v>13</v>
      </c>
      <c r="C882" s="14"/>
      <c r="D882" s="1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0</v>
      </c>
      <c r="M882" s="45">
        <v>5.5140000000000002</v>
      </c>
      <c r="N882" s="46">
        <v>3.0354999999999994</v>
      </c>
      <c r="O882" s="45">
        <v>5.0198333333333336</v>
      </c>
      <c r="P882" s="46">
        <v>0.39566666666666667</v>
      </c>
      <c r="Q882" s="45">
        <v>6.5000000000000002E-2</v>
      </c>
      <c r="R882" s="46">
        <v>6.6833333333333328E-2</v>
      </c>
      <c r="S882" s="45">
        <v>0.37016666666666664</v>
      </c>
      <c r="T882" s="46">
        <v>0</v>
      </c>
      <c r="U882" s="45">
        <v>0</v>
      </c>
      <c r="V882" s="46">
        <v>0</v>
      </c>
      <c r="W882" s="45">
        <v>0</v>
      </c>
      <c r="X882" s="46">
        <v>0</v>
      </c>
      <c r="Y882" s="45">
        <v>0</v>
      </c>
      <c r="Z882" s="46">
        <v>0</v>
      </c>
      <c r="AA882" s="45">
        <v>0</v>
      </c>
      <c r="AB882" s="46">
        <v>0</v>
      </c>
      <c r="AC882" s="58"/>
      <c r="AD882" s="59">
        <f t="shared" si="32"/>
        <v>14.466999999999999</v>
      </c>
      <c r="AE882" s="58"/>
    </row>
    <row r="883" spans="2:31" x14ac:dyDescent="0.3">
      <c r="B883" s="14" t="s">
        <v>14</v>
      </c>
      <c r="C883" s="14"/>
      <c r="D883" s="1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0</v>
      </c>
      <c r="M883" s="45">
        <v>0</v>
      </c>
      <c r="N883" s="46">
        <v>0</v>
      </c>
      <c r="O883" s="45">
        <v>0</v>
      </c>
      <c r="P883" s="46">
        <v>0</v>
      </c>
      <c r="Q883" s="45">
        <v>0</v>
      </c>
      <c r="R883" s="46">
        <v>0</v>
      </c>
      <c r="S883" s="45">
        <v>0</v>
      </c>
      <c r="T883" s="46">
        <v>0</v>
      </c>
      <c r="U883" s="45">
        <v>0</v>
      </c>
      <c r="V883" s="46">
        <v>0</v>
      </c>
      <c r="W883" s="45">
        <v>0</v>
      </c>
      <c r="X883" s="46">
        <v>0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32"/>
        <v>0</v>
      </c>
      <c r="AE883" s="58"/>
    </row>
    <row r="884" spans="2:31" x14ac:dyDescent="0.3">
      <c r="B884" s="14" t="s">
        <v>15</v>
      </c>
      <c r="C884" s="14"/>
      <c r="D884" s="1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</v>
      </c>
      <c r="M884" s="45">
        <v>7.3649999999999984</v>
      </c>
      <c r="N884" s="46">
        <v>11.811333333333341</v>
      </c>
      <c r="O884" s="45">
        <v>8.3638333333333321</v>
      </c>
      <c r="P884" s="46">
        <v>0</v>
      </c>
      <c r="Q884" s="45">
        <v>0</v>
      </c>
      <c r="R884" s="46">
        <v>5.6321666666666665</v>
      </c>
      <c r="S884" s="45">
        <v>3.3423333333333343</v>
      </c>
      <c r="T884" s="46">
        <v>2.2521666666666675</v>
      </c>
      <c r="U884" s="45">
        <v>0.12566666666666665</v>
      </c>
      <c r="V884" s="46">
        <v>0</v>
      </c>
      <c r="W884" s="45">
        <v>0.25525000000000003</v>
      </c>
      <c r="X884" s="46">
        <v>0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32"/>
        <v>39.147750000000009</v>
      </c>
      <c r="AE884" s="58"/>
    </row>
    <row r="885" spans="2:31" x14ac:dyDescent="0.3">
      <c r="B885" s="14" t="s">
        <v>16</v>
      </c>
      <c r="C885" s="14"/>
      <c r="D885" s="1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0</v>
      </c>
      <c r="M885" s="45">
        <v>3.5861666666666663</v>
      </c>
      <c r="N885" s="46">
        <v>6.8805000000000014</v>
      </c>
      <c r="O885" s="45">
        <v>3.8951666666666656</v>
      </c>
      <c r="P885" s="46">
        <v>4.1881666666666666</v>
      </c>
      <c r="Q885" s="45">
        <v>1.8668333333333329</v>
      </c>
      <c r="R885" s="46">
        <v>0.43583333333333335</v>
      </c>
      <c r="S885" s="45">
        <v>0.3203333333333333</v>
      </c>
      <c r="T885" s="46">
        <v>8.8680000000000009E-2</v>
      </c>
      <c r="U885" s="45">
        <v>0</v>
      </c>
      <c r="V885" s="46">
        <v>0</v>
      </c>
      <c r="W885" s="45">
        <v>1.0309000000000001</v>
      </c>
      <c r="X885" s="46">
        <v>0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 t="shared" si="32"/>
        <v>22.292580000000001</v>
      </c>
      <c r="AE885" s="58"/>
    </row>
    <row r="886" spans="2:31" x14ac:dyDescent="0.3">
      <c r="B886" s="14" t="s">
        <v>17</v>
      </c>
      <c r="C886" s="14"/>
      <c r="D886" s="1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0</v>
      </c>
      <c r="M886" s="45">
        <v>3.9824999999999986</v>
      </c>
      <c r="N886" s="46">
        <v>7.790000000000008</v>
      </c>
      <c r="O886" s="45">
        <v>4.7113333333333332</v>
      </c>
      <c r="P886" s="46">
        <v>5.8600000000000092</v>
      </c>
      <c r="Q886" s="45">
        <v>6.2599999999999945</v>
      </c>
      <c r="R886" s="46">
        <v>3.8516666666666661</v>
      </c>
      <c r="S886" s="45">
        <v>0</v>
      </c>
      <c r="T886" s="46">
        <v>0</v>
      </c>
      <c r="U886" s="45">
        <v>0</v>
      </c>
      <c r="V886" s="46">
        <v>0</v>
      </c>
      <c r="W886" s="45">
        <v>2.7572916666666663</v>
      </c>
      <c r="X886" s="46">
        <v>0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si="32"/>
        <v>35.212791666666675</v>
      </c>
      <c r="AE886" s="58"/>
    </row>
    <row r="887" spans="2:31" x14ac:dyDescent="0.3">
      <c r="B887" s="14" t="s">
        <v>18</v>
      </c>
      <c r="C887" s="14"/>
      <c r="D887" s="1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</v>
      </c>
      <c r="M887" s="45">
        <v>2.0249999999999999</v>
      </c>
      <c r="N887" s="46">
        <v>2.900000000000003</v>
      </c>
      <c r="O887" s="45">
        <v>3.938666666666669</v>
      </c>
      <c r="P887" s="46">
        <v>5.815666666666667</v>
      </c>
      <c r="Q887" s="45">
        <v>13.140999999999995</v>
      </c>
      <c r="R887" s="46">
        <v>9.3350000000000009</v>
      </c>
      <c r="S887" s="45">
        <v>8.5589999999999904</v>
      </c>
      <c r="T887" s="46">
        <v>2.8198333333333312</v>
      </c>
      <c r="U887" s="45">
        <v>0.12374999999999996</v>
      </c>
      <c r="V887" s="46">
        <v>8.266666666666667E-3</v>
      </c>
      <c r="W887" s="45">
        <v>6.5250000000000058E-2</v>
      </c>
      <c r="X887" s="46">
        <v>0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32"/>
        <v>48.731433333333314</v>
      </c>
      <c r="AE887" s="58"/>
    </row>
    <row r="888" spans="2:31" x14ac:dyDescent="0.3">
      <c r="B888" s="14" t="s">
        <v>19</v>
      </c>
      <c r="C888" s="14"/>
      <c r="D888" s="1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3.0961666666666647</v>
      </c>
      <c r="N888" s="46">
        <v>6.8936666666666673</v>
      </c>
      <c r="O888" s="45">
        <v>6.64</v>
      </c>
      <c r="P888" s="46">
        <v>7.5331666666666672</v>
      </c>
      <c r="Q888" s="45">
        <v>8.7263333333333346</v>
      </c>
      <c r="R888" s="46">
        <v>6.5881666666666661</v>
      </c>
      <c r="S888" s="45">
        <v>6.4933333333333332</v>
      </c>
      <c r="T888" s="46">
        <v>4.064966666666666</v>
      </c>
      <c r="U888" s="45">
        <v>2.4687666666666663</v>
      </c>
      <c r="V888" s="46">
        <v>1.1558033333333335</v>
      </c>
      <c r="W888" s="45">
        <v>0.93150666666666682</v>
      </c>
      <c r="X888" s="46">
        <v>0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32"/>
        <v>54.591876666666657</v>
      </c>
      <c r="AE888" s="58"/>
    </row>
    <row r="889" spans="2:31" x14ac:dyDescent="0.3">
      <c r="B889" s="4" t="s">
        <v>20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0</v>
      </c>
      <c r="M889" s="45">
        <v>2.5186666666666659</v>
      </c>
      <c r="N889" s="46">
        <v>5.9096666666666673</v>
      </c>
      <c r="O889" s="45">
        <v>4.0863333333333349</v>
      </c>
      <c r="P889" s="46">
        <v>4.6041666666666634</v>
      </c>
      <c r="Q889" s="45">
        <v>4.9474999999999998</v>
      </c>
      <c r="R889" s="46">
        <v>2.9568333333333325</v>
      </c>
      <c r="S889" s="45">
        <v>3.6753333333333331</v>
      </c>
      <c r="T889" s="46">
        <v>2.1463333333333336</v>
      </c>
      <c r="U889" s="45">
        <v>0.56968333333333343</v>
      </c>
      <c r="V889" s="46">
        <v>6.0000000000000049E-4</v>
      </c>
      <c r="W889" s="45">
        <v>0.2843666666666666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32"/>
        <v>31.699483333333333</v>
      </c>
      <c r="AE889" s="58"/>
    </row>
    <row r="890" spans="2:31" x14ac:dyDescent="0.3">
      <c r="B890" s="4" t="s">
        <v>21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0</v>
      </c>
      <c r="M890" s="45">
        <v>1.2961666666666667</v>
      </c>
      <c r="N890" s="46">
        <v>3.1461666666666668</v>
      </c>
      <c r="O890" s="45">
        <v>3.4203333333333341</v>
      </c>
      <c r="P890" s="46">
        <v>3.9571666666666676</v>
      </c>
      <c r="Q890" s="45">
        <v>4.1651666666666669</v>
      </c>
      <c r="R890" s="46">
        <v>3.1156666666666664</v>
      </c>
      <c r="S890" s="45">
        <v>2.2786666666666662</v>
      </c>
      <c r="T890" s="46">
        <v>1.0916666666666663</v>
      </c>
      <c r="U890" s="45">
        <v>0.28966666666666668</v>
      </c>
      <c r="V890" s="46">
        <v>2.3900000000000018E-2</v>
      </c>
      <c r="W890" s="45">
        <v>4.7666666666666656E-3</v>
      </c>
      <c r="X890" s="46">
        <v>0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32"/>
        <v>22.789333333333332</v>
      </c>
      <c r="AE890" s="58"/>
    </row>
    <row r="891" spans="2:31" x14ac:dyDescent="0.3">
      <c r="B891" s="4" t="s">
        <v>22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0</v>
      </c>
      <c r="M891" s="45">
        <v>1.8000000000000013E-2</v>
      </c>
      <c r="N891" s="46">
        <v>4.5666666666666647E-2</v>
      </c>
      <c r="O891" s="45">
        <v>0.355333333333333</v>
      </c>
      <c r="P891" s="46">
        <v>1.2961666666666665</v>
      </c>
      <c r="Q891" s="45">
        <v>1.6130000000000002</v>
      </c>
      <c r="R891" s="46">
        <v>1.6533333333333329</v>
      </c>
      <c r="S891" s="45">
        <v>1.6103333333333332</v>
      </c>
      <c r="T891" s="46">
        <v>0.94349999999999978</v>
      </c>
      <c r="U891" s="45">
        <v>0.6040000000000002</v>
      </c>
      <c r="V891" s="46">
        <v>0.40733333333333316</v>
      </c>
      <c r="W891" s="45">
        <v>0.13099999999999998</v>
      </c>
      <c r="X891" s="46">
        <v>0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32"/>
        <v>8.6776666666666671</v>
      </c>
      <c r="AE891" s="58"/>
    </row>
    <row r="892" spans="2:31" x14ac:dyDescent="0.3">
      <c r="B892" s="4" t="s">
        <v>23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0</v>
      </c>
      <c r="M892" s="45">
        <v>1.3005</v>
      </c>
      <c r="N892" s="46">
        <v>4.1311666666666635</v>
      </c>
      <c r="O892" s="45">
        <v>5.5978333333333259</v>
      </c>
      <c r="P892" s="46">
        <v>6.6349999999999971</v>
      </c>
      <c r="Q892" s="45">
        <v>6.4515000000000002</v>
      </c>
      <c r="R892" s="46">
        <v>4.8489999999999984</v>
      </c>
      <c r="S892" s="45">
        <v>4.0453333333333346</v>
      </c>
      <c r="T892" s="46">
        <v>2.4493999999999994</v>
      </c>
      <c r="U892" s="45">
        <v>1.2644333333333335</v>
      </c>
      <c r="V892" s="46">
        <v>0.7775333333333333</v>
      </c>
      <c r="W892" s="45">
        <v>0.65833333333333321</v>
      </c>
      <c r="X892" s="46">
        <v>0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32"/>
        <v>38.16003333333331</v>
      </c>
      <c r="AE892" s="58"/>
    </row>
    <row r="893" spans="2:31" x14ac:dyDescent="0.3">
      <c r="B893" s="4" t="s">
        <v>24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0</v>
      </c>
      <c r="M893" s="45">
        <v>0</v>
      </c>
      <c r="N893" s="46">
        <v>9.999999999999998E-4</v>
      </c>
      <c r="O893" s="45">
        <v>8.3166666666666555E-2</v>
      </c>
      <c r="P893" s="46">
        <v>1.4223333333333337</v>
      </c>
      <c r="Q893" s="45">
        <v>2.2711666666666659</v>
      </c>
      <c r="R893" s="46">
        <v>3.4264999999999999</v>
      </c>
      <c r="S893" s="45">
        <v>4.1418333333333317</v>
      </c>
      <c r="T893" s="46">
        <v>0.35553000000000007</v>
      </c>
      <c r="U893" s="45">
        <v>1.2400000000000002E-3</v>
      </c>
      <c r="V893" s="46">
        <v>6.4000000000000005E-4</v>
      </c>
      <c r="W893" s="45">
        <v>0</v>
      </c>
      <c r="X893" s="46">
        <v>0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32"/>
        <v>11.703409999999996</v>
      </c>
      <c r="AE893" s="58"/>
    </row>
    <row r="894" spans="2:31" x14ac:dyDescent="0.3">
      <c r="B894" s="4" t="s">
        <v>25</v>
      </c>
      <c r="C894" s="4"/>
      <c r="D894" s="4"/>
      <c r="E894" s="45">
        <v>0</v>
      </c>
      <c r="F894" s="46">
        <v>0</v>
      </c>
      <c r="G894" s="45">
        <v>0</v>
      </c>
      <c r="H894" s="46">
        <v>0</v>
      </c>
      <c r="I894" s="45">
        <v>0</v>
      </c>
      <c r="J894" s="46">
        <v>0</v>
      </c>
      <c r="K894" s="45">
        <v>0</v>
      </c>
      <c r="L894" s="46">
        <v>0</v>
      </c>
      <c r="M894" s="45">
        <v>2.5325000000000002</v>
      </c>
      <c r="N894" s="46">
        <v>5.1415000000000024</v>
      </c>
      <c r="O894" s="45">
        <v>8.2170000000000005</v>
      </c>
      <c r="P894" s="46">
        <v>9.2601666666666702</v>
      </c>
      <c r="Q894" s="45">
        <v>9.2234999999999978</v>
      </c>
      <c r="R894" s="46">
        <v>8.0131666666666703</v>
      </c>
      <c r="S894" s="45">
        <v>7.7376666666666676</v>
      </c>
      <c r="T894" s="46">
        <v>6.2320333333333355</v>
      </c>
      <c r="U894" s="45">
        <v>5.1005333333333329</v>
      </c>
      <c r="V894" s="46">
        <v>4.2520999999999995</v>
      </c>
      <c r="W894" s="45">
        <v>1.8038000000000003</v>
      </c>
      <c r="X894" s="46">
        <v>0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32"/>
        <v>67.513966666666676</v>
      </c>
      <c r="AE894" s="58"/>
    </row>
    <row r="895" spans="2:31" x14ac:dyDescent="0.3">
      <c r="B895" s="4" t="s">
        <v>26</v>
      </c>
      <c r="C895" s="4"/>
      <c r="D895" s="4"/>
      <c r="E895" s="45">
        <v>0</v>
      </c>
      <c r="F895" s="46">
        <v>0</v>
      </c>
      <c r="G895" s="45">
        <v>0</v>
      </c>
      <c r="H895" s="46">
        <v>0</v>
      </c>
      <c r="I895" s="45">
        <v>0</v>
      </c>
      <c r="J895" s="46">
        <v>0</v>
      </c>
      <c r="K895" s="45">
        <v>0</v>
      </c>
      <c r="L895" s="46">
        <v>0</v>
      </c>
      <c r="M895" s="45">
        <v>0</v>
      </c>
      <c r="N895" s="46">
        <v>0</v>
      </c>
      <c r="O895" s="45">
        <v>0</v>
      </c>
      <c r="P895" s="46">
        <v>0</v>
      </c>
      <c r="Q895" s="45">
        <v>0</v>
      </c>
      <c r="R895" s="46">
        <v>0</v>
      </c>
      <c r="S895" s="45">
        <v>0</v>
      </c>
      <c r="T895" s="46">
        <v>0</v>
      </c>
      <c r="U895" s="45">
        <v>0</v>
      </c>
      <c r="V895" s="46">
        <v>0</v>
      </c>
      <c r="W895" s="45">
        <v>0</v>
      </c>
      <c r="X895" s="46">
        <v>0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32"/>
        <v>0</v>
      </c>
      <c r="AE895" s="58"/>
    </row>
    <row r="896" spans="2:31" x14ac:dyDescent="0.3">
      <c r="B896" s="4" t="s">
        <v>27</v>
      </c>
      <c r="C896" s="4"/>
      <c r="D896" s="4"/>
      <c r="E896" s="45">
        <v>0</v>
      </c>
      <c r="F896" s="46">
        <v>0</v>
      </c>
      <c r="G896" s="45">
        <v>0</v>
      </c>
      <c r="H896" s="46">
        <v>0</v>
      </c>
      <c r="I896" s="45">
        <v>0</v>
      </c>
      <c r="J896" s="46">
        <v>0</v>
      </c>
      <c r="K896" s="45">
        <v>0</v>
      </c>
      <c r="L896" s="46">
        <v>0</v>
      </c>
      <c r="M896" s="45">
        <v>2.9699999999999984</v>
      </c>
      <c r="N896" s="46">
        <v>2.900000000000003</v>
      </c>
      <c r="O896" s="45">
        <v>3.3000000000000029</v>
      </c>
      <c r="P896" s="46">
        <v>5</v>
      </c>
      <c r="Q896" s="45">
        <v>6.3696666666666664</v>
      </c>
      <c r="R896" s="46">
        <v>4.602833333333332</v>
      </c>
      <c r="S896" s="45">
        <v>3.0219999999999994</v>
      </c>
      <c r="T896" s="46">
        <v>0.73399999999999976</v>
      </c>
      <c r="U896" s="45">
        <v>0</v>
      </c>
      <c r="V896" s="46">
        <v>0</v>
      </c>
      <c r="W896" s="45">
        <v>0</v>
      </c>
      <c r="X896" s="46">
        <v>0</v>
      </c>
      <c r="Y896" s="45">
        <v>0</v>
      </c>
      <c r="Z896" s="46">
        <v>0</v>
      </c>
      <c r="AA896" s="45">
        <v>0</v>
      </c>
      <c r="AB896" s="46">
        <v>0</v>
      </c>
      <c r="AC896" s="58"/>
      <c r="AD896" s="59">
        <f t="shared" si="32"/>
        <v>28.898499999999999</v>
      </c>
      <c r="AE896" s="58"/>
    </row>
    <row r="897" spans="2:31" x14ac:dyDescent="0.3">
      <c r="B897" s="4" t="s">
        <v>28</v>
      </c>
      <c r="C897" s="4"/>
      <c r="D897" s="4"/>
      <c r="E897" s="45">
        <v>0</v>
      </c>
      <c r="F897" s="46">
        <v>0</v>
      </c>
      <c r="G897" s="45">
        <v>0</v>
      </c>
      <c r="H897" s="46">
        <v>0</v>
      </c>
      <c r="I897" s="45">
        <v>0</v>
      </c>
      <c r="J897" s="46">
        <v>0</v>
      </c>
      <c r="K897" s="45">
        <v>0</v>
      </c>
      <c r="L897" s="46">
        <v>0</v>
      </c>
      <c r="M897" s="45">
        <v>0.42266666666666663</v>
      </c>
      <c r="N897" s="46">
        <v>0.85716666666666697</v>
      </c>
      <c r="O897" s="45">
        <v>0.99816666666666676</v>
      </c>
      <c r="P897" s="46">
        <v>1.5354999999999999</v>
      </c>
      <c r="Q897" s="45">
        <v>2.3718333333333343</v>
      </c>
      <c r="R897" s="46">
        <v>2.244333333333334</v>
      </c>
      <c r="S897" s="45">
        <v>8.1166666666666804E-2</v>
      </c>
      <c r="T897" s="46">
        <v>2.6781666666666673</v>
      </c>
      <c r="U897" s="45">
        <v>1.1372733333333329</v>
      </c>
      <c r="V897" s="46">
        <v>0</v>
      </c>
      <c r="W897" s="45">
        <v>0</v>
      </c>
      <c r="X897" s="46">
        <v>0</v>
      </c>
      <c r="Y897" s="45">
        <v>0</v>
      </c>
      <c r="Z897" s="46">
        <v>0</v>
      </c>
      <c r="AA897" s="45">
        <v>0</v>
      </c>
      <c r="AB897" s="46">
        <v>0</v>
      </c>
      <c r="AC897" s="58"/>
      <c r="AD897" s="59">
        <f t="shared" si="32"/>
        <v>12.326273333333335</v>
      </c>
      <c r="AE897" s="58"/>
    </row>
    <row r="898" spans="2:31" x14ac:dyDescent="0.3">
      <c r="B898" s="4" t="s">
        <v>107</v>
      </c>
      <c r="C898" s="4"/>
      <c r="D898" s="4"/>
      <c r="E898" s="45">
        <v>0</v>
      </c>
      <c r="F898" s="46">
        <v>0</v>
      </c>
      <c r="G898" s="45">
        <v>0</v>
      </c>
      <c r="H898" s="46">
        <v>0</v>
      </c>
      <c r="I898" s="45">
        <v>0</v>
      </c>
      <c r="J898" s="46">
        <v>0</v>
      </c>
      <c r="K898" s="45">
        <v>0</v>
      </c>
      <c r="L898" s="46">
        <v>0</v>
      </c>
      <c r="M898" s="45">
        <v>0</v>
      </c>
      <c r="N898" s="46">
        <v>9.2166666666666688E-2</v>
      </c>
      <c r="O898" s="45">
        <v>2.5991666666666671</v>
      </c>
      <c r="P898" s="46">
        <v>0</v>
      </c>
      <c r="Q898" s="45">
        <v>0</v>
      </c>
      <c r="R898" s="46">
        <v>0</v>
      </c>
      <c r="S898" s="45">
        <v>0</v>
      </c>
      <c r="T898" s="46">
        <v>0</v>
      </c>
      <c r="U898" s="45">
        <v>0</v>
      </c>
      <c r="V898" s="46">
        <v>0</v>
      </c>
      <c r="W898" s="45">
        <v>1.0652866666666658</v>
      </c>
      <c r="X898" s="46">
        <v>0</v>
      </c>
      <c r="Y898" s="45">
        <v>0</v>
      </c>
      <c r="Z898" s="46">
        <v>0</v>
      </c>
      <c r="AA898" s="45">
        <v>0</v>
      </c>
      <c r="AB898" s="46">
        <v>0</v>
      </c>
      <c r="AC898" s="58"/>
      <c r="AD898" s="59">
        <f t="shared" si="32"/>
        <v>3.7566199999999994</v>
      </c>
      <c r="AE898" s="58"/>
    </row>
    <row r="899" spans="2:31" x14ac:dyDescent="0.3">
      <c r="B899" s="4" t="s">
        <v>29</v>
      </c>
      <c r="C899" s="4"/>
      <c r="D899" s="4"/>
      <c r="E899" s="45">
        <v>0</v>
      </c>
      <c r="F899" s="46">
        <v>0</v>
      </c>
      <c r="G899" s="45">
        <v>0</v>
      </c>
      <c r="H899" s="46">
        <v>0</v>
      </c>
      <c r="I899" s="45">
        <v>0</v>
      </c>
      <c r="J899" s="46">
        <v>0</v>
      </c>
      <c r="K899" s="45">
        <v>0</v>
      </c>
      <c r="L899" s="46">
        <v>0</v>
      </c>
      <c r="M899" s="45">
        <v>0</v>
      </c>
      <c r="N899" s="46">
        <v>0</v>
      </c>
      <c r="O899" s="45">
        <v>1.5569999999999995</v>
      </c>
      <c r="P899" s="46">
        <v>0.79316666666666658</v>
      </c>
      <c r="Q899" s="45">
        <v>0</v>
      </c>
      <c r="R899" s="46">
        <v>0</v>
      </c>
      <c r="S899" s="45">
        <v>0</v>
      </c>
      <c r="T899" s="46">
        <v>0</v>
      </c>
      <c r="U899" s="45">
        <v>0</v>
      </c>
      <c r="V899" s="46">
        <v>1.7546666666666749E-2</v>
      </c>
      <c r="W899" s="45">
        <v>0.87820833333333315</v>
      </c>
      <c r="X899" s="46">
        <v>0</v>
      </c>
      <c r="Y899" s="45">
        <v>0</v>
      </c>
      <c r="Z899" s="46">
        <v>0</v>
      </c>
      <c r="AA899" s="45">
        <v>0</v>
      </c>
      <c r="AB899" s="46">
        <v>0</v>
      </c>
      <c r="AC899" s="58"/>
      <c r="AD899" s="59">
        <f t="shared" si="32"/>
        <v>3.2459216666666659</v>
      </c>
      <c r="AE899" s="58"/>
    </row>
    <row r="900" spans="2:31" x14ac:dyDescent="0.3">
      <c r="B900" s="4" t="s">
        <v>30</v>
      </c>
      <c r="C900" s="4"/>
      <c r="D900" s="4"/>
      <c r="E900" s="45">
        <v>0</v>
      </c>
      <c r="F900" s="46">
        <v>0</v>
      </c>
      <c r="G900" s="45">
        <v>0</v>
      </c>
      <c r="H900" s="46">
        <v>0</v>
      </c>
      <c r="I900" s="45">
        <v>0</v>
      </c>
      <c r="J900" s="46">
        <v>0</v>
      </c>
      <c r="K900" s="45">
        <v>0</v>
      </c>
      <c r="L900" s="46">
        <v>0</v>
      </c>
      <c r="M900" s="45">
        <v>0.54450000000000032</v>
      </c>
      <c r="N900" s="46">
        <v>0</v>
      </c>
      <c r="O900" s="45">
        <v>0</v>
      </c>
      <c r="P900" s="46">
        <v>0.36033333333333345</v>
      </c>
      <c r="Q900" s="45">
        <v>1.9910000000000001</v>
      </c>
      <c r="R900" s="46">
        <v>4.594333333333334</v>
      </c>
      <c r="S900" s="45">
        <v>3.1350000000000011</v>
      </c>
      <c r="T900" s="46">
        <v>2.9912000000000001</v>
      </c>
      <c r="U900" s="45">
        <v>0</v>
      </c>
      <c r="V900" s="46">
        <v>0.24793333333333337</v>
      </c>
      <c r="W900" s="45">
        <v>3.8877166666666656</v>
      </c>
      <c r="X900" s="46">
        <v>0</v>
      </c>
      <c r="Y900" s="45">
        <v>0</v>
      </c>
      <c r="Z900" s="46">
        <v>0</v>
      </c>
      <c r="AA900" s="45">
        <v>0</v>
      </c>
      <c r="AB900" s="46">
        <v>0</v>
      </c>
      <c r="AC900" s="58"/>
      <c r="AD900" s="59">
        <f t="shared" si="32"/>
        <v>17.752016666666666</v>
      </c>
      <c r="AE900" s="58"/>
    </row>
    <row r="901" spans="2:31" x14ac:dyDescent="0.3">
      <c r="B901" s="4" t="s">
        <v>31</v>
      </c>
      <c r="C901" s="4"/>
      <c r="D901" s="4"/>
      <c r="E901" s="45">
        <v>0</v>
      </c>
      <c r="F901" s="46">
        <v>0</v>
      </c>
      <c r="G901" s="45">
        <v>0</v>
      </c>
      <c r="H901" s="46">
        <v>0</v>
      </c>
      <c r="I901" s="45">
        <v>0</v>
      </c>
      <c r="J901" s="46">
        <v>0</v>
      </c>
      <c r="K901" s="45">
        <v>0</v>
      </c>
      <c r="L901" s="46">
        <v>0</v>
      </c>
      <c r="M901" s="45">
        <v>0</v>
      </c>
      <c r="N901" s="46">
        <v>0</v>
      </c>
      <c r="O901" s="45">
        <v>0</v>
      </c>
      <c r="P901" s="46">
        <v>0</v>
      </c>
      <c r="Q901" s="45">
        <v>0</v>
      </c>
      <c r="R901" s="46">
        <v>0</v>
      </c>
      <c r="S901" s="45">
        <v>0</v>
      </c>
      <c r="T901" s="46">
        <v>0</v>
      </c>
      <c r="U901" s="45">
        <v>0</v>
      </c>
      <c r="V901" s="46">
        <v>0</v>
      </c>
      <c r="W901" s="45">
        <v>0</v>
      </c>
      <c r="X901" s="46">
        <v>0</v>
      </c>
      <c r="Y901" s="45">
        <v>0</v>
      </c>
      <c r="Z901" s="46">
        <v>0</v>
      </c>
      <c r="AA901" s="45">
        <v>0</v>
      </c>
      <c r="AB901" s="46">
        <v>0</v>
      </c>
      <c r="AC901" s="58"/>
      <c r="AD901" s="59">
        <f t="shared" si="32"/>
        <v>0</v>
      </c>
      <c r="AE901" s="58"/>
    </row>
    <row r="902" spans="2:31" x14ac:dyDescent="0.3">
      <c r="B902" s="4" t="s">
        <v>32</v>
      </c>
      <c r="C902" s="4"/>
      <c r="D902" s="4"/>
      <c r="E902" s="45">
        <v>0</v>
      </c>
      <c r="F902" s="46">
        <v>0</v>
      </c>
      <c r="G902" s="45">
        <v>0</v>
      </c>
      <c r="H902" s="46">
        <v>0</v>
      </c>
      <c r="I902" s="45">
        <v>0</v>
      </c>
      <c r="J902" s="46">
        <v>0</v>
      </c>
      <c r="K902" s="45">
        <v>0</v>
      </c>
      <c r="L902" s="46">
        <v>0</v>
      </c>
      <c r="M902" s="45">
        <v>0.29250000000000009</v>
      </c>
      <c r="N902" s="46">
        <v>2.0000000000000018E-2</v>
      </c>
      <c r="O902" s="45">
        <v>3.0000000000000027E-2</v>
      </c>
      <c r="P902" s="46">
        <v>0.71000000000000063</v>
      </c>
      <c r="Q902" s="45">
        <v>1.8585</v>
      </c>
      <c r="R902" s="46">
        <v>1.7176666666666669</v>
      </c>
      <c r="S902" s="45">
        <v>0</v>
      </c>
      <c r="T902" s="46">
        <v>0</v>
      </c>
      <c r="U902" s="45">
        <v>0</v>
      </c>
      <c r="V902" s="46">
        <v>0</v>
      </c>
      <c r="W902" s="45">
        <v>1.2791666666666698E-2</v>
      </c>
      <c r="X902" s="46">
        <v>0</v>
      </c>
      <c r="Y902" s="45">
        <v>0</v>
      </c>
      <c r="Z902" s="46">
        <v>0</v>
      </c>
      <c r="AA902" s="45">
        <v>0</v>
      </c>
      <c r="AB902" s="46">
        <v>0</v>
      </c>
      <c r="AC902" s="58"/>
      <c r="AD902" s="59">
        <f t="shared" si="32"/>
        <v>4.6414583333333344</v>
      </c>
      <c r="AE902" s="58"/>
    </row>
    <row r="903" spans="2:31" x14ac:dyDescent="0.3">
      <c r="B903" s="4" t="s">
        <v>33</v>
      </c>
      <c r="C903" s="4"/>
      <c r="D903" s="4"/>
      <c r="E903" s="45">
        <v>0</v>
      </c>
      <c r="F903" s="46">
        <v>0</v>
      </c>
      <c r="G903" s="45">
        <v>0</v>
      </c>
      <c r="H903" s="46">
        <v>0</v>
      </c>
      <c r="I903" s="45">
        <v>0</v>
      </c>
      <c r="J903" s="46">
        <v>0</v>
      </c>
      <c r="K903" s="45">
        <v>0</v>
      </c>
      <c r="L903" s="46">
        <v>0</v>
      </c>
      <c r="M903" s="45">
        <v>0</v>
      </c>
      <c r="N903" s="46">
        <v>0</v>
      </c>
      <c r="O903" s="45">
        <v>0</v>
      </c>
      <c r="P903" s="46">
        <v>0</v>
      </c>
      <c r="Q903" s="45">
        <v>0</v>
      </c>
      <c r="R903" s="46">
        <v>0</v>
      </c>
      <c r="S903" s="45">
        <v>0</v>
      </c>
      <c r="T903" s="46">
        <v>0</v>
      </c>
      <c r="U903" s="45">
        <v>0</v>
      </c>
      <c r="V903" s="46">
        <v>0</v>
      </c>
      <c r="W903" s="45">
        <v>0</v>
      </c>
      <c r="X903" s="46">
        <v>0</v>
      </c>
      <c r="Y903" s="45">
        <v>0</v>
      </c>
      <c r="Z903" s="46">
        <v>0</v>
      </c>
      <c r="AA903" s="45">
        <v>0</v>
      </c>
      <c r="AB903" s="46">
        <v>0</v>
      </c>
      <c r="AC903" s="58"/>
      <c r="AD903" s="59">
        <f t="shared" si="32"/>
        <v>0</v>
      </c>
      <c r="AE903" s="58"/>
    </row>
    <row r="904" spans="2:31" x14ac:dyDescent="0.3">
      <c r="B904" s="4" t="s">
        <v>34</v>
      </c>
      <c r="C904" s="4"/>
      <c r="D904" s="4"/>
      <c r="E904" s="45">
        <v>0</v>
      </c>
      <c r="F904" s="46">
        <v>0</v>
      </c>
      <c r="G904" s="45">
        <v>0</v>
      </c>
      <c r="H904" s="46">
        <v>0</v>
      </c>
      <c r="I904" s="45">
        <v>0</v>
      </c>
      <c r="J904" s="46">
        <v>0</v>
      </c>
      <c r="K904" s="45">
        <v>0</v>
      </c>
      <c r="L904" s="46">
        <v>0</v>
      </c>
      <c r="M904" s="45">
        <v>0</v>
      </c>
      <c r="N904" s="46">
        <v>0</v>
      </c>
      <c r="O904" s="45">
        <v>0</v>
      </c>
      <c r="P904" s="46">
        <v>0</v>
      </c>
      <c r="Q904" s="45">
        <v>0</v>
      </c>
      <c r="R904" s="46">
        <v>0</v>
      </c>
      <c r="S904" s="45">
        <v>0</v>
      </c>
      <c r="T904" s="46">
        <v>0</v>
      </c>
      <c r="U904" s="45">
        <v>0</v>
      </c>
      <c r="V904" s="46">
        <v>0</v>
      </c>
      <c r="W904" s="45">
        <v>0</v>
      </c>
      <c r="X904" s="46">
        <v>0</v>
      </c>
      <c r="Y904" s="45">
        <v>0</v>
      </c>
      <c r="Z904" s="46">
        <v>0</v>
      </c>
      <c r="AA904" s="45">
        <v>0</v>
      </c>
      <c r="AB904" s="46">
        <v>0</v>
      </c>
      <c r="AC904" s="58"/>
      <c r="AD904" s="59">
        <f t="shared" si="32"/>
        <v>0</v>
      </c>
      <c r="AE904" s="58"/>
    </row>
    <row r="905" spans="2:31" x14ac:dyDescent="0.3">
      <c r="B905" s="4" t="s">
        <v>35</v>
      </c>
      <c r="C905" s="4"/>
      <c r="D905" s="4"/>
      <c r="E905" s="45">
        <v>0</v>
      </c>
      <c r="F905" s="46">
        <v>0</v>
      </c>
      <c r="G905" s="45">
        <v>0</v>
      </c>
      <c r="H905" s="46">
        <v>0</v>
      </c>
      <c r="I905" s="45">
        <v>0</v>
      </c>
      <c r="J905" s="46">
        <v>0</v>
      </c>
      <c r="K905" s="45">
        <v>0</v>
      </c>
      <c r="L905" s="46">
        <v>0</v>
      </c>
      <c r="M905" s="45">
        <v>5.969666666666666</v>
      </c>
      <c r="N905" s="46">
        <v>7.2548333333333321</v>
      </c>
      <c r="O905" s="45">
        <v>3.8539999999999988</v>
      </c>
      <c r="P905" s="46">
        <v>3.9878333333333349</v>
      </c>
      <c r="Q905" s="45">
        <v>4.6916666666666655</v>
      </c>
      <c r="R905" s="46">
        <v>4.9421666666666688</v>
      </c>
      <c r="S905" s="45">
        <v>10.266166666666667</v>
      </c>
      <c r="T905" s="46">
        <v>11.503499999999997</v>
      </c>
      <c r="U905" s="45">
        <v>9.3605000000000018</v>
      </c>
      <c r="V905" s="46">
        <v>9.5086666666666666</v>
      </c>
      <c r="W905" s="45">
        <v>7.5002499999999994</v>
      </c>
      <c r="X905" s="46">
        <v>0</v>
      </c>
      <c r="Y905" s="45">
        <v>0</v>
      </c>
      <c r="Z905" s="46">
        <v>0</v>
      </c>
      <c r="AA905" s="45">
        <v>0</v>
      </c>
      <c r="AB905" s="46">
        <v>0</v>
      </c>
      <c r="AC905" s="58"/>
      <c r="AD905" s="59">
        <f t="shared" si="32"/>
        <v>78.839249999999993</v>
      </c>
      <c r="AE905" s="58"/>
    </row>
    <row r="906" spans="2:31" x14ac:dyDescent="0.3">
      <c r="B906" s="4" t="s">
        <v>36</v>
      </c>
      <c r="C906" s="4"/>
      <c r="D906" s="4"/>
      <c r="E906" s="45">
        <v>0</v>
      </c>
      <c r="F906" s="46">
        <v>0</v>
      </c>
      <c r="G906" s="45">
        <v>0</v>
      </c>
      <c r="H906" s="46">
        <v>0</v>
      </c>
      <c r="I906" s="45">
        <v>0</v>
      </c>
      <c r="J906" s="46">
        <v>0</v>
      </c>
      <c r="K906" s="45">
        <v>0</v>
      </c>
      <c r="L906" s="46">
        <v>0</v>
      </c>
      <c r="M906" s="45">
        <v>0</v>
      </c>
      <c r="N906" s="46">
        <v>0</v>
      </c>
      <c r="O906" s="45">
        <v>0</v>
      </c>
      <c r="P906" s="46">
        <v>8.1666666666667005E-3</v>
      </c>
      <c r="Q906" s="45">
        <v>0</v>
      </c>
      <c r="R906" s="46">
        <v>0</v>
      </c>
      <c r="S906" s="45">
        <v>0</v>
      </c>
      <c r="T906" s="46">
        <v>0</v>
      </c>
      <c r="U906" s="45">
        <v>0.97388333333333177</v>
      </c>
      <c r="V906" s="46">
        <v>1.3063333333333336</v>
      </c>
      <c r="W906" s="45">
        <v>3.0952499999999992</v>
      </c>
      <c r="X906" s="46">
        <v>0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si="32"/>
        <v>5.3836333333333313</v>
      </c>
      <c r="AE906" s="58"/>
    </row>
    <row r="907" spans="2:31" x14ac:dyDescent="0.3">
      <c r="B907" s="4" t="s">
        <v>108</v>
      </c>
      <c r="C907" s="4"/>
      <c r="D907" s="4"/>
      <c r="E907" s="45">
        <v>0</v>
      </c>
      <c r="F907" s="46">
        <v>0</v>
      </c>
      <c r="G907" s="45">
        <v>0</v>
      </c>
      <c r="H907" s="46">
        <v>0</v>
      </c>
      <c r="I907" s="45">
        <v>0</v>
      </c>
      <c r="J907" s="46">
        <v>0</v>
      </c>
      <c r="K907" s="45">
        <v>0</v>
      </c>
      <c r="L907" s="46">
        <v>0</v>
      </c>
      <c r="M907" s="45">
        <v>0</v>
      </c>
      <c r="N907" s="46">
        <v>0</v>
      </c>
      <c r="O907" s="45">
        <v>0</v>
      </c>
      <c r="P907" s="46">
        <v>0</v>
      </c>
      <c r="Q907" s="45">
        <v>0</v>
      </c>
      <c r="R907" s="46">
        <v>0</v>
      </c>
      <c r="S907" s="45">
        <v>0</v>
      </c>
      <c r="T907" s="46">
        <v>0</v>
      </c>
      <c r="U907" s="45">
        <v>1.2666666666666753E-3</v>
      </c>
      <c r="V907" s="46">
        <v>0.74769999999999992</v>
      </c>
      <c r="W907" s="45">
        <v>4.3520833333333337</v>
      </c>
      <c r="X907" s="46">
        <v>0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32"/>
        <v>5.1010500000000008</v>
      </c>
      <c r="AE907" s="58"/>
    </row>
    <row r="908" spans="2:31" x14ac:dyDescent="0.3">
      <c r="B908" s="4" t="s">
        <v>86</v>
      </c>
      <c r="C908" s="4"/>
      <c r="D908" s="4"/>
      <c r="E908" s="45">
        <v>0</v>
      </c>
      <c r="F908" s="46">
        <v>0</v>
      </c>
      <c r="G908" s="45">
        <v>0</v>
      </c>
      <c r="H908" s="46">
        <v>0</v>
      </c>
      <c r="I908" s="45">
        <v>0</v>
      </c>
      <c r="J908" s="46">
        <v>0</v>
      </c>
      <c r="K908" s="45">
        <v>0</v>
      </c>
      <c r="L908" s="46">
        <v>0</v>
      </c>
      <c r="M908" s="45">
        <v>0</v>
      </c>
      <c r="N908" s="46">
        <v>0</v>
      </c>
      <c r="O908" s="45">
        <v>0</v>
      </c>
      <c r="P908" s="46">
        <v>0</v>
      </c>
      <c r="Q908" s="45">
        <v>0</v>
      </c>
      <c r="R908" s="46">
        <v>0</v>
      </c>
      <c r="S908" s="45">
        <v>0</v>
      </c>
      <c r="T908" s="46">
        <v>0</v>
      </c>
      <c r="U908" s="45">
        <v>0</v>
      </c>
      <c r="V908" s="46">
        <v>0</v>
      </c>
      <c r="W908" s="45">
        <v>0</v>
      </c>
      <c r="X908" s="46">
        <v>0</v>
      </c>
      <c r="Y908" s="45">
        <v>0</v>
      </c>
      <c r="Z908" s="46">
        <v>0</v>
      </c>
      <c r="AA908" s="45">
        <v>0</v>
      </c>
      <c r="AB908" s="46">
        <v>0</v>
      </c>
      <c r="AC908" s="58"/>
      <c r="AD908" s="59">
        <f t="shared" si="32"/>
        <v>0</v>
      </c>
      <c r="AE908" s="58"/>
    </row>
    <row r="909" spans="2:31" x14ac:dyDescent="0.3">
      <c r="B909" s="4" t="s">
        <v>87</v>
      </c>
      <c r="C909" s="4"/>
      <c r="D909" s="4"/>
      <c r="E909" s="45">
        <v>0</v>
      </c>
      <c r="F909" s="46">
        <v>0</v>
      </c>
      <c r="G909" s="45">
        <v>0</v>
      </c>
      <c r="H909" s="46">
        <v>0</v>
      </c>
      <c r="I909" s="45">
        <v>0</v>
      </c>
      <c r="J909" s="46">
        <v>0</v>
      </c>
      <c r="K909" s="45">
        <v>0</v>
      </c>
      <c r="L909" s="46">
        <v>0</v>
      </c>
      <c r="M909" s="45">
        <v>0</v>
      </c>
      <c r="N909" s="46">
        <v>0</v>
      </c>
      <c r="O909" s="45">
        <v>0</v>
      </c>
      <c r="P909" s="46">
        <v>0</v>
      </c>
      <c r="Q909" s="45">
        <v>0</v>
      </c>
      <c r="R909" s="46">
        <v>0</v>
      </c>
      <c r="S909" s="45">
        <v>0</v>
      </c>
      <c r="T909" s="46">
        <v>0</v>
      </c>
      <c r="U909" s="45">
        <v>0</v>
      </c>
      <c r="V909" s="46">
        <v>0</v>
      </c>
      <c r="W909" s="45">
        <v>0</v>
      </c>
      <c r="X909" s="46">
        <v>0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 t="shared" si="32"/>
        <v>0</v>
      </c>
      <c r="AE909" s="58"/>
    </row>
    <row r="910" spans="2:31" x14ac:dyDescent="0.3">
      <c r="B910" s="4" t="s">
        <v>93</v>
      </c>
      <c r="C910" s="4"/>
      <c r="D910" s="4"/>
      <c r="E910" s="45">
        <v>0</v>
      </c>
      <c r="F910" s="46">
        <v>0</v>
      </c>
      <c r="G910" s="45">
        <v>0</v>
      </c>
      <c r="H910" s="46">
        <v>0</v>
      </c>
      <c r="I910" s="45">
        <v>0</v>
      </c>
      <c r="J910" s="46">
        <v>0</v>
      </c>
      <c r="K910" s="45">
        <v>0</v>
      </c>
      <c r="L910" s="46">
        <v>0</v>
      </c>
      <c r="M910" s="45">
        <v>0</v>
      </c>
      <c r="N910" s="46">
        <v>0</v>
      </c>
      <c r="O910" s="45">
        <v>0</v>
      </c>
      <c r="P910" s="46">
        <v>0</v>
      </c>
      <c r="Q910" s="45">
        <v>0</v>
      </c>
      <c r="R910" s="46">
        <v>0</v>
      </c>
      <c r="S910" s="45">
        <v>0</v>
      </c>
      <c r="T910" s="46">
        <v>0</v>
      </c>
      <c r="U910" s="45">
        <v>0</v>
      </c>
      <c r="V910" s="46">
        <v>0</v>
      </c>
      <c r="W910" s="45">
        <v>0</v>
      </c>
      <c r="X910" s="46">
        <v>0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si="32"/>
        <v>0</v>
      </c>
      <c r="AE910" s="58"/>
    </row>
    <row r="911" spans="2:31" x14ac:dyDescent="0.3">
      <c r="B911" s="4" t="s">
        <v>99</v>
      </c>
      <c r="C911" s="4"/>
      <c r="D911" s="4"/>
      <c r="E911" s="45">
        <v>0</v>
      </c>
      <c r="F911" s="46">
        <v>0</v>
      </c>
      <c r="G911" s="45">
        <v>0</v>
      </c>
      <c r="H911" s="46">
        <v>0</v>
      </c>
      <c r="I911" s="45">
        <v>0</v>
      </c>
      <c r="J911" s="46">
        <v>0</v>
      </c>
      <c r="K911" s="45">
        <v>0</v>
      </c>
      <c r="L911" s="46">
        <v>0</v>
      </c>
      <c r="M911" s="45">
        <v>0.69299999999999973</v>
      </c>
      <c r="N911" s="46">
        <v>0.85999999999999954</v>
      </c>
      <c r="O911" s="45">
        <v>1.0300000000000007</v>
      </c>
      <c r="P911" s="46">
        <v>1.323666666666667</v>
      </c>
      <c r="Q911" s="45">
        <v>3.8333333333333331E-3</v>
      </c>
      <c r="R911" s="46">
        <v>5.2333333333333273E-2</v>
      </c>
      <c r="S911" s="45">
        <v>1.7500000000000026E-2</v>
      </c>
      <c r="T911" s="46">
        <v>0</v>
      </c>
      <c r="U911" s="45">
        <v>0.10564999999999999</v>
      </c>
      <c r="V911" s="46">
        <v>6.3200000000000001E-3</v>
      </c>
      <c r="W911" s="45">
        <v>1.4373333333333333E-2</v>
      </c>
      <c r="X911" s="46">
        <v>0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32"/>
        <v>4.106676666666667</v>
      </c>
      <c r="AE911" s="58"/>
    </row>
    <row r="912" spans="2:31" x14ac:dyDescent="0.3">
      <c r="B912" s="4" t="s">
        <v>100</v>
      </c>
      <c r="C912" s="4"/>
      <c r="D912" s="4"/>
      <c r="E912" s="45">
        <v>0</v>
      </c>
      <c r="F912" s="46">
        <v>0</v>
      </c>
      <c r="G912" s="45">
        <v>0</v>
      </c>
      <c r="H912" s="46">
        <v>0</v>
      </c>
      <c r="I912" s="45">
        <v>0</v>
      </c>
      <c r="J912" s="46">
        <v>0</v>
      </c>
      <c r="K912" s="45">
        <v>0</v>
      </c>
      <c r="L912" s="46">
        <v>0</v>
      </c>
      <c r="M912" s="45">
        <v>7.2139999999999995</v>
      </c>
      <c r="N912" s="46">
        <v>18.415999999999986</v>
      </c>
      <c r="O912" s="45">
        <v>9.1261666666666716</v>
      </c>
      <c r="P912" s="46">
        <v>6.1329999999999973</v>
      </c>
      <c r="Q912" s="45">
        <v>1.0699999999999998</v>
      </c>
      <c r="R912" s="46">
        <v>0.52066666666666661</v>
      </c>
      <c r="S912" s="45">
        <v>1.9323333333333328</v>
      </c>
      <c r="T912" s="46">
        <v>16.504499999999997</v>
      </c>
      <c r="U912" s="45">
        <v>14.306833333333332</v>
      </c>
      <c r="V912" s="46">
        <v>21.173999999999999</v>
      </c>
      <c r="W912" s="45">
        <v>20.226749999999999</v>
      </c>
      <c r="X912" s="46">
        <v>0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32"/>
        <v>116.62424999999998</v>
      </c>
      <c r="AE912" s="58"/>
    </row>
    <row r="913" spans="2:31" x14ac:dyDescent="0.3">
      <c r="B913" s="4" t="s">
        <v>101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0</v>
      </c>
      <c r="M913" s="45">
        <v>0.31883333333333336</v>
      </c>
      <c r="N913" s="46">
        <v>5.3373333333333335</v>
      </c>
      <c r="O913" s="45">
        <v>13.102666666666657</v>
      </c>
      <c r="P913" s="46">
        <v>15.799999999999983</v>
      </c>
      <c r="Q913" s="45">
        <v>20.599999999999998</v>
      </c>
      <c r="R913" s="46">
        <v>23</v>
      </c>
      <c r="S913" s="45">
        <v>34.940833333333295</v>
      </c>
      <c r="T913" s="46">
        <v>12.939133333333334</v>
      </c>
      <c r="U913" s="45">
        <v>27.529000000000003</v>
      </c>
      <c r="V913" s="46">
        <v>35.43716666666667</v>
      </c>
      <c r="W913" s="45">
        <v>21.751366666666666</v>
      </c>
      <c r="X913" s="46">
        <v>0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32"/>
        <v>210.75633333333323</v>
      </c>
      <c r="AE913" s="58"/>
    </row>
    <row r="914" spans="2:31" x14ac:dyDescent="0.3">
      <c r="B914" s="4" t="s">
        <v>102</v>
      </c>
      <c r="C914" s="4"/>
      <c r="D914" s="4"/>
      <c r="E914" s="45">
        <v>0</v>
      </c>
      <c r="F914" s="46">
        <v>0</v>
      </c>
      <c r="G914" s="45">
        <v>0</v>
      </c>
      <c r="H914" s="46">
        <v>0</v>
      </c>
      <c r="I914" s="45">
        <v>0</v>
      </c>
      <c r="J914" s="46">
        <v>0</v>
      </c>
      <c r="K914" s="45">
        <v>0</v>
      </c>
      <c r="L914" s="46">
        <v>0</v>
      </c>
      <c r="M914" s="45">
        <v>20.314166666666669</v>
      </c>
      <c r="N914" s="46">
        <v>41.18716666666667</v>
      </c>
      <c r="O914" s="45">
        <v>35.83216666666663</v>
      </c>
      <c r="P914" s="46">
        <v>31.849166666666658</v>
      </c>
      <c r="Q914" s="45">
        <v>28.779666666666664</v>
      </c>
      <c r="R914" s="46">
        <v>24.542000000000009</v>
      </c>
      <c r="S914" s="45">
        <v>21.879000000000001</v>
      </c>
      <c r="T914" s="46">
        <v>19.624166666666675</v>
      </c>
      <c r="U914" s="45">
        <v>17.259</v>
      </c>
      <c r="V914" s="46">
        <v>18.973166666666664</v>
      </c>
      <c r="W914" s="45">
        <v>15.695000000000006</v>
      </c>
      <c r="X914" s="46">
        <v>0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32"/>
        <v>275.9346666666666</v>
      </c>
      <c r="AE914" s="58"/>
    </row>
    <row r="915" spans="2:31" x14ac:dyDescent="0.3">
      <c r="B915" s="4" t="s">
        <v>109</v>
      </c>
      <c r="C915" s="4"/>
      <c r="D915" s="4"/>
      <c r="E915" s="45">
        <v>0</v>
      </c>
      <c r="F915" s="46">
        <v>0</v>
      </c>
      <c r="G915" s="45">
        <v>0</v>
      </c>
      <c r="H915" s="46">
        <v>0</v>
      </c>
      <c r="I915" s="45">
        <v>0</v>
      </c>
      <c r="J915" s="46">
        <v>0</v>
      </c>
      <c r="K915" s="45">
        <v>0</v>
      </c>
      <c r="L915" s="46">
        <v>0</v>
      </c>
      <c r="M915" s="45">
        <v>1.9035000000000013</v>
      </c>
      <c r="N915" s="46">
        <v>2.6899999999999986</v>
      </c>
      <c r="O915" s="45">
        <v>2.3700000000000019</v>
      </c>
      <c r="P915" s="46">
        <v>2.96</v>
      </c>
      <c r="Q915" s="45">
        <v>0.34916666666666657</v>
      </c>
      <c r="R915" s="46">
        <v>1.2100000000000004</v>
      </c>
      <c r="S915" s="45">
        <v>0</v>
      </c>
      <c r="T915" s="46">
        <v>0.72231666666666672</v>
      </c>
      <c r="U915" s="45">
        <v>0</v>
      </c>
      <c r="V915" s="46">
        <v>0</v>
      </c>
      <c r="W915" s="45">
        <v>0</v>
      </c>
      <c r="X915" s="46">
        <v>0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32"/>
        <v>12.204983333333335</v>
      </c>
      <c r="AE915" s="58"/>
    </row>
    <row r="916" spans="2:31" x14ac:dyDescent="0.3">
      <c r="B916" s="4" t="s">
        <v>115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0</v>
      </c>
      <c r="M916" s="45">
        <v>2.0025000000000008</v>
      </c>
      <c r="N916" s="46">
        <v>6.8483333333333336</v>
      </c>
      <c r="O916" s="45">
        <v>4.7488333333333328</v>
      </c>
      <c r="P916" s="46">
        <v>0.10916666666666665</v>
      </c>
      <c r="Q916" s="45">
        <v>0.31966666666666671</v>
      </c>
      <c r="R916" s="46">
        <v>0.33733333333333343</v>
      </c>
      <c r="S916" s="45">
        <v>1.7130000000000005</v>
      </c>
      <c r="T916" s="46">
        <v>0</v>
      </c>
      <c r="U916" s="45">
        <v>0</v>
      </c>
      <c r="V916" s="46">
        <v>6.7474999999999978</v>
      </c>
      <c r="W916" s="45">
        <v>22.500749999999993</v>
      </c>
      <c r="X916" s="46">
        <v>0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32"/>
        <v>45.327083333333327</v>
      </c>
      <c r="AE916" s="58"/>
    </row>
    <row r="917" spans="2:31" x14ac:dyDescent="0.3">
      <c r="B917" s="4" t="s">
        <v>121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</v>
      </c>
      <c r="M917" s="45">
        <v>0.5541666666666667</v>
      </c>
      <c r="N917" s="46">
        <v>0</v>
      </c>
      <c r="O917" s="45">
        <v>0</v>
      </c>
      <c r="P917" s="46">
        <v>0</v>
      </c>
      <c r="Q917" s="45">
        <v>0.18483333333333332</v>
      </c>
      <c r="R917" s="46">
        <v>0</v>
      </c>
      <c r="S917" s="45">
        <v>0</v>
      </c>
      <c r="T917" s="46">
        <v>0</v>
      </c>
      <c r="U917" s="45">
        <v>0</v>
      </c>
      <c r="V917" s="46">
        <v>0</v>
      </c>
      <c r="W917" s="45">
        <v>0</v>
      </c>
      <c r="X917" s="46">
        <v>0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32"/>
        <v>0.73899999999999999</v>
      </c>
      <c r="AE917" s="58"/>
    </row>
    <row r="918" spans="2:31" x14ac:dyDescent="0.3">
      <c r="B918" s="4" t="s">
        <v>131</v>
      </c>
      <c r="C918" s="4"/>
      <c r="D918" s="4"/>
      <c r="E918" s="45">
        <v>0</v>
      </c>
      <c r="F918" s="46">
        <v>0</v>
      </c>
      <c r="G918" s="45">
        <v>0</v>
      </c>
      <c r="H918" s="46">
        <v>0</v>
      </c>
      <c r="I918" s="45">
        <v>0</v>
      </c>
      <c r="J918" s="46">
        <v>0</v>
      </c>
      <c r="K918" s="45">
        <v>0</v>
      </c>
      <c r="L918" s="46">
        <v>0</v>
      </c>
      <c r="M918" s="45">
        <v>1.1556666666666666</v>
      </c>
      <c r="N918" s="46">
        <v>1.8895000000000011</v>
      </c>
      <c r="O918" s="45">
        <v>1.8159999999999996</v>
      </c>
      <c r="P918" s="46">
        <v>2.0868333333333338</v>
      </c>
      <c r="Q918" s="45">
        <v>2.4534999999999996</v>
      </c>
      <c r="R918" s="46">
        <v>0.41166666666666657</v>
      </c>
      <c r="S918" s="45">
        <v>1.7018333333333338</v>
      </c>
      <c r="T918" s="46">
        <v>2.0735000000000007E-2</v>
      </c>
      <c r="U918" s="45">
        <v>0</v>
      </c>
      <c r="V918" s="46">
        <v>0</v>
      </c>
      <c r="W918" s="45">
        <v>0</v>
      </c>
      <c r="X918" s="46">
        <v>0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32"/>
        <v>11.535735000000001</v>
      </c>
      <c r="AE918" s="58"/>
    </row>
    <row r="919" spans="2:31" x14ac:dyDescent="0.3">
      <c r="B919" s="4" t="s">
        <v>132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</v>
      </c>
      <c r="M919" s="45">
        <v>0</v>
      </c>
      <c r="N919" s="46">
        <v>0</v>
      </c>
      <c r="O919" s="45">
        <v>0</v>
      </c>
      <c r="P919" s="46">
        <v>0</v>
      </c>
      <c r="Q919" s="45">
        <v>0</v>
      </c>
      <c r="R919" s="46">
        <v>0</v>
      </c>
      <c r="S919" s="45">
        <v>0</v>
      </c>
      <c r="T919" s="46">
        <v>0</v>
      </c>
      <c r="U919" s="45">
        <v>0</v>
      </c>
      <c r="V919" s="46">
        <v>0</v>
      </c>
      <c r="W919" s="45">
        <v>0</v>
      </c>
      <c r="X919" s="46">
        <v>0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32"/>
        <v>0</v>
      </c>
      <c r="AE919" s="58"/>
    </row>
    <row r="920" spans="2:31" x14ac:dyDescent="0.3">
      <c r="B920" s="12" t="s">
        <v>2</v>
      </c>
      <c r="C920" s="12"/>
      <c r="D920" s="12"/>
      <c r="E920" s="13">
        <f>SUM(E872:E919)</f>
        <v>0</v>
      </c>
      <c r="F920" s="13">
        <f t="shared" ref="F920:AB920" si="33">SUM(F872:F919)</f>
        <v>0</v>
      </c>
      <c r="G920" s="13">
        <f t="shared" si="33"/>
        <v>0</v>
      </c>
      <c r="H920" s="13">
        <f t="shared" si="33"/>
        <v>0</v>
      </c>
      <c r="I920" s="13">
        <f t="shared" si="33"/>
        <v>0</v>
      </c>
      <c r="J920" s="13">
        <f t="shared" si="33"/>
        <v>0</v>
      </c>
      <c r="K920" s="13">
        <f t="shared" si="33"/>
        <v>0</v>
      </c>
      <c r="L920" s="13">
        <f t="shared" si="33"/>
        <v>0</v>
      </c>
      <c r="M920" s="13">
        <f t="shared" si="33"/>
        <v>123.42616666666665</v>
      </c>
      <c r="N920" s="13">
        <f t="shared" si="33"/>
        <v>257.37183333333337</v>
      </c>
      <c r="O920" s="13">
        <f t="shared" si="33"/>
        <v>256.63966666666659</v>
      </c>
      <c r="P920" s="13">
        <f t="shared" si="33"/>
        <v>264.40683333333328</v>
      </c>
      <c r="Q920" s="13">
        <f t="shared" si="33"/>
        <v>349.71800000000002</v>
      </c>
      <c r="R920" s="13">
        <f t="shared" si="33"/>
        <v>366.43866666666656</v>
      </c>
      <c r="S920" s="13">
        <f t="shared" si="33"/>
        <v>320.06733333333335</v>
      </c>
      <c r="T920" s="13">
        <f t="shared" si="33"/>
        <v>260.03477166666664</v>
      </c>
      <c r="U920" s="13">
        <f t="shared" si="33"/>
        <v>222.63919333333331</v>
      </c>
      <c r="V920" s="13">
        <f t="shared" si="33"/>
        <v>221.99727666666666</v>
      </c>
      <c r="W920" s="13">
        <f t="shared" si="33"/>
        <v>226.87966999999992</v>
      </c>
      <c r="X920" s="13">
        <f t="shared" si="33"/>
        <v>0</v>
      </c>
      <c r="Y920" s="13">
        <f t="shared" si="33"/>
        <v>0</v>
      </c>
      <c r="Z920" s="13">
        <f t="shared" si="33"/>
        <v>0</v>
      </c>
      <c r="AA920" s="13">
        <f t="shared" si="33"/>
        <v>0</v>
      </c>
      <c r="AB920" s="13">
        <f t="shared" si="33"/>
        <v>0</v>
      </c>
      <c r="AC920" s="110">
        <f>SUM(AC872:AE919)</f>
        <v>2869.619411666667</v>
      </c>
      <c r="AD920" s="110"/>
      <c r="AE920" s="110"/>
    </row>
    <row r="923" spans="2:31" x14ac:dyDescent="0.3">
      <c r="B923" s="8">
        <f>'Resumen-Mensual'!$V$24</f>
        <v>45553</v>
      </c>
    </row>
    <row r="924" spans="2:31" x14ac:dyDescent="0.3">
      <c r="B924" s="8"/>
    </row>
    <row r="925" spans="2:31" x14ac:dyDescent="0.3">
      <c r="B925" s="9" t="s">
        <v>81</v>
      </c>
      <c r="C925" s="10"/>
      <c r="D925" s="10"/>
      <c r="E925" s="11">
        <v>1</v>
      </c>
      <c r="F925" s="11">
        <v>2</v>
      </c>
      <c r="G925" s="11">
        <v>3</v>
      </c>
      <c r="H925" s="11">
        <v>4</v>
      </c>
      <c r="I925" s="11">
        <v>5</v>
      </c>
      <c r="J925" s="11">
        <v>6</v>
      </c>
      <c r="K925" s="11">
        <v>7</v>
      </c>
      <c r="L925" s="11">
        <v>8</v>
      </c>
      <c r="M925" s="11">
        <v>9</v>
      </c>
      <c r="N925" s="11">
        <v>10</v>
      </c>
      <c r="O925" s="11">
        <v>11</v>
      </c>
      <c r="P925" s="11">
        <v>12</v>
      </c>
      <c r="Q925" s="11">
        <v>13</v>
      </c>
      <c r="R925" s="11">
        <v>14</v>
      </c>
      <c r="S925" s="11">
        <v>15</v>
      </c>
      <c r="T925" s="11">
        <v>16</v>
      </c>
      <c r="U925" s="11">
        <v>17</v>
      </c>
      <c r="V925" s="11">
        <v>18</v>
      </c>
      <c r="W925" s="11">
        <v>19</v>
      </c>
      <c r="X925" s="11">
        <v>20</v>
      </c>
      <c r="Y925" s="11">
        <v>21</v>
      </c>
      <c r="Z925" s="11">
        <v>22</v>
      </c>
      <c r="AA925" s="11">
        <v>23</v>
      </c>
      <c r="AB925" s="11">
        <v>24</v>
      </c>
      <c r="AC925" s="96" t="s">
        <v>2</v>
      </c>
      <c r="AD925" s="96"/>
      <c r="AE925" s="96"/>
    </row>
    <row r="926" spans="2:31" x14ac:dyDescent="0.3">
      <c r="B926" s="14" t="s">
        <v>4</v>
      </c>
      <c r="C926" s="49"/>
      <c r="D926" s="49"/>
      <c r="E926" s="45">
        <v>0</v>
      </c>
      <c r="F926" s="46">
        <v>0</v>
      </c>
      <c r="G926" s="45">
        <v>0</v>
      </c>
      <c r="H926" s="46">
        <v>0</v>
      </c>
      <c r="I926" s="45">
        <v>0</v>
      </c>
      <c r="J926" s="46">
        <v>0</v>
      </c>
      <c r="K926" s="45">
        <v>0</v>
      </c>
      <c r="L926" s="46">
        <v>0</v>
      </c>
      <c r="M926" s="45">
        <v>14.506000000000004</v>
      </c>
      <c r="N926" s="46">
        <v>38.662500000000016</v>
      </c>
      <c r="O926" s="45">
        <v>6.1223333333333327</v>
      </c>
      <c r="P926" s="46">
        <v>6.874666666666668</v>
      </c>
      <c r="Q926" s="45">
        <v>3.7666666666666695E-2</v>
      </c>
      <c r="R926" s="46">
        <v>0</v>
      </c>
      <c r="S926" s="45">
        <v>0</v>
      </c>
      <c r="T926" s="46">
        <v>0</v>
      </c>
      <c r="U926" s="45">
        <v>0</v>
      </c>
      <c r="V926" s="46">
        <v>0</v>
      </c>
      <c r="W926" s="45">
        <v>0</v>
      </c>
      <c r="X926" s="46">
        <v>0</v>
      </c>
      <c r="Y926" s="45">
        <v>0</v>
      </c>
      <c r="Z926" s="46">
        <v>0</v>
      </c>
      <c r="AA926" s="45">
        <v>0</v>
      </c>
      <c r="AB926" s="46">
        <v>0</v>
      </c>
      <c r="AC926" s="60"/>
      <c r="AD926" s="61">
        <f>SUM(E926:AB926)</f>
        <v>66.203166666666689</v>
      </c>
      <c r="AE926" s="60"/>
    </row>
    <row r="927" spans="2:31" x14ac:dyDescent="0.3">
      <c r="B927" s="14" t="s">
        <v>5</v>
      </c>
      <c r="C927" s="14"/>
      <c r="D927" s="14"/>
      <c r="E927" s="45">
        <v>0</v>
      </c>
      <c r="F927" s="46">
        <v>0</v>
      </c>
      <c r="G927" s="45">
        <v>0</v>
      </c>
      <c r="H927" s="46">
        <v>0</v>
      </c>
      <c r="I927" s="45">
        <v>0</v>
      </c>
      <c r="J927" s="46">
        <v>0</v>
      </c>
      <c r="K927" s="45">
        <v>0</v>
      </c>
      <c r="L927" s="46">
        <v>0</v>
      </c>
      <c r="M927" s="45">
        <v>1.8480000000000005</v>
      </c>
      <c r="N927" s="46">
        <v>0</v>
      </c>
      <c r="O927" s="45">
        <v>0.4393333333333333</v>
      </c>
      <c r="P927" s="46">
        <v>1.6968333333333343</v>
      </c>
      <c r="Q927" s="45">
        <v>0.2155</v>
      </c>
      <c r="R927" s="46">
        <v>11.436499999999999</v>
      </c>
      <c r="S927" s="45">
        <v>25.540833333333349</v>
      </c>
      <c r="T927" s="46">
        <v>32.257733333333334</v>
      </c>
      <c r="U927" s="45">
        <v>33.209366666666668</v>
      </c>
      <c r="V927" s="46">
        <v>11.352033333333338</v>
      </c>
      <c r="W927" s="45">
        <v>1.5601666666666602E-2</v>
      </c>
      <c r="X927" s="46">
        <v>0</v>
      </c>
      <c r="Y927" s="45">
        <v>0</v>
      </c>
      <c r="Z927" s="46">
        <v>0</v>
      </c>
      <c r="AA927" s="45">
        <v>0</v>
      </c>
      <c r="AB927" s="46">
        <v>0</v>
      </c>
      <c r="AC927" s="58"/>
      <c r="AD927" s="59">
        <f>SUM(E927:AB927)</f>
        <v>118.01173500000003</v>
      </c>
      <c r="AE927" s="58"/>
    </row>
    <row r="928" spans="2:31" x14ac:dyDescent="0.3">
      <c r="B928" s="14" t="s">
        <v>6</v>
      </c>
      <c r="C928" s="14"/>
      <c r="D928" s="14"/>
      <c r="E928" s="45">
        <v>0</v>
      </c>
      <c r="F928" s="46">
        <v>0</v>
      </c>
      <c r="G928" s="45">
        <v>0</v>
      </c>
      <c r="H928" s="46">
        <v>0</v>
      </c>
      <c r="I928" s="45">
        <v>0</v>
      </c>
      <c r="J928" s="46">
        <v>0</v>
      </c>
      <c r="K928" s="45">
        <v>0</v>
      </c>
      <c r="L928" s="46">
        <v>0</v>
      </c>
      <c r="M928" s="45">
        <v>0.73983333333333456</v>
      </c>
      <c r="N928" s="46">
        <v>0</v>
      </c>
      <c r="O928" s="45">
        <v>3.2968333333333324</v>
      </c>
      <c r="P928" s="46">
        <v>3.5681666666666674</v>
      </c>
      <c r="Q928" s="45">
        <v>0.69033333333333313</v>
      </c>
      <c r="R928" s="46">
        <v>1.4911666666666672</v>
      </c>
      <c r="S928" s="45">
        <v>14.406166666666669</v>
      </c>
      <c r="T928" s="46">
        <v>22.289866666666644</v>
      </c>
      <c r="U928" s="45">
        <v>22.622000000000003</v>
      </c>
      <c r="V928" s="46">
        <v>25.894333333333336</v>
      </c>
      <c r="W928" s="45">
        <v>20.949719999999996</v>
      </c>
      <c r="X928" s="46">
        <v>0</v>
      </c>
      <c r="Y928" s="45">
        <v>0</v>
      </c>
      <c r="Z928" s="46">
        <v>0</v>
      </c>
      <c r="AA928" s="45">
        <v>0</v>
      </c>
      <c r="AB928" s="46">
        <v>0</v>
      </c>
      <c r="AC928" s="58"/>
      <c r="AD928" s="59">
        <f t="shared" ref="AD928:AD973" si="34">SUM(E928:AB928)</f>
        <v>115.94841999999998</v>
      </c>
      <c r="AE928" s="58"/>
    </row>
    <row r="929" spans="2:31" x14ac:dyDescent="0.3">
      <c r="B929" s="14" t="s">
        <v>106</v>
      </c>
      <c r="C929" s="14"/>
      <c r="D929" s="14"/>
      <c r="E929" s="45">
        <v>0</v>
      </c>
      <c r="F929" s="46">
        <v>0</v>
      </c>
      <c r="G929" s="45">
        <v>0</v>
      </c>
      <c r="H929" s="46">
        <v>0</v>
      </c>
      <c r="I929" s="45">
        <v>0</v>
      </c>
      <c r="J929" s="46">
        <v>0</v>
      </c>
      <c r="K929" s="45">
        <v>0</v>
      </c>
      <c r="L929" s="46">
        <v>0</v>
      </c>
      <c r="M929" s="45">
        <v>0</v>
      </c>
      <c r="N929" s="46">
        <v>0</v>
      </c>
      <c r="O929" s="45">
        <v>0</v>
      </c>
      <c r="P929" s="46">
        <v>0</v>
      </c>
      <c r="Q929" s="45">
        <v>0.35099999999999998</v>
      </c>
      <c r="R929" s="46">
        <v>16.479833333333335</v>
      </c>
      <c r="S929" s="45">
        <v>47.944833333333328</v>
      </c>
      <c r="T929" s="46">
        <v>63.168066666666654</v>
      </c>
      <c r="U929" s="45">
        <v>67.283833333333334</v>
      </c>
      <c r="V929" s="46">
        <v>66.595166666666671</v>
      </c>
      <c r="W929" s="45">
        <v>40.36831333333334</v>
      </c>
      <c r="X929" s="46">
        <v>0</v>
      </c>
      <c r="Y929" s="45">
        <v>0</v>
      </c>
      <c r="Z929" s="46">
        <v>0</v>
      </c>
      <c r="AA929" s="45">
        <v>0</v>
      </c>
      <c r="AB929" s="46">
        <v>0</v>
      </c>
      <c r="AC929" s="58"/>
      <c r="AD929" s="59">
        <f t="shared" si="34"/>
        <v>302.19104666666664</v>
      </c>
      <c r="AE929" s="58"/>
    </row>
    <row r="930" spans="2:31" x14ac:dyDescent="0.3">
      <c r="B930" s="14" t="s">
        <v>7</v>
      </c>
      <c r="C930" s="14"/>
      <c r="D930" s="14"/>
      <c r="E930" s="45">
        <v>0</v>
      </c>
      <c r="F930" s="46">
        <v>0</v>
      </c>
      <c r="G930" s="45">
        <v>0</v>
      </c>
      <c r="H930" s="46">
        <v>0</v>
      </c>
      <c r="I930" s="45">
        <v>0</v>
      </c>
      <c r="J930" s="46">
        <v>0</v>
      </c>
      <c r="K930" s="45">
        <v>0</v>
      </c>
      <c r="L930" s="46">
        <v>0</v>
      </c>
      <c r="M930" s="45">
        <v>17.071833333333341</v>
      </c>
      <c r="N930" s="46">
        <v>20.101833333333332</v>
      </c>
      <c r="O930" s="45">
        <v>0.83816666666666662</v>
      </c>
      <c r="P930" s="46">
        <v>1.5875000000000001</v>
      </c>
      <c r="Q930" s="45">
        <v>7.1978333333333326</v>
      </c>
      <c r="R930" s="46">
        <v>60.545333333333353</v>
      </c>
      <c r="S930" s="45">
        <v>80.636500000000012</v>
      </c>
      <c r="T930" s="46">
        <v>74.264499999999984</v>
      </c>
      <c r="U930" s="45">
        <v>68.819066666666657</v>
      </c>
      <c r="V930" s="46">
        <v>67.126166666666677</v>
      </c>
      <c r="W930" s="45">
        <v>44.812489999999997</v>
      </c>
      <c r="X930" s="46">
        <v>0</v>
      </c>
      <c r="Y930" s="45">
        <v>0</v>
      </c>
      <c r="Z930" s="46">
        <v>0</v>
      </c>
      <c r="AA930" s="45">
        <v>0</v>
      </c>
      <c r="AB930" s="46">
        <v>0</v>
      </c>
      <c r="AC930" s="58"/>
      <c r="AD930" s="59">
        <f t="shared" si="34"/>
        <v>443.00122333333343</v>
      </c>
      <c r="AE930" s="58"/>
    </row>
    <row r="931" spans="2:31" x14ac:dyDescent="0.3">
      <c r="B931" s="14" t="s">
        <v>8</v>
      </c>
      <c r="C931" s="14"/>
      <c r="D931" s="1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0</v>
      </c>
      <c r="M931" s="45">
        <v>5.9233333333333311</v>
      </c>
      <c r="N931" s="46">
        <v>34.149333333333324</v>
      </c>
      <c r="O931" s="45">
        <v>35.380833333333364</v>
      </c>
      <c r="P931" s="46">
        <v>34.758999999999993</v>
      </c>
      <c r="Q931" s="45">
        <v>41.731500000000011</v>
      </c>
      <c r="R931" s="46">
        <v>50.198999999999998</v>
      </c>
      <c r="S931" s="45">
        <v>50.960000000000029</v>
      </c>
      <c r="T931" s="46">
        <v>38.571500000000007</v>
      </c>
      <c r="U931" s="45">
        <v>24.759499999999964</v>
      </c>
      <c r="V931" s="46">
        <v>30.340500000000009</v>
      </c>
      <c r="W931" s="45">
        <v>0.83423333333333294</v>
      </c>
      <c r="X931" s="46">
        <v>0</v>
      </c>
      <c r="Y931" s="45">
        <v>0</v>
      </c>
      <c r="Z931" s="46">
        <v>0</v>
      </c>
      <c r="AA931" s="45">
        <v>0</v>
      </c>
      <c r="AB931" s="46">
        <v>0</v>
      </c>
      <c r="AC931" s="58"/>
      <c r="AD931" s="59">
        <f t="shared" si="34"/>
        <v>347.60873333333336</v>
      </c>
      <c r="AE931" s="58"/>
    </row>
    <row r="932" spans="2:31" x14ac:dyDescent="0.3">
      <c r="B932" s="14" t="s">
        <v>9</v>
      </c>
      <c r="C932" s="14"/>
      <c r="D932" s="1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</v>
      </c>
      <c r="M932" s="45">
        <v>1.4126666666666665</v>
      </c>
      <c r="N932" s="46">
        <v>0</v>
      </c>
      <c r="O932" s="45">
        <v>3.9216666666666673</v>
      </c>
      <c r="P932" s="46">
        <v>0.14683333333333332</v>
      </c>
      <c r="Q932" s="45">
        <v>2.8938333333333337</v>
      </c>
      <c r="R932" s="46">
        <v>1.0148333333333333</v>
      </c>
      <c r="S932" s="45">
        <v>0.30300000000000005</v>
      </c>
      <c r="T932" s="46">
        <v>5.0663833333333335</v>
      </c>
      <c r="U932" s="45">
        <v>3.0873833333333334</v>
      </c>
      <c r="V932" s="46">
        <v>14.027333333333328</v>
      </c>
      <c r="W932" s="45">
        <v>16.230966666666667</v>
      </c>
      <c r="X932" s="46">
        <v>0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 t="shared" si="34"/>
        <v>48.104900000000001</v>
      </c>
      <c r="AE932" s="58"/>
    </row>
    <row r="933" spans="2:31" x14ac:dyDescent="0.3">
      <c r="B933" s="14" t="s">
        <v>10</v>
      </c>
      <c r="C933" s="14"/>
      <c r="D933" s="1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0</v>
      </c>
      <c r="M933" s="45">
        <v>3.2391666666666672</v>
      </c>
      <c r="N933" s="46">
        <v>0.47933333333333344</v>
      </c>
      <c r="O933" s="45">
        <v>0.79316666666666646</v>
      </c>
      <c r="P933" s="46">
        <v>5.2561666666666671</v>
      </c>
      <c r="Q933" s="45">
        <v>9.2334999999999994</v>
      </c>
      <c r="R933" s="46">
        <v>7.3578333333333319</v>
      </c>
      <c r="S933" s="45">
        <v>10.262666666666666</v>
      </c>
      <c r="T933" s="46">
        <v>10.004279999999998</v>
      </c>
      <c r="U933" s="45">
        <v>0.81617333333333331</v>
      </c>
      <c r="V933" s="46">
        <v>6.1518333333333333</v>
      </c>
      <c r="W933" s="45">
        <v>5.3148500000000016</v>
      </c>
      <c r="X933" s="46">
        <v>0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si="34"/>
        <v>58.908970000000004</v>
      </c>
      <c r="AE933" s="58"/>
    </row>
    <row r="934" spans="2:31" x14ac:dyDescent="0.3">
      <c r="B934" s="14" t="s">
        <v>11</v>
      </c>
      <c r="C934" s="14"/>
      <c r="D934" s="1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0</v>
      </c>
      <c r="M934" s="45">
        <v>3.5234999999999972</v>
      </c>
      <c r="N934" s="46">
        <v>4.5956666666666672</v>
      </c>
      <c r="O934" s="45">
        <v>6.2553333333333319</v>
      </c>
      <c r="P934" s="46">
        <v>6.3281666666666689</v>
      </c>
      <c r="Q934" s="45">
        <v>6.397833333333323</v>
      </c>
      <c r="R934" s="46">
        <v>5.7475000000000067</v>
      </c>
      <c r="S934" s="45">
        <v>8.3741666666666639</v>
      </c>
      <c r="T934" s="46">
        <v>10.166200000000002</v>
      </c>
      <c r="U934" s="45">
        <v>9.1824999999999992</v>
      </c>
      <c r="V934" s="46">
        <v>9.0649999999999959</v>
      </c>
      <c r="W934" s="45">
        <v>5.1845600000000012</v>
      </c>
      <c r="X934" s="46">
        <v>0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34"/>
        <v>74.820426666666663</v>
      </c>
      <c r="AE934" s="58"/>
    </row>
    <row r="935" spans="2:31" x14ac:dyDescent="0.3">
      <c r="B935" s="14" t="s">
        <v>12</v>
      </c>
      <c r="C935" s="14"/>
      <c r="D935" s="1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</v>
      </c>
      <c r="M935" s="45">
        <v>1.4845000000000004</v>
      </c>
      <c r="N935" s="46">
        <v>0</v>
      </c>
      <c r="O935" s="45">
        <v>0</v>
      </c>
      <c r="P935" s="46">
        <v>5.1380000000000008</v>
      </c>
      <c r="Q935" s="45">
        <v>7.5128333333333366</v>
      </c>
      <c r="R935" s="46">
        <v>5.6564999999999994</v>
      </c>
      <c r="S935" s="45">
        <v>7.2609999999999975</v>
      </c>
      <c r="T935" s="46">
        <v>7.403666666666668</v>
      </c>
      <c r="U935" s="45">
        <v>2.3600166666666671</v>
      </c>
      <c r="V935" s="46">
        <v>9.8879999999999981</v>
      </c>
      <c r="W935" s="45">
        <v>8.4579666666666675</v>
      </c>
      <c r="X935" s="46">
        <v>0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34"/>
        <v>55.162483333333327</v>
      </c>
      <c r="AE935" s="58"/>
    </row>
    <row r="936" spans="2:31" x14ac:dyDescent="0.3">
      <c r="B936" s="14" t="s">
        <v>13</v>
      </c>
      <c r="C936" s="14"/>
      <c r="D936" s="1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0</v>
      </c>
      <c r="M936" s="45">
        <v>3.0140000000000002</v>
      </c>
      <c r="N936" s="46">
        <v>0</v>
      </c>
      <c r="O936" s="45">
        <v>0</v>
      </c>
      <c r="P936" s="46">
        <v>1.2598333333333334</v>
      </c>
      <c r="Q936" s="45">
        <v>4.5506666666666682</v>
      </c>
      <c r="R936" s="46">
        <v>40.604666666666681</v>
      </c>
      <c r="S936" s="45">
        <v>30.504000000000008</v>
      </c>
      <c r="T936" s="46">
        <v>47.15506666666667</v>
      </c>
      <c r="U936" s="45">
        <v>23.245100000000004</v>
      </c>
      <c r="V936" s="46">
        <v>17.029166666666661</v>
      </c>
      <c r="W936" s="45">
        <v>20.55527</v>
      </c>
      <c r="X936" s="46">
        <v>0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 t="shared" si="34"/>
        <v>187.91777000000005</v>
      </c>
      <c r="AE936" s="58"/>
    </row>
    <row r="937" spans="2:31" x14ac:dyDescent="0.3">
      <c r="B937" s="14" t="s">
        <v>14</v>
      </c>
      <c r="C937" s="14"/>
      <c r="D937" s="1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0</v>
      </c>
      <c r="N937" s="46">
        <v>0</v>
      </c>
      <c r="O937" s="45">
        <v>0</v>
      </c>
      <c r="P937" s="46">
        <v>0</v>
      </c>
      <c r="Q937" s="45">
        <v>0</v>
      </c>
      <c r="R937" s="46">
        <v>0</v>
      </c>
      <c r="S937" s="45">
        <v>0</v>
      </c>
      <c r="T937" s="46">
        <v>0</v>
      </c>
      <c r="U937" s="45">
        <v>0</v>
      </c>
      <c r="V937" s="46">
        <v>0</v>
      </c>
      <c r="W937" s="45">
        <v>0</v>
      </c>
      <c r="X937" s="46">
        <v>0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 t="shared" si="34"/>
        <v>0</v>
      </c>
      <c r="AE937" s="58"/>
    </row>
    <row r="938" spans="2:31" x14ac:dyDescent="0.3">
      <c r="B938" s="14" t="s">
        <v>15</v>
      </c>
      <c r="C938" s="14"/>
      <c r="D938" s="14"/>
      <c r="E938" s="45">
        <v>0</v>
      </c>
      <c r="F938" s="46">
        <v>0</v>
      </c>
      <c r="G938" s="45">
        <v>0</v>
      </c>
      <c r="H938" s="46">
        <v>0</v>
      </c>
      <c r="I938" s="45">
        <v>0</v>
      </c>
      <c r="J938" s="46">
        <v>0</v>
      </c>
      <c r="K938" s="45">
        <v>0</v>
      </c>
      <c r="L938" s="46">
        <v>0</v>
      </c>
      <c r="M938" s="45">
        <v>1.0858333333333332</v>
      </c>
      <c r="N938" s="46">
        <v>0.83299999999999974</v>
      </c>
      <c r="O938" s="45">
        <v>0.79949999999999988</v>
      </c>
      <c r="P938" s="46">
        <v>0</v>
      </c>
      <c r="Q938" s="45">
        <v>0</v>
      </c>
      <c r="R938" s="46">
        <v>2.4806666666666666</v>
      </c>
      <c r="S938" s="45">
        <v>3.3544999999999976</v>
      </c>
      <c r="T938" s="46">
        <v>4.8816666666666642</v>
      </c>
      <c r="U938" s="45">
        <v>3.113</v>
      </c>
      <c r="V938" s="46">
        <v>7.9749999999999946E-2</v>
      </c>
      <c r="W938" s="45">
        <v>0</v>
      </c>
      <c r="X938" s="46">
        <v>0</v>
      </c>
      <c r="Y938" s="45">
        <v>0</v>
      </c>
      <c r="Z938" s="46">
        <v>0</v>
      </c>
      <c r="AA938" s="45">
        <v>0</v>
      </c>
      <c r="AB938" s="46">
        <v>0</v>
      </c>
      <c r="AC938" s="58"/>
      <c r="AD938" s="59">
        <f t="shared" si="34"/>
        <v>16.627916666666664</v>
      </c>
      <c r="AE938" s="58"/>
    </row>
    <row r="939" spans="2:31" x14ac:dyDescent="0.3">
      <c r="B939" s="14" t="s">
        <v>16</v>
      </c>
      <c r="C939" s="14"/>
      <c r="D939" s="14"/>
      <c r="E939" s="45">
        <v>0</v>
      </c>
      <c r="F939" s="46">
        <v>0</v>
      </c>
      <c r="G939" s="45">
        <v>0</v>
      </c>
      <c r="H939" s="46">
        <v>0</v>
      </c>
      <c r="I939" s="45">
        <v>0</v>
      </c>
      <c r="J939" s="46">
        <v>0</v>
      </c>
      <c r="K939" s="45">
        <v>0</v>
      </c>
      <c r="L939" s="46">
        <v>0</v>
      </c>
      <c r="M939" s="45">
        <v>0.77583333333333315</v>
      </c>
      <c r="N939" s="46">
        <v>1.9191666666666667</v>
      </c>
      <c r="O939" s="45">
        <v>1.3100000000000012</v>
      </c>
      <c r="P939" s="46">
        <v>0.86216666666666653</v>
      </c>
      <c r="Q939" s="45">
        <v>1.5104999999999997</v>
      </c>
      <c r="R939" s="46">
        <v>1.3616666666666666</v>
      </c>
      <c r="S939" s="45">
        <v>1.1981666666666666</v>
      </c>
      <c r="T939" s="46">
        <v>0</v>
      </c>
      <c r="U939" s="45">
        <v>3.0682916666666666</v>
      </c>
      <c r="V939" s="46">
        <v>3.7736666666666676</v>
      </c>
      <c r="W939" s="45">
        <v>0.12771999999999997</v>
      </c>
      <c r="X939" s="46">
        <v>0</v>
      </c>
      <c r="Y939" s="45">
        <v>0</v>
      </c>
      <c r="Z939" s="46">
        <v>0</v>
      </c>
      <c r="AA939" s="45">
        <v>0</v>
      </c>
      <c r="AB939" s="46">
        <v>0</v>
      </c>
      <c r="AC939" s="58"/>
      <c r="AD939" s="59">
        <f t="shared" si="34"/>
        <v>15.907178333333334</v>
      </c>
      <c r="AE939" s="58"/>
    </row>
    <row r="940" spans="2:31" x14ac:dyDescent="0.3">
      <c r="B940" s="14" t="s">
        <v>17</v>
      </c>
      <c r="C940" s="14"/>
      <c r="D940" s="14"/>
      <c r="E940" s="45">
        <v>0</v>
      </c>
      <c r="F940" s="46">
        <v>0</v>
      </c>
      <c r="G940" s="45">
        <v>0</v>
      </c>
      <c r="H940" s="46">
        <v>0</v>
      </c>
      <c r="I940" s="45">
        <v>0</v>
      </c>
      <c r="J940" s="46">
        <v>0</v>
      </c>
      <c r="K940" s="45">
        <v>0</v>
      </c>
      <c r="L940" s="46">
        <v>0</v>
      </c>
      <c r="M940" s="45">
        <v>7.2999999999999982E-2</v>
      </c>
      <c r="N940" s="46">
        <v>2.5118333333333327</v>
      </c>
      <c r="O940" s="45">
        <v>3.5999999999999961</v>
      </c>
      <c r="P940" s="46">
        <v>3.7599999999999971</v>
      </c>
      <c r="Q940" s="45">
        <v>3.7408333333333328</v>
      </c>
      <c r="R940" s="46">
        <v>2.6733333333333342</v>
      </c>
      <c r="S940" s="45">
        <v>3.1963333333333326</v>
      </c>
      <c r="T940" s="46">
        <v>0</v>
      </c>
      <c r="U940" s="45">
        <v>6.2042949999999921</v>
      </c>
      <c r="V940" s="46">
        <v>7.4205000000000032</v>
      </c>
      <c r="W940" s="45">
        <v>3.6255066666666642</v>
      </c>
      <c r="X940" s="46">
        <v>0</v>
      </c>
      <c r="Y940" s="45">
        <v>0</v>
      </c>
      <c r="Z940" s="46">
        <v>0</v>
      </c>
      <c r="AA940" s="45">
        <v>0</v>
      </c>
      <c r="AB940" s="46">
        <v>0</v>
      </c>
      <c r="AC940" s="58"/>
      <c r="AD940" s="59">
        <f t="shared" si="34"/>
        <v>36.805634999999981</v>
      </c>
      <c r="AE940" s="58"/>
    </row>
    <row r="941" spans="2:31" x14ac:dyDescent="0.3">
      <c r="B941" s="14" t="s">
        <v>18</v>
      </c>
      <c r="C941" s="14"/>
      <c r="D941" s="14"/>
      <c r="E941" s="45">
        <v>0</v>
      </c>
      <c r="F941" s="46">
        <v>0</v>
      </c>
      <c r="G941" s="45">
        <v>0</v>
      </c>
      <c r="H941" s="46">
        <v>0</v>
      </c>
      <c r="I941" s="45">
        <v>0</v>
      </c>
      <c r="J941" s="46">
        <v>0</v>
      </c>
      <c r="K941" s="45">
        <v>0</v>
      </c>
      <c r="L941" s="46">
        <v>0</v>
      </c>
      <c r="M941" s="45">
        <v>4.8333333333333353E-2</v>
      </c>
      <c r="N941" s="46">
        <v>9.9999999999999908E-2</v>
      </c>
      <c r="O941" s="45">
        <v>9.9999999999999908E-2</v>
      </c>
      <c r="P941" s="46">
        <v>9.9999999999999908E-2</v>
      </c>
      <c r="Q941" s="45">
        <v>4.3000000000000052</v>
      </c>
      <c r="R941" s="46">
        <v>7.4269999999999952</v>
      </c>
      <c r="S941" s="45">
        <v>4.3599999999999985</v>
      </c>
      <c r="T941" s="46">
        <v>4.0234999999999994</v>
      </c>
      <c r="U941" s="45">
        <v>2.5158333333333345</v>
      </c>
      <c r="V941" s="46">
        <v>3.2915000000000005</v>
      </c>
      <c r="W941" s="45">
        <v>7.4303666666666661</v>
      </c>
      <c r="X941" s="46">
        <v>0</v>
      </c>
      <c r="Y941" s="45">
        <v>0</v>
      </c>
      <c r="Z941" s="46">
        <v>0</v>
      </c>
      <c r="AA941" s="45">
        <v>0</v>
      </c>
      <c r="AB941" s="46">
        <v>0</v>
      </c>
      <c r="AC941" s="58"/>
      <c r="AD941" s="59">
        <f t="shared" si="34"/>
        <v>33.696533333333328</v>
      </c>
      <c r="AE941" s="58"/>
    </row>
    <row r="942" spans="2:31" x14ac:dyDescent="0.3">
      <c r="B942" s="14" t="s">
        <v>19</v>
      </c>
      <c r="C942" s="14"/>
      <c r="D942" s="14"/>
      <c r="E942" s="45">
        <v>0</v>
      </c>
      <c r="F942" s="46">
        <v>0</v>
      </c>
      <c r="G942" s="45">
        <v>0</v>
      </c>
      <c r="H942" s="46">
        <v>0</v>
      </c>
      <c r="I942" s="45">
        <v>0</v>
      </c>
      <c r="J942" s="46">
        <v>0</v>
      </c>
      <c r="K942" s="45">
        <v>0</v>
      </c>
      <c r="L942" s="46">
        <v>0</v>
      </c>
      <c r="M942" s="45">
        <v>0.54616666666666658</v>
      </c>
      <c r="N942" s="46">
        <v>1.2188333333333323</v>
      </c>
      <c r="O942" s="45">
        <v>1.3439999999999999</v>
      </c>
      <c r="P942" s="46">
        <v>1.5019999999999993</v>
      </c>
      <c r="Q942" s="45">
        <v>1.5618333333333332</v>
      </c>
      <c r="R942" s="46">
        <v>2.4363333333333324</v>
      </c>
      <c r="S942" s="45">
        <v>4.1501666666666672</v>
      </c>
      <c r="T942" s="46">
        <v>4.6612666666666653</v>
      </c>
      <c r="U942" s="45">
        <v>3.5704383333333345</v>
      </c>
      <c r="V942" s="46">
        <v>3.224408333333332</v>
      </c>
      <c r="W942" s="45">
        <v>0.55837499999999995</v>
      </c>
      <c r="X942" s="46">
        <v>0</v>
      </c>
      <c r="Y942" s="45">
        <v>0</v>
      </c>
      <c r="Z942" s="46">
        <v>0</v>
      </c>
      <c r="AA942" s="45">
        <v>0</v>
      </c>
      <c r="AB942" s="46">
        <v>0</v>
      </c>
      <c r="AC942" s="58"/>
      <c r="AD942" s="59">
        <f t="shared" si="34"/>
        <v>24.773821666666667</v>
      </c>
      <c r="AE942" s="58"/>
    </row>
    <row r="943" spans="2:31" x14ac:dyDescent="0.3">
      <c r="B943" s="4" t="s">
        <v>20</v>
      </c>
      <c r="C943" s="4"/>
      <c r="D943" s="4"/>
      <c r="E943" s="45">
        <v>0</v>
      </c>
      <c r="F943" s="46">
        <v>0</v>
      </c>
      <c r="G943" s="45">
        <v>0</v>
      </c>
      <c r="H943" s="46">
        <v>0</v>
      </c>
      <c r="I943" s="45">
        <v>0</v>
      </c>
      <c r="J943" s="46">
        <v>0</v>
      </c>
      <c r="K943" s="45">
        <v>0</v>
      </c>
      <c r="L943" s="46">
        <v>0</v>
      </c>
      <c r="M943" s="45">
        <v>1.008833333333333</v>
      </c>
      <c r="N943" s="46">
        <v>2.5576666666666656</v>
      </c>
      <c r="O943" s="45">
        <v>2.336666666666666</v>
      </c>
      <c r="P943" s="46">
        <v>3.3296666666666672</v>
      </c>
      <c r="Q943" s="45">
        <v>4.2908333333333362</v>
      </c>
      <c r="R943" s="46">
        <v>4.592833333333334</v>
      </c>
      <c r="S943" s="45">
        <v>4.6176666666666666</v>
      </c>
      <c r="T943" s="46">
        <v>5.9181666666666688</v>
      </c>
      <c r="U943" s="45">
        <v>4.704833333333335</v>
      </c>
      <c r="V943" s="46">
        <v>3.6053333333333324</v>
      </c>
      <c r="W943" s="45">
        <v>0</v>
      </c>
      <c r="X943" s="46">
        <v>0</v>
      </c>
      <c r="Y943" s="45">
        <v>0</v>
      </c>
      <c r="Z943" s="46">
        <v>0</v>
      </c>
      <c r="AA943" s="45">
        <v>0</v>
      </c>
      <c r="AB943" s="46">
        <v>0</v>
      </c>
      <c r="AC943" s="58"/>
      <c r="AD943" s="59">
        <f t="shared" si="34"/>
        <v>36.962500000000006</v>
      </c>
      <c r="AE943" s="58"/>
    </row>
    <row r="944" spans="2:31" x14ac:dyDescent="0.3">
      <c r="B944" s="4" t="s">
        <v>21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0</v>
      </c>
      <c r="M944" s="45">
        <v>3.5000000000000014E-3</v>
      </c>
      <c r="N944" s="46">
        <v>4.2666666666666665E-2</v>
      </c>
      <c r="O944" s="45">
        <v>7.0000000000000021E-2</v>
      </c>
      <c r="P944" s="46">
        <v>0.23266666666666672</v>
      </c>
      <c r="Q944" s="45">
        <v>0.46800000000000003</v>
      </c>
      <c r="R944" s="46">
        <v>0.42266666666666652</v>
      </c>
      <c r="S944" s="45">
        <v>0</v>
      </c>
      <c r="T944" s="46">
        <v>0</v>
      </c>
      <c r="U944" s="45">
        <v>8.4666666666666626E-2</v>
      </c>
      <c r="V944" s="46">
        <v>0.12866666666666637</v>
      </c>
      <c r="W944" s="45">
        <v>0.59730000000000016</v>
      </c>
      <c r="X944" s="46">
        <v>0</v>
      </c>
      <c r="Y944" s="45">
        <v>0</v>
      </c>
      <c r="Z944" s="46">
        <v>0</v>
      </c>
      <c r="AA944" s="45">
        <v>0</v>
      </c>
      <c r="AB944" s="46">
        <v>0</v>
      </c>
      <c r="AC944" s="58"/>
      <c r="AD944" s="59">
        <f t="shared" si="34"/>
        <v>2.0501333333333331</v>
      </c>
      <c r="AE944" s="58"/>
    </row>
    <row r="945" spans="2:31" x14ac:dyDescent="0.3">
      <c r="B945" s="4" t="s">
        <v>22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</v>
      </c>
      <c r="M945" s="45">
        <v>0.11116666666666676</v>
      </c>
      <c r="N945" s="46">
        <v>0.4201666666666673</v>
      </c>
      <c r="O945" s="45">
        <v>0.62000000000000033</v>
      </c>
      <c r="P945" s="46">
        <v>1.1518333333333335</v>
      </c>
      <c r="Q945" s="45">
        <v>1.7834999999999999</v>
      </c>
      <c r="R945" s="46">
        <v>1.9198333333333339</v>
      </c>
      <c r="S945" s="45">
        <v>0.61933333333333307</v>
      </c>
      <c r="T945" s="46">
        <v>0.9132499999999999</v>
      </c>
      <c r="U945" s="45">
        <v>1.4115</v>
      </c>
      <c r="V945" s="46">
        <v>0.32350000000000001</v>
      </c>
      <c r="W945" s="45">
        <v>0</v>
      </c>
      <c r="X945" s="46">
        <v>0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 t="shared" si="34"/>
        <v>9.2740833333333335</v>
      </c>
      <c r="AE945" s="58"/>
    </row>
    <row r="946" spans="2:31" x14ac:dyDescent="0.3">
      <c r="B946" s="4" t="s">
        <v>23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</v>
      </c>
      <c r="M946" s="45">
        <v>3.8666666666666676E-2</v>
      </c>
      <c r="N946" s="46">
        <v>0.39049999999999996</v>
      </c>
      <c r="O946" s="45">
        <v>0.94516666666666793</v>
      </c>
      <c r="P946" s="46">
        <v>1.405333333333334</v>
      </c>
      <c r="Q946" s="45">
        <v>1.0025000000000002</v>
      </c>
      <c r="R946" s="46">
        <v>0.19083333333333338</v>
      </c>
      <c r="S946" s="45">
        <v>0</v>
      </c>
      <c r="T946" s="46">
        <v>0</v>
      </c>
      <c r="U946" s="45">
        <v>0.60402833333333339</v>
      </c>
      <c r="V946" s="46">
        <v>0</v>
      </c>
      <c r="W946" s="45">
        <v>0</v>
      </c>
      <c r="X946" s="46">
        <v>0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si="34"/>
        <v>4.5770283333333355</v>
      </c>
      <c r="AE946" s="58"/>
    </row>
    <row r="947" spans="2:31" x14ac:dyDescent="0.3">
      <c r="B947" s="4" t="s">
        <v>24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0</v>
      </c>
      <c r="M947" s="45">
        <v>0</v>
      </c>
      <c r="N947" s="46">
        <v>0</v>
      </c>
      <c r="O947" s="45">
        <v>0</v>
      </c>
      <c r="P947" s="46">
        <v>4.3333333333333323E-3</v>
      </c>
      <c r="Q947" s="45">
        <v>1.3499999999999993E-2</v>
      </c>
      <c r="R947" s="46">
        <v>0.12466666666666663</v>
      </c>
      <c r="S947" s="45">
        <v>0</v>
      </c>
      <c r="T947" s="46">
        <v>9.593333333333327E-3</v>
      </c>
      <c r="U947" s="45">
        <v>2.9236249999999986</v>
      </c>
      <c r="V947" s="46">
        <v>7.0375000000000035E-2</v>
      </c>
      <c r="W947" s="45">
        <v>0</v>
      </c>
      <c r="X947" s="46">
        <v>0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34"/>
        <v>3.1460933333333316</v>
      </c>
      <c r="AE947" s="58"/>
    </row>
    <row r="948" spans="2:31" x14ac:dyDescent="0.3">
      <c r="B948" s="4" t="s">
        <v>25</v>
      </c>
      <c r="C948" s="4"/>
      <c r="D948" s="4"/>
      <c r="E948" s="45">
        <v>0</v>
      </c>
      <c r="F948" s="46">
        <v>0</v>
      </c>
      <c r="G948" s="45">
        <v>0</v>
      </c>
      <c r="H948" s="46">
        <v>0</v>
      </c>
      <c r="I948" s="45">
        <v>0</v>
      </c>
      <c r="J948" s="46">
        <v>0</v>
      </c>
      <c r="K948" s="45">
        <v>0</v>
      </c>
      <c r="L948" s="46">
        <v>0</v>
      </c>
      <c r="M948" s="45">
        <v>0.36433333333333334</v>
      </c>
      <c r="N948" s="46">
        <v>1.7440000000000004</v>
      </c>
      <c r="O948" s="45">
        <v>2.9328333333333321</v>
      </c>
      <c r="P948" s="46">
        <v>1.3659999999999994</v>
      </c>
      <c r="Q948" s="45">
        <v>1.9840000000000002</v>
      </c>
      <c r="R948" s="46">
        <v>0.1558333333333333</v>
      </c>
      <c r="S948" s="45">
        <v>1.1000000000000003E-2</v>
      </c>
      <c r="T948" s="46">
        <v>0.1685050000000001</v>
      </c>
      <c r="U948" s="45">
        <v>0</v>
      </c>
      <c r="V948" s="46">
        <v>0.22646666666666679</v>
      </c>
      <c r="W948" s="45">
        <v>1.4820499999999988</v>
      </c>
      <c r="X948" s="46">
        <v>0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34"/>
        <v>10.435021666666664</v>
      </c>
      <c r="AE948" s="58"/>
    </row>
    <row r="949" spans="2:31" x14ac:dyDescent="0.3">
      <c r="B949" s="4" t="s">
        <v>26</v>
      </c>
      <c r="C949" s="4"/>
      <c r="D949" s="4"/>
      <c r="E949" s="45">
        <v>0</v>
      </c>
      <c r="F949" s="46">
        <v>0</v>
      </c>
      <c r="G949" s="45">
        <v>0</v>
      </c>
      <c r="H949" s="46">
        <v>0</v>
      </c>
      <c r="I949" s="45">
        <v>0</v>
      </c>
      <c r="J949" s="46">
        <v>0</v>
      </c>
      <c r="K949" s="45">
        <v>0</v>
      </c>
      <c r="L949" s="46">
        <v>0</v>
      </c>
      <c r="M949" s="45">
        <v>0</v>
      </c>
      <c r="N949" s="46">
        <v>0</v>
      </c>
      <c r="O949" s="45">
        <v>0</v>
      </c>
      <c r="P949" s="46">
        <v>0</v>
      </c>
      <c r="Q949" s="45">
        <v>0</v>
      </c>
      <c r="R949" s="46">
        <v>0</v>
      </c>
      <c r="S949" s="45">
        <v>1.6468333333333334</v>
      </c>
      <c r="T949" s="46">
        <v>0.30551999999999996</v>
      </c>
      <c r="U949" s="45">
        <v>0</v>
      </c>
      <c r="V949" s="46">
        <v>0</v>
      </c>
      <c r="W949" s="45">
        <v>0.57281833333333354</v>
      </c>
      <c r="X949" s="46">
        <v>0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34"/>
        <v>2.525171666666667</v>
      </c>
      <c r="AE949" s="58"/>
    </row>
    <row r="950" spans="2:31" x14ac:dyDescent="0.3">
      <c r="B950" s="4" t="s">
        <v>27</v>
      </c>
      <c r="C950" s="4"/>
      <c r="D950" s="4"/>
      <c r="E950" s="45">
        <v>0</v>
      </c>
      <c r="F950" s="46">
        <v>0</v>
      </c>
      <c r="G950" s="45">
        <v>0</v>
      </c>
      <c r="H950" s="46">
        <v>0</v>
      </c>
      <c r="I950" s="45">
        <v>0</v>
      </c>
      <c r="J950" s="46">
        <v>0</v>
      </c>
      <c r="K950" s="45">
        <v>0</v>
      </c>
      <c r="L950" s="46">
        <v>0</v>
      </c>
      <c r="M950" s="45">
        <v>11.254</v>
      </c>
      <c r="N950" s="46">
        <v>21.746333333333332</v>
      </c>
      <c r="O950" s="45">
        <v>19.573166666666669</v>
      </c>
      <c r="P950" s="46">
        <v>15.9945</v>
      </c>
      <c r="Q950" s="45">
        <v>7.2519999999999998</v>
      </c>
      <c r="R950" s="46">
        <v>9.1536666666666608</v>
      </c>
      <c r="S950" s="45">
        <v>20.675499999999996</v>
      </c>
      <c r="T950" s="46">
        <v>5.9747166666666658</v>
      </c>
      <c r="U950" s="45">
        <v>1.5650666666666675</v>
      </c>
      <c r="V950" s="46">
        <v>3.5296666666666683</v>
      </c>
      <c r="W950" s="45">
        <v>3.653133333333336</v>
      </c>
      <c r="X950" s="46">
        <v>0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34"/>
        <v>120.37174999999999</v>
      </c>
      <c r="AE950" s="58"/>
    </row>
    <row r="951" spans="2:31" x14ac:dyDescent="0.3">
      <c r="B951" s="4" t="s">
        <v>28</v>
      </c>
      <c r="C951" s="4"/>
      <c r="D951" s="4"/>
      <c r="E951" s="45">
        <v>0</v>
      </c>
      <c r="F951" s="46">
        <v>0</v>
      </c>
      <c r="G951" s="45">
        <v>0</v>
      </c>
      <c r="H951" s="46">
        <v>0</v>
      </c>
      <c r="I951" s="45">
        <v>0</v>
      </c>
      <c r="J951" s="46">
        <v>0</v>
      </c>
      <c r="K951" s="45">
        <v>0</v>
      </c>
      <c r="L951" s="46">
        <v>0</v>
      </c>
      <c r="M951" s="45">
        <v>2.8019999999999996</v>
      </c>
      <c r="N951" s="46">
        <v>7.4156666666666666</v>
      </c>
      <c r="O951" s="45">
        <v>9.5879999999999992</v>
      </c>
      <c r="P951" s="46">
        <v>6.4051666666666698</v>
      </c>
      <c r="Q951" s="45">
        <v>5.8656666666666659</v>
      </c>
      <c r="R951" s="46">
        <v>5.5401666666666687</v>
      </c>
      <c r="S951" s="45">
        <v>13.345666666666675</v>
      </c>
      <c r="T951" s="46">
        <v>17.968999999999998</v>
      </c>
      <c r="U951" s="45">
        <v>16.716033333333332</v>
      </c>
      <c r="V951" s="46">
        <v>11.653833333333333</v>
      </c>
      <c r="W951" s="45">
        <v>4.0611866666666643</v>
      </c>
      <c r="X951" s="46">
        <v>0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34"/>
        <v>101.36238666666668</v>
      </c>
      <c r="AE951" s="58"/>
    </row>
    <row r="952" spans="2:31" x14ac:dyDescent="0.3">
      <c r="B952" s="4" t="s">
        <v>107</v>
      </c>
      <c r="C952" s="4"/>
      <c r="D952" s="4"/>
      <c r="E952" s="45">
        <v>0</v>
      </c>
      <c r="F952" s="46">
        <v>0</v>
      </c>
      <c r="G952" s="45">
        <v>0</v>
      </c>
      <c r="H952" s="46">
        <v>0</v>
      </c>
      <c r="I952" s="45">
        <v>0</v>
      </c>
      <c r="J952" s="46">
        <v>0</v>
      </c>
      <c r="K952" s="45">
        <v>0</v>
      </c>
      <c r="L952" s="46">
        <v>0</v>
      </c>
      <c r="M952" s="45">
        <v>4.2486666666666677</v>
      </c>
      <c r="N952" s="46">
        <v>3.4700000000000029</v>
      </c>
      <c r="O952" s="45">
        <v>0</v>
      </c>
      <c r="P952" s="46">
        <v>0</v>
      </c>
      <c r="Q952" s="45">
        <v>0</v>
      </c>
      <c r="R952" s="46">
        <v>0</v>
      </c>
      <c r="S952" s="45">
        <v>0.52016666666666789</v>
      </c>
      <c r="T952" s="46">
        <v>0.81924666666666635</v>
      </c>
      <c r="U952" s="45">
        <v>0</v>
      </c>
      <c r="V952" s="46">
        <v>2.5223499999999999</v>
      </c>
      <c r="W952" s="45">
        <v>7.9330033333333327</v>
      </c>
      <c r="X952" s="46">
        <v>0</v>
      </c>
      <c r="Y952" s="45">
        <v>0</v>
      </c>
      <c r="Z952" s="46">
        <v>0</v>
      </c>
      <c r="AA952" s="45">
        <v>8.5076666666666618</v>
      </c>
      <c r="AB952" s="46">
        <v>13.64583333333333</v>
      </c>
      <c r="AC952" s="58"/>
      <c r="AD952" s="59">
        <f t="shared" si="34"/>
        <v>41.666933333333333</v>
      </c>
      <c r="AE952" s="58"/>
    </row>
    <row r="953" spans="2:31" x14ac:dyDescent="0.3">
      <c r="B953" s="4" t="s">
        <v>29</v>
      </c>
      <c r="C953" s="4"/>
      <c r="D953" s="4"/>
      <c r="E953" s="45">
        <v>0</v>
      </c>
      <c r="F953" s="46">
        <v>0</v>
      </c>
      <c r="G953" s="45">
        <v>0</v>
      </c>
      <c r="H953" s="46">
        <v>0</v>
      </c>
      <c r="I953" s="45">
        <v>0</v>
      </c>
      <c r="J953" s="46">
        <v>0</v>
      </c>
      <c r="K953" s="45">
        <v>0</v>
      </c>
      <c r="L953" s="46">
        <v>0</v>
      </c>
      <c r="M953" s="45">
        <v>1.0983333333333329</v>
      </c>
      <c r="N953" s="46">
        <v>5.8271666666666686</v>
      </c>
      <c r="O953" s="45">
        <v>3.2936666666666654</v>
      </c>
      <c r="P953" s="46">
        <v>0.76383333333333314</v>
      </c>
      <c r="Q953" s="45">
        <v>0</v>
      </c>
      <c r="R953" s="46">
        <v>0</v>
      </c>
      <c r="S953" s="45">
        <v>0</v>
      </c>
      <c r="T953" s="46">
        <v>0.53683333333333427</v>
      </c>
      <c r="U953" s="45">
        <v>0.59221666666666883</v>
      </c>
      <c r="V953" s="46">
        <v>2.8094999999999981</v>
      </c>
      <c r="W953" s="45">
        <v>8.4700500000000005</v>
      </c>
      <c r="X953" s="46">
        <v>0</v>
      </c>
      <c r="Y953" s="45">
        <v>0</v>
      </c>
      <c r="Z953" s="46">
        <v>0.39083333333333431</v>
      </c>
      <c r="AA953" s="45">
        <v>11.787166666666668</v>
      </c>
      <c r="AB953" s="46">
        <v>15.368000000000002</v>
      </c>
      <c r="AC953" s="58"/>
      <c r="AD953" s="59">
        <f t="shared" si="34"/>
        <v>50.937600000000003</v>
      </c>
      <c r="AE953" s="58"/>
    </row>
    <row r="954" spans="2:31" x14ac:dyDescent="0.3">
      <c r="B954" s="4" t="s">
        <v>30</v>
      </c>
      <c r="C954" s="4"/>
      <c r="D954" s="4"/>
      <c r="E954" s="45">
        <v>0</v>
      </c>
      <c r="F954" s="46">
        <v>0</v>
      </c>
      <c r="G954" s="45">
        <v>0</v>
      </c>
      <c r="H954" s="46">
        <v>0</v>
      </c>
      <c r="I954" s="45">
        <v>0</v>
      </c>
      <c r="J954" s="46">
        <v>0</v>
      </c>
      <c r="K954" s="45">
        <v>0</v>
      </c>
      <c r="L954" s="46">
        <v>0</v>
      </c>
      <c r="M954" s="45">
        <v>4.4658333333333333</v>
      </c>
      <c r="N954" s="46">
        <v>7.9485000000000037</v>
      </c>
      <c r="O954" s="45">
        <v>12.613</v>
      </c>
      <c r="P954" s="46">
        <v>11.797166666666667</v>
      </c>
      <c r="Q954" s="45">
        <v>2.2443333333333317</v>
      </c>
      <c r="R954" s="46">
        <v>0.4466666666666666</v>
      </c>
      <c r="S954" s="45">
        <v>14.233833333333331</v>
      </c>
      <c r="T954" s="46">
        <v>5.4650999999999961</v>
      </c>
      <c r="U954" s="45">
        <v>1.6031999999999986</v>
      </c>
      <c r="V954" s="46">
        <v>1.5742500000000006</v>
      </c>
      <c r="W954" s="45">
        <v>3.5105666666666639</v>
      </c>
      <c r="X954" s="46">
        <v>0</v>
      </c>
      <c r="Y954" s="45">
        <v>0</v>
      </c>
      <c r="Z954" s="46">
        <v>0</v>
      </c>
      <c r="AA954" s="45">
        <v>0</v>
      </c>
      <c r="AB954" s="46">
        <v>0.6588333333333326</v>
      </c>
      <c r="AC954" s="58"/>
      <c r="AD954" s="59">
        <f t="shared" si="34"/>
        <v>66.561283333333336</v>
      </c>
      <c r="AE954" s="58"/>
    </row>
    <row r="955" spans="2:31" x14ac:dyDescent="0.3">
      <c r="B955" s="4" t="s">
        <v>31</v>
      </c>
      <c r="C955" s="4"/>
      <c r="D955" s="4"/>
      <c r="E955" s="45">
        <v>0</v>
      </c>
      <c r="F955" s="46">
        <v>0</v>
      </c>
      <c r="G955" s="45">
        <v>0</v>
      </c>
      <c r="H955" s="46">
        <v>0</v>
      </c>
      <c r="I955" s="45">
        <v>0</v>
      </c>
      <c r="J955" s="46">
        <v>0</v>
      </c>
      <c r="K955" s="45">
        <v>0</v>
      </c>
      <c r="L955" s="46">
        <v>0</v>
      </c>
      <c r="M955" s="45">
        <v>0</v>
      </c>
      <c r="N955" s="46">
        <v>0</v>
      </c>
      <c r="O955" s="45">
        <v>0</v>
      </c>
      <c r="P955" s="46">
        <v>0</v>
      </c>
      <c r="Q955" s="45">
        <v>0</v>
      </c>
      <c r="R955" s="46">
        <v>0</v>
      </c>
      <c r="S955" s="45">
        <v>0</v>
      </c>
      <c r="T955" s="46">
        <v>0</v>
      </c>
      <c r="U955" s="45">
        <v>0</v>
      </c>
      <c r="V955" s="46">
        <v>0</v>
      </c>
      <c r="W955" s="45">
        <v>0</v>
      </c>
      <c r="X955" s="46">
        <v>0</v>
      </c>
      <c r="Y955" s="45">
        <v>0</v>
      </c>
      <c r="Z955" s="46">
        <v>0</v>
      </c>
      <c r="AA955" s="45">
        <v>0</v>
      </c>
      <c r="AB955" s="46">
        <v>0</v>
      </c>
      <c r="AC955" s="58"/>
      <c r="AD955" s="59">
        <f t="shared" si="34"/>
        <v>0</v>
      </c>
      <c r="AE955" s="58"/>
    </row>
    <row r="956" spans="2:31" x14ac:dyDescent="0.3">
      <c r="B956" s="4" t="s">
        <v>32</v>
      </c>
      <c r="C956" s="4"/>
      <c r="D956" s="4"/>
      <c r="E956" s="45">
        <v>0</v>
      </c>
      <c r="F956" s="46">
        <v>0</v>
      </c>
      <c r="G956" s="45">
        <v>0</v>
      </c>
      <c r="H956" s="46">
        <v>0</v>
      </c>
      <c r="I956" s="45">
        <v>0</v>
      </c>
      <c r="J956" s="46">
        <v>0</v>
      </c>
      <c r="K956" s="45">
        <v>0</v>
      </c>
      <c r="L956" s="46">
        <v>0</v>
      </c>
      <c r="M956" s="45">
        <v>2.5388333333333351</v>
      </c>
      <c r="N956" s="46">
        <v>6.0628333333333311</v>
      </c>
      <c r="O956" s="45">
        <v>7.2538333333333327</v>
      </c>
      <c r="P956" s="46">
        <v>4.6274999999999995</v>
      </c>
      <c r="Q956" s="45">
        <v>0</v>
      </c>
      <c r="R956" s="46">
        <v>0</v>
      </c>
      <c r="S956" s="45">
        <v>0</v>
      </c>
      <c r="T956" s="46">
        <v>0</v>
      </c>
      <c r="U956" s="45">
        <v>0</v>
      </c>
      <c r="V956" s="46">
        <v>0</v>
      </c>
      <c r="W956" s="45">
        <v>0</v>
      </c>
      <c r="X956" s="46">
        <v>0</v>
      </c>
      <c r="Y956" s="45">
        <v>0</v>
      </c>
      <c r="Z956" s="46">
        <v>0</v>
      </c>
      <c r="AA956" s="45">
        <v>0</v>
      </c>
      <c r="AB956" s="46">
        <v>0</v>
      </c>
      <c r="AC956" s="58"/>
      <c r="AD956" s="59">
        <f t="shared" si="34"/>
        <v>20.482999999999997</v>
      </c>
      <c r="AE956" s="58"/>
    </row>
    <row r="957" spans="2:31" x14ac:dyDescent="0.3">
      <c r="B957" s="4" t="s">
        <v>33</v>
      </c>
      <c r="C957" s="4"/>
      <c r="D957" s="4"/>
      <c r="E957" s="45">
        <v>0</v>
      </c>
      <c r="F957" s="46">
        <v>0</v>
      </c>
      <c r="G957" s="45">
        <v>0</v>
      </c>
      <c r="H957" s="46">
        <v>0</v>
      </c>
      <c r="I957" s="45">
        <v>0</v>
      </c>
      <c r="J957" s="46">
        <v>0</v>
      </c>
      <c r="K957" s="45">
        <v>0</v>
      </c>
      <c r="L957" s="46">
        <v>0</v>
      </c>
      <c r="M957" s="45">
        <v>0</v>
      </c>
      <c r="N957" s="46">
        <v>0</v>
      </c>
      <c r="O957" s="45">
        <v>0</v>
      </c>
      <c r="P957" s="46">
        <v>0</v>
      </c>
      <c r="Q957" s="45">
        <v>2.8166666666666642E-2</v>
      </c>
      <c r="R957" s="46">
        <v>2.0301666666666671</v>
      </c>
      <c r="S957" s="45">
        <v>8.94933333333333</v>
      </c>
      <c r="T957" s="46">
        <v>7.2103333333333328</v>
      </c>
      <c r="U957" s="45">
        <v>6.7306666666666644</v>
      </c>
      <c r="V957" s="46">
        <v>3.6253333333333351</v>
      </c>
      <c r="W957" s="45">
        <v>1.3293900000000003</v>
      </c>
      <c r="X957" s="46">
        <v>0</v>
      </c>
      <c r="Y957" s="45">
        <v>0</v>
      </c>
      <c r="Z957" s="46">
        <v>0</v>
      </c>
      <c r="AA957" s="45">
        <v>0</v>
      </c>
      <c r="AB957" s="46">
        <v>0</v>
      </c>
      <c r="AC957" s="58"/>
      <c r="AD957" s="59">
        <f t="shared" si="34"/>
        <v>29.903389999999995</v>
      </c>
      <c r="AE957" s="58"/>
    </row>
    <row r="958" spans="2:31" x14ac:dyDescent="0.3">
      <c r="B958" s="4" t="s">
        <v>34</v>
      </c>
      <c r="C958" s="4"/>
      <c r="D958" s="4"/>
      <c r="E958" s="45">
        <v>0</v>
      </c>
      <c r="F958" s="46">
        <v>0</v>
      </c>
      <c r="G958" s="45">
        <v>0</v>
      </c>
      <c r="H958" s="46">
        <v>0</v>
      </c>
      <c r="I958" s="45">
        <v>0</v>
      </c>
      <c r="J958" s="46">
        <v>0</v>
      </c>
      <c r="K958" s="45">
        <v>0</v>
      </c>
      <c r="L958" s="46">
        <v>0</v>
      </c>
      <c r="M958" s="45">
        <v>0</v>
      </c>
      <c r="N958" s="46">
        <v>0</v>
      </c>
      <c r="O958" s="45">
        <v>0</v>
      </c>
      <c r="P958" s="46">
        <v>0</v>
      </c>
      <c r="Q958" s="45">
        <v>2.5666666666666674E-2</v>
      </c>
      <c r="R958" s="46">
        <v>0.97783333333333355</v>
      </c>
      <c r="S958" s="45">
        <v>1.5640000000000003</v>
      </c>
      <c r="T958" s="46">
        <v>1.1358333333333335</v>
      </c>
      <c r="U958" s="45">
        <v>0.83699999999999986</v>
      </c>
      <c r="V958" s="46">
        <v>0.86916666666666675</v>
      </c>
      <c r="W958" s="45">
        <v>0.64189999999999969</v>
      </c>
      <c r="X958" s="46">
        <v>0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 t="shared" si="34"/>
        <v>6.0514000000000001</v>
      </c>
      <c r="AE958" s="58"/>
    </row>
    <row r="959" spans="2:31" x14ac:dyDescent="0.3">
      <c r="B959" s="4" t="s">
        <v>35</v>
      </c>
      <c r="C959" s="4"/>
      <c r="D959" s="4"/>
      <c r="E959" s="45">
        <v>0</v>
      </c>
      <c r="F959" s="46">
        <v>0</v>
      </c>
      <c r="G959" s="45">
        <v>0</v>
      </c>
      <c r="H959" s="46">
        <v>0</v>
      </c>
      <c r="I959" s="45">
        <v>0</v>
      </c>
      <c r="J959" s="46">
        <v>0</v>
      </c>
      <c r="K959" s="45">
        <v>0</v>
      </c>
      <c r="L959" s="46">
        <v>0</v>
      </c>
      <c r="M959" s="45">
        <v>15.905666666666663</v>
      </c>
      <c r="N959" s="46">
        <v>34.197500000000026</v>
      </c>
      <c r="O959" s="45">
        <v>36.885833333333387</v>
      </c>
      <c r="P959" s="46">
        <v>33.948833333333333</v>
      </c>
      <c r="Q959" s="45">
        <v>37.495500000000057</v>
      </c>
      <c r="R959" s="46">
        <v>0</v>
      </c>
      <c r="S959" s="45">
        <v>0</v>
      </c>
      <c r="T959" s="46">
        <v>0</v>
      </c>
      <c r="U959" s="45">
        <v>0</v>
      </c>
      <c r="V959" s="46">
        <v>0</v>
      </c>
      <c r="W959" s="45">
        <v>0</v>
      </c>
      <c r="X959" s="46">
        <v>0</v>
      </c>
      <c r="Y959" s="45">
        <v>0</v>
      </c>
      <c r="Z959" s="46">
        <v>38.176000000000002</v>
      </c>
      <c r="AA959" s="45">
        <v>28.103333333333321</v>
      </c>
      <c r="AB959" s="46">
        <v>27.705666666666666</v>
      </c>
      <c r="AC959" s="58"/>
      <c r="AD959" s="59">
        <f t="shared" si="34"/>
        <v>252.41833333333344</v>
      </c>
      <c r="AE959" s="58"/>
    </row>
    <row r="960" spans="2:31" x14ac:dyDescent="0.3">
      <c r="B960" s="4" t="s">
        <v>36</v>
      </c>
      <c r="C960" s="4"/>
      <c r="D960" s="4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0</v>
      </c>
      <c r="M960" s="45">
        <v>1.5016666666666667</v>
      </c>
      <c r="N960" s="46">
        <v>0</v>
      </c>
      <c r="O960" s="45">
        <v>0.6659999999999997</v>
      </c>
      <c r="P960" s="46">
        <v>1.6553333333333329</v>
      </c>
      <c r="Q960" s="45">
        <v>6.3208333333333311</v>
      </c>
      <c r="R960" s="46">
        <v>0</v>
      </c>
      <c r="S960" s="45">
        <v>0</v>
      </c>
      <c r="T960" s="46">
        <v>0</v>
      </c>
      <c r="U960" s="45">
        <v>0</v>
      </c>
      <c r="V960" s="46">
        <v>0</v>
      </c>
      <c r="W960" s="45">
        <v>0</v>
      </c>
      <c r="X960" s="46">
        <v>0</v>
      </c>
      <c r="Y960" s="45">
        <v>0</v>
      </c>
      <c r="Z960" s="46">
        <v>0.79549999999999998</v>
      </c>
      <c r="AA960" s="45">
        <v>0.78450000000000086</v>
      </c>
      <c r="AB960" s="46">
        <v>0.85683333333333278</v>
      </c>
      <c r="AC960" s="58"/>
      <c r="AD960" s="59">
        <f t="shared" si="34"/>
        <v>12.580666666666664</v>
      </c>
      <c r="AE960" s="58"/>
    </row>
    <row r="961" spans="2:31" x14ac:dyDescent="0.3">
      <c r="B961" s="4" t="s">
        <v>108</v>
      </c>
      <c r="C961" s="4"/>
      <c r="D961" s="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0</v>
      </c>
      <c r="M961" s="45">
        <v>4.7523333333333317</v>
      </c>
      <c r="N961" s="46">
        <v>1.0754999999999997</v>
      </c>
      <c r="O961" s="45">
        <v>5.2773333333333312</v>
      </c>
      <c r="P961" s="46">
        <v>7.5680000000000005</v>
      </c>
      <c r="Q961" s="45">
        <v>10.174499999999997</v>
      </c>
      <c r="R961" s="46">
        <v>0</v>
      </c>
      <c r="S961" s="45">
        <v>0</v>
      </c>
      <c r="T961" s="46">
        <v>0</v>
      </c>
      <c r="U961" s="45">
        <v>0</v>
      </c>
      <c r="V961" s="46">
        <v>0</v>
      </c>
      <c r="W961" s="45">
        <v>0</v>
      </c>
      <c r="X961" s="46">
        <v>0</v>
      </c>
      <c r="Y961" s="45">
        <v>0</v>
      </c>
      <c r="Z961" s="46">
        <v>1.3208333333333333</v>
      </c>
      <c r="AA961" s="45">
        <v>0</v>
      </c>
      <c r="AB961" s="46">
        <v>0.64733333333333287</v>
      </c>
      <c r="AC961" s="58"/>
      <c r="AD961" s="59">
        <f t="shared" si="34"/>
        <v>30.815833333333327</v>
      </c>
      <c r="AE961" s="58"/>
    </row>
    <row r="962" spans="2:31" x14ac:dyDescent="0.3">
      <c r="B962" s="4" t="s">
        <v>86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0</v>
      </c>
      <c r="J962" s="46">
        <v>0</v>
      </c>
      <c r="K962" s="45">
        <v>0</v>
      </c>
      <c r="L962" s="46">
        <v>0</v>
      </c>
      <c r="M962" s="45">
        <v>0</v>
      </c>
      <c r="N962" s="46">
        <v>0</v>
      </c>
      <c r="O962" s="45">
        <v>0</v>
      </c>
      <c r="P962" s="46">
        <v>0</v>
      </c>
      <c r="Q962" s="45">
        <v>0.15116666666666667</v>
      </c>
      <c r="R962" s="46">
        <v>4.3506666666666671</v>
      </c>
      <c r="S962" s="45">
        <v>8.26183333333333</v>
      </c>
      <c r="T962" s="46">
        <v>4.3648333333333325</v>
      </c>
      <c r="U962" s="45">
        <v>3.1940000000000004</v>
      </c>
      <c r="V962" s="46">
        <v>4.499666666666668</v>
      </c>
      <c r="W962" s="45">
        <v>3.2120666666666655</v>
      </c>
      <c r="X962" s="46">
        <v>0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34"/>
        <v>28.034233333333326</v>
      </c>
      <c r="AE962" s="58"/>
    </row>
    <row r="963" spans="2:31" x14ac:dyDescent="0.3">
      <c r="B963" s="4" t="s">
        <v>87</v>
      </c>
      <c r="C963" s="4"/>
      <c r="D963" s="4"/>
      <c r="E963" s="45">
        <v>0</v>
      </c>
      <c r="F963" s="46">
        <v>0</v>
      </c>
      <c r="G963" s="45">
        <v>0</v>
      </c>
      <c r="H963" s="46">
        <v>0</v>
      </c>
      <c r="I963" s="45">
        <v>0</v>
      </c>
      <c r="J963" s="46">
        <v>0</v>
      </c>
      <c r="K963" s="45">
        <v>0</v>
      </c>
      <c r="L963" s="46">
        <v>0</v>
      </c>
      <c r="M963" s="45">
        <v>0</v>
      </c>
      <c r="N963" s="46">
        <v>0</v>
      </c>
      <c r="O963" s="45">
        <v>0</v>
      </c>
      <c r="P963" s="46">
        <v>0</v>
      </c>
      <c r="Q963" s="45">
        <v>0</v>
      </c>
      <c r="R963" s="46">
        <v>9.9954999999999981</v>
      </c>
      <c r="S963" s="45">
        <v>24.063666666666666</v>
      </c>
      <c r="T963" s="46">
        <v>27.834900000000005</v>
      </c>
      <c r="U963" s="45">
        <v>27.576466666666679</v>
      </c>
      <c r="V963" s="46">
        <v>19.495499999999993</v>
      </c>
      <c r="W963" s="45">
        <v>15.05053333333333</v>
      </c>
      <c r="X963" s="46">
        <v>0</v>
      </c>
      <c r="Y963" s="45">
        <v>0</v>
      </c>
      <c r="Z963" s="46">
        <v>0</v>
      </c>
      <c r="AA963" s="45">
        <v>0</v>
      </c>
      <c r="AB963" s="46">
        <v>4.1091666666666633</v>
      </c>
      <c r="AC963" s="58"/>
      <c r="AD963" s="59">
        <f t="shared" si="34"/>
        <v>128.12573333333333</v>
      </c>
      <c r="AE963" s="58"/>
    </row>
    <row r="964" spans="2:31" x14ac:dyDescent="0.3">
      <c r="B964" s="4" t="s">
        <v>93</v>
      </c>
      <c r="C964" s="4"/>
      <c r="D964" s="4"/>
      <c r="E964" s="45">
        <v>0</v>
      </c>
      <c r="F964" s="46">
        <v>0</v>
      </c>
      <c r="G964" s="45">
        <v>0</v>
      </c>
      <c r="H964" s="46">
        <v>0</v>
      </c>
      <c r="I964" s="45">
        <v>0</v>
      </c>
      <c r="J964" s="46">
        <v>0</v>
      </c>
      <c r="K964" s="45">
        <v>0</v>
      </c>
      <c r="L964" s="46">
        <v>0</v>
      </c>
      <c r="M964" s="45">
        <v>0</v>
      </c>
      <c r="N964" s="46">
        <v>0</v>
      </c>
      <c r="O964" s="45">
        <v>0</v>
      </c>
      <c r="P964" s="46">
        <v>0</v>
      </c>
      <c r="Q964" s="45">
        <v>0.61899999999999999</v>
      </c>
      <c r="R964" s="46">
        <v>17.411666666666665</v>
      </c>
      <c r="S964" s="45">
        <v>23.062333333333331</v>
      </c>
      <c r="T964" s="46">
        <v>15.977166666666673</v>
      </c>
      <c r="U964" s="45">
        <v>10.715666666666664</v>
      </c>
      <c r="V964" s="46">
        <v>10.788</v>
      </c>
      <c r="W964" s="45">
        <v>7.1444999999999981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34"/>
        <v>85.71833333333332</v>
      </c>
      <c r="AE964" s="58"/>
    </row>
    <row r="965" spans="2:31" x14ac:dyDescent="0.3">
      <c r="B965" s="4" t="s">
        <v>99</v>
      </c>
      <c r="C965" s="4"/>
      <c r="D965" s="4"/>
      <c r="E965" s="45">
        <v>0</v>
      </c>
      <c r="F965" s="46">
        <v>0</v>
      </c>
      <c r="G965" s="45">
        <v>0</v>
      </c>
      <c r="H965" s="46">
        <v>0</v>
      </c>
      <c r="I965" s="45">
        <v>0</v>
      </c>
      <c r="J965" s="46">
        <v>0</v>
      </c>
      <c r="K965" s="45">
        <v>0</v>
      </c>
      <c r="L965" s="46">
        <v>0</v>
      </c>
      <c r="M965" s="45">
        <v>4.416666666666667</v>
      </c>
      <c r="N965" s="46">
        <v>9.4046666666666692</v>
      </c>
      <c r="O965" s="45">
        <v>8.8618333333333315</v>
      </c>
      <c r="P965" s="46">
        <v>9.1215000000000011</v>
      </c>
      <c r="Q965" s="45">
        <v>9.3604999999999983</v>
      </c>
      <c r="R965" s="46">
        <v>9.4926666666666613</v>
      </c>
      <c r="S965" s="45">
        <v>6.3351666666666668</v>
      </c>
      <c r="T965" s="46">
        <v>0.53589999999999949</v>
      </c>
      <c r="U965" s="45">
        <v>0</v>
      </c>
      <c r="V965" s="46">
        <v>3.6283333333333445E-2</v>
      </c>
      <c r="W965" s="45">
        <v>3.4015366666666664</v>
      </c>
      <c r="X965" s="46">
        <v>0</v>
      </c>
      <c r="Y965" s="45">
        <v>0</v>
      </c>
      <c r="Z965" s="46">
        <v>0.59549999999999847</v>
      </c>
      <c r="AA965" s="45">
        <v>5.3108333333333313</v>
      </c>
      <c r="AB965" s="46">
        <v>7.732166666666668</v>
      </c>
      <c r="AC965" s="58"/>
      <c r="AD965" s="59">
        <f t="shared" si="34"/>
        <v>74.605219999999989</v>
      </c>
      <c r="AE965" s="58"/>
    </row>
    <row r="966" spans="2:31" x14ac:dyDescent="0.3">
      <c r="B966" s="4" t="s">
        <v>100</v>
      </c>
      <c r="C966" s="4"/>
      <c r="D966" s="4"/>
      <c r="E966" s="45">
        <v>0</v>
      </c>
      <c r="F966" s="46">
        <v>0</v>
      </c>
      <c r="G966" s="45">
        <v>0</v>
      </c>
      <c r="H966" s="46">
        <v>0</v>
      </c>
      <c r="I966" s="45">
        <v>0</v>
      </c>
      <c r="J966" s="46">
        <v>0</v>
      </c>
      <c r="K966" s="45">
        <v>0</v>
      </c>
      <c r="L966" s="46">
        <v>0</v>
      </c>
      <c r="M966" s="45">
        <v>16.51049999999999</v>
      </c>
      <c r="N966" s="46">
        <v>32.151166666666697</v>
      </c>
      <c r="O966" s="45">
        <v>36.358999999999959</v>
      </c>
      <c r="P966" s="46">
        <v>35.741500000000002</v>
      </c>
      <c r="Q966" s="45">
        <v>34.382333333333349</v>
      </c>
      <c r="R966" s="46">
        <v>0</v>
      </c>
      <c r="S966" s="45">
        <v>0</v>
      </c>
      <c r="T966" s="46">
        <v>0</v>
      </c>
      <c r="U966" s="45">
        <v>0</v>
      </c>
      <c r="V966" s="46">
        <v>0</v>
      </c>
      <c r="W966" s="45">
        <v>0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34"/>
        <v>155.14449999999999</v>
      </c>
      <c r="AE966" s="58"/>
    </row>
    <row r="967" spans="2:31" x14ac:dyDescent="0.3">
      <c r="B967" s="4" t="s">
        <v>101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0</v>
      </c>
      <c r="M967" s="45">
        <v>2.1266666666666678</v>
      </c>
      <c r="N967" s="46">
        <v>8.9310000000000116</v>
      </c>
      <c r="O967" s="45">
        <v>15.5</v>
      </c>
      <c r="P967" s="46">
        <v>17.5</v>
      </c>
      <c r="Q967" s="45">
        <v>21.5</v>
      </c>
      <c r="R967" s="46">
        <v>3.5026666666666668</v>
      </c>
      <c r="S967" s="45">
        <v>24.694666666666663</v>
      </c>
      <c r="T967" s="46">
        <v>56.502333333333318</v>
      </c>
      <c r="U967" s="45">
        <v>52.667500000000018</v>
      </c>
      <c r="V967" s="46">
        <v>47.291166666666662</v>
      </c>
      <c r="W967" s="45">
        <v>27.253999999999994</v>
      </c>
      <c r="X967" s="46">
        <v>0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34"/>
        <v>277.47000000000003</v>
      </c>
      <c r="AE967" s="58"/>
    </row>
    <row r="968" spans="2:31" x14ac:dyDescent="0.3">
      <c r="B968" s="4" t="s">
        <v>102</v>
      </c>
      <c r="C968" s="4"/>
      <c r="D968" s="4"/>
      <c r="E968" s="45">
        <v>0</v>
      </c>
      <c r="F968" s="46">
        <v>0</v>
      </c>
      <c r="G968" s="45">
        <v>0</v>
      </c>
      <c r="H968" s="46">
        <v>0</v>
      </c>
      <c r="I968" s="45">
        <v>0</v>
      </c>
      <c r="J968" s="46">
        <v>0</v>
      </c>
      <c r="K968" s="45">
        <v>0</v>
      </c>
      <c r="L968" s="46">
        <v>0</v>
      </c>
      <c r="M968" s="45">
        <v>22.876166666666673</v>
      </c>
      <c r="N968" s="46">
        <v>44.436166666666686</v>
      </c>
      <c r="O968" s="45">
        <v>36.716499999999989</v>
      </c>
      <c r="P968" s="46">
        <v>29.770666666666671</v>
      </c>
      <c r="Q968" s="45">
        <v>27.132166666666659</v>
      </c>
      <c r="R968" s="46">
        <v>22.31</v>
      </c>
      <c r="S968" s="45">
        <v>23.021000000000001</v>
      </c>
      <c r="T968" s="46">
        <v>19.403333333333325</v>
      </c>
      <c r="U968" s="45">
        <v>17.613166666666668</v>
      </c>
      <c r="V968" s="46">
        <v>7.594000000000003</v>
      </c>
      <c r="W968" s="45">
        <v>3.8876666666666657</v>
      </c>
      <c r="X968" s="46">
        <v>0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34"/>
        <v>254.76083333333335</v>
      </c>
      <c r="AE968" s="58"/>
    </row>
    <row r="969" spans="2:31" x14ac:dyDescent="0.3">
      <c r="B969" s="4" t="s">
        <v>109</v>
      </c>
      <c r="C969" s="4"/>
      <c r="D969" s="4"/>
      <c r="E969" s="45">
        <v>0</v>
      </c>
      <c r="F969" s="46">
        <v>0</v>
      </c>
      <c r="G969" s="45">
        <v>0</v>
      </c>
      <c r="H969" s="46">
        <v>0</v>
      </c>
      <c r="I969" s="45">
        <v>0</v>
      </c>
      <c r="J969" s="46">
        <v>0</v>
      </c>
      <c r="K969" s="45">
        <v>0</v>
      </c>
      <c r="L969" s="46">
        <v>0</v>
      </c>
      <c r="M969" s="45">
        <v>3.7910000000000013</v>
      </c>
      <c r="N969" s="46">
        <v>9.5070000000000014</v>
      </c>
      <c r="O969" s="45">
        <v>13.964333333333331</v>
      </c>
      <c r="P969" s="46">
        <v>21.571666666666665</v>
      </c>
      <c r="Q969" s="45">
        <v>13.503666666666669</v>
      </c>
      <c r="R969" s="46">
        <v>2.7801666666666662</v>
      </c>
      <c r="S969" s="45">
        <v>3.8435000000000032</v>
      </c>
      <c r="T969" s="46">
        <v>12.702999999999992</v>
      </c>
      <c r="U969" s="45">
        <v>11.658166666666661</v>
      </c>
      <c r="V969" s="46">
        <v>6.3826666666666627</v>
      </c>
      <c r="W969" s="45">
        <v>5.3260966666666674</v>
      </c>
      <c r="X969" s="46">
        <v>0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34"/>
        <v>105.03126333333331</v>
      </c>
      <c r="AE969" s="58"/>
    </row>
    <row r="970" spans="2:31" x14ac:dyDescent="0.3">
      <c r="B970" s="4" t="s">
        <v>115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0</v>
      </c>
      <c r="M970" s="45">
        <v>4.5385</v>
      </c>
      <c r="N970" s="46">
        <v>14.586166666666662</v>
      </c>
      <c r="O970" s="45">
        <v>45.701166666666659</v>
      </c>
      <c r="P970" s="46">
        <v>44.005999999999993</v>
      </c>
      <c r="Q970" s="45">
        <v>29.918166666666657</v>
      </c>
      <c r="R970" s="46">
        <v>28.355499999999996</v>
      </c>
      <c r="S970" s="45">
        <v>13.718500000000001</v>
      </c>
      <c r="T970" s="46">
        <v>22.805166666666668</v>
      </c>
      <c r="U970" s="45">
        <v>12.420666666666669</v>
      </c>
      <c r="V970" s="46">
        <v>20.488833333333346</v>
      </c>
      <c r="W970" s="45">
        <v>11.471133333333333</v>
      </c>
      <c r="X970" s="46">
        <v>0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34"/>
        <v>248.00980000000004</v>
      </c>
      <c r="AE970" s="58"/>
    </row>
    <row r="971" spans="2:31" x14ac:dyDescent="0.3">
      <c r="B971" s="4" t="s">
        <v>121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1.3166666666666653E-2</v>
      </c>
      <c r="N971" s="46">
        <v>0</v>
      </c>
      <c r="O971" s="45">
        <v>7.0960000000000001</v>
      </c>
      <c r="P971" s="46">
        <v>9.4871666666666652</v>
      </c>
      <c r="Q971" s="45">
        <v>0</v>
      </c>
      <c r="R971" s="46">
        <v>0</v>
      </c>
      <c r="S971" s="45">
        <v>0</v>
      </c>
      <c r="T971" s="46">
        <v>0</v>
      </c>
      <c r="U971" s="45">
        <v>0</v>
      </c>
      <c r="V971" s="46">
        <v>0.11583333333333339</v>
      </c>
      <c r="W971" s="45">
        <v>1.7891533333333334</v>
      </c>
      <c r="X971" s="46">
        <v>0</v>
      </c>
      <c r="Y971" s="45">
        <v>0</v>
      </c>
      <c r="Z971" s="46">
        <v>0</v>
      </c>
      <c r="AA971" s="45">
        <v>3.4638333333333282</v>
      </c>
      <c r="AB971" s="46">
        <v>12.094999999999995</v>
      </c>
      <c r="AC971" s="58"/>
      <c r="AD971" s="59">
        <f t="shared" si="34"/>
        <v>34.060153333333332</v>
      </c>
      <c r="AE971" s="58"/>
    </row>
    <row r="972" spans="2:31" x14ac:dyDescent="0.3">
      <c r="B972" s="4" t="s">
        <v>131</v>
      </c>
      <c r="C972" s="4"/>
      <c r="D972" s="4"/>
      <c r="E972" s="45">
        <v>0</v>
      </c>
      <c r="F972" s="46">
        <v>0</v>
      </c>
      <c r="G972" s="45">
        <v>0</v>
      </c>
      <c r="H972" s="46">
        <v>0</v>
      </c>
      <c r="I972" s="45">
        <v>0</v>
      </c>
      <c r="J972" s="46">
        <v>0</v>
      </c>
      <c r="K972" s="45">
        <v>0</v>
      </c>
      <c r="L972" s="46">
        <v>0</v>
      </c>
      <c r="M972" s="45">
        <v>4.1293333333333342</v>
      </c>
      <c r="N972" s="46">
        <v>6.8168333333333306</v>
      </c>
      <c r="O972" s="45">
        <v>0.71216666666666595</v>
      </c>
      <c r="P972" s="46">
        <v>1.3738333333333341</v>
      </c>
      <c r="Q972" s="45">
        <v>2.3853333333333331</v>
      </c>
      <c r="R972" s="46">
        <v>6.9451666666666663</v>
      </c>
      <c r="S972" s="45">
        <v>13.386166666666663</v>
      </c>
      <c r="T972" s="46">
        <v>11.454533333333332</v>
      </c>
      <c r="U972" s="45">
        <v>12.151533333333328</v>
      </c>
      <c r="V972" s="46">
        <v>12.510999999999999</v>
      </c>
      <c r="W972" s="45">
        <v>9.6687800000000035</v>
      </c>
      <c r="X972" s="46">
        <v>0</v>
      </c>
      <c r="Y972" s="45">
        <v>0</v>
      </c>
      <c r="Z972" s="46">
        <v>0</v>
      </c>
      <c r="AA972" s="45">
        <v>0</v>
      </c>
      <c r="AB972" s="46">
        <v>0.75050000000000083</v>
      </c>
      <c r="AC972" s="58"/>
      <c r="AD972" s="59">
        <f t="shared" si="34"/>
        <v>82.285179999999983</v>
      </c>
      <c r="AE972" s="58"/>
    </row>
    <row r="973" spans="2:31" x14ac:dyDescent="0.3">
      <c r="B973" s="4" t="s">
        <v>132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0</v>
      </c>
      <c r="M973" s="45">
        <v>0</v>
      </c>
      <c r="N973" s="46">
        <v>0</v>
      </c>
      <c r="O973" s="45">
        <v>0</v>
      </c>
      <c r="P973" s="46">
        <v>0</v>
      </c>
      <c r="Q973" s="45">
        <v>0</v>
      </c>
      <c r="R973" s="46">
        <v>0</v>
      </c>
      <c r="S973" s="45">
        <v>0</v>
      </c>
      <c r="T973" s="46">
        <v>0</v>
      </c>
      <c r="U973" s="45">
        <v>0</v>
      </c>
      <c r="V973" s="46">
        <v>0</v>
      </c>
      <c r="W973" s="45">
        <v>0</v>
      </c>
      <c r="X973" s="46">
        <v>0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34"/>
        <v>0</v>
      </c>
      <c r="AE973" s="58"/>
    </row>
    <row r="974" spans="2:31" x14ac:dyDescent="0.3">
      <c r="B974" s="12" t="s">
        <v>2</v>
      </c>
      <c r="C974" s="12"/>
      <c r="D974" s="12"/>
      <c r="E974" s="13">
        <f>SUM(E926:E973)</f>
        <v>0</v>
      </c>
      <c r="F974" s="13">
        <f t="shared" ref="F974:AB974" si="35">SUM(F926:F973)</f>
        <v>0</v>
      </c>
      <c r="G974" s="13">
        <f t="shared" si="35"/>
        <v>0</v>
      </c>
      <c r="H974" s="13">
        <f t="shared" si="35"/>
        <v>0</v>
      </c>
      <c r="I974" s="13">
        <f t="shared" si="35"/>
        <v>0</v>
      </c>
      <c r="J974" s="13">
        <f t="shared" si="35"/>
        <v>0</v>
      </c>
      <c r="K974" s="13">
        <f t="shared" si="35"/>
        <v>0</v>
      </c>
      <c r="L974" s="13">
        <f t="shared" si="35"/>
        <v>0</v>
      </c>
      <c r="M974" s="13">
        <f t="shared" si="35"/>
        <v>163.78783333333334</v>
      </c>
      <c r="N974" s="13">
        <f t="shared" si="35"/>
        <v>323.30300000000011</v>
      </c>
      <c r="O974" s="13">
        <f t="shared" si="35"/>
        <v>331.16766666666672</v>
      </c>
      <c r="P974" s="13">
        <f t="shared" si="35"/>
        <v>331.66183333333333</v>
      </c>
      <c r="Q974" s="13">
        <f t="shared" si="35"/>
        <v>309.82700000000006</v>
      </c>
      <c r="R974" s="13">
        <f t="shared" si="35"/>
        <v>347.61133333333339</v>
      </c>
      <c r="S974" s="13">
        <f t="shared" si="35"/>
        <v>499.02250000000021</v>
      </c>
      <c r="T974" s="13">
        <f t="shared" si="35"/>
        <v>541.92096166666659</v>
      </c>
      <c r="U974" s="13">
        <f t="shared" si="35"/>
        <v>459.62680166666667</v>
      </c>
      <c r="V974" s="13">
        <f t="shared" si="35"/>
        <v>435.40075000000013</v>
      </c>
      <c r="W974" s="13">
        <f t="shared" si="35"/>
        <v>294.92280500000004</v>
      </c>
      <c r="X974" s="13">
        <f t="shared" si="35"/>
        <v>0</v>
      </c>
      <c r="Y974" s="13">
        <f t="shared" si="35"/>
        <v>0</v>
      </c>
      <c r="Z974" s="13">
        <f t="shared" si="35"/>
        <v>41.278666666666666</v>
      </c>
      <c r="AA974" s="13">
        <f t="shared" si="35"/>
        <v>57.95733333333331</v>
      </c>
      <c r="AB974" s="13">
        <f t="shared" si="35"/>
        <v>83.569333333333333</v>
      </c>
      <c r="AC974" s="110">
        <f>SUM(AC926:AE973)</f>
        <v>4221.0578183333328</v>
      </c>
      <c r="AD974" s="110"/>
      <c r="AE974" s="110"/>
    </row>
    <row r="977" spans="2:31" x14ac:dyDescent="0.3">
      <c r="B977" s="8">
        <f>'Resumen-Mensual'!$W$24</f>
        <v>45554</v>
      </c>
    </row>
    <row r="978" spans="2:31" x14ac:dyDescent="0.3">
      <c r="B978" s="8"/>
    </row>
    <row r="979" spans="2:31" x14ac:dyDescent="0.3">
      <c r="B979" s="9" t="s">
        <v>81</v>
      </c>
      <c r="C979" s="10"/>
      <c r="D979" s="10"/>
      <c r="E979" s="11">
        <v>1</v>
      </c>
      <c r="F979" s="11">
        <v>2</v>
      </c>
      <c r="G979" s="11">
        <v>3</v>
      </c>
      <c r="H979" s="11">
        <v>4</v>
      </c>
      <c r="I979" s="11">
        <v>5</v>
      </c>
      <c r="J979" s="11">
        <v>6</v>
      </c>
      <c r="K979" s="11">
        <v>7</v>
      </c>
      <c r="L979" s="11">
        <v>8</v>
      </c>
      <c r="M979" s="11">
        <v>9</v>
      </c>
      <c r="N979" s="11">
        <v>10</v>
      </c>
      <c r="O979" s="11">
        <v>11</v>
      </c>
      <c r="P979" s="11">
        <v>12</v>
      </c>
      <c r="Q979" s="11">
        <v>13</v>
      </c>
      <c r="R979" s="11">
        <v>14</v>
      </c>
      <c r="S979" s="11">
        <v>15</v>
      </c>
      <c r="T979" s="11">
        <v>16</v>
      </c>
      <c r="U979" s="11">
        <v>17</v>
      </c>
      <c r="V979" s="11">
        <v>18</v>
      </c>
      <c r="W979" s="11">
        <v>19</v>
      </c>
      <c r="X979" s="11">
        <v>20</v>
      </c>
      <c r="Y979" s="11">
        <v>21</v>
      </c>
      <c r="Z979" s="11">
        <v>22</v>
      </c>
      <c r="AA979" s="11">
        <v>23</v>
      </c>
      <c r="AB979" s="11">
        <v>24</v>
      </c>
      <c r="AC979" s="96" t="s">
        <v>2</v>
      </c>
      <c r="AD979" s="96"/>
      <c r="AE979" s="96"/>
    </row>
    <row r="980" spans="2:31" x14ac:dyDescent="0.3">
      <c r="B980" s="14" t="s">
        <v>4</v>
      </c>
      <c r="C980" s="49"/>
      <c r="D980" s="49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0</v>
      </c>
      <c r="M980" s="45">
        <v>13.05516666666667</v>
      </c>
      <c r="N980" s="46">
        <v>9.0664999999999978</v>
      </c>
      <c r="O980" s="45">
        <v>11.320666666666666</v>
      </c>
      <c r="P980" s="46">
        <v>1.7461666666666664</v>
      </c>
      <c r="Q980" s="45">
        <v>0</v>
      </c>
      <c r="R980" s="46">
        <v>0</v>
      </c>
      <c r="S980" s="45">
        <v>0</v>
      </c>
      <c r="T980" s="46">
        <v>11.133366666666667</v>
      </c>
      <c r="U980" s="45">
        <v>9.1871333333333336</v>
      </c>
      <c r="V980" s="46">
        <v>4.356166666666665</v>
      </c>
      <c r="W980" s="45">
        <v>0.29916666666666669</v>
      </c>
      <c r="X980" s="46">
        <v>0</v>
      </c>
      <c r="Y980" s="45">
        <v>0</v>
      </c>
      <c r="Z980" s="46">
        <v>0</v>
      </c>
      <c r="AA980" s="45">
        <v>0</v>
      </c>
      <c r="AB980" s="46">
        <v>0</v>
      </c>
      <c r="AC980" s="60"/>
      <c r="AD980" s="61">
        <f>SUM(E980:AB980)</f>
        <v>60.164333333333339</v>
      </c>
      <c r="AE980" s="60"/>
    </row>
    <row r="981" spans="2:31" x14ac:dyDescent="0.3">
      <c r="B981" s="14" t="s">
        <v>5</v>
      </c>
      <c r="C981" s="14"/>
      <c r="D981" s="1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5.708333333333333</v>
      </c>
      <c r="N981" s="46">
        <v>0.47866666666666652</v>
      </c>
      <c r="O981" s="45">
        <v>8.6308333333333298</v>
      </c>
      <c r="P981" s="46">
        <v>5.8778333333333341</v>
      </c>
      <c r="Q981" s="45">
        <v>0.29899999999999999</v>
      </c>
      <c r="R981" s="46">
        <v>19.00416666666667</v>
      </c>
      <c r="S981" s="45">
        <v>29.44916666666667</v>
      </c>
      <c r="T981" s="46">
        <v>33.112433333333321</v>
      </c>
      <c r="U981" s="45">
        <v>32.909066666666661</v>
      </c>
      <c r="V981" s="46">
        <v>1.6733666666666667</v>
      </c>
      <c r="W981" s="45">
        <v>2.6149999999999687E-2</v>
      </c>
      <c r="X981" s="46">
        <v>0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>SUM(E981:AB981)</f>
        <v>137.16901666666666</v>
      </c>
      <c r="AE981" s="58"/>
    </row>
    <row r="982" spans="2:31" x14ac:dyDescent="0.3">
      <c r="B982" s="14" t="s">
        <v>6</v>
      </c>
      <c r="C982" s="14"/>
      <c r="D982" s="1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0</v>
      </c>
      <c r="M982" s="45">
        <v>1.7045000000000008</v>
      </c>
      <c r="N982" s="46">
        <v>4.5748333333333342</v>
      </c>
      <c r="O982" s="45">
        <v>4.0961666666666652</v>
      </c>
      <c r="P982" s="46">
        <v>7.7269999999999976</v>
      </c>
      <c r="Q982" s="45">
        <v>13.449666666666667</v>
      </c>
      <c r="R982" s="46">
        <v>12.237000000000004</v>
      </c>
      <c r="S982" s="45">
        <v>21.417333333333325</v>
      </c>
      <c r="T982" s="46">
        <v>28.03853333333333</v>
      </c>
      <c r="U982" s="45">
        <v>31.933599999999966</v>
      </c>
      <c r="V982" s="46">
        <v>30.149333333333303</v>
      </c>
      <c r="W982" s="45">
        <v>20.287583333333334</v>
      </c>
      <c r="X982" s="46">
        <v>0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ref="AD982:AD1027" si="36">SUM(E982:AB982)</f>
        <v>175.61554999999996</v>
      </c>
      <c r="AE982" s="58"/>
    </row>
    <row r="983" spans="2:31" x14ac:dyDescent="0.3">
      <c r="B983" s="14" t="s">
        <v>106</v>
      </c>
      <c r="C983" s="14"/>
      <c r="D983" s="1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0</v>
      </c>
      <c r="M983" s="45">
        <v>0</v>
      </c>
      <c r="N983" s="46">
        <v>0</v>
      </c>
      <c r="O983" s="45">
        <v>0</v>
      </c>
      <c r="P983" s="46">
        <v>0</v>
      </c>
      <c r="Q983" s="45">
        <v>0</v>
      </c>
      <c r="R983" s="46">
        <v>0</v>
      </c>
      <c r="S983" s="45">
        <v>0</v>
      </c>
      <c r="T983" s="46">
        <v>0</v>
      </c>
      <c r="U983" s="45">
        <v>0</v>
      </c>
      <c r="V983" s="46">
        <v>0</v>
      </c>
      <c r="W983" s="45">
        <v>0</v>
      </c>
      <c r="X983" s="46">
        <v>0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36"/>
        <v>0</v>
      </c>
      <c r="AE983" s="58"/>
    </row>
    <row r="984" spans="2:31" x14ac:dyDescent="0.3">
      <c r="B984" s="14" t="s">
        <v>7</v>
      </c>
      <c r="C984" s="14"/>
      <c r="D984" s="1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0</v>
      </c>
      <c r="M984" s="45">
        <v>23.119999999999997</v>
      </c>
      <c r="N984" s="46">
        <v>0.76966666666666683</v>
      </c>
      <c r="O984" s="45">
        <v>1.9476666666666662</v>
      </c>
      <c r="P984" s="46">
        <v>2.2248333333333337</v>
      </c>
      <c r="Q984" s="45">
        <v>3.6386666666666665</v>
      </c>
      <c r="R984" s="46">
        <v>46.18833333333334</v>
      </c>
      <c r="S984" s="45">
        <v>82.833666666666687</v>
      </c>
      <c r="T984" s="46">
        <v>73.069333333333347</v>
      </c>
      <c r="U984" s="45">
        <v>79.568766666666676</v>
      </c>
      <c r="V984" s="46">
        <v>61.982999999999983</v>
      </c>
      <c r="W984" s="45">
        <v>40.594249999999995</v>
      </c>
      <c r="X984" s="46">
        <v>0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36"/>
        <v>415.93818333333337</v>
      </c>
      <c r="AE984" s="58"/>
    </row>
    <row r="985" spans="2:31" x14ac:dyDescent="0.3">
      <c r="B985" s="14" t="s">
        <v>8</v>
      </c>
      <c r="C985" s="14"/>
      <c r="D985" s="1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</v>
      </c>
      <c r="M985" s="45">
        <v>22.4776666666667</v>
      </c>
      <c r="N985" s="46">
        <v>19.71449999999999</v>
      </c>
      <c r="O985" s="45">
        <v>31.335833333333344</v>
      </c>
      <c r="P985" s="46">
        <v>40.827999999999982</v>
      </c>
      <c r="Q985" s="45">
        <v>37.034499999999987</v>
      </c>
      <c r="R985" s="46">
        <v>26.155166666666652</v>
      </c>
      <c r="S985" s="45">
        <v>8.6080000000000076</v>
      </c>
      <c r="T985" s="46">
        <v>1.0506083333333343</v>
      </c>
      <c r="U985" s="45">
        <v>11.82896833333333</v>
      </c>
      <c r="V985" s="46">
        <v>9.6844999999999946</v>
      </c>
      <c r="W985" s="45">
        <v>1.487333333333333</v>
      </c>
      <c r="X985" s="46">
        <v>0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36"/>
        <v>210.20507666666666</v>
      </c>
      <c r="AE985" s="58"/>
    </row>
    <row r="986" spans="2:31" x14ac:dyDescent="0.3">
      <c r="B986" s="14" t="s">
        <v>9</v>
      </c>
      <c r="C986" s="14"/>
      <c r="D986" s="1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0</v>
      </c>
      <c r="M986" s="45">
        <v>1.791666666666671</v>
      </c>
      <c r="N986" s="46">
        <v>0.59633333333333183</v>
      </c>
      <c r="O986" s="45">
        <v>0</v>
      </c>
      <c r="P986" s="46">
        <v>1.7288333333333352</v>
      </c>
      <c r="Q986" s="45">
        <v>3.2688333333333293</v>
      </c>
      <c r="R986" s="46">
        <v>10.945166666666671</v>
      </c>
      <c r="S986" s="45">
        <v>17.428166666666655</v>
      </c>
      <c r="T986" s="46">
        <v>20.339000000000006</v>
      </c>
      <c r="U986" s="45">
        <v>22.766000000000002</v>
      </c>
      <c r="V986" s="46">
        <v>14.521666666666668</v>
      </c>
      <c r="W986" s="45">
        <v>28.484666666666669</v>
      </c>
      <c r="X986" s="46">
        <v>0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36"/>
        <v>121.87033333333335</v>
      </c>
      <c r="AE986" s="58"/>
    </row>
    <row r="987" spans="2:31" x14ac:dyDescent="0.3">
      <c r="B987" s="14" t="s">
        <v>10</v>
      </c>
      <c r="C987" s="14"/>
      <c r="D987" s="1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</v>
      </c>
      <c r="M987" s="45">
        <v>8.9428333333333363</v>
      </c>
      <c r="N987" s="46">
        <v>0</v>
      </c>
      <c r="O987" s="45">
        <v>0</v>
      </c>
      <c r="P987" s="46">
        <v>0</v>
      </c>
      <c r="Q987" s="45">
        <v>4.3118333333333361</v>
      </c>
      <c r="R987" s="46">
        <v>18.434833333333327</v>
      </c>
      <c r="S987" s="45">
        <v>26.964333333333329</v>
      </c>
      <c r="T987" s="46">
        <v>31.580066666666674</v>
      </c>
      <c r="U987" s="45">
        <v>36.44039999999999</v>
      </c>
      <c r="V987" s="46">
        <v>0</v>
      </c>
      <c r="W987" s="45">
        <v>0</v>
      </c>
      <c r="X987" s="46">
        <v>0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36"/>
        <v>126.67429999999999</v>
      </c>
      <c r="AE987" s="58"/>
    </row>
    <row r="988" spans="2:31" x14ac:dyDescent="0.3">
      <c r="B988" s="14" t="s">
        <v>11</v>
      </c>
      <c r="C988" s="14"/>
      <c r="D988" s="1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0</v>
      </c>
      <c r="M988" s="45">
        <v>2.7260000000000018</v>
      </c>
      <c r="N988" s="46">
        <v>0</v>
      </c>
      <c r="O988" s="45">
        <v>0</v>
      </c>
      <c r="P988" s="46">
        <v>0</v>
      </c>
      <c r="Q988" s="45">
        <v>0</v>
      </c>
      <c r="R988" s="46">
        <v>7.3295000000000012</v>
      </c>
      <c r="S988" s="45">
        <v>18.22816666666667</v>
      </c>
      <c r="T988" s="46">
        <v>25.874299999999991</v>
      </c>
      <c r="U988" s="45">
        <v>33.915799999999962</v>
      </c>
      <c r="V988" s="46">
        <v>35.245666666666708</v>
      </c>
      <c r="W988" s="45">
        <v>32.002583333333327</v>
      </c>
      <c r="X988" s="46">
        <v>0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36"/>
        <v>155.32201666666666</v>
      </c>
      <c r="AE988" s="58"/>
    </row>
    <row r="989" spans="2:31" x14ac:dyDescent="0.3">
      <c r="B989" s="14" t="s">
        <v>12</v>
      </c>
      <c r="C989" s="14"/>
      <c r="D989" s="1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0</v>
      </c>
      <c r="M989" s="45">
        <v>8.9253333333333327</v>
      </c>
      <c r="N989" s="46">
        <v>9.2185000000000006</v>
      </c>
      <c r="O989" s="45">
        <v>0.9450000000000004</v>
      </c>
      <c r="P989" s="46">
        <v>7.9500000000000168E-2</v>
      </c>
      <c r="Q989" s="45">
        <v>0</v>
      </c>
      <c r="R989" s="46">
        <v>6.2186666666666737</v>
      </c>
      <c r="S989" s="45">
        <v>17.945666666666664</v>
      </c>
      <c r="T989" s="46">
        <v>22.867000000000004</v>
      </c>
      <c r="U989" s="45">
        <v>25.97283333333333</v>
      </c>
      <c r="V989" s="46">
        <v>24.564666666666653</v>
      </c>
      <c r="W989" s="45">
        <v>26.138833333333331</v>
      </c>
      <c r="X989" s="46">
        <v>0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36"/>
        <v>142.87599999999998</v>
      </c>
      <c r="AE989" s="58"/>
    </row>
    <row r="990" spans="2:31" x14ac:dyDescent="0.3">
      <c r="B990" s="14" t="s">
        <v>13</v>
      </c>
      <c r="C990" s="14"/>
      <c r="D990" s="1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0</v>
      </c>
      <c r="M990" s="45">
        <v>15.201499999999994</v>
      </c>
      <c r="N990" s="46">
        <v>14.524666666666661</v>
      </c>
      <c r="O990" s="45">
        <v>18.318666666666665</v>
      </c>
      <c r="P990" s="46">
        <v>22.619666666666671</v>
      </c>
      <c r="Q990" s="45">
        <v>58.262000000000008</v>
      </c>
      <c r="R990" s="46">
        <v>84.92583333333333</v>
      </c>
      <c r="S990" s="45">
        <v>96.178500000000028</v>
      </c>
      <c r="T990" s="46">
        <v>96.165299999999988</v>
      </c>
      <c r="U990" s="45">
        <v>100.07959999999997</v>
      </c>
      <c r="V990" s="46">
        <v>90.067166666666679</v>
      </c>
      <c r="W990" s="45">
        <v>75.753000000000014</v>
      </c>
      <c r="X990" s="46">
        <v>0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36"/>
        <v>672.09590000000003</v>
      </c>
      <c r="AE990" s="58"/>
    </row>
    <row r="991" spans="2:31" x14ac:dyDescent="0.3">
      <c r="B991" s="14" t="s">
        <v>14</v>
      </c>
      <c r="C991" s="14"/>
      <c r="D991" s="1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0</v>
      </c>
      <c r="M991" s="45">
        <v>0</v>
      </c>
      <c r="N991" s="46">
        <v>0</v>
      </c>
      <c r="O991" s="45">
        <v>0</v>
      </c>
      <c r="P991" s="46">
        <v>0</v>
      </c>
      <c r="Q991" s="45">
        <v>0</v>
      </c>
      <c r="R991" s="46">
        <v>0</v>
      </c>
      <c r="S991" s="45">
        <v>0</v>
      </c>
      <c r="T991" s="46">
        <v>0</v>
      </c>
      <c r="U991" s="45">
        <v>0</v>
      </c>
      <c r="V991" s="46">
        <v>0</v>
      </c>
      <c r="W991" s="45">
        <v>0</v>
      </c>
      <c r="X991" s="46">
        <v>0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36"/>
        <v>0</v>
      </c>
      <c r="AE991" s="58"/>
    </row>
    <row r="992" spans="2:31" x14ac:dyDescent="0.3">
      <c r="B992" s="14" t="s">
        <v>15</v>
      </c>
      <c r="C992" s="14"/>
      <c r="D992" s="1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</v>
      </c>
      <c r="M992" s="45">
        <v>4.6749999999999998</v>
      </c>
      <c r="N992" s="46">
        <v>4.1319999999999988</v>
      </c>
      <c r="O992" s="45">
        <v>5.6486666666666734</v>
      </c>
      <c r="P992" s="46">
        <v>0</v>
      </c>
      <c r="Q992" s="45">
        <v>0</v>
      </c>
      <c r="R992" s="46">
        <v>19.84366666666666</v>
      </c>
      <c r="S992" s="45">
        <v>15.342666666666668</v>
      </c>
      <c r="T992" s="46">
        <v>13.205166666666655</v>
      </c>
      <c r="U992" s="45">
        <v>16.308333333333348</v>
      </c>
      <c r="V992" s="46">
        <v>19.083000000000002</v>
      </c>
      <c r="W992" s="45">
        <v>19.152166666666684</v>
      </c>
      <c r="X992" s="46">
        <v>0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36"/>
        <v>117.39066666666669</v>
      </c>
      <c r="AE992" s="58"/>
    </row>
    <row r="993" spans="2:31" x14ac:dyDescent="0.3">
      <c r="B993" s="14" t="s">
        <v>16</v>
      </c>
      <c r="C993" s="14"/>
      <c r="D993" s="1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0</v>
      </c>
      <c r="M993" s="45">
        <v>1.6473333333333333</v>
      </c>
      <c r="N993" s="46">
        <v>1.3996666666666655</v>
      </c>
      <c r="O993" s="45">
        <v>1.7251666666666672</v>
      </c>
      <c r="P993" s="46">
        <v>1.7288333333333332</v>
      </c>
      <c r="Q993" s="45">
        <v>5.4156666666666684</v>
      </c>
      <c r="R993" s="46">
        <v>6.1159999999999988</v>
      </c>
      <c r="S993" s="45">
        <v>5.2794999999999996</v>
      </c>
      <c r="T993" s="46">
        <v>4.3738666666666663</v>
      </c>
      <c r="U993" s="45">
        <v>2.3427666666666651</v>
      </c>
      <c r="V993" s="46">
        <v>0.28026666666666666</v>
      </c>
      <c r="W993" s="45">
        <v>0.65878333333333339</v>
      </c>
      <c r="X993" s="46">
        <v>0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36"/>
        <v>30.967849999999999</v>
      </c>
      <c r="AE993" s="58"/>
    </row>
    <row r="994" spans="2:31" x14ac:dyDescent="0.3">
      <c r="B994" s="14" t="s">
        <v>17</v>
      </c>
      <c r="C994" s="14"/>
      <c r="D994" s="1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0</v>
      </c>
      <c r="M994" s="45">
        <v>2.79</v>
      </c>
      <c r="N994" s="46">
        <v>3.0200000000000022</v>
      </c>
      <c r="O994" s="45">
        <v>3.9176666666666664</v>
      </c>
      <c r="P994" s="46">
        <v>1.9635000000000007</v>
      </c>
      <c r="Q994" s="45">
        <v>8.9461666666666666</v>
      </c>
      <c r="R994" s="46">
        <v>17.155666666666662</v>
      </c>
      <c r="S994" s="45">
        <v>19.507000000000001</v>
      </c>
      <c r="T994" s="46">
        <v>9.9065666666666647</v>
      </c>
      <c r="U994" s="45">
        <v>15.485966666666672</v>
      </c>
      <c r="V994" s="46">
        <v>1.3182333333333338</v>
      </c>
      <c r="W994" s="45">
        <v>12.934400000000002</v>
      </c>
      <c r="X994" s="46">
        <v>0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36"/>
        <v>96.945166666666665</v>
      </c>
      <c r="AE994" s="58"/>
    </row>
    <row r="995" spans="2:31" x14ac:dyDescent="0.3">
      <c r="B995" s="14" t="s">
        <v>18</v>
      </c>
      <c r="C995" s="14"/>
      <c r="D995" s="1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0</v>
      </c>
      <c r="M995" s="45">
        <v>1.1166666666666667E-2</v>
      </c>
      <c r="N995" s="46">
        <v>0.38316666666666704</v>
      </c>
      <c r="O995" s="45">
        <v>7.3833333333333376E-2</v>
      </c>
      <c r="P995" s="46">
        <v>0</v>
      </c>
      <c r="Q995" s="45">
        <v>1.2833333333333344E-2</v>
      </c>
      <c r="R995" s="46">
        <v>1.132166666666667</v>
      </c>
      <c r="S995" s="45">
        <v>6.6515000000000102</v>
      </c>
      <c r="T995" s="46">
        <v>11.130833333333328</v>
      </c>
      <c r="U995" s="45">
        <v>21.740166666666671</v>
      </c>
      <c r="V995" s="46">
        <v>31.680000000000017</v>
      </c>
      <c r="W995" s="45">
        <v>39.560500000000005</v>
      </c>
      <c r="X995" s="46">
        <v>0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 t="shared" si="36"/>
        <v>112.37616666666671</v>
      </c>
      <c r="AE995" s="58"/>
    </row>
    <row r="996" spans="2:31" x14ac:dyDescent="0.3">
      <c r="B996" s="14" t="s">
        <v>19</v>
      </c>
      <c r="C996" s="14"/>
      <c r="D996" s="14"/>
      <c r="E996" s="45">
        <v>0</v>
      </c>
      <c r="F996" s="46">
        <v>0</v>
      </c>
      <c r="G996" s="45">
        <v>0</v>
      </c>
      <c r="H996" s="46">
        <v>0</v>
      </c>
      <c r="I996" s="45">
        <v>0</v>
      </c>
      <c r="J996" s="46">
        <v>0</v>
      </c>
      <c r="K996" s="45">
        <v>0</v>
      </c>
      <c r="L996" s="46">
        <v>0</v>
      </c>
      <c r="M996" s="45">
        <v>1.3141666666666665</v>
      </c>
      <c r="N996" s="46">
        <v>3.6073333333333335</v>
      </c>
      <c r="O996" s="45">
        <v>3.3111666666666668</v>
      </c>
      <c r="P996" s="46">
        <v>5.2326666666666659</v>
      </c>
      <c r="Q996" s="45">
        <v>8.5550000000000033</v>
      </c>
      <c r="R996" s="46">
        <v>13.7425</v>
      </c>
      <c r="S996" s="45">
        <v>15.294500000000001</v>
      </c>
      <c r="T996" s="46">
        <v>9.3725749999999941</v>
      </c>
      <c r="U996" s="45">
        <v>0.86273333333333613</v>
      </c>
      <c r="V996" s="46">
        <v>3.3888333333333307</v>
      </c>
      <c r="W996" s="45">
        <v>1.8264666666666645</v>
      </c>
      <c r="X996" s="46">
        <v>0</v>
      </c>
      <c r="Y996" s="45">
        <v>0</v>
      </c>
      <c r="Z996" s="46">
        <v>0</v>
      </c>
      <c r="AA996" s="45">
        <v>0</v>
      </c>
      <c r="AB996" s="46">
        <v>0</v>
      </c>
      <c r="AC996" s="58"/>
      <c r="AD996" s="59">
        <f t="shared" si="36"/>
        <v>66.507941666666667</v>
      </c>
      <c r="AE996" s="58"/>
    </row>
    <row r="997" spans="2:31" x14ac:dyDescent="0.3">
      <c r="B997" s="4" t="s">
        <v>20</v>
      </c>
      <c r="C997" s="4"/>
      <c r="D997" s="4"/>
      <c r="E997" s="45">
        <v>0</v>
      </c>
      <c r="F997" s="46">
        <v>0</v>
      </c>
      <c r="G997" s="45">
        <v>0</v>
      </c>
      <c r="H997" s="46">
        <v>0</v>
      </c>
      <c r="I997" s="45">
        <v>0</v>
      </c>
      <c r="J997" s="46">
        <v>0</v>
      </c>
      <c r="K997" s="45">
        <v>0</v>
      </c>
      <c r="L997" s="46">
        <v>0</v>
      </c>
      <c r="M997" s="45">
        <v>1.7008333333333343</v>
      </c>
      <c r="N997" s="46">
        <v>2.1730000000000018</v>
      </c>
      <c r="O997" s="45">
        <v>2.4109999999999991</v>
      </c>
      <c r="P997" s="46">
        <v>3.9651666666666658</v>
      </c>
      <c r="Q997" s="45">
        <v>4.8928333333333338</v>
      </c>
      <c r="R997" s="46">
        <v>6.4748333333333337</v>
      </c>
      <c r="S997" s="45">
        <v>8.6823333333333341</v>
      </c>
      <c r="T997" s="46">
        <v>7.4775000000000018</v>
      </c>
      <c r="U997" s="45">
        <v>4.8561666666666676</v>
      </c>
      <c r="V997" s="46">
        <v>0.33399999999999985</v>
      </c>
      <c r="W997" s="45">
        <v>0</v>
      </c>
      <c r="X997" s="46">
        <v>0</v>
      </c>
      <c r="Y997" s="45">
        <v>0</v>
      </c>
      <c r="Z997" s="46">
        <v>0</v>
      </c>
      <c r="AA997" s="45">
        <v>0</v>
      </c>
      <c r="AB997" s="46">
        <v>0</v>
      </c>
      <c r="AC997" s="58"/>
      <c r="AD997" s="59">
        <f t="shared" si="36"/>
        <v>42.967666666666673</v>
      </c>
      <c r="AE997" s="58"/>
    </row>
    <row r="998" spans="2:31" x14ac:dyDescent="0.3">
      <c r="B998" s="4" t="s">
        <v>21</v>
      </c>
      <c r="C998" s="4"/>
      <c r="D998" s="4"/>
      <c r="E998" s="45">
        <v>0</v>
      </c>
      <c r="F998" s="46">
        <v>0</v>
      </c>
      <c r="G998" s="45">
        <v>0</v>
      </c>
      <c r="H998" s="46">
        <v>0</v>
      </c>
      <c r="I998" s="45">
        <v>0</v>
      </c>
      <c r="J998" s="46">
        <v>0</v>
      </c>
      <c r="K998" s="45">
        <v>0</v>
      </c>
      <c r="L998" s="46">
        <v>0</v>
      </c>
      <c r="M998" s="45">
        <v>1.3185000000000002</v>
      </c>
      <c r="N998" s="46">
        <v>1.2815000000000001</v>
      </c>
      <c r="O998" s="45">
        <v>0.79366666666666708</v>
      </c>
      <c r="P998" s="46">
        <v>1.0523333333333336</v>
      </c>
      <c r="Q998" s="45">
        <v>1.3346666666666664</v>
      </c>
      <c r="R998" s="46">
        <v>1.7361666666666657</v>
      </c>
      <c r="S998" s="45">
        <v>2.7395000000000005</v>
      </c>
      <c r="T998" s="46">
        <v>3.4471666666666674</v>
      </c>
      <c r="U998" s="45">
        <v>3.0774999999999992</v>
      </c>
      <c r="V998" s="46">
        <v>1.4706666666666666</v>
      </c>
      <c r="W998" s="45">
        <v>0.59116666666666673</v>
      </c>
      <c r="X998" s="46">
        <v>0</v>
      </c>
      <c r="Y998" s="45">
        <v>0</v>
      </c>
      <c r="Z998" s="46">
        <v>0</v>
      </c>
      <c r="AA998" s="45">
        <v>0</v>
      </c>
      <c r="AB998" s="46">
        <v>0</v>
      </c>
      <c r="AC998" s="58"/>
      <c r="AD998" s="59">
        <f t="shared" si="36"/>
        <v>18.842833333333335</v>
      </c>
      <c r="AE998" s="58"/>
    </row>
    <row r="999" spans="2:31" x14ac:dyDescent="0.3">
      <c r="B999" s="4" t="s">
        <v>22</v>
      </c>
      <c r="C999" s="4"/>
      <c r="D999" s="4"/>
      <c r="E999" s="45">
        <v>0</v>
      </c>
      <c r="F999" s="46">
        <v>0</v>
      </c>
      <c r="G999" s="45">
        <v>0</v>
      </c>
      <c r="H999" s="46">
        <v>0</v>
      </c>
      <c r="I999" s="45">
        <v>0</v>
      </c>
      <c r="J999" s="46">
        <v>0</v>
      </c>
      <c r="K999" s="45">
        <v>0</v>
      </c>
      <c r="L999" s="46">
        <v>0</v>
      </c>
      <c r="M999" s="45">
        <v>0</v>
      </c>
      <c r="N999" s="46">
        <v>8.300000000000006E-2</v>
      </c>
      <c r="O999" s="45">
        <v>0.40799999999999975</v>
      </c>
      <c r="P999" s="46">
        <v>1.2794999999999999</v>
      </c>
      <c r="Q999" s="45">
        <v>1.7991666666666659</v>
      </c>
      <c r="R999" s="46">
        <v>2.1813333333333351</v>
      </c>
      <c r="S999" s="45">
        <v>3.0581666666666658</v>
      </c>
      <c r="T999" s="46">
        <v>3.186666666666667</v>
      </c>
      <c r="U999" s="45">
        <v>2.4391666666666665</v>
      </c>
      <c r="V999" s="46">
        <v>1.5101666666666667</v>
      </c>
      <c r="W999" s="45">
        <v>1.3540000000000001</v>
      </c>
      <c r="X999" s="46">
        <v>0</v>
      </c>
      <c r="Y999" s="45">
        <v>0</v>
      </c>
      <c r="Z999" s="46">
        <v>0</v>
      </c>
      <c r="AA999" s="45">
        <v>0</v>
      </c>
      <c r="AB999" s="46">
        <v>0</v>
      </c>
      <c r="AC999" s="58"/>
      <c r="AD999" s="59">
        <f t="shared" si="36"/>
        <v>17.299166666666668</v>
      </c>
      <c r="AE999" s="58"/>
    </row>
    <row r="1000" spans="2:31" x14ac:dyDescent="0.3">
      <c r="B1000" s="4" t="s">
        <v>23</v>
      </c>
      <c r="C1000" s="4"/>
      <c r="D1000" s="4"/>
      <c r="E1000" s="45">
        <v>0</v>
      </c>
      <c r="F1000" s="46">
        <v>0</v>
      </c>
      <c r="G1000" s="45">
        <v>0</v>
      </c>
      <c r="H1000" s="46">
        <v>0</v>
      </c>
      <c r="I1000" s="45">
        <v>0</v>
      </c>
      <c r="J1000" s="46">
        <v>0</v>
      </c>
      <c r="K1000" s="45">
        <v>0</v>
      </c>
      <c r="L1000" s="46">
        <v>0</v>
      </c>
      <c r="M1000" s="45">
        <v>1.1016666666666668</v>
      </c>
      <c r="N1000" s="46">
        <v>2.8426666666666658</v>
      </c>
      <c r="O1000" s="45">
        <v>3.0083333333333337</v>
      </c>
      <c r="P1000" s="46">
        <v>2.8379999999999987</v>
      </c>
      <c r="Q1000" s="45">
        <v>2.0246666666666662</v>
      </c>
      <c r="R1000" s="46">
        <v>1.4440000000000015</v>
      </c>
      <c r="S1000" s="45">
        <v>1.5926666666666662</v>
      </c>
      <c r="T1000" s="46">
        <v>2.3416000000000001</v>
      </c>
      <c r="U1000" s="45">
        <v>1.959416666666667</v>
      </c>
      <c r="V1000" s="46">
        <v>0.96266666666666656</v>
      </c>
      <c r="W1000" s="45">
        <v>0.77836666666666621</v>
      </c>
      <c r="X1000" s="46">
        <v>0</v>
      </c>
      <c r="Y1000" s="45">
        <v>0</v>
      </c>
      <c r="Z1000" s="46">
        <v>0</v>
      </c>
      <c r="AA1000" s="45">
        <v>0</v>
      </c>
      <c r="AB1000" s="46">
        <v>0</v>
      </c>
      <c r="AC1000" s="58"/>
      <c r="AD1000" s="59">
        <f t="shared" si="36"/>
        <v>20.89405</v>
      </c>
      <c r="AE1000" s="58"/>
    </row>
    <row r="1001" spans="2:31" x14ac:dyDescent="0.3">
      <c r="B1001" s="4" t="s">
        <v>24</v>
      </c>
      <c r="C1001" s="4"/>
      <c r="D1001" s="4"/>
      <c r="E1001" s="45">
        <v>0</v>
      </c>
      <c r="F1001" s="46">
        <v>0</v>
      </c>
      <c r="G1001" s="45">
        <v>0</v>
      </c>
      <c r="H1001" s="46">
        <v>0</v>
      </c>
      <c r="I1001" s="45">
        <v>0</v>
      </c>
      <c r="J1001" s="46">
        <v>0</v>
      </c>
      <c r="K1001" s="45">
        <v>0</v>
      </c>
      <c r="L1001" s="46">
        <v>0</v>
      </c>
      <c r="M1001" s="45">
        <v>0.23666666666666675</v>
      </c>
      <c r="N1001" s="46">
        <v>0.50483333333333325</v>
      </c>
      <c r="O1001" s="45">
        <v>7.8333333333333345E-3</v>
      </c>
      <c r="P1001" s="46">
        <v>9.4999999999999998E-3</v>
      </c>
      <c r="Q1001" s="45">
        <v>0.2108333333333334</v>
      </c>
      <c r="R1001" s="46">
        <v>0.93433333333333335</v>
      </c>
      <c r="S1001" s="45">
        <v>1.2626666666666668</v>
      </c>
      <c r="T1001" s="46">
        <v>1.472364999999999</v>
      </c>
      <c r="U1001" s="45">
        <v>0.45387333333333307</v>
      </c>
      <c r="V1001" s="46">
        <v>0.10273333333333332</v>
      </c>
      <c r="W1001" s="45">
        <v>2.23875</v>
      </c>
      <c r="X1001" s="46">
        <v>0</v>
      </c>
      <c r="Y1001" s="45">
        <v>0</v>
      </c>
      <c r="Z1001" s="46">
        <v>0</v>
      </c>
      <c r="AA1001" s="45">
        <v>0</v>
      </c>
      <c r="AB1001" s="46">
        <v>0</v>
      </c>
      <c r="AC1001" s="58"/>
      <c r="AD1001" s="59">
        <f t="shared" si="36"/>
        <v>7.4343883333333327</v>
      </c>
      <c r="AE1001" s="58"/>
    </row>
    <row r="1002" spans="2:31" x14ac:dyDescent="0.3">
      <c r="B1002" s="4" t="s">
        <v>25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0</v>
      </c>
      <c r="M1002" s="45">
        <v>9.7678333333333356</v>
      </c>
      <c r="N1002" s="46">
        <v>14.633333333333333</v>
      </c>
      <c r="O1002" s="45">
        <v>11.884500000000001</v>
      </c>
      <c r="P1002" s="46">
        <v>8.4276666666666671</v>
      </c>
      <c r="Q1002" s="45">
        <v>7.1880000000000006</v>
      </c>
      <c r="R1002" s="46">
        <v>8.6545000000000023</v>
      </c>
      <c r="S1002" s="45">
        <v>6.3948333333333318</v>
      </c>
      <c r="T1002" s="46">
        <v>5.0970999999999984</v>
      </c>
      <c r="U1002" s="45">
        <v>5.8185000000000002</v>
      </c>
      <c r="V1002" s="46">
        <v>4.0566666666666675</v>
      </c>
      <c r="W1002" s="45">
        <v>4.453333333333334</v>
      </c>
      <c r="X1002" s="46">
        <v>0</v>
      </c>
      <c r="Y1002" s="45">
        <v>0</v>
      </c>
      <c r="Z1002" s="46">
        <v>0</v>
      </c>
      <c r="AA1002" s="45">
        <v>0</v>
      </c>
      <c r="AB1002" s="46">
        <v>0</v>
      </c>
      <c r="AC1002" s="58"/>
      <c r="AD1002" s="59">
        <f t="shared" si="36"/>
        <v>86.37626666666668</v>
      </c>
      <c r="AE1002" s="58"/>
    </row>
    <row r="1003" spans="2:31" x14ac:dyDescent="0.3">
      <c r="B1003" s="4" t="s">
        <v>26</v>
      </c>
      <c r="C1003" s="4"/>
      <c r="D1003" s="4"/>
      <c r="E1003" s="45">
        <v>0</v>
      </c>
      <c r="F1003" s="46">
        <v>2.3666666666666104E-2</v>
      </c>
      <c r="G1003" s="45">
        <v>1.0880000000000007</v>
      </c>
      <c r="H1003" s="46">
        <v>2.7848333333333364</v>
      </c>
      <c r="I1003" s="45">
        <v>7.5071666666666674</v>
      </c>
      <c r="J1003" s="46">
        <v>12.100333333333335</v>
      </c>
      <c r="K1003" s="45">
        <v>11.606166666666669</v>
      </c>
      <c r="L1003" s="46">
        <v>10.694166666666666</v>
      </c>
      <c r="M1003" s="45">
        <v>0.14049999999999999</v>
      </c>
      <c r="N1003" s="46">
        <v>0</v>
      </c>
      <c r="O1003" s="45">
        <v>0</v>
      </c>
      <c r="P1003" s="46">
        <v>0</v>
      </c>
      <c r="Q1003" s="45">
        <v>0</v>
      </c>
      <c r="R1003" s="46">
        <v>0</v>
      </c>
      <c r="S1003" s="45">
        <v>0</v>
      </c>
      <c r="T1003" s="46">
        <v>0</v>
      </c>
      <c r="U1003" s="45">
        <v>0</v>
      </c>
      <c r="V1003" s="46">
        <v>0</v>
      </c>
      <c r="W1003" s="45">
        <v>0</v>
      </c>
      <c r="X1003" s="46">
        <v>0</v>
      </c>
      <c r="Y1003" s="45">
        <v>0</v>
      </c>
      <c r="Z1003" s="46">
        <v>0</v>
      </c>
      <c r="AA1003" s="45">
        <v>0</v>
      </c>
      <c r="AB1003" s="46">
        <v>0</v>
      </c>
      <c r="AC1003" s="58"/>
      <c r="AD1003" s="59">
        <f t="shared" si="36"/>
        <v>45.944833333333342</v>
      </c>
      <c r="AE1003" s="58"/>
    </row>
    <row r="1004" spans="2:31" x14ac:dyDescent="0.3">
      <c r="B1004" s="4" t="s">
        <v>27</v>
      </c>
      <c r="C1004" s="4"/>
      <c r="D1004" s="4"/>
      <c r="E1004" s="45">
        <v>0</v>
      </c>
      <c r="F1004" s="46">
        <v>2.9433333333333422</v>
      </c>
      <c r="G1004" s="45">
        <v>0.10633333333333349</v>
      </c>
      <c r="H1004" s="46">
        <v>0</v>
      </c>
      <c r="I1004" s="45">
        <v>9.791166666666669</v>
      </c>
      <c r="J1004" s="46">
        <v>7.1000000000000068</v>
      </c>
      <c r="K1004" s="45">
        <v>3.9933333333333354</v>
      </c>
      <c r="L1004" s="46">
        <v>0</v>
      </c>
      <c r="M1004" s="45">
        <v>6.7993333333333261</v>
      </c>
      <c r="N1004" s="46">
        <v>7.0693333333333328</v>
      </c>
      <c r="O1004" s="45">
        <v>0</v>
      </c>
      <c r="P1004" s="46">
        <v>0</v>
      </c>
      <c r="Q1004" s="45">
        <v>0</v>
      </c>
      <c r="R1004" s="46">
        <v>0</v>
      </c>
      <c r="S1004" s="45">
        <v>0</v>
      </c>
      <c r="T1004" s="46">
        <v>0</v>
      </c>
      <c r="U1004" s="45">
        <v>0</v>
      </c>
      <c r="V1004" s="46">
        <v>0</v>
      </c>
      <c r="W1004" s="45">
        <v>0</v>
      </c>
      <c r="X1004" s="46">
        <v>0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si="36"/>
        <v>37.802833333333346</v>
      </c>
      <c r="AE1004" s="58"/>
    </row>
    <row r="1005" spans="2:31" x14ac:dyDescent="0.3">
      <c r="B1005" s="4" t="s">
        <v>28</v>
      </c>
      <c r="C1005" s="4"/>
      <c r="D1005" s="4"/>
      <c r="E1005" s="45">
        <v>0.77233333333333198</v>
      </c>
      <c r="F1005" s="46">
        <v>5.3764999999999974</v>
      </c>
      <c r="G1005" s="45">
        <v>9.5633333333333326</v>
      </c>
      <c r="H1005" s="46">
        <v>17.290166666666654</v>
      </c>
      <c r="I1005" s="45">
        <v>21.104499999999987</v>
      </c>
      <c r="J1005" s="46">
        <v>22.884666666666661</v>
      </c>
      <c r="K1005" s="45">
        <v>22.712999999999997</v>
      </c>
      <c r="L1005" s="46">
        <v>20.050333333333334</v>
      </c>
      <c r="M1005" s="45">
        <v>20.043166666666661</v>
      </c>
      <c r="N1005" s="46">
        <v>17.445999999999994</v>
      </c>
      <c r="O1005" s="45">
        <v>11.271499999999996</v>
      </c>
      <c r="P1005" s="46">
        <v>23.940166666666666</v>
      </c>
      <c r="Q1005" s="45">
        <v>8.7731666666666666</v>
      </c>
      <c r="R1005" s="46">
        <v>5.7111666666666689</v>
      </c>
      <c r="S1005" s="45">
        <v>4.8893333333333349</v>
      </c>
      <c r="T1005" s="46">
        <v>1.304266666666666</v>
      </c>
      <c r="U1005" s="45">
        <v>0</v>
      </c>
      <c r="V1005" s="46">
        <v>0</v>
      </c>
      <c r="W1005" s="45">
        <v>0</v>
      </c>
      <c r="X1005" s="46">
        <v>0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36"/>
        <v>213.13359999999994</v>
      </c>
      <c r="AE1005" s="58"/>
    </row>
    <row r="1006" spans="2:31" x14ac:dyDescent="0.3">
      <c r="B1006" s="4" t="s">
        <v>107</v>
      </c>
      <c r="C1006" s="4"/>
      <c r="D1006" s="4"/>
      <c r="E1006" s="45">
        <v>22.518666666666668</v>
      </c>
      <c r="F1006" s="46">
        <v>25.708333333333325</v>
      </c>
      <c r="G1006" s="45">
        <v>24.339333333333343</v>
      </c>
      <c r="H1006" s="46">
        <v>26.71383333333333</v>
      </c>
      <c r="I1006" s="45">
        <v>27.108999999999995</v>
      </c>
      <c r="J1006" s="46">
        <v>26.366666666666667</v>
      </c>
      <c r="K1006" s="45">
        <v>24.702333333333332</v>
      </c>
      <c r="L1006" s="46">
        <v>22.777499999999996</v>
      </c>
      <c r="M1006" s="45">
        <v>31.460333333333331</v>
      </c>
      <c r="N1006" s="46">
        <v>41.706666666666678</v>
      </c>
      <c r="O1006" s="45">
        <v>27.229333333333329</v>
      </c>
      <c r="P1006" s="46">
        <v>14.198666666666666</v>
      </c>
      <c r="Q1006" s="45">
        <v>6.3139999999999947</v>
      </c>
      <c r="R1006" s="46">
        <v>4.6538333333333375</v>
      </c>
      <c r="S1006" s="45">
        <v>2.2846666666666686</v>
      </c>
      <c r="T1006" s="46">
        <v>2.0269916666666652</v>
      </c>
      <c r="U1006" s="45">
        <v>1.4885000000000006</v>
      </c>
      <c r="V1006" s="46">
        <v>0.12366666666666658</v>
      </c>
      <c r="W1006" s="45">
        <v>6.7319499999999994</v>
      </c>
      <c r="X1006" s="46">
        <v>0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36"/>
        <v>338.45427500000005</v>
      </c>
      <c r="AE1006" s="58"/>
    </row>
    <row r="1007" spans="2:31" x14ac:dyDescent="0.3">
      <c r="B1007" s="4" t="s">
        <v>29</v>
      </c>
      <c r="C1007" s="4"/>
      <c r="D1007" s="4"/>
      <c r="E1007" s="45">
        <v>21.946833333333334</v>
      </c>
      <c r="F1007" s="46">
        <v>25.530999999999992</v>
      </c>
      <c r="G1007" s="45">
        <v>24.420833333333341</v>
      </c>
      <c r="H1007" s="46">
        <v>27.716166666666666</v>
      </c>
      <c r="I1007" s="45">
        <v>28.74766666666666</v>
      </c>
      <c r="J1007" s="46">
        <v>27.194500000000009</v>
      </c>
      <c r="K1007" s="45">
        <v>24.284666666666666</v>
      </c>
      <c r="L1007" s="46">
        <v>21.274666666666679</v>
      </c>
      <c r="M1007" s="45">
        <v>29.526500000000006</v>
      </c>
      <c r="N1007" s="46">
        <v>38.64633333333331</v>
      </c>
      <c r="O1007" s="45">
        <v>23.578333333333326</v>
      </c>
      <c r="P1007" s="46">
        <v>10.797833333333328</v>
      </c>
      <c r="Q1007" s="45">
        <v>4.3846666666666634</v>
      </c>
      <c r="R1007" s="46">
        <v>3.1561666666666661</v>
      </c>
      <c r="S1007" s="45">
        <v>2.1268333333333298</v>
      </c>
      <c r="T1007" s="46">
        <v>1.785938333333335</v>
      </c>
      <c r="U1007" s="45">
        <v>0.26464333333333251</v>
      </c>
      <c r="V1007" s="46">
        <v>0.73316666666666708</v>
      </c>
      <c r="W1007" s="45">
        <v>12.755499999999994</v>
      </c>
      <c r="X1007" s="46">
        <v>0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36"/>
        <v>328.87224833333312</v>
      </c>
      <c r="AE1007" s="58"/>
    </row>
    <row r="1008" spans="2:31" x14ac:dyDescent="0.3">
      <c r="B1008" s="4" t="s">
        <v>30</v>
      </c>
      <c r="C1008" s="4"/>
      <c r="D1008" s="4"/>
      <c r="E1008" s="45">
        <v>16.540666666666652</v>
      </c>
      <c r="F1008" s="46">
        <v>27.671499999999995</v>
      </c>
      <c r="G1008" s="45">
        <v>28.52</v>
      </c>
      <c r="H1008" s="46">
        <v>35.629166666666677</v>
      </c>
      <c r="I1008" s="45">
        <v>33.798500000000004</v>
      </c>
      <c r="J1008" s="46">
        <v>30.096333333333316</v>
      </c>
      <c r="K1008" s="45">
        <v>22.818000000000008</v>
      </c>
      <c r="L1008" s="46">
        <v>13.73883333333333</v>
      </c>
      <c r="M1008" s="45">
        <v>18.962666666666664</v>
      </c>
      <c r="N1008" s="46">
        <v>23.29216666666666</v>
      </c>
      <c r="O1008" s="45">
        <v>4.1431666666666622</v>
      </c>
      <c r="P1008" s="46">
        <v>8.3359999999999967</v>
      </c>
      <c r="Q1008" s="45">
        <v>4.0433333333333348</v>
      </c>
      <c r="R1008" s="46">
        <v>2.0695000000000019</v>
      </c>
      <c r="S1008" s="45">
        <v>2.3724999999999974</v>
      </c>
      <c r="T1008" s="46">
        <v>1.4387333333333323</v>
      </c>
      <c r="U1008" s="45">
        <v>0.20778333333333354</v>
      </c>
      <c r="V1008" s="46">
        <v>0.22483333333333361</v>
      </c>
      <c r="W1008" s="45">
        <v>0</v>
      </c>
      <c r="X1008" s="46">
        <v>0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 t="shared" si="36"/>
        <v>273.90368333333339</v>
      </c>
      <c r="AE1008" s="58"/>
    </row>
    <row r="1009" spans="2:31" x14ac:dyDescent="0.3">
      <c r="B1009" s="4" t="s">
        <v>31</v>
      </c>
      <c r="C1009" s="4"/>
      <c r="D1009" s="4"/>
      <c r="E1009" s="45">
        <v>0</v>
      </c>
      <c r="F1009" s="46">
        <v>2.7200000000000006</v>
      </c>
      <c r="G1009" s="45">
        <v>0</v>
      </c>
      <c r="H1009" s="46">
        <v>4.1900000000000013</v>
      </c>
      <c r="I1009" s="45">
        <v>2.1399999999999988</v>
      </c>
      <c r="J1009" s="46">
        <v>16.799999999999979</v>
      </c>
      <c r="K1009" s="45">
        <v>16.600000000000016</v>
      </c>
      <c r="L1009" s="46">
        <v>15.399999999999984</v>
      </c>
      <c r="M1009" s="45">
        <v>0.245</v>
      </c>
      <c r="N1009" s="46">
        <v>0</v>
      </c>
      <c r="O1009" s="45">
        <v>0</v>
      </c>
      <c r="P1009" s="46">
        <v>0</v>
      </c>
      <c r="Q1009" s="45">
        <v>0</v>
      </c>
      <c r="R1009" s="46">
        <v>0</v>
      </c>
      <c r="S1009" s="45">
        <v>0</v>
      </c>
      <c r="T1009" s="46">
        <v>0</v>
      </c>
      <c r="U1009" s="45">
        <v>0</v>
      </c>
      <c r="V1009" s="46">
        <v>0</v>
      </c>
      <c r="W1009" s="45">
        <v>0</v>
      </c>
      <c r="X1009" s="46">
        <v>0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 t="shared" si="36"/>
        <v>58.094999999999978</v>
      </c>
      <c r="AE1009" s="58"/>
    </row>
    <row r="1010" spans="2:31" x14ac:dyDescent="0.3">
      <c r="B1010" s="4" t="s">
        <v>32</v>
      </c>
      <c r="C1010" s="4"/>
      <c r="D1010" s="4"/>
      <c r="E1010" s="45">
        <v>0</v>
      </c>
      <c r="F1010" s="46">
        <v>0</v>
      </c>
      <c r="G1010" s="45">
        <v>0.22450000000000023</v>
      </c>
      <c r="H1010" s="46">
        <v>1.5743333333333338</v>
      </c>
      <c r="I1010" s="45">
        <v>1.5503333333333349</v>
      </c>
      <c r="J1010" s="46">
        <v>2.7328333333333328</v>
      </c>
      <c r="K1010" s="45">
        <v>2.5643333333333298</v>
      </c>
      <c r="L1010" s="46">
        <v>0.64766666666666839</v>
      </c>
      <c r="M1010" s="45">
        <v>7.0596666666666668</v>
      </c>
      <c r="N1010" s="46">
        <v>6.6553333333333295</v>
      </c>
      <c r="O1010" s="45">
        <v>0.10949999999999942</v>
      </c>
      <c r="P1010" s="46">
        <v>0</v>
      </c>
      <c r="Q1010" s="45">
        <v>0</v>
      </c>
      <c r="R1010" s="46">
        <v>0</v>
      </c>
      <c r="S1010" s="45">
        <v>0</v>
      </c>
      <c r="T1010" s="46">
        <v>0</v>
      </c>
      <c r="U1010" s="45">
        <v>0</v>
      </c>
      <c r="V1010" s="46">
        <v>0</v>
      </c>
      <c r="W1010" s="45">
        <v>0</v>
      </c>
      <c r="X1010" s="46">
        <v>0</v>
      </c>
      <c r="Y1010" s="45">
        <v>0</v>
      </c>
      <c r="Z1010" s="46">
        <v>0</v>
      </c>
      <c r="AA1010" s="45">
        <v>0</v>
      </c>
      <c r="AB1010" s="46">
        <v>0</v>
      </c>
      <c r="AC1010" s="58"/>
      <c r="AD1010" s="59">
        <f t="shared" si="36"/>
        <v>23.118499999999994</v>
      </c>
      <c r="AE1010" s="58"/>
    </row>
    <row r="1011" spans="2:31" x14ac:dyDescent="0.3">
      <c r="B1011" s="4" t="s">
        <v>33</v>
      </c>
      <c r="C1011" s="4"/>
      <c r="D1011" s="4"/>
      <c r="E1011" s="45">
        <v>0</v>
      </c>
      <c r="F1011" s="46">
        <v>0.33949999999999841</v>
      </c>
      <c r="G1011" s="45">
        <v>2.7543333333333333</v>
      </c>
      <c r="H1011" s="46">
        <v>4.5239999999999982</v>
      </c>
      <c r="I1011" s="45">
        <v>5.0760000000000014</v>
      </c>
      <c r="J1011" s="46">
        <v>4.9468333333333314</v>
      </c>
      <c r="K1011" s="45">
        <v>4.86133333333333</v>
      </c>
      <c r="L1011" s="46">
        <v>4.7653333333333343</v>
      </c>
      <c r="M1011" s="45">
        <v>7.1833333333333318E-2</v>
      </c>
      <c r="N1011" s="46">
        <v>0</v>
      </c>
      <c r="O1011" s="45">
        <v>0</v>
      </c>
      <c r="P1011" s="46">
        <v>0</v>
      </c>
      <c r="Q1011" s="45">
        <v>0</v>
      </c>
      <c r="R1011" s="46">
        <v>0</v>
      </c>
      <c r="S1011" s="45">
        <v>0</v>
      </c>
      <c r="T1011" s="46">
        <v>0</v>
      </c>
      <c r="U1011" s="45">
        <v>0</v>
      </c>
      <c r="V1011" s="46">
        <v>0</v>
      </c>
      <c r="W1011" s="45">
        <v>0</v>
      </c>
      <c r="X1011" s="46">
        <v>0</v>
      </c>
      <c r="Y1011" s="45">
        <v>0</v>
      </c>
      <c r="Z1011" s="46">
        <v>0</v>
      </c>
      <c r="AA1011" s="45">
        <v>0</v>
      </c>
      <c r="AB1011" s="46">
        <v>0</v>
      </c>
      <c r="AC1011" s="58"/>
      <c r="AD1011" s="59">
        <f t="shared" si="36"/>
        <v>27.33916666666666</v>
      </c>
      <c r="AE1011" s="58"/>
    </row>
    <row r="1012" spans="2:31" x14ac:dyDescent="0.3">
      <c r="B1012" s="4" t="s">
        <v>34</v>
      </c>
      <c r="C1012" s="4"/>
      <c r="D1012" s="4"/>
      <c r="E1012" s="45">
        <v>0</v>
      </c>
      <c r="F1012" s="46">
        <v>0</v>
      </c>
      <c r="G1012" s="45">
        <v>0</v>
      </c>
      <c r="H1012" s="46">
        <v>0</v>
      </c>
      <c r="I1012" s="45">
        <v>0.12116666666666663</v>
      </c>
      <c r="J1012" s="46">
        <v>7.0166666666666627E-2</v>
      </c>
      <c r="K1012" s="45">
        <v>4.9166666666666595E-2</v>
      </c>
      <c r="L1012" s="46">
        <v>0</v>
      </c>
      <c r="M1012" s="45">
        <v>0</v>
      </c>
      <c r="N1012" s="46">
        <v>0</v>
      </c>
      <c r="O1012" s="45">
        <v>0</v>
      </c>
      <c r="P1012" s="46">
        <v>0</v>
      </c>
      <c r="Q1012" s="45">
        <v>0</v>
      </c>
      <c r="R1012" s="46">
        <v>0</v>
      </c>
      <c r="S1012" s="45">
        <v>0</v>
      </c>
      <c r="T1012" s="46">
        <v>0</v>
      </c>
      <c r="U1012" s="45">
        <v>0</v>
      </c>
      <c r="V1012" s="46">
        <v>0</v>
      </c>
      <c r="W1012" s="45">
        <v>0</v>
      </c>
      <c r="X1012" s="46">
        <v>0</v>
      </c>
      <c r="Y1012" s="45">
        <v>0</v>
      </c>
      <c r="Z1012" s="46">
        <v>0</v>
      </c>
      <c r="AA1012" s="45">
        <v>0</v>
      </c>
      <c r="AB1012" s="46">
        <v>0</v>
      </c>
      <c r="AC1012" s="58"/>
      <c r="AD1012" s="59">
        <f t="shared" si="36"/>
        <v>0.24049999999999983</v>
      </c>
      <c r="AE1012" s="58"/>
    </row>
    <row r="1013" spans="2:31" x14ac:dyDescent="0.3">
      <c r="B1013" s="4" t="s">
        <v>35</v>
      </c>
      <c r="C1013" s="4"/>
      <c r="D1013" s="4"/>
      <c r="E1013" s="45">
        <v>0</v>
      </c>
      <c r="F1013" s="46">
        <v>0.12183333333333526</v>
      </c>
      <c r="G1013" s="45">
        <v>1.0366666666666631</v>
      </c>
      <c r="H1013" s="46">
        <v>1.6463333333333332</v>
      </c>
      <c r="I1013" s="45">
        <v>1.8594999999999995</v>
      </c>
      <c r="J1013" s="46">
        <v>6.5653333333333306</v>
      </c>
      <c r="K1013" s="45">
        <v>2.8073333333333323</v>
      </c>
      <c r="L1013" s="46">
        <v>0</v>
      </c>
      <c r="M1013" s="45">
        <v>1.8166666666667199E-2</v>
      </c>
      <c r="N1013" s="46">
        <v>4.0633333333333326</v>
      </c>
      <c r="O1013" s="45">
        <v>13.105500000000001</v>
      </c>
      <c r="P1013" s="46">
        <v>11.698166666666667</v>
      </c>
      <c r="Q1013" s="45">
        <v>23.286833333333337</v>
      </c>
      <c r="R1013" s="46">
        <v>4.8498333333333328</v>
      </c>
      <c r="S1013" s="45">
        <v>0.81716666666666449</v>
      </c>
      <c r="T1013" s="46">
        <v>6.6733333333333297E-2</v>
      </c>
      <c r="U1013" s="45">
        <v>0</v>
      </c>
      <c r="V1013" s="46">
        <v>0</v>
      </c>
      <c r="W1013" s="45">
        <v>0</v>
      </c>
      <c r="X1013" s="46">
        <v>0</v>
      </c>
      <c r="Y1013" s="45">
        <v>0</v>
      </c>
      <c r="Z1013" s="46">
        <v>0</v>
      </c>
      <c r="AA1013" s="45">
        <v>0</v>
      </c>
      <c r="AB1013" s="46">
        <v>0</v>
      </c>
      <c r="AC1013" s="58"/>
      <c r="AD1013" s="59">
        <f t="shared" si="36"/>
        <v>71.942733333333337</v>
      </c>
      <c r="AE1013" s="58"/>
    </row>
    <row r="1014" spans="2:31" x14ac:dyDescent="0.3">
      <c r="B1014" s="4" t="s">
        <v>36</v>
      </c>
      <c r="C1014" s="4"/>
      <c r="D1014" s="4"/>
      <c r="E1014" s="45">
        <v>0.10816666666666661</v>
      </c>
      <c r="F1014" s="46">
        <v>4.6666666666666558E-3</v>
      </c>
      <c r="G1014" s="45">
        <v>0</v>
      </c>
      <c r="H1014" s="46">
        <v>0</v>
      </c>
      <c r="I1014" s="45">
        <v>0</v>
      </c>
      <c r="J1014" s="46">
        <v>0</v>
      </c>
      <c r="K1014" s="45">
        <v>0</v>
      </c>
      <c r="L1014" s="46">
        <v>1.3201666666666663</v>
      </c>
      <c r="M1014" s="45">
        <v>5.0051666666666677</v>
      </c>
      <c r="N1014" s="46">
        <v>7.652333333333333</v>
      </c>
      <c r="O1014" s="45">
        <v>8.065333333333335</v>
      </c>
      <c r="P1014" s="46">
        <v>2.4180000000000001</v>
      </c>
      <c r="Q1014" s="45">
        <v>2.6863333333333332</v>
      </c>
      <c r="R1014" s="46">
        <v>0.29449999999999932</v>
      </c>
      <c r="S1014" s="45">
        <v>0.40700000000000025</v>
      </c>
      <c r="T1014" s="46">
        <v>0</v>
      </c>
      <c r="U1014" s="45">
        <v>0</v>
      </c>
      <c r="V1014" s="46">
        <v>0</v>
      </c>
      <c r="W1014" s="45">
        <v>5.1666666666666753E-3</v>
      </c>
      <c r="X1014" s="46">
        <v>0</v>
      </c>
      <c r="Y1014" s="45">
        <v>0</v>
      </c>
      <c r="Z1014" s="46">
        <v>0</v>
      </c>
      <c r="AA1014" s="45">
        <v>0</v>
      </c>
      <c r="AB1014" s="46">
        <v>0</v>
      </c>
      <c r="AC1014" s="58"/>
      <c r="AD1014" s="59">
        <f t="shared" si="36"/>
        <v>27.966833333333334</v>
      </c>
      <c r="AE1014" s="58"/>
    </row>
    <row r="1015" spans="2:31" x14ac:dyDescent="0.3">
      <c r="B1015" s="4" t="s">
        <v>108</v>
      </c>
      <c r="C1015" s="4"/>
      <c r="D1015" s="4"/>
      <c r="E1015" s="45">
        <v>0.41600000000000037</v>
      </c>
      <c r="F1015" s="46">
        <v>3.46666666666667E-2</v>
      </c>
      <c r="G1015" s="45">
        <v>0</v>
      </c>
      <c r="H1015" s="46">
        <v>0</v>
      </c>
      <c r="I1015" s="45">
        <v>0</v>
      </c>
      <c r="J1015" s="46">
        <v>0</v>
      </c>
      <c r="K1015" s="45">
        <v>0.97149999999999992</v>
      </c>
      <c r="L1015" s="46">
        <v>7.0488333333333335</v>
      </c>
      <c r="M1015" s="45">
        <v>11.042999999999997</v>
      </c>
      <c r="N1015" s="46">
        <v>13.723333333333327</v>
      </c>
      <c r="O1015" s="45">
        <v>12.842166666666667</v>
      </c>
      <c r="P1015" s="46">
        <v>3.5455000000000001</v>
      </c>
      <c r="Q1015" s="45">
        <v>4.1369999999999978</v>
      </c>
      <c r="R1015" s="46">
        <v>0.67800000000000149</v>
      </c>
      <c r="S1015" s="45">
        <v>1.4488333333333321</v>
      </c>
      <c r="T1015" s="46">
        <v>0</v>
      </c>
      <c r="U1015" s="45">
        <v>1.7566666666666762E-2</v>
      </c>
      <c r="V1015" s="46">
        <v>0</v>
      </c>
      <c r="W1015" s="45">
        <v>0.12733333333333333</v>
      </c>
      <c r="X1015" s="46">
        <v>0</v>
      </c>
      <c r="Y1015" s="45">
        <v>0</v>
      </c>
      <c r="Z1015" s="46">
        <v>0</v>
      </c>
      <c r="AA1015" s="45">
        <v>0</v>
      </c>
      <c r="AB1015" s="46">
        <v>0</v>
      </c>
      <c r="AC1015" s="58"/>
      <c r="AD1015" s="59">
        <f t="shared" si="36"/>
        <v>56.033733333333331</v>
      </c>
      <c r="AE1015" s="58"/>
    </row>
    <row r="1016" spans="2:31" x14ac:dyDescent="0.3">
      <c r="B1016" s="4" t="s">
        <v>86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</v>
      </c>
      <c r="M1016" s="45">
        <v>0</v>
      </c>
      <c r="N1016" s="46">
        <v>0</v>
      </c>
      <c r="O1016" s="45">
        <v>0</v>
      </c>
      <c r="P1016" s="46">
        <v>0</v>
      </c>
      <c r="Q1016" s="45">
        <v>0</v>
      </c>
      <c r="R1016" s="46">
        <v>0</v>
      </c>
      <c r="S1016" s="45">
        <v>0</v>
      </c>
      <c r="T1016" s="46">
        <v>0</v>
      </c>
      <c r="U1016" s="45">
        <v>0</v>
      </c>
      <c r="V1016" s="46">
        <v>0</v>
      </c>
      <c r="W1016" s="45">
        <v>0</v>
      </c>
      <c r="X1016" s="46">
        <v>0</v>
      </c>
      <c r="Y1016" s="45">
        <v>0</v>
      </c>
      <c r="Z1016" s="46">
        <v>0</v>
      </c>
      <c r="AA1016" s="45">
        <v>0</v>
      </c>
      <c r="AB1016" s="46">
        <v>0</v>
      </c>
      <c r="AC1016" s="58"/>
      <c r="AD1016" s="59">
        <f t="shared" si="36"/>
        <v>0</v>
      </c>
      <c r="AE1016" s="58"/>
    </row>
    <row r="1017" spans="2:31" x14ac:dyDescent="0.3">
      <c r="B1017" s="4" t="s">
        <v>87</v>
      </c>
      <c r="C1017" s="4"/>
      <c r="D1017" s="4"/>
      <c r="E1017" s="45">
        <v>2.524333333333332</v>
      </c>
      <c r="F1017" s="46">
        <v>23.820500000000003</v>
      </c>
      <c r="G1017" s="45">
        <v>24.472000000000016</v>
      </c>
      <c r="H1017" s="46">
        <v>26.888333333333335</v>
      </c>
      <c r="I1017" s="45">
        <v>26.827666666666666</v>
      </c>
      <c r="J1017" s="46">
        <v>18.677999999999994</v>
      </c>
      <c r="K1017" s="45">
        <v>19.839000000000006</v>
      </c>
      <c r="L1017" s="46">
        <v>25.946333333333346</v>
      </c>
      <c r="M1017" s="45">
        <v>0.17049999999999996</v>
      </c>
      <c r="N1017" s="46">
        <v>0</v>
      </c>
      <c r="O1017" s="45">
        <v>0</v>
      </c>
      <c r="P1017" s="46">
        <v>0</v>
      </c>
      <c r="Q1017" s="45">
        <v>0</v>
      </c>
      <c r="R1017" s="46">
        <v>0</v>
      </c>
      <c r="S1017" s="45">
        <v>0</v>
      </c>
      <c r="T1017" s="46">
        <v>0</v>
      </c>
      <c r="U1017" s="45">
        <v>0</v>
      </c>
      <c r="V1017" s="46">
        <v>0</v>
      </c>
      <c r="W1017" s="45">
        <v>0</v>
      </c>
      <c r="X1017" s="46">
        <v>0</v>
      </c>
      <c r="Y1017" s="45">
        <v>0</v>
      </c>
      <c r="Z1017" s="46">
        <v>0</v>
      </c>
      <c r="AA1017" s="45">
        <v>0</v>
      </c>
      <c r="AB1017" s="46">
        <v>0</v>
      </c>
      <c r="AC1017" s="58"/>
      <c r="AD1017" s="59">
        <f t="shared" si="36"/>
        <v>169.16666666666669</v>
      </c>
      <c r="AE1017" s="58"/>
    </row>
    <row r="1018" spans="2:31" x14ac:dyDescent="0.3">
      <c r="B1018" s="4" t="s">
        <v>93</v>
      </c>
      <c r="C1018" s="4"/>
      <c r="D1018" s="4"/>
      <c r="E1018" s="45">
        <v>0</v>
      </c>
      <c r="F1018" s="46">
        <v>1.4081666666666666</v>
      </c>
      <c r="G1018" s="45">
        <v>5.3953333333333298</v>
      </c>
      <c r="H1018" s="46">
        <v>4.5858333333333352</v>
      </c>
      <c r="I1018" s="45">
        <v>6.823500000000001</v>
      </c>
      <c r="J1018" s="46">
        <v>6.4681666666666633</v>
      </c>
      <c r="K1018" s="45">
        <v>3.8925000000000005</v>
      </c>
      <c r="L1018" s="46">
        <v>2.3028333333333353</v>
      </c>
      <c r="M1018" s="45">
        <v>0</v>
      </c>
      <c r="N1018" s="46">
        <v>0</v>
      </c>
      <c r="O1018" s="45">
        <v>0</v>
      </c>
      <c r="P1018" s="46">
        <v>0</v>
      </c>
      <c r="Q1018" s="45">
        <v>0</v>
      </c>
      <c r="R1018" s="46">
        <v>0</v>
      </c>
      <c r="S1018" s="45">
        <v>0</v>
      </c>
      <c r="T1018" s="46">
        <v>0</v>
      </c>
      <c r="U1018" s="45">
        <v>0</v>
      </c>
      <c r="V1018" s="46">
        <v>0</v>
      </c>
      <c r="W1018" s="45">
        <v>0</v>
      </c>
      <c r="X1018" s="46">
        <v>0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si="36"/>
        <v>30.876333333333335</v>
      </c>
      <c r="AE1018" s="58"/>
    </row>
    <row r="1019" spans="2:31" x14ac:dyDescent="0.3">
      <c r="B1019" s="4" t="s">
        <v>99</v>
      </c>
      <c r="C1019" s="4"/>
      <c r="D1019" s="4"/>
      <c r="E1019" s="45">
        <v>10.280499999999991</v>
      </c>
      <c r="F1019" s="46">
        <v>11.745833333333334</v>
      </c>
      <c r="G1019" s="45">
        <v>11.601499999999994</v>
      </c>
      <c r="H1019" s="46">
        <v>13.016833333333334</v>
      </c>
      <c r="I1019" s="45">
        <v>12.058666666666662</v>
      </c>
      <c r="J1019" s="46">
        <v>12.659666666666665</v>
      </c>
      <c r="K1019" s="45">
        <v>12.705333333333339</v>
      </c>
      <c r="L1019" s="46">
        <v>12.697666666666661</v>
      </c>
      <c r="M1019" s="45">
        <v>17.943666666666669</v>
      </c>
      <c r="N1019" s="46">
        <v>22.471499999999992</v>
      </c>
      <c r="O1019" s="45">
        <v>17.768333333333338</v>
      </c>
      <c r="P1019" s="46">
        <v>13.577166666666667</v>
      </c>
      <c r="Q1019" s="45">
        <v>12.182</v>
      </c>
      <c r="R1019" s="46">
        <v>13.702333333333332</v>
      </c>
      <c r="S1019" s="45">
        <v>13.810666666666672</v>
      </c>
      <c r="T1019" s="46">
        <v>11.725433333333333</v>
      </c>
      <c r="U1019" s="45">
        <v>10.358800000000002</v>
      </c>
      <c r="V1019" s="46">
        <v>6.5476666666666654</v>
      </c>
      <c r="W1019" s="45">
        <v>4.9233333333333311</v>
      </c>
      <c r="X1019" s="46">
        <v>0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36"/>
        <v>241.77689999999996</v>
      </c>
      <c r="AE1019" s="58"/>
    </row>
    <row r="1020" spans="2:31" x14ac:dyDescent="0.3">
      <c r="B1020" s="4" t="s">
        <v>100</v>
      </c>
      <c r="C1020" s="4"/>
      <c r="D1020" s="4"/>
      <c r="E1020" s="45">
        <v>0</v>
      </c>
      <c r="F1020" s="46">
        <v>0.19016666666666709</v>
      </c>
      <c r="G1020" s="45">
        <v>1.3748333333333351</v>
      </c>
      <c r="H1020" s="46">
        <v>0</v>
      </c>
      <c r="I1020" s="45">
        <v>4.8499999999999946E-2</v>
      </c>
      <c r="J1020" s="46">
        <v>0</v>
      </c>
      <c r="K1020" s="45">
        <v>0</v>
      </c>
      <c r="L1020" s="46">
        <v>0</v>
      </c>
      <c r="M1020" s="45">
        <v>7.2461666666666646</v>
      </c>
      <c r="N1020" s="46">
        <v>0</v>
      </c>
      <c r="O1020" s="45">
        <v>12.414666666666667</v>
      </c>
      <c r="P1020" s="46">
        <v>9.6395000000000035</v>
      </c>
      <c r="Q1020" s="45">
        <v>4.201833333333334</v>
      </c>
      <c r="R1020" s="46">
        <v>0.98083333333333345</v>
      </c>
      <c r="S1020" s="45">
        <v>0</v>
      </c>
      <c r="T1020" s="46">
        <v>0</v>
      </c>
      <c r="U1020" s="45">
        <v>0</v>
      </c>
      <c r="V1020" s="46">
        <v>0</v>
      </c>
      <c r="W1020" s="45">
        <v>0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36"/>
        <v>36.096500000000006</v>
      </c>
      <c r="AE1020" s="58"/>
    </row>
    <row r="1021" spans="2:31" x14ac:dyDescent="0.3">
      <c r="B1021" s="4" t="s">
        <v>101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0</v>
      </c>
      <c r="M1021" s="45">
        <v>0.19299999999999992</v>
      </c>
      <c r="N1021" s="46">
        <v>2.9756666666666667</v>
      </c>
      <c r="O1021" s="45">
        <v>10.899999999999988</v>
      </c>
      <c r="P1021" s="46">
        <v>14</v>
      </c>
      <c r="Q1021" s="45">
        <v>20.163000000000004</v>
      </c>
      <c r="R1021" s="46">
        <v>17.535833333333333</v>
      </c>
      <c r="S1021" s="45">
        <v>17.018000000000001</v>
      </c>
      <c r="T1021" s="46">
        <v>44.022166666666664</v>
      </c>
      <c r="U1021" s="45">
        <v>54.836333333333336</v>
      </c>
      <c r="V1021" s="46">
        <v>46.318999999999996</v>
      </c>
      <c r="W1021" s="45">
        <v>16.566833333333346</v>
      </c>
      <c r="X1021" s="46">
        <v>0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36"/>
        <v>244.5298333333333</v>
      </c>
      <c r="AE1021" s="58"/>
    </row>
    <row r="1022" spans="2:31" x14ac:dyDescent="0.3">
      <c r="B1022" s="4" t="s">
        <v>102</v>
      </c>
      <c r="C1022" s="4"/>
      <c r="D1022" s="4"/>
      <c r="E1022" s="45">
        <v>5.1758333333333324</v>
      </c>
      <c r="F1022" s="46">
        <v>7.7286666666666628</v>
      </c>
      <c r="G1022" s="45">
        <v>8.8138333333333332</v>
      </c>
      <c r="H1022" s="46">
        <v>10.79</v>
      </c>
      <c r="I1022" s="45">
        <v>11.043166666666671</v>
      </c>
      <c r="J1022" s="46">
        <v>11.2285</v>
      </c>
      <c r="K1022" s="45">
        <v>11.533333333333337</v>
      </c>
      <c r="L1022" s="46">
        <v>11.183999999999999</v>
      </c>
      <c r="M1022" s="45">
        <v>15.47916666666667</v>
      </c>
      <c r="N1022" s="46">
        <v>19.886333333333333</v>
      </c>
      <c r="O1022" s="45">
        <v>13.544</v>
      </c>
      <c r="P1022" s="46">
        <v>6.8924999999999947</v>
      </c>
      <c r="Q1022" s="45">
        <v>3.6156666666666646</v>
      </c>
      <c r="R1022" s="46">
        <v>3.5559999999999983</v>
      </c>
      <c r="S1022" s="45">
        <v>3.6891666666666674</v>
      </c>
      <c r="T1022" s="46">
        <v>4.1251666666666651</v>
      </c>
      <c r="U1022" s="45">
        <v>7.9825000000000008</v>
      </c>
      <c r="V1022" s="46">
        <v>8.9273333333333316</v>
      </c>
      <c r="W1022" s="45">
        <v>5.9088333333333303</v>
      </c>
      <c r="X1022" s="46">
        <v>0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36"/>
        <v>171.10399999999998</v>
      </c>
      <c r="AE1022" s="58"/>
    </row>
    <row r="1023" spans="2:31" x14ac:dyDescent="0.3">
      <c r="B1023" s="4" t="s">
        <v>109</v>
      </c>
      <c r="C1023" s="4"/>
      <c r="D1023" s="4"/>
      <c r="E1023" s="45">
        <v>0.36849999999999977</v>
      </c>
      <c r="F1023" s="46">
        <v>6.1803333333333406</v>
      </c>
      <c r="G1023" s="45">
        <v>11.182166666666671</v>
      </c>
      <c r="H1023" s="46">
        <v>27.972666666666662</v>
      </c>
      <c r="I1023" s="45">
        <v>36.560333333333347</v>
      </c>
      <c r="J1023" s="46">
        <v>37.902000000000001</v>
      </c>
      <c r="K1023" s="45">
        <v>33.940833333333316</v>
      </c>
      <c r="L1023" s="46">
        <v>27.28283333333334</v>
      </c>
      <c r="M1023" s="45">
        <v>23.168833333333325</v>
      </c>
      <c r="N1023" s="46">
        <v>29.296833333333332</v>
      </c>
      <c r="O1023" s="45">
        <v>21.914333333333332</v>
      </c>
      <c r="P1023" s="46">
        <v>19.927833333333343</v>
      </c>
      <c r="Q1023" s="45">
        <v>6.1478333333333399</v>
      </c>
      <c r="R1023" s="46">
        <v>7.2248333333333354</v>
      </c>
      <c r="S1023" s="45">
        <v>4.9639999999999995</v>
      </c>
      <c r="T1023" s="46">
        <v>2.4356466666666647</v>
      </c>
      <c r="U1023" s="45">
        <v>4.8223333333333208E-2</v>
      </c>
      <c r="V1023" s="46">
        <v>0</v>
      </c>
      <c r="W1023" s="45">
        <v>0</v>
      </c>
      <c r="X1023" s="46">
        <v>0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36"/>
        <v>296.51803666666666</v>
      </c>
      <c r="AE1023" s="58"/>
    </row>
    <row r="1024" spans="2:31" x14ac:dyDescent="0.3">
      <c r="B1024" s="4" t="s">
        <v>115</v>
      </c>
      <c r="C1024" s="4"/>
      <c r="D1024" s="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0</v>
      </c>
      <c r="M1024" s="45">
        <v>6.2736666666666681</v>
      </c>
      <c r="N1024" s="46">
        <v>24.776333333333334</v>
      </c>
      <c r="O1024" s="45">
        <v>49.904333333333319</v>
      </c>
      <c r="P1024" s="46">
        <v>44.682833333333328</v>
      </c>
      <c r="Q1024" s="45">
        <v>42.729499999999994</v>
      </c>
      <c r="R1024" s="46">
        <v>52.957666666666675</v>
      </c>
      <c r="S1024" s="45">
        <v>61.838333333333345</v>
      </c>
      <c r="T1024" s="46">
        <v>65.378833333333333</v>
      </c>
      <c r="U1024" s="45">
        <v>68.246166666666667</v>
      </c>
      <c r="V1024" s="46">
        <v>61.01783333333335</v>
      </c>
      <c r="W1024" s="45">
        <v>42.990333333333325</v>
      </c>
      <c r="X1024" s="46">
        <v>0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36"/>
        <v>520.79583333333335</v>
      </c>
      <c r="AE1024" s="58"/>
    </row>
    <row r="1025" spans="2:31" x14ac:dyDescent="0.3">
      <c r="B1025" s="4" t="s">
        <v>121</v>
      </c>
      <c r="C1025" s="4"/>
      <c r="D1025" s="4"/>
      <c r="E1025" s="45">
        <v>23.698833333333344</v>
      </c>
      <c r="F1025" s="46">
        <v>29.470499999999994</v>
      </c>
      <c r="G1025" s="45">
        <v>30.553999999999998</v>
      </c>
      <c r="H1025" s="46">
        <v>35.012999999999991</v>
      </c>
      <c r="I1025" s="45">
        <v>36.580499999999986</v>
      </c>
      <c r="J1025" s="46">
        <v>34.378666666666668</v>
      </c>
      <c r="K1025" s="45">
        <v>33.970666666666666</v>
      </c>
      <c r="L1025" s="46">
        <v>33.351000000000013</v>
      </c>
      <c r="M1025" s="45">
        <v>35.308833333333332</v>
      </c>
      <c r="N1025" s="46">
        <v>41.293500000000009</v>
      </c>
      <c r="O1025" s="45">
        <v>31.484833333333338</v>
      </c>
      <c r="P1025" s="46">
        <v>28.742666666666661</v>
      </c>
      <c r="Q1025" s="45">
        <v>22.175833333333333</v>
      </c>
      <c r="R1025" s="46">
        <v>22.840333333333326</v>
      </c>
      <c r="S1025" s="45">
        <v>22.34366666666666</v>
      </c>
      <c r="T1025" s="46">
        <v>16.4071</v>
      </c>
      <c r="U1025" s="45">
        <v>12.192033333333338</v>
      </c>
      <c r="V1025" s="46">
        <v>1.6544999999999981</v>
      </c>
      <c r="W1025" s="45">
        <v>0</v>
      </c>
      <c r="X1025" s="46">
        <v>0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36"/>
        <v>491.46046666666655</v>
      </c>
      <c r="AE1025" s="58"/>
    </row>
    <row r="1026" spans="2:31" x14ac:dyDescent="0.3">
      <c r="B1026" s="4" t="s">
        <v>131</v>
      </c>
      <c r="C1026" s="4"/>
      <c r="D1026" s="4"/>
      <c r="E1026" s="45">
        <v>6.4093333333333344</v>
      </c>
      <c r="F1026" s="46">
        <v>10.808833333333332</v>
      </c>
      <c r="G1026" s="45">
        <v>13.488666666666669</v>
      </c>
      <c r="H1026" s="46">
        <v>18.873666666666665</v>
      </c>
      <c r="I1026" s="45">
        <v>20.223500000000001</v>
      </c>
      <c r="J1026" s="46">
        <v>19.953333333333333</v>
      </c>
      <c r="K1026" s="45">
        <v>19.062333333333338</v>
      </c>
      <c r="L1026" s="46">
        <v>18.020666666666667</v>
      </c>
      <c r="M1026" s="45">
        <v>24.526499999999999</v>
      </c>
      <c r="N1026" s="46">
        <v>25.328333333333337</v>
      </c>
      <c r="O1026" s="45">
        <v>18.113500000000002</v>
      </c>
      <c r="P1026" s="46">
        <v>11.180666666666667</v>
      </c>
      <c r="Q1026" s="45">
        <v>8.1433333333333344</v>
      </c>
      <c r="R1026" s="46">
        <v>10.779500000000001</v>
      </c>
      <c r="S1026" s="45">
        <v>11.097166666666668</v>
      </c>
      <c r="T1026" s="46">
        <v>8.8023999999999987</v>
      </c>
      <c r="U1026" s="45">
        <v>7.7990000000000013</v>
      </c>
      <c r="V1026" s="46">
        <v>4.255166666666665</v>
      </c>
      <c r="W1026" s="45">
        <v>0.61506666666666687</v>
      </c>
      <c r="X1026" s="46">
        <v>0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36"/>
        <v>257.48096666666675</v>
      </c>
      <c r="AE1026" s="58"/>
    </row>
    <row r="1027" spans="2:31" x14ac:dyDescent="0.3">
      <c r="B1027" s="4" t="s">
        <v>132</v>
      </c>
      <c r="C1027" s="4"/>
      <c r="D1027" s="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0</v>
      </c>
      <c r="N1027" s="46">
        <v>0</v>
      </c>
      <c r="O1027" s="45">
        <v>0</v>
      </c>
      <c r="P1027" s="46">
        <v>0</v>
      </c>
      <c r="Q1027" s="45">
        <v>0</v>
      </c>
      <c r="R1027" s="46">
        <v>0</v>
      </c>
      <c r="S1027" s="45">
        <v>0</v>
      </c>
      <c r="T1027" s="46">
        <v>0</v>
      </c>
      <c r="U1027" s="45">
        <v>0</v>
      </c>
      <c r="V1027" s="46">
        <v>0</v>
      </c>
      <c r="W1027" s="45">
        <v>0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36"/>
        <v>0</v>
      </c>
      <c r="AE1027" s="58"/>
    </row>
    <row r="1028" spans="2:31" x14ac:dyDescent="0.3">
      <c r="B1028" s="12" t="s">
        <v>2</v>
      </c>
      <c r="C1028" s="12"/>
      <c r="D1028" s="12"/>
      <c r="E1028" s="13">
        <f>SUM(E980:E1027)</f>
        <v>110.75999999999998</v>
      </c>
      <c r="F1028" s="13">
        <f t="shared" ref="F1028:AB1028" si="37">SUM(F980:F1027)</f>
        <v>181.828</v>
      </c>
      <c r="G1028" s="13">
        <f t="shared" si="37"/>
        <v>198.93566666666666</v>
      </c>
      <c r="H1028" s="13">
        <f t="shared" si="37"/>
        <v>259.20916666666665</v>
      </c>
      <c r="I1028" s="13">
        <f t="shared" si="37"/>
        <v>288.97083333333325</v>
      </c>
      <c r="J1028" s="13">
        <f t="shared" si="37"/>
        <v>298.12599999999992</v>
      </c>
      <c r="K1028" s="13">
        <f t="shared" si="37"/>
        <v>272.91516666666672</v>
      </c>
      <c r="L1028" s="13">
        <f t="shared" si="37"/>
        <v>248.50283333333334</v>
      </c>
      <c r="M1028" s="13">
        <f t="shared" si="37"/>
        <v>388.90183333333334</v>
      </c>
      <c r="N1028" s="13">
        <f t="shared" si="37"/>
        <v>419.28749999999985</v>
      </c>
      <c r="O1028" s="13">
        <f t="shared" si="37"/>
        <v>386.17349999999999</v>
      </c>
      <c r="P1028" s="13">
        <f t="shared" si="37"/>
        <v>332.90649999999994</v>
      </c>
      <c r="Q1028" s="13">
        <f t="shared" si="37"/>
        <v>333.62866666666662</v>
      </c>
      <c r="R1028" s="13">
        <f t="shared" si="37"/>
        <v>461.84416666666658</v>
      </c>
      <c r="S1028" s="13">
        <f t="shared" si="37"/>
        <v>553.96566666666683</v>
      </c>
      <c r="T1028" s="13">
        <f t="shared" si="37"/>
        <v>573.76075833333346</v>
      </c>
      <c r="U1028" s="13">
        <f t="shared" si="37"/>
        <v>623.38830833333304</v>
      </c>
      <c r="V1028" s="13">
        <f t="shared" si="37"/>
        <v>466.23593333333332</v>
      </c>
      <c r="W1028" s="13">
        <f t="shared" si="37"/>
        <v>399.24584999999996</v>
      </c>
      <c r="X1028" s="13">
        <f t="shared" si="37"/>
        <v>0</v>
      </c>
      <c r="Y1028" s="13">
        <f t="shared" si="37"/>
        <v>0</v>
      </c>
      <c r="Z1028" s="13">
        <f t="shared" si="37"/>
        <v>0</v>
      </c>
      <c r="AA1028" s="13">
        <f t="shared" si="37"/>
        <v>0</v>
      </c>
      <c r="AB1028" s="13">
        <f t="shared" si="37"/>
        <v>0</v>
      </c>
      <c r="AC1028" s="110">
        <f>SUM(AC980:AE1027)</f>
        <v>6798.5863499999987</v>
      </c>
      <c r="AD1028" s="110"/>
      <c r="AE1028" s="110"/>
    </row>
    <row r="1031" spans="2:31" x14ac:dyDescent="0.3">
      <c r="B1031" s="8">
        <f>'Resumen-Mensual'!$X$24</f>
        <v>45555</v>
      </c>
    </row>
    <row r="1032" spans="2:31" x14ac:dyDescent="0.3">
      <c r="B1032" s="8"/>
    </row>
    <row r="1033" spans="2:31" x14ac:dyDescent="0.3">
      <c r="B1033" s="9" t="s">
        <v>81</v>
      </c>
      <c r="C1033" s="10"/>
      <c r="D1033" s="10"/>
      <c r="E1033" s="11">
        <v>1</v>
      </c>
      <c r="F1033" s="11">
        <v>2</v>
      </c>
      <c r="G1033" s="11">
        <v>3</v>
      </c>
      <c r="H1033" s="11">
        <v>4</v>
      </c>
      <c r="I1033" s="11">
        <v>5</v>
      </c>
      <c r="J1033" s="11">
        <v>6</v>
      </c>
      <c r="K1033" s="11">
        <v>7</v>
      </c>
      <c r="L1033" s="11">
        <v>8</v>
      </c>
      <c r="M1033" s="11">
        <v>9</v>
      </c>
      <c r="N1033" s="11">
        <v>10</v>
      </c>
      <c r="O1033" s="11">
        <v>11</v>
      </c>
      <c r="P1033" s="11">
        <v>12</v>
      </c>
      <c r="Q1033" s="11">
        <v>13</v>
      </c>
      <c r="R1033" s="11">
        <v>14</v>
      </c>
      <c r="S1033" s="11">
        <v>15</v>
      </c>
      <c r="T1033" s="11">
        <v>16</v>
      </c>
      <c r="U1033" s="11">
        <v>17</v>
      </c>
      <c r="V1033" s="11">
        <v>18</v>
      </c>
      <c r="W1033" s="11">
        <v>19</v>
      </c>
      <c r="X1033" s="11">
        <v>20</v>
      </c>
      <c r="Y1033" s="11">
        <v>21</v>
      </c>
      <c r="Z1033" s="11">
        <v>22</v>
      </c>
      <c r="AA1033" s="11">
        <v>23</v>
      </c>
      <c r="AB1033" s="11">
        <v>24</v>
      </c>
      <c r="AC1033" s="96" t="s">
        <v>2</v>
      </c>
      <c r="AD1033" s="96"/>
      <c r="AE1033" s="96"/>
    </row>
    <row r="1034" spans="2:31" x14ac:dyDescent="0.3">
      <c r="B1034" s="14" t="s">
        <v>4</v>
      </c>
      <c r="C1034" s="49"/>
      <c r="D1034" s="49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0</v>
      </c>
      <c r="M1034" s="45">
        <v>47.419833333333351</v>
      </c>
      <c r="N1034" s="46">
        <v>72.513166666666663</v>
      </c>
      <c r="O1034" s="45">
        <v>11.262833333333329</v>
      </c>
      <c r="P1034" s="46">
        <v>6.1130000000000004</v>
      </c>
      <c r="Q1034" s="45">
        <v>1.7529999999999999</v>
      </c>
      <c r="R1034" s="46">
        <v>1.9576666666666671</v>
      </c>
      <c r="S1034" s="45">
        <v>0.28916666666666663</v>
      </c>
      <c r="T1034" s="46">
        <v>0</v>
      </c>
      <c r="U1034" s="45">
        <v>0</v>
      </c>
      <c r="V1034" s="46">
        <v>0</v>
      </c>
      <c r="W1034" s="45">
        <v>0</v>
      </c>
      <c r="X1034" s="46">
        <v>0</v>
      </c>
      <c r="Y1034" s="45">
        <v>0</v>
      </c>
      <c r="Z1034" s="46">
        <v>0</v>
      </c>
      <c r="AA1034" s="45">
        <v>0</v>
      </c>
      <c r="AB1034" s="46">
        <v>0</v>
      </c>
      <c r="AC1034" s="60"/>
      <c r="AD1034" s="61">
        <f>SUM(E1034:AB1034)</f>
        <v>141.30866666666665</v>
      </c>
      <c r="AE1034" s="60"/>
    </row>
    <row r="1035" spans="2:31" x14ac:dyDescent="0.3">
      <c r="B1035" s="14" t="s">
        <v>5</v>
      </c>
      <c r="C1035" s="14"/>
      <c r="D1035" s="1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0</v>
      </c>
      <c r="M1035" s="45">
        <v>17.41033333333333</v>
      </c>
      <c r="N1035" s="46">
        <v>8.4391666666666634</v>
      </c>
      <c r="O1035" s="45">
        <v>0.3374999999999998</v>
      </c>
      <c r="P1035" s="46">
        <v>8.4633333333333294</v>
      </c>
      <c r="Q1035" s="45">
        <v>8.6130000000000031</v>
      </c>
      <c r="R1035" s="46">
        <v>6.6115000000000004</v>
      </c>
      <c r="S1035" s="45">
        <v>8.2603333333333318</v>
      </c>
      <c r="T1035" s="46">
        <v>13.275666666666671</v>
      </c>
      <c r="U1035" s="45">
        <v>9.8459999999999983</v>
      </c>
      <c r="V1035" s="46">
        <v>11.356533333333338</v>
      </c>
      <c r="W1035" s="45">
        <v>0.43167000000000044</v>
      </c>
      <c r="X1035" s="46">
        <v>0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>SUM(E1035:AB1035)</f>
        <v>93.045036666666647</v>
      </c>
      <c r="AE1035" s="58"/>
    </row>
    <row r="1036" spans="2:31" x14ac:dyDescent="0.3">
      <c r="B1036" s="14" t="s">
        <v>6</v>
      </c>
      <c r="C1036" s="14"/>
      <c r="D1036" s="1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0</v>
      </c>
      <c r="M1036" s="45">
        <v>8.1666666666665808E-3</v>
      </c>
      <c r="N1036" s="46">
        <v>0</v>
      </c>
      <c r="O1036" s="45">
        <v>9.3333333333332682E-3</v>
      </c>
      <c r="P1036" s="46">
        <v>1.9181666666666664</v>
      </c>
      <c r="Q1036" s="45">
        <v>3.793000000000001</v>
      </c>
      <c r="R1036" s="46">
        <v>7.1949999999999976</v>
      </c>
      <c r="S1036" s="45">
        <v>20.456999999999987</v>
      </c>
      <c r="T1036" s="46">
        <v>30.296699999999955</v>
      </c>
      <c r="U1036" s="45">
        <v>18.499500000000005</v>
      </c>
      <c r="V1036" s="46">
        <v>20.507033333333322</v>
      </c>
      <c r="W1036" s="45">
        <v>8.9580299999999973</v>
      </c>
      <c r="X1036" s="46">
        <v>0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ref="AD1036:AD1081" si="38">SUM(E1036:AB1036)</f>
        <v>111.64192999999995</v>
      </c>
      <c r="AE1036" s="58"/>
    </row>
    <row r="1037" spans="2:31" x14ac:dyDescent="0.3">
      <c r="B1037" s="14" t="s">
        <v>106</v>
      </c>
      <c r="C1037" s="14"/>
      <c r="D1037" s="1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0</v>
      </c>
      <c r="M1037" s="45">
        <v>0</v>
      </c>
      <c r="N1037" s="46">
        <v>0</v>
      </c>
      <c r="O1037" s="45">
        <v>0</v>
      </c>
      <c r="P1037" s="46">
        <v>0</v>
      </c>
      <c r="Q1037" s="45">
        <v>0</v>
      </c>
      <c r="R1037" s="46">
        <v>0</v>
      </c>
      <c r="S1037" s="45">
        <v>0</v>
      </c>
      <c r="T1037" s="46">
        <v>0</v>
      </c>
      <c r="U1037" s="45">
        <v>0</v>
      </c>
      <c r="V1037" s="46">
        <v>0</v>
      </c>
      <c r="W1037" s="45">
        <v>0</v>
      </c>
      <c r="X1037" s="46">
        <v>0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38"/>
        <v>0</v>
      </c>
      <c r="AE1037" s="58"/>
    </row>
    <row r="1038" spans="2:31" x14ac:dyDescent="0.3">
      <c r="B1038" s="14" t="s">
        <v>7</v>
      </c>
      <c r="C1038" s="14"/>
      <c r="D1038" s="1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0</v>
      </c>
      <c r="N1038" s="46">
        <v>1.0879999999999996</v>
      </c>
      <c r="O1038" s="45">
        <v>5.3666666666666661E-2</v>
      </c>
      <c r="P1038" s="46">
        <v>0.74050000000000038</v>
      </c>
      <c r="Q1038" s="45">
        <v>1.8606666666666669</v>
      </c>
      <c r="R1038" s="46">
        <v>38.904333333333348</v>
      </c>
      <c r="S1038" s="45">
        <v>69.17383333333332</v>
      </c>
      <c r="T1038" s="46">
        <v>78.868766666666644</v>
      </c>
      <c r="U1038" s="45">
        <v>43.686666666666682</v>
      </c>
      <c r="V1038" s="46">
        <v>36.089799999999997</v>
      </c>
      <c r="W1038" s="45">
        <v>11.329183333333328</v>
      </c>
      <c r="X1038" s="46">
        <v>0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38"/>
        <v>281.79541666666665</v>
      </c>
      <c r="AE1038" s="58"/>
    </row>
    <row r="1039" spans="2:31" x14ac:dyDescent="0.3">
      <c r="B1039" s="14" t="s">
        <v>8</v>
      </c>
      <c r="C1039" s="14"/>
      <c r="D1039" s="1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0</v>
      </c>
      <c r="M1039" s="45">
        <v>5.0618333333333299</v>
      </c>
      <c r="N1039" s="46">
        <v>4.1139999999999972</v>
      </c>
      <c r="O1039" s="45">
        <v>1.068333333333334</v>
      </c>
      <c r="P1039" s="46">
        <v>2.3554999999999984</v>
      </c>
      <c r="Q1039" s="45">
        <v>16.430833333333332</v>
      </c>
      <c r="R1039" s="46">
        <v>14.592166666666664</v>
      </c>
      <c r="S1039" s="45">
        <v>11.645666666666669</v>
      </c>
      <c r="T1039" s="46">
        <v>0</v>
      </c>
      <c r="U1039" s="45">
        <v>3.0077666666666674</v>
      </c>
      <c r="V1039" s="46">
        <v>11.605733333333335</v>
      </c>
      <c r="W1039" s="45">
        <v>4.5066999999999995</v>
      </c>
      <c r="X1039" s="46">
        <v>0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38"/>
        <v>74.388533333333328</v>
      </c>
      <c r="AE1039" s="58"/>
    </row>
    <row r="1040" spans="2:31" x14ac:dyDescent="0.3">
      <c r="B1040" s="14" t="s">
        <v>9</v>
      </c>
      <c r="C1040" s="14"/>
      <c r="D1040" s="1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0</v>
      </c>
      <c r="M1040" s="45">
        <v>3.5353333333333299</v>
      </c>
      <c r="N1040" s="46">
        <v>6.1098333333333361</v>
      </c>
      <c r="O1040" s="45">
        <v>38.077499999999993</v>
      </c>
      <c r="P1040" s="46">
        <v>8.716166666666668</v>
      </c>
      <c r="Q1040" s="45">
        <v>0</v>
      </c>
      <c r="R1040" s="46">
        <v>0</v>
      </c>
      <c r="S1040" s="45">
        <v>0</v>
      </c>
      <c r="T1040" s="46">
        <v>0</v>
      </c>
      <c r="U1040" s="45">
        <v>0.84099999999999941</v>
      </c>
      <c r="V1040" s="46">
        <v>5.6005000000000029</v>
      </c>
      <c r="W1040" s="45">
        <v>19.70481666666667</v>
      </c>
      <c r="X1040" s="46">
        <v>0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38"/>
        <v>82.585149999999999</v>
      </c>
      <c r="AE1040" s="58"/>
    </row>
    <row r="1041" spans="2:31" x14ac:dyDescent="0.3">
      <c r="B1041" s="14" t="s">
        <v>10</v>
      </c>
      <c r="C1041" s="14"/>
      <c r="D1041" s="1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0</v>
      </c>
      <c r="M1041" s="45">
        <v>2.7484999999999968</v>
      </c>
      <c r="N1041" s="46">
        <v>12.580666666666673</v>
      </c>
      <c r="O1041" s="45">
        <v>42.794333333333334</v>
      </c>
      <c r="P1041" s="46">
        <v>42.98683333333333</v>
      </c>
      <c r="Q1041" s="45">
        <v>2.4588333333333332</v>
      </c>
      <c r="R1041" s="46">
        <v>0</v>
      </c>
      <c r="S1041" s="45">
        <v>0</v>
      </c>
      <c r="T1041" s="46">
        <v>0</v>
      </c>
      <c r="U1041" s="45">
        <v>4.7335000000000038</v>
      </c>
      <c r="V1041" s="46">
        <v>3.0862266666666653</v>
      </c>
      <c r="W1041" s="45">
        <v>4.3844866666666666</v>
      </c>
      <c r="X1041" s="46">
        <v>0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38"/>
        <v>115.77337999999999</v>
      </c>
      <c r="AE1041" s="58"/>
    </row>
    <row r="1042" spans="2:31" x14ac:dyDescent="0.3">
      <c r="B1042" s="14" t="s">
        <v>11</v>
      </c>
      <c r="C1042" s="14"/>
      <c r="D1042" s="1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0</v>
      </c>
      <c r="M1042" s="45">
        <v>4.3408333333333333</v>
      </c>
      <c r="N1042" s="46">
        <v>13.482666666666667</v>
      </c>
      <c r="O1042" s="45">
        <v>32.985833333333311</v>
      </c>
      <c r="P1042" s="46">
        <v>31.529333333333309</v>
      </c>
      <c r="Q1042" s="45">
        <v>2.1550000000000002</v>
      </c>
      <c r="R1042" s="46">
        <v>0</v>
      </c>
      <c r="S1042" s="45">
        <v>0</v>
      </c>
      <c r="T1042" s="46">
        <v>0</v>
      </c>
      <c r="U1042" s="45">
        <v>0</v>
      </c>
      <c r="V1042" s="46">
        <v>0</v>
      </c>
      <c r="W1042" s="45">
        <v>0</v>
      </c>
      <c r="X1042" s="46">
        <v>0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38"/>
        <v>84.493666666666627</v>
      </c>
      <c r="AE1042" s="58"/>
    </row>
    <row r="1043" spans="2:31" x14ac:dyDescent="0.3">
      <c r="B1043" s="14" t="s">
        <v>12</v>
      </c>
      <c r="C1043" s="14"/>
      <c r="D1043" s="1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0</v>
      </c>
      <c r="M1043" s="45">
        <v>0</v>
      </c>
      <c r="N1043" s="46">
        <v>1.361499999999999</v>
      </c>
      <c r="O1043" s="45">
        <v>11.227999999999998</v>
      </c>
      <c r="P1043" s="46">
        <v>2.129333333333332</v>
      </c>
      <c r="Q1043" s="45">
        <v>0.39500000000000018</v>
      </c>
      <c r="R1043" s="46">
        <v>0</v>
      </c>
      <c r="S1043" s="45">
        <v>0</v>
      </c>
      <c r="T1043" s="46">
        <v>0</v>
      </c>
      <c r="U1043" s="45">
        <v>1.2911666666666699</v>
      </c>
      <c r="V1043" s="46">
        <v>6.6053333333333324</v>
      </c>
      <c r="W1043" s="45">
        <v>7.3799666666666663</v>
      </c>
      <c r="X1043" s="46">
        <v>0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38"/>
        <v>30.390299999999996</v>
      </c>
      <c r="AE1043" s="58"/>
    </row>
    <row r="1044" spans="2:31" x14ac:dyDescent="0.3">
      <c r="B1044" s="14" t="s">
        <v>13</v>
      </c>
      <c r="C1044" s="14"/>
      <c r="D1044" s="1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0</v>
      </c>
      <c r="M1044" s="45">
        <v>57.465833333333322</v>
      </c>
      <c r="N1044" s="46">
        <v>85.551166666666646</v>
      </c>
      <c r="O1044" s="45">
        <v>134.14166666666671</v>
      </c>
      <c r="P1044" s="46">
        <v>103.89216666666668</v>
      </c>
      <c r="Q1044" s="45">
        <v>23.82149999999999</v>
      </c>
      <c r="R1044" s="46">
        <v>38.592000000000027</v>
      </c>
      <c r="S1044" s="45">
        <v>75.369833333333332</v>
      </c>
      <c r="T1044" s="46">
        <v>66.193766666666676</v>
      </c>
      <c r="U1044" s="45">
        <v>74.228166666666681</v>
      </c>
      <c r="V1044" s="46">
        <v>81.298333333333346</v>
      </c>
      <c r="W1044" s="45">
        <v>67.399304999999941</v>
      </c>
      <c r="X1044" s="46">
        <v>0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38"/>
        <v>807.95373833333338</v>
      </c>
      <c r="AE1044" s="58"/>
    </row>
    <row r="1045" spans="2:31" x14ac:dyDescent="0.3">
      <c r="B1045" s="14" t="s">
        <v>14</v>
      </c>
      <c r="C1045" s="14"/>
      <c r="D1045" s="1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0</v>
      </c>
      <c r="M1045" s="45">
        <v>0</v>
      </c>
      <c r="N1045" s="46">
        <v>0</v>
      </c>
      <c r="O1045" s="45">
        <v>0</v>
      </c>
      <c r="P1045" s="46">
        <v>0</v>
      </c>
      <c r="Q1045" s="45">
        <v>0</v>
      </c>
      <c r="R1045" s="46">
        <v>0</v>
      </c>
      <c r="S1045" s="45">
        <v>0</v>
      </c>
      <c r="T1045" s="46">
        <v>0</v>
      </c>
      <c r="U1045" s="45">
        <v>0</v>
      </c>
      <c r="V1045" s="46">
        <v>0</v>
      </c>
      <c r="W1045" s="45">
        <v>0</v>
      </c>
      <c r="X1045" s="46">
        <v>0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38"/>
        <v>0</v>
      </c>
      <c r="AE1045" s="58"/>
    </row>
    <row r="1046" spans="2:31" x14ac:dyDescent="0.3">
      <c r="B1046" s="14" t="s">
        <v>15</v>
      </c>
      <c r="C1046" s="14"/>
      <c r="D1046" s="1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0</v>
      </c>
      <c r="M1046" s="45">
        <v>36.041333333333348</v>
      </c>
      <c r="N1046" s="46">
        <v>33.302500000000009</v>
      </c>
      <c r="O1046" s="45">
        <v>29.45</v>
      </c>
      <c r="P1046" s="46">
        <v>0</v>
      </c>
      <c r="Q1046" s="45">
        <v>0</v>
      </c>
      <c r="R1046" s="46">
        <v>7.1853333333333351</v>
      </c>
      <c r="S1046" s="45">
        <v>5.6634999999999982</v>
      </c>
      <c r="T1046" s="46">
        <v>3.8590000000000004</v>
      </c>
      <c r="U1046" s="45">
        <v>4.0453333333333301</v>
      </c>
      <c r="V1046" s="46">
        <v>4.4138333333333382</v>
      </c>
      <c r="W1046" s="45">
        <v>3.5422333333333311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38"/>
        <v>127.50306666666668</v>
      </c>
      <c r="AE1046" s="58"/>
    </row>
    <row r="1047" spans="2:31" x14ac:dyDescent="0.3">
      <c r="B1047" s="14" t="s">
        <v>16</v>
      </c>
      <c r="C1047" s="14"/>
      <c r="D1047" s="1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0</v>
      </c>
      <c r="M1047" s="45">
        <v>20.907999999999998</v>
      </c>
      <c r="N1047" s="46">
        <v>25.958666666666673</v>
      </c>
      <c r="O1047" s="45">
        <v>20.422333333333331</v>
      </c>
      <c r="P1047" s="46">
        <v>14.230499999999997</v>
      </c>
      <c r="Q1047" s="45">
        <v>12.903166666666667</v>
      </c>
      <c r="R1047" s="46">
        <v>18.125666666666671</v>
      </c>
      <c r="S1047" s="45">
        <v>11.417333333333334</v>
      </c>
      <c r="T1047" s="46">
        <v>10.637766666666671</v>
      </c>
      <c r="U1047" s="45">
        <v>2.4745500000000002</v>
      </c>
      <c r="V1047" s="46">
        <v>5.1622333333333286</v>
      </c>
      <c r="W1047" s="45">
        <v>2.0948999999999995</v>
      </c>
      <c r="X1047" s="46">
        <v>0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38"/>
        <v>144.33511666666664</v>
      </c>
      <c r="AE1047" s="58"/>
    </row>
    <row r="1048" spans="2:31" x14ac:dyDescent="0.3">
      <c r="B1048" s="14" t="s">
        <v>17</v>
      </c>
      <c r="C1048" s="14"/>
      <c r="D1048" s="1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0</v>
      </c>
      <c r="M1048" s="45">
        <v>14.420833333333336</v>
      </c>
      <c r="N1048" s="46">
        <v>13.764166666666672</v>
      </c>
      <c r="O1048" s="45">
        <v>14.649500000000005</v>
      </c>
      <c r="P1048" s="46">
        <v>16.990333333333336</v>
      </c>
      <c r="Q1048" s="45">
        <v>14.672499999999994</v>
      </c>
      <c r="R1048" s="46">
        <v>32.234500000000011</v>
      </c>
      <c r="S1048" s="45">
        <v>30.266166666666663</v>
      </c>
      <c r="T1048" s="46">
        <v>28.092199999999991</v>
      </c>
      <c r="U1048" s="45">
        <v>29.67883333333333</v>
      </c>
      <c r="V1048" s="46">
        <v>29.068799999999996</v>
      </c>
      <c r="W1048" s="45">
        <v>2.9808766666666613</v>
      </c>
      <c r="X1048" s="46">
        <v>0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38"/>
        <v>226.81870999999998</v>
      </c>
      <c r="AE1048" s="58"/>
    </row>
    <row r="1049" spans="2:31" x14ac:dyDescent="0.3">
      <c r="B1049" s="14" t="s">
        <v>18</v>
      </c>
      <c r="C1049" s="14"/>
      <c r="D1049" s="1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0</v>
      </c>
      <c r="M1049" s="45">
        <v>49.556666666666665</v>
      </c>
      <c r="N1049" s="46">
        <v>49.976833333333374</v>
      </c>
      <c r="O1049" s="45">
        <v>14.143999999999997</v>
      </c>
      <c r="P1049" s="46">
        <v>4.7504999999999997</v>
      </c>
      <c r="Q1049" s="45">
        <v>3.5314999999999972</v>
      </c>
      <c r="R1049" s="46">
        <v>21.391833333333338</v>
      </c>
      <c r="S1049" s="45">
        <v>37.334500000000006</v>
      </c>
      <c r="T1049" s="46">
        <v>47.607666666666674</v>
      </c>
      <c r="U1049" s="45">
        <v>45.845666666666673</v>
      </c>
      <c r="V1049" s="46">
        <v>48.357166666666672</v>
      </c>
      <c r="W1049" s="45">
        <v>36.994733333333329</v>
      </c>
      <c r="X1049" s="46">
        <v>0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38"/>
        <v>359.49106666666665</v>
      </c>
      <c r="AE1049" s="58"/>
    </row>
    <row r="1050" spans="2:31" x14ac:dyDescent="0.3">
      <c r="B1050" s="14" t="s">
        <v>19</v>
      </c>
      <c r="C1050" s="14"/>
      <c r="D1050" s="1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0</v>
      </c>
      <c r="M1050" s="45">
        <v>11.854833333333334</v>
      </c>
      <c r="N1050" s="46">
        <v>8.8990000000000009</v>
      </c>
      <c r="O1050" s="45">
        <v>5.0765000000000011</v>
      </c>
      <c r="P1050" s="46">
        <v>5.0518333333333336</v>
      </c>
      <c r="Q1050" s="45">
        <v>0.60133333333333328</v>
      </c>
      <c r="R1050" s="46">
        <v>3.624666666666664</v>
      </c>
      <c r="S1050" s="45">
        <v>2.1941666666666677</v>
      </c>
      <c r="T1050" s="46">
        <v>0</v>
      </c>
      <c r="U1050" s="45">
        <v>0</v>
      </c>
      <c r="V1050" s="46">
        <v>2.5047466666666653</v>
      </c>
      <c r="W1050" s="45">
        <v>1.0518166666666657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38"/>
        <v>40.858896666666666</v>
      </c>
      <c r="AE1050" s="58"/>
    </row>
    <row r="1051" spans="2:31" x14ac:dyDescent="0.3">
      <c r="B1051" s="4" t="s">
        <v>20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0</v>
      </c>
      <c r="M1051" s="45">
        <v>10.42783333333333</v>
      </c>
      <c r="N1051" s="46">
        <v>8.9134999999999973</v>
      </c>
      <c r="O1051" s="45">
        <v>6.995000000000001</v>
      </c>
      <c r="P1051" s="46">
        <v>5.9855</v>
      </c>
      <c r="Q1051" s="45">
        <v>7.5611666666666668</v>
      </c>
      <c r="R1051" s="46">
        <v>8.4128333333333298</v>
      </c>
      <c r="S1051" s="45">
        <v>4.6113333333333308</v>
      </c>
      <c r="T1051" s="46">
        <v>1.8786666666666649</v>
      </c>
      <c r="U1051" s="45">
        <v>1.8563333333333329</v>
      </c>
      <c r="V1051" s="46">
        <v>6.998999999999997</v>
      </c>
      <c r="W1051" s="45">
        <v>1.8758333333333346</v>
      </c>
      <c r="X1051" s="46">
        <v>0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38"/>
        <v>65.516999999999982</v>
      </c>
      <c r="AE1051" s="58"/>
    </row>
    <row r="1052" spans="2:31" x14ac:dyDescent="0.3">
      <c r="B1052" s="4" t="s">
        <v>21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0</v>
      </c>
      <c r="M1052" s="45">
        <v>5.9524999999999997</v>
      </c>
      <c r="N1052" s="46">
        <v>10.422166666666666</v>
      </c>
      <c r="O1052" s="45">
        <v>7.3828333333333331</v>
      </c>
      <c r="P1052" s="46">
        <v>4.2108333333333334</v>
      </c>
      <c r="Q1052" s="45">
        <v>0.31199999999999989</v>
      </c>
      <c r="R1052" s="46">
        <v>4.42</v>
      </c>
      <c r="S1052" s="45">
        <v>2.1293333333333337</v>
      </c>
      <c r="T1052" s="46">
        <v>0</v>
      </c>
      <c r="U1052" s="45">
        <v>6.3000000000000195E-2</v>
      </c>
      <c r="V1052" s="46">
        <v>0.32839999999999986</v>
      </c>
      <c r="W1052" s="45">
        <v>0</v>
      </c>
      <c r="X1052" s="46">
        <v>0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38"/>
        <v>35.221066666666673</v>
      </c>
      <c r="AE1052" s="58"/>
    </row>
    <row r="1053" spans="2:31" x14ac:dyDescent="0.3">
      <c r="B1053" s="4" t="s">
        <v>22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0</v>
      </c>
      <c r="M1053" s="45">
        <v>0.87783333333333335</v>
      </c>
      <c r="N1053" s="46">
        <v>1.4949999999999997</v>
      </c>
      <c r="O1053" s="45">
        <v>1.0783333333333334</v>
      </c>
      <c r="P1053" s="46">
        <v>0.82016666666666671</v>
      </c>
      <c r="Q1053" s="45">
        <v>6.5333333333333313E-2</v>
      </c>
      <c r="R1053" s="46">
        <v>0.96599999999999997</v>
      </c>
      <c r="S1053" s="45">
        <v>0.82116666666666638</v>
      </c>
      <c r="T1053" s="46">
        <v>0.21303333333333344</v>
      </c>
      <c r="U1053" s="45">
        <v>1.3110000000000002</v>
      </c>
      <c r="V1053" s="46">
        <v>0.15963333333333349</v>
      </c>
      <c r="W1053" s="45">
        <v>0</v>
      </c>
      <c r="X1053" s="46">
        <v>0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38"/>
        <v>7.8075000000000001</v>
      </c>
      <c r="AE1053" s="58"/>
    </row>
    <row r="1054" spans="2:31" x14ac:dyDescent="0.3">
      <c r="B1054" s="4" t="s">
        <v>23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0</v>
      </c>
      <c r="M1054" s="45">
        <v>6.1464999999999987</v>
      </c>
      <c r="N1054" s="46">
        <v>13.222333333333331</v>
      </c>
      <c r="O1054" s="45">
        <v>7.1828333333333321</v>
      </c>
      <c r="P1054" s="46">
        <v>7.328666666666666</v>
      </c>
      <c r="Q1054" s="45">
        <v>4.4193333333333316</v>
      </c>
      <c r="R1054" s="46">
        <v>4.5353333333333365</v>
      </c>
      <c r="S1054" s="45">
        <v>4.9784999999999986</v>
      </c>
      <c r="T1054" s="46">
        <v>0.39130666666666691</v>
      </c>
      <c r="U1054" s="45">
        <v>2.0638333333333319</v>
      </c>
      <c r="V1054" s="46">
        <v>1.5816666666666635E-2</v>
      </c>
      <c r="W1054" s="45">
        <v>0</v>
      </c>
      <c r="X1054" s="46">
        <v>0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38"/>
        <v>50.284456666666657</v>
      </c>
      <c r="AE1054" s="58"/>
    </row>
    <row r="1055" spans="2:31" x14ac:dyDescent="0.3">
      <c r="B1055" s="4" t="s">
        <v>24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0</v>
      </c>
      <c r="M1055" s="45">
        <v>2.944666666666667</v>
      </c>
      <c r="N1055" s="46">
        <v>5.5580000000000007</v>
      </c>
      <c r="O1055" s="45">
        <v>1.3359999999999996</v>
      </c>
      <c r="P1055" s="46">
        <v>0.40333333333333354</v>
      </c>
      <c r="Q1055" s="45">
        <v>1.28</v>
      </c>
      <c r="R1055" s="46">
        <v>4.0763333333333343</v>
      </c>
      <c r="S1055" s="45">
        <v>1.5596666666666663</v>
      </c>
      <c r="T1055" s="46">
        <v>1.1689533333333335</v>
      </c>
      <c r="U1055" s="45">
        <v>3.8359333333333314</v>
      </c>
      <c r="V1055" s="46">
        <v>7.6326050000000025</v>
      </c>
      <c r="W1055" s="45">
        <v>2.9815766666666681</v>
      </c>
      <c r="X1055" s="46">
        <v>0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38"/>
        <v>32.777068333333332</v>
      </c>
      <c r="AE1055" s="58"/>
    </row>
    <row r="1056" spans="2:31" x14ac:dyDescent="0.3">
      <c r="B1056" s="4" t="s">
        <v>25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0</v>
      </c>
      <c r="M1056" s="45">
        <v>6.323666666666667</v>
      </c>
      <c r="N1056" s="46">
        <v>5.2891666666666701</v>
      </c>
      <c r="O1056" s="45">
        <v>3.9773333333333327</v>
      </c>
      <c r="P1056" s="46">
        <v>1.4193333333333344</v>
      </c>
      <c r="Q1056" s="45">
        <v>0.43616666666666659</v>
      </c>
      <c r="R1056" s="46">
        <v>0.38683333333333353</v>
      </c>
      <c r="S1056" s="45">
        <v>0.29199999999999965</v>
      </c>
      <c r="T1056" s="46">
        <v>5.290000000000003E-2</v>
      </c>
      <c r="U1056" s="45">
        <v>0.97083333333333421</v>
      </c>
      <c r="V1056" s="46">
        <v>2.6525333333333339</v>
      </c>
      <c r="W1056" s="45">
        <v>2.842106666666667</v>
      </c>
      <c r="X1056" s="46">
        <v>0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38"/>
        <v>24.642873333333338</v>
      </c>
      <c r="AE1056" s="58"/>
    </row>
    <row r="1057" spans="2:31" x14ac:dyDescent="0.3">
      <c r="B1057" s="4" t="s">
        <v>26</v>
      </c>
      <c r="C1057" s="4"/>
      <c r="D1057" s="4"/>
      <c r="E1057" s="45">
        <v>0</v>
      </c>
      <c r="F1057" s="46">
        <v>0</v>
      </c>
      <c r="G1057" s="45">
        <v>0</v>
      </c>
      <c r="H1057" s="46">
        <v>0</v>
      </c>
      <c r="I1057" s="45">
        <v>0</v>
      </c>
      <c r="J1057" s="46">
        <v>0</v>
      </c>
      <c r="K1057" s="45">
        <v>0</v>
      </c>
      <c r="L1057" s="46">
        <v>0</v>
      </c>
      <c r="M1057" s="45">
        <v>0</v>
      </c>
      <c r="N1057" s="46">
        <v>0</v>
      </c>
      <c r="O1057" s="45">
        <v>0</v>
      </c>
      <c r="P1057" s="46">
        <v>0</v>
      </c>
      <c r="Q1057" s="45">
        <v>0</v>
      </c>
      <c r="R1057" s="46">
        <v>0</v>
      </c>
      <c r="S1057" s="45">
        <v>0</v>
      </c>
      <c r="T1057" s="46">
        <v>0</v>
      </c>
      <c r="U1057" s="45">
        <v>0</v>
      </c>
      <c r="V1057" s="46">
        <v>0</v>
      </c>
      <c r="W1057" s="45">
        <v>0</v>
      </c>
      <c r="X1057" s="46">
        <v>0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38"/>
        <v>0</v>
      </c>
      <c r="AE1057" s="58"/>
    </row>
    <row r="1058" spans="2:31" x14ac:dyDescent="0.3">
      <c r="B1058" s="4" t="s">
        <v>27</v>
      </c>
      <c r="C1058" s="4"/>
      <c r="D1058" s="4"/>
      <c r="E1058" s="45">
        <v>0</v>
      </c>
      <c r="F1058" s="46">
        <v>0</v>
      </c>
      <c r="G1058" s="45">
        <v>0</v>
      </c>
      <c r="H1058" s="46">
        <v>0</v>
      </c>
      <c r="I1058" s="45">
        <v>0</v>
      </c>
      <c r="J1058" s="46">
        <v>0</v>
      </c>
      <c r="K1058" s="45">
        <v>0</v>
      </c>
      <c r="L1058" s="46">
        <v>0</v>
      </c>
      <c r="M1058" s="45">
        <v>7.8741666666666656</v>
      </c>
      <c r="N1058" s="46">
        <v>10.83266666666667</v>
      </c>
      <c r="O1058" s="45">
        <v>12.95766666666667</v>
      </c>
      <c r="P1058" s="46">
        <v>15.073166666666673</v>
      </c>
      <c r="Q1058" s="45">
        <v>11.091166666666659</v>
      </c>
      <c r="R1058" s="46">
        <v>2.6294999999999997</v>
      </c>
      <c r="S1058" s="45">
        <v>2.2000000000000015</v>
      </c>
      <c r="T1058" s="46">
        <v>3.7599999999999985</v>
      </c>
      <c r="U1058" s="45">
        <v>4.9000000000000021</v>
      </c>
      <c r="V1058" s="46">
        <v>7.0811666666666628</v>
      </c>
      <c r="W1058" s="45">
        <v>8.9292499999999979</v>
      </c>
      <c r="X1058" s="46">
        <v>0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38"/>
        <v>87.328749999999999</v>
      </c>
      <c r="AE1058" s="58"/>
    </row>
    <row r="1059" spans="2:31" x14ac:dyDescent="0.3">
      <c r="B1059" s="4" t="s">
        <v>28</v>
      </c>
      <c r="C1059" s="4"/>
      <c r="D1059" s="4"/>
      <c r="E1059" s="45">
        <v>0</v>
      </c>
      <c r="F1059" s="46">
        <v>0</v>
      </c>
      <c r="G1059" s="45">
        <v>0</v>
      </c>
      <c r="H1059" s="46">
        <v>0</v>
      </c>
      <c r="I1059" s="45">
        <v>0</v>
      </c>
      <c r="J1059" s="46">
        <v>0</v>
      </c>
      <c r="K1059" s="45">
        <v>0</v>
      </c>
      <c r="L1059" s="46">
        <v>0</v>
      </c>
      <c r="M1059" s="45">
        <v>3.414333333333333</v>
      </c>
      <c r="N1059" s="46">
        <v>5.9313333333333338</v>
      </c>
      <c r="O1059" s="45">
        <v>8.0948333333333355</v>
      </c>
      <c r="P1059" s="46">
        <v>12.123833333333332</v>
      </c>
      <c r="Q1059" s="45">
        <v>6.8363333333333332</v>
      </c>
      <c r="R1059" s="46">
        <v>2.6033333333333344</v>
      </c>
      <c r="S1059" s="45">
        <v>2.3223333333333334</v>
      </c>
      <c r="T1059" s="46">
        <v>3.131366666666668</v>
      </c>
      <c r="U1059" s="45">
        <v>4.9156666666666702</v>
      </c>
      <c r="V1059" s="46">
        <v>6.8064333333333318</v>
      </c>
      <c r="W1059" s="45">
        <v>5.9827566666666652</v>
      </c>
      <c r="X1059" s="46">
        <v>0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38"/>
        <v>62.162556666666667</v>
      </c>
      <c r="AE1059" s="58"/>
    </row>
    <row r="1060" spans="2:31" x14ac:dyDescent="0.3">
      <c r="B1060" s="4" t="s">
        <v>107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0</v>
      </c>
      <c r="K1060" s="45">
        <v>0</v>
      </c>
      <c r="L1060" s="46">
        <v>0</v>
      </c>
      <c r="M1060" s="45">
        <v>1.5666666666666627E-2</v>
      </c>
      <c r="N1060" s="46">
        <v>6.3031666666666659</v>
      </c>
      <c r="O1060" s="45">
        <v>9.5208333333333304</v>
      </c>
      <c r="P1060" s="46">
        <v>10.895833333333334</v>
      </c>
      <c r="Q1060" s="45">
        <v>13.907833333333333</v>
      </c>
      <c r="R1060" s="46">
        <v>13.049833333333329</v>
      </c>
      <c r="S1060" s="45">
        <v>8.8778333333333332</v>
      </c>
      <c r="T1060" s="46">
        <v>7.9869566666666687</v>
      </c>
      <c r="U1060" s="45">
        <v>1.7527833333333338</v>
      </c>
      <c r="V1060" s="46">
        <v>11.323566666666666</v>
      </c>
      <c r="W1060" s="45">
        <v>13.465633333333335</v>
      </c>
      <c r="X1060" s="46">
        <v>0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38"/>
        <v>97.099939999999989</v>
      </c>
      <c r="AE1060" s="58"/>
    </row>
    <row r="1061" spans="2:31" x14ac:dyDescent="0.3">
      <c r="B1061" s="4" t="s">
        <v>29</v>
      </c>
      <c r="C1061" s="4"/>
      <c r="D1061" s="4"/>
      <c r="E1061" s="45">
        <v>0</v>
      </c>
      <c r="F1061" s="46">
        <v>0</v>
      </c>
      <c r="G1061" s="45">
        <v>0</v>
      </c>
      <c r="H1061" s="46">
        <v>0</v>
      </c>
      <c r="I1061" s="45">
        <v>0</v>
      </c>
      <c r="J1061" s="46">
        <v>0</v>
      </c>
      <c r="K1061" s="45">
        <v>0</v>
      </c>
      <c r="L1061" s="46">
        <v>0</v>
      </c>
      <c r="M1061" s="45">
        <v>0</v>
      </c>
      <c r="N1061" s="46">
        <v>5.8483333333333345</v>
      </c>
      <c r="O1061" s="45">
        <v>5.6</v>
      </c>
      <c r="P1061" s="46">
        <v>8.8850000000000033</v>
      </c>
      <c r="Q1061" s="45">
        <v>13.236333333333331</v>
      </c>
      <c r="R1061" s="46">
        <v>16.200666666666667</v>
      </c>
      <c r="S1061" s="45">
        <v>11.851666666666667</v>
      </c>
      <c r="T1061" s="46">
        <v>7.7238550000000012</v>
      </c>
      <c r="U1061" s="45">
        <v>8.4333333333333378E-3</v>
      </c>
      <c r="V1061" s="46">
        <v>2.9052333333333329</v>
      </c>
      <c r="W1061" s="45">
        <v>4.6625633333333347</v>
      </c>
      <c r="X1061" s="46">
        <v>0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38"/>
        <v>76.922084999999996</v>
      </c>
      <c r="AE1061" s="58"/>
    </row>
    <row r="1062" spans="2:31" x14ac:dyDescent="0.3">
      <c r="B1062" s="4" t="s">
        <v>30</v>
      </c>
      <c r="C1062" s="4"/>
      <c r="D1062" s="4"/>
      <c r="E1062" s="45">
        <v>0</v>
      </c>
      <c r="F1062" s="46">
        <v>0</v>
      </c>
      <c r="G1062" s="45">
        <v>0</v>
      </c>
      <c r="H1062" s="46">
        <v>0</v>
      </c>
      <c r="I1062" s="45">
        <v>0</v>
      </c>
      <c r="J1062" s="46">
        <v>0</v>
      </c>
      <c r="K1062" s="45">
        <v>0</v>
      </c>
      <c r="L1062" s="46">
        <v>0</v>
      </c>
      <c r="M1062" s="45">
        <v>6.9848333333333317</v>
      </c>
      <c r="N1062" s="46">
        <v>17.318333333333335</v>
      </c>
      <c r="O1062" s="45">
        <v>21.214000000000006</v>
      </c>
      <c r="P1062" s="46">
        <v>28.127000000000002</v>
      </c>
      <c r="Q1062" s="45">
        <v>25.891666666666666</v>
      </c>
      <c r="R1062" s="46">
        <v>21.570166666666655</v>
      </c>
      <c r="S1062" s="45">
        <v>8.8360000000000021</v>
      </c>
      <c r="T1062" s="46">
        <v>3.8529166666666681</v>
      </c>
      <c r="U1062" s="45">
        <v>5.31</v>
      </c>
      <c r="V1062" s="46">
        <v>12.166666666666677</v>
      </c>
      <c r="W1062" s="45">
        <v>7.7915666666666663</v>
      </c>
      <c r="X1062" s="46">
        <v>0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38"/>
        <v>159.06315000000001</v>
      </c>
      <c r="AE1062" s="58"/>
    </row>
    <row r="1063" spans="2:31" x14ac:dyDescent="0.3">
      <c r="B1063" s="4" t="s">
        <v>31</v>
      </c>
      <c r="C1063" s="4"/>
      <c r="D1063" s="4"/>
      <c r="E1063" s="45">
        <v>0</v>
      </c>
      <c r="F1063" s="46">
        <v>0</v>
      </c>
      <c r="G1063" s="45">
        <v>0</v>
      </c>
      <c r="H1063" s="46">
        <v>0</v>
      </c>
      <c r="I1063" s="45">
        <v>0</v>
      </c>
      <c r="J1063" s="46">
        <v>0</v>
      </c>
      <c r="K1063" s="45">
        <v>0</v>
      </c>
      <c r="L1063" s="46">
        <v>0</v>
      </c>
      <c r="M1063" s="45">
        <v>0</v>
      </c>
      <c r="N1063" s="46">
        <v>0</v>
      </c>
      <c r="O1063" s="45">
        <v>0</v>
      </c>
      <c r="P1063" s="46">
        <v>0</v>
      </c>
      <c r="Q1063" s="45">
        <v>0</v>
      </c>
      <c r="R1063" s="46">
        <v>0</v>
      </c>
      <c r="S1063" s="45">
        <v>0</v>
      </c>
      <c r="T1063" s="46">
        <v>0</v>
      </c>
      <c r="U1063" s="45">
        <v>0</v>
      </c>
      <c r="V1063" s="46">
        <v>0</v>
      </c>
      <c r="W1063" s="45">
        <v>0</v>
      </c>
      <c r="X1063" s="46">
        <v>0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38"/>
        <v>0</v>
      </c>
      <c r="AE1063" s="58"/>
    </row>
    <row r="1064" spans="2:31" x14ac:dyDescent="0.3">
      <c r="B1064" s="4" t="s">
        <v>32</v>
      </c>
      <c r="C1064" s="4"/>
      <c r="D1064" s="4"/>
      <c r="E1064" s="45">
        <v>0</v>
      </c>
      <c r="F1064" s="46">
        <v>0</v>
      </c>
      <c r="G1064" s="45">
        <v>0</v>
      </c>
      <c r="H1064" s="46">
        <v>0</v>
      </c>
      <c r="I1064" s="45">
        <v>0</v>
      </c>
      <c r="J1064" s="46">
        <v>0</v>
      </c>
      <c r="K1064" s="45">
        <v>0</v>
      </c>
      <c r="L1064" s="46">
        <v>0</v>
      </c>
      <c r="M1064" s="45">
        <v>0</v>
      </c>
      <c r="N1064" s="46">
        <v>0.17066666666666663</v>
      </c>
      <c r="O1064" s="45">
        <v>1.4156666666666666</v>
      </c>
      <c r="P1064" s="46">
        <v>3.7036666666666664</v>
      </c>
      <c r="Q1064" s="45">
        <v>1.831333333333333</v>
      </c>
      <c r="R1064" s="46">
        <v>0</v>
      </c>
      <c r="S1064" s="45">
        <v>4.3333333333333592E-3</v>
      </c>
      <c r="T1064" s="46">
        <v>0</v>
      </c>
      <c r="U1064" s="45">
        <v>0</v>
      </c>
      <c r="V1064" s="46">
        <v>0.21528666666666652</v>
      </c>
      <c r="W1064" s="45">
        <v>0</v>
      </c>
      <c r="X1064" s="46">
        <v>0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38"/>
        <v>7.3409533333333323</v>
      </c>
      <c r="AE1064" s="58"/>
    </row>
    <row r="1065" spans="2:31" x14ac:dyDescent="0.3">
      <c r="B1065" s="4" t="s">
        <v>33</v>
      </c>
      <c r="C1065" s="4"/>
      <c r="D1065" s="4"/>
      <c r="E1065" s="45">
        <v>0</v>
      </c>
      <c r="F1065" s="46">
        <v>0</v>
      </c>
      <c r="G1065" s="45">
        <v>0</v>
      </c>
      <c r="H1065" s="46">
        <v>0</v>
      </c>
      <c r="I1065" s="45">
        <v>0</v>
      </c>
      <c r="J1065" s="46">
        <v>0</v>
      </c>
      <c r="K1065" s="45">
        <v>0</v>
      </c>
      <c r="L1065" s="46">
        <v>0</v>
      </c>
      <c r="M1065" s="45">
        <v>0</v>
      </c>
      <c r="N1065" s="46">
        <v>0</v>
      </c>
      <c r="O1065" s="45">
        <v>0</v>
      </c>
      <c r="P1065" s="46">
        <v>0</v>
      </c>
      <c r="Q1065" s="45">
        <v>0</v>
      </c>
      <c r="R1065" s="46">
        <v>0</v>
      </c>
      <c r="S1065" s="45">
        <v>0</v>
      </c>
      <c r="T1065" s="46">
        <v>0</v>
      </c>
      <c r="U1065" s="45">
        <v>0</v>
      </c>
      <c r="V1065" s="46">
        <v>0</v>
      </c>
      <c r="W1065" s="45">
        <v>0</v>
      </c>
      <c r="X1065" s="46">
        <v>0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38"/>
        <v>0</v>
      </c>
      <c r="AE1065" s="58"/>
    </row>
    <row r="1066" spans="2:31" x14ac:dyDescent="0.3">
      <c r="B1066" s="4" t="s">
        <v>34</v>
      </c>
      <c r="C1066" s="4"/>
      <c r="D1066" s="4"/>
      <c r="E1066" s="45">
        <v>0</v>
      </c>
      <c r="F1066" s="46">
        <v>0</v>
      </c>
      <c r="G1066" s="45">
        <v>0</v>
      </c>
      <c r="H1066" s="46">
        <v>0</v>
      </c>
      <c r="I1066" s="45">
        <v>0</v>
      </c>
      <c r="J1066" s="46">
        <v>0</v>
      </c>
      <c r="K1066" s="45">
        <v>0</v>
      </c>
      <c r="L1066" s="46">
        <v>0</v>
      </c>
      <c r="M1066" s="45">
        <v>0</v>
      </c>
      <c r="N1066" s="46">
        <v>0</v>
      </c>
      <c r="O1066" s="45">
        <v>0</v>
      </c>
      <c r="P1066" s="46">
        <v>0</v>
      </c>
      <c r="Q1066" s="45">
        <v>0</v>
      </c>
      <c r="R1066" s="46">
        <v>0</v>
      </c>
      <c r="S1066" s="45">
        <v>0</v>
      </c>
      <c r="T1066" s="46">
        <v>0</v>
      </c>
      <c r="U1066" s="45">
        <v>0</v>
      </c>
      <c r="V1066" s="46">
        <v>0</v>
      </c>
      <c r="W1066" s="45">
        <v>0</v>
      </c>
      <c r="X1066" s="46">
        <v>0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 t="shared" si="38"/>
        <v>0</v>
      </c>
      <c r="AE1066" s="58"/>
    </row>
    <row r="1067" spans="2:31" x14ac:dyDescent="0.3">
      <c r="B1067" s="4" t="s">
        <v>35</v>
      </c>
      <c r="C1067" s="4"/>
      <c r="D1067" s="4"/>
      <c r="E1067" s="45">
        <v>0</v>
      </c>
      <c r="F1067" s="46">
        <v>0</v>
      </c>
      <c r="G1067" s="45">
        <v>0</v>
      </c>
      <c r="H1067" s="46">
        <v>0</v>
      </c>
      <c r="I1067" s="45">
        <v>0</v>
      </c>
      <c r="J1067" s="46">
        <v>9.2508333333333326</v>
      </c>
      <c r="K1067" s="45">
        <v>14.283499999999995</v>
      </c>
      <c r="L1067" s="46">
        <v>5.1828333333333303</v>
      </c>
      <c r="M1067" s="45">
        <v>38.368333333333325</v>
      </c>
      <c r="N1067" s="46">
        <v>56.195333333333323</v>
      </c>
      <c r="O1067" s="45">
        <v>39.187833333333316</v>
      </c>
      <c r="P1067" s="46">
        <v>31.089333333333329</v>
      </c>
      <c r="Q1067" s="45">
        <v>51.047666666666672</v>
      </c>
      <c r="R1067" s="46">
        <v>50.320666666666661</v>
      </c>
      <c r="S1067" s="45">
        <v>58.999666666666684</v>
      </c>
      <c r="T1067" s="46">
        <v>51.97083333333331</v>
      </c>
      <c r="U1067" s="45">
        <v>50.766999999999989</v>
      </c>
      <c r="V1067" s="46">
        <v>49.775166666666664</v>
      </c>
      <c r="W1067" s="45">
        <v>31.803816666666666</v>
      </c>
      <c r="X1067" s="46">
        <v>0</v>
      </c>
      <c r="Y1067" s="45">
        <v>0</v>
      </c>
      <c r="Z1067" s="46">
        <v>0</v>
      </c>
      <c r="AA1067" s="45">
        <v>0</v>
      </c>
      <c r="AB1067" s="46">
        <v>0</v>
      </c>
      <c r="AC1067" s="58"/>
      <c r="AD1067" s="59">
        <f t="shared" si="38"/>
        <v>538.24281666666661</v>
      </c>
      <c r="AE1067" s="58"/>
    </row>
    <row r="1068" spans="2:31" x14ac:dyDescent="0.3">
      <c r="B1068" s="4" t="s">
        <v>36</v>
      </c>
      <c r="C1068" s="4"/>
      <c r="D1068" s="4"/>
      <c r="E1068" s="45">
        <v>0</v>
      </c>
      <c r="F1068" s="46">
        <v>0</v>
      </c>
      <c r="G1068" s="45">
        <v>0</v>
      </c>
      <c r="H1068" s="46">
        <v>0</v>
      </c>
      <c r="I1068" s="45">
        <v>0.25966666666666688</v>
      </c>
      <c r="J1068" s="46">
        <v>2.1973333333333329</v>
      </c>
      <c r="K1068" s="45">
        <v>3.5146666666666677</v>
      </c>
      <c r="L1068" s="46">
        <v>12.484166666666672</v>
      </c>
      <c r="M1068" s="45">
        <v>14.887166666666667</v>
      </c>
      <c r="N1068" s="46">
        <v>15.857000000000017</v>
      </c>
      <c r="O1068" s="45">
        <v>10.960166666666668</v>
      </c>
      <c r="P1068" s="46">
        <v>11.03016666666667</v>
      </c>
      <c r="Q1068" s="45">
        <v>8.5225000000000026</v>
      </c>
      <c r="R1068" s="46">
        <v>8.0218333333333351</v>
      </c>
      <c r="S1068" s="45">
        <v>7.237000000000001</v>
      </c>
      <c r="T1068" s="46">
        <v>10.439999999999998</v>
      </c>
      <c r="U1068" s="45">
        <v>16.976499999999994</v>
      </c>
      <c r="V1068" s="46">
        <v>13.432833333333338</v>
      </c>
      <c r="W1068" s="45">
        <v>11.179033333333333</v>
      </c>
      <c r="X1068" s="46">
        <v>0</v>
      </c>
      <c r="Y1068" s="45">
        <v>0</v>
      </c>
      <c r="Z1068" s="46">
        <v>0</v>
      </c>
      <c r="AA1068" s="45">
        <v>0</v>
      </c>
      <c r="AB1068" s="46">
        <v>0</v>
      </c>
      <c r="AC1068" s="58"/>
      <c r="AD1068" s="59">
        <f t="shared" si="38"/>
        <v>147.00003333333336</v>
      </c>
      <c r="AE1068" s="58"/>
    </row>
    <row r="1069" spans="2:31" x14ac:dyDescent="0.3">
      <c r="B1069" s="4" t="s">
        <v>108</v>
      </c>
      <c r="C1069" s="4"/>
      <c r="D1069" s="4"/>
      <c r="E1069" s="45">
        <v>0</v>
      </c>
      <c r="F1069" s="46">
        <v>0</v>
      </c>
      <c r="G1069" s="45">
        <v>0</v>
      </c>
      <c r="H1069" s="46">
        <v>0</v>
      </c>
      <c r="I1069" s="45">
        <v>0.3293333333333327</v>
      </c>
      <c r="J1069" s="46">
        <v>4.3958333333333348</v>
      </c>
      <c r="K1069" s="45">
        <v>4.2156666666666682</v>
      </c>
      <c r="L1069" s="46">
        <v>11.844666666666665</v>
      </c>
      <c r="M1069" s="45">
        <v>13.656499999999998</v>
      </c>
      <c r="N1069" s="46">
        <v>20.251500000000004</v>
      </c>
      <c r="O1069" s="45">
        <v>19.985666666666667</v>
      </c>
      <c r="P1069" s="46">
        <v>18.861499999999996</v>
      </c>
      <c r="Q1069" s="45">
        <v>22.49666666666667</v>
      </c>
      <c r="R1069" s="46">
        <v>27.345000000000002</v>
      </c>
      <c r="S1069" s="45">
        <v>29.167333333333332</v>
      </c>
      <c r="T1069" s="46">
        <v>26.758666666666667</v>
      </c>
      <c r="U1069" s="45">
        <v>27.813500000000001</v>
      </c>
      <c r="V1069" s="46">
        <v>23.568833333333334</v>
      </c>
      <c r="W1069" s="45">
        <v>18.444499999999998</v>
      </c>
      <c r="X1069" s="46">
        <v>0</v>
      </c>
      <c r="Y1069" s="45">
        <v>0</v>
      </c>
      <c r="Z1069" s="46">
        <v>0</v>
      </c>
      <c r="AA1069" s="45">
        <v>0</v>
      </c>
      <c r="AB1069" s="46">
        <v>0</v>
      </c>
      <c r="AC1069" s="58"/>
      <c r="AD1069" s="59">
        <f t="shared" si="38"/>
        <v>269.13516666666669</v>
      </c>
      <c r="AE1069" s="58"/>
    </row>
    <row r="1070" spans="2:31" x14ac:dyDescent="0.3">
      <c r="B1070" s="4" t="s">
        <v>86</v>
      </c>
      <c r="C1070" s="4"/>
      <c r="D1070" s="4"/>
      <c r="E1070" s="45">
        <v>0</v>
      </c>
      <c r="F1070" s="46">
        <v>0</v>
      </c>
      <c r="G1070" s="45">
        <v>0</v>
      </c>
      <c r="H1070" s="46">
        <v>0</v>
      </c>
      <c r="I1070" s="45">
        <v>0</v>
      </c>
      <c r="J1070" s="46">
        <v>0</v>
      </c>
      <c r="K1070" s="45">
        <v>0</v>
      </c>
      <c r="L1070" s="46">
        <v>0</v>
      </c>
      <c r="M1070" s="45">
        <v>0</v>
      </c>
      <c r="N1070" s="46">
        <v>0</v>
      </c>
      <c r="O1070" s="45">
        <v>0</v>
      </c>
      <c r="P1070" s="46">
        <v>0</v>
      </c>
      <c r="Q1070" s="45">
        <v>0</v>
      </c>
      <c r="R1070" s="46">
        <v>0</v>
      </c>
      <c r="S1070" s="45">
        <v>0</v>
      </c>
      <c r="T1070" s="46">
        <v>0</v>
      </c>
      <c r="U1070" s="45">
        <v>0</v>
      </c>
      <c r="V1070" s="46">
        <v>0</v>
      </c>
      <c r="W1070" s="45">
        <v>0</v>
      </c>
      <c r="X1070" s="46">
        <v>0</v>
      </c>
      <c r="Y1070" s="45">
        <v>0</v>
      </c>
      <c r="Z1070" s="46">
        <v>0</v>
      </c>
      <c r="AA1070" s="45">
        <v>0</v>
      </c>
      <c r="AB1070" s="46">
        <v>0</v>
      </c>
      <c r="AC1070" s="58"/>
      <c r="AD1070" s="59">
        <f t="shared" si="38"/>
        <v>0</v>
      </c>
      <c r="AE1070" s="58"/>
    </row>
    <row r="1071" spans="2:31" x14ac:dyDescent="0.3">
      <c r="B1071" s="4" t="s">
        <v>87</v>
      </c>
      <c r="C1071" s="4"/>
      <c r="D1071" s="4"/>
      <c r="E1071" s="45">
        <v>0</v>
      </c>
      <c r="F1071" s="46">
        <v>0</v>
      </c>
      <c r="G1071" s="45">
        <v>0</v>
      </c>
      <c r="H1071" s="46">
        <v>0</v>
      </c>
      <c r="I1071" s="45">
        <v>0</v>
      </c>
      <c r="J1071" s="46">
        <v>0</v>
      </c>
      <c r="K1071" s="45">
        <v>0</v>
      </c>
      <c r="L1071" s="46">
        <v>0</v>
      </c>
      <c r="M1071" s="45">
        <v>0</v>
      </c>
      <c r="N1071" s="46">
        <v>0</v>
      </c>
      <c r="O1071" s="45">
        <v>0</v>
      </c>
      <c r="P1071" s="46">
        <v>0</v>
      </c>
      <c r="Q1071" s="45">
        <v>0</v>
      </c>
      <c r="R1071" s="46">
        <v>0</v>
      </c>
      <c r="S1071" s="45">
        <v>0</v>
      </c>
      <c r="T1071" s="46">
        <v>0</v>
      </c>
      <c r="U1071" s="45">
        <v>0</v>
      </c>
      <c r="V1071" s="46">
        <v>0</v>
      </c>
      <c r="W1071" s="45">
        <v>0</v>
      </c>
      <c r="X1071" s="46">
        <v>0</v>
      </c>
      <c r="Y1071" s="45">
        <v>0</v>
      </c>
      <c r="Z1071" s="46">
        <v>0</v>
      </c>
      <c r="AA1071" s="45">
        <v>0</v>
      </c>
      <c r="AB1071" s="46">
        <v>0</v>
      </c>
      <c r="AC1071" s="58"/>
      <c r="AD1071" s="59">
        <f t="shared" si="38"/>
        <v>0</v>
      </c>
      <c r="AE1071" s="58"/>
    </row>
    <row r="1072" spans="2:31" x14ac:dyDescent="0.3">
      <c r="B1072" s="4" t="s">
        <v>93</v>
      </c>
      <c r="C1072" s="4"/>
      <c r="D1072" s="4"/>
      <c r="E1072" s="45">
        <v>0</v>
      </c>
      <c r="F1072" s="46">
        <v>0</v>
      </c>
      <c r="G1072" s="45">
        <v>0</v>
      </c>
      <c r="H1072" s="46">
        <v>0</v>
      </c>
      <c r="I1072" s="45">
        <v>0</v>
      </c>
      <c r="J1072" s="46">
        <v>0</v>
      </c>
      <c r="K1072" s="45">
        <v>0</v>
      </c>
      <c r="L1072" s="46">
        <v>0</v>
      </c>
      <c r="M1072" s="45">
        <v>0</v>
      </c>
      <c r="N1072" s="46">
        <v>0</v>
      </c>
      <c r="O1072" s="45">
        <v>0</v>
      </c>
      <c r="P1072" s="46">
        <v>0</v>
      </c>
      <c r="Q1072" s="45">
        <v>0</v>
      </c>
      <c r="R1072" s="46">
        <v>0</v>
      </c>
      <c r="S1072" s="45">
        <v>0</v>
      </c>
      <c r="T1072" s="46">
        <v>0</v>
      </c>
      <c r="U1072" s="45">
        <v>0</v>
      </c>
      <c r="V1072" s="46">
        <v>0</v>
      </c>
      <c r="W1072" s="45">
        <v>0</v>
      </c>
      <c r="X1072" s="46">
        <v>0</v>
      </c>
      <c r="Y1072" s="45">
        <v>0</v>
      </c>
      <c r="Z1072" s="46">
        <v>0</v>
      </c>
      <c r="AA1072" s="45">
        <v>0</v>
      </c>
      <c r="AB1072" s="46">
        <v>0</v>
      </c>
      <c r="AC1072" s="58"/>
      <c r="AD1072" s="59">
        <f t="shared" si="38"/>
        <v>0</v>
      </c>
      <c r="AE1072" s="58"/>
    </row>
    <row r="1073" spans="2:31" x14ac:dyDescent="0.3">
      <c r="B1073" s="4" t="s">
        <v>99</v>
      </c>
      <c r="C1073" s="4"/>
      <c r="D1073" s="4"/>
      <c r="E1073" s="45">
        <v>0</v>
      </c>
      <c r="F1073" s="46">
        <v>0</v>
      </c>
      <c r="G1073" s="45">
        <v>0</v>
      </c>
      <c r="H1073" s="46">
        <v>0</v>
      </c>
      <c r="I1073" s="45">
        <v>0</v>
      </c>
      <c r="J1073" s="46">
        <v>0</v>
      </c>
      <c r="K1073" s="45">
        <v>0</v>
      </c>
      <c r="L1073" s="46">
        <v>0</v>
      </c>
      <c r="M1073" s="45">
        <v>0</v>
      </c>
      <c r="N1073" s="46">
        <v>1.6576666666666666</v>
      </c>
      <c r="O1073" s="45">
        <v>5.0794999999999995</v>
      </c>
      <c r="P1073" s="46">
        <v>6.5716666666666681</v>
      </c>
      <c r="Q1073" s="45">
        <v>5.6366666666666676</v>
      </c>
      <c r="R1073" s="46">
        <v>2.5645000000000011</v>
      </c>
      <c r="S1073" s="45">
        <v>0</v>
      </c>
      <c r="T1073" s="46">
        <v>1.7799999999999875E-2</v>
      </c>
      <c r="U1073" s="45">
        <v>0.63763333333333327</v>
      </c>
      <c r="V1073" s="46">
        <v>5.287399999999999</v>
      </c>
      <c r="W1073" s="45">
        <v>10.257203333333333</v>
      </c>
      <c r="X1073" s="46">
        <v>0</v>
      </c>
      <c r="Y1073" s="45">
        <v>0</v>
      </c>
      <c r="Z1073" s="46">
        <v>0</v>
      </c>
      <c r="AA1073" s="45">
        <v>0</v>
      </c>
      <c r="AB1073" s="46">
        <v>0</v>
      </c>
      <c r="AC1073" s="58"/>
      <c r="AD1073" s="59">
        <f t="shared" si="38"/>
        <v>37.710036666666667</v>
      </c>
      <c r="AE1073" s="58"/>
    </row>
    <row r="1074" spans="2:31" x14ac:dyDescent="0.3">
      <c r="B1074" s="4" t="s">
        <v>100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1.0748333333333371</v>
      </c>
      <c r="L1074" s="46">
        <v>0</v>
      </c>
      <c r="M1074" s="45">
        <v>34.780999999999999</v>
      </c>
      <c r="N1074" s="46">
        <v>52.843166666666662</v>
      </c>
      <c r="O1074" s="45">
        <v>24.142000000000007</v>
      </c>
      <c r="P1074" s="46">
        <v>17.977333333333334</v>
      </c>
      <c r="Q1074" s="45">
        <v>42.37416666666666</v>
      </c>
      <c r="R1074" s="46">
        <v>44.886333333333347</v>
      </c>
      <c r="S1074" s="45">
        <v>59.374833333333335</v>
      </c>
      <c r="T1074" s="46">
        <v>49.651666666666657</v>
      </c>
      <c r="U1074" s="45">
        <v>50.499833333333335</v>
      </c>
      <c r="V1074" s="46">
        <v>46.304500000000012</v>
      </c>
      <c r="W1074" s="45">
        <v>34.00416666666667</v>
      </c>
      <c r="X1074" s="46">
        <v>0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 t="shared" si="38"/>
        <v>457.91383333333334</v>
      </c>
      <c r="AE1074" s="58"/>
    </row>
    <row r="1075" spans="2:31" x14ac:dyDescent="0.3">
      <c r="B1075" s="4" t="s">
        <v>101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0</v>
      </c>
      <c r="M1075" s="45">
        <v>2.2000000000000015</v>
      </c>
      <c r="N1075" s="46">
        <v>6.6999999999999931</v>
      </c>
      <c r="O1075" s="45">
        <v>12.20000000000001</v>
      </c>
      <c r="P1075" s="46">
        <v>14.200000000000014</v>
      </c>
      <c r="Q1075" s="45">
        <v>20.200000000000024</v>
      </c>
      <c r="R1075" s="46">
        <v>25.036166666666663</v>
      </c>
      <c r="S1075" s="45">
        <v>0.71149999999999947</v>
      </c>
      <c r="T1075" s="46">
        <v>32.435500000000005</v>
      </c>
      <c r="U1075" s="45">
        <v>51.222333333333339</v>
      </c>
      <c r="V1075" s="46">
        <v>53.73716666666666</v>
      </c>
      <c r="W1075" s="45">
        <v>18.305166666666665</v>
      </c>
      <c r="X1075" s="46">
        <v>0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si="38"/>
        <v>236.94783333333339</v>
      </c>
      <c r="AE1075" s="58"/>
    </row>
    <row r="1076" spans="2:31" x14ac:dyDescent="0.3">
      <c r="B1076" s="4" t="s">
        <v>102</v>
      </c>
      <c r="C1076" s="4"/>
      <c r="D1076" s="4"/>
      <c r="E1076" s="45">
        <v>0</v>
      </c>
      <c r="F1076" s="46">
        <v>0</v>
      </c>
      <c r="G1076" s="45">
        <v>0</v>
      </c>
      <c r="H1076" s="46">
        <v>0</v>
      </c>
      <c r="I1076" s="45">
        <v>0</v>
      </c>
      <c r="J1076" s="46">
        <v>0</v>
      </c>
      <c r="K1076" s="45">
        <v>0</v>
      </c>
      <c r="L1076" s="46">
        <v>0</v>
      </c>
      <c r="M1076" s="45">
        <v>6.9976666666666638</v>
      </c>
      <c r="N1076" s="46">
        <v>8.6461666666666641</v>
      </c>
      <c r="O1076" s="45">
        <v>8.1748333333333321</v>
      </c>
      <c r="P1076" s="46">
        <v>5.4090000000000007</v>
      </c>
      <c r="Q1076" s="45">
        <v>1.0475000000000001</v>
      </c>
      <c r="R1076" s="46">
        <v>0</v>
      </c>
      <c r="S1076" s="45">
        <v>0</v>
      </c>
      <c r="T1076" s="46">
        <v>0</v>
      </c>
      <c r="U1076" s="45">
        <v>0</v>
      </c>
      <c r="V1076" s="46">
        <v>0</v>
      </c>
      <c r="W1076" s="45">
        <v>0</v>
      </c>
      <c r="X1076" s="46">
        <v>0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38"/>
        <v>30.275166666666657</v>
      </c>
      <c r="AE1076" s="58"/>
    </row>
    <row r="1077" spans="2:31" x14ac:dyDescent="0.3">
      <c r="B1077" s="4" t="s">
        <v>109</v>
      </c>
      <c r="C1077" s="4"/>
      <c r="D1077" s="4"/>
      <c r="E1077" s="45">
        <v>0</v>
      </c>
      <c r="F1077" s="46">
        <v>0</v>
      </c>
      <c r="G1077" s="45">
        <v>0</v>
      </c>
      <c r="H1077" s="46">
        <v>0</v>
      </c>
      <c r="I1077" s="45">
        <v>0</v>
      </c>
      <c r="J1077" s="46">
        <v>0</v>
      </c>
      <c r="K1077" s="45">
        <v>0</v>
      </c>
      <c r="L1077" s="46">
        <v>0</v>
      </c>
      <c r="M1077" s="45">
        <v>1.7910000000000004</v>
      </c>
      <c r="N1077" s="46">
        <v>10.763666666666669</v>
      </c>
      <c r="O1077" s="45">
        <v>16.235333333333337</v>
      </c>
      <c r="P1077" s="46">
        <v>21.782</v>
      </c>
      <c r="Q1077" s="45">
        <v>19.502666666666659</v>
      </c>
      <c r="R1077" s="46">
        <v>16.305833333333332</v>
      </c>
      <c r="S1077" s="45">
        <v>11.835000000000004</v>
      </c>
      <c r="T1077" s="46">
        <v>11.823866666666664</v>
      </c>
      <c r="U1077" s="45">
        <v>4.2978333333333323</v>
      </c>
      <c r="V1077" s="46">
        <v>5.0695583333333332</v>
      </c>
      <c r="W1077" s="45">
        <v>1.8926666666666727E-2</v>
      </c>
      <c r="X1077" s="46">
        <v>0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38"/>
        <v>119.42568499999999</v>
      </c>
      <c r="AE1077" s="58"/>
    </row>
    <row r="1078" spans="2:31" x14ac:dyDescent="0.3">
      <c r="B1078" s="4" t="s">
        <v>115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0</v>
      </c>
      <c r="M1078" s="45">
        <v>2.3904999999999954</v>
      </c>
      <c r="N1078" s="46">
        <v>35.942000000000007</v>
      </c>
      <c r="O1078" s="45">
        <v>86.645666666666642</v>
      </c>
      <c r="P1078" s="46">
        <v>83.81</v>
      </c>
      <c r="Q1078" s="45">
        <v>37.538666666666678</v>
      </c>
      <c r="R1078" s="46">
        <v>25.180000000000007</v>
      </c>
      <c r="S1078" s="45">
        <v>43.664500000000004</v>
      </c>
      <c r="T1078" s="46">
        <v>42.154833333333336</v>
      </c>
      <c r="U1078" s="45">
        <v>42.356666666666683</v>
      </c>
      <c r="V1078" s="46">
        <v>42.667166666666681</v>
      </c>
      <c r="W1078" s="45">
        <v>20.915233333333333</v>
      </c>
      <c r="X1078" s="46">
        <v>0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38"/>
        <v>463.26523333333336</v>
      </c>
      <c r="AE1078" s="58"/>
    </row>
    <row r="1079" spans="2:31" x14ac:dyDescent="0.3">
      <c r="B1079" s="4" t="s">
        <v>121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</v>
      </c>
      <c r="M1079" s="45">
        <v>1.2053333333333329</v>
      </c>
      <c r="N1079" s="46">
        <v>0</v>
      </c>
      <c r="O1079" s="45">
        <v>6.7008333333333328</v>
      </c>
      <c r="P1079" s="46">
        <v>14.098999999999998</v>
      </c>
      <c r="Q1079" s="45">
        <v>14.251833333333336</v>
      </c>
      <c r="R1079" s="46">
        <v>12.183166666666665</v>
      </c>
      <c r="S1079" s="45">
        <v>0.72549999999999981</v>
      </c>
      <c r="T1079" s="46">
        <v>6.7826666666666507E-2</v>
      </c>
      <c r="U1079" s="45">
        <v>0.4074666666666667</v>
      </c>
      <c r="V1079" s="46">
        <v>0.50329666666666661</v>
      </c>
      <c r="W1079" s="45">
        <v>0.84270833333333295</v>
      </c>
      <c r="X1079" s="46">
        <v>0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38"/>
        <v>50.986964999999991</v>
      </c>
      <c r="AE1079" s="58"/>
    </row>
    <row r="1080" spans="2:31" x14ac:dyDescent="0.3">
      <c r="B1080" s="4" t="s">
        <v>131</v>
      </c>
      <c r="C1080" s="4"/>
      <c r="D1080" s="4"/>
      <c r="E1080" s="45">
        <v>0</v>
      </c>
      <c r="F1080" s="46">
        <v>0</v>
      </c>
      <c r="G1080" s="45">
        <v>0</v>
      </c>
      <c r="H1080" s="46">
        <v>0</v>
      </c>
      <c r="I1080" s="45">
        <v>0</v>
      </c>
      <c r="J1080" s="46">
        <v>0</v>
      </c>
      <c r="K1080" s="45">
        <v>0</v>
      </c>
      <c r="L1080" s="46">
        <v>0</v>
      </c>
      <c r="M1080" s="45">
        <v>1.3900000000000003</v>
      </c>
      <c r="N1080" s="46">
        <v>2.9551666666666678</v>
      </c>
      <c r="O1080" s="45">
        <v>5.6303333333333336</v>
      </c>
      <c r="P1080" s="46">
        <v>6.1034999999999959</v>
      </c>
      <c r="Q1080" s="45">
        <v>0.49199999999999999</v>
      </c>
      <c r="R1080" s="46">
        <v>0</v>
      </c>
      <c r="S1080" s="45">
        <v>0</v>
      </c>
      <c r="T1080" s="46">
        <v>0</v>
      </c>
      <c r="U1080" s="45">
        <v>1.6376666666666677</v>
      </c>
      <c r="V1080" s="46">
        <v>1.3141266666666664</v>
      </c>
      <c r="W1080" s="45">
        <v>1.7168866666666671</v>
      </c>
      <c r="X1080" s="46">
        <v>0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 t="shared" si="38"/>
        <v>21.23968</v>
      </c>
      <c r="AE1080" s="58"/>
    </row>
    <row r="1081" spans="2:31" x14ac:dyDescent="0.3">
      <c r="B1081" s="4" t="s">
        <v>132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</v>
      </c>
      <c r="M1081" s="45">
        <v>0</v>
      </c>
      <c r="N1081" s="46">
        <v>0</v>
      </c>
      <c r="O1081" s="45">
        <v>0</v>
      </c>
      <c r="P1081" s="46">
        <v>1.6666666666666668E-3</v>
      </c>
      <c r="Q1081" s="45">
        <v>4.9999999999999992E-3</v>
      </c>
      <c r="R1081" s="46">
        <v>5.0000000000000001E-4</v>
      </c>
      <c r="S1081" s="45">
        <v>0</v>
      </c>
      <c r="T1081" s="46">
        <v>0</v>
      </c>
      <c r="U1081" s="45">
        <v>0</v>
      </c>
      <c r="V1081" s="46">
        <v>0.33911666666666668</v>
      </c>
      <c r="W1081" s="45">
        <v>2.5035799999999999</v>
      </c>
      <c r="X1081" s="46">
        <v>0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 t="shared" si="38"/>
        <v>2.8498633333333334</v>
      </c>
      <c r="AE1081" s="58"/>
    </row>
    <row r="1082" spans="2:31" x14ac:dyDescent="0.3">
      <c r="B1082" s="12" t="s">
        <v>2</v>
      </c>
      <c r="C1082" s="12"/>
      <c r="D1082" s="12"/>
      <c r="E1082" s="13">
        <f>SUM(E1034:E1081)</f>
        <v>0</v>
      </c>
      <c r="F1082" s="13">
        <f t="shared" ref="F1082:AB1082" si="39">SUM(F1034:F1081)</f>
        <v>0</v>
      </c>
      <c r="G1082" s="13">
        <f t="shared" si="39"/>
        <v>0</v>
      </c>
      <c r="H1082" s="13">
        <f t="shared" si="39"/>
        <v>0</v>
      </c>
      <c r="I1082" s="13">
        <f t="shared" si="39"/>
        <v>0.58899999999999952</v>
      </c>
      <c r="J1082" s="13">
        <f t="shared" si="39"/>
        <v>15.844000000000001</v>
      </c>
      <c r="K1082" s="13">
        <f t="shared" si="39"/>
        <v>23.088666666666668</v>
      </c>
      <c r="L1082" s="13">
        <f t="shared" si="39"/>
        <v>29.511666666666667</v>
      </c>
      <c r="M1082" s="13">
        <f t="shared" si="39"/>
        <v>439.40183333333317</v>
      </c>
      <c r="N1082" s="13">
        <f t="shared" si="39"/>
        <v>640.25766666666675</v>
      </c>
      <c r="O1082" s="13">
        <f t="shared" si="39"/>
        <v>677.39883333333341</v>
      </c>
      <c r="P1082" s="13">
        <f t="shared" si="39"/>
        <v>579.77899999999988</v>
      </c>
      <c r="Q1082" s="13">
        <f t="shared" si="39"/>
        <v>402.97333333333341</v>
      </c>
      <c r="R1082" s="13">
        <f t="shared" si="39"/>
        <v>481.10950000000014</v>
      </c>
      <c r="S1082" s="13">
        <f t="shared" si="39"/>
        <v>532.27100000000007</v>
      </c>
      <c r="T1082" s="13">
        <f t="shared" si="39"/>
        <v>534.3124816666666</v>
      </c>
      <c r="U1082" s="13">
        <f t="shared" si="39"/>
        <v>511.78240000000011</v>
      </c>
      <c r="V1082" s="13">
        <f t="shared" si="39"/>
        <v>565.94178000000011</v>
      </c>
      <c r="W1082" s="13">
        <f t="shared" si="39"/>
        <v>369.28122666666656</v>
      </c>
      <c r="X1082" s="13">
        <f t="shared" si="39"/>
        <v>0</v>
      </c>
      <c r="Y1082" s="13">
        <f t="shared" si="39"/>
        <v>0</v>
      </c>
      <c r="Z1082" s="13">
        <f t="shared" si="39"/>
        <v>0</v>
      </c>
      <c r="AA1082" s="13">
        <f t="shared" si="39"/>
        <v>0</v>
      </c>
      <c r="AB1082" s="13">
        <f t="shared" si="39"/>
        <v>0</v>
      </c>
      <c r="AC1082" s="110">
        <f>SUM(AC1034:AE1081)</f>
        <v>5803.5423883333324</v>
      </c>
      <c r="AD1082" s="110"/>
      <c r="AE1082" s="110"/>
    </row>
    <row r="1085" spans="2:31" x14ac:dyDescent="0.3">
      <c r="B1085" s="8">
        <f>'Resumen-Mensual'!$Y$24</f>
        <v>45556</v>
      </c>
    </row>
    <row r="1086" spans="2:31" x14ac:dyDescent="0.3">
      <c r="B1086" s="8"/>
    </row>
    <row r="1087" spans="2:31" x14ac:dyDescent="0.3">
      <c r="B1087" s="9" t="s">
        <v>81</v>
      </c>
      <c r="C1087" s="10"/>
      <c r="D1087" s="10"/>
      <c r="E1087" s="11">
        <v>1</v>
      </c>
      <c r="F1087" s="11">
        <v>2</v>
      </c>
      <c r="G1087" s="11">
        <v>3</v>
      </c>
      <c r="H1087" s="11">
        <v>4</v>
      </c>
      <c r="I1087" s="11">
        <v>5</v>
      </c>
      <c r="J1087" s="11">
        <v>6</v>
      </c>
      <c r="K1087" s="11">
        <v>7</v>
      </c>
      <c r="L1087" s="11">
        <v>8</v>
      </c>
      <c r="M1087" s="11">
        <v>9</v>
      </c>
      <c r="N1087" s="11">
        <v>10</v>
      </c>
      <c r="O1087" s="11">
        <v>11</v>
      </c>
      <c r="P1087" s="11">
        <v>12</v>
      </c>
      <c r="Q1087" s="11">
        <v>13</v>
      </c>
      <c r="R1087" s="11">
        <v>14</v>
      </c>
      <c r="S1087" s="11">
        <v>15</v>
      </c>
      <c r="T1087" s="11">
        <v>16</v>
      </c>
      <c r="U1087" s="11">
        <v>17</v>
      </c>
      <c r="V1087" s="11">
        <v>18</v>
      </c>
      <c r="W1087" s="11">
        <v>19</v>
      </c>
      <c r="X1087" s="11">
        <v>20</v>
      </c>
      <c r="Y1087" s="11">
        <v>21</v>
      </c>
      <c r="Z1087" s="11">
        <v>22</v>
      </c>
      <c r="AA1087" s="11">
        <v>23</v>
      </c>
      <c r="AB1087" s="11">
        <v>24</v>
      </c>
      <c r="AC1087" s="96" t="s">
        <v>2</v>
      </c>
      <c r="AD1087" s="96"/>
      <c r="AE1087" s="96"/>
    </row>
    <row r="1088" spans="2:31" x14ac:dyDescent="0.3">
      <c r="B1088" s="14" t="s">
        <v>4</v>
      </c>
      <c r="C1088" s="49"/>
      <c r="D1088" s="49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0</v>
      </c>
      <c r="M1088" s="45">
        <v>15.707666666666666</v>
      </c>
      <c r="N1088" s="46">
        <v>66.361333333333349</v>
      </c>
      <c r="O1088" s="45">
        <v>31.470666666666666</v>
      </c>
      <c r="P1088" s="46">
        <v>11.580833333333326</v>
      </c>
      <c r="Q1088" s="45">
        <v>0.24033333333333332</v>
      </c>
      <c r="R1088" s="46">
        <v>1.338333333333334</v>
      </c>
      <c r="S1088" s="45">
        <v>0</v>
      </c>
      <c r="T1088" s="46">
        <v>0</v>
      </c>
      <c r="U1088" s="45">
        <v>0</v>
      </c>
      <c r="V1088" s="46">
        <v>0</v>
      </c>
      <c r="W1088" s="45">
        <v>0</v>
      </c>
      <c r="X1088" s="46">
        <v>0</v>
      </c>
      <c r="Y1088" s="45">
        <v>0</v>
      </c>
      <c r="Z1088" s="46">
        <v>0</v>
      </c>
      <c r="AA1088" s="45">
        <v>0</v>
      </c>
      <c r="AB1088" s="46">
        <v>0</v>
      </c>
      <c r="AC1088" s="60"/>
      <c r="AD1088" s="61">
        <f>SUM(E1088:AB1088)</f>
        <v>126.69916666666668</v>
      </c>
      <c r="AE1088" s="60"/>
    </row>
    <row r="1089" spans="2:31" x14ac:dyDescent="0.3">
      <c r="B1089" s="14" t="s">
        <v>5</v>
      </c>
      <c r="C1089" s="14"/>
      <c r="D1089" s="1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0</v>
      </c>
      <c r="M1089" s="45">
        <v>4.7313333333333372</v>
      </c>
      <c r="N1089" s="46">
        <v>14.533666666666669</v>
      </c>
      <c r="O1089" s="45">
        <v>11.432</v>
      </c>
      <c r="P1089" s="46">
        <v>12.249500000000001</v>
      </c>
      <c r="Q1089" s="45">
        <v>3.3489999999999975</v>
      </c>
      <c r="R1089" s="46">
        <v>6.9643333333333315</v>
      </c>
      <c r="S1089" s="45">
        <v>7.0818333333333321</v>
      </c>
      <c r="T1089" s="46">
        <v>6.5312666666666654</v>
      </c>
      <c r="U1089" s="45">
        <v>10.920599999999991</v>
      </c>
      <c r="V1089" s="46">
        <v>10.138333333333334</v>
      </c>
      <c r="W1089" s="45">
        <v>0.75292000000000026</v>
      </c>
      <c r="X1089" s="46">
        <v>0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>SUM(E1089:AB1089)</f>
        <v>88.684786666666668</v>
      </c>
      <c r="AE1089" s="58"/>
    </row>
    <row r="1090" spans="2:31" x14ac:dyDescent="0.3">
      <c r="B1090" s="14" t="s">
        <v>6</v>
      </c>
      <c r="C1090" s="14"/>
      <c r="D1090" s="1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0</v>
      </c>
      <c r="M1090" s="45">
        <v>1.6726666666666659</v>
      </c>
      <c r="N1090" s="46">
        <v>1.9416666666666664</v>
      </c>
      <c r="O1090" s="45">
        <v>0</v>
      </c>
      <c r="P1090" s="46">
        <v>3.3818333333333319</v>
      </c>
      <c r="Q1090" s="45">
        <v>11.070166666666662</v>
      </c>
      <c r="R1090" s="46">
        <v>20.255333333333333</v>
      </c>
      <c r="S1090" s="45">
        <v>27.910000000000018</v>
      </c>
      <c r="T1090" s="46">
        <v>28.128966666666646</v>
      </c>
      <c r="U1090" s="45">
        <v>29.953199999999985</v>
      </c>
      <c r="V1090" s="46">
        <v>31.021833333333323</v>
      </c>
      <c r="W1090" s="45">
        <v>9.0861933333333287</v>
      </c>
      <c r="X1090" s="46">
        <v>0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ref="AD1090:AD1135" si="40">SUM(E1090:AB1090)</f>
        <v>164.42185999999998</v>
      </c>
      <c r="AE1090" s="58"/>
    </row>
    <row r="1091" spans="2:31" x14ac:dyDescent="0.3">
      <c r="B1091" s="14" t="s">
        <v>106</v>
      </c>
      <c r="C1091" s="14"/>
      <c r="D1091" s="1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</v>
      </c>
      <c r="M1091" s="45">
        <v>0</v>
      </c>
      <c r="N1091" s="46">
        <v>0</v>
      </c>
      <c r="O1091" s="45">
        <v>0</v>
      </c>
      <c r="P1091" s="46">
        <v>0</v>
      </c>
      <c r="Q1091" s="45">
        <v>0</v>
      </c>
      <c r="R1091" s="46">
        <v>0</v>
      </c>
      <c r="S1091" s="45">
        <v>0</v>
      </c>
      <c r="T1091" s="46">
        <v>0</v>
      </c>
      <c r="U1091" s="45">
        <v>0</v>
      </c>
      <c r="V1091" s="46">
        <v>0</v>
      </c>
      <c r="W1091" s="45">
        <v>0</v>
      </c>
      <c r="X1091" s="46">
        <v>0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40"/>
        <v>0</v>
      </c>
      <c r="AE1091" s="58"/>
    </row>
    <row r="1092" spans="2:31" x14ac:dyDescent="0.3">
      <c r="B1092" s="14" t="s">
        <v>7</v>
      </c>
      <c r="C1092" s="14"/>
      <c r="D1092" s="1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</v>
      </c>
      <c r="M1092" s="45">
        <v>0</v>
      </c>
      <c r="N1092" s="46">
        <v>0</v>
      </c>
      <c r="O1092" s="45">
        <v>0</v>
      </c>
      <c r="P1092" s="46">
        <v>0.25733333333333336</v>
      </c>
      <c r="Q1092" s="45">
        <v>1.7376666666666667</v>
      </c>
      <c r="R1092" s="46">
        <v>42.469166666666673</v>
      </c>
      <c r="S1092" s="45">
        <v>51.819500000000012</v>
      </c>
      <c r="T1092" s="46">
        <v>70.909533333333357</v>
      </c>
      <c r="U1092" s="45">
        <v>64.317966666666692</v>
      </c>
      <c r="V1092" s="46">
        <v>50.306500000000007</v>
      </c>
      <c r="W1092" s="45">
        <v>24.552700000000002</v>
      </c>
      <c r="X1092" s="46">
        <v>0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40"/>
        <v>306.37036666666677</v>
      </c>
      <c r="AE1092" s="58"/>
    </row>
    <row r="1093" spans="2:31" x14ac:dyDescent="0.3">
      <c r="B1093" s="14" t="s">
        <v>8</v>
      </c>
      <c r="C1093" s="14"/>
      <c r="D1093" s="1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0</v>
      </c>
      <c r="M1093" s="45">
        <v>0.8493333333333325</v>
      </c>
      <c r="N1093" s="46">
        <v>0.96000000000000074</v>
      </c>
      <c r="O1093" s="45">
        <v>1.4500000000000017</v>
      </c>
      <c r="P1093" s="46">
        <v>3.3499999999999965</v>
      </c>
      <c r="Q1093" s="45">
        <v>8.061333333333339</v>
      </c>
      <c r="R1093" s="46">
        <v>7.648666666666661</v>
      </c>
      <c r="S1093" s="45">
        <v>6.7673333333333323</v>
      </c>
      <c r="T1093" s="46">
        <v>7.3188666666666657</v>
      </c>
      <c r="U1093" s="45">
        <v>10.298100000000003</v>
      </c>
      <c r="V1093" s="46">
        <v>10.677833333333329</v>
      </c>
      <c r="W1093" s="45">
        <v>2.2567999999999993</v>
      </c>
      <c r="X1093" s="46">
        <v>0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40"/>
        <v>59.638266666666667</v>
      </c>
      <c r="AE1093" s="58"/>
    </row>
    <row r="1094" spans="2:31" x14ac:dyDescent="0.3">
      <c r="B1094" s="14" t="s">
        <v>9</v>
      </c>
      <c r="C1094" s="14"/>
      <c r="D1094" s="1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5.641499999999998</v>
      </c>
      <c r="N1094" s="46">
        <v>26.211666666666666</v>
      </c>
      <c r="O1094" s="45">
        <v>47.981666666666662</v>
      </c>
      <c r="P1094" s="46">
        <v>36.112833333333334</v>
      </c>
      <c r="Q1094" s="45">
        <v>34.765166666666666</v>
      </c>
      <c r="R1094" s="46">
        <v>33.540500000000002</v>
      </c>
      <c r="S1094" s="45">
        <v>35.078500000000012</v>
      </c>
      <c r="T1094" s="46">
        <v>32.401333333333334</v>
      </c>
      <c r="U1094" s="45">
        <v>28.847666666666669</v>
      </c>
      <c r="V1094" s="46">
        <v>29.40199999999999</v>
      </c>
      <c r="W1094" s="45">
        <v>27.457833333333337</v>
      </c>
      <c r="X1094" s="46">
        <v>0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40"/>
        <v>337.44066666666663</v>
      </c>
      <c r="AE1094" s="58"/>
    </row>
    <row r="1095" spans="2:31" x14ac:dyDescent="0.3">
      <c r="B1095" s="14" t="s">
        <v>10</v>
      </c>
      <c r="C1095" s="14"/>
      <c r="D1095" s="1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0</v>
      </c>
      <c r="M1095" s="45">
        <v>0</v>
      </c>
      <c r="N1095" s="46">
        <v>0</v>
      </c>
      <c r="O1095" s="45">
        <v>15.613666666666667</v>
      </c>
      <c r="P1095" s="46">
        <v>29.790166666666661</v>
      </c>
      <c r="Q1095" s="45">
        <v>30.905666666666658</v>
      </c>
      <c r="R1095" s="46">
        <v>29.766999999999999</v>
      </c>
      <c r="S1095" s="45">
        <v>28.12566666666665</v>
      </c>
      <c r="T1095" s="46">
        <v>23.332466666666662</v>
      </c>
      <c r="U1095" s="45">
        <v>14.619266666666666</v>
      </c>
      <c r="V1095" s="46">
        <v>3.6639999999999988</v>
      </c>
      <c r="W1095" s="45">
        <v>1.9240866666666685</v>
      </c>
      <c r="X1095" s="46">
        <v>0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40"/>
        <v>177.74198666666666</v>
      </c>
      <c r="AE1095" s="58"/>
    </row>
    <row r="1096" spans="2:31" x14ac:dyDescent="0.3">
      <c r="B1096" s="14" t="s">
        <v>11</v>
      </c>
      <c r="C1096" s="14"/>
      <c r="D1096" s="1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0</v>
      </c>
      <c r="M1096" s="45">
        <v>0</v>
      </c>
      <c r="N1096" s="46">
        <v>0</v>
      </c>
      <c r="O1096" s="45">
        <v>11.867999999999999</v>
      </c>
      <c r="P1096" s="46">
        <v>16.176000000000002</v>
      </c>
      <c r="Q1096" s="45">
        <v>18.891999999999999</v>
      </c>
      <c r="R1096" s="46">
        <v>17.318833333333334</v>
      </c>
      <c r="S1096" s="45">
        <v>12.926833333333331</v>
      </c>
      <c r="T1096" s="46">
        <v>13.486833333333333</v>
      </c>
      <c r="U1096" s="45">
        <v>11.339033333333333</v>
      </c>
      <c r="V1096" s="46">
        <v>4.0569999999999986</v>
      </c>
      <c r="W1096" s="45">
        <v>8.0412066666666657</v>
      </c>
      <c r="X1096" s="46">
        <v>0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40"/>
        <v>114.10574000000001</v>
      </c>
      <c r="AE1096" s="58"/>
    </row>
    <row r="1097" spans="2:31" x14ac:dyDescent="0.3">
      <c r="B1097" s="14" t="s">
        <v>12</v>
      </c>
      <c r="C1097" s="14"/>
      <c r="D1097" s="1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0</v>
      </c>
      <c r="M1097" s="45">
        <v>0</v>
      </c>
      <c r="N1097" s="46">
        <v>0</v>
      </c>
      <c r="O1097" s="45">
        <v>14.979833333333342</v>
      </c>
      <c r="P1097" s="46">
        <v>30.522333333333336</v>
      </c>
      <c r="Q1097" s="45">
        <v>29.186666666666664</v>
      </c>
      <c r="R1097" s="46">
        <v>30.547999999999988</v>
      </c>
      <c r="S1097" s="45">
        <v>32.521333333333331</v>
      </c>
      <c r="T1097" s="46">
        <v>31.903166666666667</v>
      </c>
      <c r="U1097" s="45">
        <v>25.949833333333338</v>
      </c>
      <c r="V1097" s="46">
        <v>13.276833333333332</v>
      </c>
      <c r="W1097" s="45">
        <v>8.539666666666669</v>
      </c>
      <c r="X1097" s="46">
        <v>0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40"/>
        <v>217.42766666666671</v>
      </c>
      <c r="AE1097" s="58"/>
    </row>
    <row r="1098" spans="2:31" x14ac:dyDescent="0.3">
      <c r="B1098" s="14" t="s">
        <v>13</v>
      </c>
      <c r="C1098" s="14"/>
      <c r="D1098" s="1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0</v>
      </c>
      <c r="M1098" s="45">
        <v>28.695333333333341</v>
      </c>
      <c r="N1098" s="46">
        <v>72.055500000000023</v>
      </c>
      <c r="O1098" s="45">
        <v>81.194666666666677</v>
      </c>
      <c r="P1098" s="46">
        <v>78.620833333333323</v>
      </c>
      <c r="Q1098" s="45">
        <v>92.28116666666665</v>
      </c>
      <c r="R1098" s="46">
        <v>83.455833333333359</v>
      </c>
      <c r="S1098" s="45">
        <v>97.208500000000001</v>
      </c>
      <c r="T1098" s="46">
        <v>80.468633333333344</v>
      </c>
      <c r="U1098" s="45">
        <v>60.787099999999995</v>
      </c>
      <c r="V1098" s="46">
        <v>33.022666666666666</v>
      </c>
      <c r="W1098" s="45">
        <v>25.201000000000001</v>
      </c>
      <c r="X1098" s="46">
        <v>0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40"/>
        <v>732.9912333333333</v>
      </c>
      <c r="AE1098" s="58"/>
    </row>
    <row r="1099" spans="2:31" x14ac:dyDescent="0.3">
      <c r="B1099" s="14" t="s">
        <v>14</v>
      </c>
      <c r="C1099" s="14"/>
      <c r="D1099" s="1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</v>
      </c>
      <c r="M1099" s="45">
        <v>0</v>
      </c>
      <c r="N1099" s="46">
        <v>0</v>
      </c>
      <c r="O1099" s="45">
        <v>0</v>
      </c>
      <c r="P1099" s="46">
        <v>0</v>
      </c>
      <c r="Q1099" s="45">
        <v>0</v>
      </c>
      <c r="R1099" s="46">
        <v>0</v>
      </c>
      <c r="S1099" s="45">
        <v>0</v>
      </c>
      <c r="T1099" s="46">
        <v>0</v>
      </c>
      <c r="U1099" s="45">
        <v>0</v>
      </c>
      <c r="V1099" s="46">
        <v>0</v>
      </c>
      <c r="W1099" s="45">
        <v>0</v>
      </c>
      <c r="X1099" s="46">
        <v>0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40"/>
        <v>0</v>
      </c>
      <c r="AE1099" s="58"/>
    </row>
    <row r="1100" spans="2:31" x14ac:dyDescent="0.3">
      <c r="B1100" s="14" t="s">
        <v>15</v>
      </c>
      <c r="C1100" s="14"/>
      <c r="D1100" s="1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0</v>
      </c>
      <c r="M1100" s="45">
        <v>4.4833333333333343</v>
      </c>
      <c r="N1100" s="46">
        <v>2.6486666666666649</v>
      </c>
      <c r="O1100" s="45">
        <v>4.6271666666666667</v>
      </c>
      <c r="P1100" s="46">
        <v>0</v>
      </c>
      <c r="Q1100" s="45">
        <v>0</v>
      </c>
      <c r="R1100" s="46">
        <v>6.1666666666666474E-2</v>
      </c>
      <c r="S1100" s="45">
        <v>4.2833333333333216E-2</v>
      </c>
      <c r="T1100" s="46">
        <v>0</v>
      </c>
      <c r="U1100" s="45">
        <v>1.4100000000000178E-2</v>
      </c>
      <c r="V1100" s="46">
        <v>0</v>
      </c>
      <c r="W1100" s="45">
        <v>0</v>
      </c>
      <c r="X1100" s="46">
        <v>0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40"/>
        <v>11.877766666666664</v>
      </c>
      <c r="AE1100" s="58"/>
    </row>
    <row r="1101" spans="2:31" x14ac:dyDescent="0.3">
      <c r="B1101" s="14" t="s">
        <v>16</v>
      </c>
      <c r="C1101" s="14"/>
      <c r="D1101" s="1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0</v>
      </c>
      <c r="M1101" s="45">
        <v>4.6354999999999977</v>
      </c>
      <c r="N1101" s="46">
        <v>6.8111666666666686</v>
      </c>
      <c r="O1101" s="45">
        <v>12.955333333333332</v>
      </c>
      <c r="P1101" s="46">
        <v>16.295666666666666</v>
      </c>
      <c r="Q1101" s="45">
        <v>9.2124999999999968</v>
      </c>
      <c r="R1101" s="46">
        <v>11.686999999999999</v>
      </c>
      <c r="S1101" s="45">
        <v>15.327000000000004</v>
      </c>
      <c r="T1101" s="46">
        <v>13.979466666666664</v>
      </c>
      <c r="U1101" s="45">
        <v>8.3297333333333334</v>
      </c>
      <c r="V1101" s="46">
        <v>1.1274666666666666</v>
      </c>
      <c r="W1101" s="45">
        <v>0.93386666666666651</v>
      </c>
      <c r="X1101" s="46">
        <v>0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40"/>
        <v>101.29469999999999</v>
      </c>
      <c r="AE1101" s="58"/>
    </row>
    <row r="1102" spans="2:31" x14ac:dyDescent="0.3">
      <c r="B1102" s="14" t="s">
        <v>17</v>
      </c>
      <c r="C1102" s="14"/>
      <c r="D1102" s="1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</v>
      </c>
      <c r="M1102" s="45">
        <v>1.9419999999999988</v>
      </c>
      <c r="N1102" s="46">
        <v>4.9628333333333341</v>
      </c>
      <c r="O1102" s="45">
        <v>16.880999999999997</v>
      </c>
      <c r="P1102" s="46">
        <v>23.957833333333337</v>
      </c>
      <c r="Q1102" s="45">
        <v>16.611833333333337</v>
      </c>
      <c r="R1102" s="46">
        <v>24.344833333333334</v>
      </c>
      <c r="S1102" s="45">
        <v>29.88150000000001</v>
      </c>
      <c r="T1102" s="46">
        <v>29.182066666666664</v>
      </c>
      <c r="U1102" s="45">
        <v>19.308833333333332</v>
      </c>
      <c r="V1102" s="46">
        <v>3.1389749999999994</v>
      </c>
      <c r="W1102" s="45">
        <v>3.3453300000000001</v>
      </c>
      <c r="X1102" s="46">
        <v>0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40"/>
        <v>173.55703833333331</v>
      </c>
      <c r="AE1102" s="58"/>
    </row>
    <row r="1103" spans="2:31" x14ac:dyDescent="0.3">
      <c r="B1103" s="14" t="s">
        <v>18</v>
      </c>
      <c r="C1103" s="14"/>
      <c r="D1103" s="1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</v>
      </c>
      <c r="M1103" s="45">
        <v>7.6059999999999981</v>
      </c>
      <c r="N1103" s="46">
        <v>8.5365000000000002</v>
      </c>
      <c r="O1103" s="45">
        <v>21.199666666666666</v>
      </c>
      <c r="P1103" s="46">
        <v>27.85049999999999</v>
      </c>
      <c r="Q1103" s="45">
        <v>26.569333333333329</v>
      </c>
      <c r="R1103" s="46">
        <v>38.376333333333335</v>
      </c>
      <c r="S1103" s="45">
        <v>21.669166666666669</v>
      </c>
      <c r="T1103" s="46">
        <v>17.759999999999998</v>
      </c>
      <c r="U1103" s="45">
        <v>8.7366666666666699</v>
      </c>
      <c r="V1103" s="46">
        <v>11.212833333333331</v>
      </c>
      <c r="W1103" s="45">
        <v>2.8448333333333333</v>
      </c>
      <c r="X1103" s="46">
        <v>0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40"/>
        <v>192.36183333333332</v>
      </c>
      <c r="AE1103" s="58"/>
    </row>
    <row r="1104" spans="2:31" x14ac:dyDescent="0.3">
      <c r="B1104" s="14" t="s">
        <v>19</v>
      </c>
      <c r="C1104" s="14"/>
      <c r="D1104" s="1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0</v>
      </c>
      <c r="M1104" s="45">
        <v>5.5866666666666669</v>
      </c>
      <c r="N1104" s="46">
        <v>1.7223333333333337</v>
      </c>
      <c r="O1104" s="45">
        <v>9.528000000000004</v>
      </c>
      <c r="P1104" s="46">
        <v>6.16</v>
      </c>
      <c r="Q1104" s="45">
        <v>0</v>
      </c>
      <c r="R1104" s="46">
        <v>5.4738333333333342</v>
      </c>
      <c r="S1104" s="45">
        <v>2.0561666666666665</v>
      </c>
      <c r="T1104" s="46">
        <v>0</v>
      </c>
      <c r="U1104" s="45">
        <v>0</v>
      </c>
      <c r="V1104" s="46">
        <v>0</v>
      </c>
      <c r="W1104" s="45">
        <v>0</v>
      </c>
      <c r="X1104" s="46">
        <v>0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40"/>
        <v>30.527000000000005</v>
      </c>
      <c r="AE1104" s="58"/>
    </row>
    <row r="1105" spans="2:31" x14ac:dyDescent="0.3">
      <c r="B1105" s="4" t="s">
        <v>20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</v>
      </c>
      <c r="M1105" s="45">
        <v>3.3343333333333343</v>
      </c>
      <c r="N1105" s="46">
        <v>3.4733333333333336</v>
      </c>
      <c r="O1105" s="45">
        <v>3.832666666666666</v>
      </c>
      <c r="P1105" s="46">
        <v>2.6629999999999994</v>
      </c>
      <c r="Q1105" s="45">
        <v>3.8533333333333339</v>
      </c>
      <c r="R1105" s="46">
        <v>3.944166666666665</v>
      </c>
      <c r="S1105" s="45">
        <v>4.9475000000000007</v>
      </c>
      <c r="T1105" s="46">
        <v>5.0444999999999993</v>
      </c>
      <c r="U1105" s="45">
        <v>6.070166666666668</v>
      </c>
      <c r="V1105" s="46">
        <v>5.6245000000000012</v>
      </c>
      <c r="W1105" s="45">
        <v>1.8708666666666673</v>
      </c>
      <c r="X1105" s="46">
        <v>0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40"/>
        <v>44.658366666666673</v>
      </c>
      <c r="AE1105" s="58"/>
    </row>
    <row r="1106" spans="2:31" x14ac:dyDescent="0.3">
      <c r="B1106" s="4" t="s">
        <v>21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0</v>
      </c>
      <c r="M1106" s="45">
        <v>9.4776666666666678</v>
      </c>
      <c r="N1106" s="46">
        <v>4.6051666666666673</v>
      </c>
      <c r="O1106" s="45">
        <v>1.512666666666667</v>
      </c>
      <c r="P1106" s="46">
        <v>0.650166666666667</v>
      </c>
      <c r="Q1106" s="45">
        <v>4.3763333333333332</v>
      </c>
      <c r="R1106" s="46">
        <v>6.876666666666666</v>
      </c>
      <c r="S1106" s="45">
        <v>4.7976666666666663</v>
      </c>
      <c r="T1106" s="46">
        <v>2.4459999999999993</v>
      </c>
      <c r="U1106" s="45">
        <v>0.25233333333333313</v>
      </c>
      <c r="V1106" s="46">
        <v>3.2540833333333339</v>
      </c>
      <c r="W1106" s="45">
        <v>1.4208333333333338</v>
      </c>
      <c r="X1106" s="46">
        <v>0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40"/>
        <v>39.669583333333328</v>
      </c>
      <c r="AE1106" s="58"/>
    </row>
    <row r="1107" spans="2:31" x14ac:dyDescent="0.3">
      <c r="B1107" s="4" t="s">
        <v>22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0</v>
      </c>
      <c r="M1107" s="45">
        <v>1.0893333333333333</v>
      </c>
      <c r="N1107" s="46">
        <v>1.0763333333333336</v>
      </c>
      <c r="O1107" s="45">
        <v>0.94066666666666643</v>
      </c>
      <c r="P1107" s="46">
        <v>0.13550000000000004</v>
      </c>
      <c r="Q1107" s="45">
        <v>0.81316666666666626</v>
      </c>
      <c r="R1107" s="46">
        <v>1.172333333333333</v>
      </c>
      <c r="S1107" s="45">
        <v>0.93850000000000056</v>
      </c>
      <c r="T1107" s="46">
        <v>0.9850000000000001</v>
      </c>
      <c r="U1107" s="45">
        <v>0.31713333333333327</v>
      </c>
      <c r="V1107" s="46">
        <v>1.5398333333333334</v>
      </c>
      <c r="W1107" s="45">
        <v>0.60366666666666668</v>
      </c>
      <c r="X1107" s="46">
        <v>0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40"/>
        <v>9.6114666666666668</v>
      </c>
      <c r="AE1107" s="58"/>
    </row>
    <row r="1108" spans="2:31" x14ac:dyDescent="0.3">
      <c r="B1108" s="4" t="s">
        <v>23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0</v>
      </c>
      <c r="M1108" s="45">
        <v>4.9631666666666661</v>
      </c>
      <c r="N1108" s="46">
        <v>6.0221666666666653</v>
      </c>
      <c r="O1108" s="45">
        <v>5.1026666666666696</v>
      </c>
      <c r="P1108" s="46">
        <v>6.6098333333333361</v>
      </c>
      <c r="Q1108" s="45">
        <v>11.582333333333333</v>
      </c>
      <c r="R1108" s="46">
        <v>9.8374999999999986</v>
      </c>
      <c r="S1108" s="45">
        <v>8.3685000000000009</v>
      </c>
      <c r="T1108" s="46">
        <v>9.1232333333333351</v>
      </c>
      <c r="U1108" s="45">
        <v>2.3106500000000012</v>
      </c>
      <c r="V1108" s="46">
        <v>5.8853333333333335</v>
      </c>
      <c r="W1108" s="45">
        <v>3.8854533333333316</v>
      </c>
      <c r="X1108" s="46">
        <v>0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40"/>
        <v>73.690836666666655</v>
      </c>
      <c r="AE1108" s="58"/>
    </row>
    <row r="1109" spans="2:31" x14ac:dyDescent="0.3">
      <c r="B1109" s="4" t="s">
        <v>24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0</v>
      </c>
      <c r="M1109" s="45">
        <v>9.7625000000000046</v>
      </c>
      <c r="N1109" s="46">
        <v>5.4271666666666656</v>
      </c>
      <c r="O1109" s="45">
        <v>9.3789999999999996</v>
      </c>
      <c r="P1109" s="46">
        <v>9.6850000000000023</v>
      </c>
      <c r="Q1109" s="45">
        <v>5.4803333333333351</v>
      </c>
      <c r="R1109" s="46">
        <v>6.6569999999999991</v>
      </c>
      <c r="S1109" s="45">
        <v>3.0268333333333319</v>
      </c>
      <c r="T1109" s="46">
        <v>1.6571333333333336</v>
      </c>
      <c r="U1109" s="45">
        <v>1.0366666666666636E-3</v>
      </c>
      <c r="V1109" s="46">
        <v>2.571166666666667</v>
      </c>
      <c r="W1109" s="45">
        <v>2.426673333333333</v>
      </c>
      <c r="X1109" s="46">
        <v>0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40"/>
        <v>56.073843333333336</v>
      </c>
      <c r="AE1109" s="58"/>
    </row>
    <row r="1110" spans="2:31" x14ac:dyDescent="0.3">
      <c r="B1110" s="4" t="s">
        <v>25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0</v>
      </c>
      <c r="M1110" s="45">
        <v>1.3071666666666657</v>
      </c>
      <c r="N1110" s="46">
        <v>0.31033333333333346</v>
      </c>
      <c r="O1110" s="45">
        <v>4.3833333333333328E-2</v>
      </c>
      <c r="P1110" s="46">
        <v>9.1333333333333308E-2</v>
      </c>
      <c r="Q1110" s="45">
        <v>0.18583333333333341</v>
      </c>
      <c r="R1110" s="46">
        <v>1.0933333333333337</v>
      </c>
      <c r="S1110" s="45">
        <v>2.2575000000000003</v>
      </c>
      <c r="T1110" s="46">
        <v>2.2692666666666663</v>
      </c>
      <c r="U1110" s="45">
        <v>3.5160333333333322</v>
      </c>
      <c r="V1110" s="46">
        <v>2.5153333333333334</v>
      </c>
      <c r="W1110" s="45">
        <v>1.2375466666666664</v>
      </c>
      <c r="X1110" s="46">
        <v>0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40"/>
        <v>14.827513333333332</v>
      </c>
      <c r="AE1110" s="58"/>
    </row>
    <row r="1111" spans="2:31" x14ac:dyDescent="0.3">
      <c r="B1111" s="4" t="s">
        <v>26</v>
      </c>
      <c r="C1111" s="4"/>
      <c r="D1111" s="4"/>
      <c r="E1111" s="45">
        <v>0</v>
      </c>
      <c r="F1111" s="46">
        <v>0</v>
      </c>
      <c r="G1111" s="45">
        <v>0.10899999999999993</v>
      </c>
      <c r="H1111" s="46">
        <v>2.8055000000000003</v>
      </c>
      <c r="I1111" s="45">
        <v>4.5535000000000005</v>
      </c>
      <c r="J1111" s="46">
        <v>4.4986666666666677</v>
      </c>
      <c r="K1111" s="45">
        <v>3.4118333333333339</v>
      </c>
      <c r="L1111" s="46">
        <v>1.4808333333333346</v>
      </c>
      <c r="M1111" s="45">
        <v>0</v>
      </c>
      <c r="N1111" s="46">
        <v>0</v>
      </c>
      <c r="O1111" s="45">
        <v>0</v>
      </c>
      <c r="P1111" s="46">
        <v>0</v>
      </c>
      <c r="Q1111" s="45">
        <v>0</v>
      </c>
      <c r="R1111" s="46">
        <v>0</v>
      </c>
      <c r="S1111" s="45">
        <v>0</v>
      </c>
      <c r="T1111" s="46">
        <v>0</v>
      </c>
      <c r="U1111" s="45">
        <v>0</v>
      </c>
      <c r="V1111" s="46">
        <v>0</v>
      </c>
      <c r="W1111" s="45">
        <v>0</v>
      </c>
      <c r="X1111" s="46">
        <v>0</v>
      </c>
      <c r="Y1111" s="45">
        <v>0</v>
      </c>
      <c r="Z1111" s="46">
        <v>0</v>
      </c>
      <c r="AA1111" s="45">
        <v>0</v>
      </c>
      <c r="AB1111" s="46">
        <v>0</v>
      </c>
      <c r="AC1111" s="58"/>
      <c r="AD1111" s="59">
        <f t="shared" si="40"/>
        <v>16.859333333333336</v>
      </c>
      <c r="AE1111" s="58"/>
    </row>
    <row r="1112" spans="2:31" x14ac:dyDescent="0.3">
      <c r="B1112" s="4" t="s">
        <v>27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3.3808333333333267</v>
      </c>
      <c r="J1112" s="46">
        <v>6</v>
      </c>
      <c r="K1112" s="45">
        <v>5.809499999999999</v>
      </c>
      <c r="L1112" s="46">
        <v>4.6999999999999904</v>
      </c>
      <c r="M1112" s="45">
        <v>4.7578333333333331</v>
      </c>
      <c r="N1112" s="46">
        <v>0.95549999999999868</v>
      </c>
      <c r="O1112" s="45">
        <v>3.6958333333333324</v>
      </c>
      <c r="P1112" s="46">
        <v>0</v>
      </c>
      <c r="Q1112" s="45">
        <v>0</v>
      </c>
      <c r="R1112" s="46">
        <v>0</v>
      </c>
      <c r="S1112" s="45">
        <v>1.2423333333333333</v>
      </c>
      <c r="T1112" s="46">
        <v>12.421499999999991</v>
      </c>
      <c r="U1112" s="45">
        <v>13.955000000000013</v>
      </c>
      <c r="V1112" s="46">
        <v>16.460166666666666</v>
      </c>
      <c r="W1112" s="45">
        <v>9.1910000000000025</v>
      </c>
      <c r="X1112" s="46">
        <v>0</v>
      </c>
      <c r="Y1112" s="45">
        <v>0</v>
      </c>
      <c r="Z1112" s="46">
        <v>0</v>
      </c>
      <c r="AA1112" s="45">
        <v>0</v>
      </c>
      <c r="AB1112" s="46">
        <v>0</v>
      </c>
      <c r="AC1112" s="58"/>
      <c r="AD1112" s="59">
        <f t="shared" si="40"/>
        <v>82.569499999999991</v>
      </c>
      <c r="AE1112" s="58"/>
    </row>
    <row r="1113" spans="2:31" x14ac:dyDescent="0.3">
      <c r="B1113" s="4" t="s">
        <v>28</v>
      </c>
      <c r="C1113" s="4"/>
      <c r="D1113" s="4"/>
      <c r="E1113" s="45">
        <v>0</v>
      </c>
      <c r="F1113" s="46">
        <v>17.287333333333333</v>
      </c>
      <c r="G1113" s="45">
        <v>26.517333333333326</v>
      </c>
      <c r="H1113" s="46">
        <v>15.428166666666668</v>
      </c>
      <c r="I1113" s="45">
        <v>18.042999999999999</v>
      </c>
      <c r="J1113" s="46">
        <v>17.273833333333343</v>
      </c>
      <c r="K1113" s="45">
        <v>11.972499999999998</v>
      </c>
      <c r="L1113" s="46">
        <v>1.2009999999999974</v>
      </c>
      <c r="M1113" s="45">
        <v>0</v>
      </c>
      <c r="N1113" s="46">
        <v>0.75566666666666649</v>
      </c>
      <c r="O1113" s="45">
        <v>2.7071666666666654</v>
      </c>
      <c r="P1113" s="46">
        <v>3.2018333333333335</v>
      </c>
      <c r="Q1113" s="45">
        <v>1.2551666666666672</v>
      </c>
      <c r="R1113" s="46">
        <v>0.98699999999999999</v>
      </c>
      <c r="S1113" s="45">
        <v>3.8136666666666685</v>
      </c>
      <c r="T1113" s="46">
        <v>8.3603666666666676</v>
      </c>
      <c r="U1113" s="45">
        <v>12.490033333333335</v>
      </c>
      <c r="V1113" s="46">
        <v>6.5748333333333351</v>
      </c>
      <c r="W1113" s="45">
        <v>3.2698400000000003</v>
      </c>
      <c r="X1113" s="46">
        <v>0</v>
      </c>
      <c r="Y1113" s="45">
        <v>0</v>
      </c>
      <c r="Z1113" s="46">
        <v>0</v>
      </c>
      <c r="AA1113" s="45">
        <v>0</v>
      </c>
      <c r="AB1113" s="46">
        <v>0</v>
      </c>
      <c r="AC1113" s="58"/>
      <c r="AD1113" s="59">
        <f t="shared" si="40"/>
        <v>151.13874000000001</v>
      </c>
      <c r="AE1113" s="58"/>
    </row>
    <row r="1114" spans="2:31" x14ac:dyDescent="0.3">
      <c r="B1114" s="4" t="s">
        <v>107</v>
      </c>
      <c r="C1114" s="4"/>
      <c r="D1114" s="4"/>
      <c r="E1114" s="45">
        <v>0</v>
      </c>
      <c r="F1114" s="46">
        <v>0</v>
      </c>
      <c r="G1114" s="45">
        <v>3.6151666666666622</v>
      </c>
      <c r="H1114" s="46">
        <v>18.648333333333323</v>
      </c>
      <c r="I1114" s="45">
        <v>18.71233333333333</v>
      </c>
      <c r="J1114" s="46">
        <v>18.740833333333335</v>
      </c>
      <c r="K1114" s="45">
        <v>18.300666666666668</v>
      </c>
      <c r="L1114" s="46">
        <v>15.808666666666669</v>
      </c>
      <c r="M1114" s="45">
        <v>13.219166666666668</v>
      </c>
      <c r="N1114" s="46">
        <v>15.065333333333331</v>
      </c>
      <c r="O1114" s="45">
        <v>3.4166666666666652</v>
      </c>
      <c r="P1114" s="46">
        <v>0</v>
      </c>
      <c r="Q1114" s="45">
        <v>0</v>
      </c>
      <c r="R1114" s="46">
        <v>0</v>
      </c>
      <c r="S1114" s="45">
        <v>0</v>
      </c>
      <c r="T1114" s="46">
        <v>0</v>
      </c>
      <c r="U1114" s="45">
        <v>0.57438666666666671</v>
      </c>
      <c r="V1114" s="46">
        <v>8.4158333333333282</v>
      </c>
      <c r="W1114" s="45">
        <v>2.8807249999999991</v>
      </c>
      <c r="X1114" s="46">
        <v>0</v>
      </c>
      <c r="Y1114" s="45">
        <v>0</v>
      </c>
      <c r="Z1114" s="46">
        <v>0</v>
      </c>
      <c r="AA1114" s="45">
        <v>0</v>
      </c>
      <c r="AB1114" s="46">
        <v>0</v>
      </c>
      <c r="AC1114" s="58"/>
      <c r="AD1114" s="59">
        <f t="shared" si="40"/>
        <v>137.39811166666667</v>
      </c>
      <c r="AE1114" s="58"/>
    </row>
    <row r="1115" spans="2:31" x14ac:dyDescent="0.3">
      <c r="B1115" s="4" t="s">
        <v>29</v>
      </c>
      <c r="C1115" s="4"/>
      <c r="D1115" s="4"/>
      <c r="E1115" s="45">
        <v>0</v>
      </c>
      <c r="F1115" s="46">
        <v>0</v>
      </c>
      <c r="G1115" s="45">
        <v>6.4498333333333333</v>
      </c>
      <c r="H1115" s="46">
        <v>21.266500000000001</v>
      </c>
      <c r="I1115" s="45">
        <v>21.078166666666664</v>
      </c>
      <c r="J1115" s="46">
        <v>20.90783333333334</v>
      </c>
      <c r="K1115" s="45">
        <v>19.904833333333336</v>
      </c>
      <c r="L1115" s="46">
        <v>15.408999999999992</v>
      </c>
      <c r="M1115" s="45">
        <v>10.976166666666671</v>
      </c>
      <c r="N1115" s="46">
        <v>18.943833333333341</v>
      </c>
      <c r="O1115" s="45">
        <v>4.2518333333333356</v>
      </c>
      <c r="P1115" s="46">
        <v>0</v>
      </c>
      <c r="Q1115" s="45">
        <v>0.75033333333333296</v>
      </c>
      <c r="R1115" s="46">
        <v>0</v>
      </c>
      <c r="S1115" s="45">
        <v>0</v>
      </c>
      <c r="T1115" s="46">
        <v>0</v>
      </c>
      <c r="U1115" s="45">
        <v>0.24172833333333324</v>
      </c>
      <c r="V1115" s="46">
        <v>10.225625000000006</v>
      </c>
      <c r="W1115" s="45">
        <v>3.4673400000000001</v>
      </c>
      <c r="X1115" s="46">
        <v>0</v>
      </c>
      <c r="Y1115" s="45">
        <v>0</v>
      </c>
      <c r="Z1115" s="46">
        <v>0</v>
      </c>
      <c r="AA1115" s="45">
        <v>0</v>
      </c>
      <c r="AB1115" s="46">
        <v>0</v>
      </c>
      <c r="AC1115" s="58"/>
      <c r="AD1115" s="59">
        <f t="shared" si="40"/>
        <v>153.8730266666667</v>
      </c>
      <c r="AE1115" s="58"/>
    </row>
    <row r="1116" spans="2:31" x14ac:dyDescent="0.3">
      <c r="B1116" s="4" t="s">
        <v>30</v>
      </c>
      <c r="C1116" s="4"/>
      <c r="D1116" s="4"/>
      <c r="E1116" s="45">
        <v>0</v>
      </c>
      <c r="F1116" s="46">
        <v>0.85699999999999932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0</v>
      </c>
      <c r="M1116" s="45">
        <v>0</v>
      </c>
      <c r="N1116" s="46">
        <v>0</v>
      </c>
      <c r="O1116" s="45">
        <v>0.434</v>
      </c>
      <c r="P1116" s="46">
        <v>0</v>
      </c>
      <c r="Q1116" s="45">
        <v>0</v>
      </c>
      <c r="R1116" s="46">
        <v>0</v>
      </c>
      <c r="S1116" s="45">
        <v>0.57150000000000034</v>
      </c>
      <c r="T1116" s="46">
        <v>8.6981666666666637</v>
      </c>
      <c r="U1116" s="45">
        <v>17.40283333333333</v>
      </c>
      <c r="V1116" s="46">
        <v>13.541666666666677</v>
      </c>
      <c r="W1116" s="45">
        <v>5.3792666666666662</v>
      </c>
      <c r="X1116" s="46">
        <v>0</v>
      </c>
      <c r="Y1116" s="45">
        <v>0</v>
      </c>
      <c r="Z1116" s="46">
        <v>0</v>
      </c>
      <c r="AA1116" s="45">
        <v>0</v>
      </c>
      <c r="AB1116" s="46">
        <v>0</v>
      </c>
      <c r="AC1116" s="58"/>
      <c r="AD1116" s="59">
        <f t="shared" si="40"/>
        <v>46.884433333333334</v>
      </c>
      <c r="AE1116" s="58"/>
    </row>
    <row r="1117" spans="2:31" x14ac:dyDescent="0.3">
      <c r="B1117" s="4" t="s">
        <v>31</v>
      </c>
      <c r="C1117" s="4"/>
      <c r="D1117" s="4"/>
      <c r="E1117" s="45">
        <v>5.9033333333333351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0</v>
      </c>
      <c r="M1117" s="45">
        <v>2.1600000000000006</v>
      </c>
      <c r="N1117" s="46">
        <v>0</v>
      </c>
      <c r="O1117" s="45">
        <v>0</v>
      </c>
      <c r="P1117" s="46">
        <v>0</v>
      </c>
      <c r="Q1117" s="45">
        <v>0</v>
      </c>
      <c r="R1117" s="46">
        <v>0</v>
      </c>
      <c r="S1117" s="45">
        <v>0</v>
      </c>
      <c r="T1117" s="46">
        <v>0</v>
      </c>
      <c r="U1117" s="45">
        <v>0</v>
      </c>
      <c r="V1117" s="46">
        <v>0</v>
      </c>
      <c r="W1117" s="45">
        <v>0</v>
      </c>
      <c r="X1117" s="46">
        <v>0</v>
      </c>
      <c r="Y1117" s="45">
        <v>0</v>
      </c>
      <c r="Z1117" s="46">
        <v>0</v>
      </c>
      <c r="AA1117" s="45">
        <v>0</v>
      </c>
      <c r="AB1117" s="46">
        <v>0</v>
      </c>
      <c r="AC1117" s="58"/>
      <c r="AD1117" s="59">
        <f t="shared" si="40"/>
        <v>8.0633333333333361</v>
      </c>
      <c r="AE1117" s="58"/>
    </row>
    <row r="1118" spans="2:31" x14ac:dyDescent="0.3">
      <c r="B1118" s="4" t="s">
        <v>32</v>
      </c>
      <c r="C1118" s="4"/>
      <c r="D1118" s="4"/>
      <c r="E1118" s="45">
        <v>0</v>
      </c>
      <c r="F1118" s="46">
        <v>0</v>
      </c>
      <c r="G1118" s="45">
        <v>0</v>
      </c>
      <c r="H1118" s="46">
        <v>2.8999999999999797E-2</v>
      </c>
      <c r="I1118" s="45">
        <v>9.116666666666795E-2</v>
      </c>
      <c r="J1118" s="46">
        <v>4.6666666666666148E-2</v>
      </c>
      <c r="K1118" s="45">
        <v>0</v>
      </c>
      <c r="L1118" s="46">
        <v>0</v>
      </c>
      <c r="M1118" s="45">
        <v>0</v>
      </c>
      <c r="N1118" s="46">
        <v>0</v>
      </c>
      <c r="O1118" s="45">
        <v>0</v>
      </c>
      <c r="P1118" s="46">
        <v>0</v>
      </c>
      <c r="Q1118" s="45">
        <v>0</v>
      </c>
      <c r="R1118" s="46">
        <v>0</v>
      </c>
      <c r="S1118" s="45">
        <v>0.606833333333333</v>
      </c>
      <c r="T1118" s="46">
        <v>4.5744000000000016</v>
      </c>
      <c r="U1118" s="45">
        <v>8.9195000000000011</v>
      </c>
      <c r="V1118" s="46">
        <v>8.3811666666666671</v>
      </c>
      <c r="W1118" s="45">
        <v>3.9260999999999995</v>
      </c>
      <c r="X1118" s="46">
        <v>0</v>
      </c>
      <c r="Y1118" s="45">
        <v>0</v>
      </c>
      <c r="Z1118" s="46">
        <v>0</v>
      </c>
      <c r="AA1118" s="45">
        <v>0</v>
      </c>
      <c r="AB1118" s="46">
        <v>0</v>
      </c>
      <c r="AC1118" s="58"/>
      <c r="AD1118" s="59">
        <f t="shared" si="40"/>
        <v>26.574833333333338</v>
      </c>
      <c r="AE1118" s="58"/>
    </row>
    <row r="1119" spans="2:31" x14ac:dyDescent="0.3">
      <c r="B1119" s="4" t="s">
        <v>33</v>
      </c>
      <c r="C1119" s="4"/>
      <c r="D1119" s="4"/>
      <c r="E1119" s="45">
        <v>0</v>
      </c>
      <c r="F1119" s="46">
        <v>0</v>
      </c>
      <c r="G1119" s="45">
        <v>2.3533333333333344</v>
      </c>
      <c r="H1119" s="46">
        <v>4.0519999999999987</v>
      </c>
      <c r="I1119" s="45">
        <v>5.1694999999999967</v>
      </c>
      <c r="J1119" s="46">
        <v>5.674333333333335</v>
      </c>
      <c r="K1119" s="45">
        <v>5.7231666666666685</v>
      </c>
      <c r="L1119" s="46">
        <v>5.1314999999999982</v>
      </c>
      <c r="M1119" s="45">
        <v>0.64716666666666667</v>
      </c>
      <c r="N1119" s="46">
        <v>0</v>
      </c>
      <c r="O1119" s="45">
        <v>0</v>
      </c>
      <c r="P1119" s="46">
        <v>0</v>
      </c>
      <c r="Q1119" s="45">
        <v>0</v>
      </c>
      <c r="R1119" s="46">
        <v>0</v>
      </c>
      <c r="S1119" s="45">
        <v>0</v>
      </c>
      <c r="T1119" s="46">
        <v>0</v>
      </c>
      <c r="U1119" s="45">
        <v>0</v>
      </c>
      <c r="V1119" s="46">
        <v>0</v>
      </c>
      <c r="W1119" s="45">
        <v>0</v>
      </c>
      <c r="X1119" s="46">
        <v>0</v>
      </c>
      <c r="Y1119" s="45">
        <v>0</v>
      </c>
      <c r="Z1119" s="46">
        <v>0</v>
      </c>
      <c r="AA1119" s="45">
        <v>0</v>
      </c>
      <c r="AB1119" s="46">
        <v>0</v>
      </c>
      <c r="AC1119" s="58"/>
      <c r="AD1119" s="59">
        <f t="shared" si="40"/>
        <v>28.751000000000001</v>
      </c>
      <c r="AE1119" s="58"/>
    </row>
    <row r="1120" spans="2:31" x14ac:dyDescent="0.3">
      <c r="B1120" s="4" t="s">
        <v>34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</v>
      </c>
      <c r="M1120" s="45">
        <v>0</v>
      </c>
      <c r="N1120" s="46">
        <v>0</v>
      </c>
      <c r="O1120" s="45">
        <v>0</v>
      </c>
      <c r="P1120" s="46">
        <v>0</v>
      </c>
      <c r="Q1120" s="45">
        <v>0</v>
      </c>
      <c r="R1120" s="46">
        <v>0</v>
      </c>
      <c r="S1120" s="45">
        <v>0</v>
      </c>
      <c r="T1120" s="46">
        <v>0</v>
      </c>
      <c r="U1120" s="45">
        <v>0</v>
      </c>
      <c r="V1120" s="46">
        <v>0</v>
      </c>
      <c r="W1120" s="45">
        <v>0</v>
      </c>
      <c r="X1120" s="46">
        <v>0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40"/>
        <v>0</v>
      </c>
      <c r="AE1120" s="58"/>
    </row>
    <row r="1121" spans="2:31" x14ac:dyDescent="0.3">
      <c r="B1121" s="4" t="s">
        <v>35</v>
      </c>
      <c r="C1121" s="4"/>
      <c r="D1121" s="4"/>
      <c r="E1121" s="45">
        <v>0</v>
      </c>
      <c r="F1121" s="46">
        <v>8.6888333333333385</v>
      </c>
      <c r="G1121" s="45">
        <v>0</v>
      </c>
      <c r="H1121" s="46">
        <v>0</v>
      </c>
      <c r="I1121" s="45">
        <v>0</v>
      </c>
      <c r="J1121" s="46">
        <v>4.6983333333333341</v>
      </c>
      <c r="K1121" s="45">
        <v>20.95216666666666</v>
      </c>
      <c r="L1121" s="46">
        <v>17.090666666666667</v>
      </c>
      <c r="M1121" s="45">
        <v>26.209333333333344</v>
      </c>
      <c r="N1121" s="46">
        <v>19.571333333333335</v>
      </c>
      <c r="O1121" s="45">
        <v>29.699666666666666</v>
      </c>
      <c r="P1121" s="46">
        <v>22.830333333333339</v>
      </c>
      <c r="Q1121" s="45">
        <v>16.858499999999999</v>
      </c>
      <c r="R1121" s="46">
        <v>0</v>
      </c>
      <c r="S1121" s="45">
        <v>2.1833333333333253E-2</v>
      </c>
      <c r="T1121" s="46">
        <v>0</v>
      </c>
      <c r="U1121" s="45">
        <v>0</v>
      </c>
      <c r="V1121" s="46">
        <v>0.10233333333333322</v>
      </c>
      <c r="W1121" s="45">
        <v>2.5546666666666664</v>
      </c>
      <c r="X1121" s="46">
        <v>0</v>
      </c>
      <c r="Y1121" s="45">
        <v>0</v>
      </c>
      <c r="Z1121" s="46">
        <v>0</v>
      </c>
      <c r="AA1121" s="45">
        <v>0</v>
      </c>
      <c r="AB1121" s="46">
        <v>0</v>
      </c>
      <c r="AC1121" s="58"/>
      <c r="AD1121" s="59">
        <f t="shared" si="40"/>
        <v>169.27799999999996</v>
      </c>
      <c r="AE1121" s="58"/>
    </row>
    <row r="1122" spans="2:31" x14ac:dyDescent="0.3">
      <c r="B1122" s="4" t="s">
        <v>36</v>
      </c>
      <c r="C1122" s="4"/>
      <c r="D1122" s="4"/>
      <c r="E1122" s="45">
        <v>0</v>
      </c>
      <c r="F1122" s="46">
        <v>14.060833333333335</v>
      </c>
      <c r="G1122" s="45">
        <v>19.20050000000003</v>
      </c>
      <c r="H1122" s="46">
        <v>14.400666666666666</v>
      </c>
      <c r="I1122" s="45">
        <v>9.9041666666666668</v>
      </c>
      <c r="J1122" s="46">
        <v>8.8651666666666653</v>
      </c>
      <c r="K1122" s="45">
        <v>7.8645000000000014</v>
      </c>
      <c r="L1122" s="46">
        <v>7.1681666666666697</v>
      </c>
      <c r="M1122" s="45">
        <v>7.0058333333333334</v>
      </c>
      <c r="N1122" s="46">
        <v>5.7603333333333318</v>
      </c>
      <c r="O1122" s="45">
        <v>7.3808333333333334</v>
      </c>
      <c r="P1122" s="46">
        <v>6.1974999999999998</v>
      </c>
      <c r="Q1122" s="45">
        <v>6.3236666666666661</v>
      </c>
      <c r="R1122" s="46">
        <v>6.8775000000000004</v>
      </c>
      <c r="S1122" s="45">
        <v>6.4690000000000039</v>
      </c>
      <c r="T1122" s="46">
        <v>6.5866666666666669</v>
      </c>
      <c r="U1122" s="45">
        <v>5.6066666666666665</v>
      </c>
      <c r="V1122" s="46">
        <v>5.9045000000000005</v>
      </c>
      <c r="W1122" s="45">
        <v>3.5764333333333327</v>
      </c>
      <c r="X1122" s="46">
        <v>0</v>
      </c>
      <c r="Y1122" s="45">
        <v>0</v>
      </c>
      <c r="Z1122" s="46">
        <v>0</v>
      </c>
      <c r="AA1122" s="45">
        <v>0</v>
      </c>
      <c r="AB1122" s="46">
        <v>0</v>
      </c>
      <c r="AC1122" s="58"/>
      <c r="AD1122" s="59">
        <f t="shared" si="40"/>
        <v>149.15293333333338</v>
      </c>
      <c r="AE1122" s="58"/>
    </row>
    <row r="1123" spans="2:31" x14ac:dyDescent="0.3">
      <c r="B1123" s="4" t="s">
        <v>108</v>
      </c>
      <c r="C1123" s="4"/>
      <c r="D1123" s="4"/>
      <c r="E1123" s="45">
        <v>0</v>
      </c>
      <c r="F1123" s="46">
        <v>30.432166666666671</v>
      </c>
      <c r="G1123" s="45">
        <v>37.577499999999993</v>
      </c>
      <c r="H1123" s="46">
        <v>35.217999999999996</v>
      </c>
      <c r="I1123" s="45">
        <v>33.166500000000006</v>
      </c>
      <c r="J1123" s="46">
        <v>29.133500000000002</v>
      </c>
      <c r="K1123" s="45">
        <v>27.731333333333325</v>
      </c>
      <c r="L1123" s="46">
        <v>27.84666666666666</v>
      </c>
      <c r="M1123" s="45">
        <v>17.439</v>
      </c>
      <c r="N1123" s="46">
        <v>2.9848333333333326</v>
      </c>
      <c r="O1123" s="45">
        <v>3.1935000000000007</v>
      </c>
      <c r="P1123" s="46">
        <v>2.4419999999999997</v>
      </c>
      <c r="Q1123" s="45">
        <v>2.7639999999999985</v>
      </c>
      <c r="R1123" s="46">
        <v>3.7391666666666667</v>
      </c>
      <c r="S1123" s="45">
        <v>4.1871666666666671</v>
      </c>
      <c r="T1123" s="46">
        <v>4.2016666666666689</v>
      </c>
      <c r="U1123" s="45">
        <v>4.8853333333333318</v>
      </c>
      <c r="V1123" s="46">
        <v>3.9128333333333343</v>
      </c>
      <c r="W1123" s="45">
        <v>2.6685666666666661</v>
      </c>
      <c r="X1123" s="46">
        <v>0</v>
      </c>
      <c r="Y1123" s="45">
        <v>0</v>
      </c>
      <c r="Z1123" s="46">
        <v>0</v>
      </c>
      <c r="AA1123" s="45">
        <v>0</v>
      </c>
      <c r="AB1123" s="46">
        <v>0</v>
      </c>
      <c r="AC1123" s="58"/>
      <c r="AD1123" s="59">
        <f t="shared" si="40"/>
        <v>273.52373333333333</v>
      </c>
      <c r="AE1123" s="58"/>
    </row>
    <row r="1124" spans="2:31" x14ac:dyDescent="0.3">
      <c r="B1124" s="4" t="s">
        <v>86</v>
      </c>
      <c r="C1124" s="4"/>
      <c r="D1124" s="4"/>
      <c r="E1124" s="45">
        <v>0</v>
      </c>
      <c r="F1124" s="46">
        <v>0</v>
      </c>
      <c r="G1124" s="45">
        <v>0.14283333333333323</v>
      </c>
      <c r="H1124" s="46">
        <v>0</v>
      </c>
      <c r="I1124" s="45">
        <v>0</v>
      </c>
      <c r="J1124" s="46">
        <v>0</v>
      </c>
      <c r="K1124" s="45">
        <v>0</v>
      </c>
      <c r="L1124" s="46">
        <v>1.2999999999999901E-2</v>
      </c>
      <c r="M1124" s="45">
        <v>1.9666666666666721E-2</v>
      </c>
      <c r="N1124" s="46">
        <v>0</v>
      </c>
      <c r="O1124" s="45">
        <v>0</v>
      </c>
      <c r="P1124" s="46">
        <v>0</v>
      </c>
      <c r="Q1124" s="45">
        <v>0</v>
      </c>
      <c r="R1124" s="46">
        <v>0</v>
      </c>
      <c r="S1124" s="45">
        <v>0</v>
      </c>
      <c r="T1124" s="46">
        <v>0</v>
      </c>
      <c r="U1124" s="45">
        <v>0</v>
      </c>
      <c r="V1124" s="46">
        <v>0</v>
      </c>
      <c r="W1124" s="45">
        <v>0</v>
      </c>
      <c r="X1124" s="46">
        <v>0</v>
      </c>
      <c r="Y1124" s="45">
        <v>0</v>
      </c>
      <c r="Z1124" s="46">
        <v>0</v>
      </c>
      <c r="AA1124" s="45">
        <v>0</v>
      </c>
      <c r="AB1124" s="46">
        <v>0</v>
      </c>
      <c r="AC1124" s="58"/>
      <c r="AD1124" s="59">
        <f t="shared" si="40"/>
        <v>0.17549999999999985</v>
      </c>
      <c r="AE1124" s="58"/>
    </row>
    <row r="1125" spans="2:31" x14ac:dyDescent="0.3">
      <c r="B1125" s="4" t="s">
        <v>87</v>
      </c>
      <c r="C1125" s="4"/>
      <c r="D1125" s="4"/>
      <c r="E1125" s="45">
        <v>0</v>
      </c>
      <c r="F1125" s="46">
        <v>0</v>
      </c>
      <c r="G1125" s="45">
        <v>3.5746666666666687</v>
      </c>
      <c r="H1125" s="46">
        <v>8.2098333333333322</v>
      </c>
      <c r="I1125" s="45">
        <v>8.0964999999999971</v>
      </c>
      <c r="J1125" s="46">
        <v>13.702166666666663</v>
      </c>
      <c r="K1125" s="45">
        <v>17.301499999999994</v>
      </c>
      <c r="L1125" s="46">
        <v>14.758666666666668</v>
      </c>
      <c r="M1125" s="45">
        <v>2.0438333333333341</v>
      </c>
      <c r="N1125" s="46">
        <v>0</v>
      </c>
      <c r="O1125" s="45">
        <v>0</v>
      </c>
      <c r="P1125" s="46">
        <v>0</v>
      </c>
      <c r="Q1125" s="45">
        <v>0</v>
      </c>
      <c r="R1125" s="46">
        <v>0</v>
      </c>
      <c r="S1125" s="45">
        <v>0</v>
      </c>
      <c r="T1125" s="46">
        <v>0</v>
      </c>
      <c r="U1125" s="45">
        <v>0</v>
      </c>
      <c r="V1125" s="46">
        <v>0</v>
      </c>
      <c r="W1125" s="45">
        <v>0</v>
      </c>
      <c r="X1125" s="46">
        <v>0</v>
      </c>
      <c r="Y1125" s="45">
        <v>0</v>
      </c>
      <c r="Z1125" s="46">
        <v>0</v>
      </c>
      <c r="AA1125" s="45">
        <v>0</v>
      </c>
      <c r="AB1125" s="46">
        <v>0</v>
      </c>
      <c r="AC1125" s="58"/>
      <c r="AD1125" s="59">
        <f t="shared" si="40"/>
        <v>67.68716666666667</v>
      </c>
      <c r="AE1125" s="58"/>
    </row>
    <row r="1126" spans="2:31" x14ac:dyDescent="0.3">
      <c r="B1126" s="4" t="s">
        <v>93</v>
      </c>
      <c r="C1126" s="4"/>
      <c r="D1126" s="4"/>
      <c r="E1126" s="45">
        <v>0</v>
      </c>
      <c r="F1126" s="46">
        <v>0</v>
      </c>
      <c r="G1126" s="45">
        <v>0.54316666666666913</v>
      </c>
      <c r="H1126" s="46">
        <v>2.9556666666666662</v>
      </c>
      <c r="I1126" s="45">
        <v>6.6623333333333283</v>
      </c>
      <c r="J1126" s="46">
        <v>7.778333333333336</v>
      </c>
      <c r="K1126" s="45">
        <v>8.4070000000000054</v>
      </c>
      <c r="L1126" s="46">
        <v>9.8644999999999925</v>
      </c>
      <c r="M1126" s="45">
        <v>1.4809999999999992</v>
      </c>
      <c r="N1126" s="46">
        <v>0</v>
      </c>
      <c r="O1126" s="45">
        <v>0</v>
      </c>
      <c r="P1126" s="46">
        <v>0</v>
      </c>
      <c r="Q1126" s="45">
        <v>0</v>
      </c>
      <c r="R1126" s="46">
        <v>0</v>
      </c>
      <c r="S1126" s="45">
        <v>0</v>
      </c>
      <c r="T1126" s="46">
        <v>0</v>
      </c>
      <c r="U1126" s="45">
        <v>0</v>
      </c>
      <c r="V1126" s="46">
        <v>0</v>
      </c>
      <c r="W1126" s="45">
        <v>0</v>
      </c>
      <c r="X1126" s="46">
        <v>0</v>
      </c>
      <c r="Y1126" s="45">
        <v>0</v>
      </c>
      <c r="Z1126" s="46">
        <v>0</v>
      </c>
      <c r="AA1126" s="45">
        <v>0</v>
      </c>
      <c r="AB1126" s="46">
        <v>0</v>
      </c>
      <c r="AC1126" s="58"/>
      <c r="AD1126" s="59">
        <f t="shared" si="40"/>
        <v>37.692</v>
      </c>
      <c r="AE1126" s="58"/>
    </row>
    <row r="1127" spans="2:31" x14ac:dyDescent="0.3">
      <c r="B1127" s="4" t="s">
        <v>99</v>
      </c>
      <c r="C1127" s="4"/>
      <c r="D1127" s="4"/>
      <c r="E1127" s="45">
        <v>0</v>
      </c>
      <c r="F1127" s="46">
        <v>1.5736666666666654</v>
      </c>
      <c r="G1127" s="45">
        <v>3.9291666666666667</v>
      </c>
      <c r="H1127" s="46">
        <v>12.32066666666667</v>
      </c>
      <c r="I1127" s="45">
        <v>12.706000000000005</v>
      </c>
      <c r="J1127" s="46">
        <v>13.733166666666669</v>
      </c>
      <c r="K1127" s="45">
        <v>13.354166666666664</v>
      </c>
      <c r="L1127" s="46">
        <v>12.528666666666668</v>
      </c>
      <c r="M1127" s="45">
        <v>14.315333333333333</v>
      </c>
      <c r="N1127" s="46">
        <v>13.466666666666674</v>
      </c>
      <c r="O1127" s="45">
        <v>3.805666666666669</v>
      </c>
      <c r="P1127" s="46">
        <v>0</v>
      </c>
      <c r="Q1127" s="45">
        <v>0</v>
      </c>
      <c r="R1127" s="46">
        <v>0</v>
      </c>
      <c r="S1127" s="45">
        <v>0.19116666666666576</v>
      </c>
      <c r="T1127" s="46">
        <v>0</v>
      </c>
      <c r="U1127" s="45">
        <v>0.10540666666666662</v>
      </c>
      <c r="V1127" s="46">
        <v>0.83891666666666675</v>
      </c>
      <c r="W1127" s="45">
        <v>2.6550699999999998</v>
      </c>
      <c r="X1127" s="46">
        <v>0</v>
      </c>
      <c r="Y1127" s="45">
        <v>0</v>
      </c>
      <c r="Z1127" s="46">
        <v>0</v>
      </c>
      <c r="AA1127" s="45">
        <v>0</v>
      </c>
      <c r="AB1127" s="46">
        <v>0</v>
      </c>
      <c r="AC1127" s="58"/>
      <c r="AD1127" s="59">
        <f t="shared" si="40"/>
        <v>105.52372666666666</v>
      </c>
      <c r="AE1127" s="58"/>
    </row>
    <row r="1128" spans="2:31" x14ac:dyDescent="0.3">
      <c r="B1128" s="4" t="s">
        <v>100</v>
      </c>
      <c r="C1128" s="4"/>
      <c r="D1128" s="4"/>
      <c r="E1128" s="45">
        <v>0</v>
      </c>
      <c r="F1128" s="46">
        <v>0</v>
      </c>
      <c r="G1128" s="45">
        <v>0.57999999999999929</v>
      </c>
      <c r="H1128" s="46">
        <v>0.42166666666666686</v>
      </c>
      <c r="I1128" s="45">
        <v>20.401833333333336</v>
      </c>
      <c r="J1128" s="46">
        <v>28.093499999999992</v>
      </c>
      <c r="K1128" s="45">
        <v>3.4183333333333348</v>
      </c>
      <c r="L1128" s="46">
        <v>8.8010000000000037</v>
      </c>
      <c r="M1128" s="45">
        <v>18.200833333333332</v>
      </c>
      <c r="N1128" s="46">
        <v>6.7598333333333303</v>
      </c>
      <c r="O1128" s="45">
        <v>15.651999999999996</v>
      </c>
      <c r="P1128" s="46">
        <v>19.953666666666663</v>
      </c>
      <c r="Q1128" s="45">
        <v>5.3203333333333322</v>
      </c>
      <c r="R1128" s="46">
        <v>25.491833333333332</v>
      </c>
      <c r="S1128" s="45">
        <v>15.45766666666667</v>
      </c>
      <c r="T1128" s="46">
        <v>1.9089999999999987</v>
      </c>
      <c r="U1128" s="45">
        <v>0</v>
      </c>
      <c r="V1128" s="46">
        <v>1.43825</v>
      </c>
      <c r="W1128" s="45">
        <v>3.0548333333333306</v>
      </c>
      <c r="X1128" s="46">
        <v>0</v>
      </c>
      <c r="Y1128" s="45">
        <v>0</v>
      </c>
      <c r="Z1128" s="46">
        <v>0</v>
      </c>
      <c r="AA1128" s="45">
        <v>0</v>
      </c>
      <c r="AB1128" s="46">
        <v>0</v>
      </c>
      <c r="AC1128" s="58"/>
      <c r="AD1128" s="59">
        <f t="shared" si="40"/>
        <v>174.95458333333335</v>
      </c>
      <c r="AE1128" s="58"/>
    </row>
    <row r="1129" spans="2:31" x14ac:dyDescent="0.3">
      <c r="B1129" s="4" t="s">
        <v>101</v>
      </c>
      <c r="C1129" s="4"/>
      <c r="D1129" s="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</v>
      </c>
      <c r="M1129" s="45">
        <v>7.4533333333333394</v>
      </c>
      <c r="N1129" s="46">
        <v>7.6000000000000076</v>
      </c>
      <c r="O1129" s="45">
        <v>11.5</v>
      </c>
      <c r="P1129" s="46">
        <v>13.5</v>
      </c>
      <c r="Q1129" s="45">
        <v>27.784666666666663</v>
      </c>
      <c r="R1129" s="46">
        <v>71.400000000000048</v>
      </c>
      <c r="S1129" s="45">
        <v>60.273333333333312</v>
      </c>
      <c r="T1129" s="46">
        <v>63.621500000000012</v>
      </c>
      <c r="U1129" s="45">
        <v>53.30449999999999</v>
      </c>
      <c r="V1129" s="46">
        <v>45.112166666666667</v>
      </c>
      <c r="W1129" s="45">
        <v>15.263866666666662</v>
      </c>
      <c r="X1129" s="46">
        <v>0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 t="shared" si="40"/>
        <v>376.81336666666675</v>
      </c>
      <c r="AE1129" s="58"/>
    </row>
    <row r="1130" spans="2:31" x14ac:dyDescent="0.3">
      <c r="B1130" s="4" t="s">
        <v>102</v>
      </c>
      <c r="C1130" s="4"/>
      <c r="D1130" s="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0</v>
      </c>
      <c r="M1130" s="45">
        <v>0</v>
      </c>
      <c r="N1130" s="46">
        <v>0</v>
      </c>
      <c r="O1130" s="45">
        <v>0</v>
      </c>
      <c r="P1130" s="46">
        <v>0</v>
      </c>
      <c r="Q1130" s="45">
        <v>0</v>
      </c>
      <c r="R1130" s="46">
        <v>0</v>
      </c>
      <c r="S1130" s="45">
        <v>0</v>
      </c>
      <c r="T1130" s="46">
        <v>0</v>
      </c>
      <c r="U1130" s="45">
        <v>0</v>
      </c>
      <c r="V1130" s="46">
        <v>0</v>
      </c>
      <c r="W1130" s="45">
        <v>0</v>
      </c>
      <c r="X1130" s="46">
        <v>0</v>
      </c>
      <c r="Y1130" s="45">
        <v>0</v>
      </c>
      <c r="Z1130" s="46">
        <v>0</v>
      </c>
      <c r="AA1130" s="45">
        <v>0</v>
      </c>
      <c r="AB1130" s="46">
        <v>0</v>
      </c>
      <c r="AC1130" s="58"/>
      <c r="AD1130" s="59">
        <f t="shared" si="40"/>
        <v>0</v>
      </c>
      <c r="AE1130" s="58"/>
    </row>
    <row r="1131" spans="2:31" x14ac:dyDescent="0.3">
      <c r="B1131" s="4" t="s">
        <v>109</v>
      </c>
      <c r="C1131" s="4"/>
      <c r="D1131" s="4"/>
      <c r="E1131" s="45">
        <v>0</v>
      </c>
      <c r="F1131" s="46">
        <v>23.183333333333337</v>
      </c>
      <c r="G1131" s="45">
        <v>23.837166666666665</v>
      </c>
      <c r="H1131" s="46">
        <v>37.115166666666667</v>
      </c>
      <c r="I1131" s="45">
        <v>41.725833333333348</v>
      </c>
      <c r="J1131" s="46">
        <v>41.377000000000002</v>
      </c>
      <c r="K1131" s="45">
        <v>31.79066666666666</v>
      </c>
      <c r="L1131" s="46">
        <v>13.262333333333336</v>
      </c>
      <c r="M1131" s="45">
        <v>1.4606666666666659</v>
      </c>
      <c r="N1131" s="46">
        <v>6.5315000000000021</v>
      </c>
      <c r="O1131" s="45">
        <v>9.1999999999999693E-2</v>
      </c>
      <c r="P1131" s="46">
        <v>0</v>
      </c>
      <c r="Q1131" s="45">
        <v>0</v>
      </c>
      <c r="R1131" s="46">
        <v>0</v>
      </c>
      <c r="S1131" s="45">
        <v>1.2556666666666672</v>
      </c>
      <c r="T1131" s="46">
        <v>12.230099999999998</v>
      </c>
      <c r="U1131" s="45">
        <v>19.761700000000001</v>
      </c>
      <c r="V1131" s="46">
        <v>15.511333333333338</v>
      </c>
      <c r="W1131" s="45">
        <v>8.6659933333333345</v>
      </c>
      <c r="X1131" s="46">
        <v>0</v>
      </c>
      <c r="Y1131" s="45">
        <v>0</v>
      </c>
      <c r="Z1131" s="46">
        <v>0</v>
      </c>
      <c r="AA1131" s="45">
        <v>0</v>
      </c>
      <c r="AB1131" s="46">
        <v>0</v>
      </c>
      <c r="AC1131" s="58"/>
      <c r="AD1131" s="59">
        <f t="shared" si="40"/>
        <v>277.80045999999999</v>
      </c>
      <c r="AE1131" s="58"/>
    </row>
    <row r="1132" spans="2:31" x14ac:dyDescent="0.3">
      <c r="B1132" s="4" t="s">
        <v>115</v>
      </c>
      <c r="C1132" s="4"/>
      <c r="D1132" s="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0</v>
      </c>
      <c r="M1132" s="45">
        <v>5.5210000000000026</v>
      </c>
      <c r="N1132" s="46">
        <v>20.368666666666659</v>
      </c>
      <c r="O1132" s="45">
        <v>65.07416666666667</v>
      </c>
      <c r="P1132" s="46">
        <v>88.398333333333341</v>
      </c>
      <c r="Q1132" s="45">
        <v>99.810166666666646</v>
      </c>
      <c r="R1132" s="46">
        <v>105.12116666666671</v>
      </c>
      <c r="S1132" s="45">
        <v>102.20916666666672</v>
      </c>
      <c r="T1132" s="46">
        <v>91.516166666666649</v>
      </c>
      <c r="U1132" s="45">
        <v>80.913333333333355</v>
      </c>
      <c r="V1132" s="46">
        <v>63.473499999999994</v>
      </c>
      <c r="W1132" s="45">
        <v>31.646799999999999</v>
      </c>
      <c r="X1132" s="46">
        <v>0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40"/>
        <v>754.05246666666665</v>
      </c>
      <c r="AE1132" s="58"/>
    </row>
    <row r="1133" spans="2:31" x14ac:dyDescent="0.3">
      <c r="B1133" s="4" t="s">
        <v>121</v>
      </c>
      <c r="C1133" s="4"/>
      <c r="D1133" s="4"/>
      <c r="E1133" s="45">
        <v>0</v>
      </c>
      <c r="F1133" s="46">
        <v>0.51099999999999923</v>
      </c>
      <c r="G1133" s="45">
        <v>11.608333333333338</v>
      </c>
      <c r="H1133" s="46">
        <v>34.661833333333348</v>
      </c>
      <c r="I1133" s="45">
        <v>32.459499999999998</v>
      </c>
      <c r="J1133" s="46">
        <v>33.062333333333335</v>
      </c>
      <c r="K1133" s="45">
        <v>29.855833333333315</v>
      </c>
      <c r="L1133" s="46">
        <v>26.215000000000021</v>
      </c>
      <c r="M1133" s="45">
        <v>23.550499999999996</v>
      </c>
      <c r="N1133" s="46">
        <v>24.958833333333342</v>
      </c>
      <c r="O1133" s="45">
        <v>5.5706666666666695</v>
      </c>
      <c r="P1133" s="46">
        <v>8.2294999999999998</v>
      </c>
      <c r="Q1133" s="45">
        <v>22.072500000000005</v>
      </c>
      <c r="R1133" s="46">
        <v>14.077166666666669</v>
      </c>
      <c r="S1133" s="45">
        <v>16.826499999999999</v>
      </c>
      <c r="T1133" s="46">
        <v>22.964399999999991</v>
      </c>
      <c r="U1133" s="45">
        <v>25.844299999999997</v>
      </c>
      <c r="V1133" s="46">
        <v>26.67483333333335</v>
      </c>
      <c r="W1133" s="45">
        <v>6.9635933333333337</v>
      </c>
      <c r="X1133" s="46">
        <v>0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40"/>
        <v>366.10662666666673</v>
      </c>
      <c r="AE1133" s="58"/>
    </row>
    <row r="1134" spans="2:31" x14ac:dyDescent="0.3">
      <c r="B1134" s="4" t="s">
        <v>131</v>
      </c>
      <c r="C1134" s="4"/>
      <c r="D1134" s="4"/>
      <c r="E1134" s="45">
        <v>0</v>
      </c>
      <c r="F1134" s="46">
        <v>0</v>
      </c>
      <c r="G1134" s="45">
        <v>1.7576666666666656</v>
      </c>
      <c r="H1134" s="46">
        <v>11.000499999999995</v>
      </c>
      <c r="I1134" s="45">
        <v>14.233499999999999</v>
      </c>
      <c r="J1134" s="46">
        <v>16.3155</v>
      </c>
      <c r="K1134" s="45">
        <v>17.101833333333332</v>
      </c>
      <c r="L1134" s="46">
        <v>16.78583333333334</v>
      </c>
      <c r="M1134" s="45">
        <v>16.426333333333332</v>
      </c>
      <c r="N1134" s="46">
        <v>17.493833333333338</v>
      </c>
      <c r="O1134" s="45">
        <v>13.496000000000006</v>
      </c>
      <c r="P1134" s="46">
        <v>11.650666666666666</v>
      </c>
      <c r="Q1134" s="45">
        <v>13.723500000000001</v>
      </c>
      <c r="R1134" s="46">
        <v>8.4234999999999989</v>
      </c>
      <c r="S1134" s="45">
        <v>15.225833333333338</v>
      </c>
      <c r="T1134" s="46">
        <v>10.038066666666667</v>
      </c>
      <c r="U1134" s="45">
        <v>8.3967999999999989</v>
      </c>
      <c r="V1134" s="46">
        <v>7.807333333333335</v>
      </c>
      <c r="W1134" s="45">
        <v>7.1465866666666686</v>
      </c>
      <c r="X1134" s="46">
        <v>0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40"/>
        <v>207.02328666666668</v>
      </c>
      <c r="AE1134" s="58"/>
    </row>
    <row r="1135" spans="2:31" x14ac:dyDescent="0.3">
      <c r="B1135" s="4" t="s">
        <v>132</v>
      </c>
      <c r="C1135" s="4"/>
      <c r="D1135" s="4"/>
      <c r="E1135" s="45">
        <v>0</v>
      </c>
      <c r="F1135" s="46">
        <v>0.68949999999999967</v>
      </c>
      <c r="G1135" s="45">
        <v>2.1135000000000006</v>
      </c>
      <c r="H1135" s="46">
        <v>0.16700000000000007</v>
      </c>
      <c r="I1135" s="45">
        <v>6.7999999999999991E-2</v>
      </c>
      <c r="J1135" s="46">
        <v>2.988833333333333</v>
      </c>
      <c r="K1135" s="45">
        <v>5.7914999999999974</v>
      </c>
      <c r="L1135" s="46">
        <v>10.01216666666666</v>
      </c>
      <c r="M1135" s="45">
        <v>8.9900000000000055</v>
      </c>
      <c r="N1135" s="46">
        <v>0.92350000000000054</v>
      </c>
      <c r="O1135" s="45">
        <v>0</v>
      </c>
      <c r="P1135" s="46">
        <v>1.1666666666666668E-3</v>
      </c>
      <c r="Q1135" s="45">
        <v>1.6666666666666663E-4</v>
      </c>
      <c r="R1135" s="46">
        <v>1.1666666666666668E-3</v>
      </c>
      <c r="S1135" s="45">
        <v>3.5000000000000005E-3</v>
      </c>
      <c r="T1135" s="46">
        <v>0</v>
      </c>
      <c r="U1135" s="45">
        <v>0</v>
      </c>
      <c r="V1135" s="46">
        <v>0</v>
      </c>
      <c r="W1135" s="45">
        <v>0</v>
      </c>
      <c r="X1135" s="46">
        <v>0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40"/>
        <v>31.749999999999996</v>
      </c>
      <c r="AE1135" s="58"/>
    </row>
    <row r="1136" spans="2:31" x14ac:dyDescent="0.3">
      <c r="B1136" s="12" t="s">
        <v>2</v>
      </c>
      <c r="C1136" s="12"/>
      <c r="D1136" s="12"/>
      <c r="E1136" s="13">
        <f>SUM(E1088:E1135)</f>
        <v>5.9033333333333351</v>
      </c>
      <c r="F1136" s="13">
        <f t="shared" ref="F1136:AB1136" si="41">SUM(F1088:F1135)</f>
        <v>97.283666666666676</v>
      </c>
      <c r="G1136" s="13">
        <f t="shared" si="41"/>
        <v>143.90916666666666</v>
      </c>
      <c r="H1136" s="13">
        <f t="shared" si="41"/>
        <v>218.70050000000001</v>
      </c>
      <c r="I1136" s="13">
        <f t="shared" si="41"/>
        <v>250.45266666666669</v>
      </c>
      <c r="J1136" s="13">
        <f t="shared" si="41"/>
        <v>272.89000000000004</v>
      </c>
      <c r="K1136" s="13">
        <f t="shared" si="41"/>
        <v>248.69133333333326</v>
      </c>
      <c r="L1136" s="13">
        <f t="shared" si="41"/>
        <v>208.07766666666672</v>
      </c>
      <c r="M1136" s="13">
        <f t="shared" si="41"/>
        <v>293.36250000000001</v>
      </c>
      <c r="N1136" s="13">
        <f t="shared" si="41"/>
        <v>389.79950000000002</v>
      </c>
      <c r="O1136" s="13">
        <f t="shared" si="41"/>
        <v>471.96316666666672</v>
      </c>
      <c r="P1136" s="13">
        <f t="shared" si="41"/>
        <v>492.54550000000012</v>
      </c>
      <c r="Q1136" s="13">
        <f t="shared" si="41"/>
        <v>505.83716666666663</v>
      </c>
      <c r="R1136" s="13">
        <f t="shared" si="41"/>
        <v>618.94916666666677</v>
      </c>
      <c r="S1136" s="13">
        <f t="shared" si="41"/>
        <v>621.10783333333336</v>
      </c>
      <c r="T1136" s="13">
        <f t="shared" si="41"/>
        <v>624.04973333333328</v>
      </c>
      <c r="U1136" s="13">
        <f t="shared" si="41"/>
        <v>558.29097500000012</v>
      </c>
      <c r="V1136" s="13">
        <f t="shared" si="41"/>
        <v>456.81181666666657</v>
      </c>
      <c r="W1136" s="13">
        <f t="shared" si="41"/>
        <v>238.69215833333334</v>
      </c>
      <c r="X1136" s="13">
        <f t="shared" si="41"/>
        <v>0</v>
      </c>
      <c r="Y1136" s="13">
        <f t="shared" si="41"/>
        <v>0</v>
      </c>
      <c r="Z1136" s="13">
        <f t="shared" si="41"/>
        <v>0</v>
      </c>
      <c r="AA1136" s="13">
        <f t="shared" si="41"/>
        <v>0</v>
      </c>
      <c r="AB1136" s="13">
        <f t="shared" si="41"/>
        <v>0</v>
      </c>
      <c r="AC1136" s="110">
        <f>SUM(AC1088:AE1135)</f>
        <v>6717.3178499999995</v>
      </c>
      <c r="AD1136" s="110"/>
      <c r="AE1136" s="110"/>
    </row>
    <row r="1139" spans="2:31" x14ac:dyDescent="0.3">
      <c r="B1139" s="8">
        <f>'Resumen-Mensual'!$Z$24</f>
        <v>45557</v>
      </c>
    </row>
    <row r="1140" spans="2:31" x14ac:dyDescent="0.3">
      <c r="B1140" s="8"/>
    </row>
    <row r="1141" spans="2:31" x14ac:dyDescent="0.3">
      <c r="B1141" s="9" t="s">
        <v>81</v>
      </c>
      <c r="C1141" s="10"/>
      <c r="D1141" s="10"/>
      <c r="E1141" s="11">
        <v>1</v>
      </c>
      <c r="F1141" s="11">
        <v>2</v>
      </c>
      <c r="G1141" s="11">
        <v>3</v>
      </c>
      <c r="H1141" s="11">
        <v>4</v>
      </c>
      <c r="I1141" s="11">
        <v>5</v>
      </c>
      <c r="J1141" s="11">
        <v>6</v>
      </c>
      <c r="K1141" s="11">
        <v>7</v>
      </c>
      <c r="L1141" s="11">
        <v>8</v>
      </c>
      <c r="M1141" s="11">
        <v>9</v>
      </c>
      <c r="N1141" s="11">
        <v>10</v>
      </c>
      <c r="O1141" s="11">
        <v>11</v>
      </c>
      <c r="P1141" s="11">
        <v>12</v>
      </c>
      <c r="Q1141" s="11">
        <v>13</v>
      </c>
      <c r="R1141" s="11">
        <v>14</v>
      </c>
      <c r="S1141" s="11">
        <v>15</v>
      </c>
      <c r="T1141" s="11">
        <v>16</v>
      </c>
      <c r="U1141" s="11">
        <v>17</v>
      </c>
      <c r="V1141" s="11">
        <v>18</v>
      </c>
      <c r="W1141" s="11">
        <v>19</v>
      </c>
      <c r="X1141" s="11">
        <v>20</v>
      </c>
      <c r="Y1141" s="11">
        <v>21</v>
      </c>
      <c r="Z1141" s="11">
        <v>22</v>
      </c>
      <c r="AA1141" s="11">
        <v>23</v>
      </c>
      <c r="AB1141" s="11">
        <v>24</v>
      </c>
      <c r="AC1141" s="96" t="s">
        <v>2</v>
      </c>
      <c r="AD1141" s="96"/>
      <c r="AE1141" s="96"/>
    </row>
    <row r="1142" spans="2:31" x14ac:dyDescent="0.3">
      <c r="B1142" s="14" t="s">
        <v>4</v>
      </c>
      <c r="C1142" s="49"/>
      <c r="D1142" s="49"/>
      <c r="E1142" s="45">
        <v>0</v>
      </c>
      <c r="F1142" s="46">
        <v>0</v>
      </c>
      <c r="G1142" s="45">
        <v>0</v>
      </c>
      <c r="H1142" s="46">
        <v>0</v>
      </c>
      <c r="I1142" s="45">
        <v>0</v>
      </c>
      <c r="J1142" s="46">
        <v>0</v>
      </c>
      <c r="K1142" s="45">
        <v>0</v>
      </c>
      <c r="L1142" s="46">
        <v>0</v>
      </c>
      <c r="M1142" s="45">
        <v>13.595000000000002</v>
      </c>
      <c r="N1142" s="46">
        <v>13.859333333333328</v>
      </c>
      <c r="O1142" s="45">
        <v>3.7009999999999996</v>
      </c>
      <c r="P1142" s="46">
        <v>2.4726666666666666</v>
      </c>
      <c r="Q1142" s="45">
        <v>1.4981666666666664</v>
      </c>
      <c r="R1142" s="46">
        <v>3.7143333333333342</v>
      </c>
      <c r="S1142" s="45">
        <v>9.0193333333333339</v>
      </c>
      <c r="T1142" s="46">
        <v>4.0351999999999979</v>
      </c>
      <c r="U1142" s="45">
        <v>2.4908833333333331</v>
      </c>
      <c r="V1142" s="46">
        <v>6.9451666666666672</v>
      </c>
      <c r="W1142" s="45">
        <v>2.0052000000000008</v>
      </c>
      <c r="X1142" s="46">
        <v>0</v>
      </c>
      <c r="Y1142" s="45">
        <v>0</v>
      </c>
      <c r="Z1142" s="46">
        <v>0</v>
      </c>
      <c r="AA1142" s="45">
        <v>0</v>
      </c>
      <c r="AB1142" s="46">
        <v>0</v>
      </c>
      <c r="AC1142" s="60"/>
      <c r="AD1142" s="61">
        <f>SUM(E1142:AB1142)</f>
        <v>63.336283333333341</v>
      </c>
      <c r="AE1142" s="60"/>
    </row>
    <row r="1143" spans="2:31" x14ac:dyDescent="0.3">
      <c r="B1143" s="14" t="s">
        <v>5</v>
      </c>
      <c r="C1143" s="14"/>
      <c r="D1143" s="14"/>
      <c r="E1143" s="45">
        <v>0</v>
      </c>
      <c r="F1143" s="46">
        <v>0</v>
      </c>
      <c r="G1143" s="45">
        <v>0</v>
      </c>
      <c r="H1143" s="46">
        <v>0</v>
      </c>
      <c r="I1143" s="45">
        <v>0</v>
      </c>
      <c r="J1143" s="46">
        <v>0</v>
      </c>
      <c r="K1143" s="45">
        <v>0</v>
      </c>
      <c r="L1143" s="46">
        <v>0</v>
      </c>
      <c r="M1143" s="45">
        <v>21.697833333333332</v>
      </c>
      <c r="N1143" s="46">
        <v>3.4073333333333284</v>
      </c>
      <c r="O1143" s="45">
        <v>0</v>
      </c>
      <c r="P1143" s="46">
        <v>3.0533333333333328</v>
      </c>
      <c r="Q1143" s="45">
        <v>9.4374999999999964</v>
      </c>
      <c r="R1143" s="46">
        <v>1.0315000000000001</v>
      </c>
      <c r="S1143" s="45">
        <v>10.312333333333333</v>
      </c>
      <c r="T1143" s="46">
        <v>19.936599999999995</v>
      </c>
      <c r="U1143" s="45">
        <v>16.252500000000005</v>
      </c>
      <c r="V1143" s="46">
        <v>10.888499999999997</v>
      </c>
      <c r="W1143" s="45">
        <v>3.2013833333333341</v>
      </c>
      <c r="X1143" s="46">
        <v>0</v>
      </c>
      <c r="Y1143" s="45">
        <v>0</v>
      </c>
      <c r="Z1143" s="46">
        <v>0</v>
      </c>
      <c r="AA1143" s="45">
        <v>0</v>
      </c>
      <c r="AB1143" s="46">
        <v>0</v>
      </c>
      <c r="AC1143" s="58"/>
      <c r="AD1143" s="59">
        <f>SUM(E1143:AB1143)</f>
        <v>99.218816666666655</v>
      </c>
      <c r="AE1143" s="58"/>
    </row>
    <row r="1144" spans="2:31" x14ac:dyDescent="0.3">
      <c r="B1144" s="14" t="s">
        <v>6</v>
      </c>
      <c r="C1144" s="14"/>
      <c r="D1144" s="1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0</v>
      </c>
      <c r="M1144" s="45">
        <v>3.2996666666666661</v>
      </c>
      <c r="N1144" s="46">
        <v>1.5781666666666658</v>
      </c>
      <c r="O1144" s="45">
        <v>1.2183333333333335</v>
      </c>
      <c r="P1144" s="46">
        <v>2.3761666666666668</v>
      </c>
      <c r="Q1144" s="45">
        <v>9.2801666666666698</v>
      </c>
      <c r="R1144" s="46">
        <v>16.321666666666669</v>
      </c>
      <c r="S1144" s="45">
        <v>11.866833333333325</v>
      </c>
      <c r="T1144" s="46">
        <v>5.6858000000000022</v>
      </c>
      <c r="U1144" s="45">
        <v>11.007933333333336</v>
      </c>
      <c r="V1144" s="46">
        <v>9.7308333333333277</v>
      </c>
      <c r="W1144" s="45">
        <v>5.3948</v>
      </c>
      <c r="X1144" s="46">
        <v>0</v>
      </c>
      <c r="Y1144" s="45">
        <v>0</v>
      </c>
      <c r="Z1144" s="46">
        <v>0</v>
      </c>
      <c r="AA1144" s="45">
        <v>0</v>
      </c>
      <c r="AB1144" s="46">
        <v>0</v>
      </c>
      <c r="AC1144" s="58"/>
      <c r="AD1144" s="59">
        <f t="shared" ref="AD1144:AD1189" si="42">SUM(E1144:AB1144)</f>
        <v>77.760366666666656</v>
      </c>
      <c r="AE1144" s="58"/>
    </row>
    <row r="1145" spans="2:31" x14ac:dyDescent="0.3">
      <c r="B1145" s="14" t="s">
        <v>106</v>
      </c>
      <c r="C1145" s="14"/>
      <c r="D1145" s="1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</v>
      </c>
      <c r="M1145" s="45">
        <v>0</v>
      </c>
      <c r="N1145" s="46">
        <v>0</v>
      </c>
      <c r="O1145" s="45">
        <v>0</v>
      </c>
      <c r="P1145" s="46">
        <v>0</v>
      </c>
      <c r="Q1145" s="45">
        <v>0</v>
      </c>
      <c r="R1145" s="46">
        <v>0</v>
      </c>
      <c r="S1145" s="45">
        <v>0</v>
      </c>
      <c r="T1145" s="46">
        <v>0</v>
      </c>
      <c r="U1145" s="45">
        <v>0</v>
      </c>
      <c r="V1145" s="46">
        <v>0</v>
      </c>
      <c r="W1145" s="45">
        <v>0</v>
      </c>
      <c r="X1145" s="46">
        <v>0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 t="shared" si="42"/>
        <v>0</v>
      </c>
      <c r="AE1145" s="58"/>
    </row>
    <row r="1146" spans="2:31" x14ac:dyDescent="0.3">
      <c r="B1146" s="14" t="s">
        <v>7</v>
      </c>
      <c r="C1146" s="14"/>
      <c r="D1146" s="1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0</v>
      </c>
      <c r="M1146" s="45">
        <v>17.139333333333337</v>
      </c>
      <c r="N1146" s="46">
        <v>13.807833333333338</v>
      </c>
      <c r="O1146" s="45">
        <v>1.2674999999999998</v>
      </c>
      <c r="P1146" s="46">
        <v>9.2833333333333282E-2</v>
      </c>
      <c r="Q1146" s="45">
        <v>1.1988333333333332</v>
      </c>
      <c r="R1146" s="46">
        <v>32.908666666666655</v>
      </c>
      <c r="S1146" s="45">
        <v>79.324666666666673</v>
      </c>
      <c r="T1146" s="46">
        <v>56.158500000000011</v>
      </c>
      <c r="U1146" s="45">
        <v>38.360966666666656</v>
      </c>
      <c r="V1146" s="46">
        <v>30.364333333333338</v>
      </c>
      <c r="W1146" s="45">
        <v>9.1667233333333336</v>
      </c>
      <c r="X1146" s="46">
        <v>0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si="42"/>
        <v>279.79019</v>
      </c>
      <c r="AE1146" s="58"/>
    </row>
    <row r="1147" spans="2:31" x14ac:dyDescent="0.3">
      <c r="B1147" s="14" t="s">
        <v>8</v>
      </c>
      <c r="C1147" s="14"/>
      <c r="D1147" s="1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0</v>
      </c>
      <c r="M1147" s="45">
        <v>0</v>
      </c>
      <c r="N1147" s="46">
        <v>0</v>
      </c>
      <c r="O1147" s="45">
        <v>0</v>
      </c>
      <c r="P1147" s="46">
        <v>0</v>
      </c>
      <c r="Q1147" s="45">
        <v>0</v>
      </c>
      <c r="R1147" s="46">
        <v>0</v>
      </c>
      <c r="S1147" s="45">
        <v>4.6161666666666674</v>
      </c>
      <c r="T1147" s="46">
        <v>2.307666666666667</v>
      </c>
      <c r="U1147" s="45">
        <v>0</v>
      </c>
      <c r="V1147" s="46">
        <v>3.3938333333333333</v>
      </c>
      <c r="W1147" s="45">
        <v>7.6034666666666677</v>
      </c>
      <c r="X1147" s="46">
        <v>0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42"/>
        <v>17.921133333333337</v>
      </c>
      <c r="AE1147" s="58"/>
    </row>
    <row r="1148" spans="2:31" x14ac:dyDescent="0.3">
      <c r="B1148" s="14" t="s">
        <v>9</v>
      </c>
      <c r="C1148" s="14"/>
      <c r="D1148" s="1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0</v>
      </c>
      <c r="M1148" s="45">
        <v>9.9021666666666661</v>
      </c>
      <c r="N1148" s="46">
        <v>10.075833333333334</v>
      </c>
      <c r="O1148" s="45">
        <v>8.6321666666666683</v>
      </c>
      <c r="P1148" s="46">
        <v>14.518833333333333</v>
      </c>
      <c r="Q1148" s="45">
        <v>21.844333333333328</v>
      </c>
      <c r="R1148" s="46">
        <v>36.148833333333343</v>
      </c>
      <c r="S1148" s="45">
        <v>47.953833333333364</v>
      </c>
      <c r="T1148" s="46">
        <v>54.981666666666676</v>
      </c>
      <c r="U1148" s="45">
        <v>57.435833333333335</v>
      </c>
      <c r="V1148" s="46">
        <v>58.104833333333318</v>
      </c>
      <c r="W1148" s="45">
        <v>49.821333333333321</v>
      </c>
      <c r="X1148" s="46">
        <v>0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42"/>
        <v>369.41966666666667</v>
      </c>
      <c r="AE1148" s="58"/>
    </row>
    <row r="1149" spans="2:31" x14ac:dyDescent="0.3">
      <c r="B1149" s="14" t="s">
        <v>10</v>
      </c>
      <c r="C1149" s="14"/>
      <c r="D1149" s="1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0</v>
      </c>
      <c r="M1149" s="45">
        <v>10.956666666666669</v>
      </c>
      <c r="N1149" s="46">
        <v>7.7080000000000002</v>
      </c>
      <c r="O1149" s="45">
        <v>4.3628333333333353</v>
      </c>
      <c r="P1149" s="46">
        <v>1.8863333333333334</v>
      </c>
      <c r="Q1149" s="45">
        <v>4.2175000000000011</v>
      </c>
      <c r="R1149" s="46">
        <v>12.551499999999997</v>
      </c>
      <c r="S1149" s="45">
        <v>2.8551666666666669</v>
      </c>
      <c r="T1149" s="46">
        <v>0</v>
      </c>
      <c r="U1149" s="45">
        <v>0</v>
      </c>
      <c r="V1149" s="46">
        <v>0</v>
      </c>
      <c r="W1149" s="45">
        <v>0.14464166666666595</v>
      </c>
      <c r="X1149" s="46">
        <v>0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42"/>
        <v>44.682641666666669</v>
      </c>
      <c r="AE1149" s="58"/>
    </row>
    <row r="1150" spans="2:31" x14ac:dyDescent="0.3">
      <c r="B1150" s="14" t="s">
        <v>11</v>
      </c>
      <c r="C1150" s="14"/>
      <c r="D1150" s="1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0</v>
      </c>
      <c r="M1150" s="45">
        <v>7.8539999999999939</v>
      </c>
      <c r="N1150" s="46">
        <v>6.4886666666666679</v>
      </c>
      <c r="O1150" s="45">
        <v>3.2293333333333338</v>
      </c>
      <c r="P1150" s="46">
        <v>2.8291666666666675</v>
      </c>
      <c r="Q1150" s="45">
        <v>5.0874999999999968</v>
      </c>
      <c r="R1150" s="46">
        <v>12.817666666666659</v>
      </c>
      <c r="S1150" s="45">
        <v>2.999333333333333</v>
      </c>
      <c r="T1150" s="46">
        <v>0</v>
      </c>
      <c r="U1150" s="45">
        <v>0</v>
      </c>
      <c r="V1150" s="46">
        <v>0</v>
      </c>
      <c r="W1150" s="45">
        <v>0</v>
      </c>
      <c r="X1150" s="46">
        <v>0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42"/>
        <v>41.305666666666653</v>
      </c>
      <c r="AE1150" s="58"/>
    </row>
    <row r="1151" spans="2:31" x14ac:dyDescent="0.3">
      <c r="B1151" s="14" t="s">
        <v>12</v>
      </c>
      <c r="C1151" s="14"/>
      <c r="D1151" s="1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</v>
      </c>
      <c r="M1151" s="45">
        <v>17.391500000000004</v>
      </c>
      <c r="N1151" s="46">
        <v>22.053999999999995</v>
      </c>
      <c r="O1151" s="45">
        <v>15.613333333333335</v>
      </c>
      <c r="P1151" s="46">
        <v>7.368333333333335</v>
      </c>
      <c r="Q1151" s="45">
        <v>20.080666666666662</v>
      </c>
      <c r="R1151" s="46">
        <v>33.06366666666667</v>
      </c>
      <c r="S1151" s="45">
        <v>5.0951666666666666</v>
      </c>
      <c r="T1151" s="46">
        <v>0</v>
      </c>
      <c r="U1151" s="45">
        <v>0</v>
      </c>
      <c r="V1151" s="46">
        <v>0</v>
      </c>
      <c r="W1151" s="45">
        <v>0</v>
      </c>
      <c r="X1151" s="46">
        <v>0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42"/>
        <v>120.66666666666666</v>
      </c>
      <c r="AE1151" s="58"/>
    </row>
    <row r="1152" spans="2:31" x14ac:dyDescent="0.3">
      <c r="B1152" s="14" t="s">
        <v>13</v>
      </c>
      <c r="C1152" s="14"/>
      <c r="D1152" s="1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</v>
      </c>
      <c r="M1152" s="45">
        <v>23.001999999999974</v>
      </c>
      <c r="N1152" s="46">
        <v>37.603166666666674</v>
      </c>
      <c r="O1152" s="45">
        <v>34.302500000000002</v>
      </c>
      <c r="P1152" s="46">
        <v>12.081666666666669</v>
      </c>
      <c r="Q1152" s="45">
        <v>17.367333333333328</v>
      </c>
      <c r="R1152" s="46">
        <v>25.126166666666677</v>
      </c>
      <c r="S1152" s="45">
        <v>32.504833333333323</v>
      </c>
      <c r="T1152" s="46">
        <v>61.245000000000019</v>
      </c>
      <c r="U1152" s="45">
        <v>52.861166666666669</v>
      </c>
      <c r="V1152" s="46">
        <v>46.024666666666668</v>
      </c>
      <c r="W1152" s="45">
        <v>24.150559999999999</v>
      </c>
      <c r="X1152" s="46">
        <v>0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 t="shared" si="42"/>
        <v>366.26906000000002</v>
      </c>
      <c r="AE1152" s="58"/>
    </row>
    <row r="1153" spans="2:31" x14ac:dyDescent="0.3">
      <c r="B1153" s="14" t="s">
        <v>14</v>
      </c>
      <c r="C1153" s="14"/>
      <c r="D1153" s="1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0</v>
      </c>
      <c r="M1153" s="45">
        <v>0</v>
      </c>
      <c r="N1153" s="46">
        <v>0</v>
      </c>
      <c r="O1153" s="45">
        <v>0</v>
      </c>
      <c r="P1153" s="46">
        <v>0</v>
      </c>
      <c r="Q1153" s="45">
        <v>0</v>
      </c>
      <c r="R1153" s="46">
        <v>0</v>
      </c>
      <c r="S1153" s="45">
        <v>0</v>
      </c>
      <c r="T1153" s="46">
        <v>0</v>
      </c>
      <c r="U1153" s="45">
        <v>0</v>
      </c>
      <c r="V1153" s="46">
        <v>0</v>
      </c>
      <c r="W1153" s="45">
        <v>0</v>
      </c>
      <c r="X1153" s="46">
        <v>0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 t="shared" si="42"/>
        <v>0</v>
      </c>
      <c r="AE1153" s="58"/>
    </row>
    <row r="1154" spans="2:31" x14ac:dyDescent="0.3">
      <c r="B1154" s="14" t="s">
        <v>15</v>
      </c>
      <c r="C1154" s="14"/>
      <c r="D1154" s="14"/>
      <c r="E1154" s="45">
        <v>0</v>
      </c>
      <c r="F1154" s="46">
        <v>0</v>
      </c>
      <c r="G1154" s="45">
        <v>0</v>
      </c>
      <c r="H1154" s="46">
        <v>0</v>
      </c>
      <c r="I1154" s="45">
        <v>0</v>
      </c>
      <c r="J1154" s="46">
        <v>0</v>
      </c>
      <c r="K1154" s="45">
        <v>0</v>
      </c>
      <c r="L1154" s="46">
        <v>0</v>
      </c>
      <c r="M1154" s="45">
        <v>9.2713333333333345</v>
      </c>
      <c r="N1154" s="46">
        <v>16.835833333333333</v>
      </c>
      <c r="O1154" s="45">
        <v>12.943333333333335</v>
      </c>
      <c r="P1154" s="46">
        <v>0</v>
      </c>
      <c r="Q1154" s="45">
        <v>0</v>
      </c>
      <c r="R1154" s="46">
        <v>7.9121666666666695</v>
      </c>
      <c r="S1154" s="45">
        <v>1.1651666666666656</v>
      </c>
      <c r="T1154" s="46">
        <v>7.9999999999993566E-3</v>
      </c>
      <c r="U1154" s="45">
        <v>0</v>
      </c>
      <c r="V1154" s="46">
        <v>0</v>
      </c>
      <c r="W1154" s="45">
        <v>0</v>
      </c>
      <c r="X1154" s="46">
        <v>0</v>
      </c>
      <c r="Y1154" s="45">
        <v>0</v>
      </c>
      <c r="Z1154" s="46">
        <v>0</v>
      </c>
      <c r="AA1154" s="45">
        <v>0</v>
      </c>
      <c r="AB1154" s="46">
        <v>0</v>
      </c>
      <c r="AC1154" s="58"/>
      <c r="AD1154" s="59">
        <f t="shared" si="42"/>
        <v>48.135833333333338</v>
      </c>
      <c r="AE1154" s="58"/>
    </row>
    <row r="1155" spans="2:31" x14ac:dyDescent="0.3">
      <c r="B1155" s="14" t="s">
        <v>16</v>
      </c>
      <c r="C1155" s="14"/>
      <c r="D1155" s="14"/>
      <c r="E1155" s="45">
        <v>0</v>
      </c>
      <c r="F1155" s="46">
        <v>0</v>
      </c>
      <c r="G1155" s="45">
        <v>0</v>
      </c>
      <c r="H1155" s="46">
        <v>0</v>
      </c>
      <c r="I1155" s="45">
        <v>0</v>
      </c>
      <c r="J1155" s="46">
        <v>0</v>
      </c>
      <c r="K1155" s="45">
        <v>0</v>
      </c>
      <c r="L1155" s="46">
        <v>0</v>
      </c>
      <c r="M1155" s="45">
        <v>0</v>
      </c>
      <c r="N1155" s="46">
        <v>1.5896666666666666</v>
      </c>
      <c r="O1155" s="45">
        <v>2.140333333333333</v>
      </c>
      <c r="P1155" s="46">
        <v>2.4204999999999997</v>
      </c>
      <c r="Q1155" s="45">
        <v>3.2696666666666663</v>
      </c>
      <c r="R1155" s="46">
        <v>5.4231666666666687</v>
      </c>
      <c r="S1155" s="45">
        <v>1.6454999999999984</v>
      </c>
      <c r="T1155" s="46">
        <v>0.46982666666666489</v>
      </c>
      <c r="U1155" s="45">
        <v>0.26710000000000006</v>
      </c>
      <c r="V1155" s="46">
        <v>0</v>
      </c>
      <c r="W1155" s="45">
        <v>0.19917666666666514</v>
      </c>
      <c r="X1155" s="46">
        <v>0</v>
      </c>
      <c r="Y1155" s="45">
        <v>0</v>
      </c>
      <c r="Z1155" s="46">
        <v>0</v>
      </c>
      <c r="AA1155" s="45">
        <v>0</v>
      </c>
      <c r="AB1155" s="46">
        <v>0</v>
      </c>
      <c r="AC1155" s="58"/>
      <c r="AD1155" s="59">
        <f t="shared" si="42"/>
        <v>17.424936666666664</v>
      </c>
      <c r="AE1155" s="58"/>
    </row>
    <row r="1156" spans="2:31" x14ac:dyDescent="0.3">
      <c r="B1156" s="14" t="s">
        <v>17</v>
      </c>
      <c r="C1156" s="14"/>
      <c r="D1156" s="14"/>
      <c r="E1156" s="45">
        <v>0</v>
      </c>
      <c r="F1156" s="46">
        <v>0</v>
      </c>
      <c r="G1156" s="45">
        <v>0</v>
      </c>
      <c r="H1156" s="46">
        <v>0</v>
      </c>
      <c r="I1156" s="45">
        <v>0</v>
      </c>
      <c r="J1156" s="46">
        <v>0</v>
      </c>
      <c r="K1156" s="45">
        <v>0</v>
      </c>
      <c r="L1156" s="46">
        <v>0</v>
      </c>
      <c r="M1156" s="45">
        <v>4.4551666666666669</v>
      </c>
      <c r="N1156" s="46">
        <v>6.9034999999999975</v>
      </c>
      <c r="O1156" s="45">
        <v>7.4318333333333353</v>
      </c>
      <c r="P1156" s="46">
        <v>16.024666666666672</v>
      </c>
      <c r="Q1156" s="45">
        <v>21.6035</v>
      </c>
      <c r="R1156" s="46">
        <v>20.666666666666671</v>
      </c>
      <c r="S1156" s="45">
        <v>13.520833333333337</v>
      </c>
      <c r="T1156" s="46">
        <v>10.40913333333333</v>
      </c>
      <c r="U1156" s="45">
        <v>12.654399999999999</v>
      </c>
      <c r="V1156" s="46">
        <v>2.4620000000000011</v>
      </c>
      <c r="W1156" s="45">
        <v>0</v>
      </c>
      <c r="X1156" s="46">
        <v>0</v>
      </c>
      <c r="Y1156" s="45">
        <v>0</v>
      </c>
      <c r="Z1156" s="46">
        <v>0</v>
      </c>
      <c r="AA1156" s="45">
        <v>0</v>
      </c>
      <c r="AB1156" s="46">
        <v>0</v>
      </c>
      <c r="AC1156" s="58"/>
      <c r="AD1156" s="59">
        <f t="shared" si="42"/>
        <v>116.13170000000001</v>
      </c>
      <c r="AE1156" s="58"/>
    </row>
    <row r="1157" spans="2:31" x14ac:dyDescent="0.3">
      <c r="B1157" s="14" t="s">
        <v>18</v>
      </c>
      <c r="C1157" s="14"/>
      <c r="D1157" s="14"/>
      <c r="E1157" s="45">
        <v>0</v>
      </c>
      <c r="F1157" s="46">
        <v>0</v>
      </c>
      <c r="G1157" s="45">
        <v>0</v>
      </c>
      <c r="H1157" s="46">
        <v>0</v>
      </c>
      <c r="I1157" s="45">
        <v>0</v>
      </c>
      <c r="J1157" s="46">
        <v>0</v>
      </c>
      <c r="K1157" s="45">
        <v>0</v>
      </c>
      <c r="L1157" s="46">
        <v>0</v>
      </c>
      <c r="M1157" s="45">
        <v>11.20066666666667</v>
      </c>
      <c r="N1157" s="46">
        <v>14.8965</v>
      </c>
      <c r="O1157" s="45">
        <v>11.915500000000005</v>
      </c>
      <c r="P1157" s="46">
        <v>13.176666666666664</v>
      </c>
      <c r="Q1157" s="45">
        <v>32.040166666666671</v>
      </c>
      <c r="R1157" s="46">
        <v>51.936833333333325</v>
      </c>
      <c r="S1157" s="45">
        <v>62.098166666666664</v>
      </c>
      <c r="T1157" s="46">
        <v>64.524166666666673</v>
      </c>
      <c r="U1157" s="45">
        <v>60.718999999999966</v>
      </c>
      <c r="V1157" s="46">
        <v>53.49166666666666</v>
      </c>
      <c r="W1157" s="45">
        <v>32.975499999999997</v>
      </c>
      <c r="X1157" s="46">
        <v>0</v>
      </c>
      <c r="Y1157" s="45">
        <v>0</v>
      </c>
      <c r="Z1157" s="46">
        <v>0</v>
      </c>
      <c r="AA1157" s="45">
        <v>0</v>
      </c>
      <c r="AB1157" s="46">
        <v>0</v>
      </c>
      <c r="AC1157" s="58"/>
      <c r="AD1157" s="59">
        <f t="shared" si="42"/>
        <v>408.97483333333332</v>
      </c>
      <c r="AE1157" s="58"/>
    </row>
    <row r="1158" spans="2:31" x14ac:dyDescent="0.3">
      <c r="B1158" s="14" t="s">
        <v>19</v>
      </c>
      <c r="C1158" s="14"/>
      <c r="D1158" s="14"/>
      <c r="E1158" s="45">
        <v>0</v>
      </c>
      <c r="F1158" s="46">
        <v>0</v>
      </c>
      <c r="G1158" s="45">
        <v>0</v>
      </c>
      <c r="H1158" s="46">
        <v>0</v>
      </c>
      <c r="I1158" s="45">
        <v>0</v>
      </c>
      <c r="J1158" s="46">
        <v>0</v>
      </c>
      <c r="K1158" s="45">
        <v>0</v>
      </c>
      <c r="L1158" s="46">
        <v>0</v>
      </c>
      <c r="M1158" s="45">
        <v>1.9860000000000007</v>
      </c>
      <c r="N1158" s="46">
        <v>2.6326666666666667</v>
      </c>
      <c r="O1158" s="45">
        <v>5.8101666666666656</v>
      </c>
      <c r="P1158" s="46">
        <v>13.441333333333334</v>
      </c>
      <c r="Q1158" s="45">
        <v>10.963833333333332</v>
      </c>
      <c r="R1158" s="46">
        <v>12.086833333333338</v>
      </c>
      <c r="S1158" s="45">
        <v>2.1959999999999997</v>
      </c>
      <c r="T1158" s="46">
        <v>0</v>
      </c>
      <c r="U1158" s="45">
        <v>0</v>
      </c>
      <c r="V1158" s="46">
        <v>0</v>
      </c>
      <c r="W1158" s="45">
        <v>0</v>
      </c>
      <c r="X1158" s="46">
        <v>0</v>
      </c>
      <c r="Y1158" s="45">
        <v>0</v>
      </c>
      <c r="Z1158" s="46">
        <v>0</v>
      </c>
      <c r="AA1158" s="45">
        <v>0</v>
      </c>
      <c r="AB1158" s="46">
        <v>0</v>
      </c>
      <c r="AC1158" s="58"/>
      <c r="AD1158" s="59">
        <f t="shared" si="42"/>
        <v>49.116833333333339</v>
      </c>
      <c r="AE1158" s="58"/>
    </row>
    <row r="1159" spans="2:31" x14ac:dyDescent="0.3">
      <c r="B1159" s="4" t="s">
        <v>20</v>
      </c>
      <c r="C1159" s="4"/>
      <c r="D1159" s="4"/>
      <c r="E1159" s="45">
        <v>0</v>
      </c>
      <c r="F1159" s="46">
        <v>0</v>
      </c>
      <c r="G1159" s="45">
        <v>0</v>
      </c>
      <c r="H1159" s="46">
        <v>0</v>
      </c>
      <c r="I1159" s="45">
        <v>0</v>
      </c>
      <c r="J1159" s="46">
        <v>0</v>
      </c>
      <c r="K1159" s="45">
        <v>0</v>
      </c>
      <c r="L1159" s="46">
        <v>0</v>
      </c>
      <c r="M1159" s="45">
        <v>2.0471666666666661</v>
      </c>
      <c r="N1159" s="46">
        <v>4.1558333333333328</v>
      </c>
      <c r="O1159" s="45">
        <v>4.9759999999999991</v>
      </c>
      <c r="P1159" s="46">
        <v>6.4149999999999974</v>
      </c>
      <c r="Q1159" s="45">
        <v>7.4083333333333314</v>
      </c>
      <c r="R1159" s="46">
        <v>1.8325</v>
      </c>
      <c r="S1159" s="45">
        <v>3.7166666666666792E-2</v>
      </c>
      <c r="T1159" s="46">
        <v>0.6587499999999985</v>
      </c>
      <c r="U1159" s="45">
        <v>1.8217666666666674</v>
      </c>
      <c r="V1159" s="46">
        <v>1.8730000000000002</v>
      </c>
      <c r="W1159" s="45">
        <v>1.4855000000000009</v>
      </c>
      <c r="X1159" s="46">
        <v>0</v>
      </c>
      <c r="Y1159" s="45">
        <v>0</v>
      </c>
      <c r="Z1159" s="46">
        <v>0</v>
      </c>
      <c r="AA1159" s="45">
        <v>0</v>
      </c>
      <c r="AB1159" s="46">
        <v>0</v>
      </c>
      <c r="AC1159" s="58"/>
      <c r="AD1159" s="59">
        <f t="shared" si="42"/>
        <v>32.711016666666659</v>
      </c>
      <c r="AE1159" s="58"/>
    </row>
    <row r="1160" spans="2:31" x14ac:dyDescent="0.3">
      <c r="B1160" s="4" t="s">
        <v>21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0</v>
      </c>
      <c r="M1160" s="45">
        <v>1.0713333333333332</v>
      </c>
      <c r="N1160" s="46">
        <v>1.293166666666667</v>
      </c>
      <c r="O1160" s="45">
        <v>1.5388333333333333</v>
      </c>
      <c r="P1160" s="46">
        <v>2.7575000000000012</v>
      </c>
      <c r="Q1160" s="45">
        <v>3.0028333333333328</v>
      </c>
      <c r="R1160" s="46">
        <v>5.0104999999999995</v>
      </c>
      <c r="S1160" s="45">
        <v>0.10766666666666667</v>
      </c>
      <c r="T1160" s="46">
        <v>9.1999999999999929E-3</v>
      </c>
      <c r="U1160" s="45">
        <v>0.55836666666666657</v>
      </c>
      <c r="V1160" s="46">
        <v>0.872</v>
      </c>
      <c r="W1160" s="45">
        <v>2.0684</v>
      </c>
      <c r="X1160" s="46">
        <v>0</v>
      </c>
      <c r="Y1160" s="45">
        <v>0</v>
      </c>
      <c r="Z1160" s="46">
        <v>0</v>
      </c>
      <c r="AA1160" s="45">
        <v>0</v>
      </c>
      <c r="AB1160" s="46">
        <v>0</v>
      </c>
      <c r="AC1160" s="58"/>
      <c r="AD1160" s="59">
        <f t="shared" si="42"/>
        <v>18.289800000000003</v>
      </c>
      <c r="AE1160" s="58"/>
    </row>
    <row r="1161" spans="2:31" x14ac:dyDescent="0.3">
      <c r="B1161" s="4" t="s">
        <v>22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</v>
      </c>
      <c r="M1161" s="45">
        <v>0.43350000000000011</v>
      </c>
      <c r="N1161" s="46">
        <v>0.51516666666666622</v>
      </c>
      <c r="O1161" s="45">
        <v>0.80300000000000027</v>
      </c>
      <c r="P1161" s="46">
        <v>1.4661666666666666</v>
      </c>
      <c r="Q1161" s="45">
        <v>1.6203333333333336</v>
      </c>
      <c r="R1161" s="46">
        <v>0.42266666666666652</v>
      </c>
      <c r="S1161" s="45">
        <v>0.50150000000000028</v>
      </c>
      <c r="T1161" s="46">
        <v>0.68226666666666669</v>
      </c>
      <c r="U1161" s="45">
        <v>0.62375000000000014</v>
      </c>
      <c r="V1161" s="46">
        <v>0.46300000000000008</v>
      </c>
      <c r="W1161" s="45">
        <v>0.35266666666666674</v>
      </c>
      <c r="X1161" s="46">
        <v>0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 t="shared" si="42"/>
        <v>7.8840166666666676</v>
      </c>
      <c r="AE1161" s="58"/>
    </row>
    <row r="1162" spans="2:31" x14ac:dyDescent="0.3">
      <c r="B1162" s="4" t="s">
        <v>23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0</v>
      </c>
      <c r="M1162" s="45">
        <v>1.6758333333333335</v>
      </c>
      <c r="N1162" s="46">
        <v>3.6475</v>
      </c>
      <c r="O1162" s="45">
        <v>6.5708333333333346</v>
      </c>
      <c r="P1162" s="46">
        <v>9.4124999999999979</v>
      </c>
      <c r="Q1162" s="45">
        <v>8.3948333333333327</v>
      </c>
      <c r="R1162" s="46">
        <v>3.7329999999999979</v>
      </c>
      <c r="S1162" s="45">
        <v>4.5661666666666667</v>
      </c>
      <c r="T1162" s="46">
        <v>0.33596666666666658</v>
      </c>
      <c r="U1162" s="45">
        <v>7.5500000000000192E-2</v>
      </c>
      <c r="V1162" s="46">
        <v>0</v>
      </c>
      <c r="W1162" s="45">
        <v>0</v>
      </c>
      <c r="X1162" s="46">
        <v>0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si="42"/>
        <v>38.412133333333323</v>
      </c>
      <c r="AE1162" s="58"/>
    </row>
    <row r="1163" spans="2:31" x14ac:dyDescent="0.3">
      <c r="B1163" s="4" t="s">
        <v>24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0</v>
      </c>
      <c r="M1163" s="45">
        <v>3.5235000000000003</v>
      </c>
      <c r="N1163" s="46">
        <v>3.4684999999999997</v>
      </c>
      <c r="O1163" s="45">
        <v>1.5306666666666673</v>
      </c>
      <c r="P1163" s="46">
        <v>3.1440000000000001</v>
      </c>
      <c r="Q1163" s="45">
        <v>6.9593333333333325</v>
      </c>
      <c r="R1163" s="46">
        <v>10.633666666666667</v>
      </c>
      <c r="S1163" s="45">
        <v>7.2251666666666683</v>
      </c>
      <c r="T1163" s="46">
        <v>8.0226666666666659</v>
      </c>
      <c r="U1163" s="45">
        <v>6.6785000000000005</v>
      </c>
      <c r="V1163" s="46">
        <v>4.2447666666666661</v>
      </c>
      <c r="W1163" s="45">
        <v>4.60494</v>
      </c>
      <c r="X1163" s="46">
        <v>0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42"/>
        <v>60.035706666666663</v>
      </c>
      <c r="AE1163" s="58"/>
    </row>
    <row r="1164" spans="2:31" x14ac:dyDescent="0.3">
      <c r="B1164" s="4" t="s">
        <v>25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0</v>
      </c>
      <c r="M1164" s="45">
        <v>3.2283333333333331</v>
      </c>
      <c r="N1164" s="46">
        <v>3.2058333333333322</v>
      </c>
      <c r="O1164" s="45">
        <v>2.0165000000000024</v>
      </c>
      <c r="P1164" s="46">
        <v>1.3299999999999987</v>
      </c>
      <c r="Q1164" s="45">
        <v>1.1980000000000008</v>
      </c>
      <c r="R1164" s="46">
        <v>1.2239999999999993</v>
      </c>
      <c r="S1164" s="45">
        <v>1.362333333333333</v>
      </c>
      <c r="T1164" s="46">
        <v>1.1956333333333335</v>
      </c>
      <c r="U1164" s="45">
        <v>1.7967000000000002</v>
      </c>
      <c r="V1164" s="46">
        <v>1.4836666666666654</v>
      </c>
      <c r="W1164" s="45">
        <v>1.0054000000000001</v>
      </c>
      <c r="X1164" s="46">
        <v>0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42"/>
        <v>19.046399999999998</v>
      </c>
      <c r="AE1164" s="58"/>
    </row>
    <row r="1165" spans="2:31" x14ac:dyDescent="0.3">
      <c r="B1165" s="4" t="s">
        <v>26</v>
      </c>
      <c r="C1165" s="4"/>
      <c r="D1165" s="4"/>
      <c r="E1165" s="45">
        <v>0</v>
      </c>
      <c r="F1165" s="46">
        <v>0</v>
      </c>
      <c r="G1165" s="45">
        <v>0</v>
      </c>
      <c r="H1165" s="46">
        <v>0</v>
      </c>
      <c r="I1165" s="45">
        <v>0</v>
      </c>
      <c r="J1165" s="46">
        <v>0</v>
      </c>
      <c r="K1165" s="45">
        <v>0</v>
      </c>
      <c r="L1165" s="46">
        <v>0</v>
      </c>
      <c r="M1165" s="45">
        <v>0</v>
      </c>
      <c r="N1165" s="46">
        <v>0</v>
      </c>
      <c r="O1165" s="45">
        <v>0</v>
      </c>
      <c r="P1165" s="46">
        <v>0</v>
      </c>
      <c r="Q1165" s="45">
        <v>0</v>
      </c>
      <c r="R1165" s="46">
        <v>0</v>
      </c>
      <c r="S1165" s="45">
        <v>0</v>
      </c>
      <c r="T1165" s="46">
        <v>0</v>
      </c>
      <c r="U1165" s="45">
        <v>0</v>
      </c>
      <c r="V1165" s="46">
        <v>0</v>
      </c>
      <c r="W1165" s="45">
        <v>0</v>
      </c>
      <c r="X1165" s="46">
        <v>0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42"/>
        <v>0</v>
      </c>
      <c r="AE1165" s="58"/>
    </row>
    <row r="1166" spans="2:31" x14ac:dyDescent="0.3">
      <c r="B1166" s="4" t="s">
        <v>27</v>
      </c>
      <c r="C1166" s="4"/>
      <c r="D1166" s="4"/>
      <c r="E1166" s="45">
        <v>0</v>
      </c>
      <c r="F1166" s="46">
        <v>0</v>
      </c>
      <c r="G1166" s="45">
        <v>0</v>
      </c>
      <c r="H1166" s="46">
        <v>0</v>
      </c>
      <c r="I1166" s="45">
        <v>0</v>
      </c>
      <c r="J1166" s="46">
        <v>0</v>
      </c>
      <c r="K1166" s="45">
        <v>0</v>
      </c>
      <c r="L1166" s="46">
        <v>0</v>
      </c>
      <c r="M1166" s="45">
        <v>0</v>
      </c>
      <c r="N1166" s="46">
        <v>4.5178333333333329</v>
      </c>
      <c r="O1166" s="45">
        <v>18.161833333333316</v>
      </c>
      <c r="P1166" s="46">
        <v>20.700000000000024</v>
      </c>
      <c r="Q1166" s="45">
        <v>21.300833333333337</v>
      </c>
      <c r="R1166" s="46">
        <v>21.099999999999998</v>
      </c>
      <c r="S1166" s="45">
        <v>22.400000000000013</v>
      </c>
      <c r="T1166" s="46">
        <v>22.084000000000039</v>
      </c>
      <c r="U1166" s="45">
        <v>18.015999999999988</v>
      </c>
      <c r="V1166" s="46">
        <v>15.840000000000009</v>
      </c>
      <c r="W1166" s="45">
        <v>9.8186666666666689</v>
      </c>
      <c r="X1166" s="46">
        <v>0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42"/>
        <v>173.93916666666672</v>
      </c>
      <c r="AE1166" s="58"/>
    </row>
    <row r="1167" spans="2:31" x14ac:dyDescent="0.3">
      <c r="B1167" s="4" t="s">
        <v>28</v>
      </c>
      <c r="C1167" s="4"/>
      <c r="D1167" s="4"/>
      <c r="E1167" s="45">
        <v>0</v>
      </c>
      <c r="F1167" s="46">
        <v>0</v>
      </c>
      <c r="G1167" s="45">
        <v>0</v>
      </c>
      <c r="H1167" s="46">
        <v>0</v>
      </c>
      <c r="I1167" s="45">
        <v>0</v>
      </c>
      <c r="J1167" s="46">
        <v>0</v>
      </c>
      <c r="K1167" s="45">
        <v>0</v>
      </c>
      <c r="L1167" s="46">
        <v>0</v>
      </c>
      <c r="M1167" s="45">
        <v>4.0869999999999989</v>
      </c>
      <c r="N1167" s="46">
        <v>4.8616666666666664</v>
      </c>
      <c r="O1167" s="45">
        <v>1.9679999999999993</v>
      </c>
      <c r="P1167" s="46">
        <v>1.430166666666667</v>
      </c>
      <c r="Q1167" s="45">
        <v>0</v>
      </c>
      <c r="R1167" s="46">
        <v>0</v>
      </c>
      <c r="S1167" s="45">
        <v>0.84750000000000114</v>
      </c>
      <c r="T1167" s="46">
        <v>0</v>
      </c>
      <c r="U1167" s="45">
        <v>1.605051666666667</v>
      </c>
      <c r="V1167" s="46">
        <v>10.701666666666664</v>
      </c>
      <c r="W1167" s="45">
        <v>3.3275099999999993</v>
      </c>
      <c r="X1167" s="46">
        <v>0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42"/>
        <v>28.828561666666662</v>
      </c>
      <c r="AE1167" s="58"/>
    </row>
    <row r="1168" spans="2:31" x14ac:dyDescent="0.3">
      <c r="B1168" s="4" t="s">
        <v>107</v>
      </c>
      <c r="C1168" s="4"/>
      <c r="D1168" s="4"/>
      <c r="E1168" s="45">
        <v>0</v>
      </c>
      <c r="F1168" s="46">
        <v>0</v>
      </c>
      <c r="G1168" s="45">
        <v>0</v>
      </c>
      <c r="H1168" s="46">
        <v>0</v>
      </c>
      <c r="I1168" s="45">
        <v>0</v>
      </c>
      <c r="J1168" s="46">
        <v>0</v>
      </c>
      <c r="K1168" s="45">
        <v>0</v>
      </c>
      <c r="L1168" s="46">
        <v>0</v>
      </c>
      <c r="M1168" s="45">
        <v>0</v>
      </c>
      <c r="N1168" s="46">
        <v>0</v>
      </c>
      <c r="O1168" s="45">
        <v>0</v>
      </c>
      <c r="P1168" s="46">
        <v>0</v>
      </c>
      <c r="Q1168" s="45">
        <v>0</v>
      </c>
      <c r="R1168" s="46">
        <v>0</v>
      </c>
      <c r="S1168" s="45">
        <v>0</v>
      </c>
      <c r="T1168" s="46">
        <v>0</v>
      </c>
      <c r="U1168" s="45">
        <v>0</v>
      </c>
      <c r="V1168" s="46">
        <v>0</v>
      </c>
      <c r="W1168" s="45">
        <v>0</v>
      </c>
      <c r="X1168" s="46">
        <v>0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42"/>
        <v>0</v>
      </c>
      <c r="AE1168" s="58"/>
    </row>
    <row r="1169" spans="2:31" x14ac:dyDescent="0.3">
      <c r="B1169" s="4" t="s">
        <v>29</v>
      </c>
      <c r="C1169" s="4"/>
      <c r="D1169" s="4"/>
      <c r="E1169" s="45">
        <v>0</v>
      </c>
      <c r="F1169" s="46">
        <v>0</v>
      </c>
      <c r="G1169" s="45">
        <v>0</v>
      </c>
      <c r="H1169" s="46">
        <v>0</v>
      </c>
      <c r="I1169" s="45">
        <v>0</v>
      </c>
      <c r="J1169" s="46">
        <v>0</v>
      </c>
      <c r="K1169" s="45">
        <v>0</v>
      </c>
      <c r="L1169" s="46">
        <v>0</v>
      </c>
      <c r="M1169" s="45">
        <v>0</v>
      </c>
      <c r="N1169" s="46">
        <v>0</v>
      </c>
      <c r="O1169" s="45">
        <v>0</v>
      </c>
      <c r="P1169" s="46">
        <v>0</v>
      </c>
      <c r="Q1169" s="45">
        <v>0</v>
      </c>
      <c r="R1169" s="46">
        <v>0.20450000000000004</v>
      </c>
      <c r="S1169" s="45">
        <v>0.68516666666667192</v>
      </c>
      <c r="T1169" s="46">
        <v>0</v>
      </c>
      <c r="U1169" s="45">
        <v>0</v>
      </c>
      <c r="V1169" s="46">
        <v>0</v>
      </c>
      <c r="W1169" s="45">
        <v>0</v>
      </c>
      <c r="X1169" s="46">
        <v>0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42"/>
        <v>0.88966666666667193</v>
      </c>
      <c r="AE1169" s="58"/>
    </row>
    <row r="1170" spans="2:31" x14ac:dyDescent="0.3">
      <c r="B1170" s="4" t="s">
        <v>30</v>
      </c>
      <c r="C1170" s="4"/>
      <c r="D1170" s="4"/>
      <c r="E1170" s="45">
        <v>0</v>
      </c>
      <c r="F1170" s="46">
        <v>0</v>
      </c>
      <c r="G1170" s="45">
        <v>0</v>
      </c>
      <c r="H1170" s="46">
        <v>0</v>
      </c>
      <c r="I1170" s="45">
        <v>0</v>
      </c>
      <c r="J1170" s="46">
        <v>0</v>
      </c>
      <c r="K1170" s="45">
        <v>0</v>
      </c>
      <c r="L1170" s="46">
        <v>0</v>
      </c>
      <c r="M1170" s="45">
        <v>0</v>
      </c>
      <c r="N1170" s="46">
        <v>5.1273333333333309</v>
      </c>
      <c r="O1170" s="45">
        <v>7.3415000000000052</v>
      </c>
      <c r="P1170" s="46">
        <v>7.6883333333333344</v>
      </c>
      <c r="Q1170" s="45">
        <v>13.086333333333338</v>
      </c>
      <c r="R1170" s="46">
        <v>18.085333333333327</v>
      </c>
      <c r="S1170" s="45">
        <v>15.615666666666659</v>
      </c>
      <c r="T1170" s="46">
        <v>8.2018166666666659</v>
      </c>
      <c r="U1170" s="45">
        <v>2.0707666666666662</v>
      </c>
      <c r="V1170" s="46">
        <v>16.601833333333339</v>
      </c>
      <c r="W1170" s="45">
        <v>15.978666666666669</v>
      </c>
      <c r="X1170" s="46">
        <v>0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42"/>
        <v>109.79758333333334</v>
      </c>
      <c r="AE1170" s="58"/>
    </row>
    <row r="1171" spans="2:31" x14ac:dyDescent="0.3">
      <c r="B1171" s="4" t="s">
        <v>31</v>
      </c>
      <c r="C1171" s="4"/>
      <c r="D1171" s="4"/>
      <c r="E1171" s="45">
        <v>0</v>
      </c>
      <c r="F1171" s="46">
        <v>0</v>
      </c>
      <c r="G1171" s="45">
        <v>0</v>
      </c>
      <c r="H1171" s="46">
        <v>0</v>
      </c>
      <c r="I1171" s="45">
        <v>0</v>
      </c>
      <c r="J1171" s="46">
        <v>0</v>
      </c>
      <c r="K1171" s="45">
        <v>0</v>
      </c>
      <c r="L1171" s="46">
        <v>5.041666666666667</v>
      </c>
      <c r="M1171" s="45">
        <v>1.6716666666666671</v>
      </c>
      <c r="N1171" s="46">
        <v>0</v>
      </c>
      <c r="O1171" s="45">
        <v>0</v>
      </c>
      <c r="P1171" s="46">
        <v>0</v>
      </c>
      <c r="Q1171" s="45">
        <v>0</v>
      </c>
      <c r="R1171" s="46">
        <v>0</v>
      </c>
      <c r="S1171" s="45">
        <v>0</v>
      </c>
      <c r="T1171" s="46">
        <v>0</v>
      </c>
      <c r="U1171" s="45">
        <v>0</v>
      </c>
      <c r="V1171" s="46">
        <v>0</v>
      </c>
      <c r="W1171" s="45">
        <v>0</v>
      </c>
      <c r="X1171" s="46">
        <v>0</v>
      </c>
      <c r="Y1171" s="45">
        <v>0</v>
      </c>
      <c r="Z1171" s="46">
        <v>0</v>
      </c>
      <c r="AA1171" s="45">
        <v>1.5131999999999999</v>
      </c>
      <c r="AB1171" s="46">
        <v>9.9750000000000121</v>
      </c>
      <c r="AC1171" s="58"/>
      <c r="AD1171" s="59">
        <f t="shared" si="42"/>
        <v>18.201533333333344</v>
      </c>
      <c r="AE1171" s="58"/>
    </row>
    <row r="1172" spans="2:31" x14ac:dyDescent="0.3">
      <c r="B1172" s="4" t="s">
        <v>32</v>
      </c>
      <c r="C1172" s="4"/>
      <c r="D1172" s="4"/>
      <c r="E1172" s="45">
        <v>0</v>
      </c>
      <c r="F1172" s="46">
        <v>0</v>
      </c>
      <c r="G1172" s="45">
        <v>0</v>
      </c>
      <c r="H1172" s="46">
        <v>0</v>
      </c>
      <c r="I1172" s="45">
        <v>0</v>
      </c>
      <c r="J1172" s="46">
        <v>0</v>
      </c>
      <c r="K1172" s="45">
        <v>0</v>
      </c>
      <c r="L1172" s="46">
        <v>0</v>
      </c>
      <c r="M1172" s="45">
        <v>0</v>
      </c>
      <c r="N1172" s="46">
        <v>0.23400000000000035</v>
      </c>
      <c r="O1172" s="45">
        <v>0.16383333333333314</v>
      </c>
      <c r="P1172" s="46">
        <v>0</v>
      </c>
      <c r="Q1172" s="45">
        <v>6.5999999999999961E-2</v>
      </c>
      <c r="R1172" s="46">
        <v>0</v>
      </c>
      <c r="S1172" s="45">
        <v>0</v>
      </c>
      <c r="T1172" s="46">
        <v>0</v>
      </c>
      <c r="U1172" s="45">
        <v>0</v>
      </c>
      <c r="V1172" s="46">
        <v>3.0979000000000005</v>
      </c>
      <c r="W1172" s="45">
        <v>0.56803333333333328</v>
      </c>
      <c r="X1172" s="46">
        <v>0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42"/>
        <v>4.1297666666666677</v>
      </c>
      <c r="AE1172" s="58"/>
    </row>
    <row r="1173" spans="2:31" x14ac:dyDescent="0.3">
      <c r="B1173" s="4" t="s">
        <v>33</v>
      </c>
      <c r="C1173" s="4"/>
      <c r="D1173" s="4"/>
      <c r="E1173" s="45">
        <v>0</v>
      </c>
      <c r="F1173" s="46">
        <v>0</v>
      </c>
      <c r="G1173" s="45">
        <v>0</v>
      </c>
      <c r="H1173" s="46">
        <v>0</v>
      </c>
      <c r="I1173" s="45">
        <v>0</v>
      </c>
      <c r="J1173" s="46">
        <v>0</v>
      </c>
      <c r="K1173" s="45">
        <v>0</v>
      </c>
      <c r="L1173" s="46">
        <v>0</v>
      </c>
      <c r="M1173" s="45">
        <v>0</v>
      </c>
      <c r="N1173" s="46">
        <v>0</v>
      </c>
      <c r="O1173" s="45">
        <v>0</v>
      </c>
      <c r="P1173" s="46">
        <v>0</v>
      </c>
      <c r="Q1173" s="45">
        <v>0</v>
      </c>
      <c r="R1173" s="46">
        <v>0</v>
      </c>
      <c r="S1173" s="45">
        <v>0</v>
      </c>
      <c r="T1173" s="46">
        <v>0</v>
      </c>
      <c r="U1173" s="45">
        <v>0</v>
      </c>
      <c r="V1173" s="46">
        <v>0</v>
      </c>
      <c r="W1173" s="45">
        <v>0</v>
      </c>
      <c r="X1173" s="46">
        <v>0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42"/>
        <v>0</v>
      </c>
      <c r="AE1173" s="58"/>
    </row>
    <row r="1174" spans="2:31" x14ac:dyDescent="0.3">
      <c r="B1174" s="4" t="s">
        <v>34</v>
      </c>
      <c r="C1174" s="4"/>
      <c r="D1174" s="4"/>
      <c r="E1174" s="45">
        <v>0</v>
      </c>
      <c r="F1174" s="46">
        <v>0</v>
      </c>
      <c r="G1174" s="45">
        <v>0</v>
      </c>
      <c r="H1174" s="46">
        <v>0</v>
      </c>
      <c r="I1174" s="45">
        <v>0</v>
      </c>
      <c r="J1174" s="46">
        <v>0</v>
      </c>
      <c r="K1174" s="45">
        <v>0</v>
      </c>
      <c r="L1174" s="46">
        <v>0</v>
      </c>
      <c r="M1174" s="45">
        <v>0</v>
      </c>
      <c r="N1174" s="46">
        <v>0</v>
      </c>
      <c r="O1174" s="45">
        <v>0</v>
      </c>
      <c r="P1174" s="46">
        <v>0</v>
      </c>
      <c r="Q1174" s="45">
        <v>0</v>
      </c>
      <c r="R1174" s="46">
        <v>0</v>
      </c>
      <c r="S1174" s="45">
        <v>0</v>
      </c>
      <c r="T1174" s="46">
        <v>0</v>
      </c>
      <c r="U1174" s="45">
        <v>0</v>
      </c>
      <c r="V1174" s="46">
        <v>0</v>
      </c>
      <c r="W1174" s="45">
        <v>0</v>
      </c>
      <c r="X1174" s="46">
        <v>0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42"/>
        <v>0</v>
      </c>
      <c r="AE1174" s="58"/>
    </row>
    <row r="1175" spans="2:31" x14ac:dyDescent="0.3">
      <c r="B1175" s="4" t="s">
        <v>35</v>
      </c>
      <c r="C1175" s="4"/>
      <c r="D1175" s="4"/>
      <c r="E1175" s="45">
        <v>0</v>
      </c>
      <c r="F1175" s="46">
        <v>0</v>
      </c>
      <c r="G1175" s="45">
        <v>0</v>
      </c>
      <c r="H1175" s="46">
        <v>0</v>
      </c>
      <c r="I1175" s="45">
        <v>0</v>
      </c>
      <c r="J1175" s="46">
        <v>0</v>
      </c>
      <c r="K1175" s="45">
        <v>0</v>
      </c>
      <c r="L1175" s="46">
        <v>9.4755000000000003</v>
      </c>
      <c r="M1175" s="45">
        <v>23.998666666666661</v>
      </c>
      <c r="N1175" s="46">
        <v>33.145166666666668</v>
      </c>
      <c r="O1175" s="45">
        <v>22.405333333333328</v>
      </c>
      <c r="P1175" s="46">
        <v>21.17533333333332</v>
      </c>
      <c r="Q1175" s="45">
        <v>53.279999999999987</v>
      </c>
      <c r="R1175" s="46">
        <v>59.340499999999992</v>
      </c>
      <c r="S1175" s="45">
        <v>17.23233333333333</v>
      </c>
      <c r="T1175" s="46">
        <v>0</v>
      </c>
      <c r="U1175" s="45">
        <v>2.0533166666666665</v>
      </c>
      <c r="V1175" s="46">
        <v>0</v>
      </c>
      <c r="W1175" s="45">
        <v>0</v>
      </c>
      <c r="X1175" s="46">
        <v>0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42"/>
        <v>242.10614999999996</v>
      </c>
      <c r="AE1175" s="58"/>
    </row>
    <row r="1176" spans="2:31" x14ac:dyDescent="0.3">
      <c r="B1176" s="4" t="s">
        <v>36</v>
      </c>
      <c r="C1176" s="4"/>
      <c r="D1176" s="4"/>
      <c r="E1176" s="45">
        <v>0</v>
      </c>
      <c r="F1176" s="46">
        <v>0</v>
      </c>
      <c r="G1176" s="45">
        <v>0</v>
      </c>
      <c r="H1176" s="46">
        <v>0</v>
      </c>
      <c r="I1176" s="45">
        <v>0</v>
      </c>
      <c r="J1176" s="46">
        <v>0</v>
      </c>
      <c r="K1176" s="45">
        <v>0</v>
      </c>
      <c r="L1176" s="46">
        <v>16.495999999999995</v>
      </c>
      <c r="M1176" s="45">
        <v>17.6965</v>
      </c>
      <c r="N1176" s="46">
        <v>17.220166666666664</v>
      </c>
      <c r="O1176" s="45">
        <v>20.006166666666672</v>
      </c>
      <c r="P1176" s="46">
        <v>20.426833333333327</v>
      </c>
      <c r="Q1176" s="45">
        <v>19.58100000000001</v>
      </c>
      <c r="R1176" s="46">
        <v>18.003000000000004</v>
      </c>
      <c r="S1176" s="45">
        <v>17.306500000000018</v>
      </c>
      <c r="T1176" s="46">
        <v>15.332666666666666</v>
      </c>
      <c r="U1176" s="45">
        <v>12.913833333333342</v>
      </c>
      <c r="V1176" s="46">
        <v>10.980000000000015</v>
      </c>
      <c r="W1176" s="45">
        <v>6.6495000000000006</v>
      </c>
      <c r="X1176" s="46">
        <v>0</v>
      </c>
      <c r="Y1176" s="45">
        <v>0</v>
      </c>
      <c r="Z1176" s="46">
        <v>0</v>
      </c>
      <c r="AA1176" s="45">
        <v>0</v>
      </c>
      <c r="AB1176" s="46">
        <v>0</v>
      </c>
      <c r="AC1176" s="58"/>
      <c r="AD1176" s="59">
        <f t="shared" si="42"/>
        <v>192.61216666666672</v>
      </c>
      <c r="AE1176" s="58"/>
    </row>
    <row r="1177" spans="2:31" x14ac:dyDescent="0.3">
      <c r="B1177" s="4" t="s">
        <v>108</v>
      </c>
      <c r="C1177" s="4"/>
      <c r="D1177" s="4"/>
      <c r="E1177" s="45">
        <v>0</v>
      </c>
      <c r="F1177" s="46">
        <v>0</v>
      </c>
      <c r="G1177" s="45">
        <v>0</v>
      </c>
      <c r="H1177" s="46">
        <v>0</v>
      </c>
      <c r="I1177" s="45">
        <v>0</v>
      </c>
      <c r="J1177" s="46">
        <v>0</v>
      </c>
      <c r="K1177" s="45">
        <v>0</v>
      </c>
      <c r="L1177" s="46">
        <v>19.931833333333334</v>
      </c>
      <c r="M1177" s="45">
        <v>26.157166666666665</v>
      </c>
      <c r="N1177" s="46">
        <v>26.023666666666667</v>
      </c>
      <c r="O1177" s="45">
        <v>26.357833333333321</v>
      </c>
      <c r="P1177" s="46">
        <v>26.782833333333318</v>
      </c>
      <c r="Q1177" s="45">
        <v>26.886499999999998</v>
      </c>
      <c r="R1177" s="46">
        <v>25.49816666666667</v>
      </c>
      <c r="S1177" s="45">
        <v>25.235333333333333</v>
      </c>
      <c r="T1177" s="46">
        <v>19.90433333333333</v>
      </c>
      <c r="U1177" s="45">
        <v>16.503333333333334</v>
      </c>
      <c r="V1177" s="46">
        <v>13.416166666666664</v>
      </c>
      <c r="W1177" s="45">
        <v>7.076666666666668</v>
      </c>
      <c r="X1177" s="46">
        <v>0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 t="shared" si="42"/>
        <v>259.7738333333333</v>
      </c>
      <c r="AE1177" s="58"/>
    </row>
    <row r="1178" spans="2:31" x14ac:dyDescent="0.3">
      <c r="B1178" s="4" t="s">
        <v>86</v>
      </c>
      <c r="C1178" s="4"/>
      <c r="D1178" s="4"/>
      <c r="E1178" s="45">
        <v>0</v>
      </c>
      <c r="F1178" s="46">
        <v>0</v>
      </c>
      <c r="G1178" s="45">
        <v>0</v>
      </c>
      <c r="H1178" s="46">
        <v>0</v>
      </c>
      <c r="I1178" s="45">
        <v>0</v>
      </c>
      <c r="J1178" s="46">
        <v>0</v>
      </c>
      <c r="K1178" s="45">
        <v>0</v>
      </c>
      <c r="L1178" s="46">
        <v>0</v>
      </c>
      <c r="M1178" s="45">
        <v>0</v>
      </c>
      <c r="N1178" s="46">
        <v>0</v>
      </c>
      <c r="O1178" s="45">
        <v>0</v>
      </c>
      <c r="P1178" s="46">
        <v>0</v>
      </c>
      <c r="Q1178" s="45">
        <v>0</v>
      </c>
      <c r="R1178" s="46">
        <v>0</v>
      </c>
      <c r="S1178" s="45">
        <v>0</v>
      </c>
      <c r="T1178" s="46">
        <v>0</v>
      </c>
      <c r="U1178" s="45">
        <v>0</v>
      </c>
      <c r="V1178" s="46">
        <v>0</v>
      </c>
      <c r="W1178" s="45">
        <v>0</v>
      </c>
      <c r="X1178" s="46">
        <v>0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si="42"/>
        <v>0</v>
      </c>
      <c r="AE1178" s="58"/>
    </row>
    <row r="1179" spans="2:31" x14ac:dyDescent="0.3">
      <c r="B1179" s="4" t="s">
        <v>87</v>
      </c>
      <c r="C1179" s="4"/>
      <c r="D1179" s="4"/>
      <c r="E1179" s="45">
        <v>0</v>
      </c>
      <c r="F1179" s="46">
        <v>0</v>
      </c>
      <c r="G1179" s="45">
        <v>0</v>
      </c>
      <c r="H1179" s="46">
        <v>0</v>
      </c>
      <c r="I1179" s="45">
        <v>0</v>
      </c>
      <c r="J1179" s="46">
        <v>0</v>
      </c>
      <c r="K1179" s="45">
        <v>0</v>
      </c>
      <c r="L1179" s="46">
        <v>0</v>
      </c>
      <c r="M1179" s="45">
        <v>0</v>
      </c>
      <c r="N1179" s="46">
        <v>0</v>
      </c>
      <c r="O1179" s="45">
        <v>0</v>
      </c>
      <c r="P1179" s="46">
        <v>0</v>
      </c>
      <c r="Q1179" s="45">
        <v>0</v>
      </c>
      <c r="R1179" s="46">
        <v>0</v>
      </c>
      <c r="S1179" s="45">
        <v>0</v>
      </c>
      <c r="T1179" s="46">
        <v>0</v>
      </c>
      <c r="U1179" s="45">
        <v>0</v>
      </c>
      <c r="V1179" s="46">
        <v>0</v>
      </c>
      <c r="W1179" s="45">
        <v>0</v>
      </c>
      <c r="X1179" s="46">
        <v>0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42"/>
        <v>0</v>
      </c>
      <c r="AE1179" s="58"/>
    </row>
    <row r="1180" spans="2:31" x14ac:dyDescent="0.3">
      <c r="B1180" s="4" t="s">
        <v>93</v>
      </c>
      <c r="C1180" s="4"/>
      <c r="D1180" s="4"/>
      <c r="E1180" s="45">
        <v>0</v>
      </c>
      <c r="F1180" s="46">
        <v>0</v>
      </c>
      <c r="G1180" s="45">
        <v>0</v>
      </c>
      <c r="H1180" s="46">
        <v>0</v>
      </c>
      <c r="I1180" s="45">
        <v>0</v>
      </c>
      <c r="J1180" s="46">
        <v>0</v>
      </c>
      <c r="K1180" s="45">
        <v>0</v>
      </c>
      <c r="L1180" s="46">
        <v>0</v>
      </c>
      <c r="M1180" s="45">
        <v>0</v>
      </c>
      <c r="N1180" s="46">
        <v>0</v>
      </c>
      <c r="O1180" s="45">
        <v>0</v>
      </c>
      <c r="P1180" s="46">
        <v>0</v>
      </c>
      <c r="Q1180" s="45">
        <v>0</v>
      </c>
      <c r="R1180" s="46">
        <v>0</v>
      </c>
      <c r="S1180" s="45">
        <v>0</v>
      </c>
      <c r="T1180" s="46">
        <v>0</v>
      </c>
      <c r="U1180" s="45">
        <v>0</v>
      </c>
      <c r="V1180" s="46">
        <v>0</v>
      </c>
      <c r="W1180" s="45">
        <v>0</v>
      </c>
      <c r="X1180" s="46">
        <v>0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42"/>
        <v>0</v>
      </c>
      <c r="AE1180" s="58"/>
    </row>
    <row r="1181" spans="2:31" x14ac:dyDescent="0.3">
      <c r="B1181" s="4" t="s">
        <v>99</v>
      </c>
      <c r="C1181" s="4"/>
      <c r="D1181" s="4"/>
      <c r="E1181" s="45">
        <v>0</v>
      </c>
      <c r="F1181" s="46">
        <v>0</v>
      </c>
      <c r="G1181" s="45">
        <v>0</v>
      </c>
      <c r="H1181" s="46">
        <v>0</v>
      </c>
      <c r="I1181" s="45">
        <v>0</v>
      </c>
      <c r="J1181" s="46">
        <v>0</v>
      </c>
      <c r="K1181" s="45">
        <v>0</v>
      </c>
      <c r="L1181" s="46">
        <v>0</v>
      </c>
      <c r="M1181" s="45">
        <v>0</v>
      </c>
      <c r="N1181" s="46">
        <v>0</v>
      </c>
      <c r="O1181" s="45">
        <v>1.0936666666666666</v>
      </c>
      <c r="P1181" s="46">
        <v>0.66266666666666674</v>
      </c>
      <c r="Q1181" s="45">
        <v>8.8666666666666796E-2</v>
      </c>
      <c r="R1181" s="46">
        <v>0</v>
      </c>
      <c r="S1181" s="45">
        <v>0</v>
      </c>
      <c r="T1181" s="46">
        <v>0</v>
      </c>
      <c r="U1181" s="45">
        <v>0</v>
      </c>
      <c r="V1181" s="46">
        <v>0</v>
      </c>
      <c r="W1181" s="45">
        <v>0</v>
      </c>
      <c r="X1181" s="46">
        <v>0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42"/>
        <v>1.8450000000000002</v>
      </c>
      <c r="AE1181" s="58"/>
    </row>
    <row r="1182" spans="2:31" x14ac:dyDescent="0.3">
      <c r="B1182" s="4" t="s">
        <v>100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7.6291666666666718</v>
      </c>
      <c r="M1182" s="45">
        <v>30.092166666666678</v>
      </c>
      <c r="N1182" s="46">
        <v>40.250000000000028</v>
      </c>
      <c r="O1182" s="45">
        <v>22.039666666666662</v>
      </c>
      <c r="P1182" s="46">
        <v>27.380666666666645</v>
      </c>
      <c r="Q1182" s="45">
        <v>25.971500000000002</v>
      </c>
      <c r="R1182" s="46">
        <v>22.563166666666667</v>
      </c>
      <c r="S1182" s="45">
        <v>25.431666666666672</v>
      </c>
      <c r="T1182" s="46">
        <v>10.882166666666665</v>
      </c>
      <c r="U1182" s="45">
        <v>6.9469333333333321</v>
      </c>
      <c r="V1182" s="46">
        <v>4.208333333333333</v>
      </c>
      <c r="W1182" s="45">
        <v>1.3686666666666676</v>
      </c>
      <c r="X1182" s="46">
        <v>0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42"/>
        <v>224.76410000000001</v>
      </c>
      <c r="AE1182" s="58"/>
    </row>
    <row r="1183" spans="2:31" x14ac:dyDescent="0.3">
      <c r="B1183" s="4" t="s">
        <v>101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0</v>
      </c>
      <c r="M1183" s="45">
        <v>3.0799999999999983</v>
      </c>
      <c r="N1183" s="46">
        <v>8.6973333333333294</v>
      </c>
      <c r="O1183" s="45">
        <v>15.188833333333349</v>
      </c>
      <c r="P1183" s="46">
        <v>16.100000000000016</v>
      </c>
      <c r="Q1183" s="45">
        <v>21.900000000000009</v>
      </c>
      <c r="R1183" s="46">
        <v>36.004500000000007</v>
      </c>
      <c r="S1183" s="45">
        <v>58.0565</v>
      </c>
      <c r="T1183" s="46">
        <v>20.643000000000008</v>
      </c>
      <c r="U1183" s="45">
        <v>30.478666666666665</v>
      </c>
      <c r="V1183" s="46">
        <v>24.61483333333333</v>
      </c>
      <c r="W1183" s="45">
        <v>8.1124999999999989</v>
      </c>
      <c r="X1183" s="46">
        <v>0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42"/>
        <v>242.87616666666671</v>
      </c>
      <c r="AE1183" s="58"/>
    </row>
    <row r="1184" spans="2:31" x14ac:dyDescent="0.3">
      <c r="B1184" s="4" t="s">
        <v>102</v>
      </c>
      <c r="C1184" s="4"/>
      <c r="D1184" s="4"/>
      <c r="E1184" s="45">
        <v>0</v>
      </c>
      <c r="F1184" s="46">
        <v>0</v>
      </c>
      <c r="G1184" s="45">
        <v>0</v>
      </c>
      <c r="H1184" s="46">
        <v>0</v>
      </c>
      <c r="I1184" s="45">
        <v>0</v>
      </c>
      <c r="J1184" s="46">
        <v>0</v>
      </c>
      <c r="K1184" s="45">
        <v>0</v>
      </c>
      <c r="L1184" s="46">
        <v>0</v>
      </c>
      <c r="M1184" s="45">
        <v>0</v>
      </c>
      <c r="N1184" s="46">
        <v>0</v>
      </c>
      <c r="O1184" s="45">
        <v>0</v>
      </c>
      <c r="P1184" s="46">
        <v>0</v>
      </c>
      <c r="Q1184" s="45">
        <v>0</v>
      </c>
      <c r="R1184" s="46">
        <v>0</v>
      </c>
      <c r="S1184" s="45">
        <v>0</v>
      </c>
      <c r="T1184" s="46">
        <v>0</v>
      </c>
      <c r="U1184" s="45">
        <v>0</v>
      </c>
      <c r="V1184" s="46">
        <v>0</v>
      </c>
      <c r="W1184" s="45">
        <v>0</v>
      </c>
      <c r="X1184" s="46">
        <v>0</v>
      </c>
      <c r="Y1184" s="45">
        <v>0</v>
      </c>
      <c r="Z1184" s="46">
        <v>0</v>
      </c>
      <c r="AA1184" s="45">
        <v>0</v>
      </c>
      <c r="AB1184" s="46">
        <v>0</v>
      </c>
      <c r="AC1184" s="58"/>
      <c r="AD1184" s="59">
        <f t="shared" si="42"/>
        <v>0</v>
      </c>
      <c r="AE1184" s="58"/>
    </row>
    <row r="1185" spans="2:31" x14ac:dyDescent="0.3">
      <c r="B1185" s="4" t="s">
        <v>109</v>
      </c>
      <c r="C1185" s="4"/>
      <c r="D1185" s="4"/>
      <c r="E1185" s="45">
        <v>0</v>
      </c>
      <c r="F1185" s="46">
        <v>0</v>
      </c>
      <c r="G1185" s="45">
        <v>0</v>
      </c>
      <c r="H1185" s="46">
        <v>0</v>
      </c>
      <c r="I1185" s="45">
        <v>0</v>
      </c>
      <c r="J1185" s="46">
        <v>0</v>
      </c>
      <c r="K1185" s="45">
        <v>0</v>
      </c>
      <c r="L1185" s="46">
        <v>6.5385</v>
      </c>
      <c r="M1185" s="45">
        <v>11.296833333333332</v>
      </c>
      <c r="N1185" s="46">
        <v>13.054666666666666</v>
      </c>
      <c r="O1185" s="45">
        <v>7.094833333333332</v>
      </c>
      <c r="P1185" s="46">
        <v>11.890500000000001</v>
      </c>
      <c r="Q1185" s="45">
        <v>5.9085000000000019</v>
      </c>
      <c r="R1185" s="46">
        <v>0</v>
      </c>
      <c r="S1185" s="45">
        <v>0</v>
      </c>
      <c r="T1185" s="46">
        <v>0</v>
      </c>
      <c r="U1185" s="45">
        <v>0</v>
      </c>
      <c r="V1185" s="46">
        <v>8.8100000000000137E-2</v>
      </c>
      <c r="W1185" s="45">
        <v>2.3878333333333283E-2</v>
      </c>
      <c r="X1185" s="46">
        <v>0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42"/>
        <v>55.895811666666667</v>
      </c>
      <c r="AE1185" s="58"/>
    </row>
    <row r="1186" spans="2:31" x14ac:dyDescent="0.3">
      <c r="B1186" s="4" t="s">
        <v>115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0</v>
      </c>
      <c r="M1186" s="45">
        <v>15.66233333333334</v>
      </c>
      <c r="N1186" s="46">
        <v>10.615666666666668</v>
      </c>
      <c r="O1186" s="45">
        <v>4.5346666666666664</v>
      </c>
      <c r="P1186" s="46">
        <v>4.3636666666666644</v>
      </c>
      <c r="Q1186" s="45">
        <v>41.482333333333337</v>
      </c>
      <c r="R1186" s="46">
        <v>92.52166666666669</v>
      </c>
      <c r="S1186" s="45">
        <v>60.985333333333308</v>
      </c>
      <c r="T1186" s="46">
        <v>32.064333333333337</v>
      </c>
      <c r="U1186" s="45">
        <v>29.592666666666677</v>
      </c>
      <c r="V1186" s="46">
        <v>22.492000000000001</v>
      </c>
      <c r="W1186" s="45">
        <v>11.811999999999994</v>
      </c>
      <c r="X1186" s="46">
        <v>0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42"/>
        <v>326.12666666666672</v>
      </c>
      <c r="AE1186" s="58"/>
    </row>
    <row r="1187" spans="2:31" x14ac:dyDescent="0.3">
      <c r="B1187" s="4" t="s">
        <v>121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2.2976666666666659</v>
      </c>
      <c r="M1187" s="45">
        <v>5.1530000000000005</v>
      </c>
      <c r="N1187" s="46">
        <v>0</v>
      </c>
      <c r="O1187" s="45">
        <v>8.645999999999999</v>
      </c>
      <c r="P1187" s="46">
        <v>6.0559999999999992</v>
      </c>
      <c r="Q1187" s="45">
        <v>0.62583333333333246</v>
      </c>
      <c r="R1187" s="46">
        <v>1.8873333333333338</v>
      </c>
      <c r="S1187" s="45">
        <v>5.2333333333333579E-2</v>
      </c>
      <c r="T1187" s="46">
        <v>0</v>
      </c>
      <c r="U1187" s="45">
        <v>1.6843333333333394E-2</v>
      </c>
      <c r="V1187" s="46">
        <v>0</v>
      </c>
      <c r="W1187" s="45">
        <v>0</v>
      </c>
      <c r="X1187" s="46">
        <v>0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42"/>
        <v>24.735009999999996</v>
      </c>
      <c r="AE1187" s="58"/>
    </row>
    <row r="1188" spans="2:31" x14ac:dyDescent="0.3">
      <c r="B1188" s="4" t="s">
        <v>131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0</v>
      </c>
      <c r="M1188" s="45">
        <v>0</v>
      </c>
      <c r="N1188" s="46">
        <v>0</v>
      </c>
      <c r="O1188" s="45">
        <v>0</v>
      </c>
      <c r="P1188" s="46">
        <v>1.9333333333333275E-2</v>
      </c>
      <c r="Q1188" s="45">
        <v>0</v>
      </c>
      <c r="R1188" s="46">
        <v>0</v>
      </c>
      <c r="S1188" s="45">
        <v>0</v>
      </c>
      <c r="T1188" s="46">
        <v>0</v>
      </c>
      <c r="U1188" s="45">
        <v>0</v>
      </c>
      <c r="V1188" s="46">
        <v>0</v>
      </c>
      <c r="W1188" s="45">
        <v>0</v>
      </c>
      <c r="X1188" s="46">
        <v>0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42"/>
        <v>1.9333333333333275E-2</v>
      </c>
      <c r="AE1188" s="58"/>
    </row>
    <row r="1189" spans="2:31" x14ac:dyDescent="0.3">
      <c r="B1189" s="4" t="s">
        <v>132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0</v>
      </c>
      <c r="J1189" s="46">
        <v>0</v>
      </c>
      <c r="K1189" s="45">
        <v>0</v>
      </c>
      <c r="L1189" s="46">
        <v>0</v>
      </c>
      <c r="M1189" s="45">
        <v>0</v>
      </c>
      <c r="N1189" s="46">
        <v>5.0000000000000001E-4</v>
      </c>
      <c r="O1189" s="45">
        <v>0</v>
      </c>
      <c r="P1189" s="46">
        <v>0</v>
      </c>
      <c r="Q1189" s="45">
        <v>2.1666666666666666E-3</v>
      </c>
      <c r="R1189" s="46">
        <v>6.6666666666666671E-3</v>
      </c>
      <c r="S1189" s="45">
        <v>3.1833333333333338E-2</v>
      </c>
      <c r="T1189" s="46">
        <v>3.4166666666666668E-3</v>
      </c>
      <c r="U1189" s="45">
        <v>8.4650000000000003E-3</v>
      </c>
      <c r="V1189" s="46">
        <v>6.0000000000000001E-3</v>
      </c>
      <c r="W1189" s="45">
        <v>9.4499999999999983E-3</v>
      </c>
      <c r="X1189" s="46">
        <v>0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42"/>
        <v>6.8498333333333328E-2</v>
      </c>
      <c r="AE1189" s="58"/>
    </row>
    <row r="1190" spans="2:31" x14ac:dyDescent="0.3">
      <c r="B1190" s="12" t="s">
        <v>2</v>
      </c>
      <c r="C1190" s="12"/>
      <c r="D1190" s="12"/>
      <c r="E1190" s="13">
        <f>SUM(E1142:E1189)</f>
        <v>0</v>
      </c>
      <c r="F1190" s="13">
        <f t="shared" ref="F1190:AB1190" si="43">SUM(F1142:F1189)</f>
        <v>0</v>
      </c>
      <c r="G1190" s="13">
        <f t="shared" si="43"/>
        <v>0</v>
      </c>
      <c r="H1190" s="13">
        <f t="shared" si="43"/>
        <v>0</v>
      </c>
      <c r="I1190" s="13">
        <f t="shared" si="43"/>
        <v>0</v>
      </c>
      <c r="J1190" s="13">
        <f t="shared" si="43"/>
        <v>0</v>
      </c>
      <c r="K1190" s="13">
        <f t="shared" si="43"/>
        <v>0</v>
      </c>
      <c r="L1190" s="13">
        <f t="shared" si="43"/>
        <v>67.410333333333341</v>
      </c>
      <c r="M1190" s="13">
        <f t="shared" si="43"/>
        <v>302.62633333333332</v>
      </c>
      <c r="N1190" s="13">
        <f t="shared" si="43"/>
        <v>339.47450000000003</v>
      </c>
      <c r="O1190" s="13">
        <f t="shared" si="43"/>
        <v>285.00616666666662</v>
      </c>
      <c r="P1190" s="13">
        <f t="shared" si="43"/>
        <v>280.94399999999996</v>
      </c>
      <c r="Q1190" s="13">
        <f t="shared" si="43"/>
        <v>416.65249999999997</v>
      </c>
      <c r="R1190" s="13">
        <f t="shared" si="43"/>
        <v>589.78083333333336</v>
      </c>
      <c r="S1190" s="13">
        <f t="shared" si="43"/>
        <v>544.85350000000005</v>
      </c>
      <c r="T1190" s="13">
        <f t="shared" si="43"/>
        <v>419.78177666666681</v>
      </c>
      <c r="U1190" s="13">
        <f t="shared" si="43"/>
        <v>383.81024333333323</v>
      </c>
      <c r="V1190" s="13">
        <f t="shared" si="43"/>
        <v>352.38909999999987</v>
      </c>
      <c r="W1190" s="13">
        <f t="shared" si="43"/>
        <v>208.92522999999994</v>
      </c>
      <c r="X1190" s="13">
        <f t="shared" si="43"/>
        <v>0</v>
      </c>
      <c r="Y1190" s="13">
        <f t="shared" si="43"/>
        <v>0</v>
      </c>
      <c r="Z1190" s="13">
        <f t="shared" si="43"/>
        <v>0</v>
      </c>
      <c r="AA1190" s="13">
        <f t="shared" si="43"/>
        <v>1.5131999999999999</v>
      </c>
      <c r="AB1190" s="13">
        <f t="shared" si="43"/>
        <v>9.9750000000000121</v>
      </c>
      <c r="AC1190" s="110">
        <f>SUM(AC1142:AE1189)</f>
        <v>4203.1427166666672</v>
      </c>
      <c r="AD1190" s="110"/>
      <c r="AE1190" s="110"/>
    </row>
    <row r="1193" spans="2:31" x14ac:dyDescent="0.3">
      <c r="B1193" s="8">
        <f>'Resumen-Mensual'!$AA$24</f>
        <v>45558</v>
      </c>
    </row>
    <row r="1194" spans="2:31" x14ac:dyDescent="0.3">
      <c r="B1194" s="8"/>
    </row>
    <row r="1195" spans="2:31" x14ac:dyDescent="0.3">
      <c r="B1195" s="9" t="s">
        <v>81</v>
      </c>
      <c r="C1195" s="10"/>
      <c r="D1195" s="10"/>
      <c r="E1195" s="11">
        <v>1</v>
      </c>
      <c r="F1195" s="11">
        <v>2</v>
      </c>
      <c r="G1195" s="11">
        <v>3</v>
      </c>
      <c r="H1195" s="11">
        <v>4</v>
      </c>
      <c r="I1195" s="11">
        <v>5</v>
      </c>
      <c r="J1195" s="11">
        <v>6</v>
      </c>
      <c r="K1195" s="11">
        <v>7</v>
      </c>
      <c r="L1195" s="11">
        <v>8</v>
      </c>
      <c r="M1195" s="11">
        <v>9</v>
      </c>
      <c r="N1195" s="11">
        <v>10</v>
      </c>
      <c r="O1195" s="11">
        <v>11</v>
      </c>
      <c r="P1195" s="11">
        <v>12</v>
      </c>
      <c r="Q1195" s="11">
        <v>13</v>
      </c>
      <c r="R1195" s="11">
        <v>14</v>
      </c>
      <c r="S1195" s="11">
        <v>15</v>
      </c>
      <c r="T1195" s="11">
        <v>16</v>
      </c>
      <c r="U1195" s="11">
        <v>17</v>
      </c>
      <c r="V1195" s="11">
        <v>18</v>
      </c>
      <c r="W1195" s="11">
        <v>19</v>
      </c>
      <c r="X1195" s="11">
        <v>20</v>
      </c>
      <c r="Y1195" s="11">
        <v>21</v>
      </c>
      <c r="Z1195" s="11">
        <v>22</v>
      </c>
      <c r="AA1195" s="11">
        <v>23</v>
      </c>
      <c r="AB1195" s="11">
        <v>24</v>
      </c>
      <c r="AC1195" s="96" t="s">
        <v>2</v>
      </c>
      <c r="AD1195" s="96"/>
      <c r="AE1195" s="96"/>
    </row>
    <row r="1196" spans="2:31" x14ac:dyDescent="0.3">
      <c r="B1196" s="14" t="s">
        <v>4</v>
      </c>
      <c r="C1196" s="49"/>
      <c r="D1196" s="49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0</v>
      </c>
      <c r="M1196" s="45">
        <v>1.9661666666666655</v>
      </c>
      <c r="N1196" s="46">
        <v>21.356000000000005</v>
      </c>
      <c r="O1196" s="45">
        <v>21.381833333333326</v>
      </c>
      <c r="P1196" s="46">
        <v>2.5409999999999999</v>
      </c>
      <c r="Q1196" s="45">
        <v>0</v>
      </c>
      <c r="R1196" s="46">
        <v>0</v>
      </c>
      <c r="S1196" s="45">
        <v>0</v>
      </c>
      <c r="T1196" s="46">
        <v>0</v>
      </c>
      <c r="U1196" s="45">
        <v>0.21838666666666676</v>
      </c>
      <c r="V1196" s="46">
        <v>9.9148333333333358</v>
      </c>
      <c r="W1196" s="45">
        <v>8.4279700000000002</v>
      </c>
      <c r="X1196" s="46">
        <v>0</v>
      </c>
      <c r="Y1196" s="45">
        <v>0</v>
      </c>
      <c r="Z1196" s="46">
        <v>0</v>
      </c>
      <c r="AA1196" s="45">
        <v>0</v>
      </c>
      <c r="AB1196" s="46">
        <v>0</v>
      </c>
      <c r="AC1196" s="60"/>
      <c r="AD1196" s="61">
        <f>SUM(E1196:AB1196)</f>
        <v>65.806189999999987</v>
      </c>
      <c r="AE1196" s="60"/>
    </row>
    <row r="1197" spans="2:31" x14ac:dyDescent="0.3">
      <c r="B1197" s="14" t="s">
        <v>5</v>
      </c>
      <c r="C1197" s="14"/>
      <c r="D1197" s="1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0</v>
      </c>
      <c r="M1197" s="45">
        <v>0.19416666666666665</v>
      </c>
      <c r="N1197" s="46">
        <v>5.011000000000001</v>
      </c>
      <c r="O1197" s="45">
        <v>1.0888333333333333</v>
      </c>
      <c r="P1197" s="46">
        <v>9.5293333333333301</v>
      </c>
      <c r="Q1197" s="45">
        <v>10.946166666666663</v>
      </c>
      <c r="R1197" s="46">
        <v>10.352833333333335</v>
      </c>
      <c r="S1197" s="45">
        <v>3.6293333333333333</v>
      </c>
      <c r="T1197" s="46">
        <v>0.81115833333333076</v>
      </c>
      <c r="U1197" s="45">
        <v>4.4783000000000008</v>
      </c>
      <c r="V1197" s="46">
        <v>8.160999999999996</v>
      </c>
      <c r="W1197" s="45">
        <v>14.885683333333333</v>
      </c>
      <c r="X1197" s="46">
        <v>0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>SUM(E1197:AB1197)</f>
        <v>69.087808333333328</v>
      </c>
      <c r="AE1197" s="58"/>
    </row>
    <row r="1198" spans="2:31" x14ac:dyDescent="0.3">
      <c r="B1198" s="14" t="s">
        <v>6</v>
      </c>
      <c r="C1198" s="14"/>
      <c r="D1198" s="1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0</v>
      </c>
      <c r="M1198" s="45">
        <v>0.14683333333333326</v>
      </c>
      <c r="N1198" s="46">
        <v>0.15900000000000011</v>
      </c>
      <c r="O1198" s="45">
        <v>2.3280000000000007</v>
      </c>
      <c r="P1198" s="46">
        <v>4.938166666666663</v>
      </c>
      <c r="Q1198" s="45">
        <v>9.6516666666666726</v>
      </c>
      <c r="R1198" s="46">
        <v>9.3003333333333256</v>
      </c>
      <c r="S1198" s="45">
        <v>16.025833333333331</v>
      </c>
      <c r="T1198" s="46">
        <v>18.011633333333329</v>
      </c>
      <c r="U1198" s="45">
        <v>15.986199999999997</v>
      </c>
      <c r="V1198" s="46">
        <v>13.987500000000004</v>
      </c>
      <c r="W1198" s="45">
        <v>8.1798699999999993</v>
      </c>
      <c r="X1198" s="46">
        <v>0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ref="AD1198:AD1243" si="44">SUM(E1198:AB1198)</f>
        <v>98.715036666666663</v>
      </c>
      <c r="AE1198" s="58"/>
    </row>
    <row r="1199" spans="2:31" x14ac:dyDescent="0.3">
      <c r="B1199" s="14" t="s">
        <v>106</v>
      </c>
      <c r="C1199" s="14"/>
      <c r="D1199" s="1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</v>
      </c>
      <c r="M1199" s="45">
        <v>0</v>
      </c>
      <c r="N1199" s="46">
        <v>0.41116666666666679</v>
      </c>
      <c r="O1199" s="45">
        <v>0.75066666666666682</v>
      </c>
      <c r="P1199" s="46">
        <v>2.2829999999999986</v>
      </c>
      <c r="Q1199" s="45">
        <v>11.63999999999999</v>
      </c>
      <c r="R1199" s="46">
        <v>44.561</v>
      </c>
      <c r="S1199" s="45">
        <v>71.114999999999995</v>
      </c>
      <c r="T1199" s="46">
        <v>49.943033333333346</v>
      </c>
      <c r="U1199" s="45">
        <v>52.058233333333312</v>
      </c>
      <c r="V1199" s="46">
        <v>43.832166666666666</v>
      </c>
      <c r="W1199" s="45">
        <v>20.014486666666667</v>
      </c>
      <c r="X1199" s="46">
        <v>0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si="44"/>
        <v>296.60875333333325</v>
      </c>
      <c r="AE1199" s="58"/>
    </row>
    <row r="1200" spans="2:31" x14ac:dyDescent="0.3">
      <c r="B1200" s="14" t="s">
        <v>7</v>
      </c>
      <c r="C1200" s="14"/>
      <c r="D1200" s="1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0</v>
      </c>
      <c r="M1200" s="45">
        <v>0.31900000000000006</v>
      </c>
      <c r="N1200" s="46">
        <v>1.3768333333333336</v>
      </c>
      <c r="O1200" s="45">
        <v>1.6261666666666663</v>
      </c>
      <c r="P1200" s="46">
        <v>0.20049999999999996</v>
      </c>
      <c r="Q1200" s="45">
        <v>0</v>
      </c>
      <c r="R1200" s="46">
        <v>29.611833333333333</v>
      </c>
      <c r="S1200" s="45">
        <v>57.339333333333322</v>
      </c>
      <c r="T1200" s="46">
        <v>34.697833333333321</v>
      </c>
      <c r="U1200" s="45">
        <v>32.148566666666667</v>
      </c>
      <c r="V1200" s="46">
        <v>34.342166666666671</v>
      </c>
      <c r="W1200" s="45">
        <v>7.8245000000000013</v>
      </c>
      <c r="X1200" s="46">
        <v>0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44"/>
        <v>199.48673333333329</v>
      </c>
      <c r="AE1200" s="58"/>
    </row>
    <row r="1201" spans="2:31" x14ac:dyDescent="0.3">
      <c r="B1201" s="14" t="s">
        <v>8</v>
      </c>
      <c r="C1201" s="14"/>
      <c r="D1201" s="1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0</v>
      </c>
      <c r="M1201" s="45">
        <v>1.5109999999999999</v>
      </c>
      <c r="N1201" s="46">
        <v>9.488666666666667</v>
      </c>
      <c r="O1201" s="45">
        <v>8.7569999999999979</v>
      </c>
      <c r="P1201" s="46">
        <v>8.9300000000000033</v>
      </c>
      <c r="Q1201" s="45">
        <v>0.93916666666666671</v>
      </c>
      <c r="R1201" s="46">
        <v>1.9506666666666643</v>
      </c>
      <c r="S1201" s="45">
        <v>9.230999999999991</v>
      </c>
      <c r="T1201" s="46">
        <v>7.4422000000000095</v>
      </c>
      <c r="U1201" s="45">
        <v>5.5934733333333355</v>
      </c>
      <c r="V1201" s="46">
        <v>14.279999999999985</v>
      </c>
      <c r="W1201" s="45">
        <v>8.9152100000000001</v>
      </c>
      <c r="X1201" s="46">
        <v>0</v>
      </c>
      <c r="Y1201" s="45">
        <v>0</v>
      </c>
      <c r="Z1201" s="46">
        <v>0</v>
      </c>
      <c r="AA1201" s="45">
        <v>0</v>
      </c>
      <c r="AB1201" s="46">
        <v>0</v>
      </c>
      <c r="AC1201" s="58"/>
      <c r="AD1201" s="59">
        <f t="shared" si="44"/>
        <v>77.038383333333314</v>
      </c>
      <c r="AE1201" s="58"/>
    </row>
    <row r="1202" spans="2:31" x14ac:dyDescent="0.3">
      <c r="B1202" s="14" t="s">
        <v>9</v>
      </c>
      <c r="C1202" s="14"/>
      <c r="D1202" s="1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0</v>
      </c>
      <c r="M1202" s="45">
        <v>0.3466666666666664</v>
      </c>
      <c r="N1202" s="46">
        <v>5.2183333333333337</v>
      </c>
      <c r="O1202" s="45">
        <v>11.198499999999994</v>
      </c>
      <c r="P1202" s="46">
        <v>16.646833333333337</v>
      </c>
      <c r="Q1202" s="45">
        <v>25.422166666666669</v>
      </c>
      <c r="R1202" s="46">
        <v>15.730333333333334</v>
      </c>
      <c r="S1202" s="45">
        <v>6.1283333333333321</v>
      </c>
      <c r="T1202" s="46">
        <v>0</v>
      </c>
      <c r="U1202" s="45">
        <v>0</v>
      </c>
      <c r="V1202" s="46">
        <v>0</v>
      </c>
      <c r="W1202" s="45">
        <v>3.2144666666666639</v>
      </c>
      <c r="X1202" s="46">
        <v>0</v>
      </c>
      <c r="Y1202" s="45">
        <v>0</v>
      </c>
      <c r="Z1202" s="46">
        <v>0</v>
      </c>
      <c r="AA1202" s="45">
        <v>0</v>
      </c>
      <c r="AB1202" s="46">
        <v>0</v>
      </c>
      <c r="AC1202" s="58"/>
      <c r="AD1202" s="59">
        <f t="shared" si="44"/>
        <v>83.905633333333327</v>
      </c>
      <c r="AE1202" s="58"/>
    </row>
    <row r="1203" spans="2:31" x14ac:dyDescent="0.3">
      <c r="B1203" s="14" t="s">
        <v>10</v>
      </c>
      <c r="C1203" s="14"/>
      <c r="D1203" s="1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0</v>
      </c>
      <c r="M1203" s="45">
        <v>1.7619999999999996</v>
      </c>
      <c r="N1203" s="46">
        <v>6.2683333333333318</v>
      </c>
      <c r="O1203" s="45">
        <v>11.64866666666666</v>
      </c>
      <c r="P1203" s="46">
        <v>14.554499999999992</v>
      </c>
      <c r="Q1203" s="45">
        <v>9.4061666666666568</v>
      </c>
      <c r="R1203" s="46">
        <v>12.730666666666668</v>
      </c>
      <c r="S1203" s="45">
        <v>0</v>
      </c>
      <c r="T1203" s="46">
        <v>0</v>
      </c>
      <c r="U1203" s="45">
        <v>0.33320000000000033</v>
      </c>
      <c r="V1203" s="46">
        <v>1.4446666666666654</v>
      </c>
      <c r="W1203" s="45">
        <v>12.351093333333329</v>
      </c>
      <c r="X1203" s="46">
        <v>0</v>
      </c>
      <c r="Y1203" s="45">
        <v>0</v>
      </c>
      <c r="Z1203" s="46">
        <v>0</v>
      </c>
      <c r="AA1203" s="45">
        <v>0</v>
      </c>
      <c r="AB1203" s="46">
        <v>0</v>
      </c>
      <c r="AC1203" s="58"/>
      <c r="AD1203" s="59">
        <f t="shared" si="44"/>
        <v>70.499293333333299</v>
      </c>
      <c r="AE1203" s="58"/>
    </row>
    <row r="1204" spans="2:31" x14ac:dyDescent="0.3">
      <c r="B1204" s="14" t="s">
        <v>11</v>
      </c>
      <c r="C1204" s="14"/>
      <c r="D1204" s="1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0</v>
      </c>
      <c r="M1204" s="45">
        <v>1.758833333333333</v>
      </c>
      <c r="N1204" s="46">
        <v>8.7911666666666672</v>
      </c>
      <c r="O1204" s="45">
        <v>14.732666666666667</v>
      </c>
      <c r="P1204" s="46">
        <v>15.272833333333335</v>
      </c>
      <c r="Q1204" s="45">
        <v>10.971000000000007</v>
      </c>
      <c r="R1204" s="46">
        <v>1.7259999999999991</v>
      </c>
      <c r="S1204" s="45">
        <v>0</v>
      </c>
      <c r="T1204" s="46">
        <v>0</v>
      </c>
      <c r="U1204" s="45">
        <v>0</v>
      </c>
      <c r="V1204" s="46">
        <v>0</v>
      </c>
      <c r="W1204" s="45">
        <v>6.1037166666666653</v>
      </c>
      <c r="X1204" s="46">
        <v>0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44"/>
        <v>59.356216666666676</v>
      </c>
      <c r="AE1204" s="58"/>
    </row>
    <row r="1205" spans="2:31" x14ac:dyDescent="0.3">
      <c r="B1205" s="14" t="s">
        <v>12</v>
      </c>
      <c r="C1205" s="14"/>
      <c r="D1205" s="1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0</v>
      </c>
      <c r="M1205" s="45">
        <v>0</v>
      </c>
      <c r="N1205" s="46">
        <v>5.0086666666666648</v>
      </c>
      <c r="O1205" s="45">
        <v>12.014499999999998</v>
      </c>
      <c r="P1205" s="46">
        <v>25.202333333333335</v>
      </c>
      <c r="Q1205" s="45">
        <v>7.2411666666666683</v>
      </c>
      <c r="R1205" s="46">
        <v>0.26366666666666677</v>
      </c>
      <c r="S1205" s="45">
        <v>11.244499999999993</v>
      </c>
      <c r="T1205" s="46">
        <v>8.3425000000000011</v>
      </c>
      <c r="U1205" s="45">
        <v>2.3941666666666674</v>
      </c>
      <c r="V1205" s="46">
        <v>1.0389999999999993</v>
      </c>
      <c r="W1205" s="45">
        <v>12.487800000000004</v>
      </c>
      <c r="X1205" s="46">
        <v>0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44"/>
        <v>85.238299999999995</v>
      </c>
      <c r="AE1205" s="58"/>
    </row>
    <row r="1206" spans="2:31" x14ac:dyDescent="0.3">
      <c r="B1206" s="14" t="s">
        <v>13</v>
      </c>
      <c r="C1206" s="14"/>
      <c r="D1206" s="1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0</v>
      </c>
      <c r="M1206" s="45">
        <v>4.8583333333333334</v>
      </c>
      <c r="N1206" s="46">
        <v>28.053500000000007</v>
      </c>
      <c r="O1206" s="45">
        <v>58.377166666666653</v>
      </c>
      <c r="P1206" s="46">
        <v>65.809333333333342</v>
      </c>
      <c r="Q1206" s="45">
        <v>77.723833333333332</v>
      </c>
      <c r="R1206" s="46">
        <v>80.49433333333333</v>
      </c>
      <c r="S1206" s="45">
        <v>84.252000000000123</v>
      </c>
      <c r="T1206" s="46">
        <v>66.210199999999972</v>
      </c>
      <c r="U1206" s="45">
        <v>58.30886666666666</v>
      </c>
      <c r="V1206" s="46">
        <v>49.722166666666666</v>
      </c>
      <c r="W1206" s="45">
        <v>39.455870000000012</v>
      </c>
      <c r="X1206" s="46">
        <v>0</v>
      </c>
      <c r="Y1206" s="45">
        <v>0</v>
      </c>
      <c r="Z1206" s="46">
        <v>0</v>
      </c>
      <c r="AA1206" s="45">
        <v>0</v>
      </c>
      <c r="AB1206" s="46">
        <v>0</v>
      </c>
      <c r="AC1206" s="58"/>
      <c r="AD1206" s="59">
        <f t="shared" si="44"/>
        <v>613.26560333333339</v>
      </c>
      <c r="AE1206" s="58"/>
    </row>
    <row r="1207" spans="2:31" x14ac:dyDescent="0.3">
      <c r="B1207" s="14" t="s">
        <v>14</v>
      </c>
      <c r="C1207" s="14"/>
      <c r="D1207" s="1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0</v>
      </c>
      <c r="M1207" s="45">
        <v>0</v>
      </c>
      <c r="N1207" s="46">
        <v>0</v>
      </c>
      <c r="O1207" s="45">
        <v>0</v>
      </c>
      <c r="P1207" s="46">
        <v>0</v>
      </c>
      <c r="Q1207" s="45">
        <v>0</v>
      </c>
      <c r="R1207" s="46">
        <v>0</v>
      </c>
      <c r="S1207" s="45">
        <v>0</v>
      </c>
      <c r="T1207" s="46">
        <v>0</v>
      </c>
      <c r="U1207" s="45">
        <v>0</v>
      </c>
      <c r="V1207" s="46">
        <v>0</v>
      </c>
      <c r="W1207" s="45">
        <v>0</v>
      </c>
      <c r="X1207" s="46">
        <v>0</v>
      </c>
      <c r="Y1207" s="45">
        <v>0</v>
      </c>
      <c r="Z1207" s="46">
        <v>0</v>
      </c>
      <c r="AA1207" s="45">
        <v>0</v>
      </c>
      <c r="AB1207" s="46">
        <v>0</v>
      </c>
      <c r="AC1207" s="58"/>
      <c r="AD1207" s="59">
        <f t="shared" si="44"/>
        <v>0</v>
      </c>
      <c r="AE1207" s="58"/>
    </row>
    <row r="1208" spans="2:31" x14ac:dyDescent="0.3">
      <c r="B1208" s="14" t="s">
        <v>15</v>
      </c>
      <c r="C1208" s="14"/>
      <c r="D1208" s="1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0</v>
      </c>
      <c r="M1208" s="45">
        <v>1.2540000000000002</v>
      </c>
      <c r="N1208" s="46">
        <v>19.856333333333335</v>
      </c>
      <c r="O1208" s="45">
        <v>18.987333333333346</v>
      </c>
      <c r="P1208" s="46">
        <v>0</v>
      </c>
      <c r="Q1208" s="45">
        <v>0</v>
      </c>
      <c r="R1208" s="46">
        <v>20.856000000000002</v>
      </c>
      <c r="S1208" s="45">
        <v>17.877666666666677</v>
      </c>
      <c r="T1208" s="46">
        <v>4.7784999999999966</v>
      </c>
      <c r="U1208" s="45">
        <v>2.089333333333331</v>
      </c>
      <c r="V1208" s="46">
        <v>9.2499999999999832E-2</v>
      </c>
      <c r="W1208" s="45">
        <v>3.2236666666666696</v>
      </c>
      <c r="X1208" s="46">
        <v>0</v>
      </c>
      <c r="Y1208" s="45">
        <v>0</v>
      </c>
      <c r="Z1208" s="46">
        <v>0</v>
      </c>
      <c r="AA1208" s="45">
        <v>0</v>
      </c>
      <c r="AB1208" s="46">
        <v>0</v>
      </c>
      <c r="AC1208" s="58"/>
      <c r="AD1208" s="59">
        <f t="shared" si="44"/>
        <v>89.015333333333359</v>
      </c>
      <c r="AE1208" s="58"/>
    </row>
    <row r="1209" spans="2:31" x14ac:dyDescent="0.3">
      <c r="B1209" s="14" t="s">
        <v>16</v>
      </c>
      <c r="C1209" s="14"/>
      <c r="D1209" s="14"/>
      <c r="E1209" s="45">
        <v>0</v>
      </c>
      <c r="F1209" s="46">
        <v>0</v>
      </c>
      <c r="G1209" s="45">
        <v>0</v>
      </c>
      <c r="H1209" s="46">
        <v>0</v>
      </c>
      <c r="I1209" s="45">
        <v>0</v>
      </c>
      <c r="J1209" s="46">
        <v>0</v>
      </c>
      <c r="K1209" s="45">
        <v>0</v>
      </c>
      <c r="L1209" s="46">
        <v>0</v>
      </c>
      <c r="M1209" s="45">
        <v>1.5385000000000002</v>
      </c>
      <c r="N1209" s="46">
        <v>10.98433333333333</v>
      </c>
      <c r="O1209" s="45">
        <v>19.445833333333326</v>
      </c>
      <c r="P1209" s="46">
        <v>21.269833333333334</v>
      </c>
      <c r="Q1209" s="45">
        <v>9.1908333333333356</v>
      </c>
      <c r="R1209" s="46">
        <v>6.2201666666666684</v>
      </c>
      <c r="S1209" s="45">
        <v>12.492499999999996</v>
      </c>
      <c r="T1209" s="46">
        <v>11.783799999999998</v>
      </c>
      <c r="U1209" s="45">
        <v>11.287333333333331</v>
      </c>
      <c r="V1209" s="46">
        <v>5.3491666666666697</v>
      </c>
      <c r="W1209" s="45">
        <v>6.2048066666666672</v>
      </c>
      <c r="X1209" s="46">
        <v>0</v>
      </c>
      <c r="Y1209" s="45">
        <v>0</v>
      </c>
      <c r="Z1209" s="46">
        <v>0</v>
      </c>
      <c r="AA1209" s="45">
        <v>0</v>
      </c>
      <c r="AB1209" s="46">
        <v>0</v>
      </c>
      <c r="AC1209" s="58"/>
      <c r="AD1209" s="59">
        <f t="shared" si="44"/>
        <v>115.76710666666666</v>
      </c>
      <c r="AE1209" s="58"/>
    </row>
    <row r="1210" spans="2:31" x14ac:dyDescent="0.3">
      <c r="B1210" s="14" t="s">
        <v>17</v>
      </c>
      <c r="C1210" s="14"/>
      <c r="D1210" s="14"/>
      <c r="E1210" s="45">
        <v>0</v>
      </c>
      <c r="F1210" s="46">
        <v>0</v>
      </c>
      <c r="G1210" s="45">
        <v>0</v>
      </c>
      <c r="H1210" s="46">
        <v>0</v>
      </c>
      <c r="I1210" s="45">
        <v>0</v>
      </c>
      <c r="J1210" s="46">
        <v>0</v>
      </c>
      <c r="K1210" s="45">
        <v>0</v>
      </c>
      <c r="L1210" s="46">
        <v>0</v>
      </c>
      <c r="M1210" s="45">
        <v>2.7176666666666667</v>
      </c>
      <c r="N1210" s="46">
        <v>22.129499999999997</v>
      </c>
      <c r="O1210" s="45">
        <v>36.356333333333318</v>
      </c>
      <c r="P1210" s="46">
        <v>42.975166666666659</v>
      </c>
      <c r="Q1210" s="45">
        <v>37.220500000000001</v>
      </c>
      <c r="R1210" s="46">
        <v>27.331166666666661</v>
      </c>
      <c r="S1210" s="45">
        <v>27.254666666666655</v>
      </c>
      <c r="T1210" s="46">
        <v>23.764699999999991</v>
      </c>
      <c r="U1210" s="45">
        <v>21.892866666666659</v>
      </c>
      <c r="V1210" s="46">
        <v>17.280666666666669</v>
      </c>
      <c r="W1210" s="45">
        <v>2.7808666666666637</v>
      </c>
      <c r="X1210" s="46">
        <v>0</v>
      </c>
      <c r="Y1210" s="45">
        <v>0</v>
      </c>
      <c r="Z1210" s="46">
        <v>0</v>
      </c>
      <c r="AA1210" s="45">
        <v>0</v>
      </c>
      <c r="AB1210" s="46">
        <v>0</v>
      </c>
      <c r="AC1210" s="58"/>
      <c r="AD1210" s="59">
        <f t="shared" si="44"/>
        <v>261.70409999999998</v>
      </c>
      <c r="AE1210" s="58"/>
    </row>
    <row r="1211" spans="2:31" x14ac:dyDescent="0.3">
      <c r="B1211" s="14" t="s">
        <v>18</v>
      </c>
      <c r="C1211" s="14"/>
      <c r="D1211" s="14"/>
      <c r="E1211" s="45">
        <v>0</v>
      </c>
      <c r="F1211" s="46">
        <v>0</v>
      </c>
      <c r="G1211" s="45">
        <v>0</v>
      </c>
      <c r="H1211" s="46">
        <v>0</v>
      </c>
      <c r="I1211" s="45">
        <v>0</v>
      </c>
      <c r="J1211" s="46">
        <v>0</v>
      </c>
      <c r="K1211" s="45">
        <v>0</v>
      </c>
      <c r="L1211" s="46">
        <v>0</v>
      </c>
      <c r="M1211" s="45">
        <v>1.474</v>
      </c>
      <c r="N1211" s="46">
        <v>16.080000000000002</v>
      </c>
      <c r="O1211" s="45">
        <v>19.154666666666678</v>
      </c>
      <c r="P1211" s="46">
        <v>17.86066666666667</v>
      </c>
      <c r="Q1211" s="45">
        <v>18.661999999999999</v>
      </c>
      <c r="R1211" s="46">
        <v>20.503333333333345</v>
      </c>
      <c r="S1211" s="45">
        <v>30.707333333333306</v>
      </c>
      <c r="T1211" s="46">
        <v>27.795166666666667</v>
      </c>
      <c r="U1211" s="45">
        <v>24.582666666666668</v>
      </c>
      <c r="V1211" s="46">
        <v>22.248000000000001</v>
      </c>
      <c r="W1211" s="45">
        <v>19.289233333333335</v>
      </c>
      <c r="X1211" s="46">
        <v>0</v>
      </c>
      <c r="Y1211" s="45">
        <v>0</v>
      </c>
      <c r="Z1211" s="46">
        <v>0</v>
      </c>
      <c r="AA1211" s="45">
        <v>0</v>
      </c>
      <c r="AB1211" s="46">
        <v>0</v>
      </c>
      <c r="AC1211" s="58"/>
      <c r="AD1211" s="59">
        <f t="shared" si="44"/>
        <v>218.35706666666667</v>
      </c>
      <c r="AE1211" s="58"/>
    </row>
    <row r="1212" spans="2:31" x14ac:dyDescent="0.3">
      <c r="B1212" s="14" t="s">
        <v>19</v>
      </c>
      <c r="C1212" s="14"/>
      <c r="D1212" s="14"/>
      <c r="E1212" s="45">
        <v>0</v>
      </c>
      <c r="F1212" s="46">
        <v>0</v>
      </c>
      <c r="G1212" s="45">
        <v>0</v>
      </c>
      <c r="H1212" s="46">
        <v>0</v>
      </c>
      <c r="I1212" s="45">
        <v>0</v>
      </c>
      <c r="J1212" s="46">
        <v>0</v>
      </c>
      <c r="K1212" s="45">
        <v>0</v>
      </c>
      <c r="L1212" s="46">
        <v>0</v>
      </c>
      <c r="M1212" s="45">
        <v>3.0590000000000002</v>
      </c>
      <c r="N1212" s="46">
        <v>18.953833333333339</v>
      </c>
      <c r="O1212" s="45">
        <v>24.068333333333349</v>
      </c>
      <c r="P1212" s="46">
        <v>19.513333333333335</v>
      </c>
      <c r="Q1212" s="45">
        <v>3.8206666666666669</v>
      </c>
      <c r="R1212" s="46">
        <v>0</v>
      </c>
      <c r="S1212" s="45">
        <v>1.0663333333333367</v>
      </c>
      <c r="T1212" s="46">
        <v>0.82460000000000189</v>
      </c>
      <c r="U1212" s="45">
        <v>2.4599000000000029</v>
      </c>
      <c r="V1212" s="46">
        <v>16.781199999999998</v>
      </c>
      <c r="W1212" s="45">
        <v>5.045440000000001</v>
      </c>
      <c r="X1212" s="46">
        <v>0</v>
      </c>
      <c r="Y1212" s="45">
        <v>0</v>
      </c>
      <c r="Z1212" s="46">
        <v>0</v>
      </c>
      <c r="AA1212" s="45">
        <v>0</v>
      </c>
      <c r="AB1212" s="46">
        <v>0</v>
      </c>
      <c r="AC1212" s="58"/>
      <c r="AD1212" s="59">
        <f t="shared" si="44"/>
        <v>95.592640000000031</v>
      </c>
      <c r="AE1212" s="58"/>
    </row>
    <row r="1213" spans="2:31" x14ac:dyDescent="0.3">
      <c r="B1213" s="4" t="s">
        <v>20</v>
      </c>
      <c r="C1213" s="4"/>
      <c r="D1213" s="4"/>
      <c r="E1213" s="45">
        <v>0</v>
      </c>
      <c r="F1213" s="46">
        <v>0</v>
      </c>
      <c r="G1213" s="45">
        <v>0</v>
      </c>
      <c r="H1213" s="46">
        <v>0</v>
      </c>
      <c r="I1213" s="45">
        <v>0</v>
      </c>
      <c r="J1213" s="46">
        <v>0</v>
      </c>
      <c r="K1213" s="45">
        <v>0</v>
      </c>
      <c r="L1213" s="46">
        <v>0</v>
      </c>
      <c r="M1213" s="45">
        <v>1.1675</v>
      </c>
      <c r="N1213" s="46">
        <v>6.519499999999999</v>
      </c>
      <c r="O1213" s="45">
        <v>10.229000000000001</v>
      </c>
      <c r="P1213" s="46">
        <v>11.029500000000002</v>
      </c>
      <c r="Q1213" s="45">
        <v>7.5769999999999982</v>
      </c>
      <c r="R1213" s="46">
        <v>4.495166666666667</v>
      </c>
      <c r="S1213" s="45">
        <v>5.9398333333333362</v>
      </c>
      <c r="T1213" s="46">
        <v>4.458666666666665</v>
      </c>
      <c r="U1213" s="45">
        <v>4.8506666666666653</v>
      </c>
      <c r="V1213" s="46">
        <v>7.6563333333333334</v>
      </c>
      <c r="W1213" s="45">
        <v>5.6673333333333344</v>
      </c>
      <c r="X1213" s="46">
        <v>0</v>
      </c>
      <c r="Y1213" s="45">
        <v>0</v>
      </c>
      <c r="Z1213" s="46">
        <v>0</v>
      </c>
      <c r="AA1213" s="45">
        <v>0</v>
      </c>
      <c r="AB1213" s="46">
        <v>0</v>
      </c>
      <c r="AC1213" s="58"/>
      <c r="AD1213" s="59">
        <f t="shared" si="44"/>
        <v>69.590500000000006</v>
      </c>
      <c r="AE1213" s="58"/>
    </row>
    <row r="1214" spans="2:31" x14ac:dyDescent="0.3">
      <c r="B1214" s="4" t="s">
        <v>21</v>
      </c>
      <c r="C1214" s="4"/>
      <c r="D1214" s="4"/>
      <c r="E1214" s="45">
        <v>0</v>
      </c>
      <c r="F1214" s="46">
        <v>0</v>
      </c>
      <c r="G1214" s="45">
        <v>0</v>
      </c>
      <c r="H1214" s="46">
        <v>0</v>
      </c>
      <c r="I1214" s="45">
        <v>0</v>
      </c>
      <c r="J1214" s="46">
        <v>0</v>
      </c>
      <c r="K1214" s="45">
        <v>0</v>
      </c>
      <c r="L1214" s="46">
        <v>0</v>
      </c>
      <c r="M1214" s="45">
        <v>0.10033333333333339</v>
      </c>
      <c r="N1214" s="46">
        <v>0.20566666666666678</v>
      </c>
      <c r="O1214" s="45">
        <v>0</v>
      </c>
      <c r="P1214" s="46">
        <v>0</v>
      </c>
      <c r="Q1214" s="45">
        <v>0</v>
      </c>
      <c r="R1214" s="46">
        <v>0</v>
      </c>
      <c r="S1214" s="45">
        <v>0.2008333333333325</v>
      </c>
      <c r="T1214" s="46">
        <v>0</v>
      </c>
      <c r="U1214" s="45">
        <v>0.23693333333333316</v>
      </c>
      <c r="V1214" s="46">
        <v>0.74883333333333302</v>
      </c>
      <c r="W1214" s="45">
        <v>2.3019999999999996</v>
      </c>
      <c r="X1214" s="46">
        <v>0</v>
      </c>
      <c r="Y1214" s="45">
        <v>0</v>
      </c>
      <c r="Z1214" s="46">
        <v>0</v>
      </c>
      <c r="AA1214" s="45">
        <v>0</v>
      </c>
      <c r="AB1214" s="46">
        <v>0</v>
      </c>
      <c r="AC1214" s="58"/>
      <c r="AD1214" s="59">
        <f t="shared" si="44"/>
        <v>3.7945999999999982</v>
      </c>
      <c r="AE1214" s="58"/>
    </row>
    <row r="1215" spans="2:31" x14ac:dyDescent="0.3">
      <c r="B1215" s="4" t="s">
        <v>22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</v>
      </c>
      <c r="M1215" s="45">
        <v>0</v>
      </c>
      <c r="N1215" s="46">
        <v>0.65949999999999986</v>
      </c>
      <c r="O1215" s="45">
        <v>0.53449999999999998</v>
      </c>
      <c r="P1215" s="46">
        <v>1.0334999999999996</v>
      </c>
      <c r="Q1215" s="45">
        <v>0.17833333333333343</v>
      </c>
      <c r="R1215" s="46">
        <v>0.14433333333333334</v>
      </c>
      <c r="S1215" s="45">
        <v>0</v>
      </c>
      <c r="T1215" s="46">
        <v>0.27403333333333341</v>
      </c>
      <c r="U1215" s="45">
        <v>9.5033333333333331E-2</v>
      </c>
      <c r="V1215" s="46">
        <v>0.11466666666666665</v>
      </c>
      <c r="W1215" s="45">
        <v>0</v>
      </c>
      <c r="X1215" s="46">
        <v>0</v>
      </c>
      <c r="Y1215" s="45">
        <v>0</v>
      </c>
      <c r="Z1215" s="46">
        <v>0</v>
      </c>
      <c r="AA1215" s="45">
        <v>0</v>
      </c>
      <c r="AB1215" s="46">
        <v>0</v>
      </c>
      <c r="AC1215" s="58"/>
      <c r="AD1215" s="59">
        <f t="shared" si="44"/>
        <v>3.0338999999999996</v>
      </c>
      <c r="AE1215" s="58"/>
    </row>
    <row r="1216" spans="2:31" x14ac:dyDescent="0.3">
      <c r="B1216" s="4" t="s">
        <v>23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0</v>
      </c>
      <c r="M1216" s="45">
        <v>0</v>
      </c>
      <c r="N1216" s="46">
        <v>3.0281666666666665</v>
      </c>
      <c r="O1216" s="45">
        <v>3.912333333333335</v>
      </c>
      <c r="P1216" s="46">
        <v>6.4359999999999982</v>
      </c>
      <c r="Q1216" s="45">
        <v>2.2648333333333301</v>
      </c>
      <c r="R1216" s="46">
        <v>4.1958333333333311</v>
      </c>
      <c r="S1216" s="45">
        <v>5.2621666666666647</v>
      </c>
      <c r="T1216" s="46">
        <v>3.2099666666666691</v>
      </c>
      <c r="U1216" s="45">
        <v>1.121240000000004</v>
      </c>
      <c r="V1216" s="46">
        <v>0.14149999999999943</v>
      </c>
      <c r="W1216" s="45">
        <v>0</v>
      </c>
      <c r="X1216" s="46">
        <v>0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 t="shared" si="44"/>
        <v>29.572040000000001</v>
      </c>
      <c r="AE1216" s="58"/>
    </row>
    <row r="1217" spans="2:31" x14ac:dyDescent="0.3">
      <c r="B1217" s="4" t="s">
        <v>24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0</v>
      </c>
      <c r="M1217" s="45">
        <v>0.36083333333333345</v>
      </c>
      <c r="N1217" s="46">
        <v>0.91099999999999992</v>
      </c>
      <c r="O1217" s="45">
        <v>1.3893333333333333</v>
      </c>
      <c r="P1217" s="46">
        <v>0.1351666666666668</v>
      </c>
      <c r="Q1217" s="45">
        <v>0.68583333333333318</v>
      </c>
      <c r="R1217" s="46">
        <v>1.3731666666666678</v>
      </c>
      <c r="S1217" s="45">
        <v>0</v>
      </c>
      <c r="T1217" s="46">
        <v>0</v>
      </c>
      <c r="U1217" s="45">
        <v>0.53721333333333421</v>
      </c>
      <c r="V1217" s="46">
        <v>4.6863333333333346</v>
      </c>
      <c r="W1217" s="45">
        <v>4.9693833333333339</v>
      </c>
      <c r="X1217" s="46">
        <v>0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si="44"/>
        <v>15.048263333333335</v>
      </c>
      <c r="AE1217" s="58"/>
    </row>
    <row r="1218" spans="2:31" x14ac:dyDescent="0.3">
      <c r="B1218" s="4" t="s">
        <v>25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0</v>
      </c>
      <c r="M1218" s="45">
        <v>0</v>
      </c>
      <c r="N1218" s="46">
        <v>8.166666666666671E-3</v>
      </c>
      <c r="O1218" s="45">
        <v>0</v>
      </c>
      <c r="P1218" s="46">
        <v>1.2248333333333332</v>
      </c>
      <c r="Q1218" s="45">
        <v>3.516166666666666</v>
      </c>
      <c r="R1218" s="46">
        <v>2.5321666666666669</v>
      </c>
      <c r="S1218" s="45">
        <v>2.7533333333333325</v>
      </c>
      <c r="T1218" s="46">
        <v>4.4852000000000007</v>
      </c>
      <c r="U1218" s="45">
        <v>5.1908000000000003</v>
      </c>
      <c r="V1218" s="46">
        <v>4.4168333333333347</v>
      </c>
      <c r="W1218" s="45">
        <v>4.3111966666666683</v>
      </c>
      <c r="X1218" s="46">
        <v>0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44"/>
        <v>28.438696666666665</v>
      </c>
      <c r="AE1218" s="58"/>
    </row>
    <row r="1219" spans="2:31" x14ac:dyDescent="0.3">
      <c r="B1219" s="4" t="s">
        <v>26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0</v>
      </c>
      <c r="M1219" s="45">
        <v>0</v>
      </c>
      <c r="N1219" s="46">
        <v>0</v>
      </c>
      <c r="O1219" s="45">
        <v>0</v>
      </c>
      <c r="P1219" s="46">
        <v>0.63649999999999995</v>
      </c>
      <c r="Q1219" s="45">
        <v>2.7773333333333325</v>
      </c>
      <c r="R1219" s="46">
        <v>3.4771666666666672</v>
      </c>
      <c r="S1219" s="45">
        <v>1.7109999999999992</v>
      </c>
      <c r="T1219" s="46">
        <v>8.3233333333333336E-3</v>
      </c>
      <c r="U1219" s="45">
        <v>0</v>
      </c>
      <c r="V1219" s="46">
        <v>1.4808166666666669</v>
      </c>
      <c r="W1219" s="45">
        <v>0.47899333333333338</v>
      </c>
      <c r="X1219" s="46">
        <v>0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44"/>
        <v>10.570133333333333</v>
      </c>
      <c r="AE1219" s="58"/>
    </row>
    <row r="1220" spans="2:31" x14ac:dyDescent="0.3">
      <c r="B1220" s="4" t="s">
        <v>27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0</v>
      </c>
      <c r="M1220" s="45">
        <v>2.8</v>
      </c>
      <c r="N1220" s="46">
        <v>2.5354999999999999</v>
      </c>
      <c r="O1220" s="45">
        <v>0</v>
      </c>
      <c r="P1220" s="46">
        <v>4.2031666666666663</v>
      </c>
      <c r="Q1220" s="45">
        <v>18.629333333333328</v>
      </c>
      <c r="R1220" s="46">
        <v>17.384166666666665</v>
      </c>
      <c r="S1220" s="45">
        <v>13.590333333333332</v>
      </c>
      <c r="T1220" s="46">
        <v>3.1158333333333332</v>
      </c>
      <c r="U1220" s="45">
        <v>0</v>
      </c>
      <c r="V1220" s="46">
        <v>3.8412500000000005</v>
      </c>
      <c r="W1220" s="45">
        <v>9.3333333333328974E-4</v>
      </c>
      <c r="X1220" s="46">
        <v>0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44"/>
        <v>66.100516666666664</v>
      </c>
      <c r="AE1220" s="58"/>
    </row>
    <row r="1221" spans="2:31" x14ac:dyDescent="0.3">
      <c r="B1221" s="4" t="s">
        <v>28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0</v>
      </c>
      <c r="M1221" s="45">
        <v>0.78266666666666673</v>
      </c>
      <c r="N1221" s="46">
        <v>0.69899999999999995</v>
      </c>
      <c r="O1221" s="45">
        <v>0</v>
      </c>
      <c r="P1221" s="46">
        <v>1.6839999999999999</v>
      </c>
      <c r="Q1221" s="45">
        <v>8.1868333333333343</v>
      </c>
      <c r="R1221" s="46">
        <v>6.0614999999999988</v>
      </c>
      <c r="S1221" s="45">
        <v>3.7521666666666667</v>
      </c>
      <c r="T1221" s="46">
        <v>0.35772000000000015</v>
      </c>
      <c r="U1221" s="45">
        <v>0.45108666666666669</v>
      </c>
      <c r="V1221" s="46">
        <v>2.4449999999999993E-2</v>
      </c>
      <c r="W1221" s="45">
        <v>0</v>
      </c>
      <c r="X1221" s="46">
        <v>0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44"/>
        <v>21.999423333333336</v>
      </c>
      <c r="AE1221" s="58"/>
    </row>
    <row r="1222" spans="2:31" x14ac:dyDescent="0.3">
      <c r="B1222" s="4" t="s">
        <v>107</v>
      </c>
      <c r="C1222" s="4"/>
      <c r="D1222" s="4"/>
      <c r="E1222" s="45">
        <v>0.29050000000000009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0</v>
      </c>
      <c r="M1222" s="45">
        <v>2.2948333333333335</v>
      </c>
      <c r="N1222" s="46">
        <v>1.860166666666667</v>
      </c>
      <c r="O1222" s="45">
        <v>0</v>
      </c>
      <c r="P1222" s="46">
        <v>4.3999999999999949E-2</v>
      </c>
      <c r="Q1222" s="45">
        <v>1.2721666666666662</v>
      </c>
      <c r="R1222" s="46">
        <v>7.3286666666666651</v>
      </c>
      <c r="S1222" s="45">
        <v>4.5476666666666681</v>
      </c>
      <c r="T1222" s="46">
        <v>1.6258333333333336E-2</v>
      </c>
      <c r="U1222" s="45">
        <v>4.2560933333333333</v>
      </c>
      <c r="V1222" s="46">
        <v>9.2641666666666644</v>
      </c>
      <c r="W1222" s="45">
        <v>6.1451333333333338</v>
      </c>
      <c r="X1222" s="46">
        <v>0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44"/>
        <v>37.319651666666658</v>
      </c>
      <c r="AE1222" s="58"/>
    </row>
    <row r="1223" spans="2:31" x14ac:dyDescent="0.3">
      <c r="B1223" s="4" t="s">
        <v>29</v>
      </c>
      <c r="C1223" s="4"/>
      <c r="D1223" s="4"/>
      <c r="E1223" s="45">
        <v>0.23833333333333376</v>
      </c>
      <c r="F1223" s="46">
        <v>0.76950000000000329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0</v>
      </c>
      <c r="M1223" s="45">
        <v>1.7815000000000003</v>
      </c>
      <c r="N1223" s="46">
        <v>1.2666666666666664</v>
      </c>
      <c r="O1223" s="45">
        <v>0</v>
      </c>
      <c r="P1223" s="46">
        <v>1.5166666666666728E-2</v>
      </c>
      <c r="Q1223" s="45">
        <v>1.1045</v>
      </c>
      <c r="R1223" s="46">
        <v>3.0701666666666676</v>
      </c>
      <c r="S1223" s="45">
        <v>2.6111666666666653</v>
      </c>
      <c r="T1223" s="46">
        <v>0.24022666666666673</v>
      </c>
      <c r="U1223" s="45">
        <v>7.4442666666666675</v>
      </c>
      <c r="V1223" s="46">
        <v>8.2128333333333323</v>
      </c>
      <c r="W1223" s="45">
        <v>4.9131300000000007</v>
      </c>
      <c r="X1223" s="46">
        <v>0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44"/>
        <v>31.667456666666666</v>
      </c>
      <c r="AE1223" s="58"/>
    </row>
    <row r="1224" spans="2:31" x14ac:dyDescent="0.3">
      <c r="B1224" s="4" t="s">
        <v>30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0</v>
      </c>
      <c r="M1224" s="45">
        <v>2.113</v>
      </c>
      <c r="N1224" s="46">
        <v>1.2974999999999999</v>
      </c>
      <c r="O1224" s="45">
        <v>0</v>
      </c>
      <c r="P1224" s="46">
        <v>3.2815000000000003</v>
      </c>
      <c r="Q1224" s="45">
        <v>14.083166666666664</v>
      </c>
      <c r="R1224" s="46">
        <v>12.249999999999993</v>
      </c>
      <c r="S1224" s="45">
        <v>9.5996666666666712</v>
      </c>
      <c r="T1224" s="46">
        <v>1.9438333333333329</v>
      </c>
      <c r="U1224" s="45">
        <v>0.38936666666666664</v>
      </c>
      <c r="V1224" s="46">
        <v>3.8467500000000001</v>
      </c>
      <c r="W1224" s="45">
        <v>0</v>
      </c>
      <c r="X1224" s="46">
        <v>0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 t="shared" si="44"/>
        <v>48.804783333333326</v>
      </c>
      <c r="AE1224" s="58"/>
    </row>
    <row r="1225" spans="2:31" x14ac:dyDescent="0.3">
      <c r="B1225" s="4" t="s">
        <v>31</v>
      </c>
      <c r="C1225" s="4"/>
      <c r="D1225" s="4"/>
      <c r="E1225" s="45">
        <v>12.100000000000014</v>
      </c>
      <c r="F1225" s="46">
        <v>11.899999999999986</v>
      </c>
      <c r="G1225" s="45">
        <v>10.899999999999988</v>
      </c>
      <c r="H1225" s="46">
        <v>10.799999999999995</v>
      </c>
      <c r="I1225" s="45">
        <v>8.4600000000000062</v>
      </c>
      <c r="J1225" s="46">
        <v>0</v>
      </c>
      <c r="K1225" s="45">
        <v>0</v>
      </c>
      <c r="L1225" s="46">
        <v>0</v>
      </c>
      <c r="M1225" s="45">
        <v>0</v>
      </c>
      <c r="N1225" s="46">
        <v>0</v>
      </c>
      <c r="O1225" s="45">
        <v>0</v>
      </c>
      <c r="P1225" s="46">
        <v>0</v>
      </c>
      <c r="Q1225" s="45">
        <v>0</v>
      </c>
      <c r="R1225" s="46">
        <v>0</v>
      </c>
      <c r="S1225" s="45">
        <v>0</v>
      </c>
      <c r="T1225" s="46">
        <v>0</v>
      </c>
      <c r="U1225" s="45">
        <v>0</v>
      </c>
      <c r="V1225" s="46">
        <v>0</v>
      </c>
      <c r="W1225" s="45">
        <v>0</v>
      </c>
      <c r="X1225" s="46">
        <v>0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 t="shared" si="44"/>
        <v>54.16</v>
      </c>
      <c r="AE1225" s="58"/>
    </row>
    <row r="1226" spans="2:31" x14ac:dyDescent="0.3">
      <c r="B1226" s="4" t="s">
        <v>32</v>
      </c>
      <c r="C1226" s="4"/>
      <c r="D1226" s="4"/>
      <c r="E1226" s="45">
        <v>0</v>
      </c>
      <c r="F1226" s="46">
        <v>0</v>
      </c>
      <c r="G1226" s="45">
        <v>0</v>
      </c>
      <c r="H1226" s="46">
        <v>0</v>
      </c>
      <c r="I1226" s="45">
        <v>0</v>
      </c>
      <c r="J1226" s="46">
        <v>0</v>
      </c>
      <c r="K1226" s="45">
        <v>0</v>
      </c>
      <c r="L1226" s="46">
        <v>0</v>
      </c>
      <c r="M1226" s="45">
        <v>0.69816666666666671</v>
      </c>
      <c r="N1226" s="46">
        <v>0.56466666666666676</v>
      </c>
      <c r="O1226" s="45">
        <v>0</v>
      </c>
      <c r="P1226" s="46">
        <v>1.895833333333333</v>
      </c>
      <c r="Q1226" s="45">
        <v>7.6546666666666674</v>
      </c>
      <c r="R1226" s="46">
        <v>5.6810000000000009</v>
      </c>
      <c r="S1226" s="45">
        <v>3.9768333333333326</v>
      </c>
      <c r="T1226" s="46">
        <v>2.0293333333333378E-2</v>
      </c>
      <c r="U1226" s="45">
        <v>0.3676833333333332</v>
      </c>
      <c r="V1226" s="46">
        <v>0</v>
      </c>
      <c r="W1226" s="45">
        <v>0</v>
      </c>
      <c r="X1226" s="46">
        <v>0</v>
      </c>
      <c r="Y1226" s="45">
        <v>0</v>
      </c>
      <c r="Z1226" s="46">
        <v>0</v>
      </c>
      <c r="AA1226" s="45">
        <v>0</v>
      </c>
      <c r="AB1226" s="46">
        <v>0</v>
      </c>
      <c r="AC1226" s="58"/>
      <c r="AD1226" s="59">
        <f t="shared" si="44"/>
        <v>20.859143333333336</v>
      </c>
      <c r="AE1226" s="58"/>
    </row>
    <row r="1227" spans="2:31" x14ac:dyDescent="0.3">
      <c r="B1227" s="4" t="s">
        <v>33</v>
      </c>
      <c r="C1227" s="4"/>
      <c r="D1227" s="4"/>
      <c r="E1227" s="45">
        <v>0</v>
      </c>
      <c r="F1227" s="46">
        <v>0</v>
      </c>
      <c r="G1227" s="45">
        <v>0</v>
      </c>
      <c r="H1227" s="46">
        <v>0</v>
      </c>
      <c r="I1227" s="45">
        <v>0</v>
      </c>
      <c r="J1227" s="46">
        <v>0</v>
      </c>
      <c r="K1227" s="45">
        <v>0</v>
      </c>
      <c r="L1227" s="46">
        <v>0</v>
      </c>
      <c r="M1227" s="45">
        <v>0</v>
      </c>
      <c r="N1227" s="46">
        <v>0</v>
      </c>
      <c r="O1227" s="45">
        <v>0</v>
      </c>
      <c r="P1227" s="46">
        <v>0.73233333333333328</v>
      </c>
      <c r="Q1227" s="45">
        <v>3.0300000000000007</v>
      </c>
      <c r="R1227" s="46">
        <v>3.3176666666666659</v>
      </c>
      <c r="S1227" s="45">
        <v>4.0725000000000007</v>
      </c>
      <c r="T1227" s="46">
        <v>1.4147883333333333</v>
      </c>
      <c r="U1227" s="45">
        <v>0</v>
      </c>
      <c r="V1227" s="46">
        <v>0</v>
      </c>
      <c r="W1227" s="45">
        <v>0</v>
      </c>
      <c r="X1227" s="46">
        <v>0</v>
      </c>
      <c r="Y1227" s="45">
        <v>0</v>
      </c>
      <c r="Z1227" s="46">
        <v>0</v>
      </c>
      <c r="AA1227" s="45">
        <v>0</v>
      </c>
      <c r="AB1227" s="46">
        <v>0</v>
      </c>
      <c r="AC1227" s="58"/>
      <c r="AD1227" s="59">
        <f t="shared" si="44"/>
        <v>12.567288333333334</v>
      </c>
      <c r="AE1227" s="58"/>
    </row>
    <row r="1228" spans="2:31" x14ac:dyDescent="0.3">
      <c r="B1228" s="4" t="s">
        <v>34</v>
      </c>
      <c r="C1228" s="4"/>
      <c r="D1228" s="4"/>
      <c r="E1228" s="45">
        <v>0</v>
      </c>
      <c r="F1228" s="46">
        <v>0</v>
      </c>
      <c r="G1228" s="45">
        <v>0</v>
      </c>
      <c r="H1228" s="46">
        <v>0</v>
      </c>
      <c r="I1228" s="45">
        <v>0</v>
      </c>
      <c r="J1228" s="46">
        <v>0</v>
      </c>
      <c r="K1228" s="45">
        <v>0</v>
      </c>
      <c r="L1228" s="46">
        <v>0</v>
      </c>
      <c r="M1228" s="45">
        <v>0</v>
      </c>
      <c r="N1228" s="46">
        <v>0</v>
      </c>
      <c r="O1228" s="45">
        <v>0</v>
      </c>
      <c r="P1228" s="46">
        <v>0.29216666666666663</v>
      </c>
      <c r="Q1228" s="45">
        <v>1.2808333333333335</v>
      </c>
      <c r="R1228" s="46">
        <v>1.6239999999999992</v>
      </c>
      <c r="S1228" s="45">
        <v>1.404166666666667</v>
      </c>
      <c r="T1228" s="46">
        <v>0.12298333333333332</v>
      </c>
      <c r="U1228" s="45">
        <v>0.12873333333333331</v>
      </c>
      <c r="V1228" s="46">
        <v>0.69833333333333336</v>
      </c>
      <c r="W1228" s="45">
        <v>3.5866666666666679E-2</v>
      </c>
      <c r="X1228" s="46">
        <v>0</v>
      </c>
      <c r="Y1228" s="45">
        <v>0</v>
      </c>
      <c r="Z1228" s="46">
        <v>0</v>
      </c>
      <c r="AA1228" s="45">
        <v>0</v>
      </c>
      <c r="AB1228" s="46">
        <v>0</v>
      </c>
      <c r="AC1228" s="58"/>
      <c r="AD1228" s="59">
        <f t="shared" si="44"/>
        <v>5.5870833333333314</v>
      </c>
      <c r="AE1228" s="58"/>
    </row>
    <row r="1229" spans="2:31" x14ac:dyDescent="0.3">
      <c r="B1229" s="4" t="s">
        <v>35</v>
      </c>
      <c r="C1229" s="4"/>
      <c r="D1229" s="4"/>
      <c r="E1229" s="45">
        <v>1.127833333333333</v>
      </c>
      <c r="F1229" s="46">
        <v>4.1973333333333338</v>
      </c>
      <c r="G1229" s="45">
        <v>2.9978333333333333</v>
      </c>
      <c r="H1229" s="46">
        <v>1.6166666666666676E-2</v>
      </c>
      <c r="I1229" s="45">
        <v>0</v>
      </c>
      <c r="J1229" s="46">
        <v>0</v>
      </c>
      <c r="K1229" s="45">
        <v>0</v>
      </c>
      <c r="L1229" s="46">
        <v>0</v>
      </c>
      <c r="M1229" s="45">
        <v>1.7666666666666647E-2</v>
      </c>
      <c r="N1229" s="46">
        <v>0.19400000000000003</v>
      </c>
      <c r="O1229" s="45">
        <v>0</v>
      </c>
      <c r="P1229" s="46">
        <v>0</v>
      </c>
      <c r="Q1229" s="45">
        <v>0</v>
      </c>
      <c r="R1229" s="46">
        <v>0</v>
      </c>
      <c r="S1229" s="45">
        <v>0</v>
      </c>
      <c r="T1229" s="46">
        <v>0</v>
      </c>
      <c r="U1229" s="45">
        <v>0</v>
      </c>
      <c r="V1229" s="46">
        <v>0</v>
      </c>
      <c r="W1229" s="45">
        <v>0</v>
      </c>
      <c r="X1229" s="46">
        <v>0</v>
      </c>
      <c r="Y1229" s="45">
        <v>0</v>
      </c>
      <c r="Z1229" s="46">
        <v>0</v>
      </c>
      <c r="AA1229" s="45">
        <v>0</v>
      </c>
      <c r="AB1229" s="46">
        <v>0</v>
      </c>
      <c r="AC1229" s="58"/>
      <c r="AD1229" s="59">
        <f t="shared" si="44"/>
        <v>8.5508333333333351</v>
      </c>
      <c r="AE1229" s="58"/>
    </row>
    <row r="1230" spans="2:31" x14ac:dyDescent="0.3">
      <c r="B1230" s="4" t="s">
        <v>36</v>
      </c>
      <c r="C1230" s="4"/>
      <c r="D1230" s="4"/>
      <c r="E1230" s="45">
        <v>0.82933333333333337</v>
      </c>
      <c r="F1230" s="46">
        <v>3.6173333333333333</v>
      </c>
      <c r="G1230" s="45">
        <v>2.6163333333333325</v>
      </c>
      <c r="H1230" s="46">
        <v>3.0666666666666668E-2</v>
      </c>
      <c r="I1230" s="45">
        <v>0</v>
      </c>
      <c r="J1230" s="46">
        <v>0</v>
      </c>
      <c r="K1230" s="45">
        <v>0</v>
      </c>
      <c r="L1230" s="46">
        <v>0</v>
      </c>
      <c r="M1230" s="45">
        <v>0.42149999999999999</v>
      </c>
      <c r="N1230" s="46">
        <v>0.48800000000000004</v>
      </c>
      <c r="O1230" s="45">
        <v>0</v>
      </c>
      <c r="P1230" s="46">
        <v>0</v>
      </c>
      <c r="Q1230" s="45">
        <v>0</v>
      </c>
      <c r="R1230" s="46">
        <v>0</v>
      </c>
      <c r="S1230" s="45">
        <v>0</v>
      </c>
      <c r="T1230" s="46">
        <v>0</v>
      </c>
      <c r="U1230" s="45">
        <v>1.0721666666666667</v>
      </c>
      <c r="V1230" s="46">
        <v>1.4646666666666666</v>
      </c>
      <c r="W1230" s="45">
        <v>4.1415666666666677</v>
      </c>
      <c r="X1230" s="46">
        <v>0</v>
      </c>
      <c r="Y1230" s="45">
        <v>0</v>
      </c>
      <c r="Z1230" s="46">
        <v>0</v>
      </c>
      <c r="AA1230" s="45">
        <v>0</v>
      </c>
      <c r="AB1230" s="46">
        <v>0</v>
      </c>
      <c r="AC1230" s="58"/>
      <c r="AD1230" s="59">
        <f t="shared" si="44"/>
        <v>14.681566666666665</v>
      </c>
      <c r="AE1230" s="58"/>
    </row>
    <row r="1231" spans="2:31" x14ac:dyDescent="0.3">
      <c r="B1231" s="4" t="s">
        <v>108</v>
      </c>
      <c r="C1231" s="4"/>
      <c r="D1231" s="4"/>
      <c r="E1231" s="45">
        <v>1.3216666666666668</v>
      </c>
      <c r="F1231" s="46">
        <v>5.9623333333333335</v>
      </c>
      <c r="G1231" s="45">
        <v>3.332833333333332</v>
      </c>
      <c r="H1231" s="46">
        <v>2.3833333333333328E-2</v>
      </c>
      <c r="I1231" s="45">
        <v>0</v>
      </c>
      <c r="J1231" s="46">
        <v>0</v>
      </c>
      <c r="K1231" s="45">
        <v>0</v>
      </c>
      <c r="L1231" s="46">
        <v>0</v>
      </c>
      <c r="M1231" s="45">
        <v>0.63149999999999984</v>
      </c>
      <c r="N1231" s="46">
        <v>0.79733333333333323</v>
      </c>
      <c r="O1231" s="45">
        <v>0</v>
      </c>
      <c r="P1231" s="46">
        <v>0</v>
      </c>
      <c r="Q1231" s="45">
        <v>0</v>
      </c>
      <c r="R1231" s="46">
        <v>0</v>
      </c>
      <c r="S1231" s="45">
        <v>0</v>
      </c>
      <c r="T1231" s="46">
        <v>0</v>
      </c>
      <c r="U1231" s="45">
        <v>2.1188333333333338</v>
      </c>
      <c r="V1231" s="46">
        <v>1.845083333333333</v>
      </c>
      <c r="W1231" s="45">
        <v>6.7189333333333305</v>
      </c>
      <c r="X1231" s="46">
        <v>0</v>
      </c>
      <c r="Y1231" s="45">
        <v>0</v>
      </c>
      <c r="Z1231" s="46">
        <v>0</v>
      </c>
      <c r="AA1231" s="45">
        <v>0</v>
      </c>
      <c r="AB1231" s="46">
        <v>0</v>
      </c>
      <c r="AC1231" s="58"/>
      <c r="AD1231" s="59">
        <f t="shared" si="44"/>
        <v>22.752349999999993</v>
      </c>
      <c r="AE1231" s="58"/>
    </row>
    <row r="1232" spans="2:31" x14ac:dyDescent="0.3">
      <c r="B1232" s="4" t="s">
        <v>86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</v>
      </c>
      <c r="M1232" s="45">
        <v>0</v>
      </c>
      <c r="N1232" s="46">
        <v>0</v>
      </c>
      <c r="O1232" s="45">
        <v>0</v>
      </c>
      <c r="P1232" s="46">
        <v>0.89700000000000002</v>
      </c>
      <c r="Q1232" s="45">
        <v>4.455333333333332</v>
      </c>
      <c r="R1232" s="46">
        <v>4.8251666666666653</v>
      </c>
      <c r="S1232" s="45">
        <v>2.7403333333333331</v>
      </c>
      <c r="T1232" s="46">
        <v>1.9608333333333341</v>
      </c>
      <c r="U1232" s="45">
        <v>0</v>
      </c>
      <c r="V1232" s="46">
        <v>0</v>
      </c>
      <c r="W1232" s="45">
        <v>0</v>
      </c>
      <c r="X1232" s="46">
        <v>0</v>
      </c>
      <c r="Y1232" s="45">
        <v>0</v>
      </c>
      <c r="Z1232" s="46">
        <v>0</v>
      </c>
      <c r="AA1232" s="45">
        <v>0</v>
      </c>
      <c r="AB1232" s="46">
        <v>0</v>
      </c>
      <c r="AC1232" s="58"/>
      <c r="AD1232" s="59">
        <f t="shared" si="44"/>
        <v>14.878666666666664</v>
      </c>
      <c r="AE1232" s="58"/>
    </row>
    <row r="1233" spans="2:31" x14ac:dyDescent="0.3">
      <c r="B1233" s="4" t="s">
        <v>87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0</v>
      </c>
      <c r="M1233" s="45">
        <v>0</v>
      </c>
      <c r="N1233" s="46">
        <v>0</v>
      </c>
      <c r="O1233" s="45">
        <v>0</v>
      </c>
      <c r="P1233" s="46">
        <v>1.6414999999999997</v>
      </c>
      <c r="Q1233" s="45">
        <v>6.4878333333333327</v>
      </c>
      <c r="R1233" s="46">
        <v>7.8541666666666679</v>
      </c>
      <c r="S1233" s="45">
        <v>7.4153333333333338</v>
      </c>
      <c r="T1233" s="46">
        <v>0.5295266666666667</v>
      </c>
      <c r="U1233" s="45">
        <v>0</v>
      </c>
      <c r="V1233" s="46">
        <v>0</v>
      </c>
      <c r="W1233" s="45">
        <v>0</v>
      </c>
      <c r="X1233" s="46">
        <v>0</v>
      </c>
      <c r="Y1233" s="45">
        <v>0</v>
      </c>
      <c r="Z1233" s="46">
        <v>0</v>
      </c>
      <c r="AA1233" s="45">
        <v>0</v>
      </c>
      <c r="AB1233" s="46">
        <v>0</v>
      </c>
      <c r="AC1233" s="58"/>
      <c r="AD1233" s="59">
        <f t="shared" si="44"/>
        <v>23.928359999999998</v>
      </c>
      <c r="AE1233" s="58"/>
    </row>
    <row r="1234" spans="2:31" x14ac:dyDescent="0.3">
      <c r="B1234" s="4" t="s">
        <v>93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0</v>
      </c>
      <c r="M1234" s="45">
        <v>0</v>
      </c>
      <c r="N1234" s="46">
        <v>0</v>
      </c>
      <c r="O1234" s="45">
        <v>0</v>
      </c>
      <c r="P1234" s="46">
        <v>2.0253333333333332</v>
      </c>
      <c r="Q1234" s="45">
        <v>10.6225</v>
      </c>
      <c r="R1234" s="46">
        <v>10.292666666666666</v>
      </c>
      <c r="S1234" s="45">
        <v>9.2073333333333345</v>
      </c>
      <c r="T1234" s="46">
        <v>6.313749999999998</v>
      </c>
      <c r="U1234" s="45">
        <v>0</v>
      </c>
      <c r="V1234" s="46">
        <v>0</v>
      </c>
      <c r="W1234" s="45">
        <v>0</v>
      </c>
      <c r="X1234" s="46">
        <v>0</v>
      </c>
      <c r="Y1234" s="45">
        <v>0</v>
      </c>
      <c r="Z1234" s="46">
        <v>0</v>
      </c>
      <c r="AA1234" s="45">
        <v>0</v>
      </c>
      <c r="AB1234" s="46">
        <v>0</v>
      </c>
      <c r="AC1234" s="58"/>
      <c r="AD1234" s="59">
        <f t="shared" si="44"/>
        <v>38.461583333333337</v>
      </c>
      <c r="AE1234" s="58"/>
    </row>
    <row r="1235" spans="2:31" x14ac:dyDescent="0.3">
      <c r="B1235" s="4" t="s">
        <v>99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0</v>
      </c>
      <c r="M1235" s="45">
        <v>1.7623333333333333</v>
      </c>
      <c r="N1235" s="46">
        <v>1.5166666666666666</v>
      </c>
      <c r="O1235" s="45">
        <v>0</v>
      </c>
      <c r="P1235" s="46">
        <v>1.7349999999999999</v>
      </c>
      <c r="Q1235" s="45">
        <v>5.6929999999999996</v>
      </c>
      <c r="R1235" s="46">
        <v>6.5593333333333321</v>
      </c>
      <c r="S1235" s="45">
        <v>6.8783333333333312</v>
      </c>
      <c r="T1235" s="46">
        <v>4.854309999999999</v>
      </c>
      <c r="U1235" s="45">
        <v>0</v>
      </c>
      <c r="V1235" s="46">
        <v>0</v>
      </c>
      <c r="W1235" s="45">
        <v>0</v>
      </c>
      <c r="X1235" s="46">
        <v>0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44"/>
        <v>28.99897666666666</v>
      </c>
      <c r="AE1235" s="58"/>
    </row>
    <row r="1236" spans="2:31" x14ac:dyDescent="0.3">
      <c r="B1236" s="4" t="s">
        <v>100</v>
      </c>
      <c r="C1236" s="4"/>
      <c r="D1236" s="4"/>
      <c r="E1236" s="45">
        <v>4.5861666666666663</v>
      </c>
      <c r="F1236" s="46">
        <v>10.96533333333333</v>
      </c>
      <c r="G1236" s="45">
        <v>5.3143333333333329</v>
      </c>
      <c r="H1236" s="46">
        <v>5.2999999999999999E-2</v>
      </c>
      <c r="I1236" s="45">
        <v>0</v>
      </c>
      <c r="J1236" s="46">
        <v>0</v>
      </c>
      <c r="K1236" s="45">
        <v>0</v>
      </c>
      <c r="L1236" s="46">
        <v>0</v>
      </c>
      <c r="M1236" s="45">
        <v>1.8006666666666669</v>
      </c>
      <c r="N1236" s="46">
        <v>1.6310000000000002</v>
      </c>
      <c r="O1236" s="45">
        <v>0</v>
      </c>
      <c r="P1236" s="46">
        <v>0</v>
      </c>
      <c r="Q1236" s="45">
        <v>0</v>
      </c>
      <c r="R1236" s="46">
        <v>0</v>
      </c>
      <c r="S1236" s="45">
        <v>0</v>
      </c>
      <c r="T1236" s="46">
        <v>0</v>
      </c>
      <c r="U1236" s="45">
        <v>0</v>
      </c>
      <c r="V1236" s="46">
        <v>0</v>
      </c>
      <c r="W1236" s="45">
        <v>0</v>
      </c>
      <c r="X1236" s="46">
        <v>0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44"/>
        <v>24.3505</v>
      </c>
      <c r="AE1236" s="58"/>
    </row>
    <row r="1237" spans="2:31" x14ac:dyDescent="0.3">
      <c r="B1237" s="4" t="s">
        <v>101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0</v>
      </c>
      <c r="M1237" s="45">
        <v>0</v>
      </c>
      <c r="N1237" s="46">
        <v>1.7589999999999995</v>
      </c>
      <c r="O1237" s="45">
        <v>9.037666666666663</v>
      </c>
      <c r="P1237" s="46">
        <v>10.700000000000005</v>
      </c>
      <c r="Q1237" s="45">
        <v>17.700000000000021</v>
      </c>
      <c r="R1237" s="46">
        <v>31.010166666666674</v>
      </c>
      <c r="S1237" s="45">
        <v>2.1488333333333349</v>
      </c>
      <c r="T1237" s="46">
        <v>22.975500000000004</v>
      </c>
      <c r="U1237" s="45">
        <v>29.270666666666656</v>
      </c>
      <c r="V1237" s="46">
        <v>26.132333333333325</v>
      </c>
      <c r="W1237" s="45">
        <v>10.751666666666667</v>
      </c>
      <c r="X1237" s="46">
        <v>0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44"/>
        <v>161.48583333333335</v>
      </c>
      <c r="AE1237" s="58"/>
    </row>
    <row r="1238" spans="2:31" x14ac:dyDescent="0.3">
      <c r="B1238" s="4" t="s">
        <v>102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0</v>
      </c>
      <c r="M1238" s="45">
        <v>0.14649999999999994</v>
      </c>
      <c r="N1238" s="46">
        <v>9.5833333333333298E-2</v>
      </c>
      <c r="O1238" s="45">
        <v>0</v>
      </c>
      <c r="P1238" s="46">
        <v>1.4158333333333331</v>
      </c>
      <c r="Q1238" s="45">
        <v>4.7828333333333344</v>
      </c>
      <c r="R1238" s="46">
        <v>2.8143333333333329</v>
      </c>
      <c r="S1238" s="45">
        <v>0.25649999999999995</v>
      </c>
      <c r="T1238" s="46">
        <v>0</v>
      </c>
      <c r="U1238" s="45">
        <v>0</v>
      </c>
      <c r="V1238" s="46">
        <v>0</v>
      </c>
      <c r="W1238" s="45">
        <v>0</v>
      </c>
      <c r="X1238" s="46">
        <v>0</v>
      </c>
      <c r="Y1238" s="45">
        <v>0</v>
      </c>
      <c r="Z1238" s="46">
        <v>0</v>
      </c>
      <c r="AA1238" s="45">
        <v>0</v>
      </c>
      <c r="AB1238" s="46">
        <v>0</v>
      </c>
      <c r="AC1238" s="58"/>
      <c r="AD1238" s="59">
        <f t="shared" si="44"/>
        <v>9.5118333333333318</v>
      </c>
      <c r="AE1238" s="58"/>
    </row>
    <row r="1239" spans="2:31" x14ac:dyDescent="0.3">
      <c r="B1239" s="4" t="s">
        <v>109</v>
      </c>
      <c r="C1239" s="4"/>
      <c r="D1239" s="4"/>
      <c r="E1239" s="45">
        <v>0</v>
      </c>
      <c r="F1239" s="46">
        <v>0</v>
      </c>
      <c r="G1239" s="45">
        <v>5.9668333333333319</v>
      </c>
      <c r="H1239" s="46">
        <v>0.40100000000000002</v>
      </c>
      <c r="I1239" s="45">
        <v>0</v>
      </c>
      <c r="J1239" s="46">
        <v>0</v>
      </c>
      <c r="K1239" s="45">
        <v>0</v>
      </c>
      <c r="L1239" s="46">
        <v>0</v>
      </c>
      <c r="M1239" s="45">
        <v>2.0098333333333334</v>
      </c>
      <c r="N1239" s="46">
        <v>1.2953333333333332</v>
      </c>
      <c r="O1239" s="45">
        <v>0</v>
      </c>
      <c r="P1239" s="46">
        <v>1.8525</v>
      </c>
      <c r="Q1239" s="45">
        <v>10.480333333333332</v>
      </c>
      <c r="R1239" s="46">
        <v>13.199666666666666</v>
      </c>
      <c r="S1239" s="45">
        <v>7.5043333333333342</v>
      </c>
      <c r="T1239" s="46">
        <v>3.7904100000000001</v>
      </c>
      <c r="U1239" s="45">
        <v>0</v>
      </c>
      <c r="V1239" s="46">
        <v>2.296666666666667E-2</v>
      </c>
      <c r="W1239" s="45">
        <v>0</v>
      </c>
      <c r="X1239" s="46">
        <v>0</v>
      </c>
      <c r="Y1239" s="45">
        <v>0</v>
      </c>
      <c r="Z1239" s="46">
        <v>0</v>
      </c>
      <c r="AA1239" s="45">
        <v>0</v>
      </c>
      <c r="AB1239" s="46">
        <v>0</v>
      </c>
      <c r="AC1239" s="58"/>
      <c r="AD1239" s="59">
        <f t="shared" si="44"/>
        <v>46.523209999999999</v>
      </c>
      <c r="AE1239" s="58"/>
    </row>
    <row r="1240" spans="2:31" x14ac:dyDescent="0.3">
      <c r="B1240" s="4" t="s">
        <v>115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0</v>
      </c>
      <c r="M1240" s="45">
        <v>4.4159999999999995</v>
      </c>
      <c r="N1240" s="46">
        <v>29.508166666666675</v>
      </c>
      <c r="O1240" s="45">
        <v>64.493499999999983</v>
      </c>
      <c r="P1240" s="46">
        <v>75.202833333333317</v>
      </c>
      <c r="Q1240" s="45">
        <v>54.166333333333327</v>
      </c>
      <c r="R1240" s="46">
        <v>35.896999999999984</v>
      </c>
      <c r="S1240" s="45">
        <v>44.864000000000004</v>
      </c>
      <c r="T1240" s="46">
        <v>41.234333333333325</v>
      </c>
      <c r="U1240" s="45">
        <v>36.722166666666659</v>
      </c>
      <c r="V1240" s="46">
        <v>30.988499999999998</v>
      </c>
      <c r="W1240" s="45">
        <v>18.732733333333329</v>
      </c>
      <c r="X1240" s="46">
        <v>0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 t="shared" si="44"/>
        <v>436.22556666666662</v>
      </c>
      <c r="AE1240" s="58"/>
    </row>
    <row r="1241" spans="2:31" x14ac:dyDescent="0.3">
      <c r="B1241" s="4" t="s">
        <v>121</v>
      </c>
      <c r="C1241" s="4"/>
      <c r="D1241" s="4"/>
      <c r="E1241" s="45">
        <v>2.3620000000000005</v>
      </c>
      <c r="F1241" s="46">
        <v>14.180833333333339</v>
      </c>
      <c r="G1241" s="45">
        <v>18.990666666666666</v>
      </c>
      <c r="H1241" s="46">
        <v>4.466666666666666E-2</v>
      </c>
      <c r="I1241" s="45">
        <v>0</v>
      </c>
      <c r="J1241" s="46">
        <v>0</v>
      </c>
      <c r="K1241" s="45">
        <v>0</v>
      </c>
      <c r="L1241" s="46">
        <v>0</v>
      </c>
      <c r="M1241" s="45">
        <v>1.7946666666666664</v>
      </c>
      <c r="N1241" s="46">
        <v>1.501333333333333</v>
      </c>
      <c r="O1241" s="45">
        <v>0</v>
      </c>
      <c r="P1241" s="46">
        <v>1.0110000000000003</v>
      </c>
      <c r="Q1241" s="45">
        <v>2.3361666666666676</v>
      </c>
      <c r="R1241" s="46">
        <v>3.2778333333333323</v>
      </c>
      <c r="S1241" s="45">
        <v>0.46383333333333326</v>
      </c>
      <c r="T1241" s="46">
        <v>9.4048066666666656</v>
      </c>
      <c r="U1241" s="45">
        <v>4.4699416666666671</v>
      </c>
      <c r="V1241" s="46">
        <v>2.4434999999999993</v>
      </c>
      <c r="W1241" s="45">
        <v>2.9491333333333332</v>
      </c>
      <c r="X1241" s="46">
        <v>0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 t="shared" si="44"/>
        <v>65.230381666666673</v>
      </c>
      <c r="AE1241" s="58"/>
    </row>
    <row r="1242" spans="2:31" x14ac:dyDescent="0.3">
      <c r="B1242" s="4" t="s">
        <v>131</v>
      </c>
      <c r="C1242" s="4"/>
      <c r="D1242" s="4"/>
      <c r="E1242" s="45">
        <v>0</v>
      </c>
      <c r="F1242" s="46">
        <v>0</v>
      </c>
      <c r="G1242" s="45">
        <v>7.4631666666666661</v>
      </c>
      <c r="H1242" s="46">
        <v>0.1293333333333333</v>
      </c>
      <c r="I1242" s="45">
        <v>0</v>
      </c>
      <c r="J1242" s="46">
        <v>0</v>
      </c>
      <c r="K1242" s="45">
        <v>0</v>
      </c>
      <c r="L1242" s="46">
        <v>0</v>
      </c>
      <c r="M1242" s="45">
        <v>1.9593333333333331</v>
      </c>
      <c r="N1242" s="46">
        <v>1.6201666666666668</v>
      </c>
      <c r="O1242" s="45">
        <v>0</v>
      </c>
      <c r="P1242" s="46">
        <v>2.3351666666666659</v>
      </c>
      <c r="Q1242" s="45">
        <v>10.094166666666663</v>
      </c>
      <c r="R1242" s="46">
        <v>8.7255000000000003</v>
      </c>
      <c r="S1242" s="45">
        <v>8.4576666666666647</v>
      </c>
      <c r="T1242" s="46">
        <v>2.9507633333333336</v>
      </c>
      <c r="U1242" s="45">
        <v>0</v>
      </c>
      <c r="V1242" s="46">
        <v>0</v>
      </c>
      <c r="W1242" s="45">
        <v>0</v>
      </c>
      <c r="X1242" s="46">
        <v>0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si="44"/>
        <v>43.735263333333329</v>
      </c>
      <c r="AE1242" s="58"/>
    </row>
    <row r="1243" spans="2:31" x14ac:dyDescent="0.3">
      <c r="B1243" s="4" t="s">
        <v>132</v>
      </c>
      <c r="C1243" s="4"/>
      <c r="D1243" s="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</v>
      </c>
      <c r="M1243" s="45">
        <v>0</v>
      </c>
      <c r="N1243" s="46">
        <v>0</v>
      </c>
      <c r="O1243" s="45">
        <v>0</v>
      </c>
      <c r="P1243" s="46">
        <v>0</v>
      </c>
      <c r="Q1243" s="45">
        <v>0</v>
      </c>
      <c r="R1243" s="46">
        <v>5.0000000000000001E-4</v>
      </c>
      <c r="S1243" s="45">
        <v>3.666666666666667E-3</v>
      </c>
      <c r="T1243" s="46">
        <v>1.0479999999999998E-2</v>
      </c>
      <c r="U1243" s="45">
        <v>2.9083333333333274E-3</v>
      </c>
      <c r="V1243" s="46">
        <v>0</v>
      </c>
      <c r="W1243" s="45">
        <v>0</v>
      </c>
      <c r="X1243" s="46">
        <v>0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44"/>
        <v>1.7554999999999994E-2</v>
      </c>
      <c r="AE1243" s="58"/>
    </row>
    <row r="1244" spans="2:31" x14ac:dyDescent="0.3">
      <c r="B1244" s="12" t="s">
        <v>2</v>
      </c>
      <c r="C1244" s="12"/>
      <c r="D1244" s="12"/>
      <c r="E1244" s="13">
        <f>SUM(E1196:E1243)</f>
        <v>22.855833333333347</v>
      </c>
      <c r="F1244" s="13">
        <f t="shared" ref="F1244:AB1244" si="45">SUM(F1196:F1243)</f>
        <v>51.592666666666659</v>
      </c>
      <c r="G1244" s="13">
        <f t="shared" si="45"/>
        <v>57.581999999999979</v>
      </c>
      <c r="H1244" s="13">
        <f t="shared" si="45"/>
        <v>11.498666666666663</v>
      </c>
      <c r="I1244" s="13">
        <f t="shared" si="45"/>
        <v>8.4600000000000062</v>
      </c>
      <c r="J1244" s="13">
        <f t="shared" si="45"/>
        <v>0</v>
      </c>
      <c r="K1244" s="13">
        <f t="shared" si="45"/>
        <v>0</v>
      </c>
      <c r="L1244" s="13">
        <f t="shared" si="45"/>
        <v>0</v>
      </c>
      <c r="M1244" s="13">
        <f t="shared" si="45"/>
        <v>49.964999999999989</v>
      </c>
      <c r="N1244" s="13">
        <f t="shared" si="45"/>
        <v>239.10900000000004</v>
      </c>
      <c r="O1244" s="13">
        <f t="shared" si="45"/>
        <v>351.51283333333328</v>
      </c>
      <c r="P1244" s="13">
        <f t="shared" si="45"/>
        <v>398.98666666666674</v>
      </c>
      <c r="Q1244" s="13">
        <f t="shared" si="45"/>
        <v>431.89483333333322</v>
      </c>
      <c r="R1244" s="13">
        <f t="shared" si="45"/>
        <v>479.02366666666666</v>
      </c>
      <c r="S1244" s="13">
        <f t="shared" si="45"/>
        <v>497.72566666666677</v>
      </c>
      <c r="T1244" s="13">
        <f t="shared" si="45"/>
        <v>368.09816499999982</v>
      </c>
      <c r="U1244" s="13">
        <f t="shared" si="45"/>
        <v>332.55729333333329</v>
      </c>
      <c r="V1244" s="13">
        <f t="shared" si="45"/>
        <v>346.50518333333326</v>
      </c>
      <c r="W1244" s="13">
        <f t="shared" si="45"/>
        <v>250.5226833333333</v>
      </c>
      <c r="X1244" s="13">
        <f t="shared" si="45"/>
        <v>0</v>
      </c>
      <c r="Y1244" s="13">
        <f t="shared" si="45"/>
        <v>0</v>
      </c>
      <c r="Z1244" s="13">
        <f t="shared" si="45"/>
        <v>0</v>
      </c>
      <c r="AA1244" s="13">
        <f t="shared" si="45"/>
        <v>0</v>
      </c>
      <c r="AB1244" s="13">
        <f t="shared" si="45"/>
        <v>0</v>
      </c>
      <c r="AC1244" s="110">
        <f>SUM(AC1196:AE1243)</f>
        <v>3897.8901583333313</v>
      </c>
      <c r="AD1244" s="110"/>
      <c r="AE1244" s="110"/>
    </row>
    <row r="1247" spans="2:31" x14ac:dyDescent="0.3">
      <c r="B1247" s="8">
        <f>'Resumen-Mensual'!$AB$24</f>
        <v>45559</v>
      </c>
    </row>
    <row r="1248" spans="2:31" x14ac:dyDescent="0.3">
      <c r="B1248" s="8"/>
    </row>
    <row r="1249" spans="2:31" x14ac:dyDescent="0.3">
      <c r="B1249" s="9" t="s">
        <v>81</v>
      </c>
      <c r="C1249" s="10"/>
      <c r="D1249" s="10"/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7.8399999999999901</v>
      </c>
      <c r="V1249" s="11">
        <v>10.529999999999983</v>
      </c>
      <c r="W1249" s="11">
        <v>13.107499999999989</v>
      </c>
      <c r="X1249" s="11">
        <v>1.9714833333333337</v>
      </c>
      <c r="Y1249" s="11">
        <v>0</v>
      </c>
      <c r="Z1249" s="11">
        <v>0</v>
      </c>
      <c r="AA1249" s="11">
        <v>0</v>
      </c>
      <c r="AB1249" s="11">
        <v>0</v>
      </c>
      <c r="AC1249" s="96" t="s">
        <v>2</v>
      </c>
      <c r="AD1249" s="96"/>
      <c r="AE1249" s="96"/>
    </row>
    <row r="1250" spans="2:31" x14ac:dyDescent="0.3">
      <c r="B1250" s="14" t="s">
        <v>4</v>
      </c>
      <c r="C1250" s="49"/>
      <c r="D1250" s="49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0</v>
      </c>
      <c r="N1250" s="46">
        <v>0</v>
      </c>
      <c r="O1250" s="45">
        <v>0</v>
      </c>
      <c r="P1250" s="46">
        <v>1.1000000000000001</v>
      </c>
      <c r="Q1250" s="45">
        <v>0</v>
      </c>
      <c r="R1250" s="46">
        <v>0</v>
      </c>
      <c r="S1250" s="45">
        <v>0</v>
      </c>
      <c r="T1250" s="46">
        <v>0</v>
      </c>
      <c r="U1250" s="45">
        <v>0</v>
      </c>
      <c r="V1250" s="46">
        <v>0</v>
      </c>
      <c r="W1250" s="45">
        <v>0</v>
      </c>
      <c r="X1250" s="46">
        <v>0</v>
      </c>
      <c r="Y1250" s="45">
        <v>0</v>
      </c>
      <c r="Z1250" s="46">
        <v>0</v>
      </c>
      <c r="AA1250" s="45">
        <v>0</v>
      </c>
      <c r="AB1250" s="46">
        <v>0</v>
      </c>
      <c r="AC1250" s="60"/>
      <c r="AD1250" s="61">
        <f>SUM(E1250:AB1250)</f>
        <v>1.1000000000000001</v>
      </c>
      <c r="AE1250" s="60"/>
    </row>
    <row r="1251" spans="2:31" x14ac:dyDescent="0.3">
      <c r="B1251" s="14" t="s">
        <v>5</v>
      </c>
      <c r="C1251" s="14"/>
      <c r="D1251" s="1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0</v>
      </c>
      <c r="M1251" s="45">
        <v>0</v>
      </c>
      <c r="N1251" s="46">
        <v>0</v>
      </c>
      <c r="O1251" s="45">
        <v>0</v>
      </c>
      <c r="P1251" s="46">
        <v>8.5</v>
      </c>
      <c r="Q1251" s="45">
        <v>15.14</v>
      </c>
      <c r="R1251" s="46">
        <v>22.9</v>
      </c>
      <c r="S1251" s="45">
        <v>11.72</v>
      </c>
      <c r="T1251" s="46">
        <v>13.92</v>
      </c>
      <c r="U1251" s="45">
        <v>12.4</v>
      </c>
      <c r="V1251" s="46">
        <v>20.87</v>
      </c>
      <c r="W1251" s="45">
        <v>13.91</v>
      </c>
      <c r="X1251" s="46">
        <v>0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>SUM(E1251:AB1251)</f>
        <v>119.36</v>
      </c>
      <c r="AE1251" s="58"/>
    </row>
    <row r="1252" spans="2:31" x14ac:dyDescent="0.3">
      <c r="B1252" s="14" t="s">
        <v>6</v>
      </c>
      <c r="C1252" s="14"/>
      <c r="D1252" s="1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0</v>
      </c>
      <c r="M1252" s="45">
        <v>0</v>
      </c>
      <c r="N1252" s="46">
        <v>0.02</v>
      </c>
      <c r="O1252" s="45">
        <v>2.23</v>
      </c>
      <c r="P1252" s="46">
        <v>4.1100000000000003</v>
      </c>
      <c r="Q1252" s="45">
        <v>12.38</v>
      </c>
      <c r="R1252" s="46">
        <v>22.3</v>
      </c>
      <c r="S1252" s="45">
        <v>16.010000000000002</v>
      </c>
      <c r="T1252" s="46">
        <v>23.51</v>
      </c>
      <c r="U1252" s="45">
        <v>24.26</v>
      </c>
      <c r="V1252" s="46">
        <v>26.09</v>
      </c>
      <c r="W1252" s="45">
        <v>18.46</v>
      </c>
      <c r="X1252" s="46">
        <v>0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ref="AD1252:AD1297" si="46">SUM(E1252:AB1252)</f>
        <v>149.37000000000003</v>
      </c>
      <c r="AE1252" s="58"/>
    </row>
    <row r="1253" spans="2:31" x14ac:dyDescent="0.3">
      <c r="B1253" s="14" t="s">
        <v>106</v>
      </c>
      <c r="C1253" s="14"/>
      <c r="D1253" s="1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</v>
      </c>
      <c r="M1253" s="45">
        <v>0</v>
      </c>
      <c r="N1253" s="46">
        <v>0</v>
      </c>
      <c r="O1253" s="45">
        <v>0</v>
      </c>
      <c r="P1253" s="46">
        <v>2.63</v>
      </c>
      <c r="Q1253" s="45">
        <v>21.95</v>
      </c>
      <c r="R1253" s="46">
        <v>62.71</v>
      </c>
      <c r="S1253" s="45">
        <v>57.72</v>
      </c>
      <c r="T1253" s="46">
        <v>58.48</v>
      </c>
      <c r="U1253" s="45">
        <v>60.49</v>
      </c>
      <c r="V1253" s="46">
        <v>62.13</v>
      </c>
      <c r="W1253" s="45">
        <v>42.81</v>
      </c>
      <c r="X1253" s="46">
        <v>0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46"/>
        <v>368.91999999999996</v>
      </c>
      <c r="AE1253" s="58"/>
    </row>
    <row r="1254" spans="2:31" x14ac:dyDescent="0.3">
      <c r="B1254" s="14" t="s">
        <v>7</v>
      </c>
      <c r="C1254" s="14"/>
      <c r="D1254" s="1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0</v>
      </c>
      <c r="N1254" s="46">
        <v>0</v>
      </c>
      <c r="O1254" s="45">
        <v>0.2</v>
      </c>
      <c r="P1254" s="46">
        <v>0.09</v>
      </c>
      <c r="Q1254" s="45">
        <v>5.04</v>
      </c>
      <c r="R1254" s="46">
        <v>41.03</v>
      </c>
      <c r="S1254" s="45">
        <v>53.5</v>
      </c>
      <c r="T1254" s="46">
        <v>46.41</v>
      </c>
      <c r="U1254" s="45">
        <v>47.88</v>
      </c>
      <c r="V1254" s="46">
        <v>99.09</v>
      </c>
      <c r="W1254" s="45">
        <v>37.299999999999997</v>
      </c>
      <c r="X1254" s="46">
        <v>0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46"/>
        <v>330.54</v>
      </c>
      <c r="AE1254" s="58"/>
    </row>
    <row r="1255" spans="2:31" x14ac:dyDescent="0.3">
      <c r="B1255" s="14" t="s">
        <v>8</v>
      </c>
      <c r="C1255" s="14"/>
      <c r="D1255" s="1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0</v>
      </c>
      <c r="M1255" s="45">
        <v>0.24</v>
      </c>
      <c r="N1255" s="46">
        <v>0.19</v>
      </c>
      <c r="O1255" s="45">
        <v>0.33</v>
      </c>
      <c r="P1255" s="46">
        <v>0</v>
      </c>
      <c r="Q1255" s="45">
        <v>0</v>
      </c>
      <c r="R1255" s="46">
        <v>6.17</v>
      </c>
      <c r="S1255" s="45">
        <v>4.84</v>
      </c>
      <c r="T1255" s="46">
        <v>0.19</v>
      </c>
      <c r="U1255" s="45">
        <v>0.13</v>
      </c>
      <c r="V1255" s="46">
        <v>4</v>
      </c>
      <c r="W1255" s="45">
        <v>4.5199999999999996</v>
      </c>
      <c r="X1255" s="46">
        <v>0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46"/>
        <v>20.61</v>
      </c>
      <c r="AE1255" s="58"/>
    </row>
    <row r="1256" spans="2:31" x14ac:dyDescent="0.3">
      <c r="B1256" s="14" t="s">
        <v>9</v>
      </c>
      <c r="C1256" s="14"/>
      <c r="D1256" s="1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6.59</v>
      </c>
      <c r="N1256" s="46">
        <v>13.69</v>
      </c>
      <c r="O1256" s="45">
        <v>11.18</v>
      </c>
      <c r="P1256" s="46">
        <v>8.2899999999999991</v>
      </c>
      <c r="Q1256" s="45">
        <v>24.39</v>
      </c>
      <c r="R1256" s="46">
        <v>18.809999999999999</v>
      </c>
      <c r="S1256" s="45">
        <v>5.65</v>
      </c>
      <c r="T1256" s="46">
        <v>0</v>
      </c>
      <c r="U1256" s="45">
        <v>0</v>
      </c>
      <c r="V1256" s="46">
        <v>4.6399999999999997</v>
      </c>
      <c r="W1256" s="45">
        <v>13.63</v>
      </c>
      <c r="X1256" s="46">
        <v>0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46"/>
        <v>106.87</v>
      </c>
      <c r="AE1256" s="58"/>
    </row>
    <row r="1257" spans="2:31" x14ac:dyDescent="0.3">
      <c r="B1257" s="14" t="s">
        <v>10</v>
      </c>
      <c r="C1257" s="14"/>
      <c r="D1257" s="1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0</v>
      </c>
      <c r="M1257" s="45">
        <v>0.01</v>
      </c>
      <c r="N1257" s="46">
        <v>0.68</v>
      </c>
      <c r="O1257" s="45">
        <v>2.7</v>
      </c>
      <c r="P1257" s="46">
        <v>5.44</v>
      </c>
      <c r="Q1257" s="45">
        <v>9.9499999999999993</v>
      </c>
      <c r="R1257" s="46">
        <v>6.89</v>
      </c>
      <c r="S1257" s="45">
        <v>11.65</v>
      </c>
      <c r="T1257" s="46">
        <v>10.91</v>
      </c>
      <c r="U1257" s="45">
        <v>10.93</v>
      </c>
      <c r="V1257" s="46">
        <v>25.35</v>
      </c>
      <c r="W1257" s="45">
        <v>22.25</v>
      </c>
      <c r="X1257" s="46">
        <v>0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46"/>
        <v>106.76</v>
      </c>
      <c r="AE1257" s="58"/>
    </row>
    <row r="1258" spans="2:31" x14ac:dyDescent="0.3">
      <c r="B1258" s="14" t="s">
        <v>11</v>
      </c>
      <c r="C1258" s="14"/>
      <c r="D1258" s="1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0</v>
      </c>
      <c r="M1258" s="45">
        <v>0.11</v>
      </c>
      <c r="N1258" s="46">
        <v>6.86</v>
      </c>
      <c r="O1258" s="45">
        <v>7.3</v>
      </c>
      <c r="P1258" s="46">
        <v>1.17</v>
      </c>
      <c r="Q1258" s="45">
        <v>0</v>
      </c>
      <c r="R1258" s="46">
        <v>0</v>
      </c>
      <c r="S1258" s="45">
        <v>0</v>
      </c>
      <c r="T1258" s="46">
        <v>0</v>
      </c>
      <c r="U1258" s="45">
        <v>0</v>
      </c>
      <c r="V1258" s="46">
        <v>11.41</v>
      </c>
      <c r="W1258" s="45">
        <v>31.87</v>
      </c>
      <c r="X1258" s="46">
        <v>0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46"/>
        <v>58.72</v>
      </c>
      <c r="AE1258" s="58"/>
    </row>
    <row r="1259" spans="2:31" x14ac:dyDescent="0.3">
      <c r="B1259" s="14" t="s">
        <v>12</v>
      </c>
      <c r="C1259" s="14"/>
      <c r="D1259" s="1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0</v>
      </c>
      <c r="M1259" s="45">
        <v>0</v>
      </c>
      <c r="N1259" s="46">
        <v>0</v>
      </c>
      <c r="O1259" s="45">
        <v>0</v>
      </c>
      <c r="P1259" s="46">
        <v>0.16</v>
      </c>
      <c r="Q1259" s="45">
        <v>13.3</v>
      </c>
      <c r="R1259" s="46">
        <v>17.97</v>
      </c>
      <c r="S1259" s="45">
        <v>23.34</v>
      </c>
      <c r="T1259" s="46">
        <v>21.95</v>
      </c>
      <c r="U1259" s="45">
        <v>16.48</v>
      </c>
      <c r="V1259" s="46">
        <v>26</v>
      </c>
      <c r="W1259" s="45">
        <v>36.51</v>
      </c>
      <c r="X1259" s="46">
        <v>0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46"/>
        <v>155.71</v>
      </c>
      <c r="AE1259" s="58"/>
    </row>
    <row r="1260" spans="2:31" x14ac:dyDescent="0.3">
      <c r="B1260" s="14" t="s">
        <v>13</v>
      </c>
      <c r="C1260" s="14"/>
      <c r="D1260" s="1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0</v>
      </c>
      <c r="M1260" s="45">
        <v>4.68</v>
      </c>
      <c r="N1260" s="46">
        <v>4.17</v>
      </c>
      <c r="O1260" s="45">
        <v>24.95</v>
      </c>
      <c r="P1260" s="46">
        <v>45.14</v>
      </c>
      <c r="Q1260" s="45">
        <v>68.319999999999993</v>
      </c>
      <c r="R1260" s="46">
        <v>69.569999999999993</v>
      </c>
      <c r="S1260" s="45">
        <v>74.66</v>
      </c>
      <c r="T1260" s="46">
        <v>70.87</v>
      </c>
      <c r="U1260" s="45">
        <v>67.38</v>
      </c>
      <c r="V1260" s="46">
        <v>74.099999999999994</v>
      </c>
      <c r="W1260" s="45">
        <v>69.86</v>
      </c>
      <c r="X1260" s="46">
        <v>0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46"/>
        <v>573.70000000000005</v>
      </c>
      <c r="AE1260" s="58"/>
    </row>
    <row r="1261" spans="2:31" x14ac:dyDescent="0.3">
      <c r="B1261" s="14" t="s">
        <v>14</v>
      </c>
      <c r="C1261" s="14"/>
      <c r="D1261" s="1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</v>
      </c>
      <c r="M1261" s="45">
        <v>0</v>
      </c>
      <c r="N1261" s="46">
        <v>0</v>
      </c>
      <c r="O1261" s="45">
        <v>0</v>
      </c>
      <c r="P1261" s="46">
        <v>0</v>
      </c>
      <c r="Q1261" s="45">
        <v>0</v>
      </c>
      <c r="R1261" s="46">
        <v>0</v>
      </c>
      <c r="S1261" s="45">
        <v>0</v>
      </c>
      <c r="T1261" s="46">
        <v>0</v>
      </c>
      <c r="U1261" s="45">
        <v>0</v>
      </c>
      <c r="V1261" s="46">
        <v>0</v>
      </c>
      <c r="W1261" s="45">
        <v>0</v>
      </c>
      <c r="X1261" s="46">
        <v>0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46"/>
        <v>0</v>
      </c>
      <c r="AE1261" s="58"/>
    </row>
    <row r="1262" spans="2:31" x14ac:dyDescent="0.3">
      <c r="B1262" s="14" t="s">
        <v>15</v>
      </c>
      <c r="C1262" s="14"/>
      <c r="D1262" s="1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0</v>
      </c>
      <c r="M1262" s="45">
        <v>1.22</v>
      </c>
      <c r="N1262" s="46">
        <v>12.1</v>
      </c>
      <c r="O1262" s="45">
        <v>10.199999999999999</v>
      </c>
      <c r="P1262" s="46">
        <v>0</v>
      </c>
      <c r="Q1262" s="45">
        <v>0</v>
      </c>
      <c r="R1262" s="46">
        <v>27.01</v>
      </c>
      <c r="S1262" s="45">
        <v>27.92</v>
      </c>
      <c r="T1262" s="46">
        <v>22</v>
      </c>
      <c r="U1262" s="45">
        <v>17.05</v>
      </c>
      <c r="V1262" s="46">
        <v>23.45</v>
      </c>
      <c r="W1262" s="45">
        <v>25.88</v>
      </c>
      <c r="X1262" s="46">
        <v>0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46"/>
        <v>166.82999999999998</v>
      </c>
      <c r="AE1262" s="58"/>
    </row>
    <row r="1263" spans="2:31" x14ac:dyDescent="0.3">
      <c r="B1263" s="14" t="s">
        <v>16</v>
      </c>
      <c r="C1263" s="14"/>
      <c r="D1263" s="1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0</v>
      </c>
      <c r="M1263" s="45">
        <v>1.69</v>
      </c>
      <c r="N1263" s="46">
        <v>10.039999999999999</v>
      </c>
      <c r="O1263" s="45">
        <v>11.6</v>
      </c>
      <c r="P1263" s="46">
        <v>14.73</v>
      </c>
      <c r="Q1263" s="45">
        <v>19.46</v>
      </c>
      <c r="R1263" s="46">
        <v>19.559999999999999</v>
      </c>
      <c r="S1263" s="45">
        <v>20.85</v>
      </c>
      <c r="T1263" s="46">
        <v>19.66</v>
      </c>
      <c r="U1263" s="45">
        <v>17.920000000000002</v>
      </c>
      <c r="V1263" s="46">
        <v>2.41</v>
      </c>
      <c r="W1263" s="45">
        <v>0</v>
      </c>
      <c r="X1263" s="46">
        <v>0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46"/>
        <v>137.91999999999999</v>
      </c>
      <c r="AE1263" s="58"/>
    </row>
    <row r="1264" spans="2:31" x14ac:dyDescent="0.3">
      <c r="B1264" s="14" t="s">
        <v>17</v>
      </c>
      <c r="C1264" s="14"/>
      <c r="D1264" s="1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0</v>
      </c>
      <c r="M1264" s="45">
        <v>0.86</v>
      </c>
      <c r="N1264" s="46">
        <v>14.26</v>
      </c>
      <c r="O1264" s="45">
        <v>19.46</v>
      </c>
      <c r="P1264" s="46">
        <v>18.73</v>
      </c>
      <c r="Q1264" s="45">
        <v>30.52</v>
      </c>
      <c r="R1264" s="46">
        <v>32.07</v>
      </c>
      <c r="S1264" s="45">
        <v>34.880000000000003</v>
      </c>
      <c r="T1264" s="46">
        <v>31.81</v>
      </c>
      <c r="U1264" s="45">
        <v>28.72</v>
      </c>
      <c r="V1264" s="46">
        <v>31.25</v>
      </c>
      <c r="W1264" s="45">
        <v>26.55</v>
      </c>
      <c r="X1264" s="46">
        <v>0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46"/>
        <v>269.11</v>
      </c>
      <c r="AE1264" s="58"/>
    </row>
    <row r="1265" spans="2:31" x14ac:dyDescent="0.3">
      <c r="B1265" s="14" t="s">
        <v>18</v>
      </c>
      <c r="C1265" s="14"/>
      <c r="D1265" s="1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0</v>
      </c>
      <c r="M1265" s="45">
        <v>5.93</v>
      </c>
      <c r="N1265" s="46">
        <v>24.1</v>
      </c>
      <c r="O1265" s="45">
        <v>24.21</v>
      </c>
      <c r="P1265" s="46">
        <v>26.54</v>
      </c>
      <c r="Q1265" s="45">
        <v>33.08</v>
      </c>
      <c r="R1265" s="46">
        <v>33.880000000000003</v>
      </c>
      <c r="S1265" s="45">
        <v>39.49</v>
      </c>
      <c r="T1265" s="46">
        <v>33.57</v>
      </c>
      <c r="U1265" s="45">
        <v>29.84</v>
      </c>
      <c r="V1265" s="46">
        <v>32.32</v>
      </c>
      <c r="W1265" s="45">
        <v>29.51</v>
      </c>
      <c r="X1265" s="46">
        <v>0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46"/>
        <v>312.47000000000003</v>
      </c>
      <c r="AE1265" s="58"/>
    </row>
    <row r="1266" spans="2:31" x14ac:dyDescent="0.3">
      <c r="B1266" s="14" t="s">
        <v>19</v>
      </c>
      <c r="C1266" s="14"/>
      <c r="D1266" s="1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0</v>
      </c>
      <c r="M1266" s="45">
        <v>0</v>
      </c>
      <c r="N1266" s="46">
        <v>0</v>
      </c>
      <c r="O1266" s="45">
        <v>2.88</v>
      </c>
      <c r="P1266" s="46">
        <v>3.8</v>
      </c>
      <c r="Q1266" s="45">
        <v>19.100000000000001</v>
      </c>
      <c r="R1266" s="46">
        <v>25.75</v>
      </c>
      <c r="S1266" s="45">
        <v>31.49</v>
      </c>
      <c r="T1266" s="46">
        <v>29.52</v>
      </c>
      <c r="U1266" s="45">
        <v>27.45</v>
      </c>
      <c r="V1266" s="46">
        <v>32.83</v>
      </c>
      <c r="W1266" s="45">
        <v>27.61</v>
      </c>
      <c r="X1266" s="46">
        <v>0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46"/>
        <v>200.43</v>
      </c>
      <c r="AE1266" s="58"/>
    </row>
    <row r="1267" spans="2:31" x14ac:dyDescent="0.3">
      <c r="B1267" s="4" t="s">
        <v>20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</v>
      </c>
      <c r="M1267" s="45">
        <v>0.14000000000000001</v>
      </c>
      <c r="N1267" s="46">
        <v>4.5199999999999996</v>
      </c>
      <c r="O1267" s="45">
        <v>2.39</v>
      </c>
      <c r="P1267" s="46">
        <v>2.34</v>
      </c>
      <c r="Q1267" s="45">
        <v>4.8</v>
      </c>
      <c r="R1267" s="46">
        <v>8.7799999999999994</v>
      </c>
      <c r="S1267" s="45">
        <v>11.19</v>
      </c>
      <c r="T1267" s="46">
        <v>10.24</v>
      </c>
      <c r="U1267" s="45">
        <v>9.1999999999999993</v>
      </c>
      <c r="V1267" s="46">
        <v>9.66</v>
      </c>
      <c r="W1267" s="45">
        <v>9.8800000000000008</v>
      </c>
      <c r="X1267" s="46">
        <v>0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46"/>
        <v>73.139999999999986</v>
      </c>
      <c r="AE1267" s="58"/>
    </row>
    <row r="1268" spans="2:31" x14ac:dyDescent="0.3">
      <c r="B1268" s="4" t="s">
        <v>21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0</v>
      </c>
      <c r="M1268" s="45">
        <v>0</v>
      </c>
      <c r="N1268" s="46">
        <v>0</v>
      </c>
      <c r="O1268" s="45">
        <v>0</v>
      </c>
      <c r="P1268" s="46">
        <v>0</v>
      </c>
      <c r="Q1268" s="45">
        <v>0</v>
      </c>
      <c r="R1268" s="46">
        <v>5.0599999999999996</v>
      </c>
      <c r="S1268" s="45">
        <v>7.27</v>
      </c>
      <c r="T1268" s="46">
        <v>6.73</v>
      </c>
      <c r="U1268" s="45">
        <v>6.3</v>
      </c>
      <c r="V1268" s="46">
        <v>7</v>
      </c>
      <c r="W1268" s="45">
        <v>7</v>
      </c>
      <c r="X1268" s="46">
        <v>0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46"/>
        <v>39.36</v>
      </c>
      <c r="AE1268" s="58"/>
    </row>
    <row r="1269" spans="2:31" x14ac:dyDescent="0.3">
      <c r="B1269" s="4" t="s">
        <v>22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0</v>
      </c>
      <c r="M1269" s="45">
        <v>0.27</v>
      </c>
      <c r="N1269" s="46">
        <v>1.46</v>
      </c>
      <c r="O1269" s="45">
        <v>0.01</v>
      </c>
      <c r="P1269" s="46">
        <v>0.05</v>
      </c>
      <c r="Q1269" s="45">
        <v>0</v>
      </c>
      <c r="R1269" s="46">
        <v>0</v>
      </c>
      <c r="S1269" s="45">
        <v>0</v>
      </c>
      <c r="T1269" s="46">
        <v>0.41</v>
      </c>
      <c r="U1269" s="45">
        <v>2.23</v>
      </c>
      <c r="V1269" s="46">
        <v>1.99</v>
      </c>
      <c r="W1269" s="45">
        <v>1.59</v>
      </c>
      <c r="X1269" s="46">
        <v>0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46"/>
        <v>8.01</v>
      </c>
      <c r="AE1269" s="58"/>
    </row>
    <row r="1270" spans="2:31" x14ac:dyDescent="0.3">
      <c r="B1270" s="4" t="s">
        <v>23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0</v>
      </c>
      <c r="M1270" s="45">
        <v>2.71</v>
      </c>
      <c r="N1270" s="46">
        <v>16.97</v>
      </c>
      <c r="O1270" s="45">
        <v>23.73</v>
      </c>
      <c r="P1270" s="46">
        <v>29.73</v>
      </c>
      <c r="Q1270" s="45">
        <v>32.58</v>
      </c>
      <c r="R1270" s="46">
        <v>32.96</v>
      </c>
      <c r="S1270" s="45">
        <v>32.29</v>
      </c>
      <c r="T1270" s="46">
        <v>12.86</v>
      </c>
      <c r="U1270" s="45">
        <v>13.24</v>
      </c>
      <c r="V1270" s="46">
        <v>14.87</v>
      </c>
      <c r="W1270" s="45">
        <v>0</v>
      </c>
      <c r="X1270" s="46">
        <v>0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46"/>
        <v>211.94</v>
      </c>
      <c r="AE1270" s="58"/>
    </row>
    <row r="1271" spans="2:31" x14ac:dyDescent="0.3">
      <c r="B1271" s="4" t="s">
        <v>24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</v>
      </c>
      <c r="M1271" s="45">
        <v>0</v>
      </c>
      <c r="N1271" s="46">
        <v>1.94</v>
      </c>
      <c r="O1271" s="45">
        <v>1.41</v>
      </c>
      <c r="P1271" s="46">
        <v>0.19</v>
      </c>
      <c r="Q1271" s="45">
        <v>0</v>
      </c>
      <c r="R1271" s="46">
        <v>0.43</v>
      </c>
      <c r="S1271" s="45">
        <v>9.32</v>
      </c>
      <c r="T1271" s="46">
        <v>12.36</v>
      </c>
      <c r="U1271" s="45">
        <v>12.2</v>
      </c>
      <c r="V1271" s="46">
        <v>14.24</v>
      </c>
      <c r="W1271" s="45">
        <v>13.83</v>
      </c>
      <c r="X1271" s="46">
        <v>0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46"/>
        <v>65.92</v>
      </c>
      <c r="AE1271" s="58"/>
    </row>
    <row r="1272" spans="2:31" x14ac:dyDescent="0.3">
      <c r="B1272" s="4" t="s">
        <v>25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0</v>
      </c>
      <c r="M1272" s="45">
        <v>1.84</v>
      </c>
      <c r="N1272" s="46">
        <v>4.84</v>
      </c>
      <c r="O1272" s="45">
        <v>5.5</v>
      </c>
      <c r="P1272" s="46">
        <v>6.87</v>
      </c>
      <c r="Q1272" s="45">
        <v>5.34</v>
      </c>
      <c r="R1272" s="46">
        <v>4.26</v>
      </c>
      <c r="S1272" s="45">
        <v>5.6</v>
      </c>
      <c r="T1272" s="46">
        <v>6.76</v>
      </c>
      <c r="U1272" s="45">
        <v>7.39</v>
      </c>
      <c r="V1272" s="46">
        <v>3.5</v>
      </c>
      <c r="W1272" s="45">
        <v>0.01</v>
      </c>
      <c r="X1272" s="46">
        <v>0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46"/>
        <v>51.91</v>
      </c>
      <c r="AE1272" s="58"/>
    </row>
    <row r="1273" spans="2:31" x14ac:dyDescent="0.3">
      <c r="B1273" s="4" t="s">
        <v>26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0</v>
      </c>
      <c r="M1273" s="45">
        <v>0</v>
      </c>
      <c r="N1273" s="46">
        <v>0</v>
      </c>
      <c r="O1273" s="45">
        <v>0</v>
      </c>
      <c r="P1273" s="46">
        <v>0.01</v>
      </c>
      <c r="Q1273" s="45">
        <v>0.08</v>
      </c>
      <c r="R1273" s="46">
        <v>0.19</v>
      </c>
      <c r="S1273" s="45">
        <v>0.24</v>
      </c>
      <c r="T1273" s="46">
        <v>0.12</v>
      </c>
      <c r="U1273" s="45">
        <v>0.68</v>
      </c>
      <c r="V1273" s="46">
        <v>1.06</v>
      </c>
      <c r="W1273" s="45">
        <v>0.97</v>
      </c>
      <c r="X1273" s="46">
        <v>0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46"/>
        <v>3.3499999999999996</v>
      </c>
      <c r="AE1273" s="58"/>
    </row>
    <row r="1274" spans="2:31" x14ac:dyDescent="0.3">
      <c r="B1274" s="4" t="s">
        <v>27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0</v>
      </c>
      <c r="M1274" s="45">
        <v>0.04</v>
      </c>
      <c r="N1274" s="46">
        <v>0.23</v>
      </c>
      <c r="O1274" s="45">
        <v>0.8</v>
      </c>
      <c r="P1274" s="46">
        <v>0.9</v>
      </c>
      <c r="Q1274" s="45">
        <v>1.1000000000000001</v>
      </c>
      <c r="R1274" s="46">
        <v>2.2000000000000002</v>
      </c>
      <c r="S1274" s="45">
        <v>3.3</v>
      </c>
      <c r="T1274" s="46">
        <v>3.44</v>
      </c>
      <c r="U1274" s="45">
        <v>5.83</v>
      </c>
      <c r="V1274" s="46">
        <v>6.73</v>
      </c>
      <c r="W1274" s="45">
        <v>8.39</v>
      </c>
      <c r="X1274" s="46">
        <v>0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46"/>
        <v>32.96</v>
      </c>
      <c r="AE1274" s="58"/>
    </row>
    <row r="1275" spans="2:31" x14ac:dyDescent="0.3">
      <c r="B1275" s="4" t="s">
        <v>28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</v>
      </c>
      <c r="M1275" s="45">
        <v>0</v>
      </c>
      <c r="N1275" s="46">
        <v>0.12</v>
      </c>
      <c r="O1275" s="45">
        <v>0.28000000000000003</v>
      </c>
      <c r="P1275" s="46">
        <v>0.59</v>
      </c>
      <c r="Q1275" s="45">
        <v>1.1299999999999999</v>
      </c>
      <c r="R1275" s="46">
        <v>1.7</v>
      </c>
      <c r="S1275" s="45">
        <v>2.2799999999999998</v>
      </c>
      <c r="T1275" s="46">
        <v>2.7</v>
      </c>
      <c r="U1275" s="45">
        <v>3.32</v>
      </c>
      <c r="V1275" s="46">
        <v>4.18</v>
      </c>
      <c r="W1275" s="45">
        <v>4.1399999999999997</v>
      </c>
      <c r="X1275" s="46">
        <v>0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46"/>
        <v>20.440000000000001</v>
      </c>
      <c r="AE1275" s="58"/>
    </row>
    <row r="1276" spans="2:31" x14ac:dyDescent="0.3">
      <c r="B1276" s="4" t="s">
        <v>107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0</v>
      </c>
      <c r="M1276" s="45">
        <v>0</v>
      </c>
      <c r="N1276" s="46">
        <v>0.26</v>
      </c>
      <c r="O1276" s="45">
        <v>0.05</v>
      </c>
      <c r="P1276" s="46">
        <v>0</v>
      </c>
      <c r="Q1276" s="45">
        <v>0.88</v>
      </c>
      <c r="R1276" s="46">
        <v>2.13</v>
      </c>
      <c r="S1276" s="45">
        <v>3.21</v>
      </c>
      <c r="T1276" s="46">
        <v>3.94</v>
      </c>
      <c r="U1276" s="45">
        <v>1.75</v>
      </c>
      <c r="V1276" s="46">
        <v>6.77</v>
      </c>
      <c r="W1276" s="45">
        <v>3.39</v>
      </c>
      <c r="X1276" s="46">
        <v>0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46"/>
        <v>22.38</v>
      </c>
      <c r="AE1276" s="58"/>
    </row>
    <row r="1277" spans="2:31" x14ac:dyDescent="0.3">
      <c r="B1277" s="4" t="s">
        <v>29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0</v>
      </c>
      <c r="M1277" s="45">
        <v>0</v>
      </c>
      <c r="N1277" s="46">
        <v>0.1</v>
      </c>
      <c r="O1277" s="45">
        <v>0</v>
      </c>
      <c r="P1277" s="46">
        <v>0</v>
      </c>
      <c r="Q1277" s="45">
        <v>0.85</v>
      </c>
      <c r="R1277" s="46">
        <v>2.1</v>
      </c>
      <c r="S1277" s="45">
        <v>2.69</v>
      </c>
      <c r="T1277" s="46">
        <v>3.52</v>
      </c>
      <c r="U1277" s="45">
        <v>3.08</v>
      </c>
      <c r="V1277" s="46">
        <v>5.38</v>
      </c>
      <c r="W1277" s="45">
        <v>2.06</v>
      </c>
      <c r="X1277" s="46">
        <v>0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46"/>
        <v>19.779999999999998</v>
      </c>
      <c r="AE1277" s="58"/>
    </row>
    <row r="1278" spans="2:31" x14ac:dyDescent="0.3">
      <c r="B1278" s="4" t="s">
        <v>30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0</v>
      </c>
      <c r="M1278" s="45">
        <v>0</v>
      </c>
      <c r="N1278" s="46">
        <v>0.06</v>
      </c>
      <c r="O1278" s="45">
        <v>0</v>
      </c>
      <c r="P1278" s="46">
        <v>0</v>
      </c>
      <c r="Q1278" s="45">
        <v>0.09</v>
      </c>
      <c r="R1278" s="46">
        <v>1.19</v>
      </c>
      <c r="S1278" s="45">
        <v>2.4900000000000002</v>
      </c>
      <c r="T1278" s="46">
        <v>4.08</v>
      </c>
      <c r="U1278" s="45">
        <v>5.91</v>
      </c>
      <c r="V1278" s="46">
        <v>8.4600000000000009</v>
      </c>
      <c r="W1278" s="45">
        <v>9.99</v>
      </c>
      <c r="X1278" s="46">
        <v>0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46"/>
        <v>32.270000000000003</v>
      </c>
      <c r="AE1278" s="58"/>
    </row>
    <row r="1279" spans="2:31" x14ac:dyDescent="0.3">
      <c r="B1279" s="4" t="s">
        <v>31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0</v>
      </c>
      <c r="M1279" s="45">
        <v>0</v>
      </c>
      <c r="N1279" s="46">
        <v>0</v>
      </c>
      <c r="O1279" s="45">
        <v>0</v>
      </c>
      <c r="P1279" s="46">
        <v>0</v>
      </c>
      <c r="Q1279" s="45">
        <v>0</v>
      </c>
      <c r="R1279" s="46">
        <v>0</v>
      </c>
      <c r="S1279" s="45">
        <v>0</v>
      </c>
      <c r="T1279" s="46">
        <v>0</v>
      </c>
      <c r="U1279" s="45">
        <v>0</v>
      </c>
      <c r="V1279" s="46">
        <v>0</v>
      </c>
      <c r="W1279" s="45">
        <v>0</v>
      </c>
      <c r="X1279" s="46">
        <v>0</v>
      </c>
      <c r="Y1279" s="45">
        <v>0</v>
      </c>
      <c r="Z1279" s="46">
        <v>0</v>
      </c>
      <c r="AA1279" s="45">
        <v>0</v>
      </c>
      <c r="AB1279" s="46">
        <v>0</v>
      </c>
      <c r="AC1279" s="58"/>
      <c r="AD1279" s="59">
        <f t="shared" si="46"/>
        <v>0</v>
      </c>
      <c r="AE1279" s="58"/>
    </row>
    <row r="1280" spans="2:31" x14ac:dyDescent="0.3">
      <c r="B1280" s="4" t="s">
        <v>32</v>
      </c>
      <c r="C1280" s="4"/>
      <c r="D1280" s="4"/>
      <c r="E1280" s="45">
        <v>0</v>
      </c>
      <c r="F1280" s="46">
        <v>0</v>
      </c>
      <c r="G1280" s="45">
        <v>0</v>
      </c>
      <c r="H1280" s="46">
        <v>0</v>
      </c>
      <c r="I1280" s="45">
        <v>0</v>
      </c>
      <c r="J1280" s="46">
        <v>0</v>
      </c>
      <c r="K1280" s="45">
        <v>0</v>
      </c>
      <c r="L1280" s="46">
        <v>0</v>
      </c>
      <c r="M1280" s="45">
        <v>0</v>
      </c>
      <c r="N1280" s="46">
        <v>0.06</v>
      </c>
      <c r="O1280" s="45">
        <v>0</v>
      </c>
      <c r="P1280" s="46">
        <v>0</v>
      </c>
      <c r="Q1280" s="45">
        <v>0.05</v>
      </c>
      <c r="R1280" s="46">
        <v>0.19</v>
      </c>
      <c r="S1280" s="45">
        <v>0.54</v>
      </c>
      <c r="T1280" s="46">
        <v>1.21</v>
      </c>
      <c r="U1280" s="45">
        <v>2.4500000000000002</v>
      </c>
      <c r="V1280" s="46">
        <v>1.1200000000000001</v>
      </c>
      <c r="W1280" s="45">
        <v>3.69</v>
      </c>
      <c r="X1280" s="46">
        <v>0</v>
      </c>
      <c r="Y1280" s="45">
        <v>0</v>
      </c>
      <c r="Z1280" s="46">
        <v>0</v>
      </c>
      <c r="AA1280" s="45">
        <v>0</v>
      </c>
      <c r="AB1280" s="46">
        <v>0</v>
      </c>
      <c r="AC1280" s="58"/>
      <c r="AD1280" s="59">
        <f t="shared" si="46"/>
        <v>9.31</v>
      </c>
      <c r="AE1280" s="58"/>
    </row>
    <row r="1281" spans="2:31" x14ac:dyDescent="0.3">
      <c r="B1281" s="4" t="s">
        <v>33</v>
      </c>
      <c r="C1281" s="4"/>
      <c r="D1281" s="4"/>
      <c r="E1281" s="45">
        <v>0</v>
      </c>
      <c r="F1281" s="46">
        <v>0</v>
      </c>
      <c r="G1281" s="45">
        <v>0</v>
      </c>
      <c r="H1281" s="46">
        <v>0</v>
      </c>
      <c r="I1281" s="45">
        <v>0</v>
      </c>
      <c r="J1281" s="46">
        <v>0</v>
      </c>
      <c r="K1281" s="45">
        <v>0</v>
      </c>
      <c r="L1281" s="46">
        <v>0</v>
      </c>
      <c r="M1281" s="45">
        <v>0</v>
      </c>
      <c r="N1281" s="46">
        <v>0</v>
      </c>
      <c r="O1281" s="45">
        <v>0</v>
      </c>
      <c r="P1281" s="46">
        <v>0.14000000000000001</v>
      </c>
      <c r="Q1281" s="45">
        <v>0.46</v>
      </c>
      <c r="R1281" s="46">
        <v>0.64</v>
      </c>
      <c r="S1281" s="45">
        <v>0.94</v>
      </c>
      <c r="T1281" s="46">
        <v>0.76</v>
      </c>
      <c r="U1281" s="45">
        <v>0.74</v>
      </c>
      <c r="V1281" s="46">
        <v>1.56</v>
      </c>
      <c r="W1281" s="45">
        <v>1.69</v>
      </c>
      <c r="X1281" s="46">
        <v>0</v>
      </c>
      <c r="Y1281" s="45">
        <v>0</v>
      </c>
      <c r="Z1281" s="46">
        <v>0</v>
      </c>
      <c r="AA1281" s="45">
        <v>0</v>
      </c>
      <c r="AB1281" s="46">
        <v>0</v>
      </c>
      <c r="AC1281" s="58"/>
      <c r="AD1281" s="59">
        <f t="shared" si="46"/>
        <v>6.93</v>
      </c>
      <c r="AE1281" s="58"/>
    </row>
    <row r="1282" spans="2:31" x14ac:dyDescent="0.3">
      <c r="B1282" s="4" t="s">
        <v>34</v>
      </c>
      <c r="C1282" s="4"/>
      <c r="D1282" s="4"/>
      <c r="E1282" s="45">
        <v>0</v>
      </c>
      <c r="F1282" s="46">
        <v>0</v>
      </c>
      <c r="G1282" s="45">
        <v>0</v>
      </c>
      <c r="H1282" s="46">
        <v>0</v>
      </c>
      <c r="I1282" s="45">
        <v>0</v>
      </c>
      <c r="J1282" s="46">
        <v>0</v>
      </c>
      <c r="K1282" s="45">
        <v>0</v>
      </c>
      <c r="L1282" s="46">
        <v>0</v>
      </c>
      <c r="M1282" s="45">
        <v>0</v>
      </c>
      <c r="N1282" s="46">
        <v>0</v>
      </c>
      <c r="O1282" s="45">
        <v>0</v>
      </c>
      <c r="P1282" s="46">
        <v>0</v>
      </c>
      <c r="Q1282" s="45">
        <v>0.1</v>
      </c>
      <c r="R1282" s="46">
        <v>0.2</v>
      </c>
      <c r="S1282" s="45">
        <v>0.4</v>
      </c>
      <c r="T1282" s="46">
        <v>0.44</v>
      </c>
      <c r="U1282" s="45">
        <v>0.43</v>
      </c>
      <c r="V1282" s="46">
        <v>0.47</v>
      </c>
      <c r="W1282" s="45">
        <v>0.22</v>
      </c>
      <c r="X1282" s="46">
        <v>0</v>
      </c>
      <c r="Y1282" s="45">
        <v>0</v>
      </c>
      <c r="Z1282" s="46">
        <v>0</v>
      </c>
      <c r="AA1282" s="45">
        <v>0</v>
      </c>
      <c r="AB1282" s="46">
        <v>0</v>
      </c>
      <c r="AC1282" s="58"/>
      <c r="AD1282" s="59">
        <f t="shared" si="46"/>
        <v>2.2600000000000002</v>
      </c>
      <c r="AE1282" s="58"/>
    </row>
    <row r="1283" spans="2:31" x14ac:dyDescent="0.3">
      <c r="B1283" s="4" t="s">
        <v>35</v>
      </c>
      <c r="C1283" s="4"/>
      <c r="D1283" s="4"/>
      <c r="E1283" s="45">
        <v>0</v>
      </c>
      <c r="F1283" s="46">
        <v>0</v>
      </c>
      <c r="G1283" s="45">
        <v>0</v>
      </c>
      <c r="H1283" s="46">
        <v>0</v>
      </c>
      <c r="I1283" s="45">
        <v>0</v>
      </c>
      <c r="J1283" s="46">
        <v>0</v>
      </c>
      <c r="K1283" s="45">
        <v>0</v>
      </c>
      <c r="L1283" s="46">
        <v>0</v>
      </c>
      <c r="M1283" s="45">
        <v>0</v>
      </c>
      <c r="N1283" s="46">
        <v>1.21</v>
      </c>
      <c r="O1283" s="45">
        <v>0.53</v>
      </c>
      <c r="P1283" s="46">
        <v>0.19</v>
      </c>
      <c r="Q1283" s="45">
        <v>0</v>
      </c>
      <c r="R1283" s="46">
        <v>0</v>
      </c>
      <c r="S1283" s="45">
        <v>0</v>
      </c>
      <c r="T1283" s="46">
        <v>0</v>
      </c>
      <c r="U1283" s="45">
        <v>0</v>
      </c>
      <c r="V1283" s="46">
        <v>0</v>
      </c>
      <c r="W1283" s="45">
        <v>0</v>
      </c>
      <c r="X1283" s="46">
        <v>0</v>
      </c>
      <c r="Y1283" s="45">
        <v>0</v>
      </c>
      <c r="Z1283" s="46">
        <v>0</v>
      </c>
      <c r="AA1283" s="45">
        <v>0</v>
      </c>
      <c r="AB1283" s="46">
        <v>0</v>
      </c>
      <c r="AC1283" s="58"/>
      <c r="AD1283" s="59">
        <f t="shared" si="46"/>
        <v>1.93</v>
      </c>
      <c r="AE1283" s="58"/>
    </row>
    <row r="1284" spans="2:31" x14ac:dyDescent="0.3">
      <c r="B1284" s="4" t="s">
        <v>36</v>
      </c>
      <c r="C1284" s="4"/>
      <c r="D1284" s="4"/>
      <c r="E1284" s="45">
        <v>0</v>
      </c>
      <c r="F1284" s="46">
        <v>0</v>
      </c>
      <c r="G1284" s="45">
        <v>0</v>
      </c>
      <c r="H1284" s="46">
        <v>0</v>
      </c>
      <c r="I1284" s="45">
        <v>0</v>
      </c>
      <c r="J1284" s="46">
        <v>0</v>
      </c>
      <c r="K1284" s="45">
        <v>0</v>
      </c>
      <c r="L1284" s="46">
        <v>0</v>
      </c>
      <c r="M1284" s="45">
        <v>0</v>
      </c>
      <c r="N1284" s="46">
        <v>2.0099999999999998</v>
      </c>
      <c r="O1284" s="45">
        <v>3.42</v>
      </c>
      <c r="P1284" s="46">
        <v>2.4900000000000002</v>
      </c>
      <c r="Q1284" s="45">
        <v>0</v>
      </c>
      <c r="R1284" s="46">
        <v>0</v>
      </c>
      <c r="S1284" s="45">
        <v>0</v>
      </c>
      <c r="T1284" s="46">
        <v>0</v>
      </c>
      <c r="U1284" s="45">
        <v>0</v>
      </c>
      <c r="V1284" s="46">
        <v>0</v>
      </c>
      <c r="W1284" s="45">
        <v>0</v>
      </c>
      <c r="X1284" s="46">
        <v>0</v>
      </c>
      <c r="Y1284" s="45">
        <v>0</v>
      </c>
      <c r="Z1284" s="46">
        <v>0</v>
      </c>
      <c r="AA1284" s="45">
        <v>0</v>
      </c>
      <c r="AB1284" s="46">
        <v>0</v>
      </c>
      <c r="AC1284" s="58"/>
      <c r="AD1284" s="59">
        <f t="shared" si="46"/>
        <v>7.92</v>
      </c>
      <c r="AE1284" s="58"/>
    </row>
    <row r="1285" spans="2:31" x14ac:dyDescent="0.3">
      <c r="B1285" s="4" t="s">
        <v>108</v>
      </c>
      <c r="C1285" s="4"/>
      <c r="D1285" s="4"/>
      <c r="E1285" s="45">
        <v>0</v>
      </c>
      <c r="F1285" s="46">
        <v>0</v>
      </c>
      <c r="G1285" s="45">
        <v>0</v>
      </c>
      <c r="H1285" s="46">
        <v>0</v>
      </c>
      <c r="I1285" s="45">
        <v>0</v>
      </c>
      <c r="J1285" s="46">
        <v>0</v>
      </c>
      <c r="K1285" s="45">
        <v>0</v>
      </c>
      <c r="L1285" s="46">
        <v>0</v>
      </c>
      <c r="M1285" s="45">
        <v>0</v>
      </c>
      <c r="N1285" s="46">
        <v>3.17</v>
      </c>
      <c r="O1285" s="45">
        <v>5.15</v>
      </c>
      <c r="P1285" s="46">
        <v>4.16</v>
      </c>
      <c r="Q1285" s="45">
        <v>0</v>
      </c>
      <c r="R1285" s="46">
        <v>0</v>
      </c>
      <c r="S1285" s="45">
        <v>0</v>
      </c>
      <c r="T1285" s="46">
        <v>0</v>
      </c>
      <c r="U1285" s="45">
        <v>0</v>
      </c>
      <c r="V1285" s="46">
        <v>0</v>
      </c>
      <c r="W1285" s="45">
        <v>0</v>
      </c>
      <c r="X1285" s="46">
        <v>0</v>
      </c>
      <c r="Y1285" s="45">
        <v>0</v>
      </c>
      <c r="Z1285" s="46">
        <v>0</v>
      </c>
      <c r="AA1285" s="45">
        <v>0</v>
      </c>
      <c r="AB1285" s="46">
        <v>0</v>
      </c>
      <c r="AC1285" s="58"/>
      <c r="AD1285" s="59">
        <f t="shared" si="46"/>
        <v>12.48</v>
      </c>
      <c r="AE1285" s="58"/>
    </row>
    <row r="1286" spans="2:31" x14ac:dyDescent="0.3">
      <c r="B1286" s="4" t="s">
        <v>86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0</v>
      </c>
      <c r="M1286" s="45">
        <v>0</v>
      </c>
      <c r="N1286" s="46">
        <v>0</v>
      </c>
      <c r="O1286" s="45">
        <v>0</v>
      </c>
      <c r="P1286" s="46">
        <v>7.0000000000000007E-2</v>
      </c>
      <c r="Q1286" s="45">
        <v>0.06</v>
      </c>
      <c r="R1286" s="46">
        <v>0.37</v>
      </c>
      <c r="S1286" s="45">
        <v>1.0900000000000001</v>
      </c>
      <c r="T1286" s="46">
        <v>1.0900000000000001</v>
      </c>
      <c r="U1286" s="45">
        <v>1.21</v>
      </c>
      <c r="V1286" s="46">
        <v>1.96</v>
      </c>
      <c r="W1286" s="45">
        <v>1.43</v>
      </c>
      <c r="X1286" s="46">
        <v>0</v>
      </c>
      <c r="Y1286" s="45">
        <v>0</v>
      </c>
      <c r="Z1286" s="46">
        <v>0</v>
      </c>
      <c r="AA1286" s="45">
        <v>0</v>
      </c>
      <c r="AB1286" s="46">
        <v>0</v>
      </c>
      <c r="AC1286" s="58"/>
      <c r="AD1286" s="59">
        <f t="shared" si="46"/>
        <v>7.2799999999999994</v>
      </c>
      <c r="AE1286" s="58"/>
    </row>
    <row r="1287" spans="2:31" x14ac:dyDescent="0.3">
      <c r="B1287" s="4" t="s">
        <v>87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0</v>
      </c>
      <c r="M1287" s="45">
        <v>0</v>
      </c>
      <c r="N1287" s="46">
        <v>0</v>
      </c>
      <c r="O1287" s="45">
        <v>0</v>
      </c>
      <c r="P1287" s="46">
        <v>0.21</v>
      </c>
      <c r="Q1287" s="45">
        <v>0.21</v>
      </c>
      <c r="R1287" s="46">
        <v>0.21</v>
      </c>
      <c r="S1287" s="45">
        <v>0.34</v>
      </c>
      <c r="T1287" s="46">
        <v>0.09</v>
      </c>
      <c r="U1287" s="45">
        <v>0.35</v>
      </c>
      <c r="V1287" s="46">
        <v>0.44</v>
      </c>
      <c r="W1287" s="45">
        <v>4.91</v>
      </c>
      <c r="X1287" s="46">
        <v>0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 t="shared" si="46"/>
        <v>6.76</v>
      </c>
      <c r="AE1287" s="58"/>
    </row>
    <row r="1288" spans="2:31" x14ac:dyDescent="0.3">
      <c r="B1288" s="4" t="s">
        <v>93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0</v>
      </c>
      <c r="M1288" s="45">
        <v>0</v>
      </c>
      <c r="N1288" s="46">
        <v>0</v>
      </c>
      <c r="O1288" s="45">
        <v>0</v>
      </c>
      <c r="P1288" s="46">
        <v>0.15</v>
      </c>
      <c r="Q1288" s="45">
        <v>0.6</v>
      </c>
      <c r="R1288" s="46">
        <v>0.87</v>
      </c>
      <c r="S1288" s="45">
        <v>1.83</v>
      </c>
      <c r="T1288" s="46">
        <v>0.9</v>
      </c>
      <c r="U1288" s="45">
        <v>0.66</v>
      </c>
      <c r="V1288" s="46">
        <v>1.55</v>
      </c>
      <c r="W1288" s="45">
        <v>0.02</v>
      </c>
      <c r="X1288" s="46">
        <v>0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si="46"/>
        <v>6.58</v>
      </c>
      <c r="AE1288" s="58"/>
    </row>
    <row r="1289" spans="2:31" x14ac:dyDescent="0.3">
      <c r="B1289" s="4" t="s">
        <v>99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0</v>
      </c>
      <c r="M1289" s="45">
        <v>0.01</v>
      </c>
      <c r="N1289" s="46">
        <v>0.27</v>
      </c>
      <c r="O1289" s="45">
        <v>0</v>
      </c>
      <c r="P1289" s="46">
        <v>0</v>
      </c>
      <c r="Q1289" s="45">
        <v>0.53</v>
      </c>
      <c r="R1289" s="46">
        <v>0.52</v>
      </c>
      <c r="S1289" s="45">
        <v>0.65</v>
      </c>
      <c r="T1289" s="46">
        <v>1.35</v>
      </c>
      <c r="U1289" s="45">
        <v>1.63</v>
      </c>
      <c r="V1289" s="46">
        <v>0.59</v>
      </c>
      <c r="W1289" s="45">
        <v>1.1299999999999999</v>
      </c>
      <c r="X1289" s="46">
        <v>0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46"/>
        <v>6.68</v>
      </c>
      <c r="AE1289" s="58"/>
    </row>
    <row r="1290" spans="2:31" x14ac:dyDescent="0.3">
      <c r="B1290" s="4" t="s">
        <v>100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0</v>
      </c>
      <c r="M1290" s="45">
        <v>0</v>
      </c>
      <c r="N1290" s="46">
        <v>0</v>
      </c>
      <c r="O1290" s="45">
        <v>4.55</v>
      </c>
      <c r="P1290" s="46">
        <v>1.65</v>
      </c>
      <c r="Q1290" s="45">
        <v>0</v>
      </c>
      <c r="R1290" s="46">
        <v>0</v>
      </c>
      <c r="S1290" s="45">
        <v>0</v>
      </c>
      <c r="T1290" s="46">
        <v>0</v>
      </c>
      <c r="U1290" s="45">
        <v>0</v>
      </c>
      <c r="V1290" s="46">
        <v>0</v>
      </c>
      <c r="W1290" s="45">
        <v>0</v>
      </c>
      <c r="X1290" s="46">
        <v>0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46"/>
        <v>6.1999999999999993</v>
      </c>
      <c r="AE1290" s="58"/>
    </row>
    <row r="1291" spans="2:31" x14ac:dyDescent="0.3">
      <c r="B1291" s="4" t="s">
        <v>101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0</v>
      </c>
      <c r="M1291" s="45">
        <v>2.27</v>
      </c>
      <c r="N1291" s="46">
        <v>11.3</v>
      </c>
      <c r="O1291" s="45">
        <v>16.2</v>
      </c>
      <c r="P1291" s="46">
        <v>20</v>
      </c>
      <c r="Q1291" s="45">
        <v>35</v>
      </c>
      <c r="R1291" s="46">
        <v>47.88</v>
      </c>
      <c r="S1291" s="45">
        <v>24.95</v>
      </c>
      <c r="T1291" s="46">
        <v>32.21</v>
      </c>
      <c r="U1291" s="45">
        <v>34.9</v>
      </c>
      <c r="V1291" s="46">
        <v>41.61</v>
      </c>
      <c r="W1291" s="45">
        <v>20.059999999999999</v>
      </c>
      <c r="X1291" s="46">
        <v>0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46"/>
        <v>286.38</v>
      </c>
      <c r="AE1291" s="58"/>
    </row>
    <row r="1292" spans="2:31" x14ac:dyDescent="0.3">
      <c r="B1292" s="4" t="s">
        <v>102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0</v>
      </c>
      <c r="M1292" s="45">
        <v>4.57</v>
      </c>
      <c r="N1292" s="46">
        <v>11.8</v>
      </c>
      <c r="O1292" s="45">
        <v>8.64</v>
      </c>
      <c r="P1292" s="46">
        <v>6.33</v>
      </c>
      <c r="Q1292" s="45">
        <v>6.07</v>
      </c>
      <c r="R1292" s="46">
        <v>5.2</v>
      </c>
      <c r="S1292" s="45">
        <v>4.3499999999999996</v>
      </c>
      <c r="T1292" s="46">
        <v>1.74</v>
      </c>
      <c r="U1292" s="45">
        <v>0.17</v>
      </c>
      <c r="V1292" s="46">
        <v>0.03</v>
      </c>
      <c r="W1292" s="45">
        <v>0</v>
      </c>
      <c r="X1292" s="46">
        <v>0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46"/>
        <v>48.900000000000013</v>
      </c>
      <c r="AE1292" s="58"/>
    </row>
    <row r="1293" spans="2:31" x14ac:dyDescent="0.3">
      <c r="B1293" s="4" t="s">
        <v>109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0</v>
      </c>
      <c r="M1293" s="45">
        <v>0</v>
      </c>
      <c r="N1293" s="46">
        <v>0.42</v>
      </c>
      <c r="O1293" s="45">
        <v>0.44</v>
      </c>
      <c r="P1293" s="46">
        <v>0.82</v>
      </c>
      <c r="Q1293" s="45">
        <v>1.45</v>
      </c>
      <c r="R1293" s="46">
        <v>2.65</v>
      </c>
      <c r="S1293" s="45">
        <v>3.98</v>
      </c>
      <c r="T1293" s="46">
        <v>5.1100000000000003</v>
      </c>
      <c r="U1293" s="45">
        <v>6.84</v>
      </c>
      <c r="V1293" s="46">
        <v>8.94</v>
      </c>
      <c r="W1293" s="45">
        <v>6.22</v>
      </c>
      <c r="X1293" s="46">
        <v>0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46"/>
        <v>36.869999999999997</v>
      </c>
      <c r="AE1293" s="58"/>
    </row>
    <row r="1294" spans="2:31" x14ac:dyDescent="0.3">
      <c r="B1294" s="4" t="s">
        <v>115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0</v>
      </c>
      <c r="M1294" s="45">
        <v>2</v>
      </c>
      <c r="N1294" s="46">
        <v>10.8</v>
      </c>
      <c r="O1294" s="45">
        <v>25.01</v>
      </c>
      <c r="P1294" s="46">
        <v>33.75</v>
      </c>
      <c r="Q1294" s="45">
        <v>48.23</v>
      </c>
      <c r="R1294" s="46">
        <v>48.84</v>
      </c>
      <c r="S1294" s="45">
        <v>54.81</v>
      </c>
      <c r="T1294" s="46">
        <v>51.52</v>
      </c>
      <c r="U1294" s="45">
        <v>46.68</v>
      </c>
      <c r="V1294" s="46">
        <v>54.93</v>
      </c>
      <c r="W1294" s="45">
        <v>41.94</v>
      </c>
      <c r="X1294" s="46">
        <v>0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46"/>
        <v>418.51</v>
      </c>
      <c r="AE1294" s="58"/>
    </row>
    <row r="1295" spans="2:31" x14ac:dyDescent="0.3">
      <c r="B1295" s="4" t="s">
        <v>121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0</v>
      </c>
      <c r="N1295" s="46">
        <v>0</v>
      </c>
      <c r="O1295" s="45">
        <v>0</v>
      </c>
      <c r="P1295" s="46">
        <v>0</v>
      </c>
      <c r="Q1295" s="45">
        <v>0.14000000000000001</v>
      </c>
      <c r="R1295" s="46">
        <v>0.84</v>
      </c>
      <c r="S1295" s="45">
        <v>0.06</v>
      </c>
      <c r="T1295" s="46">
        <v>0</v>
      </c>
      <c r="U1295" s="45">
        <v>2.84</v>
      </c>
      <c r="V1295" s="46">
        <v>4.03</v>
      </c>
      <c r="W1295" s="45">
        <v>3.47</v>
      </c>
      <c r="X1295" s="46">
        <v>0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46"/>
        <v>11.38</v>
      </c>
      <c r="AE1295" s="58"/>
    </row>
    <row r="1296" spans="2:31" x14ac:dyDescent="0.3">
      <c r="B1296" s="4" t="s">
        <v>131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0</v>
      </c>
      <c r="M1296" s="45">
        <v>0.12</v>
      </c>
      <c r="N1296" s="46">
        <v>0.59</v>
      </c>
      <c r="O1296" s="45">
        <v>0.44</v>
      </c>
      <c r="P1296" s="46">
        <v>0.54</v>
      </c>
      <c r="Q1296" s="45">
        <v>1.18</v>
      </c>
      <c r="R1296" s="46">
        <v>1.46</v>
      </c>
      <c r="S1296" s="45">
        <v>1.24</v>
      </c>
      <c r="T1296" s="46">
        <v>1.37</v>
      </c>
      <c r="U1296" s="45">
        <v>0.08</v>
      </c>
      <c r="V1296" s="46">
        <v>0</v>
      </c>
      <c r="W1296" s="45">
        <v>0</v>
      </c>
      <c r="X1296" s="46">
        <v>0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 t="shared" si="46"/>
        <v>7.0200000000000005</v>
      </c>
      <c r="AE1296" s="58"/>
    </row>
    <row r="1297" spans="2:31" x14ac:dyDescent="0.3">
      <c r="B1297" s="4" t="s">
        <v>132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</v>
      </c>
      <c r="M1297" s="45">
        <v>0</v>
      </c>
      <c r="N1297" s="46">
        <v>0</v>
      </c>
      <c r="O1297" s="45">
        <v>0</v>
      </c>
      <c r="P1297" s="46">
        <v>0</v>
      </c>
      <c r="Q1297" s="45">
        <v>0</v>
      </c>
      <c r="R1297" s="46">
        <v>0</v>
      </c>
      <c r="S1297" s="45">
        <v>0.16</v>
      </c>
      <c r="T1297" s="46">
        <v>1.06</v>
      </c>
      <c r="U1297" s="45">
        <v>7.0000000000000007E-2</v>
      </c>
      <c r="V1297" s="46">
        <v>0</v>
      </c>
      <c r="W1297" s="45">
        <v>0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 t="shared" si="46"/>
        <v>1.29</v>
      </c>
      <c r="AE1297" s="58"/>
    </row>
    <row r="1298" spans="2:31" x14ac:dyDescent="0.3">
      <c r="B1298" s="12" t="s">
        <v>2</v>
      </c>
      <c r="C1298" s="12"/>
      <c r="D1298" s="12"/>
      <c r="E1298" s="13">
        <f>SUM(E1250:E1297)</f>
        <v>0</v>
      </c>
      <c r="F1298" s="13">
        <f t="shared" ref="F1298:AB1298" si="47">SUM(F1250:F1297)</f>
        <v>0</v>
      </c>
      <c r="G1298" s="13">
        <f t="shared" si="47"/>
        <v>0</v>
      </c>
      <c r="H1298" s="13">
        <f t="shared" si="47"/>
        <v>0</v>
      </c>
      <c r="I1298" s="13">
        <f t="shared" si="47"/>
        <v>0</v>
      </c>
      <c r="J1298" s="13">
        <f t="shared" si="47"/>
        <v>0</v>
      </c>
      <c r="K1298" s="13">
        <f t="shared" si="47"/>
        <v>0</v>
      </c>
      <c r="L1298" s="13">
        <f t="shared" si="47"/>
        <v>0</v>
      </c>
      <c r="M1298" s="13">
        <f t="shared" si="47"/>
        <v>35.299999999999997</v>
      </c>
      <c r="N1298" s="13">
        <f t="shared" si="47"/>
        <v>158.24</v>
      </c>
      <c r="O1298" s="13">
        <f t="shared" si="47"/>
        <v>215.79000000000002</v>
      </c>
      <c r="P1298" s="13">
        <f t="shared" si="47"/>
        <v>251.61</v>
      </c>
      <c r="Q1298" s="13">
        <f t="shared" si="47"/>
        <v>413.56</v>
      </c>
      <c r="R1298" s="13">
        <f t="shared" si="47"/>
        <v>577.49</v>
      </c>
      <c r="S1298" s="13">
        <f t="shared" si="47"/>
        <v>588.93999999999994</v>
      </c>
      <c r="T1298" s="13">
        <f t="shared" si="47"/>
        <v>548.80999999999995</v>
      </c>
      <c r="U1298" s="13">
        <f t="shared" si="47"/>
        <v>531.11</v>
      </c>
      <c r="V1298" s="13">
        <f t="shared" si="47"/>
        <v>677.00999999999988</v>
      </c>
      <c r="W1298" s="13">
        <f t="shared" si="47"/>
        <v>546.70000000000005</v>
      </c>
      <c r="X1298" s="13">
        <f t="shared" si="47"/>
        <v>0</v>
      </c>
      <c r="Y1298" s="13">
        <f t="shared" si="47"/>
        <v>0</v>
      </c>
      <c r="Z1298" s="13">
        <f t="shared" si="47"/>
        <v>0</v>
      </c>
      <c r="AA1298" s="13">
        <f t="shared" si="47"/>
        <v>0</v>
      </c>
      <c r="AB1298" s="13">
        <f t="shared" si="47"/>
        <v>0</v>
      </c>
      <c r="AC1298" s="110">
        <f>SUM(AC1250:AE1297)</f>
        <v>4544.5600000000022</v>
      </c>
      <c r="AD1298" s="110"/>
      <c r="AE1298" s="110"/>
    </row>
    <row r="1301" spans="2:31" x14ac:dyDescent="0.3">
      <c r="B1301" s="8">
        <f>'Resumen-Mensual'!$AC$24</f>
        <v>45560</v>
      </c>
    </row>
    <row r="1302" spans="2:31" x14ac:dyDescent="0.3">
      <c r="B1302" s="8"/>
    </row>
    <row r="1303" spans="2:31" x14ac:dyDescent="0.3">
      <c r="B1303" s="9" t="s">
        <v>81</v>
      </c>
      <c r="C1303" s="10"/>
      <c r="D1303" s="10"/>
      <c r="E1303" s="11">
        <v>1</v>
      </c>
      <c r="F1303" s="11">
        <v>2</v>
      </c>
      <c r="G1303" s="11">
        <v>3</v>
      </c>
      <c r="H1303" s="11">
        <v>4</v>
      </c>
      <c r="I1303" s="11">
        <v>5</v>
      </c>
      <c r="J1303" s="11">
        <v>6</v>
      </c>
      <c r="K1303" s="11">
        <v>7</v>
      </c>
      <c r="L1303" s="11">
        <v>8</v>
      </c>
      <c r="M1303" s="11">
        <v>9</v>
      </c>
      <c r="N1303" s="11">
        <v>10</v>
      </c>
      <c r="O1303" s="11">
        <v>11</v>
      </c>
      <c r="P1303" s="11">
        <v>12</v>
      </c>
      <c r="Q1303" s="11">
        <v>13</v>
      </c>
      <c r="R1303" s="11">
        <v>14</v>
      </c>
      <c r="S1303" s="11">
        <v>15</v>
      </c>
      <c r="T1303" s="11">
        <v>16</v>
      </c>
      <c r="U1303" s="11">
        <v>17</v>
      </c>
      <c r="V1303" s="11">
        <v>18</v>
      </c>
      <c r="W1303" s="11">
        <v>19</v>
      </c>
      <c r="X1303" s="11">
        <v>20</v>
      </c>
      <c r="Y1303" s="11">
        <v>21</v>
      </c>
      <c r="Z1303" s="11">
        <v>22</v>
      </c>
      <c r="AA1303" s="11">
        <v>23</v>
      </c>
      <c r="AB1303" s="11">
        <v>24</v>
      </c>
      <c r="AC1303" s="96" t="s">
        <v>2</v>
      </c>
      <c r="AD1303" s="96"/>
      <c r="AE1303" s="96"/>
    </row>
    <row r="1304" spans="2:31" x14ac:dyDescent="0.3">
      <c r="B1304" s="14" t="s">
        <v>4</v>
      </c>
      <c r="C1304" s="49"/>
      <c r="D1304" s="49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0</v>
      </c>
      <c r="M1304" s="45">
        <v>0</v>
      </c>
      <c r="N1304" s="46">
        <v>0</v>
      </c>
      <c r="O1304" s="45">
        <v>0</v>
      </c>
      <c r="P1304" s="46">
        <v>0</v>
      </c>
      <c r="Q1304" s="45">
        <v>0</v>
      </c>
      <c r="R1304" s="46">
        <v>0</v>
      </c>
      <c r="S1304" s="45">
        <v>0</v>
      </c>
      <c r="T1304" s="46">
        <v>0</v>
      </c>
      <c r="U1304" s="45">
        <v>0</v>
      </c>
      <c r="V1304" s="46">
        <v>0</v>
      </c>
      <c r="W1304" s="45">
        <v>0</v>
      </c>
      <c r="X1304" s="46">
        <v>0</v>
      </c>
      <c r="Y1304" s="45">
        <v>0</v>
      </c>
      <c r="Z1304" s="46">
        <v>0</v>
      </c>
      <c r="AA1304" s="45">
        <v>0</v>
      </c>
      <c r="AB1304" s="46">
        <v>0</v>
      </c>
      <c r="AC1304" s="60"/>
      <c r="AD1304" s="61">
        <f>SUM(E1304:AB1304)</f>
        <v>0</v>
      </c>
      <c r="AE1304" s="60"/>
    </row>
    <row r="1305" spans="2:31" x14ac:dyDescent="0.3">
      <c r="B1305" s="14" t="s">
        <v>5</v>
      </c>
      <c r="C1305" s="14"/>
      <c r="D1305" s="1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0</v>
      </c>
      <c r="M1305" s="45">
        <v>0</v>
      </c>
      <c r="N1305" s="46">
        <v>2.3588333333333336</v>
      </c>
      <c r="O1305" s="45">
        <v>14.728666666666667</v>
      </c>
      <c r="P1305" s="46">
        <v>18.018999999999995</v>
      </c>
      <c r="Q1305" s="45">
        <v>7.6124999999999972</v>
      </c>
      <c r="R1305" s="46">
        <v>18.485500000000009</v>
      </c>
      <c r="S1305" s="45">
        <v>29.903833333333328</v>
      </c>
      <c r="T1305" s="46">
        <v>34.811933333333329</v>
      </c>
      <c r="U1305" s="45">
        <v>35.794833333333337</v>
      </c>
      <c r="V1305" s="46">
        <v>38.325033333333337</v>
      </c>
      <c r="W1305" s="45">
        <v>32.194666666666663</v>
      </c>
      <c r="X1305" s="46">
        <v>0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>SUM(E1305:AB1305)</f>
        <v>232.23480000000001</v>
      </c>
      <c r="AE1305" s="58"/>
    </row>
    <row r="1306" spans="2:31" x14ac:dyDescent="0.3">
      <c r="B1306" s="14" t="s">
        <v>6</v>
      </c>
      <c r="C1306" s="14"/>
      <c r="D1306" s="1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0</v>
      </c>
      <c r="M1306" s="45">
        <v>0</v>
      </c>
      <c r="N1306" s="46">
        <v>0.75866666666666638</v>
      </c>
      <c r="O1306" s="45">
        <v>3.8963333333333354</v>
      </c>
      <c r="P1306" s="46">
        <v>7.6985000000000046</v>
      </c>
      <c r="Q1306" s="45">
        <v>2.5403333333333347</v>
      </c>
      <c r="R1306" s="46">
        <v>27.029166666666704</v>
      </c>
      <c r="S1306" s="45">
        <v>39.058166666666665</v>
      </c>
      <c r="T1306" s="46">
        <v>40.505366666666689</v>
      </c>
      <c r="U1306" s="45">
        <v>39.276333333333355</v>
      </c>
      <c r="V1306" s="46">
        <v>38.912366666666678</v>
      </c>
      <c r="W1306" s="45">
        <v>33.383699999999997</v>
      </c>
      <c r="X1306" s="46">
        <v>0.45183333333333342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ref="AD1306:AD1351" si="48">SUM(E1306:AB1306)</f>
        <v>233.51076666666677</v>
      </c>
      <c r="AE1306" s="58"/>
    </row>
    <row r="1307" spans="2:31" x14ac:dyDescent="0.3">
      <c r="B1307" s="14" t="s">
        <v>106</v>
      </c>
      <c r="C1307" s="14"/>
      <c r="D1307" s="1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0</v>
      </c>
      <c r="M1307" s="45">
        <v>0.42533333333333284</v>
      </c>
      <c r="N1307" s="46">
        <v>0.59000000000000019</v>
      </c>
      <c r="O1307" s="45">
        <v>1.1599999999999981</v>
      </c>
      <c r="P1307" s="46">
        <v>5.9435000000000002</v>
      </c>
      <c r="Q1307" s="45">
        <v>36.057833333333328</v>
      </c>
      <c r="R1307" s="46">
        <v>51.14683333333334</v>
      </c>
      <c r="S1307" s="45">
        <v>68.162833333333353</v>
      </c>
      <c r="T1307" s="46">
        <v>77.897033333333354</v>
      </c>
      <c r="U1307" s="45">
        <v>82.61966666666666</v>
      </c>
      <c r="V1307" s="46">
        <v>82.229733333333343</v>
      </c>
      <c r="W1307" s="45">
        <v>64.784506666666658</v>
      </c>
      <c r="X1307" s="46">
        <v>0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48"/>
        <v>471.01727333333338</v>
      </c>
      <c r="AE1307" s="58"/>
    </row>
    <row r="1308" spans="2:31" x14ac:dyDescent="0.3">
      <c r="B1308" s="14" t="s">
        <v>7</v>
      </c>
      <c r="C1308" s="14"/>
      <c r="D1308" s="1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0</v>
      </c>
      <c r="M1308" s="45">
        <v>0</v>
      </c>
      <c r="N1308" s="46">
        <v>0</v>
      </c>
      <c r="O1308" s="45">
        <v>1.4330000000000001</v>
      </c>
      <c r="P1308" s="46">
        <v>0.64366666666666672</v>
      </c>
      <c r="Q1308" s="45">
        <v>28.012333333333348</v>
      </c>
      <c r="R1308" s="46">
        <v>127.84466666666665</v>
      </c>
      <c r="S1308" s="45">
        <v>135.3966666666667</v>
      </c>
      <c r="T1308" s="46">
        <v>88.210433333333327</v>
      </c>
      <c r="U1308" s="45">
        <v>124.00833333333334</v>
      </c>
      <c r="V1308" s="46">
        <v>121.50329999999998</v>
      </c>
      <c r="W1308" s="45">
        <v>55.204566666666665</v>
      </c>
      <c r="X1308" s="46">
        <v>0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48"/>
        <v>682.2569666666667</v>
      </c>
      <c r="AE1308" s="58"/>
    </row>
    <row r="1309" spans="2:31" x14ac:dyDescent="0.3">
      <c r="B1309" s="14" t="s">
        <v>8</v>
      </c>
      <c r="C1309" s="14"/>
      <c r="D1309" s="14"/>
      <c r="E1309" s="45">
        <v>0</v>
      </c>
      <c r="F1309" s="46">
        <v>0</v>
      </c>
      <c r="G1309" s="45">
        <v>0</v>
      </c>
      <c r="H1309" s="46">
        <v>0</v>
      </c>
      <c r="I1309" s="45">
        <v>0</v>
      </c>
      <c r="J1309" s="46">
        <v>0</v>
      </c>
      <c r="K1309" s="45">
        <v>0</v>
      </c>
      <c r="L1309" s="46">
        <v>0</v>
      </c>
      <c r="M1309" s="45">
        <v>0.41416666666666646</v>
      </c>
      <c r="N1309" s="46">
        <v>0</v>
      </c>
      <c r="O1309" s="45">
        <v>0</v>
      </c>
      <c r="P1309" s="46">
        <v>0</v>
      </c>
      <c r="Q1309" s="45">
        <v>2.8348333333333335</v>
      </c>
      <c r="R1309" s="46">
        <v>8.5071666666666665</v>
      </c>
      <c r="S1309" s="45">
        <v>0.47016666666666679</v>
      </c>
      <c r="T1309" s="46">
        <v>4.6107833333333339</v>
      </c>
      <c r="U1309" s="45">
        <v>16.588833333333334</v>
      </c>
      <c r="V1309" s="46">
        <v>6.7583999999999982</v>
      </c>
      <c r="W1309" s="45">
        <v>1.247266666666667</v>
      </c>
      <c r="X1309" s="46">
        <v>0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48"/>
        <v>41.431616666666663</v>
      </c>
      <c r="AE1309" s="58"/>
    </row>
    <row r="1310" spans="2:31" x14ac:dyDescent="0.3">
      <c r="B1310" s="14" t="s">
        <v>9</v>
      </c>
      <c r="C1310" s="14"/>
      <c r="D1310" s="14"/>
      <c r="E1310" s="45">
        <v>0</v>
      </c>
      <c r="F1310" s="46">
        <v>0</v>
      </c>
      <c r="G1310" s="45">
        <v>0</v>
      </c>
      <c r="H1310" s="46">
        <v>0</v>
      </c>
      <c r="I1310" s="45">
        <v>0</v>
      </c>
      <c r="J1310" s="46">
        <v>0</v>
      </c>
      <c r="K1310" s="45">
        <v>0</v>
      </c>
      <c r="L1310" s="46">
        <v>0</v>
      </c>
      <c r="M1310" s="45">
        <v>12.711666666666668</v>
      </c>
      <c r="N1310" s="46">
        <v>15.215666666666671</v>
      </c>
      <c r="O1310" s="45">
        <v>12.128000000000002</v>
      </c>
      <c r="P1310" s="46">
        <v>10.507333333333337</v>
      </c>
      <c r="Q1310" s="45">
        <v>21.603333333333321</v>
      </c>
      <c r="R1310" s="46">
        <v>19.117999999999999</v>
      </c>
      <c r="S1310" s="45">
        <v>12.366999999999996</v>
      </c>
      <c r="T1310" s="46">
        <v>11.678333333333338</v>
      </c>
      <c r="U1310" s="45">
        <v>14.869166666666668</v>
      </c>
      <c r="V1310" s="46">
        <v>15.404</v>
      </c>
      <c r="W1310" s="45">
        <v>30.215</v>
      </c>
      <c r="X1310" s="46">
        <v>3.749333333333333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48"/>
        <v>179.56683333333334</v>
      </c>
      <c r="AE1310" s="58"/>
    </row>
    <row r="1311" spans="2:31" x14ac:dyDescent="0.3">
      <c r="B1311" s="14" t="s">
        <v>10</v>
      </c>
      <c r="C1311" s="14"/>
      <c r="D1311" s="14"/>
      <c r="E1311" s="45">
        <v>0</v>
      </c>
      <c r="F1311" s="46">
        <v>0</v>
      </c>
      <c r="G1311" s="45">
        <v>0</v>
      </c>
      <c r="H1311" s="46">
        <v>0</v>
      </c>
      <c r="I1311" s="45">
        <v>0</v>
      </c>
      <c r="J1311" s="46">
        <v>0</v>
      </c>
      <c r="K1311" s="45">
        <v>0</v>
      </c>
      <c r="L1311" s="46">
        <v>0</v>
      </c>
      <c r="M1311" s="45">
        <v>4.5423333333333344</v>
      </c>
      <c r="N1311" s="46">
        <v>10.006666666666668</v>
      </c>
      <c r="O1311" s="45">
        <v>11.993333333333323</v>
      </c>
      <c r="P1311" s="46">
        <v>9.477999999999998</v>
      </c>
      <c r="Q1311" s="45">
        <v>16.044333333333338</v>
      </c>
      <c r="R1311" s="46">
        <v>20.429333333333336</v>
      </c>
      <c r="S1311" s="45">
        <v>25.789666666666655</v>
      </c>
      <c r="T1311" s="46">
        <v>26.913533333333344</v>
      </c>
      <c r="U1311" s="45">
        <v>26.434333333333331</v>
      </c>
      <c r="V1311" s="46">
        <v>11.384526666666666</v>
      </c>
      <c r="W1311" s="45">
        <v>0</v>
      </c>
      <c r="X1311" s="46">
        <v>1.6553333333333327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48"/>
        <v>164.67139333333333</v>
      </c>
      <c r="AE1311" s="58"/>
    </row>
    <row r="1312" spans="2:31" x14ac:dyDescent="0.3">
      <c r="B1312" s="14" t="s">
        <v>11</v>
      </c>
      <c r="C1312" s="14"/>
      <c r="D1312" s="14"/>
      <c r="E1312" s="45">
        <v>0</v>
      </c>
      <c r="F1312" s="46">
        <v>0</v>
      </c>
      <c r="G1312" s="45">
        <v>0</v>
      </c>
      <c r="H1312" s="46">
        <v>0</v>
      </c>
      <c r="I1312" s="45">
        <v>0</v>
      </c>
      <c r="J1312" s="46">
        <v>0</v>
      </c>
      <c r="K1312" s="45">
        <v>0</v>
      </c>
      <c r="L1312" s="46">
        <v>0</v>
      </c>
      <c r="M1312" s="45">
        <v>2.1535000000000024</v>
      </c>
      <c r="N1312" s="46">
        <v>5.6666666666667235E-3</v>
      </c>
      <c r="O1312" s="45">
        <v>0</v>
      </c>
      <c r="P1312" s="46">
        <v>0</v>
      </c>
      <c r="Q1312" s="45">
        <v>0</v>
      </c>
      <c r="R1312" s="46">
        <v>0</v>
      </c>
      <c r="S1312" s="45">
        <v>0</v>
      </c>
      <c r="T1312" s="46">
        <v>0</v>
      </c>
      <c r="U1312" s="45">
        <v>1.2133333333333241E-2</v>
      </c>
      <c r="V1312" s="46">
        <v>13.007699999999993</v>
      </c>
      <c r="W1312" s="45">
        <v>34.918766666666599</v>
      </c>
      <c r="X1312" s="46">
        <v>4.3403333333333327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48"/>
        <v>54.438099999999928</v>
      </c>
      <c r="AE1312" s="58"/>
    </row>
    <row r="1313" spans="2:31" x14ac:dyDescent="0.3">
      <c r="B1313" s="14" t="s">
        <v>12</v>
      </c>
      <c r="C1313" s="14"/>
      <c r="D1313" s="1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0</v>
      </c>
      <c r="M1313" s="45">
        <v>1.3755000000000011</v>
      </c>
      <c r="N1313" s="46">
        <v>5.5631666666666613</v>
      </c>
      <c r="O1313" s="45">
        <v>5.578666666666666</v>
      </c>
      <c r="P1313" s="46">
        <v>9.7501666666666758</v>
      </c>
      <c r="Q1313" s="45">
        <v>23.056000000000001</v>
      </c>
      <c r="R1313" s="46">
        <v>30.478666666666658</v>
      </c>
      <c r="S1313" s="45">
        <v>36.74016666666666</v>
      </c>
      <c r="T1313" s="46">
        <v>36.223500000000008</v>
      </c>
      <c r="U1313" s="45">
        <v>31.511166666666675</v>
      </c>
      <c r="V1313" s="46">
        <v>34.610166666666672</v>
      </c>
      <c r="W1313" s="45">
        <v>40.858799999999988</v>
      </c>
      <c r="X1313" s="46">
        <v>0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48"/>
        <v>255.74596666666662</v>
      </c>
      <c r="AE1313" s="58"/>
    </row>
    <row r="1314" spans="2:31" x14ac:dyDescent="0.3">
      <c r="B1314" s="14" t="s">
        <v>13</v>
      </c>
      <c r="C1314" s="14"/>
      <c r="D1314" s="14"/>
      <c r="E1314" s="45">
        <v>0</v>
      </c>
      <c r="F1314" s="46">
        <v>0</v>
      </c>
      <c r="G1314" s="45">
        <v>0</v>
      </c>
      <c r="H1314" s="46">
        <v>0</v>
      </c>
      <c r="I1314" s="45">
        <v>0</v>
      </c>
      <c r="J1314" s="46">
        <v>0</v>
      </c>
      <c r="K1314" s="45">
        <v>0</v>
      </c>
      <c r="L1314" s="46">
        <v>0</v>
      </c>
      <c r="M1314" s="45">
        <v>0</v>
      </c>
      <c r="N1314" s="46">
        <v>29.679833333333324</v>
      </c>
      <c r="O1314" s="45">
        <v>49.535000000000004</v>
      </c>
      <c r="P1314" s="46">
        <v>59.865666666666648</v>
      </c>
      <c r="Q1314" s="45">
        <v>79.034499999999994</v>
      </c>
      <c r="R1314" s="46">
        <v>89.896333333333345</v>
      </c>
      <c r="S1314" s="45">
        <v>91.611833333333337</v>
      </c>
      <c r="T1314" s="46">
        <v>89.546866666666673</v>
      </c>
      <c r="U1314" s="45">
        <v>92.16633333333337</v>
      </c>
      <c r="V1314" s="46">
        <v>92.182633333333342</v>
      </c>
      <c r="W1314" s="45">
        <v>81.158986666666664</v>
      </c>
      <c r="X1314" s="46">
        <v>0.18300000000000077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48"/>
        <v>754.86098666666669</v>
      </c>
      <c r="AE1314" s="58"/>
    </row>
    <row r="1315" spans="2:31" x14ac:dyDescent="0.3">
      <c r="B1315" s="14" t="s">
        <v>14</v>
      </c>
      <c r="C1315" s="14"/>
      <c r="D1315" s="1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0</v>
      </c>
      <c r="M1315" s="45">
        <v>0</v>
      </c>
      <c r="N1315" s="46">
        <v>0</v>
      </c>
      <c r="O1315" s="45">
        <v>0</v>
      </c>
      <c r="P1315" s="46">
        <v>0</v>
      </c>
      <c r="Q1315" s="45">
        <v>0</v>
      </c>
      <c r="R1315" s="46">
        <v>0</v>
      </c>
      <c r="S1315" s="45">
        <v>0</v>
      </c>
      <c r="T1315" s="46">
        <v>0</v>
      </c>
      <c r="U1315" s="45">
        <v>0</v>
      </c>
      <c r="V1315" s="46">
        <v>0</v>
      </c>
      <c r="W1315" s="45">
        <v>0</v>
      </c>
      <c r="X1315" s="46">
        <v>0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48"/>
        <v>0</v>
      </c>
      <c r="AE1315" s="58"/>
    </row>
    <row r="1316" spans="2:31" x14ac:dyDescent="0.3">
      <c r="B1316" s="14" t="s">
        <v>15</v>
      </c>
      <c r="C1316" s="14"/>
      <c r="D1316" s="14"/>
      <c r="E1316" s="45">
        <v>0</v>
      </c>
      <c r="F1316" s="46">
        <v>0</v>
      </c>
      <c r="G1316" s="45">
        <v>0</v>
      </c>
      <c r="H1316" s="46">
        <v>0</v>
      </c>
      <c r="I1316" s="45">
        <v>0</v>
      </c>
      <c r="J1316" s="46">
        <v>0</v>
      </c>
      <c r="K1316" s="45">
        <v>0</v>
      </c>
      <c r="L1316" s="46">
        <v>0</v>
      </c>
      <c r="M1316" s="45">
        <v>13.607499999999998</v>
      </c>
      <c r="N1316" s="46">
        <v>38.746666666666663</v>
      </c>
      <c r="O1316" s="45">
        <v>42.705666666666687</v>
      </c>
      <c r="P1316" s="46">
        <v>0</v>
      </c>
      <c r="Q1316" s="45">
        <v>0</v>
      </c>
      <c r="R1316" s="46">
        <v>45.259666666666689</v>
      </c>
      <c r="S1316" s="45">
        <v>42.376333333333356</v>
      </c>
      <c r="T1316" s="46">
        <v>36.75083333333334</v>
      </c>
      <c r="U1316" s="45">
        <v>31.315999999999988</v>
      </c>
      <c r="V1316" s="46">
        <v>29.639999999999993</v>
      </c>
      <c r="W1316" s="45">
        <v>36.884833333333319</v>
      </c>
      <c r="X1316" s="46">
        <v>3.3380000000000001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48"/>
        <v>320.62550000000005</v>
      </c>
      <c r="AE1316" s="58"/>
    </row>
    <row r="1317" spans="2:31" x14ac:dyDescent="0.3">
      <c r="B1317" s="14" t="s">
        <v>16</v>
      </c>
      <c r="C1317" s="14"/>
      <c r="D1317" s="14"/>
      <c r="E1317" s="45">
        <v>0</v>
      </c>
      <c r="F1317" s="46">
        <v>0</v>
      </c>
      <c r="G1317" s="45">
        <v>0</v>
      </c>
      <c r="H1317" s="46">
        <v>0</v>
      </c>
      <c r="I1317" s="45">
        <v>0</v>
      </c>
      <c r="J1317" s="46">
        <v>0</v>
      </c>
      <c r="K1317" s="45">
        <v>0</v>
      </c>
      <c r="L1317" s="46">
        <v>0</v>
      </c>
      <c r="M1317" s="45">
        <v>7.1843333333333339</v>
      </c>
      <c r="N1317" s="46">
        <v>20.115333333333332</v>
      </c>
      <c r="O1317" s="45">
        <v>23.377333333333333</v>
      </c>
      <c r="P1317" s="46">
        <v>23.686833333333347</v>
      </c>
      <c r="Q1317" s="45">
        <v>26.369333333333323</v>
      </c>
      <c r="R1317" s="46">
        <v>27.249500000000001</v>
      </c>
      <c r="S1317" s="45">
        <v>27.695666666666657</v>
      </c>
      <c r="T1317" s="46">
        <v>25.619700000000009</v>
      </c>
      <c r="U1317" s="45">
        <v>25.160000000000007</v>
      </c>
      <c r="V1317" s="46">
        <v>25.979133333333348</v>
      </c>
      <c r="W1317" s="45">
        <v>25.175399999999982</v>
      </c>
      <c r="X1317" s="46">
        <v>7.8333333333333137E-3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48"/>
        <v>257.62040000000002</v>
      </c>
      <c r="AE1317" s="58"/>
    </row>
    <row r="1318" spans="2:31" x14ac:dyDescent="0.3">
      <c r="B1318" s="14" t="s">
        <v>17</v>
      </c>
      <c r="C1318" s="14"/>
      <c r="D1318" s="14"/>
      <c r="E1318" s="45">
        <v>0</v>
      </c>
      <c r="F1318" s="46">
        <v>0</v>
      </c>
      <c r="G1318" s="45">
        <v>0</v>
      </c>
      <c r="H1318" s="46">
        <v>0</v>
      </c>
      <c r="I1318" s="45">
        <v>0</v>
      </c>
      <c r="J1318" s="46">
        <v>0</v>
      </c>
      <c r="K1318" s="45">
        <v>0</v>
      </c>
      <c r="L1318" s="46">
        <v>0</v>
      </c>
      <c r="M1318" s="45">
        <v>4.060833333333334</v>
      </c>
      <c r="N1318" s="46">
        <v>17.149833333333333</v>
      </c>
      <c r="O1318" s="45">
        <v>26.777333333333342</v>
      </c>
      <c r="P1318" s="46">
        <v>32.417666666666669</v>
      </c>
      <c r="Q1318" s="45">
        <v>40.262333333333338</v>
      </c>
      <c r="R1318" s="46">
        <v>43.809666666666658</v>
      </c>
      <c r="S1318" s="45">
        <v>45.042500000000025</v>
      </c>
      <c r="T1318" s="46">
        <v>41.94916666666667</v>
      </c>
      <c r="U1318" s="45">
        <v>39.964833333333345</v>
      </c>
      <c r="V1318" s="46">
        <v>39.882899999999978</v>
      </c>
      <c r="W1318" s="45">
        <v>37.759966666666656</v>
      </c>
      <c r="X1318" s="46">
        <v>4.9333333333333465E-2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48"/>
        <v>369.12636666666668</v>
      </c>
      <c r="AE1318" s="58"/>
    </row>
    <row r="1319" spans="2:31" x14ac:dyDescent="0.3">
      <c r="B1319" s="14" t="s">
        <v>18</v>
      </c>
      <c r="C1319" s="14"/>
      <c r="D1319" s="14"/>
      <c r="E1319" s="45">
        <v>0</v>
      </c>
      <c r="F1319" s="46">
        <v>0</v>
      </c>
      <c r="G1319" s="45">
        <v>0</v>
      </c>
      <c r="H1319" s="46">
        <v>0</v>
      </c>
      <c r="I1319" s="45">
        <v>0</v>
      </c>
      <c r="J1319" s="46">
        <v>0</v>
      </c>
      <c r="K1319" s="45">
        <v>0</v>
      </c>
      <c r="L1319" s="46">
        <v>0</v>
      </c>
      <c r="M1319" s="45">
        <v>10.325666666666661</v>
      </c>
      <c r="N1319" s="46">
        <v>35.949333333333342</v>
      </c>
      <c r="O1319" s="45">
        <v>38.350166666666652</v>
      </c>
      <c r="P1319" s="46">
        <v>39.647166666666664</v>
      </c>
      <c r="Q1319" s="45">
        <v>42.806833333333323</v>
      </c>
      <c r="R1319" s="46">
        <v>45.517499999999977</v>
      </c>
      <c r="S1319" s="45">
        <v>46.055833333333339</v>
      </c>
      <c r="T1319" s="46">
        <v>40.77533333333335</v>
      </c>
      <c r="U1319" s="45">
        <v>39.81466666666666</v>
      </c>
      <c r="V1319" s="46">
        <v>40.121333333333332</v>
      </c>
      <c r="W1319" s="45">
        <v>44.301999999999992</v>
      </c>
      <c r="X1319" s="46">
        <v>3.5385000000000004</v>
      </c>
      <c r="Y1319" s="45">
        <v>0</v>
      </c>
      <c r="Z1319" s="46">
        <v>0</v>
      </c>
      <c r="AA1319" s="45">
        <v>0</v>
      </c>
      <c r="AB1319" s="46">
        <v>0</v>
      </c>
      <c r="AC1319" s="58"/>
      <c r="AD1319" s="59">
        <f t="shared" si="48"/>
        <v>427.20433333333324</v>
      </c>
      <c r="AE1319" s="58"/>
    </row>
    <row r="1320" spans="2:31" x14ac:dyDescent="0.3">
      <c r="B1320" s="14" t="s">
        <v>19</v>
      </c>
      <c r="C1320" s="14"/>
      <c r="D1320" s="14"/>
      <c r="E1320" s="45">
        <v>0</v>
      </c>
      <c r="F1320" s="46">
        <v>0</v>
      </c>
      <c r="G1320" s="45">
        <v>0</v>
      </c>
      <c r="H1320" s="46">
        <v>0</v>
      </c>
      <c r="I1320" s="45">
        <v>0</v>
      </c>
      <c r="J1320" s="46">
        <v>0</v>
      </c>
      <c r="K1320" s="45">
        <v>0</v>
      </c>
      <c r="L1320" s="46">
        <v>0</v>
      </c>
      <c r="M1320" s="45">
        <v>4.1496666666666675</v>
      </c>
      <c r="N1320" s="46">
        <v>16.686999999999998</v>
      </c>
      <c r="O1320" s="45">
        <v>18.004000000000008</v>
      </c>
      <c r="P1320" s="46">
        <v>28.744999999999973</v>
      </c>
      <c r="Q1320" s="45">
        <v>38.055666666666674</v>
      </c>
      <c r="R1320" s="46">
        <v>42.939166666666665</v>
      </c>
      <c r="S1320" s="45">
        <v>44.707833333333319</v>
      </c>
      <c r="T1320" s="46">
        <v>40.332666666666661</v>
      </c>
      <c r="U1320" s="45">
        <v>38.006333333333352</v>
      </c>
      <c r="V1320" s="46">
        <v>37.946033333333325</v>
      </c>
      <c r="W1320" s="45">
        <v>32.269166666666685</v>
      </c>
      <c r="X1320" s="46">
        <v>0</v>
      </c>
      <c r="Y1320" s="45">
        <v>0</v>
      </c>
      <c r="Z1320" s="46">
        <v>0</v>
      </c>
      <c r="AA1320" s="45">
        <v>0</v>
      </c>
      <c r="AB1320" s="46">
        <v>0</v>
      </c>
      <c r="AC1320" s="58"/>
      <c r="AD1320" s="59">
        <f t="shared" si="48"/>
        <v>341.84253333333339</v>
      </c>
      <c r="AE1320" s="58"/>
    </row>
    <row r="1321" spans="2:31" x14ac:dyDescent="0.3">
      <c r="B1321" s="4" t="s">
        <v>20</v>
      </c>
      <c r="C1321" s="4"/>
      <c r="D1321" s="4"/>
      <c r="E1321" s="45">
        <v>0</v>
      </c>
      <c r="F1321" s="46">
        <v>0</v>
      </c>
      <c r="G1321" s="45">
        <v>0</v>
      </c>
      <c r="H1321" s="46">
        <v>0</v>
      </c>
      <c r="I1321" s="45">
        <v>0</v>
      </c>
      <c r="J1321" s="46">
        <v>0</v>
      </c>
      <c r="K1321" s="45">
        <v>0</v>
      </c>
      <c r="L1321" s="46">
        <v>0</v>
      </c>
      <c r="M1321" s="45">
        <v>3.5261666666666662</v>
      </c>
      <c r="N1321" s="46">
        <v>5.9969999999999999</v>
      </c>
      <c r="O1321" s="45">
        <v>5.1296666666666688</v>
      </c>
      <c r="P1321" s="46">
        <v>8.3993333333333347</v>
      </c>
      <c r="Q1321" s="45">
        <v>9.2153333333333354</v>
      </c>
      <c r="R1321" s="46">
        <v>12.611666666666666</v>
      </c>
      <c r="S1321" s="45">
        <v>13.239666666666668</v>
      </c>
      <c r="T1321" s="46">
        <v>10.842500000000001</v>
      </c>
      <c r="U1321" s="45">
        <v>10.243500000000003</v>
      </c>
      <c r="V1321" s="46">
        <v>6.8644999999999987</v>
      </c>
      <c r="W1321" s="45">
        <v>5.4946666666666664</v>
      </c>
      <c r="X1321" s="46">
        <v>0.47699999999999998</v>
      </c>
      <c r="Y1321" s="45">
        <v>0</v>
      </c>
      <c r="Z1321" s="46">
        <v>0</v>
      </c>
      <c r="AA1321" s="45">
        <v>0</v>
      </c>
      <c r="AB1321" s="46">
        <v>0</v>
      </c>
      <c r="AC1321" s="58"/>
      <c r="AD1321" s="59">
        <f t="shared" si="48"/>
        <v>92.040999999999997</v>
      </c>
      <c r="AE1321" s="58"/>
    </row>
    <row r="1322" spans="2:31" x14ac:dyDescent="0.3">
      <c r="B1322" s="4" t="s">
        <v>21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0</v>
      </c>
      <c r="M1322" s="45">
        <v>5.5</v>
      </c>
      <c r="N1322" s="46">
        <v>7.5</v>
      </c>
      <c r="O1322" s="45">
        <v>8.8999999999999897</v>
      </c>
      <c r="P1322" s="46">
        <v>10.299999999999999</v>
      </c>
      <c r="Q1322" s="45">
        <v>11</v>
      </c>
      <c r="R1322" s="46">
        <v>11.299999999999994</v>
      </c>
      <c r="S1322" s="45">
        <v>11.5</v>
      </c>
      <c r="T1322" s="46">
        <v>9.1200000000000028</v>
      </c>
      <c r="U1322" s="45">
        <v>11.912333333333333</v>
      </c>
      <c r="V1322" s="46">
        <v>14.784833333333337</v>
      </c>
      <c r="W1322" s="45">
        <v>12.942783333333329</v>
      </c>
      <c r="X1322" s="46">
        <v>0</v>
      </c>
      <c r="Y1322" s="45">
        <v>0</v>
      </c>
      <c r="Z1322" s="46">
        <v>0</v>
      </c>
      <c r="AA1322" s="45">
        <v>0</v>
      </c>
      <c r="AB1322" s="46">
        <v>0</v>
      </c>
      <c r="AC1322" s="58"/>
      <c r="AD1322" s="59">
        <f t="shared" si="48"/>
        <v>114.75994999999999</v>
      </c>
      <c r="AE1322" s="58"/>
    </row>
    <row r="1323" spans="2:31" x14ac:dyDescent="0.3">
      <c r="B1323" s="4" t="s">
        <v>22</v>
      </c>
      <c r="C1323" s="4"/>
      <c r="D1323" s="4"/>
      <c r="E1323" s="45">
        <v>0</v>
      </c>
      <c r="F1323" s="46">
        <v>0</v>
      </c>
      <c r="G1323" s="45">
        <v>0</v>
      </c>
      <c r="H1323" s="46">
        <v>0</v>
      </c>
      <c r="I1323" s="45">
        <v>0</v>
      </c>
      <c r="J1323" s="46">
        <v>0</v>
      </c>
      <c r="K1323" s="45">
        <v>0</v>
      </c>
      <c r="L1323" s="46">
        <v>0</v>
      </c>
      <c r="M1323" s="45">
        <v>2.750666666666667</v>
      </c>
      <c r="N1323" s="46">
        <v>4.8706666666666667</v>
      </c>
      <c r="O1323" s="45">
        <v>0.42016666666666691</v>
      </c>
      <c r="P1323" s="46">
        <v>0.71783333333333288</v>
      </c>
      <c r="Q1323" s="45">
        <v>1.4295000000000002</v>
      </c>
      <c r="R1323" s="46">
        <v>0.49183333333333307</v>
      </c>
      <c r="S1323" s="45">
        <v>0.397166666666667</v>
      </c>
      <c r="T1323" s="46">
        <v>0.17586666666666637</v>
      </c>
      <c r="U1323" s="45">
        <v>6.9833333333333331E-2</v>
      </c>
      <c r="V1323" s="46">
        <v>0</v>
      </c>
      <c r="W1323" s="45">
        <v>0</v>
      </c>
      <c r="X1323" s="46">
        <v>0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 t="shared" si="48"/>
        <v>11.323533333333334</v>
      </c>
      <c r="AE1323" s="58"/>
    </row>
    <row r="1324" spans="2:31" x14ac:dyDescent="0.3">
      <c r="B1324" s="4" t="s">
        <v>23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0</v>
      </c>
      <c r="J1324" s="46">
        <v>0</v>
      </c>
      <c r="K1324" s="45">
        <v>0</v>
      </c>
      <c r="L1324" s="46">
        <v>0</v>
      </c>
      <c r="M1324" s="45">
        <v>7.8825000000000012</v>
      </c>
      <c r="N1324" s="46">
        <v>12.476833333333332</v>
      </c>
      <c r="O1324" s="45">
        <v>12.627500000000005</v>
      </c>
      <c r="P1324" s="46">
        <v>18.780833333333341</v>
      </c>
      <c r="Q1324" s="45">
        <v>24.008166666666675</v>
      </c>
      <c r="R1324" s="46">
        <v>25.420333333333339</v>
      </c>
      <c r="S1324" s="45">
        <v>26.527666666666669</v>
      </c>
      <c r="T1324" s="46">
        <v>24.803799999999999</v>
      </c>
      <c r="U1324" s="45">
        <v>23.436666666666671</v>
      </c>
      <c r="V1324" s="46">
        <v>23.437000000000005</v>
      </c>
      <c r="W1324" s="45">
        <v>20.345533333333332</v>
      </c>
      <c r="X1324" s="46">
        <v>0.20966666666666664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si="48"/>
        <v>219.95650000000003</v>
      </c>
      <c r="AE1324" s="58"/>
    </row>
    <row r="1325" spans="2:31" x14ac:dyDescent="0.3">
      <c r="B1325" s="4" t="s">
        <v>24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0</v>
      </c>
      <c r="J1325" s="46">
        <v>0</v>
      </c>
      <c r="K1325" s="45">
        <v>0</v>
      </c>
      <c r="L1325" s="46">
        <v>0</v>
      </c>
      <c r="M1325" s="45">
        <v>5.0354999999999999</v>
      </c>
      <c r="N1325" s="46">
        <v>5.4889999999999981</v>
      </c>
      <c r="O1325" s="45">
        <v>3.1301666666666677</v>
      </c>
      <c r="P1325" s="46">
        <v>6.111666666666669</v>
      </c>
      <c r="Q1325" s="45">
        <v>11.543500000000005</v>
      </c>
      <c r="R1325" s="46">
        <v>17.189000000000007</v>
      </c>
      <c r="S1325" s="45">
        <v>19.987000000000016</v>
      </c>
      <c r="T1325" s="46">
        <v>19.350600000000004</v>
      </c>
      <c r="U1325" s="45">
        <v>18.919333333333331</v>
      </c>
      <c r="V1325" s="46">
        <v>18.845433333333343</v>
      </c>
      <c r="W1325" s="45">
        <v>15.912156666666666</v>
      </c>
      <c r="X1325" s="46">
        <v>0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48"/>
        <v>141.51335666666671</v>
      </c>
      <c r="AE1325" s="58"/>
    </row>
    <row r="1326" spans="2:31" x14ac:dyDescent="0.3">
      <c r="B1326" s="4" t="s">
        <v>25</v>
      </c>
      <c r="C1326" s="4"/>
      <c r="D1326" s="4"/>
      <c r="E1326" s="45">
        <v>0</v>
      </c>
      <c r="F1326" s="46">
        <v>0</v>
      </c>
      <c r="G1326" s="45">
        <v>0</v>
      </c>
      <c r="H1326" s="46">
        <v>0</v>
      </c>
      <c r="I1326" s="45">
        <v>0</v>
      </c>
      <c r="J1326" s="46">
        <v>0</v>
      </c>
      <c r="K1326" s="45">
        <v>0</v>
      </c>
      <c r="L1326" s="46">
        <v>0</v>
      </c>
      <c r="M1326" s="45">
        <v>6.976166666666666</v>
      </c>
      <c r="N1326" s="46">
        <v>13.584333333333328</v>
      </c>
      <c r="O1326" s="45">
        <v>8.9323333333333359</v>
      </c>
      <c r="P1326" s="46">
        <v>10.890333333333333</v>
      </c>
      <c r="Q1326" s="45">
        <v>8.5018333333333356</v>
      </c>
      <c r="R1326" s="46">
        <v>8.5678333333333292</v>
      </c>
      <c r="S1326" s="45">
        <v>8.9011666666666667</v>
      </c>
      <c r="T1326" s="46">
        <v>5.3569333333333358</v>
      </c>
      <c r="U1326" s="45">
        <v>1.9678333333333324</v>
      </c>
      <c r="V1326" s="46">
        <v>2.1880333333333328</v>
      </c>
      <c r="W1326" s="45">
        <v>1.8202333333333331</v>
      </c>
      <c r="X1326" s="46">
        <v>0.56833333333333347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48"/>
        <v>78.25536666666666</v>
      </c>
      <c r="AE1326" s="58"/>
    </row>
    <row r="1327" spans="2:31" x14ac:dyDescent="0.3">
      <c r="B1327" s="4" t="s">
        <v>26</v>
      </c>
      <c r="C1327" s="4"/>
      <c r="D1327" s="4"/>
      <c r="E1327" s="45">
        <v>0</v>
      </c>
      <c r="F1327" s="46">
        <v>0</v>
      </c>
      <c r="G1327" s="45">
        <v>0</v>
      </c>
      <c r="H1327" s="46">
        <v>0</v>
      </c>
      <c r="I1327" s="45">
        <v>0</v>
      </c>
      <c r="J1327" s="46">
        <v>0</v>
      </c>
      <c r="K1327" s="45">
        <v>0</v>
      </c>
      <c r="L1327" s="46">
        <v>0</v>
      </c>
      <c r="M1327" s="45">
        <v>4.2024999999999997</v>
      </c>
      <c r="N1327" s="46">
        <v>7.6569999999999991</v>
      </c>
      <c r="O1327" s="45">
        <v>9.4204999999999988</v>
      </c>
      <c r="P1327" s="46">
        <v>9.0395000000000003</v>
      </c>
      <c r="Q1327" s="45">
        <v>9.9269999999999978</v>
      </c>
      <c r="R1327" s="46">
        <v>9.7721666666666707</v>
      </c>
      <c r="S1327" s="45">
        <v>9.5668333333333315</v>
      </c>
      <c r="T1327" s="46">
        <v>9.2647666666666684</v>
      </c>
      <c r="U1327" s="45">
        <v>9.8853333333333282</v>
      </c>
      <c r="V1327" s="46">
        <v>10.762466666666667</v>
      </c>
      <c r="W1327" s="45">
        <v>11.55986666666667</v>
      </c>
      <c r="X1327" s="46">
        <v>1.0323333333333333</v>
      </c>
      <c r="Y1327" s="45">
        <v>0</v>
      </c>
      <c r="Z1327" s="46">
        <v>0</v>
      </c>
      <c r="AA1327" s="45">
        <v>1.449999999999978E-2</v>
      </c>
      <c r="AB1327" s="46">
        <v>2.7666666666667082E-2</v>
      </c>
      <c r="AC1327" s="58"/>
      <c r="AD1327" s="59">
        <f t="shared" si="48"/>
        <v>102.13243333333332</v>
      </c>
      <c r="AE1327" s="58"/>
    </row>
    <row r="1328" spans="2:31" x14ac:dyDescent="0.3">
      <c r="B1328" s="4" t="s">
        <v>27</v>
      </c>
      <c r="C1328" s="4"/>
      <c r="D1328" s="4"/>
      <c r="E1328" s="45">
        <v>0</v>
      </c>
      <c r="F1328" s="46">
        <v>0</v>
      </c>
      <c r="G1328" s="45">
        <v>0</v>
      </c>
      <c r="H1328" s="46">
        <v>0</v>
      </c>
      <c r="I1328" s="45">
        <v>0</v>
      </c>
      <c r="J1328" s="46">
        <v>0</v>
      </c>
      <c r="K1328" s="45">
        <v>0</v>
      </c>
      <c r="L1328" s="46">
        <v>0</v>
      </c>
      <c r="M1328" s="45">
        <v>1.6858333333333324</v>
      </c>
      <c r="N1328" s="46">
        <v>5.4663333333333322</v>
      </c>
      <c r="O1328" s="45">
        <v>4.306333333333332</v>
      </c>
      <c r="P1328" s="46">
        <v>2.2833333333333292E-2</v>
      </c>
      <c r="Q1328" s="45">
        <v>4.4166666666666646E-2</v>
      </c>
      <c r="R1328" s="46">
        <v>0</v>
      </c>
      <c r="S1328" s="45">
        <v>3.3333333333336176E-3</v>
      </c>
      <c r="T1328" s="46">
        <v>2.2291333333333316</v>
      </c>
      <c r="U1328" s="45">
        <v>9.7406666666666624</v>
      </c>
      <c r="V1328" s="46">
        <v>13.305999999999996</v>
      </c>
      <c r="W1328" s="45">
        <v>20.586383333333337</v>
      </c>
      <c r="X1328" s="46">
        <v>0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48"/>
        <v>57.391016666666658</v>
      </c>
      <c r="AE1328" s="58"/>
    </row>
    <row r="1329" spans="2:31" x14ac:dyDescent="0.3">
      <c r="B1329" s="4" t="s">
        <v>28</v>
      </c>
      <c r="C1329" s="4"/>
      <c r="D1329" s="4"/>
      <c r="E1329" s="45">
        <v>0</v>
      </c>
      <c r="F1329" s="46">
        <v>0</v>
      </c>
      <c r="G1329" s="45">
        <v>0</v>
      </c>
      <c r="H1329" s="46">
        <v>0</v>
      </c>
      <c r="I1329" s="45">
        <v>0</v>
      </c>
      <c r="J1329" s="46">
        <v>0</v>
      </c>
      <c r="K1329" s="45">
        <v>0</v>
      </c>
      <c r="L1329" s="46">
        <v>0</v>
      </c>
      <c r="M1329" s="45">
        <v>3.9906666666666681</v>
      </c>
      <c r="N1329" s="46">
        <v>18.123333333333328</v>
      </c>
      <c r="O1329" s="45">
        <v>24.621666666666684</v>
      </c>
      <c r="P1329" s="46">
        <v>25.191166666666664</v>
      </c>
      <c r="Q1329" s="45">
        <v>30.013666666666666</v>
      </c>
      <c r="R1329" s="46">
        <v>33.273166666666675</v>
      </c>
      <c r="S1329" s="45">
        <v>34.15600000000002</v>
      </c>
      <c r="T1329" s="46">
        <v>34.271799999999992</v>
      </c>
      <c r="U1329" s="45">
        <v>38.295833333333341</v>
      </c>
      <c r="V1329" s="46">
        <v>40.293133333333323</v>
      </c>
      <c r="W1329" s="45">
        <v>41.027299999999997</v>
      </c>
      <c r="X1329" s="46">
        <v>4.583333333333333E-2</v>
      </c>
      <c r="Y1329" s="45">
        <v>0.32499999999999879</v>
      </c>
      <c r="Z1329" s="46">
        <v>7.1638333333333346</v>
      </c>
      <c r="AA1329" s="45">
        <v>9.172500000000003</v>
      </c>
      <c r="AB1329" s="46">
        <v>8.6668333333333365</v>
      </c>
      <c r="AC1329" s="58"/>
      <c r="AD1329" s="59">
        <f t="shared" si="48"/>
        <v>348.63173333333339</v>
      </c>
      <c r="AE1329" s="58"/>
    </row>
    <row r="1330" spans="2:31" x14ac:dyDescent="0.3">
      <c r="B1330" s="4" t="s">
        <v>107</v>
      </c>
      <c r="C1330" s="4"/>
      <c r="D1330" s="4"/>
      <c r="E1330" s="45">
        <v>0</v>
      </c>
      <c r="F1330" s="46">
        <v>0</v>
      </c>
      <c r="G1330" s="45">
        <v>0</v>
      </c>
      <c r="H1330" s="46">
        <v>0</v>
      </c>
      <c r="I1330" s="45">
        <v>0</v>
      </c>
      <c r="J1330" s="46">
        <v>0</v>
      </c>
      <c r="K1330" s="45">
        <v>0</v>
      </c>
      <c r="L1330" s="46">
        <v>0</v>
      </c>
      <c r="M1330" s="45">
        <v>0</v>
      </c>
      <c r="N1330" s="46">
        <v>0</v>
      </c>
      <c r="O1330" s="45">
        <v>0</v>
      </c>
      <c r="P1330" s="46">
        <v>8.3974999999999973</v>
      </c>
      <c r="Q1330" s="45">
        <v>13.389333333333337</v>
      </c>
      <c r="R1330" s="46">
        <v>0.60266666666666646</v>
      </c>
      <c r="S1330" s="45">
        <v>0</v>
      </c>
      <c r="T1330" s="46">
        <v>0</v>
      </c>
      <c r="U1330" s="45">
        <v>0.9773999999999996</v>
      </c>
      <c r="V1330" s="46">
        <v>9.2080333333333328</v>
      </c>
      <c r="W1330" s="45">
        <v>14.234866666666669</v>
      </c>
      <c r="X1330" s="46">
        <v>1.8921666666666672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48"/>
        <v>48.701966666666671</v>
      </c>
      <c r="AE1330" s="58"/>
    </row>
    <row r="1331" spans="2:31" x14ac:dyDescent="0.3">
      <c r="B1331" s="4" t="s">
        <v>29</v>
      </c>
      <c r="C1331" s="4"/>
      <c r="D1331" s="4"/>
      <c r="E1331" s="45">
        <v>0</v>
      </c>
      <c r="F1331" s="46">
        <v>0</v>
      </c>
      <c r="G1331" s="45">
        <v>0</v>
      </c>
      <c r="H1331" s="46">
        <v>0</v>
      </c>
      <c r="I1331" s="45">
        <v>0</v>
      </c>
      <c r="J1331" s="46">
        <v>0</v>
      </c>
      <c r="K1331" s="45">
        <v>0</v>
      </c>
      <c r="L1331" s="46">
        <v>0</v>
      </c>
      <c r="M1331" s="45">
        <v>5.2396666666666674</v>
      </c>
      <c r="N1331" s="46">
        <v>3.3478333333333352</v>
      </c>
      <c r="O1331" s="45">
        <v>0</v>
      </c>
      <c r="P1331" s="46">
        <v>5.1378333333333348</v>
      </c>
      <c r="Q1331" s="45">
        <v>6.0969999999999969</v>
      </c>
      <c r="R1331" s="46">
        <v>4.8499999999999946E-2</v>
      </c>
      <c r="S1331" s="45">
        <v>4.7833333333333408E-2</v>
      </c>
      <c r="T1331" s="46">
        <v>2.9794999999999994</v>
      </c>
      <c r="U1331" s="45">
        <v>7.9951666666666679</v>
      </c>
      <c r="V1331" s="46">
        <v>16.182399999999991</v>
      </c>
      <c r="W1331" s="45">
        <v>19.36346666666666</v>
      </c>
      <c r="X1331" s="46">
        <v>2.3006666666666669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48"/>
        <v>68.739866666666643</v>
      </c>
      <c r="AE1331" s="58"/>
    </row>
    <row r="1332" spans="2:31" x14ac:dyDescent="0.3">
      <c r="B1332" s="4" t="s">
        <v>30</v>
      </c>
      <c r="C1332" s="4"/>
      <c r="D1332" s="4"/>
      <c r="E1332" s="45">
        <v>0</v>
      </c>
      <c r="F1332" s="46">
        <v>0</v>
      </c>
      <c r="G1332" s="45">
        <v>0</v>
      </c>
      <c r="H1332" s="46">
        <v>0</v>
      </c>
      <c r="I1332" s="45">
        <v>0</v>
      </c>
      <c r="J1332" s="46">
        <v>0</v>
      </c>
      <c r="K1332" s="45">
        <v>0</v>
      </c>
      <c r="L1332" s="46">
        <v>0</v>
      </c>
      <c r="M1332" s="45">
        <v>11.57966666666667</v>
      </c>
      <c r="N1332" s="46">
        <v>10.183833333333332</v>
      </c>
      <c r="O1332" s="45">
        <v>28.524499999999993</v>
      </c>
      <c r="P1332" s="46">
        <v>32.184333333333335</v>
      </c>
      <c r="Q1332" s="45">
        <v>41.948333333333316</v>
      </c>
      <c r="R1332" s="46">
        <v>46.326166666666673</v>
      </c>
      <c r="S1332" s="45">
        <v>53.029666666666692</v>
      </c>
      <c r="T1332" s="46">
        <v>53.597333333333317</v>
      </c>
      <c r="U1332" s="45">
        <v>16.243833333333338</v>
      </c>
      <c r="V1332" s="46">
        <v>24.731000000000005</v>
      </c>
      <c r="W1332" s="45">
        <v>37.201233333333334</v>
      </c>
      <c r="X1332" s="46">
        <v>2.1618333333333335</v>
      </c>
      <c r="Y1332" s="45">
        <v>7.2666666666667365E-2</v>
      </c>
      <c r="Z1332" s="46">
        <v>6.4263333333333321</v>
      </c>
      <c r="AA1332" s="45">
        <v>8.0401666666666802</v>
      </c>
      <c r="AB1332" s="46">
        <v>5.4178333333333306</v>
      </c>
      <c r="AC1332" s="58"/>
      <c r="AD1332" s="59">
        <f t="shared" si="48"/>
        <v>377.66873333333331</v>
      </c>
      <c r="AE1332" s="58"/>
    </row>
    <row r="1333" spans="2:31" x14ac:dyDescent="0.3">
      <c r="B1333" s="4" t="s">
        <v>31</v>
      </c>
      <c r="C1333" s="4"/>
      <c r="D1333" s="4"/>
      <c r="E1333" s="45">
        <v>0</v>
      </c>
      <c r="F1333" s="46">
        <v>0.34666666666666668</v>
      </c>
      <c r="G1333" s="45">
        <v>0</v>
      </c>
      <c r="H1333" s="46">
        <v>0</v>
      </c>
      <c r="I1333" s="45">
        <v>0</v>
      </c>
      <c r="J1333" s="46">
        <v>0</v>
      </c>
      <c r="K1333" s="45">
        <v>0</v>
      </c>
      <c r="L1333" s="46">
        <v>0</v>
      </c>
      <c r="M1333" s="45">
        <v>0</v>
      </c>
      <c r="N1333" s="46">
        <v>0</v>
      </c>
      <c r="O1333" s="45">
        <v>9.0566666666666631</v>
      </c>
      <c r="P1333" s="46">
        <v>6.5200000000000014</v>
      </c>
      <c r="Q1333" s="45">
        <v>6.4299999999999979</v>
      </c>
      <c r="R1333" s="46">
        <v>18.100000000000009</v>
      </c>
      <c r="S1333" s="45">
        <v>18.100000000000009</v>
      </c>
      <c r="T1333" s="46">
        <v>16.92600000000002</v>
      </c>
      <c r="U1333" s="45">
        <v>16.919999999999984</v>
      </c>
      <c r="V1333" s="46">
        <v>17.511999999999976</v>
      </c>
      <c r="W1333" s="45">
        <v>5.2461000000000002</v>
      </c>
      <c r="X1333" s="46">
        <v>0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48"/>
        <v>115.15743333333332</v>
      </c>
      <c r="AE1333" s="58"/>
    </row>
    <row r="1334" spans="2:31" x14ac:dyDescent="0.3">
      <c r="B1334" s="4" t="s">
        <v>32</v>
      </c>
      <c r="C1334" s="4"/>
      <c r="D1334" s="4"/>
      <c r="E1334" s="45">
        <v>0</v>
      </c>
      <c r="F1334" s="46">
        <v>0</v>
      </c>
      <c r="G1334" s="45">
        <v>0</v>
      </c>
      <c r="H1334" s="46">
        <v>0</v>
      </c>
      <c r="I1334" s="45">
        <v>0</v>
      </c>
      <c r="J1334" s="46">
        <v>0</v>
      </c>
      <c r="K1334" s="45">
        <v>0</v>
      </c>
      <c r="L1334" s="46">
        <v>0</v>
      </c>
      <c r="M1334" s="45">
        <v>4.0019999999999989</v>
      </c>
      <c r="N1334" s="46">
        <v>2.0034999999999976</v>
      </c>
      <c r="O1334" s="45">
        <v>17.748999999999999</v>
      </c>
      <c r="P1334" s="46">
        <v>18.024666666666665</v>
      </c>
      <c r="Q1334" s="45">
        <v>20.028499999999998</v>
      </c>
      <c r="R1334" s="46">
        <v>20.888000000000002</v>
      </c>
      <c r="S1334" s="45">
        <v>21.702833333333331</v>
      </c>
      <c r="T1334" s="46">
        <v>18.32876666666666</v>
      </c>
      <c r="U1334" s="45">
        <v>18.639499999999998</v>
      </c>
      <c r="V1334" s="46">
        <v>2.9920666666666675</v>
      </c>
      <c r="W1334" s="45">
        <v>8.2071500000000004</v>
      </c>
      <c r="X1334" s="46">
        <v>0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48"/>
        <v>152.56598333333332</v>
      </c>
      <c r="AE1334" s="58"/>
    </row>
    <row r="1335" spans="2:31" x14ac:dyDescent="0.3">
      <c r="B1335" s="4" t="s">
        <v>33</v>
      </c>
      <c r="C1335" s="4"/>
      <c r="D1335" s="4"/>
      <c r="E1335" s="45">
        <v>0</v>
      </c>
      <c r="F1335" s="46">
        <v>0</v>
      </c>
      <c r="G1335" s="45">
        <v>0</v>
      </c>
      <c r="H1335" s="46">
        <v>0</v>
      </c>
      <c r="I1335" s="45">
        <v>0</v>
      </c>
      <c r="J1335" s="46">
        <v>0</v>
      </c>
      <c r="K1335" s="45">
        <v>0</v>
      </c>
      <c r="L1335" s="46">
        <v>0</v>
      </c>
      <c r="M1335" s="45">
        <v>1.7703333333333338</v>
      </c>
      <c r="N1335" s="46">
        <v>5.9196666666666697</v>
      </c>
      <c r="O1335" s="45">
        <v>8.0485000000000007</v>
      </c>
      <c r="P1335" s="46">
        <v>10.345666666666666</v>
      </c>
      <c r="Q1335" s="45">
        <v>10.557833333333337</v>
      </c>
      <c r="R1335" s="46">
        <v>10.495000000000003</v>
      </c>
      <c r="S1335" s="45">
        <v>11.493666666666664</v>
      </c>
      <c r="T1335" s="46">
        <v>11.643999999999998</v>
      </c>
      <c r="U1335" s="45">
        <v>11.54016666666667</v>
      </c>
      <c r="V1335" s="46">
        <v>11.494966666666668</v>
      </c>
      <c r="W1335" s="45">
        <v>10.428300000000002</v>
      </c>
      <c r="X1335" s="46">
        <v>0.11316666666666671</v>
      </c>
      <c r="Y1335" s="45">
        <v>8.4333333333333371E-2</v>
      </c>
      <c r="Z1335" s="46">
        <v>0.65716666666666612</v>
      </c>
      <c r="AA1335" s="45">
        <v>0.95000000000000073</v>
      </c>
      <c r="AB1335" s="46">
        <v>1.0791666666666668</v>
      </c>
      <c r="AC1335" s="58"/>
      <c r="AD1335" s="59">
        <f t="shared" si="48"/>
        <v>106.62193333333335</v>
      </c>
      <c r="AE1335" s="58"/>
    </row>
    <row r="1336" spans="2:31" x14ac:dyDescent="0.3">
      <c r="B1336" s="4" t="s">
        <v>34</v>
      </c>
      <c r="C1336" s="4"/>
      <c r="D1336" s="4"/>
      <c r="E1336" s="45">
        <v>0</v>
      </c>
      <c r="F1336" s="46">
        <v>0</v>
      </c>
      <c r="G1336" s="45">
        <v>0</v>
      </c>
      <c r="H1336" s="46">
        <v>0</v>
      </c>
      <c r="I1336" s="45">
        <v>0</v>
      </c>
      <c r="J1336" s="46">
        <v>0</v>
      </c>
      <c r="K1336" s="45">
        <v>0</v>
      </c>
      <c r="L1336" s="46">
        <v>0</v>
      </c>
      <c r="M1336" s="45">
        <v>0.44483333333333325</v>
      </c>
      <c r="N1336" s="46">
        <v>0.47699999999999992</v>
      </c>
      <c r="O1336" s="45">
        <v>1.8024999999999989</v>
      </c>
      <c r="P1336" s="46">
        <v>2.2471666666666663</v>
      </c>
      <c r="Q1336" s="45">
        <v>2.3573333333333326</v>
      </c>
      <c r="R1336" s="46">
        <v>2.1338333333333335</v>
      </c>
      <c r="S1336" s="45">
        <v>2.0508333333333337</v>
      </c>
      <c r="T1336" s="46">
        <v>1.9213333333333364</v>
      </c>
      <c r="U1336" s="45">
        <v>2.14</v>
      </c>
      <c r="V1336" s="46">
        <v>2.2039999999999975</v>
      </c>
      <c r="W1336" s="45">
        <v>0</v>
      </c>
      <c r="X1336" s="46">
        <v>0</v>
      </c>
      <c r="Y1336" s="45">
        <v>0</v>
      </c>
      <c r="Z1336" s="46">
        <v>0</v>
      </c>
      <c r="AA1336" s="45">
        <v>0</v>
      </c>
      <c r="AB1336" s="46">
        <v>0</v>
      </c>
      <c r="AC1336" s="58"/>
      <c r="AD1336" s="59">
        <f t="shared" si="48"/>
        <v>17.778833333333335</v>
      </c>
      <c r="AE1336" s="58"/>
    </row>
    <row r="1337" spans="2:31" x14ac:dyDescent="0.3">
      <c r="B1337" s="4" t="s">
        <v>35</v>
      </c>
      <c r="C1337" s="4"/>
      <c r="D1337" s="4"/>
      <c r="E1337" s="45">
        <v>0</v>
      </c>
      <c r="F1337" s="46">
        <v>0</v>
      </c>
      <c r="G1337" s="45">
        <v>0</v>
      </c>
      <c r="H1337" s="46">
        <v>0</v>
      </c>
      <c r="I1337" s="45">
        <v>0</v>
      </c>
      <c r="J1337" s="46">
        <v>0</v>
      </c>
      <c r="K1337" s="45">
        <v>0</v>
      </c>
      <c r="L1337" s="46">
        <v>0</v>
      </c>
      <c r="M1337" s="45">
        <v>0</v>
      </c>
      <c r="N1337" s="46">
        <v>0</v>
      </c>
      <c r="O1337" s="45">
        <v>0</v>
      </c>
      <c r="P1337" s="46">
        <v>0</v>
      </c>
      <c r="Q1337" s="45">
        <v>0</v>
      </c>
      <c r="R1337" s="46">
        <v>0</v>
      </c>
      <c r="S1337" s="45">
        <v>0</v>
      </c>
      <c r="T1337" s="46">
        <v>0</v>
      </c>
      <c r="U1337" s="45">
        <v>0</v>
      </c>
      <c r="V1337" s="46">
        <v>0</v>
      </c>
      <c r="W1337" s="45">
        <v>0</v>
      </c>
      <c r="X1337" s="46">
        <v>0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48"/>
        <v>0</v>
      </c>
      <c r="AE1337" s="58"/>
    </row>
    <row r="1338" spans="2:31" x14ac:dyDescent="0.3">
      <c r="B1338" s="4" t="s">
        <v>36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0</v>
      </c>
      <c r="L1338" s="46">
        <v>0</v>
      </c>
      <c r="M1338" s="45">
        <v>0</v>
      </c>
      <c r="N1338" s="46">
        <v>0</v>
      </c>
      <c r="O1338" s="45">
        <v>0</v>
      </c>
      <c r="P1338" s="46">
        <v>0</v>
      </c>
      <c r="Q1338" s="45">
        <v>0</v>
      </c>
      <c r="R1338" s="46">
        <v>0</v>
      </c>
      <c r="S1338" s="45">
        <v>0</v>
      </c>
      <c r="T1338" s="46">
        <v>0</v>
      </c>
      <c r="U1338" s="45">
        <v>0</v>
      </c>
      <c r="V1338" s="46">
        <v>0</v>
      </c>
      <c r="W1338" s="45">
        <v>0</v>
      </c>
      <c r="X1338" s="46">
        <v>0</v>
      </c>
      <c r="Y1338" s="45">
        <v>0.60149999999999992</v>
      </c>
      <c r="Z1338" s="46">
        <v>1.157833333333333</v>
      </c>
      <c r="AA1338" s="45">
        <v>1.1383333333333339</v>
      </c>
      <c r="AB1338" s="46">
        <v>0.79916666666666669</v>
      </c>
      <c r="AC1338" s="58"/>
      <c r="AD1338" s="59">
        <f t="shared" si="48"/>
        <v>3.6968333333333336</v>
      </c>
      <c r="AE1338" s="58"/>
    </row>
    <row r="1339" spans="2:31" x14ac:dyDescent="0.3">
      <c r="B1339" s="4" t="s">
        <v>108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</v>
      </c>
      <c r="L1339" s="46">
        <v>0</v>
      </c>
      <c r="M1339" s="45">
        <v>0</v>
      </c>
      <c r="N1339" s="46">
        <v>0</v>
      </c>
      <c r="O1339" s="45">
        <v>0</v>
      </c>
      <c r="P1339" s="46">
        <v>0</v>
      </c>
      <c r="Q1339" s="45">
        <v>0</v>
      </c>
      <c r="R1339" s="46">
        <v>0</v>
      </c>
      <c r="S1339" s="45">
        <v>0</v>
      </c>
      <c r="T1339" s="46">
        <v>0</v>
      </c>
      <c r="U1339" s="45">
        <v>0</v>
      </c>
      <c r="V1339" s="46">
        <v>0</v>
      </c>
      <c r="W1339" s="45">
        <v>0</v>
      </c>
      <c r="X1339" s="46">
        <v>0</v>
      </c>
      <c r="Y1339" s="45">
        <v>1.3023333333333333</v>
      </c>
      <c r="Z1339" s="46">
        <v>3.9646666666666643</v>
      </c>
      <c r="AA1339" s="45">
        <v>3.0288333333333326</v>
      </c>
      <c r="AB1339" s="46">
        <v>2.5253333333333328</v>
      </c>
      <c r="AC1339" s="58"/>
      <c r="AD1339" s="59">
        <f t="shared" si="48"/>
        <v>10.821166666666663</v>
      </c>
      <c r="AE1339" s="58"/>
    </row>
    <row r="1340" spans="2:31" x14ac:dyDescent="0.3">
      <c r="B1340" s="4" t="s">
        <v>86</v>
      </c>
      <c r="C1340" s="4"/>
      <c r="D1340" s="4"/>
      <c r="E1340" s="45">
        <v>0</v>
      </c>
      <c r="F1340" s="46">
        <v>0</v>
      </c>
      <c r="G1340" s="45">
        <v>0</v>
      </c>
      <c r="H1340" s="46">
        <v>0</v>
      </c>
      <c r="I1340" s="45">
        <v>0</v>
      </c>
      <c r="J1340" s="46">
        <v>0</v>
      </c>
      <c r="K1340" s="45">
        <v>0</v>
      </c>
      <c r="L1340" s="46">
        <v>0</v>
      </c>
      <c r="M1340" s="45">
        <v>0</v>
      </c>
      <c r="N1340" s="46">
        <v>3.3333333333333333E-2</v>
      </c>
      <c r="O1340" s="45">
        <v>0.20266666666666691</v>
      </c>
      <c r="P1340" s="46">
        <v>2.1926666666666663</v>
      </c>
      <c r="Q1340" s="45">
        <v>1.882166666666667</v>
      </c>
      <c r="R1340" s="46">
        <v>1.2738333333333329</v>
      </c>
      <c r="S1340" s="45">
        <v>1.7640000000000007</v>
      </c>
      <c r="T1340" s="46">
        <v>1.9938333333333333</v>
      </c>
      <c r="U1340" s="45">
        <v>2.2598333333333329</v>
      </c>
      <c r="V1340" s="46">
        <v>3.3690000000000015</v>
      </c>
      <c r="W1340" s="45">
        <v>3.3489999999999993</v>
      </c>
      <c r="X1340" s="46">
        <v>0</v>
      </c>
      <c r="Y1340" s="45">
        <v>0</v>
      </c>
      <c r="Z1340" s="46">
        <v>0</v>
      </c>
      <c r="AA1340" s="45">
        <v>0</v>
      </c>
      <c r="AB1340" s="46">
        <v>0</v>
      </c>
      <c r="AC1340" s="58"/>
      <c r="AD1340" s="59">
        <f t="shared" si="48"/>
        <v>18.320333333333334</v>
      </c>
      <c r="AE1340" s="58"/>
    </row>
    <row r="1341" spans="2:31" x14ac:dyDescent="0.3">
      <c r="B1341" s="4" t="s">
        <v>87</v>
      </c>
      <c r="C1341" s="4"/>
      <c r="D1341" s="4"/>
      <c r="E1341" s="45">
        <v>0</v>
      </c>
      <c r="F1341" s="46">
        <v>0</v>
      </c>
      <c r="G1341" s="45">
        <v>0</v>
      </c>
      <c r="H1341" s="46">
        <v>0</v>
      </c>
      <c r="I1341" s="45">
        <v>0</v>
      </c>
      <c r="J1341" s="46">
        <v>0</v>
      </c>
      <c r="K1341" s="45">
        <v>0</v>
      </c>
      <c r="L1341" s="46">
        <v>0</v>
      </c>
      <c r="M1341" s="45">
        <v>5.5183333333333335</v>
      </c>
      <c r="N1341" s="46">
        <v>22.986166666666659</v>
      </c>
      <c r="O1341" s="45">
        <v>30.310000000000002</v>
      </c>
      <c r="P1341" s="46">
        <v>39.819499999999984</v>
      </c>
      <c r="Q1341" s="45">
        <v>35.647333333333314</v>
      </c>
      <c r="R1341" s="46">
        <v>34.965999999999994</v>
      </c>
      <c r="S1341" s="45">
        <v>33.256166666666672</v>
      </c>
      <c r="T1341" s="46">
        <v>32.552633333333326</v>
      </c>
      <c r="U1341" s="45">
        <v>25.92433333333333</v>
      </c>
      <c r="V1341" s="46">
        <v>29.942266666666669</v>
      </c>
      <c r="W1341" s="45">
        <v>17.186053333333334</v>
      </c>
      <c r="X1341" s="46">
        <v>2.0000000000000759E-3</v>
      </c>
      <c r="Y1341" s="45">
        <v>0.17416666666666589</v>
      </c>
      <c r="Z1341" s="46">
        <v>0.43916666666666587</v>
      </c>
      <c r="AA1341" s="45">
        <v>1.1983333333333281</v>
      </c>
      <c r="AB1341" s="46">
        <v>2.9045000000000014</v>
      </c>
      <c r="AC1341" s="58"/>
      <c r="AD1341" s="59">
        <f t="shared" si="48"/>
        <v>312.82695333333334</v>
      </c>
      <c r="AE1341" s="58"/>
    </row>
    <row r="1342" spans="2:31" x14ac:dyDescent="0.3">
      <c r="B1342" s="4" t="s">
        <v>93</v>
      </c>
      <c r="C1342" s="4"/>
      <c r="D1342" s="4"/>
      <c r="E1342" s="45">
        <v>0</v>
      </c>
      <c r="F1342" s="46">
        <v>0</v>
      </c>
      <c r="G1342" s="45">
        <v>0</v>
      </c>
      <c r="H1342" s="46">
        <v>0</v>
      </c>
      <c r="I1342" s="45">
        <v>0</v>
      </c>
      <c r="J1342" s="46">
        <v>0</v>
      </c>
      <c r="K1342" s="45">
        <v>0</v>
      </c>
      <c r="L1342" s="46">
        <v>0</v>
      </c>
      <c r="M1342" s="45">
        <v>3.5393333333333343</v>
      </c>
      <c r="N1342" s="46">
        <v>6.743000000000003</v>
      </c>
      <c r="O1342" s="45">
        <v>4.6248333333333322</v>
      </c>
      <c r="P1342" s="46">
        <v>3.3476666666666679</v>
      </c>
      <c r="Q1342" s="45">
        <v>0.62249999999999883</v>
      </c>
      <c r="R1342" s="46">
        <v>0.12450000000000015</v>
      </c>
      <c r="S1342" s="45">
        <v>0.9966666666666657</v>
      </c>
      <c r="T1342" s="46">
        <v>8.9399999999999977</v>
      </c>
      <c r="U1342" s="45">
        <v>9.7911666666666619</v>
      </c>
      <c r="V1342" s="46">
        <v>10.313666666666665</v>
      </c>
      <c r="W1342" s="45">
        <v>1.3421666666666663</v>
      </c>
      <c r="X1342" s="46">
        <v>0</v>
      </c>
      <c r="Y1342" s="45">
        <v>0</v>
      </c>
      <c r="Z1342" s="46">
        <v>0</v>
      </c>
      <c r="AA1342" s="45">
        <v>0</v>
      </c>
      <c r="AB1342" s="46">
        <v>0</v>
      </c>
      <c r="AC1342" s="58"/>
      <c r="AD1342" s="59">
        <f t="shared" si="48"/>
        <v>50.385499999999986</v>
      </c>
      <c r="AE1342" s="58"/>
    </row>
    <row r="1343" spans="2:31" x14ac:dyDescent="0.3">
      <c r="B1343" s="4" t="s">
        <v>99</v>
      </c>
      <c r="C1343" s="4"/>
      <c r="D1343" s="4"/>
      <c r="E1343" s="45">
        <v>0</v>
      </c>
      <c r="F1343" s="46">
        <v>0</v>
      </c>
      <c r="G1343" s="45">
        <v>0</v>
      </c>
      <c r="H1343" s="46">
        <v>0</v>
      </c>
      <c r="I1343" s="45">
        <v>0</v>
      </c>
      <c r="J1343" s="46">
        <v>0</v>
      </c>
      <c r="K1343" s="45">
        <v>0</v>
      </c>
      <c r="L1343" s="46">
        <v>0</v>
      </c>
      <c r="M1343" s="45">
        <v>7.6103333333333358</v>
      </c>
      <c r="N1343" s="46">
        <v>6.5233333333333361</v>
      </c>
      <c r="O1343" s="45">
        <v>0</v>
      </c>
      <c r="P1343" s="46">
        <v>3.0041666666666655</v>
      </c>
      <c r="Q1343" s="45">
        <v>4.3703333333333338</v>
      </c>
      <c r="R1343" s="46">
        <v>4.6580000000000004</v>
      </c>
      <c r="S1343" s="45">
        <v>4.4500000000000028</v>
      </c>
      <c r="T1343" s="46">
        <v>4.9348666666666672</v>
      </c>
      <c r="U1343" s="45">
        <v>6.0683333333333342</v>
      </c>
      <c r="V1343" s="46">
        <v>9.1474000000000029</v>
      </c>
      <c r="W1343" s="45">
        <v>12.144299999999998</v>
      </c>
      <c r="X1343" s="46">
        <v>1.261166666666667</v>
      </c>
      <c r="Y1343" s="45">
        <v>3.7223333333333346</v>
      </c>
      <c r="Z1343" s="46">
        <v>3.0586666666666646</v>
      </c>
      <c r="AA1343" s="45">
        <v>0</v>
      </c>
      <c r="AB1343" s="46">
        <v>5.0333333333333501E-2</v>
      </c>
      <c r="AC1343" s="58"/>
      <c r="AD1343" s="59">
        <f t="shared" si="48"/>
        <v>71.003566666666686</v>
      </c>
      <c r="AE1343" s="58"/>
    </row>
    <row r="1344" spans="2:31" x14ac:dyDescent="0.3">
      <c r="B1344" s="4" t="s">
        <v>100</v>
      </c>
      <c r="C1344" s="4"/>
      <c r="D1344" s="4"/>
      <c r="E1344" s="45">
        <v>0</v>
      </c>
      <c r="F1344" s="46">
        <v>0</v>
      </c>
      <c r="G1344" s="45">
        <v>0</v>
      </c>
      <c r="H1344" s="46">
        <v>0</v>
      </c>
      <c r="I1344" s="45">
        <v>0</v>
      </c>
      <c r="J1344" s="46">
        <v>0</v>
      </c>
      <c r="K1344" s="45">
        <v>0</v>
      </c>
      <c r="L1344" s="46">
        <v>0</v>
      </c>
      <c r="M1344" s="45">
        <v>0</v>
      </c>
      <c r="N1344" s="46">
        <v>0</v>
      </c>
      <c r="O1344" s="45">
        <v>0</v>
      </c>
      <c r="P1344" s="46">
        <v>0</v>
      </c>
      <c r="Q1344" s="45">
        <v>0</v>
      </c>
      <c r="R1344" s="46">
        <v>0</v>
      </c>
      <c r="S1344" s="45">
        <v>0</v>
      </c>
      <c r="T1344" s="46">
        <v>0</v>
      </c>
      <c r="U1344" s="45">
        <v>0</v>
      </c>
      <c r="V1344" s="46">
        <v>0</v>
      </c>
      <c r="W1344" s="45">
        <v>0</v>
      </c>
      <c r="X1344" s="46">
        <v>0</v>
      </c>
      <c r="Y1344" s="45">
        <v>5.6858333333333331</v>
      </c>
      <c r="Z1344" s="46">
        <v>6.6704999999999988</v>
      </c>
      <c r="AA1344" s="45">
        <v>0.14383333333333362</v>
      </c>
      <c r="AB1344" s="46">
        <v>1.9260000000000004</v>
      </c>
      <c r="AC1344" s="58"/>
      <c r="AD1344" s="59">
        <f t="shared" si="48"/>
        <v>14.426166666666665</v>
      </c>
      <c r="AE1344" s="58"/>
    </row>
    <row r="1345" spans="2:31" x14ac:dyDescent="0.3">
      <c r="B1345" s="4" t="s">
        <v>101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0</v>
      </c>
      <c r="M1345" s="45">
        <v>5.0600000000000005</v>
      </c>
      <c r="N1345" s="46">
        <v>9.6999999999999975</v>
      </c>
      <c r="O1345" s="45">
        <v>12.799999999999988</v>
      </c>
      <c r="P1345" s="46">
        <v>17.100000000000016</v>
      </c>
      <c r="Q1345" s="45">
        <v>22.205833333333334</v>
      </c>
      <c r="R1345" s="46">
        <v>5.1373333333333298</v>
      </c>
      <c r="S1345" s="45">
        <v>53.049333333333315</v>
      </c>
      <c r="T1345" s="46">
        <v>57.215166666666669</v>
      </c>
      <c r="U1345" s="45">
        <v>52.244999999999983</v>
      </c>
      <c r="V1345" s="46">
        <v>51.602333333333327</v>
      </c>
      <c r="W1345" s="45">
        <v>29.876183333333344</v>
      </c>
      <c r="X1345" s="46">
        <v>0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48"/>
        <v>315.99118333333331</v>
      </c>
      <c r="AE1345" s="58"/>
    </row>
    <row r="1346" spans="2:31" x14ac:dyDescent="0.3">
      <c r="B1346" s="4" t="s">
        <v>102</v>
      </c>
      <c r="C1346" s="4"/>
      <c r="D1346" s="4"/>
      <c r="E1346" s="45">
        <v>0</v>
      </c>
      <c r="F1346" s="46">
        <v>0</v>
      </c>
      <c r="G1346" s="45">
        <v>0</v>
      </c>
      <c r="H1346" s="46">
        <v>0</v>
      </c>
      <c r="I1346" s="45">
        <v>0</v>
      </c>
      <c r="J1346" s="46">
        <v>0</v>
      </c>
      <c r="K1346" s="45">
        <v>0</v>
      </c>
      <c r="L1346" s="46">
        <v>0</v>
      </c>
      <c r="M1346" s="45">
        <v>0</v>
      </c>
      <c r="N1346" s="46">
        <v>0</v>
      </c>
      <c r="O1346" s="45">
        <v>0</v>
      </c>
      <c r="P1346" s="46">
        <v>0</v>
      </c>
      <c r="Q1346" s="45">
        <v>0</v>
      </c>
      <c r="R1346" s="46">
        <v>0</v>
      </c>
      <c r="S1346" s="45">
        <v>0</v>
      </c>
      <c r="T1346" s="46">
        <v>0</v>
      </c>
      <c r="U1346" s="45">
        <v>0</v>
      </c>
      <c r="V1346" s="46">
        <v>0</v>
      </c>
      <c r="W1346" s="45">
        <v>0</v>
      </c>
      <c r="X1346" s="46">
        <v>0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48"/>
        <v>0</v>
      </c>
      <c r="AE1346" s="58"/>
    </row>
    <row r="1347" spans="2:31" x14ac:dyDescent="0.3">
      <c r="B1347" s="4" t="s">
        <v>109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0</v>
      </c>
      <c r="M1347" s="45">
        <v>4.5993333333333331</v>
      </c>
      <c r="N1347" s="46">
        <v>20.567333333333334</v>
      </c>
      <c r="O1347" s="45">
        <v>28.387499999999999</v>
      </c>
      <c r="P1347" s="46">
        <v>26.366499999999984</v>
      </c>
      <c r="Q1347" s="45">
        <v>32.797166666666669</v>
      </c>
      <c r="R1347" s="46">
        <v>38.494833333333332</v>
      </c>
      <c r="S1347" s="45">
        <v>43.13283333333333</v>
      </c>
      <c r="T1347" s="46">
        <v>44.281900000000022</v>
      </c>
      <c r="U1347" s="45">
        <v>46.776333333333348</v>
      </c>
      <c r="V1347" s="46">
        <v>50.39466666666668</v>
      </c>
      <c r="W1347" s="45">
        <v>48.195133333333345</v>
      </c>
      <c r="X1347" s="46">
        <v>1.4188333333333334</v>
      </c>
      <c r="Y1347" s="45">
        <v>9.8333333333331541E-3</v>
      </c>
      <c r="Z1347" s="46">
        <v>9.1666666666667382E-2</v>
      </c>
      <c r="AA1347" s="45">
        <v>1.0895000000000041</v>
      </c>
      <c r="AB1347" s="46">
        <v>2.0435000000000039</v>
      </c>
      <c r="AC1347" s="58"/>
      <c r="AD1347" s="59">
        <f t="shared" si="48"/>
        <v>388.64686666666671</v>
      </c>
      <c r="AE1347" s="58"/>
    </row>
    <row r="1348" spans="2:31" x14ac:dyDescent="0.3">
      <c r="B1348" s="4" t="s">
        <v>115</v>
      </c>
      <c r="C1348" s="4"/>
      <c r="D1348" s="4"/>
      <c r="E1348" s="45">
        <v>0</v>
      </c>
      <c r="F1348" s="46">
        <v>0</v>
      </c>
      <c r="G1348" s="45">
        <v>0</v>
      </c>
      <c r="H1348" s="46">
        <v>0</v>
      </c>
      <c r="I1348" s="45">
        <v>0</v>
      </c>
      <c r="J1348" s="46">
        <v>0</v>
      </c>
      <c r="K1348" s="45">
        <v>0</v>
      </c>
      <c r="L1348" s="46">
        <v>0</v>
      </c>
      <c r="M1348" s="45">
        <v>12.111833333333339</v>
      </c>
      <c r="N1348" s="46">
        <v>33.962666666666671</v>
      </c>
      <c r="O1348" s="45">
        <v>49.558500000000002</v>
      </c>
      <c r="P1348" s="46">
        <v>48.834833333333329</v>
      </c>
      <c r="Q1348" s="45">
        <v>56.421000000000006</v>
      </c>
      <c r="R1348" s="46">
        <v>60.742166666666662</v>
      </c>
      <c r="S1348" s="45">
        <v>67.797333333333327</v>
      </c>
      <c r="T1348" s="46">
        <v>66.281166666666678</v>
      </c>
      <c r="U1348" s="45">
        <v>64.243833333333342</v>
      </c>
      <c r="V1348" s="46">
        <v>67.615666666666684</v>
      </c>
      <c r="W1348" s="45">
        <v>63.29066666666666</v>
      </c>
      <c r="X1348" s="46">
        <v>4.9973333333333336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 t="shared" si="48"/>
        <v>595.85700000000008</v>
      </c>
      <c r="AE1348" s="58"/>
    </row>
    <row r="1349" spans="2:31" x14ac:dyDescent="0.3">
      <c r="B1349" s="4" t="s">
        <v>121</v>
      </c>
      <c r="C1349" s="4"/>
      <c r="D1349" s="4"/>
      <c r="E1349" s="45">
        <v>0</v>
      </c>
      <c r="F1349" s="46">
        <v>0</v>
      </c>
      <c r="G1349" s="45">
        <v>0</v>
      </c>
      <c r="H1349" s="46">
        <v>0</v>
      </c>
      <c r="I1349" s="45">
        <v>0</v>
      </c>
      <c r="J1349" s="46">
        <v>0</v>
      </c>
      <c r="K1349" s="45">
        <v>0</v>
      </c>
      <c r="L1349" s="46">
        <v>0</v>
      </c>
      <c r="M1349" s="45">
        <v>6.0776666666666683</v>
      </c>
      <c r="N1349" s="46">
        <v>1.5443333333333356</v>
      </c>
      <c r="O1349" s="45">
        <v>4.3610000000000007</v>
      </c>
      <c r="P1349" s="46">
        <v>22.538000000000004</v>
      </c>
      <c r="Q1349" s="45">
        <v>27.658000000000005</v>
      </c>
      <c r="R1349" s="46">
        <v>12.305333333333342</v>
      </c>
      <c r="S1349" s="45">
        <v>10.904333333333328</v>
      </c>
      <c r="T1349" s="46">
        <v>15.673000000000004</v>
      </c>
      <c r="U1349" s="45">
        <v>20.319666666666663</v>
      </c>
      <c r="V1349" s="46">
        <v>25.850333333333328</v>
      </c>
      <c r="W1349" s="45">
        <v>27.671266666666668</v>
      </c>
      <c r="X1349" s="46">
        <v>2.1279999999999997</v>
      </c>
      <c r="Y1349" s="45">
        <v>4.454333333333337</v>
      </c>
      <c r="Z1349" s="46">
        <v>5.8908333333333323</v>
      </c>
      <c r="AA1349" s="45">
        <v>0.38266666666666371</v>
      </c>
      <c r="AB1349" s="46">
        <v>0.24149999999999849</v>
      </c>
      <c r="AC1349" s="58"/>
      <c r="AD1349" s="59">
        <f t="shared" si="48"/>
        <v>188.00026666666665</v>
      </c>
      <c r="AE1349" s="58"/>
    </row>
    <row r="1350" spans="2:31" x14ac:dyDescent="0.3">
      <c r="B1350" s="4" t="s">
        <v>131</v>
      </c>
      <c r="C1350" s="4"/>
      <c r="D1350" s="4"/>
      <c r="E1350" s="45">
        <v>0</v>
      </c>
      <c r="F1350" s="46">
        <v>0</v>
      </c>
      <c r="G1350" s="45">
        <v>0</v>
      </c>
      <c r="H1350" s="46">
        <v>0</v>
      </c>
      <c r="I1350" s="45">
        <v>0</v>
      </c>
      <c r="J1350" s="46">
        <v>0</v>
      </c>
      <c r="K1350" s="45">
        <v>0</v>
      </c>
      <c r="L1350" s="46">
        <v>0</v>
      </c>
      <c r="M1350" s="45">
        <v>0.74133333333333373</v>
      </c>
      <c r="N1350" s="46">
        <v>3.0396666666666645</v>
      </c>
      <c r="O1350" s="45">
        <v>3.2326666666666659</v>
      </c>
      <c r="P1350" s="46">
        <v>1.8008333333333364</v>
      </c>
      <c r="Q1350" s="45">
        <v>5.4624999999999995</v>
      </c>
      <c r="R1350" s="46">
        <v>6.4905000000000017</v>
      </c>
      <c r="S1350" s="45">
        <v>6.3</v>
      </c>
      <c r="T1350" s="46">
        <v>6.2939333333333272</v>
      </c>
      <c r="U1350" s="45">
        <v>10.681666666666665</v>
      </c>
      <c r="V1350" s="46">
        <v>13.5182</v>
      </c>
      <c r="W1350" s="45">
        <v>13.247423333333334</v>
      </c>
      <c r="X1350" s="46">
        <v>0</v>
      </c>
      <c r="Y1350" s="45">
        <v>0</v>
      </c>
      <c r="Z1350" s="46">
        <v>0</v>
      </c>
      <c r="AA1350" s="45">
        <v>0</v>
      </c>
      <c r="AB1350" s="46">
        <v>0</v>
      </c>
      <c r="AC1350" s="58"/>
      <c r="AD1350" s="59">
        <f t="shared" si="48"/>
        <v>70.808723333333333</v>
      </c>
      <c r="AE1350" s="58"/>
    </row>
    <row r="1351" spans="2:31" x14ac:dyDescent="0.3">
      <c r="B1351" s="4" t="s">
        <v>132</v>
      </c>
      <c r="C1351" s="4"/>
      <c r="D1351" s="4"/>
      <c r="E1351" s="45">
        <v>0</v>
      </c>
      <c r="F1351" s="46">
        <v>0</v>
      </c>
      <c r="G1351" s="45">
        <v>0</v>
      </c>
      <c r="H1351" s="46">
        <v>0</v>
      </c>
      <c r="I1351" s="45">
        <v>0</v>
      </c>
      <c r="J1351" s="46">
        <v>0</v>
      </c>
      <c r="K1351" s="45">
        <v>0</v>
      </c>
      <c r="L1351" s="46">
        <v>0</v>
      </c>
      <c r="M1351" s="45">
        <v>0</v>
      </c>
      <c r="N1351" s="46">
        <v>0</v>
      </c>
      <c r="O1351" s="45">
        <v>0</v>
      </c>
      <c r="P1351" s="46">
        <v>0</v>
      </c>
      <c r="Q1351" s="45">
        <v>0</v>
      </c>
      <c r="R1351" s="46">
        <v>0</v>
      </c>
      <c r="S1351" s="45">
        <v>0</v>
      </c>
      <c r="T1351" s="46">
        <v>0</v>
      </c>
      <c r="U1351" s="45">
        <v>0</v>
      </c>
      <c r="V1351" s="46">
        <v>0</v>
      </c>
      <c r="W1351" s="45">
        <v>0</v>
      </c>
      <c r="X1351" s="46">
        <v>0</v>
      </c>
      <c r="Y1351" s="45">
        <v>0</v>
      </c>
      <c r="Z1351" s="46">
        <v>0</v>
      </c>
      <c r="AA1351" s="45">
        <v>0</v>
      </c>
      <c r="AB1351" s="46">
        <v>0</v>
      </c>
      <c r="AC1351" s="58"/>
      <c r="AD1351" s="59">
        <f t="shared" si="48"/>
        <v>0</v>
      </c>
      <c r="AE1351" s="58"/>
    </row>
    <row r="1352" spans="2:31" x14ac:dyDescent="0.3">
      <c r="B1352" s="12" t="s">
        <v>2</v>
      </c>
      <c r="C1352" s="12"/>
      <c r="D1352" s="12"/>
      <c r="E1352" s="13">
        <f>SUM(E1304:E1351)</f>
        <v>0</v>
      </c>
      <c r="F1352" s="13">
        <f t="shared" ref="F1352:AA1352" si="49">SUM(F1304:F1351)</f>
        <v>0.34666666666666668</v>
      </c>
      <c r="G1352" s="13">
        <f t="shared" si="49"/>
        <v>0</v>
      </c>
      <c r="H1352" s="13">
        <f t="shared" si="49"/>
        <v>0</v>
      </c>
      <c r="I1352" s="13">
        <f t="shared" si="49"/>
        <v>0</v>
      </c>
      <c r="J1352" s="13">
        <f t="shared" si="49"/>
        <v>0</v>
      </c>
      <c r="K1352" s="13">
        <f t="shared" si="49"/>
        <v>0</v>
      </c>
      <c r="L1352" s="13">
        <f t="shared" si="49"/>
        <v>0</v>
      </c>
      <c r="M1352" s="13">
        <f t="shared" si="49"/>
        <v>170.79516666666669</v>
      </c>
      <c r="N1352" s="13">
        <f t="shared" si="49"/>
        <v>401.02283333333321</v>
      </c>
      <c r="O1352" s="13">
        <f t="shared" si="49"/>
        <v>525.81416666666678</v>
      </c>
      <c r="P1352" s="13">
        <f t="shared" si="49"/>
        <v>583.71733333333327</v>
      </c>
      <c r="Q1352" s="13">
        <f t="shared" si="49"/>
        <v>757.84849999999983</v>
      </c>
      <c r="R1352" s="13">
        <f t="shared" si="49"/>
        <v>979.12383333333344</v>
      </c>
      <c r="S1352" s="13">
        <f t="shared" si="49"/>
        <v>1097.7328333333335</v>
      </c>
      <c r="T1352" s="13">
        <f t="shared" si="49"/>
        <v>1054.8043166666671</v>
      </c>
      <c r="U1352" s="13">
        <f t="shared" si="49"/>
        <v>1074.7805333333338</v>
      </c>
      <c r="V1352" s="13">
        <f t="shared" si="49"/>
        <v>1104.4466600000001</v>
      </c>
      <c r="W1352" s="13">
        <f t="shared" si="49"/>
        <v>991.02985999999999</v>
      </c>
      <c r="X1352" s="13">
        <f t="shared" si="49"/>
        <v>35.921833333333339</v>
      </c>
      <c r="Y1352" s="13">
        <f t="shared" si="49"/>
        <v>16.432333333333336</v>
      </c>
      <c r="Z1352" s="13">
        <f t="shared" si="49"/>
        <v>35.520666666666664</v>
      </c>
      <c r="AA1352" s="13">
        <f t="shared" si="49"/>
        <v>25.158666666666679</v>
      </c>
      <c r="AB1352" s="13">
        <f>SUM(AB1304:AB1351)</f>
        <v>25.681833333333344</v>
      </c>
      <c r="AC1352" s="110">
        <f>SUM(AC1304:AE1351)</f>
        <v>8880.1780366666662</v>
      </c>
      <c r="AD1352" s="110"/>
      <c r="AE1352" s="110"/>
    </row>
    <row r="1355" spans="2:31" x14ac:dyDescent="0.3">
      <c r="B1355" s="8">
        <f>'Resumen-Mensual'!$AD$24</f>
        <v>45561</v>
      </c>
    </row>
    <row r="1356" spans="2:31" x14ac:dyDescent="0.3">
      <c r="B1356" s="8"/>
    </row>
    <row r="1357" spans="2:31" x14ac:dyDescent="0.3">
      <c r="B1357" s="9" t="s">
        <v>81</v>
      </c>
      <c r="C1357" s="10"/>
      <c r="D1357" s="10"/>
      <c r="E1357" s="11">
        <v>1</v>
      </c>
      <c r="F1357" s="11">
        <v>2</v>
      </c>
      <c r="G1357" s="11">
        <v>3</v>
      </c>
      <c r="H1357" s="11">
        <v>4</v>
      </c>
      <c r="I1357" s="11">
        <v>5</v>
      </c>
      <c r="J1357" s="11">
        <v>6</v>
      </c>
      <c r="K1357" s="11">
        <v>7</v>
      </c>
      <c r="L1357" s="11">
        <v>8</v>
      </c>
      <c r="M1357" s="11">
        <v>9</v>
      </c>
      <c r="N1357" s="11">
        <v>10</v>
      </c>
      <c r="O1357" s="11">
        <v>11</v>
      </c>
      <c r="P1357" s="11">
        <v>12</v>
      </c>
      <c r="Q1357" s="11">
        <v>13</v>
      </c>
      <c r="R1357" s="11">
        <v>14</v>
      </c>
      <c r="S1357" s="11">
        <v>15</v>
      </c>
      <c r="T1357" s="11">
        <v>16</v>
      </c>
      <c r="U1357" s="11">
        <v>17</v>
      </c>
      <c r="V1357" s="11">
        <v>18</v>
      </c>
      <c r="W1357" s="11">
        <v>19</v>
      </c>
      <c r="X1357" s="11">
        <v>20</v>
      </c>
      <c r="Y1357" s="11">
        <v>21</v>
      </c>
      <c r="Z1357" s="11">
        <v>22</v>
      </c>
      <c r="AA1357" s="11">
        <v>23</v>
      </c>
      <c r="AB1357" s="11">
        <v>24</v>
      </c>
      <c r="AC1357" s="96" t="s">
        <v>2</v>
      </c>
      <c r="AD1357" s="96"/>
      <c r="AE1357" s="96"/>
    </row>
    <row r="1358" spans="2:31" x14ac:dyDescent="0.3">
      <c r="B1358" s="14" t="s">
        <v>4</v>
      </c>
      <c r="C1358" s="49"/>
      <c r="D1358" s="49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0</v>
      </c>
      <c r="M1358" s="45">
        <v>0</v>
      </c>
      <c r="N1358" s="46">
        <v>0</v>
      </c>
      <c r="O1358" s="45">
        <v>0</v>
      </c>
      <c r="P1358" s="46">
        <v>0</v>
      </c>
      <c r="Q1358" s="45">
        <v>0</v>
      </c>
      <c r="R1358" s="46">
        <v>0</v>
      </c>
      <c r="S1358" s="45">
        <v>0</v>
      </c>
      <c r="T1358" s="46">
        <v>0</v>
      </c>
      <c r="U1358" s="45">
        <v>0</v>
      </c>
      <c r="V1358" s="46">
        <v>0</v>
      </c>
      <c r="W1358" s="45">
        <v>0</v>
      </c>
      <c r="X1358" s="46">
        <v>0</v>
      </c>
      <c r="Y1358" s="45">
        <v>0</v>
      </c>
      <c r="Z1358" s="46">
        <v>0</v>
      </c>
      <c r="AA1358" s="45">
        <v>0</v>
      </c>
      <c r="AB1358" s="46">
        <v>0</v>
      </c>
      <c r="AC1358" s="60"/>
      <c r="AD1358" s="61">
        <f>SUM(E1358:AB1358)</f>
        <v>0</v>
      </c>
      <c r="AE1358" s="60"/>
    </row>
    <row r="1359" spans="2:31" x14ac:dyDescent="0.3">
      <c r="B1359" s="14" t="s">
        <v>5</v>
      </c>
      <c r="C1359" s="14"/>
      <c r="D1359" s="1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0</v>
      </c>
      <c r="M1359" s="45">
        <v>0</v>
      </c>
      <c r="N1359" s="46">
        <v>0.10516666666666659</v>
      </c>
      <c r="O1359" s="45">
        <v>2.7906666666666662</v>
      </c>
      <c r="P1359" s="46">
        <v>4.0274999999999999</v>
      </c>
      <c r="Q1359" s="45">
        <v>1.9840000000000013</v>
      </c>
      <c r="R1359" s="46">
        <v>16.261166666666664</v>
      </c>
      <c r="S1359" s="45">
        <v>15.883999999999995</v>
      </c>
      <c r="T1359" s="46">
        <v>16.053333333333338</v>
      </c>
      <c r="U1359" s="45">
        <v>11.441048333333329</v>
      </c>
      <c r="V1359" s="46">
        <v>3.5311500000000025</v>
      </c>
      <c r="W1359" s="45">
        <v>5.7870299999999997</v>
      </c>
      <c r="X1359" s="46">
        <v>0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>SUM(E1359:AB1359)</f>
        <v>77.865061666666662</v>
      </c>
      <c r="AE1359" s="58"/>
    </row>
    <row r="1360" spans="2:31" x14ac:dyDescent="0.3">
      <c r="B1360" s="14" t="s">
        <v>6</v>
      </c>
      <c r="C1360" s="14"/>
      <c r="D1360" s="1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</v>
      </c>
      <c r="M1360" s="45">
        <v>3.6461666666666659</v>
      </c>
      <c r="N1360" s="46">
        <v>2.4243333333333323</v>
      </c>
      <c r="O1360" s="45">
        <v>3.4415000000000009</v>
      </c>
      <c r="P1360" s="46">
        <v>6.508</v>
      </c>
      <c r="Q1360" s="45">
        <v>14.599499999999995</v>
      </c>
      <c r="R1360" s="46">
        <v>22.690666666666665</v>
      </c>
      <c r="S1360" s="45">
        <v>11.282833333333338</v>
      </c>
      <c r="T1360" s="46">
        <v>11.096833333333334</v>
      </c>
      <c r="U1360" s="45">
        <v>9.6559999999999953</v>
      </c>
      <c r="V1360" s="46">
        <v>15.786166666666658</v>
      </c>
      <c r="W1360" s="45">
        <v>14.895316666666668</v>
      </c>
      <c r="X1360" s="46">
        <v>0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ref="AD1360:AD1405" si="50">SUM(E1360:AB1360)</f>
        <v>116.02731666666666</v>
      </c>
      <c r="AE1360" s="58"/>
    </row>
    <row r="1361" spans="2:31" x14ac:dyDescent="0.3">
      <c r="B1361" s="14" t="s">
        <v>106</v>
      </c>
      <c r="C1361" s="14"/>
      <c r="D1361" s="1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0</v>
      </c>
      <c r="M1361" s="45">
        <v>1.0406666666666671</v>
      </c>
      <c r="N1361" s="46">
        <v>2.6275000000000004</v>
      </c>
      <c r="O1361" s="45">
        <v>1.6419999999999997</v>
      </c>
      <c r="P1361" s="46">
        <v>1.0818333333333341</v>
      </c>
      <c r="Q1361" s="45">
        <v>8.7358333333333356</v>
      </c>
      <c r="R1361" s="46">
        <v>36.490333333333332</v>
      </c>
      <c r="S1361" s="45">
        <v>37.318500000000014</v>
      </c>
      <c r="T1361" s="46">
        <v>30.375166666666662</v>
      </c>
      <c r="U1361" s="45">
        <v>30.368333333333318</v>
      </c>
      <c r="V1361" s="46">
        <v>53.207166666666687</v>
      </c>
      <c r="W1361" s="45">
        <v>35.016773333333347</v>
      </c>
      <c r="X1361" s="46">
        <v>0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50"/>
        <v>237.90410666666668</v>
      </c>
      <c r="AE1361" s="58"/>
    </row>
    <row r="1362" spans="2:31" x14ac:dyDescent="0.3">
      <c r="B1362" s="14" t="s">
        <v>7</v>
      </c>
      <c r="C1362" s="14"/>
      <c r="D1362" s="1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</v>
      </c>
      <c r="M1362" s="45">
        <v>7.5176666666666669</v>
      </c>
      <c r="N1362" s="46">
        <v>31.733333333333334</v>
      </c>
      <c r="O1362" s="45">
        <v>1.6469999999999996</v>
      </c>
      <c r="P1362" s="46">
        <v>5.2935000000000008</v>
      </c>
      <c r="Q1362" s="45">
        <v>28.40366666666667</v>
      </c>
      <c r="R1362" s="46">
        <v>90.051166666666631</v>
      </c>
      <c r="S1362" s="45">
        <v>109.05400000000002</v>
      </c>
      <c r="T1362" s="46">
        <v>103.76523333333333</v>
      </c>
      <c r="U1362" s="45">
        <v>114.9173</v>
      </c>
      <c r="V1362" s="46">
        <v>103.21533333333333</v>
      </c>
      <c r="W1362" s="45">
        <v>38.056643333333326</v>
      </c>
      <c r="X1362" s="46">
        <v>0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50"/>
        <v>633.65484333333336</v>
      </c>
      <c r="AE1362" s="58"/>
    </row>
    <row r="1363" spans="2:31" x14ac:dyDescent="0.3">
      <c r="B1363" s="14" t="s">
        <v>8</v>
      </c>
      <c r="C1363" s="14"/>
      <c r="D1363" s="1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0</v>
      </c>
      <c r="M1363" s="45">
        <v>0</v>
      </c>
      <c r="N1363" s="46">
        <v>26.888833333333316</v>
      </c>
      <c r="O1363" s="45">
        <v>20.425499999999992</v>
      </c>
      <c r="P1363" s="46">
        <v>12.434666666666669</v>
      </c>
      <c r="Q1363" s="45">
        <v>16.203999999999997</v>
      </c>
      <c r="R1363" s="46">
        <v>7.6618333333333313</v>
      </c>
      <c r="S1363" s="45">
        <v>7.7823333333333329</v>
      </c>
      <c r="T1363" s="46">
        <v>9.6300999999999952</v>
      </c>
      <c r="U1363" s="45">
        <v>2.1371866666666679</v>
      </c>
      <c r="V1363" s="46">
        <v>0</v>
      </c>
      <c r="W1363" s="45">
        <v>9.9826666666666772E-2</v>
      </c>
      <c r="X1363" s="46">
        <v>0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50"/>
        <v>103.26427999999997</v>
      </c>
      <c r="AE1363" s="58"/>
    </row>
    <row r="1364" spans="2:31" x14ac:dyDescent="0.3">
      <c r="B1364" s="14" t="s">
        <v>9</v>
      </c>
      <c r="C1364" s="14"/>
      <c r="D1364" s="1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0</v>
      </c>
      <c r="M1364" s="45">
        <v>5.0813333333333324</v>
      </c>
      <c r="N1364" s="46">
        <v>8.2778333333333354</v>
      </c>
      <c r="O1364" s="45">
        <v>2.843166666666666</v>
      </c>
      <c r="P1364" s="46">
        <v>0.31133333333333291</v>
      </c>
      <c r="Q1364" s="45">
        <v>4.7636666666666683</v>
      </c>
      <c r="R1364" s="46">
        <v>9.3690000000000015</v>
      </c>
      <c r="S1364" s="45">
        <v>0.43433333333333324</v>
      </c>
      <c r="T1364" s="46">
        <v>0</v>
      </c>
      <c r="U1364" s="45">
        <v>0</v>
      </c>
      <c r="V1364" s="46">
        <v>0</v>
      </c>
      <c r="W1364" s="45">
        <v>2.4881666666666664</v>
      </c>
      <c r="X1364" s="46">
        <v>0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50"/>
        <v>33.568833333333338</v>
      </c>
      <c r="AE1364" s="58"/>
    </row>
    <row r="1365" spans="2:31" x14ac:dyDescent="0.3">
      <c r="B1365" s="14" t="s">
        <v>10</v>
      </c>
      <c r="C1365" s="14"/>
      <c r="D1365" s="1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0</v>
      </c>
      <c r="M1365" s="45">
        <v>1.595666666666667</v>
      </c>
      <c r="N1365" s="46">
        <v>2.6628333333333321</v>
      </c>
      <c r="O1365" s="45">
        <v>0.49033333333333373</v>
      </c>
      <c r="P1365" s="46">
        <v>0</v>
      </c>
      <c r="Q1365" s="45">
        <v>5.432333333333335</v>
      </c>
      <c r="R1365" s="46">
        <v>6.1391666666666689</v>
      </c>
      <c r="S1365" s="45">
        <v>1.5486666666666664</v>
      </c>
      <c r="T1365" s="46">
        <v>0</v>
      </c>
      <c r="U1365" s="45">
        <v>0</v>
      </c>
      <c r="V1365" s="46">
        <v>0</v>
      </c>
      <c r="W1365" s="45">
        <v>0</v>
      </c>
      <c r="X1365" s="46">
        <v>0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50"/>
        <v>17.869000000000003</v>
      </c>
      <c r="AE1365" s="58"/>
    </row>
    <row r="1366" spans="2:31" x14ac:dyDescent="0.3">
      <c r="B1366" s="14" t="s">
        <v>11</v>
      </c>
      <c r="C1366" s="14"/>
      <c r="D1366" s="1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0</v>
      </c>
      <c r="M1366" s="45">
        <v>3.5524999999999989</v>
      </c>
      <c r="N1366" s="46">
        <v>5.5165000000000015</v>
      </c>
      <c r="O1366" s="45">
        <v>3.2201666666666662</v>
      </c>
      <c r="P1366" s="46">
        <v>6.137999999999999</v>
      </c>
      <c r="Q1366" s="45">
        <v>12.659000000000002</v>
      </c>
      <c r="R1366" s="46">
        <v>11.953833333333332</v>
      </c>
      <c r="S1366" s="45">
        <v>2.7513333333333319</v>
      </c>
      <c r="T1366" s="46">
        <v>4.5690633333333306</v>
      </c>
      <c r="U1366" s="45">
        <v>9.1538666666666657</v>
      </c>
      <c r="V1366" s="46">
        <v>4.1729250000000011</v>
      </c>
      <c r="W1366" s="45">
        <v>0.15674666666666753</v>
      </c>
      <c r="X1366" s="46">
        <v>0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50"/>
        <v>63.843935000000002</v>
      </c>
      <c r="AE1366" s="58"/>
    </row>
    <row r="1367" spans="2:31" x14ac:dyDescent="0.3">
      <c r="B1367" s="14" t="s">
        <v>12</v>
      </c>
      <c r="C1367" s="14"/>
      <c r="D1367" s="1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0</v>
      </c>
      <c r="M1367" s="45">
        <v>2.671333333333334</v>
      </c>
      <c r="N1367" s="46">
        <v>2.9009999999999989</v>
      </c>
      <c r="O1367" s="45">
        <v>0</v>
      </c>
      <c r="P1367" s="46">
        <v>0</v>
      </c>
      <c r="Q1367" s="45">
        <v>7.7388333333333321</v>
      </c>
      <c r="R1367" s="46">
        <v>5.306</v>
      </c>
      <c r="S1367" s="45">
        <v>0</v>
      </c>
      <c r="T1367" s="46">
        <v>0</v>
      </c>
      <c r="U1367" s="45">
        <v>0</v>
      </c>
      <c r="V1367" s="46">
        <v>0</v>
      </c>
      <c r="W1367" s="45">
        <v>8.2648333333333337</v>
      </c>
      <c r="X1367" s="46">
        <v>0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50"/>
        <v>26.881999999999998</v>
      </c>
      <c r="AE1367" s="58"/>
    </row>
    <row r="1368" spans="2:31" x14ac:dyDescent="0.3">
      <c r="B1368" s="14" t="s">
        <v>13</v>
      </c>
      <c r="C1368" s="14"/>
      <c r="D1368" s="14"/>
      <c r="E1368" s="45">
        <v>0</v>
      </c>
      <c r="F1368" s="46">
        <v>0</v>
      </c>
      <c r="G1368" s="45">
        <v>0</v>
      </c>
      <c r="H1368" s="46">
        <v>0</v>
      </c>
      <c r="I1368" s="45">
        <v>0</v>
      </c>
      <c r="J1368" s="46">
        <v>0</v>
      </c>
      <c r="K1368" s="45">
        <v>0</v>
      </c>
      <c r="L1368" s="46">
        <v>0</v>
      </c>
      <c r="M1368" s="45">
        <v>0</v>
      </c>
      <c r="N1368" s="46">
        <v>0</v>
      </c>
      <c r="O1368" s="45">
        <v>0</v>
      </c>
      <c r="P1368" s="46">
        <v>0</v>
      </c>
      <c r="Q1368" s="45">
        <v>0</v>
      </c>
      <c r="R1368" s="46">
        <v>0</v>
      </c>
      <c r="S1368" s="45">
        <v>10.14999999999999</v>
      </c>
      <c r="T1368" s="46">
        <v>60.844100000000033</v>
      </c>
      <c r="U1368" s="45">
        <v>62.205200000000012</v>
      </c>
      <c r="V1368" s="46">
        <v>54.294666666666679</v>
      </c>
      <c r="W1368" s="45">
        <v>47.985066666666661</v>
      </c>
      <c r="X1368" s="46">
        <v>0</v>
      </c>
      <c r="Y1368" s="45">
        <v>0</v>
      </c>
      <c r="Z1368" s="46">
        <v>0</v>
      </c>
      <c r="AA1368" s="45">
        <v>0</v>
      </c>
      <c r="AB1368" s="46">
        <v>0</v>
      </c>
      <c r="AC1368" s="58"/>
      <c r="AD1368" s="59">
        <f t="shared" si="50"/>
        <v>235.47903333333335</v>
      </c>
      <c r="AE1368" s="58"/>
    </row>
    <row r="1369" spans="2:31" x14ac:dyDescent="0.3">
      <c r="B1369" s="14" t="s">
        <v>14</v>
      </c>
      <c r="C1369" s="14"/>
      <c r="D1369" s="14"/>
      <c r="E1369" s="45">
        <v>0</v>
      </c>
      <c r="F1369" s="46">
        <v>0</v>
      </c>
      <c r="G1369" s="45">
        <v>0</v>
      </c>
      <c r="H1369" s="46">
        <v>0</v>
      </c>
      <c r="I1369" s="45">
        <v>0</v>
      </c>
      <c r="J1369" s="46">
        <v>0</v>
      </c>
      <c r="K1369" s="45">
        <v>0</v>
      </c>
      <c r="L1369" s="46">
        <v>0</v>
      </c>
      <c r="M1369" s="45">
        <v>0</v>
      </c>
      <c r="N1369" s="46">
        <v>0</v>
      </c>
      <c r="O1369" s="45">
        <v>0</v>
      </c>
      <c r="P1369" s="46">
        <v>0</v>
      </c>
      <c r="Q1369" s="45">
        <v>0</v>
      </c>
      <c r="R1369" s="46">
        <v>0</v>
      </c>
      <c r="S1369" s="45">
        <v>0</v>
      </c>
      <c r="T1369" s="46">
        <v>0</v>
      </c>
      <c r="U1369" s="45">
        <v>0</v>
      </c>
      <c r="V1369" s="46">
        <v>0</v>
      </c>
      <c r="W1369" s="45">
        <v>0</v>
      </c>
      <c r="X1369" s="46">
        <v>0</v>
      </c>
      <c r="Y1369" s="45">
        <v>0</v>
      </c>
      <c r="Z1369" s="46">
        <v>0</v>
      </c>
      <c r="AA1369" s="45">
        <v>0</v>
      </c>
      <c r="AB1369" s="46">
        <v>0</v>
      </c>
      <c r="AC1369" s="58"/>
      <c r="AD1369" s="59">
        <f t="shared" si="50"/>
        <v>0</v>
      </c>
      <c r="AE1369" s="58"/>
    </row>
    <row r="1370" spans="2:31" x14ac:dyDescent="0.3">
      <c r="B1370" s="14" t="s">
        <v>15</v>
      </c>
      <c r="C1370" s="14"/>
      <c r="D1370" s="14"/>
      <c r="E1370" s="45">
        <v>0</v>
      </c>
      <c r="F1370" s="46">
        <v>0</v>
      </c>
      <c r="G1370" s="45">
        <v>0</v>
      </c>
      <c r="H1370" s="46">
        <v>0</v>
      </c>
      <c r="I1370" s="45">
        <v>0</v>
      </c>
      <c r="J1370" s="46">
        <v>0</v>
      </c>
      <c r="K1370" s="45">
        <v>0</v>
      </c>
      <c r="L1370" s="46">
        <v>0</v>
      </c>
      <c r="M1370" s="45">
        <v>4.9429999999999996</v>
      </c>
      <c r="N1370" s="46">
        <v>8.9434999999999967</v>
      </c>
      <c r="O1370" s="45">
        <v>9.7773333333333223</v>
      </c>
      <c r="P1370" s="46">
        <v>0</v>
      </c>
      <c r="Q1370" s="45">
        <v>0</v>
      </c>
      <c r="R1370" s="46">
        <v>18.760833333333331</v>
      </c>
      <c r="S1370" s="45">
        <v>19.792333333333325</v>
      </c>
      <c r="T1370" s="46">
        <v>12.304933333333336</v>
      </c>
      <c r="U1370" s="45">
        <v>3.1066666666666739E-2</v>
      </c>
      <c r="V1370" s="46">
        <v>0</v>
      </c>
      <c r="W1370" s="45">
        <v>1.5691666666666679</v>
      </c>
      <c r="X1370" s="46">
        <v>0</v>
      </c>
      <c r="Y1370" s="45">
        <v>0</v>
      </c>
      <c r="Z1370" s="46">
        <v>0</v>
      </c>
      <c r="AA1370" s="45">
        <v>0</v>
      </c>
      <c r="AB1370" s="46">
        <v>0</v>
      </c>
      <c r="AC1370" s="58"/>
      <c r="AD1370" s="59">
        <f t="shared" si="50"/>
        <v>76.122166666666644</v>
      </c>
      <c r="AE1370" s="58"/>
    </row>
    <row r="1371" spans="2:31" x14ac:dyDescent="0.3">
      <c r="B1371" s="14" t="s">
        <v>16</v>
      </c>
      <c r="C1371" s="14"/>
      <c r="D1371" s="14"/>
      <c r="E1371" s="45">
        <v>0</v>
      </c>
      <c r="F1371" s="46">
        <v>0</v>
      </c>
      <c r="G1371" s="45">
        <v>0</v>
      </c>
      <c r="H1371" s="46">
        <v>0</v>
      </c>
      <c r="I1371" s="45">
        <v>0</v>
      </c>
      <c r="J1371" s="46">
        <v>0</v>
      </c>
      <c r="K1371" s="45">
        <v>0</v>
      </c>
      <c r="L1371" s="46">
        <v>0</v>
      </c>
      <c r="M1371" s="45">
        <v>3.6653333333333338</v>
      </c>
      <c r="N1371" s="46">
        <v>4.8618333333333403</v>
      </c>
      <c r="O1371" s="45">
        <v>4.0295000000000032</v>
      </c>
      <c r="P1371" s="46">
        <v>4.6075000000000008</v>
      </c>
      <c r="Q1371" s="45">
        <v>6.4448333333333316</v>
      </c>
      <c r="R1371" s="46">
        <v>9.349666666666673</v>
      </c>
      <c r="S1371" s="45">
        <v>9.5948333333333338</v>
      </c>
      <c r="T1371" s="46">
        <v>7.3772333333333338</v>
      </c>
      <c r="U1371" s="45">
        <v>4.3073833333333322</v>
      </c>
      <c r="V1371" s="46">
        <v>1.1513</v>
      </c>
      <c r="W1371" s="45">
        <v>5.5546666666666669</v>
      </c>
      <c r="X1371" s="46">
        <v>0</v>
      </c>
      <c r="Y1371" s="45">
        <v>0</v>
      </c>
      <c r="Z1371" s="46">
        <v>0</v>
      </c>
      <c r="AA1371" s="45">
        <v>0</v>
      </c>
      <c r="AB1371" s="46">
        <v>0</v>
      </c>
      <c r="AC1371" s="58"/>
      <c r="AD1371" s="59">
        <f t="shared" si="50"/>
        <v>60.944083333333353</v>
      </c>
      <c r="AE1371" s="58"/>
    </row>
    <row r="1372" spans="2:31" x14ac:dyDescent="0.3">
      <c r="B1372" s="14" t="s">
        <v>17</v>
      </c>
      <c r="C1372" s="14"/>
      <c r="D1372" s="14"/>
      <c r="E1372" s="45">
        <v>0</v>
      </c>
      <c r="F1372" s="46">
        <v>0</v>
      </c>
      <c r="G1372" s="45">
        <v>0</v>
      </c>
      <c r="H1372" s="46">
        <v>0</v>
      </c>
      <c r="I1372" s="45">
        <v>0</v>
      </c>
      <c r="J1372" s="46">
        <v>0</v>
      </c>
      <c r="K1372" s="45">
        <v>0</v>
      </c>
      <c r="L1372" s="46">
        <v>0</v>
      </c>
      <c r="M1372" s="45">
        <v>1.8303333333333336</v>
      </c>
      <c r="N1372" s="46">
        <v>2.9900000000000015</v>
      </c>
      <c r="O1372" s="45">
        <v>4.3000000000000052</v>
      </c>
      <c r="P1372" s="46">
        <v>7.1899999999999986</v>
      </c>
      <c r="Q1372" s="45">
        <v>11.198499999999999</v>
      </c>
      <c r="R1372" s="46">
        <v>15.590666666666671</v>
      </c>
      <c r="S1372" s="45">
        <v>16.511666666666667</v>
      </c>
      <c r="T1372" s="46">
        <v>14.785053333333332</v>
      </c>
      <c r="U1372" s="45">
        <v>4.72912</v>
      </c>
      <c r="V1372" s="46">
        <v>1.6912000000000007</v>
      </c>
      <c r="W1372" s="45">
        <v>2.113333333333382E-3</v>
      </c>
      <c r="X1372" s="46">
        <v>0</v>
      </c>
      <c r="Y1372" s="45">
        <v>0</v>
      </c>
      <c r="Z1372" s="46">
        <v>0</v>
      </c>
      <c r="AA1372" s="45">
        <v>0</v>
      </c>
      <c r="AB1372" s="46">
        <v>0</v>
      </c>
      <c r="AC1372" s="58"/>
      <c r="AD1372" s="59">
        <f t="shared" si="50"/>
        <v>80.81865333333333</v>
      </c>
      <c r="AE1372" s="58"/>
    </row>
    <row r="1373" spans="2:31" x14ac:dyDescent="0.3">
      <c r="B1373" s="14" t="s">
        <v>18</v>
      </c>
      <c r="C1373" s="14"/>
      <c r="D1373" s="14"/>
      <c r="E1373" s="45">
        <v>0</v>
      </c>
      <c r="F1373" s="46">
        <v>0</v>
      </c>
      <c r="G1373" s="45">
        <v>0</v>
      </c>
      <c r="H1373" s="46">
        <v>0</v>
      </c>
      <c r="I1373" s="45">
        <v>0</v>
      </c>
      <c r="J1373" s="46">
        <v>0</v>
      </c>
      <c r="K1373" s="45">
        <v>0</v>
      </c>
      <c r="L1373" s="46">
        <v>0</v>
      </c>
      <c r="M1373" s="45">
        <v>3.333333333333334E-2</v>
      </c>
      <c r="N1373" s="46">
        <v>9.9999999999999908E-2</v>
      </c>
      <c r="O1373" s="45">
        <v>1.3333333333333336E-2</v>
      </c>
      <c r="P1373" s="46">
        <v>1.6156666666666664</v>
      </c>
      <c r="Q1373" s="45">
        <v>3.4000000000000035</v>
      </c>
      <c r="R1373" s="46">
        <v>0.58116666666666661</v>
      </c>
      <c r="S1373" s="45">
        <v>4.4251666666666658</v>
      </c>
      <c r="T1373" s="46">
        <v>8.6095833333333349</v>
      </c>
      <c r="U1373" s="45">
        <v>13.478999999999996</v>
      </c>
      <c r="V1373" s="46">
        <v>28.822333333333336</v>
      </c>
      <c r="W1373" s="45">
        <v>19.288500000000006</v>
      </c>
      <c r="X1373" s="46">
        <v>0</v>
      </c>
      <c r="Y1373" s="45">
        <v>0</v>
      </c>
      <c r="Z1373" s="46">
        <v>0</v>
      </c>
      <c r="AA1373" s="45">
        <v>0</v>
      </c>
      <c r="AB1373" s="46">
        <v>0</v>
      </c>
      <c r="AC1373" s="58"/>
      <c r="AD1373" s="59">
        <f t="shared" si="50"/>
        <v>80.368083333333345</v>
      </c>
      <c r="AE1373" s="58"/>
    </row>
    <row r="1374" spans="2:31" x14ac:dyDescent="0.3">
      <c r="B1374" s="14" t="s">
        <v>19</v>
      </c>
      <c r="C1374" s="14"/>
      <c r="D1374" s="14"/>
      <c r="E1374" s="45">
        <v>0</v>
      </c>
      <c r="F1374" s="46">
        <v>0</v>
      </c>
      <c r="G1374" s="45">
        <v>0</v>
      </c>
      <c r="H1374" s="46">
        <v>0</v>
      </c>
      <c r="I1374" s="45">
        <v>0</v>
      </c>
      <c r="J1374" s="46">
        <v>0</v>
      </c>
      <c r="K1374" s="45">
        <v>0</v>
      </c>
      <c r="L1374" s="46">
        <v>0</v>
      </c>
      <c r="M1374" s="45">
        <v>0.43916666666666665</v>
      </c>
      <c r="N1374" s="46">
        <v>0.49416666666666714</v>
      </c>
      <c r="O1374" s="45">
        <v>0.56516666666666648</v>
      </c>
      <c r="P1374" s="46">
        <v>0.52133333333333343</v>
      </c>
      <c r="Q1374" s="45">
        <v>1.7276666666666665</v>
      </c>
      <c r="R1374" s="46">
        <v>0</v>
      </c>
      <c r="S1374" s="45">
        <v>0</v>
      </c>
      <c r="T1374" s="46">
        <v>0</v>
      </c>
      <c r="U1374" s="45">
        <v>8.0486400000000007</v>
      </c>
      <c r="V1374" s="46">
        <v>0</v>
      </c>
      <c r="W1374" s="45">
        <v>0</v>
      </c>
      <c r="X1374" s="46">
        <v>0</v>
      </c>
      <c r="Y1374" s="45">
        <v>0</v>
      </c>
      <c r="Z1374" s="46">
        <v>0</v>
      </c>
      <c r="AA1374" s="45">
        <v>0</v>
      </c>
      <c r="AB1374" s="46">
        <v>0</v>
      </c>
      <c r="AC1374" s="58"/>
      <c r="AD1374" s="59">
        <f t="shared" si="50"/>
        <v>11.796140000000001</v>
      </c>
      <c r="AE1374" s="58"/>
    </row>
    <row r="1375" spans="2:31" x14ac:dyDescent="0.3">
      <c r="B1375" s="4" t="s">
        <v>20</v>
      </c>
      <c r="C1375" s="4"/>
      <c r="D1375" s="4"/>
      <c r="E1375" s="45">
        <v>0</v>
      </c>
      <c r="F1375" s="46">
        <v>0</v>
      </c>
      <c r="G1375" s="45">
        <v>0</v>
      </c>
      <c r="H1375" s="46">
        <v>0</v>
      </c>
      <c r="I1375" s="45">
        <v>0</v>
      </c>
      <c r="J1375" s="46">
        <v>0</v>
      </c>
      <c r="K1375" s="45">
        <v>0</v>
      </c>
      <c r="L1375" s="46">
        <v>0</v>
      </c>
      <c r="M1375" s="45">
        <v>0.68900000000000028</v>
      </c>
      <c r="N1375" s="46">
        <v>0.78850000000000031</v>
      </c>
      <c r="O1375" s="45">
        <v>0.85900000000000032</v>
      </c>
      <c r="P1375" s="46">
        <v>1.546499999999998</v>
      </c>
      <c r="Q1375" s="45">
        <v>2.3863333333333325</v>
      </c>
      <c r="R1375" s="46">
        <v>3.3825000000000003</v>
      </c>
      <c r="S1375" s="45">
        <v>5.9383333333333326</v>
      </c>
      <c r="T1375" s="46">
        <v>5.4119833333333345</v>
      </c>
      <c r="U1375" s="45">
        <v>0.25083333333333341</v>
      </c>
      <c r="V1375" s="46">
        <v>0</v>
      </c>
      <c r="W1375" s="45">
        <v>0.18203333333333332</v>
      </c>
      <c r="X1375" s="46">
        <v>0</v>
      </c>
      <c r="Y1375" s="45">
        <v>0</v>
      </c>
      <c r="Z1375" s="46">
        <v>0</v>
      </c>
      <c r="AA1375" s="45">
        <v>0</v>
      </c>
      <c r="AB1375" s="46">
        <v>0</v>
      </c>
      <c r="AC1375" s="58"/>
      <c r="AD1375" s="59">
        <f t="shared" si="50"/>
        <v>21.435016666666666</v>
      </c>
      <c r="AE1375" s="58"/>
    </row>
    <row r="1376" spans="2:31" x14ac:dyDescent="0.3">
      <c r="B1376" s="4" t="s">
        <v>21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0</v>
      </c>
      <c r="M1376" s="45">
        <v>0.76200000000000023</v>
      </c>
      <c r="N1376" s="46">
        <v>0.30549999999999999</v>
      </c>
      <c r="O1376" s="45">
        <v>0.44949999999999951</v>
      </c>
      <c r="P1376" s="46">
        <v>1.0499999999999987</v>
      </c>
      <c r="Q1376" s="45">
        <v>1.6283333333333341</v>
      </c>
      <c r="R1376" s="46">
        <v>2.1985000000000001</v>
      </c>
      <c r="S1376" s="45">
        <v>3.5186666666666677</v>
      </c>
      <c r="T1376" s="46">
        <v>2.3076666666666665</v>
      </c>
      <c r="U1376" s="45">
        <v>1.9515000000000002</v>
      </c>
      <c r="V1376" s="46">
        <v>0</v>
      </c>
      <c r="W1376" s="45">
        <v>0</v>
      </c>
      <c r="X1376" s="46">
        <v>0</v>
      </c>
      <c r="Y1376" s="45">
        <v>0</v>
      </c>
      <c r="Z1376" s="46">
        <v>0</v>
      </c>
      <c r="AA1376" s="45">
        <v>0</v>
      </c>
      <c r="AB1376" s="46">
        <v>0</v>
      </c>
      <c r="AC1376" s="58"/>
      <c r="AD1376" s="59">
        <f t="shared" si="50"/>
        <v>14.171666666666667</v>
      </c>
      <c r="AE1376" s="58"/>
    </row>
    <row r="1377" spans="2:31" x14ac:dyDescent="0.3">
      <c r="B1377" s="4" t="s">
        <v>22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0</v>
      </c>
      <c r="M1377" s="45">
        <v>0.1813333333333334</v>
      </c>
      <c r="N1377" s="46">
        <v>0.21666666666666692</v>
      </c>
      <c r="O1377" s="45">
        <v>0.5088333333333338</v>
      </c>
      <c r="P1377" s="46">
        <v>1.4000000000000008</v>
      </c>
      <c r="Q1377" s="45">
        <v>1.5911666666666688</v>
      </c>
      <c r="R1377" s="46">
        <v>2.0953333333333326</v>
      </c>
      <c r="S1377" s="45">
        <v>2.8248333333333333</v>
      </c>
      <c r="T1377" s="46">
        <v>2.2178333333333327</v>
      </c>
      <c r="U1377" s="45">
        <v>0.43283333333333324</v>
      </c>
      <c r="V1377" s="46">
        <v>3.816666666666664E-2</v>
      </c>
      <c r="W1377" s="45">
        <v>0</v>
      </c>
      <c r="X1377" s="46">
        <v>0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 t="shared" si="50"/>
        <v>11.507000000000003</v>
      </c>
      <c r="AE1377" s="58"/>
    </row>
    <row r="1378" spans="2:31" x14ac:dyDescent="0.3">
      <c r="B1378" s="4" t="s">
        <v>23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0</v>
      </c>
      <c r="M1378" s="45">
        <v>1.8303333333333336</v>
      </c>
      <c r="N1378" s="46">
        <v>3.7965000000000044</v>
      </c>
      <c r="O1378" s="45">
        <v>5.1853333333333342</v>
      </c>
      <c r="P1378" s="46">
        <v>7.0341666666666747</v>
      </c>
      <c r="Q1378" s="45">
        <v>8.3730000000000011</v>
      </c>
      <c r="R1378" s="46">
        <v>9.8181666666666594</v>
      </c>
      <c r="S1378" s="45">
        <v>12.400833333333336</v>
      </c>
      <c r="T1378" s="46">
        <v>9.1960666666666668</v>
      </c>
      <c r="U1378" s="45">
        <v>2.2922466666666681</v>
      </c>
      <c r="V1378" s="46">
        <v>0</v>
      </c>
      <c r="W1378" s="45">
        <v>0.80697666666666712</v>
      </c>
      <c r="X1378" s="46">
        <v>0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si="50"/>
        <v>60.733623333333348</v>
      </c>
      <c r="AE1378" s="58"/>
    </row>
    <row r="1379" spans="2:31" x14ac:dyDescent="0.3">
      <c r="B1379" s="4" t="s">
        <v>24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0</v>
      </c>
      <c r="M1379" s="45">
        <v>0.62333333333333363</v>
      </c>
      <c r="N1379" s="46">
        <v>0.28433333333333327</v>
      </c>
      <c r="O1379" s="45">
        <v>8.0000000000000019E-3</v>
      </c>
      <c r="P1379" s="46">
        <v>0</v>
      </c>
      <c r="Q1379" s="45">
        <v>6.5000000000000014E-3</v>
      </c>
      <c r="R1379" s="46">
        <v>0.54766666666666663</v>
      </c>
      <c r="S1379" s="45">
        <v>1.7081666666666673</v>
      </c>
      <c r="T1379" s="46">
        <v>0.82387500000000002</v>
      </c>
      <c r="U1379" s="45">
        <v>0</v>
      </c>
      <c r="V1379" s="46">
        <v>6.4166666666666636E-2</v>
      </c>
      <c r="W1379" s="45">
        <v>6.3199999999999845E-3</v>
      </c>
      <c r="X1379" s="46">
        <v>0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50"/>
        <v>4.0723616666666675</v>
      </c>
      <c r="AE1379" s="58"/>
    </row>
    <row r="1380" spans="2:31" x14ac:dyDescent="0.3">
      <c r="B1380" s="4" t="s">
        <v>25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0</v>
      </c>
      <c r="M1380" s="45">
        <v>0</v>
      </c>
      <c r="N1380" s="46">
        <v>6.0983333333333309</v>
      </c>
      <c r="O1380" s="45">
        <v>4.1428333333333338</v>
      </c>
      <c r="P1380" s="46">
        <v>2.0888333333333313</v>
      </c>
      <c r="Q1380" s="45">
        <v>1.0265</v>
      </c>
      <c r="R1380" s="46">
        <v>0.3783333333333338</v>
      </c>
      <c r="S1380" s="45">
        <v>0.27716666666666673</v>
      </c>
      <c r="T1380" s="46">
        <v>0.40283333333333304</v>
      </c>
      <c r="U1380" s="45">
        <v>0.79842000000000002</v>
      </c>
      <c r="V1380" s="46">
        <v>1.2855833333333331</v>
      </c>
      <c r="W1380" s="45">
        <v>0.49250000000000005</v>
      </c>
      <c r="X1380" s="46">
        <v>0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50"/>
        <v>16.991336666666662</v>
      </c>
      <c r="AE1380" s="58"/>
    </row>
    <row r="1381" spans="2:31" x14ac:dyDescent="0.3">
      <c r="B1381" s="4" t="s">
        <v>26</v>
      </c>
      <c r="C1381" s="4"/>
      <c r="D1381" s="4"/>
      <c r="E1381" s="45">
        <v>1.392000000000001</v>
      </c>
      <c r="F1381" s="46">
        <v>2.6846666666666672</v>
      </c>
      <c r="G1381" s="45">
        <v>0.37816666666666648</v>
      </c>
      <c r="H1381" s="46">
        <v>0.53350000000000009</v>
      </c>
      <c r="I1381" s="45">
        <v>0</v>
      </c>
      <c r="J1381" s="46">
        <v>0</v>
      </c>
      <c r="K1381" s="45">
        <v>0</v>
      </c>
      <c r="L1381" s="46">
        <v>0</v>
      </c>
      <c r="M1381" s="45">
        <v>6.3151666666666655</v>
      </c>
      <c r="N1381" s="46">
        <v>6.9248333333333294</v>
      </c>
      <c r="O1381" s="45">
        <v>2.8978333333333364</v>
      </c>
      <c r="P1381" s="46">
        <v>1.5699999999999978</v>
      </c>
      <c r="Q1381" s="45">
        <v>1</v>
      </c>
      <c r="R1381" s="46">
        <v>0.63000000000000023</v>
      </c>
      <c r="S1381" s="45">
        <v>0.39999999999999963</v>
      </c>
      <c r="T1381" s="46">
        <v>0.29759999999999959</v>
      </c>
      <c r="U1381" s="45">
        <v>0.36540000000000006</v>
      </c>
      <c r="V1381" s="46">
        <v>0.54400000000000037</v>
      </c>
      <c r="W1381" s="45">
        <v>0.56593666666666664</v>
      </c>
      <c r="X1381" s="46">
        <v>0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50"/>
        <v>26.499103333333323</v>
      </c>
      <c r="AE1381" s="58"/>
    </row>
    <row r="1382" spans="2:31" x14ac:dyDescent="0.3">
      <c r="B1382" s="4" t="s">
        <v>27</v>
      </c>
      <c r="C1382" s="4"/>
      <c r="D1382" s="4"/>
      <c r="E1382" s="45">
        <v>0</v>
      </c>
      <c r="F1382" s="46">
        <v>0</v>
      </c>
      <c r="G1382" s="45">
        <v>0</v>
      </c>
      <c r="H1382" s="46">
        <v>1.8333333333333122E-2</v>
      </c>
      <c r="I1382" s="45">
        <v>0</v>
      </c>
      <c r="J1382" s="46">
        <v>0</v>
      </c>
      <c r="K1382" s="45">
        <v>0</v>
      </c>
      <c r="L1382" s="46">
        <v>0</v>
      </c>
      <c r="M1382" s="45">
        <v>1.7526666666666657</v>
      </c>
      <c r="N1382" s="46">
        <v>7.2975000000000003</v>
      </c>
      <c r="O1382" s="45">
        <v>17.108000000000001</v>
      </c>
      <c r="P1382" s="46">
        <v>14.228333333333321</v>
      </c>
      <c r="Q1382" s="45">
        <v>7.5</v>
      </c>
      <c r="R1382" s="46">
        <v>4.5999999999999979</v>
      </c>
      <c r="S1382" s="45">
        <v>2.599999999999997</v>
      </c>
      <c r="T1382" s="46">
        <v>2.6040000000000019</v>
      </c>
      <c r="U1382" s="45">
        <v>2.1749999999999985</v>
      </c>
      <c r="V1382" s="46">
        <v>1.6149999999999987</v>
      </c>
      <c r="W1382" s="45">
        <v>1.0085999999999995</v>
      </c>
      <c r="X1382" s="46">
        <v>0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50"/>
        <v>62.507433333333303</v>
      </c>
      <c r="AE1382" s="58"/>
    </row>
    <row r="1383" spans="2:31" x14ac:dyDescent="0.3">
      <c r="B1383" s="4" t="s">
        <v>28</v>
      </c>
      <c r="C1383" s="4"/>
      <c r="D1383" s="4"/>
      <c r="E1383" s="45">
        <v>10.230500000000003</v>
      </c>
      <c r="F1383" s="46">
        <v>12.019999999999998</v>
      </c>
      <c r="G1383" s="45">
        <v>10.683833333333331</v>
      </c>
      <c r="H1383" s="46">
        <v>3.2609999999999975</v>
      </c>
      <c r="I1383" s="45">
        <v>0</v>
      </c>
      <c r="J1383" s="46">
        <v>0</v>
      </c>
      <c r="K1383" s="45">
        <v>0</v>
      </c>
      <c r="L1383" s="46">
        <v>0</v>
      </c>
      <c r="M1383" s="45">
        <v>2.1846666666666654</v>
      </c>
      <c r="N1383" s="46">
        <v>6.4586666666666668</v>
      </c>
      <c r="O1383" s="45">
        <v>9.1086666666666662</v>
      </c>
      <c r="P1383" s="46">
        <v>4.2274999999999991</v>
      </c>
      <c r="Q1383" s="45">
        <v>4.3488333333333316</v>
      </c>
      <c r="R1383" s="46">
        <v>4.5028333333333324</v>
      </c>
      <c r="S1383" s="45">
        <v>4.4288333333333334</v>
      </c>
      <c r="T1383" s="46">
        <v>3.7718999999999978</v>
      </c>
      <c r="U1383" s="45">
        <v>3.2785999999999982</v>
      </c>
      <c r="V1383" s="46">
        <v>3.4638333333333344</v>
      </c>
      <c r="W1383" s="45">
        <v>2.6581333333333332</v>
      </c>
      <c r="X1383" s="46">
        <v>0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50"/>
        <v>84.627799999999993</v>
      </c>
      <c r="AE1383" s="58"/>
    </row>
    <row r="1384" spans="2:31" x14ac:dyDescent="0.3">
      <c r="B1384" s="4" t="s">
        <v>107</v>
      </c>
      <c r="C1384" s="4"/>
      <c r="D1384" s="4"/>
      <c r="E1384" s="45">
        <v>0</v>
      </c>
      <c r="F1384" s="46">
        <v>0</v>
      </c>
      <c r="G1384" s="45">
        <v>0</v>
      </c>
      <c r="H1384" s="46">
        <v>1.2635000000000005</v>
      </c>
      <c r="I1384" s="45">
        <v>0</v>
      </c>
      <c r="J1384" s="46">
        <v>0</v>
      </c>
      <c r="K1384" s="45">
        <v>0</v>
      </c>
      <c r="L1384" s="46">
        <v>0</v>
      </c>
      <c r="M1384" s="45">
        <v>3.6999999999999984E-2</v>
      </c>
      <c r="N1384" s="46">
        <v>5.1271666666666667</v>
      </c>
      <c r="O1384" s="45">
        <v>7.7691666666666688</v>
      </c>
      <c r="P1384" s="46">
        <v>3.1788333333333312</v>
      </c>
      <c r="Q1384" s="45">
        <v>1.43</v>
      </c>
      <c r="R1384" s="46">
        <v>1.4854999999999994</v>
      </c>
      <c r="S1384" s="45">
        <v>0.69549999999999979</v>
      </c>
      <c r="T1384" s="46">
        <v>0</v>
      </c>
      <c r="U1384" s="45">
        <v>0.35393833333333347</v>
      </c>
      <c r="V1384" s="46">
        <v>1.6215000000000006</v>
      </c>
      <c r="W1384" s="45">
        <v>2.1438300000000008</v>
      </c>
      <c r="X1384" s="46">
        <v>0</v>
      </c>
      <c r="Y1384" s="45">
        <v>0</v>
      </c>
      <c r="Z1384" s="46">
        <v>0</v>
      </c>
      <c r="AA1384" s="45">
        <v>0</v>
      </c>
      <c r="AB1384" s="46">
        <v>0</v>
      </c>
      <c r="AC1384" s="58"/>
      <c r="AD1384" s="59">
        <f t="shared" si="50"/>
        <v>25.105934999999999</v>
      </c>
      <c r="AE1384" s="58"/>
    </row>
    <row r="1385" spans="2:31" x14ac:dyDescent="0.3">
      <c r="B1385" s="4" t="s">
        <v>29</v>
      </c>
      <c r="C1385" s="4"/>
      <c r="D1385" s="4"/>
      <c r="E1385" s="45">
        <v>0</v>
      </c>
      <c r="F1385" s="46">
        <v>0</v>
      </c>
      <c r="G1385" s="45">
        <v>0</v>
      </c>
      <c r="H1385" s="46">
        <v>1.0915000000000001</v>
      </c>
      <c r="I1385" s="45">
        <v>0</v>
      </c>
      <c r="J1385" s="46">
        <v>0</v>
      </c>
      <c r="K1385" s="45">
        <v>0</v>
      </c>
      <c r="L1385" s="46">
        <v>0</v>
      </c>
      <c r="M1385" s="45">
        <v>0</v>
      </c>
      <c r="N1385" s="46">
        <v>4.472833333333333</v>
      </c>
      <c r="O1385" s="45">
        <v>11.103499999999999</v>
      </c>
      <c r="P1385" s="46">
        <v>4.8884999999999996</v>
      </c>
      <c r="Q1385" s="45">
        <v>2.9021666666666674</v>
      </c>
      <c r="R1385" s="46">
        <v>2.2373333333333325</v>
      </c>
      <c r="S1385" s="45">
        <v>0.80099999999999982</v>
      </c>
      <c r="T1385" s="46">
        <v>0</v>
      </c>
      <c r="U1385" s="45">
        <v>0</v>
      </c>
      <c r="V1385" s="46">
        <v>0.35801666666666665</v>
      </c>
      <c r="W1385" s="45">
        <v>1.8423166666666662</v>
      </c>
      <c r="X1385" s="46">
        <v>0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50"/>
        <v>29.697166666666661</v>
      </c>
      <c r="AE1385" s="58"/>
    </row>
    <row r="1386" spans="2:31" x14ac:dyDescent="0.3">
      <c r="B1386" s="4" t="s">
        <v>30</v>
      </c>
      <c r="C1386" s="4"/>
      <c r="D1386" s="4"/>
      <c r="E1386" s="45">
        <v>9.6768333333333398</v>
      </c>
      <c r="F1386" s="46">
        <v>17.359666666666655</v>
      </c>
      <c r="G1386" s="45">
        <v>21.772833333333345</v>
      </c>
      <c r="H1386" s="46">
        <v>12.280166666666668</v>
      </c>
      <c r="I1386" s="45">
        <v>0</v>
      </c>
      <c r="J1386" s="46">
        <v>0</v>
      </c>
      <c r="K1386" s="45">
        <v>0</v>
      </c>
      <c r="L1386" s="46">
        <v>0</v>
      </c>
      <c r="M1386" s="45">
        <v>12.785000000000004</v>
      </c>
      <c r="N1386" s="46">
        <v>32.289999999999992</v>
      </c>
      <c r="O1386" s="45">
        <v>23.171000000000003</v>
      </c>
      <c r="P1386" s="46">
        <v>14.016</v>
      </c>
      <c r="Q1386" s="45">
        <v>10.334666666666674</v>
      </c>
      <c r="R1386" s="46">
        <v>7.1800000000000059</v>
      </c>
      <c r="S1386" s="45">
        <v>5.8366666666666669</v>
      </c>
      <c r="T1386" s="46">
        <v>4.3276666666666666</v>
      </c>
      <c r="U1386" s="45">
        <v>4.8899999999999988</v>
      </c>
      <c r="V1386" s="46">
        <v>5.1671666666666685</v>
      </c>
      <c r="W1386" s="45">
        <v>4.1109333333333309</v>
      </c>
      <c r="X1386" s="46">
        <v>0</v>
      </c>
      <c r="Y1386" s="45">
        <v>0</v>
      </c>
      <c r="Z1386" s="46">
        <v>0</v>
      </c>
      <c r="AA1386" s="45">
        <v>0</v>
      </c>
      <c r="AB1386" s="46">
        <v>0</v>
      </c>
      <c r="AC1386" s="58"/>
      <c r="AD1386" s="59">
        <f t="shared" si="50"/>
        <v>185.19859999999997</v>
      </c>
      <c r="AE1386" s="58"/>
    </row>
    <row r="1387" spans="2:31" x14ac:dyDescent="0.3">
      <c r="B1387" s="4" t="s">
        <v>31</v>
      </c>
      <c r="C1387" s="4"/>
      <c r="D1387" s="4"/>
      <c r="E1387" s="45">
        <v>0.19999999999999929</v>
      </c>
      <c r="F1387" s="46">
        <v>0</v>
      </c>
      <c r="G1387" s="45">
        <v>0.68999999999999773</v>
      </c>
      <c r="H1387" s="46">
        <v>2.4800000000000004</v>
      </c>
      <c r="I1387" s="45">
        <v>0</v>
      </c>
      <c r="J1387" s="46">
        <v>17.100000000000016</v>
      </c>
      <c r="K1387" s="45">
        <v>16</v>
      </c>
      <c r="L1387" s="46">
        <v>0</v>
      </c>
      <c r="M1387" s="45">
        <v>5.7600000000000025</v>
      </c>
      <c r="N1387" s="46">
        <v>0</v>
      </c>
      <c r="O1387" s="45">
        <v>0</v>
      </c>
      <c r="P1387" s="46">
        <v>0</v>
      </c>
      <c r="Q1387" s="45">
        <v>0</v>
      </c>
      <c r="R1387" s="46">
        <v>0</v>
      </c>
      <c r="S1387" s="45">
        <v>0</v>
      </c>
      <c r="T1387" s="46">
        <v>0</v>
      </c>
      <c r="U1387" s="45">
        <v>0</v>
      </c>
      <c r="V1387" s="46">
        <v>0</v>
      </c>
      <c r="W1387" s="45">
        <v>0</v>
      </c>
      <c r="X1387" s="46">
        <v>0</v>
      </c>
      <c r="Y1387" s="45">
        <v>0</v>
      </c>
      <c r="Z1387" s="46">
        <v>0</v>
      </c>
      <c r="AA1387" s="45">
        <v>0</v>
      </c>
      <c r="AB1387" s="46">
        <v>0</v>
      </c>
      <c r="AC1387" s="58"/>
      <c r="AD1387" s="59">
        <f t="shared" si="50"/>
        <v>42.230000000000018</v>
      </c>
      <c r="AE1387" s="58"/>
    </row>
    <row r="1388" spans="2:31" x14ac:dyDescent="0.3">
      <c r="B1388" s="4" t="s">
        <v>32</v>
      </c>
      <c r="C1388" s="4"/>
      <c r="D1388" s="4"/>
      <c r="E1388" s="45">
        <v>2.3868333333333385</v>
      </c>
      <c r="F1388" s="46">
        <v>5.697000000000001</v>
      </c>
      <c r="G1388" s="45">
        <v>6.3949999999999996</v>
      </c>
      <c r="H1388" s="46">
        <v>2.6824999999999988</v>
      </c>
      <c r="I1388" s="45">
        <v>0</v>
      </c>
      <c r="J1388" s="46">
        <v>0</v>
      </c>
      <c r="K1388" s="45">
        <v>0</v>
      </c>
      <c r="L1388" s="46">
        <v>0</v>
      </c>
      <c r="M1388" s="45">
        <v>1.416666666666669E-2</v>
      </c>
      <c r="N1388" s="46">
        <v>9.0278333333333318</v>
      </c>
      <c r="O1388" s="45">
        <v>11.059499999999998</v>
      </c>
      <c r="P1388" s="46">
        <v>6.0986666666666656</v>
      </c>
      <c r="Q1388" s="45">
        <v>4.0458333333333334</v>
      </c>
      <c r="R1388" s="46">
        <v>3.3363333333333327</v>
      </c>
      <c r="S1388" s="45">
        <v>3.3725000000000009</v>
      </c>
      <c r="T1388" s="46">
        <v>3.0599333333333374</v>
      </c>
      <c r="U1388" s="45">
        <v>2.8744333333333301</v>
      </c>
      <c r="V1388" s="46">
        <v>3.0364999999999989</v>
      </c>
      <c r="W1388" s="45">
        <v>2.7643566666666666</v>
      </c>
      <c r="X1388" s="46">
        <v>0</v>
      </c>
      <c r="Y1388" s="45">
        <v>0</v>
      </c>
      <c r="Z1388" s="46">
        <v>0</v>
      </c>
      <c r="AA1388" s="45">
        <v>0</v>
      </c>
      <c r="AB1388" s="46">
        <v>0</v>
      </c>
      <c r="AC1388" s="58"/>
      <c r="AD1388" s="59">
        <f t="shared" si="50"/>
        <v>65.851390000000009</v>
      </c>
      <c r="AE1388" s="58"/>
    </row>
    <row r="1389" spans="2:31" x14ac:dyDescent="0.3">
      <c r="B1389" s="4" t="s">
        <v>33</v>
      </c>
      <c r="C1389" s="4"/>
      <c r="D1389" s="4"/>
      <c r="E1389" s="45">
        <v>2.0348333333333337</v>
      </c>
      <c r="F1389" s="46">
        <v>3.7498333333333305</v>
      </c>
      <c r="G1389" s="45">
        <v>2.1608333333333345</v>
      </c>
      <c r="H1389" s="46">
        <v>0.42799999999999994</v>
      </c>
      <c r="I1389" s="45">
        <v>0</v>
      </c>
      <c r="J1389" s="46">
        <v>0</v>
      </c>
      <c r="K1389" s="45">
        <v>0</v>
      </c>
      <c r="L1389" s="46">
        <v>0</v>
      </c>
      <c r="M1389" s="45">
        <v>2.7598333333333334</v>
      </c>
      <c r="N1389" s="46">
        <v>3.1695000000000002</v>
      </c>
      <c r="O1389" s="45">
        <v>2.1830000000000003</v>
      </c>
      <c r="P1389" s="46">
        <v>1.5670000000000002</v>
      </c>
      <c r="Q1389" s="45">
        <v>1.0251666666666681</v>
      </c>
      <c r="R1389" s="46">
        <v>0.8100000000000005</v>
      </c>
      <c r="S1389" s="45">
        <v>0.69</v>
      </c>
      <c r="T1389" s="46">
        <v>0.57890000000000041</v>
      </c>
      <c r="U1389" s="45">
        <v>0.5177000000000006</v>
      </c>
      <c r="V1389" s="46">
        <v>0.52900000000000003</v>
      </c>
      <c r="W1389" s="45">
        <v>0.4079500000000002</v>
      </c>
      <c r="X1389" s="46">
        <v>0</v>
      </c>
      <c r="Y1389" s="45">
        <v>0</v>
      </c>
      <c r="Z1389" s="46">
        <v>0</v>
      </c>
      <c r="AA1389" s="45">
        <v>0</v>
      </c>
      <c r="AB1389" s="46">
        <v>0</v>
      </c>
      <c r="AC1389" s="58"/>
      <c r="AD1389" s="59">
        <f t="shared" si="50"/>
        <v>22.611550000000001</v>
      </c>
      <c r="AE1389" s="58"/>
    </row>
    <row r="1390" spans="2:31" x14ac:dyDescent="0.3">
      <c r="B1390" s="4" t="s">
        <v>34</v>
      </c>
      <c r="C1390" s="4"/>
      <c r="D1390" s="4"/>
      <c r="E1390" s="45">
        <v>0</v>
      </c>
      <c r="F1390" s="46">
        <v>0</v>
      </c>
      <c r="G1390" s="45">
        <v>0</v>
      </c>
      <c r="H1390" s="46">
        <v>0</v>
      </c>
      <c r="I1390" s="45">
        <v>0</v>
      </c>
      <c r="J1390" s="46">
        <v>0</v>
      </c>
      <c r="K1390" s="45">
        <v>0</v>
      </c>
      <c r="L1390" s="46">
        <v>0</v>
      </c>
      <c r="M1390" s="45">
        <v>1.7378333333333336</v>
      </c>
      <c r="N1390" s="46">
        <v>2.0965000000000003</v>
      </c>
      <c r="O1390" s="45">
        <v>1.0776666666666668</v>
      </c>
      <c r="P1390" s="46">
        <v>0.43599999999999989</v>
      </c>
      <c r="Q1390" s="45">
        <v>0</v>
      </c>
      <c r="R1390" s="46">
        <v>0</v>
      </c>
      <c r="S1390" s="45">
        <v>0</v>
      </c>
      <c r="T1390" s="46">
        <v>0</v>
      </c>
      <c r="U1390" s="45">
        <v>0</v>
      </c>
      <c r="V1390" s="46">
        <v>0</v>
      </c>
      <c r="W1390" s="45">
        <v>0</v>
      </c>
      <c r="X1390" s="46">
        <v>0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50"/>
        <v>5.3480000000000008</v>
      </c>
      <c r="AE1390" s="58"/>
    </row>
    <row r="1391" spans="2:31" x14ac:dyDescent="0.3">
      <c r="B1391" s="4" t="s">
        <v>35</v>
      </c>
      <c r="C1391" s="4"/>
      <c r="D1391" s="4"/>
      <c r="E1391" s="45">
        <v>0</v>
      </c>
      <c r="F1391" s="46">
        <v>0</v>
      </c>
      <c r="G1391" s="45">
        <v>0</v>
      </c>
      <c r="H1391" s="46">
        <v>7.9999999999999846E-3</v>
      </c>
      <c r="I1391" s="45">
        <v>0</v>
      </c>
      <c r="J1391" s="46">
        <v>0</v>
      </c>
      <c r="K1391" s="45">
        <v>0</v>
      </c>
      <c r="L1391" s="46">
        <v>0</v>
      </c>
      <c r="M1391" s="45">
        <v>0</v>
      </c>
      <c r="N1391" s="46">
        <v>0</v>
      </c>
      <c r="O1391" s="45">
        <v>0</v>
      </c>
      <c r="P1391" s="46">
        <v>0</v>
      </c>
      <c r="Q1391" s="45">
        <v>0</v>
      </c>
      <c r="R1391" s="46">
        <v>0</v>
      </c>
      <c r="S1391" s="45">
        <v>0</v>
      </c>
      <c r="T1391" s="46">
        <v>0</v>
      </c>
      <c r="U1391" s="45">
        <v>0</v>
      </c>
      <c r="V1391" s="46">
        <v>0</v>
      </c>
      <c r="W1391" s="45">
        <v>0</v>
      </c>
      <c r="X1391" s="46">
        <v>0</v>
      </c>
      <c r="Y1391" s="45">
        <v>0</v>
      </c>
      <c r="Z1391" s="46">
        <v>0</v>
      </c>
      <c r="AA1391" s="45">
        <v>0</v>
      </c>
      <c r="AB1391" s="46">
        <v>0</v>
      </c>
      <c r="AC1391" s="58"/>
      <c r="AD1391" s="59">
        <f t="shared" si="50"/>
        <v>7.9999999999999846E-3</v>
      </c>
      <c r="AE1391" s="58"/>
    </row>
    <row r="1392" spans="2:31" x14ac:dyDescent="0.3">
      <c r="B1392" s="4" t="s">
        <v>36</v>
      </c>
      <c r="C1392" s="4"/>
      <c r="D1392" s="4"/>
      <c r="E1392" s="45">
        <v>1.035333333333333</v>
      </c>
      <c r="F1392" s="46">
        <v>1.1843333333333328</v>
      </c>
      <c r="G1392" s="45">
        <v>1.3479999999999996</v>
      </c>
      <c r="H1392" s="46">
        <v>0.66800000000000004</v>
      </c>
      <c r="I1392" s="45">
        <v>0</v>
      </c>
      <c r="J1392" s="46">
        <v>0</v>
      </c>
      <c r="K1392" s="45">
        <v>0</v>
      </c>
      <c r="L1392" s="46">
        <v>0</v>
      </c>
      <c r="M1392" s="45">
        <v>0</v>
      </c>
      <c r="N1392" s="46">
        <v>0</v>
      </c>
      <c r="O1392" s="45">
        <v>0</v>
      </c>
      <c r="P1392" s="46">
        <v>0</v>
      </c>
      <c r="Q1392" s="45">
        <v>0</v>
      </c>
      <c r="R1392" s="46">
        <v>0</v>
      </c>
      <c r="S1392" s="45">
        <v>0</v>
      </c>
      <c r="T1392" s="46">
        <v>0</v>
      </c>
      <c r="U1392" s="45">
        <v>0</v>
      </c>
      <c r="V1392" s="46">
        <v>0</v>
      </c>
      <c r="W1392" s="45">
        <v>0</v>
      </c>
      <c r="X1392" s="46">
        <v>0</v>
      </c>
      <c r="Y1392" s="45">
        <v>0</v>
      </c>
      <c r="Z1392" s="46">
        <v>0</v>
      </c>
      <c r="AA1392" s="45">
        <v>0</v>
      </c>
      <c r="AB1392" s="46">
        <v>0</v>
      </c>
      <c r="AC1392" s="58"/>
      <c r="AD1392" s="59">
        <f t="shared" si="50"/>
        <v>4.235666666666666</v>
      </c>
      <c r="AE1392" s="58"/>
    </row>
    <row r="1393" spans="2:31" x14ac:dyDescent="0.3">
      <c r="B1393" s="4" t="s">
        <v>108</v>
      </c>
      <c r="C1393" s="4"/>
      <c r="D1393" s="4"/>
      <c r="E1393" s="45">
        <v>2.6098333333333334</v>
      </c>
      <c r="F1393" s="46">
        <v>2.3754999999999966</v>
      </c>
      <c r="G1393" s="45">
        <v>2.7943333333333338</v>
      </c>
      <c r="H1393" s="46">
        <v>1.4140000000000001</v>
      </c>
      <c r="I1393" s="45">
        <v>0</v>
      </c>
      <c r="J1393" s="46">
        <v>0</v>
      </c>
      <c r="K1393" s="45">
        <v>0</v>
      </c>
      <c r="L1393" s="46">
        <v>0</v>
      </c>
      <c r="M1393" s="45">
        <v>0</v>
      </c>
      <c r="N1393" s="46">
        <v>0</v>
      </c>
      <c r="O1393" s="45">
        <v>0</v>
      </c>
      <c r="P1393" s="46">
        <v>0</v>
      </c>
      <c r="Q1393" s="45">
        <v>0</v>
      </c>
      <c r="R1393" s="46">
        <v>0</v>
      </c>
      <c r="S1393" s="45">
        <v>0</v>
      </c>
      <c r="T1393" s="46">
        <v>0</v>
      </c>
      <c r="U1393" s="45">
        <v>0</v>
      </c>
      <c r="V1393" s="46">
        <v>0</v>
      </c>
      <c r="W1393" s="45">
        <v>0</v>
      </c>
      <c r="X1393" s="46">
        <v>0</v>
      </c>
      <c r="Y1393" s="45">
        <v>0</v>
      </c>
      <c r="Z1393" s="46">
        <v>0</v>
      </c>
      <c r="AA1393" s="45">
        <v>0</v>
      </c>
      <c r="AB1393" s="46">
        <v>0</v>
      </c>
      <c r="AC1393" s="58"/>
      <c r="AD1393" s="59">
        <f t="shared" si="50"/>
        <v>9.1936666666666635</v>
      </c>
      <c r="AE1393" s="58"/>
    </row>
    <row r="1394" spans="2:31" x14ac:dyDescent="0.3">
      <c r="B1394" s="4" t="s">
        <v>86</v>
      </c>
      <c r="C1394" s="4"/>
      <c r="D1394" s="4"/>
      <c r="E1394" s="45">
        <v>0.4694999999999997</v>
      </c>
      <c r="F1394" s="46">
        <v>1.3003333333333331</v>
      </c>
      <c r="G1394" s="45">
        <v>2.273000000000001</v>
      </c>
      <c r="H1394" s="46">
        <v>0.62550000000000006</v>
      </c>
      <c r="I1394" s="45">
        <v>0</v>
      </c>
      <c r="J1394" s="46">
        <v>0</v>
      </c>
      <c r="K1394" s="45">
        <v>0</v>
      </c>
      <c r="L1394" s="46">
        <v>0</v>
      </c>
      <c r="M1394" s="45">
        <v>2.4215000000000004</v>
      </c>
      <c r="N1394" s="46">
        <v>2.9611666666666663</v>
      </c>
      <c r="O1394" s="45">
        <v>2.5493333333333337</v>
      </c>
      <c r="P1394" s="46">
        <v>2.5503333333333358</v>
      </c>
      <c r="Q1394" s="45">
        <v>1.2900000000000005</v>
      </c>
      <c r="R1394" s="46">
        <v>0.48999999999999938</v>
      </c>
      <c r="S1394" s="45">
        <v>0.28999999999999954</v>
      </c>
      <c r="T1394" s="46">
        <v>0.26900000000000007</v>
      </c>
      <c r="U1394" s="45">
        <v>0.16399999999999984</v>
      </c>
      <c r="V1394" s="46">
        <v>0.16000000000000009</v>
      </c>
      <c r="W1394" s="45">
        <v>0.10523333333333329</v>
      </c>
      <c r="X1394" s="46">
        <v>0</v>
      </c>
      <c r="Y1394" s="45">
        <v>0</v>
      </c>
      <c r="Z1394" s="46">
        <v>0</v>
      </c>
      <c r="AA1394" s="45">
        <v>0</v>
      </c>
      <c r="AB1394" s="46">
        <v>0</v>
      </c>
      <c r="AC1394" s="58"/>
      <c r="AD1394" s="59">
        <f t="shared" si="50"/>
        <v>17.918900000000004</v>
      </c>
      <c r="AE1394" s="58"/>
    </row>
    <row r="1395" spans="2:31" x14ac:dyDescent="0.3">
      <c r="B1395" s="4" t="s">
        <v>87</v>
      </c>
      <c r="C1395" s="4"/>
      <c r="D1395" s="4"/>
      <c r="E1395" s="45">
        <v>2.7761666666666618</v>
      </c>
      <c r="F1395" s="46">
        <v>10.305333333333332</v>
      </c>
      <c r="G1395" s="45">
        <v>7.459333333333336</v>
      </c>
      <c r="H1395" s="46">
        <v>0.97383333333333255</v>
      </c>
      <c r="I1395" s="45">
        <v>0</v>
      </c>
      <c r="J1395" s="46">
        <v>0</v>
      </c>
      <c r="K1395" s="45">
        <v>0</v>
      </c>
      <c r="L1395" s="46">
        <v>0</v>
      </c>
      <c r="M1395" s="45">
        <v>14.103333333333332</v>
      </c>
      <c r="N1395" s="46">
        <v>12.715166666666669</v>
      </c>
      <c r="O1395" s="45">
        <v>8.3189999999999973</v>
      </c>
      <c r="P1395" s="46">
        <v>5.8881666666666685</v>
      </c>
      <c r="Q1395" s="45">
        <v>1.8776666666666659</v>
      </c>
      <c r="R1395" s="46">
        <v>0.28883333333333339</v>
      </c>
      <c r="S1395" s="45">
        <v>0.30649999999999999</v>
      </c>
      <c r="T1395" s="46">
        <v>0.25803333333333367</v>
      </c>
      <c r="U1395" s="45">
        <v>0.25670000000000026</v>
      </c>
      <c r="V1395" s="46">
        <v>0.2328333333333335</v>
      </c>
      <c r="W1395" s="45">
        <v>0.17867333333333341</v>
      </c>
      <c r="X1395" s="46">
        <v>0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50"/>
        <v>65.939573333333314</v>
      </c>
      <c r="AE1395" s="58"/>
    </row>
    <row r="1396" spans="2:31" x14ac:dyDescent="0.3">
      <c r="B1396" s="4" t="s">
        <v>93</v>
      </c>
      <c r="C1396" s="4"/>
      <c r="D1396" s="4"/>
      <c r="E1396" s="45">
        <v>0</v>
      </c>
      <c r="F1396" s="46">
        <v>0</v>
      </c>
      <c r="G1396" s="45">
        <v>0</v>
      </c>
      <c r="H1396" s="46">
        <v>0</v>
      </c>
      <c r="I1396" s="45">
        <v>0</v>
      </c>
      <c r="J1396" s="46">
        <v>0</v>
      </c>
      <c r="K1396" s="45">
        <v>0</v>
      </c>
      <c r="L1396" s="46">
        <v>0</v>
      </c>
      <c r="M1396" s="45">
        <v>5.0866666666666669</v>
      </c>
      <c r="N1396" s="46">
        <v>4.9198333333333322</v>
      </c>
      <c r="O1396" s="45">
        <v>5.5648333333333335</v>
      </c>
      <c r="P1396" s="46">
        <v>5.1523333333333321</v>
      </c>
      <c r="Q1396" s="45">
        <v>2.6999999999999988</v>
      </c>
      <c r="R1396" s="46">
        <v>1.2000000000000015</v>
      </c>
      <c r="S1396" s="45">
        <v>9.7166666666666651E-2</v>
      </c>
      <c r="T1396" s="46">
        <v>0.14833333333333332</v>
      </c>
      <c r="U1396" s="45">
        <v>8.6999999999999994E-2</v>
      </c>
      <c r="V1396" s="46">
        <v>0.16999999999999996</v>
      </c>
      <c r="W1396" s="45">
        <v>0</v>
      </c>
      <c r="X1396" s="46">
        <v>0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 t="shared" si="50"/>
        <v>25.126166666666666</v>
      </c>
      <c r="AE1396" s="58"/>
    </row>
    <row r="1397" spans="2:31" x14ac:dyDescent="0.3">
      <c r="B1397" s="4" t="s">
        <v>99</v>
      </c>
      <c r="C1397" s="4"/>
      <c r="D1397" s="4"/>
      <c r="E1397" s="45">
        <v>3.1603333333333317</v>
      </c>
      <c r="F1397" s="46">
        <v>1.9591666666666681</v>
      </c>
      <c r="G1397" s="45">
        <v>1.6443333333333334</v>
      </c>
      <c r="H1397" s="46">
        <v>1.2386666666666668</v>
      </c>
      <c r="I1397" s="45">
        <v>0</v>
      </c>
      <c r="J1397" s="46">
        <v>0</v>
      </c>
      <c r="K1397" s="45">
        <v>0</v>
      </c>
      <c r="L1397" s="46">
        <v>0</v>
      </c>
      <c r="M1397" s="45">
        <v>0</v>
      </c>
      <c r="N1397" s="46">
        <v>1.2144999999999997</v>
      </c>
      <c r="O1397" s="45">
        <v>6.0939999999999994</v>
      </c>
      <c r="P1397" s="46">
        <v>3.3930000000000002</v>
      </c>
      <c r="Q1397" s="45">
        <v>1.1806666666666665</v>
      </c>
      <c r="R1397" s="46">
        <v>0.68599999999999928</v>
      </c>
      <c r="S1397" s="45">
        <v>0.28566666666666662</v>
      </c>
      <c r="T1397" s="46">
        <v>0.25974999999999998</v>
      </c>
      <c r="U1397" s="45">
        <v>0.11720000000000017</v>
      </c>
      <c r="V1397" s="46">
        <v>9.7500000000000114E-2</v>
      </c>
      <c r="W1397" s="45">
        <v>0.17301999999999987</v>
      </c>
      <c r="X1397" s="46">
        <v>0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si="50"/>
        <v>21.503803333333334</v>
      </c>
      <c r="AE1397" s="58"/>
    </row>
    <row r="1398" spans="2:31" x14ac:dyDescent="0.3">
      <c r="B1398" s="4" t="s">
        <v>100</v>
      </c>
      <c r="C1398" s="4"/>
      <c r="D1398" s="4"/>
      <c r="E1398" s="45">
        <v>0</v>
      </c>
      <c r="F1398" s="46">
        <v>0</v>
      </c>
      <c r="G1398" s="45">
        <v>0</v>
      </c>
      <c r="H1398" s="46">
        <v>0</v>
      </c>
      <c r="I1398" s="45">
        <v>0</v>
      </c>
      <c r="J1398" s="46">
        <v>0</v>
      </c>
      <c r="K1398" s="45">
        <v>0</v>
      </c>
      <c r="L1398" s="46">
        <v>0</v>
      </c>
      <c r="M1398" s="45">
        <v>0</v>
      </c>
      <c r="N1398" s="46">
        <v>0</v>
      </c>
      <c r="O1398" s="45">
        <v>0</v>
      </c>
      <c r="P1398" s="46">
        <v>0</v>
      </c>
      <c r="Q1398" s="45">
        <v>0</v>
      </c>
      <c r="R1398" s="46">
        <v>0</v>
      </c>
      <c r="S1398" s="45">
        <v>0</v>
      </c>
      <c r="T1398" s="46">
        <v>0</v>
      </c>
      <c r="U1398" s="45">
        <v>0</v>
      </c>
      <c r="V1398" s="46">
        <v>0</v>
      </c>
      <c r="W1398" s="45">
        <v>0</v>
      </c>
      <c r="X1398" s="46">
        <v>0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50"/>
        <v>0</v>
      </c>
      <c r="AE1398" s="58"/>
    </row>
    <row r="1399" spans="2:31" x14ac:dyDescent="0.3">
      <c r="B1399" s="4" t="s">
        <v>101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</v>
      </c>
      <c r="M1399" s="45">
        <v>0.64400000000000002</v>
      </c>
      <c r="N1399" s="46">
        <v>8.5540000000000003</v>
      </c>
      <c r="O1399" s="45">
        <v>15.589500000000003</v>
      </c>
      <c r="P1399" s="46">
        <v>18.090000000000011</v>
      </c>
      <c r="Q1399" s="45">
        <v>24.200000000000028</v>
      </c>
      <c r="R1399" s="46">
        <v>36.098999999999997</v>
      </c>
      <c r="S1399" s="45">
        <v>12.129</v>
      </c>
      <c r="T1399" s="46">
        <v>11.508366666666658</v>
      </c>
      <c r="U1399" s="45">
        <v>11.019833333333331</v>
      </c>
      <c r="V1399" s="46">
        <v>29.198999999999995</v>
      </c>
      <c r="W1399" s="45">
        <v>16.874966666666669</v>
      </c>
      <c r="X1399" s="46">
        <v>0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50"/>
        <v>183.90766666666667</v>
      </c>
      <c r="AE1399" s="58"/>
    </row>
    <row r="1400" spans="2:31" x14ac:dyDescent="0.3">
      <c r="B1400" s="4" t="s">
        <v>102</v>
      </c>
      <c r="C1400" s="4"/>
      <c r="D1400" s="4"/>
      <c r="E1400" s="45">
        <v>0</v>
      </c>
      <c r="F1400" s="46">
        <v>0</v>
      </c>
      <c r="G1400" s="45">
        <v>0</v>
      </c>
      <c r="H1400" s="46">
        <v>0</v>
      </c>
      <c r="I1400" s="45">
        <v>0</v>
      </c>
      <c r="J1400" s="46">
        <v>0</v>
      </c>
      <c r="K1400" s="45">
        <v>0</v>
      </c>
      <c r="L1400" s="46">
        <v>0</v>
      </c>
      <c r="M1400" s="45">
        <v>0.46999999999999981</v>
      </c>
      <c r="N1400" s="46">
        <v>5.0448333333333331</v>
      </c>
      <c r="O1400" s="45">
        <v>4.8566666666666656</v>
      </c>
      <c r="P1400" s="46">
        <v>5.6401666666666666</v>
      </c>
      <c r="Q1400" s="45">
        <v>5.9328333333333347</v>
      </c>
      <c r="R1400" s="46">
        <v>5.1201666666666661</v>
      </c>
      <c r="S1400" s="45">
        <v>4.5403333333333329</v>
      </c>
      <c r="T1400" s="46">
        <v>3.8573333333333339</v>
      </c>
      <c r="U1400" s="45">
        <v>3.5356666666666663</v>
      </c>
      <c r="V1400" s="46">
        <v>3.8828333333333305</v>
      </c>
      <c r="W1400" s="45">
        <v>2.9383333333333344</v>
      </c>
      <c r="X1400" s="46">
        <v>0</v>
      </c>
      <c r="Y1400" s="45">
        <v>0</v>
      </c>
      <c r="Z1400" s="46">
        <v>0</v>
      </c>
      <c r="AA1400" s="45">
        <v>0</v>
      </c>
      <c r="AB1400" s="46">
        <v>0</v>
      </c>
      <c r="AC1400" s="58"/>
      <c r="AD1400" s="59">
        <f t="shared" si="50"/>
        <v>45.819166666666661</v>
      </c>
      <c r="AE1400" s="58"/>
    </row>
    <row r="1401" spans="2:31" x14ac:dyDescent="0.3">
      <c r="B1401" s="4" t="s">
        <v>109</v>
      </c>
      <c r="C1401" s="4"/>
      <c r="D1401" s="4"/>
      <c r="E1401" s="45">
        <v>8.3493333333333393</v>
      </c>
      <c r="F1401" s="46">
        <v>15.282833333333336</v>
      </c>
      <c r="G1401" s="45">
        <v>14.666333333333331</v>
      </c>
      <c r="H1401" s="46">
        <v>4.5116666666666694</v>
      </c>
      <c r="I1401" s="45">
        <v>0</v>
      </c>
      <c r="J1401" s="46">
        <v>0</v>
      </c>
      <c r="K1401" s="45">
        <v>0</v>
      </c>
      <c r="L1401" s="46">
        <v>0</v>
      </c>
      <c r="M1401" s="45">
        <v>0</v>
      </c>
      <c r="N1401" s="46">
        <v>8.1239999999999988</v>
      </c>
      <c r="O1401" s="45">
        <v>19.693000000000005</v>
      </c>
      <c r="P1401" s="46">
        <v>8.4986666666666704</v>
      </c>
      <c r="Q1401" s="45">
        <v>7.2108333333333325</v>
      </c>
      <c r="R1401" s="46">
        <v>8.6418333333333308</v>
      </c>
      <c r="S1401" s="45">
        <v>8.1600000000000108</v>
      </c>
      <c r="T1401" s="46">
        <v>6.5285999999999973</v>
      </c>
      <c r="U1401" s="45">
        <v>5.6376000000000035</v>
      </c>
      <c r="V1401" s="46">
        <v>5.9499999999999931</v>
      </c>
      <c r="W1401" s="45">
        <v>4.9421400000000029</v>
      </c>
      <c r="X1401" s="46">
        <v>0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50"/>
        <v>126.19684000000001</v>
      </c>
      <c r="AE1401" s="58"/>
    </row>
    <row r="1402" spans="2:31" x14ac:dyDescent="0.3">
      <c r="B1402" s="4" t="s">
        <v>115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0</v>
      </c>
      <c r="M1402" s="45">
        <v>0</v>
      </c>
      <c r="N1402" s="46">
        <v>0</v>
      </c>
      <c r="O1402" s="45">
        <v>0</v>
      </c>
      <c r="P1402" s="46">
        <v>0</v>
      </c>
      <c r="Q1402" s="45">
        <v>21.823499999999989</v>
      </c>
      <c r="R1402" s="46">
        <v>55.201999999999998</v>
      </c>
      <c r="S1402" s="45">
        <v>61.506499999999988</v>
      </c>
      <c r="T1402" s="46">
        <v>58.75083333333334</v>
      </c>
      <c r="U1402" s="45">
        <v>47.381666666666675</v>
      </c>
      <c r="V1402" s="46">
        <v>34.540166666666664</v>
      </c>
      <c r="W1402" s="45">
        <v>28.281199999999998</v>
      </c>
      <c r="X1402" s="46">
        <v>0</v>
      </c>
      <c r="Y1402" s="45">
        <v>0</v>
      </c>
      <c r="Z1402" s="46">
        <v>0</v>
      </c>
      <c r="AA1402" s="45">
        <v>0</v>
      </c>
      <c r="AB1402" s="46">
        <v>0</v>
      </c>
      <c r="AC1402" s="58"/>
      <c r="AD1402" s="59">
        <f t="shared" si="50"/>
        <v>307.48586666666665</v>
      </c>
      <c r="AE1402" s="58"/>
    </row>
    <row r="1403" spans="2:31" x14ac:dyDescent="0.3">
      <c r="B1403" s="4" t="s">
        <v>121</v>
      </c>
      <c r="C1403" s="4"/>
      <c r="D1403" s="4"/>
      <c r="E1403" s="45">
        <v>2.4999999999998578E-3</v>
      </c>
      <c r="F1403" s="46">
        <v>0.34366666666666579</v>
      </c>
      <c r="G1403" s="45">
        <v>0</v>
      </c>
      <c r="H1403" s="46">
        <v>0.13283333333333283</v>
      </c>
      <c r="I1403" s="45">
        <v>0</v>
      </c>
      <c r="J1403" s="46">
        <v>0</v>
      </c>
      <c r="K1403" s="45">
        <v>0</v>
      </c>
      <c r="L1403" s="46">
        <v>0</v>
      </c>
      <c r="M1403" s="45">
        <v>0</v>
      </c>
      <c r="N1403" s="46">
        <v>1.2666666666666692E-2</v>
      </c>
      <c r="O1403" s="45">
        <v>2.8490000000000011</v>
      </c>
      <c r="P1403" s="46">
        <v>0</v>
      </c>
      <c r="Q1403" s="45">
        <v>0.99749999999999994</v>
      </c>
      <c r="R1403" s="46">
        <v>0.91966666666666641</v>
      </c>
      <c r="S1403" s="45">
        <v>0</v>
      </c>
      <c r="T1403" s="46">
        <v>0.72442666666666666</v>
      </c>
      <c r="U1403" s="45">
        <v>0.28517166666666671</v>
      </c>
      <c r="V1403" s="46">
        <v>0</v>
      </c>
      <c r="W1403" s="45">
        <v>8.9086666666666633E-2</v>
      </c>
      <c r="X1403" s="46">
        <v>0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50"/>
        <v>6.3565183333333328</v>
      </c>
      <c r="AE1403" s="58"/>
    </row>
    <row r="1404" spans="2:31" x14ac:dyDescent="0.3">
      <c r="B1404" s="4" t="s">
        <v>131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</v>
      </c>
      <c r="J1404" s="46">
        <v>0</v>
      </c>
      <c r="K1404" s="45">
        <v>0</v>
      </c>
      <c r="L1404" s="46">
        <v>0</v>
      </c>
      <c r="M1404" s="45">
        <v>17.451166666666666</v>
      </c>
      <c r="N1404" s="46">
        <v>22.706499999999998</v>
      </c>
      <c r="O1404" s="45">
        <v>13.608499999999998</v>
      </c>
      <c r="P1404" s="46">
        <v>8.5201666666666647</v>
      </c>
      <c r="Q1404" s="45">
        <v>4.8944999999999999</v>
      </c>
      <c r="R1404" s="46">
        <v>2.9573333333333331</v>
      </c>
      <c r="S1404" s="45">
        <v>1.9751666666666661</v>
      </c>
      <c r="T1404" s="46">
        <v>1.0175999999999998</v>
      </c>
      <c r="U1404" s="45">
        <v>0.57276666666666676</v>
      </c>
      <c r="V1404" s="46">
        <v>0.79866666666666686</v>
      </c>
      <c r="W1404" s="45">
        <v>0.80660666666666669</v>
      </c>
      <c r="X1404" s="46">
        <v>0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50"/>
        <v>75.308973333333327</v>
      </c>
      <c r="AE1404" s="58"/>
    </row>
    <row r="1405" spans="2:31" x14ac:dyDescent="0.3">
      <c r="B1405" s="4" t="s">
        <v>132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0</v>
      </c>
      <c r="M1405" s="45">
        <v>0</v>
      </c>
      <c r="N1405" s="46">
        <v>0</v>
      </c>
      <c r="O1405" s="45">
        <v>0</v>
      </c>
      <c r="P1405" s="46">
        <v>9.8333333333333328E-3</v>
      </c>
      <c r="Q1405" s="45">
        <v>0</v>
      </c>
      <c r="R1405" s="46">
        <v>0</v>
      </c>
      <c r="S1405" s="45">
        <v>0</v>
      </c>
      <c r="T1405" s="46">
        <v>0</v>
      </c>
      <c r="U1405" s="45">
        <v>0</v>
      </c>
      <c r="V1405" s="46">
        <v>0</v>
      </c>
      <c r="W1405" s="45">
        <v>0</v>
      </c>
      <c r="X1405" s="46">
        <v>0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50"/>
        <v>9.8333333333333328E-3</v>
      </c>
      <c r="AE1405" s="58"/>
    </row>
    <row r="1406" spans="2:31" x14ac:dyDescent="0.3">
      <c r="B1406" s="12" t="s">
        <v>2</v>
      </c>
      <c r="C1406" s="12"/>
      <c r="D1406" s="12"/>
      <c r="E1406" s="13">
        <f>SUM(E1358:E1405)</f>
        <v>44.324000000000019</v>
      </c>
      <c r="F1406" s="13">
        <f t="shared" ref="F1406:AB1406" si="51">SUM(F1358:F1405)</f>
        <v>74.262333333333316</v>
      </c>
      <c r="G1406" s="13">
        <f t="shared" si="51"/>
        <v>72.26600000000002</v>
      </c>
      <c r="H1406" s="13">
        <f t="shared" si="51"/>
        <v>33.610999999999997</v>
      </c>
      <c r="I1406" s="13">
        <f t="shared" si="51"/>
        <v>0</v>
      </c>
      <c r="J1406" s="13">
        <f t="shared" si="51"/>
        <v>17.100000000000016</v>
      </c>
      <c r="K1406" s="13">
        <f t="shared" si="51"/>
        <v>16</v>
      </c>
      <c r="L1406" s="13">
        <f t="shared" si="51"/>
        <v>0</v>
      </c>
      <c r="M1406" s="13">
        <f t="shared" si="51"/>
        <v>113.62549999999999</v>
      </c>
      <c r="N1406" s="13">
        <f t="shared" si="51"/>
        <v>255.13416666666663</v>
      </c>
      <c r="O1406" s="13">
        <f t="shared" si="51"/>
        <v>230.94133333333326</v>
      </c>
      <c r="P1406" s="13">
        <f t="shared" si="51"/>
        <v>170.80233333333331</v>
      </c>
      <c r="Q1406" s="13">
        <f t="shared" si="51"/>
        <v>242.99783333333329</v>
      </c>
      <c r="R1406" s="13">
        <f t="shared" si="51"/>
        <v>405.01283333333333</v>
      </c>
      <c r="S1406" s="13">
        <f>SUM(S1358:S1405)</f>
        <v>381.31283333333323</v>
      </c>
      <c r="T1406" s="13">
        <f t="shared" si="51"/>
        <v>397.7331683333332</v>
      </c>
      <c r="U1406" s="13">
        <f t="shared" si="51"/>
        <v>359.71265500000004</v>
      </c>
      <c r="V1406" s="13">
        <f t="shared" si="51"/>
        <v>358.62617500000016</v>
      </c>
      <c r="W1406" s="13">
        <f t="shared" si="51"/>
        <v>250.5439966666666</v>
      </c>
      <c r="X1406" s="13">
        <f t="shared" si="51"/>
        <v>0</v>
      </c>
      <c r="Y1406" s="13">
        <f t="shared" si="51"/>
        <v>0</v>
      </c>
      <c r="Z1406" s="13">
        <f t="shared" si="51"/>
        <v>0</v>
      </c>
      <c r="AA1406" s="13">
        <f t="shared" si="51"/>
        <v>0</v>
      </c>
      <c r="AB1406" s="13">
        <f t="shared" si="51"/>
        <v>0</v>
      </c>
      <c r="AC1406" s="110">
        <f>SUM(AC1358:AE1405)</f>
        <v>3424.0061616666662</v>
      </c>
      <c r="AD1406" s="110"/>
      <c r="AE1406" s="110"/>
    </row>
    <row r="1409" spans="2:31" x14ac:dyDescent="0.3">
      <c r="B1409" s="8">
        <f>'Resumen-Mensual'!$AE$24</f>
        <v>45562</v>
      </c>
    </row>
    <row r="1410" spans="2:31" x14ac:dyDescent="0.3">
      <c r="B1410" s="8"/>
    </row>
    <row r="1411" spans="2:31" x14ac:dyDescent="0.3">
      <c r="B1411" s="9" t="s">
        <v>81</v>
      </c>
      <c r="C1411" s="10"/>
      <c r="D1411" s="10"/>
      <c r="E1411" s="11">
        <v>1</v>
      </c>
      <c r="F1411" s="11">
        <v>2</v>
      </c>
      <c r="G1411" s="11">
        <v>3</v>
      </c>
      <c r="H1411" s="11">
        <v>4</v>
      </c>
      <c r="I1411" s="11">
        <v>5</v>
      </c>
      <c r="J1411" s="11">
        <v>6</v>
      </c>
      <c r="K1411" s="11">
        <v>7</v>
      </c>
      <c r="L1411" s="11">
        <v>8</v>
      </c>
      <c r="M1411" s="11">
        <v>9</v>
      </c>
      <c r="N1411" s="11">
        <v>10</v>
      </c>
      <c r="O1411" s="11">
        <v>11</v>
      </c>
      <c r="P1411" s="11">
        <v>12</v>
      </c>
      <c r="Q1411" s="11">
        <v>13</v>
      </c>
      <c r="R1411" s="11">
        <v>14</v>
      </c>
      <c r="S1411" s="11">
        <v>15</v>
      </c>
      <c r="T1411" s="11">
        <v>16</v>
      </c>
      <c r="U1411" s="11">
        <v>17</v>
      </c>
      <c r="V1411" s="11">
        <v>18</v>
      </c>
      <c r="W1411" s="11">
        <v>19</v>
      </c>
      <c r="X1411" s="11">
        <v>20</v>
      </c>
      <c r="Y1411" s="11">
        <v>21</v>
      </c>
      <c r="Z1411" s="11">
        <v>22</v>
      </c>
      <c r="AA1411" s="11">
        <v>23</v>
      </c>
      <c r="AB1411" s="11">
        <v>24</v>
      </c>
      <c r="AC1411" s="96" t="s">
        <v>2</v>
      </c>
      <c r="AD1411" s="96"/>
      <c r="AE1411" s="96"/>
    </row>
    <row r="1412" spans="2:31" x14ac:dyDescent="0.3">
      <c r="B1412" s="14" t="s">
        <v>4</v>
      </c>
      <c r="C1412" s="49"/>
      <c r="D1412" s="49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0</v>
      </c>
      <c r="M1412" s="45">
        <v>22.40966666666667</v>
      </c>
      <c r="N1412" s="46">
        <v>41.068833333333345</v>
      </c>
      <c r="O1412" s="45">
        <v>10.420833333333333</v>
      </c>
      <c r="P1412" s="46">
        <v>4.4488333333333321</v>
      </c>
      <c r="Q1412" s="45">
        <v>0.55466666666666664</v>
      </c>
      <c r="R1412" s="46">
        <v>0.44383333333333347</v>
      </c>
      <c r="S1412" s="45">
        <v>7.4809999999999999</v>
      </c>
      <c r="T1412" s="46">
        <v>2.0399333333333325</v>
      </c>
      <c r="U1412" s="45">
        <v>0.32218333333333321</v>
      </c>
      <c r="V1412" s="46">
        <v>0</v>
      </c>
      <c r="W1412" s="45">
        <v>0</v>
      </c>
      <c r="X1412" s="46">
        <v>0</v>
      </c>
      <c r="Y1412" s="45">
        <v>0</v>
      </c>
      <c r="Z1412" s="46">
        <v>0</v>
      </c>
      <c r="AA1412" s="45">
        <v>0</v>
      </c>
      <c r="AB1412" s="46">
        <v>0</v>
      </c>
      <c r="AC1412" s="60"/>
      <c r="AD1412" s="61">
        <f>SUM(E1412:AB1412)</f>
        <v>89.189783333333324</v>
      </c>
      <c r="AE1412" s="60"/>
    </row>
    <row r="1413" spans="2:31" x14ac:dyDescent="0.3">
      <c r="B1413" s="14" t="s">
        <v>5</v>
      </c>
      <c r="C1413" s="14"/>
      <c r="D1413" s="1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0</v>
      </c>
      <c r="M1413" s="45">
        <v>5.538666666666666</v>
      </c>
      <c r="N1413" s="46">
        <v>18.289333333333332</v>
      </c>
      <c r="O1413" s="45">
        <v>13.019833333333334</v>
      </c>
      <c r="P1413" s="46">
        <v>7.9911666666666665</v>
      </c>
      <c r="Q1413" s="45">
        <v>7.1033333333333362</v>
      </c>
      <c r="R1413" s="46">
        <v>2.8796666666666675</v>
      </c>
      <c r="S1413" s="45">
        <v>12.108166666666667</v>
      </c>
      <c r="T1413" s="46">
        <v>3.0347533333333323</v>
      </c>
      <c r="U1413" s="45">
        <v>5.6813333333333329</v>
      </c>
      <c r="V1413" s="46">
        <v>21.453399999999995</v>
      </c>
      <c r="W1413" s="45">
        <v>19.850579999999997</v>
      </c>
      <c r="X1413" s="46">
        <v>0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>SUM(E1413:AB1413)</f>
        <v>116.95023333333332</v>
      </c>
      <c r="AE1413" s="58"/>
    </row>
    <row r="1414" spans="2:31" x14ac:dyDescent="0.3">
      <c r="B1414" s="14" t="s">
        <v>6</v>
      </c>
      <c r="C1414" s="14"/>
      <c r="D1414" s="1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0</v>
      </c>
      <c r="M1414" s="45">
        <v>0.71183333333333276</v>
      </c>
      <c r="N1414" s="46">
        <v>0</v>
      </c>
      <c r="O1414" s="45">
        <v>0</v>
      </c>
      <c r="P1414" s="46">
        <v>2.3565</v>
      </c>
      <c r="Q1414" s="45">
        <v>10.053333333333333</v>
      </c>
      <c r="R1414" s="46">
        <v>23.104166666666668</v>
      </c>
      <c r="S1414" s="45">
        <v>39.437499999999986</v>
      </c>
      <c r="T1414" s="46">
        <v>15.698066666666657</v>
      </c>
      <c r="U1414" s="45">
        <v>19.806333333333338</v>
      </c>
      <c r="V1414" s="46">
        <v>31.226233333333308</v>
      </c>
      <c r="W1414" s="45">
        <v>24.520619999999997</v>
      </c>
      <c r="X1414" s="46">
        <v>0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ref="AD1414:AD1459" si="52">SUM(E1414:AB1414)</f>
        <v>166.91458666666665</v>
      </c>
      <c r="AE1414" s="58"/>
    </row>
    <row r="1415" spans="2:31" x14ac:dyDescent="0.3">
      <c r="B1415" s="14" t="s">
        <v>106</v>
      </c>
      <c r="C1415" s="14"/>
      <c r="D1415" s="1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0</v>
      </c>
      <c r="M1415" s="45">
        <v>0</v>
      </c>
      <c r="N1415" s="46">
        <v>0</v>
      </c>
      <c r="O1415" s="45">
        <v>0</v>
      </c>
      <c r="P1415" s="46">
        <v>0</v>
      </c>
      <c r="Q1415" s="45">
        <v>0</v>
      </c>
      <c r="R1415" s="46">
        <v>0</v>
      </c>
      <c r="S1415" s="45">
        <v>0</v>
      </c>
      <c r="T1415" s="46">
        <v>0</v>
      </c>
      <c r="U1415" s="45">
        <v>0</v>
      </c>
      <c r="V1415" s="46">
        <v>0</v>
      </c>
      <c r="W1415" s="45">
        <v>0</v>
      </c>
      <c r="X1415" s="46">
        <v>0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52"/>
        <v>0</v>
      </c>
      <c r="AE1415" s="58"/>
    </row>
    <row r="1416" spans="2:31" x14ac:dyDescent="0.3">
      <c r="B1416" s="14" t="s">
        <v>7</v>
      </c>
      <c r="C1416" s="14"/>
      <c r="D1416" s="1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0</v>
      </c>
      <c r="M1416" s="45">
        <v>0</v>
      </c>
      <c r="N1416" s="46">
        <v>0</v>
      </c>
      <c r="O1416" s="45">
        <v>0</v>
      </c>
      <c r="P1416" s="46">
        <v>0.1148333333333333</v>
      </c>
      <c r="Q1416" s="45">
        <v>0.64966666666666661</v>
      </c>
      <c r="R1416" s="46">
        <v>13.180333333333328</v>
      </c>
      <c r="S1416" s="45">
        <v>71.358000000000004</v>
      </c>
      <c r="T1416" s="46">
        <v>71.347533333333345</v>
      </c>
      <c r="U1416" s="45">
        <v>94.303666666666629</v>
      </c>
      <c r="V1416" s="46">
        <v>98.384733333333315</v>
      </c>
      <c r="W1416" s="45">
        <v>36.161753333333323</v>
      </c>
      <c r="X1416" s="46">
        <v>0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52"/>
        <v>385.50051999999994</v>
      </c>
      <c r="AE1416" s="58"/>
    </row>
    <row r="1417" spans="2:31" x14ac:dyDescent="0.3">
      <c r="B1417" s="14" t="s">
        <v>8</v>
      </c>
      <c r="C1417" s="14"/>
      <c r="D1417" s="1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0</v>
      </c>
      <c r="M1417" s="45">
        <v>0.52999999999999947</v>
      </c>
      <c r="N1417" s="46">
        <v>3.1140000000000003</v>
      </c>
      <c r="O1417" s="45">
        <v>3.2400000000000015</v>
      </c>
      <c r="P1417" s="46">
        <v>2.420500000000001</v>
      </c>
      <c r="Q1417" s="45">
        <v>3.7658333333333349</v>
      </c>
      <c r="R1417" s="46">
        <v>5.8724999999999987</v>
      </c>
      <c r="S1417" s="45">
        <v>16.05616666666667</v>
      </c>
      <c r="T1417" s="46">
        <v>4.2986466666666674</v>
      </c>
      <c r="U1417" s="45">
        <v>0.12616666666666726</v>
      </c>
      <c r="V1417" s="46">
        <v>0</v>
      </c>
      <c r="W1417" s="45">
        <v>0</v>
      </c>
      <c r="X1417" s="46">
        <v>0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52"/>
        <v>39.423813333333349</v>
      </c>
      <c r="AE1417" s="58"/>
    </row>
    <row r="1418" spans="2:31" x14ac:dyDescent="0.3">
      <c r="B1418" s="14" t="s">
        <v>9</v>
      </c>
      <c r="C1418" s="14"/>
      <c r="D1418" s="1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0</v>
      </c>
      <c r="M1418" s="45">
        <v>14.937166666666668</v>
      </c>
      <c r="N1418" s="46">
        <v>12.924166666666663</v>
      </c>
      <c r="O1418" s="45">
        <v>0.86999999999999988</v>
      </c>
      <c r="P1418" s="46">
        <v>0</v>
      </c>
      <c r="Q1418" s="45">
        <v>4.016666666666658E-2</v>
      </c>
      <c r="R1418" s="46">
        <v>0</v>
      </c>
      <c r="S1418" s="45">
        <v>5.1388333333333325</v>
      </c>
      <c r="T1418" s="46">
        <v>12.446666666666665</v>
      </c>
      <c r="U1418" s="45">
        <v>19.419999999999991</v>
      </c>
      <c r="V1418" s="46">
        <v>19.283833333333327</v>
      </c>
      <c r="W1418" s="45">
        <v>26.394366666666681</v>
      </c>
      <c r="X1418" s="46">
        <v>0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52"/>
        <v>111.45519999999999</v>
      </c>
      <c r="AE1418" s="58"/>
    </row>
    <row r="1419" spans="2:31" x14ac:dyDescent="0.3">
      <c r="B1419" s="14" t="s">
        <v>10</v>
      </c>
      <c r="C1419" s="14"/>
      <c r="D1419" s="1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0</v>
      </c>
      <c r="M1419" s="45">
        <v>0.2795000000000003</v>
      </c>
      <c r="N1419" s="46">
        <v>10.282999999999998</v>
      </c>
      <c r="O1419" s="45">
        <v>12.050833333333335</v>
      </c>
      <c r="P1419" s="46">
        <v>7.5138333333333343</v>
      </c>
      <c r="Q1419" s="45">
        <v>7.0500000000000063E-2</v>
      </c>
      <c r="R1419" s="46">
        <v>0.12433333333333332</v>
      </c>
      <c r="S1419" s="45">
        <v>5.2709999999999999</v>
      </c>
      <c r="T1419" s="46">
        <v>18.948566666666672</v>
      </c>
      <c r="U1419" s="45">
        <v>16.426499999999994</v>
      </c>
      <c r="V1419" s="46">
        <v>8.3730266666666644</v>
      </c>
      <c r="W1419" s="45">
        <v>0</v>
      </c>
      <c r="X1419" s="46">
        <v>0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52"/>
        <v>79.341093333333319</v>
      </c>
      <c r="AE1419" s="58"/>
    </row>
    <row r="1420" spans="2:31" x14ac:dyDescent="0.3">
      <c r="B1420" s="14" t="s">
        <v>11</v>
      </c>
      <c r="C1420" s="14"/>
      <c r="D1420" s="1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0</v>
      </c>
      <c r="M1420" s="45">
        <v>0.6811666666666667</v>
      </c>
      <c r="N1420" s="46">
        <v>8.4170000000000087</v>
      </c>
      <c r="O1420" s="45">
        <v>8.5921666666666656</v>
      </c>
      <c r="P1420" s="46">
        <v>0.15633333333333332</v>
      </c>
      <c r="Q1420" s="45">
        <v>0</v>
      </c>
      <c r="R1420" s="46">
        <v>2.8666666666666677E-2</v>
      </c>
      <c r="S1420" s="45">
        <v>2.2768333333333333</v>
      </c>
      <c r="T1420" s="46">
        <v>6.7235666666666667</v>
      </c>
      <c r="U1420" s="45">
        <v>5.6416666666666675</v>
      </c>
      <c r="V1420" s="46">
        <v>3.2454733333333321</v>
      </c>
      <c r="W1420" s="45">
        <v>0</v>
      </c>
      <c r="X1420" s="46">
        <v>0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52"/>
        <v>35.762873333333339</v>
      </c>
      <c r="AE1420" s="58"/>
    </row>
    <row r="1421" spans="2:31" x14ac:dyDescent="0.3">
      <c r="B1421" s="14" t="s">
        <v>12</v>
      </c>
      <c r="C1421" s="14"/>
      <c r="D1421" s="1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0</v>
      </c>
      <c r="M1421" s="45">
        <v>1.9606666666666663</v>
      </c>
      <c r="N1421" s="46">
        <v>18.946666666666669</v>
      </c>
      <c r="O1421" s="45">
        <v>21.202500000000018</v>
      </c>
      <c r="P1421" s="46">
        <v>20.926666666666669</v>
      </c>
      <c r="Q1421" s="45">
        <v>24.678833333333341</v>
      </c>
      <c r="R1421" s="46">
        <v>22.647999999999993</v>
      </c>
      <c r="S1421" s="45">
        <v>27.664333333333339</v>
      </c>
      <c r="T1421" s="46">
        <v>31.556833333333334</v>
      </c>
      <c r="U1421" s="45">
        <v>27.871666666666663</v>
      </c>
      <c r="V1421" s="46">
        <v>17.884399999999996</v>
      </c>
      <c r="W1421" s="45">
        <v>0.20123333333333343</v>
      </c>
      <c r="X1421" s="46">
        <v>0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 t="shared" si="52"/>
        <v>215.54180000000005</v>
      </c>
      <c r="AE1421" s="58"/>
    </row>
    <row r="1422" spans="2:31" x14ac:dyDescent="0.3">
      <c r="B1422" s="14" t="s">
        <v>13</v>
      </c>
      <c r="C1422" s="14"/>
      <c r="D1422" s="14"/>
      <c r="E1422" s="45">
        <v>0</v>
      </c>
      <c r="F1422" s="46">
        <v>0</v>
      </c>
      <c r="G1422" s="45">
        <v>0</v>
      </c>
      <c r="H1422" s="46">
        <v>0</v>
      </c>
      <c r="I1422" s="45">
        <v>0</v>
      </c>
      <c r="J1422" s="46">
        <v>0</v>
      </c>
      <c r="K1422" s="45">
        <v>0</v>
      </c>
      <c r="L1422" s="46">
        <v>0</v>
      </c>
      <c r="M1422" s="45">
        <v>24.745333333333328</v>
      </c>
      <c r="N1422" s="46">
        <v>50.966166666666673</v>
      </c>
      <c r="O1422" s="45">
        <v>47.393499999999996</v>
      </c>
      <c r="P1422" s="46">
        <v>51.956000000000024</v>
      </c>
      <c r="Q1422" s="45">
        <v>83.207000000000022</v>
      </c>
      <c r="R1422" s="46">
        <v>92.207333333333352</v>
      </c>
      <c r="S1422" s="45">
        <v>109.75483333333341</v>
      </c>
      <c r="T1422" s="46">
        <v>104.6144666666667</v>
      </c>
      <c r="U1422" s="45">
        <v>111.47733333333332</v>
      </c>
      <c r="V1422" s="46">
        <v>95.728566666666666</v>
      </c>
      <c r="W1422" s="45">
        <v>42.743526666666675</v>
      </c>
      <c r="X1422" s="46">
        <v>0</v>
      </c>
      <c r="Y1422" s="45">
        <v>0</v>
      </c>
      <c r="Z1422" s="46">
        <v>0</v>
      </c>
      <c r="AA1422" s="45">
        <v>0</v>
      </c>
      <c r="AB1422" s="46">
        <v>0</v>
      </c>
      <c r="AC1422" s="58"/>
      <c r="AD1422" s="59">
        <f t="shared" si="52"/>
        <v>814.79406000000017</v>
      </c>
      <c r="AE1422" s="58"/>
    </row>
    <row r="1423" spans="2:31" x14ac:dyDescent="0.3">
      <c r="B1423" s="14" t="s">
        <v>14</v>
      </c>
      <c r="C1423" s="14"/>
      <c r="D1423" s="14"/>
      <c r="E1423" s="45">
        <v>0</v>
      </c>
      <c r="F1423" s="46">
        <v>0</v>
      </c>
      <c r="G1423" s="45">
        <v>0</v>
      </c>
      <c r="H1423" s="46">
        <v>0</v>
      </c>
      <c r="I1423" s="45">
        <v>0</v>
      </c>
      <c r="J1423" s="46">
        <v>0</v>
      </c>
      <c r="K1423" s="45">
        <v>0</v>
      </c>
      <c r="L1423" s="46">
        <v>0</v>
      </c>
      <c r="M1423" s="45">
        <v>0</v>
      </c>
      <c r="N1423" s="46">
        <v>0</v>
      </c>
      <c r="O1423" s="45">
        <v>0</v>
      </c>
      <c r="P1423" s="46">
        <v>0</v>
      </c>
      <c r="Q1423" s="45">
        <v>0</v>
      </c>
      <c r="R1423" s="46">
        <v>0</v>
      </c>
      <c r="S1423" s="45">
        <v>0</v>
      </c>
      <c r="T1423" s="46">
        <v>0</v>
      </c>
      <c r="U1423" s="45">
        <v>0</v>
      </c>
      <c r="V1423" s="46">
        <v>0</v>
      </c>
      <c r="W1423" s="45">
        <v>0</v>
      </c>
      <c r="X1423" s="46">
        <v>0</v>
      </c>
      <c r="Y1423" s="45">
        <v>0</v>
      </c>
      <c r="Z1423" s="46">
        <v>0</v>
      </c>
      <c r="AA1423" s="45">
        <v>0</v>
      </c>
      <c r="AB1423" s="46">
        <v>0</v>
      </c>
      <c r="AC1423" s="58"/>
      <c r="AD1423" s="59">
        <f t="shared" si="52"/>
        <v>0</v>
      </c>
      <c r="AE1423" s="58"/>
    </row>
    <row r="1424" spans="2:31" x14ac:dyDescent="0.3">
      <c r="B1424" s="14" t="s">
        <v>15</v>
      </c>
      <c r="C1424" s="14"/>
      <c r="D1424" s="14"/>
      <c r="E1424" s="45">
        <v>0</v>
      </c>
      <c r="F1424" s="46">
        <v>0</v>
      </c>
      <c r="G1424" s="45">
        <v>0</v>
      </c>
      <c r="H1424" s="46">
        <v>0</v>
      </c>
      <c r="I1424" s="45">
        <v>0</v>
      </c>
      <c r="J1424" s="46">
        <v>0</v>
      </c>
      <c r="K1424" s="45">
        <v>0</v>
      </c>
      <c r="L1424" s="46">
        <v>0</v>
      </c>
      <c r="M1424" s="45">
        <v>12.734833333333336</v>
      </c>
      <c r="N1424" s="46">
        <v>29.224166666666676</v>
      </c>
      <c r="O1424" s="45">
        <v>26.346833333333343</v>
      </c>
      <c r="P1424" s="46">
        <v>0</v>
      </c>
      <c r="Q1424" s="45">
        <v>0</v>
      </c>
      <c r="R1424" s="46">
        <v>3.8946666666666667</v>
      </c>
      <c r="S1424" s="45">
        <v>5.6941666666666642</v>
      </c>
      <c r="T1424" s="46">
        <v>8.6033333333333317</v>
      </c>
      <c r="U1424" s="45">
        <v>8.7854999999999954</v>
      </c>
      <c r="V1424" s="46">
        <v>17.413999999999998</v>
      </c>
      <c r="W1424" s="45">
        <v>2.7934999999999994</v>
      </c>
      <c r="X1424" s="46">
        <v>0</v>
      </c>
      <c r="Y1424" s="45">
        <v>0</v>
      </c>
      <c r="Z1424" s="46">
        <v>0</v>
      </c>
      <c r="AA1424" s="45">
        <v>0</v>
      </c>
      <c r="AB1424" s="46">
        <v>0</v>
      </c>
      <c r="AC1424" s="58"/>
      <c r="AD1424" s="59">
        <f t="shared" si="52"/>
        <v>115.49100000000001</v>
      </c>
      <c r="AE1424" s="58"/>
    </row>
    <row r="1425" spans="2:31" x14ac:dyDescent="0.3">
      <c r="B1425" s="14" t="s">
        <v>16</v>
      </c>
      <c r="C1425" s="14"/>
      <c r="D1425" s="14"/>
      <c r="E1425" s="45">
        <v>0</v>
      </c>
      <c r="F1425" s="46">
        <v>0</v>
      </c>
      <c r="G1425" s="45">
        <v>0</v>
      </c>
      <c r="H1425" s="46">
        <v>0</v>
      </c>
      <c r="I1425" s="45">
        <v>0</v>
      </c>
      <c r="J1425" s="46">
        <v>0</v>
      </c>
      <c r="K1425" s="45">
        <v>0</v>
      </c>
      <c r="L1425" s="46">
        <v>0</v>
      </c>
      <c r="M1425" s="45">
        <v>0</v>
      </c>
      <c r="N1425" s="46">
        <v>0.57983333333333364</v>
      </c>
      <c r="O1425" s="45">
        <v>7.3881666666666668</v>
      </c>
      <c r="P1425" s="46">
        <v>12.594833333333336</v>
      </c>
      <c r="Q1425" s="45">
        <v>12.239333333333327</v>
      </c>
      <c r="R1425" s="46">
        <v>8.7663333333333338</v>
      </c>
      <c r="S1425" s="45">
        <v>9.3419999999999952</v>
      </c>
      <c r="T1425" s="46">
        <v>3.9729333333333341</v>
      </c>
      <c r="U1425" s="45">
        <v>2.6213333333333346</v>
      </c>
      <c r="V1425" s="46">
        <v>8.6684333333333345</v>
      </c>
      <c r="W1425" s="45">
        <v>8.8775200000000023</v>
      </c>
      <c r="X1425" s="46">
        <v>0</v>
      </c>
      <c r="Y1425" s="45">
        <v>0</v>
      </c>
      <c r="Z1425" s="46">
        <v>0</v>
      </c>
      <c r="AA1425" s="45">
        <v>0</v>
      </c>
      <c r="AB1425" s="46">
        <v>0</v>
      </c>
      <c r="AC1425" s="58"/>
      <c r="AD1425" s="59">
        <f t="shared" si="52"/>
        <v>75.050720000000013</v>
      </c>
      <c r="AE1425" s="58"/>
    </row>
    <row r="1426" spans="2:31" x14ac:dyDescent="0.3">
      <c r="B1426" s="14" t="s">
        <v>17</v>
      </c>
      <c r="C1426" s="14"/>
      <c r="D1426" s="14"/>
      <c r="E1426" s="45">
        <v>0</v>
      </c>
      <c r="F1426" s="46">
        <v>0</v>
      </c>
      <c r="G1426" s="45">
        <v>0</v>
      </c>
      <c r="H1426" s="46">
        <v>0</v>
      </c>
      <c r="I1426" s="45">
        <v>0</v>
      </c>
      <c r="J1426" s="46">
        <v>0</v>
      </c>
      <c r="K1426" s="45">
        <v>0</v>
      </c>
      <c r="L1426" s="46">
        <v>0</v>
      </c>
      <c r="M1426" s="45">
        <v>1.825166666666667</v>
      </c>
      <c r="N1426" s="46">
        <v>11.565500000000016</v>
      </c>
      <c r="O1426" s="45">
        <v>20.809999999999967</v>
      </c>
      <c r="P1426" s="46">
        <v>28.221499999999995</v>
      </c>
      <c r="Q1426" s="45">
        <v>31.367500000000003</v>
      </c>
      <c r="R1426" s="46">
        <v>7.4985000000000017</v>
      </c>
      <c r="S1426" s="45">
        <v>14.843000000000002</v>
      </c>
      <c r="T1426" s="46">
        <v>6.8060999999999972</v>
      </c>
      <c r="U1426" s="45">
        <v>10.089500000000006</v>
      </c>
      <c r="V1426" s="46">
        <v>20.581566666666664</v>
      </c>
      <c r="W1426" s="45">
        <v>16.063586666666669</v>
      </c>
      <c r="X1426" s="46">
        <v>0</v>
      </c>
      <c r="Y1426" s="45">
        <v>0</v>
      </c>
      <c r="Z1426" s="46">
        <v>0</v>
      </c>
      <c r="AA1426" s="45">
        <v>0</v>
      </c>
      <c r="AB1426" s="46">
        <v>0</v>
      </c>
      <c r="AC1426" s="58"/>
      <c r="AD1426" s="59">
        <f t="shared" si="52"/>
        <v>169.67192000000003</v>
      </c>
      <c r="AE1426" s="58"/>
    </row>
    <row r="1427" spans="2:31" x14ac:dyDescent="0.3">
      <c r="B1427" s="14" t="s">
        <v>18</v>
      </c>
      <c r="C1427" s="14"/>
      <c r="D1427" s="14"/>
      <c r="E1427" s="45">
        <v>0</v>
      </c>
      <c r="F1427" s="46">
        <v>0</v>
      </c>
      <c r="G1427" s="45">
        <v>0</v>
      </c>
      <c r="H1427" s="46">
        <v>0</v>
      </c>
      <c r="I1427" s="45">
        <v>0</v>
      </c>
      <c r="J1427" s="46">
        <v>0</v>
      </c>
      <c r="K1427" s="45">
        <v>0</v>
      </c>
      <c r="L1427" s="46">
        <v>0</v>
      </c>
      <c r="M1427" s="45">
        <v>17.246000000000002</v>
      </c>
      <c r="N1427" s="46">
        <v>19.947333333333308</v>
      </c>
      <c r="O1427" s="45">
        <v>25.049499999999998</v>
      </c>
      <c r="P1427" s="46">
        <v>33.516833333333338</v>
      </c>
      <c r="Q1427" s="45">
        <v>48.277166666666666</v>
      </c>
      <c r="R1427" s="46">
        <v>57.832333333333359</v>
      </c>
      <c r="S1427" s="45">
        <v>57.898166666666675</v>
      </c>
      <c r="T1427" s="46">
        <v>36.189833333333333</v>
      </c>
      <c r="U1427" s="45">
        <v>40.501333333333342</v>
      </c>
      <c r="V1427" s="46">
        <v>41.42949999999999</v>
      </c>
      <c r="W1427" s="45">
        <v>24.891133333333332</v>
      </c>
      <c r="X1427" s="46">
        <v>0</v>
      </c>
      <c r="Y1427" s="45">
        <v>0</v>
      </c>
      <c r="Z1427" s="46">
        <v>0</v>
      </c>
      <c r="AA1427" s="45">
        <v>0</v>
      </c>
      <c r="AB1427" s="46">
        <v>0</v>
      </c>
      <c r="AC1427" s="58"/>
      <c r="AD1427" s="59">
        <f t="shared" si="52"/>
        <v>402.77913333333339</v>
      </c>
      <c r="AE1427" s="58"/>
    </row>
    <row r="1428" spans="2:31" x14ac:dyDescent="0.3">
      <c r="B1428" s="14" t="s">
        <v>19</v>
      </c>
      <c r="C1428" s="14"/>
      <c r="D1428" s="14"/>
      <c r="E1428" s="45">
        <v>0</v>
      </c>
      <c r="F1428" s="46">
        <v>0</v>
      </c>
      <c r="G1428" s="45">
        <v>0</v>
      </c>
      <c r="H1428" s="46">
        <v>0</v>
      </c>
      <c r="I1428" s="45">
        <v>0</v>
      </c>
      <c r="J1428" s="46">
        <v>0</v>
      </c>
      <c r="K1428" s="45">
        <v>0</v>
      </c>
      <c r="L1428" s="46">
        <v>0</v>
      </c>
      <c r="M1428" s="45">
        <v>3.1584999999999996</v>
      </c>
      <c r="N1428" s="46">
        <v>6.5863333333333296</v>
      </c>
      <c r="O1428" s="45">
        <v>10.047333333333334</v>
      </c>
      <c r="P1428" s="46">
        <v>13.116166666666665</v>
      </c>
      <c r="Q1428" s="45">
        <v>8.9633333333333312</v>
      </c>
      <c r="R1428" s="46">
        <v>0.18716666666666684</v>
      </c>
      <c r="S1428" s="45">
        <v>0.9373333333333318</v>
      </c>
      <c r="T1428" s="46">
        <v>0</v>
      </c>
      <c r="U1428" s="45">
        <v>0</v>
      </c>
      <c r="V1428" s="46">
        <v>0</v>
      </c>
      <c r="W1428" s="45">
        <v>2.2872533333333327</v>
      </c>
      <c r="X1428" s="46">
        <v>0</v>
      </c>
      <c r="Y1428" s="45">
        <v>0</v>
      </c>
      <c r="Z1428" s="46">
        <v>0</v>
      </c>
      <c r="AA1428" s="45">
        <v>0</v>
      </c>
      <c r="AB1428" s="46">
        <v>0</v>
      </c>
      <c r="AC1428" s="58"/>
      <c r="AD1428" s="59">
        <f t="shared" si="52"/>
        <v>45.28342</v>
      </c>
      <c r="AE1428" s="58"/>
    </row>
    <row r="1429" spans="2:31" x14ac:dyDescent="0.3">
      <c r="B1429" s="4" t="s">
        <v>20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0</v>
      </c>
      <c r="M1429" s="45">
        <v>4.4938333333333329</v>
      </c>
      <c r="N1429" s="46">
        <v>8.6038333333333341</v>
      </c>
      <c r="O1429" s="45">
        <v>8.6633333333333358</v>
      </c>
      <c r="P1429" s="46">
        <v>10.971000000000004</v>
      </c>
      <c r="Q1429" s="45">
        <v>13.487833333333343</v>
      </c>
      <c r="R1429" s="46">
        <v>16.078833333333321</v>
      </c>
      <c r="S1429" s="45">
        <v>18.71449999999999</v>
      </c>
      <c r="T1429" s="46">
        <v>16.906499999999991</v>
      </c>
      <c r="U1429" s="45">
        <v>11.030166666666664</v>
      </c>
      <c r="V1429" s="46">
        <v>8.0238333333333323</v>
      </c>
      <c r="W1429" s="45">
        <v>6.5882999999999994</v>
      </c>
      <c r="X1429" s="46">
        <v>0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 t="shared" si="52"/>
        <v>123.56196666666665</v>
      </c>
      <c r="AE1429" s="58"/>
    </row>
    <row r="1430" spans="2:31" x14ac:dyDescent="0.3">
      <c r="B1430" s="4" t="s">
        <v>21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</v>
      </c>
      <c r="M1430" s="45">
        <v>2.9983333333333331</v>
      </c>
      <c r="N1430" s="46">
        <v>8.3001666666666676</v>
      </c>
      <c r="O1430" s="45">
        <v>11.098333333333333</v>
      </c>
      <c r="P1430" s="46">
        <v>9.3946666666666676</v>
      </c>
      <c r="Q1430" s="45">
        <v>6.4273333333333342</v>
      </c>
      <c r="R1430" s="46">
        <v>1.2693333333333334</v>
      </c>
      <c r="S1430" s="45">
        <v>0.10733333333333347</v>
      </c>
      <c r="T1430" s="46">
        <v>0.19693333333333291</v>
      </c>
      <c r="U1430" s="45">
        <v>3.7114999999999982</v>
      </c>
      <c r="V1430" s="46">
        <v>0.78003333333333347</v>
      </c>
      <c r="W1430" s="45">
        <v>3.6713499999999999</v>
      </c>
      <c r="X1430" s="46">
        <v>0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si="52"/>
        <v>47.955316666666675</v>
      </c>
      <c r="AE1430" s="58"/>
    </row>
    <row r="1431" spans="2:31" x14ac:dyDescent="0.3">
      <c r="B1431" s="4" t="s">
        <v>22</v>
      </c>
      <c r="C1431" s="4"/>
      <c r="D1431" s="4"/>
      <c r="E1431" s="45">
        <v>0</v>
      </c>
      <c r="F1431" s="46">
        <v>0</v>
      </c>
      <c r="G1431" s="45">
        <v>0</v>
      </c>
      <c r="H1431" s="46">
        <v>0</v>
      </c>
      <c r="I1431" s="45">
        <v>0</v>
      </c>
      <c r="J1431" s="46">
        <v>0</v>
      </c>
      <c r="K1431" s="45">
        <v>0</v>
      </c>
      <c r="L1431" s="46">
        <v>0</v>
      </c>
      <c r="M1431" s="45">
        <v>1.1919999999999999</v>
      </c>
      <c r="N1431" s="46">
        <v>2.8768333333333334</v>
      </c>
      <c r="O1431" s="45">
        <v>4.2731666666666683</v>
      </c>
      <c r="P1431" s="46">
        <v>3.3350000000000004</v>
      </c>
      <c r="Q1431" s="45">
        <v>2.4478333333333331</v>
      </c>
      <c r="R1431" s="46">
        <v>0.39816666666666656</v>
      </c>
      <c r="S1431" s="45">
        <v>1.9324999999999994</v>
      </c>
      <c r="T1431" s="46">
        <v>3.0824999999999991</v>
      </c>
      <c r="U1431" s="45">
        <v>3.4326666666666674</v>
      </c>
      <c r="V1431" s="46">
        <v>1.691333333333334</v>
      </c>
      <c r="W1431" s="45">
        <v>0.65061666666666662</v>
      </c>
      <c r="X1431" s="46">
        <v>0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52"/>
        <v>25.312616666666671</v>
      </c>
      <c r="AE1431" s="58"/>
    </row>
    <row r="1432" spans="2:31" x14ac:dyDescent="0.3">
      <c r="B1432" s="4" t="s">
        <v>23</v>
      </c>
      <c r="C1432" s="4"/>
      <c r="D1432" s="4"/>
      <c r="E1432" s="45">
        <v>0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0</v>
      </c>
      <c r="M1432" s="45">
        <v>5.6078333333333337</v>
      </c>
      <c r="N1432" s="46">
        <v>14.659333333333336</v>
      </c>
      <c r="O1432" s="45">
        <v>22.91800000000001</v>
      </c>
      <c r="P1432" s="46">
        <v>24.828333333333337</v>
      </c>
      <c r="Q1432" s="45">
        <v>26.140666666666672</v>
      </c>
      <c r="R1432" s="46">
        <v>6.0129999999999972</v>
      </c>
      <c r="S1432" s="45">
        <v>5.7634999999999961</v>
      </c>
      <c r="T1432" s="46">
        <v>5.6118666666666677</v>
      </c>
      <c r="U1432" s="45">
        <v>6.6246666666666689</v>
      </c>
      <c r="V1432" s="46">
        <v>6.9070399999999967</v>
      </c>
      <c r="W1432" s="45">
        <v>4.3722916666666665</v>
      </c>
      <c r="X1432" s="46">
        <v>0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52"/>
        <v>129.44653166666666</v>
      </c>
      <c r="AE1432" s="58"/>
    </row>
    <row r="1433" spans="2:31" x14ac:dyDescent="0.3">
      <c r="B1433" s="4" t="s">
        <v>24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0</v>
      </c>
      <c r="L1433" s="46">
        <v>0</v>
      </c>
      <c r="M1433" s="45">
        <v>4.5265000000000004</v>
      </c>
      <c r="N1433" s="46">
        <v>9.0101666666666684</v>
      </c>
      <c r="O1433" s="45">
        <v>13.580500000000002</v>
      </c>
      <c r="P1433" s="46">
        <v>13.240000000000004</v>
      </c>
      <c r="Q1433" s="45">
        <v>9.2309999999999963</v>
      </c>
      <c r="R1433" s="46">
        <v>11.048833333333329</v>
      </c>
      <c r="S1433" s="45">
        <v>13.219333333333335</v>
      </c>
      <c r="T1433" s="46">
        <v>15.073899999999998</v>
      </c>
      <c r="U1433" s="45">
        <v>11.939999999999998</v>
      </c>
      <c r="V1433" s="46">
        <v>5.1588666666666656</v>
      </c>
      <c r="W1433" s="45">
        <v>6.545846666666665</v>
      </c>
      <c r="X1433" s="46">
        <v>0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52"/>
        <v>112.57494666666665</v>
      </c>
      <c r="AE1433" s="58"/>
    </row>
    <row r="1434" spans="2:31" x14ac:dyDescent="0.3">
      <c r="B1434" s="4" t="s">
        <v>25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</v>
      </c>
      <c r="M1434" s="45">
        <v>2.6060000000000003</v>
      </c>
      <c r="N1434" s="46">
        <v>3.911999999999999</v>
      </c>
      <c r="O1434" s="45">
        <v>3.2001666666666675</v>
      </c>
      <c r="P1434" s="46">
        <v>2.2294999999999998</v>
      </c>
      <c r="Q1434" s="45">
        <v>1.3533333333333339</v>
      </c>
      <c r="R1434" s="46">
        <v>1.6583333333333337</v>
      </c>
      <c r="S1434" s="45">
        <v>2.0940000000000003</v>
      </c>
      <c r="T1434" s="46">
        <v>3.1391</v>
      </c>
      <c r="U1434" s="45">
        <v>3.8368333333333351</v>
      </c>
      <c r="V1434" s="46">
        <v>2.1729999999999992</v>
      </c>
      <c r="W1434" s="45">
        <v>3.8340400000000008</v>
      </c>
      <c r="X1434" s="46">
        <v>0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52"/>
        <v>30.036306666666668</v>
      </c>
      <c r="AE1434" s="58"/>
    </row>
    <row r="1435" spans="2:31" x14ac:dyDescent="0.3">
      <c r="B1435" s="4" t="s">
        <v>26</v>
      </c>
      <c r="C1435" s="4"/>
      <c r="D1435" s="4"/>
      <c r="E1435" s="45">
        <v>0</v>
      </c>
      <c r="F1435" s="46">
        <v>0</v>
      </c>
      <c r="G1435" s="45">
        <v>0</v>
      </c>
      <c r="H1435" s="46">
        <v>0</v>
      </c>
      <c r="I1435" s="45">
        <v>0</v>
      </c>
      <c r="J1435" s="46">
        <v>0</v>
      </c>
      <c r="K1435" s="45">
        <v>0</v>
      </c>
      <c r="L1435" s="46">
        <v>0</v>
      </c>
      <c r="M1435" s="45">
        <v>0</v>
      </c>
      <c r="N1435" s="46">
        <v>0</v>
      </c>
      <c r="O1435" s="45">
        <v>0</v>
      </c>
      <c r="P1435" s="46">
        <v>0</v>
      </c>
      <c r="Q1435" s="45">
        <v>0</v>
      </c>
      <c r="R1435" s="46">
        <v>0</v>
      </c>
      <c r="S1435" s="45">
        <v>0</v>
      </c>
      <c r="T1435" s="46">
        <v>0</v>
      </c>
      <c r="U1435" s="45">
        <v>0</v>
      </c>
      <c r="V1435" s="46">
        <v>0</v>
      </c>
      <c r="W1435" s="45">
        <v>0</v>
      </c>
      <c r="X1435" s="46">
        <v>0</v>
      </c>
      <c r="Y1435" s="45">
        <v>0</v>
      </c>
      <c r="Z1435" s="46">
        <v>0</v>
      </c>
      <c r="AA1435" s="45">
        <v>0</v>
      </c>
      <c r="AB1435" s="46">
        <v>0</v>
      </c>
      <c r="AC1435" s="58"/>
      <c r="AD1435" s="59">
        <f t="shared" si="52"/>
        <v>0</v>
      </c>
      <c r="AE1435" s="58"/>
    </row>
    <row r="1436" spans="2:31" x14ac:dyDescent="0.3">
      <c r="B1436" s="4" t="s">
        <v>27</v>
      </c>
      <c r="C1436" s="4"/>
      <c r="D1436" s="4"/>
      <c r="E1436" s="45">
        <v>0</v>
      </c>
      <c r="F1436" s="46">
        <v>0</v>
      </c>
      <c r="G1436" s="45">
        <v>0</v>
      </c>
      <c r="H1436" s="46">
        <v>0</v>
      </c>
      <c r="I1436" s="45">
        <v>0</v>
      </c>
      <c r="J1436" s="46">
        <v>0</v>
      </c>
      <c r="K1436" s="45">
        <v>0</v>
      </c>
      <c r="L1436" s="46">
        <v>0</v>
      </c>
      <c r="M1436" s="45">
        <v>4.2509999999999994</v>
      </c>
      <c r="N1436" s="46">
        <v>5.8239999999999954</v>
      </c>
      <c r="O1436" s="45">
        <v>7.3000000000000078</v>
      </c>
      <c r="P1436" s="46">
        <v>6.3976666666666668</v>
      </c>
      <c r="Q1436" s="45">
        <v>6.6904999999999983</v>
      </c>
      <c r="R1436" s="46">
        <v>3.2459999999999991</v>
      </c>
      <c r="S1436" s="45">
        <v>2.7758333333333343</v>
      </c>
      <c r="T1436" s="46">
        <v>0.40200000000000102</v>
      </c>
      <c r="U1436" s="45">
        <v>0.51000000000000156</v>
      </c>
      <c r="V1436" s="46">
        <v>2.1069999999999998</v>
      </c>
      <c r="W1436" s="45">
        <v>1.462599999999999</v>
      </c>
      <c r="X1436" s="46">
        <v>0</v>
      </c>
      <c r="Y1436" s="45">
        <v>0</v>
      </c>
      <c r="Z1436" s="46">
        <v>0</v>
      </c>
      <c r="AA1436" s="45">
        <v>0</v>
      </c>
      <c r="AB1436" s="46">
        <v>0</v>
      </c>
      <c r="AC1436" s="58"/>
      <c r="AD1436" s="59">
        <f t="shared" si="52"/>
        <v>40.966600000000007</v>
      </c>
      <c r="AE1436" s="58"/>
    </row>
    <row r="1437" spans="2:31" x14ac:dyDescent="0.3">
      <c r="B1437" s="4" t="s">
        <v>28</v>
      </c>
      <c r="C1437" s="4"/>
      <c r="D1437" s="4"/>
      <c r="E1437" s="45">
        <v>0</v>
      </c>
      <c r="F1437" s="46">
        <v>0</v>
      </c>
      <c r="G1437" s="45">
        <v>0</v>
      </c>
      <c r="H1437" s="46">
        <v>0</v>
      </c>
      <c r="I1437" s="45">
        <v>0</v>
      </c>
      <c r="J1437" s="46">
        <v>0</v>
      </c>
      <c r="K1437" s="45">
        <v>0</v>
      </c>
      <c r="L1437" s="46">
        <v>0</v>
      </c>
      <c r="M1437" s="45">
        <v>0.11683333333333333</v>
      </c>
      <c r="N1437" s="46">
        <v>0</v>
      </c>
      <c r="O1437" s="45">
        <v>0.44633333333333325</v>
      </c>
      <c r="P1437" s="46">
        <v>0.96133333333333293</v>
      </c>
      <c r="Q1437" s="45">
        <v>1.5860000000000005</v>
      </c>
      <c r="R1437" s="46">
        <v>1.8554999999999995</v>
      </c>
      <c r="S1437" s="45">
        <v>1.1276666666666666</v>
      </c>
      <c r="T1437" s="46">
        <v>0.6415666666666664</v>
      </c>
      <c r="U1437" s="45">
        <v>1.2414333333333336</v>
      </c>
      <c r="V1437" s="46">
        <v>2.7327999999999992</v>
      </c>
      <c r="W1437" s="45">
        <v>3.3276266666666658</v>
      </c>
      <c r="X1437" s="46">
        <v>0</v>
      </c>
      <c r="Y1437" s="45">
        <v>0</v>
      </c>
      <c r="Z1437" s="46">
        <v>0</v>
      </c>
      <c r="AA1437" s="45">
        <v>0</v>
      </c>
      <c r="AB1437" s="46">
        <v>0</v>
      </c>
      <c r="AC1437" s="58"/>
      <c r="AD1437" s="59">
        <f t="shared" si="52"/>
        <v>14.037093333333329</v>
      </c>
      <c r="AE1437" s="58"/>
    </row>
    <row r="1438" spans="2:31" x14ac:dyDescent="0.3">
      <c r="B1438" s="4" t="s">
        <v>107</v>
      </c>
      <c r="C1438" s="4"/>
      <c r="D1438" s="4"/>
      <c r="E1438" s="45">
        <v>0</v>
      </c>
      <c r="F1438" s="46">
        <v>0</v>
      </c>
      <c r="G1438" s="45">
        <v>0</v>
      </c>
      <c r="H1438" s="46">
        <v>0</v>
      </c>
      <c r="I1438" s="45">
        <v>0</v>
      </c>
      <c r="J1438" s="46">
        <v>0</v>
      </c>
      <c r="K1438" s="45">
        <v>0</v>
      </c>
      <c r="L1438" s="46">
        <v>0</v>
      </c>
      <c r="M1438" s="45">
        <v>3.0206666666666666</v>
      </c>
      <c r="N1438" s="46">
        <v>3.0503333333333331</v>
      </c>
      <c r="O1438" s="45">
        <v>2.0700000000000003</v>
      </c>
      <c r="P1438" s="46">
        <v>1.1315</v>
      </c>
      <c r="Q1438" s="45">
        <v>0</v>
      </c>
      <c r="R1438" s="46">
        <v>0</v>
      </c>
      <c r="S1438" s="45">
        <v>0</v>
      </c>
      <c r="T1438" s="46">
        <v>0</v>
      </c>
      <c r="U1438" s="45">
        <v>0</v>
      </c>
      <c r="V1438" s="46">
        <v>0.77558666666666665</v>
      </c>
      <c r="W1438" s="45">
        <v>4.1937133333333323</v>
      </c>
      <c r="X1438" s="46">
        <v>0</v>
      </c>
      <c r="Y1438" s="45">
        <v>0</v>
      </c>
      <c r="Z1438" s="46">
        <v>0</v>
      </c>
      <c r="AA1438" s="45">
        <v>0</v>
      </c>
      <c r="AB1438" s="46">
        <v>0</v>
      </c>
      <c r="AC1438" s="58"/>
      <c r="AD1438" s="59">
        <f t="shared" si="52"/>
        <v>14.241800000000001</v>
      </c>
      <c r="AE1438" s="58"/>
    </row>
    <row r="1439" spans="2:31" x14ac:dyDescent="0.3">
      <c r="B1439" s="4" t="s">
        <v>29</v>
      </c>
      <c r="C1439" s="4"/>
      <c r="D1439" s="4"/>
      <c r="E1439" s="45">
        <v>0</v>
      </c>
      <c r="F1439" s="46">
        <v>0</v>
      </c>
      <c r="G1439" s="45">
        <v>0</v>
      </c>
      <c r="H1439" s="46">
        <v>0</v>
      </c>
      <c r="I1439" s="45">
        <v>0</v>
      </c>
      <c r="J1439" s="46">
        <v>0</v>
      </c>
      <c r="K1439" s="45">
        <v>0</v>
      </c>
      <c r="L1439" s="46">
        <v>0</v>
      </c>
      <c r="M1439" s="45">
        <v>3.8606666666666669</v>
      </c>
      <c r="N1439" s="46">
        <v>3.4536666666666647</v>
      </c>
      <c r="O1439" s="45">
        <v>1.7771666666666666</v>
      </c>
      <c r="P1439" s="46">
        <v>2.4489999999999985</v>
      </c>
      <c r="Q1439" s="45">
        <v>2.170666666666667</v>
      </c>
      <c r="R1439" s="46">
        <v>0</v>
      </c>
      <c r="S1439" s="45">
        <v>0</v>
      </c>
      <c r="T1439" s="46">
        <v>0</v>
      </c>
      <c r="U1439" s="45">
        <v>0</v>
      </c>
      <c r="V1439" s="46">
        <v>2.26274</v>
      </c>
      <c r="W1439" s="45">
        <v>3.4044933333333325</v>
      </c>
      <c r="X1439" s="46">
        <v>0</v>
      </c>
      <c r="Y1439" s="45">
        <v>0</v>
      </c>
      <c r="Z1439" s="46">
        <v>0</v>
      </c>
      <c r="AA1439" s="45">
        <v>0</v>
      </c>
      <c r="AB1439" s="46">
        <v>0</v>
      </c>
      <c r="AC1439" s="58"/>
      <c r="AD1439" s="59">
        <f t="shared" si="52"/>
        <v>19.378399999999996</v>
      </c>
      <c r="AE1439" s="58"/>
    </row>
    <row r="1440" spans="2:31" x14ac:dyDescent="0.3">
      <c r="B1440" s="4" t="s">
        <v>30</v>
      </c>
      <c r="C1440" s="4"/>
      <c r="D1440" s="4"/>
      <c r="E1440" s="45">
        <v>0</v>
      </c>
      <c r="F1440" s="46">
        <v>0</v>
      </c>
      <c r="G1440" s="45">
        <v>0</v>
      </c>
      <c r="H1440" s="46">
        <v>0</v>
      </c>
      <c r="I1440" s="45">
        <v>0</v>
      </c>
      <c r="J1440" s="46">
        <v>0</v>
      </c>
      <c r="K1440" s="45">
        <v>0</v>
      </c>
      <c r="L1440" s="46">
        <v>0</v>
      </c>
      <c r="M1440" s="45">
        <v>3.1288333333333331</v>
      </c>
      <c r="N1440" s="46">
        <v>3.3000000000000008E-2</v>
      </c>
      <c r="O1440" s="45">
        <v>0.31333333333333335</v>
      </c>
      <c r="P1440" s="46">
        <v>8.6666666666666732E-3</v>
      </c>
      <c r="Q1440" s="45">
        <v>0.4523333333333332</v>
      </c>
      <c r="R1440" s="46">
        <v>0.65800000000000003</v>
      </c>
      <c r="S1440" s="45">
        <v>0.46416666666666689</v>
      </c>
      <c r="T1440" s="46">
        <v>5.0333333333333313E-2</v>
      </c>
      <c r="U1440" s="45">
        <v>0</v>
      </c>
      <c r="V1440" s="46">
        <v>0</v>
      </c>
      <c r="W1440" s="45">
        <v>0</v>
      </c>
      <c r="X1440" s="46">
        <v>0</v>
      </c>
      <c r="Y1440" s="45">
        <v>0</v>
      </c>
      <c r="Z1440" s="46">
        <v>0</v>
      </c>
      <c r="AA1440" s="45">
        <v>0</v>
      </c>
      <c r="AB1440" s="46">
        <v>0</v>
      </c>
      <c r="AC1440" s="58"/>
      <c r="AD1440" s="59">
        <f t="shared" si="52"/>
        <v>5.1086666666666671</v>
      </c>
      <c r="AE1440" s="58"/>
    </row>
    <row r="1441" spans="2:31" x14ac:dyDescent="0.3">
      <c r="B1441" s="4" t="s">
        <v>31</v>
      </c>
      <c r="C1441" s="4"/>
      <c r="D1441" s="4"/>
      <c r="E1441" s="45">
        <v>0</v>
      </c>
      <c r="F1441" s="46">
        <v>0</v>
      </c>
      <c r="G1441" s="45">
        <v>0</v>
      </c>
      <c r="H1441" s="46">
        <v>0</v>
      </c>
      <c r="I1441" s="45">
        <v>0</v>
      </c>
      <c r="J1441" s="46">
        <v>0</v>
      </c>
      <c r="K1441" s="45">
        <v>0</v>
      </c>
      <c r="L1441" s="46">
        <v>0</v>
      </c>
      <c r="M1441" s="45">
        <v>0</v>
      </c>
      <c r="N1441" s="46">
        <v>0</v>
      </c>
      <c r="O1441" s="45">
        <v>0</v>
      </c>
      <c r="P1441" s="46">
        <v>0</v>
      </c>
      <c r="Q1441" s="45">
        <v>0</v>
      </c>
      <c r="R1441" s="46">
        <v>0</v>
      </c>
      <c r="S1441" s="45">
        <v>0</v>
      </c>
      <c r="T1441" s="46">
        <v>0</v>
      </c>
      <c r="U1441" s="45">
        <v>0</v>
      </c>
      <c r="V1441" s="46">
        <v>0</v>
      </c>
      <c r="W1441" s="45">
        <v>0</v>
      </c>
      <c r="X1441" s="46">
        <v>0</v>
      </c>
      <c r="Y1441" s="45">
        <v>0</v>
      </c>
      <c r="Z1441" s="46">
        <v>0</v>
      </c>
      <c r="AA1441" s="45">
        <v>0</v>
      </c>
      <c r="AB1441" s="46">
        <v>0</v>
      </c>
      <c r="AC1441" s="58"/>
      <c r="AD1441" s="59">
        <f t="shared" si="52"/>
        <v>0</v>
      </c>
      <c r="AE1441" s="58"/>
    </row>
    <row r="1442" spans="2:31" x14ac:dyDescent="0.3">
      <c r="B1442" s="4" t="s">
        <v>32</v>
      </c>
      <c r="C1442" s="4"/>
      <c r="D1442" s="4"/>
      <c r="E1442" s="45">
        <v>0</v>
      </c>
      <c r="F1442" s="46">
        <v>0</v>
      </c>
      <c r="G1442" s="45">
        <v>0</v>
      </c>
      <c r="H1442" s="46">
        <v>0</v>
      </c>
      <c r="I1442" s="45">
        <v>0</v>
      </c>
      <c r="J1442" s="46">
        <v>0</v>
      </c>
      <c r="K1442" s="45">
        <v>0</v>
      </c>
      <c r="L1442" s="46">
        <v>0</v>
      </c>
      <c r="M1442" s="45">
        <v>0</v>
      </c>
      <c r="N1442" s="46">
        <v>0</v>
      </c>
      <c r="O1442" s="45">
        <v>0.48366666666666658</v>
      </c>
      <c r="P1442" s="46">
        <v>1.5358333333333329</v>
      </c>
      <c r="Q1442" s="45">
        <v>0.99000000000000055</v>
      </c>
      <c r="R1442" s="46">
        <v>0.35183333333333339</v>
      </c>
      <c r="S1442" s="45">
        <v>0</v>
      </c>
      <c r="T1442" s="46">
        <v>0</v>
      </c>
      <c r="U1442" s="45">
        <v>0</v>
      </c>
      <c r="V1442" s="46">
        <v>0</v>
      </c>
      <c r="W1442" s="45">
        <v>0.95835999999999999</v>
      </c>
      <c r="X1442" s="46">
        <v>0</v>
      </c>
      <c r="Y1442" s="45">
        <v>0</v>
      </c>
      <c r="Z1442" s="46">
        <v>0</v>
      </c>
      <c r="AA1442" s="45">
        <v>0</v>
      </c>
      <c r="AB1442" s="46">
        <v>0</v>
      </c>
      <c r="AC1442" s="58"/>
      <c r="AD1442" s="59">
        <f t="shared" si="52"/>
        <v>4.3196933333333334</v>
      </c>
      <c r="AE1442" s="58"/>
    </row>
    <row r="1443" spans="2:31" x14ac:dyDescent="0.3">
      <c r="B1443" s="4" t="s">
        <v>33</v>
      </c>
      <c r="C1443" s="4"/>
      <c r="D1443" s="4"/>
      <c r="E1443" s="45">
        <v>0</v>
      </c>
      <c r="F1443" s="46">
        <v>0</v>
      </c>
      <c r="G1443" s="45">
        <v>0</v>
      </c>
      <c r="H1443" s="46">
        <v>0</v>
      </c>
      <c r="I1443" s="45">
        <v>0</v>
      </c>
      <c r="J1443" s="46">
        <v>0</v>
      </c>
      <c r="K1443" s="45">
        <v>0</v>
      </c>
      <c r="L1443" s="46">
        <v>0</v>
      </c>
      <c r="M1443" s="45">
        <v>0</v>
      </c>
      <c r="N1443" s="46">
        <v>0</v>
      </c>
      <c r="O1443" s="45">
        <v>0</v>
      </c>
      <c r="P1443" s="46">
        <v>0</v>
      </c>
      <c r="Q1443" s="45">
        <v>0</v>
      </c>
      <c r="R1443" s="46">
        <v>0</v>
      </c>
      <c r="S1443" s="45">
        <v>0</v>
      </c>
      <c r="T1443" s="46">
        <v>0</v>
      </c>
      <c r="U1443" s="45">
        <v>0</v>
      </c>
      <c r="V1443" s="46">
        <v>0</v>
      </c>
      <c r="W1443" s="45">
        <v>0</v>
      </c>
      <c r="X1443" s="46">
        <v>0</v>
      </c>
      <c r="Y1443" s="45">
        <v>0</v>
      </c>
      <c r="Z1443" s="46">
        <v>0</v>
      </c>
      <c r="AA1443" s="45">
        <v>0</v>
      </c>
      <c r="AB1443" s="46">
        <v>0</v>
      </c>
      <c r="AC1443" s="58"/>
      <c r="AD1443" s="59">
        <f t="shared" si="52"/>
        <v>0</v>
      </c>
      <c r="AE1443" s="58"/>
    </row>
    <row r="1444" spans="2:31" x14ac:dyDescent="0.3">
      <c r="B1444" s="4" t="s">
        <v>34</v>
      </c>
      <c r="C1444" s="4"/>
      <c r="D1444" s="4"/>
      <c r="E1444" s="45">
        <v>0</v>
      </c>
      <c r="F1444" s="46">
        <v>0</v>
      </c>
      <c r="G1444" s="45">
        <v>0</v>
      </c>
      <c r="H1444" s="46">
        <v>0</v>
      </c>
      <c r="I1444" s="45">
        <v>0</v>
      </c>
      <c r="J1444" s="46">
        <v>0</v>
      </c>
      <c r="K1444" s="45">
        <v>0</v>
      </c>
      <c r="L1444" s="46">
        <v>0</v>
      </c>
      <c r="M1444" s="45">
        <v>0</v>
      </c>
      <c r="N1444" s="46">
        <v>0</v>
      </c>
      <c r="O1444" s="45">
        <v>0</v>
      </c>
      <c r="P1444" s="46">
        <v>0</v>
      </c>
      <c r="Q1444" s="45">
        <v>0</v>
      </c>
      <c r="R1444" s="46">
        <v>0</v>
      </c>
      <c r="S1444" s="45">
        <v>0</v>
      </c>
      <c r="T1444" s="46">
        <v>0</v>
      </c>
      <c r="U1444" s="45">
        <v>0</v>
      </c>
      <c r="V1444" s="46">
        <v>0</v>
      </c>
      <c r="W1444" s="45">
        <v>0</v>
      </c>
      <c r="X1444" s="46">
        <v>0</v>
      </c>
      <c r="Y1444" s="45">
        <v>0</v>
      </c>
      <c r="Z1444" s="46">
        <v>0</v>
      </c>
      <c r="AA1444" s="45">
        <v>0</v>
      </c>
      <c r="AB1444" s="46">
        <v>0</v>
      </c>
      <c r="AC1444" s="58"/>
      <c r="AD1444" s="59">
        <f t="shared" si="52"/>
        <v>0</v>
      </c>
      <c r="AE1444" s="58"/>
    </row>
    <row r="1445" spans="2:31" x14ac:dyDescent="0.3">
      <c r="B1445" s="4" t="s">
        <v>35</v>
      </c>
      <c r="C1445" s="4"/>
      <c r="D1445" s="4"/>
      <c r="E1445" s="45">
        <v>0</v>
      </c>
      <c r="F1445" s="46">
        <v>0</v>
      </c>
      <c r="G1445" s="45">
        <v>0</v>
      </c>
      <c r="H1445" s="46">
        <v>0</v>
      </c>
      <c r="I1445" s="45">
        <v>0</v>
      </c>
      <c r="J1445" s="46">
        <v>0</v>
      </c>
      <c r="K1445" s="45">
        <v>0</v>
      </c>
      <c r="L1445" s="46">
        <v>0</v>
      </c>
      <c r="M1445" s="45">
        <v>12.469333333333331</v>
      </c>
      <c r="N1445" s="46">
        <v>19.497333333333334</v>
      </c>
      <c r="O1445" s="45">
        <v>0.9825000000000027</v>
      </c>
      <c r="P1445" s="46">
        <v>0</v>
      </c>
      <c r="Q1445" s="45">
        <v>0</v>
      </c>
      <c r="R1445" s="46">
        <v>0</v>
      </c>
      <c r="S1445" s="45">
        <v>0</v>
      </c>
      <c r="T1445" s="46">
        <v>0</v>
      </c>
      <c r="U1445" s="45">
        <v>0</v>
      </c>
      <c r="V1445" s="46">
        <v>0</v>
      </c>
      <c r="W1445" s="45">
        <v>0</v>
      </c>
      <c r="X1445" s="46">
        <v>0</v>
      </c>
      <c r="Y1445" s="45">
        <v>0</v>
      </c>
      <c r="Z1445" s="46">
        <v>0</v>
      </c>
      <c r="AA1445" s="45">
        <v>0</v>
      </c>
      <c r="AB1445" s="46">
        <v>0</v>
      </c>
      <c r="AC1445" s="58"/>
      <c r="AD1445" s="59">
        <f t="shared" si="52"/>
        <v>32.94916666666667</v>
      </c>
      <c r="AE1445" s="58"/>
    </row>
    <row r="1446" spans="2:31" x14ac:dyDescent="0.3">
      <c r="B1446" s="4" t="s">
        <v>36</v>
      </c>
      <c r="C1446" s="4"/>
      <c r="D1446" s="4"/>
      <c r="E1446" s="45">
        <v>0</v>
      </c>
      <c r="F1446" s="46">
        <v>0</v>
      </c>
      <c r="G1446" s="45">
        <v>0</v>
      </c>
      <c r="H1446" s="46">
        <v>0</v>
      </c>
      <c r="I1446" s="45">
        <v>0</v>
      </c>
      <c r="J1446" s="46">
        <v>0</v>
      </c>
      <c r="K1446" s="45">
        <v>0</v>
      </c>
      <c r="L1446" s="46">
        <v>0</v>
      </c>
      <c r="M1446" s="45">
        <v>0.87283333333333313</v>
      </c>
      <c r="N1446" s="46">
        <v>5.0256666666666678</v>
      </c>
      <c r="O1446" s="45">
        <v>5.1140000000000025</v>
      </c>
      <c r="P1446" s="46">
        <v>7.6653333333333356</v>
      </c>
      <c r="Q1446" s="45">
        <v>4.8506666666666671</v>
      </c>
      <c r="R1446" s="46">
        <v>3.1864999999999997</v>
      </c>
      <c r="S1446" s="45">
        <v>1.6888333333333347</v>
      </c>
      <c r="T1446" s="46">
        <v>5.8521666666666681</v>
      </c>
      <c r="U1446" s="45">
        <v>3.8093333333333343</v>
      </c>
      <c r="V1446" s="46">
        <v>1.4818666666666678</v>
      </c>
      <c r="W1446" s="45">
        <v>2.8974333333333346</v>
      </c>
      <c r="X1446" s="46">
        <v>0</v>
      </c>
      <c r="Y1446" s="45">
        <v>0</v>
      </c>
      <c r="Z1446" s="46">
        <v>0</v>
      </c>
      <c r="AA1446" s="45">
        <v>0</v>
      </c>
      <c r="AB1446" s="46">
        <v>0</v>
      </c>
      <c r="AC1446" s="58"/>
      <c r="AD1446" s="59">
        <f t="shared" si="52"/>
        <v>42.444633333333343</v>
      </c>
      <c r="AE1446" s="58"/>
    </row>
    <row r="1447" spans="2:31" x14ac:dyDescent="0.3">
      <c r="B1447" s="4" t="s">
        <v>108</v>
      </c>
      <c r="C1447" s="4"/>
      <c r="D1447" s="4"/>
      <c r="E1447" s="45">
        <v>0</v>
      </c>
      <c r="F1447" s="46">
        <v>0</v>
      </c>
      <c r="G1447" s="45">
        <v>0</v>
      </c>
      <c r="H1447" s="46">
        <v>0</v>
      </c>
      <c r="I1447" s="45">
        <v>0</v>
      </c>
      <c r="J1447" s="46">
        <v>0</v>
      </c>
      <c r="K1447" s="45">
        <v>0</v>
      </c>
      <c r="L1447" s="46">
        <v>0</v>
      </c>
      <c r="M1447" s="45">
        <v>5.6455000000000002</v>
      </c>
      <c r="N1447" s="46">
        <v>14.755500000000001</v>
      </c>
      <c r="O1447" s="45">
        <v>14.824166666666668</v>
      </c>
      <c r="P1447" s="46">
        <v>13.129333333333337</v>
      </c>
      <c r="Q1447" s="45">
        <v>9.0379999999999985</v>
      </c>
      <c r="R1447" s="46">
        <v>6.530166666666668</v>
      </c>
      <c r="S1447" s="45">
        <v>6.1966666666666628</v>
      </c>
      <c r="T1447" s="46">
        <v>11.549833333333336</v>
      </c>
      <c r="U1447" s="45">
        <v>7.713333333333332</v>
      </c>
      <c r="V1447" s="46">
        <v>1.6423999999999994</v>
      </c>
      <c r="W1447" s="45">
        <v>1.0997999999999999</v>
      </c>
      <c r="X1447" s="46">
        <v>0</v>
      </c>
      <c r="Y1447" s="45">
        <v>0</v>
      </c>
      <c r="Z1447" s="46">
        <v>0</v>
      </c>
      <c r="AA1447" s="45">
        <v>0</v>
      </c>
      <c r="AB1447" s="46">
        <v>0</v>
      </c>
      <c r="AC1447" s="58"/>
      <c r="AD1447" s="59">
        <f t="shared" si="52"/>
        <v>92.124700000000004</v>
      </c>
      <c r="AE1447" s="58"/>
    </row>
    <row r="1448" spans="2:31" x14ac:dyDescent="0.3">
      <c r="B1448" s="4" t="s">
        <v>86</v>
      </c>
      <c r="C1448" s="4"/>
      <c r="D1448" s="4"/>
      <c r="E1448" s="45">
        <v>0</v>
      </c>
      <c r="F1448" s="46">
        <v>0</v>
      </c>
      <c r="G1448" s="45">
        <v>0</v>
      </c>
      <c r="H1448" s="46">
        <v>0</v>
      </c>
      <c r="I1448" s="45">
        <v>0</v>
      </c>
      <c r="J1448" s="46">
        <v>0</v>
      </c>
      <c r="K1448" s="45">
        <v>0</v>
      </c>
      <c r="L1448" s="46">
        <v>0</v>
      </c>
      <c r="M1448" s="45">
        <v>0</v>
      </c>
      <c r="N1448" s="46">
        <v>0</v>
      </c>
      <c r="O1448" s="45">
        <v>0</v>
      </c>
      <c r="P1448" s="46">
        <v>0</v>
      </c>
      <c r="Q1448" s="45">
        <v>0</v>
      </c>
      <c r="R1448" s="46">
        <v>0</v>
      </c>
      <c r="S1448" s="45">
        <v>0</v>
      </c>
      <c r="T1448" s="46">
        <v>0</v>
      </c>
      <c r="U1448" s="45">
        <v>0</v>
      </c>
      <c r="V1448" s="46">
        <v>0</v>
      </c>
      <c r="W1448" s="45">
        <v>0</v>
      </c>
      <c r="X1448" s="46">
        <v>0</v>
      </c>
      <c r="Y1448" s="45">
        <v>0</v>
      </c>
      <c r="Z1448" s="46">
        <v>0</v>
      </c>
      <c r="AA1448" s="45">
        <v>0</v>
      </c>
      <c r="AB1448" s="46">
        <v>0</v>
      </c>
      <c r="AC1448" s="58"/>
      <c r="AD1448" s="59">
        <f t="shared" si="52"/>
        <v>0</v>
      </c>
      <c r="AE1448" s="58"/>
    </row>
    <row r="1449" spans="2:31" x14ac:dyDescent="0.3">
      <c r="B1449" s="4" t="s">
        <v>87</v>
      </c>
      <c r="C1449" s="4"/>
      <c r="D1449" s="4"/>
      <c r="E1449" s="45">
        <v>0</v>
      </c>
      <c r="F1449" s="46">
        <v>0</v>
      </c>
      <c r="G1449" s="45">
        <v>0</v>
      </c>
      <c r="H1449" s="46">
        <v>0</v>
      </c>
      <c r="I1449" s="45">
        <v>0</v>
      </c>
      <c r="J1449" s="46">
        <v>0</v>
      </c>
      <c r="K1449" s="45">
        <v>0</v>
      </c>
      <c r="L1449" s="46">
        <v>0</v>
      </c>
      <c r="M1449" s="45">
        <v>0</v>
      </c>
      <c r="N1449" s="46">
        <v>0</v>
      </c>
      <c r="O1449" s="45">
        <v>0</v>
      </c>
      <c r="P1449" s="46">
        <v>0</v>
      </c>
      <c r="Q1449" s="45">
        <v>0</v>
      </c>
      <c r="R1449" s="46">
        <v>0</v>
      </c>
      <c r="S1449" s="45">
        <v>0</v>
      </c>
      <c r="T1449" s="46">
        <v>0</v>
      </c>
      <c r="U1449" s="45">
        <v>0</v>
      </c>
      <c r="V1449" s="46">
        <v>0</v>
      </c>
      <c r="W1449" s="45">
        <v>0</v>
      </c>
      <c r="X1449" s="46">
        <v>0</v>
      </c>
      <c r="Y1449" s="45">
        <v>0</v>
      </c>
      <c r="Z1449" s="46">
        <v>0</v>
      </c>
      <c r="AA1449" s="45">
        <v>0</v>
      </c>
      <c r="AB1449" s="46">
        <v>0</v>
      </c>
      <c r="AC1449" s="58"/>
      <c r="AD1449" s="59">
        <f t="shared" si="52"/>
        <v>0</v>
      </c>
      <c r="AE1449" s="58"/>
    </row>
    <row r="1450" spans="2:31" x14ac:dyDescent="0.3">
      <c r="B1450" s="4" t="s">
        <v>93</v>
      </c>
      <c r="C1450" s="4"/>
      <c r="D1450" s="4"/>
      <c r="E1450" s="45">
        <v>0</v>
      </c>
      <c r="F1450" s="46">
        <v>0</v>
      </c>
      <c r="G1450" s="45">
        <v>0</v>
      </c>
      <c r="H1450" s="46">
        <v>0</v>
      </c>
      <c r="I1450" s="45">
        <v>0</v>
      </c>
      <c r="J1450" s="46">
        <v>0</v>
      </c>
      <c r="K1450" s="45">
        <v>0</v>
      </c>
      <c r="L1450" s="46">
        <v>0</v>
      </c>
      <c r="M1450" s="45">
        <v>0</v>
      </c>
      <c r="N1450" s="46">
        <v>0</v>
      </c>
      <c r="O1450" s="45">
        <v>0</v>
      </c>
      <c r="P1450" s="46">
        <v>0</v>
      </c>
      <c r="Q1450" s="45">
        <v>0</v>
      </c>
      <c r="R1450" s="46">
        <v>0</v>
      </c>
      <c r="S1450" s="45">
        <v>0</v>
      </c>
      <c r="T1450" s="46">
        <v>0</v>
      </c>
      <c r="U1450" s="45">
        <v>0</v>
      </c>
      <c r="V1450" s="46">
        <v>0</v>
      </c>
      <c r="W1450" s="45">
        <v>0</v>
      </c>
      <c r="X1450" s="46">
        <v>0</v>
      </c>
      <c r="Y1450" s="45">
        <v>0</v>
      </c>
      <c r="Z1450" s="46">
        <v>0</v>
      </c>
      <c r="AA1450" s="45">
        <v>0</v>
      </c>
      <c r="AB1450" s="46">
        <v>0</v>
      </c>
      <c r="AC1450" s="58"/>
      <c r="AD1450" s="59">
        <f t="shared" si="52"/>
        <v>0</v>
      </c>
      <c r="AE1450" s="58"/>
    </row>
    <row r="1451" spans="2:31" x14ac:dyDescent="0.3">
      <c r="B1451" s="4" t="s">
        <v>99</v>
      </c>
      <c r="C1451" s="4"/>
      <c r="D1451" s="4"/>
      <c r="E1451" s="45">
        <v>0</v>
      </c>
      <c r="F1451" s="46">
        <v>0</v>
      </c>
      <c r="G1451" s="45">
        <v>0</v>
      </c>
      <c r="H1451" s="46">
        <v>0</v>
      </c>
      <c r="I1451" s="45">
        <v>0</v>
      </c>
      <c r="J1451" s="46">
        <v>0</v>
      </c>
      <c r="K1451" s="45">
        <v>0</v>
      </c>
      <c r="L1451" s="46">
        <v>0</v>
      </c>
      <c r="M1451" s="45">
        <v>1.7700000000000009</v>
      </c>
      <c r="N1451" s="46">
        <v>2.4099999999999975</v>
      </c>
      <c r="O1451" s="45">
        <v>1.5900000000000023</v>
      </c>
      <c r="P1451" s="46">
        <v>1.4824999999999993</v>
      </c>
      <c r="Q1451" s="45">
        <v>0.67899999999999983</v>
      </c>
      <c r="R1451" s="46">
        <v>0.18599999999999994</v>
      </c>
      <c r="S1451" s="45">
        <v>0</v>
      </c>
      <c r="T1451" s="46">
        <v>0</v>
      </c>
      <c r="U1451" s="45">
        <v>0</v>
      </c>
      <c r="V1451" s="46">
        <v>0</v>
      </c>
      <c r="W1451" s="45">
        <v>0</v>
      </c>
      <c r="X1451" s="46">
        <v>0</v>
      </c>
      <c r="Y1451" s="45">
        <v>0</v>
      </c>
      <c r="Z1451" s="46">
        <v>0</v>
      </c>
      <c r="AA1451" s="45">
        <v>0</v>
      </c>
      <c r="AB1451" s="46">
        <v>0</v>
      </c>
      <c r="AC1451" s="58"/>
      <c r="AD1451" s="59">
        <f t="shared" si="52"/>
        <v>8.1174999999999997</v>
      </c>
      <c r="AE1451" s="58"/>
    </row>
    <row r="1452" spans="2:31" x14ac:dyDescent="0.3">
      <c r="B1452" s="4" t="s">
        <v>100</v>
      </c>
      <c r="C1452" s="4"/>
      <c r="D1452" s="4"/>
      <c r="E1452" s="45">
        <v>0</v>
      </c>
      <c r="F1452" s="46">
        <v>0</v>
      </c>
      <c r="G1452" s="45">
        <v>0</v>
      </c>
      <c r="H1452" s="46">
        <v>0</v>
      </c>
      <c r="I1452" s="45">
        <v>0</v>
      </c>
      <c r="J1452" s="46">
        <v>0</v>
      </c>
      <c r="K1452" s="45">
        <v>0</v>
      </c>
      <c r="L1452" s="46">
        <v>0</v>
      </c>
      <c r="M1452" s="45">
        <v>9.8763333333333332</v>
      </c>
      <c r="N1452" s="46">
        <v>14.0245</v>
      </c>
      <c r="O1452" s="45">
        <v>0</v>
      </c>
      <c r="P1452" s="46">
        <v>0</v>
      </c>
      <c r="Q1452" s="45">
        <v>0</v>
      </c>
      <c r="R1452" s="46">
        <v>0</v>
      </c>
      <c r="S1452" s="45">
        <v>0.25400000000000039</v>
      </c>
      <c r="T1452" s="46">
        <v>0</v>
      </c>
      <c r="U1452" s="45">
        <v>0</v>
      </c>
      <c r="V1452" s="46">
        <v>3.0915666666666675</v>
      </c>
      <c r="W1452" s="45">
        <v>7.8303333333333285</v>
      </c>
      <c r="X1452" s="46">
        <v>0</v>
      </c>
      <c r="Y1452" s="45">
        <v>0</v>
      </c>
      <c r="Z1452" s="46">
        <v>0</v>
      </c>
      <c r="AA1452" s="45">
        <v>0</v>
      </c>
      <c r="AB1452" s="46">
        <v>0</v>
      </c>
      <c r="AC1452" s="58"/>
      <c r="AD1452" s="59">
        <f t="shared" si="52"/>
        <v>35.07673333333333</v>
      </c>
      <c r="AE1452" s="58"/>
    </row>
    <row r="1453" spans="2:31" x14ac:dyDescent="0.3">
      <c r="B1453" s="4" t="s">
        <v>101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</v>
      </c>
      <c r="M1453" s="45">
        <v>0</v>
      </c>
      <c r="N1453" s="46">
        <v>3.9603333333333324</v>
      </c>
      <c r="O1453" s="45">
        <v>11.100000000000012</v>
      </c>
      <c r="P1453" s="46">
        <v>16.588000000000001</v>
      </c>
      <c r="Q1453" s="45">
        <v>22.782833333333336</v>
      </c>
      <c r="R1453" s="46">
        <v>0</v>
      </c>
      <c r="S1453" s="45">
        <v>17.534500000000012</v>
      </c>
      <c r="T1453" s="46">
        <v>17.946166666666659</v>
      </c>
      <c r="U1453" s="45">
        <v>31.198166666666655</v>
      </c>
      <c r="V1453" s="46">
        <v>51.128499999999988</v>
      </c>
      <c r="W1453" s="45">
        <v>32.515500000000003</v>
      </c>
      <c r="X1453" s="46">
        <v>0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52"/>
        <v>204.75399999999999</v>
      </c>
      <c r="AE1453" s="58"/>
    </row>
    <row r="1454" spans="2:31" x14ac:dyDescent="0.3">
      <c r="B1454" s="4" t="s">
        <v>102</v>
      </c>
      <c r="C1454" s="4"/>
      <c r="D1454" s="4"/>
      <c r="E1454" s="45">
        <v>0</v>
      </c>
      <c r="F1454" s="46">
        <v>0</v>
      </c>
      <c r="G1454" s="45">
        <v>0</v>
      </c>
      <c r="H1454" s="46">
        <v>0</v>
      </c>
      <c r="I1454" s="45">
        <v>0</v>
      </c>
      <c r="J1454" s="46">
        <v>0</v>
      </c>
      <c r="K1454" s="45">
        <v>0</v>
      </c>
      <c r="L1454" s="46">
        <v>0</v>
      </c>
      <c r="M1454" s="45">
        <v>16.38999999999999</v>
      </c>
      <c r="N1454" s="46">
        <v>33.67000000000003</v>
      </c>
      <c r="O1454" s="45">
        <v>35.595333333333301</v>
      </c>
      <c r="P1454" s="46">
        <v>37.657999999999966</v>
      </c>
      <c r="Q1454" s="45">
        <v>38.05999999999996</v>
      </c>
      <c r="R1454" s="46">
        <v>34.828166666666675</v>
      </c>
      <c r="S1454" s="45">
        <v>31.270666666666667</v>
      </c>
      <c r="T1454" s="46">
        <v>24.70783333333333</v>
      </c>
      <c r="U1454" s="45">
        <v>16.280166666666666</v>
      </c>
      <c r="V1454" s="46">
        <v>15.673333333333337</v>
      </c>
      <c r="W1454" s="45">
        <v>8.5500000000000025</v>
      </c>
      <c r="X1454" s="46">
        <v>0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52"/>
        <v>292.68349999999992</v>
      </c>
      <c r="AE1454" s="58"/>
    </row>
    <row r="1455" spans="2:31" x14ac:dyDescent="0.3">
      <c r="B1455" s="4" t="s">
        <v>109</v>
      </c>
      <c r="C1455" s="4"/>
      <c r="D1455" s="4"/>
      <c r="E1455" s="45">
        <v>0</v>
      </c>
      <c r="F1455" s="46">
        <v>0</v>
      </c>
      <c r="G1455" s="45">
        <v>0</v>
      </c>
      <c r="H1455" s="46">
        <v>0</v>
      </c>
      <c r="I1455" s="45">
        <v>0</v>
      </c>
      <c r="J1455" s="46">
        <v>0</v>
      </c>
      <c r="K1455" s="45">
        <v>0</v>
      </c>
      <c r="L1455" s="46">
        <v>0</v>
      </c>
      <c r="M1455" s="45">
        <v>0.17966666666666681</v>
      </c>
      <c r="N1455" s="46">
        <v>0</v>
      </c>
      <c r="O1455" s="45">
        <v>0.88500000000000045</v>
      </c>
      <c r="P1455" s="46">
        <v>0.105</v>
      </c>
      <c r="Q1455" s="45">
        <v>0</v>
      </c>
      <c r="R1455" s="46">
        <v>0</v>
      </c>
      <c r="S1455" s="45">
        <v>0</v>
      </c>
      <c r="T1455" s="46">
        <v>0</v>
      </c>
      <c r="U1455" s="45">
        <v>0</v>
      </c>
      <c r="V1455" s="46">
        <v>1.7015333333333331</v>
      </c>
      <c r="W1455" s="45">
        <v>3.8890133333333354</v>
      </c>
      <c r="X1455" s="46">
        <v>0</v>
      </c>
      <c r="Y1455" s="45">
        <v>0</v>
      </c>
      <c r="Z1455" s="46">
        <v>0</v>
      </c>
      <c r="AA1455" s="45">
        <v>0</v>
      </c>
      <c r="AB1455" s="46">
        <v>0</v>
      </c>
      <c r="AC1455" s="58"/>
      <c r="AD1455" s="59">
        <f t="shared" si="52"/>
        <v>6.7602133333333363</v>
      </c>
      <c r="AE1455" s="58"/>
    </row>
    <row r="1456" spans="2:31" x14ac:dyDescent="0.3">
      <c r="B1456" s="4" t="s">
        <v>115</v>
      </c>
      <c r="C1456" s="4"/>
      <c r="D1456" s="4"/>
      <c r="E1456" s="45">
        <v>0</v>
      </c>
      <c r="F1456" s="46">
        <v>0</v>
      </c>
      <c r="G1456" s="45">
        <v>0</v>
      </c>
      <c r="H1456" s="46">
        <v>0</v>
      </c>
      <c r="I1456" s="45">
        <v>0</v>
      </c>
      <c r="J1456" s="46">
        <v>0</v>
      </c>
      <c r="K1456" s="45">
        <v>0</v>
      </c>
      <c r="L1456" s="46">
        <v>0</v>
      </c>
      <c r="M1456" s="45">
        <v>0</v>
      </c>
      <c r="N1456" s="46">
        <v>0.12399999999999999</v>
      </c>
      <c r="O1456" s="45">
        <v>1.8166666666666671E-2</v>
      </c>
      <c r="P1456" s="46">
        <v>0</v>
      </c>
      <c r="Q1456" s="45">
        <v>0</v>
      </c>
      <c r="R1456" s="46">
        <v>0.42683333333333323</v>
      </c>
      <c r="S1456" s="45">
        <v>11.860666666666662</v>
      </c>
      <c r="T1456" s="46">
        <v>32.894333333333336</v>
      </c>
      <c r="U1456" s="45">
        <v>50.48516666666665</v>
      </c>
      <c r="V1456" s="46">
        <v>59.955666666666666</v>
      </c>
      <c r="W1456" s="45">
        <v>32.105933333333326</v>
      </c>
      <c r="X1456" s="46">
        <v>0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52"/>
        <v>187.87076666666664</v>
      </c>
      <c r="AE1456" s="58"/>
    </row>
    <row r="1457" spans="2:31" x14ac:dyDescent="0.3">
      <c r="B1457" s="4" t="s">
        <v>121</v>
      </c>
      <c r="C1457" s="4"/>
      <c r="D1457" s="4"/>
      <c r="E1457" s="45">
        <v>0</v>
      </c>
      <c r="F1457" s="46">
        <v>0</v>
      </c>
      <c r="G1457" s="45">
        <v>0</v>
      </c>
      <c r="H1457" s="46">
        <v>0</v>
      </c>
      <c r="I1457" s="45">
        <v>0</v>
      </c>
      <c r="J1457" s="46">
        <v>0</v>
      </c>
      <c r="K1457" s="45">
        <v>0</v>
      </c>
      <c r="L1457" s="46">
        <v>0</v>
      </c>
      <c r="M1457" s="45">
        <v>0</v>
      </c>
      <c r="N1457" s="46">
        <v>0</v>
      </c>
      <c r="O1457" s="45">
        <v>0</v>
      </c>
      <c r="P1457" s="46">
        <v>0</v>
      </c>
      <c r="Q1457" s="45">
        <v>0</v>
      </c>
      <c r="R1457" s="46">
        <v>0</v>
      </c>
      <c r="S1457" s="45">
        <v>0</v>
      </c>
      <c r="T1457" s="46">
        <v>0</v>
      </c>
      <c r="U1457" s="45">
        <v>0</v>
      </c>
      <c r="V1457" s="46">
        <v>0</v>
      </c>
      <c r="W1457" s="45">
        <v>0</v>
      </c>
      <c r="X1457" s="46">
        <v>0</v>
      </c>
      <c r="Y1457" s="45">
        <v>0</v>
      </c>
      <c r="Z1457" s="46">
        <v>0</v>
      </c>
      <c r="AA1457" s="45">
        <v>0</v>
      </c>
      <c r="AB1457" s="46">
        <v>0</v>
      </c>
      <c r="AC1457" s="58"/>
      <c r="AD1457" s="59">
        <f t="shared" si="52"/>
        <v>0</v>
      </c>
      <c r="AE1457" s="58"/>
    </row>
    <row r="1458" spans="2:31" x14ac:dyDescent="0.3">
      <c r="B1458" s="4" t="s">
        <v>131</v>
      </c>
      <c r="C1458" s="4"/>
      <c r="D1458" s="4"/>
      <c r="E1458" s="45">
        <v>0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0</v>
      </c>
      <c r="M1458" s="45">
        <v>1.8534999999999997</v>
      </c>
      <c r="N1458" s="46">
        <v>2.0601666666666665</v>
      </c>
      <c r="O1458" s="45">
        <v>0.95950000000000013</v>
      </c>
      <c r="P1458" s="46">
        <v>0.56950000000000012</v>
      </c>
      <c r="Q1458" s="45">
        <v>0.6256666666666667</v>
      </c>
      <c r="R1458" s="46">
        <v>8.9666666666666645E-2</v>
      </c>
      <c r="S1458" s="45">
        <v>0</v>
      </c>
      <c r="T1458" s="46">
        <v>0</v>
      </c>
      <c r="U1458" s="45">
        <v>0</v>
      </c>
      <c r="V1458" s="46">
        <v>0</v>
      </c>
      <c r="W1458" s="45">
        <v>0</v>
      </c>
      <c r="X1458" s="46">
        <v>0</v>
      </c>
      <c r="Y1458" s="45">
        <v>0</v>
      </c>
      <c r="Z1458" s="46">
        <v>0</v>
      </c>
      <c r="AA1458" s="45">
        <v>0</v>
      </c>
      <c r="AB1458" s="46">
        <v>0</v>
      </c>
      <c r="AC1458" s="58"/>
      <c r="AD1458" s="59">
        <f t="shared" si="52"/>
        <v>6.1579999999999995</v>
      </c>
      <c r="AE1458" s="58"/>
    </row>
    <row r="1459" spans="2:31" x14ac:dyDescent="0.3">
      <c r="B1459" s="4" t="s">
        <v>132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0</v>
      </c>
      <c r="M1459" s="45">
        <v>8.0833333333333326E-2</v>
      </c>
      <c r="N1459" s="46">
        <v>0</v>
      </c>
      <c r="O1459" s="45">
        <v>1.1666666666666668E-3</v>
      </c>
      <c r="P1459" s="46">
        <v>3.833333333333334E-3</v>
      </c>
      <c r="Q1459" s="45">
        <v>5.3333333333333332E-3</v>
      </c>
      <c r="R1459" s="46">
        <v>0</v>
      </c>
      <c r="S1459" s="45">
        <v>3.3333333333333338E-4</v>
      </c>
      <c r="T1459" s="46">
        <v>5.8966666666666664E-3</v>
      </c>
      <c r="U1459" s="45">
        <v>9.5000000000000001E-2</v>
      </c>
      <c r="V1459" s="46">
        <v>0</v>
      </c>
      <c r="W1459" s="45">
        <v>0</v>
      </c>
      <c r="X1459" s="46">
        <v>0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 t="shared" si="52"/>
        <v>0.19239666666666666</v>
      </c>
      <c r="AE1459" s="58"/>
    </row>
    <row r="1460" spans="2:31" x14ac:dyDescent="0.3">
      <c r="B1460" s="12" t="s">
        <v>2</v>
      </c>
      <c r="C1460" s="12"/>
      <c r="D1460" s="12"/>
      <c r="E1460" s="13">
        <f>SUM(E1412:E1459)</f>
        <v>0</v>
      </c>
      <c r="F1460" s="13">
        <f t="shared" ref="F1460:AB1460" si="53">SUM(F1412:F1459)</f>
        <v>0</v>
      </c>
      <c r="G1460" s="13">
        <f t="shared" si="53"/>
        <v>0</v>
      </c>
      <c r="H1460" s="13">
        <f t="shared" si="53"/>
        <v>0</v>
      </c>
      <c r="I1460" s="13">
        <f t="shared" si="53"/>
        <v>0</v>
      </c>
      <c r="J1460" s="13">
        <f t="shared" si="53"/>
        <v>0</v>
      </c>
      <c r="K1460" s="13">
        <f t="shared" si="53"/>
        <v>0</v>
      </c>
      <c r="L1460" s="13">
        <f t="shared" si="53"/>
        <v>0</v>
      </c>
      <c r="M1460" s="13">
        <f t="shared" si="53"/>
        <v>191.69900000000007</v>
      </c>
      <c r="N1460" s="13">
        <f t="shared" si="53"/>
        <v>387.16316666666677</v>
      </c>
      <c r="O1460" s="13">
        <f t="shared" si="53"/>
        <v>353.62533333333334</v>
      </c>
      <c r="P1460" s="13">
        <f>SUM(P1412:P1459)</f>
        <v>339.01800000000014</v>
      </c>
      <c r="Q1460" s="13">
        <f t="shared" si="53"/>
        <v>377.98966666666666</v>
      </c>
      <c r="R1460" s="13">
        <f t="shared" si="53"/>
        <v>326.49300000000005</v>
      </c>
      <c r="S1460" s="13">
        <f t="shared" si="53"/>
        <v>500.26583333333338</v>
      </c>
      <c r="T1460" s="13">
        <f t="shared" si="53"/>
        <v>464.34216333333342</v>
      </c>
      <c r="U1460" s="13">
        <f t="shared" si="53"/>
        <v>514.98294999999996</v>
      </c>
      <c r="V1460" s="13">
        <f t="shared" si="53"/>
        <v>550.9602666666666</v>
      </c>
      <c r="W1460" s="13">
        <f t="shared" si="53"/>
        <v>332.68232499999999</v>
      </c>
      <c r="X1460" s="13">
        <f t="shared" si="53"/>
        <v>0</v>
      </c>
      <c r="Y1460" s="13">
        <f t="shared" si="53"/>
        <v>0</v>
      </c>
      <c r="Z1460" s="13">
        <f t="shared" si="53"/>
        <v>0</v>
      </c>
      <c r="AA1460" s="13">
        <f t="shared" si="53"/>
        <v>0</v>
      </c>
      <c r="AB1460" s="13">
        <f t="shared" si="53"/>
        <v>0</v>
      </c>
      <c r="AC1460" s="110">
        <f>SUM(AC1412:AE1459)</f>
        <v>4339.2217049999999</v>
      </c>
      <c r="AD1460" s="110"/>
      <c r="AE1460" s="110"/>
    </row>
    <row r="1462" spans="2:31" x14ac:dyDescent="0.3">
      <c r="B1462" s="8">
        <f>'Resumen-Mensual'!$AF$24</f>
        <v>45563</v>
      </c>
    </row>
    <row r="1463" spans="2:31" x14ac:dyDescent="0.3">
      <c r="B1463" s="8"/>
    </row>
    <row r="1464" spans="2:31" x14ac:dyDescent="0.3">
      <c r="B1464" s="9" t="s">
        <v>81</v>
      </c>
      <c r="C1464" s="10"/>
      <c r="D1464" s="10"/>
      <c r="E1464" s="11">
        <v>1</v>
      </c>
      <c r="F1464" s="11">
        <v>2</v>
      </c>
      <c r="G1464" s="11">
        <v>3</v>
      </c>
      <c r="H1464" s="11">
        <v>4</v>
      </c>
      <c r="I1464" s="11">
        <v>5</v>
      </c>
      <c r="J1464" s="11">
        <v>6</v>
      </c>
      <c r="K1464" s="11">
        <v>7</v>
      </c>
      <c r="L1464" s="11">
        <v>8</v>
      </c>
      <c r="M1464" s="11">
        <v>9</v>
      </c>
      <c r="N1464" s="11">
        <v>10</v>
      </c>
      <c r="O1464" s="11">
        <v>11</v>
      </c>
      <c r="P1464" s="11">
        <v>12</v>
      </c>
      <c r="Q1464" s="11">
        <v>13</v>
      </c>
      <c r="R1464" s="11">
        <v>14</v>
      </c>
      <c r="S1464" s="11">
        <v>15</v>
      </c>
      <c r="T1464" s="11">
        <v>16</v>
      </c>
      <c r="U1464" s="11">
        <v>17</v>
      </c>
      <c r="V1464" s="11">
        <v>18</v>
      </c>
      <c r="W1464" s="11">
        <v>19</v>
      </c>
      <c r="X1464" s="11">
        <v>20</v>
      </c>
      <c r="Y1464" s="11">
        <v>21</v>
      </c>
      <c r="Z1464" s="11">
        <v>22</v>
      </c>
      <c r="AA1464" s="11">
        <v>23</v>
      </c>
      <c r="AB1464" s="11">
        <v>24</v>
      </c>
      <c r="AC1464" s="96" t="s">
        <v>2</v>
      </c>
      <c r="AD1464" s="96"/>
      <c r="AE1464" s="96"/>
    </row>
    <row r="1465" spans="2:31" x14ac:dyDescent="0.3">
      <c r="B1465" s="14" t="s">
        <v>4</v>
      </c>
      <c r="C1465" s="49"/>
      <c r="D1465" s="49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0</v>
      </c>
      <c r="M1465" s="45">
        <v>18.510000000000002</v>
      </c>
      <c r="N1465" s="46">
        <v>14.25</v>
      </c>
      <c r="O1465" s="45">
        <v>9.2799999999999994</v>
      </c>
      <c r="P1465" s="46">
        <v>0.11</v>
      </c>
      <c r="Q1465" s="45">
        <v>0</v>
      </c>
      <c r="R1465" s="46">
        <v>0</v>
      </c>
      <c r="S1465" s="45">
        <v>0.04</v>
      </c>
      <c r="T1465" s="46">
        <v>0.61</v>
      </c>
      <c r="U1465" s="45">
        <v>0</v>
      </c>
      <c r="V1465" s="46">
        <v>0</v>
      </c>
      <c r="W1465" s="45">
        <v>0</v>
      </c>
      <c r="X1465" s="46">
        <v>0</v>
      </c>
      <c r="Y1465" s="45">
        <v>0</v>
      </c>
      <c r="Z1465" s="46">
        <v>0</v>
      </c>
      <c r="AA1465" s="45">
        <v>0</v>
      </c>
      <c r="AB1465" s="46">
        <v>0</v>
      </c>
      <c r="AC1465" s="60"/>
      <c r="AD1465" s="61">
        <f>SUM(E1465:AB1465)</f>
        <v>42.800000000000004</v>
      </c>
      <c r="AE1465" s="60"/>
    </row>
    <row r="1466" spans="2:31" x14ac:dyDescent="0.3">
      <c r="B1466" s="14" t="s">
        <v>5</v>
      </c>
      <c r="C1466" s="14"/>
      <c r="D1466" s="1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</v>
      </c>
      <c r="M1466" s="45">
        <v>1.84</v>
      </c>
      <c r="N1466" s="46">
        <v>6.8</v>
      </c>
      <c r="O1466" s="45">
        <v>10</v>
      </c>
      <c r="P1466" s="46">
        <v>3.77</v>
      </c>
      <c r="Q1466" s="45">
        <v>8.1</v>
      </c>
      <c r="R1466" s="46">
        <v>8.7799999999999994</v>
      </c>
      <c r="S1466" s="45">
        <v>21.17</v>
      </c>
      <c r="T1466" s="46">
        <v>11.02</v>
      </c>
      <c r="U1466" s="45">
        <v>7.59</v>
      </c>
      <c r="V1466" s="46">
        <v>41.6</v>
      </c>
      <c r="W1466" s="45">
        <v>5.73</v>
      </c>
      <c r="X1466" s="46">
        <v>0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>SUM(E1466:AB1466)</f>
        <v>126.40000000000002</v>
      </c>
      <c r="AE1466" s="58"/>
    </row>
    <row r="1467" spans="2:31" x14ac:dyDescent="0.3">
      <c r="B1467" s="14" t="s">
        <v>6</v>
      </c>
      <c r="C1467" s="14"/>
      <c r="D1467" s="1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0</v>
      </c>
      <c r="M1467" s="45">
        <v>0.97</v>
      </c>
      <c r="N1467" s="46">
        <v>2.94</v>
      </c>
      <c r="O1467" s="45">
        <v>3.55</v>
      </c>
      <c r="P1467" s="46">
        <v>6.19</v>
      </c>
      <c r="Q1467" s="45">
        <v>7.22</v>
      </c>
      <c r="R1467" s="46">
        <v>6.9</v>
      </c>
      <c r="S1467" s="45">
        <v>23.04</v>
      </c>
      <c r="T1467" s="46">
        <v>23.09</v>
      </c>
      <c r="U1467" s="45">
        <v>20.23</v>
      </c>
      <c r="V1467" s="46">
        <v>18.940000000000001</v>
      </c>
      <c r="W1467" s="45">
        <v>11.66</v>
      </c>
      <c r="X1467" s="46">
        <v>0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ref="AD1467:AD1512" si="54">SUM(E1467:AB1467)</f>
        <v>124.73</v>
      </c>
      <c r="AE1467" s="58"/>
    </row>
    <row r="1468" spans="2:31" x14ac:dyDescent="0.3">
      <c r="B1468" s="14" t="s">
        <v>106</v>
      </c>
      <c r="C1468" s="14"/>
      <c r="D1468" s="1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</v>
      </c>
      <c r="M1468" s="45">
        <v>0</v>
      </c>
      <c r="N1468" s="46">
        <v>0</v>
      </c>
      <c r="O1468" s="45">
        <v>0</v>
      </c>
      <c r="P1468" s="46">
        <v>0</v>
      </c>
      <c r="Q1468" s="45">
        <v>0</v>
      </c>
      <c r="R1468" s="46">
        <v>0</v>
      </c>
      <c r="S1468" s="45">
        <v>0</v>
      </c>
      <c r="T1468" s="46">
        <v>0</v>
      </c>
      <c r="U1468" s="45">
        <v>0</v>
      </c>
      <c r="V1468" s="46">
        <v>0</v>
      </c>
      <c r="W1468" s="45">
        <v>0</v>
      </c>
      <c r="X1468" s="46">
        <v>0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54"/>
        <v>0</v>
      </c>
      <c r="AE1468" s="58"/>
    </row>
    <row r="1469" spans="2:31" x14ac:dyDescent="0.3">
      <c r="B1469" s="14" t="s">
        <v>7</v>
      </c>
      <c r="C1469" s="14"/>
      <c r="D1469" s="1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0</v>
      </c>
      <c r="M1469" s="45">
        <v>4.1399999999999997</v>
      </c>
      <c r="N1469" s="46">
        <v>9.56</v>
      </c>
      <c r="O1469" s="45">
        <v>1.33</v>
      </c>
      <c r="P1469" s="46">
        <v>0.23</v>
      </c>
      <c r="Q1469" s="45">
        <v>7.0000000000000007E-2</v>
      </c>
      <c r="R1469" s="46">
        <v>15.67</v>
      </c>
      <c r="S1469" s="45">
        <v>104.11</v>
      </c>
      <c r="T1469" s="46">
        <v>44.47</v>
      </c>
      <c r="U1469" s="45">
        <v>38.49</v>
      </c>
      <c r="V1469" s="46">
        <v>49.81</v>
      </c>
      <c r="W1469" s="45">
        <v>31.91</v>
      </c>
      <c r="X1469" s="46">
        <v>0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54"/>
        <v>299.79000000000002</v>
      </c>
      <c r="AE1469" s="58"/>
    </row>
    <row r="1470" spans="2:31" x14ac:dyDescent="0.3">
      <c r="B1470" s="14" t="s">
        <v>8</v>
      </c>
      <c r="C1470" s="14"/>
      <c r="D1470" s="1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</v>
      </c>
      <c r="M1470" s="45">
        <v>0.94</v>
      </c>
      <c r="N1470" s="46">
        <v>3.54</v>
      </c>
      <c r="O1470" s="45">
        <v>4.2699999999999996</v>
      </c>
      <c r="P1470" s="46">
        <v>5.9</v>
      </c>
      <c r="Q1470" s="45">
        <v>6.34</v>
      </c>
      <c r="R1470" s="46">
        <v>6.56</v>
      </c>
      <c r="S1470" s="45">
        <v>20.32</v>
      </c>
      <c r="T1470" s="46">
        <v>10.83</v>
      </c>
      <c r="U1470" s="45">
        <v>0</v>
      </c>
      <c r="V1470" s="46">
        <v>1.92</v>
      </c>
      <c r="W1470" s="45">
        <v>3.07</v>
      </c>
      <c r="X1470" s="46">
        <v>0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54"/>
        <v>63.690000000000005</v>
      </c>
      <c r="AE1470" s="58"/>
    </row>
    <row r="1471" spans="2:31" x14ac:dyDescent="0.3">
      <c r="B1471" s="14" t="s">
        <v>9</v>
      </c>
      <c r="C1471" s="14"/>
      <c r="D1471" s="1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</v>
      </c>
      <c r="M1471" s="45">
        <v>28.7</v>
      </c>
      <c r="N1471" s="46">
        <v>46.08</v>
      </c>
      <c r="O1471" s="45">
        <v>43.61</v>
      </c>
      <c r="P1471" s="46">
        <v>40.409999999999997</v>
      </c>
      <c r="Q1471" s="45">
        <v>36.21</v>
      </c>
      <c r="R1471" s="46">
        <v>31.95</v>
      </c>
      <c r="S1471" s="45">
        <v>22.03</v>
      </c>
      <c r="T1471" s="46">
        <v>20.18</v>
      </c>
      <c r="U1471" s="45">
        <v>21.81</v>
      </c>
      <c r="V1471" s="46">
        <v>4.37</v>
      </c>
      <c r="W1471" s="45">
        <v>3.39</v>
      </c>
      <c r="X1471" s="46">
        <v>0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54"/>
        <v>298.74</v>
      </c>
      <c r="AE1471" s="58"/>
    </row>
    <row r="1472" spans="2:31" x14ac:dyDescent="0.3">
      <c r="B1472" s="14" t="s">
        <v>10</v>
      </c>
      <c r="C1472" s="14"/>
      <c r="D1472" s="1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</v>
      </c>
      <c r="M1472" s="45">
        <v>19.09</v>
      </c>
      <c r="N1472" s="46">
        <v>42.04</v>
      </c>
      <c r="O1472" s="45">
        <v>55.17</v>
      </c>
      <c r="P1472" s="46">
        <v>60.68</v>
      </c>
      <c r="Q1472" s="45">
        <v>58.94</v>
      </c>
      <c r="R1472" s="46">
        <v>18.059999999999999</v>
      </c>
      <c r="S1472" s="45">
        <v>20.49</v>
      </c>
      <c r="T1472" s="46">
        <v>19.62</v>
      </c>
      <c r="U1472" s="45">
        <v>10.38</v>
      </c>
      <c r="V1472" s="46">
        <v>5.61</v>
      </c>
      <c r="W1472" s="45">
        <v>0.2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54"/>
        <v>310.27999999999997</v>
      </c>
      <c r="AE1472" s="58"/>
    </row>
    <row r="1473" spans="2:31" x14ac:dyDescent="0.3">
      <c r="B1473" s="14" t="s">
        <v>11</v>
      </c>
      <c r="C1473" s="14"/>
      <c r="D1473" s="1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0</v>
      </c>
      <c r="M1473" s="45">
        <v>6.68</v>
      </c>
      <c r="N1473" s="46">
        <v>18.22</v>
      </c>
      <c r="O1473" s="45">
        <v>5.37</v>
      </c>
      <c r="P1473" s="46">
        <v>0</v>
      </c>
      <c r="Q1473" s="45">
        <v>0.2</v>
      </c>
      <c r="R1473" s="46">
        <v>15.23</v>
      </c>
      <c r="S1473" s="45">
        <v>23.33</v>
      </c>
      <c r="T1473" s="46">
        <v>21.26</v>
      </c>
      <c r="U1473" s="45">
        <v>14.99</v>
      </c>
      <c r="V1473" s="46">
        <v>9.56</v>
      </c>
      <c r="W1473" s="45">
        <v>3.68</v>
      </c>
      <c r="X1473" s="46">
        <v>0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54"/>
        <v>118.52000000000001</v>
      </c>
      <c r="AE1473" s="58"/>
    </row>
    <row r="1474" spans="2:31" x14ac:dyDescent="0.3">
      <c r="B1474" s="14" t="s">
        <v>12</v>
      </c>
      <c r="C1474" s="14"/>
      <c r="D1474" s="1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0</v>
      </c>
      <c r="M1474" s="45">
        <v>17.14</v>
      </c>
      <c r="N1474" s="46">
        <v>29.48</v>
      </c>
      <c r="O1474" s="45">
        <v>34.090000000000003</v>
      </c>
      <c r="P1474" s="46">
        <v>42.61</v>
      </c>
      <c r="Q1474" s="45">
        <v>38.979999999999997</v>
      </c>
      <c r="R1474" s="46">
        <v>16.079999999999998</v>
      </c>
      <c r="S1474" s="45">
        <v>25.83</v>
      </c>
      <c r="T1474" s="46">
        <v>24.74</v>
      </c>
      <c r="U1474" s="45">
        <v>15.54</v>
      </c>
      <c r="V1474" s="46">
        <v>11.15</v>
      </c>
      <c r="W1474" s="45">
        <v>7.19</v>
      </c>
      <c r="X1474" s="46">
        <v>0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54"/>
        <v>262.83</v>
      </c>
      <c r="AE1474" s="58"/>
    </row>
    <row r="1475" spans="2:31" x14ac:dyDescent="0.3">
      <c r="B1475" s="14" t="s">
        <v>13</v>
      </c>
      <c r="C1475" s="14"/>
      <c r="D1475" s="1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</v>
      </c>
      <c r="M1475" s="45">
        <v>10.79</v>
      </c>
      <c r="N1475" s="46">
        <v>2.46</v>
      </c>
      <c r="O1475" s="45">
        <v>18.46</v>
      </c>
      <c r="P1475" s="46">
        <v>29.29</v>
      </c>
      <c r="Q1475" s="45">
        <v>43.89</v>
      </c>
      <c r="R1475" s="46">
        <v>53.21</v>
      </c>
      <c r="S1475" s="45">
        <v>54.67</v>
      </c>
      <c r="T1475" s="46">
        <v>40.69</v>
      </c>
      <c r="U1475" s="45">
        <v>25.48</v>
      </c>
      <c r="V1475" s="46">
        <v>18.16</v>
      </c>
      <c r="W1475" s="45">
        <v>8.0299999999999994</v>
      </c>
      <c r="X1475" s="46">
        <v>0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54"/>
        <v>305.13</v>
      </c>
      <c r="AE1475" s="58"/>
    </row>
    <row r="1476" spans="2:31" x14ac:dyDescent="0.3">
      <c r="B1476" s="14" t="s">
        <v>14</v>
      </c>
      <c r="C1476" s="14"/>
      <c r="D1476" s="1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</v>
      </c>
      <c r="M1476" s="45">
        <v>0</v>
      </c>
      <c r="N1476" s="46">
        <v>0</v>
      </c>
      <c r="O1476" s="45">
        <v>0</v>
      </c>
      <c r="P1476" s="46">
        <v>0</v>
      </c>
      <c r="Q1476" s="45">
        <v>0</v>
      </c>
      <c r="R1476" s="46">
        <v>0</v>
      </c>
      <c r="S1476" s="45">
        <v>0</v>
      </c>
      <c r="T1476" s="46">
        <v>0</v>
      </c>
      <c r="U1476" s="45">
        <v>0</v>
      </c>
      <c r="V1476" s="46">
        <v>0</v>
      </c>
      <c r="W1476" s="45">
        <v>0</v>
      </c>
      <c r="X1476" s="46">
        <v>0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54"/>
        <v>0</v>
      </c>
      <c r="AE1476" s="58"/>
    </row>
    <row r="1477" spans="2:31" x14ac:dyDescent="0.3">
      <c r="B1477" s="14" t="s">
        <v>15</v>
      </c>
      <c r="C1477" s="14"/>
      <c r="D1477" s="1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0</v>
      </c>
      <c r="M1477" s="45">
        <v>3.88</v>
      </c>
      <c r="N1477" s="46">
        <v>4.45</v>
      </c>
      <c r="O1477" s="45">
        <v>8.25</v>
      </c>
      <c r="P1477" s="46">
        <v>0</v>
      </c>
      <c r="Q1477" s="45">
        <v>0</v>
      </c>
      <c r="R1477" s="46">
        <v>12.84</v>
      </c>
      <c r="S1477" s="45">
        <v>16.079999999999998</v>
      </c>
      <c r="T1477" s="46">
        <v>14.31</v>
      </c>
      <c r="U1477" s="45">
        <v>9.7200000000000006</v>
      </c>
      <c r="V1477" s="46">
        <v>8.1199999999999992</v>
      </c>
      <c r="W1477" s="45">
        <v>4.29</v>
      </c>
      <c r="X1477" s="46">
        <v>0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54"/>
        <v>81.940000000000012</v>
      </c>
      <c r="AE1477" s="58"/>
    </row>
    <row r="1478" spans="2:31" x14ac:dyDescent="0.3">
      <c r="B1478" s="14" t="s">
        <v>16</v>
      </c>
      <c r="C1478" s="14"/>
      <c r="D1478" s="1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0</v>
      </c>
      <c r="M1478" s="45">
        <v>2.93</v>
      </c>
      <c r="N1478" s="46">
        <v>2.9</v>
      </c>
      <c r="O1478" s="45">
        <v>3.21</v>
      </c>
      <c r="P1478" s="46">
        <v>3.93</v>
      </c>
      <c r="Q1478" s="45">
        <v>1.39</v>
      </c>
      <c r="R1478" s="46">
        <v>6.59</v>
      </c>
      <c r="S1478" s="45">
        <v>8.0500000000000007</v>
      </c>
      <c r="T1478" s="46">
        <v>3.82</v>
      </c>
      <c r="U1478" s="45">
        <v>4.03</v>
      </c>
      <c r="V1478" s="46">
        <v>5.39</v>
      </c>
      <c r="W1478" s="45">
        <v>3.11</v>
      </c>
      <c r="X1478" s="46">
        <v>0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54"/>
        <v>45.35</v>
      </c>
      <c r="AE1478" s="58"/>
    </row>
    <row r="1479" spans="2:31" x14ac:dyDescent="0.3">
      <c r="B1479" s="14" t="s">
        <v>17</v>
      </c>
      <c r="C1479" s="14"/>
      <c r="D1479" s="1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0</v>
      </c>
      <c r="M1479" s="45">
        <v>0.98</v>
      </c>
      <c r="N1479" s="46">
        <v>3.64</v>
      </c>
      <c r="O1479" s="45">
        <v>6.04</v>
      </c>
      <c r="P1479" s="46">
        <v>7.58</v>
      </c>
      <c r="Q1479" s="45">
        <v>1.21</v>
      </c>
      <c r="R1479" s="46">
        <v>3.83</v>
      </c>
      <c r="S1479" s="45">
        <v>10.32</v>
      </c>
      <c r="T1479" s="46">
        <v>2.36</v>
      </c>
      <c r="U1479" s="45">
        <v>1.07</v>
      </c>
      <c r="V1479" s="46">
        <v>3.55</v>
      </c>
      <c r="W1479" s="45">
        <v>4.05</v>
      </c>
      <c r="X1479" s="46">
        <v>0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54"/>
        <v>44.629999999999995</v>
      </c>
      <c r="AE1479" s="58"/>
    </row>
    <row r="1480" spans="2:31" x14ac:dyDescent="0.3">
      <c r="B1480" s="14" t="s">
        <v>18</v>
      </c>
      <c r="C1480" s="14"/>
      <c r="D1480" s="1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0</v>
      </c>
      <c r="M1480" s="45">
        <v>2.08</v>
      </c>
      <c r="N1480" s="46">
        <v>0.3</v>
      </c>
      <c r="O1480" s="45">
        <v>0.4</v>
      </c>
      <c r="P1480" s="46">
        <v>0.1</v>
      </c>
      <c r="Q1480" s="45">
        <v>0.02</v>
      </c>
      <c r="R1480" s="46">
        <v>3</v>
      </c>
      <c r="S1480" s="45">
        <v>12.6</v>
      </c>
      <c r="T1480" s="46">
        <v>13.67</v>
      </c>
      <c r="U1480" s="45">
        <v>11.48</v>
      </c>
      <c r="V1480" s="46">
        <v>6.97</v>
      </c>
      <c r="W1480" s="45">
        <v>2.36</v>
      </c>
      <c r="X1480" s="46">
        <v>0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54"/>
        <v>52.980000000000004</v>
      </c>
      <c r="AE1480" s="58"/>
    </row>
    <row r="1481" spans="2:31" x14ac:dyDescent="0.3">
      <c r="B1481" s="14" t="s">
        <v>19</v>
      </c>
      <c r="C1481" s="14"/>
      <c r="D1481" s="1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0</v>
      </c>
      <c r="M1481" s="45">
        <v>0.46</v>
      </c>
      <c r="N1481" s="46">
        <v>0.66</v>
      </c>
      <c r="O1481" s="45">
        <v>1.24</v>
      </c>
      <c r="P1481" s="46">
        <v>2.08</v>
      </c>
      <c r="Q1481" s="45">
        <v>3.47</v>
      </c>
      <c r="R1481" s="46">
        <v>5.26</v>
      </c>
      <c r="S1481" s="45">
        <v>7.79</v>
      </c>
      <c r="T1481" s="46">
        <v>8.01</v>
      </c>
      <c r="U1481" s="45">
        <v>8.1300000000000008</v>
      </c>
      <c r="V1481" s="46">
        <v>7.13</v>
      </c>
      <c r="W1481" s="45">
        <v>3.66</v>
      </c>
      <c r="X1481" s="46">
        <v>0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54"/>
        <v>47.89</v>
      </c>
      <c r="AE1481" s="58"/>
    </row>
    <row r="1482" spans="2:31" x14ac:dyDescent="0.3">
      <c r="B1482" s="4" t="s">
        <v>20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0</v>
      </c>
      <c r="M1482" s="45">
        <v>1.27</v>
      </c>
      <c r="N1482" s="46">
        <v>1.02</v>
      </c>
      <c r="O1482" s="45">
        <v>1.38</v>
      </c>
      <c r="P1482" s="46">
        <v>3.26</v>
      </c>
      <c r="Q1482" s="45">
        <v>5.47</v>
      </c>
      <c r="R1482" s="46">
        <v>7.08</v>
      </c>
      <c r="S1482" s="45">
        <v>7.68</v>
      </c>
      <c r="T1482" s="46">
        <v>7.74</v>
      </c>
      <c r="U1482" s="45">
        <v>5.4</v>
      </c>
      <c r="V1482" s="46">
        <v>4.93</v>
      </c>
      <c r="W1482" s="45">
        <v>1.95</v>
      </c>
      <c r="X1482" s="46">
        <v>0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54"/>
        <v>47.18</v>
      </c>
      <c r="AE1482" s="58"/>
    </row>
    <row r="1483" spans="2:31" x14ac:dyDescent="0.3">
      <c r="B1483" s="4" t="s">
        <v>21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</v>
      </c>
      <c r="M1483" s="45">
        <v>0</v>
      </c>
      <c r="N1483" s="46">
        <v>0</v>
      </c>
      <c r="O1483" s="45">
        <v>0</v>
      </c>
      <c r="P1483" s="46">
        <v>0.55000000000000004</v>
      </c>
      <c r="Q1483" s="45">
        <v>0.78</v>
      </c>
      <c r="R1483" s="46">
        <v>1.89</v>
      </c>
      <c r="S1483" s="45">
        <v>2.4900000000000002</v>
      </c>
      <c r="T1483" s="46">
        <v>2.66</v>
      </c>
      <c r="U1483" s="45">
        <v>2.4300000000000002</v>
      </c>
      <c r="V1483" s="46">
        <v>2.14</v>
      </c>
      <c r="W1483" s="45">
        <v>0.95</v>
      </c>
      <c r="X1483" s="46">
        <v>0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54"/>
        <v>13.89</v>
      </c>
      <c r="AE1483" s="58"/>
    </row>
    <row r="1484" spans="2:31" x14ac:dyDescent="0.3">
      <c r="B1484" s="4" t="s">
        <v>22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0.27</v>
      </c>
      <c r="N1484" s="46">
        <v>0.32</v>
      </c>
      <c r="O1484" s="45">
        <v>0.63</v>
      </c>
      <c r="P1484" s="46">
        <v>1.46</v>
      </c>
      <c r="Q1484" s="45">
        <v>2.34</v>
      </c>
      <c r="R1484" s="46">
        <v>3.53</v>
      </c>
      <c r="S1484" s="45">
        <v>3.92</v>
      </c>
      <c r="T1484" s="46">
        <v>3.1</v>
      </c>
      <c r="U1484" s="45">
        <v>2.9</v>
      </c>
      <c r="V1484" s="46">
        <v>1.75</v>
      </c>
      <c r="W1484" s="45">
        <v>0.72</v>
      </c>
      <c r="X1484" s="46">
        <v>0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54"/>
        <v>20.939999999999998</v>
      </c>
      <c r="AE1484" s="58"/>
    </row>
    <row r="1485" spans="2:31" x14ac:dyDescent="0.3">
      <c r="B1485" s="4" t="s">
        <v>23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0</v>
      </c>
      <c r="M1485" s="45">
        <v>3.34</v>
      </c>
      <c r="N1485" s="46">
        <v>5.43</v>
      </c>
      <c r="O1485" s="45">
        <v>5.32</v>
      </c>
      <c r="P1485" s="46">
        <v>4.84</v>
      </c>
      <c r="Q1485" s="45">
        <v>4.4800000000000004</v>
      </c>
      <c r="R1485" s="46">
        <v>5.66</v>
      </c>
      <c r="S1485" s="45">
        <v>6.92</v>
      </c>
      <c r="T1485" s="46">
        <v>6.64</v>
      </c>
      <c r="U1485" s="45">
        <v>6.07</v>
      </c>
      <c r="V1485" s="46">
        <v>4.2699999999999996</v>
      </c>
      <c r="W1485" s="45">
        <v>1.96</v>
      </c>
      <c r="X1485" s="46">
        <v>0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54"/>
        <v>54.93</v>
      </c>
      <c r="AE1485" s="58"/>
    </row>
    <row r="1486" spans="2:31" x14ac:dyDescent="0.3">
      <c r="B1486" s="4" t="s">
        <v>24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0</v>
      </c>
      <c r="M1486" s="45">
        <v>5.57</v>
      </c>
      <c r="N1486" s="46">
        <v>4.93</v>
      </c>
      <c r="O1486" s="45">
        <v>1.69</v>
      </c>
      <c r="P1486" s="46">
        <v>0.56000000000000005</v>
      </c>
      <c r="Q1486" s="45">
        <v>0.4</v>
      </c>
      <c r="R1486" s="46">
        <v>1.02</v>
      </c>
      <c r="S1486" s="45">
        <v>1.71</v>
      </c>
      <c r="T1486" s="46">
        <v>3.25</v>
      </c>
      <c r="U1486" s="45">
        <v>3.87</v>
      </c>
      <c r="V1486" s="46">
        <v>1.46</v>
      </c>
      <c r="W1486" s="45">
        <v>0.1</v>
      </c>
      <c r="X1486" s="46">
        <v>0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54"/>
        <v>24.560000000000002</v>
      </c>
      <c r="AE1486" s="58"/>
    </row>
    <row r="1487" spans="2:31" x14ac:dyDescent="0.3">
      <c r="B1487" s="4" t="s">
        <v>25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0</v>
      </c>
      <c r="M1487" s="45">
        <v>7.99</v>
      </c>
      <c r="N1487" s="46">
        <v>12.16</v>
      </c>
      <c r="O1487" s="45">
        <v>10.55</v>
      </c>
      <c r="P1487" s="46">
        <v>6.26</v>
      </c>
      <c r="Q1487" s="45">
        <v>3.11</v>
      </c>
      <c r="R1487" s="46">
        <v>0.76</v>
      </c>
      <c r="S1487" s="45">
        <v>2.87</v>
      </c>
      <c r="T1487" s="46">
        <v>3.68</v>
      </c>
      <c r="U1487" s="45">
        <v>3.94</v>
      </c>
      <c r="V1487" s="46">
        <v>5.09</v>
      </c>
      <c r="W1487" s="45">
        <v>4.1500000000000004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54"/>
        <v>60.559999999999995</v>
      </c>
      <c r="AE1487" s="58"/>
    </row>
    <row r="1488" spans="2:31" x14ac:dyDescent="0.3">
      <c r="B1488" s="4" t="s">
        <v>26</v>
      </c>
      <c r="C1488" s="4"/>
      <c r="D1488" s="4"/>
      <c r="E1488" s="45">
        <v>0</v>
      </c>
      <c r="F1488" s="46">
        <v>0</v>
      </c>
      <c r="G1488" s="45">
        <v>0</v>
      </c>
      <c r="H1488" s="46">
        <v>0</v>
      </c>
      <c r="I1488" s="45">
        <v>0</v>
      </c>
      <c r="J1488" s="46">
        <v>0</v>
      </c>
      <c r="K1488" s="45">
        <v>0</v>
      </c>
      <c r="L1488" s="46">
        <v>0</v>
      </c>
      <c r="M1488" s="45">
        <v>0</v>
      </c>
      <c r="N1488" s="46">
        <v>0</v>
      </c>
      <c r="O1488" s="45">
        <v>0</v>
      </c>
      <c r="P1488" s="46">
        <v>0</v>
      </c>
      <c r="Q1488" s="45">
        <v>0</v>
      </c>
      <c r="R1488" s="46">
        <v>0</v>
      </c>
      <c r="S1488" s="45">
        <v>0</v>
      </c>
      <c r="T1488" s="46">
        <v>0</v>
      </c>
      <c r="U1488" s="45">
        <v>0</v>
      </c>
      <c r="V1488" s="46">
        <v>0</v>
      </c>
      <c r="W1488" s="45">
        <v>0</v>
      </c>
      <c r="X1488" s="46">
        <v>0</v>
      </c>
      <c r="Y1488" s="45">
        <v>0</v>
      </c>
      <c r="Z1488" s="46">
        <v>0</v>
      </c>
      <c r="AA1488" s="45">
        <v>0</v>
      </c>
      <c r="AB1488" s="46">
        <v>0</v>
      </c>
      <c r="AC1488" s="58"/>
      <c r="AD1488" s="59">
        <f t="shared" si="54"/>
        <v>0</v>
      </c>
      <c r="AE1488" s="58"/>
    </row>
    <row r="1489" spans="2:31" x14ac:dyDescent="0.3">
      <c r="B1489" s="4" t="s">
        <v>27</v>
      </c>
      <c r="C1489" s="4"/>
      <c r="D1489" s="4"/>
      <c r="E1489" s="45">
        <v>0</v>
      </c>
      <c r="F1489" s="46">
        <v>0</v>
      </c>
      <c r="G1489" s="45">
        <v>0</v>
      </c>
      <c r="H1489" s="46">
        <v>0</v>
      </c>
      <c r="I1489" s="45">
        <v>0</v>
      </c>
      <c r="J1489" s="46">
        <v>0</v>
      </c>
      <c r="K1489" s="45">
        <v>0</v>
      </c>
      <c r="L1489" s="46">
        <v>0</v>
      </c>
      <c r="M1489" s="45">
        <v>1.1100000000000001</v>
      </c>
      <c r="N1489" s="46">
        <v>0.4</v>
      </c>
      <c r="O1489" s="45">
        <v>0.1</v>
      </c>
      <c r="P1489" s="46">
        <v>0.23</v>
      </c>
      <c r="Q1489" s="45">
        <v>0.87</v>
      </c>
      <c r="R1489" s="46">
        <v>1.24</v>
      </c>
      <c r="S1489" s="45">
        <v>3.1</v>
      </c>
      <c r="T1489" s="46">
        <v>1.18</v>
      </c>
      <c r="U1489" s="45">
        <v>0</v>
      </c>
      <c r="V1489" s="46">
        <v>0</v>
      </c>
      <c r="W1489" s="45">
        <v>0</v>
      </c>
      <c r="X1489" s="46">
        <v>0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54"/>
        <v>8.23</v>
      </c>
      <c r="AE1489" s="58"/>
    </row>
    <row r="1490" spans="2:31" x14ac:dyDescent="0.3">
      <c r="B1490" s="4" t="s">
        <v>28</v>
      </c>
      <c r="C1490" s="4"/>
      <c r="D1490" s="4"/>
      <c r="E1490" s="45">
        <v>0</v>
      </c>
      <c r="F1490" s="46">
        <v>0</v>
      </c>
      <c r="G1490" s="45">
        <v>0</v>
      </c>
      <c r="H1490" s="46">
        <v>0</v>
      </c>
      <c r="I1490" s="45">
        <v>0</v>
      </c>
      <c r="J1490" s="46">
        <v>0</v>
      </c>
      <c r="K1490" s="45">
        <v>0</v>
      </c>
      <c r="L1490" s="46">
        <v>0</v>
      </c>
      <c r="M1490" s="45">
        <v>0.28999999999999998</v>
      </c>
      <c r="N1490" s="46">
        <v>0.6</v>
      </c>
      <c r="O1490" s="45">
        <v>0.72</v>
      </c>
      <c r="P1490" s="46">
        <v>1</v>
      </c>
      <c r="Q1490" s="45">
        <v>1.46</v>
      </c>
      <c r="R1490" s="46">
        <v>1.75</v>
      </c>
      <c r="S1490" s="45">
        <v>1.95</v>
      </c>
      <c r="T1490" s="46">
        <v>1.64</v>
      </c>
      <c r="U1490" s="45">
        <v>0</v>
      </c>
      <c r="V1490" s="46">
        <v>0.31</v>
      </c>
      <c r="W1490" s="45">
        <v>0</v>
      </c>
      <c r="X1490" s="46">
        <v>0</v>
      </c>
      <c r="Y1490" s="45">
        <v>0</v>
      </c>
      <c r="Z1490" s="46">
        <v>0</v>
      </c>
      <c r="AA1490" s="45">
        <v>0</v>
      </c>
      <c r="AB1490" s="46">
        <v>0</v>
      </c>
      <c r="AC1490" s="58"/>
      <c r="AD1490" s="59">
        <f t="shared" si="54"/>
        <v>9.7200000000000006</v>
      </c>
      <c r="AE1490" s="58"/>
    </row>
    <row r="1491" spans="2:31" x14ac:dyDescent="0.3">
      <c r="B1491" s="4" t="s">
        <v>107</v>
      </c>
      <c r="C1491" s="4"/>
      <c r="D1491" s="4"/>
      <c r="E1491" s="45">
        <v>0</v>
      </c>
      <c r="F1491" s="46">
        <v>0</v>
      </c>
      <c r="G1491" s="45">
        <v>0</v>
      </c>
      <c r="H1491" s="46">
        <v>0</v>
      </c>
      <c r="I1491" s="45">
        <v>0</v>
      </c>
      <c r="J1491" s="46">
        <v>0</v>
      </c>
      <c r="K1491" s="45">
        <v>0</v>
      </c>
      <c r="L1491" s="46">
        <v>0</v>
      </c>
      <c r="M1491" s="45">
        <v>0.7</v>
      </c>
      <c r="N1491" s="46">
        <v>0.63</v>
      </c>
      <c r="O1491" s="45">
        <v>0.01</v>
      </c>
      <c r="P1491" s="46">
        <v>0</v>
      </c>
      <c r="Q1491" s="45">
        <v>0.12</v>
      </c>
      <c r="R1491" s="46">
        <v>0.06</v>
      </c>
      <c r="S1491" s="45">
        <v>0.85</v>
      </c>
      <c r="T1491" s="46">
        <v>0.26</v>
      </c>
      <c r="U1491" s="45">
        <v>0</v>
      </c>
      <c r="V1491" s="46">
        <v>0</v>
      </c>
      <c r="W1491" s="45">
        <v>0</v>
      </c>
      <c r="X1491" s="46">
        <v>0</v>
      </c>
      <c r="Y1491" s="45">
        <v>0</v>
      </c>
      <c r="Z1491" s="46">
        <v>0</v>
      </c>
      <c r="AA1491" s="45">
        <v>0</v>
      </c>
      <c r="AB1491" s="46">
        <v>0</v>
      </c>
      <c r="AC1491" s="58"/>
      <c r="AD1491" s="59">
        <f t="shared" si="54"/>
        <v>2.63</v>
      </c>
      <c r="AE1491" s="58"/>
    </row>
    <row r="1492" spans="2:31" x14ac:dyDescent="0.3">
      <c r="B1492" s="4" t="s">
        <v>29</v>
      </c>
      <c r="C1492" s="4"/>
      <c r="D1492" s="4"/>
      <c r="E1492" s="45">
        <v>0</v>
      </c>
      <c r="F1492" s="46">
        <v>0</v>
      </c>
      <c r="G1492" s="45">
        <v>0</v>
      </c>
      <c r="H1492" s="46">
        <v>0</v>
      </c>
      <c r="I1492" s="45">
        <v>0</v>
      </c>
      <c r="J1492" s="46">
        <v>0</v>
      </c>
      <c r="K1492" s="45">
        <v>0</v>
      </c>
      <c r="L1492" s="46">
        <v>0</v>
      </c>
      <c r="M1492" s="45">
        <v>0.44</v>
      </c>
      <c r="N1492" s="46">
        <v>1.46</v>
      </c>
      <c r="O1492" s="45">
        <v>0.42</v>
      </c>
      <c r="P1492" s="46">
        <v>0</v>
      </c>
      <c r="Q1492" s="45">
        <v>0.56000000000000005</v>
      </c>
      <c r="R1492" s="46">
        <v>0.39</v>
      </c>
      <c r="S1492" s="45">
        <v>1.0900000000000001</v>
      </c>
      <c r="T1492" s="46">
        <v>0.43</v>
      </c>
      <c r="U1492" s="45">
        <v>0</v>
      </c>
      <c r="V1492" s="46">
        <v>0</v>
      </c>
      <c r="W1492" s="45">
        <v>0</v>
      </c>
      <c r="X1492" s="46">
        <v>0</v>
      </c>
      <c r="Y1492" s="45">
        <v>0</v>
      </c>
      <c r="Z1492" s="46">
        <v>0</v>
      </c>
      <c r="AA1492" s="45">
        <v>0</v>
      </c>
      <c r="AB1492" s="46">
        <v>0</v>
      </c>
      <c r="AC1492" s="58"/>
      <c r="AD1492" s="59">
        <f t="shared" si="54"/>
        <v>4.79</v>
      </c>
      <c r="AE1492" s="58"/>
    </row>
    <row r="1493" spans="2:31" x14ac:dyDescent="0.3">
      <c r="B1493" s="4" t="s">
        <v>30</v>
      </c>
      <c r="C1493" s="4"/>
      <c r="D1493" s="4"/>
      <c r="E1493" s="45">
        <v>0</v>
      </c>
      <c r="F1493" s="46">
        <v>0</v>
      </c>
      <c r="G1493" s="45">
        <v>0</v>
      </c>
      <c r="H1493" s="46">
        <v>0</v>
      </c>
      <c r="I1493" s="45">
        <v>0</v>
      </c>
      <c r="J1493" s="46">
        <v>0</v>
      </c>
      <c r="K1493" s="45">
        <v>0</v>
      </c>
      <c r="L1493" s="46">
        <v>0</v>
      </c>
      <c r="M1493" s="45">
        <v>0</v>
      </c>
      <c r="N1493" s="46">
        <v>0</v>
      </c>
      <c r="O1493" s="45">
        <v>0</v>
      </c>
      <c r="P1493" s="46">
        <v>0.02</v>
      </c>
      <c r="Q1493" s="45">
        <v>0.09</v>
      </c>
      <c r="R1493" s="46">
        <v>0</v>
      </c>
      <c r="S1493" s="45">
        <v>0</v>
      </c>
      <c r="T1493" s="46">
        <v>0.23</v>
      </c>
      <c r="U1493" s="45">
        <v>0</v>
      </c>
      <c r="V1493" s="46">
        <v>0</v>
      </c>
      <c r="W1493" s="45">
        <v>0</v>
      </c>
      <c r="X1493" s="46">
        <v>0</v>
      </c>
      <c r="Y1493" s="45">
        <v>0</v>
      </c>
      <c r="Z1493" s="46">
        <v>0</v>
      </c>
      <c r="AA1493" s="45">
        <v>0</v>
      </c>
      <c r="AB1493" s="46">
        <v>0</v>
      </c>
      <c r="AC1493" s="58"/>
      <c r="AD1493" s="59">
        <f t="shared" si="54"/>
        <v>0.34</v>
      </c>
      <c r="AE1493" s="58"/>
    </row>
    <row r="1494" spans="2:31" x14ac:dyDescent="0.3">
      <c r="B1494" s="4" t="s">
        <v>31</v>
      </c>
      <c r="C1494" s="4"/>
      <c r="D1494" s="4"/>
      <c r="E1494" s="45">
        <v>0</v>
      </c>
      <c r="F1494" s="46">
        <v>0</v>
      </c>
      <c r="G1494" s="45">
        <v>0</v>
      </c>
      <c r="H1494" s="46">
        <v>0</v>
      </c>
      <c r="I1494" s="45">
        <v>0</v>
      </c>
      <c r="J1494" s="46">
        <v>0</v>
      </c>
      <c r="K1494" s="45">
        <v>0</v>
      </c>
      <c r="L1494" s="46">
        <v>0</v>
      </c>
      <c r="M1494" s="45">
        <v>0</v>
      </c>
      <c r="N1494" s="46">
        <v>0</v>
      </c>
      <c r="O1494" s="45">
        <v>0</v>
      </c>
      <c r="P1494" s="46">
        <v>0</v>
      </c>
      <c r="Q1494" s="45">
        <v>0</v>
      </c>
      <c r="R1494" s="46">
        <v>0</v>
      </c>
      <c r="S1494" s="45">
        <v>0</v>
      </c>
      <c r="T1494" s="46">
        <v>0</v>
      </c>
      <c r="U1494" s="45">
        <v>0</v>
      </c>
      <c r="V1494" s="46">
        <v>0</v>
      </c>
      <c r="W1494" s="45">
        <v>0</v>
      </c>
      <c r="X1494" s="46">
        <v>0</v>
      </c>
      <c r="Y1494" s="45">
        <v>0</v>
      </c>
      <c r="Z1494" s="46">
        <v>0</v>
      </c>
      <c r="AA1494" s="45">
        <v>0</v>
      </c>
      <c r="AB1494" s="46">
        <v>0</v>
      </c>
      <c r="AC1494" s="58"/>
      <c r="AD1494" s="59">
        <f t="shared" si="54"/>
        <v>0</v>
      </c>
      <c r="AE1494" s="58"/>
    </row>
    <row r="1495" spans="2:31" x14ac:dyDescent="0.3">
      <c r="B1495" s="4" t="s">
        <v>32</v>
      </c>
      <c r="C1495" s="4"/>
      <c r="D1495" s="4"/>
      <c r="E1495" s="45">
        <v>0</v>
      </c>
      <c r="F1495" s="46">
        <v>0</v>
      </c>
      <c r="G1495" s="45">
        <v>0</v>
      </c>
      <c r="H1495" s="46">
        <v>0</v>
      </c>
      <c r="I1495" s="45">
        <v>0</v>
      </c>
      <c r="J1495" s="46">
        <v>0</v>
      </c>
      <c r="K1495" s="45">
        <v>0</v>
      </c>
      <c r="L1495" s="46">
        <v>0</v>
      </c>
      <c r="M1495" s="45">
        <v>0</v>
      </c>
      <c r="N1495" s="46">
        <v>0</v>
      </c>
      <c r="O1495" s="45">
        <v>0</v>
      </c>
      <c r="P1495" s="46">
        <v>0.06</v>
      </c>
      <c r="Q1495" s="45">
        <v>0.17</v>
      </c>
      <c r="R1495" s="46">
        <v>0.16</v>
      </c>
      <c r="S1495" s="45">
        <v>0.19</v>
      </c>
      <c r="T1495" s="46">
        <v>0.08</v>
      </c>
      <c r="U1495" s="45">
        <v>0</v>
      </c>
      <c r="V1495" s="46">
        <v>0</v>
      </c>
      <c r="W1495" s="45">
        <v>0</v>
      </c>
      <c r="X1495" s="46">
        <v>0</v>
      </c>
      <c r="Y1495" s="45">
        <v>0</v>
      </c>
      <c r="Z1495" s="46">
        <v>0</v>
      </c>
      <c r="AA1495" s="45">
        <v>0</v>
      </c>
      <c r="AB1495" s="46">
        <v>0</v>
      </c>
      <c r="AC1495" s="58"/>
      <c r="AD1495" s="59">
        <f t="shared" si="54"/>
        <v>0.66</v>
      </c>
      <c r="AE1495" s="58"/>
    </row>
    <row r="1496" spans="2:31" x14ac:dyDescent="0.3">
      <c r="B1496" s="4" t="s">
        <v>33</v>
      </c>
      <c r="C1496" s="4"/>
      <c r="D1496" s="4"/>
      <c r="E1496" s="45">
        <v>0</v>
      </c>
      <c r="F1496" s="46">
        <v>0</v>
      </c>
      <c r="G1496" s="45">
        <v>0</v>
      </c>
      <c r="H1496" s="46">
        <v>0</v>
      </c>
      <c r="I1496" s="45">
        <v>0</v>
      </c>
      <c r="J1496" s="46">
        <v>0</v>
      </c>
      <c r="K1496" s="45">
        <v>0</v>
      </c>
      <c r="L1496" s="46">
        <v>0</v>
      </c>
      <c r="M1496" s="45">
        <v>0</v>
      </c>
      <c r="N1496" s="46">
        <v>0</v>
      </c>
      <c r="O1496" s="45">
        <v>0</v>
      </c>
      <c r="P1496" s="46">
        <v>0</v>
      </c>
      <c r="Q1496" s="45">
        <v>0</v>
      </c>
      <c r="R1496" s="46">
        <v>0</v>
      </c>
      <c r="S1496" s="45">
        <v>0</v>
      </c>
      <c r="T1496" s="46">
        <v>0</v>
      </c>
      <c r="U1496" s="45">
        <v>0</v>
      </c>
      <c r="V1496" s="46">
        <v>0</v>
      </c>
      <c r="W1496" s="45">
        <v>0</v>
      </c>
      <c r="X1496" s="46">
        <v>0</v>
      </c>
      <c r="Y1496" s="45">
        <v>0</v>
      </c>
      <c r="Z1496" s="46">
        <v>0</v>
      </c>
      <c r="AA1496" s="45">
        <v>0</v>
      </c>
      <c r="AB1496" s="46">
        <v>0</v>
      </c>
      <c r="AC1496" s="58"/>
      <c r="AD1496" s="59">
        <f t="shared" si="54"/>
        <v>0</v>
      </c>
      <c r="AE1496" s="58"/>
    </row>
    <row r="1497" spans="2:31" x14ac:dyDescent="0.3">
      <c r="B1497" s="4" t="s">
        <v>34</v>
      </c>
      <c r="C1497" s="4"/>
      <c r="D1497" s="4"/>
      <c r="E1497" s="45">
        <v>0</v>
      </c>
      <c r="F1497" s="46">
        <v>0</v>
      </c>
      <c r="G1497" s="45">
        <v>0</v>
      </c>
      <c r="H1497" s="46">
        <v>0</v>
      </c>
      <c r="I1497" s="45">
        <v>0</v>
      </c>
      <c r="J1497" s="46">
        <v>0</v>
      </c>
      <c r="K1497" s="45">
        <v>0</v>
      </c>
      <c r="L1497" s="46">
        <v>0</v>
      </c>
      <c r="M1497" s="45">
        <v>0</v>
      </c>
      <c r="N1497" s="46">
        <v>0</v>
      </c>
      <c r="O1497" s="45">
        <v>0</v>
      </c>
      <c r="P1497" s="46">
        <v>0</v>
      </c>
      <c r="Q1497" s="45">
        <v>0</v>
      </c>
      <c r="R1497" s="46">
        <v>0</v>
      </c>
      <c r="S1497" s="45">
        <v>0</v>
      </c>
      <c r="T1497" s="46">
        <v>0</v>
      </c>
      <c r="U1497" s="45">
        <v>0</v>
      </c>
      <c r="V1497" s="46">
        <v>0</v>
      </c>
      <c r="W1497" s="45">
        <v>0</v>
      </c>
      <c r="X1497" s="46">
        <v>0</v>
      </c>
      <c r="Y1497" s="45">
        <v>0</v>
      </c>
      <c r="Z1497" s="46">
        <v>0</v>
      </c>
      <c r="AA1497" s="45">
        <v>0</v>
      </c>
      <c r="AB1497" s="46">
        <v>0</v>
      </c>
      <c r="AC1497" s="58"/>
      <c r="AD1497" s="59">
        <f t="shared" si="54"/>
        <v>0</v>
      </c>
      <c r="AE1497" s="58"/>
    </row>
    <row r="1498" spans="2:31" x14ac:dyDescent="0.3">
      <c r="B1498" s="4" t="s">
        <v>35</v>
      </c>
      <c r="C1498" s="4"/>
      <c r="D1498" s="4"/>
      <c r="E1498" s="45">
        <v>0</v>
      </c>
      <c r="F1498" s="46">
        <v>0</v>
      </c>
      <c r="G1498" s="45">
        <v>0</v>
      </c>
      <c r="H1498" s="46">
        <v>0</v>
      </c>
      <c r="I1498" s="45">
        <v>0</v>
      </c>
      <c r="J1498" s="46">
        <v>0</v>
      </c>
      <c r="K1498" s="45">
        <v>0</v>
      </c>
      <c r="L1498" s="46">
        <v>0</v>
      </c>
      <c r="M1498" s="45">
        <v>0</v>
      </c>
      <c r="N1498" s="46">
        <v>0.05</v>
      </c>
      <c r="O1498" s="45">
        <v>2.3199999999999998</v>
      </c>
      <c r="P1498" s="46">
        <v>14.8</v>
      </c>
      <c r="Q1498" s="45">
        <v>11.5</v>
      </c>
      <c r="R1498" s="46">
        <v>0</v>
      </c>
      <c r="S1498" s="45">
        <v>4.26</v>
      </c>
      <c r="T1498" s="46">
        <v>3.11</v>
      </c>
      <c r="U1498" s="45">
        <v>14.91</v>
      </c>
      <c r="V1498" s="46">
        <v>23.45</v>
      </c>
      <c r="W1498" s="45">
        <v>15.7</v>
      </c>
      <c r="X1498" s="46">
        <v>0</v>
      </c>
      <c r="Y1498" s="45">
        <v>0</v>
      </c>
      <c r="Z1498" s="46">
        <v>0</v>
      </c>
      <c r="AA1498" s="45">
        <v>0</v>
      </c>
      <c r="AB1498" s="46">
        <v>0</v>
      </c>
      <c r="AC1498" s="58"/>
      <c r="AD1498" s="59">
        <f t="shared" si="54"/>
        <v>90.100000000000009</v>
      </c>
      <c r="AE1498" s="58"/>
    </row>
    <row r="1499" spans="2:31" x14ac:dyDescent="0.3">
      <c r="B1499" s="4" t="s">
        <v>36</v>
      </c>
      <c r="C1499" s="4"/>
      <c r="D1499" s="4"/>
      <c r="E1499" s="45">
        <v>0</v>
      </c>
      <c r="F1499" s="46">
        <v>0</v>
      </c>
      <c r="G1499" s="45">
        <v>0</v>
      </c>
      <c r="H1499" s="46">
        <v>0</v>
      </c>
      <c r="I1499" s="45">
        <v>0</v>
      </c>
      <c r="J1499" s="46">
        <v>0</v>
      </c>
      <c r="K1499" s="45">
        <v>0</v>
      </c>
      <c r="L1499" s="46">
        <v>0</v>
      </c>
      <c r="M1499" s="45">
        <v>4.59</v>
      </c>
      <c r="N1499" s="46">
        <v>3.61</v>
      </c>
      <c r="O1499" s="45">
        <v>2.9</v>
      </c>
      <c r="P1499" s="46">
        <v>2.35</v>
      </c>
      <c r="Q1499" s="45">
        <v>1.89</v>
      </c>
      <c r="R1499" s="46">
        <v>1.7</v>
      </c>
      <c r="S1499" s="45">
        <v>2.0699999999999998</v>
      </c>
      <c r="T1499" s="46">
        <v>1.71</v>
      </c>
      <c r="U1499" s="45">
        <v>0.11</v>
      </c>
      <c r="V1499" s="46">
        <v>0.9</v>
      </c>
      <c r="W1499" s="45">
        <v>3.09</v>
      </c>
      <c r="X1499" s="46">
        <v>0</v>
      </c>
      <c r="Y1499" s="45">
        <v>0</v>
      </c>
      <c r="Z1499" s="46">
        <v>0</v>
      </c>
      <c r="AA1499" s="45">
        <v>0</v>
      </c>
      <c r="AB1499" s="46">
        <v>2.62</v>
      </c>
      <c r="AC1499" s="58"/>
      <c r="AD1499" s="59">
        <f t="shared" si="54"/>
        <v>27.54</v>
      </c>
      <c r="AE1499" s="58"/>
    </row>
    <row r="1500" spans="2:31" x14ac:dyDescent="0.3">
      <c r="B1500" s="4" t="s">
        <v>108</v>
      </c>
      <c r="C1500" s="4"/>
      <c r="D1500" s="4"/>
      <c r="E1500" s="45">
        <v>0</v>
      </c>
      <c r="F1500" s="46">
        <v>0</v>
      </c>
      <c r="G1500" s="45">
        <v>0</v>
      </c>
      <c r="H1500" s="46">
        <v>0</v>
      </c>
      <c r="I1500" s="45">
        <v>0</v>
      </c>
      <c r="J1500" s="46">
        <v>0</v>
      </c>
      <c r="K1500" s="45">
        <v>0</v>
      </c>
      <c r="L1500" s="46">
        <v>0</v>
      </c>
      <c r="M1500" s="45">
        <v>9.86</v>
      </c>
      <c r="N1500" s="46">
        <v>8.68</v>
      </c>
      <c r="O1500" s="45">
        <v>8.61</v>
      </c>
      <c r="P1500" s="46">
        <v>7.99</v>
      </c>
      <c r="Q1500" s="45">
        <v>5.78</v>
      </c>
      <c r="R1500" s="46">
        <v>22.74</v>
      </c>
      <c r="S1500" s="45">
        <v>9.01</v>
      </c>
      <c r="T1500" s="46">
        <v>9.84</v>
      </c>
      <c r="U1500" s="45">
        <v>3.85</v>
      </c>
      <c r="V1500" s="46">
        <v>2.0499999999999998</v>
      </c>
      <c r="W1500" s="45">
        <v>3.45</v>
      </c>
      <c r="X1500" s="46">
        <v>0</v>
      </c>
      <c r="Y1500" s="45">
        <v>0</v>
      </c>
      <c r="Z1500" s="46">
        <v>0</v>
      </c>
      <c r="AA1500" s="45">
        <v>0</v>
      </c>
      <c r="AB1500" s="46">
        <v>4.4000000000000004</v>
      </c>
      <c r="AC1500" s="58"/>
      <c r="AD1500" s="59">
        <f t="shared" si="54"/>
        <v>96.26</v>
      </c>
      <c r="AE1500" s="58"/>
    </row>
    <row r="1501" spans="2:31" x14ac:dyDescent="0.3">
      <c r="B1501" s="4" t="s">
        <v>86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0</v>
      </c>
      <c r="M1501" s="45">
        <v>0</v>
      </c>
      <c r="N1501" s="46">
        <v>0</v>
      </c>
      <c r="O1501" s="45">
        <v>0</v>
      </c>
      <c r="P1501" s="46">
        <v>0</v>
      </c>
      <c r="Q1501" s="45">
        <v>0</v>
      </c>
      <c r="R1501" s="46">
        <v>0</v>
      </c>
      <c r="S1501" s="45">
        <v>0</v>
      </c>
      <c r="T1501" s="46">
        <v>0</v>
      </c>
      <c r="U1501" s="45">
        <v>0</v>
      </c>
      <c r="V1501" s="46">
        <v>0</v>
      </c>
      <c r="W1501" s="45">
        <v>0</v>
      </c>
      <c r="X1501" s="46">
        <v>0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si="54"/>
        <v>0</v>
      </c>
      <c r="AE1501" s="58"/>
    </row>
    <row r="1502" spans="2:31" x14ac:dyDescent="0.3">
      <c r="B1502" s="4" t="s">
        <v>87</v>
      </c>
      <c r="C1502" s="4"/>
      <c r="D1502" s="4"/>
      <c r="E1502" s="45">
        <v>0</v>
      </c>
      <c r="F1502" s="46">
        <v>0</v>
      </c>
      <c r="G1502" s="45">
        <v>0</v>
      </c>
      <c r="H1502" s="46">
        <v>0</v>
      </c>
      <c r="I1502" s="45">
        <v>0</v>
      </c>
      <c r="J1502" s="46">
        <v>0</v>
      </c>
      <c r="K1502" s="45">
        <v>0</v>
      </c>
      <c r="L1502" s="46">
        <v>0</v>
      </c>
      <c r="M1502" s="45">
        <v>0</v>
      </c>
      <c r="N1502" s="46">
        <v>0</v>
      </c>
      <c r="O1502" s="45">
        <v>0</v>
      </c>
      <c r="P1502" s="46">
        <v>0</v>
      </c>
      <c r="Q1502" s="45">
        <v>0</v>
      </c>
      <c r="R1502" s="46">
        <v>0</v>
      </c>
      <c r="S1502" s="45">
        <v>0</v>
      </c>
      <c r="T1502" s="46">
        <v>0</v>
      </c>
      <c r="U1502" s="45">
        <v>0</v>
      </c>
      <c r="V1502" s="46">
        <v>0</v>
      </c>
      <c r="W1502" s="45">
        <v>0</v>
      </c>
      <c r="X1502" s="46">
        <v>0</v>
      </c>
      <c r="Y1502" s="45">
        <v>0</v>
      </c>
      <c r="Z1502" s="46">
        <v>0</v>
      </c>
      <c r="AA1502" s="45">
        <v>0</v>
      </c>
      <c r="AB1502" s="46">
        <v>0</v>
      </c>
      <c r="AC1502" s="58"/>
      <c r="AD1502" s="59">
        <f t="shared" si="54"/>
        <v>0</v>
      </c>
      <c r="AE1502" s="58"/>
    </row>
    <row r="1503" spans="2:31" x14ac:dyDescent="0.3">
      <c r="B1503" s="4" t="s">
        <v>93</v>
      </c>
      <c r="C1503" s="4"/>
      <c r="D1503" s="4"/>
      <c r="E1503" s="45">
        <v>0</v>
      </c>
      <c r="F1503" s="46">
        <v>0</v>
      </c>
      <c r="G1503" s="45">
        <v>0</v>
      </c>
      <c r="H1503" s="46">
        <v>0</v>
      </c>
      <c r="I1503" s="45">
        <v>0</v>
      </c>
      <c r="J1503" s="46">
        <v>0</v>
      </c>
      <c r="K1503" s="45">
        <v>0</v>
      </c>
      <c r="L1503" s="46">
        <v>0</v>
      </c>
      <c r="M1503" s="45">
        <v>0</v>
      </c>
      <c r="N1503" s="46">
        <v>0</v>
      </c>
      <c r="O1503" s="45">
        <v>0</v>
      </c>
      <c r="P1503" s="46">
        <v>0</v>
      </c>
      <c r="Q1503" s="45">
        <v>0</v>
      </c>
      <c r="R1503" s="46">
        <v>0</v>
      </c>
      <c r="S1503" s="45">
        <v>0</v>
      </c>
      <c r="T1503" s="46">
        <v>0</v>
      </c>
      <c r="U1503" s="45">
        <v>0</v>
      </c>
      <c r="V1503" s="46">
        <v>0</v>
      </c>
      <c r="W1503" s="45">
        <v>0</v>
      </c>
      <c r="X1503" s="46">
        <v>0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54"/>
        <v>0</v>
      </c>
      <c r="AE1503" s="58"/>
    </row>
    <row r="1504" spans="2:31" x14ac:dyDescent="0.3">
      <c r="B1504" s="4" t="s">
        <v>99</v>
      </c>
      <c r="C1504" s="4"/>
      <c r="D1504" s="4"/>
      <c r="E1504" s="45">
        <v>0</v>
      </c>
      <c r="F1504" s="46">
        <v>0</v>
      </c>
      <c r="G1504" s="45">
        <v>0</v>
      </c>
      <c r="H1504" s="46">
        <v>0</v>
      </c>
      <c r="I1504" s="45">
        <v>0</v>
      </c>
      <c r="J1504" s="46">
        <v>0</v>
      </c>
      <c r="K1504" s="45">
        <v>0</v>
      </c>
      <c r="L1504" s="46">
        <v>0</v>
      </c>
      <c r="M1504" s="45">
        <v>0.34</v>
      </c>
      <c r="N1504" s="46">
        <v>0.08</v>
      </c>
      <c r="O1504" s="45">
        <v>0.09</v>
      </c>
      <c r="P1504" s="46">
        <v>0.06</v>
      </c>
      <c r="Q1504" s="45">
        <v>0.11</v>
      </c>
      <c r="R1504" s="46">
        <v>0.02</v>
      </c>
      <c r="S1504" s="45">
        <v>0.28000000000000003</v>
      </c>
      <c r="T1504" s="46">
        <v>0.04</v>
      </c>
      <c r="U1504" s="45">
        <v>0</v>
      </c>
      <c r="V1504" s="46">
        <v>0</v>
      </c>
      <c r="W1504" s="45">
        <v>0</v>
      </c>
      <c r="X1504" s="46">
        <v>0</v>
      </c>
      <c r="Y1504" s="45">
        <v>0</v>
      </c>
      <c r="Z1504" s="46">
        <v>0</v>
      </c>
      <c r="AA1504" s="45">
        <v>0</v>
      </c>
      <c r="AB1504" s="46">
        <v>0</v>
      </c>
      <c r="AC1504" s="58"/>
      <c r="AD1504" s="59">
        <f t="shared" si="54"/>
        <v>1.02</v>
      </c>
      <c r="AE1504" s="58"/>
    </row>
    <row r="1505" spans="2:31" x14ac:dyDescent="0.3">
      <c r="B1505" s="4" t="s">
        <v>100</v>
      </c>
      <c r="C1505" s="4"/>
      <c r="D1505" s="4"/>
      <c r="E1505" s="45">
        <v>0</v>
      </c>
      <c r="F1505" s="46">
        <v>0</v>
      </c>
      <c r="G1505" s="45">
        <v>0</v>
      </c>
      <c r="H1505" s="46">
        <v>0</v>
      </c>
      <c r="I1505" s="45">
        <v>0</v>
      </c>
      <c r="J1505" s="46">
        <v>0</v>
      </c>
      <c r="K1505" s="45">
        <v>0</v>
      </c>
      <c r="L1505" s="46">
        <v>0</v>
      </c>
      <c r="M1505" s="45">
        <v>0.1</v>
      </c>
      <c r="N1505" s="46">
        <v>0</v>
      </c>
      <c r="O1505" s="45">
        <v>3.8</v>
      </c>
      <c r="P1505" s="46">
        <v>5.37</v>
      </c>
      <c r="Q1505" s="45">
        <v>0.88</v>
      </c>
      <c r="R1505" s="46">
        <v>26.58</v>
      </c>
      <c r="S1505" s="45">
        <v>30.88</v>
      </c>
      <c r="T1505" s="46">
        <v>37.25</v>
      </c>
      <c r="U1505" s="45">
        <v>31.66</v>
      </c>
      <c r="V1505" s="46">
        <v>25.25</v>
      </c>
      <c r="W1505" s="45">
        <v>24.87</v>
      </c>
      <c r="X1505" s="46">
        <v>0</v>
      </c>
      <c r="Y1505" s="45">
        <v>0</v>
      </c>
      <c r="Z1505" s="46">
        <v>0</v>
      </c>
      <c r="AA1505" s="45">
        <v>0</v>
      </c>
      <c r="AB1505" s="46">
        <v>0</v>
      </c>
      <c r="AC1505" s="58"/>
      <c r="AD1505" s="59">
        <f t="shared" si="54"/>
        <v>186.64000000000001</v>
      </c>
      <c r="AE1505" s="58"/>
    </row>
    <row r="1506" spans="2:31" x14ac:dyDescent="0.3">
      <c r="B1506" s="4" t="s">
        <v>101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0</v>
      </c>
      <c r="M1506" s="45">
        <v>1.04</v>
      </c>
      <c r="N1506" s="46">
        <v>4.9000000000000004</v>
      </c>
      <c r="O1506" s="45">
        <v>8.4</v>
      </c>
      <c r="P1506" s="46">
        <v>10</v>
      </c>
      <c r="Q1506" s="45">
        <v>20.9</v>
      </c>
      <c r="R1506" s="46">
        <v>28.87</v>
      </c>
      <c r="S1506" s="45">
        <v>68.66</v>
      </c>
      <c r="T1506" s="46">
        <v>23.03</v>
      </c>
      <c r="U1506" s="45">
        <v>21.74</v>
      </c>
      <c r="V1506" s="46">
        <v>48.77</v>
      </c>
      <c r="W1506" s="45">
        <v>36.96</v>
      </c>
      <c r="X1506" s="46">
        <v>0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54"/>
        <v>273.27</v>
      </c>
      <c r="AE1506" s="58"/>
    </row>
    <row r="1507" spans="2:31" x14ac:dyDescent="0.3">
      <c r="B1507" s="4" t="s">
        <v>102</v>
      </c>
      <c r="C1507" s="4"/>
      <c r="D1507" s="4"/>
      <c r="E1507" s="45">
        <v>0</v>
      </c>
      <c r="F1507" s="46">
        <v>0</v>
      </c>
      <c r="G1507" s="45">
        <v>0</v>
      </c>
      <c r="H1507" s="46">
        <v>0</v>
      </c>
      <c r="I1507" s="45">
        <v>0</v>
      </c>
      <c r="J1507" s="46">
        <v>0</v>
      </c>
      <c r="K1507" s="45">
        <v>0</v>
      </c>
      <c r="L1507" s="46">
        <v>0</v>
      </c>
      <c r="M1507" s="45">
        <v>21.19</v>
      </c>
      <c r="N1507" s="46">
        <v>33.47</v>
      </c>
      <c r="O1507" s="45">
        <v>35.61</v>
      </c>
      <c r="P1507" s="46">
        <v>37.83</v>
      </c>
      <c r="Q1507" s="45">
        <v>38.06</v>
      </c>
      <c r="R1507" s="46">
        <v>37.17</v>
      </c>
      <c r="S1507" s="45">
        <v>34.61</v>
      </c>
      <c r="T1507" s="46">
        <v>30.6</v>
      </c>
      <c r="U1507" s="45">
        <v>26.09</v>
      </c>
      <c r="V1507" s="46">
        <v>22.55</v>
      </c>
      <c r="W1507" s="45">
        <v>10.96</v>
      </c>
      <c r="X1507" s="46">
        <v>0</v>
      </c>
      <c r="Y1507" s="45">
        <v>0</v>
      </c>
      <c r="Z1507" s="46">
        <v>0</v>
      </c>
      <c r="AA1507" s="45">
        <v>0</v>
      </c>
      <c r="AB1507" s="46">
        <v>0</v>
      </c>
      <c r="AC1507" s="58"/>
      <c r="AD1507" s="59">
        <f t="shared" si="54"/>
        <v>328.14</v>
      </c>
      <c r="AE1507" s="58"/>
    </row>
    <row r="1508" spans="2:31" x14ac:dyDescent="0.3">
      <c r="B1508" s="4" t="s">
        <v>109</v>
      </c>
      <c r="C1508" s="4"/>
      <c r="D1508" s="4"/>
      <c r="E1508" s="45">
        <v>0</v>
      </c>
      <c r="F1508" s="46">
        <v>0</v>
      </c>
      <c r="G1508" s="45">
        <v>0</v>
      </c>
      <c r="H1508" s="46">
        <v>0</v>
      </c>
      <c r="I1508" s="45">
        <v>0</v>
      </c>
      <c r="J1508" s="46">
        <v>0</v>
      </c>
      <c r="K1508" s="45">
        <v>0</v>
      </c>
      <c r="L1508" s="46">
        <v>0</v>
      </c>
      <c r="M1508" s="45">
        <v>0.94</v>
      </c>
      <c r="N1508" s="46">
        <v>0.98</v>
      </c>
      <c r="O1508" s="45">
        <v>0.78</v>
      </c>
      <c r="P1508" s="46">
        <v>0.09</v>
      </c>
      <c r="Q1508" s="45">
        <v>1.01</v>
      </c>
      <c r="R1508" s="46">
        <v>1.79</v>
      </c>
      <c r="S1508" s="45">
        <v>2.1800000000000002</v>
      </c>
      <c r="T1508" s="46">
        <v>0.31</v>
      </c>
      <c r="U1508" s="45">
        <v>0</v>
      </c>
      <c r="V1508" s="46">
        <v>0</v>
      </c>
      <c r="W1508" s="45">
        <v>0</v>
      </c>
      <c r="X1508" s="46">
        <v>0</v>
      </c>
      <c r="Y1508" s="45">
        <v>0</v>
      </c>
      <c r="Z1508" s="46">
        <v>0</v>
      </c>
      <c r="AA1508" s="45">
        <v>0</v>
      </c>
      <c r="AB1508" s="46">
        <v>0</v>
      </c>
      <c r="AC1508" s="58"/>
      <c r="AD1508" s="59">
        <f t="shared" si="54"/>
        <v>8.08</v>
      </c>
      <c r="AE1508" s="58"/>
    </row>
    <row r="1509" spans="2:31" x14ac:dyDescent="0.3">
      <c r="B1509" s="4" t="s">
        <v>115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0</v>
      </c>
      <c r="M1509" s="45">
        <v>26.21</v>
      </c>
      <c r="N1509" s="46">
        <v>61.8</v>
      </c>
      <c r="O1509" s="45">
        <v>97.49</v>
      </c>
      <c r="P1509" s="46">
        <v>102.01</v>
      </c>
      <c r="Q1509" s="45">
        <v>100.99</v>
      </c>
      <c r="R1509" s="46">
        <v>72.260000000000005</v>
      </c>
      <c r="S1509" s="45">
        <v>24.88</v>
      </c>
      <c r="T1509" s="46">
        <v>9.1199999999999992</v>
      </c>
      <c r="U1509" s="45">
        <v>8.01</v>
      </c>
      <c r="V1509" s="46">
        <v>6.71</v>
      </c>
      <c r="W1509" s="45">
        <v>0.69</v>
      </c>
      <c r="X1509" s="46">
        <v>0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54"/>
        <v>510.16999999999996</v>
      </c>
      <c r="AE1509" s="58"/>
    </row>
    <row r="1510" spans="2:31" x14ac:dyDescent="0.3">
      <c r="B1510" s="4" t="s">
        <v>121</v>
      </c>
      <c r="C1510" s="4"/>
      <c r="D1510" s="4"/>
      <c r="E1510" s="45">
        <v>0</v>
      </c>
      <c r="F1510" s="46">
        <v>0</v>
      </c>
      <c r="G1510" s="45">
        <v>0</v>
      </c>
      <c r="H1510" s="46">
        <v>0</v>
      </c>
      <c r="I1510" s="45">
        <v>0</v>
      </c>
      <c r="J1510" s="46">
        <v>0</v>
      </c>
      <c r="K1510" s="45">
        <v>0</v>
      </c>
      <c r="L1510" s="46">
        <v>0</v>
      </c>
      <c r="M1510" s="45">
        <v>0</v>
      </c>
      <c r="N1510" s="46">
        <v>0</v>
      </c>
      <c r="O1510" s="45">
        <v>0</v>
      </c>
      <c r="P1510" s="46">
        <v>0</v>
      </c>
      <c r="Q1510" s="45">
        <v>0</v>
      </c>
      <c r="R1510" s="46">
        <v>0</v>
      </c>
      <c r="S1510" s="45">
        <v>0</v>
      </c>
      <c r="T1510" s="46">
        <v>0</v>
      </c>
      <c r="U1510" s="45">
        <v>0</v>
      </c>
      <c r="V1510" s="46">
        <v>0</v>
      </c>
      <c r="W1510" s="45">
        <v>0</v>
      </c>
      <c r="X1510" s="46">
        <v>0</v>
      </c>
      <c r="Y1510" s="45">
        <v>0</v>
      </c>
      <c r="Z1510" s="46">
        <v>0</v>
      </c>
      <c r="AA1510" s="45">
        <v>0</v>
      </c>
      <c r="AB1510" s="46">
        <v>0</v>
      </c>
      <c r="AC1510" s="58"/>
      <c r="AD1510" s="59">
        <f t="shared" si="54"/>
        <v>0</v>
      </c>
      <c r="AE1510" s="58"/>
    </row>
    <row r="1511" spans="2:31" x14ac:dyDescent="0.3">
      <c r="B1511" s="4" t="s">
        <v>131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0.27</v>
      </c>
      <c r="N1511" s="46">
        <v>0.15</v>
      </c>
      <c r="O1511" s="45">
        <v>0.03</v>
      </c>
      <c r="P1511" s="46">
        <v>0.16</v>
      </c>
      <c r="Q1511" s="45">
        <v>0.13</v>
      </c>
      <c r="R1511" s="46">
        <v>0.09</v>
      </c>
      <c r="S1511" s="45">
        <v>0.05</v>
      </c>
      <c r="T1511" s="46">
        <v>0</v>
      </c>
      <c r="U1511" s="45">
        <v>0</v>
      </c>
      <c r="V1511" s="46">
        <v>0</v>
      </c>
      <c r="W1511" s="45">
        <v>0</v>
      </c>
      <c r="X1511" s="46">
        <v>0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54"/>
        <v>0.88000000000000012</v>
      </c>
      <c r="AE1511" s="58"/>
    </row>
    <row r="1512" spans="2:31" x14ac:dyDescent="0.3">
      <c r="B1512" s="4" t="s">
        <v>132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0</v>
      </c>
      <c r="N1512" s="46">
        <v>0</v>
      </c>
      <c r="O1512" s="45">
        <v>0</v>
      </c>
      <c r="P1512" s="46">
        <v>0</v>
      </c>
      <c r="Q1512" s="45">
        <v>0</v>
      </c>
      <c r="R1512" s="46">
        <v>0</v>
      </c>
      <c r="S1512" s="45">
        <v>0.14000000000000001</v>
      </c>
      <c r="T1512" s="46">
        <v>2.8</v>
      </c>
      <c r="U1512" s="45">
        <v>2.1800000000000002</v>
      </c>
      <c r="V1512" s="46">
        <v>2.5099999999999998</v>
      </c>
      <c r="W1512" s="45">
        <v>1.54</v>
      </c>
      <c r="X1512" s="46">
        <v>0</v>
      </c>
      <c r="Y1512" s="45">
        <v>0</v>
      </c>
      <c r="Z1512" s="46">
        <v>0</v>
      </c>
      <c r="AA1512" s="45">
        <v>0</v>
      </c>
      <c r="AB1512" s="46">
        <v>0</v>
      </c>
      <c r="AC1512" s="58"/>
      <c r="AD1512" s="59">
        <f t="shared" si="54"/>
        <v>9.17</v>
      </c>
      <c r="AE1512" s="58"/>
    </row>
    <row r="1513" spans="2:31" x14ac:dyDescent="0.3">
      <c r="B1513" s="12" t="s">
        <v>2</v>
      </c>
      <c r="C1513" s="12"/>
      <c r="D1513" s="12"/>
      <c r="E1513" s="13">
        <f>SUM(E1465:E1512)</f>
        <v>0</v>
      </c>
      <c r="F1513" s="13">
        <f t="shared" ref="F1513:AB1513" si="55">SUM(F1465:F1512)</f>
        <v>0</v>
      </c>
      <c r="G1513" s="13">
        <f t="shared" si="55"/>
        <v>0</v>
      </c>
      <c r="H1513" s="13">
        <f t="shared" si="55"/>
        <v>0</v>
      </c>
      <c r="I1513" s="13">
        <f t="shared" si="55"/>
        <v>0</v>
      </c>
      <c r="J1513" s="13">
        <f t="shared" si="55"/>
        <v>0</v>
      </c>
      <c r="K1513" s="13">
        <f t="shared" si="55"/>
        <v>0</v>
      </c>
      <c r="L1513" s="13">
        <f t="shared" si="55"/>
        <v>0</v>
      </c>
      <c r="M1513" s="13">
        <f t="shared" si="55"/>
        <v>204.65</v>
      </c>
      <c r="N1513" s="13">
        <f t="shared" si="55"/>
        <v>327.99000000000007</v>
      </c>
      <c r="O1513" s="13">
        <f t="shared" si="55"/>
        <v>385.12</v>
      </c>
      <c r="P1513" s="13">
        <f t="shared" si="55"/>
        <v>401.78000000000003</v>
      </c>
      <c r="Q1513" s="13">
        <f t="shared" si="55"/>
        <v>407.14</v>
      </c>
      <c r="R1513" s="13">
        <f t="shared" si="55"/>
        <v>418.72</v>
      </c>
      <c r="S1513" s="13">
        <f t="shared" si="55"/>
        <v>579.66</v>
      </c>
      <c r="T1513" s="13">
        <f t="shared" si="55"/>
        <v>407.38000000000011</v>
      </c>
      <c r="U1513" s="13">
        <f t="shared" si="55"/>
        <v>322.09999999999997</v>
      </c>
      <c r="V1513" s="13">
        <f t="shared" si="55"/>
        <v>344.41999999999996</v>
      </c>
      <c r="W1513" s="13">
        <f t="shared" si="55"/>
        <v>199.42000000000002</v>
      </c>
      <c r="X1513" s="13">
        <f t="shared" si="55"/>
        <v>0</v>
      </c>
      <c r="Y1513" s="13">
        <f t="shared" si="55"/>
        <v>0</v>
      </c>
      <c r="Z1513" s="13">
        <f t="shared" si="55"/>
        <v>0</v>
      </c>
      <c r="AA1513" s="13">
        <f t="shared" si="55"/>
        <v>0</v>
      </c>
      <c r="AB1513" s="13">
        <f t="shared" si="55"/>
        <v>7.0200000000000005</v>
      </c>
      <c r="AC1513" s="110">
        <f>SUM(AC1465:AE1512)</f>
        <v>4005.3999999999992</v>
      </c>
      <c r="AD1513" s="110"/>
      <c r="AE1513" s="110"/>
    </row>
    <row r="1516" spans="2:31" x14ac:dyDescent="0.3">
      <c r="B1516" s="8">
        <f>'Resumen-Mensual'!$AG$24</f>
        <v>45564</v>
      </c>
    </row>
    <row r="1517" spans="2:31" x14ac:dyDescent="0.3">
      <c r="B1517" s="8"/>
    </row>
    <row r="1518" spans="2:31" x14ac:dyDescent="0.3">
      <c r="B1518" s="9" t="s">
        <v>81</v>
      </c>
      <c r="C1518" s="10"/>
      <c r="D1518" s="10"/>
      <c r="E1518" s="11">
        <v>1</v>
      </c>
      <c r="F1518" s="11">
        <v>2</v>
      </c>
      <c r="G1518" s="11">
        <v>3</v>
      </c>
      <c r="H1518" s="11">
        <v>4</v>
      </c>
      <c r="I1518" s="11">
        <v>5</v>
      </c>
      <c r="J1518" s="11">
        <v>6</v>
      </c>
      <c r="K1518" s="11">
        <v>7</v>
      </c>
      <c r="L1518" s="11">
        <v>8</v>
      </c>
      <c r="M1518" s="11">
        <v>9</v>
      </c>
      <c r="N1518" s="11">
        <v>10</v>
      </c>
      <c r="O1518" s="11">
        <v>11</v>
      </c>
      <c r="P1518" s="11">
        <v>12</v>
      </c>
      <c r="Q1518" s="11">
        <v>13</v>
      </c>
      <c r="R1518" s="11">
        <v>14</v>
      </c>
      <c r="S1518" s="11">
        <v>15</v>
      </c>
      <c r="T1518" s="11">
        <v>16</v>
      </c>
      <c r="U1518" s="11">
        <v>17</v>
      </c>
      <c r="V1518" s="11">
        <v>18</v>
      </c>
      <c r="W1518" s="11">
        <v>19</v>
      </c>
      <c r="X1518" s="11">
        <v>20</v>
      </c>
      <c r="Y1518" s="11">
        <v>21</v>
      </c>
      <c r="Z1518" s="11">
        <v>22</v>
      </c>
      <c r="AA1518" s="11">
        <v>23</v>
      </c>
      <c r="AB1518" s="11">
        <v>24</v>
      </c>
      <c r="AC1518" s="96" t="s">
        <v>2</v>
      </c>
      <c r="AD1518" s="96"/>
      <c r="AE1518" s="96"/>
    </row>
    <row r="1519" spans="2:31" x14ac:dyDescent="0.3">
      <c r="B1519" s="14" t="s">
        <v>4</v>
      </c>
      <c r="C1519" s="49"/>
      <c r="D1519" s="49"/>
      <c r="E1519" s="45">
        <v>0</v>
      </c>
      <c r="F1519" s="46">
        <v>0</v>
      </c>
      <c r="G1519" s="45">
        <v>0</v>
      </c>
      <c r="H1519" s="46">
        <v>0</v>
      </c>
      <c r="I1519" s="45">
        <v>0</v>
      </c>
      <c r="J1519" s="46">
        <v>0</v>
      </c>
      <c r="K1519" s="45">
        <v>0</v>
      </c>
      <c r="L1519" s="46">
        <v>0</v>
      </c>
      <c r="M1519" s="45">
        <v>9.7799999999999994</v>
      </c>
      <c r="N1519" s="46">
        <v>20.55</v>
      </c>
      <c r="O1519" s="45">
        <v>9.34</v>
      </c>
      <c r="P1519" s="46">
        <v>1.55</v>
      </c>
      <c r="Q1519" s="45">
        <v>2.0699999999999998</v>
      </c>
      <c r="R1519" s="46">
        <v>4.1399999999999997</v>
      </c>
      <c r="S1519" s="45">
        <v>1.1100000000000001</v>
      </c>
      <c r="T1519" s="46">
        <v>0</v>
      </c>
      <c r="U1519" s="45">
        <v>0</v>
      </c>
      <c r="V1519" s="46">
        <v>0</v>
      </c>
      <c r="W1519" s="45">
        <v>0.03</v>
      </c>
      <c r="X1519" s="46">
        <v>0</v>
      </c>
      <c r="Y1519" s="45">
        <v>0</v>
      </c>
      <c r="Z1519" s="46">
        <v>0</v>
      </c>
      <c r="AA1519" s="45">
        <v>0</v>
      </c>
      <c r="AB1519" s="46">
        <v>0</v>
      </c>
      <c r="AC1519" s="60"/>
      <c r="AD1519" s="61">
        <f>SUM(E1519:AB1519)</f>
        <v>48.57</v>
      </c>
      <c r="AE1519" s="60"/>
    </row>
    <row r="1520" spans="2:31" x14ac:dyDescent="0.3">
      <c r="B1520" s="14" t="s">
        <v>5</v>
      </c>
      <c r="C1520" s="14"/>
      <c r="D1520" s="1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0</v>
      </c>
      <c r="M1520" s="45">
        <v>3.26</v>
      </c>
      <c r="N1520" s="46">
        <v>0.53</v>
      </c>
      <c r="O1520" s="45">
        <v>4.43</v>
      </c>
      <c r="P1520" s="46">
        <v>2.67</v>
      </c>
      <c r="Q1520" s="45">
        <v>0.09</v>
      </c>
      <c r="R1520" s="46">
        <v>6.33</v>
      </c>
      <c r="S1520" s="45">
        <v>9.89</v>
      </c>
      <c r="T1520" s="46">
        <v>3.16</v>
      </c>
      <c r="U1520" s="45">
        <v>4.38</v>
      </c>
      <c r="V1520" s="46">
        <v>12.1</v>
      </c>
      <c r="W1520" s="45">
        <v>16.78</v>
      </c>
      <c r="X1520" s="46">
        <v>0</v>
      </c>
      <c r="Y1520" s="45">
        <v>0</v>
      </c>
      <c r="Z1520" s="46">
        <v>0</v>
      </c>
      <c r="AA1520" s="45">
        <v>0</v>
      </c>
      <c r="AB1520" s="46">
        <v>0</v>
      </c>
      <c r="AC1520" s="58"/>
      <c r="AD1520" s="59">
        <f>SUM(E1520:AB1520)</f>
        <v>63.620000000000005</v>
      </c>
      <c r="AE1520" s="58"/>
    </row>
    <row r="1521" spans="2:31" x14ac:dyDescent="0.3">
      <c r="B1521" s="14" t="s">
        <v>6</v>
      </c>
      <c r="C1521" s="14"/>
      <c r="D1521" s="1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0</v>
      </c>
      <c r="M1521" s="45">
        <v>0</v>
      </c>
      <c r="N1521" s="46">
        <v>0.39</v>
      </c>
      <c r="O1521" s="45">
        <v>1.76</v>
      </c>
      <c r="P1521" s="46">
        <v>3.3</v>
      </c>
      <c r="Q1521" s="45">
        <v>4.5999999999999996</v>
      </c>
      <c r="R1521" s="46">
        <v>8.9600000000000009</v>
      </c>
      <c r="S1521" s="45">
        <v>13.39</v>
      </c>
      <c r="T1521" s="46">
        <v>20.92</v>
      </c>
      <c r="U1521" s="45">
        <v>26.97</v>
      </c>
      <c r="V1521" s="46">
        <v>28.72</v>
      </c>
      <c r="W1521" s="45">
        <v>26.23</v>
      </c>
      <c r="X1521" s="46">
        <v>0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 t="shared" ref="AD1521:AD1566" si="56">SUM(E1521:AB1521)</f>
        <v>135.23999999999998</v>
      </c>
      <c r="AE1521" s="58"/>
    </row>
    <row r="1522" spans="2:31" x14ac:dyDescent="0.3">
      <c r="B1522" s="14" t="s">
        <v>106</v>
      </c>
      <c r="C1522" s="14"/>
      <c r="D1522" s="1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0</v>
      </c>
      <c r="M1522" s="45">
        <v>0</v>
      </c>
      <c r="N1522" s="46">
        <v>0</v>
      </c>
      <c r="O1522" s="45">
        <v>0</v>
      </c>
      <c r="P1522" s="46">
        <v>0</v>
      </c>
      <c r="Q1522" s="45">
        <v>0</v>
      </c>
      <c r="R1522" s="46">
        <v>0</v>
      </c>
      <c r="S1522" s="45">
        <v>0</v>
      </c>
      <c r="T1522" s="46">
        <v>0</v>
      </c>
      <c r="U1522" s="45">
        <v>0</v>
      </c>
      <c r="V1522" s="46">
        <v>0</v>
      </c>
      <c r="W1522" s="45">
        <v>0</v>
      </c>
      <c r="X1522" s="46">
        <v>0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si="56"/>
        <v>0</v>
      </c>
      <c r="AE1522" s="58"/>
    </row>
    <row r="1523" spans="2:31" x14ac:dyDescent="0.3">
      <c r="B1523" s="14" t="s">
        <v>7</v>
      </c>
      <c r="C1523" s="14"/>
      <c r="D1523" s="1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0</v>
      </c>
      <c r="M1523" s="45">
        <v>0</v>
      </c>
      <c r="N1523" s="46">
        <v>0</v>
      </c>
      <c r="O1523" s="45">
        <v>0.06</v>
      </c>
      <c r="P1523" s="46">
        <v>0.59</v>
      </c>
      <c r="Q1523" s="45">
        <v>1.97</v>
      </c>
      <c r="R1523" s="46">
        <v>39.020000000000003</v>
      </c>
      <c r="S1523" s="45">
        <v>24.68</v>
      </c>
      <c r="T1523" s="46">
        <v>7.89</v>
      </c>
      <c r="U1523" s="45">
        <v>25.79</v>
      </c>
      <c r="V1523" s="46">
        <v>14.06</v>
      </c>
      <c r="W1523" s="45">
        <v>24.38</v>
      </c>
      <c r="X1523" s="46">
        <v>0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56"/>
        <v>138.44</v>
      </c>
      <c r="AE1523" s="58"/>
    </row>
    <row r="1524" spans="2:31" x14ac:dyDescent="0.3">
      <c r="B1524" s="14" t="s">
        <v>8</v>
      </c>
      <c r="C1524" s="14"/>
      <c r="D1524" s="1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0</v>
      </c>
      <c r="M1524" s="45">
        <v>54.64</v>
      </c>
      <c r="N1524" s="46">
        <v>51.72</v>
      </c>
      <c r="O1524" s="45">
        <v>36.56</v>
      </c>
      <c r="P1524" s="46">
        <v>28.05</v>
      </c>
      <c r="Q1524" s="45">
        <v>20.14</v>
      </c>
      <c r="R1524" s="46">
        <v>15.62</v>
      </c>
      <c r="S1524" s="45">
        <v>24.02</v>
      </c>
      <c r="T1524" s="46">
        <v>18.13</v>
      </c>
      <c r="U1524" s="45">
        <v>0.76</v>
      </c>
      <c r="V1524" s="46">
        <v>0.57999999999999996</v>
      </c>
      <c r="W1524" s="45">
        <v>0.03</v>
      </c>
      <c r="X1524" s="46">
        <v>0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56"/>
        <v>250.25000000000003</v>
      </c>
      <c r="AE1524" s="58"/>
    </row>
    <row r="1525" spans="2:31" x14ac:dyDescent="0.3">
      <c r="B1525" s="14" t="s">
        <v>9</v>
      </c>
      <c r="C1525" s="14"/>
      <c r="D1525" s="1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0</v>
      </c>
      <c r="M1525" s="45">
        <v>6.62</v>
      </c>
      <c r="N1525" s="46">
        <v>28.04</v>
      </c>
      <c r="O1525" s="45">
        <v>31.31</v>
      </c>
      <c r="P1525" s="46">
        <v>19</v>
      </c>
      <c r="Q1525" s="45">
        <v>9.83</v>
      </c>
      <c r="R1525" s="46">
        <v>1.46</v>
      </c>
      <c r="S1525" s="45">
        <v>0</v>
      </c>
      <c r="T1525" s="46">
        <v>0.91</v>
      </c>
      <c r="U1525" s="45">
        <v>14.19</v>
      </c>
      <c r="V1525" s="46">
        <v>2.2000000000000002</v>
      </c>
      <c r="W1525" s="45">
        <v>1.78</v>
      </c>
      <c r="X1525" s="46">
        <v>0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56"/>
        <v>115.33999999999999</v>
      </c>
      <c r="AE1525" s="58"/>
    </row>
    <row r="1526" spans="2:31" x14ac:dyDescent="0.3">
      <c r="B1526" s="14" t="s">
        <v>10</v>
      </c>
      <c r="C1526" s="14"/>
      <c r="D1526" s="1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0</v>
      </c>
      <c r="M1526" s="45">
        <v>0.01</v>
      </c>
      <c r="N1526" s="46">
        <v>0.13</v>
      </c>
      <c r="O1526" s="45">
        <v>0.3</v>
      </c>
      <c r="P1526" s="46">
        <v>0</v>
      </c>
      <c r="Q1526" s="45">
        <v>0</v>
      </c>
      <c r="R1526" s="46">
        <v>0</v>
      </c>
      <c r="S1526" s="45">
        <v>0</v>
      </c>
      <c r="T1526" s="46">
        <v>0</v>
      </c>
      <c r="U1526" s="45">
        <v>6.74</v>
      </c>
      <c r="V1526" s="46">
        <v>8.2799999999999994</v>
      </c>
      <c r="W1526" s="45">
        <v>5.24</v>
      </c>
      <c r="X1526" s="46">
        <v>0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56"/>
        <v>20.700000000000003</v>
      </c>
      <c r="AE1526" s="58"/>
    </row>
    <row r="1527" spans="2:31" x14ac:dyDescent="0.3">
      <c r="B1527" s="14" t="s">
        <v>11</v>
      </c>
      <c r="C1527" s="14"/>
      <c r="D1527" s="1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0</v>
      </c>
      <c r="M1527" s="45">
        <v>0</v>
      </c>
      <c r="N1527" s="46">
        <v>0.03</v>
      </c>
      <c r="O1527" s="45">
        <v>0</v>
      </c>
      <c r="P1527" s="46">
        <v>0</v>
      </c>
      <c r="Q1527" s="45">
        <v>0</v>
      </c>
      <c r="R1527" s="46">
        <v>0</v>
      </c>
      <c r="S1527" s="45">
        <v>0</v>
      </c>
      <c r="T1527" s="46">
        <v>0</v>
      </c>
      <c r="U1527" s="45">
        <v>2.33</v>
      </c>
      <c r="V1527" s="46">
        <v>2.44</v>
      </c>
      <c r="W1527" s="45">
        <v>0</v>
      </c>
      <c r="X1527" s="46">
        <v>0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56"/>
        <v>4.8</v>
      </c>
      <c r="AE1527" s="58"/>
    </row>
    <row r="1528" spans="2:31" x14ac:dyDescent="0.3">
      <c r="B1528" s="14" t="s">
        <v>12</v>
      </c>
      <c r="C1528" s="14"/>
      <c r="D1528" s="1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0</v>
      </c>
      <c r="M1528" s="45">
        <v>3.9</v>
      </c>
      <c r="N1528" s="46">
        <v>0.51</v>
      </c>
      <c r="O1528" s="45">
        <v>0</v>
      </c>
      <c r="P1528" s="46">
        <v>0</v>
      </c>
      <c r="Q1528" s="45">
        <v>0</v>
      </c>
      <c r="R1528" s="46">
        <v>0</v>
      </c>
      <c r="S1528" s="45">
        <v>0</v>
      </c>
      <c r="T1528" s="46">
        <v>0</v>
      </c>
      <c r="U1528" s="45">
        <v>4.9800000000000004</v>
      </c>
      <c r="V1528" s="46">
        <v>6.08</v>
      </c>
      <c r="W1528" s="45">
        <v>4.5199999999999996</v>
      </c>
      <c r="X1528" s="46">
        <v>0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56"/>
        <v>19.990000000000002</v>
      </c>
      <c r="AE1528" s="58"/>
    </row>
    <row r="1529" spans="2:31" x14ac:dyDescent="0.3">
      <c r="B1529" s="14" t="s">
        <v>13</v>
      </c>
      <c r="C1529" s="14"/>
      <c r="D1529" s="1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0</v>
      </c>
      <c r="M1529" s="45">
        <v>0</v>
      </c>
      <c r="N1529" s="46">
        <v>5.98</v>
      </c>
      <c r="O1529" s="45">
        <v>0</v>
      </c>
      <c r="P1529" s="46">
        <v>0</v>
      </c>
      <c r="Q1529" s="45">
        <v>23.99</v>
      </c>
      <c r="R1529" s="46">
        <v>0</v>
      </c>
      <c r="S1529" s="45">
        <v>0</v>
      </c>
      <c r="T1529" s="46">
        <v>0</v>
      </c>
      <c r="U1529" s="45">
        <v>0.42</v>
      </c>
      <c r="V1529" s="46">
        <v>0</v>
      </c>
      <c r="W1529" s="45">
        <v>0</v>
      </c>
      <c r="X1529" s="46">
        <v>0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56"/>
        <v>30.39</v>
      </c>
      <c r="AE1529" s="58"/>
    </row>
    <row r="1530" spans="2:31" x14ac:dyDescent="0.3">
      <c r="B1530" s="14" t="s">
        <v>14</v>
      </c>
      <c r="C1530" s="14"/>
      <c r="D1530" s="1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</v>
      </c>
      <c r="M1530" s="45">
        <v>0</v>
      </c>
      <c r="N1530" s="46">
        <v>0</v>
      </c>
      <c r="O1530" s="45">
        <v>0</v>
      </c>
      <c r="P1530" s="46">
        <v>0</v>
      </c>
      <c r="Q1530" s="45">
        <v>0</v>
      </c>
      <c r="R1530" s="46">
        <v>0</v>
      </c>
      <c r="S1530" s="45">
        <v>0</v>
      </c>
      <c r="T1530" s="46">
        <v>0</v>
      </c>
      <c r="U1530" s="45">
        <v>0</v>
      </c>
      <c r="V1530" s="46">
        <v>0</v>
      </c>
      <c r="W1530" s="45">
        <v>0</v>
      </c>
      <c r="X1530" s="46">
        <v>0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56"/>
        <v>0</v>
      </c>
      <c r="AE1530" s="58"/>
    </row>
    <row r="1531" spans="2:31" x14ac:dyDescent="0.3">
      <c r="B1531" s="14" t="s">
        <v>15</v>
      </c>
      <c r="C1531" s="14"/>
      <c r="D1531" s="1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0</v>
      </c>
      <c r="M1531" s="45">
        <v>11.47</v>
      </c>
      <c r="N1531" s="46">
        <v>10.54</v>
      </c>
      <c r="O1531" s="45">
        <v>4.57</v>
      </c>
      <c r="P1531" s="46">
        <v>0</v>
      </c>
      <c r="Q1531" s="45">
        <v>0</v>
      </c>
      <c r="R1531" s="46">
        <v>8.4499999999999993</v>
      </c>
      <c r="S1531" s="45">
        <v>9.09</v>
      </c>
      <c r="T1531" s="46">
        <v>7.57</v>
      </c>
      <c r="U1531" s="45">
        <v>7.58</v>
      </c>
      <c r="V1531" s="46">
        <v>6.23</v>
      </c>
      <c r="W1531" s="45">
        <v>3.17</v>
      </c>
      <c r="X1531" s="46">
        <v>0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56"/>
        <v>68.67</v>
      </c>
      <c r="AE1531" s="58"/>
    </row>
    <row r="1532" spans="2:31" x14ac:dyDescent="0.3">
      <c r="B1532" s="14" t="s">
        <v>16</v>
      </c>
      <c r="C1532" s="14"/>
      <c r="D1532" s="1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0</v>
      </c>
      <c r="M1532" s="45">
        <v>0</v>
      </c>
      <c r="N1532" s="46">
        <v>0</v>
      </c>
      <c r="O1532" s="45">
        <v>3.89</v>
      </c>
      <c r="P1532" s="46">
        <v>5.63</v>
      </c>
      <c r="Q1532" s="45">
        <v>2.4500000000000002</v>
      </c>
      <c r="R1532" s="46">
        <v>7.97</v>
      </c>
      <c r="S1532" s="45">
        <v>10.01</v>
      </c>
      <c r="T1532" s="46">
        <v>7.14</v>
      </c>
      <c r="U1532" s="45">
        <v>4.8600000000000003</v>
      </c>
      <c r="V1532" s="46">
        <v>4.12</v>
      </c>
      <c r="W1532" s="45">
        <v>1.27</v>
      </c>
      <c r="X1532" s="46">
        <v>0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56"/>
        <v>47.339999999999996</v>
      </c>
      <c r="AE1532" s="58"/>
    </row>
    <row r="1533" spans="2:31" x14ac:dyDescent="0.3">
      <c r="B1533" s="14" t="s">
        <v>17</v>
      </c>
      <c r="C1533" s="14"/>
      <c r="D1533" s="1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0</v>
      </c>
      <c r="M1533" s="45">
        <v>0</v>
      </c>
      <c r="N1533" s="46">
        <v>0</v>
      </c>
      <c r="O1533" s="45">
        <v>5.98</v>
      </c>
      <c r="P1533" s="46">
        <v>16.05</v>
      </c>
      <c r="Q1533" s="45">
        <v>17.14</v>
      </c>
      <c r="R1533" s="46">
        <v>15.68</v>
      </c>
      <c r="S1533" s="45">
        <v>13.68</v>
      </c>
      <c r="T1533" s="46">
        <v>16.100000000000001</v>
      </c>
      <c r="U1533" s="45">
        <v>12.79</v>
      </c>
      <c r="V1533" s="46">
        <v>10.99</v>
      </c>
      <c r="W1533" s="45">
        <v>2.79</v>
      </c>
      <c r="X1533" s="46">
        <v>0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56"/>
        <v>111.19999999999999</v>
      </c>
      <c r="AE1533" s="58"/>
    </row>
    <row r="1534" spans="2:31" x14ac:dyDescent="0.3">
      <c r="B1534" s="14" t="s">
        <v>18</v>
      </c>
      <c r="C1534" s="14"/>
      <c r="D1534" s="1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0</v>
      </c>
      <c r="M1534" s="45">
        <v>0</v>
      </c>
      <c r="N1534" s="46">
        <v>0.08</v>
      </c>
      <c r="O1534" s="45">
        <v>1.57</v>
      </c>
      <c r="P1534" s="46">
        <v>0.41</v>
      </c>
      <c r="Q1534" s="45">
        <v>2.76</v>
      </c>
      <c r="R1534" s="46">
        <v>4.91</v>
      </c>
      <c r="S1534" s="45">
        <v>1.98</v>
      </c>
      <c r="T1534" s="46">
        <v>5.64</v>
      </c>
      <c r="U1534" s="45">
        <v>0.22</v>
      </c>
      <c r="V1534" s="46">
        <v>0.06</v>
      </c>
      <c r="W1534" s="45">
        <v>4.1900000000000004</v>
      </c>
      <c r="X1534" s="46">
        <v>0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56"/>
        <v>21.82</v>
      </c>
      <c r="AE1534" s="58"/>
    </row>
    <row r="1535" spans="2:31" x14ac:dyDescent="0.3">
      <c r="B1535" s="14" t="s">
        <v>19</v>
      </c>
      <c r="C1535" s="14"/>
      <c r="D1535" s="1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0</v>
      </c>
      <c r="M1535" s="45">
        <v>0</v>
      </c>
      <c r="N1535" s="46">
        <v>0</v>
      </c>
      <c r="O1535" s="45">
        <v>0</v>
      </c>
      <c r="P1535" s="46">
        <v>0.01</v>
      </c>
      <c r="Q1535" s="45">
        <v>2.29</v>
      </c>
      <c r="R1535" s="46">
        <v>3.69</v>
      </c>
      <c r="S1535" s="45">
        <v>2.57</v>
      </c>
      <c r="T1535" s="46">
        <v>2.81</v>
      </c>
      <c r="U1535" s="45">
        <v>8.8699999999999992</v>
      </c>
      <c r="V1535" s="46">
        <v>8.16</v>
      </c>
      <c r="W1535" s="45">
        <v>4.4000000000000004</v>
      </c>
      <c r="X1535" s="46">
        <v>0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56"/>
        <v>32.800000000000004</v>
      </c>
      <c r="AE1535" s="58"/>
    </row>
    <row r="1536" spans="2:31" x14ac:dyDescent="0.3">
      <c r="B1536" s="4" t="s">
        <v>20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0</v>
      </c>
      <c r="M1536" s="45">
        <v>5.13</v>
      </c>
      <c r="N1536" s="46">
        <v>2.31</v>
      </c>
      <c r="O1536" s="45">
        <v>0.27</v>
      </c>
      <c r="P1536" s="46">
        <v>3.36</v>
      </c>
      <c r="Q1536" s="45">
        <v>4.49</v>
      </c>
      <c r="R1536" s="46">
        <v>1.37</v>
      </c>
      <c r="S1536" s="45">
        <v>1.44</v>
      </c>
      <c r="T1536" s="46">
        <v>0</v>
      </c>
      <c r="U1536" s="45">
        <v>1.17</v>
      </c>
      <c r="V1536" s="46">
        <v>2.48</v>
      </c>
      <c r="W1536" s="45">
        <v>2.87</v>
      </c>
      <c r="X1536" s="46">
        <v>0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56"/>
        <v>24.89</v>
      </c>
      <c r="AE1536" s="58"/>
    </row>
    <row r="1537" spans="2:31" x14ac:dyDescent="0.3">
      <c r="B1537" s="4" t="s">
        <v>21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0</v>
      </c>
      <c r="M1537" s="45">
        <v>2.97</v>
      </c>
      <c r="N1537" s="46">
        <v>6.57</v>
      </c>
      <c r="O1537" s="45">
        <v>6.87</v>
      </c>
      <c r="P1537" s="46">
        <v>10.39</v>
      </c>
      <c r="Q1537" s="45">
        <v>9.69</v>
      </c>
      <c r="R1537" s="46">
        <v>8.82</v>
      </c>
      <c r="S1537" s="45">
        <v>3.71</v>
      </c>
      <c r="T1537" s="46">
        <v>0</v>
      </c>
      <c r="U1537" s="45">
        <v>0.15</v>
      </c>
      <c r="V1537" s="46">
        <v>0.73</v>
      </c>
      <c r="W1537" s="45">
        <v>4.95</v>
      </c>
      <c r="X1537" s="46">
        <v>0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56"/>
        <v>54.85</v>
      </c>
      <c r="AE1537" s="58"/>
    </row>
    <row r="1538" spans="2:31" x14ac:dyDescent="0.3">
      <c r="B1538" s="4" t="s">
        <v>22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</v>
      </c>
      <c r="M1538" s="45">
        <v>0.49</v>
      </c>
      <c r="N1538" s="46">
        <v>1.36</v>
      </c>
      <c r="O1538" s="45">
        <v>2.89</v>
      </c>
      <c r="P1538" s="46">
        <v>5.78</v>
      </c>
      <c r="Q1538" s="45">
        <v>5.87</v>
      </c>
      <c r="R1538" s="46">
        <v>5.41</v>
      </c>
      <c r="S1538" s="45">
        <v>2.92</v>
      </c>
      <c r="T1538" s="46">
        <v>0.44</v>
      </c>
      <c r="U1538" s="45">
        <v>2.06</v>
      </c>
      <c r="V1538" s="46">
        <v>2.5299999999999998</v>
      </c>
      <c r="W1538" s="45">
        <v>1.53</v>
      </c>
      <c r="X1538" s="46">
        <v>0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56"/>
        <v>31.28</v>
      </c>
      <c r="AE1538" s="58"/>
    </row>
    <row r="1539" spans="2:31" x14ac:dyDescent="0.3">
      <c r="B1539" s="4" t="s">
        <v>23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0</v>
      </c>
      <c r="M1539" s="45">
        <v>4.3499999999999996</v>
      </c>
      <c r="N1539" s="46">
        <v>11.44</v>
      </c>
      <c r="O1539" s="45">
        <v>15.07</v>
      </c>
      <c r="P1539" s="46">
        <v>17.600000000000001</v>
      </c>
      <c r="Q1539" s="45">
        <v>18.68</v>
      </c>
      <c r="R1539" s="46">
        <v>18.32</v>
      </c>
      <c r="S1539" s="45">
        <v>15.31</v>
      </c>
      <c r="T1539" s="46">
        <v>6.71</v>
      </c>
      <c r="U1539" s="45">
        <v>11.52</v>
      </c>
      <c r="V1539" s="46">
        <v>10.36</v>
      </c>
      <c r="W1539" s="45">
        <v>8.09</v>
      </c>
      <c r="X1539" s="46">
        <v>0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56"/>
        <v>137.45000000000002</v>
      </c>
      <c r="AE1539" s="58"/>
    </row>
    <row r="1540" spans="2:31" x14ac:dyDescent="0.3">
      <c r="B1540" s="4" t="s">
        <v>24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0</v>
      </c>
      <c r="M1540" s="45">
        <v>0</v>
      </c>
      <c r="N1540" s="46">
        <v>0</v>
      </c>
      <c r="O1540" s="45">
        <v>0.17</v>
      </c>
      <c r="P1540" s="46">
        <v>0.73</v>
      </c>
      <c r="Q1540" s="45">
        <v>0.63</v>
      </c>
      <c r="R1540" s="46">
        <v>0.21</v>
      </c>
      <c r="S1540" s="45">
        <v>0</v>
      </c>
      <c r="T1540" s="46">
        <v>0</v>
      </c>
      <c r="U1540" s="45">
        <v>0.31</v>
      </c>
      <c r="V1540" s="46">
        <v>0.28000000000000003</v>
      </c>
      <c r="W1540" s="45">
        <v>1.54</v>
      </c>
      <c r="X1540" s="46">
        <v>0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56"/>
        <v>3.87</v>
      </c>
      <c r="AE1540" s="58"/>
    </row>
    <row r="1541" spans="2:31" x14ac:dyDescent="0.3">
      <c r="B1541" s="4" t="s">
        <v>25</v>
      </c>
      <c r="C1541" s="4"/>
      <c r="D1541" s="4"/>
      <c r="E1541" s="45">
        <v>0</v>
      </c>
      <c r="F1541" s="46">
        <v>0</v>
      </c>
      <c r="G1541" s="45">
        <v>0</v>
      </c>
      <c r="H1541" s="46">
        <v>0</v>
      </c>
      <c r="I1541" s="45">
        <v>0</v>
      </c>
      <c r="J1541" s="46">
        <v>0</v>
      </c>
      <c r="K1541" s="45">
        <v>0</v>
      </c>
      <c r="L1541" s="46">
        <v>0</v>
      </c>
      <c r="M1541" s="45">
        <v>2.15</v>
      </c>
      <c r="N1541" s="46">
        <v>3.74</v>
      </c>
      <c r="O1541" s="45">
        <v>5.12</v>
      </c>
      <c r="P1541" s="46">
        <v>5.63</v>
      </c>
      <c r="Q1541" s="45">
        <v>3.1</v>
      </c>
      <c r="R1541" s="46">
        <v>3.09</v>
      </c>
      <c r="S1541" s="45">
        <v>6.36</v>
      </c>
      <c r="T1541" s="46">
        <v>6.36</v>
      </c>
      <c r="U1541" s="45">
        <v>2.54</v>
      </c>
      <c r="V1541" s="46">
        <v>4.88</v>
      </c>
      <c r="W1541" s="45">
        <v>4.8499999999999996</v>
      </c>
      <c r="X1541" s="46">
        <v>0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56"/>
        <v>47.820000000000007</v>
      </c>
      <c r="AE1541" s="58"/>
    </row>
    <row r="1542" spans="2:31" x14ac:dyDescent="0.3">
      <c r="B1542" s="4" t="s">
        <v>26</v>
      </c>
      <c r="C1542" s="4"/>
      <c r="D1542" s="4"/>
      <c r="E1542" s="45">
        <v>0</v>
      </c>
      <c r="F1542" s="46">
        <v>0</v>
      </c>
      <c r="G1542" s="45">
        <v>0</v>
      </c>
      <c r="H1542" s="46">
        <v>0</v>
      </c>
      <c r="I1542" s="45">
        <v>0</v>
      </c>
      <c r="J1542" s="46">
        <v>0</v>
      </c>
      <c r="K1542" s="45">
        <v>0</v>
      </c>
      <c r="L1542" s="46">
        <v>0</v>
      </c>
      <c r="M1542" s="45">
        <v>0</v>
      </c>
      <c r="N1542" s="46">
        <v>0</v>
      </c>
      <c r="O1542" s="45">
        <v>0</v>
      </c>
      <c r="P1542" s="46">
        <v>0</v>
      </c>
      <c r="Q1542" s="45">
        <v>0</v>
      </c>
      <c r="R1542" s="46">
        <v>0</v>
      </c>
      <c r="S1542" s="45">
        <v>0</v>
      </c>
      <c r="T1542" s="46">
        <v>0</v>
      </c>
      <c r="U1542" s="45">
        <v>0</v>
      </c>
      <c r="V1542" s="46">
        <v>0</v>
      </c>
      <c r="W1542" s="45">
        <v>0</v>
      </c>
      <c r="X1542" s="46">
        <v>0.04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56"/>
        <v>0.04</v>
      </c>
      <c r="AE1542" s="58"/>
    </row>
    <row r="1543" spans="2:31" x14ac:dyDescent="0.3">
      <c r="B1543" s="4" t="s">
        <v>27</v>
      </c>
      <c r="C1543" s="4"/>
      <c r="D1543" s="4"/>
      <c r="E1543" s="45">
        <v>0</v>
      </c>
      <c r="F1543" s="46">
        <v>0</v>
      </c>
      <c r="G1543" s="45">
        <v>0</v>
      </c>
      <c r="H1543" s="46">
        <v>0</v>
      </c>
      <c r="I1543" s="45">
        <v>0</v>
      </c>
      <c r="J1543" s="46">
        <v>0</v>
      </c>
      <c r="K1543" s="45">
        <v>0</v>
      </c>
      <c r="L1543" s="46">
        <v>0</v>
      </c>
      <c r="M1543" s="45">
        <v>1.77</v>
      </c>
      <c r="N1543" s="46">
        <v>6.63</v>
      </c>
      <c r="O1543" s="45">
        <v>9.6</v>
      </c>
      <c r="P1543" s="46">
        <v>14</v>
      </c>
      <c r="Q1543" s="45">
        <v>18</v>
      </c>
      <c r="R1543" s="46">
        <v>22.6</v>
      </c>
      <c r="S1543" s="45">
        <v>25.5</v>
      </c>
      <c r="T1543" s="46">
        <v>26.5</v>
      </c>
      <c r="U1543" s="45">
        <v>26.45</v>
      </c>
      <c r="V1543" s="46">
        <v>27.92</v>
      </c>
      <c r="W1543" s="45">
        <v>27.37</v>
      </c>
      <c r="X1543" s="46">
        <v>0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56"/>
        <v>206.33999999999997</v>
      </c>
      <c r="AE1543" s="58"/>
    </row>
    <row r="1544" spans="2:31" x14ac:dyDescent="0.3">
      <c r="B1544" s="4" t="s">
        <v>28</v>
      </c>
      <c r="C1544" s="4"/>
      <c r="D1544" s="4"/>
      <c r="E1544" s="45">
        <v>0</v>
      </c>
      <c r="F1544" s="46">
        <v>0</v>
      </c>
      <c r="G1544" s="45">
        <v>0</v>
      </c>
      <c r="H1544" s="46">
        <v>0</v>
      </c>
      <c r="I1544" s="45">
        <v>0</v>
      </c>
      <c r="J1544" s="46">
        <v>0</v>
      </c>
      <c r="K1544" s="45">
        <v>0</v>
      </c>
      <c r="L1544" s="46">
        <v>0</v>
      </c>
      <c r="M1544" s="45">
        <v>0.03</v>
      </c>
      <c r="N1544" s="46">
        <v>0.32</v>
      </c>
      <c r="O1544" s="45">
        <v>1.18</v>
      </c>
      <c r="P1544" s="46">
        <v>7.77</v>
      </c>
      <c r="Q1544" s="45">
        <v>16.79</v>
      </c>
      <c r="R1544" s="46">
        <v>25.76</v>
      </c>
      <c r="S1544" s="45">
        <v>35.07</v>
      </c>
      <c r="T1544" s="46">
        <v>37.479999999999997</v>
      </c>
      <c r="U1544" s="45">
        <v>38.630000000000003</v>
      </c>
      <c r="V1544" s="46">
        <v>38.35</v>
      </c>
      <c r="W1544" s="45">
        <v>36.119999999999997</v>
      </c>
      <c r="X1544" s="46">
        <v>0</v>
      </c>
      <c r="Y1544" s="45">
        <v>0</v>
      </c>
      <c r="Z1544" s="46">
        <v>9.73</v>
      </c>
      <c r="AA1544" s="45">
        <v>11.95</v>
      </c>
      <c r="AB1544" s="46">
        <v>10.48</v>
      </c>
      <c r="AC1544" s="58"/>
      <c r="AD1544" s="59">
        <f t="shared" si="56"/>
        <v>269.65999999999997</v>
      </c>
      <c r="AE1544" s="58"/>
    </row>
    <row r="1545" spans="2:31" x14ac:dyDescent="0.3">
      <c r="B1545" s="4" t="s">
        <v>107</v>
      </c>
      <c r="C1545" s="4"/>
      <c r="D1545" s="4"/>
      <c r="E1545" s="45">
        <v>0</v>
      </c>
      <c r="F1545" s="46">
        <v>0</v>
      </c>
      <c r="G1545" s="45">
        <v>0</v>
      </c>
      <c r="H1545" s="46">
        <v>0</v>
      </c>
      <c r="I1545" s="45">
        <v>0</v>
      </c>
      <c r="J1545" s="46">
        <v>0</v>
      </c>
      <c r="K1545" s="45">
        <v>0</v>
      </c>
      <c r="L1545" s="46">
        <v>0</v>
      </c>
      <c r="M1545" s="45">
        <v>0</v>
      </c>
      <c r="N1545" s="46">
        <v>0</v>
      </c>
      <c r="O1545" s="45">
        <v>0</v>
      </c>
      <c r="P1545" s="46">
        <v>0</v>
      </c>
      <c r="Q1545" s="45">
        <v>0.21</v>
      </c>
      <c r="R1545" s="46">
        <v>2.61</v>
      </c>
      <c r="S1545" s="45">
        <v>11.49</v>
      </c>
      <c r="T1545" s="46">
        <v>7.23</v>
      </c>
      <c r="U1545" s="45">
        <v>2.54</v>
      </c>
      <c r="V1545" s="46">
        <v>5.9</v>
      </c>
      <c r="W1545" s="45">
        <v>13.56</v>
      </c>
      <c r="X1545" s="46">
        <v>0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56"/>
        <v>43.54</v>
      </c>
      <c r="AE1545" s="58"/>
    </row>
    <row r="1546" spans="2:31" x14ac:dyDescent="0.3">
      <c r="B1546" s="4" t="s">
        <v>29</v>
      </c>
      <c r="C1546" s="4"/>
      <c r="D1546" s="4"/>
      <c r="E1546" s="45">
        <v>0</v>
      </c>
      <c r="F1546" s="46">
        <v>0</v>
      </c>
      <c r="G1546" s="45">
        <v>0</v>
      </c>
      <c r="H1546" s="46">
        <v>0</v>
      </c>
      <c r="I1546" s="45">
        <v>0</v>
      </c>
      <c r="J1546" s="46">
        <v>0</v>
      </c>
      <c r="K1546" s="45">
        <v>0</v>
      </c>
      <c r="L1546" s="46">
        <v>0</v>
      </c>
      <c r="M1546" s="45">
        <v>0</v>
      </c>
      <c r="N1546" s="46">
        <v>0</v>
      </c>
      <c r="O1546" s="45">
        <v>0</v>
      </c>
      <c r="P1546" s="46">
        <v>0</v>
      </c>
      <c r="Q1546" s="45">
        <v>0</v>
      </c>
      <c r="R1546" s="46">
        <v>4.6399999999999997</v>
      </c>
      <c r="S1546" s="45">
        <v>5.82</v>
      </c>
      <c r="T1546" s="46">
        <v>1.25</v>
      </c>
      <c r="U1546" s="45">
        <v>5.51</v>
      </c>
      <c r="V1546" s="46">
        <v>9.57</v>
      </c>
      <c r="W1546" s="45">
        <v>17.690000000000001</v>
      </c>
      <c r="X1546" s="46">
        <v>0</v>
      </c>
      <c r="Y1546" s="45">
        <v>0</v>
      </c>
      <c r="Z1546" s="46">
        <v>5.18</v>
      </c>
      <c r="AA1546" s="45">
        <v>3.12</v>
      </c>
      <c r="AB1546" s="46">
        <v>0.02</v>
      </c>
      <c r="AC1546" s="58"/>
      <c r="AD1546" s="59">
        <f t="shared" si="56"/>
        <v>52.800000000000004</v>
      </c>
      <c r="AE1546" s="58"/>
    </row>
    <row r="1547" spans="2:31" x14ac:dyDescent="0.3">
      <c r="B1547" s="4" t="s">
        <v>30</v>
      </c>
      <c r="C1547" s="4"/>
      <c r="D1547" s="4"/>
      <c r="E1547" s="45">
        <v>0</v>
      </c>
      <c r="F1547" s="46">
        <v>0</v>
      </c>
      <c r="G1547" s="45">
        <v>0</v>
      </c>
      <c r="H1547" s="46">
        <v>0</v>
      </c>
      <c r="I1547" s="45">
        <v>0</v>
      </c>
      <c r="J1547" s="46">
        <v>0</v>
      </c>
      <c r="K1547" s="45">
        <v>0</v>
      </c>
      <c r="L1547" s="46">
        <v>0</v>
      </c>
      <c r="M1547" s="45">
        <v>0</v>
      </c>
      <c r="N1547" s="46">
        <v>0</v>
      </c>
      <c r="O1547" s="45">
        <v>0</v>
      </c>
      <c r="P1547" s="46">
        <v>0.67</v>
      </c>
      <c r="Q1547" s="45">
        <v>2.4700000000000002</v>
      </c>
      <c r="R1547" s="46">
        <v>1.92</v>
      </c>
      <c r="S1547" s="45">
        <v>8.75</v>
      </c>
      <c r="T1547" s="46">
        <v>9.92</v>
      </c>
      <c r="U1547" s="45">
        <v>0.06</v>
      </c>
      <c r="V1547" s="46">
        <v>54.69</v>
      </c>
      <c r="W1547" s="45">
        <v>2.21</v>
      </c>
      <c r="X1547" s="46">
        <v>0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56"/>
        <v>80.689999999999984</v>
      </c>
      <c r="AE1547" s="58"/>
    </row>
    <row r="1548" spans="2:31" x14ac:dyDescent="0.3">
      <c r="B1548" s="4" t="s">
        <v>31</v>
      </c>
      <c r="C1548" s="4"/>
      <c r="D1548" s="4"/>
      <c r="E1548" s="45">
        <v>0</v>
      </c>
      <c r="F1548" s="46">
        <v>0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0</v>
      </c>
      <c r="M1548" s="45">
        <v>0</v>
      </c>
      <c r="N1548" s="46">
        <v>0</v>
      </c>
      <c r="O1548" s="45">
        <v>0</v>
      </c>
      <c r="P1548" s="46">
        <v>0</v>
      </c>
      <c r="Q1548" s="45">
        <v>0</v>
      </c>
      <c r="R1548" s="46">
        <v>0</v>
      </c>
      <c r="S1548" s="45">
        <v>0</v>
      </c>
      <c r="T1548" s="46">
        <v>0</v>
      </c>
      <c r="U1548" s="45">
        <v>0</v>
      </c>
      <c r="V1548" s="46">
        <v>0</v>
      </c>
      <c r="W1548" s="45">
        <v>0</v>
      </c>
      <c r="X1548" s="46">
        <v>0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56"/>
        <v>0</v>
      </c>
      <c r="AE1548" s="58"/>
    </row>
    <row r="1549" spans="2:31" x14ac:dyDescent="0.3">
      <c r="B1549" s="4" t="s">
        <v>32</v>
      </c>
      <c r="C1549" s="4"/>
      <c r="D1549" s="4"/>
      <c r="E1549" s="45">
        <v>0</v>
      </c>
      <c r="F1549" s="46">
        <v>0</v>
      </c>
      <c r="G1549" s="45">
        <v>0</v>
      </c>
      <c r="H1549" s="46">
        <v>0</v>
      </c>
      <c r="I1549" s="45">
        <v>0</v>
      </c>
      <c r="J1549" s="46">
        <v>0</v>
      </c>
      <c r="K1549" s="45">
        <v>0</v>
      </c>
      <c r="L1549" s="46">
        <v>0</v>
      </c>
      <c r="M1549" s="45">
        <v>0</v>
      </c>
      <c r="N1549" s="46">
        <v>0</v>
      </c>
      <c r="O1549" s="45">
        <v>0</v>
      </c>
      <c r="P1549" s="46">
        <v>0.06</v>
      </c>
      <c r="Q1549" s="45">
        <v>0</v>
      </c>
      <c r="R1549" s="46">
        <v>0</v>
      </c>
      <c r="S1549" s="45">
        <v>1.1200000000000001</v>
      </c>
      <c r="T1549" s="46">
        <v>0</v>
      </c>
      <c r="U1549" s="45">
        <v>0</v>
      </c>
      <c r="V1549" s="46">
        <v>23.59</v>
      </c>
      <c r="W1549" s="45">
        <v>5</v>
      </c>
      <c r="X1549" s="46">
        <v>0</v>
      </c>
      <c r="Y1549" s="45">
        <v>0</v>
      </c>
      <c r="Z1549" s="46">
        <v>0</v>
      </c>
      <c r="AA1549" s="45">
        <v>0.8</v>
      </c>
      <c r="AB1549" s="46">
        <v>0</v>
      </c>
      <c r="AC1549" s="58"/>
      <c r="AD1549" s="59">
        <f t="shared" si="56"/>
        <v>30.57</v>
      </c>
      <c r="AE1549" s="58"/>
    </row>
    <row r="1550" spans="2:31" x14ac:dyDescent="0.3">
      <c r="B1550" s="4" t="s">
        <v>33</v>
      </c>
      <c r="C1550" s="4"/>
      <c r="D1550" s="4"/>
      <c r="E1550" s="45">
        <v>0</v>
      </c>
      <c r="F1550" s="46">
        <v>0</v>
      </c>
      <c r="G1550" s="45">
        <v>0</v>
      </c>
      <c r="H1550" s="46">
        <v>0</v>
      </c>
      <c r="I1550" s="45">
        <v>0</v>
      </c>
      <c r="J1550" s="46">
        <v>0</v>
      </c>
      <c r="K1550" s="45">
        <v>0</v>
      </c>
      <c r="L1550" s="46">
        <v>0</v>
      </c>
      <c r="M1550" s="45">
        <v>0</v>
      </c>
      <c r="N1550" s="46">
        <v>0</v>
      </c>
      <c r="O1550" s="45">
        <v>0</v>
      </c>
      <c r="P1550" s="46">
        <v>0</v>
      </c>
      <c r="Q1550" s="45">
        <v>0</v>
      </c>
      <c r="R1550" s="46">
        <v>0</v>
      </c>
      <c r="S1550" s="45">
        <v>0</v>
      </c>
      <c r="T1550" s="46">
        <v>0</v>
      </c>
      <c r="U1550" s="45">
        <v>0</v>
      </c>
      <c r="V1550" s="46">
        <v>0</v>
      </c>
      <c r="W1550" s="45">
        <v>0</v>
      </c>
      <c r="X1550" s="46">
        <v>7.0000000000000007E-2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56"/>
        <v>7.0000000000000007E-2</v>
      </c>
      <c r="AE1550" s="58"/>
    </row>
    <row r="1551" spans="2:31" x14ac:dyDescent="0.3">
      <c r="B1551" s="4" t="s">
        <v>34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0</v>
      </c>
      <c r="M1551" s="45">
        <v>0</v>
      </c>
      <c r="N1551" s="46">
        <v>0</v>
      </c>
      <c r="O1551" s="45">
        <v>0</v>
      </c>
      <c r="P1551" s="46">
        <v>0</v>
      </c>
      <c r="Q1551" s="45">
        <v>0</v>
      </c>
      <c r="R1551" s="46">
        <v>0</v>
      </c>
      <c r="S1551" s="45">
        <v>0</v>
      </c>
      <c r="T1551" s="46">
        <v>0</v>
      </c>
      <c r="U1551" s="45">
        <v>0</v>
      </c>
      <c r="V1551" s="46">
        <v>0</v>
      </c>
      <c r="W1551" s="45">
        <v>0</v>
      </c>
      <c r="X1551" s="46">
        <v>0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56"/>
        <v>0</v>
      </c>
      <c r="AE1551" s="58"/>
    </row>
    <row r="1552" spans="2:31" x14ac:dyDescent="0.3">
      <c r="B1552" s="4" t="s">
        <v>35</v>
      </c>
      <c r="C1552" s="4"/>
      <c r="D1552" s="4"/>
      <c r="E1552" s="45">
        <v>2.5099999999999998</v>
      </c>
      <c r="F1552" s="46">
        <v>12.84</v>
      </c>
      <c r="G1552" s="45">
        <v>18.66</v>
      </c>
      <c r="H1552" s="46">
        <v>21.87</v>
      </c>
      <c r="I1552" s="45">
        <v>0.42</v>
      </c>
      <c r="J1552" s="46">
        <v>0</v>
      </c>
      <c r="K1552" s="45">
        <v>0</v>
      </c>
      <c r="L1552" s="46">
        <v>0</v>
      </c>
      <c r="M1552" s="45">
        <v>4.88</v>
      </c>
      <c r="N1552" s="46">
        <v>9.94</v>
      </c>
      <c r="O1552" s="45">
        <v>23.25</v>
      </c>
      <c r="P1552" s="46">
        <v>18.14</v>
      </c>
      <c r="Q1552" s="45">
        <v>4.54</v>
      </c>
      <c r="R1552" s="46">
        <v>7.34</v>
      </c>
      <c r="S1552" s="45">
        <v>8.2899999999999991</v>
      </c>
      <c r="T1552" s="46">
        <v>6.93</v>
      </c>
      <c r="U1552" s="45">
        <v>5.54</v>
      </c>
      <c r="V1552" s="46">
        <v>8.18</v>
      </c>
      <c r="W1552" s="45">
        <v>28.1</v>
      </c>
      <c r="X1552" s="46">
        <v>0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56"/>
        <v>181.43</v>
      </c>
      <c r="AE1552" s="58"/>
    </row>
    <row r="1553" spans="2:31" x14ac:dyDescent="0.3">
      <c r="B1553" s="4" t="s">
        <v>36</v>
      </c>
      <c r="C1553" s="4"/>
      <c r="D1553" s="4"/>
      <c r="E1553" s="45">
        <v>17.07</v>
      </c>
      <c r="F1553" s="46">
        <v>16.79</v>
      </c>
      <c r="G1553" s="45">
        <v>17.27</v>
      </c>
      <c r="H1553" s="46">
        <v>18.97</v>
      </c>
      <c r="I1553" s="45">
        <v>0.33</v>
      </c>
      <c r="J1553" s="46">
        <v>0</v>
      </c>
      <c r="K1553" s="45">
        <v>0</v>
      </c>
      <c r="L1553" s="46">
        <v>0</v>
      </c>
      <c r="M1553" s="45">
        <v>2.87</v>
      </c>
      <c r="N1553" s="46">
        <v>7.54</v>
      </c>
      <c r="O1553" s="45">
        <v>8.11</v>
      </c>
      <c r="P1553" s="46">
        <v>9.01</v>
      </c>
      <c r="Q1553" s="45">
        <v>8.7100000000000009</v>
      </c>
      <c r="R1553" s="46">
        <v>7.98</v>
      </c>
      <c r="S1553" s="45">
        <v>8.39</v>
      </c>
      <c r="T1553" s="46">
        <v>4.55</v>
      </c>
      <c r="U1553" s="45">
        <v>2.4</v>
      </c>
      <c r="V1553" s="46">
        <v>0.42</v>
      </c>
      <c r="W1553" s="45">
        <v>0</v>
      </c>
      <c r="X1553" s="46">
        <v>0</v>
      </c>
      <c r="Y1553" s="45">
        <v>0</v>
      </c>
      <c r="Z1553" s="46">
        <v>0</v>
      </c>
      <c r="AA1553" s="45">
        <v>1</v>
      </c>
      <c r="AB1553" s="46">
        <v>5.14</v>
      </c>
      <c r="AC1553" s="58"/>
      <c r="AD1553" s="59">
        <f t="shared" si="56"/>
        <v>136.54999999999998</v>
      </c>
      <c r="AE1553" s="58"/>
    </row>
    <row r="1554" spans="2:31" x14ac:dyDescent="0.3">
      <c r="B1554" s="4" t="s">
        <v>108</v>
      </c>
      <c r="C1554" s="4"/>
      <c r="D1554" s="4"/>
      <c r="E1554" s="45">
        <v>23.07</v>
      </c>
      <c r="F1554" s="46">
        <v>24.18</v>
      </c>
      <c r="G1554" s="45">
        <v>26.03</v>
      </c>
      <c r="H1554" s="46">
        <v>28.3</v>
      </c>
      <c r="I1554" s="45">
        <v>0.5</v>
      </c>
      <c r="J1554" s="46">
        <v>0</v>
      </c>
      <c r="K1554" s="45">
        <v>0</v>
      </c>
      <c r="L1554" s="46">
        <v>0</v>
      </c>
      <c r="M1554" s="45">
        <v>4.6900000000000004</v>
      </c>
      <c r="N1554" s="46">
        <v>9.31</v>
      </c>
      <c r="O1554" s="45">
        <v>9.39</v>
      </c>
      <c r="P1554" s="46">
        <v>11.33</v>
      </c>
      <c r="Q1554" s="45">
        <v>9.6300000000000008</v>
      </c>
      <c r="R1554" s="46">
        <v>10.08</v>
      </c>
      <c r="S1554" s="45">
        <v>10.35</v>
      </c>
      <c r="T1554" s="46">
        <v>3.01</v>
      </c>
      <c r="U1554" s="45">
        <v>0.3</v>
      </c>
      <c r="V1554" s="46">
        <v>0.82</v>
      </c>
      <c r="W1554" s="45">
        <v>0.34</v>
      </c>
      <c r="X1554" s="46">
        <v>0</v>
      </c>
      <c r="Y1554" s="45">
        <v>0</v>
      </c>
      <c r="Z1554" s="46">
        <v>0</v>
      </c>
      <c r="AA1554" s="45">
        <v>1.69</v>
      </c>
      <c r="AB1554" s="46">
        <v>9.7799999999999994</v>
      </c>
      <c r="AC1554" s="58"/>
      <c r="AD1554" s="59">
        <f t="shared" si="56"/>
        <v>182.8</v>
      </c>
      <c r="AE1554" s="58"/>
    </row>
    <row r="1555" spans="2:31" x14ac:dyDescent="0.3">
      <c r="B1555" s="4" t="s">
        <v>86</v>
      </c>
      <c r="C1555" s="4"/>
      <c r="D1555" s="4"/>
      <c r="E1555" s="45">
        <v>0</v>
      </c>
      <c r="F1555" s="46">
        <v>0</v>
      </c>
      <c r="G1555" s="45">
        <v>0</v>
      </c>
      <c r="H1555" s="46">
        <v>0</v>
      </c>
      <c r="I1555" s="45">
        <v>0</v>
      </c>
      <c r="J1555" s="46">
        <v>0</v>
      </c>
      <c r="K1555" s="45">
        <v>0</v>
      </c>
      <c r="L1555" s="46">
        <v>0</v>
      </c>
      <c r="M1555" s="45">
        <v>0</v>
      </c>
      <c r="N1555" s="46">
        <v>0</v>
      </c>
      <c r="O1555" s="45">
        <v>0</v>
      </c>
      <c r="P1555" s="46">
        <v>0</v>
      </c>
      <c r="Q1555" s="45">
        <v>0</v>
      </c>
      <c r="R1555" s="46">
        <v>0</v>
      </c>
      <c r="S1555" s="45">
        <v>0</v>
      </c>
      <c r="T1555" s="46">
        <v>0</v>
      </c>
      <c r="U1555" s="45">
        <v>0</v>
      </c>
      <c r="V1555" s="46">
        <v>0</v>
      </c>
      <c r="W1555" s="45">
        <v>0</v>
      </c>
      <c r="X1555" s="46">
        <v>0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56"/>
        <v>0</v>
      </c>
      <c r="AE1555" s="58"/>
    </row>
    <row r="1556" spans="2:31" x14ac:dyDescent="0.3">
      <c r="B1556" s="4" t="s">
        <v>87</v>
      </c>
      <c r="C1556" s="4"/>
      <c r="D1556" s="4"/>
      <c r="E1556" s="45">
        <v>0</v>
      </c>
      <c r="F1556" s="46">
        <v>0</v>
      </c>
      <c r="G1556" s="45">
        <v>0</v>
      </c>
      <c r="H1556" s="46">
        <v>0</v>
      </c>
      <c r="I1556" s="45">
        <v>0</v>
      </c>
      <c r="J1556" s="46">
        <v>0</v>
      </c>
      <c r="K1556" s="45">
        <v>0</v>
      </c>
      <c r="L1556" s="46">
        <v>0</v>
      </c>
      <c r="M1556" s="45">
        <v>0</v>
      </c>
      <c r="N1556" s="46">
        <v>0</v>
      </c>
      <c r="O1556" s="45">
        <v>0</v>
      </c>
      <c r="P1556" s="46">
        <v>0</v>
      </c>
      <c r="Q1556" s="45">
        <v>0</v>
      </c>
      <c r="R1556" s="46">
        <v>0</v>
      </c>
      <c r="S1556" s="45">
        <v>0</v>
      </c>
      <c r="T1556" s="46">
        <v>0</v>
      </c>
      <c r="U1556" s="45">
        <v>0</v>
      </c>
      <c r="V1556" s="46">
        <v>0</v>
      </c>
      <c r="W1556" s="45">
        <v>0</v>
      </c>
      <c r="X1556" s="46">
        <v>10.050000000000001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56"/>
        <v>10.050000000000001</v>
      </c>
      <c r="AE1556" s="58"/>
    </row>
    <row r="1557" spans="2:31" x14ac:dyDescent="0.3">
      <c r="B1557" s="4" t="s">
        <v>93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0</v>
      </c>
      <c r="M1557" s="45">
        <v>0</v>
      </c>
      <c r="N1557" s="46">
        <v>0</v>
      </c>
      <c r="O1557" s="45">
        <v>0</v>
      </c>
      <c r="P1557" s="46">
        <v>0</v>
      </c>
      <c r="Q1557" s="45">
        <v>0</v>
      </c>
      <c r="R1557" s="46">
        <v>0</v>
      </c>
      <c r="S1557" s="45">
        <v>0</v>
      </c>
      <c r="T1557" s="46">
        <v>0</v>
      </c>
      <c r="U1557" s="45">
        <v>0</v>
      </c>
      <c r="V1557" s="46">
        <v>0</v>
      </c>
      <c r="W1557" s="45">
        <v>0</v>
      </c>
      <c r="X1557" s="46">
        <v>0.03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56"/>
        <v>0.03</v>
      </c>
      <c r="AE1557" s="58"/>
    </row>
    <row r="1558" spans="2:31" x14ac:dyDescent="0.3">
      <c r="B1558" s="4" t="s">
        <v>99</v>
      </c>
      <c r="C1558" s="4"/>
      <c r="D1558" s="4"/>
      <c r="E1558" s="45">
        <v>0</v>
      </c>
      <c r="F1558" s="46">
        <v>0</v>
      </c>
      <c r="G1558" s="45">
        <v>0</v>
      </c>
      <c r="H1558" s="46">
        <v>0</v>
      </c>
      <c r="I1558" s="45">
        <v>0</v>
      </c>
      <c r="J1558" s="46">
        <v>0</v>
      </c>
      <c r="K1558" s="45">
        <v>0</v>
      </c>
      <c r="L1558" s="46">
        <v>0</v>
      </c>
      <c r="M1558" s="45">
        <v>0.01</v>
      </c>
      <c r="N1558" s="46">
        <v>0</v>
      </c>
      <c r="O1558" s="45">
        <v>0</v>
      </c>
      <c r="P1558" s="46">
        <v>0.55000000000000004</v>
      </c>
      <c r="Q1558" s="45">
        <v>4.03</v>
      </c>
      <c r="R1558" s="46">
        <v>7.62</v>
      </c>
      <c r="S1558" s="45">
        <v>10.17</v>
      </c>
      <c r="T1558" s="46">
        <v>10.07</v>
      </c>
      <c r="U1558" s="45">
        <v>2.0699999999999998</v>
      </c>
      <c r="V1558" s="46">
        <v>2.71</v>
      </c>
      <c r="W1558" s="45">
        <v>7.17</v>
      </c>
      <c r="X1558" s="46">
        <v>0</v>
      </c>
      <c r="Y1558" s="45">
        <v>0</v>
      </c>
      <c r="Z1558" s="46">
        <v>0</v>
      </c>
      <c r="AA1558" s="45">
        <v>0</v>
      </c>
      <c r="AB1558" s="46">
        <v>0.06</v>
      </c>
      <c r="AC1558" s="58"/>
      <c r="AD1558" s="59">
        <f t="shared" si="56"/>
        <v>44.460000000000008</v>
      </c>
      <c r="AE1558" s="58"/>
    </row>
    <row r="1559" spans="2:31" x14ac:dyDescent="0.3">
      <c r="B1559" s="4" t="s">
        <v>100</v>
      </c>
      <c r="C1559" s="4"/>
      <c r="D1559" s="4"/>
      <c r="E1559" s="45">
        <v>10.72</v>
      </c>
      <c r="F1559" s="46">
        <v>17</v>
      </c>
      <c r="G1559" s="45">
        <v>28.6</v>
      </c>
      <c r="H1559" s="46">
        <v>33.299999999999997</v>
      </c>
      <c r="I1559" s="45">
        <v>0.62</v>
      </c>
      <c r="J1559" s="46">
        <v>0</v>
      </c>
      <c r="K1559" s="45">
        <v>0</v>
      </c>
      <c r="L1559" s="46">
        <v>0</v>
      </c>
      <c r="M1559" s="45">
        <v>9.5</v>
      </c>
      <c r="N1559" s="46">
        <v>11.08</v>
      </c>
      <c r="O1559" s="45">
        <v>2.77</v>
      </c>
      <c r="P1559" s="46">
        <v>8.68</v>
      </c>
      <c r="Q1559" s="45">
        <v>19.36</v>
      </c>
      <c r="R1559" s="46">
        <v>20.48</v>
      </c>
      <c r="S1559" s="45">
        <v>24.98</v>
      </c>
      <c r="T1559" s="46">
        <v>16.5</v>
      </c>
      <c r="U1559" s="45">
        <v>24.14</v>
      </c>
      <c r="V1559" s="46">
        <v>21.82</v>
      </c>
      <c r="W1559" s="45">
        <v>28.77</v>
      </c>
      <c r="X1559" s="46">
        <v>0</v>
      </c>
      <c r="Y1559" s="45">
        <v>0</v>
      </c>
      <c r="Z1559" s="46">
        <v>20.99</v>
      </c>
      <c r="AA1559" s="45">
        <v>12.12</v>
      </c>
      <c r="AB1559" s="46">
        <v>0.41</v>
      </c>
      <c r="AC1559" s="58"/>
      <c r="AD1559" s="59">
        <f t="shared" si="56"/>
        <v>311.83999999999997</v>
      </c>
      <c r="AE1559" s="58"/>
    </row>
    <row r="1560" spans="2:31" x14ac:dyDescent="0.3">
      <c r="B1560" s="4" t="s">
        <v>101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0</v>
      </c>
      <c r="M1560" s="45">
        <v>1.25</v>
      </c>
      <c r="N1560" s="46">
        <v>4.67</v>
      </c>
      <c r="O1560" s="45">
        <v>8.02</v>
      </c>
      <c r="P1560" s="46">
        <v>9.9</v>
      </c>
      <c r="Q1560" s="45">
        <v>16.89</v>
      </c>
      <c r="R1560" s="46">
        <v>30.7</v>
      </c>
      <c r="S1560" s="45">
        <v>48.42</v>
      </c>
      <c r="T1560" s="46">
        <v>46.78</v>
      </c>
      <c r="U1560" s="45">
        <v>50.91</v>
      </c>
      <c r="V1560" s="46">
        <v>44.75</v>
      </c>
      <c r="W1560" s="45">
        <v>26.09</v>
      </c>
      <c r="X1560" s="46">
        <v>0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56"/>
        <v>288.37999999999994</v>
      </c>
      <c r="AE1560" s="58"/>
    </row>
    <row r="1561" spans="2:31" x14ac:dyDescent="0.3">
      <c r="B1561" s="4" t="s">
        <v>102</v>
      </c>
      <c r="C1561" s="4"/>
      <c r="D1561" s="4"/>
      <c r="E1561" s="45">
        <v>0</v>
      </c>
      <c r="F1561" s="46">
        <v>0</v>
      </c>
      <c r="G1561" s="45">
        <v>0</v>
      </c>
      <c r="H1561" s="46">
        <v>0</v>
      </c>
      <c r="I1561" s="45">
        <v>0</v>
      </c>
      <c r="J1561" s="46">
        <v>0</v>
      </c>
      <c r="K1561" s="45">
        <v>0</v>
      </c>
      <c r="L1561" s="46">
        <v>0</v>
      </c>
      <c r="M1561" s="45">
        <v>20.11</v>
      </c>
      <c r="N1561" s="46">
        <v>24.06</v>
      </c>
      <c r="O1561" s="45">
        <v>24.78</v>
      </c>
      <c r="P1561" s="46">
        <v>25.78</v>
      </c>
      <c r="Q1561" s="45">
        <v>22.38</v>
      </c>
      <c r="R1561" s="46">
        <v>23.73</v>
      </c>
      <c r="S1561" s="45">
        <v>23.65</v>
      </c>
      <c r="T1561" s="46">
        <v>10.67</v>
      </c>
      <c r="U1561" s="45">
        <v>1.44</v>
      </c>
      <c r="V1561" s="46">
        <v>0</v>
      </c>
      <c r="W1561" s="45">
        <v>0</v>
      </c>
      <c r="X1561" s="46">
        <v>0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56"/>
        <v>176.6</v>
      </c>
      <c r="AE1561" s="58"/>
    </row>
    <row r="1562" spans="2:31" x14ac:dyDescent="0.3">
      <c r="B1562" s="4" t="s">
        <v>109</v>
      </c>
      <c r="C1562" s="4"/>
      <c r="D1562" s="4"/>
      <c r="E1562" s="45">
        <v>0</v>
      </c>
      <c r="F1562" s="46">
        <v>0</v>
      </c>
      <c r="G1562" s="45">
        <v>0</v>
      </c>
      <c r="H1562" s="46">
        <v>0</v>
      </c>
      <c r="I1562" s="45">
        <v>0</v>
      </c>
      <c r="J1562" s="46">
        <v>0</v>
      </c>
      <c r="K1562" s="45">
        <v>0</v>
      </c>
      <c r="L1562" s="46">
        <v>0</v>
      </c>
      <c r="M1562" s="45">
        <v>0</v>
      </c>
      <c r="N1562" s="46">
        <v>0</v>
      </c>
      <c r="O1562" s="45">
        <v>0</v>
      </c>
      <c r="P1562" s="46">
        <v>0.15</v>
      </c>
      <c r="Q1562" s="45">
        <v>0.16</v>
      </c>
      <c r="R1562" s="46">
        <v>6.84</v>
      </c>
      <c r="S1562" s="45">
        <v>22.07</v>
      </c>
      <c r="T1562" s="46">
        <v>25.23</v>
      </c>
      <c r="U1562" s="45">
        <v>17.12</v>
      </c>
      <c r="V1562" s="46">
        <v>20.07</v>
      </c>
      <c r="W1562" s="45">
        <v>25.08</v>
      </c>
      <c r="X1562" s="46">
        <v>0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56"/>
        <v>116.72000000000001</v>
      </c>
      <c r="AE1562" s="58"/>
    </row>
    <row r="1563" spans="2:31" x14ac:dyDescent="0.3">
      <c r="B1563" s="4" t="s">
        <v>115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0</v>
      </c>
      <c r="M1563" s="45">
        <v>7.81</v>
      </c>
      <c r="N1563" s="46">
        <v>35.79</v>
      </c>
      <c r="O1563" s="45">
        <v>40.68</v>
      </c>
      <c r="P1563" s="46">
        <v>20.09</v>
      </c>
      <c r="Q1563" s="45">
        <v>17.53</v>
      </c>
      <c r="R1563" s="46">
        <v>0</v>
      </c>
      <c r="S1563" s="45">
        <v>0</v>
      </c>
      <c r="T1563" s="46">
        <v>0</v>
      </c>
      <c r="U1563" s="45">
        <v>0</v>
      </c>
      <c r="V1563" s="46">
        <v>0</v>
      </c>
      <c r="W1563" s="45">
        <v>0</v>
      </c>
      <c r="X1563" s="46">
        <v>0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 t="shared" si="56"/>
        <v>121.9</v>
      </c>
      <c r="AE1563" s="58"/>
    </row>
    <row r="1564" spans="2:31" x14ac:dyDescent="0.3">
      <c r="B1564" s="4" t="s">
        <v>121</v>
      </c>
      <c r="C1564" s="4"/>
      <c r="D1564" s="4"/>
      <c r="E1564" s="45">
        <v>0</v>
      </c>
      <c r="F1564" s="46">
        <v>0</v>
      </c>
      <c r="G1564" s="45">
        <v>0</v>
      </c>
      <c r="H1564" s="46">
        <v>0</v>
      </c>
      <c r="I1564" s="45">
        <v>0</v>
      </c>
      <c r="J1564" s="46">
        <v>0</v>
      </c>
      <c r="K1564" s="45">
        <v>0</v>
      </c>
      <c r="L1564" s="46">
        <v>0</v>
      </c>
      <c r="M1564" s="45">
        <v>0</v>
      </c>
      <c r="N1564" s="46">
        <v>0</v>
      </c>
      <c r="O1564" s="45">
        <v>0</v>
      </c>
      <c r="P1564" s="46">
        <v>0</v>
      </c>
      <c r="Q1564" s="45">
        <v>0</v>
      </c>
      <c r="R1564" s="46">
        <v>0</v>
      </c>
      <c r="S1564" s="45">
        <v>0</v>
      </c>
      <c r="T1564" s="46">
        <v>0</v>
      </c>
      <c r="U1564" s="45">
        <v>0</v>
      </c>
      <c r="V1564" s="46">
        <v>0</v>
      </c>
      <c r="W1564" s="45">
        <v>0</v>
      </c>
      <c r="X1564" s="46">
        <v>0</v>
      </c>
      <c r="Y1564" s="45">
        <v>0</v>
      </c>
      <c r="Z1564" s="46">
        <v>0</v>
      </c>
      <c r="AA1564" s="45">
        <v>0</v>
      </c>
      <c r="AB1564" s="46">
        <v>0</v>
      </c>
      <c r="AC1564" s="58"/>
      <c r="AD1564" s="59">
        <f t="shared" si="56"/>
        <v>0</v>
      </c>
      <c r="AE1564" s="58"/>
    </row>
    <row r="1565" spans="2:31" x14ac:dyDescent="0.3">
      <c r="B1565" s="4" t="s">
        <v>131</v>
      </c>
      <c r="C1565" s="4"/>
      <c r="D1565" s="4"/>
      <c r="E1565" s="45">
        <v>0</v>
      </c>
      <c r="F1565" s="46">
        <v>0</v>
      </c>
      <c r="G1565" s="45">
        <v>0</v>
      </c>
      <c r="H1565" s="46">
        <v>0</v>
      </c>
      <c r="I1565" s="45">
        <v>0</v>
      </c>
      <c r="J1565" s="46">
        <v>0</v>
      </c>
      <c r="K1565" s="45">
        <v>0</v>
      </c>
      <c r="L1565" s="46">
        <v>0</v>
      </c>
      <c r="M1565" s="45">
        <v>0.48</v>
      </c>
      <c r="N1565" s="46">
        <v>1.81</v>
      </c>
      <c r="O1565" s="45">
        <v>1.28</v>
      </c>
      <c r="P1565" s="46">
        <v>1.47</v>
      </c>
      <c r="Q1565" s="45">
        <v>0.12</v>
      </c>
      <c r="R1565" s="46">
        <v>4.1399999999999997</v>
      </c>
      <c r="S1565" s="45">
        <v>7.47</v>
      </c>
      <c r="T1565" s="46">
        <v>1.97</v>
      </c>
      <c r="U1565" s="45">
        <v>0.66</v>
      </c>
      <c r="V1565" s="46">
        <v>2.85</v>
      </c>
      <c r="W1565" s="45">
        <v>7.12</v>
      </c>
      <c r="X1565" s="46">
        <v>0</v>
      </c>
      <c r="Y1565" s="45">
        <v>0</v>
      </c>
      <c r="Z1565" s="46">
        <v>0</v>
      </c>
      <c r="AA1565" s="45">
        <v>0</v>
      </c>
      <c r="AB1565" s="46">
        <v>0</v>
      </c>
      <c r="AC1565" s="58"/>
      <c r="AD1565" s="59">
        <f t="shared" si="56"/>
        <v>29.37</v>
      </c>
      <c r="AE1565" s="58"/>
    </row>
    <row r="1566" spans="2:31" x14ac:dyDescent="0.3">
      <c r="B1566" s="4" t="s">
        <v>132</v>
      </c>
      <c r="C1566" s="4"/>
      <c r="D1566" s="4"/>
      <c r="E1566" s="45">
        <v>0</v>
      </c>
      <c r="F1566" s="46">
        <v>0</v>
      </c>
      <c r="G1566" s="45">
        <v>0</v>
      </c>
      <c r="H1566" s="46">
        <v>0</v>
      </c>
      <c r="I1566" s="45">
        <v>0</v>
      </c>
      <c r="J1566" s="46">
        <v>0</v>
      </c>
      <c r="K1566" s="45">
        <v>0</v>
      </c>
      <c r="L1566" s="46">
        <v>0</v>
      </c>
      <c r="M1566" s="45">
        <v>0</v>
      </c>
      <c r="N1566" s="46">
        <v>0</v>
      </c>
      <c r="O1566" s="45">
        <v>0</v>
      </c>
      <c r="P1566" s="46">
        <v>0</v>
      </c>
      <c r="Q1566" s="45">
        <v>0</v>
      </c>
      <c r="R1566" s="46">
        <v>0</v>
      </c>
      <c r="S1566" s="45">
        <v>0</v>
      </c>
      <c r="T1566" s="46">
        <v>0</v>
      </c>
      <c r="U1566" s="45">
        <v>0</v>
      </c>
      <c r="V1566" s="46">
        <v>0</v>
      </c>
      <c r="W1566" s="45">
        <v>0</v>
      </c>
      <c r="X1566" s="46">
        <v>0</v>
      </c>
      <c r="Y1566" s="45">
        <v>0</v>
      </c>
      <c r="Z1566" s="46">
        <v>0</v>
      </c>
      <c r="AA1566" s="45">
        <v>0</v>
      </c>
      <c r="AB1566" s="46">
        <v>0</v>
      </c>
      <c r="AC1566" s="58"/>
      <c r="AD1566" s="59">
        <f t="shared" si="56"/>
        <v>0</v>
      </c>
      <c r="AE1566" s="58"/>
    </row>
    <row r="1567" spans="2:31" x14ac:dyDescent="0.3">
      <c r="B1567" s="12" t="s">
        <v>2</v>
      </c>
      <c r="C1567" s="12"/>
      <c r="D1567" s="12"/>
      <c r="E1567" s="13">
        <f>SUM(E1519:E1566)</f>
        <v>53.37</v>
      </c>
      <c r="F1567" s="13">
        <f t="shared" ref="F1567:AB1567" si="57">SUM(F1519:F1566)</f>
        <v>70.81</v>
      </c>
      <c r="G1567" s="13">
        <f t="shared" si="57"/>
        <v>90.56</v>
      </c>
      <c r="H1567" s="13">
        <f t="shared" si="57"/>
        <v>102.44</v>
      </c>
      <c r="I1567" s="13">
        <f t="shared" si="57"/>
        <v>1.87</v>
      </c>
      <c r="J1567" s="13">
        <f t="shared" si="57"/>
        <v>0</v>
      </c>
      <c r="K1567" s="13">
        <f t="shared" si="57"/>
        <v>0</v>
      </c>
      <c r="L1567" s="13">
        <f t="shared" si="57"/>
        <v>0</v>
      </c>
      <c r="M1567" s="13">
        <f t="shared" si="57"/>
        <v>158.16999999999999</v>
      </c>
      <c r="N1567" s="13">
        <f t="shared" si="57"/>
        <v>255.07</v>
      </c>
      <c r="O1567" s="13">
        <f t="shared" si="57"/>
        <v>259.21999999999997</v>
      </c>
      <c r="P1567" s="13">
        <f t="shared" si="57"/>
        <v>248.35000000000002</v>
      </c>
      <c r="Q1567" s="13">
        <f t="shared" si="57"/>
        <v>270.60999999999996</v>
      </c>
      <c r="R1567" s="13">
        <f t="shared" si="57"/>
        <v>329.88999999999993</v>
      </c>
      <c r="S1567" s="13">
        <f t="shared" si="57"/>
        <v>391.7</v>
      </c>
      <c r="T1567" s="13">
        <f t="shared" si="57"/>
        <v>311.87</v>
      </c>
      <c r="U1567" s="13">
        <f t="shared" si="57"/>
        <v>316.39999999999998</v>
      </c>
      <c r="V1567" s="13">
        <f t="shared" si="57"/>
        <v>386.91999999999996</v>
      </c>
      <c r="W1567" s="13">
        <f t="shared" si="57"/>
        <v>343.26</v>
      </c>
      <c r="X1567" s="13">
        <f t="shared" si="57"/>
        <v>10.19</v>
      </c>
      <c r="Y1567" s="13">
        <f t="shared" si="57"/>
        <v>0</v>
      </c>
      <c r="Z1567" s="13">
        <f t="shared" si="57"/>
        <v>35.9</v>
      </c>
      <c r="AA1567" s="13">
        <f t="shared" si="57"/>
        <v>30.68</v>
      </c>
      <c r="AB1567" s="13">
        <f t="shared" si="57"/>
        <v>25.89</v>
      </c>
      <c r="AC1567" s="110">
        <f>SUM(AC1519:AE1566)</f>
        <v>3693.17</v>
      </c>
      <c r="AD1567" s="110"/>
      <c r="AE1567" s="110"/>
    </row>
    <row r="1570" spans="2:31" x14ac:dyDescent="0.3">
      <c r="B1570" s="8">
        <f>+'Resumen-Mensual'!AH24</f>
        <v>45565</v>
      </c>
    </row>
    <row r="1571" spans="2:31" x14ac:dyDescent="0.3">
      <c r="B1571" s="8"/>
    </row>
    <row r="1572" spans="2:31" x14ac:dyDescent="0.3">
      <c r="B1572" s="9" t="s">
        <v>81</v>
      </c>
      <c r="C1572" s="10"/>
      <c r="D1572" s="10"/>
      <c r="E1572" s="11">
        <v>1</v>
      </c>
      <c r="F1572" s="11">
        <v>2</v>
      </c>
      <c r="G1572" s="11">
        <v>3</v>
      </c>
      <c r="H1572" s="11">
        <v>4</v>
      </c>
      <c r="I1572" s="11">
        <v>5</v>
      </c>
      <c r="J1572" s="11">
        <v>6</v>
      </c>
      <c r="K1572" s="11">
        <v>7</v>
      </c>
      <c r="L1572" s="11">
        <v>8</v>
      </c>
      <c r="M1572" s="11">
        <v>9</v>
      </c>
      <c r="N1572" s="11">
        <v>10</v>
      </c>
      <c r="O1572" s="11">
        <v>11</v>
      </c>
      <c r="P1572" s="11">
        <v>12</v>
      </c>
      <c r="Q1572" s="11">
        <v>13</v>
      </c>
      <c r="R1572" s="11">
        <v>14</v>
      </c>
      <c r="S1572" s="11">
        <v>15</v>
      </c>
      <c r="T1572" s="11">
        <v>16</v>
      </c>
      <c r="U1572" s="11">
        <v>17</v>
      </c>
      <c r="V1572" s="11">
        <v>18</v>
      </c>
      <c r="W1572" s="11">
        <v>19</v>
      </c>
      <c r="X1572" s="11">
        <v>20</v>
      </c>
      <c r="Y1572" s="11">
        <v>21</v>
      </c>
      <c r="Z1572" s="11">
        <v>22</v>
      </c>
      <c r="AA1572" s="11">
        <v>23</v>
      </c>
      <c r="AB1572" s="11">
        <v>24</v>
      </c>
      <c r="AC1572" s="96" t="s">
        <v>2</v>
      </c>
      <c r="AD1572" s="96"/>
      <c r="AE1572" s="96"/>
    </row>
    <row r="1573" spans="2:31" x14ac:dyDescent="0.3">
      <c r="B1573" s="14" t="s">
        <v>4</v>
      </c>
      <c r="C1573" s="49"/>
      <c r="D1573" s="49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0</v>
      </c>
      <c r="M1573" s="45">
        <v>15.530999999999999</v>
      </c>
      <c r="N1573" s="46">
        <v>50.867499999999993</v>
      </c>
      <c r="O1573" s="45">
        <v>29.639333333333333</v>
      </c>
      <c r="P1573" s="46">
        <v>2.2973333333333334</v>
      </c>
      <c r="Q1573" s="45">
        <v>4.1930000000000014</v>
      </c>
      <c r="R1573" s="46">
        <v>1.0226666666666664</v>
      </c>
      <c r="S1573" s="45">
        <v>3.6496666666666675</v>
      </c>
      <c r="T1573" s="46">
        <v>4.05661</v>
      </c>
      <c r="U1573" s="45">
        <v>0</v>
      </c>
      <c r="V1573" s="46">
        <v>0.10870000000000009</v>
      </c>
      <c r="W1573" s="45">
        <v>0.39398333333333357</v>
      </c>
      <c r="X1573" s="46">
        <v>0</v>
      </c>
      <c r="Y1573" s="45">
        <v>0</v>
      </c>
      <c r="Z1573" s="46">
        <v>0</v>
      </c>
      <c r="AA1573" s="45">
        <v>0</v>
      </c>
      <c r="AB1573" s="46">
        <v>0</v>
      </c>
      <c r="AC1573" s="60"/>
      <c r="AD1573" s="61">
        <f>SUM(E1573:AB1573)</f>
        <v>111.75979333333331</v>
      </c>
      <c r="AE1573" s="60"/>
    </row>
    <row r="1574" spans="2:31" x14ac:dyDescent="0.3">
      <c r="B1574" s="14" t="s">
        <v>5</v>
      </c>
      <c r="C1574" s="14"/>
      <c r="D1574" s="1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0</v>
      </c>
      <c r="M1574" s="45">
        <v>5.1960000000000015</v>
      </c>
      <c r="N1574" s="46">
        <v>13.887833333333333</v>
      </c>
      <c r="O1574" s="45">
        <v>9.3426666666666716</v>
      </c>
      <c r="P1574" s="46">
        <v>4.9343333333333339</v>
      </c>
      <c r="Q1574" s="45">
        <v>11.901</v>
      </c>
      <c r="R1574" s="46">
        <v>11.718833333333334</v>
      </c>
      <c r="S1574" s="45">
        <v>21.845166666666668</v>
      </c>
      <c r="T1574" s="46">
        <v>17.913466666666661</v>
      </c>
      <c r="U1574" s="45">
        <v>5.7466666666666555E-2</v>
      </c>
      <c r="V1574" s="46">
        <v>26.473866666666662</v>
      </c>
      <c r="W1574" s="45">
        <v>20.343704999999993</v>
      </c>
      <c r="X1574" s="46">
        <v>0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>SUM(E1574:AB1574)</f>
        <v>143.61433833333334</v>
      </c>
      <c r="AE1574" s="58"/>
    </row>
    <row r="1575" spans="2:31" x14ac:dyDescent="0.3">
      <c r="B1575" s="14" t="s">
        <v>6</v>
      </c>
      <c r="C1575" s="14"/>
      <c r="D1575" s="14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0</v>
      </c>
      <c r="M1575" s="45">
        <v>0</v>
      </c>
      <c r="N1575" s="46">
        <v>2.3848333333333334</v>
      </c>
      <c r="O1575" s="45">
        <v>1.8634999999999997</v>
      </c>
      <c r="P1575" s="46">
        <v>3.2178333333333335</v>
      </c>
      <c r="Q1575" s="45">
        <v>5.6041666666666652</v>
      </c>
      <c r="R1575" s="46">
        <v>2.2638333333333334</v>
      </c>
      <c r="S1575" s="45">
        <v>16.481000000000016</v>
      </c>
      <c r="T1575" s="46">
        <v>34.162066666666682</v>
      </c>
      <c r="U1575" s="45">
        <v>19.932166666666681</v>
      </c>
      <c r="V1575" s="46">
        <v>12.181566666666681</v>
      </c>
      <c r="W1575" s="45">
        <v>6.9618683333333307</v>
      </c>
      <c r="X1575" s="46">
        <v>0</v>
      </c>
      <c r="Y1575" s="45">
        <v>0</v>
      </c>
      <c r="Z1575" s="46">
        <v>0</v>
      </c>
      <c r="AA1575" s="45">
        <v>0</v>
      </c>
      <c r="AB1575" s="46">
        <v>0</v>
      </c>
      <c r="AC1575" s="58"/>
      <c r="AD1575" s="59">
        <f t="shared" ref="AD1575:AD1620" si="58">SUM(E1575:AB1575)</f>
        <v>105.05283500000004</v>
      </c>
      <c r="AE1575" s="58"/>
    </row>
    <row r="1576" spans="2:31" x14ac:dyDescent="0.3">
      <c r="B1576" s="14" t="s">
        <v>106</v>
      </c>
      <c r="C1576" s="14"/>
      <c r="D1576" s="1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0</v>
      </c>
      <c r="M1576" s="45">
        <v>0</v>
      </c>
      <c r="N1576" s="46">
        <v>0</v>
      </c>
      <c r="O1576" s="45">
        <v>0.16033333333333324</v>
      </c>
      <c r="P1576" s="46">
        <v>2.1673333333333313</v>
      </c>
      <c r="Q1576" s="45">
        <v>14.692000000000002</v>
      </c>
      <c r="R1576" s="46">
        <v>66.119999999999919</v>
      </c>
      <c r="S1576" s="45">
        <v>125.77583333333335</v>
      </c>
      <c r="T1576" s="46">
        <v>0</v>
      </c>
      <c r="U1576" s="45">
        <v>0</v>
      </c>
      <c r="V1576" s="46">
        <v>0</v>
      </c>
      <c r="W1576" s="45">
        <v>0</v>
      </c>
      <c r="X1576" s="46">
        <v>0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 t="shared" si="58"/>
        <v>208.91549999999995</v>
      </c>
      <c r="AE1576" s="58"/>
    </row>
    <row r="1577" spans="2:31" x14ac:dyDescent="0.3">
      <c r="B1577" s="14" t="s">
        <v>7</v>
      </c>
      <c r="C1577" s="14"/>
      <c r="D1577" s="1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0</v>
      </c>
      <c r="M1577" s="45">
        <v>4.8246666666666664</v>
      </c>
      <c r="N1577" s="46">
        <v>6.3676666666666657</v>
      </c>
      <c r="O1577" s="45">
        <v>3.3895000000000004</v>
      </c>
      <c r="P1577" s="46">
        <v>0.13116666666666663</v>
      </c>
      <c r="Q1577" s="45">
        <v>0</v>
      </c>
      <c r="R1577" s="46">
        <v>10.242166666666666</v>
      </c>
      <c r="S1577" s="45">
        <v>76.448833333333369</v>
      </c>
      <c r="T1577" s="46">
        <v>45.70770000000001</v>
      </c>
      <c r="U1577" s="45">
        <v>0</v>
      </c>
      <c r="V1577" s="46">
        <v>2.5393999999999997</v>
      </c>
      <c r="W1577" s="45">
        <v>6.1401266666666681</v>
      </c>
      <c r="X1577" s="46">
        <v>0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si="58"/>
        <v>155.79122666666672</v>
      </c>
      <c r="AE1577" s="58"/>
    </row>
    <row r="1578" spans="2:31" x14ac:dyDescent="0.3">
      <c r="B1578" s="14" t="s">
        <v>8</v>
      </c>
      <c r="C1578" s="14"/>
      <c r="D1578" s="1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0</v>
      </c>
      <c r="M1578" s="45">
        <v>0</v>
      </c>
      <c r="N1578" s="46">
        <v>0.48016666666666763</v>
      </c>
      <c r="O1578" s="45">
        <v>0</v>
      </c>
      <c r="P1578" s="46">
        <v>0</v>
      </c>
      <c r="Q1578" s="45">
        <v>0</v>
      </c>
      <c r="R1578" s="46">
        <v>0.60333333333333317</v>
      </c>
      <c r="S1578" s="45">
        <v>17.152499999999996</v>
      </c>
      <c r="T1578" s="46">
        <v>19.453433333333308</v>
      </c>
      <c r="U1578" s="45">
        <v>6.8175833333333324</v>
      </c>
      <c r="V1578" s="46">
        <v>0</v>
      </c>
      <c r="W1578" s="45">
        <v>0</v>
      </c>
      <c r="X1578" s="46">
        <v>0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58"/>
        <v>44.507016666666637</v>
      </c>
      <c r="AE1578" s="58"/>
    </row>
    <row r="1579" spans="2:31" x14ac:dyDescent="0.3">
      <c r="B1579" s="14" t="s">
        <v>9</v>
      </c>
      <c r="C1579" s="14"/>
      <c r="D1579" s="1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</v>
      </c>
      <c r="M1579" s="45">
        <v>0</v>
      </c>
      <c r="N1579" s="46">
        <v>0</v>
      </c>
      <c r="O1579" s="45">
        <v>0</v>
      </c>
      <c r="P1579" s="46">
        <v>3.8166666666666654E-2</v>
      </c>
      <c r="Q1579" s="45">
        <v>0</v>
      </c>
      <c r="R1579" s="46">
        <v>0</v>
      </c>
      <c r="S1579" s="45">
        <v>2.782833333333333</v>
      </c>
      <c r="T1579" s="46">
        <v>7.0298333333333352</v>
      </c>
      <c r="U1579" s="45">
        <v>1.9514999999999998</v>
      </c>
      <c r="V1579" s="46">
        <v>12.672433333333332</v>
      </c>
      <c r="W1579" s="45">
        <v>15.890633333333332</v>
      </c>
      <c r="X1579" s="46">
        <v>0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58"/>
        <v>40.365400000000001</v>
      </c>
      <c r="AE1579" s="58"/>
    </row>
    <row r="1580" spans="2:31" x14ac:dyDescent="0.3">
      <c r="B1580" s="14" t="s">
        <v>10</v>
      </c>
      <c r="C1580" s="14"/>
      <c r="D1580" s="1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0</v>
      </c>
      <c r="M1580" s="45">
        <v>0</v>
      </c>
      <c r="N1580" s="46">
        <v>0</v>
      </c>
      <c r="O1580" s="45">
        <v>0</v>
      </c>
      <c r="P1580" s="46">
        <v>0</v>
      </c>
      <c r="Q1580" s="45">
        <v>0</v>
      </c>
      <c r="R1580" s="46">
        <v>8.3000000000000018E-2</v>
      </c>
      <c r="S1580" s="45">
        <v>0.58399999999999996</v>
      </c>
      <c r="T1580" s="46">
        <v>2.1416866666666672</v>
      </c>
      <c r="U1580" s="45">
        <v>1.1700333333333341</v>
      </c>
      <c r="V1580" s="46">
        <v>4.3661666666666674</v>
      </c>
      <c r="W1580" s="45">
        <v>0</v>
      </c>
      <c r="X1580" s="46">
        <v>0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58"/>
        <v>8.3448866666666692</v>
      </c>
      <c r="AE1580" s="58"/>
    </row>
    <row r="1581" spans="2:31" x14ac:dyDescent="0.3">
      <c r="B1581" s="14" t="s">
        <v>11</v>
      </c>
      <c r="C1581" s="14"/>
      <c r="D1581" s="1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0</v>
      </c>
      <c r="M1581" s="45">
        <v>0</v>
      </c>
      <c r="N1581" s="46">
        <v>0</v>
      </c>
      <c r="O1581" s="45">
        <v>2.9166666666666653E-2</v>
      </c>
      <c r="P1581" s="46">
        <v>1.2833333333333341E-2</v>
      </c>
      <c r="Q1581" s="45">
        <v>0</v>
      </c>
      <c r="R1581" s="46">
        <v>0</v>
      </c>
      <c r="S1581" s="45">
        <v>0.50816666666666666</v>
      </c>
      <c r="T1581" s="46">
        <v>0</v>
      </c>
      <c r="U1581" s="45">
        <v>0</v>
      </c>
      <c r="V1581" s="46">
        <v>0</v>
      </c>
      <c r="W1581" s="45">
        <v>0</v>
      </c>
      <c r="X1581" s="46">
        <v>0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58"/>
        <v>0.55016666666666669</v>
      </c>
      <c r="AE1581" s="58"/>
    </row>
    <row r="1582" spans="2:31" x14ac:dyDescent="0.3">
      <c r="B1582" s="14" t="s">
        <v>12</v>
      </c>
      <c r="C1582" s="14"/>
      <c r="D1582" s="1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0</v>
      </c>
      <c r="M1582" s="45">
        <v>0</v>
      </c>
      <c r="N1582" s="46">
        <v>0</v>
      </c>
      <c r="O1582" s="45">
        <v>0</v>
      </c>
      <c r="P1582" s="46">
        <v>0</v>
      </c>
      <c r="Q1582" s="45">
        <v>0</v>
      </c>
      <c r="R1582" s="46">
        <v>0</v>
      </c>
      <c r="S1582" s="45">
        <v>0</v>
      </c>
      <c r="T1582" s="46">
        <v>0</v>
      </c>
      <c r="U1582" s="45">
        <v>0.27083333333333337</v>
      </c>
      <c r="V1582" s="46">
        <v>2.6562000000000014</v>
      </c>
      <c r="W1582" s="45">
        <v>0</v>
      </c>
      <c r="X1582" s="46">
        <v>0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58"/>
        <v>2.9270333333333349</v>
      </c>
      <c r="AE1582" s="58"/>
    </row>
    <row r="1583" spans="2:31" x14ac:dyDescent="0.3">
      <c r="B1583" s="14" t="s">
        <v>13</v>
      </c>
      <c r="C1583" s="14"/>
      <c r="D1583" s="1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</v>
      </c>
      <c r="M1583" s="45">
        <v>0</v>
      </c>
      <c r="N1583" s="46">
        <v>0</v>
      </c>
      <c r="O1583" s="45">
        <v>0</v>
      </c>
      <c r="P1583" s="46">
        <v>0</v>
      </c>
      <c r="Q1583" s="45">
        <v>0</v>
      </c>
      <c r="R1583" s="46">
        <v>0</v>
      </c>
      <c r="S1583" s="45">
        <v>0</v>
      </c>
      <c r="T1583" s="46">
        <v>0</v>
      </c>
      <c r="U1583" s="45">
        <v>2.1561666666666666</v>
      </c>
      <c r="V1583" s="46">
        <v>14.320639999999997</v>
      </c>
      <c r="W1583" s="45">
        <v>0</v>
      </c>
      <c r="X1583" s="46">
        <v>0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58"/>
        <v>16.476806666666665</v>
      </c>
      <c r="AE1583" s="58"/>
    </row>
    <row r="1584" spans="2:31" x14ac:dyDescent="0.3">
      <c r="B1584" s="14" t="s">
        <v>14</v>
      </c>
      <c r="C1584" s="14"/>
      <c r="D1584" s="1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0</v>
      </c>
      <c r="M1584" s="45">
        <v>0</v>
      </c>
      <c r="N1584" s="46">
        <v>0</v>
      </c>
      <c r="O1584" s="45">
        <v>0</v>
      </c>
      <c r="P1584" s="46">
        <v>0</v>
      </c>
      <c r="Q1584" s="45">
        <v>0</v>
      </c>
      <c r="R1584" s="46">
        <v>0</v>
      </c>
      <c r="S1584" s="45">
        <v>0</v>
      </c>
      <c r="T1584" s="46">
        <v>0</v>
      </c>
      <c r="U1584" s="45">
        <v>0</v>
      </c>
      <c r="V1584" s="46">
        <v>0</v>
      </c>
      <c r="W1584" s="45">
        <v>0</v>
      </c>
      <c r="X1584" s="46">
        <v>0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 t="shared" si="58"/>
        <v>0</v>
      </c>
      <c r="AE1584" s="58"/>
    </row>
    <row r="1585" spans="2:31" x14ac:dyDescent="0.3">
      <c r="B1585" s="14" t="s">
        <v>15</v>
      </c>
      <c r="C1585" s="14"/>
      <c r="D1585" s="1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0</v>
      </c>
      <c r="M1585" s="45">
        <v>0.11549999999999999</v>
      </c>
      <c r="N1585" s="46">
        <v>0.76716666666666666</v>
      </c>
      <c r="O1585" s="45">
        <v>0</v>
      </c>
      <c r="P1585" s="46">
        <v>0</v>
      </c>
      <c r="Q1585" s="45">
        <v>0</v>
      </c>
      <c r="R1585" s="46">
        <v>8.5833333333333359E-2</v>
      </c>
      <c r="S1585" s="45">
        <v>1.1833333333333331</v>
      </c>
      <c r="T1585" s="46">
        <v>1.7586666666666664</v>
      </c>
      <c r="U1585" s="45">
        <v>2.2623333333333333</v>
      </c>
      <c r="V1585" s="46">
        <v>4.926666666666665</v>
      </c>
      <c r="W1585" s="45">
        <v>4.5776500000000038</v>
      </c>
      <c r="X1585" s="46">
        <v>0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 t="shared" si="58"/>
        <v>15.677150000000003</v>
      </c>
      <c r="AE1585" s="58"/>
    </row>
    <row r="1586" spans="2:31" x14ac:dyDescent="0.3">
      <c r="B1586" s="14" t="s">
        <v>16</v>
      </c>
      <c r="C1586" s="14"/>
      <c r="D1586" s="14"/>
      <c r="E1586" s="45">
        <v>0</v>
      </c>
      <c r="F1586" s="46">
        <v>0</v>
      </c>
      <c r="G1586" s="45">
        <v>0</v>
      </c>
      <c r="H1586" s="46">
        <v>0</v>
      </c>
      <c r="I1586" s="45">
        <v>0</v>
      </c>
      <c r="J1586" s="46">
        <v>0</v>
      </c>
      <c r="K1586" s="45">
        <v>0</v>
      </c>
      <c r="L1586" s="46">
        <v>0</v>
      </c>
      <c r="M1586" s="45">
        <v>0.20150000000000004</v>
      </c>
      <c r="N1586" s="46">
        <v>0.75266666666666671</v>
      </c>
      <c r="O1586" s="45">
        <v>1.1793333333333342</v>
      </c>
      <c r="P1586" s="46">
        <v>2.1911666666666672</v>
      </c>
      <c r="Q1586" s="45">
        <v>2.3404999999999996</v>
      </c>
      <c r="R1586" s="46">
        <v>3.4851666666666694</v>
      </c>
      <c r="S1586" s="45">
        <v>4.0219999999999985</v>
      </c>
      <c r="T1586" s="46">
        <v>2.8208016666666671</v>
      </c>
      <c r="U1586" s="45">
        <v>0</v>
      </c>
      <c r="V1586" s="46">
        <v>0.9923333333333334</v>
      </c>
      <c r="W1586" s="45">
        <v>1.8343933333333338</v>
      </c>
      <c r="X1586" s="46">
        <v>0</v>
      </c>
      <c r="Y1586" s="45">
        <v>0</v>
      </c>
      <c r="Z1586" s="46">
        <v>0</v>
      </c>
      <c r="AA1586" s="45">
        <v>0</v>
      </c>
      <c r="AB1586" s="46">
        <v>0</v>
      </c>
      <c r="AC1586" s="58"/>
      <c r="AD1586" s="59">
        <f t="shared" si="58"/>
        <v>19.819861666666672</v>
      </c>
      <c r="AE1586" s="58"/>
    </row>
    <row r="1587" spans="2:31" x14ac:dyDescent="0.3">
      <c r="B1587" s="14" t="s">
        <v>17</v>
      </c>
      <c r="C1587" s="14"/>
      <c r="D1587" s="14"/>
      <c r="E1587" s="45">
        <v>0</v>
      </c>
      <c r="F1587" s="46">
        <v>0</v>
      </c>
      <c r="G1587" s="45">
        <v>0</v>
      </c>
      <c r="H1587" s="46">
        <v>0</v>
      </c>
      <c r="I1587" s="45">
        <v>0</v>
      </c>
      <c r="J1587" s="46">
        <v>0</v>
      </c>
      <c r="K1587" s="45">
        <v>0</v>
      </c>
      <c r="L1587" s="46">
        <v>0</v>
      </c>
      <c r="M1587" s="45">
        <v>0.32266666666666671</v>
      </c>
      <c r="N1587" s="46">
        <v>1.1346666666666678</v>
      </c>
      <c r="O1587" s="45">
        <v>1.796666666666668</v>
      </c>
      <c r="P1587" s="46">
        <v>2.7881666666666671</v>
      </c>
      <c r="Q1587" s="45">
        <v>3.2649999999999988</v>
      </c>
      <c r="R1587" s="46">
        <v>3.6676666666666646</v>
      </c>
      <c r="S1587" s="45">
        <v>7.0799999999999974</v>
      </c>
      <c r="T1587" s="46">
        <v>8.0688666666666684</v>
      </c>
      <c r="U1587" s="45">
        <v>3.2838333333333325</v>
      </c>
      <c r="V1587" s="46">
        <v>5.665</v>
      </c>
      <c r="W1587" s="45">
        <v>4.7725999999999997</v>
      </c>
      <c r="X1587" s="46">
        <v>0</v>
      </c>
      <c r="Y1587" s="45">
        <v>0</v>
      </c>
      <c r="Z1587" s="46">
        <v>0</v>
      </c>
      <c r="AA1587" s="45">
        <v>0</v>
      </c>
      <c r="AB1587" s="46">
        <v>0</v>
      </c>
      <c r="AC1587" s="58"/>
      <c r="AD1587" s="59">
        <f t="shared" si="58"/>
        <v>41.84513333333333</v>
      </c>
      <c r="AE1587" s="58"/>
    </row>
    <row r="1588" spans="2:31" x14ac:dyDescent="0.3">
      <c r="B1588" s="14" t="s">
        <v>18</v>
      </c>
      <c r="C1588" s="14"/>
      <c r="D1588" s="14"/>
      <c r="E1588" s="45">
        <v>0</v>
      </c>
      <c r="F1588" s="46">
        <v>0</v>
      </c>
      <c r="G1588" s="45">
        <v>0</v>
      </c>
      <c r="H1588" s="46">
        <v>0</v>
      </c>
      <c r="I1588" s="45">
        <v>0</v>
      </c>
      <c r="J1588" s="46">
        <v>0</v>
      </c>
      <c r="K1588" s="45">
        <v>0</v>
      </c>
      <c r="L1588" s="46">
        <v>0</v>
      </c>
      <c r="M1588" s="45">
        <v>0.49499999999999994</v>
      </c>
      <c r="N1588" s="46">
        <v>1.2949999999999997</v>
      </c>
      <c r="O1588" s="45">
        <v>1.8333333333333333</v>
      </c>
      <c r="P1588" s="46">
        <v>0.23549999999999996</v>
      </c>
      <c r="Q1588" s="45">
        <v>1.3973333333333342</v>
      </c>
      <c r="R1588" s="46">
        <v>2.0415000000000019</v>
      </c>
      <c r="S1588" s="45">
        <v>5.9118333333333348</v>
      </c>
      <c r="T1588" s="46">
        <v>5.7660000000000027</v>
      </c>
      <c r="U1588" s="45">
        <v>1.0403333333333333</v>
      </c>
      <c r="V1588" s="46">
        <v>3.2559999999999998</v>
      </c>
      <c r="W1588" s="45">
        <v>0.17834999999999993</v>
      </c>
      <c r="X1588" s="46">
        <v>0</v>
      </c>
      <c r="Y1588" s="45">
        <v>0</v>
      </c>
      <c r="Z1588" s="46">
        <v>0</v>
      </c>
      <c r="AA1588" s="45">
        <v>0</v>
      </c>
      <c r="AB1588" s="46">
        <v>0</v>
      </c>
      <c r="AC1588" s="58"/>
      <c r="AD1588" s="59">
        <f t="shared" si="58"/>
        <v>23.450183333333339</v>
      </c>
      <c r="AE1588" s="58"/>
    </row>
    <row r="1589" spans="2:31" x14ac:dyDescent="0.3">
      <c r="B1589" s="14" t="s">
        <v>19</v>
      </c>
      <c r="C1589" s="14"/>
      <c r="D1589" s="14"/>
      <c r="E1589" s="45">
        <v>0</v>
      </c>
      <c r="F1589" s="46">
        <v>0</v>
      </c>
      <c r="G1589" s="45">
        <v>0</v>
      </c>
      <c r="H1589" s="46">
        <v>0</v>
      </c>
      <c r="I1589" s="45">
        <v>0</v>
      </c>
      <c r="J1589" s="46">
        <v>0</v>
      </c>
      <c r="K1589" s="45">
        <v>0</v>
      </c>
      <c r="L1589" s="46">
        <v>0</v>
      </c>
      <c r="M1589" s="45">
        <v>8.7999999999999981E-2</v>
      </c>
      <c r="N1589" s="46">
        <v>0.50649999999999995</v>
      </c>
      <c r="O1589" s="45">
        <v>0.81999999999999984</v>
      </c>
      <c r="P1589" s="46">
        <v>2.1661666666666672</v>
      </c>
      <c r="Q1589" s="45">
        <v>2.4233333333333333</v>
      </c>
      <c r="R1589" s="46">
        <v>2.2314999999999987</v>
      </c>
      <c r="S1589" s="45">
        <v>2.2634999999999996</v>
      </c>
      <c r="T1589" s="46">
        <v>1.5701000000000001</v>
      </c>
      <c r="U1589" s="45">
        <v>2.7888333333333324</v>
      </c>
      <c r="V1589" s="46">
        <v>3.7202999999999999</v>
      </c>
      <c r="W1589" s="45">
        <v>1.9882333333333333</v>
      </c>
      <c r="X1589" s="46">
        <v>0</v>
      </c>
      <c r="Y1589" s="45">
        <v>0</v>
      </c>
      <c r="Z1589" s="46">
        <v>0</v>
      </c>
      <c r="AA1589" s="45">
        <v>0</v>
      </c>
      <c r="AB1589" s="46">
        <v>0</v>
      </c>
      <c r="AC1589" s="58"/>
      <c r="AD1589" s="59">
        <f t="shared" si="58"/>
        <v>20.566466666666663</v>
      </c>
      <c r="AE1589" s="58"/>
    </row>
    <row r="1590" spans="2:31" x14ac:dyDescent="0.3">
      <c r="B1590" s="4" t="s">
        <v>20</v>
      </c>
      <c r="C1590" s="4"/>
      <c r="D1590" s="4"/>
      <c r="E1590" s="45">
        <v>0</v>
      </c>
      <c r="F1590" s="46">
        <v>0</v>
      </c>
      <c r="G1590" s="45">
        <v>0</v>
      </c>
      <c r="H1590" s="46">
        <v>0</v>
      </c>
      <c r="I1590" s="45">
        <v>0</v>
      </c>
      <c r="J1590" s="46">
        <v>0</v>
      </c>
      <c r="K1590" s="45">
        <v>0</v>
      </c>
      <c r="L1590" s="46">
        <v>0</v>
      </c>
      <c r="M1590" s="45">
        <v>0.53866666666666674</v>
      </c>
      <c r="N1590" s="46">
        <v>1.7513333333333347</v>
      </c>
      <c r="O1590" s="45">
        <v>1.7048333333333343</v>
      </c>
      <c r="P1590" s="46">
        <v>1.9353333333333336</v>
      </c>
      <c r="Q1590" s="45">
        <v>1.8758333333333332</v>
      </c>
      <c r="R1590" s="46">
        <v>2.5801666666666661</v>
      </c>
      <c r="S1590" s="45">
        <v>1.2084999999999999</v>
      </c>
      <c r="T1590" s="46">
        <v>0</v>
      </c>
      <c r="U1590" s="45">
        <v>0.71616666666666662</v>
      </c>
      <c r="V1590" s="46">
        <v>1.6623333333333337</v>
      </c>
      <c r="W1590" s="45">
        <v>1.6926166666666669</v>
      </c>
      <c r="X1590" s="46">
        <v>0</v>
      </c>
      <c r="Y1590" s="45">
        <v>0</v>
      </c>
      <c r="Z1590" s="46">
        <v>0</v>
      </c>
      <c r="AA1590" s="45">
        <v>0</v>
      </c>
      <c r="AB1590" s="46">
        <v>0</v>
      </c>
      <c r="AC1590" s="58"/>
      <c r="AD1590" s="59">
        <f t="shared" si="58"/>
        <v>15.665783333333334</v>
      </c>
      <c r="AE1590" s="58"/>
    </row>
    <row r="1591" spans="2:31" x14ac:dyDescent="0.3">
      <c r="B1591" s="4" t="s">
        <v>21</v>
      </c>
      <c r="C1591" s="4"/>
      <c r="D1591" s="4"/>
      <c r="E1591" s="45">
        <v>0</v>
      </c>
      <c r="F1591" s="46">
        <v>0</v>
      </c>
      <c r="G1591" s="45">
        <v>0</v>
      </c>
      <c r="H1591" s="46">
        <v>0</v>
      </c>
      <c r="I1591" s="45">
        <v>0</v>
      </c>
      <c r="J1591" s="46">
        <v>0</v>
      </c>
      <c r="K1591" s="45">
        <v>0</v>
      </c>
      <c r="L1591" s="46">
        <v>0</v>
      </c>
      <c r="M1591" s="45">
        <v>0.13466666666666666</v>
      </c>
      <c r="N1591" s="46">
        <v>0.69083333333333352</v>
      </c>
      <c r="O1591" s="45">
        <v>0</v>
      </c>
      <c r="P1591" s="46">
        <v>0</v>
      </c>
      <c r="Q1591" s="45">
        <v>0</v>
      </c>
      <c r="R1591" s="46">
        <v>0</v>
      </c>
      <c r="S1591" s="45">
        <v>0</v>
      </c>
      <c r="T1591" s="46">
        <v>0.68950000000000022</v>
      </c>
      <c r="U1591" s="45">
        <v>0.48233333333333339</v>
      </c>
      <c r="V1591" s="46">
        <v>0.32683333333333325</v>
      </c>
      <c r="W1591" s="45">
        <v>0.14230000000000001</v>
      </c>
      <c r="X1591" s="46">
        <v>0</v>
      </c>
      <c r="Y1591" s="45">
        <v>0</v>
      </c>
      <c r="Z1591" s="46">
        <v>0</v>
      </c>
      <c r="AA1591" s="45">
        <v>0</v>
      </c>
      <c r="AB1591" s="46">
        <v>0</v>
      </c>
      <c r="AC1591" s="58"/>
      <c r="AD1591" s="59">
        <f t="shared" si="58"/>
        <v>2.4664666666666668</v>
      </c>
      <c r="AE1591" s="58"/>
    </row>
    <row r="1592" spans="2:31" x14ac:dyDescent="0.3">
      <c r="B1592" s="4" t="s">
        <v>22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0</v>
      </c>
      <c r="M1592" s="45">
        <v>5.000000000000001E-3</v>
      </c>
      <c r="N1592" s="46">
        <v>0</v>
      </c>
      <c r="O1592" s="45">
        <v>0</v>
      </c>
      <c r="P1592" s="46">
        <v>5.699999999999994E-2</v>
      </c>
      <c r="Q1592" s="45">
        <v>0.1531666666666667</v>
      </c>
      <c r="R1592" s="46">
        <v>0.53166666666666662</v>
      </c>
      <c r="S1592" s="45">
        <v>0.57383333333333331</v>
      </c>
      <c r="T1592" s="46">
        <v>8.0433333333333343E-2</v>
      </c>
      <c r="U1592" s="45">
        <v>3.2833333333333346E-2</v>
      </c>
      <c r="V1592" s="46">
        <v>9.1333333333333391E-2</v>
      </c>
      <c r="W1592" s="45">
        <v>4.0666666666666516E-3</v>
      </c>
      <c r="X1592" s="46">
        <v>0</v>
      </c>
      <c r="Y1592" s="45">
        <v>0</v>
      </c>
      <c r="Z1592" s="46">
        <v>0</v>
      </c>
      <c r="AA1592" s="45">
        <v>0</v>
      </c>
      <c r="AB1592" s="46">
        <v>0</v>
      </c>
      <c r="AC1592" s="58"/>
      <c r="AD1592" s="59">
        <f t="shared" si="58"/>
        <v>1.5293333333333332</v>
      </c>
      <c r="AE1592" s="58"/>
    </row>
    <row r="1593" spans="2:31" x14ac:dyDescent="0.3">
      <c r="B1593" s="4" t="s">
        <v>23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0</v>
      </c>
      <c r="M1593" s="45">
        <v>0.18516666666666665</v>
      </c>
      <c r="N1593" s="46">
        <v>1.1663333333333334</v>
      </c>
      <c r="O1593" s="45">
        <v>2.3120000000000003</v>
      </c>
      <c r="P1593" s="46">
        <v>4.6648333333333323</v>
      </c>
      <c r="Q1593" s="45">
        <v>6.3094999999999999</v>
      </c>
      <c r="R1593" s="46">
        <v>7.7960000000000012</v>
      </c>
      <c r="S1593" s="45">
        <v>6.3446666666666669</v>
      </c>
      <c r="T1593" s="46">
        <v>1.9507666666666663</v>
      </c>
      <c r="U1593" s="45">
        <v>1.976666666666667</v>
      </c>
      <c r="V1593" s="46">
        <v>0.96606666666666674</v>
      </c>
      <c r="W1593" s="45">
        <v>0.48450833333333293</v>
      </c>
      <c r="X1593" s="46">
        <v>0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 t="shared" si="58"/>
        <v>34.156508333333335</v>
      </c>
      <c r="AE1593" s="58"/>
    </row>
    <row r="1594" spans="2:31" x14ac:dyDescent="0.3">
      <c r="B1594" s="4" t="s">
        <v>24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0</v>
      </c>
      <c r="M1594" s="45">
        <v>6.6666666666666654E-4</v>
      </c>
      <c r="N1594" s="46">
        <v>9.0000000000000011E-3</v>
      </c>
      <c r="O1594" s="45">
        <v>0.36749999999999994</v>
      </c>
      <c r="P1594" s="46">
        <v>0.49716666666666665</v>
      </c>
      <c r="Q1594" s="45">
        <v>5.2333333333333322E-2</v>
      </c>
      <c r="R1594" s="46">
        <v>0.87283333333333324</v>
      </c>
      <c r="S1594" s="45">
        <v>2.0574999999999997</v>
      </c>
      <c r="T1594" s="46">
        <v>5.1846666666666673E-2</v>
      </c>
      <c r="U1594" s="45">
        <v>0.32383333333333331</v>
      </c>
      <c r="V1594" s="46">
        <v>0</v>
      </c>
      <c r="W1594" s="45">
        <v>0</v>
      </c>
      <c r="X1594" s="46">
        <v>0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si="58"/>
        <v>4.2326799999999993</v>
      </c>
      <c r="AE1594" s="58"/>
    </row>
    <row r="1595" spans="2:31" x14ac:dyDescent="0.3">
      <c r="B1595" s="4" t="s">
        <v>25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</v>
      </c>
      <c r="M1595" s="45">
        <v>7.9166666666666732E-2</v>
      </c>
      <c r="N1595" s="46">
        <v>4.1058333333333339</v>
      </c>
      <c r="O1595" s="45">
        <v>0</v>
      </c>
      <c r="P1595" s="46">
        <v>0</v>
      </c>
      <c r="Q1595" s="45">
        <v>0</v>
      </c>
      <c r="R1595" s="46">
        <v>0</v>
      </c>
      <c r="S1595" s="45">
        <v>0</v>
      </c>
      <c r="T1595" s="46">
        <v>0</v>
      </c>
      <c r="U1595" s="45">
        <v>0</v>
      </c>
      <c r="V1595" s="46">
        <v>0</v>
      </c>
      <c r="W1595" s="45">
        <v>0</v>
      </c>
      <c r="X1595" s="46">
        <v>0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58"/>
        <v>4.1850000000000005</v>
      </c>
      <c r="AE1595" s="58"/>
    </row>
    <row r="1596" spans="2:31" x14ac:dyDescent="0.3">
      <c r="B1596" s="4" t="s">
        <v>26</v>
      </c>
      <c r="C1596" s="4"/>
      <c r="D1596" s="4"/>
      <c r="E1596" s="45">
        <v>0</v>
      </c>
      <c r="F1596" s="46">
        <v>0</v>
      </c>
      <c r="G1596" s="45">
        <v>2.2666666666666658E-2</v>
      </c>
      <c r="H1596" s="46">
        <v>3.7833333333333267E-2</v>
      </c>
      <c r="I1596" s="45">
        <v>0.12700000000000009</v>
      </c>
      <c r="J1596" s="46">
        <v>1.5123333333333333</v>
      </c>
      <c r="K1596" s="45">
        <v>8.4788333333333323</v>
      </c>
      <c r="L1596" s="46">
        <v>4.7413333333333334</v>
      </c>
      <c r="M1596" s="45">
        <v>0</v>
      </c>
      <c r="N1596" s="46">
        <v>0</v>
      </c>
      <c r="O1596" s="45">
        <v>0</v>
      </c>
      <c r="P1596" s="46">
        <v>0</v>
      </c>
      <c r="Q1596" s="45">
        <v>0</v>
      </c>
      <c r="R1596" s="46">
        <v>0</v>
      </c>
      <c r="S1596" s="45">
        <v>0</v>
      </c>
      <c r="T1596" s="46">
        <v>0</v>
      </c>
      <c r="U1596" s="45">
        <v>0</v>
      </c>
      <c r="V1596" s="46">
        <v>0</v>
      </c>
      <c r="W1596" s="45">
        <v>0</v>
      </c>
      <c r="X1596" s="46">
        <v>0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58"/>
        <v>14.919999999999998</v>
      </c>
      <c r="AE1596" s="58"/>
    </row>
    <row r="1597" spans="2:31" x14ac:dyDescent="0.3">
      <c r="B1597" s="4" t="s">
        <v>27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0</v>
      </c>
      <c r="M1597" s="45">
        <v>0</v>
      </c>
      <c r="N1597" s="46">
        <v>0</v>
      </c>
      <c r="O1597" s="45">
        <v>0</v>
      </c>
      <c r="P1597" s="46">
        <v>0</v>
      </c>
      <c r="Q1597" s="45">
        <v>0</v>
      </c>
      <c r="R1597" s="46">
        <v>0</v>
      </c>
      <c r="S1597" s="45">
        <v>0.9648333333333331</v>
      </c>
      <c r="T1597" s="46">
        <v>6.1740000000000048</v>
      </c>
      <c r="U1597" s="45">
        <v>3.4128333333333325</v>
      </c>
      <c r="V1597" s="46">
        <v>2.4798333333333291</v>
      </c>
      <c r="W1597" s="45">
        <v>1.0441000000000007</v>
      </c>
      <c r="X1597" s="46">
        <v>0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58"/>
        <v>14.075599999999998</v>
      </c>
      <c r="AE1597" s="58"/>
    </row>
    <row r="1598" spans="2:31" x14ac:dyDescent="0.3">
      <c r="B1598" s="4" t="s">
        <v>28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0</v>
      </c>
      <c r="M1598" s="45">
        <v>5.485666666666666</v>
      </c>
      <c r="N1598" s="46">
        <v>19.281666666666659</v>
      </c>
      <c r="O1598" s="45">
        <v>0</v>
      </c>
      <c r="P1598" s="46">
        <v>0</v>
      </c>
      <c r="Q1598" s="45">
        <v>0</v>
      </c>
      <c r="R1598" s="46">
        <v>0</v>
      </c>
      <c r="S1598" s="45">
        <v>1.6093333333333331</v>
      </c>
      <c r="T1598" s="46">
        <v>13.897366666666665</v>
      </c>
      <c r="U1598" s="45">
        <v>6.4163333333333323</v>
      </c>
      <c r="V1598" s="46">
        <v>6.0189000000000012</v>
      </c>
      <c r="W1598" s="45">
        <v>0.47345166666666727</v>
      </c>
      <c r="X1598" s="46">
        <v>0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58"/>
        <v>53.182718333333327</v>
      </c>
      <c r="AE1598" s="58"/>
    </row>
    <row r="1599" spans="2:31" x14ac:dyDescent="0.3">
      <c r="B1599" s="4" t="s">
        <v>107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0</v>
      </c>
      <c r="M1599" s="45">
        <v>0.50383333333333369</v>
      </c>
      <c r="N1599" s="46">
        <v>12.228999999999997</v>
      </c>
      <c r="O1599" s="45">
        <v>0</v>
      </c>
      <c r="P1599" s="46">
        <v>0</v>
      </c>
      <c r="Q1599" s="45">
        <v>0</v>
      </c>
      <c r="R1599" s="46">
        <v>0</v>
      </c>
      <c r="S1599" s="45">
        <v>3.7199999999999998</v>
      </c>
      <c r="T1599" s="46">
        <v>27.27269999999999</v>
      </c>
      <c r="U1599" s="45">
        <v>5.5479666666666647</v>
      </c>
      <c r="V1599" s="46">
        <v>1.2766666666666671</v>
      </c>
      <c r="W1599" s="45">
        <v>2.3898633333333335</v>
      </c>
      <c r="X1599" s="46">
        <v>0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58"/>
        <v>52.940029999999979</v>
      </c>
      <c r="AE1599" s="58"/>
    </row>
    <row r="1600" spans="2:31" x14ac:dyDescent="0.3">
      <c r="B1600" s="4" t="s">
        <v>29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</v>
      </c>
      <c r="M1600" s="45">
        <v>0</v>
      </c>
      <c r="N1600" s="46">
        <v>13.805166666666663</v>
      </c>
      <c r="O1600" s="45">
        <v>0</v>
      </c>
      <c r="P1600" s="46">
        <v>0</v>
      </c>
      <c r="Q1600" s="45">
        <v>0</v>
      </c>
      <c r="R1600" s="46">
        <v>0</v>
      </c>
      <c r="S1600" s="45">
        <v>3.2610000000000001</v>
      </c>
      <c r="T1600" s="46">
        <v>24.545766666666669</v>
      </c>
      <c r="U1600" s="45">
        <v>5.9890333333333352</v>
      </c>
      <c r="V1600" s="46">
        <v>2.6500000000000058E-2</v>
      </c>
      <c r="W1600" s="45">
        <v>0</v>
      </c>
      <c r="X1600" s="46">
        <v>0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58"/>
        <v>47.627466666666663</v>
      </c>
      <c r="AE1600" s="58"/>
    </row>
    <row r="1601" spans="2:31" x14ac:dyDescent="0.3">
      <c r="B1601" s="4" t="s">
        <v>30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0</v>
      </c>
      <c r="M1601" s="45">
        <v>3.5833333333333425E-2</v>
      </c>
      <c r="N1601" s="46">
        <v>25.655666666666665</v>
      </c>
      <c r="O1601" s="45">
        <v>0</v>
      </c>
      <c r="P1601" s="46">
        <v>0</v>
      </c>
      <c r="Q1601" s="45">
        <v>0</v>
      </c>
      <c r="R1601" s="46">
        <v>0</v>
      </c>
      <c r="S1601" s="45">
        <v>2.3008333333333328</v>
      </c>
      <c r="T1601" s="46">
        <v>15.103833333333336</v>
      </c>
      <c r="U1601" s="45">
        <v>1.2154999999999998</v>
      </c>
      <c r="V1601" s="46">
        <v>0</v>
      </c>
      <c r="W1601" s="45">
        <v>0</v>
      </c>
      <c r="X1601" s="46">
        <v>0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58"/>
        <v>44.311666666666667</v>
      </c>
      <c r="AE1601" s="58"/>
    </row>
    <row r="1602" spans="2:31" x14ac:dyDescent="0.3">
      <c r="B1602" s="4" t="s">
        <v>31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0</v>
      </c>
      <c r="M1602" s="45">
        <v>0</v>
      </c>
      <c r="N1602" s="46">
        <v>0</v>
      </c>
      <c r="O1602" s="45">
        <v>0</v>
      </c>
      <c r="P1602" s="46">
        <v>0</v>
      </c>
      <c r="Q1602" s="45">
        <v>0</v>
      </c>
      <c r="R1602" s="46">
        <v>0</v>
      </c>
      <c r="S1602" s="45">
        <v>0</v>
      </c>
      <c r="T1602" s="46">
        <v>0</v>
      </c>
      <c r="U1602" s="45">
        <v>0</v>
      </c>
      <c r="V1602" s="46">
        <v>0</v>
      </c>
      <c r="W1602" s="45">
        <v>0</v>
      </c>
      <c r="X1602" s="46">
        <v>0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58"/>
        <v>0</v>
      </c>
      <c r="AE1602" s="58"/>
    </row>
    <row r="1603" spans="2:31" x14ac:dyDescent="0.3">
      <c r="B1603" s="4" t="s">
        <v>32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0</v>
      </c>
      <c r="M1603" s="45">
        <v>1.7170000000000001</v>
      </c>
      <c r="N1603" s="46">
        <v>17.720999999999997</v>
      </c>
      <c r="O1603" s="45">
        <v>0</v>
      </c>
      <c r="P1603" s="46">
        <v>0</v>
      </c>
      <c r="Q1603" s="45">
        <v>0</v>
      </c>
      <c r="R1603" s="46">
        <v>0</v>
      </c>
      <c r="S1603" s="45">
        <v>1.1921666666666666</v>
      </c>
      <c r="T1603" s="46">
        <v>7.9275999999999964</v>
      </c>
      <c r="U1603" s="45">
        <v>0.71246666666666725</v>
      </c>
      <c r="V1603" s="46">
        <v>0</v>
      </c>
      <c r="W1603" s="45">
        <v>0</v>
      </c>
      <c r="X1603" s="46">
        <v>0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58"/>
        <v>29.270233333333326</v>
      </c>
      <c r="AE1603" s="58"/>
    </row>
    <row r="1604" spans="2:31" x14ac:dyDescent="0.3">
      <c r="B1604" s="4" t="s">
        <v>33</v>
      </c>
      <c r="C1604" s="4"/>
      <c r="D1604" s="4"/>
      <c r="E1604" s="45">
        <v>0</v>
      </c>
      <c r="F1604" s="46">
        <v>1.7749999999999981</v>
      </c>
      <c r="G1604" s="45">
        <v>1.8405000000000002</v>
      </c>
      <c r="H1604" s="46">
        <v>2.0988333333333351</v>
      </c>
      <c r="I1604" s="45">
        <v>0.8550000000000002</v>
      </c>
      <c r="J1604" s="46">
        <v>1.849999999999993E-2</v>
      </c>
      <c r="K1604" s="45">
        <v>0</v>
      </c>
      <c r="L1604" s="46">
        <v>0</v>
      </c>
      <c r="M1604" s="45">
        <v>0</v>
      </c>
      <c r="N1604" s="46">
        <v>0</v>
      </c>
      <c r="O1604" s="45">
        <v>0</v>
      </c>
      <c r="P1604" s="46">
        <v>0</v>
      </c>
      <c r="Q1604" s="45">
        <v>0</v>
      </c>
      <c r="R1604" s="46">
        <v>0</v>
      </c>
      <c r="S1604" s="45">
        <v>0</v>
      </c>
      <c r="T1604" s="46">
        <v>0</v>
      </c>
      <c r="U1604" s="45">
        <v>0</v>
      </c>
      <c r="V1604" s="46">
        <v>0</v>
      </c>
      <c r="W1604" s="45">
        <v>0</v>
      </c>
      <c r="X1604" s="46">
        <v>0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58"/>
        <v>6.5878333333333332</v>
      </c>
      <c r="AE1604" s="58"/>
    </row>
    <row r="1605" spans="2:31" x14ac:dyDescent="0.3">
      <c r="B1605" s="4" t="s">
        <v>34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0.23283333333333323</v>
      </c>
      <c r="L1605" s="46">
        <v>0.20050000000000007</v>
      </c>
      <c r="M1605" s="45">
        <v>0</v>
      </c>
      <c r="N1605" s="46">
        <v>0</v>
      </c>
      <c r="O1605" s="45">
        <v>0</v>
      </c>
      <c r="P1605" s="46">
        <v>0</v>
      </c>
      <c r="Q1605" s="45">
        <v>0</v>
      </c>
      <c r="R1605" s="46">
        <v>0</v>
      </c>
      <c r="S1605" s="45">
        <v>0</v>
      </c>
      <c r="T1605" s="46">
        <v>0</v>
      </c>
      <c r="U1605" s="45">
        <v>0</v>
      </c>
      <c r="V1605" s="46">
        <v>0</v>
      </c>
      <c r="W1605" s="45">
        <v>0</v>
      </c>
      <c r="X1605" s="46">
        <v>0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58"/>
        <v>0.43333333333333329</v>
      </c>
      <c r="AE1605" s="58"/>
    </row>
    <row r="1606" spans="2:31" x14ac:dyDescent="0.3">
      <c r="B1606" s="4" t="s">
        <v>35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0</v>
      </c>
      <c r="M1606" s="45">
        <v>0</v>
      </c>
      <c r="N1606" s="46">
        <v>0</v>
      </c>
      <c r="O1606" s="45">
        <v>0</v>
      </c>
      <c r="P1606" s="46">
        <v>0</v>
      </c>
      <c r="Q1606" s="45">
        <v>0</v>
      </c>
      <c r="R1606" s="46">
        <v>0</v>
      </c>
      <c r="S1606" s="45">
        <v>0.34666666666666673</v>
      </c>
      <c r="T1606" s="46">
        <v>2.5567666666666677</v>
      </c>
      <c r="U1606" s="45">
        <v>3.6868333333333339</v>
      </c>
      <c r="V1606" s="46">
        <v>6.6019666666666659</v>
      </c>
      <c r="W1606" s="45">
        <v>7.2279833333333325</v>
      </c>
      <c r="X1606" s="46">
        <v>0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 t="shared" si="58"/>
        <v>20.420216666666668</v>
      </c>
      <c r="AE1606" s="58"/>
    </row>
    <row r="1607" spans="2:31" x14ac:dyDescent="0.3">
      <c r="B1607" s="4" t="s">
        <v>36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0</v>
      </c>
      <c r="M1607" s="45">
        <v>0</v>
      </c>
      <c r="N1607" s="46">
        <v>0</v>
      </c>
      <c r="O1607" s="45">
        <v>0</v>
      </c>
      <c r="P1607" s="46">
        <v>0</v>
      </c>
      <c r="Q1607" s="45">
        <v>0</v>
      </c>
      <c r="R1607" s="46">
        <v>0</v>
      </c>
      <c r="S1607" s="45">
        <v>8.5333333333333317E-2</v>
      </c>
      <c r="T1607" s="46">
        <v>0.14419999999999997</v>
      </c>
      <c r="U1607" s="45">
        <v>0.41183333333333333</v>
      </c>
      <c r="V1607" s="46">
        <v>0</v>
      </c>
      <c r="W1607" s="45">
        <v>0</v>
      </c>
      <c r="X1607" s="46">
        <v>0</v>
      </c>
      <c r="Y1607" s="45">
        <v>0</v>
      </c>
      <c r="Z1607" s="46">
        <v>0</v>
      </c>
      <c r="AA1607" s="45">
        <v>0</v>
      </c>
      <c r="AB1607" s="46">
        <v>0</v>
      </c>
      <c r="AC1607" s="58"/>
      <c r="AD1607" s="59">
        <f t="shared" si="58"/>
        <v>0.64136666666666664</v>
      </c>
      <c r="AE1607" s="58"/>
    </row>
    <row r="1608" spans="2:31" x14ac:dyDescent="0.3">
      <c r="B1608" s="4" t="s">
        <v>108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0</v>
      </c>
      <c r="M1608" s="45">
        <v>0</v>
      </c>
      <c r="N1608" s="46">
        <v>0</v>
      </c>
      <c r="O1608" s="45">
        <v>0</v>
      </c>
      <c r="P1608" s="46">
        <v>0</v>
      </c>
      <c r="Q1608" s="45">
        <v>0</v>
      </c>
      <c r="R1608" s="46">
        <v>0</v>
      </c>
      <c r="S1608" s="45">
        <v>0.24316666666666673</v>
      </c>
      <c r="T1608" s="46">
        <v>1.5074833333333328</v>
      </c>
      <c r="U1608" s="45">
        <v>1.4303333333333335</v>
      </c>
      <c r="V1608" s="46">
        <v>2.7580000000000005</v>
      </c>
      <c r="W1608" s="45">
        <v>2.5218333333333329</v>
      </c>
      <c r="X1608" s="46">
        <v>0</v>
      </c>
      <c r="Y1608" s="45">
        <v>0</v>
      </c>
      <c r="Z1608" s="46">
        <v>0</v>
      </c>
      <c r="AA1608" s="45">
        <v>0</v>
      </c>
      <c r="AB1608" s="46">
        <v>0</v>
      </c>
      <c r="AC1608" s="58"/>
      <c r="AD1608" s="59">
        <f t="shared" si="58"/>
        <v>8.4608166666666662</v>
      </c>
      <c r="AE1608" s="58"/>
    </row>
    <row r="1609" spans="2:31" x14ac:dyDescent="0.3">
      <c r="B1609" s="4" t="s">
        <v>86</v>
      </c>
      <c r="C1609" s="4"/>
      <c r="D1609" s="4"/>
      <c r="E1609" s="45">
        <v>5.6333333333333346E-2</v>
      </c>
      <c r="F1609" s="46">
        <v>2.2811666666666657</v>
      </c>
      <c r="G1609" s="45">
        <v>0.57100000000000151</v>
      </c>
      <c r="H1609" s="46">
        <v>0.90066666666666539</v>
      </c>
      <c r="I1609" s="45">
        <v>0.5813333333333337</v>
      </c>
      <c r="J1609" s="46">
        <v>7.7999999999999819E-2</v>
      </c>
      <c r="K1609" s="45">
        <v>1.966666666666669E-2</v>
      </c>
      <c r="L1609" s="46">
        <v>0</v>
      </c>
      <c r="M1609" s="45">
        <v>0</v>
      </c>
      <c r="N1609" s="46">
        <v>0</v>
      </c>
      <c r="O1609" s="45">
        <v>0</v>
      </c>
      <c r="P1609" s="46">
        <v>0</v>
      </c>
      <c r="Q1609" s="45">
        <v>0</v>
      </c>
      <c r="R1609" s="46">
        <v>0</v>
      </c>
      <c r="S1609" s="45">
        <v>0</v>
      </c>
      <c r="T1609" s="46">
        <v>0</v>
      </c>
      <c r="U1609" s="45">
        <v>0</v>
      </c>
      <c r="V1609" s="46">
        <v>0</v>
      </c>
      <c r="W1609" s="45">
        <v>0</v>
      </c>
      <c r="X1609" s="46">
        <v>0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58"/>
        <v>4.4881666666666655</v>
      </c>
      <c r="AE1609" s="58"/>
    </row>
    <row r="1610" spans="2:31" x14ac:dyDescent="0.3">
      <c r="B1610" s="4" t="s">
        <v>87</v>
      </c>
      <c r="C1610" s="4"/>
      <c r="D1610" s="4"/>
      <c r="E1610" s="45">
        <v>0.47933333333333328</v>
      </c>
      <c r="F1610" s="46">
        <v>5.733500000000002</v>
      </c>
      <c r="G1610" s="45">
        <v>1.7664999999999982</v>
      </c>
      <c r="H1610" s="46">
        <v>2.6118333333333315</v>
      </c>
      <c r="I1610" s="45">
        <v>0</v>
      </c>
      <c r="J1610" s="46">
        <v>0</v>
      </c>
      <c r="K1610" s="45">
        <v>0</v>
      </c>
      <c r="L1610" s="46">
        <v>1.1666666666666713E-3</v>
      </c>
      <c r="M1610" s="45">
        <v>0</v>
      </c>
      <c r="N1610" s="46">
        <v>0</v>
      </c>
      <c r="O1610" s="45">
        <v>0</v>
      </c>
      <c r="P1610" s="46">
        <v>0</v>
      </c>
      <c r="Q1610" s="45">
        <v>0</v>
      </c>
      <c r="R1610" s="46">
        <v>0</v>
      </c>
      <c r="S1610" s="45">
        <v>0</v>
      </c>
      <c r="T1610" s="46">
        <v>0</v>
      </c>
      <c r="U1610" s="45">
        <v>0</v>
      </c>
      <c r="V1610" s="46">
        <v>0</v>
      </c>
      <c r="W1610" s="45">
        <v>0</v>
      </c>
      <c r="X1610" s="46">
        <v>0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58"/>
        <v>10.592333333333331</v>
      </c>
      <c r="AE1610" s="58"/>
    </row>
    <row r="1611" spans="2:31" x14ac:dyDescent="0.3">
      <c r="B1611" s="4" t="s">
        <v>93</v>
      </c>
      <c r="C1611" s="4"/>
      <c r="D1611" s="4"/>
      <c r="E1611" s="45">
        <v>0</v>
      </c>
      <c r="F1611" s="46">
        <v>2.8223333333333325</v>
      </c>
      <c r="G1611" s="45">
        <v>4.4113333333333324</v>
      </c>
      <c r="H1611" s="46">
        <v>3.2553333333333345</v>
      </c>
      <c r="I1611" s="45">
        <v>1.0516666666666656</v>
      </c>
      <c r="J1611" s="46">
        <v>0</v>
      </c>
      <c r="K1611" s="45">
        <v>0</v>
      </c>
      <c r="L1611" s="46">
        <v>0</v>
      </c>
      <c r="M1611" s="45">
        <v>0</v>
      </c>
      <c r="N1611" s="46">
        <v>0</v>
      </c>
      <c r="O1611" s="45">
        <v>0</v>
      </c>
      <c r="P1611" s="46">
        <v>0</v>
      </c>
      <c r="Q1611" s="45">
        <v>0</v>
      </c>
      <c r="R1611" s="46">
        <v>0</v>
      </c>
      <c r="S1611" s="45">
        <v>0</v>
      </c>
      <c r="T1611" s="46">
        <v>0</v>
      </c>
      <c r="U1611" s="45">
        <v>0</v>
      </c>
      <c r="V1611" s="46">
        <v>0</v>
      </c>
      <c r="W1611" s="45">
        <v>0</v>
      </c>
      <c r="X1611" s="46">
        <v>0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58"/>
        <v>11.540666666666665</v>
      </c>
      <c r="AE1611" s="58"/>
    </row>
    <row r="1612" spans="2:31" x14ac:dyDescent="0.3">
      <c r="B1612" s="4" t="s">
        <v>99</v>
      </c>
      <c r="C1612" s="4"/>
      <c r="D1612" s="4"/>
      <c r="E1612" s="45">
        <v>0</v>
      </c>
      <c r="F1612" s="46">
        <v>0</v>
      </c>
      <c r="G1612" s="45">
        <v>0</v>
      </c>
      <c r="H1612" s="46">
        <v>0</v>
      </c>
      <c r="I1612" s="45">
        <v>0</v>
      </c>
      <c r="J1612" s="46">
        <v>0</v>
      </c>
      <c r="K1612" s="45">
        <v>0</v>
      </c>
      <c r="L1612" s="46">
        <v>0</v>
      </c>
      <c r="M1612" s="45">
        <v>0</v>
      </c>
      <c r="N1612" s="46">
        <v>0.44616666666666555</v>
      </c>
      <c r="O1612" s="45">
        <v>0</v>
      </c>
      <c r="P1612" s="46">
        <v>0</v>
      </c>
      <c r="Q1612" s="45">
        <v>0</v>
      </c>
      <c r="R1612" s="46">
        <v>0</v>
      </c>
      <c r="S1612" s="45">
        <v>2.4011666666666667</v>
      </c>
      <c r="T1612" s="46">
        <v>15.091766666666668</v>
      </c>
      <c r="U1612" s="45">
        <v>9.2083333333333321</v>
      </c>
      <c r="V1612" s="46">
        <v>3.8339733333333341</v>
      </c>
      <c r="W1612" s="45">
        <v>0</v>
      </c>
      <c r="X1612" s="46">
        <v>0</v>
      </c>
      <c r="Y1612" s="45">
        <v>0</v>
      </c>
      <c r="Z1612" s="46">
        <v>0</v>
      </c>
      <c r="AA1612" s="45">
        <v>0</v>
      </c>
      <c r="AB1612" s="46">
        <v>0</v>
      </c>
      <c r="AC1612" s="58"/>
      <c r="AD1612" s="59">
        <f t="shared" si="58"/>
        <v>30.981406666666665</v>
      </c>
      <c r="AE1612" s="58"/>
    </row>
    <row r="1613" spans="2:31" x14ac:dyDescent="0.3">
      <c r="B1613" s="4" t="s">
        <v>100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0</v>
      </c>
      <c r="M1613" s="45">
        <v>0</v>
      </c>
      <c r="N1613" s="46">
        <v>0</v>
      </c>
      <c r="O1613" s="45">
        <v>0</v>
      </c>
      <c r="P1613" s="46">
        <v>0</v>
      </c>
      <c r="Q1613" s="45">
        <v>0</v>
      </c>
      <c r="R1613" s="46">
        <v>0</v>
      </c>
      <c r="S1613" s="45">
        <v>4.366666666666668E-2</v>
      </c>
      <c r="T1613" s="46">
        <v>5.1833333333333323E-3</v>
      </c>
      <c r="U1613" s="45">
        <v>0</v>
      </c>
      <c r="V1613" s="46">
        <v>0</v>
      </c>
      <c r="W1613" s="45">
        <v>0.18000000000000002</v>
      </c>
      <c r="X1613" s="46">
        <v>0</v>
      </c>
      <c r="Y1613" s="45">
        <v>0</v>
      </c>
      <c r="Z1613" s="46">
        <v>0</v>
      </c>
      <c r="AA1613" s="45">
        <v>0</v>
      </c>
      <c r="AB1613" s="46">
        <v>0</v>
      </c>
      <c r="AC1613" s="58"/>
      <c r="AD1613" s="59">
        <f t="shared" si="58"/>
        <v>0.22885000000000003</v>
      </c>
      <c r="AE1613" s="58"/>
    </row>
    <row r="1614" spans="2:31" x14ac:dyDescent="0.3">
      <c r="B1614" s="4" t="s">
        <v>101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0</v>
      </c>
      <c r="M1614" s="45">
        <v>0.73333333333333328</v>
      </c>
      <c r="N1614" s="46">
        <v>5.7966666666666651</v>
      </c>
      <c r="O1614" s="45">
        <v>9.9733333333333398</v>
      </c>
      <c r="P1614" s="46">
        <v>12.799999999999988</v>
      </c>
      <c r="Q1614" s="45">
        <v>18.299999999999979</v>
      </c>
      <c r="R1614" s="46">
        <v>34.599999999999959</v>
      </c>
      <c r="S1614" s="45">
        <v>86.100000000000037</v>
      </c>
      <c r="T1614" s="46">
        <v>60.338166666666687</v>
      </c>
      <c r="U1614" s="45">
        <v>0</v>
      </c>
      <c r="V1614" s="46">
        <v>6.2919333333333345</v>
      </c>
      <c r="W1614" s="45">
        <v>11.437233333333337</v>
      </c>
      <c r="X1614" s="46">
        <v>0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58"/>
        <v>246.37066666666664</v>
      </c>
      <c r="AE1614" s="58"/>
    </row>
    <row r="1615" spans="2:31" x14ac:dyDescent="0.3">
      <c r="B1615" s="4" t="s">
        <v>102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0</v>
      </c>
      <c r="M1615" s="45">
        <v>3.5666666666666798E-2</v>
      </c>
      <c r="N1615" s="46">
        <v>6.5556666666666672</v>
      </c>
      <c r="O1615" s="45">
        <v>0</v>
      </c>
      <c r="P1615" s="46">
        <v>0</v>
      </c>
      <c r="Q1615" s="45">
        <v>0</v>
      </c>
      <c r="R1615" s="46">
        <v>0</v>
      </c>
      <c r="S1615" s="45">
        <v>1.5189999999999999</v>
      </c>
      <c r="T1615" s="46">
        <v>13.475666666666671</v>
      </c>
      <c r="U1615" s="45">
        <v>1.9630000000000007</v>
      </c>
      <c r="V1615" s="46">
        <v>0.51083333333333314</v>
      </c>
      <c r="W1615" s="45">
        <v>0.51249999999999973</v>
      </c>
      <c r="X1615" s="46">
        <v>0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 t="shared" si="58"/>
        <v>24.57233333333334</v>
      </c>
      <c r="AE1615" s="58"/>
    </row>
    <row r="1616" spans="2:31" x14ac:dyDescent="0.3">
      <c r="B1616" s="4" t="s">
        <v>109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</v>
      </c>
      <c r="M1616" s="45">
        <v>9.6771666666666647</v>
      </c>
      <c r="N1616" s="46">
        <v>36.039833333333334</v>
      </c>
      <c r="O1616" s="45">
        <v>0</v>
      </c>
      <c r="P1616" s="46">
        <v>0</v>
      </c>
      <c r="Q1616" s="45">
        <v>0</v>
      </c>
      <c r="R1616" s="46">
        <v>0</v>
      </c>
      <c r="S1616" s="45">
        <v>3.9210000000000003</v>
      </c>
      <c r="T1616" s="46">
        <v>32.419799999999952</v>
      </c>
      <c r="U1616" s="45">
        <v>27.449500000000011</v>
      </c>
      <c r="V1616" s="46">
        <v>24.447000000000003</v>
      </c>
      <c r="W1616" s="45">
        <v>8.7043799999999987</v>
      </c>
      <c r="X1616" s="46">
        <v>0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58"/>
        <v>142.65867999999998</v>
      </c>
      <c r="AE1616" s="58"/>
    </row>
    <row r="1617" spans="2:31" x14ac:dyDescent="0.3">
      <c r="B1617" s="4" t="s">
        <v>115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0</v>
      </c>
      <c r="M1617" s="45">
        <v>0</v>
      </c>
      <c r="N1617" s="46">
        <v>0</v>
      </c>
      <c r="O1617" s="45">
        <v>0</v>
      </c>
      <c r="P1617" s="46">
        <v>0</v>
      </c>
      <c r="Q1617" s="45">
        <v>0</v>
      </c>
      <c r="R1617" s="46">
        <v>0</v>
      </c>
      <c r="S1617" s="45">
        <v>0</v>
      </c>
      <c r="T1617" s="46">
        <v>0</v>
      </c>
      <c r="U1617" s="45">
        <v>0</v>
      </c>
      <c r="V1617" s="46">
        <v>1.2799999999999952E-2</v>
      </c>
      <c r="W1617" s="45">
        <v>5.3510333333333335</v>
      </c>
      <c r="X1617" s="46">
        <v>0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58"/>
        <v>5.3638333333333339</v>
      </c>
      <c r="AE1617" s="58"/>
    </row>
    <row r="1618" spans="2:31" x14ac:dyDescent="0.3">
      <c r="B1618" s="4" t="s">
        <v>121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0</v>
      </c>
      <c r="M1618" s="45">
        <v>0</v>
      </c>
      <c r="N1618" s="46">
        <v>0</v>
      </c>
      <c r="O1618" s="45">
        <v>0</v>
      </c>
      <c r="P1618" s="46">
        <v>0</v>
      </c>
      <c r="Q1618" s="45">
        <v>0</v>
      </c>
      <c r="R1618" s="46">
        <v>0</v>
      </c>
      <c r="S1618" s="45">
        <v>0</v>
      </c>
      <c r="T1618" s="46">
        <v>0</v>
      </c>
      <c r="U1618" s="45">
        <v>0</v>
      </c>
      <c r="V1618" s="46">
        <v>0</v>
      </c>
      <c r="W1618" s="45">
        <v>0</v>
      </c>
      <c r="X1618" s="46">
        <v>0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58"/>
        <v>0</v>
      </c>
      <c r="AE1618" s="58"/>
    </row>
    <row r="1619" spans="2:31" x14ac:dyDescent="0.3">
      <c r="B1619" s="4" t="s">
        <v>131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0</v>
      </c>
      <c r="M1619" s="45">
        <v>4.6333333333333351E-2</v>
      </c>
      <c r="N1619" s="46">
        <v>2.595333333333333</v>
      </c>
      <c r="O1619" s="45">
        <v>0</v>
      </c>
      <c r="P1619" s="46">
        <v>0</v>
      </c>
      <c r="Q1619" s="45">
        <v>0</v>
      </c>
      <c r="R1619" s="46">
        <v>0</v>
      </c>
      <c r="S1619" s="45">
        <v>2.2101666666666668</v>
      </c>
      <c r="T1619" s="46">
        <v>20.416433333333337</v>
      </c>
      <c r="U1619" s="45">
        <v>15.613166666666661</v>
      </c>
      <c r="V1619" s="46">
        <v>2.9073333333333316E-2</v>
      </c>
      <c r="W1619" s="45">
        <v>0</v>
      </c>
      <c r="X1619" s="46">
        <v>0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58"/>
        <v>40.91050666666667</v>
      </c>
      <c r="AE1619" s="58"/>
    </row>
    <row r="1620" spans="2:31" x14ac:dyDescent="0.3">
      <c r="B1620" s="4" t="s">
        <v>132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0</v>
      </c>
      <c r="N1620" s="46">
        <v>0</v>
      </c>
      <c r="O1620" s="45">
        <v>0</v>
      </c>
      <c r="P1620" s="46">
        <v>0</v>
      </c>
      <c r="Q1620" s="45">
        <v>0</v>
      </c>
      <c r="R1620" s="46">
        <v>0</v>
      </c>
      <c r="S1620" s="45">
        <v>0</v>
      </c>
      <c r="T1620" s="46">
        <v>0</v>
      </c>
      <c r="U1620" s="45">
        <v>0</v>
      </c>
      <c r="V1620" s="46">
        <v>0</v>
      </c>
      <c r="W1620" s="45">
        <v>0</v>
      </c>
      <c r="X1620" s="46">
        <v>0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58"/>
        <v>0</v>
      </c>
      <c r="AE1620" s="58"/>
    </row>
    <row r="1621" spans="2:31" x14ac:dyDescent="0.3">
      <c r="B1621" s="12" t="s">
        <v>2</v>
      </c>
      <c r="C1621" s="12"/>
      <c r="D1621" s="12"/>
      <c r="E1621" s="13">
        <f>SUM(E1573:E1620)</f>
        <v>0.53566666666666662</v>
      </c>
      <c r="F1621" s="13">
        <f t="shared" ref="F1621:AB1621" si="59">SUM(F1573:F1620)</f>
        <v>12.611999999999998</v>
      </c>
      <c r="G1621" s="13">
        <f t="shared" si="59"/>
        <v>8.6119999999999983</v>
      </c>
      <c r="H1621" s="13">
        <f t="shared" si="59"/>
        <v>8.9044999999999987</v>
      </c>
      <c r="I1621" s="13">
        <f t="shared" si="59"/>
        <v>2.6149999999999993</v>
      </c>
      <c r="J1621" s="13">
        <f t="shared" si="59"/>
        <v>1.6088333333333331</v>
      </c>
      <c r="K1621" s="13">
        <f t="shared" si="59"/>
        <v>8.7313333333333318</v>
      </c>
      <c r="L1621" s="13">
        <f t="shared" si="59"/>
        <v>4.9429999999999996</v>
      </c>
      <c r="M1621" s="13">
        <f t="shared" si="59"/>
        <v>45.952500000000001</v>
      </c>
      <c r="N1621" s="13">
        <f t="shared" si="59"/>
        <v>226.29349999999997</v>
      </c>
      <c r="O1621" s="13">
        <f t="shared" si="59"/>
        <v>64.411500000000018</v>
      </c>
      <c r="P1621" s="13">
        <f t="shared" si="59"/>
        <v>40.134333333333316</v>
      </c>
      <c r="Q1621" s="13">
        <f t="shared" si="59"/>
        <v>72.507166666666635</v>
      </c>
      <c r="R1621" s="13">
        <f t="shared" si="59"/>
        <v>149.94616666666656</v>
      </c>
      <c r="S1621" s="13">
        <f t="shared" si="59"/>
        <v>405.7915000000001</v>
      </c>
      <c r="T1621" s="13">
        <f t="shared" si="59"/>
        <v>394.09851166666658</v>
      </c>
      <c r="U1621" s="13">
        <f t="shared" si="59"/>
        <v>128.32005000000004</v>
      </c>
      <c r="V1621" s="13">
        <f t="shared" si="59"/>
        <v>151.21332000000001</v>
      </c>
      <c r="W1621" s="13">
        <f t="shared" si="59"/>
        <v>105.24741333333334</v>
      </c>
      <c r="X1621" s="13">
        <f t="shared" si="59"/>
        <v>0</v>
      </c>
      <c r="Y1621" s="13">
        <f t="shared" si="59"/>
        <v>0</v>
      </c>
      <c r="Z1621" s="13">
        <f t="shared" si="59"/>
        <v>0</v>
      </c>
      <c r="AA1621" s="13">
        <f t="shared" si="59"/>
        <v>0</v>
      </c>
      <c r="AB1621" s="13">
        <f t="shared" si="59"/>
        <v>0</v>
      </c>
      <c r="AC1621" s="110">
        <f>SUM(AC1573:AE1620)</f>
        <v>1832.4782950000001</v>
      </c>
      <c r="AD1621" s="110"/>
      <c r="AE1621" s="110"/>
    </row>
    <row r="1624" spans="2:31" x14ac:dyDescent="0.3">
      <c r="B1624" s="8" t="str">
        <f>+'Resumen-Mensual'!AI24</f>
        <v>-</v>
      </c>
    </row>
    <row r="1625" spans="2:31" x14ac:dyDescent="0.3">
      <c r="B1625" s="8"/>
    </row>
    <row r="1626" spans="2:31" x14ac:dyDescent="0.3">
      <c r="B1626" s="9" t="s">
        <v>81</v>
      </c>
      <c r="C1626" s="10"/>
      <c r="D1626" s="10"/>
      <c r="E1626" s="11">
        <v>1</v>
      </c>
      <c r="F1626" s="11">
        <v>2</v>
      </c>
      <c r="G1626" s="11">
        <v>3</v>
      </c>
      <c r="H1626" s="11">
        <v>4</v>
      </c>
      <c r="I1626" s="11">
        <v>5</v>
      </c>
      <c r="J1626" s="11">
        <v>6</v>
      </c>
      <c r="K1626" s="11">
        <v>7</v>
      </c>
      <c r="L1626" s="11">
        <v>8</v>
      </c>
      <c r="M1626" s="11">
        <v>9</v>
      </c>
      <c r="N1626" s="11">
        <v>10</v>
      </c>
      <c r="O1626" s="11">
        <v>11</v>
      </c>
      <c r="P1626" s="11">
        <v>12</v>
      </c>
      <c r="Q1626" s="11">
        <v>13</v>
      </c>
      <c r="R1626" s="11">
        <v>14</v>
      </c>
      <c r="S1626" s="11">
        <v>15</v>
      </c>
      <c r="T1626" s="11">
        <v>16</v>
      </c>
      <c r="U1626" s="11">
        <v>17</v>
      </c>
      <c r="V1626" s="11">
        <v>18</v>
      </c>
      <c r="W1626" s="11">
        <v>19</v>
      </c>
      <c r="X1626" s="11">
        <v>20</v>
      </c>
      <c r="Y1626" s="11">
        <v>21</v>
      </c>
      <c r="Z1626" s="11">
        <v>22</v>
      </c>
      <c r="AA1626" s="11">
        <v>23</v>
      </c>
      <c r="AB1626" s="11">
        <v>24</v>
      </c>
      <c r="AC1626" s="96" t="s">
        <v>2</v>
      </c>
      <c r="AD1626" s="96"/>
      <c r="AE1626" s="96"/>
    </row>
    <row r="1627" spans="2:31" x14ac:dyDescent="0.3">
      <c r="B1627" s="14" t="s">
        <v>4</v>
      </c>
      <c r="E1627" s="45"/>
      <c r="F1627" s="46"/>
      <c r="G1627" s="45"/>
      <c r="H1627" s="46"/>
      <c r="I1627" s="45"/>
      <c r="J1627" s="46"/>
      <c r="K1627" s="45"/>
      <c r="L1627" s="46"/>
      <c r="M1627" s="45"/>
      <c r="N1627" s="46"/>
      <c r="O1627" s="45"/>
      <c r="P1627" s="46"/>
      <c r="Q1627" s="45"/>
      <c r="R1627" s="46"/>
      <c r="S1627" s="45"/>
      <c r="T1627" s="46"/>
      <c r="U1627" s="45"/>
      <c r="V1627" s="46"/>
      <c r="W1627" s="45"/>
      <c r="X1627" s="46"/>
      <c r="Y1627" s="45"/>
      <c r="Z1627" s="46"/>
      <c r="AA1627" s="45"/>
      <c r="AB1627" s="46"/>
      <c r="AC1627" s="60"/>
      <c r="AD1627" s="61">
        <f>SUM(E1627:AB1627)</f>
        <v>0</v>
      </c>
      <c r="AE1627" s="60"/>
    </row>
    <row r="1628" spans="2:31" x14ac:dyDescent="0.3">
      <c r="B1628" s="14" t="s">
        <v>5</v>
      </c>
      <c r="E1628" s="45"/>
      <c r="F1628" s="46"/>
      <c r="G1628" s="45"/>
      <c r="H1628" s="46"/>
      <c r="I1628" s="45"/>
      <c r="J1628" s="46"/>
      <c r="K1628" s="45"/>
      <c r="L1628" s="46"/>
      <c r="M1628" s="45"/>
      <c r="N1628" s="46"/>
      <c r="O1628" s="45"/>
      <c r="P1628" s="46"/>
      <c r="Q1628" s="45"/>
      <c r="R1628" s="46"/>
      <c r="S1628" s="45"/>
      <c r="T1628" s="46"/>
      <c r="U1628" s="45"/>
      <c r="V1628" s="46"/>
      <c r="W1628" s="45"/>
      <c r="X1628" s="46"/>
      <c r="Y1628" s="45"/>
      <c r="Z1628" s="46"/>
      <c r="AA1628" s="45"/>
      <c r="AB1628" s="46"/>
      <c r="AC1628" s="58"/>
      <c r="AD1628" s="59">
        <f>SUM(E1628:AB1628)</f>
        <v>0</v>
      </c>
      <c r="AE1628" s="58"/>
    </row>
    <row r="1629" spans="2:31" x14ac:dyDescent="0.3">
      <c r="B1629" s="14" t="s">
        <v>6</v>
      </c>
      <c r="E1629" s="45"/>
      <c r="F1629" s="46"/>
      <c r="G1629" s="45"/>
      <c r="H1629" s="46"/>
      <c r="I1629" s="45"/>
      <c r="J1629" s="46"/>
      <c r="K1629" s="45"/>
      <c r="L1629" s="46"/>
      <c r="M1629" s="45"/>
      <c r="N1629" s="46"/>
      <c r="O1629" s="45"/>
      <c r="P1629" s="46"/>
      <c r="Q1629" s="45"/>
      <c r="R1629" s="46"/>
      <c r="S1629" s="45"/>
      <c r="T1629" s="46"/>
      <c r="U1629" s="45"/>
      <c r="V1629" s="46"/>
      <c r="W1629" s="45"/>
      <c r="X1629" s="46"/>
      <c r="Y1629" s="45"/>
      <c r="Z1629" s="46"/>
      <c r="AA1629" s="45"/>
      <c r="AB1629" s="46"/>
      <c r="AC1629" s="58"/>
      <c r="AD1629" s="59">
        <f t="shared" ref="AD1629:AD1674" si="60">SUM(E1629:AB1629)</f>
        <v>0</v>
      </c>
      <c r="AE1629" s="58"/>
    </row>
    <row r="1630" spans="2:31" x14ac:dyDescent="0.3">
      <c r="B1630" s="14" t="s">
        <v>106</v>
      </c>
      <c r="E1630" s="45"/>
      <c r="F1630" s="46"/>
      <c r="G1630" s="45"/>
      <c r="H1630" s="46"/>
      <c r="I1630" s="45"/>
      <c r="J1630" s="46"/>
      <c r="K1630" s="45"/>
      <c r="L1630" s="46"/>
      <c r="M1630" s="45"/>
      <c r="N1630" s="46"/>
      <c r="O1630" s="45"/>
      <c r="P1630" s="46"/>
      <c r="Q1630" s="45"/>
      <c r="R1630" s="46"/>
      <c r="S1630" s="45"/>
      <c r="T1630" s="46"/>
      <c r="U1630" s="45"/>
      <c r="V1630" s="46"/>
      <c r="W1630" s="45"/>
      <c r="X1630" s="46"/>
      <c r="Y1630" s="45"/>
      <c r="Z1630" s="46"/>
      <c r="AA1630" s="45"/>
      <c r="AB1630" s="46"/>
      <c r="AC1630" s="58"/>
      <c r="AD1630" s="59">
        <f t="shared" si="60"/>
        <v>0</v>
      </c>
      <c r="AE1630" s="58"/>
    </row>
    <row r="1631" spans="2:31" x14ac:dyDescent="0.3">
      <c r="B1631" s="14" t="s">
        <v>7</v>
      </c>
      <c r="E1631" s="45"/>
      <c r="F1631" s="46"/>
      <c r="G1631" s="45"/>
      <c r="H1631" s="46"/>
      <c r="I1631" s="45"/>
      <c r="J1631" s="46"/>
      <c r="K1631" s="45"/>
      <c r="L1631" s="46"/>
      <c r="M1631" s="45"/>
      <c r="N1631" s="46"/>
      <c r="O1631" s="45"/>
      <c r="P1631" s="46"/>
      <c r="Q1631" s="45"/>
      <c r="R1631" s="46"/>
      <c r="S1631" s="45"/>
      <c r="T1631" s="46"/>
      <c r="U1631" s="45"/>
      <c r="V1631" s="46"/>
      <c r="W1631" s="45"/>
      <c r="X1631" s="46"/>
      <c r="Y1631" s="45"/>
      <c r="Z1631" s="46"/>
      <c r="AA1631" s="45"/>
      <c r="AB1631" s="46"/>
      <c r="AC1631" s="58"/>
      <c r="AD1631" s="59">
        <f t="shared" si="60"/>
        <v>0</v>
      </c>
      <c r="AE1631" s="58"/>
    </row>
    <row r="1632" spans="2:31" x14ac:dyDescent="0.3">
      <c r="B1632" s="14" t="s">
        <v>8</v>
      </c>
      <c r="E1632" s="45"/>
      <c r="F1632" s="46"/>
      <c r="G1632" s="45"/>
      <c r="H1632" s="46"/>
      <c r="I1632" s="45"/>
      <c r="J1632" s="46"/>
      <c r="K1632" s="45"/>
      <c r="L1632" s="46"/>
      <c r="M1632" s="45"/>
      <c r="N1632" s="46"/>
      <c r="O1632" s="45"/>
      <c r="P1632" s="46"/>
      <c r="Q1632" s="45"/>
      <c r="R1632" s="46"/>
      <c r="S1632" s="45"/>
      <c r="T1632" s="46"/>
      <c r="U1632" s="45"/>
      <c r="V1632" s="46"/>
      <c r="W1632" s="45"/>
      <c r="X1632" s="46"/>
      <c r="Y1632" s="45"/>
      <c r="Z1632" s="46"/>
      <c r="AA1632" s="45"/>
      <c r="AB1632" s="46"/>
      <c r="AC1632" s="58"/>
      <c r="AD1632" s="59">
        <f t="shared" si="60"/>
        <v>0</v>
      </c>
      <c r="AE1632" s="58"/>
    </row>
    <row r="1633" spans="2:31" x14ac:dyDescent="0.3">
      <c r="B1633" s="14" t="s">
        <v>9</v>
      </c>
      <c r="E1633" s="45"/>
      <c r="F1633" s="46"/>
      <c r="G1633" s="45"/>
      <c r="H1633" s="46"/>
      <c r="I1633" s="45"/>
      <c r="J1633" s="46"/>
      <c r="K1633" s="45"/>
      <c r="L1633" s="46"/>
      <c r="M1633" s="45"/>
      <c r="N1633" s="46"/>
      <c r="O1633" s="45"/>
      <c r="P1633" s="46"/>
      <c r="Q1633" s="45"/>
      <c r="R1633" s="46"/>
      <c r="S1633" s="45"/>
      <c r="T1633" s="46"/>
      <c r="U1633" s="45"/>
      <c r="V1633" s="46"/>
      <c r="W1633" s="45"/>
      <c r="X1633" s="46"/>
      <c r="Y1633" s="45"/>
      <c r="Z1633" s="46"/>
      <c r="AA1633" s="45"/>
      <c r="AB1633" s="46"/>
      <c r="AC1633" s="58"/>
      <c r="AD1633" s="59">
        <f t="shared" si="60"/>
        <v>0</v>
      </c>
      <c r="AE1633" s="58"/>
    </row>
    <row r="1634" spans="2:31" x14ac:dyDescent="0.3">
      <c r="B1634" s="14" t="s">
        <v>10</v>
      </c>
      <c r="E1634" s="45"/>
      <c r="F1634" s="46"/>
      <c r="G1634" s="45"/>
      <c r="H1634" s="46"/>
      <c r="I1634" s="45"/>
      <c r="J1634" s="46"/>
      <c r="K1634" s="45"/>
      <c r="L1634" s="46"/>
      <c r="M1634" s="45"/>
      <c r="N1634" s="46"/>
      <c r="O1634" s="45"/>
      <c r="P1634" s="46"/>
      <c r="Q1634" s="45"/>
      <c r="R1634" s="46"/>
      <c r="S1634" s="45"/>
      <c r="T1634" s="46"/>
      <c r="U1634" s="45"/>
      <c r="V1634" s="46"/>
      <c r="W1634" s="45"/>
      <c r="X1634" s="46"/>
      <c r="Y1634" s="45"/>
      <c r="Z1634" s="46"/>
      <c r="AA1634" s="45"/>
      <c r="AB1634" s="46"/>
      <c r="AC1634" s="58"/>
      <c r="AD1634" s="59">
        <f t="shared" si="60"/>
        <v>0</v>
      </c>
      <c r="AE1634" s="58"/>
    </row>
    <row r="1635" spans="2:31" x14ac:dyDescent="0.3">
      <c r="B1635" s="14" t="s">
        <v>11</v>
      </c>
      <c r="E1635" s="45"/>
      <c r="F1635" s="46"/>
      <c r="G1635" s="45"/>
      <c r="H1635" s="46"/>
      <c r="I1635" s="45"/>
      <c r="J1635" s="46"/>
      <c r="K1635" s="45"/>
      <c r="L1635" s="46"/>
      <c r="M1635" s="45"/>
      <c r="N1635" s="46"/>
      <c r="O1635" s="45"/>
      <c r="P1635" s="46"/>
      <c r="Q1635" s="45"/>
      <c r="R1635" s="46"/>
      <c r="S1635" s="45"/>
      <c r="T1635" s="46"/>
      <c r="U1635" s="45"/>
      <c r="V1635" s="46"/>
      <c r="W1635" s="45"/>
      <c r="X1635" s="46"/>
      <c r="Y1635" s="45"/>
      <c r="Z1635" s="46"/>
      <c r="AA1635" s="45"/>
      <c r="AB1635" s="46"/>
      <c r="AC1635" s="58"/>
      <c r="AD1635" s="59">
        <f t="shared" si="60"/>
        <v>0</v>
      </c>
      <c r="AE1635" s="58"/>
    </row>
    <row r="1636" spans="2:31" x14ac:dyDescent="0.3">
      <c r="B1636" s="14" t="s">
        <v>12</v>
      </c>
      <c r="E1636" s="45"/>
      <c r="F1636" s="46"/>
      <c r="G1636" s="45"/>
      <c r="H1636" s="46"/>
      <c r="I1636" s="45"/>
      <c r="J1636" s="46"/>
      <c r="K1636" s="45"/>
      <c r="L1636" s="46"/>
      <c r="M1636" s="45"/>
      <c r="N1636" s="46"/>
      <c r="O1636" s="45"/>
      <c r="P1636" s="46"/>
      <c r="Q1636" s="45"/>
      <c r="R1636" s="46"/>
      <c r="S1636" s="45"/>
      <c r="T1636" s="46"/>
      <c r="U1636" s="45"/>
      <c r="V1636" s="46"/>
      <c r="W1636" s="45"/>
      <c r="X1636" s="46"/>
      <c r="Y1636" s="45"/>
      <c r="Z1636" s="46"/>
      <c r="AA1636" s="45"/>
      <c r="AB1636" s="46"/>
      <c r="AC1636" s="58"/>
      <c r="AD1636" s="59">
        <f t="shared" si="60"/>
        <v>0</v>
      </c>
      <c r="AE1636" s="58"/>
    </row>
    <row r="1637" spans="2:31" x14ac:dyDescent="0.3">
      <c r="B1637" s="14" t="s">
        <v>13</v>
      </c>
      <c r="E1637" s="45"/>
      <c r="F1637" s="46"/>
      <c r="G1637" s="45"/>
      <c r="H1637" s="46"/>
      <c r="I1637" s="45"/>
      <c r="J1637" s="46"/>
      <c r="K1637" s="45"/>
      <c r="L1637" s="46"/>
      <c r="M1637" s="45"/>
      <c r="N1637" s="46"/>
      <c r="O1637" s="45"/>
      <c r="P1637" s="46"/>
      <c r="Q1637" s="45"/>
      <c r="R1637" s="46"/>
      <c r="S1637" s="45"/>
      <c r="T1637" s="46"/>
      <c r="U1637" s="45"/>
      <c r="V1637" s="46"/>
      <c r="W1637" s="45"/>
      <c r="X1637" s="46"/>
      <c r="Y1637" s="45"/>
      <c r="Z1637" s="46"/>
      <c r="AA1637" s="45"/>
      <c r="AB1637" s="46"/>
      <c r="AC1637" s="58"/>
      <c r="AD1637" s="59">
        <f t="shared" si="60"/>
        <v>0</v>
      </c>
      <c r="AE1637" s="58"/>
    </row>
    <row r="1638" spans="2:31" x14ac:dyDescent="0.3">
      <c r="B1638" s="14" t="s">
        <v>14</v>
      </c>
      <c r="E1638" s="45"/>
      <c r="F1638" s="46"/>
      <c r="G1638" s="45"/>
      <c r="H1638" s="46"/>
      <c r="I1638" s="45"/>
      <c r="J1638" s="46"/>
      <c r="K1638" s="45"/>
      <c r="L1638" s="46"/>
      <c r="M1638" s="45"/>
      <c r="N1638" s="46"/>
      <c r="O1638" s="45"/>
      <c r="P1638" s="46"/>
      <c r="Q1638" s="45"/>
      <c r="R1638" s="46"/>
      <c r="S1638" s="45"/>
      <c r="T1638" s="46"/>
      <c r="U1638" s="45"/>
      <c r="V1638" s="46"/>
      <c r="W1638" s="45"/>
      <c r="X1638" s="46"/>
      <c r="Y1638" s="45"/>
      <c r="Z1638" s="46"/>
      <c r="AA1638" s="45"/>
      <c r="AB1638" s="46"/>
      <c r="AC1638" s="58"/>
      <c r="AD1638" s="59">
        <f t="shared" si="60"/>
        <v>0</v>
      </c>
      <c r="AE1638" s="58"/>
    </row>
    <row r="1639" spans="2:31" x14ac:dyDescent="0.3">
      <c r="B1639" s="14" t="s">
        <v>15</v>
      </c>
      <c r="E1639" s="45"/>
      <c r="F1639" s="46"/>
      <c r="G1639" s="45"/>
      <c r="H1639" s="46"/>
      <c r="I1639" s="45"/>
      <c r="J1639" s="46"/>
      <c r="K1639" s="45"/>
      <c r="L1639" s="46"/>
      <c r="M1639" s="45"/>
      <c r="N1639" s="46"/>
      <c r="O1639" s="45"/>
      <c r="P1639" s="46"/>
      <c r="Q1639" s="45"/>
      <c r="R1639" s="46"/>
      <c r="S1639" s="45"/>
      <c r="T1639" s="46"/>
      <c r="U1639" s="45"/>
      <c r="V1639" s="46"/>
      <c r="W1639" s="45"/>
      <c r="X1639" s="46"/>
      <c r="Y1639" s="45"/>
      <c r="Z1639" s="46"/>
      <c r="AA1639" s="45"/>
      <c r="AB1639" s="46"/>
      <c r="AC1639" s="58"/>
      <c r="AD1639" s="59">
        <f t="shared" si="60"/>
        <v>0</v>
      </c>
      <c r="AE1639" s="58"/>
    </row>
    <row r="1640" spans="2:31" x14ac:dyDescent="0.3">
      <c r="B1640" s="14" t="s">
        <v>16</v>
      </c>
      <c r="E1640" s="45"/>
      <c r="F1640" s="46"/>
      <c r="G1640" s="45"/>
      <c r="H1640" s="46"/>
      <c r="I1640" s="45"/>
      <c r="J1640" s="46"/>
      <c r="K1640" s="45"/>
      <c r="L1640" s="46"/>
      <c r="M1640" s="45"/>
      <c r="N1640" s="46"/>
      <c r="O1640" s="45"/>
      <c r="P1640" s="46"/>
      <c r="Q1640" s="45"/>
      <c r="R1640" s="46"/>
      <c r="S1640" s="45"/>
      <c r="T1640" s="46"/>
      <c r="U1640" s="45"/>
      <c r="V1640" s="46"/>
      <c r="W1640" s="45"/>
      <c r="X1640" s="46"/>
      <c r="Y1640" s="45"/>
      <c r="Z1640" s="46"/>
      <c r="AA1640" s="45"/>
      <c r="AB1640" s="46"/>
      <c r="AC1640" s="58"/>
      <c r="AD1640" s="59">
        <f t="shared" si="60"/>
        <v>0</v>
      </c>
      <c r="AE1640" s="58"/>
    </row>
    <row r="1641" spans="2:31" x14ac:dyDescent="0.3">
      <c r="B1641" s="14" t="s">
        <v>17</v>
      </c>
      <c r="E1641" s="45"/>
      <c r="F1641" s="46"/>
      <c r="G1641" s="45"/>
      <c r="H1641" s="46"/>
      <c r="I1641" s="45"/>
      <c r="J1641" s="46"/>
      <c r="K1641" s="45"/>
      <c r="L1641" s="46"/>
      <c r="M1641" s="45"/>
      <c r="N1641" s="46"/>
      <c r="O1641" s="45"/>
      <c r="P1641" s="46"/>
      <c r="Q1641" s="45"/>
      <c r="R1641" s="46"/>
      <c r="S1641" s="45"/>
      <c r="T1641" s="46"/>
      <c r="U1641" s="45"/>
      <c r="V1641" s="46"/>
      <c r="W1641" s="45"/>
      <c r="X1641" s="46"/>
      <c r="Y1641" s="45"/>
      <c r="Z1641" s="46"/>
      <c r="AA1641" s="45"/>
      <c r="AB1641" s="46"/>
      <c r="AC1641" s="58"/>
      <c r="AD1641" s="59">
        <f t="shared" si="60"/>
        <v>0</v>
      </c>
      <c r="AE1641" s="58"/>
    </row>
    <row r="1642" spans="2:31" x14ac:dyDescent="0.3">
      <c r="B1642" s="14" t="s">
        <v>18</v>
      </c>
      <c r="E1642" s="45"/>
      <c r="F1642" s="46"/>
      <c r="G1642" s="45"/>
      <c r="H1642" s="46"/>
      <c r="I1642" s="45"/>
      <c r="J1642" s="46"/>
      <c r="K1642" s="45"/>
      <c r="L1642" s="46"/>
      <c r="M1642" s="45"/>
      <c r="N1642" s="46"/>
      <c r="O1642" s="45"/>
      <c r="P1642" s="46"/>
      <c r="Q1642" s="45"/>
      <c r="R1642" s="46"/>
      <c r="S1642" s="45"/>
      <c r="T1642" s="46"/>
      <c r="U1642" s="45"/>
      <c r="V1642" s="46"/>
      <c r="W1642" s="45"/>
      <c r="X1642" s="46"/>
      <c r="Y1642" s="45"/>
      <c r="Z1642" s="46"/>
      <c r="AA1642" s="45"/>
      <c r="AB1642" s="46"/>
      <c r="AC1642" s="58"/>
      <c r="AD1642" s="59">
        <f t="shared" si="60"/>
        <v>0</v>
      </c>
      <c r="AE1642" s="58"/>
    </row>
    <row r="1643" spans="2:31" x14ac:dyDescent="0.3">
      <c r="B1643" s="14" t="s">
        <v>19</v>
      </c>
      <c r="E1643" s="45"/>
      <c r="F1643" s="46"/>
      <c r="G1643" s="45"/>
      <c r="H1643" s="46"/>
      <c r="I1643" s="45"/>
      <c r="J1643" s="46"/>
      <c r="K1643" s="45"/>
      <c r="L1643" s="46"/>
      <c r="M1643" s="45"/>
      <c r="N1643" s="46"/>
      <c r="O1643" s="45"/>
      <c r="P1643" s="46"/>
      <c r="Q1643" s="45"/>
      <c r="R1643" s="46"/>
      <c r="S1643" s="45"/>
      <c r="T1643" s="46"/>
      <c r="U1643" s="45"/>
      <c r="V1643" s="46"/>
      <c r="W1643" s="45"/>
      <c r="X1643" s="46"/>
      <c r="Y1643" s="45"/>
      <c r="Z1643" s="46"/>
      <c r="AA1643" s="45"/>
      <c r="AB1643" s="46"/>
      <c r="AC1643" s="58"/>
      <c r="AD1643" s="59">
        <f t="shared" si="60"/>
        <v>0</v>
      </c>
      <c r="AE1643" s="58"/>
    </row>
    <row r="1644" spans="2:31" x14ac:dyDescent="0.3">
      <c r="B1644" s="4" t="s">
        <v>20</v>
      </c>
      <c r="E1644" s="45"/>
      <c r="F1644" s="46"/>
      <c r="G1644" s="45"/>
      <c r="H1644" s="46"/>
      <c r="I1644" s="45"/>
      <c r="J1644" s="46"/>
      <c r="K1644" s="45"/>
      <c r="L1644" s="46"/>
      <c r="M1644" s="45"/>
      <c r="N1644" s="46"/>
      <c r="O1644" s="45"/>
      <c r="P1644" s="46"/>
      <c r="Q1644" s="45"/>
      <c r="R1644" s="46"/>
      <c r="S1644" s="45"/>
      <c r="T1644" s="46"/>
      <c r="U1644" s="45"/>
      <c r="V1644" s="46"/>
      <c r="W1644" s="45"/>
      <c r="X1644" s="46"/>
      <c r="Y1644" s="45"/>
      <c r="Z1644" s="46"/>
      <c r="AA1644" s="45"/>
      <c r="AB1644" s="46"/>
      <c r="AC1644" s="58"/>
      <c r="AD1644" s="59">
        <f t="shared" si="60"/>
        <v>0</v>
      </c>
      <c r="AE1644" s="58"/>
    </row>
    <row r="1645" spans="2:31" x14ac:dyDescent="0.3">
      <c r="B1645" s="4" t="s">
        <v>21</v>
      </c>
      <c r="E1645" s="45"/>
      <c r="F1645" s="46"/>
      <c r="G1645" s="45"/>
      <c r="H1645" s="46"/>
      <c r="I1645" s="45"/>
      <c r="J1645" s="46"/>
      <c r="K1645" s="45"/>
      <c r="L1645" s="46"/>
      <c r="M1645" s="45"/>
      <c r="N1645" s="46"/>
      <c r="O1645" s="45"/>
      <c r="P1645" s="46"/>
      <c r="Q1645" s="45"/>
      <c r="R1645" s="46"/>
      <c r="S1645" s="45"/>
      <c r="T1645" s="46"/>
      <c r="U1645" s="45"/>
      <c r="V1645" s="46"/>
      <c r="W1645" s="45"/>
      <c r="X1645" s="46"/>
      <c r="Y1645" s="45"/>
      <c r="Z1645" s="46"/>
      <c r="AA1645" s="45"/>
      <c r="AB1645" s="46"/>
      <c r="AC1645" s="58"/>
      <c r="AD1645" s="59">
        <f t="shared" si="60"/>
        <v>0</v>
      </c>
      <c r="AE1645" s="58"/>
    </row>
    <row r="1646" spans="2:31" x14ac:dyDescent="0.3">
      <c r="B1646" s="4" t="s">
        <v>22</v>
      </c>
      <c r="E1646" s="45"/>
      <c r="F1646" s="46"/>
      <c r="G1646" s="45"/>
      <c r="H1646" s="46"/>
      <c r="I1646" s="45"/>
      <c r="J1646" s="46"/>
      <c r="K1646" s="45"/>
      <c r="L1646" s="46"/>
      <c r="M1646" s="45"/>
      <c r="N1646" s="46"/>
      <c r="O1646" s="45"/>
      <c r="P1646" s="46"/>
      <c r="Q1646" s="45"/>
      <c r="R1646" s="46"/>
      <c r="S1646" s="45"/>
      <c r="T1646" s="46"/>
      <c r="U1646" s="45"/>
      <c r="V1646" s="46"/>
      <c r="W1646" s="45"/>
      <c r="X1646" s="46"/>
      <c r="Y1646" s="45"/>
      <c r="Z1646" s="46"/>
      <c r="AA1646" s="45"/>
      <c r="AB1646" s="46"/>
      <c r="AC1646" s="58"/>
      <c r="AD1646" s="59">
        <f t="shared" si="60"/>
        <v>0</v>
      </c>
      <c r="AE1646" s="58"/>
    </row>
    <row r="1647" spans="2:31" x14ac:dyDescent="0.3">
      <c r="B1647" s="4" t="s">
        <v>23</v>
      </c>
      <c r="E1647" s="45"/>
      <c r="F1647" s="46"/>
      <c r="G1647" s="45"/>
      <c r="H1647" s="46"/>
      <c r="I1647" s="45"/>
      <c r="J1647" s="46"/>
      <c r="K1647" s="45"/>
      <c r="L1647" s="46"/>
      <c r="M1647" s="45"/>
      <c r="N1647" s="46"/>
      <c r="O1647" s="45"/>
      <c r="P1647" s="46"/>
      <c r="Q1647" s="45"/>
      <c r="R1647" s="46"/>
      <c r="S1647" s="45"/>
      <c r="T1647" s="46"/>
      <c r="U1647" s="45"/>
      <c r="V1647" s="46"/>
      <c r="W1647" s="45"/>
      <c r="X1647" s="46"/>
      <c r="Y1647" s="45"/>
      <c r="Z1647" s="46"/>
      <c r="AA1647" s="45"/>
      <c r="AB1647" s="46"/>
      <c r="AC1647" s="58"/>
      <c r="AD1647" s="59">
        <f t="shared" si="60"/>
        <v>0</v>
      </c>
      <c r="AE1647" s="58"/>
    </row>
    <row r="1648" spans="2:31" x14ac:dyDescent="0.3">
      <c r="B1648" s="4" t="s">
        <v>24</v>
      </c>
      <c r="E1648" s="45"/>
      <c r="F1648" s="46"/>
      <c r="G1648" s="45"/>
      <c r="H1648" s="46"/>
      <c r="I1648" s="45"/>
      <c r="J1648" s="46"/>
      <c r="K1648" s="45"/>
      <c r="L1648" s="46"/>
      <c r="M1648" s="45"/>
      <c r="N1648" s="46"/>
      <c r="O1648" s="45"/>
      <c r="P1648" s="46"/>
      <c r="Q1648" s="45"/>
      <c r="R1648" s="46"/>
      <c r="S1648" s="45"/>
      <c r="T1648" s="46"/>
      <c r="U1648" s="45"/>
      <c r="V1648" s="46"/>
      <c r="W1648" s="45"/>
      <c r="X1648" s="46"/>
      <c r="Y1648" s="45"/>
      <c r="Z1648" s="46"/>
      <c r="AA1648" s="45"/>
      <c r="AB1648" s="46"/>
      <c r="AC1648" s="58"/>
      <c r="AD1648" s="59">
        <f t="shared" si="60"/>
        <v>0</v>
      </c>
      <c r="AE1648" s="58"/>
    </row>
    <row r="1649" spans="2:31" x14ac:dyDescent="0.3">
      <c r="B1649" s="4" t="s">
        <v>25</v>
      </c>
      <c r="E1649" s="45"/>
      <c r="F1649" s="46"/>
      <c r="G1649" s="45"/>
      <c r="H1649" s="46"/>
      <c r="I1649" s="45"/>
      <c r="J1649" s="46"/>
      <c r="K1649" s="45"/>
      <c r="L1649" s="46"/>
      <c r="M1649" s="45"/>
      <c r="N1649" s="46"/>
      <c r="O1649" s="45"/>
      <c r="P1649" s="46"/>
      <c r="Q1649" s="45"/>
      <c r="R1649" s="46"/>
      <c r="S1649" s="45"/>
      <c r="T1649" s="46"/>
      <c r="U1649" s="45"/>
      <c r="V1649" s="46"/>
      <c r="W1649" s="45"/>
      <c r="X1649" s="46"/>
      <c r="Y1649" s="45"/>
      <c r="Z1649" s="46"/>
      <c r="AA1649" s="45"/>
      <c r="AB1649" s="46"/>
      <c r="AC1649" s="58"/>
      <c r="AD1649" s="59">
        <f t="shared" si="60"/>
        <v>0</v>
      </c>
      <c r="AE1649" s="58"/>
    </row>
    <row r="1650" spans="2:31" x14ac:dyDescent="0.3">
      <c r="B1650" s="4" t="s">
        <v>26</v>
      </c>
      <c r="E1650" s="45"/>
      <c r="F1650" s="46"/>
      <c r="G1650" s="45"/>
      <c r="H1650" s="46"/>
      <c r="I1650" s="45"/>
      <c r="J1650" s="46"/>
      <c r="K1650" s="45"/>
      <c r="L1650" s="46"/>
      <c r="M1650" s="45"/>
      <c r="N1650" s="46"/>
      <c r="O1650" s="45"/>
      <c r="P1650" s="46"/>
      <c r="Q1650" s="45"/>
      <c r="R1650" s="46"/>
      <c r="S1650" s="45"/>
      <c r="T1650" s="46"/>
      <c r="U1650" s="45"/>
      <c r="V1650" s="46"/>
      <c r="W1650" s="45"/>
      <c r="X1650" s="46"/>
      <c r="Y1650" s="45"/>
      <c r="Z1650" s="46"/>
      <c r="AA1650" s="45"/>
      <c r="AB1650" s="46"/>
      <c r="AC1650" s="58"/>
      <c r="AD1650" s="59">
        <f t="shared" si="60"/>
        <v>0</v>
      </c>
      <c r="AE1650" s="58"/>
    </row>
    <row r="1651" spans="2:31" x14ac:dyDescent="0.3">
      <c r="B1651" s="4" t="s">
        <v>27</v>
      </c>
      <c r="E1651" s="45"/>
      <c r="F1651" s="46"/>
      <c r="G1651" s="45"/>
      <c r="H1651" s="46"/>
      <c r="I1651" s="45"/>
      <c r="J1651" s="46"/>
      <c r="K1651" s="45"/>
      <c r="L1651" s="46"/>
      <c r="M1651" s="45"/>
      <c r="N1651" s="46"/>
      <c r="O1651" s="45"/>
      <c r="P1651" s="46"/>
      <c r="Q1651" s="45"/>
      <c r="R1651" s="46"/>
      <c r="S1651" s="45"/>
      <c r="T1651" s="46"/>
      <c r="U1651" s="45"/>
      <c r="V1651" s="46"/>
      <c r="W1651" s="45"/>
      <c r="X1651" s="46"/>
      <c r="Y1651" s="45"/>
      <c r="Z1651" s="46"/>
      <c r="AA1651" s="45"/>
      <c r="AB1651" s="46"/>
      <c r="AC1651" s="58"/>
      <c r="AD1651" s="59">
        <f t="shared" si="60"/>
        <v>0</v>
      </c>
      <c r="AE1651" s="58"/>
    </row>
    <row r="1652" spans="2:31" x14ac:dyDescent="0.3">
      <c r="B1652" s="4" t="s">
        <v>28</v>
      </c>
      <c r="E1652" s="45"/>
      <c r="F1652" s="46"/>
      <c r="G1652" s="45"/>
      <c r="H1652" s="46"/>
      <c r="I1652" s="45"/>
      <c r="J1652" s="46"/>
      <c r="K1652" s="45"/>
      <c r="L1652" s="46"/>
      <c r="M1652" s="45"/>
      <c r="N1652" s="46"/>
      <c r="O1652" s="45"/>
      <c r="P1652" s="46"/>
      <c r="Q1652" s="45"/>
      <c r="R1652" s="46"/>
      <c r="S1652" s="45"/>
      <c r="T1652" s="46"/>
      <c r="U1652" s="45"/>
      <c r="V1652" s="46"/>
      <c r="W1652" s="45"/>
      <c r="X1652" s="46"/>
      <c r="Y1652" s="45"/>
      <c r="Z1652" s="46"/>
      <c r="AA1652" s="45"/>
      <c r="AB1652" s="46"/>
      <c r="AC1652" s="58"/>
      <c r="AD1652" s="59">
        <f t="shared" si="60"/>
        <v>0</v>
      </c>
      <c r="AE1652" s="58"/>
    </row>
    <row r="1653" spans="2:31" x14ac:dyDescent="0.3">
      <c r="B1653" s="4" t="s">
        <v>107</v>
      </c>
      <c r="E1653" s="45"/>
      <c r="F1653" s="46"/>
      <c r="G1653" s="45"/>
      <c r="H1653" s="46"/>
      <c r="I1653" s="45"/>
      <c r="J1653" s="46"/>
      <c r="K1653" s="45"/>
      <c r="L1653" s="46"/>
      <c r="M1653" s="45"/>
      <c r="N1653" s="46"/>
      <c r="O1653" s="45"/>
      <c r="P1653" s="46"/>
      <c r="Q1653" s="45"/>
      <c r="R1653" s="46"/>
      <c r="S1653" s="45"/>
      <c r="T1653" s="46"/>
      <c r="U1653" s="45"/>
      <c r="V1653" s="46"/>
      <c r="W1653" s="45"/>
      <c r="X1653" s="46"/>
      <c r="Y1653" s="45"/>
      <c r="Z1653" s="46"/>
      <c r="AA1653" s="45"/>
      <c r="AB1653" s="46"/>
      <c r="AC1653" s="58"/>
      <c r="AD1653" s="59">
        <f t="shared" si="60"/>
        <v>0</v>
      </c>
      <c r="AE1653" s="58"/>
    </row>
    <row r="1654" spans="2:31" x14ac:dyDescent="0.3">
      <c r="B1654" s="4" t="s">
        <v>29</v>
      </c>
      <c r="E1654" s="45"/>
      <c r="F1654" s="46"/>
      <c r="G1654" s="45"/>
      <c r="H1654" s="46"/>
      <c r="I1654" s="45"/>
      <c r="J1654" s="46"/>
      <c r="K1654" s="45"/>
      <c r="L1654" s="46"/>
      <c r="M1654" s="45"/>
      <c r="N1654" s="46"/>
      <c r="O1654" s="45"/>
      <c r="P1654" s="46"/>
      <c r="Q1654" s="45"/>
      <c r="R1654" s="46"/>
      <c r="S1654" s="45"/>
      <c r="T1654" s="46"/>
      <c r="U1654" s="45"/>
      <c r="V1654" s="46"/>
      <c r="W1654" s="45"/>
      <c r="X1654" s="46"/>
      <c r="Y1654" s="45"/>
      <c r="Z1654" s="46"/>
      <c r="AA1654" s="45"/>
      <c r="AB1654" s="46"/>
      <c r="AC1654" s="58"/>
      <c r="AD1654" s="59">
        <f t="shared" si="60"/>
        <v>0</v>
      </c>
      <c r="AE1654" s="58"/>
    </row>
    <row r="1655" spans="2:31" x14ac:dyDescent="0.3">
      <c r="B1655" s="4" t="s">
        <v>30</v>
      </c>
      <c r="E1655" s="45"/>
      <c r="F1655" s="46"/>
      <c r="G1655" s="45"/>
      <c r="H1655" s="46"/>
      <c r="I1655" s="45"/>
      <c r="J1655" s="46"/>
      <c r="K1655" s="45"/>
      <c r="L1655" s="46"/>
      <c r="M1655" s="45"/>
      <c r="N1655" s="46"/>
      <c r="O1655" s="45"/>
      <c r="P1655" s="46"/>
      <c r="Q1655" s="45"/>
      <c r="R1655" s="46"/>
      <c r="S1655" s="45"/>
      <c r="T1655" s="46"/>
      <c r="U1655" s="45"/>
      <c r="V1655" s="46"/>
      <c r="W1655" s="45"/>
      <c r="X1655" s="46"/>
      <c r="Y1655" s="45"/>
      <c r="Z1655" s="46"/>
      <c r="AA1655" s="45"/>
      <c r="AB1655" s="46"/>
      <c r="AC1655" s="58"/>
      <c r="AD1655" s="59">
        <f t="shared" si="60"/>
        <v>0</v>
      </c>
      <c r="AE1655" s="58"/>
    </row>
    <row r="1656" spans="2:31" x14ac:dyDescent="0.3">
      <c r="B1656" s="4" t="s">
        <v>31</v>
      </c>
      <c r="E1656" s="45"/>
      <c r="F1656" s="46"/>
      <c r="G1656" s="45"/>
      <c r="H1656" s="46"/>
      <c r="I1656" s="45"/>
      <c r="J1656" s="46"/>
      <c r="K1656" s="45"/>
      <c r="L1656" s="46"/>
      <c r="M1656" s="45"/>
      <c r="N1656" s="46"/>
      <c r="O1656" s="45"/>
      <c r="P1656" s="46"/>
      <c r="Q1656" s="45"/>
      <c r="R1656" s="46"/>
      <c r="S1656" s="45"/>
      <c r="T1656" s="46"/>
      <c r="U1656" s="45"/>
      <c r="V1656" s="46"/>
      <c r="W1656" s="45"/>
      <c r="X1656" s="46"/>
      <c r="Y1656" s="45"/>
      <c r="Z1656" s="46"/>
      <c r="AA1656" s="45"/>
      <c r="AB1656" s="46"/>
      <c r="AC1656" s="58"/>
      <c r="AD1656" s="59">
        <f t="shared" si="60"/>
        <v>0</v>
      </c>
      <c r="AE1656" s="58"/>
    </row>
    <row r="1657" spans="2:31" x14ac:dyDescent="0.3">
      <c r="B1657" s="4" t="s">
        <v>32</v>
      </c>
      <c r="E1657" s="45"/>
      <c r="F1657" s="46"/>
      <c r="G1657" s="45"/>
      <c r="H1657" s="46"/>
      <c r="I1657" s="45"/>
      <c r="J1657" s="46"/>
      <c r="K1657" s="45"/>
      <c r="L1657" s="46"/>
      <c r="M1657" s="45"/>
      <c r="N1657" s="46"/>
      <c r="O1657" s="45"/>
      <c r="P1657" s="46"/>
      <c r="Q1657" s="45"/>
      <c r="R1657" s="46"/>
      <c r="S1657" s="45"/>
      <c r="T1657" s="46"/>
      <c r="U1657" s="45"/>
      <c r="V1657" s="46"/>
      <c r="W1657" s="45"/>
      <c r="X1657" s="46"/>
      <c r="Y1657" s="45"/>
      <c r="Z1657" s="46"/>
      <c r="AA1657" s="45"/>
      <c r="AB1657" s="46"/>
      <c r="AC1657" s="58"/>
      <c r="AD1657" s="59">
        <f t="shared" si="60"/>
        <v>0</v>
      </c>
      <c r="AE1657" s="58"/>
    </row>
    <row r="1658" spans="2:31" x14ac:dyDescent="0.3">
      <c r="B1658" s="4" t="s">
        <v>33</v>
      </c>
      <c r="E1658" s="45"/>
      <c r="F1658" s="46"/>
      <c r="G1658" s="45"/>
      <c r="H1658" s="46"/>
      <c r="I1658" s="45"/>
      <c r="J1658" s="46"/>
      <c r="K1658" s="45"/>
      <c r="L1658" s="46"/>
      <c r="M1658" s="45"/>
      <c r="N1658" s="46"/>
      <c r="O1658" s="45"/>
      <c r="P1658" s="46"/>
      <c r="Q1658" s="45"/>
      <c r="R1658" s="46"/>
      <c r="S1658" s="45"/>
      <c r="T1658" s="46"/>
      <c r="U1658" s="45"/>
      <c r="V1658" s="46"/>
      <c r="W1658" s="45"/>
      <c r="X1658" s="46"/>
      <c r="Y1658" s="45"/>
      <c r="Z1658" s="46"/>
      <c r="AA1658" s="45"/>
      <c r="AB1658" s="46"/>
      <c r="AC1658" s="58"/>
      <c r="AD1658" s="59">
        <f t="shared" si="60"/>
        <v>0</v>
      </c>
      <c r="AE1658" s="58"/>
    </row>
    <row r="1659" spans="2:31" x14ac:dyDescent="0.3">
      <c r="B1659" s="4" t="s">
        <v>34</v>
      </c>
      <c r="E1659" s="45"/>
      <c r="F1659" s="46"/>
      <c r="G1659" s="45"/>
      <c r="H1659" s="46"/>
      <c r="I1659" s="45"/>
      <c r="J1659" s="46"/>
      <c r="K1659" s="45"/>
      <c r="L1659" s="46"/>
      <c r="M1659" s="45"/>
      <c r="N1659" s="46"/>
      <c r="O1659" s="45"/>
      <c r="P1659" s="46"/>
      <c r="Q1659" s="45"/>
      <c r="R1659" s="46"/>
      <c r="S1659" s="45"/>
      <c r="T1659" s="46"/>
      <c r="U1659" s="45"/>
      <c r="V1659" s="46"/>
      <c r="W1659" s="45"/>
      <c r="X1659" s="46"/>
      <c r="Y1659" s="45"/>
      <c r="Z1659" s="46"/>
      <c r="AA1659" s="45"/>
      <c r="AB1659" s="46"/>
      <c r="AC1659" s="58"/>
      <c r="AD1659" s="59">
        <f t="shared" si="60"/>
        <v>0</v>
      </c>
      <c r="AE1659" s="58"/>
    </row>
    <row r="1660" spans="2:31" x14ac:dyDescent="0.3">
      <c r="B1660" s="4" t="s">
        <v>35</v>
      </c>
      <c r="E1660" s="45"/>
      <c r="F1660" s="46"/>
      <c r="G1660" s="45"/>
      <c r="H1660" s="46"/>
      <c r="I1660" s="45"/>
      <c r="J1660" s="46"/>
      <c r="K1660" s="45"/>
      <c r="L1660" s="46"/>
      <c r="M1660" s="45"/>
      <c r="N1660" s="46"/>
      <c r="O1660" s="45"/>
      <c r="P1660" s="46"/>
      <c r="Q1660" s="45"/>
      <c r="R1660" s="46"/>
      <c r="S1660" s="45"/>
      <c r="T1660" s="46"/>
      <c r="U1660" s="45"/>
      <c r="V1660" s="46"/>
      <c r="W1660" s="45"/>
      <c r="X1660" s="46"/>
      <c r="Y1660" s="45"/>
      <c r="Z1660" s="46"/>
      <c r="AA1660" s="45"/>
      <c r="AB1660" s="46"/>
      <c r="AC1660" s="58"/>
      <c r="AD1660" s="59">
        <f t="shared" si="60"/>
        <v>0</v>
      </c>
      <c r="AE1660" s="58"/>
    </row>
    <row r="1661" spans="2:31" x14ac:dyDescent="0.3">
      <c r="B1661" s="4" t="s">
        <v>36</v>
      </c>
      <c r="E1661" s="45"/>
      <c r="F1661" s="46"/>
      <c r="G1661" s="45"/>
      <c r="H1661" s="46"/>
      <c r="I1661" s="45"/>
      <c r="J1661" s="46"/>
      <c r="K1661" s="45"/>
      <c r="L1661" s="46"/>
      <c r="M1661" s="45"/>
      <c r="N1661" s="46"/>
      <c r="O1661" s="45"/>
      <c r="P1661" s="46"/>
      <c r="Q1661" s="45"/>
      <c r="R1661" s="46"/>
      <c r="S1661" s="45"/>
      <c r="T1661" s="46"/>
      <c r="U1661" s="45"/>
      <c r="V1661" s="46"/>
      <c r="W1661" s="45"/>
      <c r="X1661" s="46"/>
      <c r="Y1661" s="45"/>
      <c r="Z1661" s="46"/>
      <c r="AA1661" s="45"/>
      <c r="AB1661" s="46"/>
      <c r="AC1661" s="58"/>
      <c r="AD1661" s="59">
        <f t="shared" si="60"/>
        <v>0</v>
      </c>
      <c r="AE1661" s="58"/>
    </row>
    <row r="1662" spans="2:31" x14ac:dyDescent="0.3">
      <c r="B1662" s="4" t="s">
        <v>108</v>
      </c>
      <c r="E1662" s="45"/>
      <c r="F1662" s="46"/>
      <c r="G1662" s="45"/>
      <c r="H1662" s="46"/>
      <c r="I1662" s="45"/>
      <c r="J1662" s="46"/>
      <c r="K1662" s="45"/>
      <c r="L1662" s="46"/>
      <c r="M1662" s="45"/>
      <c r="N1662" s="46"/>
      <c r="O1662" s="45"/>
      <c r="P1662" s="46"/>
      <c r="Q1662" s="45"/>
      <c r="R1662" s="46"/>
      <c r="S1662" s="45"/>
      <c r="T1662" s="46"/>
      <c r="U1662" s="45"/>
      <c r="V1662" s="46"/>
      <c r="W1662" s="45"/>
      <c r="X1662" s="46"/>
      <c r="Y1662" s="45"/>
      <c r="Z1662" s="46"/>
      <c r="AA1662" s="45"/>
      <c r="AB1662" s="46"/>
      <c r="AC1662" s="58"/>
      <c r="AD1662" s="59">
        <f t="shared" si="60"/>
        <v>0</v>
      </c>
      <c r="AE1662" s="58"/>
    </row>
    <row r="1663" spans="2:31" x14ac:dyDescent="0.3">
      <c r="B1663" s="4" t="s">
        <v>86</v>
      </c>
      <c r="E1663" s="45"/>
      <c r="F1663" s="46"/>
      <c r="G1663" s="45"/>
      <c r="H1663" s="46"/>
      <c r="I1663" s="45"/>
      <c r="J1663" s="46"/>
      <c r="K1663" s="45"/>
      <c r="L1663" s="46"/>
      <c r="M1663" s="45"/>
      <c r="N1663" s="46"/>
      <c r="O1663" s="45"/>
      <c r="P1663" s="46"/>
      <c r="Q1663" s="45"/>
      <c r="R1663" s="46"/>
      <c r="S1663" s="45"/>
      <c r="T1663" s="46"/>
      <c r="U1663" s="45"/>
      <c r="V1663" s="46"/>
      <c r="W1663" s="45"/>
      <c r="X1663" s="46"/>
      <c r="Y1663" s="45"/>
      <c r="Z1663" s="46"/>
      <c r="AA1663" s="45"/>
      <c r="AB1663" s="46"/>
      <c r="AC1663" s="58"/>
      <c r="AD1663" s="59">
        <f t="shared" si="60"/>
        <v>0</v>
      </c>
      <c r="AE1663" s="58"/>
    </row>
    <row r="1664" spans="2:31" x14ac:dyDescent="0.3">
      <c r="B1664" s="4" t="s">
        <v>87</v>
      </c>
      <c r="E1664" s="45"/>
      <c r="F1664" s="46"/>
      <c r="G1664" s="45"/>
      <c r="H1664" s="46"/>
      <c r="I1664" s="45"/>
      <c r="J1664" s="46"/>
      <c r="K1664" s="45"/>
      <c r="L1664" s="46"/>
      <c r="M1664" s="45"/>
      <c r="N1664" s="46"/>
      <c r="O1664" s="45"/>
      <c r="P1664" s="46"/>
      <c r="Q1664" s="45"/>
      <c r="R1664" s="46"/>
      <c r="S1664" s="45"/>
      <c r="T1664" s="46"/>
      <c r="U1664" s="45"/>
      <c r="V1664" s="46"/>
      <c r="W1664" s="45"/>
      <c r="X1664" s="46"/>
      <c r="Y1664" s="45"/>
      <c r="Z1664" s="46"/>
      <c r="AA1664" s="45"/>
      <c r="AB1664" s="46"/>
      <c r="AC1664" s="58"/>
      <c r="AD1664" s="59">
        <f t="shared" si="60"/>
        <v>0</v>
      </c>
      <c r="AE1664" s="58"/>
    </row>
    <row r="1665" spans="2:31" x14ac:dyDescent="0.3">
      <c r="B1665" s="4" t="s">
        <v>93</v>
      </c>
      <c r="E1665" s="45"/>
      <c r="F1665" s="46"/>
      <c r="G1665" s="45"/>
      <c r="H1665" s="46"/>
      <c r="I1665" s="45"/>
      <c r="J1665" s="46"/>
      <c r="K1665" s="45"/>
      <c r="L1665" s="46"/>
      <c r="M1665" s="45"/>
      <c r="N1665" s="46"/>
      <c r="O1665" s="45"/>
      <c r="P1665" s="46"/>
      <c r="Q1665" s="45"/>
      <c r="R1665" s="46"/>
      <c r="S1665" s="45"/>
      <c r="T1665" s="46"/>
      <c r="U1665" s="45"/>
      <c r="V1665" s="46"/>
      <c r="W1665" s="45"/>
      <c r="X1665" s="46"/>
      <c r="Y1665" s="45"/>
      <c r="Z1665" s="46"/>
      <c r="AA1665" s="45"/>
      <c r="AB1665" s="46"/>
      <c r="AC1665" s="58"/>
      <c r="AD1665" s="59">
        <f t="shared" si="60"/>
        <v>0</v>
      </c>
      <c r="AE1665" s="58"/>
    </row>
    <row r="1666" spans="2:31" x14ac:dyDescent="0.3">
      <c r="B1666" s="4" t="s">
        <v>99</v>
      </c>
      <c r="E1666" s="45"/>
      <c r="F1666" s="46"/>
      <c r="G1666" s="45"/>
      <c r="H1666" s="46"/>
      <c r="I1666" s="45"/>
      <c r="J1666" s="46"/>
      <c r="K1666" s="45"/>
      <c r="L1666" s="46"/>
      <c r="M1666" s="45"/>
      <c r="N1666" s="46"/>
      <c r="O1666" s="45"/>
      <c r="P1666" s="46"/>
      <c r="Q1666" s="45"/>
      <c r="R1666" s="46"/>
      <c r="S1666" s="45"/>
      <c r="T1666" s="46"/>
      <c r="U1666" s="45"/>
      <c r="V1666" s="46"/>
      <c r="W1666" s="45"/>
      <c r="X1666" s="46"/>
      <c r="Y1666" s="45"/>
      <c r="Z1666" s="46"/>
      <c r="AA1666" s="45"/>
      <c r="AB1666" s="46"/>
      <c r="AC1666" s="58"/>
      <c r="AD1666" s="59">
        <f t="shared" si="60"/>
        <v>0</v>
      </c>
      <c r="AE1666" s="58"/>
    </row>
    <row r="1667" spans="2:31" x14ac:dyDescent="0.3">
      <c r="B1667" s="4" t="s">
        <v>100</v>
      </c>
      <c r="E1667" s="45"/>
      <c r="F1667" s="46"/>
      <c r="G1667" s="45"/>
      <c r="H1667" s="46"/>
      <c r="I1667" s="45"/>
      <c r="J1667" s="46"/>
      <c r="K1667" s="45"/>
      <c r="L1667" s="46"/>
      <c r="M1667" s="45"/>
      <c r="N1667" s="46"/>
      <c r="O1667" s="45"/>
      <c r="P1667" s="46"/>
      <c r="Q1667" s="45"/>
      <c r="R1667" s="46"/>
      <c r="S1667" s="45"/>
      <c r="T1667" s="46"/>
      <c r="U1667" s="45"/>
      <c r="V1667" s="46"/>
      <c r="W1667" s="45"/>
      <c r="X1667" s="46"/>
      <c r="Y1667" s="45"/>
      <c r="Z1667" s="46"/>
      <c r="AA1667" s="45"/>
      <c r="AB1667" s="46"/>
      <c r="AC1667" s="58"/>
      <c r="AD1667" s="59">
        <f t="shared" si="60"/>
        <v>0</v>
      </c>
      <c r="AE1667" s="58"/>
    </row>
    <row r="1668" spans="2:31" x14ac:dyDescent="0.3">
      <c r="B1668" s="4" t="s">
        <v>101</v>
      </c>
      <c r="E1668" s="45"/>
      <c r="F1668" s="46"/>
      <c r="G1668" s="45"/>
      <c r="H1668" s="46"/>
      <c r="I1668" s="45"/>
      <c r="J1668" s="46"/>
      <c r="K1668" s="45"/>
      <c r="L1668" s="46"/>
      <c r="M1668" s="45"/>
      <c r="N1668" s="46"/>
      <c r="O1668" s="45"/>
      <c r="P1668" s="46"/>
      <c r="Q1668" s="45"/>
      <c r="R1668" s="46"/>
      <c r="S1668" s="45"/>
      <c r="T1668" s="46"/>
      <c r="U1668" s="45"/>
      <c r="V1668" s="46"/>
      <c r="W1668" s="45"/>
      <c r="X1668" s="46"/>
      <c r="Y1668" s="45"/>
      <c r="Z1668" s="46"/>
      <c r="AA1668" s="45"/>
      <c r="AB1668" s="46"/>
      <c r="AC1668" s="58"/>
      <c r="AD1668" s="59">
        <f t="shared" si="60"/>
        <v>0</v>
      </c>
      <c r="AE1668" s="58"/>
    </row>
    <row r="1669" spans="2:31" x14ac:dyDescent="0.3">
      <c r="B1669" s="4" t="s">
        <v>102</v>
      </c>
      <c r="E1669" s="45"/>
      <c r="F1669" s="46"/>
      <c r="G1669" s="45"/>
      <c r="H1669" s="46"/>
      <c r="I1669" s="45"/>
      <c r="J1669" s="46"/>
      <c r="K1669" s="45"/>
      <c r="L1669" s="46"/>
      <c r="M1669" s="45"/>
      <c r="N1669" s="46"/>
      <c r="O1669" s="45"/>
      <c r="P1669" s="46"/>
      <c r="Q1669" s="45"/>
      <c r="R1669" s="46"/>
      <c r="S1669" s="45"/>
      <c r="T1669" s="46"/>
      <c r="U1669" s="45"/>
      <c r="V1669" s="46"/>
      <c r="W1669" s="45"/>
      <c r="X1669" s="46"/>
      <c r="Y1669" s="45"/>
      <c r="Z1669" s="46"/>
      <c r="AA1669" s="45"/>
      <c r="AB1669" s="46"/>
      <c r="AC1669" s="58"/>
      <c r="AD1669" s="59">
        <f t="shared" si="60"/>
        <v>0</v>
      </c>
      <c r="AE1669" s="58"/>
    </row>
    <row r="1670" spans="2:31" x14ac:dyDescent="0.3">
      <c r="B1670" s="4" t="s">
        <v>109</v>
      </c>
      <c r="E1670" s="45"/>
      <c r="F1670" s="46"/>
      <c r="G1670" s="45"/>
      <c r="H1670" s="46"/>
      <c r="I1670" s="45"/>
      <c r="J1670" s="46"/>
      <c r="K1670" s="45"/>
      <c r="L1670" s="46"/>
      <c r="M1670" s="45"/>
      <c r="N1670" s="46"/>
      <c r="O1670" s="45"/>
      <c r="P1670" s="46"/>
      <c r="Q1670" s="45"/>
      <c r="R1670" s="46"/>
      <c r="S1670" s="45"/>
      <c r="T1670" s="46"/>
      <c r="U1670" s="45"/>
      <c r="V1670" s="46"/>
      <c r="W1670" s="45"/>
      <c r="X1670" s="46"/>
      <c r="Y1670" s="45"/>
      <c r="Z1670" s="46"/>
      <c r="AA1670" s="45"/>
      <c r="AB1670" s="46"/>
      <c r="AC1670" s="58"/>
      <c r="AD1670" s="59">
        <f t="shared" si="60"/>
        <v>0</v>
      </c>
      <c r="AE1670" s="58"/>
    </row>
    <row r="1671" spans="2:31" x14ac:dyDescent="0.3">
      <c r="B1671" s="4" t="s">
        <v>115</v>
      </c>
      <c r="E1671" s="45"/>
      <c r="F1671" s="46"/>
      <c r="G1671" s="45"/>
      <c r="H1671" s="46"/>
      <c r="I1671" s="45"/>
      <c r="J1671" s="46"/>
      <c r="K1671" s="45"/>
      <c r="L1671" s="46"/>
      <c r="M1671" s="45"/>
      <c r="N1671" s="46"/>
      <c r="O1671" s="45"/>
      <c r="P1671" s="46"/>
      <c r="Q1671" s="45"/>
      <c r="R1671" s="46"/>
      <c r="S1671" s="45"/>
      <c r="T1671" s="46"/>
      <c r="U1671" s="45"/>
      <c r="V1671" s="46"/>
      <c r="W1671" s="45"/>
      <c r="X1671" s="46"/>
      <c r="Y1671" s="45"/>
      <c r="Z1671" s="46"/>
      <c r="AA1671" s="45"/>
      <c r="AB1671" s="46"/>
      <c r="AC1671" s="58"/>
      <c r="AD1671" s="59">
        <f t="shared" si="60"/>
        <v>0</v>
      </c>
      <c r="AE1671" s="58"/>
    </row>
    <row r="1672" spans="2:31" x14ac:dyDescent="0.3">
      <c r="B1672" s="4" t="s">
        <v>121</v>
      </c>
      <c r="E1672" s="45"/>
      <c r="F1672" s="46"/>
      <c r="G1672" s="45"/>
      <c r="H1672" s="46"/>
      <c r="I1672" s="45"/>
      <c r="J1672" s="46"/>
      <c r="K1672" s="45"/>
      <c r="L1672" s="46"/>
      <c r="M1672" s="45"/>
      <c r="N1672" s="46"/>
      <c r="O1672" s="45"/>
      <c r="P1672" s="46"/>
      <c r="Q1672" s="45"/>
      <c r="R1672" s="46"/>
      <c r="S1672" s="45"/>
      <c r="T1672" s="46"/>
      <c r="U1672" s="45"/>
      <c r="V1672" s="46"/>
      <c r="W1672" s="45"/>
      <c r="X1672" s="46"/>
      <c r="Y1672" s="45"/>
      <c r="Z1672" s="46"/>
      <c r="AA1672" s="45"/>
      <c r="AB1672" s="46"/>
      <c r="AC1672" s="58"/>
      <c r="AD1672" s="59">
        <f t="shared" si="60"/>
        <v>0</v>
      </c>
      <c r="AE1672" s="58"/>
    </row>
    <row r="1673" spans="2:31" x14ac:dyDescent="0.3">
      <c r="B1673" s="4" t="s">
        <v>131</v>
      </c>
      <c r="E1673" s="45"/>
      <c r="F1673" s="46"/>
      <c r="G1673" s="45"/>
      <c r="H1673" s="46"/>
      <c r="I1673" s="45"/>
      <c r="J1673" s="46"/>
      <c r="K1673" s="45"/>
      <c r="L1673" s="46"/>
      <c r="M1673" s="45"/>
      <c r="N1673" s="46"/>
      <c r="O1673" s="45"/>
      <c r="P1673" s="46"/>
      <c r="Q1673" s="45"/>
      <c r="R1673" s="46"/>
      <c r="S1673" s="45"/>
      <c r="T1673" s="46"/>
      <c r="U1673" s="45"/>
      <c r="V1673" s="46"/>
      <c r="W1673" s="45"/>
      <c r="X1673" s="46"/>
      <c r="Y1673" s="45"/>
      <c r="Z1673" s="46"/>
      <c r="AA1673" s="45"/>
      <c r="AB1673" s="46"/>
      <c r="AC1673" s="58"/>
      <c r="AD1673" s="59">
        <f t="shared" si="60"/>
        <v>0</v>
      </c>
      <c r="AE1673" s="58"/>
    </row>
    <row r="1674" spans="2:31" x14ac:dyDescent="0.3">
      <c r="B1674" s="4" t="s">
        <v>132</v>
      </c>
      <c r="E1674" s="45"/>
      <c r="F1674" s="46"/>
      <c r="G1674" s="45"/>
      <c r="H1674" s="46"/>
      <c r="I1674" s="45"/>
      <c r="J1674" s="46"/>
      <c r="K1674" s="45"/>
      <c r="L1674" s="46"/>
      <c r="M1674" s="45"/>
      <c r="N1674" s="46"/>
      <c r="O1674" s="45"/>
      <c r="P1674" s="46"/>
      <c r="Q1674" s="45"/>
      <c r="R1674" s="46"/>
      <c r="S1674" s="45"/>
      <c r="T1674" s="46"/>
      <c r="U1674" s="45"/>
      <c r="V1674" s="46"/>
      <c r="W1674" s="45"/>
      <c r="X1674" s="46"/>
      <c r="Y1674" s="45"/>
      <c r="Z1674" s="46"/>
      <c r="AA1674" s="45"/>
      <c r="AB1674" s="46"/>
      <c r="AC1674" s="58"/>
      <c r="AD1674" s="59">
        <f t="shared" si="60"/>
        <v>0</v>
      </c>
      <c r="AE1674" s="58"/>
    </row>
    <row r="1675" spans="2:31" x14ac:dyDescent="0.3">
      <c r="B1675" s="12" t="s">
        <v>2</v>
      </c>
      <c r="C1675" s="12"/>
      <c r="D1675" s="12"/>
      <c r="E1675" s="13">
        <f>SUM(E1627:E1674)</f>
        <v>0</v>
      </c>
      <c r="F1675" s="13">
        <f t="shared" ref="F1675:AB1675" si="61">SUM(F1627:F1674)</f>
        <v>0</v>
      </c>
      <c r="G1675" s="13">
        <f t="shared" si="61"/>
        <v>0</v>
      </c>
      <c r="H1675" s="13">
        <f t="shared" si="61"/>
        <v>0</v>
      </c>
      <c r="I1675" s="13">
        <f t="shared" si="61"/>
        <v>0</v>
      </c>
      <c r="J1675" s="13">
        <f t="shared" si="61"/>
        <v>0</v>
      </c>
      <c r="K1675" s="13">
        <f t="shared" si="61"/>
        <v>0</v>
      </c>
      <c r="L1675" s="13">
        <f t="shared" si="61"/>
        <v>0</v>
      </c>
      <c r="M1675" s="13">
        <f t="shared" si="61"/>
        <v>0</v>
      </c>
      <c r="N1675" s="13">
        <f t="shared" si="61"/>
        <v>0</v>
      </c>
      <c r="O1675" s="13">
        <f t="shared" si="61"/>
        <v>0</v>
      </c>
      <c r="P1675" s="13">
        <f t="shared" si="61"/>
        <v>0</v>
      </c>
      <c r="Q1675" s="13">
        <f t="shared" si="61"/>
        <v>0</v>
      </c>
      <c r="R1675" s="13">
        <f t="shared" si="61"/>
        <v>0</v>
      </c>
      <c r="S1675" s="13">
        <f t="shared" si="61"/>
        <v>0</v>
      </c>
      <c r="T1675" s="13">
        <f t="shared" si="61"/>
        <v>0</v>
      </c>
      <c r="U1675" s="13">
        <f t="shared" si="61"/>
        <v>0</v>
      </c>
      <c r="V1675" s="13">
        <f t="shared" si="61"/>
        <v>0</v>
      </c>
      <c r="W1675" s="13">
        <f t="shared" si="61"/>
        <v>0</v>
      </c>
      <c r="X1675" s="13">
        <f t="shared" si="61"/>
        <v>0</v>
      </c>
      <c r="Y1675" s="13">
        <f t="shared" si="61"/>
        <v>0</v>
      </c>
      <c r="Z1675" s="13">
        <f t="shared" si="61"/>
        <v>0</v>
      </c>
      <c r="AA1675" s="13">
        <f t="shared" si="61"/>
        <v>0</v>
      </c>
      <c r="AB1675" s="13">
        <f t="shared" si="61"/>
        <v>0</v>
      </c>
      <c r="AC1675" s="110">
        <f>SUM(AC1627:AE1674)</f>
        <v>0</v>
      </c>
      <c r="AD1675" s="110"/>
      <c r="AE1675" s="110"/>
    </row>
  </sheetData>
  <autoFilter ref="B7:AE1675" xr:uid="{208E4B79-DB09-47BE-B722-8B769B05644E}">
    <filterColumn colId="27" showButton="0"/>
    <filterColumn colId="28" showButton="0"/>
  </autoFilter>
  <mergeCells count="62">
    <mergeCell ref="AC1298:AE1298"/>
    <mergeCell ref="AC925:AE925"/>
    <mergeCell ref="AC1087:AE1087"/>
    <mergeCell ref="AC1082:AE1082"/>
    <mergeCell ref="AC1626:AE1626"/>
    <mergeCell ref="AC1249:AE1249"/>
    <mergeCell ref="AC1303:AE1303"/>
    <mergeCell ref="AC1357:AE1357"/>
    <mergeCell ref="AC1352:AE1352"/>
    <mergeCell ref="AC1411:AE1411"/>
    <mergeCell ref="AC1406:AE1406"/>
    <mergeCell ref="AC1464:AE1464"/>
    <mergeCell ref="AC1460:AE1460"/>
    <mergeCell ref="AC1513:AE1513"/>
    <mergeCell ref="AC1621:AE1621"/>
    <mergeCell ref="AC1518:AE1518"/>
    <mergeCell ref="AC7:AE7"/>
    <mergeCell ref="AC56:AE56"/>
    <mergeCell ref="AC61:AE61"/>
    <mergeCell ref="AC115:AE115"/>
    <mergeCell ref="AC110:AE110"/>
    <mergeCell ref="AC974:AE974"/>
    <mergeCell ref="AC1190:AE1190"/>
    <mergeCell ref="AC1244:AE1244"/>
    <mergeCell ref="AC1141:AE1141"/>
    <mergeCell ref="AC1136:AE1136"/>
    <mergeCell ref="AC1195:AE1195"/>
    <mergeCell ref="AC979:AE979"/>
    <mergeCell ref="AC1033:AE1033"/>
    <mergeCell ref="AC1028:AE1028"/>
    <mergeCell ref="AC277:AE277"/>
    <mergeCell ref="AC272:AE272"/>
    <mergeCell ref="AC331:AE331"/>
    <mergeCell ref="AC758:AE758"/>
    <mergeCell ref="AC920:AE920"/>
    <mergeCell ref="AC763:AE763"/>
    <mergeCell ref="AC817:AE817"/>
    <mergeCell ref="AC812:AE812"/>
    <mergeCell ref="AC866:AE866"/>
    <mergeCell ref="AC871:AE871"/>
    <mergeCell ref="AC709:AE709"/>
    <mergeCell ref="AC385:AE385"/>
    <mergeCell ref="AC439:AE439"/>
    <mergeCell ref="AC493:AE493"/>
    <mergeCell ref="AC547:AE547"/>
    <mergeCell ref="AC542:AE542"/>
    <mergeCell ref="AC1567:AE1567"/>
    <mergeCell ref="AC1572:AE1572"/>
    <mergeCell ref="AC1675:AE1675"/>
    <mergeCell ref="AC164:AE164"/>
    <mergeCell ref="AC218:AE218"/>
    <mergeCell ref="AC434:AE434"/>
    <mergeCell ref="AC488:AE488"/>
    <mergeCell ref="AC704:AE704"/>
    <mergeCell ref="AC326:AE326"/>
    <mergeCell ref="AC380:AE380"/>
    <mergeCell ref="AC601:AE601"/>
    <mergeCell ref="AC596:AE596"/>
    <mergeCell ref="AC655:AE655"/>
    <mergeCell ref="AC650:AE650"/>
    <mergeCell ref="AC169:AE169"/>
    <mergeCell ref="AC223:AE223"/>
  </mergeCells>
  <pageMargins left="0.7" right="0.7" top="0.75" bottom="0.75" header="0.3" footer="0.3"/>
  <pageSetup scale="10" orientation="portrait" r:id="rId1"/>
  <rowBreaks count="4" manualBreakCount="4">
    <brk id="381" max="31" man="1"/>
    <brk id="759" max="31" man="1"/>
    <brk id="1137" max="31" man="1"/>
    <brk id="1514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203"/>
  <sheetViews>
    <sheetView zoomScale="55" zoomScaleNormal="55" workbookViewId="0">
      <selection activeCell="Q35" sqref="Q3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45536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14" t="s">
        <v>37</v>
      </c>
      <c r="C8" s="14"/>
      <c r="D8" s="14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0</v>
      </c>
      <c r="M8" s="45">
        <v>0</v>
      </c>
      <c r="N8" s="46">
        <v>0</v>
      </c>
      <c r="O8" s="45">
        <v>0</v>
      </c>
      <c r="P8" s="46">
        <v>0</v>
      </c>
      <c r="Q8" s="45">
        <v>0</v>
      </c>
      <c r="R8" s="46">
        <v>0</v>
      </c>
      <c r="S8" s="45">
        <v>0</v>
      </c>
      <c r="T8" s="46">
        <v>0</v>
      </c>
      <c r="U8" s="45">
        <v>0</v>
      </c>
      <c r="V8" s="46">
        <v>0</v>
      </c>
      <c r="W8" s="45">
        <v>0</v>
      </c>
      <c r="X8" s="46">
        <v>0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0</v>
      </c>
      <c r="AE8" s="60"/>
    </row>
    <row r="9" spans="2:31" x14ac:dyDescent="0.3">
      <c r="B9" s="14" t="s">
        <v>38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2.6666666666666668E-2</v>
      </c>
      <c r="M9" s="45">
        <v>0.54549999999999998</v>
      </c>
      <c r="N9" s="46">
        <v>1.9329999999999985</v>
      </c>
      <c r="O9" s="45">
        <v>4.1546666666666665</v>
      </c>
      <c r="P9" s="46">
        <v>7.3150000000000031</v>
      </c>
      <c r="Q9" s="45">
        <v>6.0319999999999983</v>
      </c>
      <c r="R9" s="46">
        <v>6.8791666666666664</v>
      </c>
      <c r="S9" s="45">
        <v>6.6885000000000057</v>
      </c>
      <c r="T9" s="46">
        <v>5.9900000000000047</v>
      </c>
      <c r="U9" s="45">
        <v>3.2899999999999991</v>
      </c>
      <c r="V9" s="46">
        <v>0</v>
      </c>
      <c r="W9" s="45">
        <v>0</v>
      </c>
      <c r="X9" s="46">
        <v>0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42.854500000000009</v>
      </c>
      <c r="AE9" s="58"/>
    </row>
    <row r="10" spans="2:31" x14ac:dyDescent="0.3">
      <c r="B10" s="14" t="s">
        <v>39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0.25666666666666654</v>
      </c>
      <c r="M10" s="45">
        <v>6</v>
      </c>
      <c r="N10" s="46">
        <v>12.100000000000014</v>
      </c>
      <c r="O10" s="45">
        <v>4.99</v>
      </c>
      <c r="P10" s="46">
        <v>7.6399999999999988</v>
      </c>
      <c r="Q10" s="45">
        <v>8.2900000000000009</v>
      </c>
      <c r="R10" s="46">
        <v>9.91</v>
      </c>
      <c r="S10" s="45">
        <v>9.3299999999999983</v>
      </c>
      <c r="T10" s="46">
        <v>7.33</v>
      </c>
      <c r="U10" s="45">
        <v>12.29999999999999</v>
      </c>
      <c r="V10" s="46">
        <v>5.2249999999999996</v>
      </c>
      <c r="W10" s="45">
        <v>0</v>
      </c>
      <c r="X10" s="46">
        <v>0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70" si="0">SUM(E10:AB10)</f>
        <v>83.37166666666667</v>
      </c>
      <c r="AE10" s="58"/>
    </row>
    <row r="11" spans="2:31" x14ac:dyDescent="0.3">
      <c r="B11" s="14" t="s">
        <v>40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0.27166666666666706</v>
      </c>
      <c r="M11" s="45">
        <v>64.158166666666688</v>
      </c>
      <c r="N11" s="46">
        <v>88.325666666666663</v>
      </c>
      <c r="O11" s="45">
        <v>90.908833333333362</v>
      </c>
      <c r="P11" s="46">
        <v>89.848333333333315</v>
      </c>
      <c r="Q11" s="45">
        <v>86.056000000000012</v>
      </c>
      <c r="R11" s="46">
        <v>82.652500000000003</v>
      </c>
      <c r="S11" s="45">
        <v>75.321499999999986</v>
      </c>
      <c r="T11" s="46">
        <v>72.514666666666685</v>
      </c>
      <c r="U11" s="45">
        <v>64.848166666666685</v>
      </c>
      <c r="V11" s="46">
        <v>23.497500000000002</v>
      </c>
      <c r="W11" s="45">
        <v>0</v>
      </c>
      <c r="X11" s="46">
        <v>0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738.40300000000002</v>
      </c>
      <c r="AE11" s="58"/>
    </row>
    <row r="12" spans="2:31" x14ac:dyDescent="0.3">
      <c r="B12" s="14" t="s">
        <v>41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0</v>
      </c>
      <c r="M12" s="45">
        <v>0</v>
      </c>
      <c r="N12" s="46">
        <v>0</v>
      </c>
      <c r="O12" s="45">
        <v>0</v>
      </c>
      <c r="P12" s="46">
        <v>0</v>
      </c>
      <c r="Q12" s="45">
        <v>0</v>
      </c>
      <c r="R12" s="46">
        <v>0</v>
      </c>
      <c r="S12" s="45">
        <v>0</v>
      </c>
      <c r="T12" s="46">
        <v>0</v>
      </c>
      <c r="U12" s="45">
        <v>0</v>
      </c>
      <c r="V12" s="46">
        <v>0</v>
      </c>
      <c r="W12" s="45">
        <v>0</v>
      </c>
      <c r="X12" s="46">
        <v>0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0</v>
      </c>
      <c r="AE12" s="58"/>
    </row>
    <row r="13" spans="2:31" x14ac:dyDescent="0.3">
      <c r="B13" s="14" t="s">
        <v>42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1.5419999999999996</v>
      </c>
      <c r="M13" s="45">
        <v>11.833333333333334</v>
      </c>
      <c r="N13" s="46">
        <v>9.9141666666666648</v>
      </c>
      <c r="O13" s="45">
        <v>11.600499999999995</v>
      </c>
      <c r="P13" s="46">
        <v>13.120999999999999</v>
      </c>
      <c r="Q13" s="45">
        <v>8.2796666666666709</v>
      </c>
      <c r="R13" s="46">
        <v>20.190333333333331</v>
      </c>
      <c r="S13" s="45">
        <v>17.670999999999996</v>
      </c>
      <c r="T13" s="46">
        <v>20.698999999999991</v>
      </c>
      <c r="U13" s="45">
        <v>25.059333333333331</v>
      </c>
      <c r="V13" s="46">
        <v>2.9179999999999997</v>
      </c>
      <c r="W13" s="45">
        <v>0</v>
      </c>
      <c r="X13" s="46">
        <v>0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142.82833333333332</v>
      </c>
      <c r="AE13" s="58"/>
    </row>
    <row r="14" spans="2:31" x14ac:dyDescent="0.3">
      <c r="B14" s="14" t="s">
        <v>43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0</v>
      </c>
      <c r="M14" s="45">
        <v>0</v>
      </c>
      <c r="N14" s="46">
        <v>0</v>
      </c>
      <c r="O14" s="45">
        <v>0</v>
      </c>
      <c r="P14" s="46">
        <v>0</v>
      </c>
      <c r="Q14" s="45">
        <v>0</v>
      </c>
      <c r="R14" s="46">
        <v>0</v>
      </c>
      <c r="S14" s="45">
        <v>0</v>
      </c>
      <c r="T14" s="46">
        <v>0</v>
      </c>
      <c r="U14" s="45">
        <v>0</v>
      </c>
      <c r="V14" s="46">
        <v>0</v>
      </c>
      <c r="W14" s="45">
        <v>0</v>
      </c>
      <c r="X14" s="46">
        <v>0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0</v>
      </c>
      <c r="AE14" s="58"/>
    </row>
    <row r="15" spans="2:31" x14ac:dyDescent="0.3">
      <c r="B15" s="14" t="s">
        <v>44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0</v>
      </c>
      <c r="M15" s="45">
        <v>31.802333333333355</v>
      </c>
      <c r="N15" s="46">
        <v>41.92199999999999</v>
      </c>
      <c r="O15" s="45">
        <v>44.786833333333341</v>
      </c>
      <c r="P15" s="46">
        <v>44.699000000000005</v>
      </c>
      <c r="Q15" s="45">
        <v>42.189000000000043</v>
      </c>
      <c r="R15" s="46">
        <v>49.247666666666646</v>
      </c>
      <c r="S15" s="45">
        <v>48.132000000000012</v>
      </c>
      <c r="T15" s="46">
        <v>47.568000000000012</v>
      </c>
      <c r="U15" s="45">
        <v>40.920499999999983</v>
      </c>
      <c r="V15" s="46">
        <v>16.054166666666667</v>
      </c>
      <c r="W15" s="45">
        <v>0</v>
      </c>
      <c r="X15" s="46">
        <v>0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407.32150000000007</v>
      </c>
      <c r="AE15" s="58"/>
    </row>
    <row r="16" spans="2:31" x14ac:dyDescent="0.3">
      <c r="B16" s="14" t="s">
        <v>45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0</v>
      </c>
      <c r="M16" s="45">
        <v>2.8726666666666603</v>
      </c>
      <c r="N16" s="46">
        <v>10.142166666666659</v>
      </c>
      <c r="O16" s="45">
        <v>17.860000000000007</v>
      </c>
      <c r="P16" s="46">
        <v>23.06233333333331</v>
      </c>
      <c r="Q16" s="45">
        <v>1.0655000000000003</v>
      </c>
      <c r="R16" s="46">
        <v>24.928000000000019</v>
      </c>
      <c r="S16" s="45">
        <v>22.77999999999998</v>
      </c>
      <c r="T16" s="46">
        <v>15.880166666666671</v>
      </c>
      <c r="U16" s="45">
        <v>13.208166666666671</v>
      </c>
      <c r="V16" s="46">
        <v>4.9775000000000018</v>
      </c>
      <c r="W16" s="45">
        <v>0</v>
      </c>
      <c r="X16" s="46">
        <v>0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136.77649999999997</v>
      </c>
      <c r="AE16" s="58"/>
    </row>
    <row r="17" spans="2:31" x14ac:dyDescent="0.3">
      <c r="B17" s="14" t="s">
        <v>46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0</v>
      </c>
      <c r="M17" s="45">
        <v>27.071166666666649</v>
      </c>
      <c r="N17" s="46">
        <v>5.1581666666666672</v>
      </c>
      <c r="O17" s="45">
        <v>39.004166666666684</v>
      </c>
      <c r="P17" s="46">
        <v>40.273333333333355</v>
      </c>
      <c r="Q17" s="45">
        <v>37.319166666666646</v>
      </c>
      <c r="R17" s="46">
        <v>44.81433333333333</v>
      </c>
      <c r="S17" s="45">
        <v>41.89116666666667</v>
      </c>
      <c r="T17" s="46">
        <v>40.666166666666655</v>
      </c>
      <c r="U17" s="45">
        <v>28.698666666666668</v>
      </c>
      <c r="V17" s="46">
        <v>2.4106666666666672</v>
      </c>
      <c r="W17" s="45">
        <v>0</v>
      </c>
      <c r="X17" s="46">
        <v>0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307.30699999999996</v>
      </c>
      <c r="AE17" s="58"/>
    </row>
    <row r="18" spans="2:31" x14ac:dyDescent="0.3">
      <c r="B18" s="14" t="s">
        <v>47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1.8076666666666676</v>
      </c>
      <c r="M18" s="45">
        <v>5.8999999999999986</v>
      </c>
      <c r="N18" s="46">
        <v>16.13</v>
      </c>
      <c r="O18" s="45">
        <v>16.25</v>
      </c>
      <c r="P18" s="46">
        <v>15.53</v>
      </c>
      <c r="Q18" s="45">
        <v>14.809999999999999</v>
      </c>
      <c r="R18" s="46">
        <v>17.66</v>
      </c>
      <c r="S18" s="45">
        <v>16.88</v>
      </c>
      <c r="T18" s="46">
        <v>17.57</v>
      </c>
      <c r="U18" s="45">
        <v>16.189999999999998</v>
      </c>
      <c r="V18" s="46">
        <v>11.628000000000007</v>
      </c>
      <c r="W18" s="45">
        <v>0</v>
      </c>
      <c r="X18" s="46">
        <v>0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150.35566666666668</v>
      </c>
      <c r="AE18" s="58"/>
    </row>
    <row r="19" spans="2:31" x14ac:dyDescent="0.3">
      <c r="B19" s="14" t="s">
        <v>48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0</v>
      </c>
      <c r="M19" s="45">
        <v>0</v>
      </c>
      <c r="N19" s="46">
        <v>0</v>
      </c>
      <c r="O19" s="45">
        <v>0</v>
      </c>
      <c r="P19" s="46">
        <v>0</v>
      </c>
      <c r="Q19" s="45">
        <v>0</v>
      </c>
      <c r="R19" s="46">
        <v>0</v>
      </c>
      <c r="S19" s="45">
        <v>0</v>
      </c>
      <c r="T19" s="46">
        <v>0</v>
      </c>
      <c r="U19" s="45">
        <v>0</v>
      </c>
      <c r="V19" s="46">
        <v>0</v>
      </c>
      <c r="W19" s="45">
        <v>0</v>
      </c>
      <c r="X19" s="46">
        <v>0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0</v>
      </c>
      <c r="AE19" s="58"/>
    </row>
    <row r="20" spans="2:31" x14ac:dyDescent="0.3">
      <c r="B20" s="14" t="s">
        <v>49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0</v>
      </c>
      <c r="M20" s="45">
        <v>0</v>
      </c>
      <c r="N20" s="46">
        <v>0</v>
      </c>
      <c r="O20" s="45">
        <v>0</v>
      </c>
      <c r="P20" s="46">
        <v>0</v>
      </c>
      <c r="Q20" s="45">
        <v>0</v>
      </c>
      <c r="R20" s="46">
        <v>0</v>
      </c>
      <c r="S20" s="45">
        <v>0</v>
      </c>
      <c r="T20" s="46">
        <v>0</v>
      </c>
      <c r="U20" s="45">
        <v>0</v>
      </c>
      <c r="V20" s="46">
        <v>0</v>
      </c>
      <c r="W20" s="45">
        <v>0</v>
      </c>
      <c r="X20" s="46">
        <v>0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0</v>
      </c>
      <c r="AE20" s="58"/>
    </row>
    <row r="21" spans="2:31" x14ac:dyDescent="0.3">
      <c r="B21" s="14" t="s">
        <v>50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0</v>
      </c>
      <c r="M21" s="45">
        <v>0</v>
      </c>
      <c r="N21" s="46">
        <v>0</v>
      </c>
      <c r="O21" s="45">
        <v>0</v>
      </c>
      <c r="P21" s="46">
        <v>0</v>
      </c>
      <c r="Q21" s="45">
        <v>0</v>
      </c>
      <c r="R21" s="46">
        <v>0</v>
      </c>
      <c r="S21" s="45">
        <v>0</v>
      </c>
      <c r="T21" s="46">
        <v>0</v>
      </c>
      <c r="U21" s="45">
        <v>0</v>
      </c>
      <c r="V21" s="46">
        <v>0</v>
      </c>
      <c r="W21" s="45">
        <v>0</v>
      </c>
      <c r="X21" s="46">
        <v>0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0</v>
      </c>
      <c r="AE21" s="58"/>
    </row>
    <row r="22" spans="2:31" x14ac:dyDescent="0.3">
      <c r="B22" s="14" t="s">
        <v>110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0</v>
      </c>
      <c r="M22" s="45">
        <v>20.031000000000002</v>
      </c>
      <c r="N22" s="46">
        <v>24.036833333333348</v>
      </c>
      <c r="O22" s="45">
        <v>23.24716666666669</v>
      </c>
      <c r="P22" s="46">
        <v>21.918999999999986</v>
      </c>
      <c r="Q22" s="45">
        <v>19.802833333333314</v>
      </c>
      <c r="R22" s="46">
        <v>22.431333333333345</v>
      </c>
      <c r="S22" s="45">
        <v>21.41316666666669</v>
      </c>
      <c r="T22" s="46">
        <v>22.205499999999994</v>
      </c>
      <c r="U22" s="45">
        <v>23.882333333333303</v>
      </c>
      <c r="V22" s="46">
        <v>1.701000000000001</v>
      </c>
      <c r="W22" s="45">
        <v>0</v>
      </c>
      <c r="X22" s="46">
        <v>0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200.67016666666666</v>
      </c>
      <c r="AE22" s="58"/>
    </row>
    <row r="23" spans="2:31" x14ac:dyDescent="0.3">
      <c r="B23" s="14" t="s">
        <v>51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0</v>
      </c>
      <c r="M23" s="45">
        <v>51.422166666666655</v>
      </c>
      <c r="N23" s="46">
        <v>87.832333333333366</v>
      </c>
      <c r="O23" s="45">
        <v>82.651000000000025</v>
      </c>
      <c r="P23" s="46">
        <v>80.599500000000006</v>
      </c>
      <c r="Q23" s="45">
        <v>74.816666666666691</v>
      </c>
      <c r="R23" s="46">
        <v>95.685166666666632</v>
      </c>
      <c r="S23" s="45">
        <v>98.697166666666675</v>
      </c>
      <c r="T23" s="46">
        <v>104.458</v>
      </c>
      <c r="U23" s="45">
        <v>93.794999999999973</v>
      </c>
      <c r="V23" s="46">
        <v>8.6308333333333316</v>
      </c>
      <c r="W23" s="45">
        <v>0</v>
      </c>
      <c r="X23" s="46">
        <v>0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778.58783333333338</v>
      </c>
      <c r="AE23" s="58"/>
    </row>
    <row r="24" spans="2:31" x14ac:dyDescent="0.3">
      <c r="B24" s="14" t="s">
        <v>52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0</v>
      </c>
      <c r="M24" s="45">
        <v>9.299000000000003</v>
      </c>
      <c r="N24" s="46">
        <v>9.8536666666666655</v>
      </c>
      <c r="O24" s="45">
        <v>7.3025000000000038</v>
      </c>
      <c r="P24" s="46">
        <v>6.2623333333333351</v>
      </c>
      <c r="Q24" s="45">
        <v>3.1059999999999999</v>
      </c>
      <c r="R24" s="46">
        <v>7.3486666666666691</v>
      </c>
      <c r="S24" s="45">
        <v>5.9228333333333323</v>
      </c>
      <c r="T24" s="46">
        <v>6.6315000000000008</v>
      </c>
      <c r="U24" s="45">
        <v>5.9146666666666672</v>
      </c>
      <c r="V24" s="46">
        <v>2.536</v>
      </c>
      <c r="W24" s="45">
        <v>0</v>
      </c>
      <c r="X24" s="46">
        <v>0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64.177166666666679</v>
      </c>
      <c r="AE24" s="58"/>
    </row>
    <row r="25" spans="2:31" x14ac:dyDescent="0.3">
      <c r="B25" s="14" t="s">
        <v>53</v>
      </c>
      <c r="C25" s="14"/>
      <c r="D25" s="1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0</v>
      </c>
      <c r="M25" s="45">
        <v>43.547333333333327</v>
      </c>
      <c r="N25" s="46">
        <v>50.724333333333341</v>
      </c>
      <c r="O25" s="45">
        <v>47.313333333333347</v>
      </c>
      <c r="P25" s="46">
        <v>49.781666666666645</v>
      </c>
      <c r="Q25" s="45">
        <v>45.859499999999983</v>
      </c>
      <c r="R25" s="46">
        <v>55.135999999999989</v>
      </c>
      <c r="S25" s="45">
        <v>59.263833333333331</v>
      </c>
      <c r="T25" s="46">
        <v>102.02916666666665</v>
      </c>
      <c r="U25" s="45">
        <v>59.358166666666669</v>
      </c>
      <c r="V25" s="46">
        <v>9.8598333333333343</v>
      </c>
      <c r="W25" s="45">
        <v>0</v>
      </c>
      <c r="X25" s="46">
        <v>0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522.87316666666652</v>
      </c>
      <c r="AE25" s="58"/>
    </row>
    <row r="26" spans="2:31" x14ac:dyDescent="0.3">
      <c r="B26" s="14" t="s">
        <v>54</v>
      </c>
      <c r="C26" s="14"/>
      <c r="D26" s="1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2.940666666666667</v>
      </c>
      <c r="M26" s="45">
        <v>60.289999999999971</v>
      </c>
      <c r="N26" s="46">
        <v>16.300000000000004</v>
      </c>
      <c r="O26" s="45">
        <v>15.950000000000003</v>
      </c>
      <c r="P26" s="46">
        <v>29.159999999999997</v>
      </c>
      <c r="Q26" s="45">
        <v>30.730000000000004</v>
      </c>
      <c r="R26" s="46">
        <v>27.349999999999994</v>
      </c>
      <c r="S26" s="45">
        <v>18.170000000000002</v>
      </c>
      <c r="T26" s="46">
        <v>57.429999999999943</v>
      </c>
      <c r="U26" s="45">
        <v>56.400000000000055</v>
      </c>
      <c r="V26" s="46">
        <v>32.841499999999982</v>
      </c>
      <c r="W26" s="45">
        <v>0</v>
      </c>
      <c r="X26" s="46">
        <v>0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347.5621666666666</v>
      </c>
      <c r="AE26" s="58"/>
    </row>
    <row r="27" spans="2:31" x14ac:dyDescent="0.3">
      <c r="B27" s="4" t="s">
        <v>55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6.4643333333333324</v>
      </c>
      <c r="M27" s="45">
        <v>50.769999999999989</v>
      </c>
      <c r="N27" s="46">
        <v>67.550000000000082</v>
      </c>
      <c r="O27" s="45">
        <v>72.570000000000036</v>
      </c>
      <c r="P27" s="46">
        <v>74.460000000000022</v>
      </c>
      <c r="Q27" s="45">
        <v>10.919999999999987</v>
      </c>
      <c r="R27" s="46">
        <v>75.520000000000024</v>
      </c>
      <c r="S27" s="45">
        <v>76.219999999999956</v>
      </c>
      <c r="T27" s="46">
        <v>78.320000000000007</v>
      </c>
      <c r="U27" s="45">
        <v>73.460000000000022</v>
      </c>
      <c r="V27" s="46">
        <v>35.159500000000001</v>
      </c>
      <c r="W27" s="45">
        <v>0</v>
      </c>
      <c r="X27" s="46">
        <v>0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621.41383333333351</v>
      </c>
      <c r="AE27" s="58"/>
    </row>
    <row r="28" spans="2:31" x14ac:dyDescent="0.3">
      <c r="B28" s="4" t="s">
        <v>56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0</v>
      </c>
      <c r="M28" s="45">
        <v>13.742833333333333</v>
      </c>
      <c r="N28" s="46">
        <v>27.141499999999983</v>
      </c>
      <c r="O28" s="45">
        <v>26.160166666666683</v>
      </c>
      <c r="P28" s="46">
        <v>26.265333333333324</v>
      </c>
      <c r="Q28" s="45">
        <v>25.337499999999991</v>
      </c>
      <c r="R28" s="46">
        <v>28.651833333333332</v>
      </c>
      <c r="S28" s="45">
        <v>28.182166666666664</v>
      </c>
      <c r="T28" s="46">
        <v>30.375999999999998</v>
      </c>
      <c r="U28" s="45">
        <v>29.380000000000006</v>
      </c>
      <c r="V28" s="46">
        <v>7.2291666666666661</v>
      </c>
      <c r="W28" s="45">
        <v>0</v>
      </c>
      <c r="X28" s="46">
        <v>0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242.46649999999997</v>
      </c>
      <c r="AE28" s="58"/>
    </row>
    <row r="29" spans="2:31" x14ac:dyDescent="0.3">
      <c r="B29" s="4" t="s">
        <v>111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0</v>
      </c>
      <c r="M29" s="45">
        <v>35.720333333333329</v>
      </c>
      <c r="N29" s="46">
        <v>55.395833333333343</v>
      </c>
      <c r="O29" s="45">
        <v>13.982333333333338</v>
      </c>
      <c r="P29" s="46">
        <v>17.418333333333326</v>
      </c>
      <c r="Q29" s="45">
        <v>15.871000000000002</v>
      </c>
      <c r="R29" s="46">
        <v>29.821999999999996</v>
      </c>
      <c r="S29" s="45">
        <v>28.878666666666671</v>
      </c>
      <c r="T29" s="46">
        <v>31.642333333333347</v>
      </c>
      <c r="U29" s="45">
        <v>30.839166666666674</v>
      </c>
      <c r="V29" s="46">
        <v>3.3211666666666653</v>
      </c>
      <c r="W29" s="45">
        <v>0</v>
      </c>
      <c r="X29" s="46">
        <v>0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262.89116666666672</v>
      </c>
      <c r="AE29" s="58"/>
    </row>
    <row r="30" spans="2:31" x14ac:dyDescent="0.3">
      <c r="B30" s="4" t="s">
        <v>57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0</v>
      </c>
      <c r="M30" s="45">
        <v>0</v>
      </c>
      <c r="N30" s="46">
        <v>0</v>
      </c>
      <c r="O30" s="45">
        <v>0</v>
      </c>
      <c r="P30" s="46">
        <v>0</v>
      </c>
      <c r="Q30" s="45">
        <v>0</v>
      </c>
      <c r="R30" s="46">
        <v>0</v>
      </c>
      <c r="S30" s="45">
        <v>0</v>
      </c>
      <c r="T30" s="46">
        <v>0</v>
      </c>
      <c r="U30" s="45">
        <v>0</v>
      </c>
      <c r="V30" s="46">
        <v>0</v>
      </c>
      <c r="W30" s="45">
        <v>0</v>
      </c>
      <c r="X30" s="46">
        <v>0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0</v>
      </c>
      <c r="AE30" s="58"/>
    </row>
    <row r="31" spans="2:31" x14ac:dyDescent="0.3">
      <c r="B31" s="4" t="s">
        <v>58</v>
      </c>
      <c r="C31" s="4"/>
      <c r="D31" s="4"/>
      <c r="E31" s="45">
        <v>0</v>
      </c>
      <c r="F31" s="46">
        <v>0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</v>
      </c>
      <c r="M31" s="45">
        <v>0</v>
      </c>
      <c r="N31" s="46">
        <v>0</v>
      </c>
      <c r="O31" s="45">
        <v>0</v>
      </c>
      <c r="P31" s="46">
        <v>0</v>
      </c>
      <c r="Q31" s="45">
        <v>0</v>
      </c>
      <c r="R31" s="46">
        <v>0</v>
      </c>
      <c r="S31" s="45">
        <v>0</v>
      </c>
      <c r="T31" s="46">
        <v>0</v>
      </c>
      <c r="U31" s="45">
        <v>0</v>
      </c>
      <c r="V31" s="46">
        <v>0</v>
      </c>
      <c r="W31" s="45">
        <v>0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0</v>
      </c>
      <c r="AE31" s="58"/>
    </row>
    <row r="32" spans="2:31" x14ac:dyDescent="0.3">
      <c r="B32" s="4" t="s">
        <v>112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0</v>
      </c>
      <c r="M32" s="45">
        <v>48.815833333333345</v>
      </c>
      <c r="N32" s="46">
        <v>64.825499999999991</v>
      </c>
      <c r="O32" s="45">
        <v>57.944499999999998</v>
      </c>
      <c r="P32" s="46">
        <v>51.521666666666647</v>
      </c>
      <c r="Q32" s="45">
        <v>44.273333333333326</v>
      </c>
      <c r="R32" s="46">
        <v>55.339499999999994</v>
      </c>
      <c r="S32" s="45">
        <v>64.572833333333335</v>
      </c>
      <c r="T32" s="46">
        <v>71.601500000000016</v>
      </c>
      <c r="U32" s="45">
        <v>66.063166666666675</v>
      </c>
      <c r="V32" s="46">
        <v>11.358166666666669</v>
      </c>
      <c r="W32" s="45">
        <v>0</v>
      </c>
      <c r="X32" s="46">
        <v>0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536.31600000000003</v>
      </c>
      <c r="AE32" s="58"/>
    </row>
    <row r="33" spans="2:31" x14ac:dyDescent="0.3">
      <c r="B33" s="4" t="s">
        <v>59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</v>
      </c>
      <c r="L33" s="46">
        <v>0</v>
      </c>
      <c r="M33" s="45">
        <v>6.7986666666666711</v>
      </c>
      <c r="N33" s="46">
        <v>17.381166666666672</v>
      </c>
      <c r="O33" s="45">
        <v>18.323333333333331</v>
      </c>
      <c r="P33" s="46">
        <v>17.000333333333337</v>
      </c>
      <c r="Q33" s="45">
        <v>13.994833333333325</v>
      </c>
      <c r="R33" s="46">
        <v>17.6265</v>
      </c>
      <c r="S33" s="45">
        <v>18.987166666666671</v>
      </c>
      <c r="T33" s="46">
        <v>20.708166666666664</v>
      </c>
      <c r="U33" s="45">
        <v>17.777499999999996</v>
      </c>
      <c r="V33" s="46">
        <v>2.066833333333332</v>
      </c>
      <c r="W33" s="45">
        <v>0</v>
      </c>
      <c r="X33" s="46">
        <v>0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150.6645</v>
      </c>
      <c r="AE33" s="58"/>
    </row>
    <row r="34" spans="2:31" x14ac:dyDescent="0.3">
      <c r="B34" s="4" t="s">
        <v>60</v>
      </c>
      <c r="C34" s="4"/>
      <c r="D34" s="4"/>
      <c r="E34" s="45">
        <v>0</v>
      </c>
      <c r="F34" s="46">
        <v>0</v>
      </c>
      <c r="G34" s="45">
        <v>0</v>
      </c>
      <c r="H34" s="46">
        <v>0</v>
      </c>
      <c r="I34" s="45">
        <v>0</v>
      </c>
      <c r="J34" s="46">
        <v>0</v>
      </c>
      <c r="K34" s="45">
        <v>0</v>
      </c>
      <c r="L34" s="46">
        <v>1.6260000000000001</v>
      </c>
      <c r="M34" s="45">
        <v>4.6550000000000011</v>
      </c>
      <c r="N34" s="46">
        <v>5.4346666666666668</v>
      </c>
      <c r="O34" s="45">
        <v>6.5453333333333328</v>
      </c>
      <c r="P34" s="46">
        <v>6.1238333333333319</v>
      </c>
      <c r="Q34" s="45">
        <v>3.6896666666666649</v>
      </c>
      <c r="R34" s="46">
        <v>7.5016666666666643</v>
      </c>
      <c r="S34" s="45">
        <v>5.1731666666666642</v>
      </c>
      <c r="T34" s="46">
        <v>5.6050000000000013</v>
      </c>
      <c r="U34" s="45">
        <v>8.8908333333333367</v>
      </c>
      <c r="V34" s="46">
        <v>0.54166666666666641</v>
      </c>
      <c r="W34" s="45">
        <v>0</v>
      </c>
      <c r="X34" s="46">
        <v>0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55.786833333333327</v>
      </c>
      <c r="AE34" s="58"/>
    </row>
    <row r="35" spans="2:31" x14ac:dyDescent="0.3">
      <c r="B35" s="4" t="s">
        <v>61</v>
      </c>
      <c r="C35" s="4"/>
      <c r="D35" s="4"/>
      <c r="E35" s="45">
        <v>0</v>
      </c>
      <c r="F35" s="46">
        <v>0</v>
      </c>
      <c r="G35" s="45">
        <v>0</v>
      </c>
      <c r="H35" s="46">
        <v>0</v>
      </c>
      <c r="I35" s="45">
        <v>0</v>
      </c>
      <c r="J35" s="46">
        <v>0</v>
      </c>
      <c r="K35" s="45">
        <v>0</v>
      </c>
      <c r="L35" s="46">
        <v>0</v>
      </c>
      <c r="M35" s="45">
        <v>17.907000000000004</v>
      </c>
      <c r="N35" s="46">
        <v>23.182166666666696</v>
      </c>
      <c r="O35" s="45">
        <v>31.012666666666657</v>
      </c>
      <c r="P35" s="46">
        <v>30.007666666666683</v>
      </c>
      <c r="Q35" s="45">
        <v>28.137833333333329</v>
      </c>
      <c r="R35" s="46">
        <v>33.841333333333338</v>
      </c>
      <c r="S35" s="45">
        <v>31.60016666666667</v>
      </c>
      <c r="T35" s="46">
        <v>29.441166666666675</v>
      </c>
      <c r="U35" s="45">
        <v>25.099333333333352</v>
      </c>
      <c r="V35" s="46">
        <v>6.6191666666666711</v>
      </c>
      <c r="W35" s="45">
        <v>0</v>
      </c>
      <c r="X35" s="46">
        <v>0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256.84850000000006</v>
      </c>
      <c r="AE35" s="58"/>
    </row>
    <row r="36" spans="2:31" x14ac:dyDescent="0.3">
      <c r="B36" s="4" t="s">
        <v>62</v>
      </c>
      <c r="C36" s="4"/>
      <c r="D36" s="4"/>
      <c r="E36" s="45">
        <v>0</v>
      </c>
      <c r="F36" s="46">
        <v>0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0</v>
      </c>
      <c r="M36" s="45">
        <v>13.296666666666674</v>
      </c>
      <c r="N36" s="46">
        <v>17.553166666666648</v>
      </c>
      <c r="O36" s="45">
        <v>0</v>
      </c>
      <c r="P36" s="46">
        <v>18.248333333333338</v>
      </c>
      <c r="Q36" s="45">
        <v>16.05066666666665</v>
      </c>
      <c r="R36" s="46">
        <v>20.4405</v>
      </c>
      <c r="S36" s="45">
        <v>21.807333333333304</v>
      </c>
      <c r="T36" s="46">
        <v>24.237666666666652</v>
      </c>
      <c r="U36" s="45">
        <v>15.52616666666667</v>
      </c>
      <c r="V36" s="46">
        <v>3.4348333333333327</v>
      </c>
      <c r="W36" s="45">
        <v>0</v>
      </c>
      <c r="X36" s="46">
        <v>0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150.59533333333326</v>
      </c>
      <c r="AE36" s="58"/>
    </row>
    <row r="37" spans="2:31" x14ac:dyDescent="0.3">
      <c r="B37" s="4" t="s">
        <v>63</v>
      </c>
      <c r="C37" s="4"/>
      <c r="D37" s="4"/>
      <c r="E37" s="45">
        <v>0</v>
      </c>
      <c r="F37" s="46">
        <v>0</v>
      </c>
      <c r="G37" s="45">
        <v>0</v>
      </c>
      <c r="H37" s="46">
        <v>0</v>
      </c>
      <c r="I37" s="45">
        <v>0</v>
      </c>
      <c r="J37" s="46">
        <v>0</v>
      </c>
      <c r="K37" s="45">
        <v>0</v>
      </c>
      <c r="L37" s="46">
        <v>0</v>
      </c>
      <c r="M37" s="45">
        <v>58.221333333333291</v>
      </c>
      <c r="N37" s="46">
        <v>60.077166666666685</v>
      </c>
      <c r="O37" s="45">
        <v>48.245000000000005</v>
      </c>
      <c r="P37" s="46">
        <v>0.55166666666666275</v>
      </c>
      <c r="Q37" s="45">
        <v>0</v>
      </c>
      <c r="R37" s="46">
        <v>26.849666666666682</v>
      </c>
      <c r="S37" s="45">
        <v>1.1066666666666665</v>
      </c>
      <c r="T37" s="46">
        <v>3.9999999999999383E-2</v>
      </c>
      <c r="U37" s="45">
        <v>63.209500000000013</v>
      </c>
      <c r="V37" s="46">
        <v>54.186500000000009</v>
      </c>
      <c r="W37" s="45">
        <v>0</v>
      </c>
      <c r="X37" s="46">
        <v>0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312.48750000000001</v>
      </c>
      <c r="AE37" s="58"/>
    </row>
    <row r="38" spans="2:31" x14ac:dyDescent="0.3">
      <c r="B38" s="4" t="s">
        <v>64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0</v>
      </c>
      <c r="M38" s="45">
        <v>18.780666666666665</v>
      </c>
      <c r="N38" s="46">
        <v>21.586833333333324</v>
      </c>
      <c r="O38" s="45">
        <v>20.422666666666661</v>
      </c>
      <c r="P38" s="46">
        <v>18.999666666666659</v>
      </c>
      <c r="Q38" s="45">
        <v>18.648166666666658</v>
      </c>
      <c r="R38" s="46">
        <v>22.317666666666661</v>
      </c>
      <c r="S38" s="45">
        <v>22.98283333333335</v>
      </c>
      <c r="T38" s="46">
        <v>24.596999999999987</v>
      </c>
      <c r="U38" s="45">
        <v>24.204500000000021</v>
      </c>
      <c r="V38" s="46">
        <v>5.9224999999999977</v>
      </c>
      <c r="W38" s="45">
        <v>0</v>
      </c>
      <c r="X38" s="46">
        <v>0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198.46249999999998</v>
      </c>
      <c r="AE38" s="58"/>
    </row>
    <row r="39" spans="2:31" x14ac:dyDescent="0.3">
      <c r="B39" s="4" t="s">
        <v>113</v>
      </c>
      <c r="C39" s="4"/>
      <c r="D39" s="4"/>
      <c r="E39" s="45">
        <v>0</v>
      </c>
      <c r="F39" s="46">
        <v>0</v>
      </c>
      <c r="G39" s="45">
        <v>0</v>
      </c>
      <c r="H39" s="46">
        <v>0</v>
      </c>
      <c r="I39" s="45">
        <v>0</v>
      </c>
      <c r="J39" s="46">
        <v>0</v>
      </c>
      <c r="K39" s="45">
        <v>0</v>
      </c>
      <c r="L39" s="46">
        <v>0</v>
      </c>
      <c r="M39" s="45">
        <v>6.8349999999999982</v>
      </c>
      <c r="N39" s="46">
        <v>18.937666666666683</v>
      </c>
      <c r="O39" s="45">
        <v>15.695500000000013</v>
      </c>
      <c r="P39" s="46">
        <v>15.097166666666665</v>
      </c>
      <c r="Q39" s="45">
        <v>13.992833333333339</v>
      </c>
      <c r="R39" s="46">
        <v>20.025166666666671</v>
      </c>
      <c r="S39" s="45">
        <v>14.699333333333337</v>
      </c>
      <c r="T39" s="46">
        <v>19.606666666666669</v>
      </c>
      <c r="U39" s="45">
        <v>24.635499999999979</v>
      </c>
      <c r="V39" s="46">
        <v>0.98783333333333379</v>
      </c>
      <c r="W39" s="45">
        <v>0</v>
      </c>
      <c r="X39" s="46">
        <v>0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150.51266666666669</v>
      </c>
      <c r="AE39" s="58"/>
    </row>
    <row r="40" spans="2:31" x14ac:dyDescent="0.3">
      <c r="B40" s="4" t="s">
        <v>65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1.9836666666666658</v>
      </c>
      <c r="M40" s="45">
        <v>13.787666666666643</v>
      </c>
      <c r="N40" s="46">
        <v>20.889999999999986</v>
      </c>
      <c r="O40" s="45">
        <v>13.419999999999998</v>
      </c>
      <c r="P40" s="46">
        <v>13.11</v>
      </c>
      <c r="Q40" s="45">
        <v>11.909999999999998</v>
      </c>
      <c r="R40" s="46">
        <v>21.960000000000019</v>
      </c>
      <c r="S40" s="45">
        <v>22.874500000000019</v>
      </c>
      <c r="T40" s="46">
        <v>22.43</v>
      </c>
      <c r="U40" s="45">
        <v>20.279499999999985</v>
      </c>
      <c r="V40" s="46">
        <v>8.8825000000000092</v>
      </c>
      <c r="W40" s="45">
        <v>0</v>
      </c>
      <c r="X40" s="46">
        <v>0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171.52783333333335</v>
      </c>
      <c r="AE40" s="58"/>
    </row>
    <row r="41" spans="2:31" x14ac:dyDescent="0.3">
      <c r="B41" s="4" t="s">
        <v>66</v>
      </c>
      <c r="C41" s="4"/>
      <c r="D41" s="4"/>
      <c r="E41" s="45">
        <v>0</v>
      </c>
      <c r="F41" s="46">
        <v>0</v>
      </c>
      <c r="G41" s="45">
        <v>0</v>
      </c>
      <c r="H41" s="46">
        <v>0</v>
      </c>
      <c r="I41" s="45">
        <v>0</v>
      </c>
      <c r="J41" s="46">
        <v>0</v>
      </c>
      <c r="K41" s="45">
        <v>0</v>
      </c>
      <c r="L41" s="46">
        <v>0</v>
      </c>
      <c r="M41" s="45">
        <v>0</v>
      </c>
      <c r="N41" s="46">
        <v>0</v>
      </c>
      <c r="O41" s="45">
        <v>0</v>
      </c>
      <c r="P41" s="46">
        <v>0</v>
      </c>
      <c r="Q41" s="45">
        <v>0</v>
      </c>
      <c r="R41" s="46">
        <v>0</v>
      </c>
      <c r="S41" s="45">
        <v>0</v>
      </c>
      <c r="T41" s="46">
        <v>0</v>
      </c>
      <c r="U41" s="45">
        <v>0</v>
      </c>
      <c r="V41" s="46">
        <v>0</v>
      </c>
      <c r="W41" s="45">
        <v>0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0</v>
      </c>
      <c r="AE41" s="58"/>
    </row>
    <row r="42" spans="2:31" x14ac:dyDescent="0.3">
      <c r="B42" s="4" t="s">
        <v>67</v>
      </c>
      <c r="C42" s="4"/>
      <c r="D42" s="4"/>
      <c r="E42" s="45">
        <v>0</v>
      </c>
      <c r="F42" s="46">
        <v>0</v>
      </c>
      <c r="G42" s="45">
        <v>0</v>
      </c>
      <c r="H42" s="46">
        <v>0</v>
      </c>
      <c r="I42" s="45">
        <v>0</v>
      </c>
      <c r="J42" s="46">
        <v>0</v>
      </c>
      <c r="K42" s="45">
        <v>0</v>
      </c>
      <c r="L42" s="46">
        <v>0</v>
      </c>
      <c r="M42" s="45">
        <v>1.0633333333333332</v>
      </c>
      <c r="N42" s="46">
        <v>0.45949999999999991</v>
      </c>
      <c r="O42" s="45">
        <v>2.7801666666666662</v>
      </c>
      <c r="P42" s="46">
        <v>4.1221666666666676</v>
      </c>
      <c r="Q42" s="45">
        <v>4.2696666666666676</v>
      </c>
      <c r="R42" s="46">
        <v>6.1463333333333345</v>
      </c>
      <c r="S42" s="45">
        <v>5.2436666666666687</v>
      </c>
      <c r="T42" s="46">
        <v>3.6349999999999993</v>
      </c>
      <c r="U42" s="45">
        <v>0.88249999999999973</v>
      </c>
      <c r="V42" s="46">
        <v>0.31650000000000006</v>
      </c>
      <c r="W42" s="45">
        <v>0</v>
      </c>
      <c r="X42" s="46">
        <v>0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28.918833333333335</v>
      </c>
      <c r="AE42" s="58"/>
    </row>
    <row r="43" spans="2:31" x14ac:dyDescent="0.3">
      <c r="B43" s="4" t="s">
        <v>68</v>
      </c>
      <c r="C43" s="4"/>
      <c r="D43" s="4"/>
      <c r="E43" s="45">
        <v>0</v>
      </c>
      <c r="F43" s="46">
        <v>0</v>
      </c>
      <c r="G43" s="45">
        <v>0</v>
      </c>
      <c r="H43" s="46">
        <v>0</v>
      </c>
      <c r="I43" s="45">
        <v>0</v>
      </c>
      <c r="J43" s="46">
        <v>0</v>
      </c>
      <c r="K43" s="45">
        <v>0</v>
      </c>
      <c r="L43" s="46">
        <v>0</v>
      </c>
      <c r="M43" s="45">
        <v>132.25749999999999</v>
      </c>
      <c r="N43" s="46">
        <v>184.07516666666666</v>
      </c>
      <c r="O43" s="45">
        <v>168.56699999999998</v>
      </c>
      <c r="P43" s="46">
        <v>146.12933333333334</v>
      </c>
      <c r="Q43" s="45">
        <v>123.97466666666669</v>
      </c>
      <c r="R43" s="46">
        <v>160.39616666666663</v>
      </c>
      <c r="S43" s="45">
        <v>169.143</v>
      </c>
      <c r="T43" s="46">
        <v>182.60950000000008</v>
      </c>
      <c r="U43" s="45">
        <v>193.81816666666674</v>
      </c>
      <c r="V43" s="46">
        <v>83.921666666666681</v>
      </c>
      <c r="W43" s="45">
        <v>0</v>
      </c>
      <c r="X43" s="46">
        <v>0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1544.8921666666668</v>
      </c>
      <c r="AE43" s="58"/>
    </row>
    <row r="44" spans="2:31" x14ac:dyDescent="0.3">
      <c r="B44" s="4" t="s">
        <v>69</v>
      </c>
      <c r="C44" s="4"/>
      <c r="D44" s="4"/>
      <c r="E44" s="45">
        <v>0</v>
      </c>
      <c r="F44" s="46">
        <v>0</v>
      </c>
      <c r="G44" s="45">
        <v>0</v>
      </c>
      <c r="H44" s="46">
        <v>0</v>
      </c>
      <c r="I44" s="45">
        <v>0</v>
      </c>
      <c r="J44" s="46">
        <v>0</v>
      </c>
      <c r="K44" s="45">
        <v>0</v>
      </c>
      <c r="L44" s="46">
        <v>1.1733333333333336</v>
      </c>
      <c r="M44" s="45">
        <v>6.866500000000002</v>
      </c>
      <c r="N44" s="46">
        <v>6.6799999999999953</v>
      </c>
      <c r="O44" s="45">
        <v>6.2806666666666624</v>
      </c>
      <c r="P44" s="46">
        <v>5.8999999999999995</v>
      </c>
      <c r="Q44" s="45">
        <v>3.6606666666666663</v>
      </c>
      <c r="R44" s="46">
        <v>10.592166666666675</v>
      </c>
      <c r="S44" s="45">
        <v>8.2538333333333309</v>
      </c>
      <c r="T44" s="46">
        <v>8.7874999999999943</v>
      </c>
      <c r="U44" s="45">
        <v>9.2104999999999997</v>
      </c>
      <c r="V44" s="46">
        <v>1.7410000000000003</v>
      </c>
      <c r="W44" s="45">
        <v>0</v>
      </c>
      <c r="X44" s="46">
        <v>0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69.146166666666659</v>
      </c>
      <c r="AE44" s="58"/>
    </row>
    <row r="45" spans="2:31" x14ac:dyDescent="0.3">
      <c r="B45" s="4" t="s">
        <v>70</v>
      </c>
      <c r="C45" s="4"/>
      <c r="D45" s="4"/>
      <c r="E45" s="45">
        <v>0</v>
      </c>
      <c r="F45" s="46">
        <v>0</v>
      </c>
      <c r="G45" s="45">
        <v>0</v>
      </c>
      <c r="H45" s="46">
        <v>0</v>
      </c>
      <c r="I45" s="45">
        <v>0</v>
      </c>
      <c r="J45" s="46">
        <v>0</v>
      </c>
      <c r="K45" s="45">
        <v>0</v>
      </c>
      <c r="L45" s="46">
        <v>1.110666666666666</v>
      </c>
      <c r="M45" s="45">
        <v>60.855833333333358</v>
      </c>
      <c r="N45" s="46">
        <v>63.697999999999986</v>
      </c>
      <c r="O45" s="45">
        <v>59.340166666666711</v>
      </c>
      <c r="P45" s="46">
        <v>56.452333333333321</v>
      </c>
      <c r="Q45" s="45">
        <v>49.638000000000012</v>
      </c>
      <c r="R45" s="46">
        <v>63.21916666666668</v>
      </c>
      <c r="S45" s="45">
        <v>64.03633333333336</v>
      </c>
      <c r="T45" s="46">
        <v>66.629833333333323</v>
      </c>
      <c r="U45" s="45">
        <v>64.469166666666652</v>
      </c>
      <c r="V45" s="46">
        <v>18.942333333333334</v>
      </c>
      <c r="W45" s="45">
        <v>0</v>
      </c>
      <c r="X45" s="46">
        <v>0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568.39183333333335</v>
      </c>
      <c r="AE45" s="58"/>
    </row>
    <row r="46" spans="2:31" x14ac:dyDescent="0.3">
      <c r="B46" s="4" t="s">
        <v>71</v>
      </c>
      <c r="C46" s="4"/>
      <c r="D46" s="4"/>
      <c r="E46" s="45">
        <v>0</v>
      </c>
      <c r="F46" s="46">
        <v>0</v>
      </c>
      <c r="G46" s="45">
        <v>0</v>
      </c>
      <c r="H46" s="46">
        <v>0</v>
      </c>
      <c r="I46" s="45">
        <v>0</v>
      </c>
      <c r="J46" s="46">
        <v>0</v>
      </c>
      <c r="K46" s="45">
        <v>0</v>
      </c>
      <c r="L46" s="46">
        <v>0</v>
      </c>
      <c r="M46" s="45">
        <v>22.393166666666673</v>
      </c>
      <c r="N46" s="46">
        <v>37.574833333333338</v>
      </c>
      <c r="O46" s="45">
        <v>33.764166666666661</v>
      </c>
      <c r="P46" s="46">
        <v>29.353499999999986</v>
      </c>
      <c r="Q46" s="45">
        <v>28.882000000000016</v>
      </c>
      <c r="R46" s="46">
        <v>41.57083333333334</v>
      </c>
      <c r="S46" s="45">
        <v>35.377833333333342</v>
      </c>
      <c r="T46" s="46">
        <v>29.161999999999999</v>
      </c>
      <c r="U46" s="45">
        <v>35.111999999999995</v>
      </c>
      <c r="V46" s="46">
        <v>13.380333333333335</v>
      </c>
      <c r="W46" s="45">
        <v>0</v>
      </c>
      <c r="X46" s="46">
        <v>0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306.57066666666668</v>
      </c>
      <c r="AE46" s="58"/>
    </row>
    <row r="47" spans="2:31" x14ac:dyDescent="0.3">
      <c r="B47" s="4" t="s">
        <v>72</v>
      </c>
      <c r="C47" s="4"/>
      <c r="D47" s="4"/>
      <c r="E47" s="45">
        <v>0</v>
      </c>
      <c r="F47" s="46">
        <v>0</v>
      </c>
      <c r="G47" s="45">
        <v>0</v>
      </c>
      <c r="H47" s="46">
        <v>0</v>
      </c>
      <c r="I47" s="45">
        <v>0</v>
      </c>
      <c r="J47" s="46">
        <v>0</v>
      </c>
      <c r="K47" s="45">
        <v>0</v>
      </c>
      <c r="L47" s="46">
        <v>0</v>
      </c>
      <c r="M47" s="45">
        <v>0</v>
      </c>
      <c r="N47" s="46">
        <v>0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6">
        <v>0</v>
      </c>
      <c r="U47" s="45">
        <v>0</v>
      </c>
      <c r="V47" s="46">
        <v>0</v>
      </c>
      <c r="W47" s="45">
        <v>0</v>
      </c>
      <c r="X47" s="46">
        <v>0</v>
      </c>
      <c r="Y47" s="45">
        <v>0</v>
      </c>
      <c r="Z47" s="46">
        <v>0</v>
      </c>
      <c r="AA47" s="45">
        <v>0</v>
      </c>
      <c r="AB47" s="46">
        <v>0</v>
      </c>
      <c r="AC47" s="58"/>
      <c r="AD47" s="59">
        <f t="shared" si="0"/>
        <v>0</v>
      </c>
      <c r="AE47" s="58"/>
    </row>
    <row r="48" spans="2:31" x14ac:dyDescent="0.3">
      <c r="B48" s="4" t="s">
        <v>73</v>
      </c>
      <c r="C48" s="4"/>
      <c r="D48" s="4"/>
      <c r="E48" s="45">
        <v>0</v>
      </c>
      <c r="F48" s="46">
        <v>0</v>
      </c>
      <c r="G48" s="45">
        <v>0</v>
      </c>
      <c r="H48" s="46">
        <v>0</v>
      </c>
      <c r="I48" s="45">
        <v>0</v>
      </c>
      <c r="J48" s="46">
        <v>0</v>
      </c>
      <c r="K48" s="45">
        <v>0</v>
      </c>
      <c r="L48" s="46">
        <v>16.44133333333334</v>
      </c>
      <c r="M48" s="45">
        <v>90.560000000000073</v>
      </c>
      <c r="N48" s="46">
        <v>27.549999999999997</v>
      </c>
      <c r="O48" s="45">
        <v>21.92</v>
      </c>
      <c r="P48" s="46">
        <v>21.179999999999993</v>
      </c>
      <c r="Q48" s="45">
        <v>17.980000000000004</v>
      </c>
      <c r="R48" s="46">
        <v>95.420000000000059</v>
      </c>
      <c r="S48" s="45">
        <v>31.769999999999996</v>
      </c>
      <c r="T48" s="46">
        <v>98.380000000000081</v>
      </c>
      <c r="U48" s="45">
        <v>98.079999999999941</v>
      </c>
      <c r="V48" s="46">
        <v>83.039499999999933</v>
      </c>
      <c r="W48" s="45">
        <v>0</v>
      </c>
      <c r="X48" s="46">
        <v>0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602.32083333333344</v>
      </c>
      <c r="AE48" s="58"/>
    </row>
    <row r="49" spans="2:31" x14ac:dyDescent="0.3">
      <c r="B49" s="4" t="s">
        <v>74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0</v>
      </c>
      <c r="M49" s="45">
        <v>2.2848333333333346</v>
      </c>
      <c r="N49" s="46">
        <v>8.4105000000000008</v>
      </c>
      <c r="O49" s="45">
        <v>9.071166666666663</v>
      </c>
      <c r="P49" s="46">
        <v>9.0586666666666655</v>
      </c>
      <c r="Q49" s="45">
        <v>10.129499999999995</v>
      </c>
      <c r="R49" s="46">
        <v>10.585500000000003</v>
      </c>
      <c r="S49" s="45">
        <v>10.467833333333326</v>
      </c>
      <c r="T49" s="46">
        <v>6.2113333333333314</v>
      </c>
      <c r="U49" s="45">
        <v>3.5750000000000015</v>
      </c>
      <c r="V49" s="46">
        <v>0.31483333333333335</v>
      </c>
      <c r="W49" s="45">
        <v>0</v>
      </c>
      <c r="X49" s="46">
        <v>0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70.109166666666667</v>
      </c>
      <c r="AE49" s="58"/>
    </row>
    <row r="50" spans="2:31" x14ac:dyDescent="0.3">
      <c r="B50" s="4" t="s">
        <v>75</v>
      </c>
      <c r="C50" s="4"/>
      <c r="D50" s="4"/>
      <c r="E50" s="45">
        <v>0</v>
      </c>
      <c r="F50" s="46">
        <v>0</v>
      </c>
      <c r="G50" s="45">
        <v>0</v>
      </c>
      <c r="H50" s="46">
        <v>0</v>
      </c>
      <c r="I50" s="45">
        <v>0</v>
      </c>
      <c r="J50" s="46">
        <v>0</v>
      </c>
      <c r="K50" s="45">
        <v>0</v>
      </c>
      <c r="L50" s="46">
        <v>0</v>
      </c>
      <c r="M50" s="45">
        <v>17.916833333333354</v>
      </c>
      <c r="N50" s="46">
        <v>37.792000000000002</v>
      </c>
      <c r="O50" s="45">
        <v>0</v>
      </c>
      <c r="P50" s="46">
        <v>53.797833333333308</v>
      </c>
      <c r="Q50" s="45">
        <v>50.586999999999996</v>
      </c>
      <c r="R50" s="46">
        <v>1.6955000000000002</v>
      </c>
      <c r="S50" s="45">
        <v>44.317500000000024</v>
      </c>
      <c r="T50" s="46">
        <v>23.269833333333313</v>
      </c>
      <c r="U50" s="45">
        <v>22.988166666666665</v>
      </c>
      <c r="V50" s="46">
        <v>17.924166666666675</v>
      </c>
      <c r="W50" s="45">
        <v>0</v>
      </c>
      <c r="X50" s="46">
        <v>0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270.28883333333334</v>
      </c>
      <c r="AE50" s="58"/>
    </row>
    <row r="51" spans="2:31" x14ac:dyDescent="0.3">
      <c r="B51" s="4" t="s">
        <v>76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0</v>
      </c>
      <c r="M51" s="45">
        <v>31.68033333333328</v>
      </c>
      <c r="N51" s="46">
        <v>36.966999999999999</v>
      </c>
      <c r="O51" s="45">
        <v>36.610500000000016</v>
      </c>
      <c r="P51" s="46">
        <v>35.412333333333308</v>
      </c>
      <c r="Q51" s="45">
        <v>29.029999999999976</v>
      </c>
      <c r="R51" s="46">
        <v>39.011000000000038</v>
      </c>
      <c r="S51" s="45">
        <v>37.692500000000017</v>
      </c>
      <c r="T51" s="46">
        <v>44.391166666666656</v>
      </c>
      <c r="U51" s="45">
        <v>36.890166666666715</v>
      </c>
      <c r="V51" s="46">
        <v>8.5868333333333347</v>
      </c>
      <c r="W51" s="45">
        <v>0</v>
      </c>
      <c r="X51" s="46">
        <v>0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336.27183333333329</v>
      </c>
      <c r="AE51" s="58"/>
    </row>
    <row r="52" spans="2:31" x14ac:dyDescent="0.3">
      <c r="B52" s="4" t="s">
        <v>77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0</v>
      </c>
      <c r="M52" s="45">
        <v>3.7888333333333324</v>
      </c>
      <c r="N52" s="46">
        <v>8.399999999999995</v>
      </c>
      <c r="O52" s="45">
        <v>8.9016666666666637</v>
      </c>
      <c r="P52" s="46">
        <v>9.3086666666666726</v>
      </c>
      <c r="Q52" s="45">
        <v>7.8319999999999927</v>
      </c>
      <c r="R52" s="46">
        <v>14.525833333333344</v>
      </c>
      <c r="S52" s="45">
        <v>12.833499999999997</v>
      </c>
      <c r="T52" s="46">
        <v>14.481500000000008</v>
      </c>
      <c r="U52" s="45">
        <v>14.711166666666672</v>
      </c>
      <c r="V52" s="46">
        <v>1.7869999999999999</v>
      </c>
      <c r="W52" s="45">
        <v>0</v>
      </c>
      <c r="X52" s="46">
        <v>0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96.570166666666694</v>
      </c>
      <c r="AE52" s="58"/>
    </row>
    <row r="53" spans="2:31" x14ac:dyDescent="0.3">
      <c r="B53" s="4" t="s">
        <v>78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0.19616666666666668</v>
      </c>
      <c r="M53" s="45">
        <v>0</v>
      </c>
      <c r="N53" s="46">
        <v>0.63616666666666666</v>
      </c>
      <c r="O53" s="45">
        <v>4.2501666666666695</v>
      </c>
      <c r="P53" s="46">
        <v>7.4833333333333245</v>
      </c>
      <c r="Q53" s="45">
        <v>8.0500000000000078</v>
      </c>
      <c r="R53" s="46">
        <v>8.919333333333336</v>
      </c>
      <c r="S53" s="45">
        <v>7.8650000000000002</v>
      </c>
      <c r="T53" s="46">
        <v>2.4248333333333338</v>
      </c>
      <c r="U53" s="45">
        <v>0</v>
      </c>
      <c r="V53" s="46">
        <v>0.10916666666666666</v>
      </c>
      <c r="W53" s="45">
        <v>0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39.93416666666667</v>
      </c>
      <c r="AE53" s="58"/>
    </row>
    <row r="54" spans="2:31" x14ac:dyDescent="0.3">
      <c r="B54" s="4" t="s">
        <v>79</v>
      </c>
      <c r="C54" s="4"/>
      <c r="D54" s="4"/>
      <c r="E54" s="45">
        <v>0</v>
      </c>
      <c r="F54" s="46">
        <v>0</v>
      </c>
      <c r="G54" s="45">
        <v>0</v>
      </c>
      <c r="H54" s="46">
        <v>0</v>
      </c>
      <c r="I54" s="45">
        <v>0</v>
      </c>
      <c r="J54" s="46">
        <v>0</v>
      </c>
      <c r="K54" s="45">
        <v>0</v>
      </c>
      <c r="L54" s="46">
        <v>0</v>
      </c>
      <c r="M54" s="45">
        <v>2.3488333333333333</v>
      </c>
      <c r="N54" s="46">
        <v>2.7176666666666658</v>
      </c>
      <c r="O54" s="45">
        <v>9.2791666666666686</v>
      </c>
      <c r="P54" s="46">
        <v>18.708166666666678</v>
      </c>
      <c r="Q54" s="45">
        <v>21.725833333333338</v>
      </c>
      <c r="R54" s="46">
        <v>26.319166666666639</v>
      </c>
      <c r="S54" s="45">
        <v>17.271000000000001</v>
      </c>
      <c r="T54" s="46">
        <v>7.186833333333329</v>
      </c>
      <c r="U54" s="45">
        <v>0.10083333333333334</v>
      </c>
      <c r="V54" s="46">
        <v>0.85666666666666613</v>
      </c>
      <c r="W54" s="45">
        <v>0</v>
      </c>
      <c r="X54" s="46">
        <v>0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106.51416666666664</v>
      </c>
      <c r="AE54" s="58"/>
    </row>
    <row r="55" spans="2:31" x14ac:dyDescent="0.3">
      <c r="B55" s="4" t="s">
        <v>80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0.20583333333333337</v>
      </c>
      <c r="M55" s="45">
        <v>7.9095000000000004</v>
      </c>
      <c r="N55" s="46">
        <v>7.7075000000000005</v>
      </c>
      <c r="O55" s="45">
        <v>13.24</v>
      </c>
      <c r="P55" s="46">
        <v>12.817666666666661</v>
      </c>
      <c r="Q55" s="45">
        <v>10.211166666666665</v>
      </c>
      <c r="R55" s="46">
        <v>19.144833333333338</v>
      </c>
      <c r="S55" s="45">
        <v>16.405000000000005</v>
      </c>
      <c r="T55" s="46">
        <v>18.259499999999999</v>
      </c>
      <c r="U55" s="45">
        <v>12.875166666666665</v>
      </c>
      <c r="V55" s="46">
        <v>2.0918333333333332</v>
      </c>
      <c r="W55" s="45">
        <v>0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120.86800000000001</v>
      </c>
      <c r="AE55" s="58"/>
    </row>
    <row r="56" spans="2:31" x14ac:dyDescent="0.3">
      <c r="B56" s="4" t="s">
        <v>88</v>
      </c>
      <c r="C56" s="4"/>
      <c r="D56" s="4"/>
      <c r="E56" s="45">
        <v>0</v>
      </c>
      <c r="F56" s="46">
        <v>0</v>
      </c>
      <c r="G56" s="45">
        <v>0</v>
      </c>
      <c r="H56" s="46">
        <v>0</v>
      </c>
      <c r="I56" s="45">
        <v>0</v>
      </c>
      <c r="J56" s="46">
        <v>0</v>
      </c>
      <c r="K56" s="45">
        <v>0</v>
      </c>
      <c r="L56" s="46">
        <v>0</v>
      </c>
      <c r="M56" s="45">
        <v>0</v>
      </c>
      <c r="N56" s="46">
        <v>0</v>
      </c>
      <c r="O56" s="45">
        <v>0</v>
      </c>
      <c r="P56" s="46">
        <v>0</v>
      </c>
      <c r="Q56" s="45">
        <v>0</v>
      </c>
      <c r="R56" s="46">
        <v>0</v>
      </c>
      <c r="S56" s="45">
        <v>0</v>
      </c>
      <c r="T56" s="46">
        <v>0</v>
      </c>
      <c r="U56" s="45">
        <v>0</v>
      </c>
      <c r="V56" s="46">
        <v>0</v>
      </c>
      <c r="W56" s="45">
        <v>0</v>
      </c>
      <c r="X56" s="46">
        <v>0</v>
      </c>
      <c r="Y56" s="45">
        <v>0</v>
      </c>
      <c r="Z56" s="46">
        <v>0</v>
      </c>
      <c r="AA56" s="45">
        <v>0</v>
      </c>
      <c r="AB56" s="46">
        <v>0</v>
      </c>
      <c r="AC56" s="58"/>
      <c r="AD56" s="59">
        <f t="shared" si="0"/>
        <v>0</v>
      </c>
      <c r="AE56" s="58"/>
    </row>
    <row r="57" spans="2:31" x14ac:dyDescent="0.3">
      <c r="B57" s="4" t="s">
        <v>97</v>
      </c>
      <c r="C57" s="4"/>
      <c r="D57" s="4"/>
      <c r="E57" s="45">
        <v>0</v>
      </c>
      <c r="F57" s="46">
        <v>0</v>
      </c>
      <c r="G57" s="45">
        <v>0</v>
      </c>
      <c r="H57" s="46">
        <v>0</v>
      </c>
      <c r="I57" s="45">
        <v>0</v>
      </c>
      <c r="J57" s="46">
        <v>0</v>
      </c>
      <c r="K57" s="45">
        <v>0</v>
      </c>
      <c r="L57" s="46">
        <v>0</v>
      </c>
      <c r="M57" s="45">
        <v>0</v>
      </c>
      <c r="N57" s="46">
        <v>0</v>
      </c>
      <c r="O57" s="45">
        <v>0</v>
      </c>
      <c r="P57" s="46">
        <v>0</v>
      </c>
      <c r="Q57" s="45">
        <v>0</v>
      </c>
      <c r="R57" s="46">
        <v>0</v>
      </c>
      <c r="S57" s="45">
        <v>0</v>
      </c>
      <c r="T57" s="46">
        <v>0</v>
      </c>
      <c r="U57" s="45">
        <v>0</v>
      </c>
      <c r="V57" s="46">
        <v>0</v>
      </c>
      <c r="W57" s="45">
        <v>0</v>
      </c>
      <c r="X57" s="46">
        <v>0</v>
      </c>
      <c r="Y57" s="45">
        <v>0</v>
      </c>
      <c r="Z57" s="46">
        <v>0</v>
      </c>
      <c r="AA57" s="45">
        <v>0</v>
      </c>
      <c r="AB57" s="46">
        <v>0</v>
      </c>
      <c r="AC57" s="58"/>
      <c r="AD57" s="59">
        <f t="shared" si="0"/>
        <v>0</v>
      </c>
      <c r="AE57" s="58"/>
    </row>
    <row r="58" spans="2:31" x14ac:dyDescent="0.3">
      <c r="B58" s="4" t="s">
        <v>94</v>
      </c>
      <c r="C58" s="4"/>
      <c r="D58" s="4"/>
      <c r="E58" s="45">
        <v>0</v>
      </c>
      <c r="F58" s="46">
        <v>0</v>
      </c>
      <c r="G58" s="45">
        <v>0</v>
      </c>
      <c r="H58" s="46">
        <v>0</v>
      </c>
      <c r="I58" s="45">
        <v>0</v>
      </c>
      <c r="J58" s="46">
        <v>0</v>
      </c>
      <c r="K58" s="45">
        <v>0</v>
      </c>
      <c r="L58" s="46">
        <v>0</v>
      </c>
      <c r="M58" s="45">
        <v>32.630166666666646</v>
      </c>
      <c r="N58" s="46">
        <v>47.835833333333341</v>
      </c>
      <c r="O58" s="45">
        <v>56.484333333333367</v>
      </c>
      <c r="P58" s="46">
        <v>59.419166666666662</v>
      </c>
      <c r="Q58" s="45">
        <v>56.167166666666681</v>
      </c>
      <c r="R58" s="46">
        <v>52.331666666666656</v>
      </c>
      <c r="S58" s="45">
        <v>58.132833333333352</v>
      </c>
      <c r="T58" s="46">
        <v>62.436666666666682</v>
      </c>
      <c r="U58" s="45">
        <v>52.663666666666664</v>
      </c>
      <c r="V58" s="46">
        <v>8.220833333333335</v>
      </c>
      <c r="W58" s="45">
        <v>0</v>
      </c>
      <c r="X58" s="46">
        <v>0</v>
      </c>
      <c r="Y58" s="45">
        <v>0</v>
      </c>
      <c r="Z58" s="46">
        <v>0</v>
      </c>
      <c r="AA58" s="45">
        <v>0</v>
      </c>
      <c r="AB58" s="46">
        <v>0</v>
      </c>
      <c r="AC58" s="58"/>
      <c r="AD58" s="59">
        <f t="shared" si="0"/>
        <v>486.32233333333335</v>
      </c>
      <c r="AE58" s="58"/>
    </row>
    <row r="59" spans="2:31" x14ac:dyDescent="0.3">
      <c r="B59" s="4" t="s">
        <v>95</v>
      </c>
      <c r="C59" s="4"/>
      <c r="D59" s="4"/>
      <c r="E59" s="45">
        <v>0</v>
      </c>
      <c r="F59" s="46">
        <v>0</v>
      </c>
      <c r="G59" s="45">
        <v>0</v>
      </c>
      <c r="H59" s="46">
        <v>0</v>
      </c>
      <c r="I59" s="45">
        <v>0</v>
      </c>
      <c r="J59" s="46">
        <v>0</v>
      </c>
      <c r="K59" s="45">
        <v>0</v>
      </c>
      <c r="L59" s="46">
        <v>0</v>
      </c>
      <c r="M59" s="45">
        <v>41.653000000000041</v>
      </c>
      <c r="N59" s="46">
        <v>37.285999999999994</v>
      </c>
      <c r="O59" s="45">
        <v>53.108499999999985</v>
      </c>
      <c r="P59" s="46">
        <v>51.052666666666667</v>
      </c>
      <c r="Q59" s="45">
        <v>47.910999999999994</v>
      </c>
      <c r="R59" s="46">
        <v>53.417666666666669</v>
      </c>
      <c r="S59" s="45">
        <v>50.76733333333334</v>
      </c>
      <c r="T59" s="46">
        <v>51.738833333333339</v>
      </c>
      <c r="U59" s="45">
        <v>52.493833333333292</v>
      </c>
      <c r="V59" s="46">
        <v>0.26350000000000001</v>
      </c>
      <c r="W59" s="45">
        <v>0</v>
      </c>
      <c r="X59" s="46">
        <v>0</v>
      </c>
      <c r="Y59" s="45">
        <v>0</v>
      </c>
      <c r="Z59" s="46">
        <v>0</v>
      </c>
      <c r="AA59" s="45">
        <v>0</v>
      </c>
      <c r="AB59" s="46">
        <v>0</v>
      </c>
      <c r="AC59" s="58"/>
      <c r="AD59" s="59">
        <f t="shared" si="0"/>
        <v>439.69233333333329</v>
      </c>
      <c r="AE59" s="58"/>
    </row>
    <row r="60" spans="2:31" x14ac:dyDescent="0.3">
      <c r="B60" s="4" t="s">
        <v>96</v>
      </c>
      <c r="C60" s="4"/>
      <c r="D60" s="4"/>
      <c r="E60" s="45">
        <v>0</v>
      </c>
      <c r="F60" s="46">
        <v>0</v>
      </c>
      <c r="G60" s="45">
        <v>0</v>
      </c>
      <c r="H60" s="46">
        <v>0</v>
      </c>
      <c r="I60" s="45">
        <v>0</v>
      </c>
      <c r="J60" s="46">
        <v>0</v>
      </c>
      <c r="K60" s="45">
        <v>0</v>
      </c>
      <c r="L60" s="46">
        <v>0</v>
      </c>
      <c r="M60" s="45">
        <v>45.507833333333352</v>
      </c>
      <c r="N60" s="46">
        <v>51.817166666666679</v>
      </c>
      <c r="O60" s="45">
        <v>52.712666666666649</v>
      </c>
      <c r="P60" s="46">
        <v>50.800499999999978</v>
      </c>
      <c r="Q60" s="45">
        <v>47.509833333333326</v>
      </c>
      <c r="R60" s="46">
        <v>52.246999999999986</v>
      </c>
      <c r="S60" s="45">
        <v>49.874499999999998</v>
      </c>
      <c r="T60" s="46">
        <v>49.635166666666677</v>
      </c>
      <c r="U60" s="45">
        <v>44.309333333333328</v>
      </c>
      <c r="V60" s="46">
        <v>5.4075000000000006</v>
      </c>
      <c r="W60" s="45">
        <v>0</v>
      </c>
      <c r="X60" s="46">
        <v>0</v>
      </c>
      <c r="Y60" s="45">
        <v>0</v>
      </c>
      <c r="Z60" s="46">
        <v>0</v>
      </c>
      <c r="AA60" s="45">
        <v>0</v>
      </c>
      <c r="AB60" s="46">
        <v>0</v>
      </c>
      <c r="AC60" s="58"/>
      <c r="AD60" s="59">
        <f t="shared" si="0"/>
        <v>449.82149999999996</v>
      </c>
      <c r="AE60" s="58"/>
    </row>
    <row r="61" spans="2:31" x14ac:dyDescent="0.3">
      <c r="B61" s="4" t="s">
        <v>103</v>
      </c>
      <c r="C61" s="4"/>
      <c r="D61" s="4"/>
      <c r="E61" s="45">
        <v>0</v>
      </c>
      <c r="F61" s="46">
        <v>0</v>
      </c>
      <c r="G61" s="45">
        <v>0</v>
      </c>
      <c r="H61" s="46">
        <v>0</v>
      </c>
      <c r="I61" s="45">
        <v>0</v>
      </c>
      <c r="J61" s="46">
        <v>0</v>
      </c>
      <c r="K61" s="45">
        <v>0</v>
      </c>
      <c r="L61" s="46">
        <v>17.820000000000004</v>
      </c>
      <c r="M61" s="45">
        <v>104.43999999999988</v>
      </c>
      <c r="N61" s="46">
        <v>78.260000000000005</v>
      </c>
      <c r="O61" s="45">
        <v>76.789999999999992</v>
      </c>
      <c r="P61" s="46">
        <v>72.5</v>
      </c>
      <c r="Q61" s="45">
        <v>66.72</v>
      </c>
      <c r="R61" s="46">
        <v>68.44</v>
      </c>
      <c r="S61" s="45">
        <v>71.539999999999992</v>
      </c>
      <c r="T61" s="46">
        <v>72.41</v>
      </c>
      <c r="U61" s="45">
        <v>65.81</v>
      </c>
      <c r="V61" s="46">
        <v>60.192000000000029</v>
      </c>
      <c r="W61" s="45">
        <v>0</v>
      </c>
      <c r="X61" s="46">
        <v>0</v>
      </c>
      <c r="Y61" s="45">
        <v>0</v>
      </c>
      <c r="Z61" s="46">
        <v>0</v>
      </c>
      <c r="AA61" s="45">
        <v>0</v>
      </c>
      <c r="AB61" s="46">
        <v>0</v>
      </c>
      <c r="AC61" s="58"/>
      <c r="AD61" s="59">
        <f t="shared" si="0"/>
        <v>754.9219999999998</v>
      </c>
      <c r="AE61" s="58"/>
    </row>
    <row r="62" spans="2:31" x14ac:dyDescent="0.3">
      <c r="B62" s="4" t="s">
        <v>104</v>
      </c>
      <c r="C62" s="4"/>
      <c r="D62" s="4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0</v>
      </c>
      <c r="M62" s="45">
        <v>0</v>
      </c>
      <c r="N62" s="46">
        <v>0</v>
      </c>
      <c r="O62" s="45">
        <v>0</v>
      </c>
      <c r="P62" s="46">
        <v>0</v>
      </c>
      <c r="Q62" s="45">
        <v>0</v>
      </c>
      <c r="R62" s="46">
        <v>0</v>
      </c>
      <c r="S62" s="45">
        <v>0</v>
      </c>
      <c r="T62" s="46">
        <v>0</v>
      </c>
      <c r="U62" s="45">
        <v>0</v>
      </c>
      <c r="V62" s="46">
        <v>0</v>
      </c>
      <c r="W62" s="45">
        <v>0</v>
      </c>
      <c r="X62" s="46">
        <v>0</v>
      </c>
      <c r="Y62" s="45">
        <v>0</v>
      </c>
      <c r="Z62" s="46">
        <v>0</v>
      </c>
      <c r="AA62" s="45">
        <v>0</v>
      </c>
      <c r="AB62" s="46">
        <v>0</v>
      </c>
      <c r="AC62" s="58"/>
      <c r="AD62" s="59">
        <f t="shared" si="0"/>
        <v>0</v>
      </c>
      <c r="AE62" s="58"/>
    </row>
    <row r="63" spans="2:31" x14ac:dyDescent="0.3">
      <c r="B63" s="4" t="s">
        <v>105</v>
      </c>
      <c r="C63" s="4"/>
      <c r="D63" s="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0</v>
      </c>
      <c r="M63" s="45">
        <v>113.05316666666674</v>
      </c>
      <c r="N63" s="46">
        <v>153.31883333333332</v>
      </c>
      <c r="O63" s="45">
        <v>137.16266666666664</v>
      </c>
      <c r="P63" s="46">
        <v>119.23983333333332</v>
      </c>
      <c r="Q63" s="45">
        <v>105.16766666666666</v>
      </c>
      <c r="R63" s="46">
        <v>130.58000000000004</v>
      </c>
      <c r="S63" s="45">
        <v>141.60600000000008</v>
      </c>
      <c r="T63" s="46">
        <v>164.21066666666658</v>
      </c>
      <c r="U63" s="45">
        <v>166.79749999999999</v>
      </c>
      <c r="V63" s="46">
        <v>59.149333333333331</v>
      </c>
      <c r="W63" s="45">
        <v>0</v>
      </c>
      <c r="X63" s="46">
        <v>0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 t="shared" si="0"/>
        <v>1290.2856666666667</v>
      </c>
      <c r="AE63" s="58"/>
    </row>
    <row r="64" spans="2:31" x14ac:dyDescent="0.3">
      <c r="B64" s="4" t="s">
        <v>114</v>
      </c>
      <c r="C64" s="4"/>
      <c r="D64" s="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0</v>
      </c>
      <c r="M64" s="45">
        <v>0</v>
      </c>
      <c r="N64" s="46">
        <v>0</v>
      </c>
      <c r="O64" s="45">
        <v>0</v>
      </c>
      <c r="P64" s="46">
        <v>0</v>
      </c>
      <c r="Q64" s="45">
        <v>0</v>
      </c>
      <c r="R64" s="46">
        <v>0</v>
      </c>
      <c r="S64" s="45">
        <v>0</v>
      </c>
      <c r="T64" s="46">
        <v>0</v>
      </c>
      <c r="U64" s="45">
        <v>0</v>
      </c>
      <c r="V64" s="46">
        <v>0</v>
      </c>
      <c r="W64" s="45">
        <v>0</v>
      </c>
      <c r="X64" s="46">
        <v>0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si="0"/>
        <v>0</v>
      </c>
      <c r="AE64" s="58"/>
    </row>
    <row r="65" spans="2:31" x14ac:dyDescent="0.3">
      <c r="B65" s="4" t="s">
        <v>116</v>
      </c>
      <c r="C65" s="4"/>
      <c r="D65" s="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1.6789999999999998</v>
      </c>
      <c r="M65" s="45">
        <v>8.0345000000000013</v>
      </c>
      <c r="N65" s="46">
        <v>3.4696666666666647</v>
      </c>
      <c r="O65" s="45">
        <v>10.196999999999999</v>
      </c>
      <c r="P65" s="46">
        <v>8.3508333333333322</v>
      </c>
      <c r="Q65" s="45">
        <v>4.1928333333333407</v>
      </c>
      <c r="R65" s="46">
        <v>16.707666666666675</v>
      </c>
      <c r="S65" s="45">
        <v>14.934333333333319</v>
      </c>
      <c r="T65" s="46">
        <v>15.152666666666656</v>
      </c>
      <c r="U65" s="45">
        <v>6.8878333333333455</v>
      </c>
      <c r="V65" s="46">
        <v>1.0265</v>
      </c>
      <c r="W65" s="45">
        <v>0</v>
      </c>
      <c r="X65" s="46">
        <v>0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0"/>
        <v>90.632833333333338</v>
      </c>
      <c r="AE65" s="58"/>
    </row>
    <row r="66" spans="2:31" x14ac:dyDescent="0.3">
      <c r="B66" s="4" t="s">
        <v>117</v>
      </c>
      <c r="C66" s="4"/>
      <c r="D66" s="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0</v>
      </c>
      <c r="M66" s="45">
        <v>2.9356666666666658</v>
      </c>
      <c r="N66" s="46">
        <v>2.2166666666666637E-2</v>
      </c>
      <c r="O66" s="45">
        <v>0</v>
      </c>
      <c r="P66" s="46">
        <v>0</v>
      </c>
      <c r="Q66" s="45">
        <v>0.14750000000000321</v>
      </c>
      <c r="R66" s="46">
        <v>0</v>
      </c>
      <c r="S66" s="45">
        <v>0</v>
      </c>
      <c r="T66" s="46">
        <v>0</v>
      </c>
      <c r="U66" s="45">
        <v>0</v>
      </c>
      <c r="V66" s="46">
        <v>2.7166666666666679E-2</v>
      </c>
      <c r="W66" s="45">
        <v>0</v>
      </c>
      <c r="X66" s="46">
        <v>0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0"/>
        <v>3.1325000000000021</v>
      </c>
      <c r="AE66" s="58"/>
    </row>
    <row r="67" spans="2:31" x14ac:dyDescent="0.3">
      <c r="B67" s="4" t="s">
        <v>118</v>
      </c>
      <c r="C67" s="4"/>
      <c r="D67" s="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0</v>
      </c>
      <c r="M67" s="45">
        <v>17.667166666666677</v>
      </c>
      <c r="N67" s="46">
        <v>23.994333333333337</v>
      </c>
      <c r="O67" s="45">
        <v>25.245999999999999</v>
      </c>
      <c r="P67" s="46">
        <v>24.85316666666667</v>
      </c>
      <c r="Q67" s="45">
        <v>22.760499999999993</v>
      </c>
      <c r="R67" s="46">
        <v>28.07866666666666</v>
      </c>
      <c r="S67" s="45">
        <v>27.988500000000009</v>
      </c>
      <c r="T67" s="46">
        <v>29.774333333333352</v>
      </c>
      <c r="U67" s="45">
        <v>31.500333333333323</v>
      </c>
      <c r="V67" s="46">
        <v>22.494999999999997</v>
      </c>
      <c r="W67" s="45">
        <v>0</v>
      </c>
      <c r="X67" s="46">
        <v>0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0"/>
        <v>254.358</v>
      </c>
      <c r="AE67" s="58"/>
    </row>
    <row r="68" spans="2:31" x14ac:dyDescent="0.3">
      <c r="B68" s="4" t="s">
        <v>122</v>
      </c>
      <c r="C68" s="4"/>
      <c r="D68" s="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2.7309999999999994</v>
      </c>
      <c r="M68" s="45">
        <v>15.377166666666673</v>
      </c>
      <c r="N68" s="46">
        <v>16.023999999999994</v>
      </c>
      <c r="O68" s="45">
        <v>24.672166666666659</v>
      </c>
      <c r="P68" s="46">
        <v>31.257833333333341</v>
      </c>
      <c r="Q68" s="45">
        <v>31.040666666666667</v>
      </c>
      <c r="R68" s="46">
        <v>39.560166666666682</v>
      </c>
      <c r="S68" s="45">
        <v>36.721666666666664</v>
      </c>
      <c r="T68" s="46">
        <v>26.894333333333343</v>
      </c>
      <c r="U68" s="45">
        <v>12.07766666666666</v>
      </c>
      <c r="V68" s="46">
        <v>0.80083333333333373</v>
      </c>
      <c r="W68" s="45">
        <v>0</v>
      </c>
      <c r="X68" s="46">
        <v>0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0"/>
        <v>237.15750000000003</v>
      </c>
      <c r="AE68" s="58"/>
    </row>
    <row r="69" spans="2:31" x14ac:dyDescent="0.3">
      <c r="B69" s="4" t="s">
        <v>123</v>
      </c>
      <c r="C69" s="4"/>
      <c r="D69" s="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2.5521666666666674</v>
      </c>
      <c r="M69" s="45">
        <v>65.55</v>
      </c>
      <c r="N69" s="46">
        <v>61.38000000000001</v>
      </c>
      <c r="O69" s="45">
        <v>54.42</v>
      </c>
      <c r="P69" s="46">
        <v>51.67</v>
      </c>
      <c r="Q69" s="45">
        <v>40.700000000000003</v>
      </c>
      <c r="R69" s="46">
        <v>65.440000000000012</v>
      </c>
      <c r="S69" s="45">
        <v>69.459999999999994</v>
      </c>
      <c r="T69" s="46">
        <v>70.509999999999991</v>
      </c>
      <c r="U69" s="45">
        <v>67.56</v>
      </c>
      <c r="V69" s="46">
        <v>25.950000000000003</v>
      </c>
      <c r="W69" s="45">
        <v>0</v>
      </c>
      <c r="X69" s="46">
        <v>0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0"/>
        <v>575.19216666666671</v>
      </c>
      <c r="AE69" s="58"/>
    </row>
    <row r="70" spans="2:31" x14ac:dyDescent="0.3">
      <c r="B70" s="4" t="s">
        <v>127</v>
      </c>
      <c r="C70" s="4"/>
      <c r="D70" s="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0</v>
      </c>
      <c r="M70" s="45">
        <v>3.3681666666666681</v>
      </c>
      <c r="N70" s="46">
        <v>6.6291666666666664</v>
      </c>
      <c r="O70" s="45">
        <v>6.7725000000000017</v>
      </c>
      <c r="P70" s="46">
        <v>6.0299999999999967</v>
      </c>
      <c r="Q70" s="45">
        <v>5.2799999999999958</v>
      </c>
      <c r="R70" s="46">
        <v>6.3226666666666604</v>
      </c>
      <c r="S70" s="45">
        <v>6.9399999999999986</v>
      </c>
      <c r="T70" s="46">
        <v>7.5423333333333336</v>
      </c>
      <c r="U70" s="45">
        <v>6.4154999999999998</v>
      </c>
      <c r="V70" s="46">
        <v>2.0106666666666673</v>
      </c>
      <c r="W70" s="45">
        <v>0</v>
      </c>
      <c r="X70" s="46">
        <v>0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0"/>
        <v>57.310999999999986</v>
      </c>
      <c r="AE70" s="58"/>
    </row>
    <row r="71" spans="2:31" x14ac:dyDescent="0.3">
      <c r="B71" s="4" t="s">
        <v>133</v>
      </c>
      <c r="C71" s="4"/>
      <c r="D71" s="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0</v>
      </c>
      <c r="M71" s="45">
        <v>124.52116666666667</v>
      </c>
      <c r="N71" s="46">
        <v>90.276166666666683</v>
      </c>
      <c r="O71" s="45">
        <v>108.54349999999999</v>
      </c>
      <c r="P71" s="46">
        <v>130.46233333333336</v>
      </c>
      <c r="Q71" s="45">
        <v>131.21650000000002</v>
      </c>
      <c r="R71" s="46">
        <v>162.30883333333338</v>
      </c>
      <c r="S71" s="45">
        <v>163.25116666666665</v>
      </c>
      <c r="T71" s="46">
        <v>163.93600000000004</v>
      </c>
      <c r="U71" s="45">
        <v>145.88450000000003</v>
      </c>
      <c r="V71" s="46">
        <v>75.624833333333328</v>
      </c>
      <c r="W71" s="45">
        <v>0</v>
      </c>
      <c r="X71" s="46">
        <v>0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>SUM(E71:AB71)</f>
        <v>1296.0250000000001</v>
      </c>
      <c r="AE71" s="58"/>
    </row>
    <row r="72" spans="2:31" x14ac:dyDescent="0.3">
      <c r="B72" s="4" t="s">
        <v>312</v>
      </c>
      <c r="C72" s="4"/>
      <c r="D72" s="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0</v>
      </c>
      <c r="M72" s="45">
        <v>0</v>
      </c>
      <c r="N72" s="46" t="s" cm="1">
        <v>98</v>
      </c>
      <c r="O72" s="45" t="s" cm="1">
        <v>98</v>
      </c>
      <c r="P72" s="46" t="s" cm="1">
        <v>98</v>
      </c>
      <c r="Q72" s="45" t="s" cm="1">
        <v>98</v>
      </c>
      <c r="R72" s="46" t="s" cm="1">
        <v>98</v>
      </c>
      <c r="S72" s="45" t="s" cm="1">
        <v>98</v>
      </c>
      <c r="T72" s="46" t="s" cm="1">
        <v>98</v>
      </c>
      <c r="U72" s="45" t="s" cm="1">
        <v>98</v>
      </c>
      <c r="V72" s="46" t="s" cm="1">
        <v>98</v>
      </c>
      <c r="W72" s="45">
        <v>0</v>
      </c>
      <c r="X72" s="46">
        <v>0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>SUM(E72:AB72)</f>
        <v>0</v>
      </c>
      <c r="AE72" s="58"/>
    </row>
    <row r="73" spans="2:31" x14ac:dyDescent="0.3">
      <c r="B73" s="12" t="s">
        <v>2</v>
      </c>
      <c r="C73" s="12"/>
      <c r="D73" s="12"/>
      <c r="E73" s="13">
        <f t="shared" ref="E73:AB73" si="1">SUM(E8:E72)</f>
        <v>0</v>
      </c>
      <c r="F73" s="13">
        <f t="shared" si="1"/>
        <v>0</v>
      </c>
      <c r="G73" s="13">
        <f t="shared" si="1"/>
        <v>0</v>
      </c>
      <c r="H73" s="13">
        <f t="shared" si="1"/>
        <v>0</v>
      </c>
      <c r="I73" s="13">
        <f t="shared" si="1"/>
        <v>0</v>
      </c>
      <c r="J73" s="13">
        <f t="shared" si="1"/>
        <v>0</v>
      </c>
      <c r="K73" s="13">
        <f t="shared" si="1"/>
        <v>0</v>
      </c>
      <c r="L73" s="13">
        <f t="shared" si="1"/>
        <v>60.828833333333343</v>
      </c>
      <c r="M73" s="13">
        <f t="shared" si="1"/>
        <v>1578.7671666666668</v>
      </c>
      <c r="N73" s="13">
        <f t="shared" si="1"/>
        <v>1767.3096666666668</v>
      </c>
      <c r="O73" s="13">
        <f t="shared" si="1"/>
        <v>1710.454666666667</v>
      </c>
      <c r="P73" s="13">
        <f t="shared" si="1"/>
        <v>1733.375833333333</v>
      </c>
      <c r="Q73" s="13">
        <f t="shared" si="1"/>
        <v>1505.9663333333335</v>
      </c>
      <c r="R73" s="13">
        <f t="shared" si="1"/>
        <v>1997.1091666666671</v>
      </c>
      <c r="S73" s="13">
        <f t="shared" si="1"/>
        <v>1931.1393333333331</v>
      </c>
      <c r="T73" s="13">
        <f t="shared" si="1"/>
        <v>2099.2474999999999</v>
      </c>
      <c r="U73" s="13">
        <f t="shared" si="1"/>
        <v>1988.3431666666672</v>
      </c>
      <c r="V73" s="13">
        <f t="shared" si="1"/>
        <v>756.16983333333349</v>
      </c>
      <c r="W73" s="13">
        <f t="shared" si="1"/>
        <v>0</v>
      </c>
      <c r="X73" s="13">
        <f t="shared" si="1"/>
        <v>0</v>
      </c>
      <c r="Y73" s="13">
        <f t="shared" si="1"/>
        <v>0</v>
      </c>
      <c r="Z73" s="13">
        <f t="shared" si="1"/>
        <v>0</v>
      </c>
      <c r="AA73" s="13">
        <f t="shared" si="1"/>
        <v>0</v>
      </c>
      <c r="AB73" s="13">
        <f t="shared" si="1"/>
        <v>0</v>
      </c>
      <c r="AC73" s="110">
        <f>SUM(AC8:AE72)</f>
        <v>17128.711499999998</v>
      </c>
      <c r="AD73" s="110"/>
      <c r="AE73" s="110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14"/>
      <c r="C75" s="15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</row>
    <row r="76" spans="2:31" x14ac:dyDescent="0.3">
      <c r="B76" s="8">
        <f>'Resumen-Mensual'!$F$24</f>
        <v>45537</v>
      </c>
    </row>
    <row r="77" spans="2:31" x14ac:dyDescent="0.3">
      <c r="B77" s="8"/>
    </row>
    <row r="78" spans="2:31" x14ac:dyDescent="0.3">
      <c r="B78" s="9" t="s">
        <v>81</v>
      </c>
      <c r="C78" s="10"/>
      <c r="D78" s="10"/>
      <c r="E78" s="11">
        <v>1</v>
      </c>
      <c r="F78" s="11">
        <v>2</v>
      </c>
      <c r="G78" s="11">
        <v>3</v>
      </c>
      <c r="H78" s="11">
        <v>4</v>
      </c>
      <c r="I78" s="11">
        <v>5</v>
      </c>
      <c r="J78" s="11">
        <v>6</v>
      </c>
      <c r="K78" s="11">
        <v>7</v>
      </c>
      <c r="L78" s="11">
        <v>8</v>
      </c>
      <c r="M78" s="11">
        <v>9</v>
      </c>
      <c r="N78" s="11">
        <v>10</v>
      </c>
      <c r="O78" s="11">
        <v>11</v>
      </c>
      <c r="P78" s="11">
        <v>12</v>
      </c>
      <c r="Q78" s="11">
        <v>13</v>
      </c>
      <c r="R78" s="11">
        <v>14</v>
      </c>
      <c r="S78" s="11">
        <v>15</v>
      </c>
      <c r="T78" s="11">
        <v>16</v>
      </c>
      <c r="U78" s="11">
        <v>17</v>
      </c>
      <c r="V78" s="11">
        <v>18</v>
      </c>
      <c r="W78" s="11">
        <v>19</v>
      </c>
      <c r="X78" s="11">
        <v>20</v>
      </c>
      <c r="Y78" s="11">
        <v>21</v>
      </c>
      <c r="Z78" s="11">
        <v>22</v>
      </c>
      <c r="AA78" s="11">
        <v>23</v>
      </c>
      <c r="AB78" s="11">
        <v>24</v>
      </c>
      <c r="AC78" s="96" t="s">
        <v>2</v>
      </c>
      <c r="AD78" s="96"/>
      <c r="AE78" s="96"/>
    </row>
    <row r="79" spans="2:31" x14ac:dyDescent="0.3">
      <c r="B79" s="14" t="s">
        <v>37</v>
      </c>
      <c r="C79" s="4"/>
      <c r="D79" s="4"/>
      <c r="E79" s="45">
        <v>0</v>
      </c>
      <c r="F79" s="46">
        <v>0</v>
      </c>
      <c r="G79" s="45">
        <v>0</v>
      </c>
      <c r="H79" s="46">
        <v>0</v>
      </c>
      <c r="I79" s="45">
        <v>0</v>
      </c>
      <c r="J79" s="46">
        <v>0</v>
      </c>
      <c r="K79" s="45">
        <v>0</v>
      </c>
      <c r="L79" s="46">
        <v>0</v>
      </c>
      <c r="M79" s="45">
        <v>0</v>
      </c>
      <c r="N79" s="46">
        <v>0</v>
      </c>
      <c r="O79" s="45">
        <v>0</v>
      </c>
      <c r="P79" s="46">
        <v>0</v>
      </c>
      <c r="Q79" s="45">
        <v>0</v>
      </c>
      <c r="R79" s="46">
        <v>0</v>
      </c>
      <c r="S79" s="45">
        <v>0</v>
      </c>
      <c r="T79" s="46">
        <v>0</v>
      </c>
      <c r="U79" s="45">
        <v>0</v>
      </c>
      <c r="V79" s="46">
        <v>0</v>
      </c>
      <c r="W79" s="45">
        <v>0</v>
      </c>
      <c r="X79" s="46">
        <v>0</v>
      </c>
      <c r="Y79" s="45">
        <v>0</v>
      </c>
      <c r="Z79" s="46">
        <v>0</v>
      </c>
      <c r="AA79" s="45">
        <v>0</v>
      </c>
      <c r="AB79" s="46">
        <v>0</v>
      </c>
      <c r="AC79" s="60"/>
      <c r="AD79" s="61">
        <f>SUM(E79:AB79)</f>
        <v>0</v>
      </c>
      <c r="AE79" s="60"/>
    </row>
    <row r="80" spans="2:31" x14ac:dyDescent="0.3">
      <c r="B80" s="14" t="s">
        <v>38</v>
      </c>
      <c r="C80" s="4"/>
      <c r="D80" s="4"/>
      <c r="E80" s="45">
        <v>0</v>
      </c>
      <c r="F80" s="46">
        <v>0</v>
      </c>
      <c r="G80" s="45">
        <v>0</v>
      </c>
      <c r="H80" s="46">
        <v>0</v>
      </c>
      <c r="I80" s="45">
        <v>0</v>
      </c>
      <c r="J80" s="46">
        <v>0</v>
      </c>
      <c r="K80" s="45">
        <v>0</v>
      </c>
      <c r="L80" s="46">
        <v>0</v>
      </c>
      <c r="M80" s="45">
        <v>3.6099999999999994</v>
      </c>
      <c r="N80" s="46">
        <v>4.9399999999999995</v>
      </c>
      <c r="O80" s="45">
        <v>5.73</v>
      </c>
      <c r="P80" s="46">
        <v>3.3199999999999985</v>
      </c>
      <c r="Q80" s="45">
        <v>3.1500000000000004</v>
      </c>
      <c r="R80" s="46">
        <v>2.6199999999999992</v>
      </c>
      <c r="S80" s="45">
        <v>1.8699999999999992</v>
      </c>
      <c r="T80" s="46">
        <v>1.2400000000000002</v>
      </c>
      <c r="U80" s="45">
        <v>4.4301666666666648</v>
      </c>
      <c r="V80" s="46">
        <v>0</v>
      </c>
      <c r="W80" s="45">
        <v>0</v>
      </c>
      <c r="X80" s="46">
        <v>0</v>
      </c>
      <c r="Y80" s="45">
        <v>0</v>
      </c>
      <c r="Z80" s="46">
        <v>0</v>
      </c>
      <c r="AA80" s="45">
        <v>0</v>
      </c>
      <c r="AB80" s="46">
        <v>0</v>
      </c>
      <c r="AC80" s="58"/>
      <c r="AD80" s="59">
        <f>SUM(E80:AB80)</f>
        <v>30.910166666666662</v>
      </c>
      <c r="AE80" s="58"/>
    </row>
    <row r="81" spans="2:31" x14ac:dyDescent="0.3">
      <c r="B81" s="14" t="s">
        <v>39</v>
      </c>
      <c r="C81" s="4"/>
      <c r="D81" s="4"/>
      <c r="E81" s="45">
        <v>0</v>
      </c>
      <c r="F81" s="46">
        <v>0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0.08</v>
      </c>
      <c r="M81" s="45">
        <v>5.800000000000006</v>
      </c>
      <c r="N81" s="46">
        <v>12.100000000000014</v>
      </c>
      <c r="O81" s="45">
        <v>17</v>
      </c>
      <c r="P81" s="46">
        <v>20.100000000000001</v>
      </c>
      <c r="Q81" s="45">
        <v>21.099999999999998</v>
      </c>
      <c r="R81" s="46">
        <v>21.200000000000024</v>
      </c>
      <c r="S81" s="45">
        <v>20.599999999999998</v>
      </c>
      <c r="T81" s="46">
        <v>17.799999999999979</v>
      </c>
      <c r="U81" s="45">
        <v>13.299999999999988</v>
      </c>
      <c r="V81" s="46">
        <v>4.5333333333333359</v>
      </c>
      <c r="W81" s="45">
        <v>0</v>
      </c>
      <c r="X81" s="46">
        <v>0</v>
      </c>
      <c r="Y81" s="45">
        <v>0</v>
      </c>
      <c r="Z81" s="46">
        <v>0</v>
      </c>
      <c r="AA81" s="45">
        <v>0</v>
      </c>
      <c r="AB81" s="46">
        <v>0</v>
      </c>
      <c r="AC81" s="58"/>
      <c r="AD81" s="59">
        <f t="shared" ref="AD81:AD142" si="2">SUM(E81:AB81)</f>
        <v>153.61333333333334</v>
      </c>
      <c r="AE81" s="58"/>
    </row>
    <row r="82" spans="2:31" x14ac:dyDescent="0.3">
      <c r="B82" s="14" t="s">
        <v>40</v>
      </c>
      <c r="C82" s="4"/>
      <c r="D82" s="4"/>
      <c r="E82" s="45">
        <v>0</v>
      </c>
      <c r="F82" s="46">
        <v>0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0</v>
      </c>
      <c r="M82" s="45">
        <v>53.497166666666658</v>
      </c>
      <c r="N82" s="46">
        <v>56.043166666666636</v>
      </c>
      <c r="O82" s="45">
        <v>57.8035</v>
      </c>
      <c r="P82" s="46">
        <v>60.185333333333432</v>
      </c>
      <c r="Q82" s="45">
        <v>60.226499999999959</v>
      </c>
      <c r="R82" s="46">
        <v>60.164166666666688</v>
      </c>
      <c r="S82" s="45">
        <v>65.283166666666673</v>
      </c>
      <c r="T82" s="46">
        <v>66.29083333333331</v>
      </c>
      <c r="U82" s="45">
        <v>52.49433333333333</v>
      </c>
      <c r="V82" s="46">
        <v>15.404499999999995</v>
      </c>
      <c r="W82" s="45">
        <v>0</v>
      </c>
      <c r="X82" s="46">
        <v>0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 t="shared" si="2"/>
        <v>547.39266666666663</v>
      </c>
      <c r="AE82" s="58"/>
    </row>
    <row r="83" spans="2:31" x14ac:dyDescent="0.3">
      <c r="B83" s="14" t="s">
        <v>41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0</v>
      </c>
      <c r="M83" s="45">
        <v>0</v>
      </c>
      <c r="N83" s="46">
        <v>7.1509999999999998</v>
      </c>
      <c r="O83" s="45">
        <v>11.843000000000007</v>
      </c>
      <c r="P83" s="46">
        <v>12.291333333333336</v>
      </c>
      <c r="Q83" s="45">
        <v>11.371166666666662</v>
      </c>
      <c r="R83" s="46">
        <v>9.7978333333333296</v>
      </c>
      <c r="S83" s="45">
        <v>9.9535000000000036</v>
      </c>
      <c r="T83" s="46">
        <v>11.102499999999997</v>
      </c>
      <c r="U83" s="45">
        <v>2.7451666666666674</v>
      </c>
      <c r="V83" s="46">
        <v>1.8694999999999997</v>
      </c>
      <c r="W83" s="45">
        <v>0</v>
      </c>
      <c r="X83" s="46">
        <v>0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si="2"/>
        <v>78.125</v>
      </c>
      <c r="AE83" s="58"/>
    </row>
    <row r="84" spans="2:31" x14ac:dyDescent="0.3">
      <c r="B84" s="14" t="s">
        <v>42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0</v>
      </c>
      <c r="M84" s="45">
        <v>0</v>
      </c>
      <c r="N84" s="46">
        <v>8.0333333333334644E-2</v>
      </c>
      <c r="O84" s="45">
        <v>5.6514999999999986</v>
      </c>
      <c r="P84" s="46">
        <v>13.442833333333324</v>
      </c>
      <c r="Q84" s="45">
        <v>10.988833333333339</v>
      </c>
      <c r="R84" s="46">
        <v>7.4359999999999919</v>
      </c>
      <c r="S84" s="45">
        <v>9.834333333333328</v>
      </c>
      <c r="T84" s="46">
        <v>15.708499999999997</v>
      </c>
      <c r="U84" s="45">
        <v>15.213500000000007</v>
      </c>
      <c r="V84" s="46">
        <v>0.28549999999999992</v>
      </c>
      <c r="W84" s="45">
        <v>0</v>
      </c>
      <c r="X84" s="46">
        <v>0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78.641333333333321</v>
      </c>
      <c r="AE84" s="58"/>
    </row>
    <row r="85" spans="2:31" x14ac:dyDescent="0.3">
      <c r="B85" s="14" t="s">
        <v>43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0</v>
      </c>
      <c r="J85" s="46">
        <v>0</v>
      </c>
      <c r="K85" s="45">
        <v>0</v>
      </c>
      <c r="L85" s="46">
        <v>0</v>
      </c>
      <c r="M85" s="45">
        <v>0</v>
      </c>
      <c r="N85" s="46">
        <v>30.20183333333333</v>
      </c>
      <c r="O85" s="45">
        <v>42.573333333333366</v>
      </c>
      <c r="P85" s="46">
        <v>41.6963333333333</v>
      </c>
      <c r="Q85" s="45">
        <v>40.515499999999975</v>
      </c>
      <c r="R85" s="46">
        <v>38.591499999999989</v>
      </c>
      <c r="S85" s="45">
        <v>37.28416666666665</v>
      </c>
      <c r="T85" s="46">
        <v>35.644499999999994</v>
      </c>
      <c r="U85" s="45">
        <v>37.139166666666661</v>
      </c>
      <c r="V85" s="46">
        <v>9.097666666666667</v>
      </c>
      <c r="W85" s="45">
        <v>0</v>
      </c>
      <c r="X85" s="46">
        <v>0</v>
      </c>
      <c r="Y85" s="45">
        <v>0</v>
      </c>
      <c r="Z85" s="46">
        <v>0</v>
      </c>
      <c r="AA85" s="45">
        <v>0</v>
      </c>
      <c r="AB85" s="46">
        <v>0</v>
      </c>
      <c r="AC85" s="58"/>
      <c r="AD85" s="59">
        <f t="shared" si="2"/>
        <v>312.74399999999991</v>
      </c>
      <c r="AE85" s="58"/>
    </row>
    <row r="86" spans="2:31" x14ac:dyDescent="0.3">
      <c r="B86" s="14" t="s">
        <v>44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0</v>
      </c>
      <c r="M86" s="45">
        <v>0</v>
      </c>
      <c r="N86" s="46">
        <v>8.6755000000000067</v>
      </c>
      <c r="O86" s="45">
        <v>22.072499999999994</v>
      </c>
      <c r="P86" s="46">
        <v>42.594166666666666</v>
      </c>
      <c r="Q86" s="45">
        <v>36.970166666666678</v>
      </c>
      <c r="R86" s="46">
        <v>35.089833333333324</v>
      </c>
      <c r="S86" s="45">
        <v>37.848333333333308</v>
      </c>
      <c r="T86" s="46">
        <v>39.211833333333324</v>
      </c>
      <c r="U86" s="45">
        <v>33.398166666666661</v>
      </c>
      <c r="V86" s="46">
        <v>3.3533333333333344</v>
      </c>
      <c r="W86" s="45">
        <v>0</v>
      </c>
      <c r="X86" s="46">
        <v>0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259.2138333333333</v>
      </c>
      <c r="AE86" s="58"/>
    </row>
    <row r="87" spans="2:31" x14ac:dyDescent="0.3">
      <c r="B87" s="14" t="s">
        <v>45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</v>
      </c>
      <c r="K87" s="45">
        <v>0</v>
      </c>
      <c r="L87" s="46">
        <v>0</v>
      </c>
      <c r="M87" s="45">
        <v>3.5339999999999994</v>
      </c>
      <c r="N87" s="46">
        <v>13.04999999999999</v>
      </c>
      <c r="O87" s="45">
        <v>15.209999999999999</v>
      </c>
      <c r="P87" s="46">
        <v>18.019999999999985</v>
      </c>
      <c r="Q87" s="45">
        <v>18.980000000000011</v>
      </c>
      <c r="R87" s="46">
        <v>17.240000000000006</v>
      </c>
      <c r="S87" s="45">
        <v>14.517833333333339</v>
      </c>
      <c r="T87" s="46">
        <v>10.019999999999991</v>
      </c>
      <c r="U87" s="45">
        <v>3.2473333333333341</v>
      </c>
      <c r="V87" s="46">
        <v>0.38183333333333336</v>
      </c>
      <c r="W87" s="45">
        <v>0</v>
      </c>
      <c r="X87" s="46">
        <v>0</v>
      </c>
      <c r="Y87" s="45">
        <v>0</v>
      </c>
      <c r="Z87" s="46">
        <v>0</v>
      </c>
      <c r="AA87" s="45">
        <v>0</v>
      </c>
      <c r="AB87" s="46">
        <v>0</v>
      </c>
      <c r="AC87" s="58"/>
      <c r="AD87" s="59">
        <f t="shared" si="2"/>
        <v>114.20099999999999</v>
      </c>
      <c r="AE87" s="58"/>
    </row>
    <row r="88" spans="2:31" x14ac:dyDescent="0.3">
      <c r="B88" s="14" t="s">
        <v>46</v>
      </c>
      <c r="C88" s="4"/>
      <c r="D88" s="4"/>
      <c r="E88" s="45">
        <v>0</v>
      </c>
      <c r="F88" s="46">
        <v>0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0</v>
      </c>
      <c r="M88" s="45">
        <v>13.062166666666679</v>
      </c>
      <c r="N88" s="46">
        <v>43.482999999999961</v>
      </c>
      <c r="O88" s="45">
        <v>27.55233333333334</v>
      </c>
      <c r="P88" s="46">
        <v>38.857833333333282</v>
      </c>
      <c r="Q88" s="45">
        <v>31.664499999999993</v>
      </c>
      <c r="R88" s="46">
        <v>32.712333333333369</v>
      </c>
      <c r="S88" s="45">
        <v>34.392500000000027</v>
      </c>
      <c r="T88" s="46">
        <v>36.203666666666692</v>
      </c>
      <c r="U88" s="45">
        <v>22.09783333333333</v>
      </c>
      <c r="V88" s="46">
        <v>0.68633333333333302</v>
      </c>
      <c r="W88" s="45">
        <v>0</v>
      </c>
      <c r="X88" s="46">
        <v>0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2"/>
        <v>280.71250000000003</v>
      </c>
      <c r="AE88" s="58"/>
    </row>
    <row r="89" spans="2:31" x14ac:dyDescent="0.3">
      <c r="B89" s="14" t="s">
        <v>47</v>
      </c>
      <c r="C89" s="4"/>
      <c r="D89" s="4"/>
      <c r="E89" s="45">
        <v>0</v>
      </c>
      <c r="F89" s="46">
        <v>0</v>
      </c>
      <c r="G89" s="45">
        <v>0</v>
      </c>
      <c r="H89" s="46">
        <v>0</v>
      </c>
      <c r="I89" s="45">
        <v>0</v>
      </c>
      <c r="J89" s="46">
        <v>0</v>
      </c>
      <c r="K89" s="45">
        <v>0</v>
      </c>
      <c r="L89" s="46">
        <v>0.52199999999999991</v>
      </c>
      <c r="M89" s="45">
        <v>2.0700000000000003</v>
      </c>
      <c r="N89" s="46">
        <v>7.7493333333333334</v>
      </c>
      <c r="O89" s="45">
        <v>3.9746666666666663</v>
      </c>
      <c r="P89" s="46">
        <v>6.48</v>
      </c>
      <c r="Q89" s="45">
        <v>6.3999999999999986</v>
      </c>
      <c r="R89" s="46">
        <v>6.23</v>
      </c>
      <c r="S89" s="45">
        <v>5.7900000000000027</v>
      </c>
      <c r="T89" s="46">
        <v>5.07</v>
      </c>
      <c r="U89" s="45">
        <v>3.5</v>
      </c>
      <c r="V89" s="46">
        <v>8.3133333333333415</v>
      </c>
      <c r="W89" s="45">
        <v>0</v>
      </c>
      <c r="X89" s="46">
        <v>0</v>
      </c>
      <c r="Y89" s="45">
        <v>0</v>
      </c>
      <c r="Z89" s="46">
        <v>0</v>
      </c>
      <c r="AA89" s="45">
        <v>0</v>
      </c>
      <c r="AB89" s="46">
        <v>0</v>
      </c>
      <c r="AC89" s="58"/>
      <c r="AD89" s="59">
        <f t="shared" si="2"/>
        <v>56.099333333333348</v>
      </c>
      <c r="AE89" s="58"/>
    </row>
    <row r="90" spans="2:31" x14ac:dyDescent="0.3">
      <c r="B90" s="14" t="s">
        <v>48</v>
      </c>
      <c r="C90" s="4"/>
      <c r="D90" s="4"/>
      <c r="E90" s="45">
        <v>0</v>
      </c>
      <c r="F90" s="46">
        <v>0</v>
      </c>
      <c r="G90" s="45">
        <v>0</v>
      </c>
      <c r="H90" s="46">
        <v>0</v>
      </c>
      <c r="I90" s="45">
        <v>0</v>
      </c>
      <c r="J90" s="46">
        <v>0</v>
      </c>
      <c r="K90" s="45">
        <v>0</v>
      </c>
      <c r="L90" s="46">
        <v>0</v>
      </c>
      <c r="M90" s="45">
        <v>0</v>
      </c>
      <c r="N90" s="46">
        <v>0</v>
      </c>
      <c r="O90" s="45">
        <v>0</v>
      </c>
      <c r="P90" s="46">
        <v>0</v>
      </c>
      <c r="Q90" s="45">
        <v>0</v>
      </c>
      <c r="R90" s="46">
        <v>0</v>
      </c>
      <c r="S90" s="45">
        <v>0</v>
      </c>
      <c r="T90" s="46">
        <v>0</v>
      </c>
      <c r="U90" s="45">
        <v>0</v>
      </c>
      <c r="V90" s="46">
        <v>0</v>
      </c>
      <c r="W90" s="45">
        <v>0</v>
      </c>
      <c r="X90" s="46">
        <v>0</v>
      </c>
      <c r="Y90" s="45">
        <v>0</v>
      </c>
      <c r="Z90" s="46">
        <v>0</v>
      </c>
      <c r="AA90" s="45">
        <v>0</v>
      </c>
      <c r="AB90" s="46">
        <v>0</v>
      </c>
      <c r="AC90" s="58"/>
      <c r="AD90" s="59">
        <f t="shared" si="2"/>
        <v>0</v>
      </c>
      <c r="AE90" s="58"/>
    </row>
    <row r="91" spans="2:31" x14ac:dyDescent="0.3">
      <c r="B91" s="14" t="s">
        <v>49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0</v>
      </c>
      <c r="M91" s="45">
        <v>0</v>
      </c>
      <c r="N91" s="46">
        <v>29.591499999999982</v>
      </c>
      <c r="O91" s="45">
        <v>59.557833333333313</v>
      </c>
      <c r="P91" s="46">
        <v>75.543500000000009</v>
      </c>
      <c r="Q91" s="45">
        <v>80.221333333333348</v>
      </c>
      <c r="R91" s="46">
        <v>87.656999999999982</v>
      </c>
      <c r="S91" s="45">
        <v>101.30249999999999</v>
      </c>
      <c r="T91" s="46">
        <v>96.208833333333331</v>
      </c>
      <c r="U91" s="45">
        <v>68.633666666666684</v>
      </c>
      <c r="V91" s="46">
        <v>12.598166666666675</v>
      </c>
      <c r="W91" s="45">
        <v>0</v>
      </c>
      <c r="X91" s="46">
        <v>0</v>
      </c>
      <c r="Y91" s="45">
        <v>0</v>
      </c>
      <c r="Z91" s="46">
        <v>0</v>
      </c>
      <c r="AA91" s="45">
        <v>0</v>
      </c>
      <c r="AB91" s="46">
        <v>0</v>
      </c>
      <c r="AC91" s="58"/>
      <c r="AD91" s="59">
        <f t="shared" si="2"/>
        <v>611.31433333333337</v>
      </c>
      <c r="AE91" s="58"/>
    </row>
    <row r="92" spans="2:31" x14ac:dyDescent="0.3">
      <c r="B92" s="14" t="s">
        <v>50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</v>
      </c>
      <c r="L92" s="46">
        <v>0</v>
      </c>
      <c r="M92" s="45">
        <v>0</v>
      </c>
      <c r="N92" s="46">
        <v>0</v>
      </c>
      <c r="O92" s="45">
        <v>0</v>
      </c>
      <c r="P92" s="46">
        <v>0</v>
      </c>
      <c r="Q92" s="45">
        <v>0</v>
      </c>
      <c r="R92" s="46">
        <v>0</v>
      </c>
      <c r="S92" s="45">
        <v>0</v>
      </c>
      <c r="T92" s="46">
        <v>0</v>
      </c>
      <c r="U92" s="45">
        <v>0</v>
      </c>
      <c r="V92" s="46">
        <v>0</v>
      </c>
      <c r="W92" s="45">
        <v>0</v>
      </c>
      <c r="X92" s="46">
        <v>0</v>
      </c>
      <c r="Y92" s="45">
        <v>0</v>
      </c>
      <c r="Z92" s="46">
        <v>0</v>
      </c>
      <c r="AA92" s="45">
        <v>0</v>
      </c>
      <c r="AB92" s="46">
        <v>0</v>
      </c>
      <c r="AC92" s="58"/>
      <c r="AD92" s="59">
        <f t="shared" si="2"/>
        <v>0</v>
      </c>
      <c r="AE92" s="58"/>
    </row>
    <row r="93" spans="2:31" x14ac:dyDescent="0.3">
      <c r="B93" s="14" t="s">
        <v>110</v>
      </c>
      <c r="C93" s="4"/>
      <c r="D93" s="4"/>
      <c r="E93" s="45">
        <v>0</v>
      </c>
      <c r="F93" s="46">
        <v>0</v>
      </c>
      <c r="G93" s="45">
        <v>0</v>
      </c>
      <c r="H93" s="46">
        <v>0</v>
      </c>
      <c r="I93" s="45">
        <v>0</v>
      </c>
      <c r="J93" s="46">
        <v>0</v>
      </c>
      <c r="K93" s="45">
        <v>0</v>
      </c>
      <c r="L93" s="46">
        <v>0</v>
      </c>
      <c r="M93" s="45">
        <v>9.2978333333333314</v>
      </c>
      <c r="N93" s="46">
        <v>17.695333333333327</v>
      </c>
      <c r="O93" s="45">
        <v>17.175166666666673</v>
      </c>
      <c r="P93" s="46">
        <v>18.871166666666667</v>
      </c>
      <c r="Q93" s="45">
        <v>17.285166666666669</v>
      </c>
      <c r="R93" s="46">
        <v>15.702666666666671</v>
      </c>
      <c r="S93" s="45">
        <v>16.907666666666643</v>
      </c>
      <c r="T93" s="46">
        <v>19.749999999999996</v>
      </c>
      <c r="U93" s="45">
        <v>18.393666666666661</v>
      </c>
      <c r="V93" s="46">
        <v>0</v>
      </c>
      <c r="W93" s="45">
        <v>0</v>
      </c>
      <c r="X93" s="46">
        <v>0</v>
      </c>
      <c r="Y93" s="45">
        <v>0</v>
      </c>
      <c r="Z93" s="46">
        <v>0</v>
      </c>
      <c r="AA93" s="45">
        <v>0</v>
      </c>
      <c r="AB93" s="46">
        <v>0</v>
      </c>
      <c r="AC93" s="58"/>
      <c r="AD93" s="59">
        <f t="shared" si="2"/>
        <v>151.07866666666663</v>
      </c>
      <c r="AE93" s="58"/>
    </row>
    <row r="94" spans="2:31" x14ac:dyDescent="0.3">
      <c r="B94" s="14" t="s">
        <v>51</v>
      </c>
      <c r="C94" s="4"/>
      <c r="D94" s="4"/>
      <c r="E94" s="45">
        <v>0</v>
      </c>
      <c r="F94" s="46">
        <v>0</v>
      </c>
      <c r="G94" s="45">
        <v>0</v>
      </c>
      <c r="H94" s="46">
        <v>0</v>
      </c>
      <c r="I94" s="45">
        <v>0</v>
      </c>
      <c r="J94" s="46">
        <v>0</v>
      </c>
      <c r="K94" s="45">
        <v>0</v>
      </c>
      <c r="L94" s="46">
        <v>0</v>
      </c>
      <c r="M94" s="45">
        <v>0.21649999999999966</v>
      </c>
      <c r="N94" s="46">
        <v>42.691000000000003</v>
      </c>
      <c r="O94" s="45">
        <v>43.591666666666654</v>
      </c>
      <c r="P94" s="46">
        <v>52.839833333333338</v>
      </c>
      <c r="Q94" s="45">
        <v>55.736666666666672</v>
      </c>
      <c r="R94" s="46">
        <v>62.328166666666675</v>
      </c>
      <c r="S94" s="45">
        <v>71.75200000000001</v>
      </c>
      <c r="T94" s="46">
        <v>86.731166666666667</v>
      </c>
      <c r="U94" s="45">
        <v>63.831000000000024</v>
      </c>
      <c r="V94" s="46">
        <v>0</v>
      </c>
      <c r="W94" s="45">
        <v>0</v>
      </c>
      <c r="X94" s="46">
        <v>0</v>
      </c>
      <c r="Y94" s="45">
        <v>0</v>
      </c>
      <c r="Z94" s="46">
        <v>0</v>
      </c>
      <c r="AA94" s="45">
        <v>0</v>
      </c>
      <c r="AB94" s="46">
        <v>0</v>
      </c>
      <c r="AC94" s="58"/>
      <c r="AD94" s="59">
        <f t="shared" si="2"/>
        <v>479.71800000000007</v>
      </c>
      <c r="AE94" s="58"/>
    </row>
    <row r="95" spans="2:31" x14ac:dyDescent="0.3">
      <c r="B95" s="14" t="s">
        <v>52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0</v>
      </c>
      <c r="K95" s="45">
        <v>0</v>
      </c>
      <c r="L95" s="46">
        <v>0</v>
      </c>
      <c r="M95" s="45">
        <v>0</v>
      </c>
      <c r="N95" s="46">
        <v>13.399000000000001</v>
      </c>
      <c r="O95" s="45">
        <v>14.044166666666667</v>
      </c>
      <c r="P95" s="46">
        <v>15.418499999999996</v>
      </c>
      <c r="Q95" s="45">
        <v>3.8076666666666696</v>
      </c>
      <c r="R95" s="46">
        <v>3.615333333333334</v>
      </c>
      <c r="S95" s="45">
        <v>3.5701666666666654</v>
      </c>
      <c r="T95" s="46">
        <v>5.3759999999999932</v>
      </c>
      <c r="U95" s="45">
        <v>2.9016666666666651</v>
      </c>
      <c r="V95" s="46">
        <v>0</v>
      </c>
      <c r="W95" s="45">
        <v>0</v>
      </c>
      <c r="X95" s="46">
        <v>0</v>
      </c>
      <c r="Y95" s="45">
        <v>0</v>
      </c>
      <c r="Z95" s="46">
        <v>0</v>
      </c>
      <c r="AA95" s="45">
        <v>0</v>
      </c>
      <c r="AB95" s="46">
        <v>0</v>
      </c>
      <c r="AC95" s="58"/>
      <c r="AD95" s="59">
        <f t="shared" si="2"/>
        <v>62.132499999999986</v>
      </c>
      <c r="AE95" s="58"/>
    </row>
    <row r="96" spans="2:31" x14ac:dyDescent="0.3">
      <c r="B96" s="14" t="s">
        <v>53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</v>
      </c>
      <c r="K96" s="45">
        <v>0</v>
      </c>
      <c r="L96" s="46">
        <v>0</v>
      </c>
      <c r="M96" s="45">
        <v>19.872166666666658</v>
      </c>
      <c r="N96" s="46">
        <v>31.545166666666667</v>
      </c>
      <c r="O96" s="45">
        <v>34.362666666666662</v>
      </c>
      <c r="P96" s="46">
        <v>37.640666666666661</v>
      </c>
      <c r="Q96" s="45">
        <v>38.125333333333316</v>
      </c>
      <c r="R96" s="46">
        <v>39.166166666666669</v>
      </c>
      <c r="S96" s="45">
        <v>44.104499999999994</v>
      </c>
      <c r="T96" s="46">
        <v>48.694666666666677</v>
      </c>
      <c r="U96" s="45">
        <v>38.68033333333333</v>
      </c>
      <c r="V96" s="46">
        <v>1.624000000000001</v>
      </c>
      <c r="W96" s="45">
        <v>0</v>
      </c>
      <c r="X96" s="46">
        <v>0</v>
      </c>
      <c r="Y96" s="45">
        <v>0</v>
      </c>
      <c r="Z96" s="46">
        <v>0</v>
      </c>
      <c r="AA96" s="45">
        <v>0</v>
      </c>
      <c r="AB96" s="46">
        <v>0</v>
      </c>
      <c r="AC96" s="58"/>
      <c r="AD96" s="59">
        <f t="shared" si="2"/>
        <v>333.81566666666669</v>
      </c>
      <c r="AE96" s="58"/>
    </row>
    <row r="97" spans="2:31" x14ac:dyDescent="0.3">
      <c r="B97" s="14" t="s">
        <v>54</v>
      </c>
      <c r="C97" s="4"/>
      <c r="D97" s="4"/>
      <c r="E97" s="45">
        <v>0</v>
      </c>
      <c r="F97" s="46">
        <v>0</v>
      </c>
      <c r="G97" s="45">
        <v>0</v>
      </c>
      <c r="H97" s="46">
        <v>0</v>
      </c>
      <c r="I97" s="45">
        <v>0</v>
      </c>
      <c r="J97" s="46">
        <v>0</v>
      </c>
      <c r="K97" s="45">
        <v>0</v>
      </c>
      <c r="L97" s="46">
        <v>1.0779999999999998</v>
      </c>
      <c r="M97" s="45">
        <v>11.420000000000002</v>
      </c>
      <c r="N97" s="46">
        <v>11.689999999999998</v>
      </c>
      <c r="O97" s="45">
        <v>22.169999999999995</v>
      </c>
      <c r="P97" s="46">
        <v>24.290000000000006</v>
      </c>
      <c r="Q97" s="45">
        <v>8.2600000000000051</v>
      </c>
      <c r="R97" s="46">
        <v>6.2000000000000028</v>
      </c>
      <c r="S97" s="45">
        <v>4.07</v>
      </c>
      <c r="T97" s="46">
        <v>42.170000000000037</v>
      </c>
      <c r="U97" s="45">
        <v>39.130000000000059</v>
      </c>
      <c r="V97" s="46">
        <v>19</v>
      </c>
      <c r="W97" s="45">
        <v>0</v>
      </c>
      <c r="X97" s="46">
        <v>0</v>
      </c>
      <c r="Y97" s="45">
        <v>0</v>
      </c>
      <c r="Z97" s="46">
        <v>0</v>
      </c>
      <c r="AA97" s="45">
        <v>0</v>
      </c>
      <c r="AB97" s="46">
        <v>0</v>
      </c>
      <c r="AC97" s="58"/>
      <c r="AD97" s="59">
        <f t="shared" si="2"/>
        <v>189.47800000000009</v>
      </c>
      <c r="AE97" s="58"/>
    </row>
    <row r="98" spans="2:31" x14ac:dyDescent="0.3">
      <c r="B98" s="4" t="s">
        <v>55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0</v>
      </c>
      <c r="J98" s="46">
        <v>0</v>
      </c>
      <c r="K98" s="45">
        <v>0</v>
      </c>
      <c r="L98" s="46">
        <v>2.4390000000000001</v>
      </c>
      <c r="M98" s="45">
        <v>0.65999999999999659</v>
      </c>
      <c r="N98" s="46">
        <v>14.409999999999997</v>
      </c>
      <c r="O98" s="45">
        <v>21.070000000000007</v>
      </c>
      <c r="P98" s="46">
        <v>29.269999999999996</v>
      </c>
      <c r="Q98" s="45">
        <v>26.189999999999998</v>
      </c>
      <c r="R98" s="46">
        <v>24.47</v>
      </c>
      <c r="S98" s="45">
        <v>28.379999999999995</v>
      </c>
      <c r="T98" s="46">
        <v>35.300000000000004</v>
      </c>
      <c r="U98" s="45">
        <v>28.959999999999994</v>
      </c>
      <c r="V98" s="46">
        <v>27.713333333333324</v>
      </c>
      <c r="W98" s="45">
        <v>0</v>
      </c>
      <c r="X98" s="46">
        <v>0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2"/>
        <v>238.86233333333331</v>
      </c>
      <c r="AE98" s="58"/>
    </row>
    <row r="99" spans="2:31" x14ac:dyDescent="0.3">
      <c r="B99" s="4" t="s">
        <v>56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</v>
      </c>
      <c r="K99" s="45">
        <v>0</v>
      </c>
      <c r="L99" s="46">
        <v>0</v>
      </c>
      <c r="M99" s="45">
        <v>9.8694999999999986</v>
      </c>
      <c r="N99" s="46">
        <v>17.8</v>
      </c>
      <c r="O99" s="45">
        <v>20.517833333333343</v>
      </c>
      <c r="P99" s="46">
        <v>21.200000000000003</v>
      </c>
      <c r="Q99" s="45">
        <v>21.594833333333323</v>
      </c>
      <c r="R99" s="46">
        <v>21.126666666666662</v>
      </c>
      <c r="S99" s="45">
        <v>23.107999999999993</v>
      </c>
      <c r="T99" s="46">
        <v>25.985666666666667</v>
      </c>
      <c r="U99" s="45">
        <v>23.026833333333336</v>
      </c>
      <c r="V99" s="46">
        <v>1.8844999999999998</v>
      </c>
      <c r="W99" s="45">
        <v>0</v>
      </c>
      <c r="X99" s="46">
        <v>0</v>
      </c>
      <c r="Y99" s="45">
        <v>0</v>
      </c>
      <c r="Z99" s="46">
        <v>0</v>
      </c>
      <c r="AA99" s="45">
        <v>0</v>
      </c>
      <c r="AB99" s="46">
        <v>0</v>
      </c>
      <c r="AC99" s="58"/>
      <c r="AD99" s="59">
        <f t="shared" si="2"/>
        <v>186.11383333333336</v>
      </c>
      <c r="AE99" s="58"/>
    </row>
    <row r="100" spans="2:31" x14ac:dyDescent="0.3">
      <c r="B100" s="4" t="s">
        <v>111</v>
      </c>
      <c r="C100" s="4"/>
      <c r="D100" s="4"/>
      <c r="E100" s="45">
        <v>0</v>
      </c>
      <c r="F100" s="46">
        <v>0</v>
      </c>
      <c r="G100" s="45">
        <v>0</v>
      </c>
      <c r="H100" s="46">
        <v>0</v>
      </c>
      <c r="I100" s="45">
        <v>0</v>
      </c>
      <c r="J100" s="46">
        <v>0</v>
      </c>
      <c r="K100" s="45">
        <v>0</v>
      </c>
      <c r="L100" s="46">
        <v>0</v>
      </c>
      <c r="M100" s="45">
        <v>6.8976666666666633</v>
      </c>
      <c r="N100" s="46">
        <v>47.860666666666674</v>
      </c>
      <c r="O100" s="45">
        <v>29.663500000000006</v>
      </c>
      <c r="P100" s="46">
        <v>18.075333333333326</v>
      </c>
      <c r="Q100" s="45">
        <v>18.529999999999994</v>
      </c>
      <c r="R100" s="46">
        <v>8.390166666666671</v>
      </c>
      <c r="S100" s="45">
        <v>14.743999999999993</v>
      </c>
      <c r="T100" s="46">
        <v>22.036000000000012</v>
      </c>
      <c r="U100" s="45">
        <v>11.978666666666662</v>
      </c>
      <c r="V100" s="46">
        <v>5.583333333333336E-2</v>
      </c>
      <c r="W100" s="45">
        <v>0</v>
      </c>
      <c r="X100" s="46">
        <v>0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2"/>
        <v>178.23183333333336</v>
      </c>
      <c r="AE100" s="58"/>
    </row>
    <row r="101" spans="2:31" x14ac:dyDescent="0.3">
      <c r="B101" s="4" t="s">
        <v>57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0</v>
      </c>
      <c r="M101" s="45">
        <v>0</v>
      </c>
      <c r="N101" s="46">
        <v>0</v>
      </c>
      <c r="O101" s="45">
        <v>0</v>
      </c>
      <c r="P101" s="46">
        <v>0</v>
      </c>
      <c r="Q101" s="45">
        <v>0</v>
      </c>
      <c r="R101" s="46">
        <v>0</v>
      </c>
      <c r="S101" s="45">
        <v>0</v>
      </c>
      <c r="T101" s="46">
        <v>0</v>
      </c>
      <c r="U101" s="45">
        <v>0</v>
      </c>
      <c r="V101" s="46">
        <v>0</v>
      </c>
      <c r="W101" s="45">
        <v>0</v>
      </c>
      <c r="X101" s="46">
        <v>0</v>
      </c>
      <c r="Y101" s="45">
        <v>0</v>
      </c>
      <c r="Z101" s="46">
        <v>0</v>
      </c>
      <c r="AA101" s="45">
        <v>0</v>
      </c>
      <c r="AB101" s="46">
        <v>0</v>
      </c>
      <c r="AC101" s="58"/>
      <c r="AD101" s="59">
        <f t="shared" si="2"/>
        <v>0</v>
      </c>
      <c r="AE101" s="58"/>
    </row>
    <row r="102" spans="2:31" x14ac:dyDescent="0.3">
      <c r="B102" s="4" t="s">
        <v>58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0</v>
      </c>
      <c r="K102" s="45">
        <v>0</v>
      </c>
      <c r="L102" s="46">
        <v>0</v>
      </c>
      <c r="M102" s="45">
        <v>12.141833333333324</v>
      </c>
      <c r="N102" s="46">
        <v>17.182833333333338</v>
      </c>
      <c r="O102" s="45">
        <v>18.739500000000007</v>
      </c>
      <c r="P102" s="46">
        <v>27.628833333333333</v>
      </c>
      <c r="Q102" s="45">
        <v>37.458833333333338</v>
      </c>
      <c r="R102" s="46">
        <v>41.363833333333318</v>
      </c>
      <c r="S102" s="45">
        <v>55.232333333333351</v>
      </c>
      <c r="T102" s="46">
        <v>55.780000000000065</v>
      </c>
      <c r="U102" s="45">
        <v>30.821500000000015</v>
      </c>
      <c r="V102" s="46">
        <v>0.79233333333333311</v>
      </c>
      <c r="W102" s="45">
        <v>0</v>
      </c>
      <c r="X102" s="46">
        <v>0</v>
      </c>
      <c r="Y102" s="45">
        <v>0</v>
      </c>
      <c r="Z102" s="46">
        <v>0</v>
      </c>
      <c r="AA102" s="45">
        <v>0</v>
      </c>
      <c r="AB102" s="46">
        <v>0</v>
      </c>
      <c r="AC102" s="58"/>
      <c r="AD102" s="59">
        <f t="shared" si="2"/>
        <v>297.14183333333341</v>
      </c>
      <c r="AE102" s="58"/>
    </row>
    <row r="103" spans="2:31" x14ac:dyDescent="0.3">
      <c r="B103" s="4" t="s">
        <v>112</v>
      </c>
      <c r="C103" s="4"/>
      <c r="D103" s="4"/>
      <c r="E103" s="45">
        <v>0</v>
      </c>
      <c r="F103" s="46">
        <v>0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0</v>
      </c>
      <c r="M103" s="45">
        <v>26.165833333333339</v>
      </c>
      <c r="N103" s="46">
        <v>53.660833333333329</v>
      </c>
      <c r="O103" s="45">
        <v>55.745000000000019</v>
      </c>
      <c r="P103" s="46">
        <v>57.960999999999999</v>
      </c>
      <c r="Q103" s="45">
        <v>54.62716666666666</v>
      </c>
      <c r="R103" s="46">
        <v>56.273000000000017</v>
      </c>
      <c r="S103" s="45">
        <v>62.802666666666639</v>
      </c>
      <c r="T103" s="46">
        <v>69.565000000000012</v>
      </c>
      <c r="U103" s="45">
        <v>60.377333333333326</v>
      </c>
      <c r="V103" s="46">
        <v>6.6291666666666647</v>
      </c>
      <c r="W103" s="45">
        <v>0</v>
      </c>
      <c r="X103" s="46">
        <v>0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2"/>
        <v>503.80699999999996</v>
      </c>
      <c r="AE103" s="58"/>
    </row>
    <row r="104" spans="2:31" x14ac:dyDescent="0.3">
      <c r="B104" s="4" t="s">
        <v>59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0</v>
      </c>
      <c r="K104" s="45">
        <v>0</v>
      </c>
      <c r="L104" s="46">
        <v>0</v>
      </c>
      <c r="M104" s="45">
        <v>4.4999999999999991E-2</v>
      </c>
      <c r="N104" s="46">
        <v>3.7183333333333337</v>
      </c>
      <c r="O104" s="45">
        <v>6.7414999999999994</v>
      </c>
      <c r="P104" s="46">
        <v>9.114166666666657</v>
      </c>
      <c r="Q104" s="45">
        <v>8.3394999999999975</v>
      </c>
      <c r="R104" s="46">
        <v>9.84033333333333</v>
      </c>
      <c r="S104" s="45">
        <v>12.379833333333332</v>
      </c>
      <c r="T104" s="46">
        <v>15.444166666666671</v>
      </c>
      <c r="U104" s="45">
        <v>10.855166666666669</v>
      </c>
      <c r="V104" s="46">
        <v>0</v>
      </c>
      <c r="W104" s="45">
        <v>0</v>
      </c>
      <c r="X104" s="46">
        <v>0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2"/>
        <v>76.47799999999998</v>
      </c>
      <c r="AE104" s="58"/>
    </row>
    <row r="105" spans="2:31" x14ac:dyDescent="0.3">
      <c r="B105" s="4" t="s">
        <v>60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0</v>
      </c>
      <c r="K105" s="45">
        <v>0</v>
      </c>
      <c r="L105" s="46">
        <v>0</v>
      </c>
      <c r="M105" s="45">
        <v>6.5881666666666661</v>
      </c>
      <c r="N105" s="46">
        <v>0.1261666666666649</v>
      </c>
      <c r="O105" s="45">
        <v>3.7410000000000005</v>
      </c>
      <c r="P105" s="46">
        <v>6.7706666666666653</v>
      </c>
      <c r="Q105" s="45">
        <v>6.5701666666666627</v>
      </c>
      <c r="R105" s="46">
        <v>6.2806666666666651</v>
      </c>
      <c r="S105" s="45">
        <v>6.5514999999999954</v>
      </c>
      <c r="T105" s="46">
        <v>7.6380000000000035</v>
      </c>
      <c r="U105" s="45">
        <v>7.5661666666666694</v>
      </c>
      <c r="V105" s="46">
        <v>0</v>
      </c>
      <c r="W105" s="45">
        <v>0</v>
      </c>
      <c r="X105" s="46">
        <v>0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51.832499999999996</v>
      </c>
      <c r="AE105" s="58"/>
    </row>
    <row r="106" spans="2:31" x14ac:dyDescent="0.3">
      <c r="B106" s="4" t="s">
        <v>61</v>
      </c>
      <c r="C106" s="4"/>
      <c r="D106" s="4"/>
      <c r="E106" s="45">
        <v>0</v>
      </c>
      <c r="F106" s="46">
        <v>0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0</v>
      </c>
      <c r="M106" s="45">
        <v>4.4748333333333328</v>
      </c>
      <c r="N106" s="46">
        <v>0.66249999999999942</v>
      </c>
      <c r="O106" s="45">
        <v>12.234333333333334</v>
      </c>
      <c r="P106" s="46">
        <v>21.387000000000011</v>
      </c>
      <c r="Q106" s="45">
        <v>21.350833333333359</v>
      </c>
      <c r="R106" s="46">
        <v>19.257333333333335</v>
      </c>
      <c r="S106" s="45">
        <v>20.761666666666649</v>
      </c>
      <c r="T106" s="46">
        <v>20.825166666666668</v>
      </c>
      <c r="U106" s="45">
        <v>12.732000000000008</v>
      </c>
      <c r="V106" s="46">
        <v>0.58566666666666634</v>
      </c>
      <c r="W106" s="45">
        <v>0</v>
      </c>
      <c r="X106" s="46">
        <v>0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134.27133333333336</v>
      </c>
      <c r="AE106" s="58"/>
    </row>
    <row r="107" spans="2:31" x14ac:dyDescent="0.3">
      <c r="B107" s="4" t="s">
        <v>62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0</v>
      </c>
      <c r="M107" s="45">
        <v>5.8619999999999957</v>
      </c>
      <c r="N107" s="46">
        <v>12.764166666666663</v>
      </c>
      <c r="O107" s="45">
        <v>5.3606666666666749</v>
      </c>
      <c r="P107" s="46">
        <v>0</v>
      </c>
      <c r="Q107" s="45">
        <v>1.2766666666666657</v>
      </c>
      <c r="R107" s="46">
        <v>0.85833333333333195</v>
      </c>
      <c r="S107" s="45">
        <v>0</v>
      </c>
      <c r="T107" s="46">
        <v>1.1445000000000012</v>
      </c>
      <c r="U107" s="45">
        <v>14.771166666666666</v>
      </c>
      <c r="V107" s="46">
        <v>12.466166666666664</v>
      </c>
      <c r="W107" s="45">
        <v>0</v>
      </c>
      <c r="X107" s="46">
        <v>0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2"/>
        <v>54.50366666666666</v>
      </c>
      <c r="AE107" s="58"/>
    </row>
    <row r="108" spans="2:31" x14ac:dyDescent="0.3">
      <c r="B108" s="4" t="s">
        <v>63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0</v>
      </c>
      <c r="M108" s="45">
        <v>58.714833333333267</v>
      </c>
      <c r="N108" s="46">
        <v>17.450166666666668</v>
      </c>
      <c r="O108" s="45">
        <v>0.85800000000000076</v>
      </c>
      <c r="P108" s="46">
        <v>0</v>
      </c>
      <c r="Q108" s="45">
        <v>0</v>
      </c>
      <c r="R108" s="46">
        <v>0</v>
      </c>
      <c r="S108" s="45">
        <v>0</v>
      </c>
      <c r="T108" s="46">
        <v>0</v>
      </c>
      <c r="U108" s="45">
        <v>49.826333333333345</v>
      </c>
      <c r="V108" s="46">
        <v>51.360666666666674</v>
      </c>
      <c r="W108" s="45">
        <v>0</v>
      </c>
      <c r="X108" s="46">
        <v>0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178.20999999999995</v>
      </c>
      <c r="AE108" s="58"/>
    </row>
    <row r="109" spans="2:31" x14ac:dyDescent="0.3">
      <c r="B109" s="4" t="s">
        <v>64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0</v>
      </c>
      <c r="M109" s="45">
        <v>17.034666666666684</v>
      </c>
      <c r="N109" s="46">
        <v>13.968333333333344</v>
      </c>
      <c r="O109" s="45">
        <v>12.32516666666665</v>
      </c>
      <c r="P109" s="46">
        <v>13.38683333333335</v>
      </c>
      <c r="Q109" s="45">
        <v>13.886166666666663</v>
      </c>
      <c r="R109" s="46">
        <v>13.144166666666651</v>
      </c>
      <c r="S109" s="45">
        <v>16.796500000000009</v>
      </c>
      <c r="T109" s="46">
        <v>19.222333333333349</v>
      </c>
      <c r="U109" s="45">
        <v>17.530833333333344</v>
      </c>
      <c r="V109" s="46">
        <v>1.8753333333333331</v>
      </c>
      <c r="W109" s="45">
        <v>0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139.17033333333339</v>
      </c>
      <c r="AE109" s="58"/>
    </row>
    <row r="110" spans="2:31" x14ac:dyDescent="0.3">
      <c r="B110" s="4" t="s">
        <v>113</v>
      </c>
      <c r="C110" s="4"/>
      <c r="D110" s="4"/>
      <c r="E110" s="45">
        <v>0</v>
      </c>
      <c r="F110" s="46">
        <v>0</v>
      </c>
      <c r="G110" s="45">
        <v>0</v>
      </c>
      <c r="H110" s="46">
        <v>0</v>
      </c>
      <c r="I110" s="45">
        <v>0</v>
      </c>
      <c r="J110" s="46">
        <v>0</v>
      </c>
      <c r="K110" s="45">
        <v>0</v>
      </c>
      <c r="L110" s="46">
        <v>0</v>
      </c>
      <c r="M110" s="45">
        <v>0.27933333333333366</v>
      </c>
      <c r="N110" s="46">
        <v>22.046666666666649</v>
      </c>
      <c r="O110" s="45">
        <v>7.208333333333333</v>
      </c>
      <c r="P110" s="46">
        <v>26.484833333333345</v>
      </c>
      <c r="Q110" s="45">
        <v>12.184499999999998</v>
      </c>
      <c r="R110" s="46">
        <v>11.384666666666664</v>
      </c>
      <c r="S110" s="45">
        <v>8.3713333333333342</v>
      </c>
      <c r="T110" s="46">
        <v>12.70633333333334</v>
      </c>
      <c r="U110" s="45">
        <v>14.079666666666661</v>
      </c>
      <c r="V110" s="46">
        <v>0</v>
      </c>
      <c r="W110" s="45">
        <v>0</v>
      </c>
      <c r="X110" s="46">
        <v>0</v>
      </c>
      <c r="Y110" s="45">
        <v>0</v>
      </c>
      <c r="Z110" s="46">
        <v>0</v>
      </c>
      <c r="AA110" s="45">
        <v>0</v>
      </c>
      <c r="AB110" s="46">
        <v>0</v>
      </c>
      <c r="AC110" s="58"/>
      <c r="AD110" s="59">
        <f t="shared" si="2"/>
        <v>114.74566666666666</v>
      </c>
      <c r="AE110" s="58"/>
    </row>
    <row r="111" spans="2:31" x14ac:dyDescent="0.3">
      <c r="B111" s="4" t="s">
        <v>65</v>
      </c>
      <c r="C111" s="4"/>
      <c r="D111" s="4"/>
      <c r="E111" s="45">
        <v>0</v>
      </c>
      <c r="F111" s="46">
        <v>0</v>
      </c>
      <c r="G111" s="45">
        <v>0</v>
      </c>
      <c r="H111" s="46">
        <v>0</v>
      </c>
      <c r="I111" s="45">
        <v>0</v>
      </c>
      <c r="J111" s="46">
        <v>0</v>
      </c>
      <c r="K111" s="45">
        <v>0</v>
      </c>
      <c r="L111" s="46">
        <v>0.38400000000000001</v>
      </c>
      <c r="M111" s="45">
        <v>9.674166666666661</v>
      </c>
      <c r="N111" s="46">
        <v>17.157333333333316</v>
      </c>
      <c r="O111" s="45">
        <v>8.4899999999999984</v>
      </c>
      <c r="P111" s="46">
        <v>9.23</v>
      </c>
      <c r="Q111" s="45">
        <v>8.36</v>
      </c>
      <c r="R111" s="46">
        <v>8.4000000000000021</v>
      </c>
      <c r="S111" s="45">
        <v>10.420000000000002</v>
      </c>
      <c r="T111" s="46">
        <v>21.549999999999976</v>
      </c>
      <c r="U111" s="45">
        <v>16.626666666666665</v>
      </c>
      <c r="V111" s="46">
        <v>4.9521666666666659</v>
      </c>
      <c r="W111" s="45">
        <v>0</v>
      </c>
      <c r="X111" s="46">
        <v>0</v>
      </c>
      <c r="Y111" s="45">
        <v>0</v>
      </c>
      <c r="Z111" s="46">
        <v>0</v>
      </c>
      <c r="AA111" s="45">
        <v>0</v>
      </c>
      <c r="AB111" s="46">
        <v>0</v>
      </c>
      <c r="AC111" s="58"/>
      <c r="AD111" s="59">
        <f t="shared" si="2"/>
        <v>115.24433333333329</v>
      </c>
      <c r="AE111" s="58"/>
    </row>
    <row r="112" spans="2:31" x14ac:dyDescent="0.3">
      <c r="B112" s="4" t="s">
        <v>66</v>
      </c>
      <c r="C112" s="4"/>
      <c r="D112" s="4"/>
      <c r="E112" s="45">
        <v>0</v>
      </c>
      <c r="F112" s="46">
        <v>0</v>
      </c>
      <c r="G112" s="45">
        <v>0</v>
      </c>
      <c r="H112" s="46">
        <v>0</v>
      </c>
      <c r="I112" s="45">
        <v>0</v>
      </c>
      <c r="J112" s="46">
        <v>0</v>
      </c>
      <c r="K112" s="45">
        <v>0</v>
      </c>
      <c r="L112" s="46">
        <v>0</v>
      </c>
      <c r="M112" s="45">
        <v>0</v>
      </c>
      <c r="N112" s="46">
        <v>0</v>
      </c>
      <c r="O112" s="45">
        <v>0</v>
      </c>
      <c r="P112" s="46">
        <v>0</v>
      </c>
      <c r="Q112" s="45">
        <v>0</v>
      </c>
      <c r="R112" s="46">
        <v>0</v>
      </c>
      <c r="S112" s="45">
        <v>0</v>
      </c>
      <c r="T112" s="46">
        <v>0</v>
      </c>
      <c r="U112" s="45">
        <v>0</v>
      </c>
      <c r="V112" s="46">
        <v>0</v>
      </c>
      <c r="W112" s="45">
        <v>0</v>
      </c>
      <c r="X112" s="46">
        <v>0</v>
      </c>
      <c r="Y112" s="45">
        <v>0</v>
      </c>
      <c r="Z112" s="46">
        <v>0</v>
      </c>
      <c r="AA112" s="45">
        <v>0</v>
      </c>
      <c r="AB112" s="46">
        <v>0</v>
      </c>
      <c r="AC112" s="58"/>
      <c r="AD112" s="59">
        <f t="shared" si="2"/>
        <v>0</v>
      </c>
      <c r="AE112" s="58"/>
    </row>
    <row r="113" spans="2:31" x14ac:dyDescent="0.3">
      <c r="B113" s="4" t="s">
        <v>67</v>
      </c>
      <c r="C113" s="4"/>
      <c r="D113" s="4"/>
      <c r="E113" s="45">
        <v>0</v>
      </c>
      <c r="F113" s="46">
        <v>0</v>
      </c>
      <c r="G113" s="45">
        <v>0</v>
      </c>
      <c r="H113" s="46">
        <v>0</v>
      </c>
      <c r="I113" s="45">
        <v>0</v>
      </c>
      <c r="J113" s="46">
        <v>0</v>
      </c>
      <c r="K113" s="45">
        <v>0</v>
      </c>
      <c r="L113" s="46">
        <v>0</v>
      </c>
      <c r="M113" s="45">
        <v>0.81966666666666677</v>
      </c>
      <c r="N113" s="46">
        <v>0.59450000000000047</v>
      </c>
      <c r="O113" s="45">
        <v>1.5913333333333322</v>
      </c>
      <c r="P113" s="46">
        <v>2.1258333333333317</v>
      </c>
      <c r="Q113" s="45">
        <v>2.483499999999998</v>
      </c>
      <c r="R113" s="46">
        <v>2.3695000000000013</v>
      </c>
      <c r="S113" s="45">
        <v>2.0663333333333336</v>
      </c>
      <c r="T113" s="46">
        <v>0.72833333333333339</v>
      </c>
      <c r="U113" s="45">
        <v>3.583333333333328E-2</v>
      </c>
      <c r="V113" s="46">
        <v>0</v>
      </c>
      <c r="W113" s="45">
        <v>0</v>
      </c>
      <c r="X113" s="46">
        <v>0</v>
      </c>
      <c r="Y113" s="45">
        <v>0</v>
      </c>
      <c r="Z113" s="46">
        <v>0</v>
      </c>
      <c r="AA113" s="45">
        <v>0</v>
      </c>
      <c r="AB113" s="46">
        <v>0</v>
      </c>
      <c r="AC113" s="58"/>
      <c r="AD113" s="59">
        <f t="shared" si="2"/>
        <v>12.814833333333331</v>
      </c>
      <c r="AE113" s="58"/>
    </row>
    <row r="114" spans="2:31" x14ac:dyDescent="0.3">
      <c r="B114" s="4" t="s">
        <v>68</v>
      </c>
      <c r="C114" s="4"/>
      <c r="D114" s="4"/>
      <c r="E114" s="45">
        <v>0</v>
      </c>
      <c r="F114" s="46">
        <v>0</v>
      </c>
      <c r="G114" s="45">
        <v>0</v>
      </c>
      <c r="H114" s="46">
        <v>0</v>
      </c>
      <c r="I114" s="45">
        <v>0</v>
      </c>
      <c r="J114" s="46">
        <v>0</v>
      </c>
      <c r="K114" s="45">
        <v>0</v>
      </c>
      <c r="L114" s="46">
        <v>0.46883333333333399</v>
      </c>
      <c r="M114" s="45">
        <v>160.54533333333333</v>
      </c>
      <c r="N114" s="46">
        <v>56.349499999999999</v>
      </c>
      <c r="O114" s="45">
        <v>24.101499999999998</v>
      </c>
      <c r="P114" s="46">
        <v>122.31033333333333</v>
      </c>
      <c r="Q114" s="45">
        <v>103.96550000000001</v>
      </c>
      <c r="R114" s="46">
        <v>116.27066666666664</v>
      </c>
      <c r="S114" s="45">
        <v>135.69400000000005</v>
      </c>
      <c r="T114" s="46">
        <v>161.45916666666659</v>
      </c>
      <c r="U114" s="45">
        <v>154.92216666666664</v>
      </c>
      <c r="V114" s="46">
        <v>26.453499999999995</v>
      </c>
      <c r="W114" s="45">
        <v>0</v>
      </c>
      <c r="X114" s="46">
        <v>0</v>
      </c>
      <c r="Y114" s="45">
        <v>0</v>
      </c>
      <c r="Z114" s="46">
        <v>0</v>
      </c>
      <c r="AA114" s="45">
        <v>0</v>
      </c>
      <c r="AB114" s="46">
        <v>0</v>
      </c>
      <c r="AC114" s="58"/>
      <c r="AD114" s="59">
        <f t="shared" si="2"/>
        <v>1062.5405000000001</v>
      </c>
      <c r="AE114" s="58"/>
    </row>
    <row r="115" spans="2:31" x14ac:dyDescent="0.3">
      <c r="B115" s="4" t="s">
        <v>69</v>
      </c>
      <c r="C115" s="4"/>
      <c r="D115" s="4"/>
      <c r="E115" s="45">
        <v>0</v>
      </c>
      <c r="F115" s="46">
        <v>0</v>
      </c>
      <c r="G115" s="45">
        <v>0</v>
      </c>
      <c r="H115" s="46">
        <v>0</v>
      </c>
      <c r="I115" s="45">
        <v>0</v>
      </c>
      <c r="J115" s="46">
        <v>0</v>
      </c>
      <c r="K115" s="45">
        <v>0</v>
      </c>
      <c r="L115" s="46">
        <v>0</v>
      </c>
      <c r="M115" s="45">
        <v>8.8821666666666594</v>
      </c>
      <c r="N115" s="46">
        <v>0</v>
      </c>
      <c r="O115" s="45">
        <v>0.70166666666666688</v>
      </c>
      <c r="P115" s="46">
        <v>6.0040000000000004</v>
      </c>
      <c r="Q115" s="45">
        <v>5.6399999999999961</v>
      </c>
      <c r="R115" s="46">
        <v>4.7586666666666675</v>
      </c>
      <c r="S115" s="45">
        <v>4.1203333333333294</v>
      </c>
      <c r="T115" s="46">
        <v>5.3139999999999974</v>
      </c>
      <c r="U115" s="45">
        <v>1.7768333333333335</v>
      </c>
      <c r="V115" s="46">
        <v>6.6666666666666428E-3</v>
      </c>
      <c r="W115" s="45">
        <v>0</v>
      </c>
      <c r="X115" s="46">
        <v>0</v>
      </c>
      <c r="Y115" s="45">
        <v>0</v>
      </c>
      <c r="Z115" s="46">
        <v>0</v>
      </c>
      <c r="AA115" s="45">
        <v>0</v>
      </c>
      <c r="AB115" s="46">
        <v>0</v>
      </c>
      <c r="AC115" s="58"/>
      <c r="AD115" s="59">
        <f t="shared" si="2"/>
        <v>37.204333333333324</v>
      </c>
      <c r="AE115" s="58"/>
    </row>
    <row r="116" spans="2:31" x14ac:dyDescent="0.3">
      <c r="B116" s="4" t="s">
        <v>70</v>
      </c>
      <c r="C116" s="4"/>
      <c r="D116" s="4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0</v>
      </c>
      <c r="M116" s="45">
        <v>33.661500000000025</v>
      </c>
      <c r="N116" s="46">
        <v>9.4793333333333347</v>
      </c>
      <c r="O116" s="45">
        <v>3.9999999999999996</v>
      </c>
      <c r="P116" s="46">
        <v>43.504999999999988</v>
      </c>
      <c r="Q116" s="45">
        <v>40.354833333333332</v>
      </c>
      <c r="R116" s="46">
        <v>42.198666666666682</v>
      </c>
      <c r="S116" s="45">
        <v>49.102166666666662</v>
      </c>
      <c r="T116" s="46">
        <v>54.664166666666659</v>
      </c>
      <c r="U116" s="45">
        <v>49.953999999999986</v>
      </c>
      <c r="V116" s="46">
        <v>6.864166666666665</v>
      </c>
      <c r="W116" s="45">
        <v>0</v>
      </c>
      <c r="X116" s="46">
        <v>0</v>
      </c>
      <c r="Y116" s="45">
        <v>0</v>
      </c>
      <c r="Z116" s="46">
        <v>0</v>
      </c>
      <c r="AA116" s="45">
        <v>0</v>
      </c>
      <c r="AB116" s="46">
        <v>0</v>
      </c>
      <c r="AC116" s="58"/>
      <c r="AD116" s="59">
        <f t="shared" si="2"/>
        <v>333.7838333333334</v>
      </c>
      <c r="AE116" s="58"/>
    </row>
    <row r="117" spans="2:31" x14ac:dyDescent="0.3">
      <c r="B117" s="4" t="s">
        <v>71</v>
      </c>
      <c r="C117" s="4"/>
      <c r="D117" s="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0</v>
      </c>
      <c r="M117" s="45">
        <v>14.272833333333333</v>
      </c>
      <c r="N117" s="46">
        <v>7.5776666666666674</v>
      </c>
      <c r="O117" s="45">
        <v>1.9839999999999998</v>
      </c>
      <c r="P117" s="46">
        <v>11.726999999999999</v>
      </c>
      <c r="Q117" s="45">
        <v>11.156166666666673</v>
      </c>
      <c r="R117" s="46">
        <v>10.541500000000001</v>
      </c>
      <c r="S117" s="45">
        <v>5.2026666666666674</v>
      </c>
      <c r="T117" s="46">
        <v>0.22966666666666621</v>
      </c>
      <c r="U117" s="45">
        <v>5.8201666666666654</v>
      </c>
      <c r="V117" s="46">
        <v>0.7</v>
      </c>
      <c r="W117" s="45">
        <v>0</v>
      </c>
      <c r="X117" s="46">
        <v>0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 t="shared" si="2"/>
        <v>69.211666666666659</v>
      </c>
      <c r="AE117" s="58"/>
    </row>
    <row r="118" spans="2:31" x14ac:dyDescent="0.3">
      <c r="B118" s="4" t="s">
        <v>72</v>
      </c>
      <c r="C118" s="4"/>
      <c r="D118" s="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2.7180000000000004</v>
      </c>
      <c r="M118" s="45">
        <v>27.18000000000001</v>
      </c>
      <c r="N118" s="46">
        <v>7.2480000000000011</v>
      </c>
      <c r="O118" s="45">
        <v>3.6240000000000006</v>
      </c>
      <c r="P118" s="46">
        <v>27.18000000000001</v>
      </c>
      <c r="Q118" s="45">
        <v>27.18000000000001</v>
      </c>
      <c r="R118" s="46">
        <v>27.18000000000001</v>
      </c>
      <c r="S118" s="45">
        <v>27.18000000000001</v>
      </c>
      <c r="T118" s="46">
        <v>27.18000000000001</v>
      </c>
      <c r="U118" s="45">
        <v>27.18000000000001</v>
      </c>
      <c r="V118" s="46">
        <v>18.11999999999999</v>
      </c>
      <c r="W118" s="45">
        <v>0</v>
      </c>
      <c r="X118" s="46">
        <v>0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si="2"/>
        <v>221.97000000000008</v>
      </c>
      <c r="AE118" s="58"/>
    </row>
    <row r="119" spans="2:31" x14ac:dyDescent="0.3">
      <c r="B119" s="4" t="s">
        <v>73</v>
      </c>
      <c r="C119" s="4"/>
      <c r="D119" s="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4.6050000000000004</v>
      </c>
      <c r="M119" s="45">
        <v>13.64</v>
      </c>
      <c r="N119" s="46">
        <v>25.168000000000006</v>
      </c>
      <c r="O119" s="45">
        <v>12.655999999999999</v>
      </c>
      <c r="P119" s="46">
        <v>0</v>
      </c>
      <c r="Q119" s="45">
        <v>0</v>
      </c>
      <c r="R119" s="46">
        <v>0</v>
      </c>
      <c r="S119" s="45">
        <v>0</v>
      </c>
      <c r="T119" s="46">
        <v>0</v>
      </c>
      <c r="U119" s="45">
        <v>0</v>
      </c>
      <c r="V119" s="46">
        <v>58.273333333333305</v>
      </c>
      <c r="W119" s="45">
        <v>0</v>
      </c>
      <c r="X119" s="46">
        <v>0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2"/>
        <v>114.34233333333331</v>
      </c>
      <c r="AE119" s="58"/>
    </row>
    <row r="120" spans="2:31" x14ac:dyDescent="0.3">
      <c r="B120" s="4" t="s">
        <v>74</v>
      </c>
      <c r="C120" s="4"/>
      <c r="D120" s="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0</v>
      </c>
      <c r="M120" s="45">
        <v>3.1706666666666652</v>
      </c>
      <c r="N120" s="46">
        <v>3.3218333333333323</v>
      </c>
      <c r="O120" s="45">
        <v>9.099999999999954E-2</v>
      </c>
      <c r="P120" s="46">
        <v>2.9636666666666645</v>
      </c>
      <c r="Q120" s="45">
        <v>3.5601666666666643</v>
      </c>
      <c r="R120" s="46">
        <v>4.6576666666666648</v>
      </c>
      <c r="S120" s="45">
        <v>4.7736666666666663</v>
      </c>
      <c r="T120" s="46">
        <v>1.5026666666666662</v>
      </c>
      <c r="U120" s="45">
        <v>1.159</v>
      </c>
      <c r="V120" s="46">
        <v>0</v>
      </c>
      <c r="W120" s="45">
        <v>0</v>
      </c>
      <c r="X120" s="46">
        <v>0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2"/>
        <v>25.200333333333322</v>
      </c>
      <c r="AE120" s="58"/>
    </row>
    <row r="121" spans="2:31" x14ac:dyDescent="0.3">
      <c r="B121" s="4" t="s">
        <v>75</v>
      </c>
      <c r="C121" s="4"/>
      <c r="D121" s="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0</v>
      </c>
      <c r="M121" s="45">
        <v>14.867166666666664</v>
      </c>
      <c r="N121" s="46">
        <v>15.867500000000001</v>
      </c>
      <c r="O121" s="45">
        <v>14.183333333333334</v>
      </c>
      <c r="P121" s="46">
        <v>51.350666666666569</v>
      </c>
      <c r="Q121" s="45">
        <v>46.713999999999984</v>
      </c>
      <c r="R121" s="46">
        <v>60.76366666666668</v>
      </c>
      <c r="S121" s="45">
        <v>37.927833333333318</v>
      </c>
      <c r="T121" s="46">
        <v>5.6601666666666537</v>
      </c>
      <c r="U121" s="45">
        <v>31.129833333333337</v>
      </c>
      <c r="V121" s="46">
        <v>12.847500000000004</v>
      </c>
      <c r="W121" s="45">
        <v>0</v>
      </c>
      <c r="X121" s="46">
        <v>0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2"/>
        <v>291.31166666666655</v>
      </c>
      <c r="AE121" s="58"/>
    </row>
    <row r="122" spans="2:31" x14ac:dyDescent="0.3">
      <c r="B122" s="4" t="s">
        <v>76</v>
      </c>
      <c r="C122" s="4"/>
      <c r="D122" s="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0</v>
      </c>
      <c r="M122" s="45">
        <v>13.935833333333331</v>
      </c>
      <c r="N122" s="46">
        <v>5.1335000000000006</v>
      </c>
      <c r="O122" s="45">
        <v>0.83733333333333249</v>
      </c>
      <c r="P122" s="46">
        <v>31.888166666666653</v>
      </c>
      <c r="Q122" s="45">
        <v>38.579999999999963</v>
      </c>
      <c r="R122" s="46">
        <v>32.520666666666642</v>
      </c>
      <c r="S122" s="45">
        <v>13.411333333333328</v>
      </c>
      <c r="T122" s="46">
        <v>14.874333333333331</v>
      </c>
      <c r="U122" s="45">
        <v>5.5289999999999999</v>
      </c>
      <c r="V122" s="46">
        <v>2.3333333333333426E-3</v>
      </c>
      <c r="W122" s="45">
        <v>0</v>
      </c>
      <c r="X122" s="46">
        <v>0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2"/>
        <v>156.71249999999989</v>
      </c>
      <c r="AE122" s="58"/>
    </row>
    <row r="123" spans="2:31" x14ac:dyDescent="0.3">
      <c r="B123" s="4" t="s">
        <v>77</v>
      </c>
      <c r="C123" s="4"/>
      <c r="D123" s="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0</v>
      </c>
      <c r="M123" s="45">
        <v>9.3059999999999992</v>
      </c>
      <c r="N123" s="46">
        <v>2.3460000000000023</v>
      </c>
      <c r="O123" s="45">
        <v>0</v>
      </c>
      <c r="P123" s="46">
        <v>16.067166666666662</v>
      </c>
      <c r="Q123" s="45">
        <v>24.709333333333355</v>
      </c>
      <c r="R123" s="46">
        <v>16.877499999999998</v>
      </c>
      <c r="S123" s="45">
        <v>1.213333333333332</v>
      </c>
      <c r="T123" s="46">
        <v>0.22750000000000009</v>
      </c>
      <c r="U123" s="45">
        <v>9.3333333333333705E-3</v>
      </c>
      <c r="V123" s="46">
        <v>3.0000000000000013E-2</v>
      </c>
      <c r="W123" s="45">
        <v>0</v>
      </c>
      <c r="X123" s="46">
        <v>0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2"/>
        <v>70.786166666666688</v>
      </c>
      <c r="AE123" s="58"/>
    </row>
    <row r="124" spans="2:31" x14ac:dyDescent="0.3">
      <c r="B124" s="4" t="s">
        <v>78</v>
      </c>
      <c r="C124" s="4"/>
      <c r="D124" s="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7.6999999999999999E-2</v>
      </c>
      <c r="M124" s="45">
        <v>0.80950000000000022</v>
      </c>
      <c r="N124" s="46">
        <v>0.53033333333333332</v>
      </c>
      <c r="O124" s="45">
        <v>0</v>
      </c>
      <c r="P124" s="46">
        <v>0.88250000000000095</v>
      </c>
      <c r="Q124" s="45">
        <v>3.9199999999999946</v>
      </c>
      <c r="R124" s="46">
        <v>0</v>
      </c>
      <c r="S124" s="45">
        <v>0.1679999999999999</v>
      </c>
      <c r="T124" s="46">
        <v>0.4231666666666668</v>
      </c>
      <c r="U124" s="45">
        <v>2.816666666666668E-2</v>
      </c>
      <c r="V124" s="46">
        <v>0.79099999999999959</v>
      </c>
      <c r="W124" s="45">
        <v>0</v>
      </c>
      <c r="X124" s="46">
        <v>0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2"/>
        <v>7.6296666666666617</v>
      </c>
      <c r="AE124" s="58"/>
    </row>
    <row r="125" spans="2:31" x14ac:dyDescent="0.3">
      <c r="B125" s="4" t="s">
        <v>79</v>
      </c>
      <c r="C125" s="4"/>
      <c r="D125" s="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0</v>
      </c>
      <c r="M125" s="45">
        <v>0.45200000000000007</v>
      </c>
      <c r="N125" s="46">
        <v>0.29533333333333334</v>
      </c>
      <c r="O125" s="45">
        <v>0</v>
      </c>
      <c r="P125" s="46">
        <v>11.274000000000004</v>
      </c>
      <c r="Q125" s="45">
        <v>19.72000000000002</v>
      </c>
      <c r="R125" s="46">
        <v>12.670666666666666</v>
      </c>
      <c r="S125" s="45">
        <v>0</v>
      </c>
      <c r="T125" s="46">
        <v>0.94516666666666738</v>
      </c>
      <c r="U125" s="45">
        <v>9.6166666666666595E-2</v>
      </c>
      <c r="V125" s="46">
        <v>7.5000000000000032E-3</v>
      </c>
      <c r="W125" s="45">
        <v>0</v>
      </c>
      <c r="X125" s="46">
        <v>0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2"/>
        <v>45.460833333333355</v>
      </c>
      <c r="AE125" s="58"/>
    </row>
    <row r="126" spans="2:31" x14ac:dyDescent="0.3">
      <c r="B126" s="4" t="s">
        <v>80</v>
      </c>
      <c r="C126" s="4"/>
      <c r="D126" s="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0</v>
      </c>
      <c r="M126" s="45">
        <v>7.0335000000000001</v>
      </c>
      <c r="N126" s="46">
        <v>0.37083333333333324</v>
      </c>
      <c r="O126" s="45">
        <v>0</v>
      </c>
      <c r="P126" s="46">
        <v>4.0141666666666671</v>
      </c>
      <c r="Q126" s="45">
        <v>15.759166666666665</v>
      </c>
      <c r="R126" s="46">
        <v>8.5121666666666655</v>
      </c>
      <c r="S126" s="45">
        <v>0</v>
      </c>
      <c r="T126" s="46">
        <v>0.63849999999999996</v>
      </c>
      <c r="U126" s="45">
        <v>6.100500000000002</v>
      </c>
      <c r="V126" s="46">
        <v>2.9068333333333332</v>
      </c>
      <c r="W126" s="45">
        <v>0</v>
      </c>
      <c r="X126" s="46">
        <v>0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2"/>
        <v>45.335666666666668</v>
      </c>
      <c r="AE126" s="58"/>
    </row>
    <row r="127" spans="2:31" x14ac:dyDescent="0.3">
      <c r="B127" s="4" t="s">
        <v>88</v>
      </c>
      <c r="C127" s="4"/>
      <c r="D127" s="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</v>
      </c>
      <c r="M127" s="45">
        <v>0</v>
      </c>
      <c r="N127" s="46">
        <v>0</v>
      </c>
      <c r="O127" s="45">
        <v>0</v>
      </c>
      <c r="P127" s="46">
        <v>0</v>
      </c>
      <c r="Q127" s="45">
        <v>0</v>
      </c>
      <c r="R127" s="46">
        <v>0</v>
      </c>
      <c r="S127" s="45">
        <v>0</v>
      </c>
      <c r="T127" s="46">
        <v>0</v>
      </c>
      <c r="U127" s="45">
        <v>0</v>
      </c>
      <c r="V127" s="46">
        <v>0</v>
      </c>
      <c r="W127" s="45">
        <v>0</v>
      </c>
      <c r="X127" s="46">
        <v>0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2"/>
        <v>0</v>
      </c>
      <c r="AE127" s="58"/>
    </row>
    <row r="128" spans="2:31" x14ac:dyDescent="0.3">
      <c r="B128" s="4" t="s">
        <v>97</v>
      </c>
      <c r="C128" s="4"/>
      <c r="D128" s="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0</v>
      </c>
      <c r="M128" s="45">
        <v>0</v>
      </c>
      <c r="N128" s="46">
        <v>0</v>
      </c>
      <c r="O128" s="45">
        <v>0</v>
      </c>
      <c r="P128" s="46">
        <v>0</v>
      </c>
      <c r="Q128" s="45">
        <v>0</v>
      </c>
      <c r="R128" s="46">
        <v>0</v>
      </c>
      <c r="S128" s="45">
        <v>0</v>
      </c>
      <c r="T128" s="46">
        <v>0</v>
      </c>
      <c r="U128" s="45">
        <v>0</v>
      </c>
      <c r="V128" s="46">
        <v>0</v>
      </c>
      <c r="W128" s="45">
        <v>0</v>
      </c>
      <c r="X128" s="46">
        <v>0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2"/>
        <v>0</v>
      </c>
      <c r="AE128" s="58"/>
    </row>
    <row r="129" spans="2:31" x14ac:dyDescent="0.3">
      <c r="B129" s="4" t="s">
        <v>94</v>
      </c>
      <c r="C129" s="4"/>
      <c r="D129" s="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0</v>
      </c>
      <c r="M129" s="45">
        <v>10.43016666666667</v>
      </c>
      <c r="N129" s="46">
        <v>26.010666666666648</v>
      </c>
      <c r="O129" s="45">
        <v>36.467166666666664</v>
      </c>
      <c r="P129" s="46">
        <v>42.155499999999996</v>
      </c>
      <c r="Q129" s="45">
        <v>38.81816666666667</v>
      </c>
      <c r="R129" s="46">
        <v>38.730166666666676</v>
      </c>
      <c r="S129" s="45">
        <v>49.056833333333323</v>
      </c>
      <c r="T129" s="46">
        <v>56.992333333333335</v>
      </c>
      <c r="U129" s="45">
        <v>41.381666666666682</v>
      </c>
      <c r="V129" s="46">
        <v>1.6133333333333355</v>
      </c>
      <c r="W129" s="45">
        <v>0</v>
      </c>
      <c r="X129" s="46">
        <v>0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2"/>
        <v>341.65599999999995</v>
      </c>
      <c r="AE129" s="58"/>
    </row>
    <row r="130" spans="2:31" x14ac:dyDescent="0.3">
      <c r="B130" s="4" t="s">
        <v>95</v>
      </c>
      <c r="C130" s="4"/>
      <c r="D130" s="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0</v>
      </c>
      <c r="M130" s="45">
        <v>22.057166666666681</v>
      </c>
      <c r="N130" s="46">
        <v>23.180833333333329</v>
      </c>
      <c r="O130" s="45">
        <v>40.471666666666664</v>
      </c>
      <c r="P130" s="46">
        <v>44.034333333333343</v>
      </c>
      <c r="Q130" s="45">
        <v>43.027666666666697</v>
      </c>
      <c r="R130" s="46">
        <v>40.426000000000016</v>
      </c>
      <c r="S130" s="45">
        <v>42.677833333333318</v>
      </c>
      <c r="T130" s="46">
        <v>45.065166666666677</v>
      </c>
      <c r="U130" s="45">
        <v>42.360333333333351</v>
      </c>
      <c r="V130" s="46">
        <v>0</v>
      </c>
      <c r="W130" s="45">
        <v>0</v>
      </c>
      <c r="X130" s="46">
        <v>0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2"/>
        <v>343.3010000000001</v>
      </c>
      <c r="AE130" s="58"/>
    </row>
    <row r="131" spans="2:31" x14ac:dyDescent="0.3">
      <c r="B131" s="4" t="s">
        <v>96</v>
      </c>
      <c r="C131" s="4"/>
      <c r="D131" s="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0</v>
      </c>
      <c r="M131" s="45">
        <v>33.377999999999979</v>
      </c>
      <c r="N131" s="46">
        <v>9.6098333333333343</v>
      </c>
      <c r="O131" s="45">
        <v>3.0716666666666659</v>
      </c>
      <c r="P131" s="46">
        <v>21.656166666666675</v>
      </c>
      <c r="Q131" s="45">
        <v>20.60049999999999</v>
      </c>
      <c r="R131" s="46">
        <v>17.202333333333332</v>
      </c>
      <c r="S131" s="45">
        <v>14.742999999999997</v>
      </c>
      <c r="T131" s="46">
        <v>10.211000000000007</v>
      </c>
      <c r="U131" s="45">
        <v>7.3784999999999981</v>
      </c>
      <c r="V131" s="46">
        <v>0.20299999999999999</v>
      </c>
      <c r="W131" s="45">
        <v>0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2"/>
        <v>138.05399999999997</v>
      </c>
      <c r="AE131" s="58"/>
    </row>
    <row r="132" spans="2:31" x14ac:dyDescent="0.3">
      <c r="B132" s="4" t="s">
        <v>103</v>
      </c>
      <c r="C132" s="4"/>
      <c r="D132" s="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0</v>
      </c>
      <c r="M132" s="45">
        <v>0</v>
      </c>
      <c r="N132" s="46">
        <v>0</v>
      </c>
      <c r="O132" s="45">
        <v>0</v>
      </c>
      <c r="P132" s="46">
        <v>0</v>
      </c>
      <c r="Q132" s="45">
        <v>0</v>
      </c>
      <c r="R132" s="46">
        <v>0</v>
      </c>
      <c r="S132" s="45">
        <v>0</v>
      </c>
      <c r="T132" s="46">
        <v>0</v>
      </c>
      <c r="U132" s="45">
        <v>0</v>
      </c>
      <c r="V132" s="46">
        <v>0</v>
      </c>
      <c r="W132" s="45">
        <v>0</v>
      </c>
      <c r="X132" s="46">
        <v>0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2"/>
        <v>0</v>
      </c>
      <c r="AE132" s="58"/>
    </row>
    <row r="133" spans="2:31" x14ac:dyDescent="0.3">
      <c r="B133" s="4" t="s">
        <v>104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0</v>
      </c>
      <c r="M133" s="45">
        <v>0</v>
      </c>
      <c r="N133" s="46">
        <v>0</v>
      </c>
      <c r="O133" s="45">
        <v>0</v>
      </c>
      <c r="P133" s="46">
        <v>0</v>
      </c>
      <c r="Q133" s="45">
        <v>0</v>
      </c>
      <c r="R133" s="46">
        <v>0</v>
      </c>
      <c r="S133" s="45">
        <v>0</v>
      </c>
      <c r="T133" s="46">
        <v>0</v>
      </c>
      <c r="U133" s="45">
        <v>0</v>
      </c>
      <c r="V133" s="46">
        <v>0</v>
      </c>
      <c r="W133" s="45">
        <v>0</v>
      </c>
      <c r="X133" s="46">
        <v>0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2"/>
        <v>0</v>
      </c>
      <c r="AE133" s="58"/>
    </row>
    <row r="134" spans="2:31" x14ac:dyDescent="0.3">
      <c r="B134" s="4" t="s">
        <v>105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0</v>
      </c>
      <c r="M134" s="45">
        <v>49.049333333333344</v>
      </c>
      <c r="N134" s="46">
        <v>104.79616666666668</v>
      </c>
      <c r="O134" s="45">
        <v>98.683500000000038</v>
      </c>
      <c r="P134" s="46">
        <v>80.286333333333317</v>
      </c>
      <c r="Q134" s="45">
        <v>60.239999999999981</v>
      </c>
      <c r="R134" s="46">
        <v>66.983499999999992</v>
      </c>
      <c r="S134" s="45">
        <v>100.96866666666665</v>
      </c>
      <c r="T134" s="46">
        <v>141.27416666666664</v>
      </c>
      <c r="U134" s="45">
        <v>132.71316666666664</v>
      </c>
      <c r="V134" s="46">
        <v>23.843166666666676</v>
      </c>
      <c r="W134" s="45">
        <v>0</v>
      </c>
      <c r="X134" s="46">
        <v>0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2"/>
        <v>858.83799999999985</v>
      </c>
      <c r="AE134" s="58"/>
    </row>
    <row r="135" spans="2:31" x14ac:dyDescent="0.3">
      <c r="B135" s="4" t="s">
        <v>114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0</v>
      </c>
      <c r="M135" s="45">
        <v>0</v>
      </c>
      <c r="N135" s="46">
        <v>0</v>
      </c>
      <c r="O135" s="45">
        <v>0</v>
      </c>
      <c r="P135" s="46">
        <v>0</v>
      </c>
      <c r="Q135" s="45">
        <v>0</v>
      </c>
      <c r="R135" s="46">
        <v>0</v>
      </c>
      <c r="S135" s="45">
        <v>0</v>
      </c>
      <c r="T135" s="46">
        <v>0</v>
      </c>
      <c r="U135" s="45">
        <v>0</v>
      </c>
      <c r="V135" s="46">
        <v>0</v>
      </c>
      <c r="W135" s="45">
        <v>0</v>
      </c>
      <c r="X135" s="46">
        <v>0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2"/>
        <v>0</v>
      </c>
      <c r="AE135" s="58"/>
    </row>
    <row r="136" spans="2:31" x14ac:dyDescent="0.3">
      <c r="B136" s="4" t="s">
        <v>116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0</v>
      </c>
      <c r="M136" s="45">
        <v>9.376833333333332</v>
      </c>
      <c r="N136" s="46">
        <v>0.32550000000000012</v>
      </c>
      <c r="O136" s="45">
        <v>0</v>
      </c>
      <c r="P136" s="46">
        <v>5.6473333333333366</v>
      </c>
      <c r="Q136" s="45">
        <v>22.02999999999998</v>
      </c>
      <c r="R136" s="46">
        <v>11.04916666666667</v>
      </c>
      <c r="S136" s="45">
        <v>0</v>
      </c>
      <c r="T136" s="46">
        <v>0</v>
      </c>
      <c r="U136" s="45">
        <v>0.91949999999999932</v>
      </c>
      <c r="V136" s="46">
        <v>1.7418333333333331</v>
      </c>
      <c r="W136" s="45">
        <v>0</v>
      </c>
      <c r="X136" s="46">
        <v>0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2"/>
        <v>51.090166666666654</v>
      </c>
      <c r="AE136" s="58"/>
    </row>
    <row r="137" spans="2:31" x14ac:dyDescent="0.3">
      <c r="B137" s="4" t="s">
        <v>117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</v>
      </c>
      <c r="M137" s="45">
        <v>1.6523333333333343</v>
      </c>
      <c r="N137" s="46">
        <v>0</v>
      </c>
      <c r="O137" s="45">
        <v>0</v>
      </c>
      <c r="P137" s="46">
        <v>15.561333333333339</v>
      </c>
      <c r="Q137" s="45">
        <v>17.334000000000003</v>
      </c>
      <c r="R137" s="46">
        <v>11.880166666666664</v>
      </c>
      <c r="S137" s="45">
        <v>2.0333333333333432E-2</v>
      </c>
      <c r="T137" s="46">
        <v>0.43000000000000027</v>
      </c>
      <c r="U137" s="45">
        <v>0</v>
      </c>
      <c r="V137" s="46">
        <v>0</v>
      </c>
      <c r="W137" s="45">
        <v>0</v>
      </c>
      <c r="X137" s="46">
        <v>0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2"/>
        <v>46.878166666666672</v>
      </c>
      <c r="AE137" s="58"/>
    </row>
    <row r="138" spans="2:31" x14ac:dyDescent="0.3">
      <c r="B138" s="4" t="s">
        <v>118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0</v>
      </c>
      <c r="M138" s="45">
        <v>8.2380000000000031</v>
      </c>
      <c r="N138" s="46">
        <v>23.396166666666645</v>
      </c>
      <c r="O138" s="45">
        <v>17.261833333333339</v>
      </c>
      <c r="P138" s="46">
        <v>20.215666666666667</v>
      </c>
      <c r="Q138" s="45">
        <v>19.915500000000002</v>
      </c>
      <c r="R138" s="46">
        <v>19.21583333333334</v>
      </c>
      <c r="S138" s="45">
        <v>21.965833333333332</v>
      </c>
      <c r="T138" s="46">
        <v>25.070999999999987</v>
      </c>
      <c r="U138" s="45">
        <v>25.001499999999997</v>
      </c>
      <c r="V138" s="46">
        <v>14.25783333333333</v>
      </c>
      <c r="W138" s="45">
        <v>0</v>
      </c>
      <c r="X138" s="46">
        <v>0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2"/>
        <v>194.53916666666666</v>
      </c>
      <c r="AE138" s="58"/>
    </row>
    <row r="139" spans="2:31" x14ac:dyDescent="0.3">
      <c r="B139" s="4" t="s">
        <v>122</v>
      </c>
      <c r="C139" s="4"/>
      <c r="D139" s="4"/>
      <c r="E139" s="45">
        <v>0</v>
      </c>
      <c r="F139" s="46">
        <v>0</v>
      </c>
      <c r="G139" s="45">
        <v>0</v>
      </c>
      <c r="H139" s="46">
        <v>0</v>
      </c>
      <c r="I139" s="45">
        <v>0</v>
      </c>
      <c r="J139" s="46">
        <v>0</v>
      </c>
      <c r="K139" s="45">
        <v>0</v>
      </c>
      <c r="L139" s="46">
        <v>0.15099999999999997</v>
      </c>
      <c r="M139" s="45">
        <v>19.861499999999996</v>
      </c>
      <c r="N139" s="46">
        <v>38.861499999999992</v>
      </c>
      <c r="O139" s="45">
        <v>26.448999999999991</v>
      </c>
      <c r="P139" s="46">
        <v>25.938666666666677</v>
      </c>
      <c r="Q139" s="45">
        <v>28.45933333333334</v>
      </c>
      <c r="R139" s="46">
        <v>27.409000000000017</v>
      </c>
      <c r="S139" s="45">
        <v>27.413666666666686</v>
      </c>
      <c r="T139" s="46">
        <v>21.96416666666666</v>
      </c>
      <c r="U139" s="45">
        <v>2.8198333333333334</v>
      </c>
      <c r="V139" s="46">
        <v>0</v>
      </c>
      <c r="W139" s="45">
        <v>0</v>
      </c>
      <c r="X139" s="46">
        <v>0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2"/>
        <v>219.32766666666669</v>
      </c>
      <c r="AE139" s="58"/>
    </row>
    <row r="140" spans="2:31" x14ac:dyDescent="0.3">
      <c r="B140" s="4" t="s">
        <v>123</v>
      </c>
      <c r="C140" s="4"/>
      <c r="D140" s="4"/>
      <c r="E140" s="45">
        <v>0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0</v>
      </c>
      <c r="M140" s="45">
        <v>21.930000000000007</v>
      </c>
      <c r="N140" s="46">
        <v>21.5</v>
      </c>
      <c r="O140" s="45">
        <v>24.810000000000002</v>
      </c>
      <c r="P140" s="46">
        <v>32.960000000000008</v>
      </c>
      <c r="Q140" s="45">
        <v>27.739999999999981</v>
      </c>
      <c r="R140" s="46">
        <v>34.69</v>
      </c>
      <c r="S140" s="45">
        <v>46.989999999999995</v>
      </c>
      <c r="T140" s="46">
        <v>55.990000000000009</v>
      </c>
      <c r="U140" s="45">
        <v>43.429999999999993</v>
      </c>
      <c r="V140" s="46">
        <v>27.82</v>
      </c>
      <c r="W140" s="45">
        <v>0</v>
      </c>
      <c r="X140" s="46">
        <v>0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2"/>
        <v>337.86</v>
      </c>
      <c r="AE140" s="58"/>
    </row>
    <row r="141" spans="2:31" x14ac:dyDescent="0.3">
      <c r="B141" s="4" t="s">
        <v>127</v>
      </c>
      <c r="C141" s="4"/>
      <c r="D141" s="4"/>
      <c r="E141" s="45">
        <v>0</v>
      </c>
      <c r="F141" s="46">
        <v>0</v>
      </c>
      <c r="G141" s="45">
        <v>0</v>
      </c>
      <c r="H141" s="46">
        <v>0</v>
      </c>
      <c r="I141" s="45">
        <v>0</v>
      </c>
      <c r="J141" s="46">
        <v>0</v>
      </c>
      <c r="K141" s="45">
        <v>0</v>
      </c>
      <c r="L141" s="46">
        <v>0</v>
      </c>
      <c r="M141" s="45">
        <v>1.1144999999999998</v>
      </c>
      <c r="N141" s="46">
        <v>1.1678333333333335</v>
      </c>
      <c r="O141" s="45">
        <v>0.74533333333333329</v>
      </c>
      <c r="P141" s="46">
        <v>5.6075000000000035</v>
      </c>
      <c r="Q141" s="45">
        <v>5.2578333333333287</v>
      </c>
      <c r="R141" s="46">
        <v>5.3490000000000011</v>
      </c>
      <c r="S141" s="45">
        <v>6.2171666666666701</v>
      </c>
      <c r="T141" s="46">
        <v>6.6800000000000059</v>
      </c>
      <c r="U141" s="45">
        <v>5.2581666666666651</v>
      </c>
      <c r="V141" s="46">
        <v>0.70916666666666639</v>
      </c>
      <c r="W141" s="45">
        <v>0</v>
      </c>
      <c r="X141" s="46">
        <v>0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2"/>
        <v>38.106500000000011</v>
      </c>
      <c r="AE141" s="58"/>
    </row>
    <row r="142" spans="2:31" x14ac:dyDescent="0.3">
      <c r="B142" s="4" t="s">
        <v>133</v>
      </c>
      <c r="C142" s="4"/>
      <c r="D142" s="4"/>
      <c r="E142" s="45">
        <v>0</v>
      </c>
      <c r="F142" s="46">
        <v>0</v>
      </c>
      <c r="G142" s="45">
        <v>0</v>
      </c>
      <c r="H142" s="46">
        <v>0</v>
      </c>
      <c r="I142" s="45">
        <v>0</v>
      </c>
      <c r="J142" s="46">
        <v>0</v>
      </c>
      <c r="K142" s="45">
        <v>0</v>
      </c>
      <c r="L142" s="46">
        <v>0</v>
      </c>
      <c r="M142" s="45">
        <v>118.01533333333334</v>
      </c>
      <c r="N142" s="46">
        <v>90.93100000000004</v>
      </c>
      <c r="O142" s="45">
        <v>80.84099999999998</v>
      </c>
      <c r="P142" s="46">
        <v>97.34383333333335</v>
      </c>
      <c r="Q142" s="45">
        <v>104.55366666666663</v>
      </c>
      <c r="R142" s="46">
        <v>101.8253333333333</v>
      </c>
      <c r="S142" s="45">
        <v>115.0498333333333</v>
      </c>
      <c r="T142" s="46">
        <v>130.75616666666664</v>
      </c>
      <c r="U142" s="45">
        <v>111.52699999999999</v>
      </c>
      <c r="V142" s="46">
        <v>45.723333333333329</v>
      </c>
      <c r="W142" s="45">
        <v>0</v>
      </c>
      <c r="X142" s="46">
        <v>0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2"/>
        <v>996.56649999999991</v>
      </c>
      <c r="AE142" s="58"/>
    </row>
    <row r="143" spans="2:31" x14ac:dyDescent="0.3">
      <c r="B143" s="4" t="s">
        <v>312</v>
      </c>
      <c r="C143" s="4"/>
      <c r="D143" s="4"/>
      <c r="E143" s="45">
        <v>0</v>
      </c>
      <c r="F143" s="46">
        <v>0</v>
      </c>
      <c r="G143" s="45">
        <v>0</v>
      </c>
      <c r="H143" s="46">
        <v>0</v>
      </c>
      <c r="I143" s="45">
        <v>0</v>
      </c>
      <c r="J143" s="46">
        <v>0</v>
      </c>
      <c r="K143" s="45">
        <v>0</v>
      </c>
      <c r="L143" s="46" t="s" cm="1">
        <v>98</v>
      </c>
      <c r="M143" s="45" t="s" cm="1">
        <v>98</v>
      </c>
      <c r="N143" s="46" t="s" cm="1">
        <v>98</v>
      </c>
      <c r="O143" s="45" t="s" cm="1">
        <v>98</v>
      </c>
      <c r="P143" s="46" t="s" cm="1">
        <v>98</v>
      </c>
      <c r="Q143" s="45" t="s" cm="1">
        <v>98</v>
      </c>
      <c r="R143" s="46" t="s" cm="1">
        <v>98</v>
      </c>
      <c r="S143" s="45" t="s" cm="1">
        <v>98</v>
      </c>
      <c r="T143" s="46">
        <v>0</v>
      </c>
      <c r="U143" s="45" t="s" cm="1">
        <v>98</v>
      </c>
      <c r="V143" s="46" t="s" cm="1">
        <v>98</v>
      </c>
      <c r="W143" s="45">
        <v>0</v>
      </c>
      <c r="X143" s="46">
        <v>0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>SUM(E143:AB143)</f>
        <v>0</v>
      </c>
      <c r="AE143" s="58"/>
    </row>
    <row r="144" spans="2:31" x14ac:dyDescent="0.3">
      <c r="B144" s="12" t="s">
        <v>2</v>
      </c>
      <c r="C144" s="12"/>
      <c r="D144" s="12"/>
      <c r="E144" s="13">
        <f>SUM(E79:E143)</f>
        <v>0</v>
      </c>
      <c r="F144" s="13">
        <f t="shared" ref="F144" si="3">SUM(F79:F143)</f>
        <v>0</v>
      </c>
      <c r="G144" s="13">
        <f t="shared" ref="G144" si="4">SUM(G79:G143)</f>
        <v>0</v>
      </c>
      <c r="H144" s="13">
        <f t="shared" ref="H144" si="5">SUM(H79:H143)</f>
        <v>0</v>
      </c>
      <c r="I144" s="13">
        <f t="shared" ref="I144" si="6">SUM(I79:I143)</f>
        <v>0</v>
      </c>
      <c r="J144" s="13">
        <f t="shared" ref="J144" si="7">SUM(J79:J143)</f>
        <v>0</v>
      </c>
      <c r="K144" s="13">
        <f t="shared" ref="K144" si="8">SUM(K79:K143)</f>
        <v>0</v>
      </c>
      <c r="L144" s="13">
        <f t="shared" ref="L144" si="9">SUM(L79:L143)</f>
        <v>12.522833333333335</v>
      </c>
      <c r="M144" s="13">
        <f t="shared" ref="M144" si="10">SUM(M79:M143)</f>
        <v>884.4670000000001</v>
      </c>
      <c r="N144" s="13">
        <f t="shared" ref="N144" si="11">SUM(N79:N143)</f>
        <v>1042.9560000000001</v>
      </c>
      <c r="O144" s="13">
        <f t="shared" ref="O144" si="12">SUM(O79:O143)</f>
        <v>995.57849999999996</v>
      </c>
      <c r="P144" s="13">
        <f t="shared" ref="P144" si="13">SUM(P79:P143)</f>
        <v>1444.7993333333334</v>
      </c>
      <c r="Q144" s="13">
        <f t="shared" ref="Q144" si="14">SUM(Q79:Q143)</f>
        <v>1406.8908333333331</v>
      </c>
      <c r="R144" s="13">
        <f t="shared" ref="R144" si="15">SUM(R79:R143)</f>
        <v>1380.6220000000003</v>
      </c>
      <c r="S144" s="13">
        <f t="shared" ref="S144" si="16">SUM(S79:S143)</f>
        <v>1444.5913333333333</v>
      </c>
      <c r="T144" s="13">
        <f t="shared" ref="T144" si="17">SUM(T79:T143)</f>
        <v>1612.7004999999999</v>
      </c>
      <c r="U144" s="13">
        <f t="shared" ref="U144" si="18">SUM(U79:U143)</f>
        <v>1414.8190000000002</v>
      </c>
      <c r="V144" s="13">
        <f t="shared" ref="V144" si="19">SUM(V79:V143)</f>
        <v>428.37716666666665</v>
      </c>
      <c r="W144" s="13">
        <f t="shared" ref="W144" si="20">SUM(W79:W143)</f>
        <v>0</v>
      </c>
      <c r="X144" s="13">
        <f t="shared" ref="X144" si="21">SUM(X79:X143)</f>
        <v>0</v>
      </c>
      <c r="Y144" s="13">
        <f t="shared" ref="Y144" si="22">SUM(Y79:Y143)</f>
        <v>0</v>
      </c>
      <c r="Z144" s="13">
        <f t="shared" ref="Z144" si="23">SUM(Z79:Z143)</f>
        <v>0</v>
      </c>
      <c r="AA144" s="13">
        <f t="shared" ref="AA144" si="24">SUM(AA79:AA143)</f>
        <v>0</v>
      </c>
      <c r="AB144" s="13">
        <f t="shared" ref="AB144" si="25">SUM(AB79:AB143)</f>
        <v>0</v>
      </c>
      <c r="AC144" s="111">
        <f>SUM(AC79:AE143)</f>
        <v>12068.324499999999</v>
      </c>
      <c r="AD144" s="111"/>
      <c r="AE144" s="111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'Resumen-Mensual'!$G$24</f>
        <v>45538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6" t="s">
        <v>2</v>
      </c>
      <c r="AD149" s="96"/>
      <c r="AE149" s="96"/>
    </row>
    <row r="150" spans="2:31" x14ac:dyDescent="0.3">
      <c r="B150" s="14" t="s">
        <v>37</v>
      </c>
      <c r="C150" s="4"/>
      <c r="D150" s="4"/>
      <c r="E150" s="45">
        <v>0</v>
      </c>
      <c r="F150" s="46">
        <v>0</v>
      </c>
      <c r="G150" s="45">
        <v>0</v>
      </c>
      <c r="H150" s="46">
        <v>0</v>
      </c>
      <c r="I150" s="45">
        <v>0</v>
      </c>
      <c r="J150" s="46">
        <v>0</v>
      </c>
      <c r="K150" s="45">
        <v>0</v>
      </c>
      <c r="L150" s="46">
        <v>0</v>
      </c>
      <c r="M150" s="45">
        <v>0</v>
      </c>
      <c r="N150" s="46">
        <v>0</v>
      </c>
      <c r="O150" s="45">
        <v>0</v>
      </c>
      <c r="P150" s="46">
        <v>0</v>
      </c>
      <c r="Q150" s="45">
        <v>0</v>
      </c>
      <c r="R150" s="46">
        <v>0</v>
      </c>
      <c r="S150" s="45">
        <v>0</v>
      </c>
      <c r="T150" s="46">
        <v>0</v>
      </c>
      <c r="U150" s="45">
        <v>0</v>
      </c>
      <c r="V150" s="46">
        <v>0</v>
      </c>
      <c r="W150" s="45">
        <v>0</v>
      </c>
      <c r="X150" s="46">
        <v>0</v>
      </c>
      <c r="Y150" s="45">
        <v>0</v>
      </c>
      <c r="Z150" s="46">
        <v>0</v>
      </c>
      <c r="AA150" s="45">
        <v>0</v>
      </c>
      <c r="AB150" s="46">
        <v>0</v>
      </c>
      <c r="AC150" s="60"/>
      <c r="AD150" s="61">
        <f>SUM(E150:AB150)</f>
        <v>0</v>
      </c>
      <c r="AE150" s="60"/>
    </row>
    <row r="151" spans="2:31" x14ac:dyDescent="0.3">
      <c r="B151" s="14" t="s">
        <v>38</v>
      </c>
      <c r="C151" s="4"/>
      <c r="D151" s="4"/>
      <c r="E151" s="45">
        <v>0</v>
      </c>
      <c r="F151" s="46">
        <v>0</v>
      </c>
      <c r="G151" s="45">
        <v>0</v>
      </c>
      <c r="H151" s="46">
        <v>0</v>
      </c>
      <c r="I151" s="45">
        <v>0</v>
      </c>
      <c r="J151" s="46">
        <v>0</v>
      </c>
      <c r="K151" s="45">
        <v>0</v>
      </c>
      <c r="L151" s="46">
        <v>0</v>
      </c>
      <c r="M151" s="45">
        <v>2.5256666666666669</v>
      </c>
      <c r="N151" s="46">
        <v>5.1869999999999994</v>
      </c>
      <c r="O151" s="45">
        <v>4.8298333333333368</v>
      </c>
      <c r="P151" s="46">
        <v>4.5886666666666649</v>
      </c>
      <c r="Q151" s="45">
        <v>4.0141666666666662</v>
      </c>
      <c r="R151" s="46">
        <v>3.453666666666666</v>
      </c>
      <c r="S151" s="45">
        <v>3.0011666666666668</v>
      </c>
      <c r="T151" s="46">
        <v>2.5121666666666664</v>
      </c>
      <c r="U151" s="45">
        <v>2.757499999999999</v>
      </c>
      <c r="V151" s="46">
        <v>0.41183333333333338</v>
      </c>
      <c r="W151" s="45">
        <v>0</v>
      </c>
      <c r="X151" s="46">
        <v>0</v>
      </c>
      <c r="Y151" s="45">
        <v>0</v>
      </c>
      <c r="Z151" s="46">
        <v>0</v>
      </c>
      <c r="AA151" s="45">
        <v>0</v>
      </c>
      <c r="AB151" s="46">
        <v>0</v>
      </c>
      <c r="AC151" s="58"/>
      <c r="AD151" s="59">
        <f>SUM(E151:AB151)</f>
        <v>33.281666666666666</v>
      </c>
      <c r="AE151" s="58"/>
    </row>
    <row r="152" spans="2:31" x14ac:dyDescent="0.3">
      <c r="B152" s="14" t="s">
        <v>39</v>
      </c>
      <c r="C152" s="4"/>
      <c r="D152" s="4"/>
      <c r="E152" s="45">
        <v>0</v>
      </c>
      <c r="F152" s="46">
        <v>0</v>
      </c>
      <c r="G152" s="45">
        <v>0</v>
      </c>
      <c r="H152" s="46">
        <v>0</v>
      </c>
      <c r="I152" s="45">
        <v>0</v>
      </c>
      <c r="J152" s="46">
        <v>0</v>
      </c>
      <c r="K152" s="45">
        <v>0</v>
      </c>
      <c r="L152" s="46">
        <v>0.11666666666666668</v>
      </c>
      <c r="M152" s="45">
        <v>5.8999999999999959</v>
      </c>
      <c r="N152" s="46">
        <v>12.100000000000014</v>
      </c>
      <c r="O152" s="45">
        <v>17.100000000000016</v>
      </c>
      <c r="P152" s="46">
        <v>20.100000000000001</v>
      </c>
      <c r="Q152" s="45">
        <v>21.099999999999998</v>
      </c>
      <c r="R152" s="46">
        <v>21.299999999999976</v>
      </c>
      <c r="S152" s="45">
        <v>20.799999999999976</v>
      </c>
      <c r="T152" s="46">
        <v>18.600000000000009</v>
      </c>
      <c r="U152" s="45">
        <v>14.299999999999986</v>
      </c>
      <c r="V152" s="46">
        <v>7.4800000000000058</v>
      </c>
      <c r="W152" s="45">
        <v>0</v>
      </c>
      <c r="X152" s="46">
        <v>0</v>
      </c>
      <c r="Y152" s="45">
        <v>0</v>
      </c>
      <c r="Z152" s="46">
        <v>0</v>
      </c>
      <c r="AA152" s="45">
        <v>0</v>
      </c>
      <c r="AB152" s="46">
        <v>0</v>
      </c>
      <c r="AC152" s="58"/>
      <c r="AD152" s="59">
        <f t="shared" ref="AD152:AD213" si="26">SUM(E152:AB152)</f>
        <v>158.89666666666668</v>
      </c>
      <c r="AE152" s="58"/>
    </row>
    <row r="153" spans="2:31" x14ac:dyDescent="0.3">
      <c r="B153" s="14" t="s">
        <v>40</v>
      </c>
      <c r="C153" s="4"/>
      <c r="D153" s="4"/>
      <c r="E153" s="45">
        <v>0</v>
      </c>
      <c r="F153" s="46">
        <v>0</v>
      </c>
      <c r="G153" s="45">
        <v>0</v>
      </c>
      <c r="H153" s="46">
        <v>0</v>
      </c>
      <c r="I153" s="45">
        <v>0</v>
      </c>
      <c r="J153" s="46">
        <v>0</v>
      </c>
      <c r="K153" s="45">
        <v>0</v>
      </c>
      <c r="L153" s="46">
        <v>0</v>
      </c>
      <c r="M153" s="45">
        <v>49.18366666666666</v>
      </c>
      <c r="N153" s="46">
        <v>65.259500000000017</v>
      </c>
      <c r="O153" s="45">
        <v>51.411000000000016</v>
      </c>
      <c r="P153" s="46">
        <v>53.213833333333369</v>
      </c>
      <c r="Q153" s="45">
        <v>53.19000000000004</v>
      </c>
      <c r="R153" s="46">
        <v>57.725166666666674</v>
      </c>
      <c r="S153" s="45">
        <v>58.96933333333331</v>
      </c>
      <c r="T153" s="46">
        <v>52.652500000000018</v>
      </c>
      <c r="U153" s="45">
        <v>46.358333333333341</v>
      </c>
      <c r="V153" s="46">
        <v>21.929166666666667</v>
      </c>
      <c r="W153" s="45">
        <v>0</v>
      </c>
      <c r="X153" s="46">
        <v>0</v>
      </c>
      <c r="Y153" s="45">
        <v>0</v>
      </c>
      <c r="Z153" s="46">
        <v>0</v>
      </c>
      <c r="AA153" s="45">
        <v>0</v>
      </c>
      <c r="AB153" s="46">
        <v>0</v>
      </c>
      <c r="AC153" s="58"/>
      <c r="AD153" s="59">
        <f t="shared" si="26"/>
        <v>509.89250000000015</v>
      </c>
      <c r="AE153" s="58"/>
    </row>
    <row r="154" spans="2:31" x14ac:dyDescent="0.3">
      <c r="B154" s="14" t="s">
        <v>41</v>
      </c>
      <c r="C154" s="4"/>
      <c r="D154" s="4"/>
      <c r="E154" s="45">
        <v>0</v>
      </c>
      <c r="F154" s="46">
        <v>0</v>
      </c>
      <c r="G154" s="45">
        <v>0</v>
      </c>
      <c r="H154" s="46">
        <v>0</v>
      </c>
      <c r="I154" s="45">
        <v>0</v>
      </c>
      <c r="J154" s="46">
        <v>0</v>
      </c>
      <c r="K154" s="45">
        <v>0</v>
      </c>
      <c r="L154" s="46">
        <v>0</v>
      </c>
      <c r="M154" s="45">
        <v>0.18383333333333335</v>
      </c>
      <c r="N154" s="46">
        <v>16.737833333333324</v>
      </c>
      <c r="O154" s="45">
        <v>21.808666666666667</v>
      </c>
      <c r="P154" s="46">
        <v>22.316833333333324</v>
      </c>
      <c r="Q154" s="45">
        <v>21.321999999999992</v>
      </c>
      <c r="R154" s="46">
        <v>19.059666666666665</v>
      </c>
      <c r="S154" s="45">
        <v>17.749166666666667</v>
      </c>
      <c r="T154" s="46">
        <v>17.242000000000001</v>
      </c>
      <c r="U154" s="45">
        <v>6.7996666666666679</v>
      </c>
      <c r="V154" s="46">
        <v>1.6490000000000002</v>
      </c>
      <c r="W154" s="45">
        <v>0</v>
      </c>
      <c r="X154" s="46">
        <v>0</v>
      </c>
      <c r="Y154" s="45">
        <v>0</v>
      </c>
      <c r="Z154" s="46">
        <v>0</v>
      </c>
      <c r="AA154" s="45">
        <v>0</v>
      </c>
      <c r="AB154" s="46">
        <v>0</v>
      </c>
      <c r="AC154" s="58"/>
      <c r="AD154" s="59">
        <f t="shared" si="26"/>
        <v>144.86866666666663</v>
      </c>
      <c r="AE154" s="58"/>
    </row>
    <row r="155" spans="2:31" x14ac:dyDescent="0.3">
      <c r="B155" s="14" t="s">
        <v>42</v>
      </c>
      <c r="C155" s="4"/>
      <c r="D155" s="4"/>
      <c r="E155" s="45">
        <v>0</v>
      </c>
      <c r="F155" s="46">
        <v>0</v>
      </c>
      <c r="G155" s="45">
        <v>0</v>
      </c>
      <c r="H155" s="46">
        <v>0</v>
      </c>
      <c r="I155" s="45">
        <v>0</v>
      </c>
      <c r="J155" s="46">
        <v>0</v>
      </c>
      <c r="K155" s="45">
        <v>0</v>
      </c>
      <c r="L155" s="46">
        <v>0</v>
      </c>
      <c r="M155" s="45">
        <v>8.8911666666666633</v>
      </c>
      <c r="N155" s="46">
        <v>23.147833333333331</v>
      </c>
      <c r="O155" s="45">
        <v>19.634000000000004</v>
      </c>
      <c r="P155" s="46">
        <v>22.020500000000006</v>
      </c>
      <c r="Q155" s="45">
        <v>19.234166666666663</v>
      </c>
      <c r="R155" s="46">
        <v>23.564166666666658</v>
      </c>
      <c r="S155" s="45">
        <v>23.734833333333324</v>
      </c>
      <c r="T155" s="46">
        <v>22.285333333333327</v>
      </c>
      <c r="U155" s="45">
        <v>27.373166666666677</v>
      </c>
      <c r="V155" s="46">
        <v>3.5149999999999997</v>
      </c>
      <c r="W155" s="45">
        <v>0</v>
      </c>
      <c r="X155" s="46">
        <v>0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 t="shared" si="26"/>
        <v>193.40016666666662</v>
      </c>
      <c r="AE155" s="58"/>
    </row>
    <row r="156" spans="2:31" x14ac:dyDescent="0.3">
      <c r="B156" s="14" t="s">
        <v>43</v>
      </c>
      <c r="C156" s="4"/>
      <c r="D156" s="4"/>
      <c r="E156" s="45">
        <v>0</v>
      </c>
      <c r="F156" s="46">
        <v>0</v>
      </c>
      <c r="G156" s="45">
        <v>0</v>
      </c>
      <c r="H156" s="46">
        <v>0</v>
      </c>
      <c r="I156" s="45">
        <v>0</v>
      </c>
      <c r="J156" s="46">
        <v>0</v>
      </c>
      <c r="K156" s="45">
        <v>0</v>
      </c>
      <c r="L156" s="46">
        <v>0</v>
      </c>
      <c r="M156" s="45">
        <v>33.100833333333313</v>
      </c>
      <c r="N156" s="46">
        <v>46.902166666666673</v>
      </c>
      <c r="O156" s="45">
        <v>48.549166666666643</v>
      </c>
      <c r="P156" s="46">
        <v>47.44000000000004</v>
      </c>
      <c r="Q156" s="45">
        <v>46.336499999999958</v>
      </c>
      <c r="R156" s="46">
        <v>44.730000000000011</v>
      </c>
      <c r="S156" s="45">
        <v>43.130666666666713</v>
      </c>
      <c r="T156" s="46">
        <v>40.903500000000001</v>
      </c>
      <c r="U156" s="45">
        <v>38.14700000000002</v>
      </c>
      <c r="V156" s="46">
        <v>7.7796666666666683</v>
      </c>
      <c r="W156" s="45">
        <v>0</v>
      </c>
      <c r="X156" s="46">
        <v>0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si="26"/>
        <v>397.01950000000011</v>
      </c>
      <c r="AE156" s="58"/>
    </row>
    <row r="157" spans="2:31" x14ac:dyDescent="0.3">
      <c r="B157" s="14" t="s">
        <v>44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</v>
      </c>
      <c r="M157" s="45">
        <v>14.459499999999995</v>
      </c>
      <c r="N157" s="46">
        <v>35.564999999999991</v>
      </c>
      <c r="O157" s="45">
        <v>34.611166666666676</v>
      </c>
      <c r="P157" s="46">
        <v>36.462666666666692</v>
      </c>
      <c r="Q157" s="45">
        <v>36.482833333333346</v>
      </c>
      <c r="R157" s="46">
        <v>39.407166666666697</v>
      </c>
      <c r="S157" s="45">
        <v>34.806833333333302</v>
      </c>
      <c r="T157" s="46">
        <v>32.260833333333316</v>
      </c>
      <c r="U157" s="45">
        <v>40.649000000000036</v>
      </c>
      <c r="V157" s="46">
        <v>6.4096666666666646</v>
      </c>
      <c r="W157" s="45">
        <v>0</v>
      </c>
      <c r="X157" s="46">
        <v>0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26"/>
        <v>311.11466666666678</v>
      </c>
      <c r="AE157" s="58"/>
    </row>
    <row r="158" spans="2:31" x14ac:dyDescent="0.3">
      <c r="B158" s="14" t="s">
        <v>45</v>
      </c>
      <c r="C158" s="4"/>
      <c r="D158" s="4"/>
      <c r="E158" s="45">
        <v>0</v>
      </c>
      <c r="F158" s="46">
        <v>0</v>
      </c>
      <c r="G158" s="45">
        <v>0</v>
      </c>
      <c r="H158" s="46">
        <v>0</v>
      </c>
      <c r="I158" s="45">
        <v>0</v>
      </c>
      <c r="J158" s="46">
        <v>0</v>
      </c>
      <c r="K158" s="45">
        <v>0</v>
      </c>
      <c r="L158" s="46">
        <v>0</v>
      </c>
      <c r="M158" s="45">
        <v>8.3409999999999993</v>
      </c>
      <c r="N158" s="46">
        <v>5.9178333333333342</v>
      </c>
      <c r="O158" s="45">
        <v>12.442000000000014</v>
      </c>
      <c r="P158" s="46">
        <v>17.669999999999991</v>
      </c>
      <c r="Q158" s="45">
        <v>18</v>
      </c>
      <c r="R158" s="46">
        <v>18.998166666666659</v>
      </c>
      <c r="S158" s="45">
        <v>17.471999999999998</v>
      </c>
      <c r="T158" s="46">
        <v>11.122333333333335</v>
      </c>
      <c r="U158" s="45">
        <v>2.6903333333333337</v>
      </c>
      <c r="V158" s="46">
        <v>1.7523333333333331</v>
      </c>
      <c r="W158" s="45">
        <v>0</v>
      </c>
      <c r="X158" s="46">
        <v>0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26"/>
        <v>114.40599999999999</v>
      </c>
      <c r="AE158" s="58"/>
    </row>
    <row r="159" spans="2:31" x14ac:dyDescent="0.3">
      <c r="B159" s="14" t="s">
        <v>46</v>
      </c>
      <c r="C159" s="4"/>
      <c r="D159" s="4"/>
      <c r="E159" s="45">
        <v>0</v>
      </c>
      <c r="F159" s="46">
        <v>0</v>
      </c>
      <c r="G159" s="45">
        <v>0</v>
      </c>
      <c r="H159" s="46">
        <v>0</v>
      </c>
      <c r="I159" s="45">
        <v>0</v>
      </c>
      <c r="J159" s="46">
        <v>0</v>
      </c>
      <c r="K159" s="45">
        <v>0</v>
      </c>
      <c r="L159" s="46">
        <v>0</v>
      </c>
      <c r="M159" s="45">
        <v>23.695666666666657</v>
      </c>
      <c r="N159" s="46">
        <v>33.391000000000034</v>
      </c>
      <c r="O159" s="45">
        <v>31.861833333333301</v>
      </c>
      <c r="P159" s="46">
        <v>33.987333333333339</v>
      </c>
      <c r="Q159" s="45">
        <v>33.801166666666631</v>
      </c>
      <c r="R159" s="46">
        <v>34.151500000000041</v>
      </c>
      <c r="S159" s="45">
        <v>26.620499999999971</v>
      </c>
      <c r="T159" s="46">
        <v>23.780833333333312</v>
      </c>
      <c r="U159" s="45">
        <v>25.106333333333325</v>
      </c>
      <c r="V159" s="46">
        <v>6.3704999999999989</v>
      </c>
      <c r="W159" s="45">
        <v>0</v>
      </c>
      <c r="X159" s="46">
        <v>0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26"/>
        <v>272.76666666666659</v>
      </c>
      <c r="AE159" s="58"/>
    </row>
    <row r="160" spans="2:31" x14ac:dyDescent="0.3">
      <c r="B160" s="14" t="s">
        <v>47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0</v>
      </c>
      <c r="M160" s="45">
        <v>0</v>
      </c>
      <c r="N160" s="46">
        <v>0</v>
      </c>
      <c r="O160" s="45">
        <v>0</v>
      </c>
      <c r="P160" s="46">
        <v>0</v>
      </c>
      <c r="Q160" s="45">
        <v>0</v>
      </c>
      <c r="R160" s="46">
        <v>0</v>
      </c>
      <c r="S160" s="45">
        <v>0</v>
      </c>
      <c r="T160" s="46">
        <v>0</v>
      </c>
      <c r="U160" s="45">
        <v>0</v>
      </c>
      <c r="V160" s="46">
        <v>0</v>
      </c>
      <c r="W160" s="45">
        <v>0</v>
      </c>
      <c r="X160" s="46">
        <v>0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26"/>
        <v>0</v>
      </c>
      <c r="AE160" s="58"/>
    </row>
    <row r="161" spans="2:31" x14ac:dyDescent="0.3">
      <c r="B161" s="14" t="s">
        <v>48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0</v>
      </c>
      <c r="M161" s="45">
        <v>0</v>
      </c>
      <c r="N161" s="46">
        <v>0</v>
      </c>
      <c r="O161" s="45">
        <v>0</v>
      </c>
      <c r="P161" s="46">
        <v>0</v>
      </c>
      <c r="Q161" s="45">
        <v>0</v>
      </c>
      <c r="R161" s="46">
        <v>0</v>
      </c>
      <c r="S161" s="45">
        <v>0</v>
      </c>
      <c r="T161" s="46">
        <v>0</v>
      </c>
      <c r="U161" s="45">
        <v>0</v>
      </c>
      <c r="V161" s="46">
        <v>0</v>
      </c>
      <c r="W161" s="45">
        <v>0</v>
      </c>
      <c r="X161" s="46">
        <v>0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26"/>
        <v>0</v>
      </c>
      <c r="AE161" s="58"/>
    </row>
    <row r="162" spans="2:31" x14ac:dyDescent="0.3">
      <c r="B162" s="14" t="s">
        <v>49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0</v>
      </c>
      <c r="L162" s="46">
        <v>0</v>
      </c>
      <c r="M162" s="45">
        <v>65.677500000000038</v>
      </c>
      <c r="N162" s="46">
        <v>76.278666666666652</v>
      </c>
      <c r="O162" s="45">
        <v>95.706000000000003</v>
      </c>
      <c r="P162" s="46">
        <v>111.70383333333334</v>
      </c>
      <c r="Q162" s="45">
        <v>116.37049999999995</v>
      </c>
      <c r="R162" s="46">
        <v>115.00816666666671</v>
      </c>
      <c r="S162" s="45">
        <v>118.1693333333333</v>
      </c>
      <c r="T162" s="46">
        <v>112.79516666666665</v>
      </c>
      <c r="U162" s="45">
        <v>86.456166666666704</v>
      </c>
      <c r="V162" s="46">
        <v>14.252500000000005</v>
      </c>
      <c r="W162" s="45">
        <v>0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26"/>
        <v>912.41783333333331</v>
      </c>
      <c r="AE162" s="58"/>
    </row>
    <row r="163" spans="2:31" x14ac:dyDescent="0.3">
      <c r="B163" s="14" t="s">
        <v>50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0</v>
      </c>
      <c r="M163" s="45">
        <v>5.800166666666664</v>
      </c>
      <c r="N163" s="46">
        <v>22.769000000000002</v>
      </c>
      <c r="O163" s="45">
        <v>24.49283333333333</v>
      </c>
      <c r="P163" s="46">
        <v>24.834833333333357</v>
      </c>
      <c r="Q163" s="45">
        <v>25.034166666666632</v>
      </c>
      <c r="R163" s="46">
        <v>25.053333333333303</v>
      </c>
      <c r="S163" s="45">
        <v>24.947000000000028</v>
      </c>
      <c r="T163" s="46">
        <v>24.448000000000015</v>
      </c>
      <c r="U163" s="45">
        <v>20.375333333333327</v>
      </c>
      <c r="V163" s="46">
        <v>3.2693333333333334</v>
      </c>
      <c r="W163" s="45">
        <v>0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26"/>
        <v>201.02399999999994</v>
      </c>
      <c r="AE163" s="58"/>
    </row>
    <row r="164" spans="2:31" x14ac:dyDescent="0.3">
      <c r="B164" s="14" t="s">
        <v>110</v>
      </c>
      <c r="C164" s="4"/>
      <c r="D164" s="4"/>
      <c r="E164" s="45">
        <v>0</v>
      </c>
      <c r="F164" s="46">
        <v>0</v>
      </c>
      <c r="G164" s="45">
        <v>0</v>
      </c>
      <c r="H164" s="46">
        <v>0</v>
      </c>
      <c r="I164" s="45">
        <v>0</v>
      </c>
      <c r="J164" s="46">
        <v>0</v>
      </c>
      <c r="K164" s="45">
        <v>0</v>
      </c>
      <c r="L164" s="46">
        <v>0</v>
      </c>
      <c r="M164" s="45">
        <v>9.1748333333333356</v>
      </c>
      <c r="N164" s="46">
        <v>16.97966666666667</v>
      </c>
      <c r="O164" s="45">
        <v>15.315166666666673</v>
      </c>
      <c r="P164" s="46">
        <v>15.072166666666673</v>
      </c>
      <c r="Q164" s="45">
        <v>13.768166666666664</v>
      </c>
      <c r="R164" s="46">
        <v>13.52983333333335</v>
      </c>
      <c r="S164" s="45">
        <v>16.029666666666646</v>
      </c>
      <c r="T164" s="46">
        <v>15.468500000000013</v>
      </c>
      <c r="U164" s="45">
        <v>15.75183333333335</v>
      </c>
      <c r="V164" s="46">
        <v>0.45216666666666649</v>
      </c>
      <c r="W164" s="45">
        <v>0</v>
      </c>
      <c r="X164" s="46">
        <v>0</v>
      </c>
      <c r="Y164" s="45">
        <v>0</v>
      </c>
      <c r="Z164" s="46">
        <v>0</v>
      </c>
      <c r="AA164" s="45">
        <v>0</v>
      </c>
      <c r="AB164" s="46">
        <v>0</v>
      </c>
      <c r="AC164" s="58"/>
      <c r="AD164" s="59">
        <f t="shared" si="26"/>
        <v>131.54200000000003</v>
      </c>
      <c r="AE164" s="58"/>
    </row>
    <row r="165" spans="2:31" x14ac:dyDescent="0.3">
      <c r="B165" s="14" t="s">
        <v>51</v>
      </c>
      <c r="C165" s="4"/>
      <c r="D165" s="4"/>
      <c r="E165" s="45">
        <v>0</v>
      </c>
      <c r="F165" s="46">
        <v>0</v>
      </c>
      <c r="G165" s="45">
        <v>0</v>
      </c>
      <c r="H165" s="46">
        <v>0</v>
      </c>
      <c r="I165" s="45">
        <v>0</v>
      </c>
      <c r="J165" s="46">
        <v>0</v>
      </c>
      <c r="K165" s="45">
        <v>0</v>
      </c>
      <c r="L165" s="46">
        <v>0</v>
      </c>
      <c r="M165" s="45">
        <v>15.286499999999988</v>
      </c>
      <c r="N165" s="46">
        <v>68.092833333333346</v>
      </c>
      <c r="O165" s="45">
        <v>42.689499999999981</v>
      </c>
      <c r="P165" s="46">
        <v>47.796833333333325</v>
      </c>
      <c r="Q165" s="45">
        <v>45.897999999999996</v>
      </c>
      <c r="R165" s="46">
        <v>48.741166666666693</v>
      </c>
      <c r="S165" s="45">
        <v>65.158666666666676</v>
      </c>
      <c r="T165" s="46">
        <v>67.235166666666672</v>
      </c>
      <c r="U165" s="45">
        <v>48.708666666666659</v>
      </c>
      <c r="V165" s="46">
        <v>2.0290000000000012</v>
      </c>
      <c r="W165" s="45">
        <v>0</v>
      </c>
      <c r="X165" s="46">
        <v>0</v>
      </c>
      <c r="Y165" s="45">
        <v>0</v>
      </c>
      <c r="Z165" s="46">
        <v>0</v>
      </c>
      <c r="AA165" s="45">
        <v>0</v>
      </c>
      <c r="AB165" s="46">
        <v>0</v>
      </c>
      <c r="AC165" s="58"/>
      <c r="AD165" s="59">
        <f t="shared" si="26"/>
        <v>451.63633333333331</v>
      </c>
      <c r="AE165" s="58"/>
    </row>
    <row r="166" spans="2:31" x14ac:dyDescent="0.3">
      <c r="B166" s="14" t="s">
        <v>52</v>
      </c>
      <c r="C166" s="4"/>
      <c r="D166" s="4"/>
      <c r="E166" s="45">
        <v>0</v>
      </c>
      <c r="F166" s="46">
        <v>0</v>
      </c>
      <c r="G166" s="45">
        <v>0</v>
      </c>
      <c r="H166" s="46">
        <v>0</v>
      </c>
      <c r="I166" s="45">
        <v>0</v>
      </c>
      <c r="J166" s="46">
        <v>0</v>
      </c>
      <c r="K166" s="45">
        <v>0</v>
      </c>
      <c r="L166" s="46">
        <v>0</v>
      </c>
      <c r="M166" s="45">
        <v>2.0911666666666657</v>
      </c>
      <c r="N166" s="46">
        <v>18.008833333333332</v>
      </c>
      <c r="O166" s="45">
        <v>11.265833333333338</v>
      </c>
      <c r="P166" s="46">
        <v>12.16199999999999</v>
      </c>
      <c r="Q166" s="45">
        <v>12.189666666666678</v>
      </c>
      <c r="R166" s="46">
        <v>12.658666666666669</v>
      </c>
      <c r="S166" s="45">
        <v>3.7803333333333358</v>
      </c>
      <c r="T166" s="46">
        <v>3.401999999999997</v>
      </c>
      <c r="U166" s="45">
        <v>14.821000000000005</v>
      </c>
      <c r="V166" s="46">
        <v>0.86450000000000005</v>
      </c>
      <c r="W166" s="45">
        <v>0</v>
      </c>
      <c r="X166" s="46">
        <v>0</v>
      </c>
      <c r="Y166" s="45">
        <v>0</v>
      </c>
      <c r="Z166" s="46">
        <v>0</v>
      </c>
      <c r="AA166" s="45">
        <v>0</v>
      </c>
      <c r="AB166" s="46">
        <v>0</v>
      </c>
      <c r="AC166" s="58"/>
      <c r="AD166" s="59">
        <f t="shared" si="26"/>
        <v>91.244000000000014</v>
      </c>
      <c r="AE166" s="58"/>
    </row>
    <row r="167" spans="2:31" x14ac:dyDescent="0.3">
      <c r="B167" s="14" t="s">
        <v>53</v>
      </c>
      <c r="C167" s="4"/>
      <c r="D167" s="4"/>
      <c r="E167" s="45">
        <v>0</v>
      </c>
      <c r="F167" s="46">
        <v>0</v>
      </c>
      <c r="G167" s="45">
        <v>0</v>
      </c>
      <c r="H167" s="46">
        <v>0</v>
      </c>
      <c r="I167" s="45">
        <v>0</v>
      </c>
      <c r="J167" s="46">
        <v>0</v>
      </c>
      <c r="K167" s="45">
        <v>0</v>
      </c>
      <c r="L167" s="46">
        <v>0</v>
      </c>
      <c r="M167" s="45">
        <v>27.454333333333338</v>
      </c>
      <c r="N167" s="46">
        <v>27.422999999999995</v>
      </c>
      <c r="O167" s="45">
        <v>22.766000000000002</v>
      </c>
      <c r="P167" s="46">
        <v>27.73350000000001</v>
      </c>
      <c r="Q167" s="45">
        <v>25.999000000000006</v>
      </c>
      <c r="R167" s="46">
        <v>29.1525</v>
      </c>
      <c r="S167" s="45">
        <v>37.045333333333346</v>
      </c>
      <c r="T167" s="46">
        <v>36.604499999999966</v>
      </c>
      <c r="U167" s="45">
        <v>29.889833333333321</v>
      </c>
      <c r="V167" s="46">
        <v>5.7568333333333355</v>
      </c>
      <c r="W167" s="45">
        <v>0</v>
      </c>
      <c r="X167" s="46">
        <v>0</v>
      </c>
      <c r="Y167" s="45">
        <v>0</v>
      </c>
      <c r="Z167" s="46">
        <v>0</v>
      </c>
      <c r="AA167" s="45">
        <v>0</v>
      </c>
      <c r="AB167" s="46">
        <v>0</v>
      </c>
      <c r="AC167" s="58"/>
      <c r="AD167" s="59">
        <f t="shared" si="26"/>
        <v>269.82483333333334</v>
      </c>
      <c r="AE167" s="58"/>
    </row>
    <row r="168" spans="2:31" x14ac:dyDescent="0.3">
      <c r="B168" s="14" t="s">
        <v>54</v>
      </c>
      <c r="C168" s="4"/>
      <c r="D168" s="4"/>
      <c r="E168" s="45">
        <v>0</v>
      </c>
      <c r="F168" s="46">
        <v>0</v>
      </c>
      <c r="G168" s="45">
        <v>0</v>
      </c>
      <c r="H168" s="46">
        <v>0</v>
      </c>
      <c r="I168" s="45">
        <v>0</v>
      </c>
      <c r="J168" s="46">
        <v>0</v>
      </c>
      <c r="K168" s="45">
        <v>0</v>
      </c>
      <c r="L168" s="46">
        <v>1.7000000000000002</v>
      </c>
      <c r="M168" s="45">
        <v>37.789999999999978</v>
      </c>
      <c r="N168" s="46">
        <v>40.280000000000008</v>
      </c>
      <c r="O168" s="45">
        <v>0</v>
      </c>
      <c r="P168" s="46">
        <v>0</v>
      </c>
      <c r="Q168" s="45">
        <v>0</v>
      </c>
      <c r="R168" s="46">
        <v>39.039999999999978</v>
      </c>
      <c r="S168" s="45">
        <v>35.19000000000004</v>
      </c>
      <c r="T168" s="46">
        <v>35.859999999999964</v>
      </c>
      <c r="U168" s="45">
        <v>34.14000000000005</v>
      </c>
      <c r="V168" s="46">
        <v>21.283999999999985</v>
      </c>
      <c r="W168" s="45">
        <v>0</v>
      </c>
      <c r="X168" s="46">
        <v>0</v>
      </c>
      <c r="Y168" s="45">
        <v>0</v>
      </c>
      <c r="Z168" s="46">
        <v>0</v>
      </c>
      <c r="AA168" s="45">
        <v>0</v>
      </c>
      <c r="AB168" s="46">
        <v>0</v>
      </c>
      <c r="AC168" s="58"/>
      <c r="AD168" s="59">
        <f t="shared" si="26"/>
        <v>245.28399999999999</v>
      </c>
      <c r="AE168" s="58"/>
    </row>
    <row r="169" spans="2:31" x14ac:dyDescent="0.3">
      <c r="B169" s="4" t="s">
        <v>55</v>
      </c>
      <c r="C169" s="4"/>
      <c r="D169" s="4"/>
      <c r="E169" s="45">
        <v>0</v>
      </c>
      <c r="F169" s="46">
        <v>0</v>
      </c>
      <c r="G169" s="45">
        <v>0</v>
      </c>
      <c r="H169" s="46">
        <v>0</v>
      </c>
      <c r="I169" s="45">
        <v>0</v>
      </c>
      <c r="J169" s="46">
        <v>0</v>
      </c>
      <c r="K169" s="45">
        <v>0</v>
      </c>
      <c r="L169" s="46">
        <v>4.1983333333333333</v>
      </c>
      <c r="M169" s="45">
        <v>5.3199999999999932</v>
      </c>
      <c r="N169" s="46">
        <v>18.340000000000003</v>
      </c>
      <c r="O169" s="45">
        <v>14.969999999999999</v>
      </c>
      <c r="P169" s="46">
        <v>16.569999999999993</v>
      </c>
      <c r="Q169" s="45">
        <v>14.879999999999995</v>
      </c>
      <c r="R169" s="46">
        <v>16.22</v>
      </c>
      <c r="S169" s="45">
        <v>4.5889999999999995</v>
      </c>
      <c r="T169" s="46">
        <v>0</v>
      </c>
      <c r="U169" s="45">
        <v>0</v>
      </c>
      <c r="V169" s="46">
        <v>0</v>
      </c>
      <c r="W169" s="45">
        <v>0</v>
      </c>
      <c r="X169" s="46">
        <v>0</v>
      </c>
      <c r="Y169" s="45">
        <v>0</v>
      </c>
      <c r="Z169" s="46">
        <v>0</v>
      </c>
      <c r="AA169" s="45">
        <v>0</v>
      </c>
      <c r="AB169" s="46">
        <v>0</v>
      </c>
      <c r="AC169" s="58"/>
      <c r="AD169" s="59">
        <f t="shared" si="26"/>
        <v>95.087333333333319</v>
      </c>
      <c r="AE169" s="58"/>
    </row>
    <row r="170" spans="2:31" x14ac:dyDescent="0.3">
      <c r="B170" s="4" t="s">
        <v>56</v>
      </c>
      <c r="C170" s="4"/>
      <c r="D170" s="4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0</v>
      </c>
      <c r="M170" s="45">
        <v>7.7176666666666698</v>
      </c>
      <c r="N170" s="46">
        <v>18.933833333333325</v>
      </c>
      <c r="O170" s="45">
        <v>18.639833333333332</v>
      </c>
      <c r="P170" s="46">
        <v>18.958166666666667</v>
      </c>
      <c r="Q170" s="45">
        <v>16.700000000000003</v>
      </c>
      <c r="R170" s="46">
        <v>20.04</v>
      </c>
      <c r="S170" s="45">
        <v>21.99816666666667</v>
      </c>
      <c r="T170" s="46">
        <v>21.947833333333328</v>
      </c>
      <c r="U170" s="45">
        <v>21.388333333333335</v>
      </c>
      <c r="V170" s="46">
        <v>2.7848333333333328</v>
      </c>
      <c r="W170" s="45">
        <v>0</v>
      </c>
      <c r="X170" s="46">
        <v>0</v>
      </c>
      <c r="Y170" s="45">
        <v>0</v>
      </c>
      <c r="Z170" s="46">
        <v>0</v>
      </c>
      <c r="AA170" s="45">
        <v>0</v>
      </c>
      <c r="AB170" s="46">
        <v>0</v>
      </c>
      <c r="AC170" s="58"/>
      <c r="AD170" s="59">
        <f t="shared" si="26"/>
        <v>169.10866666666664</v>
      </c>
      <c r="AE170" s="58"/>
    </row>
    <row r="171" spans="2:31" x14ac:dyDescent="0.3">
      <c r="B171" s="4" t="s">
        <v>111</v>
      </c>
      <c r="C171" s="4"/>
      <c r="D171" s="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0</v>
      </c>
      <c r="M171" s="45">
        <v>19.424999999999994</v>
      </c>
      <c r="N171" s="46">
        <v>55.225166666666688</v>
      </c>
      <c r="O171" s="45">
        <v>59.827999999999975</v>
      </c>
      <c r="P171" s="46">
        <v>62.755500000000005</v>
      </c>
      <c r="Q171" s="45">
        <v>63.454333333333338</v>
      </c>
      <c r="R171" s="46">
        <v>65.572500000000019</v>
      </c>
      <c r="S171" s="45">
        <v>52.958666666666666</v>
      </c>
      <c r="T171" s="46">
        <v>49.472166666666666</v>
      </c>
      <c r="U171" s="45">
        <v>42.877833333333342</v>
      </c>
      <c r="V171" s="46">
        <v>3.2708333333333344</v>
      </c>
      <c r="W171" s="45">
        <v>0</v>
      </c>
      <c r="X171" s="46">
        <v>0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 t="shared" si="26"/>
        <v>474.84</v>
      </c>
      <c r="AE171" s="58"/>
    </row>
    <row r="172" spans="2:31" x14ac:dyDescent="0.3">
      <c r="B172" s="4" t="s">
        <v>57</v>
      </c>
      <c r="C172" s="4"/>
      <c r="D172" s="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0</v>
      </c>
      <c r="M172" s="45">
        <v>0</v>
      </c>
      <c r="N172" s="46">
        <v>0</v>
      </c>
      <c r="O172" s="45">
        <v>0</v>
      </c>
      <c r="P172" s="46">
        <v>0</v>
      </c>
      <c r="Q172" s="45">
        <v>0</v>
      </c>
      <c r="R172" s="46">
        <v>0</v>
      </c>
      <c r="S172" s="45">
        <v>0</v>
      </c>
      <c r="T172" s="46">
        <v>0</v>
      </c>
      <c r="U172" s="45">
        <v>0</v>
      </c>
      <c r="V172" s="46">
        <v>0</v>
      </c>
      <c r="W172" s="45">
        <v>0</v>
      </c>
      <c r="X172" s="46">
        <v>0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si="26"/>
        <v>0</v>
      </c>
      <c r="AE172" s="58"/>
    </row>
    <row r="173" spans="2:31" x14ac:dyDescent="0.3">
      <c r="B173" s="4" t="s">
        <v>58</v>
      </c>
      <c r="C173" s="4"/>
      <c r="D173" s="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1.6166666666666649E-2</v>
      </c>
      <c r="M173" s="45">
        <v>19.055166666666668</v>
      </c>
      <c r="N173" s="46">
        <v>19.470333333333333</v>
      </c>
      <c r="O173" s="45">
        <v>14.397666666666673</v>
      </c>
      <c r="P173" s="46">
        <v>13.426166666666667</v>
      </c>
      <c r="Q173" s="45">
        <v>30.391333333333332</v>
      </c>
      <c r="R173" s="46">
        <v>42.096166666666669</v>
      </c>
      <c r="S173" s="45">
        <v>40.767166666666682</v>
      </c>
      <c r="T173" s="46">
        <v>36.476500000000001</v>
      </c>
      <c r="U173" s="45">
        <v>28.262833333333333</v>
      </c>
      <c r="V173" s="46">
        <v>11.27383333333333</v>
      </c>
      <c r="W173" s="45">
        <v>0</v>
      </c>
      <c r="X173" s="46">
        <v>0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26"/>
        <v>255.63333333333335</v>
      </c>
      <c r="AE173" s="58"/>
    </row>
    <row r="174" spans="2:31" x14ac:dyDescent="0.3">
      <c r="B174" s="4" t="s">
        <v>112</v>
      </c>
      <c r="C174" s="4"/>
      <c r="D174" s="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0</v>
      </c>
      <c r="M174" s="45">
        <v>25.704500000000003</v>
      </c>
      <c r="N174" s="46">
        <v>62.707499999999982</v>
      </c>
      <c r="O174" s="45">
        <v>46.77499999999997</v>
      </c>
      <c r="P174" s="46">
        <v>47.154499999999985</v>
      </c>
      <c r="Q174" s="45">
        <v>44.905000000000008</v>
      </c>
      <c r="R174" s="46">
        <v>47.757166666666677</v>
      </c>
      <c r="S174" s="45">
        <v>56.516666666666652</v>
      </c>
      <c r="T174" s="46">
        <v>57.192333333333337</v>
      </c>
      <c r="U174" s="45">
        <v>49.041833333333344</v>
      </c>
      <c r="V174" s="46">
        <v>3.1480000000000028</v>
      </c>
      <c r="W174" s="45">
        <v>0</v>
      </c>
      <c r="X174" s="46">
        <v>0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26"/>
        <v>440.90249999999997</v>
      </c>
      <c r="AE174" s="58"/>
    </row>
    <row r="175" spans="2:31" x14ac:dyDescent="0.3">
      <c r="B175" s="4" t="s">
        <v>59</v>
      </c>
      <c r="C175" s="4"/>
      <c r="D175" s="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0</v>
      </c>
      <c r="M175" s="45">
        <v>6.6500000000000087E-2</v>
      </c>
      <c r="N175" s="46">
        <v>12.159666666666663</v>
      </c>
      <c r="O175" s="45">
        <v>8.9643333333333342</v>
      </c>
      <c r="P175" s="46">
        <v>7.6078333333333319</v>
      </c>
      <c r="Q175" s="45">
        <v>6.0679999999999987</v>
      </c>
      <c r="R175" s="46">
        <v>7.1640000000000041</v>
      </c>
      <c r="S175" s="45">
        <v>9.8978333333333364</v>
      </c>
      <c r="T175" s="46">
        <v>10.319333333333338</v>
      </c>
      <c r="U175" s="45">
        <v>7.6570000000000027</v>
      </c>
      <c r="V175" s="46">
        <v>0.59016666666666662</v>
      </c>
      <c r="W175" s="45">
        <v>0</v>
      </c>
      <c r="X175" s="46">
        <v>0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26"/>
        <v>70.494666666666674</v>
      </c>
      <c r="AE175" s="58"/>
    </row>
    <row r="176" spans="2:31" x14ac:dyDescent="0.3">
      <c r="B176" s="4" t="s">
        <v>60</v>
      </c>
      <c r="C176" s="4"/>
      <c r="D176" s="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0.85883333333333323</v>
      </c>
      <c r="M176" s="45">
        <v>16.243333333333336</v>
      </c>
      <c r="N176" s="46">
        <v>1.1566666666666667</v>
      </c>
      <c r="O176" s="45">
        <v>0.27950000000000219</v>
      </c>
      <c r="P176" s="46">
        <v>1.857999999999997</v>
      </c>
      <c r="Q176" s="45">
        <v>2.2801666666666689</v>
      </c>
      <c r="R176" s="46">
        <v>4.2769999999999975</v>
      </c>
      <c r="S176" s="45">
        <v>3.9965000000000042</v>
      </c>
      <c r="T176" s="46">
        <v>1.9476666666666631</v>
      </c>
      <c r="U176" s="45">
        <v>4.2486666666666668</v>
      </c>
      <c r="V176" s="46">
        <v>0.25283333333333324</v>
      </c>
      <c r="W176" s="45">
        <v>0</v>
      </c>
      <c r="X176" s="46">
        <v>0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26"/>
        <v>37.399166666666666</v>
      </c>
      <c r="AE176" s="58"/>
    </row>
    <row r="177" spans="2:31" x14ac:dyDescent="0.3">
      <c r="B177" s="4" t="s">
        <v>61</v>
      </c>
      <c r="C177" s="4"/>
      <c r="D177" s="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0</v>
      </c>
      <c r="M177" s="45">
        <v>6.9898333333333316</v>
      </c>
      <c r="N177" s="46">
        <v>6.8083333333333362</v>
      </c>
      <c r="O177" s="45">
        <v>14.070166666666678</v>
      </c>
      <c r="P177" s="46">
        <v>15.299999999999985</v>
      </c>
      <c r="Q177" s="45">
        <v>15.072333333333317</v>
      </c>
      <c r="R177" s="46">
        <v>16.733499999999985</v>
      </c>
      <c r="S177" s="45">
        <v>17.008500000000016</v>
      </c>
      <c r="T177" s="46">
        <v>12.340333333333335</v>
      </c>
      <c r="U177" s="45">
        <v>8.9859999999999971</v>
      </c>
      <c r="V177" s="46">
        <v>2.8530000000000015</v>
      </c>
      <c r="W177" s="45">
        <v>0</v>
      </c>
      <c r="X177" s="46">
        <v>0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26"/>
        <v>116.16199999999998</v>
      </c>
      <c r="AE177" s="58"/>
    </row>
    <row r="178" spans="2:31" x14ac:dyDescent="0.3">
      <c r="B178" s="4" t="s">
        <v>62</v>
      </c>
      <c r="C178" s="4"/>
      <c r="D178" s="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</v>
      </c>
      <c r="M178" s="45">
        <v>9.9618333333333293</v>
      </c>
      <c r="N178" s="46">
        <v>13.110166666666673</v>
      </c>
      <c r="O178" s="45">
        <v>12.343833333333322</v>
      </c>
      <c r="P178" s="46">
        <v>11.055833333333323</v>
      </c>
      <c r="Q178" s="45">
        <v>11.988666666666665</v>
      </c>
      <c r="R178" s="46">
        <v>13.33316666666666</v>
      </c>
      <c r="S178" s="45">
        <v>13.840000000000005</v>
      </c>
      <c r="T178" s="46">
        <v>15.186166666666654</v>
      </c>
      <c r="U178" s="45">
        <v>19.26949999999999</v>
      </c>
      <c r="V178" s="46">
        <v>3.5681666666666669</v>
      </c>
      <c r="W178" s="45">
        <v>0</v>
      </c>
      <c r="X178" s="46">
        <v>0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26"/>
        <v>123.6573333333333</v>
      </c>
      <c r="AE178" s="58"/>
    </row>
    <row r="179" spans="2:31" x14ac:dyDescent="0.3">
      <c r="B179" s="4" t="s">
        <v>63</v>
      </c>
      <c r="C179" s="4"/>
      <c r="D179" s="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0</v>
      </c>
      <c r="M179" s="45">
        <v>87.569999999999922</v>
      </c>
      <c r="N179" s="46">
        <v>65.021833333333319</v>
      </c>
      <c r="O179" s="45">
        <v>116.48700000000001</v>
      </c>
      <c r="P179" s="46">
        <v>70.540499999999994</v>
      </c>
      <c r="Q179" s="45">
        <v>15.692333333333345</v>
      </c>
      <c r="R179" s="46">
        <v>46.882666666666722</v>
      </c>
      <c r="S179" s="45">
        <v>53.307666666666677</v>
      </c>
      <c r="T179" s="46">
        <v>50.222333333333331</v>
      </c>
      <c r="U179" s="45">
        <v>5.5808333333333389</v>
      </c>
      <c r="V179" s="46">
        <v>10.17183333333333</v>
      </c>
      <c r="W179" s="45">
        <v>0</v>
      </c>
      <c r="X179" s="46">
        <v>0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26"/>
        <v>521.47700000000009</v>
      </c>
      <c r="AE179" s="58"/>
    </row>
    <row r="180" spans="2:31" x14ac:dyDescent="0.3">
      <c r="B180" s="4" t="s">
        <v>64</v>
      </c>
      <c r="C180" s="4"/>
      <c r="D180" s="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0</v>
      </c>
      <c r="M180" s="45">
        <v>15.493833333333344</v>
      </c>
      <c r="N180" s="46">
        <v>9.0194999999999919</v>
      </c>
      <c r="O180" s="45">
        <v>9.5996666666666624</v>
      </c>
      <c r="P180" s="46">
        <v>10.245499999999991</v>
      </c>
      <c r="Q180" s="45">
        <v>10.485333333333335</v>
      </c>
      <c r="R180" s="46">
        <v>12.359333333333325</v>
      </c>
      <c r="S180" s="45">
        <v>14.818166666666645</v>
      </c>
      <c r="T180" s="46">
        <v>14.129500000000004</v>
      </c>
      <c r="U180" s="45">
        <v>15.22783333333332</v>
      </c>
      <c r="V180" s="46">
        <v>4.0310000000000006</v>
      </c>
      <c r="W180" s="45">
        <v>0</v>
      </c>
      <c r="X180" s="46">
        <v>0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26"/>
        <v>115.40966666666662</v>
      </c>
      <c r="AE180" s="58"/>
    </row>
    <row r="181" spans="2:31" x14ac:dyDescent="0.3">
      <c r="B181" s="4" t="s">
        <v>113</v>
      </c>
      <c r="C181" s="4"/>
      <c r="D181" s="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0</v>
      </c>
      <c r="N181" s="46">
        <v>27.02583333333331</v>
      </c>
      <c r="O181" s="45">
        <v>22.216166666666656</v>
      </c>
      <c r="P181" s="46">
        <v>23.763999999999989</v>
      </c>
      <c r="Q181" s="45">
        <v>23.774833333333323</v>
      </c>
      <c r="R181" s="46">
        <v>27.105333333333316</v>
      </c>
      <c r="S181" s="45">
        <v>8.2836666666666652</v>
      </c>
      <c r="T181" s="46">
        <v>10.886166666666663</v>
      </c>
      <c r="U181" s="45">
        <v>18.786999999999985</v>
      </c>
      <c r="V181" s="46">
        <v>2.4851666666666659</v>
      </c>
      <c r="W181" s="45">
        <v>0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26"/>
        <v>164.32816666666656</v>
      </c>
      <c r="AE181" s="58"/>
    </row>
    <row r="182" spans="2:31" x14ac:dyDescent="0.3">
      <c r="B182" s="4" t="s">
        <v>65</v>
      </c>
      <c r="C182" s="4"/>
      <c r="D182" s="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0.71166666666666645</v>
      </c>
      <c r="M182" s="45">
        <v>10.523500000000004</v>
      </c>
      <c r="N182" s="46">
        <v>16.974166666666669</v>
      </c>
      <c r="O182" s="45">
        <v>6.6900000000000013</v>
      </c>
      <c r="P182" s="46">
        <v>7.0599999999999987</v>
      </c>
      <c r="Q182" s="45">
        <v>6.3299999999999983</v>
      </c>
      <c r="R182" s="46">
        <v>7</v>
      </c>
      <c r="S182" s="45">
        <v>9.48</v>
      </c>
      <c r="T182" s="46">
        <v>9.2600000000000016</v>
      </c>
      <c r="U182" s="45">
        <v>15.745333333333333</v>
      </c>
      <c r="V182" s="46">
        <v>6.2931666666666723</v>
      </c>
      <c r="W182" s="45">
        <v>0</v>
      </c>
      <c r="X182" s="46">
        <v>0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26"/>
        <v>96.067833333333368</v>
      </c>
      <c r="AE182" s="58"/>
    </row>
    <row r="183" spans="2:31" x14ac:dyDescent="0.3">
      <c r="B183" s="4" t="s">
        <v>66</v>
      </c>
      <c r="C183" s="4"/>
      <c r="D183" s="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</v>
      </c>
      <c r="M183" s="45">
        <v>0</v>
      </c>
      <c r="N183" s="46">
        <v>0</v>
      </c>
      <c r="O183" s="45">
        <v>0</v>
      </c>
      <c r="P183" s="46">
        <v>0</v>
      </c>
      <c r="Q183" s="45">
        <v>0</v>
      </c>
      <c r="R183" s="46">
        <v>0</v>
      </c>
      <c r="S183" s="45">
        <v>0</v>
      </c>
      <c r="T183" s="46">
        <v>0</v>
      </c>
      <c r="U183" s="45">
        <v>0</v>
      </c>
      <c r="V183" s="46">
        <v>0</v>
      </c>
      <c r="W183" s="45">
        <v>0</v>
      </c>
      <c r="X183" s="46">
        <v>0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26"/>
        <v>0</v>
      </c>
      <c r="AE183" s="58"/>
    </row>
    <row r="184" spans="2:31" x14ac:dyDescent="0.3">
      <c r="B184" s="4" t="s">
        <v>67</v>
      </c>
      <c r="C184" s="4"/>
      <c r="D184" s="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0</v>
      </c>
      <c r="M184" s="45">
        <v>0.19333333333333366</v>
      </c>
      <c r="N184" s="46">
        <v>0</v>
      </c>
      <c r="O184" s="45">
        <v>0</v>
      </c>
      <c r="P184" s="46">
        <v>0.33083333333333326</v>
      </c>
      <c r="Q184" s="45">
        <v>0.53516666666666812</v>
      </c>
      <c r="R184" s="46">
        <v>1.6509999999999991</v>
      </c>
      <c r="S184" s="45">
        <v>1.2463333333333333</v>
      </c>
      <c r="T184" s="46">
        <v>4.9999999999999819E-3</v>
      </c>
      <c r="U184" s="45">
        <v>0</v>
      </c>
      <c r="V184" s="46">
        <v>9.5833333333333368E-2</v>
      </c>
      <c r="W184" s="45">
        <v>0</v>
      </c>
      <c r="X184" s="46">
        <v>0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26"/>
        <v>4.057500000000001</v>
      </c>
      <c r="AE184" s="58"/>
    </row>
    <row r="185" spans="2:31" x14ac:dyDescent="0.3">
      <c r="B185" s="4" t="s">
        <v>68</v>
      </c>
      <c r="C185" s="4"/>
      <c r="D185" s="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0</v>
      </c>
      <c r="M185" s="45">
        <v>68.424666666666695</v>
      </c>
      <c r="N185" s="46">
        <v>153.99333333333334</v>
      </c>
      <c r="O185" s="45">
        <v>111.31966666666675</v>
      </c>
      <c r="P185" s="46">
        <v>92.887499999999974</v>
      </c>
      <c r="Q185" s="45">
        <v>73.688666666666649</v>
      </c>
      <c r="R185" s="46">
        <v>86.848833333333332</v>
      </c>
      <c r="S185" s="45">
        <v>122.42583333333337</v>
      </c>
      <c r="T185" s="46">
        <v>134.61066666666667</v>
      </c>
      <c r="U185" s="45">
        <v>128.59533333333331</v>
      </c>
      <c r="V185" s="46">
        <v>28.729499999999998</v>
      </c>
      <c r="W185" s="45">
        <v>0</v>
      </c>
      <c r="X185" s="46">
        <v>0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26"/>
        <v>1001.5240000000001</v>
      </c>
      <c r="AE185" s="58"/>
    </row>
    <row r="186" spans="2:31" x14ac:dyDescent="0.3">
      <c r="B186" s="4" t="s">
        <v>69</v>
      </c>
      <c r="C186" s="4"/>
      <c r="D186" s="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0.12483333333333331</v>
      </c>
      <c r="M186" s="45">
        <v>6.8468333333333327</v>
      </c>
      <c r="N186" s="46">
        <v>1.2985</v>
      </c>
      <c r="O186" s="45">
        <v>5.7166666666667372E-2</v>
      </c>
      <c r="P186" s="46">
        <v>0.89933333333332999</v>
      </c>
      <c r="Q186" s="45">
        <v>0.89099999999999679</v>
      </c>
      <c r="R186" s="46">
        <v>3.1281666666666657</v>
      </c>
      <c r="S186" s="45">
        <v>1.4391666666666647</v>
      </c>
      <c r="T186" s="46">
        <v>0</v>
      </c>
      <c r="U186" s="45">
        <v>0.49899999999999994</v>
      </c>
      <c r="V186" s="46">
        <v>0.99799999999999989</v>
      </c>
      <c r="W186" s="45">
        <v>0</v>
      </c>
      <c r="X186" s="46">
        <v>0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26"/>
        <v>16.181999999999992</v>
      </c>
      <c r="AE186" s="58"/>
    </row>
    <row r="187" spans="2:31" x14ac:dyDescent="0.3">
      <c r="B187" s="4" t="s">
        <v>70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0</v>
      </c>
      <c r="M187" s="45">
        <v>47.72549999999999</v>
      </c>
      <c r="N187" s="46">
        <v>35.942833333333354</v>
      </c>
      <c r="O187" s="45">
        <v>34.190333333333328</v>
      </c>
      <c r="P187" s="46">
        <v>26.149166666666691</v>
      </c>
      <c r="Q187" s="45">
        <v>22.132833333333345</v>
      </c>
      <c r="R187" s="46">
        <v>28.622500000000009</v>
      </c>
      <c r="S187" s="45">
        <v>36.192500000000017</v>
      </c>
      <c r="T187" s="46">
        <v>41.07849999999997</v>
      </c>
      <c r="U187" s="45">
        <v>41.042666666666676</v>
      </c>
      <c r="V187" s="46">
        <v>12.627000000000004</v>
      </c>
      <c r="W187" s="45">
        <v>0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26"/>
        <v>325.70383333333336</v>
      </c>
      <c r="AE187" s="58"/>
    </row>
    <row r="188" spans="2:31" x14ac:dyDescent="0.3">
      <c r="B188" s="4" t="s">
        <v>71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</v>
      </c>
      <c r="M188" s="45">
        <v>12.341500000000003</v>
      </c>
      <c r="N188" s="46">
        <v>16.816500000000005</v>
      </c>
      <c r="O188" s="45">
        <v>13.078500000000009</v>
      </c>
      <c r="P188" s="46">
        <v>10.655333333333328</v>
      </c>
      <c r="Q188" s="45">
        <v>11.832666666666659</v>
      </c>
      <c r="R188" s="46">
        <v>12.184833333333334</v>
      </c>
      <c r="S188" s="45">
        <v>21.176000000000023</v>
      </c>
      <c r="T188" s="46">
        <v>13.287000000000006</v>
      </c>
      <c r="U188" s="45">
        <v>15.550166666666668</v>
      </c>
      <c r="V188" s="46">
        <v>1.9669999999999999</v>
      </c>
      <c r="W188" s="45">
        <v>0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26"/>
        <v>128.88950000000003</v>
      </c>
      <c r="AE188" s="58"/>
    </row>
    <row r="189" spans="2:31" x14ac:dyDescent="0.3">
      <c r="B189" s="4" t="s">
        <v>72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0</v>
      </c>
      <c r="M189" s="45">
        <v>0</v>
      </c>
      <c r="N189" s="46">
        <v>0</v>
      </c>
      <c r="O189" s="45">
        <v>0</v>
      </c>
      <c r="P189" s="46">
        <v>0</v>
      </c>
      <c r="Q189" s="45">
        <v>0</v>
      </c>
      <c r="R189" s="46">
        <v>0</v>
      </c>
      <c r="S189" s="45">
        <v>0</v>
      </c>
      <c r="T189" s="46">
        <v>0</v>
      </c>
      <c r="U189" s="45">
        <v>0</v>
      </c>
      <c r="V189" s="46">
        <v>0</v>
      </c>
      <c r="W189" s="45">
        <v>0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26"/>
        <v>0</v>
      </c>
      <c r="AE189" s="58"/>
    </row>
    <row r="190" spans="2:31" x14ac:dyDescent="0.3">
      <c r="B190" s="4" t="s">
        <v>73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7.8599999999999985</v>
      </c>
      <c r="M190" s="45">
        <v>90.72</v>
      </c>
      <c r="N190" s="46">
        <v>0</v>
      </c>
      <c r="O190" s="45">
        <v>0</v>
      </c>
      <c r="P190" s="46">
        <v>0</v>
      </c>
      <c r="Q190" s="45">
        <v>0</v>
      </c>
      <c r="R190" s="46">
        <v>0</v>
      </c>
      <c r="S190" s="45">
        <v>7.6500000000000057</v>
      </c>
      <c r="T190" s="46">
        <v>9.3799999999999955</v>
      </c>
      <c r="U190" s="45">
        <v>9.1700000000000017</v>
      </c>
      <c r="V190" s="46">
        <v>74.578999999999908</v>
      </c>
      <c r="W190" s="45">
        <v>0</v>
      </c>
      <c r="X190" s="46">
        <v>0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26"/>
        <v>199.35899999999992</v>
      </c>
      <c r="AE190" s="58"/>
    </row>
    <row r="191" spans="2:31" x14ac:dyDescent="0.3">
      <c r="B191" s="4" t="s">
        <v>74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</v>
      </c>
      <c r="M191" s="45">
        <v>2.2504999999999997</v>
      </c>
      <c r="N191" s="46">
        <v>4.6511666666666702</v>
      </c>
      <c r="O191" s="45">
        <v>4.4541666666666675</v>
      </c>
      <c r="P191" s="46">
        <v>4.5013333333333314</v>
      </c>
      <c r="Q191" s="45">
        <v>5.9384999999999968</v>
      </c>
      <c r="R191" s="46">
        <v>6.0233333333333299</v>
      </c>
      <c r="S191" s="45">
        <v>6.3989999999999929</v>
      </c>
      <c r="T191" s="46">
        <v>1.595999999999999</v>
      </c>
      <c r="U191" s="45">
        <v>0.67016666666666713</v>
      </c>
      <c r="V191" s="46">
        <v>5.1333333333333349E-2</v>
      </c>
      <c r="W191" s="45">
        <v>0</v>
      </c>
      <c r="X191" s="46">
        <v>0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26"/>
        <v>36.535499999999985</v>
      </c>
      <c r="AE191" s="58"/>
    </row>
    <row r="192" spans="2:31" x14ac:dyDescent="0.3">
      <c r="B192" s="4" t="s">
        <v>75</v>
      </c>
      <c r="C192" s="4"/>
      <c r="D192" s="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0</v>
      </c>
      <c r="M192" s="45">
        <v>17.230666666666657</v>
      </c>
      <c r="N192" s="46">
        <v>58.440000000000047</v>
      </c>
      <c r="O192" s="45">
        <v>50.270333333333319</v>
      </c>
      <c r="P192" s="46">
        <v>26.005166666666653</v>
      </c>
      <c r="Q192" s="45">
        <v>74.531166666666664</v>
      </c>
      <c r="R192" s="46">
        <v>25.452333333333332</v>
      </c>
      <c r="S192" s="45">
        <v>5.7143333333333279</v>
      </c>
      <c r="T192" s="46">
        <v>3.0556666666666605</v>
      </c>
      <c r="U192" s="45">
        <v>3.7491666666666683</v>
      </c>
      <c r="V192" s="46">
        <v>3.1658333333333331</v>
      </c>
      <c r="W192" s="45">
        <v>0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26"/>
        <v>267.61466666666666</v>
      </c>
      <c r="AE192" s="58"/>
    </row>
    <row r="193" spans="2:31" x14ac:dyDescent="0.3">
      <c r="B193" s="4" t="s">
        <v>76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0</v>
      </c>
      <c r="M193" s="45">
        <v>15.192000000000007</v>
      </c>
      <c r="N193" s="46">
        <v>4.6866666666666656</v>
      </c>
      <c r="O193" s="45">
        <v>5.1836666666666682</v>
      </c>
      <c r="P193" s="46">
        <v>19.057666666666663</v>
      </c>
      <c r="Q193" s="45">
        <v>25.68383333333334</v>
      </c>
      <c r="R193" s="46">
        <v>28.881333333333362</v>
      </c>
      <c r="S193" s="45">
        <v>27.979666666666656</v>
      </c>
      <c r="T193" s="46">
        <v>24.239166666666659</v>
      </c>
      <c r="U193" s="45">
        <v>8.165333333333324</v>
      </c>
      <c r="V193" s="46">
        <v>2.7426666666666675</v>
      </c>
      <c r="W193" s="45">
        <v>0</v>
      </c>
      <c r="X193" s="46">
        <v>0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26"/>
        <v>161.81200000000004</v>
      </c>
      <c r="AE193" s="58"/>
    </row>
    <row r="194" spans="2:31" x14ac:dyDescent="0.3">
      <c r="B194" s="4" t="s">
        <v>77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0</v>
      </c>
      <c r="M194" s="45">
        <v>4.6868333333333316</v>
      </c>
      <c r="N194" s="46">
        <v>0</v>
      </c>
      <c r="O194" s="45">
        <v>0</v>
      </c>
      <c r="P194" s="46">
        <v>9.8271666666666633</v>
      </c>
      <c r="Q194" s="45">
        <v>14.542999999999999</v>
      </c>
      <c r="R194" s="46">
        <v>13.460499999999993</v>
      </c>
      <c r="S194" s="45">
        <v>10.911999999999997</v>
      </c>
      <c r="T194" s="46">
        <v>4.137500000000002</v>
      </c>
      <c r="U194" s="45">
        <v>2.3166666666666558E-2</v>
      </c>
      <c r="V194" s="46">
        <v>1.226833333333333</v>
      </c>
      <c r="W194" s="45">
        <v>0</v>
      </c>
      <c r="X194" s="46">
        <v>0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26"/>
        <v>58.816999999999986</v>
      </c>
      <c r="AE194" s="58"/>
    </row>
    <row r="195" spans="2:31" x14ac:dyDescent="0.3">
      <c r="B195" s="4" t="s">
        <v>78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</v>
      </c>
      <c r="M195" s="45">
        <v>0</v>
      </c>
      <c r="N195" s="46">
        <v>0</v>
      </c>
      <c r="O195" s="45">
        <v>1.5316666666666661</v>
      </c>
      <c r="P195" s="46">
        <v>0.41533333333333322</v>
      </c>
      <c r="Q195" s="45">
        <v>3.3658333333333315</v>
      </c>
      <c r="R195" s="46">
        <v>2.1351666666666653</v>
      </c>
      <c r="S195" s="45">
        <v>1.1720000000000002</v>
      </c>
      <c r="T195" s="46">
        <v>5.2499999999999991</v>
      </c>
      <c r="U195" s="45">
        <v>0.64783333333333348</v>
      </c>
      <c r="V195" s="46">
        <v>0.92149999999999954</v>
      </c>
      <c r="W195" s="45">
        <v>0</v>
      </c>
      <c r="X195" s="46">
        <v>0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26"/>
        <v>15.439333333333327</v>
      </c>
      <c r="AE195" s="58"/>
    </row>
    <row r="196" spans="2:31" x14ac:dyDescent="0.3">
      <c r="B196" s="4" t="s">
        <v>79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0</v>
      </c>
      <c r="M196" s="45">
        <v>3.6079999999999997</v>
      </c>
      <c r="N196" s="46">
        <v>1.502833333333333</v>
      </c>
      <c r="O196" s="45">
        <v>2.9911666666666652</v>
      </c>
      <c r="P196" s="46">
        <v>1.3576666666666697</v>
      </c>
      <c r="Q196" s="45">
        <v>2.6283333333333343</v>
      </c>
      <c r="R196" s="46">
        <v>2.2434999999999956</v>
      </c>
      <c r="S196" s="45">
        <v>0.39999999999999858</v>
      </c>
      <c r="T196" s="46">
        <v>0</v>
      </c>
      <c r="U196" s="45">
        <v>0</v>
      </c>
      <c r="V196" s="46">
        <v>0</v>
      </c>
      <c r="W196" s="45">
        <v>0</v>
      </c>
      <c r="X196" s="46">
        <v>0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26"/>
        <v>14.731499999999997</v>
      </c>
      <c r="AE196" s="58"/>
    </row>
    <row r="197" spans="2:31" x14ac:dyDescent="0.3">
      <c r="B197" s="4" t="s">
        <v>80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4.9999999999998939E-4</v>
      </c>
      <c r="M197" s="45">
        <v>11.038499999999997</v>
      </c>
      <c r="N197" s="46">
        <v>0.24266666666666659</v>
      </c>
      <c r="O197" s="45">
        <v>4.5198333333333327</v>
      </c>
      <c r="P197" s="46">
        <v>14.167499999999999</v>
      </c>
      <c r="Q197" s="45">
        <v>15.719833333333334</v>
      </c>
      <c r="R197" s="46">
        <v>17.795833333333331</v>
      </c>
      <c r="S197" s="45">
        <v>24.14833333333333</v>
      </c>
      <c r="T197" s="46">
        <v>30.414333333333339</v>
      </c>
      <c r="U197" s="45">
        <v>22.624666666666666</v>
      </c>
      <c r="V197" s="46">
        <v>7.7638333333333289</v>
      </c>
      <c r="W197" s="45">
        <v>0</v>
      </c>
      <c r="X197" s="46">
        <v>0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26"/>
        <v>148.43583333333331</v>
      </c>
      <c r="AE197" s="58"/>
    </row>
    <row r="198" spans="2:31" x14ac:dyDescent="0.3">
      <c r="B198" s="4" t="s">
        <v>88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0</v>
      </c>
      <c r="M198" s="45">
        <v>0</v>
      </c>
      <c r="N198" s="46">
        <v>0</v>
      </c>
      <c r="O198" s="45">
        <v>0</v>
      </c>
      <c r="P198" s="46">
        <v>0</v>
      </c>
      <c r="Q198" s="45">
        <v>0</v>
      </c>
      <c r="R198" s="46">
        <v>0</v>
      </c>
      <c r="S198" s="45">
        <v>0</v>
      </c>
      <c r="T198" s="46">
        <v>0</v>
      </c>
      <c r="U198" s="45">
        <v>0</v>
      </c>
      <c r="V198" s="46">
        <v>0</v>
      </c>
      <c r="W198" s="45">
        <v>0</v>
      </c>
      <c r="X198" s="46">
        <v>0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26"/>
        <v>0</v>
      </c>
      <c r="AE198" s="58"/>
    </row>
    <row r="199" spans="2:31" x14ac:dyDescent="0.3">
      <c r="B199" s="4" t="s">
        <v>97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0</v>
      </c>
      <c r="M199" s="45">
        <v>0</v>
      </c>
      <c r="N199" s="46">
        <v>0</v>
      </c>
      <c r="O199" s="45">
        <v>0</v>
      </c>
      <c r="P199" s="46">
        <v>0</v>
      </c>
      <c r="Q199" s="45">
        <v>0</v>
      </c>
      <c r="R199" s="46">
        <v>0</v>
      </c>
      <c r="S199" s="45">
        <v>0</v>
      </c>
      <c r="T199" s="46">
        <v>0</v>
      </c>
      <c r="U199" s="45">
        <v>0</v>
      </c>
      <c r="V199" s="46">
        <v>0</v>
      </c>
      <c r="W199" s="45">
        <v>0</v>
      </c>
      <c r="X199" s="46">
        <v>0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26"/>
        <v>0</v>
      </c>
      <c r="AE199" s="58"/>
    </row>
    <row r="200" spans="2:31" x14ac:dyDescent="0.3">
      <c r="B200" s="4" t="s">
        <v>94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0</v>
      </c>
      <c r="M200" s="45">
        <v>29.440333333333335</v>
      </c>
      <c r="N200" s="46">
        <v>28.913666666666664</v>
      </c>
      <c r="O200" s="45">
        <v>34.412500000000009</v>
      </c>
      <c r="P200" s="46">
        <v>36.623499999999993</v>
      </c>
      <c r="Q200" s="45">
        <v>32.757166666666656</v>
      </c>
      <c r="R200" s="46">
        <v>37.619500000000002</v>
      </c>
      <c r="S200" s="45">
        <v>45.260166666666656</v>
      </c>
      <c r="T200" s="46">
        <v>40.777166666666666</v>
      </c>
      <c r="U200" s="45">
        <v>30.411999999999981</v>
      </c>
      <c r="V200" s="46">
        <v>5.3888333333333334</v>
      </c>
      <c r="W200" s="45">
        <v>0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26"/>
        <v>321.60483333333326</v>
      </c>
      <c r="AE200" s="58"/>
    </row>
    <row r="201" spans="2:31" x14ac:dyDescent="0.3">
      <c r="B201" s="4" t="s">
        <v>95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0</v>
      </c>
      <c r="M201" s="45">
        <v>32.906000000000013</v>
      </c>
      <c r="N201" s="46">
        <v>23.911666666666672</v>
      </c>
      <c r="O201" s="45">
        <v>36.907666666666721</v>
      </c>
      <c r="P201" s="46">
        <v>38.130000000000059</v>
      </c>
      <c r="Q201" s="45">
        <v>37.730000000000011</v>
      </c>
      <c r="R201" s="46">
        <v>38.845500000000001</v>
      </c>
      <c r="S201" s="45">
        <v>39.210000000000008</v>
      </c>
      <c r="T201" s="46">
        <v>37.639499999999998</v>
      </c>
      <c r="U201" s="45">
        <v>39.779166666666669</v>
      </c>
      <c r="V201" s="46">
        <v>0</v>
      </c>
      <c r="W201" s="45">
        <v>0</v>
      </c>
      <c r="X201" s="46">
        <v>0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26"/>
        <v>325.05950000000018</v>
      </c>
      <c r="AE201" s="58"/>
    </row>
    <row r="202" spans="2:31" x14ac:dyDescent="0.3">
      <c r="B202" s="4" t="s">
        <v>96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0</v>
      </c>
      <c r="M202" s="45">
        <v>57.89950000000001</v>
      </c>
      <c r="N202" s="46">
        <v>73.260333333333378</v>
      </c>
      <c r="O202" s="45">
        <v>56.883499999999991</v>
      </c>
      <c r="P202" s="46">
        <v>23.255666666666666</v>
      </c>
      <c r="Q202" s="45">
        <v>21.239333333333335</v>
      </c>
      <c r="R202" s="46">
        <v>20.594500000000007</v>
      </c>
      <c r="S202" s="45">
        <v>45.913833333333329</v>
      </c>
      <c r="T202" s="46">
        <v>42.011500000000019</v>
      </c>
      <c r="U202" s="45">
        <v>30.218833333333347</v>
      </c>
      <c r="V202" s="46">
        <v>3.4713333333333343</v>
      </c>
      <c r="W202" s="45">
        <v>0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26"/>
        <v>374.74833333333339</v>
      </c>
      <c r="AE202" s="58"/>
    </row>
    <row r="203" spans="2:31" x14ac:dyDescent="0.3">
      <c r="B203" s="4" t="s">
        <v>103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0</v>
      </c>
      <c r="M203" s="45">
        <v>0</v>
      </c>
      <c r="N203" s="46">
        <v>0</v>
      </c>
      <c r="O203" s="45">
        <v>0</v>
      </c>
      <c r="P203" s="46">
        <v>0</v>
      </c>
      <c r="Q203" s="45">
        <v>0</v>
      </c>
      <c r="R203" s="46">
        <v>0</v>
      </c>
      <c r="S203" s="45">
        <v>0</v>
      </c>
      <c r="T203" s="46">
        <v>0</v>
      </c>
      <c r="U203" s="45">
        <v>0</v>
      </c>
      <c r="V203" s="46">
        <v>0</v>
      </c>
      <c r="W203" s="45">
        <v>0</v>
      </c>
      <c r="X203" s="46">
        <v>0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26"/>
        <v>0</v>
      </c>
      <c r="AE203" s="58"/>
    </row>
    <row r="204" spans="2:31" x14ac:dyDescent="0.3">
      <c r="B204" s="4" t="s">
        <v>104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0</v>
      </c>
      <c r="M204" s="45">
        <v>0</v>
      </c>
      <c r="N204" s="46">
        <v>0</v>
      </c>
      <c r="O204" s="45">
        <v>0</v>
      </c>
      <c r="P204" s="46">
        <v>0</v>
      </c>
      <c r="Q204" s="45">
        <v>0</v>
      </c>
      <c r="R204" s="46">
        <v>0</v>
      </c>
      <c r="S204" s="45">
        <v>0</v>
      </c>
      <c r="T204" s="46">
        <v>0</v>
      </c>
      <c r="U204" s="45">
        <v>0</v>
      </c>
      <c r="V204" s="46">
        <v>0</v>
      </c>
      <c r="W204" s="45">
        <v>0</v>
      </c>
      <c r="X204" s="46">
        <v>0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26"/>
        <v>0</v>
      </c>
      <c r="AE204" s="58"/>
    </row>
    <row r="205" spans="2:31" x14ac:dyDescent="0.3">
      <c r="B205" s="4" t="s">
        <v>105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0</v>
      </c>
      <c r="M205" s="45">
        <v>47.911500000000011</v>
      </c>
      <c r="N205" s="46">
        <v>131.72033333333337</v>
      </c>
      <c r="O205" s="45">
        <v>96.726500000000016</v>
      </c>
      <c r="P205" s="46">
        <v>79.34433333333331</v>
      </c>
      <c r="Q205" s="45">
        <v>58.317999999999984</v>
      </c>
      <c r="R205" s="46">
        <v>64.555166666666665</v>
      </c>
      <c r="S205" s="45">
        <v>99.082166666666723</v>
      </c>
      <c r="T205" s="46">
        <v>116.43283333333331</v>
      </c>
      <c r="U205" s="45">
        <v>112.23533333333332</v>
      </c>
      <c r="V205" s="46">
        <v>24.572499999999998</v>
      </c>
      <c r="W205" s="45">
        <v>0</v>
      </c>
      <c r="X205" s="46">
        <v>0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26"/>
        <v>830.8986666666666</v>
      </c>
      <c r="AE205" s="58"/>
    </row>
    <row r="206" spans="2:31" x14ac:dyDescent="0.3">
      <c r="B206" s="4" t="s">
        <v>114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</v>
      </c>
      <c r="M206" s="45">
        <v>0</v>
      </c>
      <c r="N206" s="46">
        <v>0</v>
      </c>
      <c r="O206" s="45">
        <v>0</v>
      </c>
      <c r="P206" s="46">
        <v>0</v>
      </c>
      <c r="Q206" s="45">
        <v>0</v>
      </c>
      <c r="R206" s="46">
        <v>0</v>
      </c>
      <c r="S206" s="45">
        <v>0</v>
      </c>
      <c r="T206" s="46">
        <v>0</v>
      </c>
      <c r="U206" s="45">
        <v>0</v>
      </c>
      <c r="V206" s="46">
        <v>0</v>
      </c>
      <c r="W206" s="45">
        <v>0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26"/>
        <v>0</v>
      </c>
      <c r="AE206" s="58"/>
    </row>
    <row r="207" spans="2:31" x14ac:dyDescent="0.3">
      <c r="B207" s="4" t="s">
        <v>116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</v>
      </c>
      <c r="M207" s="45">
        <v>2.678666666666667</v>
      </c>
      <c r="N207" s="46">
        <v>0</v>
      </c>
      <c r="O207" s="45">
        <v>0.26933333333333304</v>
      </c>
      <c r="P207" s="46">
        <v>10.239999999999997</v>
      </c>
      <c r="Q207" s="45">
        <v>13.11300000000001</v>
      </c>
      <c r="R207" s="46">
        <v>15.979499999999998</v>
      </c>
      <c r="S207" s="45">
        <v>23.072500000000005</v>
      </c>
      <c r="T207" s="46">
        <v>25.490666666666659</v>
      </c>
      <c r="U207" s="45">
        <v>24.665333333333333</v>
      </c>
      <c r="V207" s="46">
        <v>7.307833333333333</v>
      </c>
      <c r="W207" s="45">
        <v>0</v>
      </c>
      <c r="X207" s="46">
        <v>0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26"/>
        <v>122.81683333333334</v>
      </c>
      <c r="AE207" s="58"/>
    </row>
    <row r="208" spans="2:31" x14ac:dyDescent="0.3">
      <c r="B208" s="4" t="s">
        <v>117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0</v>
      </c>
      <c r="M208" s="45">
        <v>9.2801666666666662</v>
      </c>
      <c r="N208" s="46">
        <v>12.612000000000004</v>
      </c>
      <c r="O208" s="45">
        <v>5.56</v>
      </c>
      <c r="P208" s="46">
        <v>20.289833333333327</v>
      </c>
      <c r="Q208" s="45">
        <v>26.249666666666673</v>
      </c>
      <c r="R208" s="46">
        <v>27.026166666666633</v>
      </c>
      <c r="S208" s="45">
        <v>24.510666666666662</v>
      </c>
      <c r="T208" s="46">
        <v>24.311166666666665</v>
      </c>
      <c r="U208" s="45">
        <v>12.948333333333331</v>
      </c>
      <c r="V208" s="46">
        <v>2.1368333333333331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26"/>
        <v>164.92483333333328</v>
      </c>
      <c r="AE208" s="58"/>
    </row>
    <row r="209" spans="2:31" x14ac:dyDescent="0.3">
      <c r="B209" s="4" t="s">
        <v>118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</v>
      </c>
      <c r="M209" s="45">
        <v>11.334333333333337</v>
      </c>
      <c r="N209" s="46">
        <v>13.282999999999994</v>
      </c>
      <c r="O209" s="45">
        <v>15.082166666666657</v>
      </c>
      <c r="P209" s="46">
        <v>16.163833333333322</v>
      </c>
      <c r="Q209" s="45">
        <v>15.364166666666673</v>
      </c>
      <c r="R209" s="46">
        <v>17.493166666666671</v>
      </c>
      <c r="S209" s="45">
        <v>18.8245</v>
      </c>
      <c r="T209" s="46">
        <v>18.656500000000001</v>
      </c>
      <c r="U209" s="45">
        <v>21.319666666666663</v>
      </c>
      <c r="V209" s="46">
        <v>17.413499999999996</v>
      </c>
      <c r="W209" s="45">
        <v>0</v>
      </c>
      <c r="X209" s="46">
        <v>0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26"/>
        <v>164.9348333333333</v>
      </c>
      <c r="AE209" s="58"/>
    </row>
    <row r="210" spans="2:31" x14ac:dyDescent="0.3">
      <c r="B210" s="4" t="s">
        <v>122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0.86250000000000016</v>
      </c>
      <c r="M210" s="45">
        <v>25.22783333333334</v>
      </c>
      <c r="N210" s="46">
        <v>5.0014999999999983</v>
      </c>
      <c r="O210" s="45">
        <v>14.078333333333338</v>
      </c>
      <c r="P210" s="46">
        <v>22.446666666666673</v>
      </c>
      <c r="Q210" s="45">
        <v>25.47366666666667</v>
      </c>
      <c r="R210" s="46">
        <v>28.039499999999997</v>
      </c>
      <c r="S210" s="45">
        <v>27.044499999999978</v>
      </c>
      <c r="T210" s="46">
        <v>17.468833333333336</v>
      </c>
      <c r="U210" s="45">
        <v>2.5478333333333327</v>
      </c>
      <c r="V210" s="46">
        <v>0.70750000000000013</v>
      </c>
      <c r="W210" s="45">
        <v>0</v>
      </c>
      <c r="X210" s="46">
        <v>0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26"/>
        <v>168.89866666666666</v>
      </c>
      <c r="AE210" s="58"/>
    </row>
    <row r="211" spans="2:31" x14ac:dyDescent="0.3">
      <c r="B211" s="4" t="s">
        <v>123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0</v>
      </c>
      <c r="M211" s="45">
        <v>28.97</v>
      </c>
      <c r="N211" s="46">
        <v>43.490000000000009</v>
      </c>
      <c r="O211" s="45">
        <v>17.630000000000024</v>
      </c>
      <c r="P211" s="46">
        <v>20.699999999999989</v>
      </c>
      <c r="Q211" s="45">
        <v>15.359999999999985</v>
      </c>
      <c r="R211" s="46">
        <v>24.400000000000006</v>
      </c>
      <c r="S211" s="45">
        <v>41.379999999999995</v>
      </c>
      <c r="T211" s="46">
        <v>37.819999999999993</v>
      </c>
      <c r="U211" s="45">
        <v>29.090000000000003</v>
      </c>
      <c r="V211" s="46">
        <v>32.839999999999996</v>
      </c>
      <c r="W211" s="45">
        <v>0</v>
      </c>
      <c r="X211" s="46">
        <v>0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26"/>
        <v>291.68</v>
      </c>
      <c r="AE211" s="58"/>
    </row>
    <row r="212" spans="2:31" x14ac:dyDescent="0.3">
      <c r="B212" s="4" t="s">
        <v>127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</v>
      </c>
      <c r="M212" s="45">
        <v>1.7376666666666667</v>
      </c>
      <c r="N212" s="46">
        <v>5.4989999999999997</v>
      </c>
      <c r="O212" s="45">
        <v>5.0721666666666687</v>
      </c>
      <c r="P212" s="46">
        <v>4.7200000000000015</v>
      </c>
      <c r="Q212" s="45">
        <v>4.430000000000005</v>
      </c>
      <c r="R212" s="46">
        <v>4.6253333333333329</v>
      </c>
      <c r="S212" s="45">
        <v>5.1594999999999986</v>
      </c>
      <c r="T212" s="46">
        <v>5.2346666666666639</v>
      </c>
      <c r="U212" s="45">
        <v>4.7281666666666657</v>
      </c>
      <c r="V212" s="46">
        <v>1.1768333333333332</v>
      </c>
      <c r="W212" s="45">
        <v>0</v>
      </c>
      <c r="X212" s="46">
        <v>0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26"/>
        <v>42.38333333333334</v>
      </c>
      <c r="AE212" s="58"/>
    </row>
    <row r="213" spans="2:31" x14ac:dyDescent="0.3">
      <c r="B213" s="4" t="s">
        <v>133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0</v>
      </c>
      <c r="M213" s="45">
        <v>155.58300000000003</v>
      </c>
      <c r="N213" s="46">
        <v>35.700833333333321</v>
      </c>
      <c r="O213" s="45">
        <v>43.624666666666663</v>
      </c>
      <c r="P213" s="46">
        <v>74.158666666666676</v>
      </c>
      <c r="Q213" s="45">
        <v>81.288500000000013</v>
      </c>
      <c r="R213" s="46">
        <v>90.683333333333309</v>
      </c>
      <c r="S213" s="45">
        <v>108.28416666666665</v>
      </c>
      <c r="T213" s="46">
        <v>99.941833333333335</v>
      </c>
      <c r="U213" s="45">
        <v>106.23649999999998</v>
      </c>
      <c r="V213" s="46">
        <v>71.580833333333331</v>
      </c>
      <c r="W213" s="45">
        <v>0</v>
      </c>
      <c r="X213" s="46">
        <v>0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26"/>
        <v>867.08233333333328</v>
      </c>
      <c r="AE213" s="58"/>
    </row>
    <row r="214" spans="2:31" x14ac:dyDescent="0.3">
      <c r="B214" s="4" t="s">
        <v>312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0</v>
      </c>
      <c r="M214" s="45" t="s" cm="1">
        <v>98</v>
      </c>
      <c r="N214" s="46" t="s" cm="1">
        <v>98</v>
      </c>
      <c r="O214" s="45" t="s" cm="1">
        <v>98</v>
      </c>
      <c r="P214" s="46" t="s" cm="1">
        <v>98</v>
      </c>
      <c r="Q214" s="45" t="s" cm="1">
        <v>98</v>
      </c>
      <c r="R214" s="46" t="s" cm="1">
        <v>98</v>
      </c>
      <c r="S214" s="45" t="s" cm="1">
        <v>98</v>
      </c>
      <c r="T214" s="46" t="s" cm="1">
        <v>98</v>
      </c>
      <c r="U214" s="45" t="s" cm="1">
        <v>98</v>
      </c>
      <c r="V214" s="46" t="s" cm="1">
        <v>98</v>
      </c>
      <c r="W214" s="45">
        <v>0</v>
      </c>
      <c r="X214" s="46">
        <v>0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>SUM(E214:AB214)</f>
        <v>0</v>
      </c>
      <c r="AE214" s="58"/>
    </row>
    <row r="215" spans="2:31" x14ac:dyDescent="0.3">
      <c r="B215" s="12" t="s">
        <v>2</v>
      </c>
      <c r="C215" s="12"/>
      <c r="D215" s="12"/>
      <c r="E215" s="13">
        <f>SUM(E150:E214)</f>
        <v>0</v>
      </c>
      <c r="F215" s="13">
        <f t="shared" ref="F215" si="27">SUM(F150:F214)</f>
        <v>0</v>
      </c>
      <c r="G215" s="13">
        <f t="shared" ref="G215" si="28">SUM(G150:G214)</f>
        <v>0</v>
      </c>
      <c r="H215" s="13">
        <f t="shared" ref="H215" si="29">SUM(H150:H214)</f>
        <v>0</v>
      </c>
      <c r="I215" s="13">
        <f t="shared" ref="I215" si="30">SUM(I150:I214)</f>
        <v>0</v>
      </c>
      <c r="J215" s="13">
        <f t="shared" ref="J215" si="31">SUM(J150:J214)</f>
        <v>0</v>
      </c>
      <c r="K215" s="13">
        <f t="shared" ref="K215" si="32">SUM(K150:K214)</f>
        <v>0</v>
      </c>
      <c r="L215" s="13">
        <f t="shared" ref="L215" si="33">SUM(L150:L214)</f>
        <v>16.449499999999997</v>
      </c>
      <c r="M215" s="13">
        <f t="shared" ref="M215" si="34">SUM(M150:M214)</f>
        <v>1216.8543333333334</v>
      </c>
      <c r="N215" s="13">
        <f t="shared" ref="N215" si="35">SUM(N150:N214)</f>
        <v>1490.9600000000003</v>
      </c>
      <c r="O215" s="13">
        <f t="shared" ref="O215" si="36">SUM(O150:O214)</f>
        <v>1353.5874999999999</v>
      </c>
      <c r="P215" s="13">
        <f t="shared" ref="P215" si="37">SUM(P150:P214)</f>
        <v>1355.7255</v>
      </c>
      <c r="Q215" s="13">
        <f t="shared" ref="Q215" si="38">SUM(Q150:Q214)</f>
        <v>1337.577</v>
      </c>
      <c r="R215" s="13">
        <f t="shared" ref="R215" si="39">SUM(R150:R214)</f>
        <v>1470.403</v>
      </c>
      <c r="S215" s="13">
        <f t="shared" ref="S215" si="40">SUM(S150:S214)</f>
        <v>1598.6639999999998</v>
      </c>
      <c r="T215" s="13">
        <f t="shared" ref="T215" si="41">SUM(T150:T214)</f>
        <v>1539.3916666666667</v>
      </c>
      <c r="U215" s="13">
        <f t="shared" ref="U215" si="42">SUM(U150:U214)</f>
        <v>1336.3158333333338</v>
      </c>
      <c r="V215" s="13">
        <f t="shared" ref="V215" si="43">SUM(V150:V214)</f>
        <v>457.39266666666646</v>
      </c>
      <c r="W215" s="13">
        <f t="shared" ref="W215" si="44">SUM(W150:W214)</f>
        <v>0</v>
      </c>
      <c r="X215" s="13">
        <f t="shared" ref="X215" si="45">SUM(X150:X214)</f>
        <v>0</v>
      </c>
      <c r="Y215" s="13">
        <f t="shared" ref="Y215" si="46">SUM(Y150:Y214)</f>
        <v>0</v>
      </c>
      <c r="Z215" s="13">
        <f t="shared" ref="Z215" si="47">SUM(Z150:Z214)</f>
        <v>0</v>
      </c>
      <c r="AA215" s="13">
        <f t="shared" ref="AA215" si="48">SUM(AA150:AA214)</f>
        <v>0</v>
      </c>
      <c r="AB215" s="13">
        <f t="shared" ref="AB215" si="49">SUM(AB150:AB214)</f>
        <v>0</v>
      </c>
      <c r="AC215" s="110">
        <f>SUM(AC150:AE214)</f>
        <v>13173.320999999996</v>
      </c>
      <c r="AD215" s="110"/>
      <c r="AE215" s="110"/>
    </row>
    <row r="216" spans="2:31" x14ac:dyDescent="0.3">
      <c r="B216" s="14"/>
      <c r="C216" s="15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</row>
    <row r="217" spans="2:31" x14ac:dyDescent="0.3">
      <c r="B217" s="14"/>
      <c r="C217" s="15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</row>
    <row r="218" spans="2:31" x14ac:dyDescent="0.3">
      <c r="B218" s="8">
        <f>'Resumen-Mensual'!$H$24</f>
        <v>45539</v>
      </c>
    </row>
    <row r="219" spans="2:31" x14ac:dyDescent="0.3">
      <c r="B219" s="8"/>
    </row>
    <row r="220" spans="2:31" x14ac:dyDescent="0.3">
      <c r="B220" s="9" t="s">
        <v>81</v>
      </c>
      <c r="C220" s="10"/>
      <c r="D220" s="10"/>
      <c r="E220" s="11">
        <v>1</v>
      </c>
      <c r="F220" s="11">
        <v>2</v>
      </c>
      <c r="G220" s="11">
        <v>3</v>
      </c>
      <c r="H220" s="11">
        <v>4</v>
      </c>
      <c r="I220" s="11">
        <v>5</v>
      </c>
      <c r="J220" s="11">
        <v>6</v>
      </c>
      <c r="K220" s="11">
        <v>7</v>
      </c>
      <c r="L220" s="11">
        <v>8</v>
      </c>
      <c r="M220" s="11">
        <v>9</v>
      </c>
      <c r="N220" s="11">
        <v>10</v>
      </c>
      <c r="O220" s="11">
        <v>11</v>
      </c>
      <c r="P220" s="11">
        <v>12</v>
      </c>
      <c r="Q220" s="11">
        <v>13</v>
      </c>
      <c r="R220" s="11">
        <v>14</v>
      </c>
      <c r="S220" s="11">
        <v>15</v>
      </c>
      <c r="T220" s="11">
        <v>16</v>
      </c>
      <c r="U220" s="11">
        <v>17</v>
      </c>
      <c r="V220" s="11">
        <v>18</v>
      </c>
      <c r="W220" s="11">
        <v>19</v>
      </c>
      <c r="X220" s="11">
        <v>20</v>
      </c>
      <c r="Y220" s="11">
        <v>21</v>
      </c>
      <c r="Z220" s="11">
        <v>22</v>
      </c>
      <c r="AA220" s="11">
        <v>23</v>
      </c>
      <c r="AB220" s="11">
        <v>24</v>
      </c>
      <c r="AC220" s="96" t="s">
        <v>2</v>
      </c>
      <c r="AD220" s="96"/>
      <c r="AE220" s="96"/>
    </row>
    <row r="221" spans="2:31" x14ac:dyDescent="0.3">
      <c r="B221" s="14" t="s">
        <v>37</v>
      </c>
      <c r="C221" s="4"/>
      <c r="D221" s="4"/>
      <c r="E221" s="45">
        <v>0</v>
      </c>
      <c r="F221" s="46">
        <v>0</v>
      </c>
      <c r="G221" s="45">
        <v>0</v>
      </c>
      <c r="H221" s="46">
        <v>0</v>
      </c>
      <c r="I221" s="45">
        <v>0</v>
      </c>
      <c r="J221" s="46">
        <v>0</v>
      </c>
      <c r="K221" s="45">
        <v>0</v>
      </c>
      <c r="L221" s="46">
        <v>0</v>
      </c>
      <c r="M221" s="45">
        <v>0</v>
      </c>
      <c r="N221" s="46">
        <v>0</v>
      </c>
      <c r="O221" s="45">
        <v>0</v>
      </c>
      <c r="P221" s="46">
        <v>0</v>
      </c>
      <c r="Q221" s="45">
        <v>0</v>
      </c>
      <c r="R221" s="46">
        <v>0</v>
      </c>
      <c r="S221" s="45">
        <v>0</v>
      </c>
      <c r="T221" s="46">
        <v>0</v>
      </c>
      <c r="U221" s="45">
        <v>0</v>
      </c>
      <c r="V221" s="46">
        <v>0</v>
      </c>
      <c r="W221" s="45">
        <v>0</v>
      </c>
      <c r="X221" s="46">
        <v>0</v>
      </c>
      <c r="Y221" s="45">
        <v>0</v>
      </c>
      <c r="Z221" s="46">
        <v>0</v>
      </c>
      <c r="AA221" s="45">
        <v>0</v>
      </c>
      <c r="AB221" s="46">
        <v>0</v>
      </c>
      <c r="AC221" s="60"/>
      <c r="AD221" s="61">
        <f>SUM(E221:AB221)</f>
        <v>0</v>
      </c>
      <c r="AE221" s="60"/>
    </row>
    <row r="222" spans="2:31" x14ac:dyDescent="0.3">
      <c r="B222" s="14" t="s">
        <v>38</v>
      </c>
      <c r="C222" s="4"/>
      <c r="D222" s="4"/>
      <c r="E222" s="45">
        <v>0</v>
      </c>
      <c r="F222" s="46">
        <v>0</v>
      </c>
      <c r="G222" s="45">
        <v>0</v>
      </c>
      <c r="H222" s="46">
        <v>0</v>
      </c>
      <c r="I222" s="45">
        <v>0</v>
      </c>
      <c r="J222" s="46">
        <v>0</v>
      </c>
      <c r="K222" s="45">
        <v>0</v>
      </c>
      <c r="L222" s="46">
        <v>0</v>
      </c>
      <c r="M222" s="45">
        <v>4.7223333333333342</v>
      </c>
      <c r="N222" s="46">
        <v>7.0421666666666631</v>
      </c>
      <c r="O222" s="45">
        <v>6.2713333333333399</v>
      </c>
      <c r="P222" s="46">
        <v>6.3083333333333371</v>
      </c>
      <c r="Q222" s="45">
        <v>6.1783333333333301</v>
      </c>
      <c r="R222" s="46">
        <v>6.8204999999999938</v>
      </c>
      <c r="S222" s="45">
        <v>6.3631666666666602</v>
      </c>
      <c r="T222" s="46">
        <v>5.7718333333333307</v>
      </c>
      <c r="U222" s="45">
        <v>4.7331666666666665</v>
      </c>
      <c r="V222" s="46">
        <v>0.25800000000000017</v>
      </c>
      <c r="W222" s="45">
        <v>0</v>
      </c>
      <c r="X222" s="46">
        <v>0</v>
      </c>
      <c r="Y222" s="45">
        <v>0</v>
      </c>
      <c r="Z222" s="46">
        <v>0</v>
      </c>
      <c r="AA222" s="45">
        <v>0</v>
      </c>
      <c r="AB222" s="46">
        <v>0</v>
      </c>
      <c r="AC222" s="58"/>
      <c r="AD222" s="59">
        <f>SUM(E222:AB222)</f>
        <v>54.469166666666659</v>
      </c>
      <c r="AE222" s="58"/>
    </row>
    <row r="223" spans="2:31" x14ac:dyDescent="0.3">
      <c r="B223" s="14" t="s">
        <v>39</v>
      </c>
      <c r="C223" s="4"/>
      <c r="D223" s="4"/>
      <c r="E223" s="45">
        <v>0</v>
      </c>
      <c r="F223" s="46">
        <v>0</v>
      </c>
      <c r="G223" s="45">
        <v>0</v>
      </c>
      <c r="H223" s="46">
        <v>0</v>
      </c>
      <c r="I223" s="45">
        <v>0</v>
      </c>
      <c r="J223" s="46">
        <v>0</v>
      </c>
      <c r="K223" s="45">
        <v>0</v>
      </c>
      <c r="L223" s="46">
        <v>0.18666666666666662</v>
      </c>
      <c r="M223" s="45">
        <v>5.8999999999999959</v>
      </c>
      <c r="N223" s="46">
        <v>12.100000000000014</v>
      </c>
      <c r="O223" s="45">
        <v>17</v>
      </c>
      <c r="P223" s="46">
        <v>20.100000000000001</v>
      </c>
      <c r="Q223" s="45">
        <v>15.110000000000001</v>
      </c>
      <c r="R223" s="46">
        <v>15.31</v>
      </c>
      <c r="S223" s="45">
        <v>20.700000000000024</v>
      </c>
      <c r="T223" s="46">
        <v>18.299999999999979</v>
      </c>
      <c r="U223" s="45">
        <v>13.5</v>
      </c>
      <c r="V223" s="46">
        <v>5.3550000000000049</v>
      </c>
      <c r="W223" s="45">
        <v>0</v>
      </c>
      <c r="X223" s="46">
        <v>0</v>
      </c>
      <c r="Y223" s="45">
        <v>0</v>
      </c>
      <c r="Z223" s="46">
        <v>0</v>
      </c>
      <c r="AA223" s="45">
        <v>0</v>
      </c>
      <c r="AB223" s="46">
        <v>0</v>
      </c>
      <c r="AC223" s="58"/>
      <c r="AD223" s="59">
        <f t="shared" ref="AD223:AD283" si="50">SUM(E223:AB223)</f>
        <v>143.5616666666667</v>
      </c>
      <c r="AE223" s="58"/>
    </row>
    <row r="224" spans="2:31" x14ac:dyDescent="0.3">
      <c r="B224" s="14" t="s">
        <v>40</v>
      </c>
      <c r="C224" s="4"/>
      <c r="D224" s="4"/>
      <c r="E224" s="45">
        <v>0</v>
      </c>
      <c r="F224" s="46">
        <v>0</v>
      </c>
      <c r="G224" s="45">
        <v>0</v>
      </c>
      <c r="H224" s="46">
        <v>0</v>
      </c>
      <c r="I224" s="45">
        <v>0</v>
      </c>
      <c r="J224" s="46">
        <v>0</v>
      </c>
      <c r="K224" s="45">
        <v>0</v>
      </c>
      <c r="L224" s="46">
        <v>0</v>
      </c>
      <c r="M224" s="45">
        <v>73.235333333333344</v>
      </c>
      <c r="N224" s="46">
        <v>72.268333333333302</v>
      </c>
      <c r="O224" s="45">
        <v>67.107333333333287</v>
      </c>
      <c r="P224" s="46">
        <v>67.169666666666672</v>
      </c>
      <c r="Q224" s="45">
        <v>68.789166666666659</v>
      </c>
      <c r="R224" s="46">
        <v>74.287166666666678</v>
      </c>
      <c r="S224" s="45">
        <v>75.828333333333333</v>
      </c>
      <c r="T224" s="46">
        <v>69.329999999999956</v>
      </c>
      <c r="U224" s="45">
        <v>56.299666666666667</v>
      </c>
      <c r="V224" s="46">
        <v>18.290333333333326</v>
      </c>
      <c r="W224" s="45">
        <v>0</v>
      </c>
      <c r="X224" s="46">
        <v>0</v>
      </c>
      <c r="Y224" s="45">
        <v>0</v>
      </c>
      <c r="Z224" s="46">
        <v>0</v>
      </c>
      <c r="AA224" s="45">
        <v>0</v>
      </c>
      <c r="AB224" s="46">
        <v>0</v>
      </c>
      <c r="AC224" s="58"/>
      <c r="AD224" s="59">
        <f t="shared" si="50"/>
        <v>642.60533333333319</v>
      </c>
      <c r="AE224" s="58"/>
    </row>
    <row r="225" spans="2:31" x14ac:dyDescent="0.3">
      <c r="B225" s="14" t="s">
        <v>41</v>
      </c>
      <c r="C225" s="4"/>
      <c r="D225" s="4"/>
      <c r="E225" s="45">
        <v>0</v>
      </c>
      <c r="F225" s="46">
        <v>0</v>
      </c>
      <c r="G225" s="45">
        <v>0</v>
      </c>
      <c r="H225" s="46">
        <v>0</v>
      </c>
      <c r="I225" s="45">
        <v>0</v>
      </c>
      <c r="J225" s="46">
        <v>0</v>
      </c>
      <c r="K225" s="45">
        <v>0</v>
      </c>
      <c r="L225" s="46">
        <v>0</v>
      </c>
      <c r="M225" s="45">
        <v>0</v>
      </c>
      <c r="N225" s="46">
        <v>6.6454999999999966</v>
      </c>
      <c r="O225" s="45">
        <v>20.858666666666661</v>
      </c>
      <c r="P225" s="46">
        <v>18.012166666666666</v>
      </c>
      <c r="Q225" s="45">
        <v>13.463333333333335</v>
      </c>
      <c r="R225" s="46">
        <v>14.230166666666666</v>
      </c>
      <c r="S225" s="45">
        <v>15.055833333333331</v>
      </c>
      <c r="T225" s="46">
        <v>15.530166666666666</v>
      </c>
      <c r="U225" s="45">
        <v>6.208333333333333</v>
      </c>
      <c r="V225" s="46">
        <v>2.0245000000000002</v>
      </c>
      <c r="W225" s="45">
        <v>0</v>
      </c>
      <c r="X225" s="46">
        <v>0</v>
      </c>
      <c r="Y225" s="45">
        <v>0</v>
      </c>
      <c r="Z225" s="46">
        <v>0</v>
      </c>
      <c r="AA225" s="45">
        <v>0</v>
      </c>
      <c r="AB225" s="46">
        <v>0</v>
      </c>
      <c r="AC225" s="58"/>
      <c r="AD225" s="59">
        <f t="shared" si="50"/>
        <v>112.02866666666665</v>
      </c>
      <c r="AE225" s="58"/>
    </row>
    <row r="226" spans="2:31" x14ac:dyDescent="0.3">
      <c r="B226" s="14" t="s">
        <v>42</v>
      </c>
      <c r="C226" s="4"/>
      <c r="D226" s="4"/>
      <c r="E226" s="45">
        <v>0</v>
      </c>
      <c r="F226" s="46">
        <v>0</v>
      </c>
      <c r="G226" s="45">
        <v>0</v>
      </c>
      <c r="H226" s="46">
        <v>0</v>
      </c>
      <c r="I226" s="45">
        <v>0</v>
      </c>
      <c r="J226" s="46">
        <v>0</v>
      </c>
      <c r="K226" s="45">
        <v>0</v>
      </c>
      <c r="L226" s="46">
        <v>0</v>
      </c>
      <c r="M226" s="45">
        <v>19.598000000000003</v>
      </c>
      <c r="N226" s="46">
        <v>32.644833333333331</v>
      </c>
      <c r="O226" s="45">
        <v>35.487666666666684</v>
      </c>
      <c r="P226" s="46">
        <v>36.611499999999999</v>
      </c>
      <c r="Q226" s="45">
        <v>35.439166666666672</v>
      </c>
      <c r="R226" s="46">
        <v>40.188833333333349</v>
      </c>
      <c r="S226" s="45">
        <v>41.186166666666672</v>
      </c>
      <c r="T226" s="46">
        <v>37.988666666666667</v>
      </c>
      <c r="U226" s="45">
        <v>35.263500000000001</v>
      </c>
      <c r="V226" s="46">
        <v>3.1619999999999995</v>
      </c>
      <c r="W226" s="45">
        <v>0</v>
      </c>
      <c r="X226" s="46">
        <v>0</v>
      </c>
      <c r="Y226" s="45">
        <v>0</v>
      </c>
      <c r="Z226" s="46">
        <v>0</v>
      </c>
      <c r="AA226" s="45">
        <v>0</v>
      </c>
      <c r="AB226" s="46">
        <v>0</v>
      </c>
      <c r="AC226" s="58"/>
      <c r="AD226" s="59">
        <f t="shared" si="50"/>
        <v>317.57033333333339</v>
      </c>
      <c r="AE226" s="58"/>
    </row>
    <row r="227" spans="2:31" x14ac:dyDescent="0.3">
      <c r="B227" s="14" t="s">
        <v>43</v>
      </c>
      <c r="C227" s="4"/>
      <c r="D227" s="4"/>
      <c r="E227" s="45">
        <v>0</v>
      </c>
      <c r="F227" s="46">
        <v>0</v>
      </c>
      <c r="G227" s="45">
        <v>0</v>
      </c>
      <c r="H227" s="46">
        <v>0</v>
      </c>
      <c r="I227" s="45">
        <v>0</v>
      </c>
      <c r="J227" s="46">
        <v>0</v>
      </c>
      <c r="K227" s="45">
        <v>0</v>
      </c>
      <c r="L227" s="46">
        <v>0</v>
      </c>
      <c r="M227" s="45">
        <v>0</v>
      </c>
      <c r="N227" s="46">
        <v>26.611833333333344</v>
      </c>
      <c r="O227" s="45">
        <v>45.611666666666665</v>
      </c>
      <c r="P227" s="46">
        <v>44.48</v>
      </c>
      <c r="Q227" s="45">
        <v>43.237999999999978</v>
      </c>
      <c r="R227" s="46">
        <v>41.655000000000001</v>
      </c>
      <c r="S227" s="45">
        <v>39.963166666666659</v>
      </c>
      <c r="T227" s="46">
        <v>38.752166666666668</v>
      </c>
      <c r="U227" s="45">
        <v>46.110166666666672</v>
      </c>
      <c r="V227" s="46">
        <v>8.9229999999999983</v>
      </c>
      <c r="W227" s="45">
        <v>0</v>
      </c>
      <c r="X227" s="46">
        <v>0</v>
      </c>
      <c r="Y227" s="45">
        <v>0</v>
      </c>
      <c r="Z227" s="46">
        <v>0</v>
      </c>
      <c r="AA227" s="45">
        <v>0</v>
      </c>
      <c r="AB227" s="46">
        <v>0</v>
      </c>
      <c r="AC227" s="58"/>
      <c r="AD227" s="59">
        <f t="shared" si="50"/>
        <v>335.34499999999997</v>
      </c>
      <c r="AE227" s="58"/>
    </row>
    <row r="228" spans="2:31" x14ac:dyDescent="0.3">
      <c r="B228" s="14" t="s">
        <v>44</v>
      </c>
      <c r="C228" s="4"/>
      <c r="D228" s="4"/>
      <c r="E228" s="45">
        <v>0</v>
      </c>
      <c r="F228" s="46">
        <v>0</v>
      </c>
      <c r="G228" s="45">
        <v>0</v>
      </c>
      <c r="H228" s="46">
        <v>0</v>
      </c>
      <c r="I228" s="45">
        <v>0</v>
      </c>
      <c r="J228" s="46">
        <v>0</v>
      </c>
      <c r="K228" s="45">
        <v>0</v>
      </c>
      <c r="L228" s="46">
        <v>0</v>
      </c>
      <c r="M228" s="45">
        <v>9.9463333333333406</v>
      </c>
      <c r="N228" s="46">
        <v>46.582666666666668</v>
      </c>
      <c r="O228" s="45">
        <v>48.303666666666679</v>
      </c>
      <c r="P228" s="46">
        <v>48.454666666666682</v>
      </c>
      <c r="Q228" s="45">
        <v>48.856833333333363</v>
      </c>
      <c r="R228" s="46">
        <v>51.911333333333353</v>
      </c>
      <c r="S228" s="45">
        <v>56.35466666666666</v>
      </c>
      <c r="T228" s="46">
        <v>55.647499999999994</v>
      </c>
      <c r="U228" s="45">
        <v>49.311666666666646</v>
      </c>
      <c r="V228" s="46">
        <v>7.5743333333333309</v>
      </c>
      <c r="W228" s="45">
        <v>0</v>
      </c>
      <c r="X228" s="46">
        <v>0</v>
      </c>
      <c r="Y228" s="45">
        <v>0</v>
      </c>
      <c r="Z228" s="46">
        <v>0</v>
      </c>
      <c r="AA228" s="45">
        <v>0</v>
      </c>
      <c r="AB228" s="46">
        <v>0</v>
      </c>
      <c r="AC228" s="58"/>
      <c r="AD228" s="59">
        <f t="shared" si="50"/>
        <v>422.94366666666673</v>
      </c>
      <c r="AE228" s="58"/>
    </row>
    <row r="229" spans="2:31" x14ac:dyDescent="0.3">
      <c r="B229" s="14" t="s">
        <v>45</v>
      </c>
      <c r="C229" s="4"/>
      <c r="D229" s="4"/>
      <c r="E229" s="45">
        <v>0</v>
      </c>
      <c r="F229" s="46">
        <v>0</v>
      </c>
      <c r="G229" s="45">
        <v>0</v>
      </c>
      <c r="H229" s="46">
        <v>0</v>
      </c>
      <c r="I229" s="45">
        <v>0</v>
      </c>
      <c r="J229" s="46">
        <v>0</v>
      </c>
      <c r="K229" s="45">
        <v>0</v>
      </c>
      <c r="L229" s="46">
        <v>0</v>
      </c>
      <c r="M229" s="45">
        <v>13.195166666666667</v>
      </c>
      <c r="N229" s="46">
        <v>10.158999999999994</v>
      </c>
      <c r="O229" s="45">
        <v>18.110000000000007</v>
      </c>
      <c r="P229" s="46">
        <v>6.7450000000000054</v>
      </c>
      <c r="Q229" s="45">
        <v>22.396166666666669</v>
      </c>
      <c r="R229" s="46">
        <v>25.28966666666663</v>
      </c>
      <c r="S229" s="45">
        <v>22.77999999999998</v>
      </c>
      <c r="T229" s="46">
        <v>2.8663333333333316</v>
      </c>
      <c r="U229" s="45">
        <v>2.3936666666666659</v>
      </c>
      <c r="V229" s="46">
        <v>1.4279999999999997</v>
      </c>
      <c r="W229" s="45">
        <v>0</v>
      </c>
      <c r="X229" s="46">
        <v>0</v>
      </c>
      <c r="Y229" s="45">
        <v>0</v>
      </c>
      <c r="Z229" s="46">
        <v>0</v>
      </c>
      <c r="AA229" s="45">
        <v>0</v>
      </c>
      <c r="AB229" s="46">
        <v>0</v>
      </c>
      <c r="AC229" s="58"/>
      <c r="AD229" s="59">
        <f t="shared" si="50"/>
        <v>125.36299999999994</v>
      </c>
      <c r="AE229" s="58"/>
    </row>
    <row r="230" spans="2:31" x14ac:dyDescent="0.3">
      <c r="B230" s="14" t="s">
        <v>46</v>
      </c>
      <c r="C230" s="4"/>
      <c r="D230" s="4"/>
      <c r="E230" s="45">
        <v>0</v>
      </c>
      <c r="F230" s="46">
        <v>0</v>
      </c>
      <c r="G230" s="45">
        <v>0</v>
      </c>
      <c r="H230" s="46">
        <v>0</v>
      </c>
      <c r="I230" s="45">
        <v>0</v>
      </c>
      <c r="J230" s="46">
        <v>0</v>
      </c>
      <c r="K230" s="45">
        <v>0</v>
      </c>
      <c r="L230" s="46">
        <v>0</v>
      </c>
      <c r="M230" s="45">
        <v>39.575833333333307</v>
      </c>
      <c r="N230" s="46">
        <v>14.2575</v>
      </c>
      <c r="O230" s="45">
        <v>28.78733333333334</v>
      </c>
      <c r="P230" s="46">
        <v>45.725166666666659</v>
      </c>
      <c r="Q230" s="45">
        <v>45.796833333333353</v>
      </c>
      <c r="R230" s="46">
        <v>50.136333333333297</v>
      </c>
      <c r="S230" s="45">
        <v>51.892333333333383</v>
      </c>
      <c r="T230" s="46">
        <v>51.128833333333347</v>
      </c>
      <c r="U230" s="45">
        <v>39.037499999999994</v>
      </c>
      <c r="V230" s="46">
        <v>4.9171666666666676</v>
      </c>
      <c r="W230" s="45">
        <v>0</v>
      </c>
      <c r="X230" s="46">
        <v>0</v>
      </c>
      <c r="Y230" s="45">
        <v>0</v>
      </c>
      <c r="Z230" s="46">
        <v>0</v>
      </c>
      <c r="AA230" s="45">
        <v>0</v>
      </c>
      <c r="AB230" s="46">
        <v>0</v>
      </c>
      <c r="AC230" s="58"/>
      <c r="AD230" s="59">
        <f t="shared" si="50"/>
        <v>371.25483333333335</v>
      </c>
      <c r="AE230" s="58"/>
    </row>
    <row r="231" spans="2:31" x14ac:dyDescent="0.3">
      <c r="B231" s="14" t="s">
        <v>47</v>
      </c>
      <c r="C231" s="4"/>
      <c r="D231" s="4"/>
      <c r="E231" s="45">
        <v>0</v>
      </c>
      <c r="F231" s="46">
        <v>0</v>
      </c>
      <c r="G231" s="45">
        <v>0</v>
      </c>
      <c r="H231" s="46">
        <v>0</v>
      </c>
      <c r="I231" s="45">
        <v>0</v>
      </c>
      <c r="J231" s="46">
        <v>0</v>
      </c>
      <c r="K231" s="45">
        <v>0</v>
      </c>
      <c r="L231" s="46">
        <v>1.5306666666666664</v>
      </c>
      <c r="M231" s="45">
        <v>0</v>
      </c>
      <c r="N231" s="46">
        <v>13.520000000000001</v>
      </c>
      <c r="O231" s="45">
        <v>14.870000000000001</v>
      </c>
      <c r="P231" s="46">
        <v>14.93</v>
      </c>
      <c r="Q231" s="45">
        <v>15.2</v>
      </c>
      <c r="R231" s="46">
        <v>16.96</v>
      </c>
      <c r="S231" s="45">
        <v>17.920000000000002</v>
      </c>
      <c r="T231" s="46">
        <v>17.199999999999996</v>
      </c>
      <c r="U231" s="45">
        <v>14.689999999999998</v>
      </c>
      <c r="V231" s="46">
        <v>10.795000000000003</v>
      </c>
      <c r="W231" s="45">
        <v>0</v>
      </c>
      <c r="X231" s="46">
        <v>0</v>
      </c>
      <c r="Y231" s="45">
        <v>0</v>
      </c>
      <c r="Z231" s="46">
        <v>0</v>
      </c>
      <c r="AA231" s="45">
        <v>0</v>
      </c>
      <c r="AB231" s="46">
        <v>0</v>
      </c>
      <c r="AC231" s="58"/>
      <c r="AD231" s="59">
        <f t="shared" si="50"/>
        <v>137.6156666666667</v>
      </c>
      <c r="AE231" s="58"/>
    </row>
    <row r="232" spans="2:31" x14ac:dyDescent="0.3">
      <c r="B232" s="14" t="s">
        <v>48</v>
      </c>
      <c r="C232" s="4"/>
      <c r="D232" s="4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0</v>
      </c>
      <c r="M232" s="45">
        <v>0</v>
      </c>
      <c r="N232" s="46">
        <v>0</v>
      </c>
      <c r="O232" s="45">
        <v>0</v>
      </c>
      <c r="P232" s="46">
        <v>0</v>
      </c>
      <c r="Q232" s="45">
        <v>0</v>
      </c>
      <c r="R232" s="46">
        <v>0</v>
      </c>
      <c r="S232" s="45">
        <v>0</v>
      </c>
      <c r="T232" s="46">
        <v>0</v>
      </c>
      <c r="U232" s="45">
        <v>0</v>
      </c>
      <c r="V232" s="46">
        <v>0</v>
      </c>
      <c r="W232" s="45">
        <v>0</v>
      </c>
      <c r="X232" s="46">
        <v>0</v>
      </c>
      <c r="Y232" s="45">
        <v>0</v>
      </c>
      <c r="Z232" s="46">
        <v>0</v>
      </c>
      <c r="AA232" s="45">
        <v>0</v>
      </c>
      <c r="AB232" s="46">
        <v>0</v>
      </c>
      <c r="AC232" s="58"/>
      <c r="AD232" s="59">
        <f t="shared" si="50"/>
        <v>0</v>
      </c>
      <c r="AE232" s="58"/>
    </row>
    <row r="233" spans="2:31" x14ac:dyDescent="0.3">
      <c r="B233" s="14" t="s">
        <v>49</v>
      </c>
      <c r="C233" s="4"/>
      <c r="D233" s="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0</v>
      </c>
      <c r="N233" s="46">
        <v>46.256</v>
      </c>
      <c r="O233" s="45">
        <v>94.989166666666677</v>
      </c>
      <c r="P233" s="46">
        <v>110.20533333333334</v>
      </c>
      <c r="Q233" s="45">
        <v>112.76899999999998</v>
      </c>
      <c r="R233" s="46">
        <v>113.40983333333337</v>
      </c>
      <c r="S233" s="45">
        <v>115.64750000000002</v>
      </c>
      <c r="T233" s="46">
        <v>112.67583333333332</v>
      </c>
      <c r="U233" s="45">
        <v>101.34833333333336</v>
      </c>
      <c r="V233" s="46">
        <v>26.130833333333346</v>
      </c>
      <c r="W233" s="45">
        <v>0</v>
      </c>
      <c r="X233" s="46">
        <v>0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 t="shared" si="50"/>
        <v>833.43183333333354</v>
      </c>
      <c r="AE233" s="58"/>
    </row>
    <row r="234" spans="2:31" x14ac:dyDescent="0.3">
      <c r="B234" s="14" t="s">
        <v>50</v>
      </c>
      <c r="C234" s="4"/>
      <c r="D234" s="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0</v>
      </c>
      <c r="M234" s="45">
        <v>0</v>
      </c>
      <c r="N234" s="46">
        <v>12.280833333333328</v>
      </c>
      <c r="O234" s="45">
        <v>22.234333333333336</v>
      </c>
      <c r="P234" s="46">
        <v>23.729166666666664</v>
      </c>
      <c r="Q234" s="45">
        <v>23.518833333333344</v>
      </c>
      <c r="R234" s="46">
        <v>22.646333333333338</v>
      </c>
      <c r="S234" s="45">
        <v>21.700000000000024</v>
      </c>
      <c r="T234" s="46">
        <v>21.307333333333329</v>
      </c>
      <c r="U234" s="45">
        <v>17.782500000000002</v>
      </c>
      <c r="V234" s="46">
        <v>3.9994999999999994</v>
      </c>
      <c r="W234" s="45">
        <v>0</v>
      </c>
      <c r="X234" s="46">
        <v>0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si="50"/>
        <v>169.19883333333337</v>
      </c>
      <c r="AE234" s="58"/>
    </row>
    <row r="235" spans="2:31" x14ac:dyDescent="0.3">
      <c r="B235" s="14" t="s">
        <v>110</v>
      </c>
      <c r="C235" s="4"/>
      <c r="D235" s="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</v>
      </c>
      <c r="M235" s="45">
        <v>16.165333333333322</v>
      </c>
      <c r="N235" s="46">
        <v>21.367999999999999</v>
      </c>
      <c r="O235" s="45">
        <v>21.664000000000005</v>
      </c>
      <c r="P235" s="46">
        <v>20.868833333333338</v>
      </c>
      <c r="Q235" s="45">
        <v>20.04049999999997</v>
      </c>
      <c r="R235" s="46">
        <v>21.715166666666665</v>
      </c>
      <c r="S235" s="45">
        <v>22.22716666666668</v>
      </c>
      <c r="T235" s="46">
        <v>21.530666666666651</v>
      </c>
      <c r="U235" s="45">
        <v>20.236666666666675</v>
      </c>
      <c r="V235" s="46">
        <v>3.6750000000000003</v>
      </c>
      <c r="W235" s="45">
        <v>0</v>
      </c>
      <c r="X235" s="46">
        <v>0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50"/>
        <v>189.49133333333333</v>
      </c>
      <c r="AE235" s="58"/>
    </row>
    <row r="236" spans="2:31" x14ac:dyDescent="0.3">
      <c r="B236" s="14" t="s">
        <v>51</v>
      </c>
      <c r="C236" s="4"/>
      <c r="D236" s="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0</v>
      </c>
      <c r="M236" s="45">
        <v>32.394833333333324</v>
      </c>
      <c r="N236" s="46">
        <v>73.56500000000004</v>
      </c>
      <c r="O236" s="45">
        <v>78.98066666666665</v>
      </c>
      <c r="P236" s="46">
        <v>77.386666666666699</v>
      </c>
      <c r="Q236" s="45">
        <v>76.601333333333343</v>
      </c>
      <c r="R236" s="46">
        <v>90.630500000000012</v>
      </c>
      <c r="S236" s="45">
        <v>101.45149999999997</v>
      </c>
      <c r="T236" s="46">
        <v>100.88000000000001</v>
      </c>
      <c r="U236" s="45">
        <v>81.185333333333332</v>
      </c>
      <c r="V236" s="46">
        <v>2.3996666666666671</v>
      </c>
      <c r="W236" s="45">
        <v>0</v>
      </c>
      <c r="X236" s="46">
        <v>0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50"/>
        <v>715.47550000000012</v>
      </c>
      <c r="AE236" s="58"/>
    </row>
    <row r="237" spans="2:31" x14ac:dyDescent="0.3">
      <c r="B237" s="14" t="s">
        <v>52</v>
      </c>
      <c r="C237" s="4"/>
      <c r="D237" s="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0</v>
      </c>
      <c r="M237" s="45">
        <v>3.9643333333333342</v>
      </c>
      <c r="N237" s="46">
        <v>20.399833333333348</v>
      </c>
      <c r="O237" s="45">
        <v>20.182166666666678</v>
      </c>
      <c r="P237" s="46">
        <v>20.177833333333353</v>
      </c>
      <c r="Q237" s="45">
        <v>20.467166666666664</v>
      </c>
      <c r="R237" s="46">
        <v>22.80766666666668</v>
      </c>
      <c r="S237" s="45">
        <v>24.171166666666679</v>
      </c>
      <c r="T237" s="46">
        <v>23.937000000000008</v>
      </c>
      <c r="U237" s="45">
        <v>21.613666666666663</v>
      </c>
      <c r="V237" s="46">
        <v>0.36300000000000004</v>
      </c>
      <c r="W237" s="45">
        <v>0</v>
      </c>
      <c r="X237" s="46">
        <v>0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50"/>
        <v>178.08383333333339</v>
      </c>
      <c r="AE237" s="58"/>
    </row>
    <row r="238" spans="2:31" x14ac:dyDescent="0.3">
      <c r="B238" s="14" t="s">
        <v>53</v>
      </c>
      <c r="C238" s="4"/>
      <c r="D238" s="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</v>
      </c>
      <c r="M238" s="45">
        <v>32.104833333333332</v>
      </c>
      <c r="N238" s="46">
        <v>45.413166666666648</v>
      </c>
      <c r="O238" s="45">
        <v>40.888000000000005</v>
      </c>
      <c r="P238" s="46">
        <v>42.85416666666665</v>
      </c>
      <c r="Q238" s="45">
        <v>40.761999999999993</v>
      </c>
      <c r="R238" s="46">
        <v>49.521333333333345</v>
      </c>
      <c r="S238" s="45">
        <v>53.864500000000007</v>
      </c>
      <c r="T238" s="46">
        <v>53.558833333333347</v>
      </c>
      <c r="U238" s="45">
        <v>43.671166666666679</v>
      </c>
      <c r="V238" s="46">
        <v>4.7286666666666681</v>
      </c>
      <c r="W238" s="45">
        <v>0</v>
      </c>
      <c r="X238" s="46">
        <v>0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50"/>
        <v>407.36666666666667</v>
      </c>
      <c r="AE238" s="58"/>
    </row>
    <row r="239" spans="2:31" x14ac:dyDescent="0.3">
      <c r="B239" s="14" t="s">
        <v>54</v>
      </c>
      <c r="C239" s="4"/>
      <c r="D239" s="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2.4506666666666663</v>
      </c>
      <c r="M239" s="45">
        <v>0</v>
      </c>
      <c r="N239" s="46">
        <v>0</v>
      </c>
      <c r="O239" s="45">
        <v>0</v>
      </c>
      <c r="P239" s="46">
        <v>0</v>
      </c>
      <c r="Q239" s="45">
        <v>0</v>
      </c>
      <c r="R239" s="46">
        <v>42.269999999999989</v>
      </c>
      <c r="S239" s="45">
        <v>40.05999999999996</v>
      </c>
      <c r="T239" s="46">
        <v>34.400000000000041</v>
      </c>
      <c r="U239" s="45">
        <v>26.47000000000002</v>
      </c>
      <c r="V239" s="46">
        <v>8.4489999999999998</v>
      </c>
      <c r="W239" s="45">
        <v>0</v>
      </c>
      <c r="X239" s="46">
        <v>0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50"/>
        <v>154.09966666666668</v>
      </c>
      <c r="AE239" s="58"/>
    </row>
    <row r="240" spans="2:31" x14ac:dyDescent="0.3">
      <c r="B240" s="4" t="s">
        <v>55</v>
      </c>
      <c r="C240" s="4"/>
      <c r="D240" s="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0</v>
      </c>
      <c r="M240" s="45">
        <v>27.446499999999983</v>
      </c>
      <c r="N240" s="46">
        <v>54.039999999999971</v>
      </c>
      <c r="O240" s="45">
        <v>56.460000000000029</v>
      </c>
      <c r="P240" s="46">
        <v>57.840000000000039</v>
      </c>
      <c r="Q240" s="45">
        <v>56.579999999999956</v>
      </c>
      <c r="R240" s="46">
        <v>52.889999999999986</v>
      </c>
      <c r="S240" s="45">
        <v>48.480000000000011</v>
      </c>
      <c r="T240" s="46">
        <v>49.69999999999996</v>
      </c>
      <c r="U240" s="45">
        <v>44</v>
      </c>
      <c r="V240" s="46">
        <v>1.3769999999999991</v>
      </c>
      <c r="W240" s="45">
        <v>0</v>
      </c>
      <c r="X240" s="46">
        <v>0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50"/>
        <v>448.81349999999992</v>
      </c>
      <c r="AE240" s="58"/>
    </row>
    <row r="241" spans="2:31" x14ac:dyDescent="0.3">
      <c r="B241" s="4" t="s">
        <v>56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0.37033333333333351</v>
      </c>
      <c r="M241" s="45">
        <v>30.058833333333332</v>
      </c>
      <c r="N241" s="46">
        <v>25.171666666666649</v>
      </c>
      <c r="O241" s="45">
        <v>23.958499999999997</v>
      </c>
      <c r="P241" s="46">
        <v>23.712999999999997</v>
      </c>
      <c r="Q241" s="45">
        <v>23.85</v>
      </c>
      <c r="R241" s="46">
        <v>26.975833333333338</v>
      </c>
      <c r="S241" s="45">
        <v>28.294333333333334</v>
      </c>
      <c r="T241" s="46">
        <v>28.178166666666655</v>
      </c>
      <c r="U241" s="45">
        <v>26.692166666666669</v>
      </c>
      <c r="V241" s="46">
        <v>4.3501666666666656</v>
      </c>
      <c r="W241" s="45">
        <v>0</v>
      </c>
      <c r="X241" s="46">
        <v>0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50"/>
        <v>241.61299999999997</v>
      </c>
      <c r="AE241" s="58"/>
    </row>
    <row r="242" spans="2:31" x14ac:dyDescent="0.3">
      <c r="B242" s="4" t="s">
        <v>111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0</v>
      </c>
      <c r="M242" s="45">
        <v>38.686666666666675</v>
      </c>
      <c r="N242" s="46">
        <v>64.579333333333324</v>
      </c>
      <c r="O242" s="45">
        <v>70.667166666666645</v>
      </c>
      <c r="P242" s="46">
        <v>73.940666666666658</v>
      </c>
      <c r="Q242" s="45">
        <v>74.412166666666664</v>
      </c>
      <c r="R242" s="46">
        <v>74.905833333333334</v>
      </c>
      <c r="S242" s="45">
        <v>74.334333333333333</v>
      </c>
      <c r="T242" s="46">
        <v>71.865166666666653</v>
      </c>
      <c r="U242" s="45">
        <v>54.010833333333345</v>
      </c>
      <c r="V242" s="46">
        <v>3.4466666666666677</v>
      </c>
      <c r="W242" s="45">
        <v>0</v>
      </c>
      <c r="X242" s="46">
        <v>0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50"/>
        <v>600.84883333333335</v>
      </c>
      <c r="AE242" s="58"/>
    </row>
    <row r="243" spans="2:31" x14ac:dyDescent="0.3">
      <c r="B243" s="4" t="s">
        <v>57</v>
      </c>
      <c r="C243" s="4"/>
      <c r="D243" s="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0</v>
      </c>
      <c r="M243" s="45">
        <v>0</v>
      </c>
      <c r="N243" s="46">
        <v>0</v>
      </c>
      <c r="O243" s="45">
        <v>0</v>
      </c>
      <c r="P243" s="46">
        <v>0</v>
      </c>
      <c r="Q243" s="45">
        <v>0</v>
      </c>
      <c r="R243" s="46">
        <v>0</v>
      </c>
      <c r="S243" s="45">
        <v>0</v>
      </c>
      <c r="T243" s="46">
        <v>0</v>
      </c>
      <c r="U243" s="45">
        <v>0</v>
      </c>
      <c r="V243" s="46">
        <v>0</v>
      </c>
      <c r="W243" s="45">
        <v>0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50"/>
        <v>0</v>
      </c>
      <c r="AE243" s="58"/>
    </row>
    <row r="244" spans="2:31" x14ac:dyDescent="0.3">
      <c r="B244" s="4" t="s">
        <v>58</v>
      </c>
      <c r="C244" s="4"/>
      <c r="D244" s="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0.26199999999999996</v>
      </c>
      <c r="M244" s="45">
        <v>22.279833333333315</v>
      </c>
      <c r="N244" s="46">
        <v>28.593999999999969</v>
      </c>
      <c r="O244" s="45">
        <v>31.186666666666703</v>
      </c>
      <c r="P244" s="46">
        <v>36.721333333333355</v>
      </c>
      <c r="Q244" s="45">
        <v>38.894833333333381</v>
      </c>
      <c r="R244" s="46">
        <v>37.447666666666684</v>
      </c>
      <c r="S244" s="45">
        <v>24.066999999999993</v>
      </c>
      <c r="T244" s="46">
        <v>18.684833333333334</v>
      </c>
      <c r="U244" s="45">
        <v>39.570000000000014</v>
      </c>
      <c r="V244" s="46">
        <v>9.1598333333333333</v>
      </c>
      <c r="W244" s="45">
        <v>0</v>
      </c>
      <c r="X244" s="46">
        <v>0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50"/>
        <v>286.86800000000011</v>
      </c>
      <c r="AE244" s="58"/>
    </row>
    <row r="245" spans="2:31" x14ac:dyDescent="0.3">
      <c r="B245" s="4" t="s">
        <v>112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0</v>
      </c>
      <c r="M245" s="45">
        <v>39.438666666666677</v>
      </c>
      <c r="N245" s="46">
        <v>66.770499999999998</v>
      </c>
      <c r="O245" s="45">
        <v>65.515166666666673</v>
      </c>
      <c r="P245" s="46">
        <v>63.206166666666682</v>
      </c>
      <c r="Q245" s="45">
        <v>60.73533333333333</v>
      </c>
      <c r="R245" s="46">
        <v>67.186000000000021</v>
      </c>
      <c r="S245" s="45">
        <v>72.649333333333317</v>
      </c>
      <c r="T245" s="46">
        <v>73.384666666666675</v>
      </c>
      <c r="U245" s="45">
        <v>63.986999999999973</v>
      </c>
      <c r="V245" s="46">
        <v>10.21166666666667</v>
      </c>
      <c r="W245" s="45">
        <v>0</v>
      </c>
      <c r="X245" s="46">
        <v>0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50"/>
        <v>583.08450000000005</v>
      </c>
      <c r="AE245" s="58"/>
    </row>
    <row r="246" spans="2:31" x14ac:dyDescent="0.3">
      <c r="B246" s="4" t="s">
        <v>59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</v>
      </c>
      <c r="M246" s="45">
        <v>4.8613333333333335</v>
      </c>
      <c r="N246" s="46">
        <v>14.27616666666667</v>
      </c>
      <c r="O246" s="45">
        <v>16.526999999999997</v>
      </c>
      <c r="P246" s="46">
        <v>15.738666666666665</v>
      </c>
      <c r="Q246" s="45">
        <v>15.169333333333327</v>
      </c>
      <c r="R246" s="46">
        <v>16.780333333333335</v>
      </c>
      <c r="S246" s="45">
        <v>18.430833333333332</v>
      </c>
      <c r="T246" s="46">
        <v>18.3385</v>
      </c>
      <c r="U246" s="45">
        <v>14.305833333333332</v>
      </c>
      <c r="V246" s="46">
        <v>0.71616666666666673</v>
      </c>
      <c r="W246" s="45">
        <v>0</v>
      </c>
      <c r="X246" s="46">
        <v>0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50"/>
        <v>135.14416666666665</v>
      </c>
      <c r="AE246" s="58"/>
    </row>
    <row r="247" spans="2:31" x14ac:dyDescent="0.3">
      <c r="B247" s="4" t="s">
        <v>60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0.79949999999999988</v>
      </c>
      <c r="M247" s="45">
        <v>18.37616666666667</v>
      </c>
      <c r="N247" s="46">
        <v>6.063500000000003</v>
      </c>
      <c r="O247" s="45">
        <v>8.087333333333337</v>
      </c>
      <c r="P247" s="46">
        <v>8.4898333333333333</v>
      </c>
      <c r="Q247" s="45">
        <v>8.388833333333336</v>
      </c>
      <c r="R247" s="46">
        <v>11.903666666666668</v>
      </c>
      <c r="S247" s="45">
        <v>12.744833333333329</v>
      </c>
      <c r="T247" s="46">
        <v>10.588999999999999</v>
      </c>
      <c r="U247" s="45">
        <v>10.114166666666669</v>
      </c>
      <c r="V247" s="46">
        <v>0.31900000000000012</v>
      </c>
      <c r="W247" s="45">
        <v>0</v>
      </c>
      <c r="X247" s="46">
        <v>0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50"/>
        <v>95.875833333333347</v>
      </c>
      <c r="AE247" s="58"/>
    </row>
    <row r="248" spans="2:31" x14ac:dyDescent="0.3">
      <c r="B248" s="4" t="s">
        <v>61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0</v>
      </c>
      <c r="M248" s="45">
        <v>22.79666666666667</v>
      </c>
      <c r="N248" s="46">
        <v>23.586500000000008</v>
      </c>
      <c r="O248" s="45">
        <v>27.808333333333298</v>
      </c>
      <c r="P248" s="46">
        <v>27.427333333333344</v>
      </c>
      <c r="Q248" s="45">
        <v>26.366833333333314</v>
      </c>
      <c r="R248" s="46">
        <v>30.758333333333333</v>
      </c>
      <c r="S248" s="45">
        <v>28.869333333333369</v>
      </c>
      <c r="T248" s="46">
        <v>21.363666666666663</v>
      </c>
      <c r="U248" s="45">
        <v>11.799166666666673</v>
      </c>
      <c r="V248" s="46">
        <v>2.9605000000000001</v>
      </c>
      <c r="W248" s="45">
        <v>0</v>
      </c>
      <c r="X248" s="46">
        <v>0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50"/>
        <v>223.73666666666668</v>
      </c>
      <c r="AE248" s="58"/>
    </row>
    <row r="249" spans="2:31" x14ac:dyDescent="0.3">
      <c r="B249" s="4" t="s">
        <v>62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0</v>
      </c>
      <c r="M249" s="45">
        <v>13.739833333333319</v>
      </c>
      <c r="N249" s="46">
        <v>18.980999999999998</v>
      </c>
      <c r="O249" s="45">
        <v>20.131166666666669</v>
      </c>
      <c r="P249" s="46">
        <v>18.928833333333319</v>
      </c>
      <c r="Q249" s="45">
        <v>2.8683333333333243</v>
      </c>
      <c r="R249" s="46">
        <v>0.56066666666666554</v>
      </c>
      <c r="S249" s="45">
        <v>20.959500000000006</v>
      </c>
      <c r="T249" s="46">
        <v>22.66299999999999</v>
      </c>
      <c r="U249" s="45">
        <v>1.2835000000000003</v>
      </c>
      <c r="V249" s="46">
        <v>2.0306666666666668</v>
      </c>
      <c r="W249" s="45">
        <v>0</v>
      </c>
      <c r="X249" s="46">
        <v>0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50"/>
        <v>122.14649999999995</v>
      </c>
      <c r="AE249" s="58"/>
    </row>
    <row r="250" spans="2:31" x14ac:dyDescent="0.3">
      <c r="B250" s="4" t="s">
        <v>63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0</v>
      </c>
      <c r="M250" s="45">
        <v>72.237666666666655</v>
      </c>
      <c r="N250" s="46">
        <v>86.763000000000062</v>
      </c>
      <c r="O250" s="45">
        <v>21.283166666666666</v>
      </c>
      <c r="P250" s="46">
        <v>70.737166666666724</v>
      </c>
      <c r="Q250" s="45">
        <v>65.686333333333351</v>
      </c>
      <c r="R250" s="46">
        <v>68.111000000000004</v>
      </c>
      <c r="S250" s="45">
        <v>77.130000000000081</v>
      </c>
      <c r="T250" s="46">
        <v>11.295833333333338</v>
      </c>
      <c r="U250" s="45">
        <v>3.0815000000000055</v>
      </c>
      <c r="V250" s="46">
        <v>11.805166666666668</v>
      </c>
      <c r="W250" s="45">
        <v>0</v>
      </c>
      <c r="X250" s="46">
        <v>0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50"/>
        <v>488.1308333333335</v>
      </c>
      <c r="AE250" s="58"/>
    </row>
    <row r="251" spans="2:31" x14ac:dyDescent="0.3">
      <c r="B251" s="4" t="s">
        <v>64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0</v>
      </c>
      <c r="M251" s="45">
        <v>19.74766666666665</v>
      </c>
      <c r="N251" s="46">
        <v>16.366166666666665</v>
      </c>
      <c r="O251" s="45">
        <v>19.548000000000005</v>
      </c>
      <c r="P251" s="46">
        <v>18.855166666666673</v>
      </c>
      <c r="Q251" s="45">
        <v>19.577333333333343</v>
      </c>
      <c r="R251" s="46">
        <v>21.906499999999983</v>
      </c>
      <c r="S251" s="45">
        <v>24.49433333333333</v>
      </c>
      <c r="T251" s="46">
        <v>23.359833333333331</v>
      </c>
      <c r="U251" s="45">
        <v>20.606166666666692</v>
      </c>
      <c r="V251" s="46">
        <v>4.5185000000000004</v>
      </c>
      <c r="W251" s="45">
        <v>0</v>
      </c>
      <c r="X251" s="46">
        <v>0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50"/>
        <v>188.97966666666667</v>
      </c>
      <c r="AE251" s="58"/>
    </row>
    <row r="252" spans="2:31" x14ac:dyDescent="0.3">
      <c r="B252" s="4" t="s">
        <v>113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0</v>
      </c>
      <c r="M252" s="45">
        <v>21.334999999999994</v>
      </c>
      <c r="N252" s="46">
        <v>33.046833333333367</v>
      </c>
      <c r="O252" s="45">
        <v>34.393166666666687</v>
      </c>
      <c r="P252" s="46">
        <v>34.789833333333313</v>
      </c>
      <c r="Q252" s="45">
        <v>35.258166666666646</v>
      </c>
      <c r="R252" s="46">
        <v>38.806833333333323</v>
      </c>
      <c r="S252" s="45">
        <v>40.812333333333314</v>
      </c>
      <c r="T252" s="46">
        <v>39.810666666666663</v>
      </c>
      <c r="U252" s="45">
        <v>33.685999999999972</v>
      </c>
      <c r="V252" s="46">
        <v>3.5806666666666689</v>
      </c>
      <c r="W252" s="45">
        <v>0</v>
      </c>
      <c r="X252" s="46">
        <v>0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50"/>
        <v>315.51949999999999</v>
      </c>
      <c r="AE252" s="58"/>
    </row>
    <row r="253" spans="2:31" x14ac:dyDescent="0.3">
      <c r="B253" s="4" t="s">
        <v>65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1.2746666666666668</v>
      </c>
      <c r="M253" s="45">
        <v>15</v>
      </c>
      <c r="N253" s="46">
        <v>19.329333333333338</v>
      </c>
      <c r="O253" s="45">
        <v>11.43</v>
      </c>
      <c r="P253" s="46">
        <v>11.53</v>
      </c>
      <c r="Q253" s="45">
        <v>10.9</v>
      </c>
      <c r="R253" s="46">
        <v>21.160000000000007</v>
      </c>
      <c r="S253" s="45">
        <v>21.950000000000024</v>
      </c>
      <c r="T253" s="46">
        <v>21.690000000000033</v>
      </c>
      <c r="U253" s="45">
        <v>17.618833333333331</v>
      </c>
      <c r="V253" s="46">
        <v>7.9579999999999984</v>
      </c>
      <c r="W253" s="45">
        <v>0</v>
      </c>
      <c r="X253" s="46">
        <v>0</v>
      </c>
      <c r="Y253" s="45">
        <v>0</v>
      </c>
      <c r="Z253" s="46">
        <v>0</v>
      </c>
      <c r="AA253" s="45">
        <v>0</v>
      </c>
      <c r="AB253" s="46">
        <v>0</v>
      </c>
      <c r="AC253" s="58"/>
      <c r="AD253" s="59">
        <f t="shared" si="50"/>
        <v>159.84083333333339</v>
      </c>
      <c r="AE253" s="58"/>
    </row>
    <row r="254" spans="2:31" x14ac:dyDescent="0.3">
      <c r="B254" s="4" t="s">
        <v>66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0</v>
      </c>
      <c r="M254" s="45">
        <v>0</v>
      </c>
      <c r="N254" s="46">
        <v>0</v>
      </c>
      <c r="O254" s="45">
        <v>0</v>
      </c>
      <c r="P254" s="46">
        <v>0</v>
      </c>
      <c r="Q254" s="45">
        <v>0</v>
      </c>
      <c r="R254" s="46">
        <v>0</v>
      </c>
      <c r="S254" s="45">
        <v>0</v>
      </c>
      <c r="T254" s="46">
        <v>0</v>
      </c>
      <c r="U254" s="45">
        <v>0</v>
      </c>
      <c r="V254" s="46">
        <v>0</v>
      </c>
      <c r="W254" s="45">
        <v>0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50"/>
        <v>0</v>
      </c>
      <c r="AE254" s="58"/>
    </row>
    <row r="255" spans="2:31" x14ac:dyDescent="0.3">
      <c r="B255" s="4" t="s">
        <v>67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</v>
      </c>
      <c r="M255" s="45">
        <v>4.1859999999999999</v>
      </c>
      <c r="N255" s="46">
        <v>0.16383333333333336</v>
      </c>
      <c r="O255" s="45">
        <v>1.4920000000000009</v>
      </c>
      <c r="P255" s="46">
        <v>3.3156666666666674</v>
      </c>
      <c r="Q255" s="45">
        <v>4.0426666666666673</v>
      </c>
      <c r="R255" s="46">
        <v>5.7396666666666629</v>
      </c>
      <c r="S255" s="45">
        <v>5.5254999999999956</v>
      </c>
      <c r="T255" s="46">
        <v>2.7914999999999983</v>
      </c>
      <c r="U255" s="45">
        <v>7.349999999999994E-2</v>
      </c>
      <c r="V255" s="46">
        <v>0.1471666666666667</v>
      </c>
      <c r="W255" s="45">
        <v>0</v>
      </c>
      <c r="X255" s="46">
        <v>0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50"/>
        <v>27.477499999999992</v>
      </c>
      <c r="AE255" s="58"/>
    </row>
    <row r="256" spans="2:31" x14ac:dyDescent="0.3">
      <c r="B256" s="4" t="s">
        <v>68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0</v>
      </c>
      <c r="M256" s="45">
        <v>131.86716666666666</v>
      </c>
      <c r="N256" s="46">
        <v>166.45683333333332</v>
      </c>
      <c r="O256" s="45">
        <v>165.51550000000003</v>
      </c>
      <c r="P256" s="46">
        <v>148.89966666666669</v>
      </c>
      <c r="Q256" s="45">
        <v>137.97683333333333</v>
      </c>
      <c r="R256" s="46">
        <v>168.59166666666678</v>
      </c>
      <c r="S256" s="45">
        <v>190.18116666666663</v>
      </c>
      <c r="T256" s="46">
        <v>191.50466666666665</v>
      </c>
      <c r="U256" s="45">
        <v>178.53900000000007</v>
      </c>
      <c r="V256" s="46">
        <v>49.722166666666674</v>
      </c>
      <c r="W256" s="45">
        <v>0</v>
      </c>
      <c r="X256" s="46">
        <v>0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50"/>
        <v>1529.2546666666669</v>
      </c>
      <c r="AE256" s="58"/>
    </row>
    <row r="257" spans="2:31" x14ac:dyDescent="0.3">
      <c r="B257" s="4" t="s">
        <v>69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3.6666666666666625E-2</v>
      </c>
      <c r="M257" s="45">
        <v>24.060166666666678</v>
      </c>
      <c r="N257" s="46">
        <v>8.4851666666666645</v>
      </c>
      <c r="O257" s="45">
        <v>10.55766666666667</v>
      </c>
      <c r="P257" s="46">
        <v>11.799833333333332</v>
      </c>
      <c r="Q257" s="45">
        <v>12.476499999999998</v>
      </c>
      <c r="R257" s="46">
        <v>16.072500000000002</v>
      </c>
      <c r="S257" s="45">
        <v>15.227166666666665</v>
      </c>
      <c r="T257" s="46">
        <v>11.559500000000002</v>
      </c>
      <c r="U257" s="45">
        <v>6.9354999999999993</v>
      </c>
      <c r="V257" s="46">
        <v>1.1403333333333334</v>
      </c>
      <c r="W257" s="45">
        <v>0</v>
      </c>
      <c r="X257" s="46">
        <v>0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50"/>
        <v>118.35100000000001</v>
      </c>
      <c r="AE257" s="58"/>
    </row>
    <row r="258" spans="2:31" x14ac:dyDescent="0.3">
      <c r="B258" s="4" t="s">
        <v>70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0</v>
      </c>
      <c r="M258" s="45">
        <v>56.148000000000003</v>
      </c>
      <c r="N258" s="46">
        <v>50.405833333333355</v>
      </c>
      <c r="O258" s="45">
        <v>52.271500000000024</v>
      </c>
      <c r="P258" s="46">
        <v>50.965333333333319</v>
      </c>
      <c r="Q258" s="45">
        <v>49.132666666666687</v>
      </c>
      <c r="R258" s="46">
        <v>57.66</v>
      </c>
      <c r="S258" s="45">
        <v>44.816333333333326</v>
      </c>
      <c r="T258" s="46">
        <v>51.199166666666656</v>
      </c>
      <c r="U258" s="45">
        <v>54.986500000000007</v>
      </c>
      <c r="V258" s="46">
        <v>15.233666666666672</v>
      </c>
      <c r="W258" s="45">
        <v>0</v>
      </c>
      <c r="X258" s="46">
        <v>0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50"/>
        <v>482.81900000000002</v>
      </c>
      <c r="AE258" s="58"/>
    </row>
    <row r="259" spans="2:31" x14ac:dyDescent="0.3">
      <c r="B259" s="4" t="s">
        <v>71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0</v>
      </c>
      <c r="M259" s="45">
        <v>28.427999999999983</v>
      </c>
      <c r="N259" s="46">
        <v>31.527000000000029</v>
      </c>
      <c r="O259" s="45">
        <v>30.599333333333366</v>
      </c>
      <c r="P259" s="46">
        <v>28.565333333333349</v>
      </c>
      <c r="Q259" s="45">
        <v>28.599166666666665</v>
      </c>
      <c r="R259" s="46">
        <v>32.351333333333329</v>
      </c>
      <c r="S259" s="45">
        <v>29.355166666666666</v>
      </c>
      <c r="T259" s="46">
        <v>24.624666666666663</v>
      </c>
      <c r="U259" s="45">
        <v>29.492333333333331</v>
      </c>
      <c r="V259" s="46">
        <v>10.793833333333334</v>
      </c>
      <c r="W259" s="45">
        <v>0</v>
      </c>
      <c r="X259" s="46">
        <v>0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50"/>
        <v>274.33616666666666</v>
      </c>
      <c r="AE259" s="58"/>
    </row>
    <row r="260" spans="2:31" x14ac:dyDescent="0.3">
      <c r="B260" s="4" t="s">
        <v>72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0</v>
      </c>
      <c r="M260" s="45">
        <v>0</v>
      </c>
      <c r="N260" s="46">
        <v>0</v>
      </c>
      <c r="O260" s="45">
        <v>0</v>
      </c>
      <c r="P260" s="46">
        <v>0</v>
      </c>
      <c r="Q260" s="45">
        <v>0</v>
      </c>
      <c r="R260" s="46">
        <v>0</v>
      </c>
      <c r="S260" s="45">
        <v>0</v>
      </c>
      <c r="T260" s="46">
        <v>0</v>
      </c>
      <c r="U260" s="45">
        <v>0</v>
      </c>
      <c r="V260" s="46">
        <v>0</v>
      </c>
      <c r="W260" s="45">
        <v>0</v>
      </c>
      <c r="X260" s="46">
        <v>0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50"/>
        <v>0</v>
      </c>
      <c r="AE260" s="58"/>
    </row>
    <row r="261" spans="2:31" x14ac:dyDescent="0.3">
      <c r="B261" s="4" t="s">
        <v>73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12.685333333333338</v>
      </c>
      <c r="M261" s="45">
        <v>90.579999999999956</v>
      </c>
      <c r="N261" s="46">
        <v>18.079999999999998</v>
      </c>
      <c r="O261" s="45">
        <v>17.819999999999993</v>
      </c>
      <c r="P261" s="46">
        <v>17.959999999999994</v>
      </c>
      <c r="Q261" s="45">
        <v>18.649999999999991</v>
      </c>
      <c r="R261" s="46">
        <v>23.220000000000013</v>
      </c>
      <c r="S261" s="45">
        <v>31.060000000000002</v>
      </c>
      <c r="T261" s="46">
        <v>48.96633333333331</v>
      </c>
      <c r="U261" s="45">
        <v>34.254666666666644</v>
      </c>
      <c r="V261" s="46">
        <v>31.86033333333334</v>
      </c>
      <c r="W261" s="45">
        <v>0</v>
      </c>
      <c r="X261" s="46">
        <v>0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50"/>
        <v>345.1366666666666</v>
      </c>
      <c r="AE261" s="58"/>
    </row>
    <row r="262" spans="2:31" x14ac:dyDescent="0.3">
      <c r="B262" s="4" t="s">
        <v>74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0</v>
      </c>
      <c r="M262" s="45">
        <v>2.2760000000000011</v>
      </c>
      <c r="N262" s="46">
        <v>6.6343333333333323</v>
      </c>
      <c r="O262" s="45">
        <v>14.439999999999998</v>
      </c>
      <c r="P262" s="46">
        <v>16.156333333333333</v>
      </c>
      <c r="Q262" s="45">
        <v>17.718500000000006</v>
      </c>
      <c r="R262" s="46">
        <v>17.222500000000004</v>
      </c>
      <c r="S262" s="45">
        <v>13.467166666666666</v>
      </c>
      <c r="T262" s="46">
        <v>13.6035</v>
      </c>
      <c r="U262" s="45">
        <v>3.0521666666666674</v>
      </c>
      <c r="V262" s="46">
        <v>3.2666666666666649E-2</v>
      </c>
      <c r="W262" s="45">
        <v>0</v>
      </c>
      <c r="X262" s="46">
        <v>0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50"/>
        <v>104.60316666666667</v>
      </c>
      <c r="AE262" s="58"/>
    </row>
    <row r="263" spans="2:31" x14ac:dyDescent="0.3">
      <c r="B263" s="4" t="s">
        <v>75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0</v>
      </c>
      <c r="M263" s="45">
        <v>38.958166666666671</v>
      </c>
      <c r="N263" s="46">
        <v>42.476333333333336</v>
      </c>
      <c r="O263" s="45">
        <v>36.724666666666657</v>
      </c>
      <c r="P263" s="46">
        <v>3.1596666666666673</v>
      </c>
      <c r="Q263" s="45">
        <v>0</v>
      </c>
      <c r="R263" s="46">
        <v>101.1096666666666</v>
      </c>
      <c r="S263" s="45">
        <v>41.807666666666663</v>
      </c>
      <c r="T263" s="46">
        <v>32.247833333333325</v>
      </c>
      <c r="U263" s="45">
        <v>6.9740000000000002</v>
      </c>
      <c r="V263" s="46">
        <v>3.5306666666666668</v>
      </c>
      <c r="W263" s="45">
        <v>0</v>
      </c>
      <c r="X263" s="46">
        <v>0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50"/>
        <v>306.98866666666657</v>
      </c>
      <c r="AE263" s="58"/>
    </row>
    <row r="264" spans="2:31" x14ac:dyDescent="0.3">
      <c r="B264" s="4" t="s">
        <v>76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0</v>
      </c>
      <c r="M264" s="45">
        <v>23.22666666666667</v>
      </c>
      <c r="N264" s="46">
        <v>0.63416666666666688</v>
      </c>
      <c r="O264" s="45">
        <v>5.4821666666666609</v>
      </c>
      <c r="P264" s="46">
        <v>17.224333333333337</v>
      </c>
      <c r="Q264" s="45">
        <v>34.572999999999972</v>
      </c>
      <c r="R264" s="46">
        <v>38.86449999999995</v>
      </c>
      <c r="S264" s="45">
        <v>44.257499999999979</v>
      </c>
      <c r="T264" s="46">
        <v>55.201833333333369</v>
      </c>
      <c r="U264" s="45">
        <v>51.536166666666688</v>
      </c>
      <c r="V264" s="46">
        <v>10.961666666666666</v>
      </c>
      <c r="W264" s="45">
        <v>0</v>
      </c>
      <c r="X264" s="46">
        <v>0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50"/>
        <v>281.96199999999993</v>
      </c>
      <c r="AE264" s="58"/>
    </row>
    <row r="265" spans="2:31" x14ac:dyDescent="0.3">
      <c r="B265" s="4" t="s">
        <v>77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0</v>
      </c>
      <c r="M265" s="45">
        <v>19.165166666666671</v>
      </c>
      <c r="N265" s="46">
        <v>13.041333333333339</v>
      </c>
      <c r="O265" s="45">
        <v>0.43583333333333329</v>
      </c>
      <c r="P265" s="46">
        <v>8.6881666666666657</v>
      </c>
      <c r="Q265" s="45">
        <v>21.55833333333333</v>
      </c>
      <c r="R265" s="46">
        <v>21.702333333333357</v>
      </c>
      <c r="S265" s="45">
        <v>26.198833333333322</v>
      </c>
      <c r="T265" s="46">
        <v>27.638499999999969</v>
      </c>
      <c r="U265" s="45">
        <v>26.752833333333285</v>
      </c>
      <c r="V265" s="46">
        <v>3.9011666666666662</v>
      </c>
      <c r="W265" s="45">
        <v>0</v>
      </c>
      <c r="X265" s="46">
        <v>0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50"/>
        <v>169.08249999999995</v>
      </c>
      <c r="AE265" s="58"/>
    </row>
    <row r="266" spans="2:31" x14ac:dyDescent="0.3">
      <c r="B266" s="4" t="s">
        <v>78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0.30933333333333329</v>
      </c>
      <c r="M266" s="45">
        <v>3.5999999999999961</v>
      </c>
      <c r="N266" s="46">
        <v>7.9499999999999922</v>
      </c>
      <c r="O266" s="45">
        <v>16.38</v>
      </c>
      <c r="P266" s="46">
        <v>21.130000000000017</v>
      </c>
      <c r="Q266" s="45">
        <v>24.109999999999978</v>
      </c>
      <c r="R266" s="46">
        <v>11.98</v>
      </c>
      <c r="S266" s="45">
        <v>22.299999999999976</v>
      </c>
      <c r="T266" s="46">
        <v>13.670666666666664</v>
      </c>
      <c r="U266" s="45">
        <v>1.3023333333333331</v>
      </c>
      <c r="V266" s="46">
        <v>8.1000000000000016E-2</v>
      </c>
      <c r="W266" s="45">
        <v>0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50"/>
        <v>122.8133333333333</v>
      </c>
      <c r="AE266" s="58"/>
    </row>
    <row r="267" spans="2:31" x14ac:dyDescent="0.3">
      <c r="B267" s="4" t="s">
        <v>79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0</v>
      </c>
      <c r="M267" s="45">
        <v>0</v>
      </c>
      <c r="N267" s="46">
        <v>2.4399999999999977</v>
      </c>
      <c r="O267" s="45">
        <v>16.715166666666669</v>
      </c>
      <c r="P267" s="46">
        <v>28.459666666666656</v>
      </c>
      <c r="Q267" s="45">
        <v>34.776000000000003</v>
      </c>
      <c r="R267" s="46">
        <v>36.774666666666683</v>
      </c>
      <c r="S267" s="45">
        <v>34.956499999999998</v>
      </c>
      <c r="T267" s="46">
        <v>22.908000000000001</v>
      </c>
      <c r="U267" s="45">
        <v>16.069666666666667</v>
      </c>
      <c r="V267" s="46">
        <v>4.9436666666666671</v>
      </c>
      <c r="W267" s="45">
        <v>0</v>
      </c>
      <c r="X267" s="46">
        <v>0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50"/>
        <v>198.04333333333338</v>
      </c>
      <c r="AE267" s="58"/>
    </row>
    <row r="268" spans="2:31" x14ac:dyDescent="0.3">
      <c r="B268" s="4" t="s">
        <v>80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3.4500000000000003E-2</v>
      </c>
      <c r="M268" s="45">
        <v>26.397333333333336</v>
      </c>
      <c r="N268" s="46">
        <v>7.8971666666666689</v>
      </c>
      <c r="O268" s="45">
        <v>0</v>
      </c>
      <c r="P268" s="46">
        <v>7.8393333333333297</v>
      </c>
      <c r="Q268" s="45">
        <v>18.275333333333329</v>
      </c>
      <c r="R268" s="46">
        <v>21.464833333333342</v>
      </c>
      <c r="S268" s="45">
        <v>32.689166666666672</v>
      </c>
      <c r="T268" s="46">
        <v>38.77183333333334</v>
      </c>
      <c r="U268" s="45">
        <v>36.744333333333323</v>
      </c>
      <c r="V268" s="46">
        <v>8.260666666666669</v>
      </c>
      <c r="W268" s="45">
        <v>0</v>
      </c>
      <c r="X268" s="46">
        <v>0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50"/>
        <v>198.37450000000001</v>
      </c>
      <c r="AE268" s="58"/>
    </row>
    <row r="269" spans="2:31" x14ac:dyDescent="0.3">
      <c r="B269" s="4" t="s">
        <v>88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0</v>
      </c>
      <c r="N269" s="46">
        <v>0</v>
      </c>
      <c r="O269" s="45">
        <v>0</v>
      </c>
      <c r="P269" s="46">
        <v>0</v>
      </c>
      <c r="Q269" s="45">
        <v>0</v>
      </c>
      <c r="R269" s="46">
        <v>0</v>
      </c>
      <c r="S269" s="45">
        <v>0</v>
      </c>
      <c r="T269" s="46">
        <v>0</v>
      </c>
      <c r="U269" s="45">
        <v>0</v>
      </c>
      <c r="V269" s="46">
        <v>0</v>
      </c>
      <c r="W269" s="45">
        <v>0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50"/>
        <v>0</v>
      </c>
      <c r="AE269" s="58"/>
    </row>
    <row r="270" spans="2:31" x14ac:dyDescent="0.3">
      <c r="B270" s="4" t="s">
        <v>97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0</v>
      </c>
      <c r="M270" s="45">
        <v>0</v>
      </c>
      <c r="N270" s="46">
        <v>0</v>
      </c>
      <c r="O270" s="45">
        <v>0</v>
      </c>
      <c r="P270" s="46">
        <v>0</v>
      </c>
      <c r="Q270" s="45">
        <v>0</v>
      </c>
      <c r="R270" s="46">
        <v>0</v>
      </c>
      <c r="S270" s="45">
        <v>0</v>
      </c>
      <c r="T270" s="46">
        <v>0</v>
      </c>
      <c r="U270" s="45">
        <v>0</v>
      </c>
      <c r="V270" s="46">
        <v>0</v>
      </c>
      <c r="W270" s="45">
        <v>0</v>
      </c>
      <c r="X270" s="46">
        <v>0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50"/>
        <v>0</v>
      </c>
      <c r="AE270" s="58"/>
    </row>
    <row r="271" spans="2:31" x14ac:dyDescent="0.3">
      <c r="B271" s="4" t="s">
        <v>94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0</v>
      </c>
      <c r="M271" s="45">
        <v>50.905333333333346</v>
      </c>
      <c r="N271" s="46">
        <v>61.622000000000007</v>
      </c>
      <c r="O271" s="45">
        <v>71.469500000000011</v>
      </c>
      <c r="P271" s="46">
        <v>76.862666666666655</v>
      </c>
      <c r="Q271" s="45">
        <v>74.423666666666648</v>
      </c>
      <c r="R271" s="46">
        <v>73.095333333333329</v>
      </c>
      <c r="S271" s="45">
        <v>71.033166666666673</v>
      </c>
      <c r="T271" s="46">
        <v>64.388166666666692</v>
      </c>
      <c r="U271" s="45">
        <v>47.326666666666661</v>
      </c>
      <c r="V271" s="46">
        <v>6.353833333333335</v>
      </c>
      <c r="W271" s="45">
        <v>0</v>
      </c>
      <c r="X271" s="46">
        <v>0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50"/>
        <v>597.48033333333342</v>
      </c>
      <c r="AE271" s="58"/>
    </row>
    <row r="272" spans="2:31" x14ac:dyDescent="0.3">
      <c r="B272" s="4" t="s">
        <v>95</v>
      </c>
      <c r="C272" s="4"/>
      <c r="D272" s="4"/>
      <c r="E272" s="45">
        <v>0</v>
      </c>
      <c r="F272" s="46">
        <v>0</v>
      </c>
      <c r="G272" s="45">
        <v>0</v>
      </c>
      <c r="H272" s="46">
        <v>0</v>
      </c>
      <c r="I272" s="45">
        <v>0</v>
      </c>
      <c r="J272" s="46">
        <v>0</v>
      </c>
      <c r="K272" s="45">
        <v>0</v>
      </c>
      <c r="L272" s="46">
        <v>0</v>
      </c>
      <c r="M272" s="45">
        <v>32.150000000000034</v>
      </c>
      <c r="N272" s="46">
        <v>33.590666666666642</v>
      </c>
      <c r="O272" s="45">
        <v>50.079999999999956</v>
      </c>
      <c r="P272" s="46">
        <v>50.040499999999938</v>
      </c>
      <c r="Q272" s="45">
        <v>50.457333333333331</v>
      </c>
      <c r="R272" s="46">
        <v>51.694000000000003</v>
      </c>
      <c r="S272" s="45">
        <v>51.538666666666664</v>
      </c>
      <c r="T272" s="46">
        <v>48.078166666666689</v>
      </c>
      <c r="U272" s="45">
        <v>46.544333333333341</v>
      </c>
      <c r="V272" s="46">
        <v>0</v>
      </c>
      <c r="W272" s="45">
        <v>0</v>
      </c>
      <c r="X272" s="46">
        <v>0</v>
      </c>
      <c r="Y272" s="45">
        <v>0</v>
      </c>
      <c r="Z272" s="46">
        <v>0</v>
      </c>
      <c r="AA272" s="45">
        <v>0</v>
      </c>
      <c r="AB272" s="46">
        <v>0</v>
      </c>
      <c r="AC272" s="58"/>
      <c r="AD272" s="59">
        <f t="shared" si="50"/>
        <v>414.17366666666658</v>
      </c>
      <c r="AE272" s="58"/>
    </row>
    <row r="273" spans="2:31" x14ac:dyDescent="0.3">
      <c r="B273" s="4" t="s">
        <v>96</v>
      </c>
      <c r="C273" s="4"/>
      <c r="D273" s="4"/>
      <c r="E273" s="45">
        <v>0</v>
      </c>
      <c r="F273" s="46">
        <v>0</v>
      </c>
      <c r="G273" s="45">
        <v>0</v>
      </c>
      <c r="H273" s="46">
        <v>0</v>
      </c>
      <c r="I273" s="45">
        <v>0</v>
      </c>
      <c r="J273" s="46">
        <v>0</v>
      </c>
      <c r="K273" s="45">
        <v>0</v>
      </c>
      <c r="L273" s="46">
        <v>0</v>
      </c>
      <c r="M273" s="45">
        <v>60.254666666666672</v>
      </c>
      <c r="N273" s="46">
        <v>50.028333333333322</v>
      </c>
      <c r="O273" s="45">
        <v>52.115666666666655</v>
      </c>
      <c r="P273" s="46">
        <v>51.313833333333342</v>
      </c>
      <c r="Q273" s="45">
        <v>51.110333333333344</v>
      </c>
      <c r="R273" s="46">
        <v>52.916000000000018</v>
      </c>
      <c r="S273" s="45">
        <v>53.401333333333341</v>
      </c>
      <c r="T273" s="46">
        <v>49.796166666666657</v>
      </c>
      <c r="U273" s="45">
        <v>39.479333333333351</v>
      </c>
      <c r="V273" s="46">
        <v>5.1644999999999976</v>
      </c>
      <c r="W273" s="45">
        <v>0</v>
      </c>
      <c r="X273" s="46">
        <v>0</v>
      </c>
      <c r="Y273" s="45">
        <v>0</v>
      </c>
      <c r="Z273" s="46">
        <v>0</v>
      </c>
      <c r="AA273" s="45">
        <v>0</v>
      </c>
      <c r="AB273" s="46">
        <v>0</v>
      </c>
      <c r="AC273" s="58"/>
      <c r="AD273" s="59">
        <f t="shared" si="50"/>
        <v>465.58016666666663</v>
      </c>
      <c r="AE273" s="58"/>
    </row>
    <row r="274" spans="2:31" x14ac:dyDescent="0.3">
      <c r="B274" s="4" t="s">
        <v>103</v>
      </c>
      <c r="C274" s="4"/>
      <c r="D274" s="4"/>
      <c r="E274" s="45">
        <v>0</v>
      </c>
      <c r="F274" s="46">
        <v>0</v>
      </c>
      <c r="G274" s="45">
        <v>0</v>
      </c>
      <c r="H274" s="46">
        <v>0</v>
      </c>
      <c r="I274" s="45">
        <v>0</v>
      </c>
      <c r="J274" s="46">
        <v>0</v>
      </c>
      <c r="K274" s="45">
        <v>0</v>
      </c>
      <c r="L274" s="46">
        <v>0</v>
      </c>
      <c r="M274" s="45">
        <v>0</v>
      </c>
      <c r="N274" s="46">
        <v>0</v>
      </c>
      <c r="O274" s="45">
        <v>0</v>
      </c>
      <c r="P274" s="46">
        <v>0</v>
      </c>
      <c r="Q274" s="45">
        <v>0</v>
      </c>
      <c r="R274" s="46">
        <v>0</v>
      </c>
      <c r="S274" s="45">
        <v>0</v>
      </c>
      <c r="T274" s="46">
        <v>0</v>
      </c>
      <c r="U274" s="45">
        <v>0</v>
      </c>
      <c r="V274" s="46">
        <v>0</v>
      </c>
      <c r="W274" s="45">
        <v>0</v>
      </c>
      <c r="X274" s="46">
        <v>0</v>
      </c>
      <c r="Y274" s="45">
        <v>0</v>
      </c>
      <c r="Z274" s="46">
        <v>0</v>
      </c>
      <c r="AA274" s="45">
        <v>0</v>
      </c>
      <c r="AB274" s="46">
        <v>0</v>
      </c>
      <c r="AC274" s="58"/>
      <c r="AD274" s="59">
        <f t="shared" si="50"/>
        <v>0</v>
      </c>
      <c r="AE274" s="58"/>
    </row>
    <row r="275" spans="2:31" x14ac:dyDescent="0.3">
      <c r="B275" s="4" t="s">
        <v>104</v>
      </c>
      <c r="C275" s="4"/>
      <c r="D275" s="4"/>
      <c r="E275" s="45">
        <v>0</v>
      </c>
      <c r="F275" s="46">
        <v>0</v>
      </c>
      <c r="G275" s="45">
        <v>0</v>
      </c>
      <c r="H275" s="46">
        <v>0</v>
      </c>
      <c r="I275" s="45">
        <v>0</v>
      </c>
      <c r="J275" s="46">
        <v>0</v>
      </c>
      <c r="K275" s="45">
        <v>0</v>
      </c>
      <c r="L275" s="46">
        <v>0</v>
      </c>
      <c r="M275" s="45">
        <v>0</v>
      </c>
      <c r="N275" s="46">
        <v>0</v>
      </c>
      <c r="O275" s="45">
        <v>0</v>
      </c>
      <c r="P275" s="46">
        <v>0</v>
      </c>
      <c r="Q275" s="45">
        <v>0</v>
      </c>
      <c r="R275" s="46">
        <v>0</v>
      </c>
      <c r="S275" s="45">
        <v>0</v>
      </c>
      <c r="T275" s="46">
        <v>0</v>
      </c>
      <c r="U275" s="45">
        <v>0</v>
      </c>
      <c r="V275" s="46">
        <v>0</v>
      </c>
      <c r="W275" s="45">
        <v>0</v>
      </c>
      <c r="X275" s="46">
        <v>0</v>
      </c>
      <c r="Y275" s="45">
        <v>0</v>
      </c>
      <c r="Z275" s="46">
        <v>0</v>
      </c>
      <c r="AA275" s="45">
        <v>0</v>
      </c>
      <c r="AB275" s="46">
        <v>0</v>
      </c>
      <c r="AC275" s="58"/>
      <c r="AD275" s="59">
        <f t="shared" si="50"/>
        <v>0</v>
      </c>
      <c r="AE275" s="58"/>
    </row>
    <row r="276" spans="2:31" x14ac:dyDescent="0.3">
      <c r="B276" s="4" t="s">
        <v>105</v>
      </c>
      <c r="C276" s="4"/>
      <c r="D276" s="4"/>
      <c r="E276" s="45">
        <v>0</v>
      </c>
      <c r="F276" s="46">
        <v>0</v>
      </c>
      <c r="G276" s="45">
        <v>0</v>
      </c>
      <c r="H276" s="46">
        <v>0</v>
      </c>
      <c r="I276" s="45">
        <v>0</v>
      </c>
      <c r="J276" s="46">
        <v>0</v>
      </c>
      <c r="K276" s="45">
        <v>0</v>
      </c>
      <c r="L276" s="46">
        <v>0</v>
      </c>
      <c r="M276" s="45">
        <v>85.58250000000001</v>
      </c>
      <c r="N276" s="46">
        <v>140.54266666666663</v>
      </c>
      <c r="O276" s="45">
        <v>131.90466666666666</v>
      </c>
      <c r="P276" s="46">
        <v>112.55466666666665</v>
      </c>
      <c r="Q276" s="45">
        <v>105.541</v>
      </c>
      <c r="R276" s="46">
        <v>119.7015</v>
      </c>
      <c r="S276" s="45">
        <v>140.58449999999999</v>
      </c>
      <c r="T276" s="46">
        <v>158.44266666666672</v>
      </c>
      <c r="U276" s="45">
        <v>150.31100000000001</v>
      </c>
      <c r="V276" s="46">
        <v>42.927000000000007</v>
      </c>
      <c r="W276" s="45">
        <v>0</v>
      </c>
      <c r="X276" s="46">
        <v>0</v>
      </c>
      <c r="Y276" s="45">
        <v>0</v>
      </c>
      <c r="Z276" s="46">
        <v>0</v>
      </c>
      <c r="AA276" s="45">
        <v>0</v>
      </c>
      <c r="AB276" s="46">
        <v>0</v>
      </c>
      <c r="AC276" s="58"/>
      <c r="AD276" s="59">
        <f t="shared" si="50"/>
        <v>1188.0921666666666</v>
      </c>
      <c r="AE276" s="58"/>
    </row>
    <row r="277" spans="2:31" x14ac:dyDescent="0.3">
      <c r="B277" s="4" t="s">
        <v>114</v>
      </c>
      <c r="C277" s="4"/>
      <c r="D277" s="4"/>
      <c r="E277" s="45">
        <v>0</v>
      </c>
      <c r="F277" s="46">
        <v>0</v>
      </c>
      <c r="G277" s="45">
        <v>0</v>
      </c>
      <c r="H277" s="46">
        <v>0</v>
      </c>
      <c r="I277" s="45">
        <v>0</v>
      </c>
      <c r="J277" s="46">
        <v>0</v>
      </c>
      <c r="K277" s="45">
        <v>0</v>
      </c>
      <c r="L277" s="46">
        <v>0</v>
      </c>
      <c r="M277" s="45">
        <v>0</v>
      </c>
      <c r="N277" s="46">
        <v>0</v>
      </c>
      <c r="O277" s="45">
        <v>0</v>
      </c>
      <c r="P277" s="46">
        <v>0</v>
      </c>
      <c r="Q277" s="45">
        <v>0</v>
      </c>
      <c r="R277" s="46">
        <v>0</v>
      </c>
      <c r="S277" s="45">
        <v>0</v>
      </c>
      <c r="T277" s="46">
        <v>0</v>
      </c>
      <c r="U277" s="45">
        <v>0</v>
      </c>
      <c r="V277" s="46">
        <v>0</v>
      </c>
      <c r="W277" s="45">
        <v>0</v>
      </c>
      <c r="X277" s="46">
        <v>0</v>
      </c>
      <c r="Y277" s="45">
        <v>0</v>
      </c>
      <c r="Z277" s="46">
        <v>0</v>
      </c>
      <c r="AA277" s="45">
        <v>0</v>
      </c>
      <c r="AB277" s="46">
        <v>0</v>
      </c>
      <c r="AC277" s="58"/>
      <c r="AD277" s="59">
        <f t="shared" si="50"/>
        <v>0</v>
      </c>
      <c r="AE277" s="58"/>
    </row>
    <row r="278" spans="2:31" x14ac:dyDescent="0.3">
      <c r="B278" s="4" t="s">
        <v>116</v>
      </c>
      <c r="C278" s="4"/>
      <c r="D278" s="4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0.29299999999999998</v>
      </c>
      <c r="M278" s="45">
        <v>33.929666666666677</v>
      </c>
      <c r="N278" s="46">
        <v>0.95683333333333043</v>
      </c>
      <c r="O278" s="45">
        <v>0</v>
      </c>
      <c r="P278" s="46">
        <v>5.2401666666666697</v>
      </c>
      <c r="Q278" s="45">
        <v>16.475666666666665</v>
      </c>
      <c r="R278" s="46">
        <v>18.384833333333329</v>
      </c>
      <c r="S278" s="45">
        <v>28.942500000000003</v>
      </c>
      <c r="T278" s="46">
        <v>29.352333333333295</v>
      </c>
      <c r="U278" s="45">
        <v>25.466999999999995</v>
      </c>
      <c r="V278" s="46">
        <v>0.41833333333333333</v>
      </c>
      <c r="W278" s="45">
        <v>0</v>
      </c>
      <c r="X278" s="46">
        <v>0</v>
      </c>
      <c r="Y278" s="45">
        <v>0</v>
      </c>
      <c r="Z278" s="46">
        <v>0</v>
      </c>
      <c r="AA278" s="45">
        <v>0</v>
      </c>
      <c r="AB278" s="46">
        <v>0</v>
      </c>
      <c r="AC278" s="58"/>
      <c r="AD278" s="59">
        <f t="shared" si="50"/>
        <v>159.46033333333327</v>
      </c>
      <c r="AE278" s="58"/>
    </row>
    <row r="279" spans="2:31" x14ac:dyDescent="0.3">
      <c r="B279" s="4" t="s">
        <v>117</v>
      </c>
      <c r="C279" s="4"/>
      <c r="D279" s="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0</v>
      </c>
      <c r="M279" s="45">
        <v>19.096666666666675</v>
      </c>
      <c r="N279" s="46">
        <v>7.3449999999999989</v>
      </c>
      <c r="O279" s="45">
        <v>7.064833333333338</v>
      </c>
      <c r="P279" s="46">
        <v>13.471833333333343</v>
      </c>
      <c r="Q279" s="45">
        <v>20.031999999999986</v>
      </c>
      <c r="R279" s="46">
        <v>31.109999999999982</v>
      </c>
      <c r="S279" s="45">
        <v>29.927166666666697</v>
      </c>
      <c r="T279" s="46">
        <v>20.548000000000002</v>
      </c>
      <c r="U279" s="45">
        <v>7.615833333333331</v>
      </c>
      <c r="V279" s="46">
        <v>0</v>
      </c>
      <c r="W279" s="45">
        <v>0</v>
      </c>
      <c r="X279" s="46">
        <v>0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 t="shared" si="50"/>
        <v>156.21133333333336</v>
      </c>
      <c r="AE279" s="58"/>
    </row>
    <row r="280" spans="2:31" x14ac:dyDescent="0.3">
      <c r="B280" s="4" t="s">
        <v>118</v>
      </c>
      <c r="C280" s="4"/>
      <c r="D280" s="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0</v>
      </c>
      <c r="M280" s="45">
        <v>12.118833333333331</v>
      </c>
      <c r="N280" s="46">
        <v>20.192166666666669</v>
      </c>
      <c r="O280" s="45">
        <v>23.372833333333332</v>
      </c>
      <c r="P280" s="46">
        <v>23.682833333333342</v>
      </c>
      <c r="Q280" s="45">
        <v>23.450333333333337</v>
      </c>
      <c r="R280" s="46">
        <v>26.474000000000007</v>
      </c>
      <c r="S280" s="45">
        <v>28.031833333333321</v>
      </c>
      <c r="T280" s="46">
        <v>27.601333333333333</v>
      </c>
      <c r="U280" s="45">
        <v>27.669333333333348</v>
      </c>
      <c r="V280" s="46">
        <v>18.945666666666664</v>
      </c>
      <c r="W280" s="45">
        <v>0</v>
      </c>
      <c r="X280" s="46">
        <v>0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si="50"/>
        <v>231.53916666666669</v>
      </c>
      <c r="AE280" s="58"/>
    </row>
    <row r="281" spans="2:31" x14ac:dyDescent="0.3">
      <c r="B281" s="4" t="s">
        <v>122</v>
      </c>
      <c r="C281" s="4"/>
      <c r="D281" s="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0.38516666666666699</v>
      </c>
      <c r="M281" s="45">
        <v>24.641000000000002</v>
      </c>
      <c r="N281" s="46">
        <v>15.218333333333332</v>
      </c>
      <c r="O281" s="45">
        <v>31.147333333333329</v>
      </c>
      <c r="P281" s="46">
        <v>38.687000000000005</v>
      </c>
      <c r="Q281" s="45">
        <v>40.646000000000022</v>
      </c>
      <c r="R281" s="46">
        <v>43.511999999999986</v>
      </c>
      <c r="S281" s="45">
        <v>43.686999999999998</v>
      </c>
      <c r="T281" s="46">
        <v>31.62316666666667</v>
      </c>
      <c r="U281" s="45">
        <v>11.16716666666667</v>
      </c>
      <c r="V281" s="46">
        <v>0.6761666666666668</v>
      </c>
      <c r="W281" s="45">
        <v>0</v>
      </c>
      <c r="X281" s="46">
        <v>0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50"/>
        <v>281.39033333333339</v>
      </c>
      <c r="AE281" s="58"/>
    </row>
    <row r="282" spans="2:31" x14ac:dyDescent="0.3">
      <c r="B282" s="4" t="s">
        <v>123</v>
      </c>
      <c r="C282" s="4"/>
      <c r="D282" s="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0</v>
      </c>
      <c r="M282" s="45">
        <v>28.400000000000006</v>
      </c>
      <c r="N282" s="46">
        <v>48.55</v>
      </c>
      <c r="O282" s="45">
        <v>49.959999999999994</v>
      </c>
      <c r="P282" s="46">
        <v>48.83</v>
      </c>
      <c r="Q282" s="45">
        <v>44.459999999999994</v>
      </c>
      <c r="R282" s="46">
        <v>61.310000000000016</v>
      </c>
      <c r="S282" s="45">
        <v>72.11</v>
      </c>
      <c r="T282" s="46">
        <v>67.360000000000014</v>
      </c>
      <c r="U282" s="45">
        <v>53.430000000000007</v>
      </c>
      <c r="V282" s="46">
        <v>28.9</v>
      </c>
      <c r="W282" s="45">
        <v>0</v>
      </c>
      <c r="X282" s="46">
        <v>0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50"/>
        <v>503.31</v>
      </c>
      <c r="AE282" s="58"/>
    </row>
    <row r="283" spans="2:31" x14ac:dyDescent="0.3">
      <c r="B283" s="4" t="s">
        <v>127</v>
      </c>
      <c r="C283" s="4"/>
      <c r="D283" s="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0</v>
      </c>
      <c r="M283" s="45">
        <v>3.1046666666666658</v>
      </c>
      <c r="N283" s="46">
        <v>6.0270000000000046</v>
      </c>
      <c r="O283" s="45">
        <v>6.8399999999999919</v>
      </c>
      <c r="P283" s="46">
        <v>6.7099999999999964</v>
      </c>
      <c r="Q283" s="45">
        <v>6.5626666666666713</v>
      </c>
      <c r="R283" s="46">
        <v>7.0423333333333291</v>
      </c>
      <c r="S283" s="45">
        <v>7.376666666666666</v>
      </c>
      <c r="T283" s="46">
        <v>7.5891666666666691</v>
      </c>
      <c r="U283" s="45">
        <v>6.2123333333333326</v>
      </c>
      <c r="V283" s="46">
        <v>1.7728333333333339</v>
      </c>
      <c r="W283" s="45">
        <v>0</v>
      </c>
      <c r="X283" s="46">
        <v>0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50"/>
        <v>59.237666666666662</v>
      </c>
      <c r="AE283" s="58"/>
    </row>
    <row r="284" spans="2:31" x14ac:dyDescent="0.3">
      <c r="B284" s="4" t="s">
        <v>133</v>
      </c>
      <c r="C284" s="4"/>
      <c r="D284" s="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0</v>
      </c>
      <c r="M284" s="45">
        <v>188.69366666666659</v>
      </c>
      <c r="N284" s="46">
        <v>110.46533333333331</v>
      </c>
      <c r="O284" s="45">
        <v>141.73999999999998</v>
      </c>
      <c r="P284" s="46">
        <v>128.18766666666664</v>
      </c>
      <c r="Q284" s="45">
        <v>133.94733333333338</v>
      </c>
      <c r="R284" s="46">
        <v>149.32200000000003</v>
      </c>
      <c r="S284" s="45">
        <v>166.72816666666671</v>
      </c>
      <c r="T284" s="46">
        <v>156.6418333333333</v>
      </c>
      <c r="U284" s="45">
        <v>125.74799999999995</v>
      </c>
      <c r="V284" s="46">
        <v>65.326666666666682</v>
      </c>
      <c r="W284" s="45">
        <v>0</v>
      </c>
      <c r="X284" s="46">
        <v>0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>SUM(E284:AB284)</f>
        <v>1366.8006666666668</v>
      </c>
      <c r="AE284" s="58"/>
    </row>
    <row r="285" spans="2:31" x14ac:dyDescent="0.3">
      <c r="B285" s="4" t="s">
        <v>312</v>
      </c>
      <c r="C285" s="4"/>
      <c r="D285" s="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0</v>
      </c>
      <c r="M285" s="45" t="s" cm="1">
        <v>98</v>
      </c>
      <c r="N285" s="46" t="s" cm="1">
        <v>98</v>
      </c>
      <c r="O285" s="45" t="s" cm="1">
        <v>98</v>
      </c>
      <c r="P285" s="46" t="s" cm="1">
        <v>98</v>
      </c>
      <c r="Q285" s="45" t="s" cm="1">
        <v>98</v>
      </c>
      <c r="R285" s="46" t="s" cm="1">
        <v>98</v>
      </c>
      <c r="S285" s="45" t="s" cm="1">
        <v>98</v>
      </c>
      <c r="T285" s="46" t="s" cm="1">
        <v>98</v>
      </c>
      <c r="U285" s="45" t="s" cm="1">
        <v>98</v>
      </c>
      <c r="V285" s="46" t="s" cm="1">
        <v>98</v>
      </c>
      <c r="W285" s="45">
        <v>0</v>
      </c>
      <c r="X285" s="46">
        <v>0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>SUM(E285:AB285)</f>
        <v>0</v>
      </c>
      <c r="AE285" s="58"/>
    </row>
    <row r="286" spans="2:31" x14ac:dyDescent="0.3">
      <c r="B286" s="12" t="s">
        <v>2</v>
      </c>
      <c r="C286" s="12"/>
      <c r="D286" s="12"/>
      <c r="E286" s="13">
        <f>SUM(E221:E285)</f>
        <v>0</v>
      </c>
      <c r="F286" s="13">
        <f t="shared" ref="F286" si="51">SUM(F221:F285)</f>
        <v>0</v>
      </c>
      <c r="G286" s="13">
        <f t="shared" ref="G286" si="52">SUM(G221:G285)</f>
        <v>0</v>
      </c>
      <c r="H286" s="13">
        <f t="shared" ref="H286" si="53">SUM(H221:H285)</f>
        <v>0</v>
      </c>
      <c r="I286" s="13">
        <f t="shared" ref="I286" si="54">SUM(I221:I285)</f>
        <v>0</v>
      </c>
      <c r="J286" s="13">
        <f t="shared" ref="J286" si="55">SUM(J221:J285)</f>
        <v>0</v>
      </c>
      <c r="K286" s="13">
        <f t="shared" ref="K286" si="56">SUM(K221:K285)</f>
        <v>0</v>
      </c>
      <c r="L286" s="13">
        <f t="shared" ref="L286" si="57">SUM(L221:L285)</f>
        <v>20.618500000000008</v>
      </c>
      <c r="M286" s="13">
        <f t="shared" ref="M286" si="58">SUM(M221:M285)</f>
        <v>1584.5768333333333</v>
      </c>
      <c r="N286" s="13">
        <f t="shared" ref="N286" si="59">SUM(N221:N285)</f>
        <v>1769.4130000000002</v>
      </c>
      <c r="O286" s="13">
        <f t="shared" ref="O286" si="60">SUM(O221:O285)</f>
        <v>1922.4703333333332</v>
      </c>
      <c r="P286" s="13">
        <f t="shared" ref="P286" si="61">SUM(P221:P285)</f>
        <v>1985.4209999999998</v>
      </c>
      <c r="Q286" s="13">
        <f t="shared" ref="Q286" si="62">SUM(Q221:Q285)</f>
        <v>2016.3094999999996</v>
      </c>
      <c r="R286" s="13">
        <f t="shared" ref="R286" si="63">SUM(R221:R285)</f>
        <v>2356.4981666666672</v>
      </c>
      <c r="S286" s="13">
        <f t="shared" ref="S286" si="64">SUM(S221:S285)</f>
        <v>2445.5848333333338</v>
      </c>
      <c r="T286" s="13">
        <f t="shared" ref="T286" si="65">SUM(T221:T285)</f>
        <v>2287.8375000000001</v>
      </c>
      <c r="U286" s="13">
        <f t="shared" ref="U286" si="66">SUM(U221:U285)</f>
        <v>1908.2945000000002</v>
      </c>
      <c r="V286" s="13">
        <f t="shared" ref="V286" si="67">SUM(V221:V285)</f>
        <v>486.00100000000009</v>
      </c>
      <c r="W286" s="13">
        <f t="shared" ref="W286" si="68">SUM(W221:W285)</f>
        <v>0</v>
      </c>
      <c r="X286" s="13">
        <f t="shared" ref="X286" si="69">SUM(X221:X285)</f>
        <v>0</v>
      </c>
      <c r="Y286" s="13">
        <f t="shared" ref="Y286" si="70">SUM(Y221:Y285)</f>
        <v>0</v>
      </c>
      <c r="Z286" s="13">
        <f t="shared" ref="Z286" si="71">SUM(Z221:Z285)</f>
        <v>0</v>
      </c>
      <c r="AA286" s="13">
        <f t="shared" ref="AA286" si="72">SUM(AA221:AA285)</f>
        <v>0</v>
      </c>
      <c r="AB286" s="13">
        <f t="shared" ref="AB286" si="73">SUM(AB221:AB285)</f>
        <v>0</v>
      </c>
      <c r="AC286" s="110">
        <f>SUM(AC221:AE285)</f>
        <v>18783.02516666667</v>
      </c>
      <c r="AD286" s="110"/>
      <c r="AE286" s="110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'Resumen-Mensual'!$I$24</f>
        <v>45540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6" t="s">
        <v>2</v>
      </c>
      <c r="AD291" s="96"/>
      <c r="AE291" s="96"/>
    </row>
    <row r="292" spans="2:31" x14ac:dyDescent="0.3">
      <c r="B292" s="14" t="s">
        <v>37</v>
      </c>
      <c r="C292" s="4"/>
      <c r="D292" s="4"/>
      <c r="E292" s="45">
        <v>0</v>
      </c>
      <c r="F292" s="46">
        <v>0</v>
      </c>
      <c r="G292" s="45">
        <v>0</v>
      </c>
      <c r="H292" s="46">
        <v>0</v>
      </c>
      <c r="I292" s="45">
        <v>0</v>
      </c>
      <c r="J292" s="46">
        <v>0</v>
      </c>
      <c r="K292" s="45">
        <v>0</v>
      </c>
      <c r="L292" s="46">
        <v>0</v>
      </c>
      <c r="M292" s="45">
        <v>0</v>
      </c>
      <c r="N292" s="46">
        <v>0</v>
      </c>
      <c r="O292" s="45">
        <v>0</v>
      </c>
      <c r="P292" s="46">
        <v>0</v>
      </c>
      <c r="Q292" s="45">
        <v>0</v>
      </c>
      <c r="R292" s="46">
        <v>0</v>
      </c>
      <c r="S292" s="45">
        <v>0</v>
      </c>
      <c r="T292" s="46">
        <v>0</v>
      </c>
      <c r="U292" s="45">
        <v>0</v>
      </c>
      <c r="V292" s="46">
        <v>0</v>
      </c>
      <c r="W292" s="45">
        <v>0</v>
      </c>
      <c r="X292" s="46">
        <v>0</v>
      </c>
      <c r="Y292" s="45">
        <v>0</v>
      </c>
      <c r="Z292" s="46">
        <v>0</v>
      </c>
      <c r="AA292" s="45">
        <v>0</v>
      </c>
      <c r="AB292" s="46">
        <v>0</v>
      </c>
      <c r="AC292" s="60"/>
      <c r="AD292" s="61">
        <f>SUM(E292:AB292)</f>
        <v>0</v>
      </c>
      <c r="AE292" s="60"/>
    </row>
    <row r="293" spans="2:31" x14ac:dyDescent="0.3">
      <c r="B293" s="14" t="s">
        <v>38</v>
      </c>
      <c r="C293" s="4"/>
      <c r="D293" s="4"/>
      <c r="E293" s="45">
        <v>0</v>
      </c>
      <c r="F293" s="46">
        <v>0</v>
      </c>
      <c r="G293" s="45">
        <v>0</v>
      </c>
      <c r="H293" s="46">
        <v>0</v>
      </c>
      <c r="I293" s="45">
        <v>0</v>
      </c>
      <c r="J293" s="46">
        <v>0</v>
      </c>
      <c r="K293" s="45">
        <v>0</v>
      </c>
      <c r="L293" s="46">
        <v>0</v>
      </c>
      <c r="M293" s="45">
        <v>0.50549999999999939</v>
      </c>
      <c r="N293" s="46">
        <v>3.1758333333333342</v>
      </c>
      <c r="O293" s="45">
        <v>6.8935000000000004</v>
      </c>
      <c r="P293" s="46">
        <v>8.6143333333333363</v>
      </c>
      <c r="Q293" s="45">
        <v>7.6240000000000068</v>
      </c>
      <c r="R293" s="46">
        <v>6.8134999999999959</v>
      </c>
      <c r="S293" s="45">
        <v>6.3908333333333358</v>
      </c>
      <c r="T293" s="46">
        <v>5.9268333333333336</v>
      </c>
      <c r="U293" s="45">
        <v>4.8173333333333339</v>
      </c>
      <c r="V293" s="46">
        <v>0.19799999999999993</v>
      </c>
      <c r="W293" s="45">
        <v>0</v>
      </c>
      <c r="X293" s="46">
        <v>0</v>
      </c>
      <c r="Y293" s="45">
        <v>0</v>
      </c>
      <c r="Z293" s="46">
        <v>0</v>
      </c>
      <c r="AA293" s="45">
        <v>0</v>
      </c>
      <c r="AB293" s="46">
        <v>0</v>
      </c>
      <c r="AC293" s="58"/>
      <c r="AD293" s="59">
        <f>SUM(E293:AB293)</f>
        <v>50.959666666666671</v>
      </c>
      <c r="AE293" s="58"/>
    </row>
    <row r="294" spans="2:31" x14ac:dyDescent="0.3">
      <c r="B294" s="14" t="s">
        <v>39</v>
      </c>
      <c r="C294" s="4"/>
      <c r="D294" s="4"/>
      <c r="E294" s="45">
        <v>0</v>
      </c>
      <c r="F294" s="46">
        <v>0</v>
      </c>
      <c r="G294" s="45">
        <v>0</v>
      </c>
      <c r="H294" s="46">
        <v>0</v>
      </c>
      <c r="I294" s="45">
        <v>0</v>
      </c>
      <c r="J294" s="46">
        <v>0</v>
      </c>
      <c r="K294" s="45">
        <v>0</v>
      </c>
      <c r="L294" s="46">
        <v>0.19833333333333328</v>
      </c>
      <c r="M294" s="45">
        <v>5.8999999999999959</v>
      </c>
      <c r="N294" s="46">
        <v>12.20000000000001</v>
      </c>
      <c r="O294" s="45">
        <v>17.100000000000016</v>
      </c>
      <c r="P294" s="46">
        <v>10.310000000000002</v>
      </c>
      <c r="Q294" s="45">
        <v>12.35</v>
      </c>
      <c r="R294" s="46">
        <v>13.23</v>
      </c>
      <c r="S294" s="45">
        <v>12.040000000000001</v>
      </c>
      <c r="T294" s="46">
        <v>10.32</v>
      </c>
      <c r="U294" s="45">
        <v>14.600000000000016</v>
      </c>
      <c r="V294" s="46">
        <v>6.4500000000000037</v>
      </c>
      <c r="W294" s="45">
        <v>0</v>
      </c>
      <c r="X294" s="46">
        <v>0</v>
      </c>
      <c r="Y294" s="45">
        <v>0</v>
      </c>
      <c r="Z294" s="46">
        <v>0</v>
      </c>
      <c r="AA294" s="45">
        <v>0</v>
      </c>
      <c r="AB294" s="46">
        <v>0</v>
      </c>
      <c r="AC294" s="58"/>
      <c r="AD294" s="59">
        <f t="shared" ref="AD294:AD354" si="74">SUM(E294:AB294)</f>
        <v>114.69833333333339</v>
      </c>
      <c r="AE294" s="58"/>
    </row>
    <row r="295" spans="2:31" x14ac:dyDescent="0.3">
      <c r="B295" s="14" t="s">
        <v>40</v>
      </c>
      <c r="C295" s="4"/>
      <c r="D295" s="4"/>
      <c r="E295" s="45">
        <v>0</v>
      </c>
      <c r="F295" s="46">
        <v>0</v>
      </c>
      <c r="G295" s="45">
        <v>0</v>
      </c>
      <c r="H295" s="46">
        <v>0</v>
      </c>
      <c r="I295" s="45">
        <v>0</v>
      </c>
      <c r="J295" s="46">
        <v>0</v>
      </c>
      <c r="K295" s="45">
        <v>0</v>
      </c>
      <c r="L295" s="46">
        <v>6.1500000000000082E-2</v>
      </c>
      <c r="M295" s="45">
        <v>72.218499999999977</v>
      </c>
      <c r="N295" s="46">
        <v>74.999833333333328</v>
      </c>
      <c r="O295" s="45">
        <v>67.680166666666665</v>
      </c>
      <c r="P295" s="46">
        <v>69.089166666666657</v>
      </c>
      <c r="Q295" s="45">
        <v>70.766499999999979</v>
      </c>
      <c r="R295" s="46">
        <v>74.208000000000069</v>
      </c>
      <c r="S295" s="45">
        <v>73.929999999999978</v>
      </c>
      <c r="T295" s="46">
        <v>68.44599999999997</v>
      </c>
      <c r="U295" s="45">
        <v>57.912833333333325</v>
      </c>
      <c r="V295" s="46">
        <v>19.101999999999997</v>
      </c>
      <c r="W295" s="45">
        <v>0</v>
      </c>
      <c r="X295" s="46">
        <v>0</v>
      </c>
      <c r="Y295" s="45">
        <v>0</v>
      </c>
      <c r="Z295" s="46">
        <v>0</v>
      </c>
      <c r="AA295" s="45">
        <v>0</v>
      </c>
      <c r="AB295" s="46">
        <v>0</v>
      </c>
      <c r="AC295" s="58"/>
      <c r="AD295" s="59">
        <f t="shared" si="74"/>
        <v>648.41449999999998</v>
      </c>
      <c r="AE295" s="58"/>
    </row>
    <row r="296" spans="2:31" x14ac:dyDescent="0.3">
      <c r="B296" s="14" t="s">
        <v>41</v>
      </c>
      <c r="C296" s="4"/>
      <c r="D296" s="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</v>
      </c>
      <c r="M296" s="45">
        <v>0</v>
      </c>
      <c r="N296" s="46">
        <v>9.4226666666666699</v>
      </c>
      <c r="O296" s="45">
        <v>14.748166666666663</v>
      </c>
      <c r="P296" s="46">
        <v>15.515666666666663</v>
      </c>
      <c r="Q296" s="45">
        <v>14.494333333333328</v>
      </c>
      <c r="R296" s="46">
        <v>14.604333333333336</v>
      </c>
      <c r="S296" s="45">
        <v>15.726166666666671</v>
      </c>
      <c r="T296" s="46">
        <v>16.145666666666671</v>
      </c>
      <c r="U296" s="45">
        <v>6.7871666666666686</v>
      </c>
      <c r="V296" s="46">
        <v>1.0975000000000001</v>
      </c>
      <c r="W296" s="45">
        <v>0</v>
      </c>
      <c r="X296" s="46">
        <v>0</v>
      </c>
      <c r="Y296" s="45">
        <v>0</v>
      </c>
      <c r="Z296" s="46">
        <v>0</v>
      </c>
      <c r="AA296" s="45">
        <v>0</v>
      </c>
      <c r="AB296" s="46">
        <v>0</v>
      </c>
      <c r="AC296" s="58"/>
      <c r="AD296" s="59">
        <f t="shared" si="74"/>
        <v>108.54166666666667</v>
      </c>
      <c r="AE296" s="58"/>
    </row>
    <row r="297" spans="2:31" x14ac:dyDescent="0.3">
      <c r="B297" s="14" t="s">
        <v>42</v>
      </c>
      <c r="C297" s="4"/>
      <c r="D297" s="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</v>
      </c>
      <c r="M297" s="45">
        <v>27.225666666666662</v>
      </c>
      <c r="N297" s="46">
        <v>33.388166666666663</v>
      </c>
      <c r="O297" s="45">
        <v>28.930999999999987</v>
      </c>
      <c r="P297" s="46">
        <v>29.938000000000006</v>
      </c>
      <c r="Q297" s="45">
        <v>31.236666666666672</v>
      </c>
      <c r="R297" s="46">
        <v>32.327333333333328</v>
      </c>
      <c r="S297" s="45">
        <v>28.562333333333338</v>
      </c>
      <c r="T297" s="46">
        <v>31.085833333333323</v>
      </c>
      <c r="U297" s="45">
        <v>37.444833333333357</v>
      </c>
      <c r="V297" s="46">
        <v>1.467333333333334</v>
      </c>
      <c r="W297" s="45">
        <v>0</v>
      </c>
      <c r="X297" s="46">
        <v>0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 t="shared" si="74"/>
        <v>281.60716666666667</v>
      </c>
      <c r="AE297" s="58"/>
    </row>
    <row r="298" spans="2:31" x14ac:dyDescent="0.3">
      <c r="B298" s="14" t="s">
        <v>43</v>
      </c>
      <c r="C298" s="4"/>
      <c r="D298" s="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0</v>
      </c>
      <c r="M298" s="45">
        <v>42.531333333333336</v>
      </c>
      <c r="N298" s="46">
        <v>46.317833333333347</v>
      </c>
      <c r="O298" s="45">
        <v>42.32</v>
      </c>
      <c r="P298" s="46">
        <v>41.96066666666669</v>
      </c>
      <c r="Q298" s="45">
        <v>42.190166666666663</v>
      </c>
      <c r="R298" s="46">
        <v>42.612333333333325</v>
      </c>
      <c r="S298" s="45">
        <v>40.628166666666658</v>
      </c>
      <c r="T298" s="46">
        <v>38.654999999999987</v>
      </c>
      <c r="U298" s="45">
        <v>39.487833333333349</v>
      </c>
      <c r="V298" s="46">
        <v>5.8146666666666675</v>
      </c>
      <c r="W298" s="45">
        <v>0</v>
      </c>
      <c r="X298" s="46">
        <v>0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 t="shared" si="74"/>
        <v>382.51800000000003</v>
      </c>
      <c r="AE298" s="58"/>
    </row>
    <row r="299" spans="2:31" x14ac:dyDescent="0.3">
      <c r="B299" s="14" t="s">
        <v>44</v>
      </c>
      <c r="C299" s="4"/>
      <c r="D299" s="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</v>
      </c>
      <c r="M299" s="45">
        <v>6.2426666666666675</v>
      </c>
      <c r="N299" s="46">
        <v>43.50416666666667</v>
      </c>
      <c r="O299" s="45">
        <v>48.307833333333335</v>
      </c>
      <c r="P299" s="46">
        <v>48.903833333333289</v>
      </c>
      <c r="Q299" s="45">
        <v>50.885833333333352</v>
      </c>
      <c r="R299" s="46">
        <v>53.828999999999994</v>
      </c>
      <c r="S299" s="45">
        <v>53.307833333333328</v>
      </c>
      <c r="T299" s="46">
        <v>51.584500000000027</v>
      </c>
      <c r="U299" s="45">
        <v>51.442499999999981</v>
      </c>
      <c r="V299" s="46">
        <v>5.9586666666666668</v>
      </c>
      <c r="W299" s="45">
        <v>0</v>
      </c>
      <c r="X299" s="46">
        <v>0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si="74"/>
        <v>413.96683333333334</v>
      </c>
      <c r="AE299" s="58"/>
    </row>
    <row r="300" spans="2:31" x14ac:dyDescent="0.3">
      <c r="B300" s="14" t="s">
        <v>45</v>
      </c>
      <c r="C300" s="4"/>
      <c r="D300" s="4"/>
      <c r="E300" s="45">
        <v>0</v>
      </c>
      <c r="F300" s="46">
        <v>0</v>
      </c>
      <c r="G300" s="45">
        <v>0</v>
      </c>
      <c r="H300" s="46">
        <v>0</v>
      </c>
      <c r="I300" s="45">
        <v>0</v>
      </c>
      <c r="J300" s="46">
        <v>0</v>
      </c>
      <c r="K300" s="45">
        <v>0</v>
      </c>
      <c r="L300" s="46">
        <v>0</v>
      </c>
      <c r="M300" s="45">
        <v>14.649999999999984</v>
      </c>
      <c r="N300" s="46">
        <v>13.754999999999994</v>
      </c>
      <c r="O300" s="45">
        <v>18.77999999999998</v>
      </c>
      <c r="P300" s="46">
        <v>23.68</v>
      </c>
      <c r="Q300" s="45">
        <v>1.4300000000000004</v>
      </c>
      <c r="R300" s="46">
        <v>1.052</v>
      </c>
      <c r="S300" s="45">
        <v>21.591833333333316</v>
      </c>
      <c r="T300" s="46">
        <v>2.6689999999999996</v>
      </c>
      <c r="U300" s="45">
        <v>5.8971666666666662</v>
      </c>
      <c r="V300" s="46">
        <v>0.99783333333333302</v>
      </c>
      <c r="W300" s="45">
        <v>0</v>
      </c>
      <c r="X300" s="46">
        <v>0</v>
      </c>
      <c r="Y300" s="45">
        <v>0</v>
      </c>
      <c r="Z300" s="46">
        <v>0</v>
      </c>
      <c r="AA300" s="45">
        <v>0</v>
      </c>
      <c r="AB300" s="46">
        <v>0</v>
      </c>
      <c r="AC300" s="58"/>
      <c r="AD300" s="59">
        <f t="shared" si="74"/>
        <v>104.50283333333327</v>
      </c>
      <c r="AE300" s="58"/>
    </row>
    <row r="301" spans="2:31" x14ac:dyDescent="0.3">
      <c r="B301" s="14" t="s">
        <v>46</v>
      </c>
      <c r="C301" s="4"/>
      <c r="D301" s="4"/>
      <c r="E301" s="45">
        <v>0</v>
      </c>
      <c r="F301" s="46">
        <v>0</v>
      </c>
      <c r="G301" s="45">
        <v>0</v>
      </c>
      <c r="H301" s="46">
        <v>0</v>
      </c>
      <c r="I301" s="45">
        <v>0</v>
      </c>
      <c r="J301" s="46">
        <v>0</v>
      </c>
      <c r="K301" s="45">
        <v>0</v>
      </c>
      <c r="L301" s="46">
        <v>0</v>
      </c>
      <c r="M301" s="45">
        <v>36.725000000000001</v>
      </c>
      <c r="N301" s="46">
        <v>46.912666666666645</v>
      </c>
      <c r="O301" s="45">
        <v>45.340833333333336</v>
      </c>
      <c r="P301" s="46">
        <v>47.141333333333343</v>
      </c>
      <c r="Q301" s="45">
        <v>48.740333333333325</v>
      </c>
      <c r="R301" s="46">
        <v>51.267000000000003</v>
      </c>
      <c r="S301" s="45">
        <v>49.696166666666677</v>
      </c>
      <c r="T301" s="46">
        <v>49.395666666666656</v>
      </c>
      <c r="U301" s="45">
        <v>42.134999999999984</v>
      </c>
      <c r="V301" s="46">
        <v>4.626000000000003</v>
      </c>
      <c r="W301" s="45">
        <v>0</v>
      </c>
      <c r="X301" s="46">
        <v>0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 t="shared" si="74"/>
        <v>421.97999999999996</v>
      </c>
      <c r="AE301" s="58"/>
    </row>
    <row r="302" spans="2:31" x14ac:dyDescent="0.3">
      <c r="B302" s="14" t="s">
        <v>47</v>
      </c>
      <c r="C302" s="4"/>
      <c r="D302" s="4"/>
      <c r="E302" s="45">
        <v>0</v>
      </c>
      <c r="F302" s="46">
        <v>0</v>
      </c>
      <c r="G302" s="45">
        <v>0</v>
      </c>
      <c r="H302" s="46">
        <v>0</v>
      </c>
      <c r="I302" s="45">
        <v>0</v>
      </c>
      <c r="J302" s="46">
        <v>0</v>
      </c>
      <c r="K302" s="45">
        <v>0</v>
      </c>
      <c r="L302" s="46">
        <v>0</v>
      </c>
      <c r="M302" s="45">
        <v>0</v>
      </c>
      <c r="N302" s="46">
        <v>0</v>
      </c>
      <c r="O302" s="45">
        <v>0</v>
      </c>
      <c r="P302" s="46">
        <v>0</v>
      </c>
      <c r="Q302" s="45">
        <v>0</v>
      </c>
      <c r="R302" s="46">
        <v>0</v>
      </c>
      <c r="S302" s="45">
        <v>0</v>
      </c>
      <c r="T302" s="46">
        <v>0</v>
      </c>
      <c r="U302" s="45">
        <v>0</v>
      </c>
      <c r="V302" s="46">
        <v>0</v>
      </c>
      <c r="W302" s="45">
        <v>0</v>
      </c>
      <c r="X302" s="46">
        <v>0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si="74"/>
        <v>0</v>
      </c>
      <c r="AE302" s="58"/>
    </row>
    <row r="303" spans="2:31" x14ac:dyDescent="0.3">
      <c r="B303" s="14" t="s">
        <v>48</v>
      </c>
      <c r="C303" s="4"/>
      <c r="D303" s="4"/>
      <c r="E303" s="45">
        <v>0</v>
      </c>
      <c r="F303" s="46">
        <v>0</v>
      </c>
      <c r="G303" s="45">
        <v>0</v>
      </c>
      <c r="H303" s="46">
        <v>0</v>
      </c>
      <c r="I303" s="45">
        <v>0</v>
      </c>
      <c r="J303" s="46">
        <v>0</v>
      </c>
      <c r="K303" s="45">
        <v>0</v>
      </c>
      <c r="L303" s="46">
        <v>0</v>
      </c>
      <c r="M303" s="45">
        <v>0</v>
      </c>
      <c r="N303" s="46">
        <v>0</v>
      </c>
      <c r="O303" s="45">
        <v>0</v>
      </c>
      <c r="P303" s="46">
        <v>0</v>
      </c>
      <c r="Q303" s="45">
        <v>0</v>
      </c>
      <c r="R303" s="46">
        <v>0</v>
      </c>
      <c r="S303" s="45">
        <v>0</v>
      </c>
      <c r="T303" s="46">
        <v>0</v>
      </c>
      <c r="U303" s="45">
        <v>0</v>
      </c>
      <c r="V303" s="46">
        <v>0</v>
      </c>
      <c r="W303" s="45">
        <v>0</v>
      </c>
      <c r="X303" s="46">
        <v>0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74"/>
        <v>0</v>
      </c>
      <c r="AE303" s="58"/>
    </row>
    <row r="304" spans="2:31" x14ac:dyDescent="0.3">
      <c r="B304" s="14" t="s">
        <v>49</v>
      </c>
      <c r="C304" s="4"/>
      <c r="D304" s="4"/>
      <c r="E304" s="45">
        <v>0</v>
      </c>
      <c r="F304" s="46">
        <v>0</v>
      </c>
      <c r="G304" s="45">
        <v>0</v>
      </c>
      <c r="H304" s="46">
        <v>0</v>
      </c>
      <c r="I304" s="45">
        <v>0</v>
      </c>
      <c r="J304" s="46">
        <v>0</v>
      </c>
      <c r="K304" s="45">
        <v>0</v>
      </c>
      <c r="L304" s="46">
        <v>0</v>
      </c>
      <c r="M304" s="45">
        <v>46.691166666666668</v>
      </c>
      <c r="N304" s="46">
        <v>65.056999999999974</v>
      </c>
      <c r="O304" s="45">
        <v>86.848500000000016</v>
      </c>
      <c r="P304" s="46">
        <v>103.89183333333331</v>
      </c>
      <c r="Q304" s="45">
        <v>110.961</v>
      </c>
      <c r="R304" s="46">
        <v>109.37399999999997</v>
      </c>
      <c r="S304" s="45">
        <v>111.48750000000001</v>
      </c>
      <c r="T304" s="46">
        <v>104.10749999999999</v>
      </c>
      <c r="U304" s="45">
        <v>76.394499999999979</v>
      </c>
      <c r="V304" s="46">
        <v>7.6513333333333344</v>
      </c>
      <c r="W304" s="45">
        <v>0</v>
      </c>
      <c r="X304" s="46">
        <v>0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74"/>
        <v>822.46433333333323</v>
      </c>
      <c r="AE304" s="58"/>
    </row>
    <row r="305" spans="2:31" x14ac:dyDescent="0.3">
      <c r="B305" s="14" t="s">
        <v>50</v>
      </c>
      <c r="C305" s="4"/>
      <c r="D305" s="4"/>
      <c r="E305" s="45">
        <v>0</v>
      </c>
      <c r="F305" s="46">
        <v>0</v>
      </c>
      <c r="G305" s="45">
        <v>0</v>
      </c>
      <c r="H305" s="46">
        <v>0</v>
      </c>
      <c r="I305" s="45">
        <v>0</v>
      </c>
      <c r="J305" s="46">
        <v>0</v>
      </c>
      <c r="K305" s="45">
        <v>0</v>
      </c>
      <c r="L305" s="46">
        <v>0</v>
      </c>
      <c r="M305" s="45">
        <v>13.333166666666667</v>
      </c>
      <c r="N305" s="46">
        <v>26.743333333333339</v>
      </c>
      <c r="O305" s="45">
        <v>26.616500000000013</v>
      </c>
      <c r="P305" s="46">
        <v>26.593166666666647</v>
      </c>
      <c r="Q305" s="45">
        <v>26.052333333333301</v>
      </c>
      <c r="R305" s="46">
        <v>26.069499999999994</v>
      </c>
      <c r="S305" s="45">
        <v>25.939166666666665</v>
      </c>
      <c r="T305" s="46">
        <v>24.774499999999978</v>
      </c>
      <c r="U305" s="45">
        <v>21.089999999999996</v>
      </c>
      <c r="V305" s="46">
        <v>2.8905000000000003</v>
      </c>
      <c r="W305" s="45">
        <v>0</v>
      </c>
      <c r="X305" s="46">
        <v>0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74"/>
        <v>220.10216666666665</v>
      </c>
      <c r="AE305" s="58"/>
    </row>
    <row r="306" spans="2:31" x14ac:dyDescent="0.3">
      <c r="B306" s="14" t="s">
        <v>110</v>
      </c>
      <c r="C306" s="4"/>
      <c r="D306" s="4"/>
      <c r="E306" s="45">
        <v>0</v>
      </c>
      <c r="F306" s="46">
        <v>0</v>
      </c>
      <c r="G306" s="45">
        <v>0</v>
      </c>
      <c r="H306" s="46">
        <v>0</v>
      </c>
      <c r="I306" s="45">
        <v>0</v>
      </c>
      <c r="J306" s="46">
        <v>0</v>
      </c>
      <c r="K306" s="45">
        <v>0</v>
      </c>
      <c r="L306" s="46">
        <v>0</v>
      </c>
      <c r="M306" s="45">
        <v>17.595166666666675</v>
      </c>
      <c r="N306" s="46">
        <v>23.288666666666639</v>
      </c>
      <c r="O306" s="45">
        <v>22.073166666666648</v>
      </c>
      <c r="P306" s="46">
        <v>21.94166666666667</v>
      </c>
      <c r="Q306" s="45">
        <v>21.035999999999984</v>
      </c>
      <c r="R306" s="46">
        <v>22.189666666666668</v>
      </c>
      <c r="S306" s="45">
        <v>20.942166666666662</v>
      </c>
      <c r="T306" s="46">
        <v>20.233000000000004</v>
      </c>
      <c r="U306" s="45">
        <v>21.710166666666662</v>
      </c>
      <c r="V306" s="46">
        <v>2.6006666666666649</v>
      </c>
      <c r="W306" s="45">
        <v>0</v>
      </c>
      <c r="X306" s="46">
        <v>0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74"/>
        <v>193.61033333333324</v>
      </c>
      <c r="AE306" s="58"/>
    </row>
    <row r="307" spans="2:31" x14ac:dyDescent="0.3">
      <c r="B307" s="14" t="s">
        <v>51</v>
      </c>
      <c r="C307" s="4"/>
      <c r="D307" s="4"/>
      <c r="E307" s="45">
        <v>0</v>
      </c>
      <c r="F307" s="46">
        <v>0</v>
      </c>
      <c r="G307" s="45">
        <v>0</v>
      </c>
      <c r="H307" s="46">
        <v>0</v>
      </c>
      <c r="I307" s="45">
        <v>0</v>
      </c>
      <c r="J307" s="46">
        <v>0</v>
      </c>
      <c r="K307" s="45">
        <v>0</v>
      </c>
      <c r="L307" s="46">
        <v>0</v>
      </c>
      <c r="M307" s="45">
        <v>33.237666666666676</v>
      </c>
      <c r="N307" s="46">
        <v>80.817333333333323</v>
      </c>
      <c r="O307" s="45">
        <v>77.402333333333289</v>
      </c>
      <c r="P307" s="46">
        <v>77.468166666666704</v>
      </c>
      <c r="Q307" s="45">
        <v>80.498166666666677</v>
      </c>
      <c r="R307" s="46">
        <v>97.109833333333341</v>
      </c>
      <c r="S307" s="45">
        <v>95.4463333333333</v>
      </c>
      <c r="T307" s="46">
        <v>92.487999999999971</v>
      </c>
      <c r="U307" s="45">
        <v>83.074000000000012</v>
      </c>
      <c r="V307" s="46">
        <v>0.48950000000000032</v>
      </c>
      <c r="W307" s="45">
        <v>0</v>
      </c>
      <c r="X307" s="46">
        <v>0</v>
      </c>
      <c r="Y307" s="45">
        <v>0</v>
      </c>
      <c r="Z307" s="46">
        <v>0</v>
      </c>
      <c r="AA307" s="45">
        <v>0</v>
      </c>
      <c r="AB307" s="46">
        <v>0</v>
      </c>
      <c r="AC307" s="58"/>
      <c r="AD307" s="59">
        <f t="shared" si="74"/>
        <v>718.03133333333324</v>
      </c>
      <c r="AE307" s="58"/>
    </row>
    <row r="308" spans="2:31" x14ac:dyDescent="0.3">
      <c r="B308" s="14" t="s">
        <v>52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0</v>
      </c>
      <c r="M308" s="45">
        <v>6.08883333333333</v>
      </c>
      <c r="N308" s="46">
        <v>20.837166666666675</v>
      </c>
      <c r="O308" s="45">
        <v>20.678833333333344</v>
      </c>
      <c r="P308" s="46">
        <v>20.693333333333346</v>
      </c>
      <c r="Q308" s="45">
        <v>20.68533333333334</v>
      </c>
      <c r="R308" s="46">
        <v>20.694500000000005</v>
      </c>
      <c r="S308" s="45">
        <v>21.383333333333326</v>
      </c>
      <c r="T308" s="46">
        <v>23.322166666666682</v>
      </c>
      <c r="U308" s="45">
        <v>22.885333333333346</v>
      </c>
      <c r="V308" s="46">
        <v>0.75849999999999895</v>
      </c>
      <c r="W308" s="45">
        <v>0</v>
      </c>
      <c r="X308" s="46">
        <v>0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74"/>
        <v>178.02733333333336</v>
      </c>
      <c r="AE308" s="58"/>
    </row>
    <row r="309" spans="2:31" x14ac:dyDescent="0.3">
      <c r="B309" s="14" t="s">
        <v>53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0</v>
      </c>
      <c r="M309" s="45">
        <v>21.283666666666672</v>
      </c>
      <c r="N309" s="46">
        <v>43.362666666666662</v>
      </c>
      <c r="O309" s="45">
        <v>41.926500000000004</v>
      </c>
      <c r="P309" s="46">
        <v>44.892166666666661</v>
      </c>
      <c r="Q309" s="45">
        <v>43.417000000000002</v>
      </c>
      <c r="R309" s="46">
        <v>45.336166666666678</v>
      </c>
      <c r="S309" s="45">
        <v>47.791500000000013</v>
      </c>
      <c r="T309" s="46">
        <v>50.69316666666667</v>
      </c>
      <c r="U309" s="45">
        <v>45.451666666666704</v>
      </c>
      <c r="V309" s="46">
        <v>6.5983333333333336</v>
      </c>
      <c r="W309" s="45">
        <v>0</v>
      </c>
      <c r="X309" s="46">
        <v>0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74"/>
        <v>390.75283333333346</v>
      </c>
      <c r="AE309" s="58"/>
    </row>
    <row r="310" spans="2:31" x14ac:dyDescent="0.3">
      <c r="B310" s="14" t="s">
        <v>54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4.1933333333333342</v>
      </c>
      <c r="M310" s="45">
        <v>0</v>
      </c>
      <c r="N310" s="46">
        <v>13.920000000000002</v>
      </c>
      <c r="O310" s="45">
        <v>19.399999999999999</v>
      </c>
      <c r="P310" s="46">
        <v>20.429999999999993</v>
      </c>
      <c r="Q310" s="45">
        <v>16.740000000000002</v>
      </c>
      <c r="R310" s="46">
        <v>17.550000000000004</v>
      </c>
      <c r="S310" s="45">
        <v>51.239999999999924</v>
      </c>
      <c r="T310" s="46">
        <v>46.530000000000037</v>
      </c>
      <c r="U310" s="45">
        <v>39.089999999999996</v>
      </c>
      <c r="V310" s="46">
        <v>22.237500000000008</v>
      </c>
      <c r="W310" s="45">
        <v>0</v>
      </c>
      <c r="X310" s="46">
        <v>0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74"/>
        <v>251.33083333333332</v>
      </c>
      <c r="AE310" s="58"/>
    </row>
    <row r="311" spans="2:31" x14ac:dyDescent="0.3">
      <c r="B311" s="4" t="s">
        <v>55</v>
      </c>
      <c r="C311" s="4"/>
      <c r="D311" s="4"/>
      <c r="E311" s="45">
        <v>0</v>
      </c>
      <c r="F311" s="46">
        <v>0</v>
      </c>
      <c r="G311" s="45">
        <v>0</v>
      </c>
      <c r="H311" s="46">
        <v>0</v>
      </c>
      <c r="I311" s="45">
        <v>0</v>
      </c>
      <c r="J311" s="46">
        <v>0</v>
      </c>
      <c r="K311" s="45">
        <v>0</v>
      </c>
      <c r="L311" s="46">
        <v>7.1655000000000006</v>
      </c>
      <c r="M311" s="45">
        <v>0</v>
      </c>
      <c r="N311" s="46">
        <v>23.430000000000007</v>
      </c>
      <c r="O311" s="45">
        <v>26.569999999999993</v>
      </c>
      <c r="P311" s="46">
        <v>31.900000000000006</v>
      </c>
      <c r="Q311" s="45">
        <v>7.2514999999999992</v>
      </c>
      <c r="R311" s="46">
        <v>0</v>
      </c>
      <c r="S311" s="45">
        <v>0</v>
      </c>
      <c r="T311" s="46">
        <v>0</v>
      </c>
      <c r="U311" s="45">
        <v>0</v>
      </c>
      <c r="V311" s="46">
        <v>0</v>
      </c>
      <c r="W311" s="45">
        <v>0</v>
      </c>
      <c r="X311" s="46">
        <v>0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74"/>
        <v>96.317000000000007</v>
      </c>
      <c r="AE311" s="58"/>
    </row>
    <row r="312" spans="2:31" x14ac:dyDescent="0.3">
      <c r="B312" s="4" t="s">
        <v>56</v>
      </c>
      <c r="C312" s="4"/>
      <c r="D312" s="4"/>
      <c r="E312" s="45">
        <v>0</v>
      </c>
      <c r="F312" s="46">
        <v>0</v>
      </c>
      <c r="G312" s="45">
        <v>0</v>
      </c>
      <c r="H312" s="46">
        <v>0</v>
      </c>
      <c r="I312" s="45">
        <v>0</v>
      </c>
      <c r="J312" s="46">
        <v>0</v>
      </c>
      <c r="K312" s="45">
        <v>0</v>
      </c>
      <c r="L312" s="46">
        <v>0</v>
      </c>
      <c r="M312" s="45">
        <v>11.492333333333331</v>
      </c>
      <c r="N312" s="46">
        <v>27.019000000000009</v>
      </c>
      <c r="O312" s="45">
        <v>23.76</v>
      </c>
      <c r="P312" s="46">
        <v>25.020833333333321</v>
      </c>
      <c r="Q312" s="45">
        <v>25.909000000000006</v>
      </c>
      <c r="R312" s="46">
        <v>27.074666666666658</v>
      </c>
      <c r="S312" s="45">
        <v>26.62016666666667</v>
      </c>
      <c r="T312" s="46">
        <v>26.736000000000004</v>
      </c>
      <c r="U312" s="45">
        <v>25.594333333333324</v>
      </c>
      <c r="V312" s="46">
        <v>3.318499999999998</v>
      </c>
      <c r="W312" s="45">
        <v>0</v>
      </c>
      <c r="X312" s="46">
        <v>0</v>
      </c>
      <c r="Y312" s="45">
        <v>0</v>
      </c>
      <c r="Z312" s="46">
        <v>0</v>
      </c>
      <c r="AA312" s="45">
        <v>0</v>
      </c>
      <c r="AB312" s="46">
        <v>0</v>
      </c>
      <c r="AC312" s="58"/>
      <c r="AD312" s="59">
        <f t="shared" si="74"/>
        <v>222.54483333333334</v>
      </c>
      <c r="AE312" s="58"/>
    </row>
    <row r="313" spans="2:31" x14ac:dyDescent="0.3">
      <c r="B313" s="4" t="s">
        <v>111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</v>
      </c>
      <c r="M313" s="45">
        <v>40.952166666666677</v>
      </c>
      <c r="N313" s="46">
        <v>38.196833333333338</v>
      </c>
      <c r="O313" s="45">
        <v>35.248333333333314</v>
      </c>
      <c r="P313" s="46">
        <v>36.782666666666678</v>
      </c>
      <c r="Q313" s="45">
        <v>39.315500000000007</v>
      </c>
      <c r="R313" s="46">
        <v>44.255166666666675</v>
      </c>
      <c r="S313" s="45">
        <v>42.39116666666667</v>
      </c>
      <c r="T313" s="46">
        <v>38.991333333333344</v>
      </c>
      <c r="U313" s="45">
        <v>32.81666666666667</v>
      </c>
      <c r="V313" s="46">
        <v>1.3431666666666666</v>
      </c>
      <c r="W313" s="45">
        <v>0</v>
      </c>
      <c r="X313" s="46">
        <v>0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74"/>
        <v>350.29300000000001</v>
      </c>
      <c r="AE313" s="58"/>
    </row>
    <row r="314" spans="2:31" x14ac:dyDescent="0.3">
      <c r="B314" s="4" t="s">
        <v>57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</v>
      </c>
      <c r="M314" s="45">
        <v>0</v>
      </c>
      <c r="N314" s="46">
        <v>0</v>
      </c>
      <c r="O314" s="45">
        <v>0</v>
      </c>
      <c r="P314" s="46">
        <v>0</v>
      </c>
      <c r="Q314" s="45">
        <v>0</v>
      </c>
      <c r="R314" s="46">
        <v>0</v>
      </c>
      <c r="S314" s="45">
        <v>0</v>
      </c>
      <c r="T314" s="46">
        <v>0</v>
      </c>
      <c r="U314" s="45">
        <v>0</v>
      </c>
      <c r="V314" s="46">
        <v>0</v>
      </c>
      <c r="W314" s="45">
        <v>0</v>
      </c>
      <c r="X314" s="46">
        <v>0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74"/>
        <v>0</v>
      </c>
      <c r="AE314" s="58"/>
    </row>
    <row r="315" spans="2:31" x14ac:dyDescent="0.3">
      <c r="B315" s="4" t="s">
        <v>58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0.27316666666666661</v>
      </c>
      <c r="M315" s="45">
        <v>24.224333333333298</v>
      </c>
      <c r="N315" s="46">
        <v>38.727500000000013</v>
      </c>
      <c r="O315" s="45">
        <v>45.768999999999998</v>
      </c>
      <c r="P315" s="46">
        <v>24.256000000000036</v>
      </c>
      <c r="Q315" s="45">
        <v>11.470333333333322</v>
      </c>
      <c r="R315" s="46">
        <v>25.24049999999999</v>
      </c>
      <c r="S315" s="45">
        <v>29.675999999999998</v>
      </c>
      <c r="T315" s="46">
        <v>18.563666666666666</v>
      </c>
      <c r="U315" s="45">
        <v>13.014499999999993</v>
      </c>
      <c r="V315" s="46">
        <v>2.3153333333333337</v>
      </c>
      <c r="W315" s="45">
        <v>0</v>
      </c>
      <c r="X315" s="46">
        <v>0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74"/>
        <v>233.53033333333332</v>
      </c>
      <c r="AE315" s="58"/>
    </row>
    <row r="316" spans="2:31" x14ac:dyDescent="0.3">
      <c r="B316" s="4" t="s">
        <v>112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</v>
      </c>
      <c r="M316" s="45">
        <v>41.284499999999994</v>
      </c>
      <c r="N316" s="46">
        <v>68.068666666666701</v>
      </c>
      <c r="O316" s="45">
        <v>65.599666666666664</v>
      </c>
      <c r="P316" s="46">
        <v>64.069666666666663</v>
      </c>
      <c r="Q316" s="45">
        <v>62.960333333333359</v>
      </c>
      <c r="R316" s="46">
        <v>70.059833333333302</v>
      </c>
      <c r="S316" s="45">
        <v>70.089333333333329</v>
      </c>
      <c r="T316" s="46">
        <v>68.901666666666685</v>
      </c>
      <c r="U316" s="45">
        <v>62.366833333333332</v>
      </c>
      <c r="V316" s="46">
        <v>9.403333333333336</v>
      </c>
      <c r="W316" s="45">
        <v>0</v>
      </c>
      <c r="X316" s="46">
        <v>0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74"/>
        <v>582.80383333333339</v>
      </c>
      <c r="AE316" s="58"/>
    </row>
    <row r="317" spans="2:31" x14ac:dyDescent="0.3">
      <c r="B317" s="4" t="s">
        <v>59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0</v>
      </c>
      <c r="M317" s="45">
        <v>3.6793333333333336</v>
      </c>
      <c r="N317" s="46">
        <v>14.006666666666669</v>
      </c>
      <c r="O317" s="45">
        <v>15.499166666666666</v>
      </c>
      <c r="P317" s="46">
        <v>14.876666666666667</v>
      </c>
      <c r="Q317" s="45">
        <v>14.774499999999994</v>
      </c>
      <c r="R317" s="46">
        <v>17.235000000000003</v>
      </c>
      <c r="S317" s="45">
        <v>17.428333333333338</v>
      </c>
      <c r="T317" s="46">
        <v>17.342666666666663</v>
      </c>
      <c r="U317" s="45">
        <v>14.150333333333339</v>
      </c>
      <c r="V317" s="46">
        <v>0.11033333333333341</v>
      </c>
      <c r="W317" s="45">
        <v>0</v>
      </c>
      <c r="X317" s="46">
        <v>0</v>
      </c>
      <c r="Y317" s="45">
        <v>0</v>
      </c>
      <c r="Z317" s="46">
        <v>0</v>
      </c>
      <c r="AA317" s="45">
        <v>0</v>
      </c>
      <c r="AB317" s="46">
        <v>0</v>
      </c>
      <c r="AC317" s="58"/>
      <c r="AD317" s="59">
        <f t="shared" si="74"/>
        <v>129.10300000000001</v>
      </c>
      <c r="AE317" s="58"/>
    </row>
    <row r="318" spans="2:31" x14ac:dyDescent="0.3">
      <c r="B318" s="4" t="s">
        <v>60</v>
      </c>
      <c r="C318" s="4"/>
      <c r="D318" s="4"/>
      <c r="E318" s="45">
        <v>0</v>
      </c>
      <c r="F318" s="46">
        <v>0</v>
      </c>
      <c r="G318" s="45">
        <v>0</v>
      </c>
      <c r="H318" s="46">
        <v>0</v>
      </c>
      <c r="I318" s="45">
        <v>0</v>
      </c>
      <c r="J318" s="46">
        <v>0</v>
      </c>
      <c r="K318" s="45">
        <v>0</v>
      </c>
      <c r="L318" s="46">
        <v>0.53466666666666673</v>
      </c>
      <c r="M318" s="45">
        <v>19.775500000000001</v>
      </c>
      <c r="N318" s="46">
        <v>9.8449999999999989</v>
      </c>
      <c r="O318" s="45">
        <v>7.77216666666666</v>
      </c>
      <c r="P318" s="46">
        <v>9.2031666666666627</v>
      </c>
      <c r="Q318" s="45">
        <v>10.289666666666669</v>
      </c>
      <c r="R318" s="46">
        <v>12.062333333333333</v>
      </c>
      <c r="S318" s="45">
        <v>10.600666666666667</v>
      </c>
      <c r="T318" s="46">
        <v>8.862666666666664</v>
      </c>
      <c r="U318" s="45">
        <v>11.195666666666666</v>
      </c>
      <c r="V318" s="46">
        <v>2.4999999999999762E-3</v>
      </c>
      <c r="W318" s="45">
        <v>0</v>
      </c>
      <c r="X318" s="46">
        <v>0</v>
      </c>
      <c r="Y318" s="45">
        <v>0</v>
      </c>
      <c r="Z318" s="46">
        <v>0</v>
      </c>
      <c r="AA318" s="45">
        <v>0</v>
      </c>
      <c r="AB318" s="46">
        <v>0</v>
      </c>
      <c r="AC318" s="58"/>
      <c r="AD318" s="59">
        <f t="shared" si="74"/>
        <v>100.14399999999999</v>
      </c>
      <c r="AE318" s="58"/>
    </row>
    <row r="319" spans="2:31" x14ac:dyDescent="0.3">
      <c r="B319" s="4" t="s">
        <v>61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0</v>
      </c>
      <c r="M319" s="45">
        <v>32.021833333333333</v>
      </c>
      <c r="N319" s="46">
        <v>33.697499999999984</v>
      </c>
      <c r="O319" s="45">
        <v>25.749666666666645</v>
      </c>
      <c r="P319" s="46">
        <v>31.452499999999976</v>
      </c>
      <c r="Q319" s="45">
        <v>25.715166666666672</v>
      </c>
      <c r="R319" s="46">
        <v>22.56499999999998</v>
      </c>
      <c r="S319" s="45">
        <v>9.5128333333333295</v>
      </c>
      <c r="T319" s="46">
        <v>8.0499999999999954</v>
      </c>
      <c r="U319" s="45">
        <v>4.8483333333333345</v>
      </c>
      <c r="V319" s="46">
        <v>0.48066666666666646</v>
      </c>
      <c r="W319" s="45">
        <v>0</v>
      </c>
      <c r="X319" s="46">
        <v>0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74"/>
        <v>194.09349999999989</v>
      </c>
      <c r="AE319" s="58"/>
    </row>
    <row r="320" spans="2:31" x14ac:dyDescent="0.3">
      <c r="B320" s="4" t="s">
        <v>62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0</v>
      </c>
      <c r="M320" s="45">
        <v>13.835833333333342</v>
      </c>
      <c r="N320" s="46">
        <v>19.845000000000031</v>
      </c>
      <c r="O320" s="45">
        <v>19.595333333333329</v>
      </c>
      <c r="P320" s="46">
        <v>18.913999999999994</v>
      </c>
      <c r="Q320" s="45">
        <v>19.970166666666668</v>
      </c>
      <c r="R320" s="46">
        <v>21.407166666666672</v>
      </c>
      <c r="S320" s="45">
        <v>19.821166666666659</v>
      </c>
      <c r="T320" s="46">
        <v>20.796166666666672</v>
      </c>
      <c r="U320" s="45">
        <v>3.7803333333333331</v>
      </c>
      <c r="V320" s="46">
        <v>1.1403333333333334</v>
      </c>
      <c r="W320" s="45">
        <v>0</v>
      </c>
      <c r="X320" s="46">
        <v>0</v>
      </c>
      <c r="Y320" s="45">
        <v>0</v>
      </c>
      <c r="Z320" s="46">
        <v>0</v>
      </c>
      <c r="AA320" s="45">
        <v>0</v>
      </c>
      <c r="AB320" s="46">
        <v>0</v>
      </c>
      <c r="AC320" s="58"/>
      <c r="AD320" s="59">
        <f t="shared" si="74"/>
        <v>159.10550000000003</v>
      </c>
      <c r="AE320" s="58"/>
    </row>
    <row r="321" spans="2:31" x14ac:dyDescent="0.3">
      <c r="B321" s="4" t="s">
        <v>63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0</v>
      </c>
      <c r="M321" s="45">
        <v>90.129000000000005</v>
      </c>
      <c r="N321" s="46">
        <v>93.829999999999956</v>
      </c>
      <c r="O321" s="45">
        <v>11.708333333333316</v>
      </c>
      <c r="P321" s="46">
        <v>0</v>
      </c>
      <c r="Q321" s="45">
        <v>0</v>
      </c>
      <c r="R321" s="46">
        <v>0</v>
      </c>
      <c r="S321" s="45">
        <v>26.668333333333326</v>
      </c>
      <c r="T321" s="46">
        <v>58.058333333333316</v>
      </c>
      <c r="U321" s="45">
        <v>12.298999999999999</v>
      </c>
      <c r="V321" s="46">
        <v>6.0936666666666666</v>
      </c>
      <c r="W321" s="45">
        <v>0</v>
      </c>
      <c r="X321" s="46">
        <v>0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74"/>
        <v>298.78666666666652</v>
      </c>
      <c r="AE321" s="58"/>
    </row>
    <row r="322" spans="2:31" x14ac:dyDescent="0.3">
      <c r="B322" s="4" t="s">
        <v>64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</v>
      </c>
      <c r="M322" s="45">
        <v>21.719333333333338</v>
      </c>
      <c r="N322" s="46">
        <v>17.411166666666652</v>
      </c>
      <c r="O322" s="45">
        <v>17.779000000000011</v>
      </c>
      <c r="P322" s="46">
        <v>19.182666666666684</v>
      </c>
      <c r="Q322" s="45">
        <v>21.019833333333349</v>
      </c>
      <c r="R322" s="46">
        <v>21.107833333333325</v>
      </c>
      <c r="S322" s="45">
        <v>20.818000000000016</v>
      </c>
      <c r="T322" s="46">
        <v>19.329666666666679</v>
      </c>
      <c r="U322" s="45">
        <v>18.817666666666657</v>
      </c>
      <c r="V322" s="46">
        <v>2.8280000000000003</v>
      </c>
      <c r="W322" s="45">
        <v>0</v>
      </c>
      <c r="X322" s="46">
        <v>0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74"/>
        <v>180.01316666666671</v>
      </c>
      <c r="AE322" s="58"/>
    </row>
    <row r="323" spans="2:31" x14ac:dyDescent="0.3">
      <c r="B323" s="4" t="s">
        <v>113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0</v>
      </c>
      <c r="M323" s="45">
        <v>21.53533333333332</v>
      </c>
      <c r="N323" s="46">
        <v>36.017333333333355</v>
      </c>
      <c r="O323" s="45">
        <v>35.344666666666662</v>
      </c>
      <c r="P323" s="46">
        <v>36.300999999999981</v>
      </c>
      <c r="Q323" s="45">
        <v>37.495499999999986</v>
      </c>
      <c r="R323" s="46">
        <v>39.303833333333309</v>
      </c>
      <c r="S323" s="45">
        <v>27.543833333333353</v>
      </c>
      <c r="T323" s="46">
        <v>26.093333333333355</v>
      </c>
      <c r="U323" s="45">
        <v>26.224000000000011</v>
      </c>
      <c r="V323" s="46">
        <v>1.1934999999999987</v>
      </c>
      <c r="W323" s="45">
        <v>0</v>
      </c>
      <c r="X323" s="46">
        <v>0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74"/>
        <v>287.05233333333331</v>
      </c>
      <c r="AE323" s="58"/>
    </row>
    <row r="324" spans="2:31" x14ac:dyDescent="0.3">
      <c r="B324" s="4" t="s">
        <v>65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1.7764999999999993</v>
      </c>
      <c r="M324" s="45">
        <v>17.799999999999979</v>
      </c>
      <c r="N324" s="46">
        <v>13.920000000000002</v>
      </c>
      <c r="O324" s="45">
        <v>12.92</v>
      </c>
      <c r="P324" s="46">
        <v>12.6</v>
      </c>
      <c r="Q324" s="45">
        <v>12.469999999999999</v>
      </c>
      <c r="R324" s="46">
        <v>22.626000000000026</v>
      </c>
      <c r="S324" s="45">
        <v>13.82</v>
      </c>
      <c r="T324" s="46">
        <v>13.110000000000001</v>
      </c>
      <c r="U324" s="45">
        <v>20.105333333333331</v>
      </c>
      <c r="V324" s="46">
        <v>7.8899999999999952</v>
      </c>
      <c r="W324" s="45">
        <v>0</v>
      </c>
      <c r="X324" s="46">
        <v>0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74"/>
        <v>149.03783333333331</v>
      </c>
      <c r="AE324" s="58"/>
    </row>
    <row r="325" spans="2:31" x14ac:dyDescent="0.3">
      <c r="B325" s="4" t="s">
        <v>66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0.88750000000000007</v>
      </c>
      <c r="M325" s="45">
        <v>41.761333333333333</v>
      </c>
      <c r="N325" s="46">
        <v>54.815333333333335</v>
      </c>
      <c r="O325" s="45">
        <v>53.76216666666668</v>
      </c>
      <c r="P325" s="46">
        <v>52.089333333333329</v>
      </c>
      <c r="Q325" s="45">
        <v>52.196833333333316</v>
      </c>
      <c r="R325" s="46">
        <v>52.378000000000007</v>
      </c>
      <c r="S325" s="45">
        <v>52.069833333333364</v>
      </c>
      <c r="T325" s="46">
        <v>46.180666666666653</v>
      </c>
      <c r="U325" s="45">
        <v>29.728166666666663</v>
      </c>
      <c r="V325" s="46">
        <v>5.2976666666666663</v>
      </c>
      <c r="W325" s="45">
        <v>0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74"/>
        <v>441.16683333333327</v>
      </c>
      <c r="AE325" s="58"/>
    </row>
    <row r="326" spans="2:31" x14ac:dyDescent="0.3">
      <c r="B326" s="4" t="s">
        <v>67</v>
      </c>
      <c r="C326" s="4"/>
      <c r="D326" s="4"/>
      <c r="E326" s="45">
        <v>0</v>
      </c>
      <c r="F326" s="46">
        <v>0</v>
      </c>
      <c r="G326" s="45">
        <v>0</v>
      </c>
      <c r="H326" s="46">
        <v>0</v>
      </c>
      <c r="I326" s="45">
        <v>0</v>
      </c>
      <c r="J326" s="46">
        <v>0</v>
      </c>
      <c r="K326" s="45">
        <v>0</v>
      </c>
      <c r="L326" s="46">
        <v>0</v>
      </c>
      <c r="M326" s="45">
        <v>3.6216666666666666</v>
      </c>
      <c r="N326" s="46">
        <v>2.0075000000000003</v>
      </c>
      <c r="O326" s="45">
        <v>2.2713333333333319</v>
      </c>
      <c r="P326" s="46">
        <v>4.6685000000000008</v>
      </c>
      <c r="Q326" s="45">
        <v>5.2636666666666683</v>
      </c>
      <c r="R326" s="46">
        <v>5.6546666666666665</v>
      </c>
      <c r="S326" s="45">
        <v>4.4620000000000006</v>
      </c>
      <c r="T326" s="46">
        <v>1.9571666666666658</v>
      </c>
      <c r="U326" s="45">
        <v>6.549999999999985E-2</v>
      </c>
      <c r="V326" s="46">
        <v>3.6166666666666694E-2</v>
      </c>
      <c r="W326" s="45">
        <v>0</v>
      </c>
      <c r="X326" s="46">
        <v>0</v>
      </c>
      <c r="Y326" s="45">
        <v>0</v>
      </c>
      <c r="Z326" s="46">
        <v>0</v>
      </c>
      <c r="AA326" s="45">
        <v>0</v>
      </c>
      <c r="AB326" s="46">
        <v>0</v>
      </c>
      <c r="AC326" s="58"/>
      <c r="AD326" s="59">
        <f t="shared" si="74"/>
        <v>30.008166666666668</v>
      </c>
      <c r="AE326" s="58"/>
    </row>
    <row r="327" spans="2:31" x14ac:dyDescent="0.3">
      <c r="B327" s="4" t="s">
        <v>68</v>
      </c>
      <c r="C327" s="4"/>
      <c r="D327" s="4"/>
      <c r="E327" s="45">
        <v>0</v>
      </c>
      <c r="F327" s="46">
        <v>0</v>
      </c>
      <c r="G327" s="45">
        <v>0</v>
      </c>
      <c r="H327" s="46">
        <v>0</v>
      </c>
      <c r="I327" s="45">
        <v>0</v>
      </c>
      <c r="J327" s="46">
        <v>0</v>
      </c>
      <c r="K327" s="45">
        <v>0</v>
      </c>
      <c r="L327" s="46">
        <v>0</v>
      </c>
      <c r="M327" s="45">
        <v>103.82733333333337</v>
      </c>
      <c r="N327" s="46">
        <v>160.66766666666658</v>
      </c>
      <c r="O327" s="45">
        <v>147.34666666666669</v>
      </c>
      <c r="P327" s="46">
        <v>137.40033333333341</v>
      </c>
      <c r="Q327" s="45">
        <v>135.94233333333335</v>
      </c>
      <c r="R327" s="46">
        <v>159.87733333333338</v>
      </c>
      <c r="S327" s="45">
        <v>163.80049999999991</v>
      </c>
      <c r="T327" s="46">
        <v>167.2163333333333</v>
      </c>
      <c r="U327" s="45">
        <v>168.30883333333338</v>
      </c>
      <c r="V327" s="46">
        <v>37.637166666666673</v>
      </c>
      <c r="W327" s="45">
        <v>0</v>
      </c>
      <c r="X327" s="46">
        <v>0</v>
      </c>
      <c r="Y327" s="45">
        <v>0</v>
      </c>
      <c r="Z327" s="46">
        <v>0</v>
      </c>
      <c r="AA327" s="45">
        <v>0</v>
      </c>
      <c r="AB327" s="46">
        <v>0</v>
      </c>
      <c r="AC327" s="58"/>
      <c r="AD327" s="59">
        <f t="shared" si="74"/>
        <v>1382.0245000000002</v>
      </c>
      <c r="AE327" s="58"/>
    </row>
    <row r="328" spans="2:31" x14ac:dyDescent="0.3">
      <c r="B328" s="4" t="s">
        <v>69</v>
      </c>
      <c r="C328" s="4"/>
      <c r="D328" s="4"/>
      <c r="E328" s="45">
        <v>0</v>
      </c>
      <c r="F328" s="46">
        <v>0</v>
      </c>
      <c r="G328" s="45">
        <v>0</v>
      </c>
      <c r="H328" s="46">
        <v>0</v>
      </c>
      <c r="I328" s="45">
        <v>0</v>
      </c>
      <c r="J328" s="46">
        <v>0</v>
      </c>
      <c r="K328" s="45">
        <v>0</v>
      </c>
      <c r="L328" s="46">
        <v>0</v>
      </c>
      <c r="M328" s="45">
        <v>21.517999999999997</v>
      </c>
      <c r="N328" s="46">
        <v>14.207833333333326</v>
      </c>
      <c r="O328" s="45">
        <v>10.96616666666667</v>
      </c>
      <c r="P328" s="46">
        <v>11.844666666666667</v>
      </c>
      <c r="Q328" s="45">
        <v>13.352333333333338</v>
      </c>
      <c r="R328" s="46">
        <v>15.08949999999999</v>
      </c>
      <c r="S328" s="45">
        <v>10.885333333333332</v>
      </c>
      <c r="T328" s="46">
        <v>8.6866666666666656</v>
      </c>
      <c r="U328" s="45">
        <v>7.4178333333333359</v>
      </c>
      <c r="V328" s="46">
        <v>0.18866666666666684</v>
      </c>
      <c r="W328" s="45">
        <v>0</v>
      </c>
      <c r="X328" s="46">
        <v>0</v>
      </c>
      <c r="Y328" s="45">
        <v>0</v>
      </c>
      <c r="Z328" s="46">
        <v>0</v>
      </c>
      <c r="AA328" s="45">
        <v>0</v>
      </c>
      <c r="AB328" s="46">
        <v>0</v>
      </c>
      <c r="AC328" s="58"/>
      <c r="AD328" s="59">
        <f t="shared" si="74"/>
        <v>114.15699999999998</v>
      </c>
      <c r="AE328" s="58"/>
    </row>
    <row r="329" spans="2:31" x14ac:dyDescent="0.3">
      <c r="B329" s="4" t="s">
        <v>70</v>
      </c>
      <c r="C329" s="4"/>
      <c r="D329" s="4"/>
      <c r="E329" s="45">
        <v>0</v>
      </c>
      <c r="F329" s="46">
        <v>0</v>
      </c>
      <c r="G329" s="45">
        <v>0</v>
      </c>
      <c r="H329" s="46">
        <v>0</v>
      </c>
      <c r="I329" s="45">
        <v>0</v>
      </c>
      <c r="J329" s="46">
        <v>0</v>
      </c>
      <c r="K329" s="45">
        <v>0</v>
      </c>
      <c r="L329" s="46">
        <v>0</v>
      </c>
      <c r="M329" s="45">
        <v>58.645666666666664</v>
      </c>
      <c r="N329" s="46">
        <v>55.545000000000023</v>
      </c>
      <c r="O329" s="45">
        <v>53.963833333333319</v>
      </c>
      <c r="P329" s="46">
        <v>53.389999999999993</v>
      </c>
      <c r="Q329" s="45">
        <v>52.676166666666674</v>
      </c>
      <c r="R329" s="46">
        <v>50.789333333333353</v>
      </c>
      <c r="S329" s="45">
        <v>51.558500000000002</v>
      </c>
      <c r="T329" s="46">
        <v>58.199833333333345</v>
      </c>
      <c r="U329" s="45">
        <v>58.945833333333347</v>
      </c>
      <c r="V329" s="46">
        <v>11.904833333333341</v>
      </c>
      <c r="W329" s="45">
        <v>0</v>
      </c>
      <c r="X329" s="46">
        <v>0</v>
      </c>
      <c r="Y329" s="45">
        <v>0</v>
      </c>
      <c r="Z329" s="46">
        <v>0</v>
      </c>
      <c r="AA329" s="45">
        <v>0</v>
      </c>
      <c r="AB329" s="46">
        <v>0</v>
      </c>
      <c r="AC329" s="58"/>
      <c r="AD329" s="59">
        <f t="shared" si="74"/>
        <v>505.61899999999997</v>
      </c>
      <c r="AE329" s="58"/>
    </row>
    <row r="330" spans="2:31" x14ac:dyDescent="0.3">
      <c r="B330" s="4" t="s">
        <v>71</v>
      </c>
      <c r="C330" s="4"/>
      <c r="D330" s="4"/>
      <c r="E330" s="45">
        <v>0</v>
      </c>
      <c r="F330" s="46">
        <v>0</v>
      </c>
      <c r="G330" s="45">
        <v>0</v>
      </c>
      <c r="H330" s="46">
        <v>0</v>
      </c>
      <c r="I330" s="45">
        <v>0</v>
      </c>
      <c r="J330" s="46">
        <v>0</v>
      </c>
      <c r="K330" s="45">
        <v>0</v>
      </c>
      <c r="L330" s="46">
        <v>0</v>
      </c>
      <c r="M330" s="45">
        <v>8.8870000000000022</v>
      </c>
      <c r="N330" s="46">
        <v>0</v>
      </c>
      <c r="O330" s="45">
        <v>11.792999999999997</v>
      </c>
      <c r="P330" s="46">
        <v>28.760666666666655</v>
      </c>
      <c r="Q330" s="45">
        <v>28.995833333333326</v>
      </c>
      <c r="R330" s="46">
        <v>31.524166666666652</v>
      </c>
      <c r="S330" s="45">
        <v>27.721333333333355</v>
      </c>
      <c r="T330" s="46">
        <v>24.439833333333322</v>
      </c>
      <c r="U330" s="45">
        <v>31.652833333333334</v>
      </c>
      <c r="V330" s="46">
        <v>6.6050000000000075</v>
      </c>
      <c r="W330" s="45">
        <v>0</v>
      </c>
      <c r="X330" s="46">
        <v>0</v>
      </c>
      <c r="Y330" s="45">
        <v>0</v>
      </c>
      <c r="Z330" s="46">
        <v>0</v>
      </c>
      <c r="AA330" s="45">
        <v>0</v>
      </c>
      <c r="AB330" s="46">
        <v>0</v>
      </c>
      <c r="AC330" s="58"/>
      <c r="AD330" s="59">
        <f t="shared" si="74"/>
        <v>200.37966666666665</v>
      </c>
      <c r="AE330" s="58"/>
    </row>
    <row r="331" spans="2:31" x14ac:dyDescent="0.3">
      <c r="B331" s="4" t="s">
        <v>72</v>
      </c>
      <c r="C331" s="4"/>
      <c r="D331" s="4"/>
      <c r="E331" s="45">
        <v>0</v>
      </c>
      <c r="F331" s="46">
        <v>0</v>
      </c>
      <c r="G331" s="45">
        <v>0</v>
      </c>
      <c r="H331" s="46">
        <v>0</v>
      </c>
      <c r="I331" s="45">
        <v>0</v>
      </c>
      <c r="J331" s="46">
        <v>0</v>
      </c>
      <c r="K331" s="45">
        <v>0</v>
      </c>
      <c r="L331" s="46">
        <v>0</v>
      </c>
      <c r="M331" s="45">
        <v>0</v>
      </c>
      <c r="N331" s="46">
        <v>0</v>
      </c>
      <c r="O331" s="45">
        <v>0</v>
      </c>
      <c r="P331" s="46">
        <v>0</v>
      </c>
      <c r="Q331" s="45">
        <v>0</v>
      </c>
      <c r="R331" s="46">
        <v>0</v>
      </c>
      <c r="S331" s="45">
        <v>0</v>
      </c>
      <c r="T331" s="46">
        <v>0</v>
      </c>
      <c r="U331" s="45">
        <v>0</v>
      </c>
      <c r="V331" s="46">
        <v>0</v>
      </c>
      <c r="W331" s="45">
        <v>0</v>
      </c>
      <c r="X331" s="46">
        <v>0</v>
      </c>
      <c r="Y331" s="45">
        <v>0</v>
      </c>
      <c r="Z331" s="46">
        <v>0</v>
      </c>
      <c r="AA331" s="45">
        <v>0</v>
      </c>
      <c r="AB331" s="46">
        <v>0</v>
      </c>
      <c r="AC331" s="58"/>
      <c r="AD331" s="59">
        <f t="shared" si="74"/>
        <v>0</v>
      </c>
      <c r="AE331" s="58"/>
    </row>
    <row r="332" spans="2:31" x14ac:dyDescent="0.3">
      <c r="B332" s="4" t="s">
        <v>73</v>
      </c>
      <c r="C332" s="4"/>
      <c r="D332" s="4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1.2349999999999997</v>
      </c>
      <c r="M332" s="45">
        <v>46.998833333333344</v>
      </c>
      <c r="N332" s="46">
        <v>28.459000000000003</v>
      </c>
      <c r="O332" s="45">
        <v>17.688000000000002</v>
      </c>
      <c r="P332" s="46">
        <v>18.975333333333325</v>
      </c>
      <c r="Q332" s="45">
        <v>21.848666666666677</v>
      </c>
      <c r="R332" s="46">
        <v>26.32099999999997</v>
      </c>
      <c r="S332" s="45">
        <v>26.854000000000003</v>
      </c>
      <c r="T332" s="46">
        <v>26.944833333333367</v>
      </c>
      <c r="U332" s="45">
        <v>37.383499999999984</v>
      </c>
      <c r="V332" s="46">
        <v>26.402833333333334</v>
      </c>
      <c r="W332" s="45">
        <v>0</v>
      </c>
      <c r="X332" s="46">
        <v>0</v>
      </c>
      <c r="Y332" s="45">
        <v>0</v>
      </c>
      <c r="Z332" s="46">
        <v>0</v>
      </c>
      <c r="AA332" s="45">
        <v>0</v>
      </c>
      <c r="AB332" s="46">
        <v>0</v>
      </c>
      <c r="AC332" s="58"/>
      <c r="AD332" s="59">
        <f t="shared" si="74"/>
        <v>279.11099999999999</v>
      </c>
      <c r="AE332" s="58"/>
    </row>
    <row r="333" spans="2:31" x14ac:dyDescent="0.3">
      <c r="B333" s="4" t="s">
        <v>74</v>
      </c>
      <c r="C333" s="4"/>
      <c r="D333" s="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0</v>
      </c>
      <c r="M333" s="45">
        <v>0.91316666666666679</v>
      </c>
      <c r="N333" s="46">
        <v>2.4658333333333364</v>
      </c>
      <c r="O333" s="45">
        <v>1.8758333333333324</v>
      </c>
      <c r="P333" s="46">
        <v>6.123666666666665</v>
      </c>
      <c r="Q333" s="45">
        <v>11.168666666666672</v>
      </c>
      <c r="R333" s="46">
        <v>7.1676666666666629</v>
      </c>
      <c r="S333" s="45">
        <v>8.0856666666666648</v>
      </c>
      <c r="T333" s="46">
        <v>0.27416666666666639</v>
      </c>
      <c r="U333" s="45">
        <v>0.17433333333333306</v>
      </c>
      <c r="V333" s="46">
        <v>1.6666666666666754E-3</v>
      </c>
      <c r="W333" s="45">
        <v>0</v>
      </c>
      <c r="X333" s="46">
        <v>0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 t="shared" si="74"/>
        <v>38.25066666666666</v>
      </c>
      <c r="AE333" s="58"/>
    </row>
    <row r="334" spans="2:31" x14ac:dyDescent="0.3">
      <c r="B334" s="4" t="s">
        <v>75</v>
      </c>
      <c r="C334" s="4"/>
      <c r="D334" s="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9.2155000000000005</v>
      </c>
      <c r="N334" s="46">
        <v>0</v>
      </c>
      <c r="O334" s="45">
        <v>5.4376666666666642</v>
      </c>
      <c r="P334" s="46">
        <v>0.32583333333333353</v>
      </c>
      <c r="Q334" s="45">
        <v>21.670333333333314</v>
      </c>
      <c r="R334" s="46">
        <v>35.689000000000028</v>
      </c>
      <c r="S334" s="45">
        <v>0.91016666666666646</v>
      </c>
      <c r="T334" s="46">
        <v>9.9350000000000076</v>
      </c>
      <c r="U334" s="45">
        <v>12.327666666666669</v>
      </c>
      <c r="V334" s="46">
        <v>2.1891666666666669</v>
      </c>
      <c r="W334" s="45">
        <v>0</v>
      </c>
      <c r="X334" s="46">
        <v>0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si="74"/>
        <v>97.700333333333347</v>
      </c>
      <c r="AE334" s="58"/>
    </row>
    <row r="335" spans="2:31" x14ac:dyDescent="0.3">
      <c r="B335" s="4" t="s">
        <v>76</v>
      </c>
      <c r="C335" s="4"/>
      <c r="D335" s="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8.1873333333333314</v>
      </c>
      <c r="N335" s="46">
        <v>0</v>
      </c>
      <c r="O335" s="45">
        <v>2.4365000000000001</v>
      </c>
      <c r="P335" s="46">
        <v>7.1591666666666676</v>
      </c>
      <c r="Q335" s="45">
        <v>6.0161666666666624</v>
      </c>
      <c r="R335" s="46">
        <v>9.926333333333341</v>
      </c>
      <c r="S335" s="45">
        <v>15.239833333333332</v>
      </c>
      <c r="T335" s="46">
        <v>30.211166666666688</v>
      </c>
      <c r="U335" s="45">
        <v>19.729833333333328</v>
      </c>
      <c r="V335" s="46">
        <v>2.9981666666666649</v>
      </c>
      <c r="W335" s="45">
        <v>0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74"/>
        <v>101.90450000000001</v>
      </c>
      <c r="AE335" s="58"/>
    </row>
    <row r="336" spans="2:31" x14ac:dyDescent="0.3">
      <c r="B336" s="4" t="s">
        <v>77</v>
      </c>
      <c r="C336" s="4"/>
      <c r="D336" s="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3.0619999999999998</v>
      </c>
      <c r="N336" s="46">
        <v>0</v>
      </c>
      <c r="O336" s="45">
        <v>0</v>
      </c>
      <c r="P336" s="46">
        <v>0</v>
      </c>
      <c r="Q336" s="45">
        <v>0.28349999999999925</v>
      </c>
      <c r="R336" s="46">
        <v>0</v>
      </c>
      <c r="S336" s="45">
        <v>1.4963333333333337</v>
      </c>
      <c r="T336" s="46">
        <v>4.0978333333333312</v>
      </c>
      <c r="U336" s="45">
        <v>1.3814999999999997</v>
      </c>
      <c r="V336" s="46">
        <v>0.47200000000000014</v>
      </c>
      <c r="W336" s="45">
        <v>0</v>
      </c>
      <c r="X336" s="46">
        <v>0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74"/>
        <v>10.793166666666663</v>
      </c>
      <c r="AE336" s="58"/>
    </row>
    <row r="337" spans="2:31" x14ac:dyDescent="0.3">
      <c r="B337" s="4" t="s">
        <v>78</v>
      </c>
      <c r="C337" s="4"/>
      <c r="D337" s="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0</v>
      </c>
      <c r="M337" s="45">
        <v>0.3061666666666667</v>
      </c>
      <c r="N337" s="46">
        <v>0</v>
      </c>
      <c r="O337" s="45">
        <v>0.66149999999999998</v>
      </c>
      <c r="P337" s="46">
        <v>0.7134999999999998</v>
      </c>
      <c r="Q337" s="45">
        <v>0</v>
      </c>
      <c r="R337" s="46">
        <v>0</v>
      </c>
      <c r="S337" s="45">
        <v>0</v>
      </c>
      <c r="T337" s="46">
        <v>0</v>
      </c>
      <c r="U337" s="45">
        <v>0</v>
      </c>
      <c r="V337" s="46">
        <v>0</v>
      </c>
      <c r="W337" s="45">
        <v>0</v>
      </c>
      <c r="X337" s="46">
        <v>0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74"/>
        <v>1.6811666666666665</v>
      </c>
      <c r="AE337" s="58"/>
    </row>
    <row r="338" spans="2:31" x14ac:dyDescent="0.3">
      <c r="B338" s="4" t="s">
        <v>79</v>
      </c>
      <c r="C338" s="4"/>
      <c r="D338" s="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0</v>
      </c>
      <c r="M338" s="45">
        <v>0.79949999999999988</v>
      </c>
      <c r="N338" s="46">
        <v>0</v>
      </c>
      <c r="O338" s="45">
        <v>0</v>
      </c>
      <c r="P338" s="46">
        <v>0</v>
      </c>
      <c r="Q338" s="45">
        <v>0</v>
      </c>
      <c r="R338" s="46">
        <v>0</v>
      </c>
      <c r="S338" s="45">
        <v>0</v>
      </c>
      <c r="T338" s="46">
        <v>0</v>
      </c>
      <c r="U338" s="45">
        <v>0</v>
      </c>
      <c r="V338" s="46">
        <v>0</v>
      </c>
      <c r="W338" s="45">
        <v>0</v>
      </c>
      <c r="X338" s="46">
        <v>0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74"/>
        <v>0.79949999999999988</v>
      </c>
      <c r="AE338" s="58"/>
    </row>
    <row r="339" spans="2:31" x14ac:dyDescent="0.3">
      <c r="B339" s="4" t="s">
        <v>80</v>
      </c>
      <c r="C339" s="4"/>
      <c r="D339" s="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0</v>
      </c>
      <c r="M339" s="45">
        <v>3.964</v>
      </c>
      <c r="N339" s="46">
        <v>0</v>
      </c>
      <c r="O339" s="45">
        <v>0</v>
      </c>
      <c r="P339" s="46">
        <v>0</v>
      </c>
      <c r="Q339" s="45">
        <v>0</v>
      </c>
      <c r="R339" s="46">
        <v>0</v>
      </c>
      <c r="S339" s="45">
        <v>0</v>
      </c>
      <c r="T339" s="46">
        <v>0</v>
      </c>
      <c r="U339" s="45">
        <v>0</v>
      </c>
      <c r="V339" s="46">
        <v>0</v>
      </c>
      <c r="W339" s="45">
        <v>0</v>
      </c>
      <c r="X339" s="46">
        <v>0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74"/>
        <v>3.964</v>
      </c>
      <c r="AE339" s="58"/>
    </row>
    <row r="340" spans="2:31" x14ac:dyDescent="0.3">
      <c r="B340" s="4" t="s">
        <v>88</v>
      </c>
      <c r="C340" s="4"/>
      <c r="D340" s="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0</v>
      </c>
      <c r="M340" s="45">
        <v>0</v>
      </c>
      <c r="N340" s="46">
        <v>0</v>
      </c>
      <c r="O340" s="45">
        <v>0</v>
      </c>
      <c r="P340" s="46">
        <v>0</v>
      </c>
      <c r="Q340" s="45">
        <v>0</v>
      </c>
      <c r="R340" s="46">
        <v>0</v>
      </c>
      <c r="S340" s="45">
        <v>0</v>
      </c>
      <c r="T340" s="46">
        <v>0</v>
      </c>
      <c r="U340" s="45">
        <v>0</v>
      </c>
      <c r="V340" s="46">
        <v>0</v>
      </c>
      <c r="W340" s="45">
        <v>0</v>
      </c>
      <c r="X340" s="46">
        <v>0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74"/>
        <v>0</v>
      </c>
      <c r="AE340" s="58"/>
    </row>
    <row r="341" spans="2:31" x14ac:dyDescent="0.3">
      <c r="B341" s="4" t="s">
        <v>97</v>
      </c>
      <c r="C341" s="4"/>
      <c r="D341" s="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0</v>
      </c>
      <c r="M341" s="45">
        <v>0</v>
      </c>
      <c r="N341" s="46">
        <v>0</v>
      </c>
      <c r="O341" s="45">
        <v>0</v>
      </c>
      <c r="P341" s="46">
        <v>0</v>
      </c>
      <c r="Q341" s="45">
        <v>0</v>
      </c>
      <c r="R341" s="46">
        <v>0</v>
      </c>
      <c r="S341" s="45">
        <v>0</v>
      </c>
      <c r="T341" s="46">
        <v>0</v>
      </c>
      <c r="U341" s="45">
        <v>0</v>
      </c>
      <c r="V341" s="46">
        <v>0</v>
      </c>
      <c r="W341" s="45">
        <v>0</v>
      </c>
      <c r="X341" s="46">
        <v>0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74"/>
        <v>0</v>
      </c>
      <c r="AE341" s="58"/>
    </row>
    <row r="342" spans="2:31" x14ac:dyDescent="0.3">
      <c r="B342" s="4" t="s">
        <v>94</v>
      </c>
      <c r="C342" s="4"/>
      <c r="D342" s="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0</v>
      </c>
      <c r="M342" s="45">
        <v>52.797500000000007</v>
      </c>
      <c r="N342" s="46">
        <v>56.434333333333328</v>
      </c>
      <c r="O342" s="45">
        <v>54.974666666666664</v>
      </c>
      <c r="P342" s="46">
        <v>60.899666666666668</v>
      </c>
      <c r="Q342" s="45">
        <v>61.472166666666652</v>
      </c>
      <c r="R342" s="46">
        <v>64.03300000000003</v>
      </c>
      <c r="S342" s="45">
        <v>60.025333333333343</v>
      </c>
      <c r="T342" s="46">
        <v>56.560000000000016</v>
      </c>
      <c r="U342" s="45">
        <v>52.29133333333332</v>
      </c>
      <c r="V342" s="46">
        <v>2.5881666666666656</v>
      </c>
      <c r="W342" s="45">
        <v>0</v>
      </c>
      <c r="X342" s="46">
        <v>0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74"/>
        <v>522.07616666666661</v>
      </c>
      <c r="AE342" s="58"/>
    </row>
    <row r="343" spans="2:31" x14ac:dyDescent="0.3">
      <c r="B343" s="4" t="s">
        <v>95</v>
      </c>
      <c r="C343" s="4"/>
      <c r="D343" s="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</v>
      </c>
      <c r="M343" s="45">
        <v>33.57999999999997</v>
      </c>
      <c r="N343" s="46">
        <v>36.811833333333333</v>
      </c>
      <c r="O343" s="45">
        <v>50.127000000000017</v>
      </c>
      <c r="P343" s="46">
        <v>50.961333333333329</v>
      </c>
      <c r="Q343" s="45">
        <v>52.760166666666677</v>
      </c>
      <c r="R343" s="46">
        <v>51.995500000000007</v>
      </c>
      <c r="S343" s="45">
        <v>49.426166666666674</v>
      </c>
      <c r="T343" s="46">
        <v>47.151333333333334</v>
      </c>
      <c r="U343" s="45">
        <v>49.490499999999997</v>
      </c>
      <c r="V343" s="46">
        <v>0</v>
      </c>
      <c r="W343" s="45">
        <v>0</v>
      </c>
      <c r="X343" s="46">
        <v>0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74"/>
        <v>422.30383333333333</v>
      </c>
      <c r="AE343" s="58"/>
    </row>
    <row r="344" spans="2:31" x14ac:dyDescent="0.3">
      <c r="B344" s="4" t="s">
        <v>96</v>
      </c>
      <c r="C344" s="4"/>
      <c r="D344" s="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0</v>
      </c>
      <c r="M344" s="45">
        <v>53.75416666666667</v>
      </c>
      <c r="N344" s="46">
        <v>51.36133333333332</v>
      </c>
      <c r="O344" s="45">
        <v>50.546166666666679</v>
      </c>
      <c r="P344" s="46">
        <v>48.51100000000001</v>
      </c>
      <c r="Q344" s="45">
        <v>52.582666666666675</v>
      </c>
      <c r="R344" s="46">
        <v>54.091999999999992</v>
      </c>
      <c r="S344" s="45">
        <v>50.841999999999999</v>
      </c>
      <c r="T344" s="46">
        <v>47.569666666666677</v>
      </c>
      <c r="U344" s="45">
        <v>41.106166666666681</v>
      </c>
      <c r="V344" s="46">
        <v>1.0571666666666666</v>
      </c>
      <c r="W344" s="45">
        <v>0</v>
      </c>
      <c r="X344" s="46">
        <v>0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74"/>
        <v>451.42233333333337</v>
      </c>
      <c r="AE344" s="58"/>
    </row>
    <row r="345" spans="2:31" x14ac:dyDescent="0.3">
      <c r="B345" s="4" t="s">
        <v>103</v>
      </c>
      <c r="C345" s="4"/>
      <c r="D345" s="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0</v>
      </c>
      <c r="M345" s="45">
        <v>0</v>
      </c>
      <c r="N345" s="46">
        <v>0</v>
      </c>
      <c r="O345" s="45">
        <v>0</v>
      </c>
      <c r="P345" s="46">
        <v>0</v>
      </c>
      <c r="Q345" s="45">
        <v>0</v>
      </c>
      <c r="R345" s="46">
        <v>0</v>
      </c>
      <c r="S345" s="45">
        <v>0</v>
      </c>
      <c r="T345" s="46">
        <v>0</v>
      </c>
      <c r="U345" s="45">
        <v>0</v>
      </c>
      <c r="V345" s="46">
        <v>0</v>
      </c>
      <c r="W345" s="45">
        <v>0</v>
      </c>
      <c r="X345" s="46">
        <v>0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74"/>
        <v>0</v>
      </c>
      <c r="AE345" s="58"/>
    </row>
    <row r="346" spans="2:31" x14ac:dyDescent="0.3">
      <c r="B346" s="4" t="s">
        <v>104</v>
      </c>
      <c r="C346" s="4"/>
      <c r="D346" s="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0</v>
      </c>
      <c r="M346" s="45">
        <v>0</v>
      </c>
      <c r="N346" s="46">
        <v>0</v>
      </c>
      <c r="O346" s="45">
        <v>0</v>
      </c>
      <c r="P346" s="46">
        <v>0</v>
      </c>
      <c r="Q346" s="45">
        <v>0</v>
      </c>
      <c r="R346" s="46">
        <v>0</v>
      </c>
      <c r="S346" s="45">
        <v>0</v>
      </c>
      <c r="T346" s="46">
        <v>0</v>
      </c>
      <c r="U346" s="45">
        <v>0</v>
      </c>
      <c r="V346" s="46">
        <v>0</v>
      </c>
      <c r="W346" s="45">
        <v>0</v>
      </c>
      <c r="X346" s="46">
        <v>0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74"/>
        <v>0</v>
      </c>
      <c r="AE346" s="58"/>
    </row>
    <row r="347" spans="2:31" x14ac:dyDescent="0.3">
      <c r="B347" s="4" t="s">
        <v>105</v>
      </c>
      <c r="C347" s="4"/>
      <c r="D347" s="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0</v>
      </c>
      <c r="M347" s="45">
        <v>0.61183333333333489</v>
      </c>
      <c r="N347" s="46">
        <v>101.2381666666666</v>
      </c>
      <c r="O347" s="45">
        <v>130.53433333333336</v>
      </c>
      <c r="P347" s="46">
        <v>121.73449999999998</v>
      </c>
      <c r="Q347" s="45">
        <v>116.88649999999998</v>
      </c>
      <c r="R347" s="46">
        <v>121.75433333333336</v>
      </c>
      <c r="S347" s="45">
        <v>121.52566666666668</v>
      </c>
      <c r="T347" s="46">
        <v>141.33633333333336</v>
      </c>
      <c r="U347" s="45">
        <v>144.37466666666663</v>
      </c>
      <c r="V347" s="46">
        <v>34.566500000000005</v>
      </c>
      <c r="W347" s="45">
        <v>0</v>
      </c>
      <c r="X347" s="46">
        <v>0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74"/>
        <v>1034.5628333333332</v>
      </c>
      <c r="AE347" s="58"/>
    </row>
    <row r="348" spans="2:31" x14ac:dyDescent="0.3">
      <c r="B348" s="4" t="s">
        <v>114</v>
      </c>
      <c r="C348" s="4"/>
      <c r="D348" s="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0</v>
      </c>
      <c r="M348" s="45">
        <v>0</v>
      </c>
      <c r="N348" s="46">
        <v>0</v>
      </c>
      <c r="O348" s="45">
        <v>0</v>
      </c>
      <c r="P348" s="46">
        <v>0</v>
      </c>
      <c r="Q348" s="45">
        <v>0</v>
      </c>
      <c r="R348" s="46">
        <v>0</v>
      </c>
      <c r="S348" s="45">
        <v>0</v>
      </c>
      <c r="T348" s="46">
        <v>0</v>
      </c>
      <c r="U348" s="45">
        <v>0</v>
      </c>
      <c r="V348" s="46">
        <v>0</v>
      </c>
      <c r="W348" s="45">
        <v>0</v>
      </c>
      <c r="X348" s="46">
        <v>0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74"/>
        <v>0</v>
      </c>
      <c r="AE348" s="58"/>
    </row>
    <row r="349" spans="2:31" x14ac:dyDescent="0.3">
      <c r="B349" s="4" t="s">
        <v>116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3.1421666666666672</v>
      </c>
      <c r="M349" s="45">
        <v>7.8531666666666666</v>
      </c>
      <c r="N349" s="46">
        <v>0</v>
      </c>
      <c r="O349" s="45">
        <v>0</v>
      </c>
      <c r="P349" s="46">
        <v>0</v>
      </c>
      <c r="Q349" s="45">
        <v>0</v>
      </c>
      <c r="R349" s="46">
        <v>0</v>
      </c>
      <c r="S349" s="45">
        <v>0</v>
      </c>
      <c r="T349" s="46">
        <v>0</v>
      </c>
      <c r="U349" s="45">
        <v>0</v>
      </c>
      <c r="V349" s="46">
        <v>0</v>
      </c>
      <c r="W349" s="45">
        <v>0</v>
      </c>
      <c r="X349" s="46">
        <v>0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74"/>
        <v>10.995333333333335</v>
      </c>
      <c r="AE349" s="58"/>
    </row>
    <row r="350" spans="2:31" x14ac:dyDescent="0.3">
      <c r="B350" s="4" t="s">
        <v>117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1.9578333333333326</v>
      </c>
      <c r="M350" s="45">
        <v>6.9375</v>
      </c>
      <c r="N350" s="46">
        <v>0</v>
      </c>
      <c r="O350" s="45">
        <v>0</v>
      </c>
      <c r="P350" s="46">
        <v>0.20016666666666605</v>
      </c>
      <c r="Q350" s="45">
        <v>0</v>
      </c>
      <c r="R350" s="46">
        <v>0</v>
      </c>
      <c r="S350" s="45">
        <v>0</v>
      </c>
      <c r="T350" s="46">
        <v>0</v>
      </c>
      <c r="U350" s="45">
        <v>0</v>
      </c>
      <c r="V350" s="46">
        <v>0</v>
      </c>
      <c r="W350" s="45">
        <v>0</v>
      </c>
      <c r="X350" s="46">
        <v>0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74"/>
        <v>9.0954999999999995</v>
      </c>
      <c r="AE350" s="58"/>
    </row>
    <row r="351" spans="2:31" x14ac:dyDescent="0.3">
      <c r="B351" s="4" t="s">
        <v>118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0</v>
      </c>
      <c r="M351" s="45">
        <v>15.980666666666663</v>
      </c>
      <c r="N351" s="46">
        <v>21.46916666666668</v>
      </c>
      <c r="O351" s="45">
        <v>23.456166666666672</v>
      </c>
      <c r="P351" s="46">
        <v>24.471833333333347</v>
      </c>
      <c r="Q351" s="45">
        <v>25.599666666666668</v>
      </c>
      <c r="R351" s="46">
        <v>26.940166666666688</v>
      </c>
      <c r="S351" s="45">
        <v>26.488166666666665</v>
      </c>
      <c r="T351" s="46">
        <v>26.790499999999991</v>
      </c>
      <c r="U351" s="45">
        <v>29.039833333333345</v>
      </c>
      <c r="V351" s="46">
        <v>19.90516666666667</v>
      </c>
      <c r="W351" s="45">
        <v>0</v>
      </c>
      <c r="X351" s="46">
        <v>0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74"/>
        <v>240.14133333333339</v>
      </c>
      <c r="AE351" s="58"/>
    </row>
    <row r="352" spans="2:31" x14ac:dyDescent="0.3">
      <c r="B352" s="4" t="s">
        <v>122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20.119166666666661</v>
      </c>
      <c r="N352" s="46">
        <v>22.413666666666678</v>
      </c>
      <c r="O352" s="45">
        <v>28.922000000000018</v>
      </c>
      <c r="P352" s="46">
        <v>37.10649999999999</v>
      </c>
      <c r="Q352" s="45">
        <v>40.908666666666676</v>
      </c>
      <c r="R352" s="46">
        <v>42.674333333333351</v>
      </c>
      <c r="S352" s="45">
        <v>37.570999999999998</v>
      </c>
      <c r="T352" s="46">
        <v>26.153999999999989</v>
      </c>
      <c r="U352" s="45">
        <v>11.750833333333336</v>
      </c>
      <c r="V352" s="46">
        <v>6.0333333333333232E-2</v>
      </c>
      <c r="W352" s="45">
        <v>0</v>
      </c>
      <c r="X352" s="46">
        <v>0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74"/>
        <v>267.68050000000005</v>
      </c>
      <c r="AE352" s="58"/>
    </row>
    <row r="353" spans="2:31" x14ac:dyDescent="0.3">
      <c r="B353" s="4" t="s">
        <v>123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0</v>
      </c>
      <c r="M353" s="45">
        <v>76.36</v>
      </c>
      <c r="N353" s="46">
        <v>63.980000000000004</v>
      </c>
      <c r="O353" s="45">
        <v>51.650000000000006</v>
      </c>
      <c r="P353" s="46">
        <v>50.500000000000014</v>
      </c>
      <c r="Q353" s="45">
        <v>46.31</v>
      </c>
      <c r="R353" s="46">
        <v>65.679999999999993</v>
      </c>
      <c r="S353" s="45">
        <v>67.81</v>
      </c>
      <c r="T353" s="46">
        <v>63.500000000000014</v>
      </c>
      <c r="U353" s="45">
        <v>57.669999999999987</v>
      </c>
      <c r="V353" s="46">
        <v>28.39</v>
      </c>
      <c r="W353" s="45">
        <v>0</v>
      </c>
      <c r="X353" s="46">
        <v>0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74"/>
        <v>571.85</v>
      </c>
      <c r="AE353" s="58"/>
    </row>
    <row r="354" spans="2:31" x14ac:dyDescent="0.3">
      <c r="B354" s="4" t="s">
        <v>127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0</v>
      </c>
      <c r="M354" s="45">
        <v>0.91733333333333344</v>
      </c>
      <c r="N354" s="46">
        <v>0</v>
      </c>
      <c r="O354" s="45">
        <v>2.1184999999999996</v>
      </c>
      <c r="P354" s="46">
        <v>6.6399999999999908</v>
      </c>
      <c r="Q354" s="45">
        <v>6.5595000000000017</v>
      </c>
      <c r="R354" s="46">
        <v>6.9560000000000057</v>
      </c>
      <c r="S354" s="45">
        <v>6.9498333333333342</v>
      </c>
      <c r="T354" s="46">
        <v>6.9116666666666653</v>
      </c>
      <c r="U354" s="45">
        <v>6.1801666666666639</v>
      </c>
      <c r="V354" s="46">
        <v>1.498</v>
      </c>
      <c r="W354" s="45">
        <v>0</v>
      </c>
      <c r="X354" s="46">
        <v>0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74"/>
        <v>44.730999999999995</v>
      </c>
      <c r="AE354" s="58"/>
    </row>
    <row r="355" spans="2:31" x14ac:dyDescent="0.3">
      <c r="B355" s="4" t="s">
        <v>133</v>
      </c>
      <c r="C355" s="4"/>
      <c r="D355" s="4"/>
      <c r="E355" s="45">
        <v>0</v>
      </c>
      <c r="F355" s="46">
        <v>0</v>
      </c>
      <c r="G355" s="45">
        <v>0</v>
      </c>
      <c r="H355" s="46">
        <v>0</v>
      </c>
      <c r="I355" s="45">
        <v>0</v>
      </c>
      <c r="J355" s="46">
        <v>0</v>
      </c>
      <c r="K355" s="45">
        <v>0</v>
      </c>
      <c r="L355" s="46">
        <v>0</v>
      </c>
      <c r="M355" s="45">
        <v>182.4320000000001</v>
      </c>
      <c r="N355" s="46">
        <v>111.46583333333336</v>
      </c>
      <c r="O355" s="45">
        <v>100.89933333333336</v>
      </c>
      <c r="P355" s="46">
        <v>130.23049999999998</v>
      </c>
      <c r="Q355" s="45">
        <v>144.52933333333328</v>
      </c>
      <c r="R355" s="46">
        <v>155.8426666666667</v>
      </c>
      <c r="S355" s="45">
        <v>157.8485</v>
      </c>
      <c r="T355" s="46">
        <v>145.32083333333335</v>
      </c>
      <c r="U355" s="45">
        <v>126.07383333333331</v>
      </c>
      <c r="V355" s="46">
        <v>62.277333333333338</v>
      </c>
      <c r="W355" s="45">
        <v>0</v>
      </c>
      <c r="X355" s="46">
        <v>0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>SUM(E355:AB355)</f>
        <v>1316.920166666667</v>
      </c>
      <c r="AE355" s="58"/>
    </row>
    <row r="356" spans="2:31" x14ac:dyDescent="0.3">
      <c r="B356" s="4" t="s">
        <v>312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0</v>
      </c>
      <c r="M356" s="45" t="s" cm="1">
        <v>98</v>
      </c>
      <c r="N356" s="46">
        <v>0</v>
      </c>
      <c r="O356" s="45" t="s" cm="1">
        <v>98</v>
      </c>
      <c r="P356" s="46" t="s" cm="1">
        <v>98</v>
      </c>
      <c r="Q356" s="45">
        <v>0</v>
      </c>
      <c r="R356" s="46">
        <v>0</v>
      </c>
      <c r="S356" s="45">
        <v>0</v>
      </c>
      <c r="T356" s="46">
        <v>0</v>
      </c>
      <c r="U356" s="45">
        <v>0</v>
      </c>
      <c r="V356" s="46">
        <v>0</v>
      </c>
      <c r="W356" s="45">
        <v>0</v>
      </c>
      <c r="X356" s="46">
        <v>0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>SUM(E356:AB356)</f>
        <v>0</v>
      </c>
      <c r="AE356" s="58"/>
    </row>
    <row r="357" spans="2:31" x14ac:dyDescent="0.3">
      <c r="B357" s="12" t="s">
        <v>2</v>
      </c>
      <c r="C357" s="12"/>
      <c r="D357" s="12"/>
      <c r="E357" s="13">
        <f>SUM(E292:E356)</f>
        <v>0</v>
      </c>
      <c r="F357" s="13">
        <f t="shared" ref="F357" si="75">SUM(F292:F356)</f>
        <v>0</v>
      </c>
      <c r="G357" s="13">
        <f t="shared" ref="G357" si="76">SUM(G292:G356)</f>
        <v>0</v>
      </c>
      <c r="H357" s="13">
        <f t="shared" ref="H357" si="77">SUM(H292:H356)</f>
        <v>0</v>
      </c>
      <c r="I357" s="13">
        <f t="shared" ref="I357" si="78">SUM(I292:I356)</f>
        <v>0</v>
      </c>
      <c r="J357" s="13">
        <f>SUM(J292:J356)</f>
        <v>0</v>
      </c>
      <c r="K357" s="13">
        <f t="shared" ref="K357" si="79">SUM(K292:K356)</f>
        <v>0</v>
      </c>
      <c r="L357" s="13">
        <f t="shared" ref="L357" si="80">SUM(L292:L356)</f>
        <v>21.425500000000003</v>
      </c>
      <c r="M357" s="13">
        <f t="shared" ref="M357" si="81">SUM(M292:M356)</f>
        <v>1445.7286666666664</v>
      </c>
      <c r="N357" s="13">
        <f t="shared" ref="N357" si="82">SUM(N292:N356)</f>
        <v>1775.0594999999998</v>
      </c>
      <c r="O357" s="13">
        <f t="shared" ref="O357" si="83">SUM(O292:O356)</f>
        <v>1729.7934999999998</v>
      </c>
      <c r="P357" s="13">
        <f t="shared" ref="P357" si="84">SUM(P292:P356)</f>
        <v>1788.3290000000002</v>
      </c>
      <c r="Q357" s="13">
        <f t="shared" ref="Q357" si="85">SUM(Q292:Q356)</f>
        <v>1784.7723333333333</v>
      </c>
      <c r="R357" s="13">
        <f t="shared" ref="R357" si="86">SUM(R292:R356)</f>
        <v>1935.5895000000003</v>
      </c>
      <c r="S357" s="13">
        <f t="shared" ref="S357" si="87">SUM(S292:S356)</f>
        <v>1932.6633333333332</v>
      </c>
      <c r="T357" s="13">
        <f t="shared" ref="T357" si="88">SUM(T292:T356)</f>
        <v>1900.6501666666668</v>
      </c>
      <c r="U357" s="13">
        <f t="shared" ref="U357" si="89">SUM(U292:U356)</f>
        <v>1700.5265000000002</v>
      </c>
      <c r="V357" s="13">
        <f t="shared" ref="V357" si="90">SUM(V292:V356)</f>
        <v>369.13366666666673</v>
      </c>
      <c r="W357" s="13">
        <f t="shared" ref="W357" si="91">SUM(W292:W356)</f>
        <v>0</v>
      </c>
      <c r="X357" s="13">
        <f t="shared" ref="X357" si="92">SUM(X292:X356)</f>
        <v>0</v>
      </c>
      <c r="Y357" s="13">
        <f t="shared" ref="Y357" si="93">SUM(Y292:Y356)</f>
        <v>0</v>
      </c>
      <c r="Z357" s="13">
        <f t="shared" ref="Z357" si="94">SUM(Z292:Z356)</f>
        <v>0</v>
      </c>
      <c r="AA357" s="13">
        <f t="shared" ref="AA357" si="95">SUM(AA292:AA356)</f>
        <v>0</v>
      </c>
      <c r="AB357" s="13">
        <f t="shared" ref="AB357" si="96">SUM(AB292:AB356)</f>
        <v>0</v>
      </c>
      <c r="AC357" s="110">
        <f>SUM(AC292:AE356)</f>
        <v>16383.671666666665</v>
      </c>
      <c r="AD357" s="110"/>
      <c r="AE357" s="110"/>
    </row>
    <row r="358" spans="2:31" x14ac:dyDescent="0.3">
      <c r="B358" s="14"/>
      <c r="C358" s="15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</row>
    <row r="359" spans="2:31" x14ac:dyDescent="0.3">
      <c r="B359" s="14"/>
      <c r="C359" s="15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</row>
    <row r="360" spans="2:31" x14ac:dyDescent="0.3">
      <c r="B360" s="8">
        <f>'Resumen-Mensual'!$J$24</f>
        <v>45541</v>
      </c>
    </row>
    <row r="361" spans="2:31" x14ac:dyDescent="0.3">
      <c r="B361" s="8"/>
    </row>
    <row r="362" spans="2:31" x14ac:dyDescent="0.3">
      <c r="B362" s="9" t="s">
        <v>81</v>
      </c>
      <c r="C362" s="10"/>
      <c r="D362" s="10"/>
      <c r="E362" s="11">
        <v>1</v>
      </c>
      <c r="F362" s="11">
        <v>2</v>
      </c>
      <c r="G362" s="11">
        <v>3</v>
      </c>
      <c r="H362" s="11">
        <v>4</v>
      </c>
      <c r="I362" s="11">
        <v>5</v>
      </c>
      <c r="J362" s="11">
        <v>6</v>
      </c>
      <c r="K362" s="11">
        <v>7</v>
      </c>
      <c r="L362" s="11">
        <v>8</v>
      </c>
      <c r="M362" s="11">
        <v>9</v>
      </c>
      <c r="N362" s="11">
        <v>10</v>
      </c>
      <c r="O362" s="11">
        <v>11</v>
      </c>
      <c r="P362" s="11">
        <v>12</v>
      </c>
      <c r="Q362" s="11">
        <v>13</v>
      </c>
      <c r="R362" s="11">
        <v>14</v>
      </c>
      <c r="S362" s="11">
        <v>15</v>
      </c>
      <c r="T362" s="11">
        <v>16</v>
      </c>
      <c r="U362" s="11">
        <v>17</v>
      </c>
      <c r="V362" s="11">
        <v>18</v>
      </c>
      <c r="W362" s="11">
        <v>19</v>
      </c>
      <c r="X362" s="11">
        <v>20</v>
      </c>
      <c r="Y362" s="11">
        <v>21</v>
      </c>
      <c r="Z362" s="11">
        <v>22</v>
      </c>
      <c r="AA362" s="11">
        <v>23</v>
      </c>
      <c r="AB362" s="11">
        <v>24</v>
      </c>
      <c r="AC362" s="96" t="s">
        <v>2</v>
      </c>
      <c r="AD362" s="96"/>
      <c r="AE362" s="96"/>
    </row>
    <row r="363" spans="2:31" x14ac:dyDescent="0.3">
      <c r="B363" s="14" t="s">
        <v>37</v>
      </c>
      <c r="C363" s="4"/>
      <c r="D363" s="4"/>
      <c r="E363" s="45">
        <v>0</v>
      </c>
      <c r="F363" s="46">
        <v>0</v>
      </c>
      <c r="G363" s="45">
        <v>0</v>
      </c>
      <c r="H363" s="46">
        <v>0</v>
      </c>
      <c r="I363" s="45">
        <v>0</v>
      </c>
      <c r="J363" s="46">
        <v>0</v>
      </c>
      <c r="K363" s="45">
        <v>0</v>
      </c>
      <c r="L363" s="46">
        <v>0</v>
      </c>
      <c r="M363" s="45">
        <v>0</v>
      </c>
      <c r="N363" s="46">
        <v>0</v>
      </c>
      <c r="O363" s="45">
        <v>0</v>
      </c>
      <c r="P363" s="46">
        <v>0</v>
      </c>
      <c r="Q363" s="45">
        <v>0</v>
      </c>
      <c r="R363" s="46">
        <v>0</v>
      </c>
      <c r="S363" s="45">
        <v>0</v>
      </c>
      <c r="T363" s="46">
        <v>0</v>
      </c>
      <c r="U363" s="45">
        <v>0</v>
      </c>
      <c r="V363" s="46">
        <v>0</v>
      </c>
      <c r="W363" s="45">
        <v>0</v>
      </c>
      <c r="X363" s="46">
        <v>0</v>
      </c>
      <c r="Y363" s="45">
        <v>0</v>
      </c>
      <c r="Z363" s="46">
        <v>0</v>
      </c>
      <c r="AA363" s="45">
        <v>0</v>
      </c>
      <c r="AB363" s="46">
        <v>0</v>
      </c>
      <c r="AC363" s="60"/>
      <c r="AD363" s="61">
        <f>SUM(E363:AB363)</f>
        <v>0</v>
      </c>
      <c r="AE363" s="60"/>
    </row>
    <row r="364" spans="2:31" x14ac:dyDescent="0.3">
      <c r="B364" s="14" t="s">
        <v>38</v>
      </c>
      <c r="C364" s="4"/>
      <c r="D364" s="4"/>
      <c r="E364" s="45">
        <v>0</v>
      </c>
      <c r="F364" s="46">
        <v>0</v>
      </c>
      <c r="G364" s="45">
        <v>0</v>
      </c>
      <c r="H364" s="46">
        <v>0</v>
      </c>
      <c r="I364" s="45">
        <v>0</v>
      </c>
      <c r="J364" s="46">
        <v>0</v>
      </c>
      <c r="K364" s="45">
        <v>0</v>
      </c>
      <c r="L364" s="46">
        <v>0</v>
      </c>
      <c r="M364" s="45">
        <v>3.7166666666666556E-2</v>
      </c>
      <c r="N364" s="46">
        <v>1.8343333333333318</v>
      </c>
      <c r="O364" s="45">
        <v>2.6443333333333316</v>
      </c>
      <c r="P364" s="46">
        <v>3.0189999999999992</v>
      </c>
      <c r="Q364" s="45">
        <v>2.2046666666666672</v>
      </c>
      <c r="R364" s="46">
        <v>2.5863333333333318</v>
      </c>
      <c r="S364" s="45">
        <v>5.0159999999999965</v>
      </c>
      <c r="T364" s="46">
        <v>5.0303333333333313</v>
      </c>
      <c r="U364" s="45">
        <v>4.2471666666666676</v>
      </c>
      <c r="V364" s="46">
        <v>1.4666666666666665E-2</v>
      </c>
      <c r="W364" s="45">
        <v>0</v>
      </c>
      <c r="X364" s="46">
        <v>0</v>
      </c>
      <c r="Y364" s="45">
        <v>0</v>
      </c>
      <c r="Z364" s="46">
        <v>0</v>
      </c>
      <c r="AA364" s="45">
        <v>0</v>
      </c>
      <c r="AB364" s="46">
        <v>0</v>
      </c>
      <c r="AC364" s="58"/>
      <c r="AD364" s="59">
        <f>SUM(E364:AB364)</f>
        <v>26.633999999999993</v>
      </c>
      <c r="AE364" s="58"/>
    </row>
    <row r="365" spans="2:31" x14ac:dyDescent="0.3">
      <c r="B365" s="14" t="s">
        <v>39</v>
      </c>
      <c r="C365" s="4"/>
      <c r="D365" s="4"/>
      <c r="E365" s="45">
        <v>0</v>
      </c>
      <c r="F365" s="46">
        <v>0</v>
      </c>
      <c r="G365" s="45">
        <v>0</v>
      </c>
      <c r="H365" s="46">
        <v>0</v>
      </c>
      <c r="I365" s="45">
        <v>0</v>
      </c>
      <c r="J365" s="46">
        <v>0</v>
      </c>
      <c r="K365" s="45">
        <v>0</v>
      </c>
      <c r="L365" s="46">
        <v>0</v>
      </c>
      <c r="M365" s="45">
        <v>4.916666666666667</v>
      </c>
      <c r="N365" s="46">
        <v>12.100000000000014</v>
      </c>
      <c r="O365" s="45">
        <v>16.799999999999979</v>
      </c>
      <c r="P365" s="46">
        <v>3.129999999999999</v>
      </c>
      <c r="Q365" s="45">
        <v>3.7999999999999972</v>
      </c>
      <c r="R365" s="46">
        <v>4.6000000000000014</v>
      </c>
      <c r="S365" s="45">
        <v>5.5</v>
      </c>
      <c r="T365" s="46">
        <v>5.9699999999999989</v>
      </c>
      <c r="U365" s="45">
        <v>13.399999999999986</v>
      </c>
      <c r="V365" s="46">
        <v>3.6833333333333331</v>
      </c>
      <c r="W365" s="45">
        <v>0</v>
      </c>
      <c r="X365" s="46">
        <v>0</v>
      </c>
      <c r="Y365" s="45">
        <v>0</v>
      </c>
      <c r="Z365" s="46">
        <v>0</v>
      </c>
      <c r="AA365" s="45">
        <v>0</v>
      </c>
      <c r="AB365" s="46">
        <v>0</v>
      </c>
      <c r="AC365" s="58"/>
      <c r="AD365" s="59">
        <f t="shared" ref="AD365:AD426" si="97">SUM(E365:AB365)</f>
        <v>73.899999999999977</v>
      </c>
      <c r="AE365" s="58"/>
    </row>
    <row r="366" spans="2:31" x14ac:dyDescent="0.3">
      <c r="B366" s="14" t="s">
        <v>40</v>
      </c>
      <c r="C366" s="4"/>
      <c r="D366" s="4"/>
      <c r="E366" s="45">
        <v>0</v>
      </c>
      <c r="F366" s="46">
        <v>0</v>
      </c>
      <c r="G366" s="45">
        <v>0</v>
      </c>
      <c r="H366" s="46">
        <v>0</v>
      </c>
      <c r="I366" s="45">
        <v>0</v>
      </c>
      <c r="J366" s="46">
        <v>0</v>
      </c>
      <c r="K366" s="45">
        <v>0</v>
      </c>
      <c r="L366" s="46">
        <v>0</v>
      </c>
      <c r="M366" s="45">
        <v>34.169166666666662</v>
      </c>
      <c r="N366" s="46">
        <v>58.003</v>
      </c>
      <c r="O366" s="45">
        <v>58.289500000000011</v>
      </c>
      <c r="P366" s="46">
        <v>58.407833333333357</v>
      </c>
      <c r="Q366" s="45">
        <v>58.2603333333333</v>
      </c>
      <c r="R366" s="46">
        <v>59.581166666666682</v>
      </c>
      <c r="S366" s="45">
        <v>60.131499999999988</v>
      </c>
      <c r="T366" s="46">
        <v>60.490333333333361</v>
      </c>
      <c r="U366" s="45">
        <v>45.9508333333333</v>
      </c>
      <c r="V366" s="46">
        <v>5.2333333333333352</v>
      </c>
      <c r="W366" s="45">
        <v>0</v>
      </c>
      <c r="X366" s="46">
        <v>0</v>
      </c>
      <c r="Y366" s="45">
        <v>0</v>
      </c>
      <c r="Z366" s="46">
        <v>0</v>
      </c>
      <c r="AA366" s="45">
        <v>0</v>
      </c>
      <c r="AB366" s="46">
        <v>0</v>
      </c>
      <c r="AC366" s="58"/>
      <c r="AD366" s="59">
        <f t="shared" si="97"/>
        <v>498.517</v>
      </c>
      <c r="AE366" s="58"/>
    </row>
    <row r="367" spans="2:31" x14ac:dyDescent="0.3">
      <c r="B367" s="14" t="s">
        <v>41</v>
      </c>
      <c r="C367" s="4"/>
      <c r="D367" s="4"/>
      <c r="E367" s="45">
        <v>0</v>
      </c>
      <c r="F367" s="46">
        <v>0</v>
      </c>
      <c r="G367" s="45">
        <v>0</v>
      </c>
      <c r="H367" s="46">
        <v>0</v>
      </c>
      <c r="I367" s="45">
        <v>0</v>
      </c>
      <c r="J367" s="46">
        <v>0</v>
      </c>
      <c r="K367" s="45">
        <v>0</v>
      </c>
      <c r="L367" s="46">
        <v>0</v>
      </c>
      <c r="M367" s="45">
        <v>0</v>
      </c>
      <c r="N367" s="46">
        <v>0</v>
      </c>
      <c r="O367" s="45">
        <v>0</v>
      </c>
      <c r="P367" s="46">
        <v>0</v>
      </c>
      <c r="Q367" s="45">
        <v>0</v>
      </c>
      <c r="R367" s="46">
        <v>0</v>
      </c>
      <c r="S367" s="45">
        <v>0</v>
      </c>
      <c r="T367" s="46">
        <v>0</v>
      </c>
      <c r="U367" s="45">
        <v>0</v>
      </c>
      <c r="V367" s="46">
        <v>0</v>
      </c>
      <c r="W367" s="45">
        <v>0</v>
      </c>
      <c r="X367" s="46">
        <v>0</v>
      </c>
      <c r="Y367" s="45">
        <v>0</v>
      </c>
      <c r="Z367" s="46">
        <v>0</v>
      </c>
      <c r="AA367" s="45">
        <v>0</v>
      </c>
      <c r="AB367" s="46">
        <v>0</v>
      </c>
      <c r="AC367" s="58"/>
      <c r="AD367" s="59">
        <f t="shared" si="97"/>
        <v>0</v>
      </c>
      <c r="AE367" s="58"/>
    </row>
    <row r="368" spans="2:31" x14ac:dyDescent="0.3">
      <c r="B368" s="14" t="s">
        <v>42</v>
      </c>
      <c r="C368" s="4"/>
      <c r="D368" s="4"/>
      <c r="E368" s="45">
        <v>0</v>
      </c>
      <c r="F368" s="46">
        <v>0</v>
      </c>
      <c r="G368" s="45">
        <v>0</v>
      </c>
      <c r="H368" s="46">
        <v>0</v>
      </c>
      <c r="I368" s="45">
        <v>0</v>
      </c>
      <c r="J368" s="46">
        <v>0</v>
      </c>
      <c r="K368" s="45">
        <v>0</v>
      </c>
      <c r="L368" s="46">
        <v>0</v>
      </c>
      <c r="M368" s="45">
        <v>0</v>
      </c>
      <c r="N368" s="46">
        <v>0</v>
      </c>
      <c r="O368" s="45">
        <v>0</v>
      </c>
      <c r="P368" s="46">
        <v>0.157500000000001</v>
      </c>
      <c r="Q368" s="45">
        <v>0</v>
      </c>
      <c r="R368" s="46">
        <v>12.722166666666672</v>
      </c>
      <c r="S368" s="45">
        <v>21.512000000000008</v>
      </c>
      <c r="T368" s="46">
        <v>28.219499999999996</v>
      </c>
      <c r="U368" s="45">
        <v>23.46316666666667</v>
      </c>
      <c r="V368" s="46">
        <v>0</v>
      </c>
      <c r="W368" s="45">
        <v>0</v>
      </c>
      <c r="X368" s="46">
        <v>0</v>
      </c>
      <c r="Y368" s="45">
        <v>0</v>
      </c>
      <c r="Z368" s="46">
        <v>0</v>
      </c>
      <c r="AA368" s="45">
        <v>0</v>
      </c>
      <c r="AB368" s="46">
        <v>0</v>
      </c>
      <c r="AC368" s="58"/>
      <c r="AD368" s="59">
        <f t="shared" si="97"/>
        <v>86.074333333333342</v>
      </c>
      <c r="AE368" s="58"/>
    </row>
    <row r="369" spans="2:31" x14ac:dyDescent="0.3">
      <c r="B369" s="14" t="s">
        <v>43</v>
      </c>
      <c r="C369" s="4"/>
      <c r="D369" s="4"/>
      <c r="E369" s="45">
        <v>0</v>
      </c>
      <c r="F369" s="46">
        <v>0</v>
      </c>
      <c r="G369" s="45">
        <v>0</v>
      </c>
      <c r="H369" s="46">
        <v>0</v>
      </c>
      <c r="I369" s="45">
        <v>0</v>
      </c>
      <c r="J369" s="46">
        <v>0</v>
      </c>
      <c r="K369" s="45">
        <v>0</v>
      </c>
      <c r="L369" s="46">
        <v>0</v>
      </c>
      <c r="M369" s="45">
        <v>29.676333333333336</v>
      </c>
      <c r="N369" s="46">
        <v>40.834166666666633</v>
      </c>
      <c r="O369" s="45">
        <v>42.407500000000013</v>
      </c>
      <c r="P369" s="46">
        <v>41.308999999999983</v>
      </c>
      <c r="Q369" s="45">
        <v>40.185833333333328</v>
      </c>
      <c r="R369" s="46">
        <v>38.659166666666628</v>
      </c>
      <c r="S369" s="45">
        <v>36.868499999999969</v>
      </c>
      <c r="T369" s="46">
        <v>34.56866666666663</v>
      </c>
      <c r="U369" s="45">
        <v>33.889499999999991</v>
      </c>
      <c r="V369" s="46">
        <v>4.1521666666666652</v>
      </c>
      <c r="W369" s="45">
        <v>0</v>
      </c>
      <c r="X369" s="46">
        <v>0</v>
      </c>
      <c r="Y369" s="45">
        <v>0</v>
      </c>
      <c r="Z369" s="46">
        <v>0</v>
      </c>
      <c r="AA369" s="45">
        <v>0</v>
      </c>
      <c r="AB369" s="46">
        <v>0</v>
      </c>
      <c r="AC369" s="58"/>
      <c r="AD369" s="59">
        <f t="shared" si="97"/>
        <v>342.55083333333323</v>
      </c>
      <c r="AE369" s="58"/>
    </row>
    <row r="370" spans="2:31" x14ac:dyDescent="0.3">
      <c r="B370" s="14" t="s">
        <v>44</v>
      </c>
      <c r="C370" s="4"/>
      <c r="D370" s="4"/>
      <c r="E370" s="45">
        <v>0</v>
      </c>
      <c r="F370" s="46">
        <v>0</v>
      </c>
      <c r="G370" s="45">
        <v>0</v>
      </c>
      <c r="H370" s="46">
        <v>0</v>
      </c>
      <c r="I370" s="45">
        <v>0</v>
      </c>
      <c r="J370" s="46">
        <v>0</v>
      </c>
      <c r="K370" s="45">
        <v>0</v>
      </c>
      <c r="L370" s="46">
        <v>0</v>
      </c>
      <c r="M370" s="45">
        <v>41.602833333333329</v>
      </c>
      <c r="N370" s="46">
        <v>14.525333333333332</v>
      </c>
      <c r="O370" s="45">
        <v>6.3776666666666664</v>
      </c>
      <c r="P370" s="46">
        <v>25.425500000000007</v>
      </c>
      <c r="Q370" s="45">
        <v>23.521833333333326</v>
      </c>
      <c r="R370" s="46">
        <v>34.652666666666669</v>
      </c>
      <c r="S370" s="45">
        <v>44.081666666666642</v>
      </c>
      <c r="T370" s="46">
        <v>48.604166666666679</v>
      </c>
      <c r="U370" s="45">
        <v>41.871333333333332</v>
      </c>
      <c r="V370" s="46">
        <v>0</v>
      </c>
      <c r="W370" s="45">
        <v>0</v>
      </c>
      <c r="X370" s="46">
        <v>0</v>
      </c>
      <c r="Y370" s="45">
        <v>0</v>
      </c>
      <c r="Z370" s="46">
        <v>0</v>
      </c>
      <c r="AA370" s="45">
        <v>0</v>
      </c>
      <c r="AB370" s="46">
        <v>0</v>
      </c>
      <c r="AC370" s="58"/>
      <c r="AD370" s="59">
        <f t="shared" si="97"/>
        <v>280.66300000000001</v>
      </c>
      <c r="AE370" s="58"/>
    </row>
    <row r="371" spans="2:31" x14ac:dyDescent="0.3">
      <c r="B371" s="14" t="s">
        <v>45</v>
      </c>
      <c r="C371" s="4"/>
      <c r="D371" s="4"/>
      <c r="E371" s="45">
        <v>0</v>
      </c>
      <c r="F371" s="46">
        <v>0</v>
      </c>
      <c r="G371" s="45">
        <v>0</v>
      </c>
      <c r="H371" s="46">
        <v>0</v>
      </c>
      <c r="I371" s="45">
        <v>0</v>
      </c>
      <c r="J371" s="46">
        <v>0</v>
      </c>
      <c r="K371" s="45">
        <v>0</v>
      </c>
      <c r="L371" s="46">
        <v>0</v>
      </c>
      <c r="M371" s="45">
        <v>2.9195000000000002</v>
      </c>
      <c r="N371" s="46">
        <v>6.8544999999999963</v>
      </c>
      <c r="O371" s="45">
        <v>8.2420000000000009</v>
      </c>
      <c r="P371" s="46">
        <v>0.35016666666666652</v>
      </c>
      <c r="Q371" s="45">
        <v>0.39183333333333331</v>
      </c>
      <c r="R371" s="46">
        <v>14.427333333333342</v>
      </c>
      <c r="S371" s="45">
        <v>17.43516666666665</v>
      </c>
      <c r="T371" s="46">
        <v>1.7280000000000015</v>
      </c>
      <c r="U371" s="45">
        <v>2.375166666666666</v>
      </c>
      <c r="V371" s="46">
        <v>0.25649999999999995</v>
      </c>
      <c r="W371" s="45">
        <v>0</v>
      </c>
      <c r="X371" s="46">
        <v>0</v>
      </c>
      <c r="Y371" s="45">
        <v>0</v>
      </c>
      <c r="Z371" s="46">
        <v>0</v>
      </c>
      <c r="AA371" s="45">
        <v>0</v>
      </c>
      <c r="AB371" s="46">
        <v>0</v>
      </c>
      <c r="AC371" s="58"/>
      <c r="AD371" s="59">
        <f t="shared" si="97"/>
        <v>54.980166666666662</v>
      </c>
      <c r="AE371" s="58"/>
    </row>
    <row r="372" spans="2:31" x14ac:dyDescent="0.3">
      <c r="B372" s="14" t="s">
        <v>46</v>
      </c>
      <c r="C372" s="4"/>
      <c r="D372" s="4"/>
      <c r="E372" s="45">
        <v>0</v>
      </c>
      <c r="F372" s="46">
        <v>0</v>
      </c>
      <c r="G372" s="45">
        <v>0</v>
      </c>
      <c r="H372" s="46">
        <v>0</v>
      </c>
      <c r="I372" s="45">
        <v>0</v>
      </c>
      <c r="J372" s="46">
        <v>0</v>
      </c>
      <c r="K372" s="45">
        <v>0</v>
      </c>
      <c r="L372" s="46">
        <v>0</v>
      </c>
      <c r="M372" s="45">
        <v>5.605833333333333</v>
      </c>
      <c r="N372" s="46">
        <v>11.682333333333345</v>
      </c>
      <c r="O372" s="45">
        <v>9.7841666666666729</v>
      </c>
      <c r="P372" s="46">
        <v>23.425666666666686</v>
      </c>
      <c r="Q372" s="45">
        <v>22.182000000000034</v>
      </c>
      <c r="R372" s="46">
        <v>33.11333333333333</v>
      </c>
      <c r="S372" s="45">
        <v>39.869166666666693</v>
      </c>
      <c r="T372" s="46">
        <v>44.81033333333334</v>
      </c>
      <c r="U372" s="45">
        <v>37.421833333333332</v>
      </c>
      <c r="V372" s="46">
        <v>1.0728333333333333</v>
      </c>
      <c r="W372" s="45">
        <v>0</v>
      </c>
      <c r="X372" s="46">
        <v>0</v>
      </c>
      <c r="Y372" s="45">
        <v>0</v>
      </c>
      <c r="Z372" s="46">
        <v>0</v>
      </c>
      <c r="AA372" s="45">
        <v>0</v>
      </c>
      <c r="AB372" s="46">
        <v>0</v>
      </c>
      <c r="AC372" s="58"/>
      <c r="AD372" s="59">
        <f t="shared" si="97"/>
        <v>228.96750000000009</v>
      </c>
      <c r="AE372" s="58"/>
    </row>
    <row r="373" spans="2:31" x14ac:dyDescent="0.3">
      <c r="B373" s="14" t="s">
        <v>47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</v>
      </c>
      <c r="M373" s="45">
        <v>0</v>
      </c>
      <c r="N373" s="46">
        <v>5.4399999999999977</v>
      </c>
      <c r="O373" s="45">
        <v>5.8999999999999986</v>
      </c>
      <c r="P373" s="46">
        <v>7.3099999999999987</v>
      </c>
      <c r="Q373" s="45">
        <v>8.879999999999999</v>
      </c>
      <c r="R373" s="46">
        <v>11.32</v>
      </c>
      <c r="S373" s="45">
        <v>13.909999999999998</v>
      </c>
      <c r="T373" s="46">
        <v>15.600000000000001</v>
      </c>
      <c r="U373" s="45">
        <v>12.879999999999999</v>
      </c>
      <c r="V373" s="46">
        <v>7.3099999999999961</v>
      </c>
      <c r="W373" s="45">
        <v>0</v>
      </c>
      <c r="X373" s="46">
        <v>0</v>
      </c>
      <c r="Y373" s="45">
        <v>0</v>
      </c>
      <c r="Z373" s="46">
        <v>0</v>
      </c>
      <c r="AA373" s="45">
        <v>0</v>
      </c>
      <c r="AB373" s="46">
        <v>0</v>
      </c>
      <c r="AC373" s="58"/>
      <c r="AD373" s="59">
        <f t="shared" si="97"/>
        <v>88.549999999999983</v>
      </c>
      <c r="AE373" s="58"/>
    </row>
    <row r="374" spans="2:31" x14ac:dyDescent="0.3">
      <c r="B374" s="14" t="s">
        <v>48</v>
      </c>
      <c r="C374" s="4"/>
      <c r="D374" s="4"/>
      <c r="E374" s="45">
        <v>0</v>
      </c>
      <c r="F374" s="46">
        <v>0</v>
      </c>
      <c r="G374" s="45">
        <v>0</v>
      </c>
      <c r="H374" s="46">
        <v>0</v>
      </c>
      <c r="I374" s="45">
        <v>0</v>
      </c>
      <c r="J374" s="46">
        <v>0</v>
      </c>
      <c r="K374" s="45">
        <v>0</v>
      </c>
      <c r="L374" s="46">
        <v>0</v>
      </c>
      <c r="M374" s="45">
        <v>0</v>
      </c>
      <c r="N374" s="46">
        <v>0</v>
      </c>
      <c r="O374" s="45">
        <v>0</v>
      </c>
      <c r="P374" s="46">
        <v>0</v>
      </c>
      <c r="Q374" s="45">
        <v>0</v>
      </c>
      <c r="R374" s="46">
        <v>0</v>
      </c>
      <c r="S374" s="45">
        <v>0</v>
      </c>
      <c r="T374" s="46">
        <v>0</v>
      </c>
      <c r="U374" s="45">
        <v>0</v>
      </c>
      <c r="V374" s="46">
        <v>0</v>
      </c>
      <c r="W374" s="45">
        <v>0</v>
      </c>
      <c r="X374" s="46">
        <v>0</v>
      </c>
      <c r="Y374" s="45">
        <v>0</v>
      </c>
      <c r="Z374" s="46">
        <v>0</v>
      </c>
      <c r="AA374" s="45">
        <v>0</v>
      </c>
      <c r="AB374" s="46">
        <v>0</v>
      </c>
      <c r="AC374" s="58"/>
      <c r="AD374" s="59">
        <f t="shared" si="97"/>
        <v>0</v>
      </c>
      <c r="AE374" s="58"/>
    </row>
    <row r="375" spans="2:31" x14ac:dyDescent="0.3">
      <c r="B375" s="14" t="s">
        <v>49</v>
      </c>
      <c r="C375" s="4"/>
      <c r="D375" s="4"/>
      <c r="E375" s="45">
        <v>0</v>
      </c>
      <c r="F375" s="46">
        <v>0</v>
      </c>
      <c r="G375" s="45">
        <v>0</v>
      </c>
      <c r="H375" s="46">
        <v>0</v>
      </c>
      <c r="I375" s="45">
        <v>0</v>
      </c>
      <c r="J375" s="46">
        <v>0</v>
      </c>
      <c r="K375" s="45">
        <v>0</v>
      </c>
      <c r="L375" s="46">
        <v>0</v>
      </c>
      <c r="M375" s="45">
        <v>36.46166666666668</v>
      </c>
      <c r="N375" s="46">
        <v>69.009166666666687</v>
      </c>
      <c r="O375" s="45">
        <v>88.190500000000014</v>
      </c>
      <c r="P375" s="46">
        <v>102.75566666666668</v>
      </c>
      <c r="Q375" s="45">
        <v>107.45583333333333</v>
      </c>
      <c r="R375" s="46">
        <v>106.54416666666671</v>
      </c>
      <c r="S375" s="45">
        <v>107.48566666666669</v>
      </c>
      <c r="T375" s="46">
        <v>100.66400000000003</v>
      </c>
      <c r="U375" s="45">
        <v>73.212333333333333</v>
      </c>
      <c r="V375" s="46">
        <v>1.8803333333333336</v>
      </c>
      <c r="W375" s="45">
        <v>0</v>
      </c>
      <c r="X375" s="46">
        <v>0</v>
      </c>
      <c r="Y375" s="45">
        <v>0</v>
      </c>
      <c r="Z375" s="46">
        <v>0</v>
      </c>
      <c r="AA375" s="45">
        <v>0</v>
      </c>
      <c r="AB375" s="46">
        <v>0</v>
      </c>
      <c r="AC375" s="58"/>
      <c r="AD375" s="59">
        <f t="shared" si="97"/>
        <v>793.65933333333328</v>
      </c>
      <c r="AE375" s="58"/>
    </row>
    <row r="376" spans="2:31" x14ac:dyDescent="0.3">
      <c r="B376" s="14" t="s">
        <v>50</v>
      </c>
      <c r="C376" s="4"/>
      <c r="D376" s="4"/>
      <c r="E376" s="45">
        <v>0</v>
      </c>
      <c r="F376" s="46">
        <v>0</v>
      </c>
      <c r="G376" s="45">
        <v>0</v>
      </c>
      <c r="H376" s="46">
        <v>0</v>
      </c>
      <c r="I376" s="45">
        <v>0</v>
      </c>
      <c r="J376" s="46">
        <v>0</v>
      </c>
      <c r="K376" s="45">
        <v>0</v>
      </c>
      <c r="L376" s="46">
        <v>0</v>
      </c>
      <c r="M376" s="45">
        <v>2.8713333333333328</v>
      </c>
      <c r="N376" s="46">
        <v>17.255833333333335</v>
      </c>
      <c r="O376" s="45">
        <v>18.957333333333327</v>
      </c>
      <c r="P376" s="46">
        <v>19.943999999999992</v>
      </c>
      <c r="Q376" s="45">
        <v>19.843333333333327</v>
      </c>
      <c r="R376" s="46">
        <v>19.853166666666667</v>
      </c>
      <c r="S376" s="45">
        <v>19.918666666666674</v>
      </c>
      <c r="T376" s="46">
        <v>19.770166666666668</v>
      </c>
      <c r="U376" s="45">
        <v>16.333666666666669</v>
      </c>
      <c r="V376" s="46">
        <v>1.1798333333333335</v>
      </c>
      <c r="W376" s="45">
        <v>0</v>
      </c>
      <c r="X376" s="46">
        <v>0</v>
      </c>
      <c r="Y376" s="45">
        <v>0</v>
      </c>
      <c r="Z376" s="46">
        <v>0</v>
      </c>
      <c r="AA376" s="45">
        <v>0</v>
      </c>
      <c r="AB376" s="46">
        <v>0</v>
      </c>
      <c r="AC376" s="58"/>
      <c r="AD376" s="59">
        <f t="shared" si="97"/>
        <v>155.92733333333334</v>
      </c>
      <c r="AE376" s="58"/>
    </row>
    <row r="377" spans="2:31" x14ac:dyDescent="0.3">
      <c r="B377" s="14" t="s">
        <v>110</v>
      </c>
      <c r="C377" s="4"/>
      <c r="D377" s="4"/>
      <c r="E377" s="45">
        <v>0</v>
      </c>
      <c r="F377" s="46">
        <v>0</v>
      </c>
      <c r="G377" s="45">
        <v>0</v>
      </c>
      <c r="H377" s="46">
        <v>0</v>
      </c>
      <c r="I377" s="45">
        <v>0</v>
      </c>
      <c r="J377" s="46">
        <v>0</v>
      </c>
      <c r="K377" s="45">
        <v>0</v>
      </c>
      <c r="L377" s="46">
        <v>0</v>
      </c>
      <c r="M377" s="45">
        <v>0.99933333333333541</v>
      </c>
      <c r="N377" s="46">
        <v>5.5726666666666764</v>
      </c>
      <c r="O377" s="45">
        <v>3.8983333333333325</v>
      </c>
      <c r="P377" s="46">
        <v>8.1573333333333302</v>
      </c>
      <c r="Q377" s="45">
        <v>9.4546666666666574</v>
      </c>
      <c r="R377" s="46">
        <v>13.205166666666665</v>
      </c>
      <c r="S377" s="45">
        <v>16.525833333333313</v>
      </c>
      <c r="T377" s="46">
        <v>18.576000000000015</v>
      </c>
      <c r="U377" s="45">
        <v>16.97833333333331</v>
      </c>
      <c r="V377" s="46">
        <v>0</v>
      </c>
      <c r="W377" s="45">
        <v>0</v>
      </c>
      <c r="X377" s="46">
        <v>0</v>
      </c>
      <c r="Y377" s="45">
        <v>0</v>
      </c>
      <c r="Z377" s="46">
        <v>0</v>
      </c>
      <c r="AA377" s="45">
        <v>0</v>
      </c>
      <c r="AB377" s="46">
        <v>0</v>
      </c>
      <c r="AC377" s="58"/>
      <c r="AD377" s="59">
        <f t="shared" si="97"/>
        <v>93.367666666666636</v>
      </c>
      <c r="AE377" s="58"/>
    </row>
    <row r="378" spans="2:31" x14ac:dyDescent="0.3">
      <c r="B378" s="14" t="s">
        <v>51</v>
      </c>
      <c r="C378" s="4"/>
      <c r="D378" s="4"/>
      <c r="E378" s="45">
        <v>0</v>
      </c>
      <c r="F378" s="46">
        <v>0</v>
      </c>
      <c r="G378" s="45">
        <v>0</v>
      </c>
      <c r="H378" s="46">
        <v>0</v>
      </c>
      <c r="I378" s="45">
        <v>0</v>
      </c>
      <c r="J378" s="46">
        <v>0</v>
      </c>
      <c r="K378" s="45">
        <v>0</v>
      </c>
      <c r="L378" s="46">
        <v>0</v>
      </c>
      <c r="M378" s="45">
        <v>1.8606666666666665</v>
      </c>
      <c r="N378" s="46">
        <v>61.308333333333344</v>
      </c>
      <c r="O378" s="45">
        <v>70.61333333333333</v>
      </c>
      <c r="P378" s="46">
        <v>78.836833333333303</v>
      </c>
      <c r="Q378" s="45">
        <v>78.73566666666666</v>
      </c>
      <c r="R378" s="46">
        <v>98.205833333333331</v>
      </c>
      <c r="S378" s="45">
        <v>115.94933333333334</v>
      </c>
      <c r="T378" s="46">
        <v>117.16033333333338</v>
      </c>
      <c r="U378" s="45">
        <v>90.678999999999959</v>
      </c>
      <c r="V378" s="46">
        <v>2.7653333333333334</v>
      </c>
      <c r="W378" s="45">
        <v>0</v>
      </c>
      <c r="X378" s="46">
        <v>0</v>
      </c>
      <c r="Y378" s="45">
        <v>0</v>
      </c>
      <c r="Z378" s="46">
        <v>0</v>
      </c>
      <c r="AA378" s="45">
        <v>0</v>
      </c>
      <c r="AB378" s="46">
        <v>0</v>
      </c>
      <c r="AC378" s="58"/>
      <c r="AD378" s="59">
        <f t="shared" si="97"/>
        <v>716.11466666666672</v>
      </c>
      <c r="AE378" s="58"/>
    </row>
    <row r="379" spans="2:31" x14ac:dyDescent="0.3">
      <c r="B379" s="14" t="s">
        <v>52</v>
      </c>
      <c r="C379" s="4"/>
      <c r="D379" s="4"/>
      <c r="E379" s="45">
        <v>0</v>
      </c>
      <c r="F379" s="46">
        <v>0</v>
      </c>
      <c r="G379" s="45">
        <v>0</v>
      </c>
      <c r="H379" s="46">
        <v>0</v>
      </c>
      <c r="I379" s="45">
        <v>0</v>
      </c>
      <c r="J379" s="46">
        <v>0</v>
      </c>
      <c r="K379" s="45">
        <v>0</v>
      </c>
      <c r="L379" s="46">
        <v>0</v>
      </c>
      <c r="M379" s="45">
        <v>0</v>
      </c>
      <c r="N379" s="46">
        <v>4.757833333333334</v>
      </c>
      <c r="O379" s="45">
        <v>6.5238333333333305</v>
      </c>
      <c r="P379" s="46">
        <v>10.194999999999995</v>
      </c>
      <c r="Q379" s="45">
        <v>10.871000000000004</v>
      </c>
      <c r="R379" s="46">
        <v>14.508666666666668</v>
      </c>
      <c r="S379" s="45">
        <v>18.363666666666656</v>
      </c>
      <c r="T379" s="46">
        <v>18.590166666666669</v>
      </c>
      <c r="U379" s="45">
        <v>15.383166666666673</v>
      </c>
      <c r="V379" s="46">
        <v>0</v>
      </c>
      <c r="W379" s="45">
        <v>0</v>
      </c>
      <c r="X379" s="46">
        <v>0</v>
      </c>
      <c r="Y379" s="45">
        <v>0</v>
      </c>
      <c r="Z379" s="46">
        <v>0</v>
      </c>
      <c r="AA379" s="45">
        <v>0</v>
      </c>
      <c r="AB379" s="46">
        <v>0</v>
      </c>
      <c r="AC379" s="58"/>
      <c r="AD379" s="59">
        <f t="shared" si="97"/>
        <v>99.193333333333314</v>
      </c>
      <c r="AE379" s="58"/>
    </row>
    <row r="380" spans="2:31" x14ac:dyDescent="0.3">
      <c r="B380" s="14" t="s">
        <v>53</v>
      </c>
      <c r="C380" s="4"/>
      <c r="D380" s="4"/>
      <c r="E380" s="45">
        <v>0</v>
      </c>
      <c r="F380" s="46">
        <v>0</v>
      </c>
      <c r="G380" s="45">
        <v>0</v>
      </c>
      <c r="H380" s="46">
        <v>0</v>
      </c>
      <c r="I380" s="45">
        <v>0</v>
      </c>
      <c r="J380" s="46">
        <v>0</v>
      </c>
      <c r="K380" s="45">
        <v>0</v>
      </c>
      <c r="L380" s="46">
        <v>0</v>
      </c>
      <c r="M380" s="45">
        <v>1.2560000000000007</v>
      </c>
      <c r="N380" s="46">
        <v>14.681833333333339</v>
      </c>
      <c r="O380" s="45">
        <v>15.999666666666666</v>
      </c>
      <c r="P380" s="46">
        <v>22.949666666666676</v>
      </c>
      <c r="Q380" s="45">
        <v>18.989666666666679</v>
      </c>
      <c r="R380" s="46">
        <v>30.879833333333348</v>
      </c>
      <c r="S380" s="45">
        <v>39.99216666666667</v>
      </c>
      <c r="T380" s="46">
        <v>45.499333333333333</v>
      </c>
      <c r="U380" s="45">
        <v>34.657166666666676</v>
      </c>
      <c r="V380" s="46">
        <v>1.2366666666666675</v>
      </c>
      <c r="W380" s="45">
        <v>0</v>
      </c>
      <c r="X380" s="46">
        <v>0</v>
      </c>
      <c r="Y380" s="45">
        <v>0</v>
      </c>
      <c r="Z380" s="46">
        <v>0</v>
      </c>
      <c r="AA380" s="45">
        <v>0</v>
      </c>
      <c r="AB380" s="46">
        <v>0</v>
      </c>
      <c r="AC380" s="58"/>
      <c r="AD380" s="59">
        <f t="shared" si="97"/>
        <v>226.14200000000008</v>
      </c>
      <c r="AE380" s="58"/>
    </row>
    <row r="381" spans="2:31" x14ac:dyDescent="0.3">
      <c r="B381" s="14" t="s">
        <v>54</v>
      </c>
      <c r="C381" s="4"/>
      <c r="D381" s="4"/>
      <c r="E381" s="45">
        <v>0</v>
      </c>
      <c r="F381" s="46">
        <v>0</v>
      </c>
      <c r="G381" s="45">
        <v>0</v>
      </c>
      <c r="H381" s="46">
        <v>0</v>
      </c>
      <c r="I381" s="45">
        <v>0</v>
      </c>
      <c r="J381" s="46">
        <v>0</v>
      </c>
      <c r="K381" s="45">
        <v>0</v>
      </c>
      <c r="L381" s="46">
        <v>0</v>
      </c>
      <c r="M381" s="45">
        <v>0</v>
      </c>
      <c r="N381" s="46">
        <v>0</v>
      </c>
      <c r="O381" s="45">
        <v>0</v>
      </c>
      <c r="P381" s="46">
        <v>0</v>
      </c>
      <c r="Q381" s="45">
        <v>0</v>
      </c>
      <c r="R381" s="46">
        <v>0</v>
      </c>
      <c r="S381" s="45">
        <v>2.1899999999999977</v>
      </c>
      <c r="T381" s="46">
        <v>50.599999999999945</v>
      </c>
      <c r="U381" s="45">
        <v>50</v>
      </c>
      <c r="V381" s="46">
        <v>21.193333333333335</v>
      </c>
      <c r="W381" s="45">
        <v>0</v>
      </c>
      <c r="X381" s="46">
        <v>0</v>
      </c>
      <c r="Y381" s="45">
        <v>0</v>
      </c>
      <c r="Z381" s="46">
        <v>0</v>
      </c>
      <c r="AA381" s="45">
        <v>0</v>
      </c>
      <c r="AB381" s="46">
        <v>0</v>
      </c>
      <c r="AC381" s="58"/>
      <c r="AD381" s="59">
        <f t="shared" si="97"/>
        <v>123.98333333333326</v>
      </c>
      <c r="AE381" s="58"/>
    </row>
    <row r="382" spans="2:31" x14ac:dyDescent="0.3">
      <c r="B382" s="4" t="s">
        <v>55</v>
      </c>
      <c r="C382" s="4"/>
      <c r="D382" s="4"/>
      <c r="E382" s="45">
        <v>0</v>
      </c>
      <c r="F382" s="46">
        <v>0</v>
      </c>
      <c r="G382" s="45">
        <v>0</v>
      </c>
      <c r="H382" s="46">
        <v>0</v>
      </c>
      <c r="I382" s="45">
        <v>0</v>
      </c>
      <c r="J382" s="46">
        <v>0</v>
      </c>
      <c r="K382" s="45">
        <v>0</v>
      </c>
      <c r="L382" s="46">
        <v>0</v>
      </c>
      <c r="M382" s="45">
        <v>0</v>
      </c>
      <c r="N382" s="46">
        <v>0</v>
      </c>
      <c r="O382" s="45">
        <v>0</v>
      </c>
      <c r="P382" s="46">
        <v>0</v>
      </c>
      <c r="Q382" s="45">
        <v>0</v>
      </c>
      <c r="R382" s="46">
        <v>0</v>
      </c>
      <c r="S382" s="45">
        <v>0</v>
      </c>
      <c r="T382" s="46">
        <v>0</v>
      </c>
      <c r="U382" s="45">
        <v>0</v>
      </c>
      <c r="V382" s="46">
        <v>0</v>
      </c>
      <c r="W382" s="45">
        <v>0</v>
      </c>
      <c r="X382" s="46">
        <v>0</v>
      </c>
      <c r="Y382" s="45">
        <v>0</v>
      </c>
      <c r="Z382" s="46">
        <v>0</v>
      </c>
      <c r="AA382" s="45">
        <v>0</v>
      </c>
      <c r="AB382" s="46">
        <v>0</v>
      </c>
      <c r="AC382" s="58"/>
      <c r="AD382" s="59">
        <f t="shared" si="97"/>
        <v>0</v>
      </c>
      <c r="AE382" s="58"/>
    </row>
    <row r="383" spans="2:31" x14ac:dyDescent="0.3">
      <c r="B383" s="4" t="s">
        <v>56</v>
      </c>
      <c r="C383" s="4"/>
      <c r="D383" s="4"/>
      <c r="E383" s="45">
        <v>0</v>
      </c>
      <c r="F383" s="46">
        <v>0</v>
      </c>
      <c r="G383" s="45">
        <v>0</v>
      </c>
      <c r="H383" s="46">
        <v>0</v>
      </c>
      <c r="I383" s="45">
        <v>0</v>
      </c>
      <c r="J383" s="46">
        <v>0</v>
      </c>
      <c r="K383" s="45">
        <v>0</v>
      </c>
      <c r="L383" s="46">
        <v>0</v>
      </c>
      <c r="M383" s="45">
        <v>11.974666666666669</v>
      </c>
      <c r="N383" s="46">
        <v>20.487166666666667</v>
      </c>
      <c r="O383" s="45">
        <v>20.732666666666667</v>
      </c>
      <c r="P383" s="46">
        <v>16.950000000000003</v>
      </c>
      <c r="Q383" s="45">
        <v>17.481999999999996</v>
      </c>
      <c r="R383" s="46">
        <v>20.751833333333323</v>
      </c>
      <c r="S383" s="45">
        <v>22.019000000000002</v>
      </c>
      <c r="T383" s="46">
        <v>26.717333333333329</v>
      </c>
      <c r="U383" s="45">
        <v>24.234166666666663</v>
      </c>
      <c r="V383" s="46">
        <v>0.22783333333333247</v>
      </c>
      <c r="W383" s="45">
        <v>0</v>
      </c>
      <c r="X383" s="46">
        <v>0</v>
      </c>
      <c r="Y383" s="45">
        <v>0</v>
      </c>
      <c r="Z383" s="46">
        <v>0</v>
      </c>
      <c r="AA383" s="45">
        <v>0</v>
      </c>
      <c r="AB383" s="46">
        <v>0</v>
      </c>
      <c r="AC383" s="58"/>
      <c r="AD383" s="59">
        <f t="shared" si="97"/>
        <v>181.57666666666665</v>
      </c>
      <c r="AE383" s="58"/>
    </row>
    <row r="384" spans="2:31" x14ac:dyDescent="0.3">
      <c r="B384" s="4" t="s">
        <v>111</v>
      </c>
      <c r="C384" s="4"/>
      <c r="D384" s="4"/>
      <c r="E384" s="45">
        <v>0</v>
      </c>
      <c r="F384" s="46">
        <v>0</v>
      </c>
      <c r="G384" s="45">
        <v>0</v>
      </c>
      <c r="H384" s="46">
        <v>0</v>
      </c>
      <c r="I384" s="45">
        <v>0</v>
      </c>
      <c r="J384" s="46">
        <v>0</v>
      </c>
      <c r="K384" s="45">
        <v>0</v>
      </c>
      <c r="L384" s="46">
        <v>0</v>
      </c>
      <c r="M384" s="45">
        <v>0</v>
      </c>
      <c r="N384" s="46">
        <v>13.053000000000006</v>
      </c>
      <c r="O384" s="45">
        <v>13.988666666666672</v>
      </c>
      <c r="P384" s="46">
        <v>16.093000000000004</v>
      </c>
      <c r="Q384" s="45">
        <v>19.048666666666655</v>
      </c>
      <c r="R384" s="46">
        <v>20.363666666666678</v>
      </c>
      <c r="S384" s="45">
        <v>21.955499999999997</v>
      </c>
      <c r="T384" s="46">
        <v>30.013166666666677</v>
      </c>
      <c r="U384" s="45">
        <v>15.288499999999988</v>
      </c>
      <c r="V384" s="46">
        <v>0</v>
      </c>
      <c r="W384" s="45">
        <v>0</v>
      </c>
      <c r="X384" s="46">
        <v>0</v>
      </c>
      <c r="Y384" s="45">
        <v>0</v>
      </c>
      <c r="Z384" s="46">
        <v>0</v>
      </c>
      <c r="AA384" s="45">
        <v>0</v>
      </c>
      <c r="AB384" s="46">
        <v>0</v>
      </c>
      <c r="AC384" s="58"/>
      <c r="AD384" s="59">
        <f t="shared" si="97"/>
        <v>149.80416666666667</v>
      </c>
      <c r="AE384" s="58"/>
    </row>
    <row r="385" spans="2:31" x14ac:dyDescent="0.3">
      <c r="B385" s="4" t="s">
        <v>57</v>
      </c>
      <c r="C385" s="4"/>
      <c r="D385" s="4"/>
      <c r="E385" s="45">
        <v>0</v>
      </c>
      <c r="F385" s="46">
        <v>0</v>
      </c>
      <c r="G385" s="45">
        <v>0</v>
      </c>
      <c r="H385" s="46">
        <v>0</v>
      </c>
      <c r="I385" s="45">
        <v>0</v>
      </c>
      <c r="J385" s="46">
        <v>0</v>
      </c>
      <c r="K385" s="45">
        <v>0</v>
      </c>
      <c r="L385" s="46">
        <v>0</v>
      </c>
      <c r="M385" s="45">
        <v>0</v>
      </c>
      <c r="N385" s="46">
        <v>0</v>
      </c>
      <c r="O385" s="45">
        <v>0</v>
      </c>
      <c r="P385" s="46">
        <v>0</v>
      </c>
      <c r="Q385" s="45">
        <v>0</v>
      </c>
      <c r="R385" s="46">
        <v>0</v>
      </c>
      <c r="S385" s="45">
        <v>0</v>
      </c>
      <c r="T385" s="46">
        <v>0</v>
      </c>
      <c r="U385" s="45">
        <v>0</v>
      </c>
      <c r="V385" s="46">
        <v>0</v>
      </c>
      <c r="W385" s="45">
        <v>0</v>
      </c>
      <c r="X385" s="46">
        <v>0</v>
      </c>
      <c r="Y385" s="45">
        <v>0</v>
      </c>
      <c r="Z385" s="46">
        <v>0</v>
      </c>
      <c r="AA385" s="45">
        <v>0</v>
      </c>
      <c r="AB385" s="46">
        <v>0</v>
      </c>
      <c r="AC385" s="58"/>
      <c r="AD385" s="59">
        <f t="shared" si="97"/>
        <v>0</v>
      </c>
      <c r="AE385" s="58"/>
    </row>
    <row r="386" spans="2:31" x14ac:dyDescent="0.3">
      <c r="B386" s="4" t="s">
        <v>58</v>
      </c>
      <c r="C386" s="4"/>
      <c r="D386" s="4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0</v>
      </c>
      <c r="M386" s="45">
        <v>18.359666666666673</v>
      </c>
      <c r="N386" s="46">
        <v>39.637500000000003</v>
      </c>
      <c r="O386" s="45">
        <v>50.19999999999996</v>
      </c>
      <c r="P386" s="46">
        <v>52.673166666666624</v>
      </c>
      <c r="Q386" s="45">
        <v>52.758833333333385</v>
      </c>
      <c r="R386" s="46">
        <v>51.63633333333329</v>
      </c>
      <c r="S386" s="45">
        <v>34.685499999999998</v>
      </c>
      <c r="T386" s="46">
        <v>4.2453333333333338</v>
      </c>
      <c r="U386" s="45">
        <v>0</v>
      </c>
      <c r="V386" s="46">
        <v>0</v>
      </c>
      <c r="W386" s="45">
        <v>0</v>
      </c>
      <c r="X386" s="46">
        <v>0</v>
      </c>
      <c r="Y386" s="45">
        <v>0</v>
      </c>
      <c r="Z386" s="46">
        <v>0</v>
      </c>
      <c r="AA386" s="45">
        <v>0</v>
      </c>
      <c r="AB386" s="46">
        <v>0</v>
      </c>
      <c r="AC386" s="58"/>
      <c r="AD386" s="59">
        <f t="shared" si="97"/>
        <v>304.19633333333331</v>
      </c>
      <c r="AE386" s="58"/>
    </row>
    <row r="387" spans="2:31" x14ac:dyDescent="0.3">
      <c r="B387" s="4" t="s">
        <v>112</v>
      </c>
      <c r="C387" s="4"/>
      <c r="D387" s="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</v>
      </c>
      <c r="M387" s="45">
        <v>1.531499999999999</v>
      </c>
      <c r="N387" s="46">
        <v>33.743499999999997</v>
      </c>
      <c r="O387" s="45">
        <v>34.006999999999998</v>
      </c>
      <c r="P387" s="46">
        <v>41.924499999999973</v>
      </c>
      <c r="Q387" s="45">
        <v>39.449833333333338</v>
      </c>
      <c r="R387" s="46">
        <v>47.700499999999998</v>
      </c>
      <c r="S387" s="45">
        <v>57.517166666666661</v>
      </c>
      <c r="T387" s="46">
        <v>58.95600000000001</v>
      </c>
      <c r="U387" s="45">
        <v>48.036833333333327</v>
      </c>
      <c r="V387" s="46">
        <v>0</v>
      </c>
      <c r="W387" s="45">
        <v>0</v>
      </c>
      <c r="X387" s="46">
        <v>0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 t="shared" si="97"/>
        <v>362.86683333333332</v>
      </c>
      <c r="AE387" s="58"/>
    </row>
    <row r="388" spans="2:31" x14ac:dyDescent="0.3">
      <c r="B388" s="4" t="s">
        <v>59</v>
      </c>
      <c r="C388" s="4"/>
      <c r="D388" s="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</v>
      </c>
      <c r="M388" s="45">
        <v>0</v>
      </c>
      <c r="N388" s="46">
        <v>0.69866666666666544</v>
      </c>
      <c r="O388" s="45">
        <v>0</v>
      </c>
      <c r="P388" s="46">
        <v>3.7444999999999964</v>
      </c>
      <c r="Q388" s="45">
        <v>3.2305000000000037</v>
      </c>
      <c r="R388" s="46">
        <v>7.0178333333333365</v>
      </c>
      <c r="S388" s="45">
        <v>12.761666666666661</v>
      </c>
      <c r="T388" s="46">
        <v>13.152999999999999</v>
      </c>
      <c r="U388" s="45">
        <v>7.1988333333333374</v>
      </c>
      <c r="V388" s="46">
        <v>0</v>
      </c>
      <c r="W388" s="45">
        <v>0</v>
      </c>
      <c r="X388" s="46">
        <v>0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si="97"/>
        <v>47.805</v>
      </c>
      <c r="AE388" s="58"/>
    </row>
    <row r="389" spans="2:31" x14ac:dyDescent="0.3">
      <c r="B389" s="4" t="s">
        <v>60</v>
      </c>
      <c r="C389" s="4"/>
      <c r="D389" s="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</v>
      </c>
      <c r="M389" s="45">
        <v>0</v>
      </c>
      <c r="N389" s="46">
        <v>0</v>
      </c>
      <c r="O389" s="45">
        <v>0</v>
      </c>
      <c r="P389" s="46">
        <v>0</v>
      </c>
      <c r="Q389" s="45">
        <v>0</v>
      </c>
      <c r="R389" s="46">
        <v>2.6569999999999996</v>
      </c>
      <c r="S389" s="45">
        <v>3.7673333333333336</v>
      </c>
      <c r="T389" s="46">
        <v>5.4913333333333343</v>
      </c>
      <c r="U389" s="45">
        <v>4.4011666666666693</v>
      </c>
      <c r="V389" s="46">
        <v>0</v>
      </c>
      <c r="W389" s="45">
        <v>0</v>
      </c>
      <c r="X389" s="46">
        <v>0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97"/>
        <v>16.316833333333335</v>
      </c>
      <c r="AE389" s="58"/>
    </row>
    <row r="390" spans="2:31" x14ac:dyDescent="0.3">
      <c r="B390" s="4" t="s">
        <v>61</v>
      </c>
      <c r="C390" s="4"/>
      <c r="D390" s="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0</v>
      </c>
      <c r="M390" s="45">
        <v>0.85533333333333394</v>
      </c>
      <c r="N390" s="46">
        <v>0.1099999999999999</v>
      </c>
      <c r="O390" s="45">
        <v>0</v>
      </c>
      <c r="P390" s="46">
        <v>4.7330000000000094</v>
      </c>
      <c r="Q390" s="45">
        <v>2.6900000000000071</v>
      </c>
      <c r="R390" s="46">
        <v>11.154999999999996</v>
      </c>
      <c r="S390" s="45">
        <v>16.371333333333329</v>
      </c>
      <c r="T390" s="46">
        <v>14.190999999999983</v>
      </c>
      <c r="U390" s="45">
        <v>0.17866666666666664</v>
      </c>
      <c r="V390" s="46">
        <v>1.6666666666666904E-3</v>
      </c>
      <c r="W390" s="45">
        <v>0</v>
      </c>
      <c r="X390" s="46">
        <v>0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97"/>
        <v>50.285999999999987</v>
      </c>
      <c r="AE390" s="58"/>
    </row>
    <row r="391" spans="2:31" x14ac:dyDescent="0.3">
      <c r="B391" s="4" t="s">
        <v>62</v>
      </c>
      <c r="C391" s="4"/>
      <c r="D391" s="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</v>
      </c>
      <c r="M391" s="45">
        <v>1.2681666666666658</v>
      </c>
      <c r="N391" s="46">
        <v>8.7626666666666626</v>
      </c>
      <c r="O391" s="45">
        <v>2.4699999999999975</v>
      </c>
      <c r="P391" s="46">
        <v>9.0233333333333334</v>
      </c>
      <c r="Q391" s="45">
        <v>3.0220000000000029</v>
      </c>
      <c r="R391" s="46">
        <v>3.694333333333331</v>
      </c>
      <c r="S391" s="45">
        <v>18.087833333333339</v>
      </c>
      <c r="T391" s="46">
        <v>5.4858333333333329</v>
      </c>
      <c r="U391" s="45">
        <v>5.057500000000001</v>
      </c>
      <c r="V391" s="46">
        <v>0.27749999999999997</v>
      </c>
      <c r="W391" s="45">
        <v>0</v>
      </c>
      <c r="X391" s="46">
        <v>0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97"/>
        <v>57.149166666666673</v>
      </c>
      <c r="AE391" s="58"/>
    </row>
    <row r="392" spans="2:31" x14ac:dyDescent="0.3">
      <c r="B392" s="4" t="s">
        <v>63</v>
      </c>
      <c r="C392" s="4"/>
      <c r="D392" s="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0</v>
      </c>
      <c r="M392" s="45">
        <v>14.935833333333354</v>
      </c>
      <c r="N392" s="46">
        <v>9.49</v>
      </c>
      <c r="O392" s="45">
        <v>0.1028333333333336</v>
      </c>
      <c r="P392" s="46">
        <v>5.1501666666666761</v>
      </c>
      <c r="Q392" s="45">
        <v>0</v>
      </c>
      <c r="R392" s="46">
        <v>15.026166666666649</v>
      </c>
      <c r="S392" s="45">
        <v>44.288000000000011</v>
      </c>
      <c r="T392" s="46">
        <v>17.727166666666694</v>
      </c>
      <c r="U392" s="45">
        <v>1.0586666666666664</v>
      </c>
      <c r="V392" s="46">
        <v>1.0750000000000004</v>
      </c>
      <c r="W392" s="45">
        <v>0</v>
      </c>
      <c r="X392" s="46">
        <v>0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97"/>
        <v>108.85383333333338</v>
      </c>
      <c r="AE392" s="58"/>
    </row>
    <row r="393" spans="2:31" x14ac:dyDescent="0.3">
      <c r="B393" s="4" t="s">
        <v>64</v>
      </c>
      <c r="C393" s="4"/>
      <c r="D393" s="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0</v>
      </c>
      <c r="M393" s="45">
        <v>0</v>
      </c>
      <c r="N393" s="46">
        <v>2.4396666666666662</v>
      </c>
      <c r="O393" s="45">
        <v>2.3686666666666638</v>
      </c>
      <c r="P393" s="46">
        <v>5.657166666666666</v>
      </c>
      <c r="Q393" s="45">
        <v>3.9596666666666684</v>
      </c>
      <c r="R393" s="46">
        <v>11.972666666666658</v>
      </c>
      <c r="S393" s="45">
        <v>17.882833333333345</v>
      </c>
      <c r="T393" s="46">
        <v>19.989333333333327</v>
      </c>
      <c r="U393" s="45">
        <v>15.722666666666663</v>
      </c>
      <c r="V393" s="46">
        <v>0.18166666666666664</v>
      </c>
      <c r="W393" s="45">
        <v>0</v>
      </c>
      <c r="X393" s="46">
        <v>0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97"/>
        <v>80.174333333333337</v>
      </c>
      <c r="AE393" s="58"/>
    </row>
    <row r="394" spans="2:31" x14ac:dyDescent="0.3">
      <c r="B394" s="4" t="s">
        <v>113</v>
      </c>
      <c r="C394" s="4"/>
      <c r="D394" s="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0</v>
      </c>
      <c r="M394" s="45">
        <v>0</v>
      </c>
      <c r="N394" s="46">
        <v>13.538999999999987</v>
      </c>
      <c r="O394" s="45">
        <v>16.114833333333344</v>
      </c>
      <c r="P394" s="46">
        <v>21.261333333333326</v>
      </c>
      <c r="Q394" s="45">
        <v>21.26016666666666</v>
      </c>
      <c r="R394" s="46">
        <v>27.354333333333315</v>
      </c>
      <c r="S394" s="45">
        <v>32.206999999999979</v>
      </c>
      <c r="T394" s="46">
        <v>35.401666666666706</v>
      </c>
      <c r="U394" s="45">
        <v>28.534666666666691</v>
      </c>
      <c r="V394" s="46">
        <v>0.14500000000000016</v>
      </c>
      <c r="W394" s="45">
        <v>0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97"/>
        <v>195.81800000000001</v>
      </c>
      <c r="AE394" s="58"/>
    </row>
    <row r="395" spans="2:31" x14ac:dyDescent="0.3">
      <c r="B395" s="4" t="s">
        <v>65</v>
      </c>
      <c r="C395" s="4"/>
      <c r="D395" s="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</v>
      </c>
      <c r="M395" s="45">
        <v>10.801333333333329</v>
      </c>
      <c r="N395" s="46">
        <v>4.3500000000000014</v>
      </c>
      <c r="O395" s="45">
        <v>0.48000000000000043</v>
      </c>
      <c r="P395" s="46">
        <v>5.3000000000000007</v>
      </c>
      <c r="Q395" s="45">
        <v>4.5399999999999991</v>
      </c>
      <c r="R395" s="46">
        <v>7.5100000000000016</v>
      </c>
      <c r="S395" s="45">
        <v>10.86</v>
      </c>
      <c r="T395" s="46">
        <v>10.599999999999998</v>
      </c>
      <c r="U395" s="45">
        <v>16.399999999999984</v>
      </c>
      <c r="V395" s="46">
        <v>3.5073333333333334</v>
      </c>
      <c r="W395" s="45">
        <v>0</v>
      </c>
      <c r="X395" s="46">
        <v>0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97"/>
        <v>74.348666666666659</v>
      </c>
      <c r="AE395" s="58"/>
    </row>
    <row r="396" spans="2:31" x14ac:dyDescent="0.3">
      <c r="B396" s="4" t="s">
        <v>66</v>
      </c>
      <c r="C396" s="4"/>
      <c r="D396" s="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0</v>
      </c>
      <c r="M396" s="45">
        <v>0</v>
      </c>
      <c r="N396" s="46">
        <v>0</v>
      </c>
      <c r="O396" s="45">
        <v>0</v>
      </c>
      <c r="P396" s="46">
        <v>0</v>
      </c>
      <c r="Q396" s="45">
        <v>0</v>
      </c>
      <c r="R396" s="46">
        <v>0</v>
      </c>
      <c r="S396" s="45">
        <v>0</v>
      </c>
      <c r="T396" s="46">
        <v>0</v>
      </c>
      <c r="U396" s="45">
        <v>0</v>
      </c>
      <c r="V396" s="46">
        <v>0</v>
      </c>
      <c r="W396" s="45">
        <v>0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97"/>
        <v>0</v>
      </c>
      <c r="AE396" s="58"/>
    </row>
    <row r="397" spans="2:31" x14ac:dyDescent="0.3">
      <c r="B397" s="4" t="s">
        <v>67</v>
      </c>
      <c r="C397" s="4"/>
      <c r="D397" s="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0</v>
      </c>
      <c r="M397" s="45">
        <v>0</v>
      </c>
      <c r="N397" s="46">
        <v>0</v>
      </c>
      <c r="O397" s="45">
        <v>0</v>
      </c>
      <c r="P397" s="46">
        <v>0</v>
      </c>
      <c r="Q397" s="45">
        <v>0</v>
      </c>
      <c r="R397" s="46">
        <v>1.9481666666666659</v>
      </c>
      <c r="S397" s="45">
        <v>1.9363333333333335</v>
      </c>
      <c r="T397" s="46">
        <v>1.1575</v>
      </c>
      <c r="U397" s="45">
        <v>0</v>
      </c>
      <c r="V397" s="46">
        <v>0</v>
      </c>
      <c r="W397" s="45">
        <v>0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97"/>
        <v>5.0419999999999989</v>
      </c>
      <c r="AE397" s="58"/>
    </row>
    <row r="398" spans="2:31" x14ac:dyDescent="0.3">
      <c r="B398" s="4" t="s">
        <v>68</v>
      </c>
      <c r="C398" s="4"/>
      <c r="D398" s="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0</v>
      </c>
      <c r="M398" s="45">
        <v>3.7874999999999934</v>
      </c>
      <c r="N398" s="46">
        <v>60.272500000000036</v>
      </c>
      <c r="O398" s="45">
        <v>35.869333333333344</v>
      </c>
      <c r="P398" s="46">
        <v>30.680833333333336</v>
      </c>
      <c r="Q398" s="45">
        <v>14.678166666666682</v>
      </c>
      <c r="R398" s="46">
        <v>14.37050000000001</v>
      </c>
      <c r="S398" s="45">
        <v>115.52883333333332</v>
      </c>
      <c r="T398" s="46">
        <v>146.89316666666662</v>
      </c>
      <c r="U398" s="45">
        <v>125.63533333333334</v>
      </c>
      <c r="V398" s="46">
        <v>8.1969999999999974</v>
      </c>
      <c r="W398" s="45">
        <v>0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97"/>
        <v>555.9131666666666</v>
      </c>
      <c r="AE398" s="58"/>
    </row>
    <row r="399" spans="2:31" x14ac:dyDescent="0.3">
      <c r="B399" s="4" t="s">
        <v>69</v>
      </c>
      <c r="C399" s="4"/>
      <c r="D399" s="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0</v>
      </c>
      <c r="M399" s="45">
        <v>0</v>
      </c>
      <c r="N399" s="46">
        <v>0</v>
      </c>
      <c r="O399" s="45">
        <v>0</v>
      </c>
      <c r="P399" s="46">
        <v>0</v>
      </c>
      <c r="Q399" s="45">
        <v>0</v>
      </c>
      <c r="R399" s="46">
        <v>3.902333333333333</v>
      </c>
      <c r="S399" s="45">
        <v>4.5773333333333301</v>
      </c>
      <c r="T399" s="46">
        <v>6.7849999999999966</v>
      </c>
      <c r="U399" s="45">
        <v>0.98833333333333306</v>
      </c>
      <c r="V399" s="46">
        <v>0</v>
      </c>
      <c r="W399" s="45">
        <v>0</v>
      </c>
      <c r="X399" s="46">
        <v>0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97"/>
        <v>16.252999999999993</v>
      </c>
      <c r="AE399" s="58"/>
    </row>
    <row r="400" spans="2:31" x14ac:dyDescent="0.3">
      <c r="B400" s="4" t="s">
        <v>70</v>
      </c>
      <c r="C400" s="4"/>
      <c r="D400" s="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0</v>
      </c>
      <c r="M400" s="45">
        <v>16.68333333333333</v>
      </c>
      <c r="N400" s="46">
        <v>14.22516666666667</v>
      </c>
      <c r="O400" s="45">
        <v>18.085833333333326</v>
      </c>
      <c r="P400" s="46">
        <v>24.424499999999998</v>
      </c>
      <c r="Q400" s="45">
        <v>18.923666666666669</v>
      </c>
      <c r="R400" s="46">
        <v>36.611999999999995</v>
      </c>
      <c r="S400" s="45">
        <v>48.819666666666656</v>
      </c>
      <c r="T400" s="46">
        <v>54.586333333333314</v>
      </c>
      <c r="U400" s="45">
        <v>47.42383333333332</v>
      </c>
      <c r="V400" s="46">
        <v>0.98550000000000026</v>
      </c>
      <c r="W400" s="45">
        <v>0</v>
      </c>
      <c r="X400" s="46">
        <v>0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97"/>
        <v>280.76983333333328</v>
      </c>
      <c r="AE400" s="58"/>
    </row>
    <row r="401" spans="2:31" x14ac:dyDescent="0.3">
      <c r="B401" s="4" t="s">
        <v>71</v>
      </c>
      <c r="C401" s="4"/>
      <c r="D401" s="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0</v>
      </c>
      <c r="M401" s="45">
        <v>45.416666666666664</v>
      </c>
      <c r="N401" s="46">
        <v>77.90000000000002</v>
      </c>
      <c r="O401" s="45">
        <v>72</v>
      </c>
      <c r="P401" s="46">
        <v>69</v>
      </c>
      <c r="Q401" s="45">
        <v>69.900000000000048</v>
      </c>
      <c r="R401" s="46">
        <v>67.199999999999918</v>
      </c>
      <c r="S401" s="45">
        <v>64.300000000000068</v>
      </c>
      <c r="T401" s="46">
        <v>59</v>
      </c>
      <c r="U401" s="45">
        <v>62.5</v>
      </c>
      <c r="V401" s="46">
        <v>21.136666666666653</v>
      </c>
      <c r="W401" s="45">
        <v>0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97"/>
        <v>608.35333333333335</v>
      </c>
      <c r="AE401" s="58"/>
    </row>
    <row r="402" spans="2:31" x14ac:dyDescent="0.3">
      <c r="B402" s="4" t="s">
        <v>72</v>
      </c>
      <c r="C402" s="4"/>
      <c r="D402" s="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0</v>
      </c>
      <c r="M402" s="45">
        <v>0</v>
      </c>
      <c r="N402" s="46">
        <v>0</v>
      </c>
      <c r="O402" s="45">
        <v>0</v>
      </c>
      <c r="P402" s="46">
        <v>0</v>
      </c>
      <c r="Q402" s="45">
        <v>0</v>
      </c>
      <c r="R402" s="46">
        <v>0</v>
      </c>
      <c r="S402" s="45">
        <v>0</v>
      </c>
      <c r="T402" s="46">
        <v>0</v>
      </c>
      <c r="U402" s="45">
        <v>0</v>
      </c>
      <c r="V402" s="46">
        <v>0</v>
      </c>
      <c r="W402" s="45">
        <v>0</v>
      </c>
      <c r="X402" s="46">
        <v>0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97"/>
        <v>0</v>
      </c>
      <c r="AE402" s="58"/>
    </row>
    <row r="403" spans="2:31" x14ac:dyDescent="0.3">
      <c r="B403" s="4" t="s">
        <v>73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</v>
      </c>
      <c r="M403" s="45">
        <v>1.6568333333333354</v>
      </c>
      <c r="N403" s="46">
        <v>0</v>
      </c>
      <c r="O403" s="45">
        <v>0</v>
      </c>
      <c r="P403" s="46">
        <v>0</v>
      </c>
      <c r="Q403" s="45">
        <v>0</v>
      </c>
      <c r="R403" s="46">
        <v>5.7053333333333347</v>
      </c>
      <c r="S403" s="45">
        <v>12.587833333333318</v>
      </c>
      <c r="T403" s="46">
        <v>22.32566666666666</v>
      </c>
      <c r="U403" s="45">
        <v>23.120166666666684</v>
      </c>
      <c r="V403" s="46">
        <v>11.401666666666667</v>
      </c>
      <c r="W403" s="45">
        <v>0</v>
      </c>
      <c r="X403" s="46">
        <v>0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97"/>
        <v>76.797500000000014</v>
      </c>
      <c r="AE403" s="58"/>
    </row>
    <row r="404" spans="2:31" x14ac:dyDescent="0.3">
      <c r="B404" s="4" t="s">
        <v>74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0</v>
      </c>
      <c r="M404" s="45">
        <v>1.5763333333333336</v>
      </c>
      <c r="N404" s="46">
        <v>6.4770000000000021</v>
      </c>
      <c r="O404" s="45">
        <v>12.601833333333344</v>
      </c>
      <c r="P404" s="46">
        <v>15.27999999999998</v>
      </c>
      <c r="Q404" s="45">
        <v>18.054166666666674</v>
      </c>
      <c r="R404" s="46">
        <v>17.546666666666649</v>
      </c>
      <c r="S404" s="45">
        <v>16.857000000000003</v>
      </c>
      <c r="T404" s="46">
        <v>9.4513333333333289</v>
      </c>
      <c r="U404" s="45">
        <v>2.5928333333333331</v>
      </c>
      <c r="V404" s="46">
        <v>0</v>
      </c>
      <c r="W404" s="45">
        <v>0</v>
      </c>
      <c r="X404" s="46">
        <v>0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97"/>
        <v>100.43716666666664</v>
      </c>
      <c r="AE404" s="58"/>
    </row>
    <row r="405" spans="2:31" x14ac:dyDescent="0.3">
      <c r="B405" s="4" t="s">
        <v>75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0</v>
      </c>
      <c r="M405" s="45">
        <v>4.2585000000000006</v>
      </c>
      <c r="N405" s="46">
        <v>23.850499999999993</v>
      </c>
      <c r="O405" s="45">
        <v>84.851833333333346</v>
      </c>
      <c r="P405" s="46">
        <v>24.76149999999997</v>
      </c>
      <c r="Q405" s="45">
        <v>9.1823333333333412</v>
      </c>
      <c r="R405" s="46">
        <v>0</v>
      </c>
      <c r="S405" s="45">
        <v>0</v>
      </c>
      <c r="T405" s="46">
        <v>0.71200000000000041</v>
      </c>
      <c r="U405" s="45">
        <v>4.2591666666666672</v>
      </c>
      <c r="V405" s="46">
        <v>4.3333333333333002E-3</v>
      </c>
      <c r="W405" s="45">
        <v>0</v>
      </c>
      <c r="X405" s="46">
        <v>0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97"/>
        <v>151.88016666666664</v>
      </c>
      <c r="AE405" s="58"/>
    </row>
    <row r="406" spans="2:31" x14ac:dyDescent="0.3">
      <c r="B406" s="4" t="s">
        <v>76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</v>
      </c>
      <c r="M406" s="45">
        <v>9.2381666666666717</v>
      </c>
      <c r="N406" s="46">
        <v>2.083333333333329</v>
      </c>
      <c r="O406" s="45">
        <v>3.6281666666666679</v>
      </c>
      <c r="P406" s="46">
        <v>13.91649999999998</v>
      </c>
      <c r="Q406" s="45">
        <v>10.856000000000005</v>
      </c>
      <c r="R406" s="46">
        <v>22.666999999999998</v>
      </c>
      <c r="S406" s="45">
        <v>32.083499999999965</v>
      </c>
      <c r="T406" s="46">
        <v>40.188000000000031</v>
      </c>
      <c r="U406" s="45">
        <v>27.908499999999979</v>
      </c>
      <c r="V406" s="46">
        <v>0.6336666666666666</v>
      </c>
      <c r="W406" s="45">
        <v>0</v>
      </c>
      <c r="X406" s="46">
        <v>0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97"/>
        <v>163.2028333333333</v>
      </c>
      <c r="AE406" s="58"/>
    </row>
    <row r="407" spans="2:31" x14ac:dyDescent="0.3">
      <c r="B407" s="4" t="s">
        <v>77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</v>
      </c>
      <c r="M407" s="45">
        <v>0.6581666666666659</v>
      </c>
      <c r="N407" s="46">
        <v>0</v>
      </c>
      <c r="O407" s="45">
        <v>0.46166666666666661</v>
      </c>
      <c r="P407" s="46">
        <v>2.4510000000000001</v>
      </c>
      <c r="Q407" s="45">
        <v>0</v>
      </c>
      <c r="R407" s="46">
        <v>8.157333333333332</v>
      </c>
      <c r="S407" s="45">
        <v>9.6355000000000022</v>
      </c>
      <c r="T407" s="46">
        <v>13.369999999999997</v>
      </c>
      <c r="U407" s="45">
        <v>6.4166666666666625</v>
      </c>
      <c r="V407" s="46">
        <v>0</v>
      </c>
      <c r="W407" s="45">
        <v>0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97"/>
        <v>41.150333333333329</v>
      </c>
      <c r="AE407" s="58"/>
    </row>
    <row r="408" spans="2:31" x14ac:dyDescent="0.3">
      <c r="B408" s="4" t="s">
        <v>78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0</v>
      </c>
      <c r="M408" s="45">
        <v>0</v>
      </c>
      <c r="N408" s="46">
        <v>0</v>
      </c>
      <c r="O408" s="45">
        <v>0.11266666666666661</v>
      </c>
      <c r="P408" s="46">
        <v>9.3781666666666528</v>
      </c>
      <c r="Q408" s="45">
        <v>11.679999999999989</v>
      </c>
      <c r="R408" s="46">
        <v>4.7576666666666654</v>
      </c>
      <c r="S408" s="45">
        <v>0</v>
      </c>
      <c r="T408" s="46">
        <v>7.8833333333333366E-2</v>
      </c>
      <c r="U408" s="45">
        <v>0</v>
      </c>
      <c r="V408" s="46">
        <v>0</v>
      </c>
      <c r="W408" s="45">
        <v>0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97"/>
        <v>26.007333333333303</v>
      </c>
      <c r="AE408" s="58"/>
    </row>
    <row r="409" spans="2:31" x14ac:dyDescent="0.3">
      <c r="B409" s="4" t="s">
        <v>79</v>
      </c>
      <c r="C409" s="4"/>
      <c r="D409" s="4"/>
      <c r="E409" s="45">
        <v>0</v>
      </c>
      <c r="F409" s="46">
        <v>0</v>
      </c>
      <c r="G409" s="45">
        <v>0</v>
      </c>
      <c r="H409" s="46">
        <v>0</v>
      </c>
      <c r="I409" s="45">
        <v>0</v>
      </c>
      <c r="J409" s="46">
        <v>0</v>
      </c>
      <c r="K409" s="45">
        <v>0</v>
      </c>
      <c r="L409" s="46">
        <v>0</v>
      </c>
      <c r="M409" s="45">
        <v>0</v>
      </c>
      <c r="N409" s="46">
        <v>0</v>
      </c>
      <c r="O409" s="45">
        <v>0</v>
      </c>
      <c r="P409" s="46">
        <v>0</v>
      </c>
      <c r="Q409" s="45">
        <v>0</v>
      </c>
      <c r="R409" s="46">
        <v>0</v>
      </c>
      <c r="S409" s="45">
        <v>0</v>
      </c>
      <c r="T409" s="46">
        <v>0</v>
      </c>
      <c r="U409" s="45">
        <v>1.2168333333333339</v>
      </c>
      <c r="V409" s="46">
        <v>1.1500000000000021E-2</v>
      </c>
      <c r="W409" s="45">
        <v>0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97"/>
        <v>1.2283333333333339</v>
      </c>
      <c r="AE409" s="58"/>
    </row>
    <row r="410" spans="2:31" x14ac:dyDescent="0.3">
      <c r="B410" s="4" t="s">
        <v>80</v>
      </c>
      <c r="C410" s="4"/>
      <c r="D410" s="4"/>
      <c r="E410" s="45">
        <v>0</v>
      </c>
      <c r="F410" s="46">
        <v>0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0</v>
      </c>
      <c r="M410" s="45">
        <v>0</v>
      </c>
      <c r="N410" s="46">
        <v>0</v>
      </c>
      <c r="O410" s="45">
        <v>0</v>
      </c>
      <c r="P410" s="46">
        <v>1.4878333333333289</v>
      </c>
      <c r="Q410" s="45">
        <v>3.1891666666666643</v>
      </c>
      <c r="R410" s="46">
        <v>5.7051666666666714</v>
      </c>
      <c r="S410" s="45">
        <v>6.5558333333333332</v>
      </c>
      <c r="T410" s="46">
        <v>7.5285000000000029</v>
      </c>
      <c r="U410" s="45">
        <v>15.759499999999999</v>
      </c>
      <c r="V410" s="46">
        <v>2.4931666666666659</v>
      </c>
      <c r="W410" s="45">
        <v>0</v>
      </c>
      <c r="X410" s="46">
        <v>0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97"/>
        <v>42.719166666666666</v>
      </c>
      <c r="AE410" s="58"/>
    </row>
    <row r="411" spans="2:31" x14ac:dyDescent="0.3">
      <c r="B411" s="4" t="s">
        <v>88</v>
      </c>
      <c r="C411" s="4"/>
      <c r="D411" s="4"/>
      <c r="E411" s="45">
        <v>0</v>
      </c>
      <c r="F411" s="46">
        <v>0</v>
      </c>
      <c r="G411" s="45">
        <v>0</v>
      </c>
      <c r="H411" s="46">
        <v>0</v>
      </c>
      <c r="I411" s="45">
        <v>0</v>
      </c>
      <c r="J411" s="46">
        <v>0</v>
      </c>
      <c r="K411" s="45">
        <v>0</v>
      </c>
      <c r="L411" s="46">
        <v>0</v>
      </c>
      <c r="M411" s="45">
        <v>0</v>
      </c>
      <c r="N411" s="46">
        <v>0</v>
      </c>
      <c r="O411" s="45">
        <v>0</v>
      </c>
      <c r="P411" s="46">
        <v>0</v>
      </c>
      <c r="Q411" s="45">
        <v>0</v>
      </c>
      <c r="R411" s="46">
        <v>0</v>
      </c>
      <c r="S411" s="45">
        <v>0</v>
      </c>
      <c r="T411" s="46">
        <v>0</v>
      </c>
      <c r="U411" s="45">
        <v>0</v>
      </c>
      <c r="V411" s="46">
        <v>0</v>
      </c>
      <c r="W411" s="45">
        <v>0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97"/>
        <v>0</v>
      </c>
      <c r="AE411" s="58"/>
    </row>
    <row r="412" spans="2:31" x14ac:dyDescent="0.3">
      <c r="B412" s="4" t="s">
        <v>97</v>
      </c>
      <c r="C412" s="4"/>
      <c r="D412" s="4"/>
      <c r="E412" s="45">
        <v>0</v>
      </c>
      <c r="F412" s="46">
        <v>0</v>
      </c>
      <c r="G412" s="45">
        <v>0</v>
      </c>
      <c r="H412" s="46">
        <v>0</v>
      </c>
      <c r="I412" s="45">
        <v>0</v>
      </c>
      <c r="J412" s="46">
        <v>0</v>
      </c>
      <c r="K412" s="45">
        <v>0</v>
      </c>
      <c r="L412" s="46">
        <v>0</v>
      </c>
      <c r="M412" s="45">
        <v>0</v>
      </c>
      <c r="N412" s="46">
        <v>0</v>
      </c>
      <c r="O412" s="45">
        <v>0</v>
      </c>
      <c r="P412" s="46">
        <v>0</v>
      </c>
      <c r="Q412" s="45">
        <v>0</v>
      </c>
      <c r="R412" s="46">
        <v>0</v>
      </c>
      <c r="S412" s="45">
        <v>0</v>
      </c>
      <c r="T412" s="46">
        <v>0</v>
      </c>
      <c r="U412" s="45">
        <v>0</v>
      </c>
      <c r="V412" s="46">
        <v>0</v>
      </c>
      <c r="W412" s="45">
        <v>0</v>
      </c>
      <c r="X412" s="46">
        <v>0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97"/>
        <v>0</v>
      </c>
      <c r="AE412" s="58"/>
    </row>
    <row r="413" spans="2:31" x14ac:dyDescent="0.3">
      <c r="B413" s="4" t="s">
        <v>94</v>
      </c>
      <c r="C413" s="4"/>
      <c r="D413" s="4"/>
      <c r="E413" s="45">
        <v>0</v>
      </c>
      <c r="F413" s="46">
        <v>0</v>
      </c>
      <c r="G413" s="45">
        <v>0</v>
      </c>
      <c r="H413" s="46">
        <v>0</v>
      </c>
      <c r="I413" s="45">
        <v>0</v>
      </c>
      <c r="J413" s="46">
        <v>0</v>
      </c>
      <c r="K413" s="45">
        <v>0</v>
      </c>
      <c r="L413" s="46">
        <v>0</v>
      </c>
      <c r="M413" s="45">
        <v>0</v>
      </c>
      <c r="N413" s="46">
        <v>6.033999999999998</v>
      </c>
      <c r="O413" s="45">
        <v>3.3413333333333335</v>
      </c>
      <c r="P413" s="46">
        <v>24.340499999999984</v>
      </c>
      <c r="Q413" s="45">
        <v>19.428166666666666</v>
      </c>
      <c r="R413" s="46">
        <v>17.337166666666647</v>
      </c>
      <c r="S413" s="45">
        <v>39.256333333333345</v>
      </c>
      <c r="T413" s="46">
        <v>55.359833333333327</v>
      </c>
      <c r="U413" s="45">
        <v>35.380666666666677</v>
      </c>
      <c r="V413" s="46">
        <v>8.2333333333333536E-2</v>
      </c>
      <c r="W413" s="45">
        <v>0</v>
      </c>
      <c r="X413" s="46">
        <v>0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97"/>
        <v>200.56033333333332</v>
      </c>
      <c r="AE413" s="58"/>
    </row>
    <row r="414" spans="2:31" x14ac:dyDescent="0.3">
      <c r="B414" s="4" t="s">
        <v>95</v>
      </c>
      <c r="C414" s="4"/>
      <c r="D414" s="4"/>
      <c r="E414" s="45">
        <v>0</v>
      </c>
      <c r="F414" s="46">
        <v>0</v>
      </c>
      <c r="G414" s="45">
        <v>0</v>
      </c>
      <c r="H414" s="46">
        <v>0</v>
      </c>
      <c r="I414" s="45">
        <v>0</v>
      </c>
      <c r="J414" s="46">
        <v>0</v>
      </c>
      <c r="K414" s="45">
        <v>0</v>
      </c>
      <c r="L414" s="46">
        <v>0</v>
      </c>
      <c r="M414" s="45">
        <v>63.917000000000009</v>
      </c>
      <c r="N414" s="46">
        <v>27.307166666666671</v>
      </c>
      <c r="O414" s="45">
        <v>15.788</v>
      </c>
      <c r="P414" s="46">
        <v>28.091333333333335</v>
      </c>
      <c r="Q414" s="45">
        <v>26.030166666666666</v>
      </c>
      <c r="R414" s="46">
        <v>34.183166666666651</v>
      </c>
      <c r="S414" s="45">
        <v>41.15166666666665</v>
      </c>
      <c r="T414" s="46">
        <v>43.55999999999996</v>
      </c>
      <c r="U414" s="45">
        <v>40.62133333333334</v>
      </c>
      <c r="V414" s="46">
        <v>0</v>
      </c>
      <c r="W414" s="45">
        <v>0</v>
      </c>
      <c r="X414" s="46">
        <v>0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97"/>
        <v>320.64983333333322</v>
      </c>
      <c r="AE414" s="58"/>
    </row>
    <row r="415" spans="2:31" x14ac:dyDescent="0.3">
      <c r="B415" s="4" t="s">
        <v>96</v>
      </c>
      <c r="C415" s="4"/>
      <c r="D415" s="4"/>
      <c r="E415" s="45">
        <v>0</v>
      </c>
      <c r="F415" s="46">
        <v>0</v>
      </c>
      <c r="G415" s="45">
        <v>0</v>
      </c>
      <c r="H415" s="46">
        <v>0</v>
      </c>
      <c r="I415" s="45">
        <v>0</v>
      </c>
      <c r="J415" s="46">
        <v>0</v>
      </c>
      <c r="K415" s="45">
        <v>0</v>
      </c>
      <c r="L415" s="46">
        <v>0</v>
      </c>
      <c r="M415" s="45">
        <v>28.544833333333351</v>
      </c>
      <c r="N415" s="46">
        <v>49.410666666666671</v>
      </c>
      <c r="O415" s="45">
        <v>54.107000000000014</v>
      </c>
      <c r="P415" s="46">
        <v>53.60883333333333</v>
      </c>
      <c r="Q415" s="45">
        <v>52.414666666666676</v>
      </c>
      <c r="R415" s="46">
        <v>44.747333333333344</v>
      </c>
      <c r="S415" s="45">
        <v>41.505999999999993</v>
      </c>
      <c r="T415" s="46">
        <v>42.709166666666668</v>
      </c>
      <c r="U415" s="45">
        <v>31.77433333333332</v>
      </c>
      <c r="V415" s="46">
        <v>0.22233333333333327</v>
      </c>
      <c r="W415" s="45">
        <v>0</v>
      </c>
      <c r="X415" s="46">
        <v>0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97"/>
        <v>399.04516666666672</v>
      </c>
      <c r="AE415" s="58"/>
    </row>
    <row r="416" spans="2:31" x14ac:dyDescent="0.3">
      <c r="B416" s="4" t="s">
        <v>103</v>
      </c>
      <c r="C416" s="4"/>
      <c r="D416" s="4"/>
      <c r="E416" s="45">
        <v>0</v>
      </c>
      <c r="F416" s="46">
        <v>0</v>
      </c>
      <c r="G416" s="45">
        <v>0</v>
      </c>
      <c r="H416" s="46">
        <v>0</v>
      </c>
      <c r="I416" s="45">
        <v>0</v>
      </c>
      <c r="J416" s="46">
        <v>0</v>
      </c>
      <c r="K416" s="45">
        <v>0</v>
      </c>
      <c r="L416" s="46">
        <v>0</v>
      </c>
      <c r="M416" s="45">
        <v>0</v>
      </c>
      <c r="N416" s="46">
        <v>0</v>
      </c>
      <c r="O416" s="45">
        <v>0</v>
      </c>
      <c r="P416" s="46">
        <v>0</v>
      </c>
      <c r="Q416" s="45">
        <v>0</v>
      </c>
      <c r="R416" s="46">
        <v>0</v>
      </c>
      <c r="S416" s="45">
        <v>0</v>
      </c>
      <c r="T416" s="46">
        <v>0</v>
      </c>
      <c r="U416" s="45">
        <v>0</v>
      </c>
      <c r="V416" s="46">
        <v>0</v>
      </c>
      <c r="W416" s="45">
        <v>0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97"/>
        <v>0</v>
      </c>
      <c r="AE416" s="58"/>
    </row>
    <row r="417" spans="2:31" x14ac:dyDescent="0.3">
      <c r="B417" s="4" t="s">
        <v>104</v>
      </c>
      <c r="C417" s="4"/>
      <c r="D417" s="4"/>
      <c r="E417" s="45">
        <v>0</v>
      </c>
      <c r="F417" s="46">
        <v>0</v>
      </c>
      <c r="G417" s="45">
        <v>0</v>
      </c>
      <c r="H417" s="46">
        <v>0</v>
      </c>
      <c r="I417" s="45">
        <v>0</v>
      </c>
      <c r="J417" s="46">
        <v>0</v>
      </c>
      <c r="K417" s="45">
        <v>0</v>
      </c>
      <c r="L417" s="46">
        <v>0</v>
      </c>
      <c r="M417" s="45">
        <v>0</v>
      </c>
      <c r="N417" s="46">
        <v>0</v>
      </c>
      <c r="O417" s="45">
        <v>0</v>
      </c>
      <c r="P417" s="46">
        <v>0</v>
      </c>
      <c r="Q417" s="45">
        <v>0</v>
      </c>
      <c r="R417" s="46">
        <v>0</v>
      </c>
      <c r="S417" s="45">
        <v>0</v>
      </c>
      <c r="T417" s="46">
        <v>0</v>
      </c>
      <c r="U417" s="45">
        <v>0</v>
      </c>
      <c r="V417" s="46">
        <v>0</v>
      </c>
      <c r="W417" s="45">
        <v>0</v>
      </c>
      <c r="X417" s="46">
        <v>0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97"/>
        <v>0</v>
      </c>
      <c r="AE417" s="58"/>
    </row>
    <row r="418" spans="2:31" x14ac:dyDescent="0.3">
      <c r="B418" s="4" t="s">
        <v>105</v>
      </c>
      <c r="C418" s="4"/>
      <c r="D418" s="4"/>
      <c r="E418" s="45">
        <v>0</v>
      </c>
      <c r="F418" s="46">
        <v>0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0</v>
      </c>
      <c r="M418" s="45">
        <v>3.7081666666666679</v>
      </c>
      <c r="N418" s="46">
        <v>62.731166666666674</v>
      </c>
      <c r="O418" s="45">
        <v>32.503833333333333</v>
      </c>
      <c r="P418" s="46">
        <v>55.58450000000002</v>
      </c>
      <c r="Q418" s="45">
        <v>64.552333333333337</v>
      </c>
      <c r="R418" s="46">
        <v>81.858833333333351</v>
      </c>
      <c r="S418" s="45">
        <v>111.59483333333328</v>
      </c>
      <c r="T418" s="46">
        <v>130.44883333333331</v>
      </c>
      <c r="U418" s="45">
        <v>117.45149999999997</v>
      </c>
      <c r="V418" s="46">
        <v>13.761000000000001</v>
      </c>
      <c r="W418" s="45">
        <v>0</v>
      </c>
      <c r="X418" s="46">
        <v>0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97"/>
        <v>674.19499999999994</v>
      </c>
      <c r="AE418" s="58"/>
    </row>
    <row r="419" spans="2:31" x14ac:dyDescent="0.3">
      <c r="B419" s="4" t="s">
        <v>114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0</v>
      </c>
      <c r="N419" s="46">
        <v>0</v>
      </c>
      <c r="O419" s="45">
        <v>0</v>
      </c>
      <c r="P419" s="46">
        <v>0</v>
      </c>
      <c r="Q419" s="45">
        <v>0</v>
      </c>
      <c r="R419" s="46">
        <v>0</v>
      </c>
      <c r="S419" s="45">
        <v>0</v>
      </c>
      <c r="T419" s="46">
        <v>0</v>
      </c>
      <c r="U419" s="45">
        <v>0</v>
      </c>
      <c r="V419" s="46">
        <v>0</v>
      </c>
      <c r="W419" s="45">
        <v>0</v>
      </c>
      <c r="X419" s="46">
        <v>0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97"/>
        <v>0</v>
      </c>
      <c r="AE419" s="58"/>
    </row>
    <row r="420" spans="2:31" x14ac:dyDescent="0.3">
      <c r="B420" s="4" t="s">
        <v>116</v>
      </c>
      <c r="C420" s="4"/>
      <c r="D420" s="4"/>
      <c r="E420" s="45">
        <v>0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</v>
      </c>
      <c r="M420" s="45">
        <v>0</v>
      </c>
      <c r="N420" s="46">
        <v>0</v>
      </c>
      <c r="O420" s="45">
        <v>0</v>
      </c>
      <c r="P420" s="46">
        <v>0</v>
      </c>
      <c r="Q420" s="45">
        <v>0</v>
      </c>
      <c r="R420" s="46">
        <v>0</v>
      </c>
      <c r="S420" s="45">
        <v>0</v>
      </c>
      <c r="T420" s="46">
        <v>1.8576666666666672</v>
      </c>
      <c r="U420" s="45">
        <v>7.841166666666668</v>
      </c>
      <c r="V420" s="46">
        <v>1.0048333333333335</v>
      </c>
      <c r="W420" s="45">
        <v>0</v>
      </c>
      <c r="X420" s="46">
        <v>0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97"/>
        <v>10.703666666666669</v>
      </c>
      <c r="AE420" s="58"/>
    </row>
    <row r="421" spans="2:31" x14ac:dyDescent="0.3">
      <c r="B421" s="4" t="s">
        <v>117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</v>
      </c>
      <c r="M421" s="45">
        <v>0</v>
      </c>
      <c r="N421" s="46">
        <v>0</v>
      </c>
      <c r="O421" s="45">
        <v>0</v>
      </c>
      <c r="P421" s="46">
        <v>2.3918333333333353</v>
      </c>
      <c r="Q421" s="45">
        <v>36.62116666666666</v>
      </c>
      <c r="R421" s="46">
        <v>56.525166666666678</v>
      </c>
      <c r="S421" s="45">
        <v>6.7381666666666717</v>
      </c>
      <c r="T421" s="46">
        <v>0.80716666666666514</v>
      </c>
      <c r="U421" s="45">
        <v>2.3686666666666687</v>
      </c>
      <c r="V421" s="46">
        <v>0</v>
      </c>
      <c r="W421" s="45">
        <v>0</v>
      </c>
      <c r="X421" s="46">
        <v>0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97"/>
        <v>105.45216666666668</v>
      </c>
      <c r="AE421" s="58"/>
    </row>
    <row r="422" spans="2:31" x14ac:dyDescent="0.3">
      <c r="B422" s="4" t="s">
        <v>118</v>
      </c>
      <c r="C422" s="4"/>
      <c r="D422" s="4"/>
      <c r="E422" s="45">
        <v>0</v>
      </c>
      <c r="F422" s="46">
        <v>0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</v>
      </c>
      <c r="M422" s="45">
        <v>0</v>
      </c>
      <c r="N422" s="46">
        <v>1.3810000000000002</v>
      </c>
      <c r="O422" s="45">
        <v>1.7626666666666639</v>
      </c>
      <c r="P422" s="46">
        <v>10.460000000000003</v>
      </c>
      <c r="Q422" s="45">
        <v>9.2586666666666648</v>
      </c>
      <c r="R422" s="46">
        <v>16.543500000000002</v>
      </c>
      <c r="S422" s="45">
        <v>21.702333333333339</v>
      </c>
      <c r="T422" s="46">
        <v>24.39533333333333</v>
      </c>
      <c r="U422" s="45">
        <v>23.042500000000011</v>
      </c>
      <c r="V422" s="46">
        <v>9.790166666666666</v>
      </c>
      <c r="W422" s="45">
        <v>0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97"/>
        <v>118.33616666666668</v>
      </c>
      <c r="AE422" s="58"/>
    </row>
    <row r="423" spans="2:31" x14ac:dyDescent="0.3">
      <c r="B423" s="4" t="s">
        <v>122</v>
      </c>
      <c r="C423" s="4"/>
      <c r="D423" s="4"/>
      <c r="E423" s="45">
        <v>0</v>
      </c>
      <c r="F423" s="46">
        <v>0</v>
      </c>
      <c r="G423" s="45">
        <v>0</v>
      </c>
      <c r="H423" s="46">
        <v>0</v>
      </c>
      <c r="I423" s="45">
        <v>0</v>
      </c>
      <c r="J423" s="46">
        <v>0</v>
      </c>
      <c r="K423" s="45">
        <v>0</v>
      </c>
      <c r="L423" s="46">
        <v>0</v>
      </c>
      <c r="M423" s="45">
        <v>25.299666666666671</v>
      </c>
      <c r="N423" s="46">
        <v>41.811333333333323</v>
      </c>
      <c r="O423" s="45">
        <v>2.6280000000000001</v>
      </c>
      <c r="P423" s="46">
        <v>16.374999999999996</v>
      </c>
      <c r="Q423" s="45">
        <v>16.535166666666662</v>
      </c>
      <c r="R423" s="46">
        <v>27.091500000000003</v>
      </c>
      <c r="S423" s="45">
        <v>30.07033333333333</v>
      </c>
      <c r="T423" s="46">
        <v>23.973500000000008</v>
      </c>
      <c r="U423" s="45">
        <v>3.6554999999999995</v>
      </c>
      <c r="V423" s="46">
        <v>0</v>
      </c>
      <c r="W423" s="45">
        <v>0</v>
      </c>
      <c r="X423" s="46">
        <v>0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97"/>
        <v>187.43999999999997</v>
      </c>
      <c r="AE423" s="58"/>
    </row>
    <row r="424" spans="2:31" x14ac:dyDescent="0.3">
      <c r="B424" s="4" t="s">
        <v>123</v>
      </c>
      <c r="C424" s="4"/>
      <c r="D424" s="4"/>
      <c r="E424" s="45">
        <v>0</v>
      </c>
      <c r="F424" s="46">
        <v>0</v>
      </c>
      <c r="G424" s="45">
        <v>0</v>
      </c>
      <c r="H424" s="46">
        <v>0</v>
      </c>
      <c r="I424" s="45">
        <v>0</v>
      </c>
      <c r="J424" s="46">
        <v>0</v>
      </c>
      <c r="K424" s="45">
        <v>0</v>
      </c>
      <c r="L424" s="46">
        <v>0</v>
      </c>
      <c r="M424" s="45">
        <v>5.6699999999999875</v>
      </c>
      <c r="N424" s="46">
        <v>0</v>
      </c>
      <c r="O424" s="45">
        <v>0</v>
      </c>
      <c r="P424" s="46">
        <v>0</v>
      </c>
      <c r="Q424" s="45">
        <v>0</v>
      </c>
      <c r="R424" s="46">
        <v>20.090000000000003</v>
      </c>
      <c r="S424" s="45">
        <v>44.739999999999981</v>
      </c>
      <c r="T424" s="46">
        <v>40.700000000000017</v>
      </c>
      <c r="U424" s="45">
        <v>23.099999999999994</v>
      </c>
      <c r="V424" s="46">
        <v>27.120000000000005</v>
      </c>
      <c r="W424" s="45">
        <v>0</v>
      </c>
      <c r="X424" s="46">
        <v>0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97"/>
        <v>161.41999999999999</v>
      </c>
      <c r="AE424" s="58"/>
    </row>
    <row r="425" spans="2:31" x14ac:dyDescent="0.3">
      <c r="B425" s="4" t="s">
        <v>127</v>
      </c>
      <c r="C425" s="4"/>
      <c r="D425" s="4"/>
      <c r="E425" s="45">
        <v>0</v>
      </c>
      <c r="F425" s="46">
        <v>0</v>
      </c>
      <c r="G425" s="45">
        <v>0</v>
      </c>
      <c r="H425" s="46">
        <v>0</v>
      </c>
      <c r="I425" s="45">
        <v>0</v>
      </c>
      <c r="J425" s="46">
        <v>0</v>
      </c>
      <c r="K425" s="45">
        <v>0</v>
      </c>
      <c r="L425" s="46">
        <v>0</v>
      </c>
      <c r="M425" s="45">
        <v>0.4056666666666659</v>
      </c>
      <c r="N425" s="46">
        <v>2.6641666666666652</v>
      </c>
      <c r="O425" s="45">
        <v>2.0174999999999996</v>
      </c>
      <c r="P425" s="46">
        <v>3.7858333333333332</v>
      </c>
      <c r="Q425" s="45">
        <v>3.7001666666666631</v>
      </c>
      <c r="R425" s="46">
        <v>4.6043333333333338</v>
      </c>
      <c r="S425" s="45">
        <v>5.8184999999999958</v>
      </c>
      <c r="T425" s="46">
        <v>5.9999999999999956</v>
      </c>
      <c r="U425" s="45">
        <v>4.1943333333333337</v>
      </c>
      <c r="V425" s="46">
        <v>5.9499999999999977E-2</v>
      </c>
      <c r="W425" s="45">
        <v>0</v>
      </c>
      <c r="X425" s="46">
        <v>0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97"/>
        <v>33.249999999999986</v>
      </c>
      <c r="AE425" s="58"/>
    </row>
    <row r="426" spans="2:31" x14ac:dyDescent="0.3">
      <c r="B426" s="4" t="s">
        <v>133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0</v>
      </c>
      <c r="M426" s="45">
        <v>118.6466666666667</v>
      </c>
      <c r="N426" s="46">
        <v>54.729833333333332</v>
      </c>
      <c r="O426" s="45">
        <v>2.6165000000000003</v>
      </c>
      <c r="P426" s="46">
        <v>41.356333333333346</v>
      </c>
      <c r="Q426" s="45">
        <v>44.282666666666678</v>
      </c>
      <c r="R426" s="46">
        <v>71.10216666666669</v>
      </c>
      <c r="S426" s="45">
        <v>119.18583333333329</v>
      </c>
      <c r="T426" s="46">
        <v>129.22999999999996</v>
      </c>
      <c r="U426" s="45">
        <v>109.937</v>
      </c>
      <c r="V426" s="46">
        <v>40.419666666666672</v>
      </c>
      <c r="W426" s="45">
        <v>0</v>
      </c>
      <c r="X426" s="46">
        <v>0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97"/>
        <v>731.50666666666666</v>
      </c>
      <c r="AE426" s="58"/>
    </row>
    <row r="427" spans="2:31" x14ac:dyDescent="0.3">
      <c r="B427" s="4" t="s">
        <v>312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0</v>
      </c>
      <c r="M427" s="45">
        <v>0</v>
      </c>
      <c r="N427" s="46">
        <v>0</v>
      </c>
      <c r="O427" s="45">
        <v>0</v>
      </c>
      <c r="P427" s="46">
        <v>0</v>
      </c>
      <c r="Q427" s="45">
        <v>0</v>
      </c>
      <c r="R427" s="46">
        <v>0</v>
      </c>
      <c r="S427" s="45">
        <v>0</v>
      </c>
      <c r="T427" s="46">
        <v>0</v>
      </c>
      <c r="U427" s="45">
        <v>0</v>
      </c>
      <c r="V427" s="46">
        <v>0</v>
      </c>
      <c r="W427" s="45">
        <v>0</v>
      </c>
      <c r="X427" s="46">
        <v>0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>SUM(E427:AB427)</f>
        <v>0</v>
      </c>
      <c r="AE427" s="58"/>
    </row>
    <row r="428" spans="2:31" x14ac:dyDescent="0.3">
      <c r="B428" s="12" t="s">
        <v>2</v>
      </c>
      <c r="C428" s="12"/>
      <c r="D428" s="12"/>
      <c r="E428" s="13">
        <f>SUM(E363:E427)</f>
        <v>0</v>
      </c>
      <c r="F428" s="13">
        <f t="shared" ref="F428" si="98">SUM(F363:F427)</f>
        <v>0</v>
      </c>
      <c r="G428" s="13">
        <f t="shared" ref="G428" si="99">SUM(G363:G427)</f>
        <v>0</v>
      </c>
      <c r="H428" s="13">
        <f t="shared" ref="H428" si="100">SUM(H363:H427)</f>
        <v>0</v>
      </c>
      <c r="I428" s="13">
        <f t="shared" ref="I428" si="101">SUM(I363:I427)</f>
        <v>0</v>
      </c>
      <c r="J428" s="13">
        <f t="shared" ref="J428" si="102">SUM(J363:J427)</f>
        <v>0</v>
      </c>
      <c r="K428" s="13">
        <f t="shared" ref="K428" si="103">SUM(K363:K427)</f>
        <v>0</v>
      </c>
      <c r="L428" s="13">
        <f t="shared" ref="L428" si="104">SUM(L363:L427)</f>
        <v>0</v>
      </c>
      <c r="M428" s="13">
        <f t="shared" ref="M428" si="105">SUM(M363:M427)</f>
        <v>551.57050000000027</v>
      </c>
      <c r="N428" s="13">
        <f t="shared" ref="N428" si="106">SUM(N363:N427)</f>
        <v>901.0483333333334</v>
      </c>
      <c r="O428" s="13">
        <f t="shared" ref="O428" si="107">SUM(O363:O427)</f>
        <v>837.46900000000005</v>
      </c>
      <c r="P428" s="13">
        <f t="shared" ref="P428" si="108">SUM(P363:P427)</f>
        <v>1015.2578333333333</v>
      </c>
      <c r="Q428" s="13">
        <f t="shared" ref="Q428" si="109">SUM(Q363:Q427)</f>
        <v>1001.505</v>
      </c>
      <c r="R428" s="13">
        <f t="shared" ref="R428" si="110">SUM(R363:R427)</f>
        <v>1284.3539999999998</v>
      </c>
      <c r="S428" s="13">
        <f t="shared" ref="S428" si="111">SUM(S363:S427)</f>
        <v>1631.7983333333339</v>
      </c>
      <c r="T428" s="13">
        <f t="shared" ref="T428" si="112">SUM(T363:T427)</f>
        <v>1718.9703333333339</v>
      </c>
      <c r="U428" s="13">
        <f t="shared" ref="U428" si="113">SUM(U363:U427)</f>
        <v>1396.0424999999996</v>
      </c>
      <c r="V428" s="13">
        <f t="shared" ref="V428" si="114">SUM(V363:V427)</f>
        <v>192.7176666666667</v>
      </c>
      <c r="W428" s="13">
        <f t="shared" ref="W428" si="115">SUM(W363:W427)</f>
        <v>0</v>
      </c>
      <c r="X428" s="13">
        <f t="shared" ref="X428" si="116">SUM(X363:X427)</f>
        <v>0</v>
      </c>
      <c r="Y428" s="13">
        <f t="shared" ref="Y428" si="117">SUM(Y363:Y427)</f>
        <v>0</v>
      </c>
      <c r="Z428" s="13">
        <f t="shared" ref="Z428" si="118">SUM(Z363:Z427)</f>
        <v>0</v>
      </c>
      <c r="AA428" s="13">
        <f t="shared" ref="AA428" si="119">SUM(AA363:AA427)</f>
        <v>0</v>
      </c>
      <c r="AB428" s="13">
        <f t="shared" ref="AB428" si="120">SUM(AB363:AB427)</f>
        <v>0</v>
      </c>
      <c r="AC428" s="110">
        <f>SUM(AC363:AE427)</f>
        <v>10530.733499999998</v>
      </c>
      <c r="AD428" s="110"/>
      <c r="AE428" s="110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'Resumen-Mensual'!$K$24</f>
        <v>45542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6" t="s">
        <v>2</v>
      </c>
      <c r="AD433" s="96"/>
      <c r="AE433" s="96"/>
    </row>
    <row r="434" spans="2:31" x14ac:dyDescent="0.3">
      <c r="B434" s="14" t="s">
        <v>37</v>
      </c>
      <c r="C434" s="4"/>
      <c r="D434" s="4"/>
      <c r="E434" s="45">
        <v>0</v>
      </c>
      <c r="F434" s="46">
        <v>0</v>
      </c>
      <c r="G434" s="45">
        <v>0</v>
      </c>
      <c r="H434" s="46">
        <v>0</v>
      </c>
      <c r="I434" s="45">
        <v>0</v>
      </c>
      <c r="J434" s="46">
        <v>0</v>
      </c>
      <c r="K434" s="45">
        <v>0</v>
      </c>
      <c r="L434" s="46">
        <v>0</v>
      </c>
      <c r="M434" s="45">
        <v>0</v>
      </c>
      <c r="N434" s="46">
        <v>0</v>
      </c>
      <c r="O434" s="45">
        <v>0</v>
      </c>
      <c r="P434" s="46">
        <v>0</v>
      </c>
      <c r="Q434" s="45">
        <v>0</v>
      </c>
      <c r="R434" s="46">
        <v>0</v>
      </c>
      <c r="S434" s="45">
        <v>0</v>
      </c>
      <c r="T434" s="46">
        <v>0</v>
      </c>
      <c r="U434" s="45">
        <v>0</v>
      </c>
      <c r="V434" s="46">
        <v>0</v>
      </c>
      <c r="W434" s="45">
        <v>0</v>
      </c>
      <c r="X434" s="46">
        <v>0</v>
      </c>
      <c r="Y434" s="45">
        <v>0</v>
      </c>
      <c r="Z434" s="46">
        <v>0</v>
      </c>
      <c r="AA434" s="45">
        <v>0</v>
      </c>
      <c r="AB434" s="46">
        <v>0</v>
      </c>
      <c r="AC434" s="60"/>
      <c r="AD434" s="61">
        <f>SUM(E434:AB434)</f>
        <v>0</v>
      </c>
      <c r="AE434" s="60"/>
    </row>
    <row r="435" spans="2:31" x14ac:dyDescent="0.3">
      <c r="B435" s="14" t="s">
        <v>38</v>
      </c>
      <c r="C435" s="4"/>
      <c r="D435" s="4"/>
      <c r="E435" s="45">
        <v>0</v>
      </c>
      <c r="F435" s="46">
        <v>0</v>
      </c>
      <c r="G435" s="45">
        <v>0</v>
      </c>
      <c r="H435" s="46">
        <v>0</v>
      </c>
      <c r="I435" s="45">
        <v>0</v>
      </c>
      <c r="J435" s="46">
        <v>0</v>
      </c>
      <c r="K435" s="45">
        <v>0</v>
      </c>
      <c r="L435" s="46">
        <v>0</v>
      </c>
      <c r="M435" s="45">
        <v>5.5516666666666667</v>
      </c>
      <c r="N435" s="46">
        <v>5.5204999999999993</v>
      </c>
      <c r="O435" s="45">
        <v>5.5088333333333335</v>
      </c>
      <c r="P435" s="46">
        <v>5.5201666666666602</v>
      </c>
      <c r="Q435" s="45">
        <v>5.1305000000000032</v>
      </c>
      <c r="R435" s="46">
        <v>5.1859999999999982</v>
      </c>
      <c r="S435" s="45">
        <v>5.1818333333333326</v>
      </c>
      <c r="T435" s="46">
        <v>4.7350000000000003</v>
      </c>
      <c r="U435" s="45">
        <v>4.2245000000000008</v>
      </c>
      <c r="V435" s="46">
        <v>0</v>
      </c>
      <c r="W435" s="45">
        <v>0</v>
      </c>
      <c r="X435" s="46">
        <v>0</v>
      </c>
      <c r="Y435" s="45">
        <v>0</v>
      </c>
      <c r="Z435" s="46">
        <v>0</v>
      </c>
      <c r="AA435" s="45">
        <v>0</v>
      </c>
      <c r="AB435" s="46">
        <v>0</v>
      </c>
      <c r="AC435" s="58"/>
      <c r="AD435" s="59">
        <f>SUM(E435:AB435)</f>
        <v>46.55899999999999</v>
      </c>
      <c r="AE435" s="58"/>
    </row>
    <row r="436" spans="2:31" x14ac:dyDescent="0.3">
      <c r="B436" s="14" t="s">
        <v>39</v>
      </c>
      <c r="C436" s="4"/>
      <c r="D436" s="4"/>
      <c r="E436" s="45">
        <v>0</v>
      </c>
      <c r="F436" s="46">
        <v>0</v>
      </c>
      <c r="G436" s="45">
        <v>0</v>
      </c>
      <c r="H436" s="46">
        <v>0</v>
      </c>
      <c r="I436" s="45">
        <v>0</v>
      </c>
      <c r="J436" s="46">
        <v>0</v>
      </c>
      <c r="K436" s="45">
        <v>0</v>
      </c>
      <c r="L436" s="46">
        <v>0.19833333333333328</v>
      </c>
      <c r="M436" s="45">
        <v>6</v>
      </c>
      <c r="N436" s="46">
        <v>12.20000000000001</v>
      </c>
      <c r="O436" s="45">
        <v>17.100000000000016</v>
      </c>
      <c r="P436" s="46">
        <v>20.100000000000001</v>
      </c>
      <c r="Q436" s="45">
        <v>15.37</v>
      </c>
      <c r="R436" s="46">
        <v>10.130000000000001</v>
      </c>
      <c r="S436" s="45">
        <v>11.75</v>
      </c>
      <c r="T436" s="46">
        <v>18.899999999999991</v>
      </c>
      <c r="U436" s="45">
        <v>14.700000000000015</v>
      </c>
      <c r="V436" s="46">
        <v>5.3199999999999985</v>
      </c>
      <c r="W436" s="45">
        <v>0</v>
      </c>
      <c r="X436" s="46">
        <v>0</v>
      </c>
      <c r="Y436" s="45">
        <v>0</v>
      </c>
      <c r="Z436" s="46">
        <v>0</v>
      </c>
      <c r="AA436" s="45">
        <v>0</v>
      </c>
      <c r="AB436" s="46">
        <v>0</v>
      </c>
      <c r="AC436" s="58"/>
      <c r="AD436" s="59">
        <f t="shared" ref="AD436:AD496" si="121">SUM(E436:AB436)</f>
        <v>131.76833333333337</v>
      </c>
      <c r="AE436" s="58"/>
    </row>
    <row r="437" spans="2:31" x14ac:dyDescent="0.3">
      <c r="B437" s="14" t="s">
        <v>40</v>
      </c>
      <c r="C437" s="4"/>
      <c r="D437" s="4"/>
      <c r="E437" s="45">
        <v>0</v>
      </c>
      <c r="F437" s="46">
        <v>0</v>
      </c>
      <c r="G437" s="45">
        <v>0</v>
      </c>
      <c r="H437" s="46">
        <v>0</v>
      </c>
      <c r="I437" s="45">
        <v>0</v>
      </c>
      <c r="J437" s="46">
        <v>0</v>
      </c>
      <c r="K437" s="45">
        <v>0</v>
      </c>
      <c r="L437" s="46">
        <v>7.3833333333333445E-2</v>
      </c>
      <c r="M437" s="45">
        <v>54.169000000000011</v>
      </c>
      <c r="N437" s="46">
        <v>57.168000000000006</v>
      </c>
      <c r="O437" s="45">
        <v>57.16983333333333</v>
      </c>
      <c r="P437" s="46">
        <v>57.19666666666663</v>
      </c>
      <c r="Q437" s="45">
        <v>57.18499999999996</v>
      </c>
      <c r="R437" s="46">
        <v>62.051333333333297</v>
      </c>
      <c r="S437" s="45">
        <v>66.92</v>
      </c>
      <c r="T437" s="46">
        <v>63.949000000000026</v>
      </c>
      <c r="U437" s="45">
        <v>48.614999999999988</v>
      </c>
      <c r="V437" s="46">
        <v>5.1330000000000009</v>
      </c>
      <c r="W437" s="45">
        <v>0</v>
      </c>
      <c r="X437" s="46">
        <v>0</v>
      </c>
      <c r="Y437" s="45">
        <v>0</v>
      </c>
      <c r="Z437" s="46">
        <v>0</v>
      </c>
      <c r="AA437" s="45">
        <v>0</v>
      </c>
      <c r="AB437" s="46">
        <v>0</v>
      </c>
      <c r="AC437" s="58"/>
      <c r="AD437" s="59">
        <f t="shared" si="121"/>
        <v>529.63066666666657</v>
      </c>
      <c r="AE437" s="58"/>
    </row>
    <row r="438" spans="2:31" x14ac:dyDescent="0.3">
      <c r="B438" s="14" t="s">
        <v>41</v>
      </c>
      <c r="C438" s="4"/>
      <c r="D438" s="4"/>
      <c r="E438" s="45">
        <v>0</v>
      </c>
      <c r="F438" s="46">
        <v>0</v>
      </c>
      <c r="G438" s="45">
        <v>0</v>
      </c>
      <c r="H438" s="46">
        <v>0</v>
      </c>
      <c r="I438" s="45">
        <v>0</v>
      </c>
      <c r="J438" s="46">
        <v>0</v>
      </c>
      <c r="K438" s="45">
        <v>0</v>
      </c>
      <c r="L438" s="46">
        <v>0</v>
      </c>
      <c r="M438" s="45">
        <v>0</v>
      </c>
      <c r="N438" s="46">
        <v>0</v>
      </c>
      <c r="O438" s="45">
        <v>0</v>
      </c>
      <c r="P438" s="46">
        <v>0</v>
      </c>
      <c r="Q438" s="45">
        <v>0</v>
      </c>
      <c r="R438" s="46">
        <v>0</v>
      </c>
      <c r="S438" s="45">
        <v>0</v>
      </c>
      <c r="T438" s="46">
        <v>0</v>
      </c>
      <c r="U438" s="45">
        <v>0</v>
      </c>
      <c r="V438" s="46">
        <v>0</v>
      </c>
      <c r="W438" s="45">
        <v>0</v>
      </c>
      <c r="X438" s="46">
        <v>0</v>
      </c>
      <c r="Y438" s="45">
        <v>0</v>
      </c>
      <c r="Z438" s="46">
        <v>0</v>
      </c>
      <c r="AA438" s="45">
        <v>0</v>
      </c>
      <c r="AB438" s="46">
        <v>0</v>
      </c>
      <c r="AC438" s="58"/>
      <c r="AD438" s="59">
        <f t="shared" si="121"/>
        <v>0</v>
      </c>
      <c r="AE438" s="58"/>
    </row>
    <row r="439" spans="2:31" x14ac:dyDescent="0.3">
      <c r="B439" s="14" t="s">
        <v>42</v>
      </c>
      <c r="C439" s="4"/>
      <c r="D439" s="4"/>
      <c r="E439" s="45">
        <v>0</v>
      </c>
      <c r="F439" s="46">
        <v>0</v>
      </c>
      <c r="G439" s="45">
        <v>0</v>
      </c>
      <c r="H439" s="46">
        <v>0</v>
      </c>
      <c r="I439" s="45">
        <v>0</v>
      </c>
      <c r="J439" s="46">
        <v>0</v>
      </c>
      <c r="K439" s="45">
        <v>0</v>
      </c>
      <c r="L439" s="46">
        <v>0</v>
      </c>
      <c r="M439" s="45">
        <v>5.2456666666666676</v>
      </c>
      <c r="N439" s="46">
        <v>18.421000000000003</v>
      </c>
      <c r="O439" s="45">
        <v>19.994333333333334</v>
      </c>
      <c r="P439" s="46">
        <v>20.875666666666667</v>
      </c>
      <c r="Q439" s="45">
        <v>19.008166666666671</v>
      </c>
      <c r="R439" s="46">
        <v>26.973666666666677</v>
      </c>
      <c r="S439" s="45">
        <v>30.153499999999994</v>
      </c>
      <c r="T439" s="46">
        <v>32.640499999999996</v>
      </c>
      <c r="U439" s="45">
        <v>29.756166666666669</v>
      </c>
      <c r="V439" s="46">
        <v>0.12900000000000003</v>
      </c>
      <c r="W439" s="45">
        <v>0</v>
      </c>
      <c r="X439" s="46">
        <v>0</v>
      </c>
      <c r="Y439" s="45">
        <v>0</v>
      </c>
      <c r="Z439" s="46">
        <v>0</v>
      </c>
      <c r="AA439" s="45">
        <v>0</v>
      </c>
      <c r="AB439" s="46">
        <v>0</v>
      </c>
      <c r="AC439" s="58"/>
      <c r="AD439" s="59">
        <f t="shared" si="121"/>
        <v>203.19766666666666</v>
      </c>
      <c r="AE439" s="58"/>
    </row>
    <row r="440" spans="2:31" x14ac:dyDescent="0.3">
      <c r="B440" s="14" t="s">
        <v>43</v>
      </c>
      <c r="C440" s="4"/>
      <c r="D440" s="4"/>
      <c r="E440" s="45">
        <v>0</v>
      </c>
      <c r="F440" s="46">
        <v>0</v>
      </c>
      <c r="G440" s="45">
        <v>0</v>
      </c>
      <c r="H440" s="46">
        <v>0</v>
      </c>
      <c r="I440" s="45">
        <v>0</v>
      </c>
      <c r="J440" s="46">
        <v>0</v>
      </c>
      <c r="K440" s="45">
        <v>0</v>
      </c>
      <c r="L440" s="46">
        <v>0</v>
      </c>
      <c r="M440" s="45">
        <v>5.0974999999999984</v>
      </c>
      <c r="N440" s="46">
        <v>39.041666666666657</v>
      </c>
      <c r="O440" s="45">
        <v>40.005166666666661</v>
      </c>
      <c r="P440" s="46">
        <v>40.251833333333323</v>
      </c>
      <c r="Q440" s="45">
        <v>39.001166666666677</v>
      </c>
      <c r="R440" s="46">
        <v>37.847166666666659</v>
      </c>
      <c r="S440" s="45">
        <v>37.468666666666657</v>
      </c>
      <c r="T440" s="46">
        <v>38.031499999999987</v>
      </c>
      <c r="U440" s="45">
        <v>13.882833333333334</v>
      </c>
      <c r="V440" s="46">
        <v>0</v>
      </c>
      <c r="W440" s="45">
        <v>0</v>
      </c>
      <c r="X440" s="46">
        <v>0</v>
      </c>
      <c r="Y440" s="45">
        <v>0</v>
      </c>
      <c r="Z440" s="46">
        <v>0</v>
      </c>
      <c r="AA440" s="45">
        <v>0</v>
      </c>
      <c r="AB440" s="46">
        <v>0</v>
      </c>
      <c r="AC440" s="58"/>
      <c r="AD440" s="59">
        <f t="shared" si="121"/>
        <v>290.62749999999994</v>
      </c>
      <c r="AE440" s="58"/>
    </row>
    <row r="441" spans="2:31" x14ac:dyDescent="0.3">
      <c r="B441" s="14" t="s">
        <v>44</v>
      </c>
      <c r="C441" s="4"/>
      <c r="D441" s="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0</v>
      </c>
      <c r="M441" s="45">
        <v>11.801999999999989</v>
      </c>
      <c r="N441" s="46">
        <v>38.960499999999989</v>
      </c>
      <c r="O441" s="45">
        <v>41.307000000000009</v>
      </c>
      <c r="P441" s="46">
        <v>41.378000000000007</v>
      </c>
      <c r="Q441" s="45">
        <v>41.100166666666674</v>
      </c>
      <c r="R441" s="46">
        <v>46.821666666666701</v>
      </c>
      <c r="S441" s="45">
        <v>49.503000000000029</v>
      </c>
      <c r="T441" s="46">
        <v>52.752500000000005</v>
      </c>
      <c r="U441" s="45">
        <v>47.303333333333377</v>
      </c>
      <c r="V441" s="46">
        <v>1.6375000000000006</v>
      </c>
      <c r="W441" s="45">
        <v>0</v>
      </c>
      <c r="X441" s="46">
        <v>0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 t="shared" si="121"/>
        <v>372.5656666666668</v>
      </c>
      <c r="AE441" s="58"/>
    </row>
    <row r="442" spans="2:31" x14ac:dyDescent="0.3">
      <c r="B442" s="14" t="s">
        <v>45</v>
      </c>
      <c r="C442" s="4"/>
      <c r="D442" s="4"/>
      <c r="E442" s="45">
        <v>0</v>
      </c>
      <c r="F442" s="46">
        <v>0</v>
      </c>
      <c r="G442" s="45">
        <v>0</v>
      </c>
      <c r="H442" s="46">
        <v>0</v>
      </c>
      <c r="I442" s="45">
        <v>0</v>
      </c>
      <c r="J442" s="46">
        <v>0</v>
      </c>
      <c r="K442" s="45">
        <v>0</v>
      </c>
      <c r="L442" s="46">
        <v>2.453666666666666</v>
      </c>
      <c r="M442" s="45">
        <v>24.319999999999997</v>
      </c>
      <c r="N442" s="46">
        <v>36.619999999999941</v>
      </c>
      <c r="O442" s="45">
        <v>45.5</v>
      </c>
      <c r="P442" s="46">
        <v>50.409999999999975</v>
      </c>
      <c r="Q442" s="45">
        <v>51.840000000000032</v>
      </c>
      <c r="R442" s="46">
        <v>50.380000000000074</v>
      </c>
      <c r="S442" s="45">
        <v>47.14</v>
      </c>
      <c r="T442" s="46">
        <v>39.489999999999974</v>
      </c>
      <c r="U442" s="45">
        <v>27.420000000000019</v>
      </c>
      <c r="V442" s="46">
        <v>7.9546666666666672</v>
      </c>
      <c r="W442" s="45">
        <v>0</v>
      </c>
      <c r="X442" s="46">
        <v>0</v>
      </c>
      <c r="Y442" s="45">
        <v>0</v>
      </c>
      <c r="Z442" s="46">
        <v>0</v>
      </c>
      <c r="AA442" s="45">
        <v>0</v>
      </c>
      <c r="AB442" s="46">
        <v>0</v>
      </c>
      <c r="AC442" s="58"/>
      <c r="AD442" s="59">
        <f t="shared" si="121"/>
        <v>383.52833333333325</v>
      </c>
      <c r="AE442" s="58"/>
    </row>
    <row r="443" spans="2:31" x14ac:dyDescent="0.3">
      <c r="B443" s="14" t="s">
        <v>46</v>
      </c>
      <c r="C443" s="4"/>
      <c r="D443" s="4"/>
      <c r="E443" s="45">
        <v>0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0</v>
      </c>
      <c r="M443" s="45">
        <v>25.204999999999966</v>
      </c>
      <c r="N443" s="46">
        <v>35.123999999999995</v>
      </c>
      <c r="O443" s="45">
        <v>36.545999999999985</v>
      </c>
      <c r="P443" s="46">
        <v>37.43933333333333</v>
      </c>
      <c r="Q443" s="45">
        <v>37.587166666666661</v>
      </c>
      <c r="R443" s="46">
        <v>42.989166666666662</v>
      </c>
      <c r="S443" s="45">
        <v>45.123333333333321</v>
      </c>
      <c r="T443" s="46">
        <v>47.919666666666643</v>
      </c>
      <c r="U443" s="45">
        <v>35.885333333333371</v>
      </c>
      <c r="V443" s="46">
        <v>1.5728333333333342</v>
      </c>
      <c r="W443" s="45">
        <v>0</v>
      </c>
      <c r="X443" s="46">
        <v>0</v>
      </c>
      <c r="Y443" s="45">
        <v>0</v>
      </c>
      <c r="Z443" s="46">
        <v>0</v>
      </c>
      <c r="AA443" s="45">
        <v>0</v>
      </c>
      <c r="AB443" s="46">
        <v>0</v>
      </c>
      <c r="AC443" s="58"/>
      <c r="AD443" s="59">
        <f t="shared" si="121"/>
        <v>345.3918333333333</v>
      </c>
      <c r="AE443" s="58"/>
    </row>
    <row r="444" spans="2:31" x14ac:dyDescent="0.3">
      <c r="B444" s="14" t="s">
        <v>47</v>
      </c>
      <c r="C444" s="4"/>
      <c r="D444" s="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1.8416666666666666</v>
      </c>
      <c r="M444" s="45">
        <v>0</v>
      </c>
      <c r="N444" s="46">
        <v>4.129999999999999</v>
      </c>
      <c r="O444" s="45">
        <v>0</v>
      </c>
      <c r="P444" s="46">
        <v>0</v>
      </c>
      <c r="Q444" s="45">
        <v>6.7199999999999989</v>
      </c>
      <c r="R444" s="46">
        <v>5</v>
      </c>
      <c r="S444" s="45">
        <v>4.6499999999999986</v>
      </c>
      <c r="T444" s="46">
        <v>4.3100000000000023</v>
      </c>
      <c r="U444" s="45">
        <v>3.7399999999999984</v>
      </c>
      <c r="V444" s="46">
        <v>8.2650000000000059</v>
      </c>
      <c r="W444" s="45">
        <v>0</v>
      </c>
      <c r="X444" s="46">
        <v>0</v>
      </c>
      <c r="Y444" s="45">
        <v>0</v>
      </c>
      <c r="Z444" s="46">
        <v>0</v>
      </c>
      <c r="AA444" s="45">
        <v>0</v>
      </c>
      <c r="AB444" s="46">
        <v>0</v>
      </c>
      <c r="AC444" s="58"/>
      <c r="AD444" s="59">
        <f t="shared" si="121"/>
        <v>38.656666666666666</v>
      </c>
      <c r="AE444" s="58"/>
    </row>
    <row r="445" spans="2:31" x14ac:dyDescent="0.3">
      <c r="B445" s="14" t="s">
        <v>48</v>
      </c>
      <c r="C445" s="4"/>
      <c r="D445" s="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0</v>
      </c>
      <c r="M445" s="45">
        <v>0</v>
      </c>
      <c r="N445" s="46">
        <v>0</v>
      </c>
      <c r="O445" s="45">
        <v>0</v>
      </c>
      <c r="P445" s="46">
        <v>0</v>
      </c>
      <c r="Q445" s="45">
        <v>0</v>
      </c>
      <c r="R445" s="46">
        <v>0</v>
      </c>
      <c r="S445" s="45">
        <v>0</v>
      </c>
      <c r="T445" s="46">
        <v>0</v>
      </c>
      <c r="U445" s="45">
        <v>0</v>
      </c>
      <c r="V445" s="46">
        <v>0</v>
      </c>
      <c r="W445" s="45">
        <v>0</v>
      </c>
      <c r="X445" s="46">
        <v>0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121"/>
        <v>0</v>
      </c>
      <c r="AE445" s="58"/>
    </row>
    <row r="446" spans="2:31" x14ac:dyDescent="0.3">
      <c r="B446" s="14" t="s">
        <v>49</v>
      </c>
      <c r="C446" s="4"/>
      <c r="D446" s="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0</v>
      </c>
      <c r="M446" s="45">
        <v>10.759000000000004</v>
      </c>
      <c r="N446" s="46">
        <v>51.268833333333326</v>
      </c>
      <c r="O446" s="45">
        <v>70.906166666666678</v>
      </c>
      <c r="P446" s="46">
        <v>85.36066666666666</v>
      </c>
      <c r="Q446" s="45">
        <v>89.720833333333331</v>
      </c>
      <c r="R446" s="46">
        <v>88.484999999999985</v>
      </c>
      <c r="S446" s="45">
        <v>90.397166666666706</v>
      </c>
      <c r="T446" s="46">
        <v>84.581166666666647</v>
      </c>
      <c r="U446" s="45">
        <v>24.659833333333335</v>
      </c>
      <c r="V446" s="46">
        <v>0</v>
      </c>
      <c r="W446" s="45">
        <v>0</v>
      </c>
      <c r="X446" s="46">
        <v>0</v>
      </c>
      <c r="Y446" s="45">
        <v>0</v>
      </c>
      <c r="Z446" s="46">
        <v>0</v>
      </c>
      <c r="AA446" s="45">
        <v>0</v>
      </c>
      <c r="AB446" s="46">
        <v>0</v>
      </c>
      <c r="AC446" s="58"/>
      <c r="AD446" s="59">
        <f t="shared" si="121"/>
        <v>596.13866666666672</v>
      </c>
      <c r="AE446" s="58"/>
    </row>
    <row r="447" spans="2:31" x14ac:dyDescent="0.3">
      <c r="B447" s="14" t="s">
        <v>50</v>
      </c>
      <c r="C447" s="4"/>
      <c r="D447" s="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0</v>
      </c>
      <c r="M447" s="45">
        <v>3.2271666666666659</v>
      </c>
      <c r="N447" s="46">
        <v>29.298333333333325</v>
      </c>
      <c r="O447" s="45">
        <v>31.000499999999999</v>
      </c>
      <c r="P447" s="46">
        <v>31.484833333333317</v>
      </c>
      <c r="Q447" s="45">
        <v>32.034666666666688</v>
      </c>
      <c r="R447" s="46">
        <v>31.549833333333321</v>
      </c>
      <c r="S447" s="45">
        <v>29.446000000000016</v>
      </c>
      <c r="T447" s="46">
        <v>28.086166666666664</v>
      </c>
      <c r="U447" s="45">
        <v>9.8475000000000001</v>
      </c>
      <c r="V447" s="46">
        <v>0</v>
      </c>
      <c r="W447" s="45">
        <v>0</v>
      </c>
      <c r="X447" s="46">
        <v>0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 t="shared" si="121"/>
        <v>225.97499999999999</v>
      </c>
      <c r="AE447" s="58"/>
    </row>
    <row r="448" spans="2:31" x14ac:dyDescent="0.3">
      <c r="B448" s="14" t="s">
        <v>110</v>
      </c>
      <c r="C448" s="4"/>
      <c r="D448" s="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0</v>
      </c>
      <c r="M448" s="45">
        <v>14.908500000000007</v>
      </c>
      <c r="N448" s="46">
        <v>17.256333333333323</v>
      </c>
      <c r="O448" s="45">
        <v>18.092166666666664</v>
      </c>
      <c r="P448" s="46">
        <v>17.419499999999985</v>
      </c>
      <c r="Q448" s="45">
        <v>16.130333333333329</v>
      </c>
      <c r="R448" s="46">
        <v>17.637666666666686</v>
      </c>
      <c r="S448" s="45">
        <v>17.41033333333332</v>
      </c>
      <c r="T448" s="46">
        <v>19.559000000000001</v>
      </c>
      <c r="U448" s="45">
        <v>18.480666666666675</v>
      </c>
      <c r="V448" s="46">
        <v>0</v>
      </c>
      <c r="W448" s="45">
        <v>0</v>
      </c>
      <c r="X448" s="46">
        <v>0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 t="shared" si="121"/>
        <v>156.89449999999999</v>
      </c>
      <c r="AE448" s="58"/>
    </row>
    <row r="449" spans="2:31" x14ac:dyDescent="0.3">
      <c r="B449" s="14" t="s">
        <v>51</v>
      </c>
      <c r="C449" s="4"/>
      <c r="D449" s="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0</v>
      </c>
      <c r="M449" s="45">
        <v>32.450333333333319</v>
      </c>
      <c r="N449" s="46">
        <v>94.325166666666661</v>
      </c>
      <c r="O449" s="45">
        <v>107.88099999999996</v>
      </c>
      <c r="P449" s="46">
        <v>108.53249999999996</v>
      </c>
      <c r="Q449" s="45">
        <v>108.79399999999997</v>
      </c>
      <c r="R449" s="46">
        <v>120.72983333333335</v>
      </c>
      <c r="S449" s="45">
        <v>128.82683333333333</v>
      </c>
      <c r="T449" s="46">
        <v>133.54400000000004</v>
      </c>
      <c r="U449" s="45">
        <v>109.5626666666667</v>
      </c>
      <c r="V449" s="46">
        <v>7.2754999999999983</v>
      </c>
      <c r="W449" s="45">
        <v>0</v>
      </c>
      <c r="X449" s="46">
        <v>0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si="121"/>
        <v>951.92183333333332</v>
      </c>
      <c r="AE449" s="58"/>
    </row>
    <row r="450" spans="2:31" x14ac:dyDescent="0.3">
      <c r="B450" s="14" t="s">
        <v>52</v>
      </c>
      <c r="C450" s="4"/>
      <c r="D450" s="4"/>
      <c r="E450" s="45">
        <v>0</v>
      </c>
      <c r="F450" s="46">
        <v>0</v>
      </c>
      <c r="G450" s="45">
        <v>0</v>
      </c>
      <c r="H450" s="46">
        <v>0</v>
      </c>
      <c r="I450" s="45">
        <v>0</v>
      </c>
      <c r="J450" s="46">
        <v>0</v>
      </c>
      <c r="K450" s="45">
        <v>0</v>
      </c>
      <c r="L450" s="46">
        <v>1.7658333333333334</v>
      </c>
      <c r="M450" s="45">
        <v>0</v>
      </c>
      <c r="N450" s="46">
        <v>4.3999999999999986</v>
      </c>
      <c r="O450" s="45">
        <v>6.3999999999999986</v>
      </c>
      <c r="P450" s="46">
        <v>10.099999999999994</v>
      </c>
      <c r="Q450" s="45">
        <v>20.684833333333337</v>
      </c>
      <c r="R450" s="46">
        <v>18.489999999999995</v>
      </c>
      <c r="S450" s="45">
        <v>20.604166666666661</v>
      </c>
      <c r="T450" s="46">
        <v>21.663499999999996</v>
      </c>
      <c r="U450" s="45">
        <v>19.366666666666674</v>
      </c>
      <c r="V450" s="46">
        <v>0</v>
      </c>
      <c r="W450" s="45">
        <v>0</v>
      </c>
      <c r="X450" s="46">
        <v>0</v>
      </c>
      <c r="Y450" s="45">
        <v>0</v>
      </c>
      <c r="Z450" s="46">
        <v>0</v>
      </c>
      <c r="AA450" s="45">
        <v>0</v>
      </c>
      <c r="AB450" s="46">
        <v>0</v>
      </c>
      <c r="AC450" s="58"/>
      <c r="AD450" s="59">
        <f t="shared" si="121"/>
        <v>123.47499999999999</v>
      </c>
      <c r="AE450" s="58"/>
    </row>
    <row r="451" spans="2:31" x14ac:dyDescent="0.3">
      <c r="B451" s="14" t="s">
        <v>53</v>
      </c>
      <c r="C451" s="4"/>
      <c r="D451" s="4"/>
      <c r="E451" s="45">
        <v>0</v>
      </c>
      <c r="F451" s="46">
        <v>0</v>
      </c>
      <c r="G451" s="45">
        <v>0</v>
      </c>
      <c r="H451" s="46">
        <v>0</v>
      </c>
      <c r="I451" s="45">
        <v>0</v>
      </c>
      <c r="J451" s="46">
        <v>0</v>
      </c>
      <c r="K451" s="45">
        <v>0</v>
      </c>
      <c r="L451" s="46">
        <v>0</v>
      </c>
      <c r="M451" s="45">
        <v>28.369666666666678</v>
      </c>
      <c r="N451" s="46">
        <v>31.137666666666664</v>
      </c>
      <c r="O451" s="45">
        <v>33.89350000000001</v>
      </c>
      <c r="P451" s="46">
        <v>36.836999999999996</v>
      </c>
      <c r="Q451" s="45">
        <v>34.513500000000008</v>
      </c>
      <c r="R451" s="46">
        <v>42.694833333333335</v>
      </c>
      <c r="S451" s="45">
        <v>47.371666666666663</v>
      </c>
      <c r="T451" s="46">
        <v>50.002333333333333</v>
      </c>
      <c r="U451" s="45">
        <v>40.826666666666675</v>
      </c>
      <c r="V451" s="46">
        <v>0.69733333333333325</v>
      </c>
      <c r="W451" s="45">
        <v>0</v>
      </c>
      <c r="X451" s="46">
        <v>0</v>
      </c>
      <c r="Y451" s="45">
        <v>0</v>
      </c>
      <c r="Z451" s="46">
        <v>0</v>
      </c>
      <c r="AA451" s="45">
        <v>0</v>
      </c>
      <c r="AB451" s="46">
        <v>0</v>
      </c>
      <c r="AC451" s="58"/>
      <c r="AD451" s="59">
        <f t="shared" si="121"/>
        <v>346.34416666666675</v>
      </c>
      <c r="AE451" s="58"/>
    </row>
    <row r="452" spans="2:31" x14ac:dyDescent="0.3">
      <c r="B452" s="14" t="s">
        <v>54</v>
      </c>
      <c r="C452" s="4"/>
      <c r="D452" s="4"/>
      <c r="E452" s="45">
        <v>0</v>
      </c>
      <c r="F452" s="46">
        <v>0</v>
      </c>
      <c r="G452" s="45">
        <v>0</v>
      </c>
      <c r="H452" s="46">
        <v>0</v>
      </c>
      <c r="I452" s="45">
        <v>0</v>
      </c>
      <c r="J452" s="46">
        <v>0</v>
      </c>
      <c r="K452" s="45">
        <v>0</v>
      </c>
      <c r="L452" s="46">
        <v>4.9781666666666657</v>
      </c>
      <c r="M452" s="45">
        <v>0</v>
      </c>
      <c r="N452" s="46">
        <v>7.6999999999999957</v>
      </c>
      <c r="O452" s="45">
        <v>14.049999999999997</v>
      </c>
      <c r="P452" s="46">
        <v>14.039999999999992</v>
      </c>
      <c r="Q452" s="45">
        <v>8.1899999999999977</v>
      </c>
      <c r="R452" s="46">
        <v>7.2199999999999989</v>
      </c>
      <c r="S452" s="45">
        <v>6.3999999999999986</v>
      </c>
      <c r="T452" s="46">
        <v>50.570000000000043</v>
      </c>
      <c r="U452" s="45">
        <v>49.960000000000029</v>
      </c>
      <c r="V452" s="46">
        <v>23.65499999999999</v>
      </c>
      <c r="W452" s="45">
        <v>0</v>
      </c>
      <c r="X452" s="46">
        <v>0</v>
      </c>
      <c r="Y452" s="45">
        <v>0</v>
      </c>
      <c r="Z452" s="46">
        <v>0</v>
      </c>
      <c r="AA452" s="45">
        <v>0</v>
      </c>
      <c r="AB452" s="46">
        <v>0</v>
      </c>
      <c r="AC452" s="58"/>
      <c r="AD452" s="59">
        <f t="shared" si="121"/>
        <v>186.76316666666673</v>
      </c>
      <c r="AE452" s="58"/>
    </row>
    <row r="453" spans="2:31" x14ac:dyDescent="0.3">
      <c r="B453" s="4" t="s">
        <v>55</v>
      </c>
      <c r="C453" s="4"/>
      <c r="D453" s="4"/>
      <c r="E453" s="45">
        <v>0</v>
      </c>
      <c r="F453" s="46">
        <v>0</v>
      </c>
      <c r="G453" s="45">
        <v>0</v>
      </c>
      <c r="H453" s="46">
        <v>0</v>
      </c>
      <c r="I453" s="45">
        <v>0</v>
      </c>
      <c r="J453" s="46">
        <v>0</v>
      </c>
      <c r="K453" s="45">
        <v>0</v>
      </c>
      <c r="L453" s="46">
        <v>0</v>
      </c>
      <c r="M453" s="45">
        <v>0</v>
      </c>
      <c r="N453" s="46">
        <v>0</v>
      </c>
      <c r="O453" s="45">
        <v>0</v>
      </c>
      <c r="P453" s="46">
        <v>0</v>
      </c>
      <c r="Q453" s="45">
        <v>0</v>
      </c>
      <c r="R453" s="46">
        <v>0</v>
      </c>
      <c r="S453" s="45">
        <v>0</v>
      </c>
      <c r="T453" s="46">
        <v>0</v>
      </c>
      <c r="U453" s="45">
        <v>0</v>
      </c>
      <c r="V453" s="46">
        <v>0</v>
      </c>
      <c r="W453" s="45">
        <v>0</v>
      </c>
      <c r="X453" s="46">
        <v>0</v>
      </c>
      <c r="Y453" s="45">
        <v>0</v>
      </c>
      <c r="Z453" s="46">
        <v>0</v>
      </c>
      <c r="AA453" s="45">
        <v>0</v>
      </c>
      <c r="AB453" s="46">
        <v>0</v>
      </c>
      <c r="AC453" s="58"/>
      <c r="AD453" s="59">
        <f t="shared" si="121"/>
        <v>0</v>
      </c>
      <c r="AE453" s="58"/>
    </row>
    <row r="454" spans="2:31" x14ac:dyDescent="0.3">
      <c r="B454" s="4" t="s">
        <v>56</v>
      </c>
      <c r="C454" s="4"/>
      <c r="D454" s="4"/>
      <c r="E454" s="45">
        <v>0</v>
      </c>
      <c r="F454" s="46">
        <v>0</v>
      </c>
      <c r="G454" s="45">
        <v>0</v>
      </c>
      <c r="H454" s="46">
        <v>0</v>
      </c>
      <c r="I454" s="45">
        <v>0</v>
      </c>
      <c r="J454" s="46">
        <v>0</v>
      </c>
      <c r="K454" s="45">
        <v>0</v>
      </c>
      <c r="L454" s="46">
        <v>1.2946666666666666</v>
      </c>
      <c r="M454" s="45">
        <v>22.868333333333339</v>
      </c>
      <c r="N454" s="46">
        <v>19.964833333333328</v>
      </c>
      <c r="O454" s="45">
        <v>20.038166666666669</v>
      </c>
      <c r="P454" s="46">
        <v>19.965500000000002</v>
      </c>
      <c r="Q454" s="45">
        <v>19.399999999999999</v>
      </c>
      <c r="R454" s="46">
        <v>23.049833333333314</v>
      </c>
      <c r="S454" s="45">
        <v>24.591999999999999</v>
      </c>
      <c r="T454" s="46">
        <v>26.467833333333342</v>
      </c>
      <c r="U454" s="45">
        <v>25.854999999999993</v>
      </c>
      <c r="V454" s="46">
        <v>1.6816666666666662</v>
      </c>
      <c r="W454" s="45">
        <v>0</v>
      </c>
      <c r="X454" s="46">
        <v>0</v>
      </c>
      <c r="Y454" s="45">
        <v>0</v>
      </c>
      <c r="Z454" s="46">
        <v>0</v>
      </c>
      <c r="AA454" s="45">
        <v>0</v>
      </c>
      <c r="AB454" s="46">
        <v>0</v>
      </c>
      <c r="AC454" s="58"/>
      <c r="AD454" s="59">
        <f t="shared" si="121"/>
        <v>205.1778333333333</v>
      </c>
      <c r="AE454" s="58"/>
    </row>
    <row r="455" spans="2:31" x14ac:dyDescent="0.3">
      <c r="B455" s="4" t="s">
        <v>111</v>
      </c>
      <c r="C455" s="4"/>
      <c r="D455" s="4"/>
      <c r="E455" s="45">
        <v>0</v>
      </c>
      <c r="F455" s="46">
        <v>0</v>
      </c>
      <c r="G455" s="45">
        <v>0</v>
      </c>
      <c r="H455" s="46">
        <v>0</v>
      </c>
      <c r="I455" s="45">
        <v>0</v>
      </c>
      <c r="J455" s="46">
        <v>0</v>
      </c>
      <c r="K455" s="45">
        <v>0</v>
      </c>
      <c r="L455" s="46">
        <v>0</v>
      </c>
      <c r="M455" s="45">
        <v>12.936666666666667</v>
      </c>
      <c r="N455" s="46">
        <v>31.013500000000001</v>
      </c>
      <c r="O455" s="45">
        <v>33.263833333333345</v>
      </c>
      <c r="P455" s="46">
        <v>35.637999999999991</v>
      </c>
      <c r="Q455" s="45">
        <v>32.040333333333329</v>
      </c>
      <c r="R455" s="46">
        <v>21.57449999999999</v>
      </c>
      <c r="S455" s="45">
        <v>27.094833333333337</v>
      </c>
      <c r="T455" s="46">
        <v>31.30533333333333</v>
      </c>
      <c r="U455" s="45">
        <v>22.858999999999998</v>
      </c>
      <c r="V455" s="46">
        <v>0</v>
      </c>
      <c r="W455" s="45">
        <v>0</v>
      </c>
      <c r="X455" s="46">
        <v>0</v>
      </c>
      <c r="Y455" s="45">
        <v>0</v>
      </c>
      <c r="Z455" s="46">
        <v>0</v>
      </c>
      <c r="AA455" s="45">
        <v>0</v>
      </c>
      <c r="AB455" s="46">
        <v>0</v>
      </c>
      <c r="AC455" s="58"/>
      <c r="AD455" s="59">
        <f t="shared" si="121"/>
        <v>247.726</v>
      </c>
      <c r="AE455" s="58"/>
    </row>
    <row r="456" spans="2:31" x14ac:dyDescent="0.3">
      <c r="B456" s="4" t="s">
        <v>57</v>
      </c>
      <c r="C456" s="4"/>
      <c r="D456" s="4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0</v>
      </c>
      <c r="M456" s="45">
        <v>0</v>
      </c>
      <c r="N456" s="46">
        <v>0</v>
      </c>
      <c r="O456" s="45">
        <v>0</v>
      </c>
      <c r="P456" s="46">
        <v>0</v>
      </c>
      <c r="Q456" s="45">
        <v>0</v>
      </c>
      <c r="R456" s="46">
        <v>0</v>
      </c>
      <c r="S456" s="45">
        <v>0</v>
      </c>
      <c r="T456" s="46">
        <v>0</v>
      </c>
      <c r="U456" s="45">
        <v>0</v>
      </c>
      <c r="V456" s="46">
        <v>0</v>
      </c>
      <c r="W456" s="45">
        <v>0</v>
      </c>
      <c r="X456" s="46">
        <v>0</v>
      </c>
      <c r="Y456" s="45">
        <v>0</v>
      </c>
      <c r="Z456" s="46">
        <v>0</v>
      </c>
      <c r="AA456" s="45">
        <v>0</v>
      </c>
      <c r="AB456" s="46">
        <v>0</v>
      </c>
      <c r="AC456" s="58"/>
      <c r="AD456" s="59">
        <f t="shared" si="121"/>
        <v>0</v>
      </c>
      <c r="AE456" s="58"/>
    </row>
    <row r="457" spans="2:31" x14ac:dyDescent="0.3">
      <c r="B457" s="4" t="s">
        <v>58</v>
      </c>
      <c r="C457" s="4"/>
      <c r="D457" s="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0</v>
      </c>
      <c r="M457" s="45">
        <v>0</v>
      </c>
      <c r="N457" s="46">
        <v>0</v>
      </c>
      <c r="O457" s="45">
        <v>0</v>
      </c>
      <c r="P457" s="46">
        <v>0</v>
      </c>
      <c r="Q457" s="45">
        <v>0</v>
      </c>
      <c r="R457" s="46">
        <v>0</v>
      </c>
      <c r="S457" s="45">
        <v>0</v>
      </c>
      <c r="T457" s="46">
        <v>0</v>
      </c>
      <c r="U457" s="45">
        <v>0</v>
      </c>
      <c r="V457" s="46">
        <v>0</v>
      </c>
      <c r="W457" s="45">
        <v>0</v>
      </c>
      <c r="X457" s="46">
        <v>0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 t="shared" si="121"/>
        <v>0</v>
      </c>
      <c r="AE457" s="58"/>
    </row>
    <row r="458" spans="2:31" x14ac:dyDescent="0.3">
      <c r="B458" s="4" t="s">
        <v>112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</v>
      </c>
      <c r="M458" s="45">
        <v>0</v>
      </c>
      <c r="N458" s="46">
        <v>33.809999999999988</v>
      </c>
      <c r="O458" s="45">
        <v>33.819999999999993</v>
      </c>
      <c r="P458" s="46">
        <v>56.237999999999992</v>
      </c>
      <c r="Q458" s="45">
        <v>53.195666666666675</v>
      </c>
      <c r="R458" s="46">
        <v>61.190166666666656</v>
      </c>
      <c r="S458" s="45">
        <v>68.912333333333294</v>
      </c>
      <c r="T458" s="46">
        <v>72.169166666666655</v>
      </c>
      <c r="U458" s="45">
        <v>61.896666666666668</v>
      </c>
      <c r="V458" s="46">
        <v>2.4090000000000016</v>
      </c>
      <c r="W458" s="45">
        <v>0</v>
      </c>
      <c r="X458" s="46">
        <v>0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si="121"/>
        <v>443.64099999999996</v>
      </c>
      <c r="AE458" s="58"/>
    </row>
    <row r="459" spans="2:31" x14ac:dyDescent="0.3">
      <c r="B459" s="4" t="s">
        <v>59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0</v>
      </c>
      <c r="M459" s="45">
        <v>6.7284999999999968</v>
      </c>
      <c r="N459" s="46">
        <v>12.427166666666663</v>
      </c>
      <c r="O459" s="45">
        <v>0.69000000000000483</v>
      </c>
      <c r="P459" s="46">
        <v>13.323666666666673</v>
      </c>
      <c r="Q459" s="45">
        <v>12.090999999999996</v>
      </c>
      <c r="R459" s="46">
        <v>12.991666666666672</v>
      </c>
      <c r="S459" s="45">
        <v>15.805666666666664</v>
      </c>
      <c r="T459" s="46">
        <v>17.574333333333325</v>
      </c>
      <c r="U459" s="45">
        <v>12.209666666666672</v>
      </c>
      <c r="V459" s="46">
        <v>0</v>
      </c>
      <c r="W459" s="45">
        <v>0</v>
      </c>
      <c r="X459" s="46">
        <v>0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21"/>
        <v>103.84166666666668</v>
      </c>
      <c r="AE459" s="58"/>
    </row>
    <row r="460" spans="2:31" x14ac:dyDescent="0.3">
      <c r="B460" s="4" t="s">
        <v>60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0</v>
      </c>
      <c r="M460" s="45">
        <v>3.6323333333333339</v>
      </c>
      <c r="N460" s="46">
        <v>0</v>
      </c>
      <c r="O460" s="45">
        <v>0.80933333333333157</v>
      </c>
      <c r="P460" s="46">
        <v>1.9821666666666624</v>
      </c>
      <c r="Q460" s="45">
        <v>1.4783333333333359</v>
      </c>
      <c r="R460" s="46">
        <v>4.6004999999999976</v>
      </c>
      <c r="S460" s="45">
        <v>5.9176666666666673</v>
      </c>
      <c r="T460" s="46">
        <v>6.1694999999999984</v>
      </c>
      <c r="U460" s="45">
        <v>5.5183333333333309</v>
      </c>
      <c r="V460" s="46">
        <v>0</v>
      </c>
      <c r="W460" s="45">
        <v>0</v>
      </c>
      <c r="X460" s="46">
        <v>0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21"/>
        <v>30.108166666666662</v>
      </c>
      <c r="AE460" s="58"/>
    </row>
    <row r="461" spans="2:31" x14ac:dyDescent="0.3">
      <c r="B461" s="4" t="s">
        <v>61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0</v>
      </c>
      <c r="M461" s="45">
        <v>14.904833333333327</v>
      </c>
      <c r="N461" s="46">
        <v>19.567166666666694</v>
      </c>
      <c r="O461" s="45">
        <v>19.917666666666658</v>
      </c>
      <c r="P461" s="46">
        <v>19.474000000000004</v>
      </c>
      <c r="Q461" s="45">
        <v>18.80966666666664</v>
      </c>
      <c r="R461" s="46">
        <v>21.200666666666681</v>
      </c>
      <c r="S461" s="45">
        <v>20.864999999999998</v>
      </c>
      <c r="T461" s="46">
        <v>16.423666666666669</v>
      </c>
      <c r="U461" s="45">
        <v>2.9608333333333343</v>
      </c>
      <c r="V461" s="46">
        <v>0.14700000000000024</v>
      </c>
      <c r="W461" s="45">
        <v>0</v>
      </c>
      <c r="X461" s="46">
        <v>0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21"/>
        <v>154.2705</v>
      </c>
      <c r="AE461" s="58"/>
    </row>
    <row r="462" spans="2:31" x14ac:dyDescent="0.3">
      <c r="B462" s="4" t="s">
        <v>62</v>
      </c>
      <c r="C462" s="4"/>
      <c r="D462" s="4"/>
      <c r="E462" s="45">
        <v>0</v>
      </c>
      <c r="F462" s="46">
        <v>0</v>
      </c>
      <c r="G462" s="45">
        <v>0</v>
      </c>
      <c r="H462" s="46">
        <v>0</v>
      </c>
      <c r="I462" s="45">
        <v>0</v>
      </c>
      <c r="J462" s="46">
        <v>0</v>
      </c>
      <c r="K462" s="45">
        <v>0</v>
      </c>
      <c r="L462" s="46">
        <v>0</v>
      </c>
      <c r="M462" s="45">
        <v>12.369666666666673</v>
      </c>
      <c r="N462" s="46">
        <v>14.182833333333347</v>
      </c>
      <c r="O462" s="45">
        <v>17.485833333333343</v>
      </c>
      <c r="P462" s="46">
        <v>16.580000000000016</v>
      </c>
      <c r="Q462" s="45">
        <v>16.77433333333332</v>
      </c>
      <c r="R462" s="46">
        <v>27.617666666666651</v>
      </c>
      <c r="S462" s="45">
        <v>19.727</v>
      </c>
      <c r="T462" s="46">
        <v>24.703166666666633</v>
      </c>
      <c r="U462" s="45">
        <v>6.7810000000000024</v>
      </c>
      <c r="V462" s="46">
        <v>0.27199999999999996</v>
      </c>
      <c r="W462" s="45">
        <v>0</v>
      </c>
      <c r="X462" s="46">
        <v>0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21"/>
        <v>156.49349999999998</v>
      </c>
      <c r="AE462" s="58"/>
    </row>
    <row r="463" spans="2:31" x14ac:dyDescent="0.3">
      <c r="B463" s="4" t="s">
        <v>63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</v>
      </c>
      <c r="J463" s="46">
        <v>0</v>
      </c>
      <c r="K463" s="45">
        <v>0</v>
      </c>
      <c r="L463" s="46">
        <v>0</v>
      </c>
      <c r="M463" s="45">
        <v>40.546333333333308</v>
      </c>
      <c r="N463" s="46">
        <v>11.606833333333334</v>
      </c>
      <c r="O463" s="45">
        <v>0</v>
      </c>
      <c r="P463" s="46">
        <v>0</v>
      </c>
      <c r="Q463" s="45">
        <v>2.327500000000001</v>
      </c>
      <c r="R463" s="46">
        <v>71.977000000000018</v>
      </c>
      <c r="S463" s="45">
        <v>75.547166666666641</v>
      </c>
      <c r="T463" s="46">
        <v>34.119833333333318</v>
      </c>
      <c r="U463" s="45">
        <v>46.136333333333248</v>
      </c>
      <c r="V463" s="46">
        <v>2.1913333333333336</v>
      </c>
      <c r="W463" s="45">
        <v>0</v>
      </c>
      <c r="X463" s="46">
        <v>0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21"/>
        <v>284.45233333333317</v>
      </c>
      <c r="AE463" s="58"/>
    </row>
    <row r="464" spans="2:31" x14ac:dyDescent="0.3">
      <c r="B464" s="4" t="s">
        <v>64</v>
      </c>
      <c r="C464" s="4"/>
      <c r="D464" s="4"/>
      <c r="E464" s="45">
        <v>0</v>
      </c>
      <c r="F464" s="46">
        <v>0</v>
      </c>
      <c r="G464" s="45">
        <v>0</v>
      </c>
      <c r="H464" s="46">
        <v>0</v>
      </c>
      <c r="I464" s="45">
        <v>0</v>
      </c>
      <c r="J464" s="46">
        <v>0</v>
      </c>
      <c r="K464" s="45">
        <v>0</v>
      </c>
      <c r="L464" s="46">
        <v>0</v>
      </c>
      <c r="M464" s="45">
        <v>0</v>
      </c>
      <c r="N464" s="46">
        <v>0</v>
      </c>
      <c r="O464" s="45">
        <v>0</v>
      </c>
      <c r="P464" s="46">
        <v>0</v>
      </c>
      <c r="Q464" s="45">
        <v>0</v>
      </c>
      <c r="R464" s="46">
        <v>0</v>
      </c>
      <c r="S464" s="45">
        <v>0</v>
      </c>
      <c r="T464" s="46">
        <v>0</v>
      </c>
      <c r="U464" s="45">
        <v>0</v>
      </c>
      <c r="V464" s="46">
        <v>0</v>
      </c>
      <c r="W464" s="45">
        <v>0</v>
      </c>
      <c r="X464" s="46">
        <v>0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21"/>
        <v>0</v>
      </c>
      <c r="AE464" s="58"/>
    </row>
    <row r="465" spans="2:31" x14ac:dyDescent="0.3">
      <c r="B465" s="4" t="s">
        <v>113</v>
      </c>
      <c r="C465" s="4"/>
      <c r="D465" s="4"/>
      <c r="E465" s="45">
        <v>0</v>
      </c>
      <c r="F465" s="46">
        <v>0</v>
      </c>
      <c r="G465" s="45">
        <v>0</v>
      </c>
      <c r="H465" s="46">
        <v>0</v>
      </c>
      <c r="I465" s="45">
        <v>0</v>
      </c>
      <c r="J465" s="46">
        <v>0</v>
      </c>
      <c r="K465" s="45">
        <v>0</v>
      </c>
      <c r="L465" s="46">
        <v>0</v>
      </c>
      <c r="M465" s="45">
        <v>12.171500000000014</v>
      </c>
      <c r="N465" s="46">
        <v>26.959166666666643</v>
      </c>
      <c r="O465" s="45">
        <v>29.371833333333331</v>
      </c>
      <c r="P465" s="46">
        <v>29.676666666666694</v>
      </c>
      <c r="Q465" s="45">
        <v>29.679666666666705</v>
      </c>
      <c r="R465" s="46">
        <v>33.901833333333364</v>
      </c>
      <c r="S465" s="45">
        <v>36.297333333333349</v>
      </c>
      <c r="T465" s="46">
        <v>37.607833333333318</v>
      </c>
      <c r="U465" s="45">
        <v>32.291000000000025</v>
      </c>
      <c r="V465" s="46">
        <v>1.1750000000000005</v>
      </c>
      <c r="W465" s="45">
        <v>0</v>
      </c>
      <c r="X465" s="46">
        <v>0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21"/>
        <v>269.13183333333342</v>
      </c>
      <c r="AE465" s="58"/>
    </row>
    <row r="466" spans="2:31" x14ac:dyDescent="0.3">
      <c r="B466" s="4" t="s">
        <v>65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</v>
      </c>
      <c r="K466" s="45">
        <v>0</v>
      </c>
      <c r="L466" s="46">
        <v>1.4789999999999999</v>
      </c>
      <c r="M466" s="45">
        <v>15.769999999999987</v>
      </c>
      <c r="N466" s="46">
        <v>4.5500000000000007</v>
      </c>
      <c r="O466" s="45">
        <v>0.10000000000000142</v>
      </c>
      <c r="P466" s="46">
        <v>4.91</v>
      </c>
      <c r="Q466" s="45">
        <v>4.4600000000000009</v>
      </c>
      <c r="R466" s="46">
        <v>7.620000000000001</v>
      </c>
      <c r="S466" s="45">
        <v>11.010000000000002</v>
      </c>
      <c r="T466" s="46">
        <v>10.919999999999998</v>
      </c>
      <c r="U466" s="45">
        <v>17.419999999999991</v>
      </c>
      <c r="V466" s="46">
        <v>5.0978333333333312</v>
      </c>
      <c r="W466" s="45">
        <v>0</v>
      </c>
      <c r="X466" s="46">
        <v>0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21"/>
        <v>83.336833333333317</v>
      </c>
      <c r="AE466" s="58"/>
    </row>
    <row r="467" spans="2:31" x14ac:dyDescent="0.3">
      <c r="B467" s="4" t="s">
        <v>66</v>
      </c>
      <c r="C467" s="4"/>
      <c r="D467" s="4"/>
      <c r="E467" s="45">
        <v>0</v>
      </c>
      <c r="F467" s="46">
        <v>0</v>
      </c>
      <c r="G467" s="45">
        <v>0</v>
      </c>
      <c r="H467" s="46">
        <v>0</v>
      </c>
      <c r="I467" s="45">
        <v>0</v>
      </c>
      <c r="J467" s="46">
        <v>0</v>
      </c>
      <c r="K467" s="45">
        <v>0</v>
      </c>
      <c r="L467" s="46">
        <v>0</v>
      </c>
      <c r="M467" s="45">
        <v>0</v>
      </c>
      <c r="N467" s="46">
        <v>0</v>
      </c>
      <c r="O467" s="45">
        <v>0</v>
      </c>
      <c r="P467" s="46">
        <v>0</v>
      </c>
      <c r="Q467" s="45">
        <v>0</v>
      </c>
      <c r="R467" s="46">
        <v>0</v>
      </c>
      <c r="S467" s="45">
        <v>0</v>
      </c>
      <c r="T467" s="46">
        <v>0</v>
      </c>
      <c r="U467" s="45">
        <v>0</v>
      </c>
      <c r="V467" s="46">
        <v>0</v>
      </c>
      <c r="W467" s="45">
        <v>0</v>
      </c>
      <c r="X467" s="46">
        <v>0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21"/>
        <v>0</v>
      </c>
      <c r="AE467" s="58"/>
    </row>
    <row r="468" spans="2:31" x14ac:dyDescent="0.3">
      <c r="B468" s="4" t="s">
        <v>67</v>
      </c>
      <c r="C468" s="4"/>
      <c r="D468" s="4"/>
      <c r="E468" s="45">
        <v>0</v>
      </c>
      <c r="F468" s="46">
        <v>0</v>
      </c>
      <c r="G468" s="45">
        <v>0</v>
      </c>
      <c r="H468" s="46">
        <v>0</v>
      </c>
      <c r="I468" s="45">
        <v>0</v>
      </c>
      <c r="J468" s="46">
        <v>0</v>
      </c>
      <c r="K468" s="45">
        <v>0</v>
      </c>
      <c r="L468" s="46">
        <v>0</v>
      </c>
      <c r="M468" s="45">
        <v>0.73566666666666669</v>
      </c>
      <c r="N468" s="46">
        <v>0.14000000000000001</v>
      </c>
      <c r="O468" s="45">
        <v>0.94933333333333303</v>
      </c>
      <c r="P468" s="46">
        <v>2.6600000000000019</v>
      </c>
      <c r="Q468" s="45">
        <v>2.6444999999999999</v>
      </c>
      <c r="R468" s="46">
        <v>2.8995000000000006</v>
      </c>
      <c r="S468" s="45">
        <v>2.8934999999999986</v>
      </c>
      <c r="T468" s="46">
        <v>1.4251666666666662</v>
      </c>
      <c r="U468" s="45">
        <v>6.7000000000000115E-2</v>
      </c>
      <c r="V468" s="46">
        <v>0</v>
      </c>
      <c r="W468" s="45">
        <v>0</v>
      </c>
      <c r="X468" s="46">
        <v>0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21"/>
        <v>14.414666666666665</v>
      </c>
      <c r="AE468" s="58"/>
    </row>
    <row r="469" spans="2:31" x14ac:dyDescent="0.3">
      <c r="B469" s="4" t="s">
        <v>68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0</v>
      </c>
      <c r="K469" s="45">
        <v>0</v>
      </c>
      <c r="L469" s="46">
        <v>0</v>
      </c>
      <c r="M469" s="45">
        <v>91.082666666666682</v>
      </c>
      <c r="N469" s="46">
        <v>50.537666666666681</v>
      </c>
      <c r="O469" s="45">
        <v>0</v>
      </c>
      <c r="P469" s="46">
        <v>0</v>
      </c>
      <c r="Q469" s="45">
        <v>18.939999999999998</v>
      </c>
      <c r="R469" s="46">
        <v>18.939999999999998</v>
      </c>
      <c r="S469" s="45">
        <v>120.64000000000001</v>
      </c>
      <c r="T469" s="46">
        <v>178.22866666666667</v>
      </c>
      <c r="U469" s="45">
        <v>160.49383333333338</v>
      </c>
      <c r="V469" s="46">
        <v>14.83433333333334</v>
      </c>
      <c r="W469" s="45">
        <v>0</v>
      </c>
      <c r="X469" s="46">
        <v>0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21"/>
        <v>653.6971666666667</v>
      </c>
      <c r="AE469" s="58"/>
    </row>
    <row r="470" spans="2:31" x14ac:dyDescent="0.3">
      <c r="B470" s="4" t="s">
        <v>69</v>
      </c>
      <c r="C470" s="4"/>
      <c r="D470" s="4"/>
      <c r="E470" s="45">
        <v>0</v>
      </c>
      <c r="F470" s="46">
        <v>0</v>
      </c>
      <c r="G470" s="45">
        <v>0</v>
      </c>
      <c r="H470" s="46">
        <v>0</v>
      </c>
      <c r="I470" s="45">
        <v>0</v>
      </c>
      <c r="J470" s="46">
        <v>0</v>
      </c>
      <c r="K470" s="45">
        <v>0</v>
      </c>
      <c r="L470" s="46">
        <v>0</v>
      </c>
      <c r="M470" s="45">
        <v>4.5751666666666662</v>
      </c>
      <c r="N470" s="46">
        <v>0</v>
      </c>
      <c r="O470" s="45">
        <v>0</v>
      </c>
      <c r="P470" s="46">
        <v>0</v>
      </c>
      <c r="Q470" s="45">
        <v>0.36750000000000066</v>
      </c>
      <c r="R470" s="46">
        <v>4.2859999999999987</v>
      </c>
      <c r="S470" s="45">
        <v>4.9911666666666674</v>
      </c>
      <c r="T470" s="46">
        <v>4.669333333333336</v>
      </c>
      <c r="U470" s="45">
        <v>1.8756666666666681</v>
      </c>
      <c r="V470" s="46">
        <v>0</v>
      </c>
      <c r="W470" s="45">
        <v>0</v>
      </c>
      <c r="X470" s="46">
        <v>0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21"/>
        <v>20.764833333333335</v>
      </c>
      <c r="AE470" s="58"/>
    </row>
    <row r="471" spans="2:31" x14ac:dyDescent="0.3">
      <c r="B471" s="4" t="s">
        <v>70</v>
      </c>
      <c r="C471" s="4"/>
      <c r="D471" s="4"/>
      <c r="E471" s="45">
        <v>0</v>
      </c>
      <c r="F471" s="46">
        <v>0</v>
      </c>
      <c r="G471" s="45">
        <v>0</v>
      </c>
      <c r="H471" s="46">
        <v>0</v>
      </c>
      <c r="I471" s="45">
        <v>0</v>
      </c>
      <c r="J471" s="46">
        <v>0</v>
      </c>
      <c r="K471" s="45">
        <v>0</v>
      </c>
      <c r="L471" s="46">
        <v>0</v>
      </c>
      <c r="M471" s="45">
        <v>40.974833333333351</v>
      </c>
      <c r="N471" s="46">
        <v>14.588833333333339</v>
      </c>
      <c r="O471" s="45">
        <v>0</v>
      </c>
      <c r="P471" s="46">
        <v>0</v>
      </c>
      <c r="Q471" s="45">
        <v>37.775833333333338</v>
      </c>
      <c r="R471" s="46">
        <v>49.245000000000005</v>
      </c>
      <c r="S471" s="45">
        <v>55.835666666666661</v>
      </c>
      <c r="T471" s="46">
        <v>58.00616666666668</v>
      </c>
      <c r="U471" s="45">
        <v>52.874500000000033</v>
      </c>
      <c r="V471" s="46">
        <v>5.4523333333333364</v>
      </c>
      <c r="W471" s="45">
        <v>0</v>
      </c>
      <c r="X471" s="46">
        <v>0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21"/>
        <v>314.75316666666674</v>
      </c>
      <c r="AE471" s="58"/>
    </row>
    <row r="472" spans="2:31" x14ac:dyDescent="0.3">
      <c r="B472" s="4" t="s">
        <v>71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4.589999999999999</v>
      </c>
      <c r="M472" s="45">
        <v>56.5</v>
      </c>
      <c r="N472" s="46">
        <v>27.090000000000011</v>
      </c>
      <c r="O472" s="45">
        <v>0</v>
      </c>
      <c r="P472" s="46">
        <v>0</v>
      </c>
      <c r="Q472" s="45">
        <v>65.519999999999939</v>
      </c>
      <c r="R472" s="46">
        <v>63.400000000000063</v>
      </c>
      <c r="S472" s="45">
        <v>59.199999999999939</v>
      </c>
      <c r="T472" s="46">
        <v>54.400000000000055</v>
      </c>
      <c r="U472" s="45">
        <v>57.300000000000054</v>
      </c>
      <c r="V472" s="46">
        <v>23.560000000000016</v>
      </c>
      <c r="W472" s="45">
        <v>0</v>
      </c>
      <c r="X472" s="46">
        <v>0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21"/>
        <v>411.56000000000006</v>
      </c>
      <c r="AE472" s="58"/>
    </row>
    <row r="473" spans="2:31" x14ac:dyDescent="0.3">
      <c r="B473" s="4" t="s">
        <v>72</v>
      </c>
      <c r="C473" s="4"/>
      <c r="D473" s="4"/>
      <c r="E473" s="45">
        <v>0</v>
      </c>
      <c r="F473" s="46">
        <v>0</v>
      </c>
      <c r="G473" s="45">
        <v>0</v>
      </c>
      <c r="H473" s="46">
        <v>0</v>
      </c>
      <c r="I473" s="45">
        <v>0</v>
      </c>
      <c r="J473" s="46">
        <v>0</v>
      </c>
      <c r="K473" s="45">
        <v>0</v>
      </c>
      <c r="L473" s="46">
        <v>0</v>
      </c>
      <c r="M473" s="45">
        <v>0</v>
      </c>
      <c r="N473" s="46">
        <v>0</v>
      </c>
      <c r="O473" s="45">
        <v>0</v>
      </c>
      <c r="P473" s="46">
        <v>0</v>
      </c>
      <c r="Q473" s="45">
        <v>0</v>
      </c>
      <c r="R473" s="46">
        <v>0</v>
      </c>
      <c r="S473" s="45">
        <v>0</v>
      </c>
      <c r="T473" s="46">
        <v>0</v>
      </c>
      <c r="U473" s="45">
        <v>0</v>
      </c>
      <c r="V473" s="46">
        <v>0</v>
      </c>
      <c r="W473" s="45">
        <v>0</v>
      </c>
      <c r="X473" s="46">
        <v>0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21"/>
        <v>0</v>
      </c>
      <c r="AE473" s="58"/>
    </row>
    <row r="474" spans="2:31" x14ac:dyDescent="0.3">
      <c r="B474" s="4" t="s">
        <v>73</v>
      </c>
      <c r="C474" s="4"/>
      <c r="D474" s="4"/>
      <c r="E474" s="45">
        <v>0</v>
      </c>
      <c r="F474" s="46">
        <v>0</v>
      </c>
      <c r="G474" s="45">
        <v>0</v>
      </c>
      <c r="H474" s="46">
        <v>0</v>
      </c>
      <c r="I474" s="45">
        <v>0</v>
      </c>
      <c r="J474" s="46">
        <v>0</v>
      </c>
      <c r="K474" s="45">
        <v>0</v>
      </c>
      <c r="L474" s="46">
        <v>1.1804999999999997</v>
      </c>
      <c r="M474" s="45">
        <v>16.255333333333343</v>
      </c>
      <c r="N474" s="46">
        <v>1.2326666666666695</v>
      </c>
      <c r="O474" s="45">
        <v>0</v>
      </c>
      <c r="P474" s="46">
        <v>0</v>
      </c>
      <c r="Q474" s="45">
        <v>3.8516666666666697</v>
      </c>
      <c r="R474" s="46">
        <v>4.5841666666666656</v>
      </c>
      <c r="S474" s="45">
        <v>5.9646666666666688</v>
      </c>
      <c r="T474" s="46">
        <v>7.3881666666666659</v>
      </c>
      <c r="U474" s="45">
        <v>11.642499999999997</v>
      </c>
      <c r="V474" s="46">
        <v>16.906833333333335</v>
      </c>
      <c r="W474" s="45">
        <v>0</v>
      </c>
      <c r="X474" s="46">
        <v>0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21"/>
        <v>69.006500000000017</v>
      </c>
      <c r="AE474" s="58"/>
    </row>
    <row r="475" spans="2:31" x14ac:dyDescent="0.3">
      <c r="B475" s="4" t="s">
        <v>74</v>
      </c>
      <c r="C475" s="4"/>
      <c r="D475" s="4"/>
      <c r="E475" s="45">
        <v>0</v>
      </c>
      <c r="F475" s="46">
        <v>0</v>
      </c>
      <c r="G475" s="45">
        <v>0</v>
      </c>
      <c r="H475" s="46">
        <v>0</v>
      </c>
      <c r="I475" s="45">
        <v>0</v>
      </c>
      <c r="J475" s="46">
        <v>0</v>
      </c>
      <c r="K475" s="45">
        <v>0</v>
      </c>
      <c r="L475" s="46">
        <v>0</v>
      </c>
      <c r="M475" s="45">
        <v>3.653833333333333</v>
      </c>
      <c r="N475" s="46">
        <v>4.4323333333333323</v>
      </c>
      <c r="O475" s="45">
        <v>0</v>
      </c>
      <c r="P475" s="46">
        <v>0</v>
      </c>
      <c r="Q475" s="45">
        <v>13.628999999999996</v>
      </c>
      <c r="R475" s="46">
        <v>14.633833333333332</v>
      </c>
      <c r="S475" s="45">
        <v>13.400166666666665</v>
      </c>
      <c r="T475" s="46">
        <v>8.8835000000000015</v>
      </c>
      <c r="U475" s="45">
        <v>5.0998333333333346</v>
      </c>
      <c r="V475" s="46">
        <v>0</v>
      </c>
      <c r="W475" s="45">
        <v>0</v>
      </c>
      <c r="X475" s="46">
        <v>0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21"/>
        <v>63.732499999999987</v>
      </c>
      <c r="AE475" s="58"/>
    </row>
    <row r="476" spans="2:31" x14ac:dyDescent="0.3">
      <c r="B476" s="4" t="s">
        <v>75</v>
      </c>
      <c r="C476" s="4"/>
      <c r="D476" s="4"/>
      <c r="E476" s="45">
        <v>0</v>
      </c>
      <c r="F476" s="46">
        <v>0</v>
      </c>
      <c r="G476" s="45">
        <v>0</v>
      </c>
      <c r="H476" s="46">
        <v>0</v>
      </c>
      <c r="I476" s="45">
        <v>0</v>
      </c>
      <c r="J476" s="46">
        <v>0</v>
      </c>
      <c r="K476" s="45">
        <v>0</v>
      </c>
      <c r="L476" s="46">
        <v>0</v>
      </c>
      <c r="M476" s="45">
        <v>15.224666666666657</v>
      </c>
      <c r="N476" s="46">
        <v>10.613833333333332</v>
      </c>
      <c r="O476" s="45">
        <v>0</v>
      </c>
      <c r="P476" s="46">
        <v>0</v>
      </c>
      <c r="Q476" s="45">
        <v>0</v>
      </c>
      <c r="R476" s="46">
        <v>39.631999999999991</v>
      </c>
      <c r="S476" s="45">
        <v>62.828666666666706</v>
      </c>
      <c r="T476" s="46">
        <v>72.768833333333376</v>
      </c>
      <c r="U476" s="45">
        <v>27.582000000000001</v>
      </c>
      <c r="V476" s="46">
        <v>0.24450000000000027</v>
      </c>
      <c r="W476" s="45">
        <v>0</v>
      </c>
      <c r="X476" s="46">
        <v>0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21"/>
        <v>228.89450000000002</v>
      </c>
      <c r="AE476" s="58"/>
    </row>
    <row r="477" spans="2:31" x14ac:dyDescent="0.3">
      <c r="B477" s="4" t="s">
        <v>76</v>
      </c>
      <c r="C477" s="4"/>
      <c r="D477" s="4"/>
      <c r="E477" s="45">
        <v>0</v>
      </c>
      <c r="F477" s="46">
        <v>0</v>
      </c>
      <c r="G477" s="45">
        <v>0</v>
      </c>
      <c r="H477" s="46">
        <v>0</v>
      </c>
      <c r="I477" s="45">
        <v>0</v>
      </c>
      <c r="J477" s="46">
        <v>0</v>
      </c>
      <c r="K477" s="45">
        <v>0</v>
      </c>
      <c r="L477" s="46">
        <v>0</v>
      </c>
      <c r="M477" s="45">
        <v>19.20533333333335</v>
      </c>
      <c r="N477" s="46">
        <v>0</v>
      </c>
      <c r="O477" s="45">
        <v>0</v>
      </c>
      <c r="P477" s="46">
        <v>0</v>
      </c>
      <c r="Q477" s="45">
        <v>8.5039999999999889</v>
      </c>
      <c r="R477" s="46">
        <v>15.611333333333338</v>
      </c>
      <c r="S477" s="45">
        <v>38.250333333333295</v>
      </c>
      <c r="T477" s="46">
        <v>55.836499999999965</v>
      </c>
      <c r="U477" s="45">
        <v>47.371999999999993</v>
      </c>
      <c r="V477" s="46">
        <v>0.64149999999999952</v>
      </c>
      <c r="W477" s="45">
        <v>0</v>
      </c>
      <c r="X477" s="46">
        <v>0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21"/>
        <v>185.42099999999994</v>
      </c>
      <c r="AE477" s="58"/>
    </row>
    <row r="478" spans="2:31" x14ac:dyDescent="0.3">
      <c r="B478" s="4" t="s">
        <v>77</v>
      </c>
      <c r="C478" s="4"/>
      <c r="D478" s="4"/>
      <c r="E478" s="45">
        <v>0</v>
      </c>
      <c r="F478" s="46">
        <v>0</v>
      </c>
      <c r="G478" s="45">
        <v>0</v>
      </c>
      <c r="H478" s="46">
        <v>0</v>
      </c>
      <c r="I478" s="45">
        <v>0</v>
      </c>
      <c r="J478" s="46">
        <v>0</v>
      </c>
      <c r="K478" s="45">
        <v>0</v>
      </c>
      <c r="L478" s="46">
        <v>0</v>
      </c>
      <c r="M478" s="45">
        <v>1.8640000000000005</v>
      </c>
      <c r="N478" s="46">
        <v>0</v>
      </c>
      <c r="O478" s="45">
        <v>0</v>
      </c>
      <c r="P478" s="46">
        <v>0</v>
      </c>
      <c r="Q478" s="45">
        <v>0</v>
      </c>
      <c r="R478" s="46">
        <v>2.6843333333333317</v>
      </c>
      <c r="S478" s="45">
        <v>13.313500000000012</v>
      </c>
      <c r="T478" s="46">
        <v>23.158499999999982</v>
      </c>
      <c r="U478" s="45">
        <v>22.598500000000005</v>
      </c>
      <c r="V478" s="46">
        <v>0</v>
      </c>
      <c r="W478" s="45">
        <v>0</v>
      </c>
      <c r="X478" s="46">
        <v>0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21"/>
        <v>63.618833333333328</v>
      </c>
      <c r="AE478" s="58"/>
    </row>
    <row r="479" spans="2:31" x14ac:dyDescent="0.3">
      <c r="B479" s="4" t="s">
        <v>78</v>
      </c>
      <c r="C479" s="4"/>
      <c r="D479" s="4"/>
      <c r="E479" s="45">
        <v>0</v>
      </c>
      <c r="F479" s="46">
        <v>0</v>
      </c>
      <c r="G479" s="45">
        <v>0</v>
      </c>
      <c r="H479" s="46">
        <v>0</v>
      </c>
      <c r="I479" s="45">
        <v>0</v>
      </c>
      <c r="J479" s="46">
        <v>0</v>
      </c>
      <c r="K479" s="45">
        <v>0</v>
      </c>
      <c r="L479" s="46">
        <v>0.29183333333333328</v>
      </c>
      <c r="M479" s="45">
        <v>1.4036666666666673</v>
      </c>
      <c r="N479" s="46">
        <v>0.66866666666666674</v>
      </c>
      <c r="O479" s="45">
        <v>0</v>
      </c>
      <c r="P479" s="46">
        <v>0</v>
      </c>
      <c r="Q479" s="45">
        <v>4.9040000000000044</v>
      </c>
      <c r="R479" s="46">
        <v>4.0038333333333327</v>
      </c>
      <c r="S479" s="45">
        <v>8.9178333333333306</v>
      </c>
      <c r="T479" s="46">
        <v>10.417333333333334</v>
      </c>
      <c r="U479" s="45">
        <v>3.0688333333333335</v>
      </c>
      <c r="V479" s="46">
        <v>0</v>
      </c>
      <c r="W479" s="45">
        <v>0</v>
      </c>
      <c r="X479" s="46">
        <v>0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21"/>
        <v>33.675999999999995</v>
      </c>
      <c r="AE479" s="58"/>
    </row>
    <row r="480" spans="2:31" x14ac:dyDescent="0.3">
      <c r="B480" s="4" t="s">
        <v>79</v>
      </c>
      <c r="C480" s="4"/>
      <c r="D480" s="4"/>
      <c r="E480" s="45">
        <v>0</v>
      </c>
      <c r="F480" s="46">
        <v>0</v>
      </c>
      <c r="G480" s="45">
        <v>0</v>
      </c>
      <c r="H480" s="46">
        <v>0</v>
      </c>
      <c r="I480" s="45">
        <v>0</v>
      </c>
      <c r="J480" s="46">
        <v>0</v>
      </c>
      <c r="K480" s="45">
        <v>0</v>
      </c>
      <c r="L480" s="46">
        <v>0</v>
      </c>
      <c r="M480" s="45">
        <v>7.0434999999999999</v>
      </c>
      <c r="N480" s="46">
        <v>9.3201666666666654</v>
      </c>
      <c r="O480" s="45">
        <v>0</v>
      </c>
      <c r="P480" s="46">
        <v>0</v>
      </c>
      <c r="Q480" s="45">
        <v>5.0166666666666512E-2</v>
      </c>
      <c r="R480" s="46">
        <v>0.54749999999999976</v>
      </c>
      <c r="S480" s="45">
        <v>5.362000000000001</v>
      </c>
      <c r="T480" s="46">
        <v>6.2373333333333294</v>
      </c>
      <c r="U480" s="45">
        <v>0</v>
      </c>
      <c r="V480" s="46">
        <v>0.20983333333333326</v>
      </c>
      <c r="W480" s="45">
        <v>0</v>
      </c>
      <c r="X480" s="46">
        <v>0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21"/>
        <v>28.770499999999995</v>
      </c>
      <c r="AE480" s="58"/>
    </row>
    <row r="481" spans="2:31" x14ac:dyDescent="0.3">
      <c r="B481" s="4" t="s">
        <v>80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</v>
      </c>
      <c r="M481" s="45">
        <v>16.278666666666666</v>
      </c>
      <c r="N481" s="46">
        <v>15.287833333333333</v>
      </c>
      <c r="O481" s="45">
        <v>0</v>
      </c>
      <c r="P481" s="46">
        <v>0</v>
      </c>
      <c r="Q481" s="45">
        <v>6.0145000000000044</v>
      </c>
      <c r="R481" s="46">
        <v>4.5468333333333284</v>
      </c>
      <c r="S481" s="45">
        <v>15.845666666666665</v>
      </c>
      <c r="T481" s="46">
        <v>26.525666666666655</v>
      </c>
      <c r="U481" s="45">
        <v>20.966666666666665</v>
      </c>
      <c r="V481" s="46">
        <v>9.9499999999999922E-2</v>
      </c>
      <c r="W481" s="45">
        <v>0</v>
      </c>
      <c r="X481" s="46">
        <v>0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21"/>
        <v>105.56533333333333</v>
      </c>
      <c r="AE481" s="58"/>
    </row>
    <row r="482" spans="2:31" x14ac:dyDescent="0.3">
      <c r="B482" s="4" t="s">
        <v>88</v>
      </c>
      <c r="C482" s="4"/>
      <c r="D482" s="4"/>
      <c r="E482" s="45">
        <v>0</v>
      </c>
      <c r="F482" s="46">
        <v>0</v>
      </c>
      <c r="G482" s="45">
        <v>0</v>
      </c>
      <c r="H482" s="46">
        <v>0</v>
      </c>
      <c r="I482" s="45">
        <v>0</v>
      </c>
      <c r="J482" s="46">
        <v>0</v>
      </c>
      <c r="K482" s="45">
        <v>0</v>
      </c>
      <c r="L482" s="46">
        <v>0</v>
      </c>
      <c r="M482" s="45">
        <v>0</v>
      </c>
      <c r="N482" s="46">
        <v>0</v>
      </c>
      <c r="O482" s="45">
        <v>0</v>
      </c>
      <c r="P482" s="46">
        <v>0</v>
      </c>
      <c r="Q482" s="45">
        <v>0</v>
      </c>
      <c r="R482" s="46">
        <v>0</v>
      </c>
      <c r="S482" s="45">
        <v>0</v>
      </c>
      <c r="T482" s="46">
        <v>0</v>
      </c>
      <c r="U482" s="45">
        <v>0</v>
      </c>
      <c r="V482" s="46">
        <v>0</v>
      </c>
      <c r="W482" s="45">
        <v>0</v>
      </c>
      <c r="X482" s="46">
        <v>0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21"/>
        <v>0</v>
      </c>
      <c r="AE482" s="58"/>
    </row>
    <row r="483" spans="2:31" x14ac:dyDescent="0.3">
      <c r="B483" s="4" t="s">
        <v>97</v>
      </c>
      <c r="C483" s="4"/>
      <c r="D483" s="4"/>
      <c r="E483" s="45">
        <v>0</v>
      </c>
      <c r="F483" s="46">
        <v>0</v>
      </c>
      <c r="G483" s="45">
        <v>0</v>
      </c>
      <c r="H483" s="46">
        <v>0</v>
      </c>
      <c r="I483" s="45">
        <v>0</v>
      </c>
      <c r="J483" s="46">
        <v>0</v>
      </c>
      <c r="K483" s="45">
        <v>0</v>
      </c>
      <c r="L483" s="46">
        <v>0</v>
      </c>
      <c r="M483" s="45">
        <v>0</v>
      </c>
      <c r="N483" s="46">
        <v>0</v>
      </c>
      <c r="O483" s="45">
        <v>0</v>
      </c>
      <c r="P483" s="46">
        <v>0</v>
      </c>
      <c r="Q483" s="45">
        <v>0</v>
      </c>
      <c r="R483" s="46">
        <v>0</v>
      </c>
      <c r="S483" s="45">
        <v>0</v>
      </c>
      <c r="T483" s="46">
        <v>0</v>
      </c>
      <c r="U483" s="45">
        <v>0</v>
      </c>
      <c r="V483" s="46">
        <v>0</v>
      </c>
      <c r="W483" s="45">
        <v>0</v>
      </c>
      <c r="X483" s="46">
        <v>0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21"/>
        <v>0</v>
      </c>
      <c r="AE483" s="58"/>
    </row>
    <row r="484" spans="2:31" x14ac:dyDescent="0.3">
      <c r="B484" s="4" t="s">
        <v>94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0</v>
      </c>
      <c r="M484" s="45">
        <v>0.42266666666666736</v>
      </c>
      <c r="N484" s="46">
        <v>0</v>
      </c>
      <c r="O484" s="45">
        <v>0</v>
      </c>
      <c r="P484" s="46">
        <v>25.228333333333332</v>
      </c>
      <c r="Q484" s="45">
        <v>30.381333333333323</v>
      </c>
      <c r="R484" s="46">
        <v>38.44366666666668</v>
      </c>
      <c r="S484" s="45">
        <v>45.673999999999999</v>
      </c>
      <c r="T484" s="46">
        <v>50.798166666666653</v>
      </c>
      <c r="U484" s="45">
        <v>35.640166666666666</v>
      </c>
      <c r="V484" s="46">
        <v>2.1915</v>
      </c>
      <c r="W484" s="45">
        <v>0</v>
      </c>
      <c r="X484" s="46">
        <v>0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21"/>
        <v>228.7798333333333</v>
      </c>
      <c r="AE484" s="58"/>
    </row>
    <row r="485" spans="2:31" x14ac:dyDescent="0.3">
      <c r="B485" s="4" t="s">
        <v>95</v>
      </c>
      <c r="C485" s="4"/>
      <c r="D485" s="4"/>
      <c r="E485" s="45">
        <v>0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28.785166666666715</v>
      </c>
      <c r="N485" s="46">
        <v>25.710666666666654</v>
      </c>
      <c r="O485" s="45">
        <v>42.019999999999989</v>
      </c>
      <c r="P485" s="46">
        <v>42.019999999999989</v>
      </c>
      <c r="Q485" s="45">
        <v>40.928833333333351</v>
      </c>
      <c r="R485" s="46">
        <v>44.423833333333306</v>
      </c>
      <c r="S485" s="45">
        <v>44.975166666666659</v>
      </c>
      <c r="T485" s="46">
        <v>44.984499999999962</v>
      </c>
      <c r="U485" s="45">
        <v>42.506999999999991</v>
      </c>
      <c r="V485" s="46">
        <v>0</v>
      </c>
      <c r="W485" s="45">
        <v>0</v>
      </c>
      <c r="X485" s="46">
        <v>0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21"/>
        <v>356.35516666666661</v>
      </c>
      <c r="AE485" s="58"/>
    </row>
    <row r="486" spans="2:31" x14ac:dyDescent="0.3">
      <c r="B486" s="4" t="s">
        <v>96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</v>
      </c>
      <c r="J486" s="46">
        <v>0</v>
      </c>
      <c r="K486" s="45">
        <v>0</v>
      </c>
      <c r="L486" s="46">
        <v>0</v>
      </c>
      <c r="M486" s="45">
        <v>39.929999999999986</v>
      </c>
      <c r="N486" s="46">
        <v>14.08416666666667</v>
      </c>
      <c r="O486" s="45">
        <v>0</v>
      </c>
      <c r="P486" s="46">
        <v>0</v>
      </c>
      <c r="Q486" s="45">
        <v>39.041999999999994</v>
      </c>
      <c r="R486" s="46">
        <v>38.437500000000014</v>
      </c>
      <c r="S486" s="45">
        <v>36.328999999999979</v>
      </c>
      <c r="T486" s="46">
        <v>37.756833333333326</v>
      </c>
      <c r="U486" s="45">
        <v>58.38300000000001</v>
      </c>
      <c r="V486" s="46">
        <v>10.425833333333333</v>
      </c>
      <c r="W486" s="45">
        <v>0</v>
      </c>
      <c r="X486" s="46">
        <v>0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21"/>
        <v>274.38833333333332</v>
      </c>
      <c r="AE486" s="58"/>
    </row>
    <row r="487" spans="2:31" x14ac:dyDescent="0.3">
      <c r="B487" s="4" t="s">
        <v>103</v>
      </c>
      <c r="C487" s="4"/>
      <c r="D487" s="4"/>
      <c r="E487" s="45">
        <v>0</v>
      </c>
      <c r="F487" s="46">
        <v>0</v>
      </c>
      <c r="G487" s="45">
        <v>0</v>
      </c>
      <c r="H487" s="46">
        <v>0</v>
      </c>
      <c r="I487" s="45">
        <v>0</v>
      </c>
      <c r="J487" s="46">
        <v>0</v>
      </c>
      <c r="K487" s="45">
        <v>0</v>
      </c>
      <c r="L487" s="46">
        <v>0</v>
      </c>
      <c r="M487" s="45">
        <v>0</v>
      </c>
      <c r="N487" s="46">
        <v>0</v>
      </c>
      <c r="O487" s="45">
        <v>0</v>
      </c>
      <c r="P487" s="46">
        <v>0</v>
      </c>
      <c r="Q487" s="45">
        <v>0</v>
      </c>
      <c r="R487" s="46">
        <v>0</v>
      </c>
      <c r="S487" s="45">
        <v>0</v>
      </c>
      <c r="T487" s="46">
        <v>0</v>
      </c>
      <c r="U487" s="45">
        <v>0</v>
      </c>
      <c r="V487" s="46">
        <v>0</v>
      </c>
      <c r="W487" s="45">
        <v>0</v>
      </c>
      <c r="X487" s="46">
        <v>0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21"/>
        <v>0</v>
      </c>
      <c r="AE487" s="58"/>
    </row>
    <row r="488" spans="2:31" x14ac:dyDescent="0.3">
      <c r="B488" s="4" t="s">
        <v>104</v>
      </c>
      <c r="C488" s="4"/>
      <c r="D488" s="4"/>
      <c r="E488" s="45">
        <v>0</v>
      </c>
      <c r="F488" s="46">
        <v>0</v>
      </c>
      <c r="G488" s="45">
        <v>0</v>
      </c>
      <c r="H488" s="46">
        <v>0</v>
      </c>
      <c r="I488" s="45">
        <v>0</v>
      </c>
      <c r="J488" s="46">
        <v>0</v>
      </c>
      <c r="K488" s="45">
        <v>0</v>
      </c>
      <c r="L488" s="46">
        <v>0</v>
      </c>
      <c r="M488" s="45">
        <v>0</v>
      </c>
      <c r="N488" s="46">
        <v>0</v>
      </c>
      <c r="O488" s="45">
        <v>0</v>
      </c>
      <c r="P488" s="46">
        <v>0</v>
      </c>
      <c r="Q488" s="45">
        <v>0</v>
      </c>
      <c r="R488" s="46">
        <v>0</v>
      </c>
      <c r="S488" s="45">
        <v>0</v>
      </c>
      <c r="T488" s="46">
        <v>0</v>
      </c>
      <c r="U488" s="45">
        <v>0</v>
      </c>
      <c r="V488" s="46">
        <v>0</v>
      </c>
      <c r="W488" s="45">
        <v>0</v>
      </c>
      <c r="X488" s="46">
        <v>0</v>
      </c>
      <c r="Y488" s="45">
        <v>0</v>
      </c>
      <c r="Z488" s="46">
        <v>0</v>
      </c>
      <c r="AA488" s="45">
        <v>0</v>
      </c>
      <c r="AB488" s="46">
        <v>0</v>
      </c>
      <c r="AC488" s="58"/>
      <c r="AD488" s="59">
        <f t="shared" si="121"/>
        <v>0</v>
      </c>
      <c r="AE488" s="58"/>
    </row>
    <row r="489" spans="2:31" x14ac:dyDescent="0.3">
      <c r="B489" s="4" t="s">
        <v>105</v>
      </c>
      <c r="C489" s="4"/>
      <c r="D489" s="4"/>
      <c r="E489" s="45">
        <v>0</v>
      </c>
      <c r="F489" s="46">
        <v>0</v>
      </c>
      <c r="G489" s="45">
        <v>0</v>
      </c>
      <c r="H489" s="46">
        <v>0</v>
      </c>
      <c r="I489" s="45">
        <v>0</v>
      </c>
      <c r="J489" s="46">
        <v>0</v>
      </c>
      <c r="K489" s="45">
        <v>0</v>
      </c>
      <c r="L489" s="46">
        <v>0</v>
      </c>
      <c r="M489" s="45">
        <v>88.293833333333325</v>
      </c>
      <c r="N489" s="46">
        <v>126.83566666666671</v>
      </c>
      <c r="O489" s="45">
        <v>124.04333333333335</v>
      </c>
      <c r="P489" s="46">
        <v>105.137</v>
      </c>
      <c r="Q489" s="45">
        <v>91.555500000000023</v>
      </c>
      <c r="R489" s="46">
        <v>97.214333333333329</v>
      </c>
      <c r="S489" s="45">
        <v>115.12116666666667</v>
      </c>
      <c r="T489" s="46">
        <v>150.08900000000006</v>
      </c>
      <c r="U489" s="45">
        <v>142.58366666666669</v>
      </c>
      <c r="V489" s="46">
        <v>18.43783333333333</v>
      </c>
      <c r="W489" s="45">
        <v>0</v>
      </c>
      <c r="X489" s="46">
        <v>0</v>
      </c>
      <c r="Y489" s="45">
        <v>0</v>
      </c>
      <c r="Z489" s="46">
        <v>0</v>
      </c>
      <c r="AA489" s="45">
        <v>0</v>
      </c>
      <c r="AB489" s="46">
        <v>0</v>
      </c>
      <c r="AC489" s="58"/>
      <c r="AD489" s="59">
        <f t="shared" si="121"/>
        <v>1059.3113333333336</v>
      </c>
      <c r="AE489" s="58"/>
    </row>
    <row r="490" spans="2:31" x14ac:dyDescent="0.3">
      <c r="B490" s="4" t="s">
        <v>114</v>
      </c>
      <c r="C490" s="4"/>
      <c r="D490" s="4"/>
      <c r="E490" s="45">
        <v>0</v>
      </c>
      <c r="F490" s="46">
        <v>0</v>
      </c>
      <c r="G490" s="45">
        <v>0</v>
      </c>
      <c r="H490" s="46">
        <v>0</v>
      </c>
      <c r="I490" s="45">
        <v>0</v>
      </c>
      <c r="J490" s="46">
        <v>0</v>
      </c>
      <c r="K490" s="45">
        <v>0</v>
      </c>
      <c r="L490" s="46">
        <v>0</v>
      </c>
      <c r="M490" s="45">
        <v>0</v>
      </c>
      <c r="N490" s="46">
        <v>0</v>
      </c>
      <c r="O490" s="45">
        <v>0</v>
      </c>
      <c r="P490" s="46">
        <v>0</v>
      </c>
      <c r="Q490" s="45">
        <v>0</v>
      </c>
      <c r="R490" s="46">
        <v>0</v>
      </c>
      <c r="S490" s="45">
        <v>0</v>
      </c>
      <c r="T490" s="46">
        <v>0</v>
      </c>
      <c r="U490" s="45">
        <v>0</v>
      </c>
      <c r="V490" s="46">
        <v>0</v>
      </c>
      <c r="W490" s="45">
        <v>0</v>
      </c>
      <c r="X490" s="46">
        <v>0</v>
      </c>
      <c r="Y490" s="45">
        <v>0</v>
      </c>
      <c r="Z490" s="46">
        <v>0</v>
      </c>
      <c r="AA490" s="45">
        <v>0</v>
      </c>
      <c r="AB490" s="46">
        <v>0</v>
      </c>
      <c r="AC490" s="58"/>
      <c r="AD490" s="59">
        <f t="shared" si="121"/>
        <v>0</v>
      </c>
      <c r="AE490" s="58"/>
    </row>
    <row r="491" spans="2:31" x14ac:dyDescent="0.3">
      <c r="B491" s="4" t="s">
        <v>116</v>
      </c>
      <c r="C491" s="4"/>
      <c r="D491" s="4"/>
      <c r="E491" s="45">
        <v>0</v>
      </c>
      <c r="F491" s="46">
        <v>0</v>
      </c>
      <c r="G491" s="45">
        <v>0</v>
      </c>
      <c r="H491" s="46">
        <v>0</v>
      </c>
      <c r="I491" s="45">
        <v>0</v>
      </c>
      <c r="J491" s="46">
        <v>0</v>
      </c>
      <c r="K491" s="45">
        <v>0</v>
      </c>
      <c r="L491" s="46">
        <v>0</v>
      </c>
      <c r="M491" s="45">
        <v>11.931666666666667</v>
      </c>
      <c r="N491" s="46">
        <v>2.5500000000000019E-2</v>
      </c>
      <c r="O491" s="45">
        <v>0</v>
      </c>
      <c r="P491" s="46">
        <v>0</v>
      </c>
      <c r="Q491" s="45">
        <v>0</v>
      </c>
      <c r="R491" s="46">
        <v>0.63283333333333358</v>
      </c>
      <c r="S491" s="45">
        <v>12.887499999999989</v>
      </c>
      <c r="T491" s="46">
        <v>24.663666666666686</v>
      </c>
      <c r="U491" s="45">
        <v>14.388666666666669</v>
      </c>
      <c r="V491" s="46">
        <v>0</v>
      </c>
      <c r="W491" s="45">
        <v>0</v>
      </c>
      <c r="X491" s="46">
        <v>0</v>
      </c>
      <c r="Y491" s="45">
        <v>0</v>
      </c>
      <c r="Z491" s="46">
        <v>0</v>
      </c>
      <c r="AA491" s="45">
        <v>0</v>
      </c>
      <c r="AB491" s="46">
        <v>0</v>
      </c>
      <c r="AC491" s="58"/>
      <c r="AD491" s="59">
        <f t="shared" si="121"/>
        <v>64.529833333333343</v>
      </c>
      <c r="AE491" s="58"/>
    </row>
    <row r="492" spans="2:31" x14ac:dyDescent="0.3">
      <c r="B492" s="4" t="s">
        <v>117</v>
      </c>
      <c r="C492" s="4"/>
      <c r="D492" s="4"/>
      <c r="E492" s="45">
        <v>0</v>
      </c>
      <c r="F492" s="46">
        <v>0</v>
      </c>
      <c r="G492" s="45">
        <v>0</v>
      </c>
      <c r="H492" s="46">
        <v>0</v>
      </c>
      <c r="I492" s="45">
        <v>0</v>
      </c>
      <c r="J492" s="46">
        <v>0</v>
      </c>
      <c r="K492" s="45">
        <v>0</v>
      </c>
      <c r="L492" s="46">
        <v>0.34133333333333316</v>
      </c>
      <c r="M492" s="45">
        <v>16.261666666666663</v>
      </c>
      <c r="N492" s="46">
        <v>13.411666666666664</v>
      </c>
      <c r="O492" s="45">
        <v>0</v>
      </c>
      <c r="P492" s="46">
        <v>0</v>
      </c>
      <c r="Q492" s="45">
        <v>11.450999999999997</v>
      </c>
      <c r="R492" s="46">
        <v>16.093333333333327</v>
      </c>
      <c r="S492" s="45">
        <v>15.927333333333319</v>
      </c>
      <c r="T492" s="46">
        <v>16.02183333333334</v>
      </c>
      <c r="U492" s="45">
        <v>6.4076666666666657</v>
      </c>
      <c r="V492" s="46">
        <v>0</v>
      </c>
      <c r="W492" s="45">
        <v>0</v>
      </c>
      <c r="X492" s="46">
        <v>0</v>
      </c>
      <c r="Y492" s="45">
        <v>0</v>
      </c>
      <c r="Z492" s="46">
        <v>0</v>
      </c>
      <c r="AA492" s="45">
        <v>0</v>
      </c>
      <c r="AB492" s="46">
        <v>0</v>
      </c>
      <c r="AC492" s="58"/>
      <c r="AD492" s="59">
        <f t="shared" si="121"/>
        <v>95.915833333333325</v>
      </c>
      <c r="AE492" s="58"/>
    </row>
    <row r="493" spans="2:31" x14ac:dyDescent="0.3">
      <c r="B493" s="4" t="s">
        <v>118</v>
      </c>
      <c r="C493" s="4"/>
      <c r="D493" s="4"/>
      <c r="E493" s="45">
        <v>0</v>
      </c>
      <c r="F493" s="46">
        <v>0</v>
      </c>
      <c r="G493" s="45">
        <v>0</v>
      </c>
      <c r="H493" s="46">
        <v>0</v>
      </c>
      <c r="I493" s="45">
        <v>0</v>
      </c>
      <c r="J493" s="46">
        <v>0</v>
      </c>
      <c r="K493" s="45">
        <v>0</v>
      </c>
      <c r="L493" s="46">
        <v>0</v>
      </c>
      <c r="M493" s="45">
        <v>6.0941666666666627</v>
      </c>
      <c r="N493" s="46">
        <v>15.443</v>
      </c>
      <c r="O493" s="45">
        <v>18.85700000000001</v>
      </c>
      <c r="P493" s="46">
        <v>18.743166666666671</v>
      </c>
      <c r="Q493" s="45">
        <v>17.841333333333342</v>
      </c>
      <c r="R493" s="46">
        <v>21.387499999999992</v>
      </c>
      <c r="S493" s="45">
        <v>23.912000000000017</v>
      </c>
      <c r="T493" s="46">
        <v>25.343999999999998</v>
      </c>
      <c r="U493" s="45">
        <v>24.62116666666665</v>
      </c>
      <c r="V493" s="46">
        <v>12.784333333333333</v>
      </c>
      <c r="W493" s="45">
        <v>0</v>
      </c>
      <c r="X493" s="46">
        <v>0</v>
      </c>
      <c r="Y493" s="45">
        <v>0</v>
      </c>
      <c r="Z493" s="46">
        <v>0</v>
      </c>
      <c r="AA493" s="45">
        <v>0</v>
      </c>
      <c r="AB493" s="46">
        <v>0</v>
      </c>
      <c r="AC493" s="58"/>
      <c r="AD493" s="59">
        <f t="shared" si="121"/>
        <v>185.02766666666668</v>
      </c>
      <c r="AE493" s="58"/>
    </row>
    <row r="494" spans="2:31" x14ac:dyDescent="0.3">
      <c r="B494" s="4" t="s">
        <v>122</v>
      </c>
      <c r="C494" s="4"/>
      <c r="D494" s="4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7.5936666666666666</v>
      </c>
      <c r="N494" s="46">
        <v>8.1209999999999987</v>
      </c>
      <c r="O494" s="45">
        <v>21.800833333333326</v>
      </c>
      <c r="P494" s="46">
        <v>28.887999999999991</v>
      </c>
      <c r="Q494" s="45">
        <v>29.780833333333323</v>
      </c>
      <c r="R494" s="46">
        <v>32.708000000000006</v>
      </c>
      <c r="S494" s="45">
        <v>30.02816666666666</v>
      </c>
      <c r="T494" s="46">
        <v>17.933500000000002</v>
      </c>
      <c r="U494" s="45">
        <v>2.8056666666666663</v>
      </c>
      <c r="V494" s="46">
        <v>0</v>
      </c>
      <c r="W494" s="45">
        <v>0</v>
      </c>
      <c r="X494" s="46">
        <v>0</v>
      </c>
      <c r="Y494" s="45">
        <v>0</v>
      </c>
      <c r="Z494" s="46">
        <v>0</v>
      </c>
      <c r="AA494" s="45">
        <v>0</v>
      </c>
      <c r="AB494" s="46">
        <v>0</v>
      </c>
      <c r="AC494" s="58"/>
      <c r="AD494" s="59">
        <f t="shared" si="121"/>
        <v>179.65966666666665</v>
      </c>
      <c r="AE494" s="58"/>
    </row>
    <row r="495" spans="2:31" x14ac:dyDescent="0.3">
      <c r="B495" s="4" t="s">
        <v>123</v>
      </c>
      <c r="C495" s="4"/>
      <c r="D495" s="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0</v>
      </c>
      <c r="M495" s="45">
        <v>7.6299999999999955</v>
      </c>
      <c r="N495" s="46">
        <v>0</v>
      </c>
      <c r="O495" s="45">
        <v>0</v>
      </c>
      <c r="P495" s="46">
        <v>0</v>
      </c>
      <c r="Q495" s="45">
        <v>0</v>
      </c>
      <c r="R495" s="46">
        <v>20.689999999999998</v>
      </c>
      <c r="S495" s="45">
        <v>45.319999999999993</v>
      </c>
      <c r="T495" s="46">
        <v>41.56</v>
      </c>
      <c r="U495" s="45">
        <v>24.310000000000002</v>
      </c>
      <c r="V495" s="46">
        <v>27.260000000000005</v>
      </c>
      <c r="W495" s="45">
        <v>0</v>
      </c>
      <c r="X495" s="46">
        <v>0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 t="shared" si="121"/>
        <v>166.76999999999998</v>
      </c>
      <c r="AE495" s="58"/>
    </row>
    <row r="496" spans="2:31" x14ac:dyDescent="0.3">
      <c r="B496" s="4" t="s">
        <v>127</v>
      </c>
      <c r="C496" s="4"/>
      <c r="D496" s="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0</v>
      </c>
      <c r="M496" s="45">
        <v>3.7903333333333316</v>
      </c>
      <c r="N496" s="46">
        <v>2.0876666666666668</v>
      </c>
      <c r="O496" s="45">
        <v>0</v>
      </c>
      <c r="P496" s="46">
        <v>0</v>
      </c>
      <c r="Q496" s="45">
        <v>1.9000000000000004</v>
      </c>
      <c r="R496" s="46">
        <v>6.3330000000000037</v>
      </c>
      <c r="S496" s="45">
        <v>6.7498333333333296</v>
      </c>
      <c r="T496" s="46">
        <v>7.0974999999999993</v>
      </c>
      <c r="U496" s="45">
        <v>5.4365000000000014</v>
      </c>
      <c r="V496" s="46">
        <v>0.53866666666666674</v>
      </c>
      <c r="W496" s="45">
        <v>0</v>
      </c>
      <c r="X496" s="46">
        <v>0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si="121"/>
        <v>33.933499999999995</v>
      </c>
      <c r="AE496" s="58"/>
    </row>
    <row r="497" spans="2:31" x14ac:dyDescent="0.3">
      <c r="B497" s="4" t="s">
        <v>133</v>
      </c>
      <c r="C497" s="4"/>
      <c r="D497" s="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0</v>
      </c>
      <c r="M497" s="45">
        <v>155.89716666666664</v>
      </c>
      <c r="N497" s="46">
        <v>54.565166666666691</v>
      </c>
      <c r="O497" s="45">
        <v>77.162499999999966</v>
      </c>
      <c r="P497" s="46">
        <v>99.671333333333365</v>
      </c>
      <c r="Q497" s="45">
        <v>105.95550000000004</v>
      </c>
      <c r="R497" s="46">
        <v>120.06949999999996</v>
      </c>
      <c r="S497" s="45">
        <v>139.10766666666666</v>
      </c>
      <c r="T497" s="46">
        <v>143.72133333333332</v>
      </c>
      <c r="U497" s="45">
        <v>122.1846666666667</v>
      </c>
      <c r="V497" s="46">
        <v>48.050333333333349</v>
      </c>
      <c r="W497" s="45">
        <v>0</v>
      </c>
      <c r="X497" s="46">
        <v>0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>SUM(E497:AB497)</f>
        <v>1066.3851666666665</v>
      </c>
      <c r="AE497" s="58"/>
    </row>
    <row r="498" spans="2:31" x14ac:dyDescent="0.3">
      <c r="B498" s="4" t="s">
        <v>312</v>
      </c>
      <c r="C498" s="4"/>
      <c r="D498" s="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0</v>
      </c>
      <c r="M498" s="45" t="s" cm="1">
        <v>98</v>
      </c>
      <c r="N498" s="46" t="s" cm="1">
        <v>98</v>
      </c>
      <c r="O498" s="45">
        <v>0</v>
      </c>
      <c r="P498" s="46">
        <v>0</v>
      </c>
      <c r="Q498" s="45" t="s" cm="1">
        <v>98</v>
      </c>
      <c r="R498" s="46" t="s" cm="1">
        <v>98</v>
      </c>
      <c r="S498" s="45" t="s" cm="1">
        <v>98</v>
      </c>
      <c r="T498" s="46" t="s" cm="1">
        <v>98</v>
      </c>
      <c r="U498" s="45" t="s" cm="1">
        <v>98</v>
      </c>
      <c r="V498" s="46" t="s" cm="1">
        <v>98</v>
      </c>
      <c r="W498" s="45">
        <v>0</v>
      </c>
      <c r="X498" s="46">
        <v>0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>SUM(E498:AB498)</f>
        <v>0</v>
      </c>
      <c r="AE498" s="58"/>
    </row>
    <row r="499" spans="2:31" x14ac:dyDescent="0.3">
      <c r="B499" s="12" t="s">
        <v>2</v>
      </c>
      <c r="C499" s="12"/>
      <c r="D499" s="12"/>
      <c r="E499" s="13">
        <f t="shared" ref="E499:AB499" si="122">SUM(E434:E498)</f>
        <v>0</v>
      </c>
      <c r="F499" s="13">
        <f t="shared" si="122"/>
        <v>0</v>
      </c>
      <c r="G499" s="13">
        <f t="shared" si="122"/>
        <v>0</v>
      </c>
      <c r="H499" s="13">
        <f t="shared" si="122"/>
        <v>0</v>
      </c>
      <c r="I499" s="13">
        <f t="shared" si="122"/>
        <v>0</v>
      </c>
      <c r="J499" s="13">
        <f t="shared" si="122"/>
        <v>0</v>
      </c>
      <c r="K499" s="13">
        <f t="shared" si="122"/>
        <v>0</v>
      </c>
      <c r="L499" s="13">
        <f t="shared" si="122"/>
        <v>20.488833333333329</v>
      </c>
      <c r="M499" s="13">
        <f t="shared" si="122"/>
        <v>1010.4613333333332</v>
      </c>
      <c r="N499" s="13">
        <f t="shared" si="122"/>
        <v>1050.8499999999997</v>
      </c>
      <c r="O499" s="13">
        <f t="shared" si="122"/>
        <v>985.68416666666667</v>
      </c>
      <c r="P499" s="13">
        <f t="shared" si="122"/>
        <v>1097.0819999999999</v>
      </c>
      <c r="Q499" s="13">
        <f t="shared" si="122"/>
        <v>1304.3043333333333</v>
      </c>
      <c r="R499" s="13">
        <f t="shared" si="122"/>
        <v>1561.3578333333339</v>
      </c>
      <c r="S499" s="13">
        <f t="shared" si="122"/>
        <v>1867.5904999999998</v>
      </c>
      <c r="T499" s="13">
        <f t="shared" si="122"/>
        <v>2036.1105000000002</v>
      </c>
      <c r="U499" s="13">
        <f t="shared" si="122"/>
        <v>1622.3685000000003</v>
      </c>
      <c r="V499" s="13">
        <f t="shared" si="122"/>
        <v>256.25100000000003</v>
      </c>
      <c r="W499" s="13">
        <f t="shared" si="122"/>
        <v>0</v>
      </c>
      <c r="X499" s="13">
        <f t="shared" si="122"/>
        <v>0</v>
      </c>
      <c r="Y499" s="13">
        <f t="shared" si="122"/>
        <v>0</v>
      </c>
      <c r="Z499" s="13">
        <f t="shared" si="122"/>
        <v>0</v>
      </c>
      <c r="AA499" s="13">
        <f t="shared" si="122"/>
        <v>0</v>
      </c>
      <c r="AB499" s="13">
        <f t="shared" si="122"/>
        <v>0</v>
      </c>
      <c r="AC499" s="110">
        <f>SUM(AC434:AE498)</f>
        <v>12812.548999999999</v>
      </c>
      <c r="AD499" s="110"/>
      <c r="AE499" s="110"/>
    </row>
    <row r="500" spans="2:31" x14ac:dyDescent="0.3">
      <c r="B500" s="14"/>
      <c r="C500" s="15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</row>
    <row r="501" spans="2:31" x14ac:dyDescent="0.3">
      <c r="B501" s="14"/>
      <c r="C501" s="15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</row>
    <row r="502" spans="2:31" x14ac:dyDescent="0.3">
      <c r="B502" s="8">
        <f>'Resumen-Mensual'!$L$24</f>
        <v>45543</v>
      </c>
    </row>
    <row r="503" spans="2:31" x14ac:dyDescent="0.3">
      <c r="B503" s="8"/>
    </row>
    <row r="504" spans="2:31" x14ac:dyDescent="0.3">
      <c r="B504" s="9" t="s">
        <v>81</v>
      </c>
      <c r="C504" s="10"/>
      <c r="D504" s="10"/>
      <c r="E504" s="11">
        <v>1</v>
      </c>
      <c r="F504" s="11">
        <v>2</v>
      </c>
      <c r="G504" s="11">
        <v>3</v>
      </c>
      <c r="H504" s="11">
        <v>4</v>
      </c>
      <c r="I504" s="11">
        <v>5</v>
      </c>
      <c r="J504" s="11">
        <v>6</v>
      </c>
      <c r="K504" s="11">
        <v>7</v>
      </c>
      <c r="L504" s="11">
        <v>8</v>
      </c>
      <c r="M504" s="11">
        <v>9</v>
      </c>
      <c r="N504" s="11">
        <v>10</v>
      </c>
      <c r="O504" s="11">
        <v>11</v>
      </c>
      <c r="P504" s="11">
        <v>12</v>
      </c>
      <c r="Q504" s="11">
        <v>13</v>
      </c>
      <c r="R504" s="11">
        <v>14</v>
      </c>
      <c r="S504" s="11">
        <v>15</v>
      </c>
      <c r="T504" s="11">
        <v>16</v>
      </c>
      <c r="U504" s="11">
        <v>17</v>
      </c>
      <c r="V504" s="11">
        <v>18</v>
      </c>
      <c r="W504" s="11">
        <v>19</v>
      </c>
      <c r="X504" s="11">
        <v>20</v>
      </c>
      <c r="Y504" s="11">
        <v>21</v>
      </c>
      <c r="Z504" s="11">
        <v>22</v>
      </c>
      <c r="AA504" s="11">
        <v>23</v>
      </c>
      <c r="AB504" s="11">
        <v>24</v>
      </c>
      <c r="AC504" s="96" t="s">
        <v>2</v>
      </c>
      <c r="AD504" s="96"/>
      <c r="AE504" s="96"/>
    </row>
    <row r="505" spans="2:31" x14ac:dyDescent="0.3">
      <c r="B505" s="14" t="s">
        <v>37</v>
      </c>
      <c r="C505" s="4"/>
      <c r="D505" s="4"/>
      <c r="E505" s="45">
        <v>0</v>
      </c>
      <c r="F505" s="46">
        <v>0</v>
      </c>
      <c r="G505" s="45">
        <v>0</v>
      </c>
      <c r="H505" s="46">
        <v>0</v>
      </c>
      <c r="I505" s="45">
        <v>0</v>
      </c>
      <c r="J505" s="46">
        <v>0</v>
      </c>
      <c r="K505" s="45">
        <v>0</v>
      </c>
      <c r="L505" s="46">
        <v>0</v>
      </c>
      <c r="M505" s="45">
        <v>0</v>
      </c>
      <c r="N505" s="46">
        <v>0</v>
      </c>
      <c r="O505" s="45">
        <v>0</v>
      </c>
      <c r="P505" s="46">
        <v>0</v>
      </c>
      <c r="Q505" s="45">
        <v>0</v>
      </c>
      <c r="R505" s="46">
        <v>0</v>
      </c>
      <c r="S505" s="45">
        <v>0</v>
      </c>
      <c r="T505" s="46">
        <v>0</v>
      </c>
      <c r="U505" s="45">
        <v>0</v>
      </c>
      <c r="V505" s="46">
        <v>0</v>
      </c>
      <c r="W505" s="45">
        <v>0</v>
      </c>
      <c r="X505" s="46">
        <v>0</v>
      </c>
      <c r="Y505" s="45">
        <v>0</v>
      </c>
      <c r="Z505" s="46">
        <v>0</v>
      </c>
      <c r="AA505" s="45">
        <v>0</v>
      </c>
      <c r="AB505" s="46">
        <v>0</v>
      </c>
      <c r="AC505" s="60"/>
      <c r="AD505" s="61">
        <f>SUM(E505:AB505)</f>
        <v>0</v>
      </c>
      <c r="AE505" s="60"/>
    </row>
    <row r="506" spans="2:31" x14ac:dyDescent="0.3">
      <c r="B506" s="14" t="s">
        <v>38</v>
      </c>
      <c r="C506" s="4"/>
      <c r="D506" s="4"/>
      <c r="E506" s="45">
        <v>0</v>
      </c>
      <c r="F506" s="46">
        <v>0</v>
      </c>
      <c r="G506" s="45">
        <v>0</v>
      </c>
      <c r="H506" s="46">
        <v>0</v>
      </c>
      <c r="I506" s="45">
        <v>0</v>
      </c>
      <c r="J506" s="46">
        <v>0</v>
      </c>
      <c r="K506" s="45">
        <v>0</v>
      </c>
      <c r="L506" s="46">
        <v>0</v>
      </c>
      <c r="M506" s="45">
        <v>0</v>
      </c>
      <c r="N506" s="46">
        <v>1.4178333333333328</v>
      </c>
      <c r="O506" s="45">
        <v>5.9126666666666683</v>
      </c>
      <c r="P506" s="46">
        <v>6.913166666666668</v>
      </c>
      <c r="Q506" s="45">
        <v>6.6965000000000003</v>
      </c>
      <c r="R506" s="46">
        <v>5.6310000000000029</v>
      </c>
      <c r="S506" s="45">
        <v>5.3114999999999979</v>
      </c>
      <c r="T506" s="46">
        <v>6.871833333333333</v>
      </c>
      <c r="U506" s="45">
        <v>6.3834999999999997</v>
      </c>
      <c r="V506" s="46">
        <v>6.8226666666666667</v>
      </c>
      <c r="W506" s="45">
        <v>3.4253333333333353</v>
      </c>
      <c r="X506" s="46">
        <v>0</v>
      </c>
      <c r="Y506" s="45">
        <v>0</v>
      </c>
      <c r="Z506" s="46">
        <v>0</v>
      </c>
      <c r="AA506" s="45">
        <v>0</v>
      </c>
      <c r="AB506" s="46">
        <v>0</v>
      </c>
      <c r="AC506" s="58"/>
      <c r="AD506" s="59">
        <f>SUM(E506:AB506)</f>
        <v>55.386000000000003</v>
      </c>
      <c r="AE506" s="58"/>
    </row>
    <row r="507" spans="2:31" x14ac:dyDescent="0.3">
      <c r="B507" s="14" t="s">
        <v>39</v>
      </c>
      <c r="C507" s="4"/>
      <c r="D507" s="4"/>
      <c r="E507" s="45">
        <v>0</v>
      </c>
      <c r="F507" s="46">
        <v>0</v>
      </c>
      <c r="G507" s="45">
        <v>0</v>
      </c>
      <c r="H507" s="46">
        <v>0</v>
      </c>
      <c r="I507" s="45">
        <v>0</v>
      </c>
      <c r="J507" s="46">
        <v>0</v>
      </c>
      <c r="K507" s="45">
        <v>0</v>
      </c>
      <c r="L507" s="46">
        <v>0</v>
      </c>
      <c r="M507" s="45">
        <v>2.1233333333333344</v>
      </c>
      <c r="N507" s="46">
        <v>10.5</v>
      </c>
      <c r="O507" s="45">
        <v>15.899999999999984</v>
      </c>
      <c r="P507" s="46">
        <v>11.430000000000001</v>
      </c>
      <c r="Q507" s="45">
        <v>10.89</v>
      </c>
      <c r="R507" s="46">
        <v>9.9399999999999977</v>
      </c>
      <c r="S507" s="45">
        <v>9.85</v>
      </c>
      <c r="T507" s="46">
        <v>8.65</v>
      </c>
      <c r="U507" s="45">
        <v>5.9399999999999977</v>
      </c>
      <c r="V507" s="46">
        <v>11.100000000000012</v>
      </c>
      <c r="W507" s="45">
        <v>2.7</v>
      </c>
      <c r="X507" s="46">
        <v>0</v>
      </c>
      <c r="Y507" s="45">
        <v>0</v>
      </c>
      <c r="Z507" s="46">
        <v>0</v>
      </c>
      <c r="AA507" s="45">
        <v>0</v>
      </c>
      <c r="AB507" s="46">
        <v>0</v>
      </c>
      <c r="AC507" s="58"/>
      <c r="AD507" s="59">
        <f t="shared" ref="AD507:AD567" si="123">SUM(E507:AB507)</f>
        <v>99.023333333333326</v>
      </c>
      <c r="AE507" s="58"/>
    </row>
    <row r="508" spans="2:31" x14ac:dyDescent="0.3">
      <c r="B508" s="14" t="s">
        <v>40</v>
      </c>
      <c r="C508" s="4"/>
      <c r="D508" s="4"/>
      <c r="E508" s="45">
        <v>0</v>
      </c>
      <c r="F508" s="46">
        <v>0</v>
      </c>
      <c r="G508" s="45">
        <v>0</v>
      </c>
      <c r="H508" s="46">
        <v>0</v>
      </c>
      <c r="I508" s="45">
        <v>0</v>
      </c>
      <c r="J508" s="46">
        <v>0</v>
      </c>
      <c r="K508" s="45">
        <v>0</v>
      </c>
      <c r="L508" s="46">
        <v>0</v>
      </c>
      <c r="M508" s="45">
        <v>18.100666666666669</v>
      </c>
      <c r="N508" s="46">
        <v>90.680500000000023</v>
      </c>
      <c r="O508" s="45">
        <v>90.041499999999971</v>
      </c>
      <c r="P508" s="46">
        <v>89.848166666666685</v>
      </c>
      <c r="Q508" s="45">
        <v>90.132333333333321</v>
      </c>
      <c r="R508" s="46">
        <v>90.005333333333311</v>
      </c>
      <c r="S508" s="45">
        <v>90.060500000000005</v>
      </c>
      <c r="T508" s="46">
        <v>85.209166666666661</v>
      </c>
      <c r="U508" s="45">
        <v>72.360000000000028</v>
      </c>
      <c r="V508" s="46">
        <v>77.769666666666652</v>
      </c>
      <c r="W508" s="45">
        <v>35.407500000000027</v>
      </c>
      <c r="X508" s="46">
        <v>0</v>
      </c>
      <c r="Y508" s="45">
        <v>0</v>
      </c>
      <c r="Z508" s="46">
        <v>0</v>
      </c>
      <c r="AA508" s="45">
        <v>0</v>
      </c>
      <c r="AB508" s="46">
        <v>0</v>
      </c>
      <c r="AC508" s="58"/>
      <c r="AD508" s="59">
        <f t="shared" si="123"/>
        <v>829.61533333333341</v>
      </c>
      <c r="AE508" s="58"/>
    </row>
    <row r="509" spans="2:31" x14ac:dyDescent="0.3">
      <c r="B509" s="14" t="s">
        <v>41</v>
      </c>
      <c r="C509" s="4"/>
      <c r="D509" s="4"/>
      <c r="E509" s="45">
        <v>0</v>
      </c>
      <c r="F509" s="46">
        <v>0</v>
      </c>
      <c r="G509" s="45">
        <v>0</v>
      </c>
      <c r="H509" s="46">
        <v>0</v>
      </c>
      <c r="I509" s="45">
        <v>0</v>
      </c>
      <c r="J509" s="46">
        <v>0</v>
      </c>
      <c r="K509" s="45">
        <v>0</v>
      </c>
      <c r="L509" s="46">
        <v>0</v>
      </c>
      <c r="M509" s="45">
        <v>0</v>
      </c>
      <c r="N509" s="46">
        <v>0</v>
      </c>
      <c r="O509" s="45">
        <v>0</v>
      </c>
      <c r="P509" s="46">
        <v>0</v>
      </c>
      <c r="Q509" s="45">
        <v>0</v>
      </c>
      <c r="R509" s="46">
        <v>0</v>
      </c>
      <c r="S509" s="45">
        <v>0</v>
      </c>
      <c r="T509" s="46">
        <v>0</v>
      </c>
      <c r="U509" s="45">
        <v>0</v>
      </c>
      <c r="V509" s="46">
        <v>0</v>
      </c>
      <c r="W509" s="45">
        <v>0</v>
      </c>
      <c r="X509" s="46">
        <v>0</v>
      </c>
      <c r="Y509" s="45">
        <v>0</v>
      </c>
      <c r="Z509" s="46">
        <v>0</v>
      </c>
      <c r="AA509" s="45">
        <v>0</v>
      </c>
      <c r="AB509" s="46">
        <v>0</v>
      </c>
      <c r="AC509" s="58"/>
      <c r="AD509" s="59">
        <f t="shared" si="123"/>
        <v>0</v>
      </c>
      <c r="AE509" s="58"/>
    </row>
    <row r="510" spans="2:31" x14ac:dyDescent="0.3">
      <c r="B510" s="14" t="s">
        <v>42</v>
      </c>
      <c r="C510" s="4"/>
      <c r="D510" s="4"/>
      <c r="E510" s="45">
        <v>0</v>
      </c>
      <c r="F510" s="46">
        <v>0</v>
      </c>
      <c r="G510" s="45">
        <v>0</v>
      </c>
      <c r="H510" s="46">
        <v>0</v>
      </c>
      <c r="I510" s="45">
        <v>0</v>
      </c>
      <c r="J510" s="46">
        <v>0</v>
      </c>
      <c r="K510" s="45">
        <v>0</v>
      </c>
      <c r="L510" s="46">
        <v>0</v>
      </c>
      <c r="M510" s="45">
        <v>0</v>
      </c>
      <c r="N510" s="46">
        <v>5.449999999999993E-2</v>
      </c>
      <c r="O510" s="45">
        <v>0</v>
      </c>
      <c r="P510" s="46">
        <v>2.2238333333333342</v>
      </c>
      <c r="Q510" s="45">
        <v>4.2183333333333355</v>
      </c>
      <c r="R510" s="46">
        <v>6.8754999999999935</v>
      </c>
      <c r="S510" s="45">
        <v>17.271833333333333</v>
      </c>
      <c r="T510" s="46">
        <v>21.589500000000005</v>
      </c>
      <c r="U510" s="45">
        <v>33.69133333333334</v>
      </c>
      <c r="V510" s="46">
        <v>36.644833333333317</v>
      </c>
      <c r="W510" s="45">
        <v>29.602833333333315</v>
      </c>
      <c r="X510" s="46">
        <v>0</v>
      </c>
      <c r="Y510" s="45">
        <v>0</v>
      </c>
      <c r="Z510" s="46">
        <v>0</v>
      </c>
      <c r="AA510" s="45">
        <v>0</v>
      </c>
      <c r="AB510" s="46">
        <v>0</v>
      </c>
      <c r="AC510" s="58"/>
      <c r="AD510" s="59">
        <f t="shared" si="123"/>
        <v>152.17249999999996</v>
      </c>
      <c r="AE510" s="58"/>
    </row>
    <row r="511" spans="2:31" x14ac:dyDescent="0.3">
      <c r="B511" s="14" t="s">
        <v>43</v>
      </c>
      <c r="C511" s="4"/>
      <c r="D511" s="4"/>
      <c r="E511" s="45">
        <v>0</v>
      </c>
      <c r="F511" s="46">
        <v>0</v>
      </c>
      <c r="G511" s="45">
        <v>0</v>
      </c>
      <c r="H511" s="46">
        <v>0</v>
      </c>
      <c r="I511" s="45">
        <v>0</v>
      </c>
      <c r="J511" s="46">
        <v>0</v>
      </c>
      <c r="K511" s="45">
        <v>0</v>
      </c>
      <c r="L511" s="46">
        <v>0</v>
      </c>
      <c r="M511" s="45">
        <v>0</v>
      </c>
      <c r="N511" s="46">
        <v>0</v>
      </c>
      <c r="O511" s="45">
        <v>0</v>
      </c>
      <c r="P511" s="46">
        <v>0</v>
      </c>
      <c r="Q511" s="45">
        <v>0</v>
      </c>
      <c r="R511" s="46">
        <v>0</v>
      </c>
      <c r="S511" s="45">
        <v>0</v>
      </c>
      <c r="T511" s="46">
        <v>0</v>
      </c>
      <c r="U511" s="45">
        <v>0</v>
      </c>
      <c r="V511" s="46">
        <v>0</v>
      </c>
      <c r="W511" s="45">
        <v>0</v>
      </c>
      <c r="X511" s="46">
        <v>0</v>
      </c>
      <c r="Y511" s="45">
        <v>0</v>
      </c>
      <c r="Z511" s="46">
        <v>0</v>
      </c>
      <c r="AA511" s="45">
        <v>0</v>
      </c>
      <c r="AB511" s="46">
        <v>0</v>
      </c>
      <c r="AC511" s="58"/>
      <c r="AD511" s="59">
        <f t="shared" si="123"/>
        <v>0</v>
      </c>
      <c r="AE511" s="58"/>
    </row>
    <row r="512" spans="2:31" x14ac:dyDescent="0.3">
      <c r="B512" s="14" t="s">
        <v>44</v>
      </c>
      <c r="C512" s="4"/>
      <c r="D512" s="4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0</v>
      </c>
      <c r="N512" s="46">
        <v>0</v>
      </c>
      <c r="O512" s="45">
        <v>7.1034999999999995</v>
      </c>
      <c r="P512" s="46">
        <v>9.9405000000000019</v>
      </c>
      <c r="Q512" s="45">
        <v>14.40166666666666</v>
      </c>
      <c r="R512" s="46">
        <v>25.383166666666664</v>
      </c>
      <c r="S512" s="45">
        <v>38.923000000000016</v>
      </c>
      <c r="T512" s="46">
        <v>33.260833333333316</v>
      </c>
      <c r="U512" s="45">
        <v>36.708499999999987</v>
      </c>
      <c r="V512" s="46">
        <v>40.784666666666666</v>
      </c>
      <c r="W512" s="45">
        <v>21.093333333333337</v>
      </c>
      <c r="X512" s="46">
        <v>0</v>
      </c>
      <c r="Y512" s="45">
        <v>0</v>
      </c>
      <c r="Z512" s="46">
        <v>0</v>
      </c>
      <c r="AA512" s="45">
        <v>0</v>
      </c>
      <c r="AB512" s="46">
        <v>0</v>
      </c>
      <c r="AC512" s="58"/>
      <c r="AD512" s="59">
        <f t="shared" si="123"/>
        <v>227.59916666666666</v>
      </c>
      <c r="AE512" s="58"/>
    </row>
    <row r="513" spans="2:31" x14ac:dyDescent="0.3">
      <c r="B513" s="14" t="s">
        <v>45</v>
      </c>
      <c r="C513" s="4"/>
      <c r="D513" s="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0</v>
      </c>
      <c r="M513" s="45">
        <v>0</v>
      </c>
      <c r="N513" s="46">
        <v>0</v>
      </c>
      <c r="O513" s="45">
        <v>0</v>
      </c>
      <c r="P513" s="46">
        <v>0</v>
      </c>
      <c r="Q513" s="45">
        <v>0</v>
      </c>
      <c r="R513" s="46">
        <v>0</v>
      </c>
      <c r="S513" s="45">
        <v>0</v>
      </c>
      <c r="T513" s="46">
        <v>0</v>
      </c>
      <c r="U513" s="45">
        <v>0</v>
      </c>
      <c r="V513" s="46">
        <v>0</v>
      </c>
      <c r="W513" s="45">
        <v>0</v>
      </c>
      <c r="X513" s="46">
        <v>0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 t="shared" si="123"/>
        <v>0</v>
      </c>
      <c r="AE513" s="58"/>
    </row>
    <row r="514" spans="2:31" x14ac:dyDescent="0.3">
      <c r="B514" s="14" t="s">
        <v>46</v>
      </c>
      <c r="C514" s="4"/>
      <c r="D514" s="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0</v>
      </c>
      <c r="M514" s="45">
        <v>0</v>
      </c>
      <c r="N514" s="46">
        <v>13.815333333333314</v>
      </c>
      <c r="O514" s="45">
        <v>32.287499999999973</v>
      </c>
      <c r="P514" s="46">
        <v>36.54049999999998</v>
      </c>
      <c r="Q514" s="45">
        <v>40.742000000000012</v>
      </c>
      <c r="R514" s="46">
        <v>41.987833333333292</v>
      </c>
      <c r="S514" s="45">
        <v>47.787999999999982</v>
      </c>
      <c r="T514" s="46">
        <v>49.462999999999987</v>
      </c>
      <c r="U514" s="45">
        <v>48.360000000000007</v>
      </c>
      <c r="V514" s="46">
        <v>53.248666666666658</v>
      </c>
      <c r="W514" s="45">
        <v>20.667166666666663</v>
      </c>
      <c r="X514" s="46">
        <v>0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si="123"/>
        <v>384.89999999999992</v>
      </c>
      <c r="AE514" s="58"/>
    </row>
    <row r="515" spans="2:31" x14ac:dyDescent="0.3">
      <c r="B515" s="14" t="s">
        <v>47</v>
      </c>
      <c r="C515" s="4"/>
      <c r="D515" s="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0</v>
      </c>
      <c r="M515" s="45">
        <v>2.6000000000000016E-2</v>
      </c>
      <c r="N515" s="46">
        <v>0</v>
      </c>
      <c r="O515" s="45">
        <v>0</v>
      </c>
      <c r="P515" s="46">
        <v>4.4200000000000017</v>
      </c>
      <c r="Q515" s="45">
        <v>5.3599999999999994</v>
      </c>
      <c r="R515" s="46">
        <v>4</v>
      </c>
      <c r="S515" s="45">
        <v>2.8999999999999986</v>
      </c>
      <c r="T515" s="46">
        <v>6.240000000000002</v>
      </c>
      <c r="U515" s="45">
        <v>5.8599999999999994</v>
      </c>
      <c r="V515" s="46">
        <v>7.16</v>
      </c>
      <c r="W515" s="45">
        <v>16.182000000000009</v>
      </c>
      <c r="X515" s="46">
        <v>0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23"/>
        <v>52.14800000000001</v>
      </c>
      <c r="AE515" s="58"/>
    </row>
    <row r="516" spans="2:31" x14ac:dyDescent="0.3">
      <c r="B516" s="14" t="s">
        <v>48</v>
      </c>
      <c r="C516" s="4"/>
      <c r="D516" s="4"/>
      <c r="E516" s="45">
        <v>0</v>
      </c>
      <c r="F516" s="46">
        <v>0</v>
      </c>
      <c r="G516" s="45">
        <v>0</v>
      </c>
      <c r="H516" s="46">
        <v>0</v>
      </c>
      <c r="I516" s="45">
        <v>0</v>
      </c>
      <c r="J516" s="46">
        <v>0</v>
      </c>
      <c r="K516" s="45">
        <v>0</v>
      </c>
      <c r="L516" s="46">
        <v>0</v>
      </c>
      <c r="M516" s="45">
        <v>0</v>
      </c>
      <c r="N516" s="46">
        <v>0</v>
      </c>
      <c r="O516" s="45">
        <v>0</v>
      </c>
      <c r="P516" s="46">
        <v>0</v>
      </c>
      <c r="Q516" s="45">
        <v>0</v>
      </c>
      <c r="R516" s="46">
        <v>0</v>
      </c>
      <c r="S516" s="45">
        <v>0</v>
      </c>
      <c r="T516" s="46">
        <v>0</v>
      </c>
      <c r="U516" s="45">
        <v>0</v>
      </c>
      <c r="V516" s="46">
        <v>0</v>
      </c>
      <c r="W516" s="45">
        <v>0</v>
      </c>
      <c r="X516" s="46">
        <v>0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23"/>
        <v>0</v>
      </c>
      <c r="AE516" s="58"/>
    </row>
    <row r="517" spans="2:31" x14ac:dyDescent="0.3">
      <c r="B517" s="14" t="s">
        <v>49</v>
      </c>
      <c r="C517" s="4"/>
      <c r="D517" s="4"/>
      <c r="E517" s="45">
        <v>0</v>
      </c>
      <c r="F517" s="46">
        <v>0</v>
      </c>
      <c r="G517" s="45">
        <v>0</v>
      </c>
      <c r="H517" s="46">
        <v>0</v>
      </c>
      <c r="I517" s="45">
        <v>0</v>
      </c>
      <c r="J517" s="46">
        <v>0</v>
      </c>
      <c r="K517" s="45">
        <v>0</v>
      </c>
      <c r="L517" s="46">
        <v>0</v>
      </c>
      <c r="M517" s="45">
        <v>0</v>
      </c>
      <c r="N517" s="46">
        <v>0</v>
      </c>
      <c r="O517" s="45">
        <v>0</v>
      </c>
      <c r="P517" s="46">
        <v>0</v>
      </c>
      <c r="Q517" s="45">
        <v>0</v>
      </c>
      <c r="R517" s="46">
        <v>0</v>
      </c>
      <c r="S517" s="45">
        <v>0</v>
      </c>
      <c r="T517" s="46">
        <v>0</v>
      </c>
      <c r="U517" s="45">
        <v>0</v>
      </c>
      <c r="V517" s="46">
        <v>0</v>
      </c>
      <c r="W517" s="45">
        <v>0</v>
      </c>
      <c r="X517" s="46">
        <v>0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23"/>
        <v>0</v>
      </c>
      <c r="AE517" s="58"/>
    </row>
    <row r="518" spans="2:31" x14ac:dyDescent="0.3">
      <c r="B518" s="14" t="s">
        <v>50</v>
      </c>
      <c r="C518" s="4"/>
      <c r="D518" s="4"/>
      <c r="E518" s="45">
        <v>0</v>
      </c>
      <c r="F518" s="46">
        <v>0</v>
      </c>
      <c r="G518" s="45">
        <v>0</v>
      </c>
      <c r="H518" s="46">
        <v>0</v>
      </c>
      <c r="I518" s="45">
        <v>0</v>
      </c>
      <c r="J518" s="46">
        <v>0</v>
      </c>
      <c r="K518" s="45">
        <v>0</v>
      </c>
      <c r="L518" s="46">
        <v>0</v>
      </c>
      <c r="M518" s="45">
        <v>0</v>
      </c>
      <c r="N518" s="46">
        <v>0</v>
      </c>
      <c r="O518" s="45">
        <v>0</v>
      </c>
      <c r="P518" s="46">
        <v>0</v>
      </c>
      <c r="Q518" s="45">
        <v>0</v>
      </c>
      <c r="R518" s="46">
        <v>0</v>
      </c>
      <c r="S518" s="45">
        <v>0</v>
      </c>
      <c r="T518" s="46">
        <v>0</v>
      </c>
      <c r="U518" s="45">
        <v>0</v>
      </c>
      <c r="V518" s="46">
        <v>0</v>
      </c>
      <c r="W518" s="45">
        <v>0</v>
      </c>
      <c r="X518" s="46">
        <v>0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23"/>
        <v>0</v>
      </c>
      <c r="AE518" s="58"/>
    </row>
    <row r="519" spans="2:31" x14ac:dyDescent="0.3">
      <c r="B519" s="14" t="s">
        <v>110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0</v>
      </c>
      <c r="M519" s="45">
        <v>0</v>
      </c>
      <c r="N519" s="46">
        <v>14.980333333333331</v>
      </c>
      <c r="O519" s="45">
        <v>16.037166666666653</v>
      </c>
      <c r="P519" s="46">
        <v>16.899166666666662</v>
      </c>
      <c r="Q519" s="45">
        <v>18.444500000000005</v>
      </c>
      <c r="R519" s="46">
        <v>19.144500000000004</v>
      </c>
      <c r="S519" s="45">
        <v>18.971000000000018</v>
      </c>
      <c r="T519" s="46">
        <v>20.002166666666668</v>
      </c>
      <c r="U519" s="45">
        <v>22.806166666666648</v>
      </c>
      <c r="V519" s="46">
        <v>22.437000000000001</v>
      </c>
      <c r="W519" s="45">
        <v>11.450999999999995</v>
      </c>
      <c r="X519" s="46">
        <v>0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23"/>
        <v>181.173</v>
      </c>
      <c r="AE519" s="58"/>
    </row>
    <row r="520" spans="2:31" x14ac:dyDescent="0.3">
      <c r="B520" s="14" t="s">
        <v>51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0</v>
      </c>
      <c r="M520" s="45">
        <v>0</v>
      </c>
      <c r="N520" s="46">
        <v>64.516499999999979</v>
      </c>
      <c r="O520" s="45">
        <v>110.71216666666663</v>
      </c>
      <c r="P520" s="46">
        <v>117.60966666666667</v>
      </c>
      <c r="Q520" s="45">
        <v>121.23416666666668</v>
      </c>
      <c r="R520" s="46">
        <v>124.18900000000001</v>
      </c>
      <c r="S520" s="45">
        <v>135.76683333333335</v>
      </c>
      <c r="T520" s="46">
        <v>139.99683333333329</v>
      </c>
      <c r="U520" s="45">
        <v>146.10750000000004</v>
      </c>
      <c r="V520" s="46">
        <v>129.43416666666664</v>
      </c>
      <c r="W520" s="45">
        <v>54.197666666666663</v>
      </c>
      <c r="X520" s="46">
        <v>0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23"/>
        <v>1143.7645</v>
      </c>
      <c r="AE520" s="58"/>
    </row>
    <row r="521" spans="2:31" x14ac:dyDescent="0.3">
      <c r="B521" s="14" t="s">
        <v>52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</v>
      </c>
      <c r="M521" s="45">
        <v>0</v>
      </c>
      <c r="N521" s="46">
        <v>17.95633333333333</v>
      </c>
      <c r="O521" s="45">
        <v>26.659000000000002</v>
      </c>
      <c r="P521" s="46">
        <v>24.488666666666674</v>
      </c>
      <c r="Q521" s="45">
        <v>16.195666666666664</v>
      </c>
      <c r="R521" s="46">
        <v>14.315500000000004</v>
      </c>
      <c r="S521" s="45">
        <v>20.068333333333339</v>
      </c>
      <c r="T521" s="46">
        <v>22.197833333333328</v>
      </c>
      <c r="U521" s="45">
        <v>24.607166666666672</v>
      </c>
      <c r="V521" s="46">
        <v>26.111499999999999</v>
      </c>
      <c r="W521" s="45">
        <v>11.770000000000001</v>
      </c>
      <c r="X521" s="46">
        <v>0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si="123"/>
        <v>204.37000000000003</v>
      </c>
      <c r="AE521" s="58"/>
    </row>
    <row r="522" spans="2:31" x14ac:dyDescent="0.3">
      <c r="B522" s="14" t="s">
        <v>53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0</v>
      </c>
      <c r="M522" s="45">
        <v>0</v>
      </c>
      <c r="N522" s="46">
        <v>30.642333333333333</v>
      </c>
      <c r="O522" s="45">
        <v>40.242333333333342</v>
      </c>
      <c r="P522" s="46">
        <v>44.499000000000009</v>
      </c>
      <c r="Q522" s="45">
        <v>40.312000000000026</v>
      </c>
      <c r="R522" s="46">
        <v>38.175666666666679</v>
      </c>
      <c r="S522" s="45">
        <v>49.479000000000006</v>
      </c>
      <c r="T522" s="46">
        <v>54.709333333333355</v>
      </c>
      <c r="U522" s="45">
        <v>58.932999999999986</v>
      </c>
      <c r="V522" s="46">
        <v>62.184000000000012</v>
      </c>
      <c r="W522" s="45">
        <v>22.454666666666661</v>
      </c>
      <c r="X522" s="46">
        <v>0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23"/>
        <v>441.63133333333343</v>
      </c>
      <c r="AE522" s="58"/>
    </row>
    <row r="523" spans="2:31" x14ac:dyDescent="0.3">
      <c r="B523" s="14" t="s">
        <v>54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</v>
      </c>
      <c r="M523" s="45">
        <v>11.591666666666667</v>
      </c>
      <c r="N523" s="46">
        <v>21.259999999999991</v>
      </c>
      <c r="O523" s="45">
        <v>21.11</v>
      </c>
      <c r="P523" s="46">
        <v>25.090000000000003</v>
      </c>
      <c r="Q523" s="45">
        <v>14.459999999999994</v>
      </c>
      <c r="R523" s="46">
        <v>19.950000000000003</v>
      </c>
      <c r="S523" s="45">
        <v>12.479999999999997</v>
      </c>
      <c r="T523" s="46">
        <v>52.610000000000014</v>
      </c>
      <c r="U523" s="45">
        <v>48.25</v>
      </c>
      <c r="V523" s="46">
        <v>47.590000000000018</v>
      </c>
      <c r="W523" s="45">
        <v>22.092000000000002</v>
      </c>
      <c r="X523" s="46">
        <v>0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23"/>
        <v>296.48366666666669</v>
      </c>
      <c r="AE523" s="58"/>
    </row>
    <row r="524" spans="2:31" x14ac:dyDescent="0.3">
      <c r="B524" s="4" t="s">
        <v>55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0</v>
      </c>
      <c r="M524" s="45">
        <v>0</v>
      </c>
      <c r="N524" s="46">
        <v>0</v>
      </c>
      <c r="O524" s="45">
        <v>0</v>
      </c>
      <c r="P524" s="46">
        <v>0</v>
      </c>
      <c r="Q524" s="45">
        <v>0</v>
      </c>
      <c r="R524" s="46">
        <v>0</v>
      </c>
      <c r="S524" s="45">
        <v>0</v>
      </c>
      <c r="T524" s="46">
        <v>0</v>
      </c>
      <c r="U524" s="45">
        <v>0</v>
      </c>
      <c r="V524" s="46">
        <v>0</v>
      </c>
      <c r="W524" s="45">
        <v>0</v>
      </c>
      <c r="X524" s="46">
        <v>0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23"/>
        <v>0</v>
      </c>
      <c r="AE524" s="58"/>
    </row>
    <row r="525" spans="2:31" x14ac:dyDescent="0.3">
      <c r="B525" s="4" t="s">
        <v>56</v>
      </c>
      <c r="C525" s="4"/>
      <c r="D525" s="4"/>
      <c r="E525" s="45">
        <v>0</v>
      </c>
      <c r="F525" s="46">
        <v>0</v>
      </c>
      <c r="G525" s="45">
        <v>0</v>
      </c>
      <c r="H525" s="46">
        <v>0</v>
      </c>
      <c r="I525" s="45">
        <v>0</v>
      </c>
      <c r="J525" s="46">
        <v>0</v>
      </c>
      <c r="K525" s="45">
        <v>0</v>
      </c>
      <c r="L525" s="46">
        <v>0</v>
      </c>
      <c r="M525" s="45">
        <v>0.11583333333333332</v>
      </c>
      <c r="N525" s="46">
        <v>6.7144999999999957</v>
      </c>
      <c r="O525" s="45">
        <v>20.083333333333329</v>
      </c>
      <c r="P525" s="46">
        <v>20.598166666666668</v>
      </c>
      <c r="Q525" s="45">
        <v>21.105333333333345</v>
      </c>
      <c r="R525" s="46">
        <v>21.082833333333333</v>
      </c>
      <c r="S525" s="45">
        <v>21.043999999999997</v>
      </c>
      <c r="T525" s="46">
        <v>21.072499999999994</v>
      </c>
      <c r="U525" s="45">
        <v>21.39083333333333</v>
      </c>
      <c r="V525" s="46">
        <v>22.559666666666669</v>
      </c>
      <c r="W525" s="45">
        <v>13.165833333333328</v>
      </c>
      <c r="X525" s="46">
        <v>0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23"/>
        <v>188.93283333333332</v>
      </c>
      <c r="AE525" s="58"/>
    </row>
    <row r="526" spans="2:31" x14ac:dyDescent="0.3">
      <c r="B526" s="4" t="s">
        <v>111</v>
      </c>
      <c r="C526" s="4"/>
      <c r="D526" s="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0</v>
      </c>
      <c r="M526" s="45">
        <v>0</v>
      </c>
      <c r="N526" s="46">
        <v>51.815833333333316</v>
      </c>
      <c r="O526" s="45">
        <v>74.502666666666684</v>
      </c>
      <c r="P526" s="46">
        <v>74.002999999999986</v>
      </c>
      <c r="Q526" s="45">
        <v>75.930666666666625</v>
      </c>
      <c r="R526" s="46">
        <v>77.748666666666665</v>
      </c>
      <c r="S526" s="45">
        <v>77.57416666666667</v>
      </c>
      <c r="T526" s="46">
        <v>75.494666666666689</v>
      </c>
      <c r="U526" s="45">
        <v>72.293333333333308</v>
      </c>
      <c r="V526" s="46">
        <v>61.78833333333332</v>
      </c>
      <c r="W526" s="45">
        <v>28.337166666666683</v>
      </c>
      <c r="X526" s="46">
        <v>0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23"/>
        <v>669.48849999999993</v>
      </c>
      <c r="AE526" s="58"/>
    </row>
    <row r="527" spans="2:31" x14ac:dyDescent="0.3">
      <c r="B527" s="4" t="s">
        <v>57</v>
      </c>
      <c r="C527" s="4"/>
      <c r="D527" s="4"/>
      <c r="E527" s="45">
        <v>0</v>
      </c>
      <c r="F527" s="46">
        <v>0</v>
      </c>
      <c r="G527" s="45">
        <v>0</v>
      </c>
      <c r="H527" s="46">
        <v>0</v>
      </c>
      <c r="I527" s="45">
        <v>0</v>
      </c>
      <c r="J527" s="46">
        <v>0</v>
      </c>
      <c r="K527" s="45">
        <v>0</v>
      </c>
      <c r="L527" s="46">
        <v>0</v>
      </c>
      <c r="M527" s="45">
        <v>0</v>
      </c>
      <c r="N527" s="46">
        <v>0</v>
      </c>
      <c r="O527" s="45">
        <v>0</v>
      </c>
      <c r="P527" s="46">
        <v>0</v>
      </c>
      <c r="Q527" s="45">
        <v>0</v>
      </c>
      <c r="R527" s="46">
        <v>0</v>
      </c>
      <c r="S527" s="45">
        <v>0</v>
      </c>
      <c r="T527" s="46">
        <v>0</v>
      </c>
      <c r="U527" s="45">
        <v>0</v>
      </c>
      <c r="V527" s="46">
        <v>0</v>
      </c>
      <c r="W527" s="45">
        <v>0</v>
      </c>
      <c r="X527" s="46">
        <v>0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23"/>
        <v>0</v>
      </c>
      <c r="AE527" s="58"/>
    </row>
    <row r="528" spans="2:31" x14ac:dyDescent="0.3">
      <c r="B528" s="4" t="s">
        <v>58</v>
      </c>
      <c r="C528" s="4"/>
      <c r="D528" s="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</v>
      </c>
      <c r="M528" s="45">
        <v>0</v>
      </c>
      <c r="N528" s="46">
        <v>0</v>
      </c>
      <c r="O528" s="45">
        <v>0</v>
      </c>
      <c r="P528" s="46">
        <v>0</v>
      </c>
      <c r="Q528" s="45">
        <v>0</v>
      </c>
      <c r="R528" s="46">
        <v>0</v>
      </c>
      <c r="S528" s="45">
        <v>0</v>
      </c>
      <c r="T528" s="46">
        <v>0</v>
      </c>
      <c r="U528" s="45">
        <v>0</v>
      </c>
      <c r="V528" s="46">
        <v>0</v>
      </c>
      <c r="W528" s="45">
        <v>0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23"/>
        <v>0</v>
      </c>
      <c r="AE528" s="58"/>
    </row>
    <row r="529" spans="2:31" x14ac:dyDescent="0.3">
      <c r="B529" s="4" t="s">
        <v>112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0</v>
      </c>
      <c r="M529" s="45">
        <v>0</v>
      </c>
      <c r="N529" s="46">
        <v>44.64500000000001</v>
      </c>
      <c r="O529" s="45">
        <v>65.847000000000008</v>
      </c>
      <c r="P529" s="46">
        <v>64.153499999999994</v>
      </c>
      <c r="Q529" s="45">
        <v>62.522833333333352</v>
      </c>
      <c r="R529" s="46">
        <v>60.566166666666682</v>
      </c>
      <c r="S529" s="45">
        <v>66.627666666666684</v>
      </c>
      <c r="T529" s="46">
        <v>73.59083333333335</v>
      </c>
      <c r="U529" s="45">
        <v>79.803833333333358</v>
      </c>
      <c r="V529" s="46">
        <v>74.570333333333295</v>
      </c>
      <c r="W529" s="45">
        <v>35.669000000000011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23"/>
        <v>627.9961666666668</v>
      </c>
      <c r="AE529" s="58"/>
    </row>
    <row r="530" spans="2:31" x14ac:dyDescent="0.3">
      <c r="B530" s="4" t="s">
        <v>59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</v>
      </c>
      <c r="J530" s="46">
        <v>0</v>
      </c>
      <c r="K530" s="45">
        <v>0</v>
      </c>
      <c r="L530" s="46">
        <v>0</v>
      </c>
      <c r="M530" s="45">
        <v>0</v>
      </c>
      <c r="N530" s="46">
        <v>0</v>
      </c>
      <c r="O530" s="45">
        <v>10.145166666666659</v>
      </c>
      <c r="P530" s="46">
        <v>12.874499999999996</v>
      </c>
      <c r="Q530" s="45">
        <v>14.88933333333333</v>
      </c>
      <c r="R530" s="46">
        <v>15.875666666666666</v>
      </c>
      <c r="S530" s="45">
        <v>17.683499999999999</v>
      </c>
      <c r="T530" s="46">
        <v>19.472666666666665</v>
      </c>
      <c r="U530" s="45">
        <v>22.084333333333344</v>
      </c>
      <c r="V530" s="46">
        <v>20.235833333333332</v>
      </c>
      <c r="W530" s="45">
        <v>10.932499999999997</v>
      </c>
      <c r="X530" s="46">
        <v>0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23"/>
        <v>144.1935</v>
      </c>
      <c r="AE530" s="58"/>
    </row>
    <row r="531" spans="2:31" x14ac:dyDescent="0.3">
      <c r="B531" s="4" t="s">
        <v>60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</v>
      </c>
      <c r="J531" s="46">
        <v>0</v>
      </c>
      <c r="K531" s="45">
        <v>0</v>
      </c>
      <c r="L531" s="46">
        <v>0</v>
      </c>
      <c r="M531" s="45">
        <v>0</v>
      </c>
      <c r="N531" s="46">
        <v>0</v>
      </c>
      <c r="O531" s="45">
        <v>0</v>
      </c>
      <c r="P531" s="46">
        <v>0</v>
      </c>
      <c r="Q531" s="45">
        <v>0</v>
      </c>
      <c r="R531" s="46">
        <v>0</v>
      </c>
      <c r="S531" s="45">
        <v>0</v>
      </c>
      <c r="T531" s="46">
        <v>6.2835000000000027</v>
      </c>
      <c r="U531" s="45">
        <v>11.133833333333325</v>
      </c>
      <c r="V531" s="46">
        <v>13.149833333333326</v>
      </c>
      <c r="W531" s="45">
        <v>10.928000000000001</v>
      </c>
      <c r="X531" s="46">
        <v>0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23"/>
        <v>41.495166666666655</v>
      </c>
      <c r="AE531" s="58"/>
    </row>
    <row r="532" spans="2:31" x14ac:dyDescent="0.3">
      <c r="B532" s="4" t="s">
        <v>61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0</v>
      </c>
      <c r="J532" s="46">
        <v>0</v>
      </c>
      <c r="K532" s="45">
        <v>0</v>
      </c>
      <c r="L532" s="46">
        <v>0</v>
      </c>
      <c r="M532" s="45">
        <v>0</v>
      </c>
      <c r="N532" s="46">
        <v>1.5499999999999995E-2</v>
      </c>
      <c r="O532" s="45">
        <v>13.356499999999993</v>
      </c>
      <c r="P532" s="46">
        <v>21.624000000000009</v>
      </c>
      <c r="Q532" s="45">
        <v>24.908666666666679</v>
      </c>
      <c r="R532" s="46">
        <v>26.649000000000019</v>
      </c>
      <c r="S532" s="45">
        <v>30.116333333333319</v>
      </c>
      <c r="T532" s="46">
        <v>28.901000000000025</v>
      </c>
      <c r="U532" s="45">
        <v>24.812166666666666</v>
      </c>
      <c r="V532" s="46">
        <v>20.867500000000003</v>
      </c>
      <c r="W532" s="45">
        <v>19.810666666666666</v>
      </c>
      <c r="X532" s="46">
        <v>0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23"/>
        <v>211.06133333333335</v>
      </c>
      <c r="AE532" s="58"/>
    </row>
    <row r="533" spans="2:31" x14ac:dyDescent="0.3">
      <c r="B533" s="4" t="s">
        <v>62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0</v>
      </c>
      <c r="M533" s="45">
        <v>0</v>
      </c>
      <c r="N533" s="46">
        <v>1.116333333333335</v>
      </c>
      <c r="O533" s="45">
        <v>0.84983333333333388</v>
      </c>
      <c r="P533" s="46">
        <v>14.931333333333345</v>
      </c>
      <c r="Q533" s="45">
        <v>16.366666666666681</v>
      </c>
      <c r="R533" s="46">
        <v>17.978500000000011</v>
      </c>
      <c r="S533" s="45">
        <v>20.008499999999984</v>
      </c>
      <c r="T533" s="46">
        <v>6.7913333333333359</v>
      </c>
      <c r="U533" s="45">
        <v>19.214333333333332</v>
      </c>
      <c r="V533" s="46">
        <v>27.224166666666658</v>
      </c>
      <c r="W533" s="45">
        <v>13.691000000000006</v>
      </c>
      <c r="X533" s="46">
        <v>0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23"/>
        <v>138.17200000000003</v>
      </c>
      <c r="AE533" s="58"/>
    </row>
    <row r="534" spans="2:31" x14ac:dyDescent="0.3">
      <c r="B534" s="4" t="s">
        <v>63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0</v>
      </c>
      <c r="M534" s="45">
        <v>0</v>
      </c>
      <c r="N534" s="46">
        <v>15.950000000000015</v>
      </c>
      <c r="O534" s="45">
        <v>16.350000000000016</v>
      </c>
      <c r="P534" s="46">
        <v>19.489333333333331</v>
      </c>
      <c r="Q534" s="45">
        <v>20.903666666666687</v>
      </c>
      <c r="R534" s="46">
        <v>2.0594999999999928</v>
      </c>
      <c r="S534" s="45">
        <v>29.449999999999967</v>
      </c>
      <c r="T534" s="46">
        <v>8.0625000000000036</v>
      </c>
      <c r="U534" s="45">
        <v>96.251333333333406</v>
      </c>
      <c r="V534" s="46">
        <v>74.214333333333343</v>
      </c>
      <c r="W534" s="45">
        <v>44.205500000000015</v>
      </c>
      <c r="X534" s="46">
        <v>0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23"/>
        <v>326.93616666666674</v>
      </c>
      <c r="AE534" s="58"/>
    </row>
    <row r="535" spans="2:31" x14ac:dyDescent="0.3">
      <c r="B535" s="4" t="s">
        <v>64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</v>
      </c>
      <c r="M535" s="45">
        <v>0</v>
      </c>
      <c r="N535" s="46">
        <v>4.5870000000000024</v>
      </c>
      <c r="O535" s="45">
        <v>13.804500000000006</v>
      </c>
      <c r="P535" s="46">
        <v>16.93950000000002</v>
      </c>
      <c r="Q535" s="45">
        <v>18.996166666666674</v>
      </c>
      <c r="R535" s="46">
        <v>19.701333333333348</v>
      </c>
      <c r="S535" s="45">
        <v>23.430333333333344</v>
      </c>
      <c r="T535" s="46">
        <v>26.342833333333335</v>
      </c>
      <c r="U535" s="45">
        <v>27.623999999999992</v>
      </c>
      <c r="V535" s="46">
        <v>35.413166666666669</v>
      </c>
      <c r="W535" s="45">
        <v>13.914000000000012</v>
      </c>
      <c r="X535" s="46">
        <v>0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23"/>
        <v>200.75283333333337</v>
      </c>
      <c r="AE535" s="58"/>
    </row>
    <row r="536" spans="2:31" x14ac:dyDescent="0.3">
      <c r="B536" s="4" t="s">
        <v>113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0</v>
      </c>
      <c r="M536" s="45">
        <v>0</v>
      </c>
      <c r="N536" s="46">
        <v>2.9753333333333374</v>
      </c>
      <c r="O536" s="45">
        <v>23.37116666666665</v>
      </c>
      <c r="P536" s="46">
        <v>27.677333333333344</v>
      </c>
      <c r="Q536" s="45">
        <v>31.98283333333336</v>
      </c>
      <c r="R536" s="46">
        <v>33.697666666666706</v>
      </c>
      <c r="S536" s="45">
        <v>36.674333333333308</v>
      </c>
      <c r="T536" s="46">
        <v>29.163333333333334</v>
      </c>
      <c r="U536" s="45">
        <v>28.482500000000016</v>
      </c>
      <c r="V536" s="46">
        <v>29.266333333333328</v>
      </c>
      <c r="W536" s="45">
        <v>13.339999999999995</v>
      </c>
      <c r="X536" s="46">
        <v>0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23"/>
        <v>256.63083333333338</v>
      </c>
      <c r="AE536" s="58"/>
    </row>
    <row r="537" spans="2:31" x14ac:dyDescent="0.3">
      <c r="B537" s="4" t="s">
        <v>65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0</v>
      </c>
      <c r="M537" s="45">
        <v>2.3833333333333333</v>
      </c>
      <c r="N537" s="46">
        <v>13.112333333333346</v>
      </c>
      <c r="O537" s="45">
        <v>7.2800000000000011</v>
      </c>
      <c r="P537" s="46">
        <v>9.5399999999999991</v>
      </c>
      <c r="Q537" s="45">
        <v>10.079999999999998</v>
      </c>
      <c r="R537" s="46">
        <v>11.790000000000001</v>
      </c>
      <c r="S537" s="45">
        <v>12.25</v>
      </c>
      <c r="T537" s="46">
        <v>13.83</v>
      </c>
      <c r="U537" s="45">
        <v>22.152333333333356</v>
      </c>
      <c r="V537" s="46">
        <v>19.27833333333334</v>
      </c>
      <c r="W537" s="45">
        <v>5.9279999999999982</v>
      </c>
      <c r="X537" s="46">
        <v>0</v>
      </c>
      <c r="Y537" s="45">
        <v>0</v>
      </c>
      <c r="Z537" s="46">
        <v>0</v>
      </c>
      <c r="AA537" s="45">
        <v>0</v>
      </c>
      <c r="AB537" s="46">
        <v>0</v>
      </c>
      <c r="AC537" s="58"/>
      <c r="AD537" s="59">
        <f t="shared" si="123"/>
        <v>127.62433333333337</v>
      </c>
      <c r="AE537" s="58"/>
    </row>
    <row r="538" spans="2:31" x14ac:dyDescent="0.3">
      <c r="B538" s="4" t="s">
        <v>66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0</v>
      </c>
      <c r="N538" s="46">
        <v>0</v>
      </c>
      <c r="O538" s="45">
        <v>0</v>
      </c>
      <c r="P538" s="46">
        <v>0</v>
      </c>
      <c r="Q538" s="45">
        <v>0</v>
      </c>
      <c r="R538" s="46">
        <v>0</v>
      </c>
      <c r="S538" s="45">
        <v>0</v>
      </c>
      <c r="T538" s="46">
        <v>0</v>
      </c>
      <c r="U538" s="45">
        <v>0</v>
      </c>
      <c r="V538" s="46">
        <v>0</v>
      </c>
      <c r="W538" s="45">
        <v>0</v>
      </c>
      <c r="X538" s="46">
        <v>0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23"/>
        <v>0</v>
      </c>
      <c r="AE538" s="58"/>
    </row>
    <row r="539" spans="2:31" x14ac:dyDescent="0.3">
      <c r="B539" s="4" t="s">
        <v>67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0</v>
      </c>
      <c r="N539" s="46">
        <v>0</v>
      </c>
      <c r="O539" s="45">
        <v>0.64616666666666656</v>
      </c>
      <c r="P539" s="46">
        <v>2.4901666666666649</v>
      </c>
      <c r="Q539" s="45">
        <v>3.1024999999999996</v>
      </c>
      <c r="R539" s="46">
        <v>3.9451666666666663</v>
      </c>
      <c r="S539" s="45">
        <v>5.3975000000000026</v>
      </c>
      <c r="T539" s="46">
        <v>5.9006666666666661</v>
      </c>
      <c r="U539" s="45">
        <v>3.9860000000000011</v>
      </c>
      <c r="V539" s="46">
        <v>5.402166666666667</v>
      </c>
      <c r="W539" s="45">
        <v>2.5736666666666657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23"/>
        <v>33.443999999999996</v>
      </c>
      <c r="AE539" s="58"/>
    </row>
    <row r="540" spans="2:31" x14ac:dyDescent="0.3">
      <c r="B540" s="4" t="s">
        <v>68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0</v>
      </c>
      <c r="M540" s="45">
        <v>0</v>
      </c>
      <c r="N540" s="46">
        <v>65.434999999999988</v>
      </c>
      <c r="O540" s="45">
        <v>138.66533333333336</v>
      </c>
      <c r="P540" s="46">
        <v>156.94166666666663</v>
      </c>
      <c r="Q540" s="45">
        <v>154.29149999999998</v>
      </c>
      <c r="R540" s="46">
        <v>135.13483333333335</v>
      </c>
      <c r="S540" s="45">
        <v>154.58333333333334</v>
      </c>
      <c r="T540" s="46">
        <v>157.11499999999995</v>
      </c>
      <c r="U540" s="45">
        <v>154.24816666666669</v>
      </c>
      <c r="V540" s="46">
        <v>142.55316666666664</v>
      </c>
      <c r="W540" s="45">
        <v>79.376833333333309</v>
      </c>
      <c r="X540" s="46">
        <v>0</v>
      </c>
      <c r="Y540" s="45">
        <v>0</v>
      </c>
      <c r="Z540" s="46">
        <v>0</v>
      </c>
      <c r="AA540" s="45">
        <v>0</v>
      </c>
      <c r="AB540" s="46">
        <v>0</v>
      </c>
      <c r="AC540" s="58"/>
      <c r="AD540" s="59">
        <f t="shared" si="123"/>
        <v>1338.3448333333331</v>
      </c>
      <c r="AE540" s="58"/>
    </row>
    <row r="541" spans="2:31" x14ac:dyDescent="0.3">
      <c r="B541" s="4" t="s">
        <v>69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0</v>
      </c>
      <c r="M541" s="45">
        <v>0</v>
      </c>
      <c r="N541" s="46">
        <v>0</v>
      </c>
      <c r="O541" s="45">
        <v>1.3808333333333338</v>
      </c>
      <c r="P541" s="46">
        <v>8.5618333333333307</v>
      </c>
      <c r="Q541" s="45">
        <v>5.008999999999995</v>
      </c>
      <c r="R541" s="46">
        <v>8.8688333333333329</v>
      </c>
      <c r="S541" s="45">
        <v>11.752166666666659</v>
      </c>
      <c r="T541" s="46">
        <v>11.62</v>
      </c>
      <c r="U541" s="45">
        <v>12.079166666666664</v>
      </c>
      <c r="V541" s="46">
        <v>16.578499999999995</v>
      </c>
      <c r="W541" s="45">
        <v>10.427000000000008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23"/>
        <v>86.277333333333317</v>
      </c>
      <c r="AE541" s="58"/>
    </row>
    <row r="542" spans="2:31" x14ac:dyDescent="0.3">
      <c r="B542" s="4" t="s">
        <v>70</v>
      </c>
      <c r="C542" s="4"/>
      <c r="D542" s="4"/>
      <c r="E542" s="45">
        <v>0</v>
      </c>
      <c r="F542" s="46">
        <v>0</v>
      </c>
      <c r="G542" s="45">
        <v>0</v>
      </c>
      <c r="H542" s="46">
        <v>0</v>
      </c>
      <c r="I542" s="45">
        <v>0</v>
      </c>
      <c r="J542" s="46">
        <v>0</v>
      </c>
      <c r="K542" s="45">
        <v>0</v>
      </c>
      <c r="L542" s="46">
        <v>0</v>
      </c>
      <c r="M542" s="45">
        <v>0</v>
      </c>
      <c r="N542" s="46">
        <v>30.407666666666653</v>
      </c>
      <c r="O542" s="45">
        <v>41.628833333333354</v>
      </c>
      <c r="P542" s="46">
        <v>69.238666666666674</v>
      </c>
      <c r="Q542" s="45">
        <v>63.01616666666667</v>
      </c>
      <c r="R542" s="46">
        <v>52.469000000000008</v>
      </c>
      <c r="S542" s="45">
        <v>71.561666666666653</v>
      </c>
      <c r="T542" s="46">
        <v>63.949833333333359</v>
      </c>
      <c r="U542" s="45">
        <v>79.201999999999998</v>
      </c>
      <c r="V542" s="46">
        <v>71.037000000000035</v>
      </c>
      <c r="W542" s="45">
        <v>34.898333333333305</v>
      </c>
      <c r="X542" s="46">
        <v>0</v>
      </c>
      <c r="Y542" s="45">
        <v>0</v>
      </c>
      <c r="Z542" s="46">
        <v>0</v>
      </c>
      <c r="AA542" s="45">
        <v>0</v>
      </c>
      <c r="AB542" s="46">
        <v>0</v>
      </c>
      <c r="AC542" s="58"/>
      <c r="AD542" s="59">
        <f t="shared" si="123"/>
        <v>577.40916666666669</v>
      </c>
      <c r="AE542" s="58"/>
    </row>
    <row r="543" spans="2:31" x14ac:dyDescent="0.3">
      <c r="B543" s="4" t="s">
        <v>71</v>
      </c>
      <c r="C543" s="4"/>
      <c r="D543" s="4"/>
      <c r="E543" s="45">
        <v>0</v>
      </c>
      <c r="F543" s="46">
        <v>0</v>
      </c>
      <c r="G543" s="45">
        <v>0</v>
      </c>
      <c r="H543" s="46">
        <v>0</v>
      </c>
      <c r="I543" s="45">
        <v>0</v>
      </c>
      <c r="J543" s="46">
        <v>0</v>
      </c>
      <c r="K543" s="45">
        <v>0</v>
      </c>
      <c r="L543" s="46">
        <v>0</v>
      </c>
      <c r="M543" s="45">
        <v>0</v>
      </c>
      <c r="N543" s="46">
        <v>0</v>
      </c>
      <c r="O543" s="45">
        <v>0</v>
      </c>
      <c r="P543" s="46">
        <v>0</v>
      </c>
      <c r="Q543" s="45">
        <v>0</v>
      </c>
      <c r="R543" s="46">
        <v>0</v>
      </c>
      <c r="S543" s="45">
        <v>0</v>
      </c>
      <c r="T543" s="46">
        <v>0</v>
      </c>
      <c r="U543" s="45">
        <v>0</v>
      </c>
      <c r="V543" s="46">
        <v>0</v>
      </c>
      <c r="W543" s="45">
        <v>0</v>
      </c>
      <c r="X543" s="46">
        <v>0</v>
      </c>
      <c r="Y543" s="45">
        <v>0</v>
      </c>
      <c r="Z543" s="46">
        <v>0</v>
      </c>
      <c r="AA543" s="45">
        <v>0</v>
      </c>
      <c r="AB543" s="46">
        <v>0</v>
      </c>
      <c r="AC543" s="58"/>
      <c r="AD543" s="59">
        <f t="shared" si="123"/>
        <v>0</v>
      </c>
      <c r="AE543" s="58"/>
    </row>
    <row r="544" spans="2:31" x14ac:dyDescent="0.3">
      <c r="B544" s="4" t="s">
        <v>72</v>
      </c>
      <c r="C544" s="4"/>
      <c r="D544" s="4"/>
      <c r="E544" s="45">
        <v>0</v>
      </c>
      <c r="F544" s="46">
        <v>0</v>
      </c>
      <c r="G544" s="45">
        <v>0</v>
      </c>
      <c r="H544" s="46">
        <v>0</v>
      </c>
      <c r="I544" s="45">
        <v>0</v>
      </c>
      <c r="J544" s="46">
        <v>0</v>
      </c>
      <c r="K544" s="45">
        <v>0</v>
      </c>
      <c r="L544" s="46">
        <v>0</v>
      </c>
      <c r="M544" s="45">
        <v>0</v>
      </c>
      <c r="N544" s="46">
        <v>0</v>
      </c>
      <c r="O544" s="45">
        <v>0</v>
      </c>
      <c r="P544" s="46">
        <v>0</v>
      </c>
      <c r="Q544" s="45">
        <v>0</v>
      </c>
      <c r="R544" s="46">
        <v>0</v>
      </c>
      <c r="S544" s="45">
        <v>0</v>
      </c>
      <c r="T544" s="46">
        <v>0</v>
      </c>
      <c r="U544" s="45">
        <v>0</v>
      </c>
      <c r="V544" s="46">
        <v>0</v>
      </c>
      <c r="W544" s="45">
        <v>0</v>
      </c>
      <c r="X544" s="46">
        <v>0</v>
      </c>
      <c r="Y544" s="45">
        <v>0</v>
      </c>
      <c r="Z544" s="46">
        <v>0</v>
      </c>
      <c r="AA544" s="45">
        <v>0</v>
      </c>
      <c r="AB544" s="46">
        <v>0</v>
      </c>
      <c r="AC544" s="58"/>
      <c r="AD544" s="59">
        <f t="shared" si="123"/>
        <v>0</v>
      </c>
      <c r="AE544" s="58"/>
    </row>
    <row r="545" spans="2:31" x14ac:dyDescent="0.3">
      <c r="B545" s="4" t="s">
        <v>73</v>
      </c>
      <c r="C545" s="4"/>
      <c r="D545" s="4"/>
      <c r="E545" s="45">
        <v>0</v>
      </c>
      <c r="F545" s="46">
        <v>0</v>
      </c>
      <c r="G545" s="45">
        <v>0</v>
      </c>
      <c r="H545" s="46">
        <v>0</v>
      </c>
      <c r="I545" s="45">
        <v>0</v>
      </c>
      <c r="J545" s="46">
        <v>0</v>
      </c>
      <c r="K545" s="45">
        <v>0</v>
      </c>
      <c r="L545" s="46">
        <v>0</v>
      </c>
      <c r="M545" s="45">
        <v>0</v>
      </c>
      <c r="N545" s="46">
        <v>5.4811666666666587</v>
      </c>
      <c r="O545" s="45">
        <v>19.878166666666676</v>
      </c>
      <c r="P545" s="46">
        <v>14.106166666666656</v>
      </c>
      <c r="Q545" s="45">
        <v>11.255333333333336</v>
      </c>
      <c r="R545" s="46">
        <v>14.962666666666674</v>
      </c>
      <c r="S545" s="45">
        <v>23.322666666666692</v>
      </c>
      <c r="T545" s="46">
        <v>28.884333333333302</v>
      </c>
      <c r="U545" s="45">
        <v>32.575333333333305</v>
      </c>
      <c r="V545" s="46">
        <v>50.138666666666659</v>
      </c>
      <c r="W545" s="45">
        <v>46.209333333333355</v>
      </c>
      <c r="X545" s="46">
        <v>0</v>
      </c>
      <c r="Y545" s="45">
        <v>0</v>
      </c>
      <c r="Z545" s="46">
        <v>0</v>
      </c>
      <c r="AA545" s="45">
        <v>0</v>
      </c>
      <c r="AB545" s="46">
        <v>0</v>
      </c>
      <c r="AC545" s="58"/>
      <c r="AD545" s="59">
        <f t="shared" si="123"/>
        <v>246.81383333333332</v>
      </c>
      <c r="AE545" s="58"/>
    </row>
    <row r="546" spans="2:31" x14ac:dyDescent="0.3">
      <c r="B546" s="4" t="s">
        <v>74</v>
      </c>
      <c r="C546" s="4"/>
      <c r="D546" s="4"/>
      <c r="E546" s="45">
        <v>0</v>
      </c>
      <c r="F546" s="46">
        <v>0</v>
      </c>
      <c r="G546" s="45">
        <v>0</v>
      </c>
      <c r="H546" s="46">
        <v>0</v>
      </c>
      <c r="I546" s="45">
        <v>0</v>
      </c>
      <c r="J546" s="46">
        <v>0</v>
      </c>
      <c r="K546" s="45">
        <v>0</v>
      </c>
      <c r="L546" s="46">
        <v>0</v>
      </c>
      <c r="M546" s="45">
        <v>0</v>
      </c>
      <c r="N546" s="46">
        <v>0.52150000000000007</v>
      </c>
      <c r="O546" s="45">
        <v>1.1416666666666666</v>
      </c>
      <c r="P546" s="46">
        <v>6.5161666666666624</v>
      </c>
      <c r="Q546" s="45">
        <v>9.3455000000000048</v>
      </c>
      <c r="R546" s="46">
        <v>12.955000000000004</v>
      </c>
      <c r="S546" s="45">
        <v>12.080166666666663</v>
      </c>
      <c r="T546" s="46">
        <v>11.051500000000004</v>
      </c>
      <c r="U546" s="45">
        <v>7.6296666666666662</v>
      </c>
      <c r="V546" s="46">
        <v>11.512666666666666</v>
      </c>
      <c r="W546" s="45">
        <v>3.2998333333333361</v>
      </c>
      <c r="X546" s="46">
        <v>0</v>
      </c>
      <c r="Y546" s="45">
        <v>0</v>
      </c>
      <c r="Z546" s="46">
        <v>0</v>
      </c>
      <c r="AA546" s="45">
        <v>0</v>
      </c>
      <c r="AB546" s="46">
        <v>0</v>
      </c>
      <c r="AC546" s="58"/>
      <c r="AD546" s="59">
        <f t="shared" si="123"/>
        <v>76.053666666666672</v>
      </c>
      <c r="AE546" s="58"/>
    </row>
    <row r="547" spans="2:31" x14ac:dyDescent="0.3">
      <c r="B547" s="4" t="s">
        <v>75</v>
      </c>
      <c r="C547" s="4"/>
      <c r="D547" s="4"/>
      <c r="E547" s="45">
        <v>0</v>
      </c>
      <c r="F547" s="46">
        <v>0</v>
      </c>
      <c r="G547" s="45">
        <v>0</v>
      </c>
      <c r="H547" s="46">
        <v>0</v>
      </c>
      <c r="I547" s="45">
        <v>0</v>
      </c>
      <c r="J547" s="46">
        <v>0</v>
      </c>
      <c r="K547" s="45">
        <v>0</v>
      </c>
      <c r="L547" s="46">
        <v>0</v>
      </c>
      <c r="M547" s="45">
        <v>0</v>
      </c>
      <c r="N547" s="46">
        <v>0</v>
      </c>
      <c r="O547" s="45">
        <v>4.2121666666666657</v>
      </c>
      <c r="P547" s="46">
        <v>0.13883333333333353</v>
      </c>
      <c r="Q547" s="45">
        <v>0.22016666666666679</v>
      </c>
      <c r="R547" s="46">
        <v>4.6855000000000091</v>
      </c>
      <c r="S547" s="45">
        <v>5.2951666666666632</v>
      </c>
      <c r="T547" s="46">
        <v>28.367000000000022</v>
      </c>
      <c r="U547" s="45">
        <v>44.035166666666683</v>
      </c>
      <c r="V547" s="46">
        <v>48.811000000000007</v>
      </c>
      <c r="W547" s="45">
        <v>17.705000000000002</v>
      </c>
      <c r="X547" s="46">
        <v>0</v>
      </c>
      <c r="Y547" s="45">
        <v>0</v>
      </c>
      <c r="Z547" s="46">
        <v>0</v>
      </c>
      <c r="AA547" s="45">
        <v>0</v>
      </c>
      <c r="AB547" s="46">
        <v>0</v>
      </c>
      <c r="AC547" s="58"/>
      <c r="AD547" s="59">
        <f t="shared" si="123"/>
        <v>153.47000000000006</v>
      </c>
      <c r="AE547" s="58"/>
    </row>
    <row r="548" spans="2:31" x14ac:dyDescent="0.3">
      <c r="B548" s="4" t="s">
        <v>76</v>
      </c>
      <c r="C548" s="4"/>
      <c r="D548" s="4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0</v>
      </c>
      <c r="M548" s="45">
        <v>0</v>
      </c>
      <c r="N548" s="46">
        <v>1.314166666666666</v>
      </c>
      <c r="O548" s="45">
        <v>17.940666666666672</v>
      </c>
      <c r="P548" s="46">
        <v>18.422166666666669</v>
      </c>
      <c r="Q548" s="45">
        <v>27.921666666666685</v>
      </c>
      <c r="R548" s="46">
        <v>27.103833333333348</v>
      </c>
      <c r="S548" s="45">
        <v>33.894500000000036</v>
      </c>
      <c r="T548" s="46">
        <v>37.42433333333333</v>
      </c>
      <c r="U548" s="45">
        <v>45.249499999999962</v>
      </c>
      <c r="V548" s="46">
        <v>48.195666666666668</v>
      </c>
      <c r="W548" s="45">
        <v>20.348666666666666</v>
      </c>
      <c r="X548" s="46">
        <v>0</v>
      </c>
      <c r="Y548" s="45">
        <v>0</v>
      </c>
      <c r="Z548" s="46">
        <v>0</v>
      </c>
      <c r="AA548" s="45">
        <v>0</v>
      </c>
      <c r="AB548" s="46">
        <v>0</v>
      </c>
      <c r="AC548" s="58"/>
      <c r="AD548" s="59">
        <f t="shared" si="123"/>
        <v>277.8151666666667</v>
      </c>
      <c r="AE548" s="58"/>
    </row>
    <row r="549" spans="2:31" x14ac:dyDescent="0.3">
      <c r="B549" s="4" t="s">
        <v>77</v>
      </c>
      <c r="C549" s="4"/>
      <c r="D549" s="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0</v>
      </c>
      <c r="M549" s="45">
        <v>0</v>
      </c>
      <c r="N549" s="46">
        <v>0</v>
      </c>
      <c r="O549" s="45">
        <v>0</v>
      </c>
      <c r="P549" s="46">
        <v>0</v>
      </c>
      <c r="Q549" s="45">
        <v>3.1160000000000023</v>
      </c>
      <c r="R549" s="46">
        <v>4.9284999999999952</v>
      </c>
      <c r="S549" s="45">
        <v>9.1340000000000074</v>
      </c>
      <c r="T549" s="46">
        <v>10.541833333333335</v>
      </c>
      <c r="U549" s="45">
        <v>13.099833333333331</v>
      </c>
      <c r="V549" s="46">
        <v>16.522499999999997</v>
      </c>
      <c r="W549" s="45">
        <v>10.232166666666663</v>
      </c>
      <c r="X549" s="46">
        <v>0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 t="shared" si="123"/>
        <v>67.574833333333331</v>
      </c>
      <c r="AE549" s="58"/>
    </row>
    <row r="550" spans="2:31" x14ac:dyDescent="0.3">
      <c r="B550" s="4" t="s">
        <v>78</v>
      </c>
      <c r="C550" s="4"/>
      <c r="D550" s="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0</v>
      </c>
      <c r="M550" s="45">
        <v>0</v>
      </c>
      <c r="N550" s="46">
        <v>0</v>
      </c>
      <c r="O550" s="45">
        <v>2.6701666666666686</v>
      </c>
      <c r="P550" s="46">
        <v>5.7088333333333345</v>
      </c>
      <c r="Q550" s="45">
        <v>2.7131666666666669</v>
      </c>
      <c r="R550" s="46">
        <v>5.2493333333333281</v>
      </c>
      <c r="S550" s="45">
        <v>3.1788333333333392</v>
      </c>
      <c r="T550" s="46">
        <v>0.68899999999999961</v>
      </c>
      <c r="U550" s="45">
        <v>8.7000000000000161E-2</v>
      </c>
      <c r="V550" s="46">
        <v>0.7546666666666666</v>
      </c>
      <c r="W550" s="45">
        <v>1.4454999999999991</v>
      </c>
      <c r="X550" s="46">
        <v>0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si="123"/>
        <v>22.496500000000005</v>
      </c>
      <c r="AE550" s="58"/>
    </row>
    <row r="551" spans="2:31" x14ac:dyDescent="0.3">
      <c r="B551" s="4" t="s">
        <v>79</v>
      </c>
      <c r="C551" s="4"/>
      <c r="D551" s="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0</v>
      </c>
      <c r="M551" s="45">
        <v>0</v>
      </c>
      <c r="N551" s="46">
        <v>0</v>
      </c>
      <c r="O551" s="45">
        <v>5.0000000000000009</v>
      </c>
      <c r="P551" s="46">
        <v>9.2926666666666691</v>
      </c>
      <c r="Q551" s="45">
        <v>0.15049999999999997</v>
      </c>
      <c r="R551" s="46">
        <v>0.31033333333333318</v>
      </c>
      <c r="S551" s="45">
        <v>4.3011666666666679</v>
      </c>
      <c r="T551" s="46">
        <v>4.7000000000000007E-2</v>
      </c>
      <c r="U551" s="45">
        <v>0.15733333333333335</v>
      </c>
      <c r="V551" s="46">
        <v>5.2788333333333322</v>
      </c>
      <c r="W551" s="45">
        <v>2.0838333333333336</v>
      </c>
      <c r="X551" s="46">
        <v>0</v>
      </c>
      <c r="Y551" s="45">
        <v>0</v>
      </c>
      <c r="Z551" s="46">
        <v>0</v>
      </c>
      <c r="AA551" s="45">
        <v>0</v>
      </c>
      <c r="AB551" s="46">
        <v>0</v>
      </c>
      <c r="AC551" s="58"/>
      <c r="AD551" s="59">
        <f t="shared" si="123"/>
        <v>26.62166666666667</v>
      </c>
      <c r="AE551" s="58"/>
    </row>
    <row r="552" spans="2:31" x14ac:dyDescent="0.3">
      <c r="B552" s="4" t="s">
        <v>80</v>
      </c>
      <c r="C552" s="4"/>
      <c r="D552" s="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0</v>
      </c>
      <c r="M552" s="45">
        <v>0</v>
      </c>
      <c r="N552" s="46">
        <v>3.3766666666666683</v>
      </c>
      <c r="O552" s="45">
        <v>24.426666666666669</v>
      </c>
      <c r="P552" s="46">
        <v>15.963166666666668</v>
      </c>
      <c r="Q552" s="45">
        <v>8.7291666666666643</v>
      </c>
      <c r="R552" s="46">
        <v>11.437999999999997</v>
      </c>
      <c r="S552" s="45">
        <v>14.562499999999996</v>
      </c>
      <c r="T552" s="46">
        <v>10.488499999999995</v>
      </c>
      <c r="U552" s="45">
        <v>5.0118333333333318</v>
      </c>
      <c r="V552" s="46">
        <v>13.272999999999998</v>
      </c>
      <c r="W552" s="45">
        <v>5.734166666666666</v>
      </c>
      <c r="X552" s="46">
        <v>0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123"/>
        <v>113.00366666666666</v>
      </c>
      <c r="AE552" s="58"/>
    </row>
    <row r="553" spans="2:31" x14ac:dyDescent="0.3">
      <c r="B553" s="4" t="s">
        <v>88</v>
      </c>
      <c r="C553" s="4"/>
      <c r="D553" s="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0</v>
      </c>
      <c r="M553" s="45">
        <v>0</v>
      </c>
      <c r="N553" s="46">
        <v>0</v>
      </c>
      <c r="O553" s="45">
        <v>0</v>
      </c>
      <c r="P553" s="46">
        <v>0</v>
      </c>
      <c r="Q553" s="45">
        <v>0</v>
      </c>
      <c r="R553" s="46">
        <v>0</v>
      </c>
      <c r="S553" s="45">
        <v>0</v>
      </c>
      <c r="T553" s="46">
        <v>0</v>
      </c>
      <c r="U553" s="45">
        <v>0</v>
      </c>
      <c r="V553" s="46">
        <v>0</v>
      </c>
      <c r="W553" s="45">
        <v>0</v>
      </c>
      <c r="X553" s="46">
        <v>0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123"/>
        <v>0</v>
      </c>
      <c r="AE553" s="58"/>
    </row>
    <row r="554" spans="2:31" x14ac:dyDescent="0.3">
      <c r="B554" s="4" t="s">
        <v>97</v>
      </c>
      <c r="C554" s="4"/>
      <c r="D554" s="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0</v>
      </c>
      <c r="M554" s="45">
        <v>0</v>
      </c>
      <c r="N554" s="46">
        <v>0</v>
      </c>
      <c r="O554" s="45">
        <v>0</v>
      </c>
      <c r="P554" s="46">
        <v>0</v>
      </c>
      <c r="Q554" s="45">
        <v>0</v>
      </c>
      <c r="R554" s="46">
        <v>0</v>
      </c>
      <c r="S554" s="45">
        <v>0</v>
      </c>
      <c r="T554" s="46">
        <v>0</v>
      </c>
      <c r="U554" s="45">
        <v>0</v>
      </c>
      <c r="V554" s="46">
        <v>0</v>
      </c>
      <c r="W554" s="45">
        <v>0</v>
      </c>
      <c r="X554" s="46">
        <v>0</v>
      </c>
      <c r="Y554" s="45">
        <v>0</v>
      </c>
      <c r="Z554" s="46">
        <v>0</v>
      </c>
      <c r="AA554" s="45">
        <v>0</v>
      </c>
      <c r="AB554" s="46">
        <v>0</v>
      </c>
      <c r="AC554" s="58"/>
      <c r="AD554" s="59">
        <f t="shared" si="123"/>
        <v>0</v>
      </c>
      <c r="AE554" s="58"/>
    </row>
    <row r="555" spans="2:31" x14ac:dyDescent="0.3">
      <c r="B555" s="4" t="s">
        <v>94</v>
      </c>
      <c r="C555" s="4"/>
      <c r="D555" s="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0</v>
      </c>
      <c r="M555" s="45">
        <v>0</v>
      </c>
      <c r="N555" s="46">
        <v>0</v>
      </c>
      <c r="O555" s="45">
        <v>17.598666666666663</v>
      </c>
      <c r="P555" s="46">
        <v>34.349833333333358</v>
      </c>
      <c r="Q555" s="45">
        <v>44.49616666666666</v>
      </c>
      <c r="R555" s="46">
        <v>46.883333333333354</v>
      </c>
      <c r="S555" s="45">
        <v>58.471833333333343</v>
      </c>
      <c r="T555" s="46">
        <v>66.061166666666665</v>
      </c>
      <c r="U555" s="45">
        <v>62.624833333333328</v>
      </c>
      <c r="V555" s="46">
        <v>66.867833333333323</v>
      </c>
      <c r="W555" s="45">
        <v>36.23716666666666</v>
      </c>
      <c r="X555" s="46">
        <v>0</v>
      </c>
      <c r="Y555" s="45">
        <v>0</v>
      </c>
      <c r="Z555" s="46">
        <v>0</v>
      </c>
      <c r="AA555" s="45">
        <v>0</v>
      </c>
      <c r="AB555" s="46">
        <v>0</v>
      </c>
      <c r="AC555" s="58"/>
      <c r="AD555" s="59">
        <f t="shared" si="123"/>
        <v>433.59083333333342</v>
      </c>
      <c r="AE555" s="58"/>
    </row>
    <row r="556" spans="2:31" x14ac:dyDescent="0.3">
      <c r="B556" s="4" t="s">
        <v>95</v>
      </c>
      <c r="C556" s="4"/>
      <c r="D556" s="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0</v>
      </c>
      <c r="N556" s="46">
        <v>0.54116666666666668</v>
      </c>
      <c r="O556" s="45">
        <v>38.07</v>
      </c>
      <c r="P556" s="46">
        <v>40.468333333333355</v>
      </c>
      <c r="Q556" s="45">
        <v>45.730666666666615</v>
      </c>
      <c r="R556" s="46">
        <v>46.199999999999974</v>
      </c>
      <c r="S556" s="45">
        <v>50.889500000000048</v>
      </c>
      <c r="T556" s="46">
        <v>53.063000000000002</v>
      </c>
      <c r="U556" s="45">
        <v>54.945333333333295</v>
      </c>
      <c r="V556" s="46">
        <v>49.610833333333339</v>
      </c>
      <c r="W556" s="45">
        <v>16.237833333333324</v>
      </c>
      <c r="X556" s="46">
        <v>0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123"/>
        <v>395.7566666666666</v>
      </c>
      <c r="AE556" s="58"/>
    </row>
    <row r="557" spans="2:31" x14ac:dyDescent="0.3">
      <c r="B557" s="4" t="s">
        <v>96</v>
      </c>
      <c r="C557" s="4"/>
      <c r="D557" s="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0</v>
      </c>
      <c r="M557" s="45">
        <v>0</v>
      </c>
      <c r="N557" s="46">
        <v>7.6871666666666609</v>
      </c>
      <c r="O557" s="45">
        <v>23.304000000000006</v>
      </c>
      <c r="P557" s="46">
        <v>30.922333333333356</v>
      </c>
      <c r="Q557" s="45">
        <v>37.538166666666669</v>
      </c>
      <c r="R557" s="46">
        <v>38.012833333333333</v>
      </c>
      <c r="S557" s="45">
        <v>37.289666666666683</v>
      </c>
      <c r="T557" s="46">
        <v>34.762000000000029</v>
      </c>
      <c r="U557" s="45">
        <v>32.012333333333316</v>
      </c>
      <c r="V557" s="46">
        <v>30.176500000000008</v>
      </c>
      <c r="W557" s="45">
        <v>16.890833333333326</v>
      </c>
      <c r="X557" s="46">
        <v>0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123"/>
        <v>288.59583333333336</v>
      </c>
      <c r="AE557" s="58"/>
    </row>
    <row r="558" spans="2:31" x14ac:dyDescent="0.3">
      <c r="B558" s="4" t="s">
        <v>103</v>
      </c>
      <c r="C558" s="4"/>
      <c r="D558" s="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0</v>
      </c>
      <c r="M558" s="45">
        <v>0</v>
      </c>
      <c r="N558" s="46">
        <v>0</v>
      </c>
      <c r="O558" s="45">
        <v>0</v>
      </c>
      <c r="P558" s="46">
        <v>0</v>
      </c>
      <c r="Q558" s="45">
        <v>0</v>
      </c>
      <c r="R558" s="46">
        <v>0</v>
      </c>
      <c r="S558" s="45">
        <v>0</v>
      </c>
      <c r="T558" s="46">
        <v>0</v>
      </c>
      <c r="U558" s="45">
        <v>0</v>
      </c>
      <c r="V558" s="46">
        <v>0</v>
      </c>
      <c r="W558" s="45">
        <v>0</v>
      </c>
      <c r="X558" s="46">
        <v>0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123"/>
        <v>0</v>
      </c>
      <c r="AE558" s="58"/>
    </row>
    <row r="559" spans="2:31" x14ac:dyDescent="0.3">
      <c r="B559" s="4" t="s">
        <v>104</v>
      </c>
      <c r="C559" s="4"/>
      <c r="D559" s="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0</v>
      </c>
      <c r="N559" s="46">
        <v>0</v>
      </c>
      <c r="O559" s="45">
        <v>0</v>
      </c>
      <c r="P559" s="46">
        <v>0</v>
      </c>
      <c r="Q559" s="45">
        <v>0</v>
      </c>
      <c r="R559" s="46">
        <v>0</v>
      </c>
      <c r="S559" s="45">
        <v>0</v>
      </c>
      <c r="T559" s="46">
        <v>0</v>
      </c>
      <c r="U559" s="45">
        <v>0</v>
      </c>
      <c r="V559" s="46">
        <v>0</v>
      </c>
      <c r="W559" s="45">
        <v>0</v>
      </c>
      <c r="X559" s="46">
        <v>0</v>
      </c>
      <c r="Y559" s="45">
        <v>0</v>
      </c>
      <c r="Z559" s="46">
        <v>0</v>
      </c>
      <c r="AA559" s="45">
        <v>0</v>
      </c>
      <c r="AB559" s="46">
        <v>0</v>
      </c>
      <c r="AC559" s="58"/>
      <c r="AD559" s="59">
        <f t="shared" si="123"/>
        <v>0</v>
      </c>
      <c r="AE559" s="58"/>
    </row>
    <row r="560" spans="2:31" x14ac:dyDescent="0.3">
      <c r="B560" s="4" t="s">
        <v>105</v>
      </c>
      <c r="C560" s="4"/>
      <c r="D560" s="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0</v>
      </c>
      <c r="M560" s="45">
        <v>0</v>
      </c>
      <c r="N560" s="46">
        <v>70.784166666666664</v>
      </c>
      <c r="O560" s="45">
        <v>109.70683333333332</v>
      </c>
      <c r="P560" s="46">
        <v>113.21566666666666</v>
      </c>
      <c r="Q560" s="45">
        <v>123.80049999999999</v>
      </c>
      <c r="R560" s="46">
        <v>127.54566666666665</v>
      </c>
      <c r="S560" s="45">
        <v>136.77233333333334</v>
      </c>
      <c r="T560" s="46">
        <v>144.91016666666667</v>
      </c>
      <c r="U560" s="45">
        <v>156.97083333333339</v>
      </c>
      <c r="V560" s="46">
        <v>148.59449999999995</v>
      </c>
      <c r="W560" s="45">
        <v>76.071833333333331</v>
      </c>
      <c r="X560" s="46">
        <v>0</v>
      </c>
      <c r="Y560" s="45">
        <v>0</v>
      </c>
      <c r="Z560" s="46">
        <v>0</v>
      </c>
      <c r="AA560" s="45">
        <v>0</v>
      </c>
      <c r="AB560" s="46">
        <v>0</v>
      </c>
      <c r="AC560" s="58"/>
      <c r="AD560" s="59">
        <f t="shared" si="123"/>
        <v>1208.3725000000002</v>
      </c>
      <c r="AE560" s="58"/>
    </row>
    <row r="561" spans="2:31" x14ac:dyDescent="0.3">
      <c r="B561" s="4" t="s">
        <v>114</v>
      </c>
      <c r="C561" s="4"/>
      <c r="D561" s="4"/>
      <c r="E561" s="45">
        <v>0</v>
      </c>
      <c r="F561" s="46">
        <v>0</v>
      </c>
      <c r="G561" s="45">
        <v>0</v>
      </c>
      <c r="H561" s="46">
        <v>0</v>
      </c>
      <c r="I561" s="45">
        <v>0</v>
      </c>
      <c r="J561" s="46">
        <v>0</v>
      </c>
      <c r="K561" s="45">
        <v>0</v>
      </c>
      <c r="L561" s="46">
        <v>0</v>
      </c>
      <c r="M561" s="45">
        <v>0</v>
      </c>
      <c r="N561" s="46">
        <v>0</v>
      </c>
      <c r="O561" s="45">
        <v>0</v>
      </c>
      <c r="P561" s="46">
        <v>0</v>
      </c>
      <c r="Q561" s="45">
        <v>0</v>
      </c>
      <c r="R561" s="46">
        <v>0</v>
      </c>
      <c r="S561" s="45">
        <v>0</v>
      </c>
      <c r="T561" s="46">
        <v>0</v>
      </c>
      <c r="U561" s="45">
        <v>0</v>
      </c>
      <c r="V561" s="46">
        <v>0</v>
      </c>
      <c r="W561" s="45">
        <v>0</v>
      </c>
      <c r="X561" s="46">
        <v>0</v>
      </c>
      <c r="Y561" s="45">
        <v>0</v>
      </c>
      <c r="Z561" s="46">
        <v>0</v>
      </c>
      <c r="AA561" s="45">
        <v>0</v>
      </c>
      <c r="AB561" s="46">
        <v>0</v>
      </c>
      <c r="AC561" s="58"/>
      <c r="AD561" s="59">
        <f t="shared" si="123"/>
        <v>0</v>
      </c>
      <c r="AE561" s="58"/>
    </row>
    <row r="562" spans="2:31" x14ac:dyDescent="0.3">
      <c r="B562" s="4" t="s">
        <v>116</v>
      </c>
      <c r="C562" s="4"/>
      <c r="D562" s="4"/>
      <c r="E562" s="45">
        <v>0</v>
      </c>
      <c r="F562" s="46">
        <v>0</v>
      </c>
      <c r="G562" s="45">
        <v>0</v>
      </c>
      <c r="H562" s="46">
        <v>0</v>
      </c>
      <c r="I562" s="45">
        <v>0</v>
      </c>
      <c r="J562" s="46">
        <v>0</v>
      </c>
      <c r="K562" s="45">
        <v>0</v>
      </c>
      <c r="L562" s="46">
        <v>0</v>
      </c>
      <c r="M562" s="45">
        <v>0</v>
      </c>
      <c r="N562" s="46">
        <v>8.5241666666666767</v>
      </c>
      <c r="O562" s="45">
        <v>29.72533333333336</v>
      </c>
      <c r="P562" s="46">
        <v>23.324166666666656</v>
      </c>
      <c r="Q562" s="45">
        <v>1.231833333333334</v>
      </c>
      <c r="R562" s="46">
        <v>1.8768333333333351</v>
      </c>
      <c r="S562" s="45">
        <v>4.6006666666666653</v>
      </c>
      <c r="T562" s="46">
        <v>3.2476666666666696</v>
      </c>
      <c r="U562" s="45">
        <v>1.3658333333333332</v>
      </c>
      <c r="V562" s="46">
        <v>8.8986666666666654</v>
      </c>
      <c r="W562" s="45">
        <v>6.6739999999999968</v>
      </c>
      <c r="X562" s="46">
        <v>0</v>
      </c>
      <c r="Y562" s="45">
        <v>0</v>
      </c>
      <c r="Z562" s="46">
        <v>0</v>
      </c>
      <c r="AA562" s="45">
        <v>0</v>
      </c>
      <c r="AB562" s="46">
        <v>0</v>
      </c>
      <c r="AC562" s="58"/>
      <c r="AD562" s="59">
        <f t="shared" si="123"/>
        <v>89.469166666666695</v>
      </c>
      <c r="AE562" s="58"/>
    </row>
    <row r="563" spans="2:31" x14ac:dyDescent="0.3">
      <c r="B563" s="4" t="s">
        <v>117</v>
      </c>
      <c r="C563" s="4"/>
      <c r="D563" s="4"/>
      <c r="E563" s="45">
        <v>0</v>
      </c>
      <c r="F563" s="46">
        <v>0</v>
      </c>
      <c r="G563" s="45">
        <v>0</v>
      </c>
      <c r="H563" s="46">
        <v>0</v>
      </c>
      <c r="I563" s="45">
        <v>0</v>
      </c>
      <c r="J563" s="46">
        <v>0</v>
      </c>
      <c r="K563" s="45">
        <v>0</v>
      </c>
      <c r="L563" s="46">
        <v>0</v>
      </c>
      <c r="M563" s="45">
        <v>0</v>
      </c>
      <c r="N563" s="46">
        <v>13.456166666666672</v>
      </c>
      <c r="O563" s="45">
        <v>32.531333333333329</v>
      </c>
      <c r="P563" s="46">
        <v>34.281000000000013</v>
      </c>
      <c r="Q563" s="45">
        <v>28.355500000000003</v>
      </c>
      <c r="R563" s="46">
        <v>32.893333333333317</v>
      </c>
      <c r="S563" s="45">
        <v>29.729000000000003</v>
      </c>
      <c r="T563" s="46">
        <v>17.330999999999992</v>
      </c>
      <c r="U563" s="45">
        <v>0.13266666666666643</v>
      </c>
      <c r="V563" s="46">
        <v>6.2725000000000044</v>
      </c>
      <c r="W563" s="45">
        <v>2.179333333333334</v>
      </c>
      <c r="X563" s="46">
        <v>0</v>
      </c>
      <c r="Y563" s="45">
        <v>0</v>
      </c>
      <c r="Z563" s="46">
        <v>0</v>
      </c>
      <c r="AA563" s="45">
        <v>0</v>
      </c>
      <c r="AB563" s="46">
        <v>0</v>
      </c>
      <c r="AC563" s="58"/>
      <c r="AD563" s="59">
        <f t="shared" si="123"/>
        <v>197.16183333333336</v>
      </c>
      <c r="AE563" s="58"/>
    </row>
    <row r="564" spans="2:31" x14ac:dyDescent="0.3">
      <c r="B564" s="4" t="s">
        <v>118</v>
      </c>
      <c r="C564" s="4"/>
      <c r="D564" s="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</v>
      </c>
      <c r="M564" s="45">
        <v>0</v>
      </c>
      <c r="N564" s="46">
        <v>10.84566666666667</v>
      </c>
      <c r="O564" s="45">
        <v>16.653999999999989</v>
      </c>
      <c r="P564" s="46">
        <v>19.63333333333334</v>
      </c>
      <c r="Q564" s="45">
        <v>22.156666666666673</v>
      </c>
      <c r="R564" s="46">
        <v>22.715000000000018</v>
      </c>
      <c r="S564" s="45">
        <v>26.356000000000012</v>
      </c>
      <c r="T564" s="46">
        <v>28.602499999999985</v>
      </c>
      <c r="U564" s="45">
        <v>29.472999999999988</v>
      </c>
      <c r="V564" s="46">
        <v>35.00416666666667</v>
      </c>
      <c r="W564" s="45">
        <v>28.078166666666668</v>
      </c>
      <c r="X564" s="46">
        <v>0</v>
      </c>
      <c r="Y564" s="45">
        <v>0</v>
      </c>
      <c r="Z564" s="46">
        <v>0</v>
      </c>
      <c r="AA564" s="45">
        <v>0</v>
      </c>
      <c r="AB564" s="46">
        <v>0</v>
      </c>
      <c r="AC564" s="58"/>
      <c r="AD564" s="59">
        <f t="shared" si="123"/>
        <v>239.51850000000002</v>
      </c>
      <c r="AE564" s="58"/>
    </row>
    <row r="565" spans="2:31" x14ac:dyDescent="0.3">
      <c r="B565" s="4" t="s">
        <v>122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0</v>
      </c>
      <c r="M565" s="45">
        <v>0</v>
      </c>
      <c r="N565" s="46">
        <v>0</v>
      </c>
      <c r="O565" s="45">
        <v>11.030833333333337</v>
      </c>
      <c r="P565" s="46">
        <v>19.733833333333333</v>
      </c>
      <c r="Q565" s="45">
        <v>26.244833333333336</v>
      </c>
      <c r="R565" s="46">
        <v>31.161333333333353</v>
      </c>
      <c r="S565" s="45">
        <v>36.067000000000014</v>
      </c>
      <c r="T565" s="46">
        <v>35.510500000000015</v>
      </c>
      <c r="U565" s="45">
        <v>26.410000000000007</v>
      </c>
      <c r="V565" s="46">
        <v>22.65733333333333</v>
      </c>
      <c r="W565" s="45">
        <v>9.528833333333333</v>
      </c>
      <c r="X565" s="46">
        <v>0</v>
      </c>
      <c r="Y565" s="45">
        <v>0</v>
      </c>
      <c r="Z565" s="46">
        <v>0</v>
      </c>
      <c r="AA565" s="45">
        <v>0</v>
      </c>
      <c r="AB565" s="46">
        <v>0</v>
      </c>
      <c r="AC565" s="58"/>
      <c r="AD565" s="59">
        <f t="shared" si="123"/>
        <v>218.34450000000001</v>
      </c>
      <c r="AE565" s="58"/>
    </row>
    <row r="566" spans="2:31" x14ac:dyDescent="0.3">
      <c r="B566" s="4" t="s">
        <v>123</v>
      </c>
      <c r="C566" s="4"/>
      <c r="D566" s="4"/>
      <c r="E566" s="45">
        <v>0</v>
      </c>
      <c r="F566" s="46">
        <v>0</v>
      </c>
      <c r="G566" s="45">
        <v>0</v>
      </c>
      <c r="H566" s="46">
        <v>0</v>
      </c>
      <c r="I566" s="45">
        <v>0</v>
      </c>
      <c r="J566" s="46">
        <v>0</v>
      </c>
      <c r="K566" s="45">
        <v>0</v>
      </c>
      <c r="L566" s="46">
        <v>0</v>
      </c>
      <c r="M566" s="45">
        <v>0</v>
      </c>
      <c r="N566" s="46">
        <v>46.300000000000011</v>
      </c>
      <c r="O566" s="45">
        <v>29.03</v>
      </c>
      <c r="P566" s="46">
        <v>31.759999999999991</v>
      </c>
      <c r="Q566" s="45">
        <v>34.639999999999986</v>
      </c>
      <c r="R566" s="46">
        <v>42.100000000000009</v>
      </c>
      <c r="S566" s="45">
        <v>53.36999999999999</v>
      </c>
      <c r="T566" s="46">
        <v>65.5</v>
      </c>
      <c r="U566" s="45">
        <v>67.430000000000007</v>
      </c>
      <c r="V566" s="46">
        <v>54.670000000000016</v>
      </c>
      <c r="W566" s="45">
        <v>25.650000000000006</v>
      </c>
      <c r="X566" s="46">
        <v>0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123"/>
        <v>450.45000000000005</v>
      </c>
      <c r="AE566" s="58"/>
    </row>
    <row r="567" spans="2:31" x14ac:dyDescent="0.3">
      <c r="B567" s="4" t="s">
        <v>127</v>
      </c>
      <c r="C567" s="4"/>
      <c r="D567" s="4"/>
      <c r="E567" s="45">
        <v>0</v>
      </c>
      <c r="F567" s="46">
        <v>0</v>
      </c>
      <c r="G567" s="45">
        <v>0</v>
      </c>
      <c r="H567" s="46">
        <v>0</v>
      </c>
      <c r="I567" s="45">
        <v>0</v>
      </c>
      <c r="J567" s="46">
        <v>0</v>
      </c>
      <c r="K567" s="45">
        <v>0</v>
      </c>
      <c r="L567" s="46">
        <v>0</v>
      </c>
      <c r="M567" s="45">
        <v>0</v>
      </c>
      <c r="N567" s="46">
        <v>1.8916666666666666</v>
      </c>
      <c r="O567" s="45">
        <v>5.186499999999997</v>
      </c>
      <c r="P567" s="46">
        <v>5.9988333333333328</v>
      </c>
      <c r="Q567" s="45">
        <v>6.3258333333333319</v>
      </c>
      <c r="R567" s="46">
        <v>6.499833333333334</v>
      </c>
      <c r="S567" s="45">
        <v>7.0701666666666556</v>
      </c>
      <c r="T567" s="46">
        <v>7.5081666666666669</v>
      </c>
      <c r="U567" s="45">
        <v>7.9784999999999933</v>
      </c>
      <c r="V567" s="46">
        <v>7.5953333333333317</v>
      </c>
      <c r="W567" s="45">
        <v>3.7733333333333348</v>
      </c>
      <c r="X567" s="46">
        <v>0</v>
      </c>
      <c r="Y567" s="45">
        <v>0</v>
      </c>
      <c r="Z567" s="46">
        <v>0</v>
      </c>
      <c r="AA567" s="45">
        <v>0</v>
      </c>
      <c r="AB567" s="46">
        <v>0</v>
      </c>
      <c r="AC567" s="58"/>
      <c r="AD567" s="59">
        <f t="shared" si="123"/>
        <v>59.82816666666664</v>
      </c>
      <c r="AE567" s="58"/>
    </row>
    <row r="568" spans="2:31" x14ac:dyDescent="0.3">
      <c r="B568" s="4" t="s">
        <v>133</v>
      </c>
      <c r="C568" s="4"/>
      <c r="D568" s="4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0</v>
      </c>
      <c r="M568" s="45">
        <v>0</v>
      </c>
      <c r="N568" s="46">
        <v>96.783333333333317</v>
      </c>
      <c r="O568" s="45">
        <v>97.376666666666694</v>
      </c>
      <c r="P568" s="46">
        <v>126.383</v>
      </c>
      <c r="Q568" s="45">
        <v>121.53983333333339</v>
      </c>
      <c r="R568" s="46">
        <v>135.8075</v>
      </c>
      <c r="S568" s="45">
        <v>155.65483333333333</v>
      </c>
      <c r="T568" s="46">
        <v>169.17899999999997</v>
      </c>
      <c r="U568" s="45">
        <v>175.97433333333328</v>
      </c>
      <c r="V568" s="46">
        <v>217.33716666666658</v>
      </c>
      <c r="W568" s="45">
        <v>94.597500000000039</v>
      </c>
      <c r="X568" s="46">
        <v>0</v>
      </c>
      <c r="Y568" s="45">
        <v>0</v>
      </c>
      <c r="Z568" s="46">
        <v>0</v>
      </c>
      <c r="AA568" s="45">
        <v>0</v>
      </c>
      <c r="AB568" s="46">
        <v>0</v>
      </c>
      <c r="AC568" s="58"/>
      <c r="AD568" s="59">
        <f>SUM(E568:AB568)</f>
        <v>1390.6331666666667</v>
      </c>
      <c r="AE568" s="58"/>
    </row>
    <row r="569" spans="2:31" x14ac:dyDescent="0.3">
      <c r="B569" s="4" t="s">
        <v>312</v>
      </c>
      <c r="C569" s="4"/>
      <c r="D569" s="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0</v>
      </c>
      <c r="M569" s="45">
        <v>0</v>
      </c>
      <c r="N569" s="46">
        <v>0</v>
      </c>
      <c r="O569" s="45">
        <v>0</v>
      </c>
      <c r="P569" s="46">
        <v>0</v>
      </c>
      <c r="Q569" s="45">
        <v>0</v>
      </c>
      <c r="R569" s="46">
        <v>0</v>
      </c>
      <c r="S569" s="45">
        <v>0</v>
      </c>
      <c r="T569" s="46">
        <v>0</v>
      </c>
      <c r="U569" s="45">
        <v>0</v>
      </c>
      <c r="V569" s="46">
        <v>0</v>
      </c>
      <c r="W569" s="45">
        <v>0</v>
      </c>
      <c r="X569" s="46">
        <v>0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>SUM(E569:AB569)</f>
        <v>0</v>
      </c>
      <c r="AE569" s="58"/>
    </row>
    <row r="570" spans="2:31" x14ac:dyDescent="0.3">
      <c r="B570" s="12" t="s">
        <v>2</v>
      </c>
      <c r="C570" s="12"/>
      <c r="D570" s="12"/>
      <c r="E570" s="13">
        <f>SUM(E505:E569)</f>
        <v>0</v>
      </c>
      <c r="F570" s="13">
        <f t="shared" ref="F570" si="124">SUM(F505:F569)</f>
        <v>0</v>
      </c>
      <c r="G570" s="13">
        <f t="shared" ref="G570" si="125">SUM(G505:G569)</f>
        <v>0</v>
      </c>
      <c r="H570" s="13">
        <f t="shared" ref="H570" si="126">SUM(H505:H569)</f>
        <v>0</v>
      </c>
      <c r="I570" s="13">
        <f t="shared" ref="I570" si="127">SUM(I505:I569)</f>
        <v>0</v>
      </c>
      <c r="J570" s="13">
        <f t="shared" ref="J570" si="128">SUM(J505:J569)</f>
        <v>0</v>
      </c>
      <c r="K570" s="13">
        <f t="shared" ref="K570" si="129">SUM(K505:K569)</f>
        <v>0</v>
      </c>
      <c r="L570" s="13">
        <f t="shared" ref="L570" si="130">SUM(L505:L569)</f>
        <v>0</v>
      </c>
      <c r="M570" s="13">
        <f t="shared" ref="M570" si="131">SUM(M505:M569)</f>
        <v>34.340833333333336</v>
      </c>
      <c r="N570" s="13">
        <f t="shared" ref="N570" si="132">SUM(N505:N569)</f>
        <v>770.10516666666672</v>
      </c>
      <c r="O570" s="13">
        <f t="shared" ref="O570" si="133">SUM(O505:O569)</f>
        <v>1279.4008333333331</v>
      </c>
      <c r="P570" s="13">
        <f t="shared" ref="P570" si="134">SUM(P505:P569)</f>
        <v>1459.1840000000002</v>
      </c>
      <c r="Q570" s="13">
        <f t="shared" ref="Q570" si="135">SUM(Q505:Q569)</f>
        <v>1461.7040000000004</v>
      </c>
      <c r="R570" s="13">
        <f t="shared" ref="R570" si="136">SUM(R505:R569)</f>
        <v>1500.4935</v>
      </c>
      <c r="S570" s="13">
        <f t="shared" ref="S570" si="137">SUM(S505:S569)</f>
        <v>1729.0635000000002</v>
      </c>
      <c r="T570" s="13">
        <f t="shared" ref="T570" si="138">SUM(T505:T569)</f>
        <v>1801.5598333333337</v>
      </c>
      <c r="U570" s="13">
        <f t="shared" ref="U570" si="139">SUM(U505:U569)</f>
        <v>1947.9286666666667</v>
      </c>
      <c r="V570" s="13">
        <f t="shared" ref="V570" si="140">SUM(V505:V569)</f>
        <v>1997.5976666666666</v>
      </c>
      <c r="W570" s="13">
        <f t="shared" ref="W570" si="141">SUM(W505:W569)</f>
        <v>1011.2183333333336</v>
      </c>
      <c r="X570" s="13">
        <f t="shared" ref="X570" si="142">SUM(X505:X569)</f>
        <v>0</v>
      </c>
      <c r="Y570" s="13">
        <f t="shared" ref="Y570" si="143">SUM(Y505:Y569)</f>
        <v>0</v>
      </c>
      <c r="Z570" s="13">
        <f t="shared" ref="Z570" si="144">SUM(Z505:Z569)</f>
        <v>0</v>
      </c>
      <c r="AA570" s="13">
        <f t="shared" ref="AA570" si="145">SUM(AA505:AA569)</f>
        <v>0</v>
      </c>
      <c r="AB570" s="13">
        <f t="shared" ref="AB570" si="146">SUM(AB505:AB569)</f>
        <v>0</v>
      </c>
      <c r="AC570" s="110">
        <f>SUM(AC505:AE569)</f>
        <v>14992.596333333331</v>
      </c>
      <c r="AD570" s="110"/>
      <c r="AE570" s="110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'Resumen-Mensual'!$M$24</f>
        <v>45544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6" t="s">
        <v>2</v>
      </c>
      <c r="AD575" s="96"/>
      <c r="AE575" s="96"/>
    </row>
    <row r="576" spans="2:31" x14ac:dyDescent="0.3">
      <c r="B576" s="14" t="s">
        <v>37</v>
      </c>
      <c r="C576" s="4"/>
      <c r="D576" s="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0</v>
      </c>
      <c r="M576" s="45">
        <v>0</v>
      </c>
      <c r="N576" s="46">
        <v>0</v>
      </c>
      <c r="O576" s="45">
        <v>0</v>
      </c>
      <c r="P576" s="46">
        <v>0</v>
      </c>
      <c r="Q576" s="45">
        <v>0</v>
      </c>
      <c r="R576" s="46">
        <v>0</v>
      </c>
      <c r="S576" s="45">
        <v>0</v>
      </c>
      <c r="T576" s="46">
        <v>0</v>
      </c>
      <c r="U576" s="45">
        <v>0</v>
      </c>
      <c r="V576" s="46">
        <v>0</v>
      </c>
      <c r="W576" s="45">
        <v>0</v>
      </c>
      <c r="X576" s="46">
        <v>0</v>
      </c>
      <c r="Y576" s="45">
        <v>0</v>
      </c>
      <c r="Z576" s="46">
        <v>0</v>
      </c>
      <c r="AA576" s="45">
        <v>0</v>
      </c>
      <c r="AB576" s="46">
        <v>0</v>
      </c>
      <c r="AC576" s="60"/>
      <c r="AD576" s="61">
        <f>SUM(E576:AB576)</f>
        <v>0</v>
      </c>
      <c r="AE576" s="60"/>
    </row>
    <row r="577" spans="2:31" x14ac:dyDescent="0.3">
      <c r="B577" s="14" t="s">
        <v>38</v>
      </c>
      <c r="C577" s="4"/>
      <c r="D577" s="4"/>
      <c r="E577" s="45">
        <v>0</v>
      </c>
      <c r="F577" s="46">
        <v>0</v>
      </c>
      <c r="G577" s="45">
        <v>0</v>
      </c>
      <c r="H577" s="46">
        <v>0</v>
      </c>
      <c r="I577" s="45">
        <v>0</v>
      </c>
      <c r="J577" s="46">
        <v>0</v>
      </c>
      <c r="K577" s="45">
        <v>0</v>
      </c>
      <c r="L577" s="46">
        <v>0</v>
      </c>
      <c r="M577" s="45">
        <v>0.04</v>
      </c>
      <c r="N577" s="46">
        <v>1.1599999999999999</v>
      </c>
      <c r="O577" s="45">
        <v>3.21</v>
      </c>
      <c r="P577" s="46">
        <v>3.24</v>
      </c>
      <c r="Q577" s="45">
        <v>3.37</v>
      </c>
      <c r="R577" s="46">
        <v>3.31</v>
      </c>
      <c r="S577" s="45">
        <v>4.2</v>
      </c>
      <c r="T577" s="46">
        <v>4.42</v>
      </c>
      <c r="U577" s="45">
        <v>4.51</v>
      </c>
      <c r="V577" s="46">
        <v>3.16</v>
      </c>
      <c r="W577" s="45">
        <v>0.94</v>
      </c>
      <c r="X577" s="46">
        <v>0</v>
      </c>
      <c r="Y577" s="45">
        <v>0</v>
      </c>
      <c r="Z577" s="46">
        <v>0</v>
      </c>
      <c r="AA577" s="45">
        <v>0</v>
      </c>
      <c r="AB577" s="46">
        <v>0</v>
      </c>
      <c r="AC577" s="58"/>
      <c r="AD577" s="59">
        <f>SUM(E577:AB577)</f>
        <v>31.560000000000002</v>
      </c>
      <c r="AE577" s="58"/>
    </row>
    <row r="578" spans="2:31" x14ac:dyDescent="0.3">
      <c r="B578" s="14" t="s">
        <v>39</v>
      </c>
      <c r="C578" s="4"/>
      <c r="D578" s="4"/>
      <c r="E578" s="45">
        <v>0</v>
      </c>
      <c r="F578" s="46">
        <v>0</v>
      </c>
      <c r="G578" s="45">
        <v>0</v>
      </c>
      <c r="H578" s="46">
        <v>0</v>
      </c>
      <c r="I578" s="45">
        <v>0</v>
      </c>
      <c r="J578" s="46">
        <v>0</v>
      </c>
      <c r="K578" s="45">
        <v>0</v>
      </c>
      <c r="L578" s="46">
        <v>0</v>
      </c>
      <c r="M578" s="45">
        <v>1.68</v>
      </c>
      <c r="N578" s="46">
        <v>11.6</v>
      </c>
      <c r="O578" s="45">
        <v>16.8</v>
      </c>
      <c r="P578" s="46">
        <v>4.71</v>
      </c>
      <c r="Q578" s="45">
        <v>5.7</v>
      </c>
      <c r="R578" s="46">
        <v>5.67</v>
      </c>
      <c r="S578" s="45">
        <v>4.3600000000000003</v>
      </c>
      <c r="T578" s="46">
        <v>4.4000000000000004</v>
      </c>
      <c r="U578" s="45">
        <v>3.87</v>
      </c>
      <c r="V578" s="46">
        <v>11</v>
      </c>
      <c r="W578" s="45">
        <v>3</v>
      </c>
      <c r="X578" s="46">
        <v>0</v>
      </c>
      <c r="Y578" s="45">
        <v>0</v>
      </c>
      <c r="Z578" s="46">
        <v>0</v>
      </c>
      <c r="AA578" s="45">
        <v>0</v>
      </c>
      <c r="AB578" s="46">
        <v>0</v>
      </c>
      <c r="AC578" s="58"/>
      <c r="AD578" s="59">
        <f t="shared" ref="AD578:AD639" si="147">SUM(E578:AB578)</f>
        <v>72.789999999999992</v>
      </c>
      <c r="AE578" s="58"/>
    </row>
    <row r="579" spans="2:31" x14ac:dyDescent="0.3">
      <c r="B579" s="14" t="s">
        <v>40</v>
      </c>
      <c r="C579" s="4"/>
      <c r="D579" s="4"/>
      <c r="E579" s="45">
        <v>0</v>
      </c>
      <c r="F579" s="46">
        <v>0</v>
      </c>
      <c r="G579" s="45">
        <v>0</v>
      </c>
      <c r="H579" s="46">
        <v>0</v>
      </c>
      <c r="I579" s="45">
        <v>0</v>
      </c>
      <c r="J579" s="46">
        <v>0</v>
      </c>
      <c r="K579" s="45">
        <v>0</v>
      </c>
      <c r="L579" s="46">
        <v>0</v>
      </c>
      <c r="M579" s="45">
        <v>8.36</v>
      </c>
      <c r="N579" s="46">
        <v>57.08</v>
      </c>
      <c r="O579" s="45">
        <v>50.84</v>
      </c>
      <c r="P579" s="46">
        <v>42.21</v>
      </c>
      <c r="Q579" s="45">
        <v>42.2</v>
      </c>
      <c r="R579" s="46">
        <v>42.18</v>
      </c>
      <c r="S579" s="45">
        <v>52.42</v>
      </c>
      <c r="T579" s="46">
        <v>59.06</v>
      </c>
      <c r="U579" s="45">
        <v>57.18</v>
      </c>
      <c r="V579" s="46">
        <v>50.17</v>
      </c>
      <c r="W579" s="45">
        <v>12.11</v>
      </c>
      <c r="X579" s="46">
        <v>0</v>
      </c>
      <c r="Y579" s="45">
        <v>0</v>
      </c>
      <c r="Z579" s="46">
        <v>0</v>
      </c>
      <c r="AA579" s="45">
        <v>0</v>
      </c>
      <c r="AB579" s="46">
        <v>0</v>
      </c>
      <c r="AC579" s="58"/>
      <c r="AD579" s="59">
        <f t="shared" si="147"/>
        <v>473.81000000000006</v>
      </c>
      <c r="AE579" s="58"/>
    </row>
    <row r="580" spans="2:31" x14ac:dyDescent="0.3">
      <c r="B580" s="14" t="s">
        <v>41</v>
      </c>
      <c r="C580" s="4"/>
      <c r="D580" s="4"/>
      <c r="E580" s="45">
        <v>0</v>
      </c>
      <c r="F580" s="46">
        <v>0</v>
      </c>
      <c r="G580" s="45">
        <v>0</v>
      </c>
      <c r="H580" s="46">
        <v>0</v>
      </c>
      <c r="I580" s="45">
        <v>0</v>
      </c>
      <c r="J580" s="46">
        <v>0</v>
      </c>
      <c r="K580" s="45">
        <v>0</v>
      </c>
      <c r="L580" s="46">
        <v>0</v>
      </c>
      <c r="M580" s="45">
        <v>0</v>
      </c>
      <c r="N580" s="46">
        <v>0</v>
      </c>
      <c r="O580" s="45">
        <v>0</v>
      </c>
      <c r="P580" s="46">
        <v>0</v>
      </c>
      <c r="Q580" s="45">
        <v>0</v>
      </c>
      <c r="R580" s="46">
        <v>0</v>
      </c>
      <c r="S580" s="45">
        <v>0</v>
      </c>
      <c r="T580" s="46">
        <v>0</v>
      </c>
      <c r="U580" s="45">
        <v>0</v>
      </c>
      <c r="V580" s="46">
        <v>0</v>
      </c>
      <c r="W580" s="45">
        <v>0</v>
      </c>
      <c r="X580" s="46">
        <v>0</v>
      </c>
      <c r="Y580" s="45">
        <v>0</v>
      </c>
      <c r="Z580" s="46">
        <v>0</v>
      </c>
      <c r="AA580" s="45">
        <v>0</v>
      </c>
      <c r="AB580" s="46">
        <v>0</v>
      </c>
      <c r="AC580" s="58"/>
      <c r="AD580" s="59">
        <f t="shared" si="147"/>
        <v>0</v>
      </c>
      <c r="AE580" s="58"/>
    </row>
    <row r="581" spans="2:31" x14ac:dyDescent="0.3">
      <c r="B581" s="14" t="s">
        <v>42</v>
      </c>
      <c r="C581" s="4"/>
      <c r="D581" s="4"/>
      <c r="E581" s="45">
        <v>0</v>
      </c>
      <c r="F581" s="46">
        <v>0</v>
      </c>
      <c r="G581" s="45">
        <v>0</v>
      </c>
      <c r="H581" s="46">
        <v>0</v>
      </c>
      <c r="I581" s="45">
        <v>0</v>
      </c>
      <c r="J581" s="46">
        <v>0</v>
      </c>
      <c r="K581" s="45">
        <v>0</v>
      </c>
      <c r="L581" s="46">
        <v>0</v>
      </c>
      <c r="M581" s="45">
        <v>0</v>
      </c>
      <c r="N581" s="46">
        <v>5.84</v>
      </c>
      <c r="O581" s="45">
        <v>4.07</v>
      </c>
      <c r="P581" s="46">
        <v>2.69</v>
      </c>
      <c r="Q581" s="45">
        <v>3.33</v>
      </c>
      <c r="R581" s="46">
        <v>4.93</v>
      </c>
      <c r="S581" s="45">
        <v>16.23</v>
      </c>
      <c r="T581" s="46">
        <v>16.27</v>
      </c>
      <c r="U581" s="45">
        <v>22.21</v>
      </c>
      <c r="V581" s="46">
        <v>29.04</v>
      </c>
      <c r="W581" s="45">
        <v>1.53</v>
      </c>
      <c r="X581" s="46">
        <v>0</v>
      </c>
      <c r="Y581" s="45">
        <v>0</v>
      </c>
      <c r="Z581" s="46">
        <v>0</v>
      </c>
      <c r="AA581" s="45">
        <v>0</v>
      </c>
      <c r="AB581" s="46">
        <v>0</v>
      </c>
      <c r="AC581" s="58"/>
      <c r="AD581" s="59">
        <f t="shared" si="147"/>
        <v>106.13999999999999</v>
      </c>
      <c r="AE581" s="58"/>
    </row>
    <row r="582" spans="2:31" x14ac:dyDescent="0.3">
      <c r="B582" s="14" t="s">
        <v>43</v>
      </c>
      <c r="C582" s="4"/>
      <c r="D582" s="4"/>
      <c r="E582" s="45">
        <v>0</v>
      </c>
      <c r="F582" s="46">
        <v>0</v>
      </c>
      <c r="G582" s="45">
        <v>0</v>
      </c>
      <c r="H582" s="46">
        <v>0</v>
      </c>
      <c r="I582" s="45">
        <v>0</v>
      </c>
      <c r="J582" s="46">
        <v>0</v>
      </c>
      <c r="K582" s="45">
        <v>0</v>
      </c>
      <c r="L582" s="46">
        <v>0</v>
      </c>
      <c r="M582" s="45">
        <v>0</v>
      </c>
      <c r="N582" s="46">
        <v>0</v>
      </c>
      <c r="O582" s="45">
        <v>0</v>
      </c>
      <c r="P582" s="46">
        <v>0</v>
      </c>
      <c r="Q582" s="45">
        <v>0</v>
      </c>
      <c r="R582" s="46">
        <v>0</v>
      </c>
      <c r="S582" s="45">
        <v>0</v>
      </c>
      <c r="T582" s="46">
        <v>0</v>
      </c>
      <c r="U582" s="45">
        <v>0</v>
      </c>
      <c r="V582" s="46">
        <v>0</v>
      </c>
      <c r="W582" s="45">
        <v>0</v>
      </c>
      <c r="X582" s="46">
        <v>0</v>
      </c>
      <c r="Y582" s="45">
        <v>0</v>
      </c>
      <c r="Z582" s="46">
        <v>0</v>
      </c>
      <c r="AA582" s="45">
        <v>0</v>
      </c>
      <c r="AB582" s="46">
        <v>0</v>
      </c>
      <c r="AC582" s="58"/>
      <c r="AD582" s="59">
        <f t="shared" si="147"/>
        <v>0</v>
      </c>
      <c r="AE582" s="58"/>
    </row>
    <row r="583" spans="2:31" x14ac:dyDescent="0.3">
      <c r="B583" s="14" t="s">
        <v>44</v>
      </c>
      <c r="C583" s="4"/>
      <c r="D583" s="4"/>
      <c r="E583" s="45">
        <v>0</v>
      </c>
      <c r="F583" s="46">
        <v>0</v>
      </c>
      <c r="G583" s="45">
        <v>0</v>
      </c>
      <c r="H583" s="46">
        <v>0</v>
      </c>
      <c r="I583" s="45">
        <v>0</v>
      </c>
      <c r="J583" s="46">
        <v>0</v>
      </c>
      <c r="K583" s="45">
        <v>0</v>
      </c>
      <c r="L583" s="46">
        <v>0</v>
      </c>
      <c r="M583" s="45">
        <v>0</v>
      </c>
      <c r="N583" s="46">
        <v>10.199999999999999</v>
      </c>
      <c r="O583" s="45">
        <v>22.12</v>
      </c>
      <c r="P583" s="46">
        <v>22.39</v>
      </c>
      <c r="Q583" s="45">
        <v>22.08</v>
      </c>
      <c r="R583" s="46">
        <v>24.35</v>
      </c>
      <c r="S583" s="45">
        <v>33.1</v>
      </c>
      <c r="T583" s="46">
        <v>36.74</v>
      </c>
      <c r="U583" s="45">
        <v>41.09</v>
      </c>
      <c r="V583" s="46">
        <v>40.93</v>
      </c>
      <c r="W583" s="45">
        <v>5.44</v>
      </c>
      <c r="X583" s="46">
        <v>0</v>
      </c>
      <c r="Y583" s="45">
        <v>0</v>
      </c>
      <c r="Z583" s="46">
        <v>0</v>
      </c>
      <c r="AA583" s="45">
        <v>0</v>
      </c>
      <c r="AB583" s="46">
        <v>0</v>
      </c>
      <c r="AC583" s="58"/>
      <c r="AD583" s="59">
        <f t="shared" si="147"/>
        <v>258.44</v>
      </c>
      <c r="AE583" s="58"/>
    </row>
    <row r="584" spans="2:31" x14ac:dyDescent="0.3">
      <c r="B584" s="14" t="s">
        <v>45</v>
      </c>
      <c r="C584" s="4"/>
      <c r="D584" s="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0</v>
      </c>
      <c r="M584" s="45">
        <v>0</v>
      </c>
      <c r="N584" s="46">
        <v>5.6</v>
      </c>
      <c r="O584" s="45">
        <v>16.149999999999999</v>
      </c>
      <c r="P584" s="46">
        <v>12.96</v>
      </c>
      <c r="Q584" s="45">
        <v>7.0000000000000007E-2</v>
      </c>
      <c r="R584" s="46">
        <v>1.1100000000000001</v>
      </c>
      <c r="S584" s="45">
        <v>4</v>
      </c>
      <c r="T584" s="46">
        <v>1.55</v>
      </c>
      <c r="U584" s="45">
        <v>18.190000000000001</v>
      </c>
      <c r="V584" s="46">
        <v>2.91</v>
      </c>
      <c r="W584" s="45">
        <v>0.57999999999999996</v>
      </c>
      <c r="X584" s="46">
        <v>0</v>
      </c>
      <c r="Y584" s="45">
        <v>0</v>
      </c>
      <c r="Z584" s="46">
        <v>0</v>
      </c>
      <c r="AA584" s="45">
        <v>0</v>
      </c>
      <c r="AB584" s="46">
        <v>0</v>
      </c>
      <c r="AC584" s="58"/>
      <c r="AD584" s="59">
        <f t="shared" si="147"/>
        <v>63.11999999999999</v>
      </c>
      <c r="AE584" s="58"/>
    </row>
    <row r="585" spans="2:31" x14ac:dyDescent="0.3">
      <c r="B585" s="14" t="s">
        <v>46</v>
      </c>
      <c r="C585" s="4"/>
      <c r="D585" s="4"/>
      <c r="E585" s="45">
        <v>0</v>
      </c>
      <c r="F585" s="46">
        <v>0</v>
      </c>
      <c r="G585" s="45">
        <v>0</v>
      </c>
      <c r="H585" s="46">
        <v>0</v>
      </c>
      <c r="I585" s="45">
        <v>0</v>
      </c>
      <c r="J585" s="46">
        <v>0</v>
      </c>
      <c r="K585" s="45">
        <v>0</v>
      </c>
      <c r="L585" s="46">
        <v>0</v>
      </c>
      <c r="M585" s="45">
        <v>0</v>
      </c>
      <c r="N585" s="46">
        <v>23.13</v>
      </c>
      <c r="O585" s="45">
        <v>24.77</v>
      </c>
      <c r="P585" s="46">
        <v>24.17</v>
      </c>
      <c r="Q585" s="45">
        <v>24.82</v>
      </c>
      <c r="R585" s="46">
        <v>26.94</v>
      </c>
      <c r="S585" s="45">
        <v>35.380000000000003</v>
      </c>
      <c r="T585" s="46">
        <v>37.64</v>
      </c>
      <c r="U585" s="45">
        <v>41.79</v>
      </c>
      <c r="V585" s="46">
        <v>28.94</v>
      </c>
      <c r="W585" s="45">
        <v>12.22</v>
      </c>
      <c r="X585" s="46">
        <v>0</v>
      </c>
      <c r="Y585" s="45">
        <v>0</v>
      </c>
      <c r="Z585" s="46">
        <v>0</v>
      </c>
      <c r="AA585" s="45">
        <v>0</v>
      </c>
      <c r="AB585" s="46">
        <v>0</v>
      </c>
      <c r="AC585" s="58"/>
      <c r="AD585" s="59">
        <f t="shared" si="147"/>
        <v>279.8</v>
      </c>
      <c r="AE585" s="58"/>
    </row>
    <row r="586" spans="2:31" x14ac:dyDescent="0.3">
      <c r="B586" s="14" t="s">
        <v>47</v>
      </c>
      <c r="C586" s="4"/>
      <c r="D586" s="4"/>
      <c r="E586" s="45">
        <v>0</v>
      </c>
      <c r="F586" s="46">
        <v>0</v>
      </c>
      <c r="G586" s="45">
        <v>0</v>
      </c>
      <c r="H586" s="46">
        <v>0</v>
      </c>
      <c r="I586" s="45">
        <v>0</v>
      </c>
      <c r="J586" s="46">
        <v>0</v>
      </c>
      <c r="K586" s="45">
        <v>0</v>
      </c>
      <c r="L586" s="46">
        <v>0</v>
      </c>
      <c r="M586" s="45">
        <v>2.2400000000000002</v>
      </c>
      <c r="N586" s="46">
        <v>0</v>
      </c>
      <c r="O586" s="45">
        <v>3.91</v>
      </c>
      <c r="P586" s="46">
        <v>5.2</v>
      </c>
      <c r="Q586" s="45">
        <v>5.79</v>
      </c>
      <c r="R586" s="46">
        <v>5.93</v>
      </c>
      <c r="S586" s="45">
        <v>6.08</v>
      </c>
      <c r="T586" s="46">
        <v>6.95</v>
      </c>
      <c r="U586" s="45">
        <v>6.26</v>
      </c>
      <c r="V586" s="46">
        <v>4.63</v>
      </c>
      <c r="W586" s="45">
        <v>8.85</v>
      </c>
      <c r="X586" s="46">
        <v>0</v>
      </c>
      <c r="Y586" s="45">
        <v>0</v>
      </c>
      <c r="Z586" s="46">
        <v>0</v>
      </c>
      <c r="AA586" s="45">
        <v>0</v>
      </c>
      <c r="AB586" s="46">
        <v>0</v>
      </c>
      <c r="AC586" s="58"/>
      <c r="AD586" s="59">
        <f t="shared" si="147"/>
        <v>55.84</v>
      </c>
      <c r="AE586" s="58"/>
    </row>
    <row r="587" spans="2:31" x14ac:dyDescent="0.3">
      <c r="B587" s="14" t="s">
        <v>48</v>
      </c>
      <c r="C587" s="4"/>
      <c r="D587" s="4"/>
      <c r="E587" s="45">
        <v>0</v>
      </c>
      <c r="F587" s="46">
        <v>0</v>
      </c>
      <c r="G587" s="45">
        <v>0</v>
      </c>
      <c r="H587" s="46">
        <v>0</v>
      </c>
      <c r="I587" s="45">
        <v>0</v>
      </c>
      <c r="J587" s="46">
        <v>0</v>
      </c>
      <c r="K587" s="45">
        <v>0</v>
      </c>
      <c r="L587" s="46">
        <v>0</v>
      </c>
      <c r="M587" s="45">
        <v>0</v>
      </c>
      <c r="N587" s="46">
        <v>0</v>
      </c>
      <c r="O587" s="45">
        <v>0</v>
      </c>
      <c r="P587" s="46">
        <v>0</v>
      </c>
      <c r="Q587" s="45">
        <v>0</v>
      </c>
      <c r="R587" s="46">
        <v>0</v>
      </c>
      <c r="S587" s="45">
        <v>0</v>
      </c>
      <c r="T587" s="46">
        <v>0</v>
      </c>
      <c r="U587" s="45">
        <v>0</v>
      </c>
      <c r="V587" s="46">
        <v>0</v>
      </c>
      <c r="W587" s="45">
        <v>0</v>
      </c>
      <c r="X587" s="46">
        <v>0</v>
      </c>
      <c r="Y587" s="45">
        <v>0</v>
      </c>
      <c r="Z587" s="46">
        <v>0</v>
      </c>
      <c r="AA587" s="45">
        <v>0</v>
      </c>
      <c r="AB587" s="46">
        <v>0</v>
      </c>
      <c r="AC587" s="58"/>
      <c r="AD587" s="59">
        <f t="shared" si="147"/>
        <v>0</v>
      </c>
      <c r="AE587" s="58"/>
    </row>
    <row r="588" spans="2:31" x14ac:dyDescent="0.3">
      <c r="B588" s="14" t="s">
        <v>49</v>
      </c>
      <c r="C588" s="4"/>
      <c r="D588" s="4"/>
      <c r="E588" s="45">
        <v>0</v>
      </c>
      <c r="F588" s="46">
        <v>0</v>
      </c>
      <c r="G588" s="45">
        <v>0</v>
      </c>
      <c r="H588" s="46">
        <v>0</v>
      </c>
      <c r="I588" s="45">
        <v>0</v>
      </c>
      <c r="J588" s="46">
        <v>0</v>
      </c>
      <c r="K588" s="45">
        <v>0</v>
      </c>
      <c r="L588" s="46">
        <v>0</v>
      </c>
      <c r="M588" s="45">
        <v>0</v>
      </c>
      <c r="N588" s="46">
        <v>0</v>
      </c>
      <c r="O588" s="45">
        <v>0</v>
      </c>
      <c r="P588" s="46">
        <v>0</v>
      </c>
      <c r="Q588" s="45">
        <v>0</v>
      </c>
      <c r="R588" s="46">
        <v>0</v>
      </c>
      <c r="S588" s="45">
        <v>0</v>
      </c>
      <c r="T588" s="46">
        <v>0</v>
      </c>
      <c r="U588" s="45">
        <v>0</v>
      </c>
      <c r="V588" s="46">
        <v>0</v>
      </c>
      <c r="W588" s="45">
        <v>0</v>
      </c>
      <c r="X588" s="46">
        <v>0</v>
      </c>
      <c r="Y588" s="45">
        <v>0</v>
      </c>
      <c r="Z588" s="46">
        <v>0</v>
      </c>
      <c r="AA588" s="45">
        <v>0</v>
      </c>
      <c r="AB588" s="46">
        <v>0</v>
      </c>
      <c r="AC588" s="58"/>
      <c r="AD588" s="59">
        <f t="shared" si="147"/>
        <v>0</v>
      </c>
      <c r="AE588" s="58"/>
    </row>
    <row r="589" spans="2:31" x14ac:dyDescent="0.3">
      <c r="B589" s="14" t="s">
        <v>50</v>
      </c>
      <c r="C589" s="4"/>
      <c r="D589" s="4"/>
      <c r="E589" s="45">
        <v>0</v>
      </c>
      <c r="F589" s="46">
        <v>0</v>
      </c>
      <c r="G589" s="45">
        <v>0</v>
      </c>
      <c r="H589" s="46">
        <v>0</v>
      </c>
      <c r="I589" s="45">
        <v>0</v>
      </c>
      <c r="J589" s="46">
        <v>0</v>
      </c>
      <c r="K589" s="45">
        <v>0</v>
      </c>
      <c r="L589" s="46">
        <v>0</v>
      </c>
      <c r="M589" s="45">
        <v>0</v>
      </c>
      <c r="N589" s="46">
        <v>0</v>
      </c>
      <c r="O589" s="45">
        <v>0</v>
      </c>
      <c r="P589" s="46">
        <v>0</v>
      </c>
      <c r="Q589" s="45">
        <v>0</v>
      </c>
      <c r="R589" s="46">
        <v>0</v>
      </c>
      <c r="S589" s="45">
        <v>0</v>
      </c>
      <c r="T589" s="46">
        <v>0</v>
      </c>
      <c r="U589" s="45">
        <v>0</v>
      </c>
      <c r="V589" s="46">
        <v>0</v>
      </c>
      <c r="W589" s="45">
        <v>0</v>
      </c>
      <c r="X589" s="46">
        <v>0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147"/>
        <v>0</v>
      </c>
      <c r="AE589" s="58"/>
    </row>
    <row r="590" spans="2:31" x14ac:dyDescent="0.3">
      <c r="B590" s="14" t="s">
        <v>110</v>
      </c>
      <c r="C590" s="4"/>
      <c r="D590" s="4"/>
      <c r="E590" s="45">
        <v>0</v>
      </c>
      <c r="F590" s="46">
        <v>0</v>
      </c>
      <c r="G590" s="45">
        <v>0</v>
      </c>
      <c r="H590" s="46">
        <v>0</v>
      </c>
      <c r="I590" s="45">
        <v>0</v>
      </c>
      <c r="J590" s="46">
        <v>0</v>
      </c>
      <c r="K590" s="45">
        <v>0</v>
      </c>
      <c r="L590" s="46">
        <v>0</v>
      </c>
      <c r="M590" s="45">
        <v>0.02</v>
      </c>
      <c r="N590" s="46">
        <v>17.399999999999999</v>
      </c>
      <c r="O590" s="45">
        <v>13.53</v>
      </c>
      <c r="P590" s="46">
        <v>10.71</v>
      </c>
      <c r="Q590" s="45">
        <v>9.7200000000000006</v>
      </c>
      <c r="R590" s="46">
        <v>9.6199999999999992</v>
      </c>
      <c r="S590" s="45">
        <v>12.56</v>
      </c>
      <c r="T590" s="46">
        <v>14.97</v>
      </c>
      <c r="U590" s="45">
        <v>14.56</v>
      </c>
      <c r="V590" s="46">
        <v>14.12</v>
      </c>
      <c r="W590" s="45">
        <v>1.19</v>
      </c>
      <c r="X590" s="46">
        <v>0</v>
      </c>
      <c r="Y590" s="45">
        <v>0</v>
      </c>
      <c r="Z590" s="46">
        <v>0</v>
      </c>
      <c r="AA590" s="45">
        <v>0</v>
      </c>
      <c r="AB590" s="46">
        <v>0</v>
      </c>
      <c r="AC590" s="58"/>
      <c r="AD590" s="59">
        <f t="shared" si="147"/>
        <v>118.39999999999999</v>
      </c>
      <c r="AE590" s="58"/>
    </row>
    <row r="591" spans="2:31" x14ac:dyDescent="0.3">
      <c r="B591" s="14" t="s">
        <v>51</v>
      </c>
      <c r="C591" s="4"/>
      <c r="D591" s="4"/>
      <c r="E591" s="45">
        <v>0</v>
      </c>
      <c r="F591" s="46">
        <v>0</v>
      </c>
      <c r="G591" s="45">
        <v>0</v>
      </c>
      <c r="H591" s="46">
        <v>0</v>
      </c>
      <c r="I591" s="45">
        <v>0</v>
      </c>
      <c r="J591" s="46">
        <v>0</v>
      </c>
      <c r="K591" s="45">
        <v>0</v>
      </c>
      <c r="L591" s="46">
        <v>0</v>
      </c>
      <c r="M591" s="45">
        <v>0</v>
      </c>
      <c r="N591" s="46">
        <v>55.34</v>
      </c>
      <c r="O591" s="45">
        <v>98.61</v>
      </c>
      <c r="P591" s="46">
        <v>104.25</v>
      </c>
      <c r="Q591" s="45">
        <v>106.07</v>
      </c>
      <c r="R591" s="46">
        <v>105.51</v>
      </c>
      <c r="S591" s="45">
        <v>112.79</v>
      </c>
      <c r="T591" s="46">
        <v>118.7</v>
      </c>
      <c r="U591" s="45">
        <v>121.5</v>
      </c>
      <c r="V591" s="46">
        <v>105.94</v>
      </c>
      <c r="W591" s="45">
        <v>20.27</v>
      </c>
      <c r="X591" s="46">
        <v>0</v>
      </c>
      <c r="Y591" s="45">
        <v>0</v>
      </c>
      <c r="Z591" s="46">
        <v>0</v>
      </c>
      <c r="AA591" s="45">
        <v>0</v>
      </c>
      <c r="AB591" s="46">
        <v>0</v>
      </c>
      <c r="AC591" s="58"/>
      <c r="AD591" s="59">
        <f t="shared" si="147"/>
        <v>948.98</v>
      </c>
      <c r="AE591" s="58"/>
    </row>
    <row r="592" spans="2:31" x14ac:dyDescent="0.3">
      <c r="B592" s="14" t="s">
        <v>52</v>
      </c>
      <c r="C592" s="4"/>
      <c r="D592" s="4"/>
      <c r="E592" s="45">
        <v>0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0</v>
      </c>
      <c r="M592" s="45">
        <v>0</v>
      </c>
      <c r="N592" s="46">
        <v>4.58</v>
      </c>
      <c r="O592" s="45">
        <v>10.1</v>
      </c>
      <c r="P592" s="46">
        <v>6.85</v>
      </c>
      <c r="Q592" s="45">
        <v>6.92</v>
      </c>
      <c r="R592" s="46">
        <v>7.21</v>
      </c>
      <c r="S592" s="45">
        <v>9.86</v>
      </c>
      <c r="T592" s="46">
        <v>13.84</v>
      </c>
      <c r="U592" s="45">
        <v>14.71</v>
      </c>
      <c r="V592" s="46">
        <v>16.579999999999998</v>
      </c>
      <c r="W592" s="45">
        <v>0</v>
      </c>
      <c r="X592" s="46">
        <v>0</v>
      </c>
      <c r="Y592" s="45">
        <v>0</v>
      </c>
      <c r="Z592" s="46">
        <v>0</v>
      </c>
      <c r="AA592" s="45">
        <v>0</v>
      </c>
      <c r="AB592" s="46">
        <v>0</v>
      </c>
      <c r="AC592" s="58"/>
      <c r="AD592" s="59">
        <f t="shared" si="147"/>
        <v>90.649999999999991</v>
      </c>
      <c r="AE592" s="58"/>
    </row>
    <row r="593" spans="2:31" x14ac:dyDescent="0.3">
      <c r="B593" s="14" t="s">
        <v>53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0</v>
      </c>
      <c r="M593" s="45">
        <v>0</v>
      </c>
      <c r="N593" s="46">
        <v>28.67</v>
      </c>
      <c r="O593" s="45">
        <v>28.49</v>
      </c>
      <c r="P593" s="46">
        <v>32.700000000000003</v>
      </c>
      <c r="Q593" s="45">
        <v>34.68</v>
      </c>
      <c r="R593" s="46">
        <v>31.51</v>
      </c>
      <c r="S593" s="45">
        <v>36.270000000000003</v>
      </c>
      <c r="T593" s="46">
        <v>37.92</v>
      </c>
      <c r="U593" s="45">
        <v>43.58</v>
      </c>
      <c r="V593" s="46">
        <v>43.41</v>
      </c>
      <c r="W593" s="45">
        <v>5.64</v>
      </c>
      <c r="X593" s="46">
        <v>0</v>
      </c>
      <c r="Y593" s="45">
        <v>0</v>
      </c>
      <c r="Z593" s="46">
        <v>0</v>
      </c>
      <c r="AA593" s="45">
        <v>0</v>
      </c>
      <c r="AB593" s="46">
        <v>0</v>
      </c>
      <c r="AC593" s="58"/>
      <c r="AD593" s="59">
        <f t="shared" si="147"/>
        <v>322.87</v>
      </c>
      <c r="AE593" s="58"/>
    </row>
    <row r="594" spans="2:31" x14ac:dyDescent="0.3">
      <c r="B594" s="14" t="s">
        <v>54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0</v>
      </c>
      <c r="L594" s="46">
        <v>0</v>
      </c>
      <c r="M594" s="45">
        <v>21.32</v>
      </c>
      <c r="N594" s="46">
        <v>2.59</v>
      </c>
      <c r="O594" s="45">
        <v>0</v>
      </c>
      <c r="P594" s="46">
        <v>0</v>
      </c>
      <c r="Q594" s="45">
        <v>0</v>
      </c>
      <c r="R594" s="46">
        <v>0</v>
      </c>
      <c r="S594" s="45">
        <v>0</v>
      </c>
      <c r="T594" s="46">
        <v>0</v>
      </c>
      <c r="U594" s="45">
        <v>44.15</v>
      </c>
      <c r="V594" s="46">
        <v>36.92</v>
      </c>
      <c r="W594" s="45">
        <v>1.29</v>
      </c>
      <c r="X594" s="46">
        <v>0</v>
      </c>
      <c r="Y594" s="45">
        <v>0</v>
      </c>
      <c r="Z594" s="46">
        <v>0</v>
      </c>
      <c r="AA594" s="45">
        <v>0</v>
      </c>
      <c r="AB594" s="46">
        <v>0</v>
      </c>
      <c r="AC594" s="58"/>
      <c r="AD594" s="59">
        <f t="shared" si="147"/>
        <v>106.27000000000001</v>
      </c>
      <c r="AE594" s="58"/>
    </row>
    <row r="595" spans="2:31" x14ac:dyDescent="0.3">
      <c r="B595" s="4" t="s">
        <v>55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0</v>
      </c>
      <c r="M595" s="45">
        <v>0</v>
      </c>
      <c r="N595" s="46">
        <v>0</v>
      </c>
      <c r="O595" s="45">
        <v>0</v>
      </c>
      <c r="P595" s="46">
        <v>0</v>
      </c>
      <c r="Q595" s="45">
        <v>0</v>
      </c>
      <c r="R595" s="46">
        <v>0</v>
      </c>
      <c r="S595" s="45">
        <v>0</v>
      </c>
      <c r="T595" s="46">
        <v>0</v>
      </c>
      <c r="U595" s="45">
        <v>0</v>
      </c>
      <c r="V595" s="46">
        <v>0</v>
      </c>
      <c r="W595" s="45">
        <v>0</v>
      </c>
      <c r="X595" s="46">
        <v>0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147"/>
        <v>0</v>
      </c>
      <c r="AE595" s="58"/>
    </row>
    <row r="596" spans="2:31" x14ac:dyDescent="0.3">
      <c r="B596" s="4" t="s">
        <v>56</v>
      </c>
      <c r="C596" s="4"/>
      <c r="D596" s="4"/>
      <c r="E596" s="45">
        <v>0</v>
      </c>
      <c r="F596" s="46">
        <v>0</v>
      </c>
      <c r="G596" s="45">
        <v>0</v>
      </c>
      <c r="H596" s="46">
        <v>0</v>
      </c>
      <c r="I596" s="45">
        <v>0</v>
      </c>
      <c r="J596" s="46">
        <v>0</v>
      </c>
      <c r="K596" s="45">
        <v>0</v>
      </c>
      <c r="L596" s="46">
        <v>0</v>
      </c>
      <c r="M596" s="45">
        <v>0</v>
      </c>
      <c r="N596" s="46">
        <v>6.31</v>
      </c>
      <c r="O596" s="45">
        <v>18.86</v>
      </c>
      <c r="P596" s="46">
        <v>14.03</v>
      </c>
      <c r="Q596" s="45">
        <v>14.03</v>
      </c>
      <c r="R596" s="46">
        <v>14.04</v>
      </c>
      <c r="S596" s="45">
        <v>14.03</v>
      </c>
      <c r="T596" s="46">
        <v>14.07</v>
      </c>
      <c r="U596" s="45">
        <v>19.600000000000001</v>
      </c>
      <c r="V596" s="46">
        <v>23.45</v>
      </c>
      <c r="W596" s="45">
        <v>4.09</v>
      </c>
      <c r="X596" s="46">
        <v>0</v>
      </c>
      <c r="Y596" s="45">
        <v>0</v>
      </c>
      <c r="Z596" s="46">
        <v>0</v>
      </c>
      <c r="AA596" s="45">
        <v>0</v>
      </c>
      <c r="AB596" s="46">
        <v>0</v>
      </c>
      <c r="AC596" s="58"/>
      <c r="AD596" s="59">
        <f t="shared" si="147"/>
        <v>142.51</v>
      </c>
      <c r="AE596" s="58"/>
    </row>
    <row r="597" spans="2:31" x14ac:dyDescent="0.3">
      <c r="B597" s="4" t="s">
        <v>111</v>
      </c>
      <c r="C597" s="4"/>
      <c r="D597" s="4"/>
      <c r="E597" s="45">
        <v>0</v>
      </c>
      <c r="F597" s="46">
        <v>0</v>
      </c>
      <c r="G597" s="45">
        <v>0</v>
      </c>
      <c r="H597" s="46">
        <v>0</v>
      </c>
      <c r="I597" s="45">
        <v>0</v>
      </c>
      <c r="J597" s="46">
        <v>0</v>
      </c>
      <c r="K597" s="45">
        <v>0</v>
      </c>
      <c r="L597" s="46">
        <v>0</v>
      </c>
      <c r="M597" s="45">
        <v>0</v>
      </c>
      <c r="N597" s="46">
        <v>11.38</v>
      </c>
      <c r="O597" s="45">
        <v>15.79</v>
      </c>
      <c r="P597" s="46">
        <v>3.35</v>
      </c>
      <c r="Q597" s="45">
        <v>7.17</v>
      </c>
      <c r="R597" s="46">
        <v>5.6</v>
      </c>
      <c r="S597" s="45">
        <v>8.2200000000000006</v>
      </c>
      <c r="T597" s="46">
        <v>12.5</v>
      </c>
      <c r="U597" s="45">
        <v>17.78</v>
      </c>
      <c r="V597" s="46">
        <v>16.52</v>
      </c>
      <c r="W597" s="45">
        <v>0</v>
      </c>
      <c r="X597" s="46">
        <v>0</v>
      </c>
      <c r="Y597" s="45">
        <v>0</v>
      </c>
      <c r="Z597" s="46">
        <v>0</v>
      </c>
      <c r="AA597" s="45">
        <v>0</v>
      </c>
      <c r="AB597" s="46">
        <v>0</v>
      </c>
      <c r="AC597" s="58"/>
      <c r="AD597" s="59">
        <f t="shared" si="147"/>
        <v>98.31</v>
      </c>
      <c r="AE597" s="58"/>
    </row>
    <row r="598" spans="2:31" x14ac:dyDescent="0.3">
      <c r="B598" s="4" t="s">
        <v>57</v>
      </c>
      <c r="C598" s="4"/>
      <c r="D598" s="4"/>
      <c r="E598" s="45">
        <v>0</v>
      </c>
      <c r="F598" s="46">
        <v>0</v>
      </c>
      <c r="G598" s="45">
        <v>0</v>
      </c>
      <c r="H598" s="46">
        <v>0</v>
      </c>
      <c r="I598" s="45">
        <v>0</v>
      </c>
      <c r="J598" s="46">
        <v>0</v>
      </c>
      <c r="K598" s="45">
        <v>0</v>
      </c>
      <c r="L598" s="46">
        <v>0</v>
      </c>
      <c r="M598" s="45">
        <v>0</v>
      </c>
      <c r="N598" s="46">
        <v>0</v>
      </c>
      <c r="O598" s="45">
        <v>0</v>
      </c>
      <c r="P598" s="46">
        <v>0</v>
      </c>
      <c r="Q598" s="45">
        <v>0</v>
      </c>
      <c r="R598" s="46">
        <v>0</v>
      </c>
      <c r="S598" s="45">
        <v>0</v>
      </c>
      <c r="T598" s="46">
        <v>0</v>
      </c>
      <c r="U598" s="45">
        <v>0</v>
      </c>
      <c r="V598" s="46">
        <v>0</v>
      </c>
      <c r="W598" s="45">
        <v>0</v>
      </c>
      <c r="X598" s="46">
        <v>0</v>
      </c>
      <c r="Y598" s="45">
        <v>0</v>
      </c>
      <c r="Z598" s="46">
        <v>0</v>
      </c>
      <c r="AA598" s="45">
        <v>0</v>
      </c>
      <c r="AB598" s="46">
        <v>0</v>
      </c>
      <c r="AC598" s="58"/>
      <c r="AD598" s="59">
        <f t="shared" si="147"/>
        <v>0</v>
      </c>
      <c r="AE598" s="58"/>
    </row>
    <row r="599" spans="2:31" x14ac:dyDescent="0.3">
      <c r="B599" s="4" t="s">
        <v>58</v>
      </c>
      <c r="C599" s="4"/>
      <c r="D599" s="4"/>
      <c r="E599" s="45">
        <v>0</v>
      </c>
      <c r="F599" s="46">
        <v>0</v>
      </c>
      <c r="G599" s="45">
        <v>0</v>
      </c>
      <c r="H599" s="46">
        <v>0</v>
      </c>
      <c r="I599" s="45">
        <v>0</v>
      </c>
      <c r="J599" s="46">
        <v>0</v>
      </c>
      <c r="K599" s="45">
        <v>0</v>
      </c>
      <c r="L599" s="46">
        <v>0</v>
      </c>
      <c r="M599" s="45">
        <v>0</v>
      </c>
      <c r="N599" s="46">
        <v>0</v>
      </c>
      <c r="O599" s="45">
        <v>0</v>
      </c>
      <c r="P599" s="46">
        <v>0</v>
      </c>
      <c r="Q599" s="45">
        <v>0</v>
      </c>
      <c r="R599" s="46">
        <v>0</v>
      </c>
      <c r="S599" s="45">
        <v>0</v>
      </c>
      <c r="T599" s="46">
        <v>0</v>
      </c>
      <c r="U599" s="45">
        <v>0</v>
      </c>
      <c r="V599" s="46">
        <v>0</v>
      </c>
      <c r="W599" s="45">
        <v>0</v>
      </c>
      <c r="X599" s="46">
        <v>0</v>
      </c>
      <c r="Y599" s="45">
        <v>0</v>
      </c>
      <c r="Z599" s="46">
        <v>0</v>
      </c>
      <c r="AA599" s="45">
        <v>0</v>
      </c>
      <c r="AB599" s="46">
        <v>0</v>
      </c>
      <c r="AC599" s="58"/>
      <c r="AD599" s="59">
        <f t="shared" si="147"/>
        <v>0</v>
      </c>
      <c r="AE599" s="58"/>
    </row>
    <row r="600" spans="2:31" x14ac:dyDescent="0.3">
      <c r="B600" s="4" t="s">
        <v>112</v>
      </c>
      <c r="C600" s="4"/>
      <c r="D600" s="4"/>
      <c r="E600" s="45">
        <v>0</v>
      </c>
      <c r="F600" s="46">
        <v>0</v>
      </c>
      <c r="G600" s="45">
        <v>0</v>
      </c>
      <c r="H600" s="46">
        <v>0</v>
      </c>
      <c r="I600" s="45">
        <v>0</v>
      </c>
      <c r="J600" s="46">
        <v>0</v>
      </c>
      <c r="K600" s="45">
        <v>0</v>
      </c>
      <c r="L600" s="46">
        <v>0</v>
      </c>
      <c r="M600" s="45">
        <v>0</v>
      </c>
      <c r="N600" s="46">
        <v>37.520000000000003</v>
      </c>
      <c r="O600" s="45">
        <v>50.99</v>
      </c>
      <c r="P600" s="46">
        <v>41.74</v>
      </c>
      <c r="Q600" s="45">
        <v>42.25</v>
      </c>
      <c r="R600" s="46">
        <v>40.33</v>
      </c>
      <c r="S600" s="45">
        <v>51.75</v>
      </c>
      <c r="T600" s="46">
        <v>57.4</v>
      </c>
      <c r="U600" s="45">
        <v>58.23</v>
      </c>
      <c r="V600" s="46">
        <v>57.46</v>
      </c>
      <c r="W600" s="45">
        <v>9.69</v>
      </c>
      <c r="X600" s="46">
        <v>0</v>
      </c>
      <c r="Y600" s="45">
        <v>0</v>
      </c>
      <c r="Z600" s="46">
        <v>0</v>
      </c>
      <c r="AA600" s="45">
        <v>0</v>
      </c>
      <c r="AB600" s="46">
        <v>0</v>
      </c>
      <c r="AC600" s="58"/>
      <c r="AD600" s="59">
        <f t="shared" si="147"/>
        <v>447.35999999999996</v>
      </c>
      <c r="AE600" s="58"/>
    </row>
    <row r="601" spans="2:31" x14ac:dyDescent="0.3">
      <c r="B601" s="4" t="s">
        <v>59</v>
      </c>
      <c r="C601" s="4"/>
      <c r="D601" s="4"/>
      <c r="E601" s="45">
        <v>0</v>
      </c>
      <c r="F601" s="46">
        <v>0</v>
      </c>
      <c r="G601" s="45">
        <v>0</v>
      </c>
      <c r="H601" s="46">
        <v>0</v>
      </c>
      <c r="I601" s="45">
        <v>0</v>
      </c>
      <c r="J601" s="46">
        <v>0</v>
      </c>
      <c r="K601" s="45">
        <v>0</v>
      </c>
      <c r="L601" s="46">
        <v>0</v>
      </c>
      <c r="M601" s="45">
        <v>0</v>
      </c>
      <c r="N601" s="46">
        <v>3.82</v>
      </c>
      <c r="O601" s="45">
        <v>6.31</v>
      </c>
      <c r="P601" s="46">
        <v>5.86</v>
      </c>
      <c r="Q601" s="45">
        <v>5.74</v>
      </c>
      <c r="R601" s="46">
        <v>5.27</v>
      </c>
      <c r="S601" s="45">
        <v>7.82</v>
      </c>
      <c r="T601" s="46">
        <v>10.75</v>
      </c>
      <c r="U601" s="45">
        <v>12.22</v>
      </c>
      <c r="V601" s="46">
        <v>9.44</v>
      </c>
      <c r="W601" s="45">
        <v>0</v>
      </c>
      <c r="X601" s="46">
        <v>0</v>
      </c>
      <c r="Y601" s="45">
        <v>0</v>
      </c>
      <c r="Z601" s="46">
        <v>0</v>
      </c>
      <c r="AA601" s="45">
        <v>0</v>
      </c>
      <c r="AB601" s="46">
        <v>0</v>
      </c>
      <c r="AC601" s="58"/>
      <c r="AD601" s="59">
        <f t="shared" si="147"/>
        <v>67.22999999999999</v>
      </c>
      <c r="AE601" s="58"/>
    </row>
    <row r="602" spans="2:31" x14ac:dyDescent="0.3">
      <c r="B602" s="4" t="s">
        <v>60</v>
      </c>
      <c r="C602" s="4"/>
      <c r="D602" s="4"/>
      <c r="E602" s="45">
        <v>0</v>
      </c>
      <c r="F602" s="46">
        <v>0</v>
      </c>
      <c r="G602" s="45">
        <v>0</v>
      </c>
      <c r="H602" s="46">
        <v>0</v>
      </c>
      <c r="I602" s="45">
        <v>0</v>
      </c>
      <c r="J602" s="46">
        <v>0</v>
      </c>
      <c r="K602" s="45">
        <v>0</v>
      </c>
      <c r="L602" s="46">
        <v>0</v>
      </c>
      <c r="M602" s="45">
        <v>0</v>
      </c>
      <c r="N602" s="46">
        <v>3.27</v>
      </c>
      <c r="O602" s="45">
        <v>0</v>
      </c>
      <c r="P602" s="46">
        <v>0</v>
      </c>
      <c r="Q602" s="45">
        <v>0</v>
      </c>
      <c r="R602" s="46">
        <v>0</v>
      </c>
      <c r="S602" s="45">
        <v>2.75</v>
      </c>
      <c r="T602" s="46">
        <v>3.77</v>
      </c>
      <c r="U602" s="45">
        <v>5.4</v>
      </c>
      <c r="V602" s="46">
        <v>7.98</v>
      </c>
      <c r="W602" s="45">
        <v>0</v>
      </c>
      <c r="X602" s="46">
        <v>0</v>
      </c>
      <c r="Y602" s="45">
        <v>0</v>
      </c>
      <c r="Z602" s="46">
        <v>0</v>
      </c>
      <c r="AA602" s="45">
        <v>0</v>
      </c>
      <c r="AB602" s="46">
        <v>0</v>
      </c>
      <c r="AC602" s="58"/>
      <c r="AD602" s="59">
        <f t="shared" si="147"/>
        <v>23.17</v>
      </c>
      <c r="AE602" s="58"/>
    </row>
    <row r="603" spans="2:31" x14ac:dyDescent="0.3">
      <c r="B603" s="4" t="s">
        <v>61</v>
      </c>
      <c r="C603" s="4"/>
      <c r="D603" s="4"/>
      <c r="E603" s="45">
        <v>0</v>
      </c>
      <c r="F603" s="46">
        <v>0</v>
      </c>
      <c r="G603" s="45">
        <v>0</v>
      </c>
      <c r="H603" s="46">
        <v>0</v>
      </c>
      <c r="I603" s="45">
        <v>0</v>
      </c>
      <c r="J603" s="46">
        <v>0</v>
      </c>
      <c r="K603" s="45">
        <v>0</v>
      </c>
      <c r="L603" s="46">
        <v>0</v>
      </c>
      <c r="M603" s="45">
        <v>0</v>
      </c>
      <c r="N603" s="46">
        <v>11.8</v>
      </c>
      <c r="O603" s="45">
        <v>11.54</v>
      </c>
      <c r="P603" s="46">
        <v>8.34</v>
      </c>
      <c r="Q603" s="45">
        <v>7.4</v>
      </c>
      <c r="R603" s="46">
        <v>7.98</v>
      </c>
      <c r="S603" s="45">
        <v>15.47</v>
      </c>
      <c r="T603" s="46">
        <v>14.95</v>
      </c>
      <c r="U603" s="45">
        <v>10.75</v>
      </c>
      <c r="V603" s="46">
        <v>12.12</v>
      </c>
      <c r="W603" s="45">
        <v>7.14</v>
      </c>
      <c r="X603" s="46">
        <v>0</v>
      </c>
      <c r="Y603" s="45">
        <v>0</v>
      </c>
      <c r="Z603" s="46">
        <v>0</v>
      </c>
      <c r="AA603" s="45">
        <v>0</v>
      </c>
      <c r="AB603" s="46">
        <v>0</v>
      </c>
      <c r="AC603" s="58"/>
      <c r="AD603" s="59">
        <f t="shared" si="147"/>
        <v>107.49000000000001</v>
      </c>
      <c r="AE603" s="58"/>
    </row>
    <row r="604" spans="2:31" x14ac:dyDescent="0.3">
      <c r="B604" s="4" t="s">
        <v>62</v>
      </c>
      <c r="C604" s="4"/>
      <c r="D604" s="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</v>
      </c>
      <c r="M604" s="45">
        <v>0</v>
      </c>
      <c r="N604" s="46">
        <v>8.1199999999999992</v>
      </c>
      <c r="O604" s="45">
        <v>2.76</v>
      </c>
      <c r="P604" s="46">
        <v>2.96</v>
      </c>
      <c r="Q604" s="45">
        <v>0</v>
      </c>
      <c r="R604" s="46">
        <v>0</v>
      </c>
      <c r="S604" s="45">
        <v>11.66</v>
      </c>
      <c r="T604" s="46">
        <v>13.85</v>
      </c>
      <c r="U604" s="45">
        <v>0.09</v>
      </c>
      <c r="V604" s="46">
        <v>18.93</v>
      </c>
      <c r="W604" s="45">
        <v>4.82</v>
      </c>
      <c r="X604" s="46">
        <v>0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si="147"/>
        <v>63.190000000000005</v>
      </c>
      <c r="AE604" s="58"/>
    </row>
    <row r="605" spans="2:31" x14ac:dyDescent="0.3">
      <c r="B605" s="4" t="s">
        <v>63</v>
      </c>
      <c r="C605" s="4"/>
      <c r="D605" s="4"/>
      <c r="E605" s="45">
        <v>0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0</v>
      </c>
      <c r="M605" s="45">
        <v>0</v>
      </c>
      <c r="N605" s="46">
        <v>50.45</v>
      </c>
      <c r="O605" s="45">
        <v>2.4300000000000002</v>
      </c>
      <c r="P605" s="46">
        <v>0</v>
      </c>
      <c r="Q605" s="45">
        <v>0</v>
      </c>
      <c r="R605" s="46">
        <v>0</v>
      </c>
      <c r="S605" s="45">
        <v>1.57</v>
      </c>
      <c r="T605" s="46">
        <v>0.62</v>
      </c>
      <c r="U605" s="45">
        <v>63.9</v>
      </c>
      <c r="V605" s="46">
        <v>66.66</v>
      </c>
      <c r="W605" s="45">
        <v>18.579999999999998</v>
      </c>
      <c r="X605" s="46">
        <v>0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147"/>
        <v>204.20999999999998</v>
      </c>
      <c r="AE605" s="58"/>
    </row>
    <row r="606" spans="2:31" x14ac:dyDescent="0.3">
      <c r="B606" s="4" t="s">
        <v>64</v>
      </c>
      <c r="C606" s="4"/>
      <c r="D606" s="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0</v>
      </c>
      <c r="M606" s="45">
        <v>0</v>
      </c>
      <c r="N606" s="46">
        <v>3.57</v>
      </c>
      <c r="O606" s="45">
        <v>1.95</v>
      </c>
      <c r="P606" s="46">
        <v>6.82</v>
      </c>
      <c r="Q606" s="45">
        <v>7.32</v>
      </c>
      <c r="R606" s="46">
        <v>8.48</v>
      </c>
      <c r="S606" s="45">
        <v>14.78</v>
      </c>
      <c r="T606" s="46">
        <v>16.68</v>
      </c>
      <c r="U606" s="45">
        <v>19.05</v>
      </c>
      <c r="V606" s="46">
        <v>18.78</v>
      </c>
      <c r="W606" s="45">
        <v>3.59</v>
      </c>
      <c r="X606" s="46">
        <v>0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147"/>
        <v>101.02000000000001</v>
      </c>
      <c r="AE606" s="58"/>
    </row>
    <row r="607" spans="2:31" x14ac:dyDescent="0.3">
      <c r="B607" s="4" t="s">
        <v>113</v>
      </c>
      <c r="C607" s="4"/>
      <c r="D607" s="4"/>
      <c r="E607" s="45">
        <v>0</v>
      </c>
      <c r="F607" s="46">
        <v>0</v>
      </c>
      <c r="G607" s="45">
        <v>0</v>
      </c>
      <c r="H607" s="46">
        <v>0</v>
      </c>
      <c r="I607" s="45">
        <v>0</v>
      </c>
      <c r="J607" s="46">
        <v>0</v>
      </c>
      <c r="K607" s="45">
        <v>0</v>
      </c>
      <c r="L607" s="46">
        <v>0</v>
      </c>
      <c r="M607" s="45">
        <v>0</v>
      </c>
      <c r="N607" s="46">
        <v>2.5</v>
      </c>
      <c r="O607" s="45">
        <v>14.94</v>
      </c>
      <c r="P607" s="46">
        <v>13.35</v>
      </c>
      <c r="Q607" s="45">
        <v>14.36</v>
      </c>
      <c r="R607" s="46">
        <v>15.86</v>
      </c>
      <c r="S607" s="45">
        <v>23.58</v>
      </c>
      <c r="T607" s="46">
        <v>24.69</v>
      </c>
      <c r="U607" s="45">
        <v>28.91</v>
      </c>
      <c r="V607" s="46">
        <v>27.19</v>
      </c>
      <c r="W607" s="45">
        <v>1.6</v>
      </c>
      <c r="X607" s="46">
        <v>0</v>
      </c>
      <c r="Y607" s="45">
        <v>0</v>
      </c>
      <c r="Z607" s="46">
        <v>0</v>
      </c>
      <c r="AA607" s="45">
        <v>0</v>
      </c>
      <c r="AB607" s="46">
        <v>0</v>
      </c>
      <c r="AC607" s="58"/>
      <c r="AD607" s="59">
        <f t="shared" si="147"/>
        <v>166.98</v>
      </c>
      <c r="AE607" s="58"/>
    </row>
    <row r="608" spans="2:31" x14ac:dyDescent="0.3">
      <c r="B608" s="4" t="s">
        <v>65</v>
      </c>
      <c r="C608" s="4"/>
      <c r="D608" s="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</v>
      </c>
      <c r="M608" s="45">
        <v>2.39</v>
      </c>
      <c r="N608" s="46">
        <v>14.35</v>
      </c>
      <c r="O608" s="45">
        <v>6.55</v>
      </c>
      <c r="P608" s="46">
        <v>7.49</v>
      </c>
      <c r="Q608" s="45">
        <v>7.46</v>
      </c>
      <c r="R608" s="46">
        <v>7.88</v>
      </c>
      <c r="S608" s="45">
        <v>9.5399999999999991</v>
      </c>
      <c r="T608" s="46">
        <v>11.43</v>
      </c>
      <c r="U608" s="45">
        <v>10.35</v>
      </c>
      <c r="V608" s="46">
        <v>16.670000000000002</v>
      </c>
      <c r="W608" s="45">
        <v>5.61</v>
      </c>
      <c r="X608" s="46">
        <v>0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147"/>
        <v>99.72</v>
      </c>
      <c r="AE608" s="58"/>
    </row>
    <row r="609" spans="2:31" x14ac:dyDescent="0.3">
      <c r="B609" s="4" t="s">
        <v>66</v>
      </c>
      <c r="C609" s="4"/>
      <c r="D609" s="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0</v>
      </c>
      <c r="M609" s="45">
        <v>0</v>
      </c>
      <c r="N609" s="46">
        <v>0</v>
      </c>
      <c r="O609" s="45">
        <v>0</v>
      </c>
      <c r="P609" s="46">
        <v>0</v>
      </c>
      <c r="Q609" s="45">
        <v>0</v>
      </c>
      <c r="R609" s="46">
        <v>0</v>
      </c>
      <c r="S609" s="45">
        <v>0</v>
      </c>
      <c r="T609" s="46">
        <v>0</v>
      </c>
      <c r="U609" s="45">
        <v>0</v>
      </c>
      <c r="V609" s="46">
        <v>0</v>
      </c>
      <c r="W609" s="45">
        <v>0</v>
      </c>
      <c r="X609" s="46">
        <v>0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147"/>
        <v>0</v>
      </c>
      <c r="AE609" s="58"/>
    </row>
    <row r="610" spans="2:31" x14ac:dyDescent="0.3">
      <c r="B610" s="4" t="s">
        <v>67</v>
      </c>
      <c r="C610" s="4"/>
      <c r="D610" s="4"/>
      <c r="E610" s="45">
        <v>0</v>
      </c>
      <c r="F610" s="46">
        <v>0</v>
      </c>
      <c r="G610" s="45">
        <v>0</v>
      </c>
      <c r="H610" s="46">
        <v>0</v>
      </c>
      <c r="I610" s="45">
        <v>0</v>
      </c>
      <c r="J610" s="46">
        <v>0</v>
      </c>
      <c r="K610" s="45">
        <v>0</v>
      </c>
      <c r="L610" s="46">
        <v>0</v>
      </c>
      <c r="M610" s="45">
        <v>0</v>
      </c>
      <c r="N610" s="46">
        <v>0.83</v>
      </c>
      <c r="O610" s="45">
        <v>0</v>
      </c>
      <c r="P610" s="46">
        <v>0</v>
      </c>
      <c r="Q610" s="45">
        <v>0</v>
      </c>
      <c r="R610" s="46">
        <v>0.12</v>
      </c>
      <c r="S610" s="45">
        <v>2.2200000000000002</v>
      </c>
      <c r="T610" s="46">
        <v>1.88</v>
      </c>
      <c r="U610" s="45">
        <v>0.56999999999999995</v>
      </c>
      <c r="V610" s="46">
        <v>0.01</v>
      </c>
      <c r="W610" s="45">
        <v>0</v>
      </c>
      <c r="X610" s="46">
        <v>0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147"/>
        <v>5.63</v>
      </c>
      <c r="AE610" s="58"/>
    </row>
    <row r="611" spans="2:31" x14ac:dyDescent="0.3">
      <c r="B611" s="4" t="s">
        <v>68</v>
      </c>
      <c r="C611" s="4"/>
      <c r="D611" s="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0</v>
      </c>
      <c r="M611" s="45">
        <v>0</v>
      </c>
      <c r="N611" s="46">
        <v>60.14</v>
      </c>
      <c r="O611" s="45">
        <v>85.28</v>
      </c>
      <c r="P611" s="46">
        <v>83.67</v>
      </c>
      <c r="Q611" s="45">
        <v>81</v>
      </c>
      <c r="R611" s="46">
        <v>83.01</v>
      </c>
      <c r="S611" s="45">
        <v>102.97</v>
      </c>
      <c r="T611" s="46">
        <v>134.16</v>
      </c>
      <c r="U611" s="45">
        <v>143.47</v>
      </c>
      <c r="V611" s="46">
        <v>148.33000000000001</v>
      </c>
      <c r="W611" s="45">
        <v>34.81</v>
      </c>
      <c r="X611" s="46">
        <v>0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147"/>
        <v>956.84000000000015</v>
      </c>
      <c r="AE611" s="58"/>
    </row>
    <row r="612" spans="2:31" x14ac:dyDescent="0.3">
      <c r="B612" s="4" t="s">
        <v>69</v>
      </c>
      <c r="C612" s="4"/>
      <c r="D612" s="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0</v>
      </c>
      <c r="M612" s="45">
        <v>0</v>
      </c>
      <c r="N612" s="46">
        <v>4.18</v>
      </c>
      <c r="O612" s="45">
        <v>0</v>
      </c>
      <c r="P612" s="46">
        <v>0</v>
      </c>
      <c r="Q612" s="45">
        <v>0</v>
      </c>
      <c r="R612" s="46">
        <v>0</v>
      </c>
      <c r="S612" s="45">
        <v>3.64</v>
      </c>
      <c r="T612" s="46">
        <v>3.24</v>
      </c>
      <c r="U612" s="45">
        <v>4.6100000000000003</v>
      </c>
      <c r="V612" s="46">
        <v>4.09</v>
      </c>
      <c r="W612" s="45">
        <v>0.02</v>
      </c>
      <c r="X612" s="46">
        <v>0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147"/>
        <v>19.78</v>
      </c>
      <c r="AE612" s="58"/>
    </row>
    <row r="613" spans="2:31" x14ac:dyDescent="0.3">
      <c r="B613" s="4" t="s">
        <v>70</v>
      </c>
      <c r="C613" s="4"/>
      <c r="D613" s="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17.97</v>
      </c>
      <c r="N613" s="46">
        <v>43.24</v>
      </c>
      <c r="O613" s="45">
        <v>25.94</v>
      </c>
      <c r="P613" s="46">
        <v>20.6</v>
      </c>
      <c r="Q613" s="45">
        <v>18.48</v>
      </c>
      <c r="R613" s="46">
        <v>21.87</v>
      </c>
      <c r="S613" s="45">
        <v>43.3</v>
      </c>
      <c r="T613" s="46">
        <v>44.77</v>
      </c>
      <c r="U613" s="45">
        <v>42.53</v>
      </c>
      <c r="V613" s="46">
        <v>4.08</v>
      </c>
      <c r="W613" s="45">
        <v>0</v>
      </c>
      <c r="X613" s="46">
        <v>0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147"/>
        <v>282.77999999999997</v>
      </c>
      <c r="AE613" s="58"/>
    </row>
    <row r="614" spans="2:31" x14ac:dyDescent="0.3">
      <c r="B614" s="4" t="s">
        <v>71</v>
      </c>
      <c r="C614" s="4"/>
      <c r="D614" s="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0</v>
      </c>
      <c r="M614" s="45">
        <v>0</v>
      </c>
      <c r="N614" s="46">
        <v>0</v>
      </c>
      <c r="O614" s="45">
        <v>0</v>
      </c>
      <c r="P614" s="46">
        <v>0</v>
      </c>
      <c r="Q614" s="45">
        <v>0</v>
      </c>
      <c r="R614" s="46">
        <v>0</v>
      </c>
      <c r="S614" s="45">
        <v>0</v>
      </c>
      <c r="T614" s="46">
        <v>0</v>
      </c>
      <c r="U614" s="45">
        <v>0</v>
      </c>
      <c r="V614" s="46">
        <v>0</v>
      </c>
      <c r="W614" s="45">
        <v>0</v>
      </c>
      <c r="X614" s="46">
        <v>0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147"/>
        <v>0</v>
      </c>
      <c r="AE614" s="58"/>
    </row>
    <row r="615" spans="2:31" x14ac:dyDescent="0.3">
      <c r="B615" s="4" t="s">
        <v>72</v>
      </c>
      <c r="C615" s="4"/>
      <c r="D615" s="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0</v>
      </c>
      <c r="M615" s="45">
        <v>0</v>
      </c>
      <c r="N615" s="46">
        <v>0</v>
      </c>
      <c r="O615" s="45">
        <v>0</v>
      </c>
      <c r="P615" s="46">
        <v>0</v>
      </c>
      <c r="Q615" s="45">
        <v>0</v>
      </c>
      <c r="R615" s="46">
        <v>0</v>
      </c>
      <c r="S615" s="45">
        <v>0</v>
      </c>
      <c r="T615" s="46">
        <v>0</v>
      </c>
      <c r="U615" s="45">
        <v>0</v>
      </c>
      <c r="V615" s="46">
        <v>0</v>
      </c>
      <c r="W615" s="45">
        <v>0</v>
      </c>
      <c r="X615" s="46">
        <v>0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147"/>
        <v>0</v>
      </c>
      <c r="AE615" s="58"/>
    </row>
    <row r="616" spans="2:31" x14ac:dyDescent="0.3">
      <c r="B616" s="4" t="s">
        <v>73</v>
      </c>
      <c r="C616" s="4"/>
      <c r="D616" s="4"/>
      <c r="E616" s="45">
        <v>0</v>
      </c>
      <c r="F616" s="46">
        <v>0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0</v>
      </c>
      <c r="M616" s="45">
        <v>3.64</v>
      </c>
      <c r="N616" s="46">
        <v>9.33</v>
      </c>
      <c r="O616" s="45">
        <v>0</v>
      </c>
      <c r="P616" s="46">
        <v>0</v>
      </c>
      <c r="Q616" s="45">
        <v>0</v>
      </c>
      <c r="R616" s="46">
        <v>0</v>
      </c>
      <c r="S616" s="45">
        <v>4.2699999999999996</v>
      </c>
      <c r="T616" s="46">
        <v>8.56</v>
      </c>
      <c r="U616" s="45">
        <v>18.04</v>
      </c>
      <c r="V616" s="46">
        <v>26.93</v>
      </c>
      <c r="W616" s="45">
        <v>21.23</v>
      </c>
      <c r="X616" s="46">
        <v>0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147"/>
        <v>92.000000000000014</v>
      </c>
      <c r="AE616" s="58"/>
    </row>
    <row r="617" spans="2:31" x14ac:dyDescent="0.3">
      <c r="B617" s="4" t="s">
        <v>74</v>
      </c>
      <c r="C617" s="4"/>
      <c r="D617" s="4"/>
      <c r="E617" s="45">
        <v>0</v>
      </c>
      <c r="F617" s="46">
        <v>0</v>
      </c>
      <c r="G617" s="45">
        <v>0</v>
      </c>
      <c r="H617" s="46">
        <v>0</v>
      </c>
      <c r="I617" s="45">
        <v>0</v>
      </c>
      <c r="J617" s="46">
        <v>0</v>
      </c>
      <c r="K617" s="45">
        <v>0</v>
      </c>
      <c r="L617" s="46">
        <v>0</v>
      </c>
      <c r="M617" s="45">
        <v>0</v>
      </c>
      <c r="N617" s="46">
        <v>3.31</v>
      </c>
      <c r="O617" s="45">
        <v>13.42</v>
      </c>
      <c r="P617" s="46">
        <v>7.62</v>
      </c>
      <c r="Q617" s="45">
        <v>11.23</v>
      </c>
      <c r="R617" s="46">
        <v>12.44</v>
      </c>
      <c r="S617" s="45">
        <v>15.74</v>
      </c>
      <c r="T617" s="46">
        <v>13.12</v>
      </c>
      <c r="U617" s="45">
        <v>7.16</v>
      </c>
      <c r="V617" s="46">
        <v>0.8</v>
      </c>
      <c r="W617" s="45">
        <v>0</v>
      </c>
      <c r="X617" s="46">
        <v>0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147"/>
        <v>84.839999999999989</v>
      </c>
      <c r="AE617" s="58"/>
    </row>
    <row r="618" spans="2:31" x14ac:dyDescent="0.3">
      <c r="B618" s="4" t="s">
        <v>75</v>
      </c>
      <c r="C618" s="4"/>
      <c r="D618" s="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0</v>
      </c>
      <c r="M618" s="45">
        <v>0</v>
      </c>
      <c r="N618" s="46">
        <v>21.76</v>
      </c>
      <c r="O618" s="45">
        <v>29.97</v>
      </c>
      <c r="P618" s="46">
        <v>60.34</v>
      </c>
      <c r="Q618" s="45">
        <v>65.599999999999994</v>
      </c>
      <c r="R618" s="46">
        <v>9.4600000000000009</v>
      </c>
      <c r="S618" s="45">
        <v>0.71</v>
      </c>
      <c r="T618" s="46">
        <v>0.69</v>
      </c>
      <c r="U618" s="45">
        <v>5.0199999999999996</v>
      </c>
      <c r="V618" s="46">
        <v>9.4</v>
      </c>
      <c r="W618" s="45">
        <v>0.42</v>
      </c>
      <c r="X618" s="46">
        <v>0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147"/>
        <v>203.37000000000003</v>
      </c>
      <c r="AE618" s="58"/>
    </row>
    <row r="619" spans="2:31" x14ac:dyDescent="0.3">
      <c r="B619" s="4" t="s">
        <v>76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0</v>
      </c>
      <c r="M619" s="45">
        <v>0</v>
      </c>
      <c r="N619" s="46">
        <v>17.25</v>
      </c>
      <c r="O619" s="45">
        <v>8.6</v>
      </c>
      <c r="P619" s="46">
        <v>15.95</v>
      </c>
      <c r="Q619" s="45">
        <v>13.96</v>
      </c>
      <c r="R619" s="46">
        <v>11.14</v>
      </c>
      <c r="S619" s="45">
        <v>22.04</v>
      </c>
      <c r="T619" s="46">
        <v>25.26</v>
      </c>
      <c r="U619" s="45">
        <v>36.47</v>
      </c>
      <c r="V619" s="46">
        <v>30.21</v>
      </c>
      <c r="W619" s="45">
        <v>5.34</v>
      </c>
      <c r="X619" s="46">
        <v>0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147"/>
        <v>186.22000000000003</v>
      </c>
      <c r="AE619" s="58"/>
    </row>
    <row r="620" spans="2:31" x14ac:dyDescent="0.3">
      <c r="B620" s="4" t="s">
        <v>77</v>
      </c>
      <c r="C620" s="4"/>
      <c r="D620" s="4"/>
      <c r="E620" s="45">
        <v>0</v>
      </c>
      <c r="F620" s="46">
        <v>0</v>
      </c>
      <c r="G620" s="45">
        <v>0</v>
      </c>
      <c r="H620" s="46">
        <v>0</v>
      </c>
      <c r="I620" s="45">
        <v>0</v>
      </c>
      <c r="J620" s="46">
        <v>0</v>
      </c>
      <c r="K620" s="45">
        <v>0</v>
      </c>
      <c r="L620" s="46">
        <v>0</v>
      </c>
      <c r="M620" s="45">
        <v>0</v>
      </c>
      <c r="N620" s="46">
        <v>3.45</v>
      </c>
      <c r="O620" s="45">
        <v>0.01</v>
      </c>
      <c r="P620" s="46">
        <v>0</v>
      </c>
      <c r="Q620" s="45">
        <v>0</v>
      </c>
      <c r="R620" s="46">
        <v>1.35</v>
      </c>
      <c r="S620" s="45">
        <v>7.41</v>
      </c>
      <c r="T620" s="46">
        <v>8.06</v>
      </c>
      <c r="U620" s="45">
        <v>8.8000000000000007</v>
      </c>
      <c r="V620" s="46">
        <v>5.84</v>
      </c>
      <c r="W620" s="45">
        <v>0</v>
      </c>
      <c r="X620" s="46">
        <v>0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147"/>
        <v>34.92</v>
      </c>
      <c r="AE620" s="58"/>
    </row>
    <row r="621" spans="2:31" x14ac:dyDescent="0.3">
      <c r="B621" s="4" t="s">
        <v>78</v>
      </c>
      <c r="C621" s="4"/>
      <c r="D621" s="4"/>
      <c r="E621" s="45">
        <v>0</v>
      </c>
      <c r="F621" s="46">
        <v>0</v>
      </c>
      <c r="G621" s="45">
        <v>0</v>
      </c>
      <c r="H621" s="46">
        <v>0</v>
      </c>
      <c r="I621" s="45">
        <v>0</v>
      </c>
      <c r="J621" s="46">
        <v>0</v>
      </c>
      <c r="K621" s="45">
        <v>0</v>
      </c>
      <c r="L621" s="46">
        <v>0</v>
      </c>
      <c r="M621" s="45">
        <v>0</v>
      </c>
      <c r="N621" s="46">
        <v>0.5</v>
      </c>
      <c r="O621" s="45">
        <v>0.87</v>
      </c>
      <c r="P621" s="46">
        <v>0</v>
      </c>
      <c r="Q621" s="45">
        <v>7.0000000000000007E-2</v>
      </c>
      <c r="R621" s="46">
        <v>0.21</v>
      </c>
      <c r="S621" s="45">
        <v>0.23</v>
      </c>
      <c r="T621" s="46">
        <v>0.2</v>
      </c>
      <c r="U621" s="45">
        <v>0.04</v>
      </c>
      <c r="V621" s="46">
        <v>0</v>
      </c>
      <c r="W621" s="45">
        <v>0</v>
      </c>
      <c r="X621" s="46">
        <v>0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147"/>
        <v>2.12</v>
      </c>
      <c r="AE621" s="58"/>
    </row>
    <row r="622" spans="2:31" x14ac:dyDescent="0.3">
      <c r="B622" s="4" t="s">
        <v>79</v>
      </c>
      <c r="C622" s="4"/>
      <c r="D622" s="4"/>
      <c r="E622" s="45">
        <v>0</v>
      </c>
      <c r="F622" s="46">
        <v>0</v>
      </c>
      <c r="G622" s="45">
        <v>0</v>
      </c>
      <c r="H622" s="46">
        <v>0</v>
      </c>
      <c r="I622" s="45">
        <v>0</v>
      </c>
      <c r="J622" s="46">
        <v>0</v>
      </c>
      <c r="K622" s="45">
        <v>0</v>
      </c>
      <c r="L622" s="46">
        <v>0</v>
      </c>
      <c r="M622" s="45">
        <v>0</v>
      </c>
      <c r="N622" s="46">
        <v>0.02</v>
      </c>
      <c r="O622" s="45">
        <v>0</v>
      </c>
      <c r="P622" s="46">
        <v>0</v>
      </c>
      <c r="Q622" s="45">
        <v>1.06</v>
      </c>
      <c r="R622" s="46">
        <v>1.86</v>
      </c>
      <c r="S622" s="45">
        <v>0</v>
      </c>
      <c r="T622" s="46">
        <v>0</v>
      </c>
      <c r="U622" s="45">
        <v>0.02</v>
      </c>
      <c r="V622" s="46">
        <v>0.23</v>
      </c>
      <c r="W622" s="45">
        <v>0.14000000000000001</v>
      </c>
      <c r="X622" s="46">
        <v>0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147"/>
        <v>3.3300000000000005</v>
      </c>
      <c r="AE622" s="58"/>
    </row>
    <row r="623" spans="2:31" x14ac:dyDescent="0.3">
      <c r="B623" s="4" t="s">
        <v>80</v>
      </c>
      <c r="C623" s="4"/>
      <c r="D623" s="4"/>
      <c r="E623" s="45">
        <v>0</v>
      </c>
      <c r="F623" s="46">
        <v>0</v>
      </c>
      <c r="G623" s="45">
        <v>0</v>
      </c>
      <c r="H623" s="46">
        <v>0</v>
      </c>
      <c r="I623" s="45">
        <v>0</v>
      </c>
      <c r="J623" s="46">
        <v>0</v>
      </c>
      <c r="K623" s="45">
        <v>0</v>
      </c>
      <c r="L623" s="46">
        <v>0</v>
      </c>
      <c r="M623" s="45">
        <v>0</v>
      </c>
      <c r="N623" s="46">
        <v>3.56</v>
      </c>
      <c r="O623" s="45">
        <v>0</v>
      </c>
      <c r="P623" s="46">
        <v>0.04</v>
      </c>
      <c r="Q623" s="45">
        <v>0.83</v>
      </c>
      <c r="R623" s="46">
        <v>0</v>
      </c>
      <c r="S623" s="45">
        <v>0.36</v>
      </c>
      <c r="T623" s="46">
        <v>0</v>
      </c>
      <c r="U623" s="45">
        <v>0</v>
      </c>
      <c r="V623" s="46">
        <v>0.21</v>
      </c>
      <c r="W623" s="45">
        <v>0</v>
      </c>
      <c r="X623" s="46">
        <v>0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147"/>
        <v>5</v>
      </c>
      <c r="AE623" s="58"/>
    </row>
    <row r="624" spans="2:31" x14ac:dyDescent="0.3">
      <c r="B624" s="4" t="s">
        <v>88</v>
      </c>
      <c r="C624" s="4"/>
      <c r="D624" s="4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</v>
      </c>
      <c r="K624" s="45">
        <v>0</v>
      </c>
      <c r="L624" s="46">
        <v>0</v>
      </c>
      <c r="M624" s="45">
        <v>0</v>
      </c>
      <c r="N624" s="46">
        <v>0</v>
      </c>
      <c r="O624" s="45">
        <v>0</v>
      </c>
      <c r="P624" s="46">
        <v>0</v>
      </c>
      <c r="Q624" s="45">
        <v>0</v>
      </c>
      <c r="R624" s="46">
        <v>0</v>
      </c>
      <c r="S624" s="45">
        <v>0</v>
      </c>
      <c r="T624" s="46">
        <v>0</v>
      </c>
      <c r="U624" s="45">
        <v>0</v>
      </c>
      <c r="V624" s="46">
        <v>0</v>
      </c>
      <c r="W624" s="45">
        <v>0</v>
      </c>
      <c r="X624" s="46">
        <v>0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147"/>
        <v>0</v>
      </c>
      <c r="AE624" s="58"/>
    </row>
    <row r="625" spans="2:31" x14ac:dyDescent="0.3">
      <c r="B625" s="4" t="s">
        <v>97</v>
      </c>
      <c r="C625" s="4"/>
      <c r="D625" s="4"/>
      <c r="E625" s="45">
        <v>0</v>
      </c>
      <c r="F625" s="46">
        <v>0</v>
      </c>
      <c r="G625" s="45">
        <v>0</v>
      </c>
      <c r="H625" s="46">
        <v>0</v>
      </c>
      <c r="I625" s="45">
        <v>0</v>
      </c>
      <c r="J625" s="46">
        <v>0</v>
      </c>
      <c r="K625" s="45">
        <v>0</v>
      </c>
      <c r="L625" s="46">
        <v>0</v>
      </c>
      <c r="M625" s="45">
        <v>0</v>
      </c>
      <c r="N625" s="46">
        <v>0</v>
      </c>
      <c r="O625" s="45">
        <v>0</v>
      </c>
      <c r="P625" s="46">
        <v>0</v>
      </c>
      <c r="Q625" s="45">
        <v>0</v>
      </c>
      <c r="R625" s="46">
        <v>0</v>
      </c>
      <c r="S625" s="45">
        <v>0</v>
      </c>
      <c r="T625" s="46">
        <v>0</v>
      </c>
      <c r="U625" s="45">
        <v>0</v>
      </c>
      <c r="V625" s="46">
        <v>0</v>
      </c>
      <c r="W625" s="45">
        <v>0</v>
      </c>
      <c r="X625" s="46">
        <v>0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 t="shared" si="147"/>
        <v>0</v>
      </c>
      <c r="AE625" s="58"/>
    </row>
    <row r="626" spans="2:31" x14ac:dyDescent="0.3">
      <c r="B626" s="4" t="s">
        <v>94</v>
      </c>
      <c r="C626" s="4"/>
      <c r="D626" s="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0</v>
      </c>
      <c r="K626" s="45">
        <v>0</v>
      </c>
      <c r="L626" s="46">
        <v>0</v>
      </c>
      <c r="M626" s="45">
        <v>0</v>
      </c>
      <c r="N626" s="46">
        <v>14.95</v>
      </c>
      <c r="O626" s="45">
        <v>16.920000000000002</v>
      </c>
      <c r="P626" s="46">
        <v>21.55</v>
      </c>
      <c r="Q626" s="45">
        <v>19.21</v>
      </c>
      <c r="R626" s="46">
        <v>18.670000000000002</v>
      </c>
      <c r="S626" s="45">
        <v>21.33</v>
      </c>
      <c r="T626" s="46">
        <v>19.13</v>
      </c>
      <c r="U626" s="45">
        <v>36.14</v>
      </c>
      <c r="V626" s="46">
        <v>38.369999999999997</v>
      </c>
      <c r="W626" s="45">
        <v>0.72</v>
      </c>
      <c r="X626" s="46">
        <v>0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si="147"/>
        <v>206.98999999999998</v>
      </c>
      <c r="AE626" s="58"/>
    </row>
    <row r="627" spans="2:31" x14ac:dyDescent="0.3">
      <c r="B627" s="4" t="s">
        <v>95</v>
      </c>
      <c r="C627" s="4"/>
      <c r="D627" s="4"/>
      <c r="E627" s="45">
        <v>0</v>
      </c>
      <c r="F627" s="46">
        <v>0</v>
      </c>
      <c r="G627" s="45">
        <v>0</v>
      </c>
      <c r="H627" s="46">
        <v>0</v>
      </c>
      <c r="I627" s="45">
        <v>0</v>
      </c>
      <c r="J627" s="46">
        <v>0</v>
      </c>
      <c r="K627" s="45">
        <v>0</v>
      </c>
      <c r="L627" s="46">
        <v>0</v>
      </c>
      <c r="M627" s="45">
        <v>0.04</v>
      </c>
      <c r="N627" s="46">
        <v>1.45</v>
      </c>
      <c r="O627" s="45">
        <v>29.57</v>
      </c>
      <c r="P627" s="46">
        <v>28.64</v>
      </c>
      <c r="Q627" s="45">
        <v>29.06</v>
      </c>
      <c r="R627" s="46">
        <v>29.36</v>
      </c>
      <c r="S627" s="45">
        <v>37.29</v>
      </c>
      <c r="T627" s="46">
        <v>39.380000000000003</v>
      </c>
      <c r="U627" s="45">
        <v>42.09</v>
      </c>
      <c r="V627" s="46">
        <v>39.04</v>
      </c>
      <c r="W627" s="45">
        <v>0</v>
      </c>
      <c r="X627" s="46">
        <v>0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147"/>
        <v>275.92</v>
      </c>
      <c r="AE627" s="58"/>
    </row>
    <row r="628" spans="2:31" x14ac:dyDescent="0.3">
      <c r="B628" s="4" t="s">
        <v>96</v>
      </c>
      <c r="C628" s="4"/>
      <c r="D628" s="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0</v>
      </c>
      <c r="M628" s="45">
        <v>4.05</v>
      </c>
      <c r="N628" s="46">
        <v>30.47</v>
      </c>
      <c r="O628" s="45">
        <v>32.58</v>
      </c>
      <c r="P628" s="46">
        <v>24.55</v>
      </c>
      <c r="Q628" s="45">
        <v>26.26</v>
      </c>
      <c r="R628" s="46">
        <v>27.4</v>
      </c>
      <c r="S628" s="45">
        <v>36.799999999999997</v>
      </c>
      <c r="T628" s="46">
        <v>39.49</v>
      </c>
      <c r="U628" s="45">
        <v>33.159999999999997</v>
      </c>
      <c r="V628" s="46">
        <v>30.85</v>
      </c>
      <c r="W628" s="45">
        <v>0.05</v>
      </c>
      <c r="X628" s="46">
        <v>0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147"/>
        <v>285.66000000000003</v>
      </c>
      <c r="AE628" s="58"/>
    </row>
    <row r="629" spans="2:31" x14ac:dyDescent="0.3">
      <c r="B629" s="4" t="s">
        <v>103</v>
      </c>
      <c r="C629" s="4"/>
      <c r="D629" s="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</v>
      </c>
      <c r="M629" s="45">
        <v>0</v>
      </c>
      <c r="N629" s="46">
        <v>0</v>
      </c>
      <c r="O629" s="45">
        <v>0</v>
      </c>
      <c r="P629" s="46">
        <v>0</v>
      </c>
      <c r="Q629" s="45">
        <v>0</v>
      </c>
      <c r="R629" s="46">
        <v>0</v>
      </c>
      <c r="S629" s="45">
        <v>0</v>
      </c>
      <c r="T629" s="46">
        <v>0</v>
      </c>
      <c r="U629" s="45">
        <v>0</v>
      </c>
      <c r="V629" s="46">
        <v>0</v>
      </c>
      <c r="W629" s="45">
        <v>0</v>
      </c>
      <c r="X629" s="46">
        <v>0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147"/>
        <v>0</v>
      </c>
      <c r="AE629" s="58"/>
    </row>
    <row r="630" spans="2:31" x14ac:dyDescent="0.3">
      <c r="B630" s="4" t="s">
        <v>104</v>
      </c>
      <c r="C630" s="4"/>
      <c r="D630" s="4"/>
      <c r="E630" s="45">
        <v>0</v>
      </c>
      <c r="F630" s="46">
        <v>0</v>
      </c>
      <c r="G630" s="45">
        <v>0</v>
      </c>
      <c r="H630" s="46">
        <v>0</v>
      </c>
      <c r="I630" s="45">
        <v>0</v>
      </c>
      <c r="J630" s="46">
        <v>0</v>
      </c>
      <c r="K630" s="45">
        <v>0</v>
      </c>
      <c r="L630" s="46">
        <v>0</v>
      </c>
      <c r="M630" s="45">
        <v>0</v>
      </c>
      <c r="N630" s="46">
        <v>0</v>
      </c>
      <c r="O630" s="45">
        <v>0</v>
      </c>
      <c r="P630" s="46">
        <v>0</v>
      </c>
      <c r="Q630" s="45">
        <v>0</v>
      </c>
      <c r="R630" s="46">
        <v>0</v>
      </c>
      <c r="S630" s="45">
        <v>0</v>
      </c>
      <c r="T630" s="46">
        <v>0</v>
      </c>
      <c r="U630" s="45">
        <v>0</v>
      </c>
      <c r="V630" s="46">
        <v>0</v>
      </c>
      <c r="W630" s="45">
        <v>0</v>
      </c>
      <c r="X630" s="46">
        <v>0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147"/>
        <v>0</v>
      </c>
      <c r="AE630" s="58"/>
    </row>
    <row r="631" spans="2:31" x14ac:dyDescent="0.3">
      <c r="B631" s="4" t="s">
        <v>105</v>
      </c>
      <c r="C631" s="4"/>
      <c r="D631" s="4"/>
      <c r="E631" s="45">
        <v>0</v>
      </c>
      <c r="F631" s="46">
        <v>0</v>
      </c>
      <c r="G631" s="45">
        <v>0</v>
      </c>
      <c r="H631" s="46">
        <v>0</v>
      </c>
      <c r="I631" s="45">
        <v>0</v>
      </c>
      <c r="J631" s="46">
        <v>0</v>
      </c>
      <c r="K631" s="45">
        <v>0</v>
      </c>
      <c r="L631" s="46">
        <v>0</v>
      </c>
      <c r="M631" s="45">
        <v>0</v>
      </c>
      <c r="N631" s="46">
        <v>76.64</v>
      </c>
      <c r="O631" s="45">
        <v>93.57</v>
      </c>
      <c r="P631" s="46">
        <v>83.16</v>
      </c>
      <c r="Q631" s="45">
        <v>75.040000000000006</v>
      </c>
      <c r="R631" s="46">
        <v>74.05</v>
      </c>
      <c r="S631" s="45">
        <v>95.9</v>
      </c>
      <c r="T631" s="46">
        <v>110.13</v>
      </c>
      <c r="U631" s="45">
        <v>125.12</v>
      </c>
      <c r="V631" s="46">
        <v>135.41</v>
      </c>
      <c r="W631" s="45">
        <v>34.64</v>
      </c>
      <c r="X631" s="46">
        <v>0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147"/>
        <v>903.66</v>
      </c>
      <c r="AE631" s="58"/>
    </row>
    <row r="632" spans="2:31" x14ac:dyDescent="0.3">
      <c r="B632" s="4" t="s">
        <v>114</v>
      </c>
      <c r="C632" s="4"/>
      <c r="D632" s="4"/>
      <c r="E632" s="45">
        <v>0</v>
      </c>
      <c r="F632" s="46">
        <v>0</v>
      </c>
      <c r="G632" s="45">
        <v>0</v>
      </c>
      <c r="H632" s="46">
        <v>0</v>
      </c>
      <c r="I632" s="45">
        <v>0</v>
      </c>
      <c r="J632" s="46">
        <v>0</v>
      </c>
      <c r="K632" s="45">
        <v>0</v>
      </c>
      <c r="L632" s="46">
        <v>0</v>
      </c>
      <c r="M632" s="45">
        <v>0</v>
      </c>
      <c r="N632" s="46">
        <v>0</v>
      </c>
      <c r="O632" s="45">
        <v>0</v>
      </c>
      <c r="P632" s="46">
        <v>0</v>
      </c>
      <c r="Q632" s="45">
        <v>0</v>
      </c>
      <c r="R632" s="46">
        <v>0</v>
      </c>
      <c r="S632" s="45">
        <v>0</v>
      </c>
      <c r="T632" s="46">
        <v>0</v>
      </c>
      <c r="U632" s="45">
        <v>0</v>
      </c>
      <c r="V632" s="46">
        <v>0</v>
      </c>
      <c r="W632" s="45">
        <v>0</v>
      </c>
      <c r="X632" s="46">
        <v>0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147"/>
        <v>0</v>
      </c>
      <c r="AE632" s="58"/>
    </row>
    <row r="633" spans="2:31" x14ac:dyDescent="0.3">
      <c r="B633" s="4" t="s">
        <v>116</v>
      </c>
      <c r="C633" s="4"/>
      <c r="D633" s="4"/>
      <c r="E633" s="45">
        <v>0</v>
      </c>
      <c r="F633" s="46">
        <v>0</v>
      </c>
      <c r="G633" s="45">
        <v>0</v>
      </c>
      <c r="H633" s="46">
        <v>0</v>
      </c>
      <c r="I633" s="45">
        <v>0</v>
      </c>
      <c r="J633" s="46">
        <v>0</v>
      </c>
      <c r="K633" s="45">
        <v>0</v>
      </c>
      <c r="L633" s="46">
        <v>0</v>
      </c>
      <c r="M633" s="45">
        <v>0.57999999999999996</v>
      </c>
      <c r="N633" s="46">
        <v>5.17</v>
      </c>
      <c r="O633" s="45">
        <v>0</v>
      </c>
      <c r="P633" s="46">
        <v>0</v>
      </c>
      <c r="Q633" s="45">
        <v>0</v>
      </c>
      <c r="R633" s="46">
        <v>0</v>
      </c>
      <c r="S633" s="45">
        <v>0</v>
      </c>
      <c r="T633" s="46">
        <v>0</v>
      </c>
      <c r="U633" s="45">
        <v>0.05</v>
      </c>
      <c r="V633" s="46">
        <v>0</v>
      </c>
      <c r="W633" s="45">
        <v>0</v>
      </c>
      <c r="X633" s="46">
        <v>0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147"/>
        <v>5.8</v>
      </c>
      <c r="AE633" s="58"/>
    </row>
    <row r="634" spans="2:31" x14ac:dyDescent="0.3">
      <c r="B634" s="4" t="s">
        <v>117</v>
      </c>
      <c r="C634" s="4"/>
      <c r="D634" s="4"/>
      <c r="E634" s="45">
        <v>0</v>
      </c>
      <c r="F634" s="46">
        <v>0</v>
      </c>
      <c r="G634" s="45">
        <v>0</v>
      </c>
      <c r="H634" s="46">
        <v>0</v>
      </c>
      <c r="I634" s="45">
        <v>0</v>
      </c>
      <c r="J634" s="46">
        <v>0</v>
      </c>
      <c r="K634" s="45">
        <v>0</v>
      </c>
      <c r="L634" s="46">
        <v>0</v>
      </c>
      <c r="M634" s="45">
        <v>0</v>
      </c>
      <c r="N634" s="46">
        <v>8.01</v>
      </c>
      <c r="O634" s="45">
        <v>4.67</v>
      </c>
      <c r="P634" s="46">
        <v>0.6</v>
      </c>
      <c r="Q634" s="45">
        <v>4.8</v>
      </c>
      <c r="R634" s="46">
        <v>6.7</v>
      </c>
      <c r="S634" s="45">
        <v>4.5999999999999996</v>
      </c>
      <c r="T634" s="46">
        <v>0.1</v>
      </c>
      <c r="U634" s="45">
        <v>0.02</v>
      </c>
      <c r="V634" s="46">
        <v>0.16</v>
      </c>
      <c r="W634" s="45">
        <v>0</v>
      </c>
      <c r="X634" s="46">
        <v>0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147"/>
        <v>29.659999999999997</v>
      </c>
      <c r="AE634" s="58"/>
    </row>
    <row r="635" spans="2:31" x14ac:dyDescent="0.3">
      <c r="B635" s="4" t="s">
        <v>118</v>
      </c>
      <c r="C635" s="4"/>
      <c r="D635" s="4"/>
      <c r="E635" s="45">
        <v>0</v>
      </c>
      <c r="F635" s="46">
        <v>0</v>
      </c>
      <c r="G635" s="45">
        <v>0</v>
      </c>
      <c r="H635" s="46">
        <v>0</v>
      </c>
      <c r="I635" s="45">
        <v>0</v>
      </c>
      <c r="J635" s="46">
        <v>0</v>
      </c>
      <c r="K635" s="45">
        <v>0</v>
      </c>
      <c r="L635" s="46">
        <v>0</v>
      </c>
      <c r="M635" s="45">
        <v>0</v>
      </c>
      <c r="N635" s="46">
        <v>13.08</v>
      </c>
      <c r="O635" s="45">
        <v>10.16</v>
      </c>
      <c r="P635" s="46">
        <v>10.64</v>
      </c>
      <c r="Q635" s="45">
        <v>10.44</v>
      </c>
      <c r="R635" s="46">
        <v>11.29</v>
      </c>
      <c r="S635" s="45">
        <v>17.16</v>
      </c>
      <c r="T635" s="46">
        <v>19.97</v>
      </c>
      <c r="U635" s="45">
        <v>22.02</v>
      </c>
      <c r="V635" s="46">
        <v>24.36</v>
      </c>
      <c r="W635" s="45">
        <v>16.239999999999998</v>
      </c>
      <c r="X635" s="46">
        <v>0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147"/>
        <v>155.36000000000001</v>
      </c>
      <c r="AE635" s="58"/>
    </row>
    <row r="636" spans="2:31" x14ac:dyDescent="0.3">
      <c r="B636" s="4" t="s">
        <v>122</v>
      </c>
      <c r="C636" s="4"/>
      <c r="D636" s="4"/>
      <c r="E636" s="45">
        <v>0</v>
      </c>
      <c r="F636" s="46">
        <v>0</v>
      </c>
      <c r="G636" s="45">
        <v>0</v>
      </c>
      <c r="H636" s="46">
        <v>0</v>
      </c>
      <c r="I636" s="45">
        <v>0</v>
      </c>
      <c r="J636" s="46">
        <v>0</v>
      </c>
      <c r="K636" s="45">
        <v>0</v>
      </c>
      <c r="L636" s="46">
        <v>0</v>
      </c>
      <c r="M636" s="45">
        <v>0</v>
      </c>
      <c r="N636" s="46">
        <v>2.2400000000000002</v>
      </c>
      <c r="O636" s="45">
        <v>0.73</v>
      </c>
      <c r="P636" s="46">
        <v>6.1</v>
      </c>
      <c r="Q636" s="45">
        <v>14.72</v>
      </c>
      <c r="R636" s="46">
        <v>19.420000000000002</v>
      </c>
      <c r="S636" s="45">
        <v>26.95</v>
      </c>
      <c r="T636" s="46">
        <v>25.59</v>
      </c>
      <c r="U636" s="45">
        <v>18.260000000000002</v>
      </c>
      <c r="V636" s="46">
        <v>3.11</v>
      </c>
      <c r="W636" s="45">
        <v>0</v>
      </c>
      <c r="X636" s="46">
        <v>0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147"/>
        <v>117.12</v>
      </c>
      <c r="AE636" s="58"/>
    </row>
    <row r="637" spans="2:31" x14ac:dyDescent="0.3">
      <c r="B637" s="4" t="s">
        <v>123</v>
      </c>
      <c r="C637" s="4"/>
      <c r="D637" s="4"/>
      <c r="E637" s="45">
        <v>0</v>
      </c>
      <c r="F637" s="46">
        <v>0</v>
      </c>
      <c r="G637" s="45">
        <v>0</v>
      </c>
      <c r="H637" s="46">
        <v>0</v>
      </c>
      <c r="I637" s="45">
        <v>0</v>
      </c>
      <c r="J637" s="46">
        <v>0</v>
      </c>
      <c r="K637" s="45">
        <v>0</v>
      </c>
      <c r="L637" s="46">
        <v>0</v>
      </c>
      <c r="M637" s="45">
        <v>21.48</v>
      </c>
      <c r="N637" s="46">
        <v>39.72</v>
      </c>
      <c r="O637" s="45">
        <v>10.24</v>
      </c>
      <c r="P637" s="46">
        <v>7.38</v>
      </c>
      <c r="Q637" s="45">
        <v>6.04</v>
      </c>
      <c r="R637" s="46">
        <v>1.65</v>
      </c>
      <c r="S637" s="45">
        <v>28.89</v>
      </c>
      <c r="T637" s="46">
        <v>42.34</v>
      </c>
      <c r="U637" s="45">
        <v>41.17</v>
      </c>
      <c r="V637" s="46">
        <v>42.99</v>
      </c>
      <c r="W637" s="45">
        <v>28.21</v>
      </c>
      <c r="X637" s="46">
        <v>0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147"/>
        <v>270.11</v>
      </c>
      <c r="AE637" s="58"/>
    </row>
    <row r="638" spans="2:31" x14ac:dyDescent="0.3">
      <c r="B638" s="4" t="s">
        <v>127</v>
      </c>
      <c r="C638" s="4"/>
      <c r="D638" s="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0</v>
      </c>
      <c r="N638" s="46">
        <v>3.11</v>
      </c>
      <c r="O638" s="45">
        <v>4.38</v>
      </c>
      <c r="P638" s="46">
        <v>4.62</v>
      </c>
      <c r="Q638" s="45">
        <v>4.82</v>
      </c>
      <c r="R638" s="46">
        <v>4.87</v>
      </c>
      <c r="S638" s="45">
        <v>5.59</v>
      </c>
      <c r="T638" s="46">
        <v>6.05</v>
      </c>
      <c r="U638" s="45">
        <v>6.02</v>
      </c>
      <c r="V638" s="46">
        <v>4.8</v>
      </c>
      <c r="W638" s="45">
        <v>0.75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147"/>
        <v>45.009999999999991</v>
      </c>
      <c r="AE638" s="58"/>
    </row>
    <row r="639" spans="2:31" x14ac:dyDescent="0.3">
      <c r="B639" s="4" t="s">
        <v>133</v>
      </c>
      <c r="C639" s="4"/>
      <c r="D639" s="4"/>
      <c r="E639" s="45">
        <v>0</v>
      </c>
      <c r="F639" s="46">
        <v>0</v>
      </c>
      <c r="G639" s="45">
        <v>0</v>
      </c>
      <c r="H639" s="46">
        <v>0</v>
      </c>
      <c r="I639" s="45">
        <v>0</v>
      </c>
      <c r="J639" s="46">
        <v>0</v>
      </c>
      <c r="K639" s="45">
        <v>0</v>
      </c>
      <c r="L639" s="46">
        <v>0</v>
      </c>
      <c r="M639" s="45">
        <v>0.82</v>
      </c>
      <c r="N639" s="46">
        <v>139.29</v>
      </c>
      <c r="O639" s="45">
        <v>48.1</v>
      </c>
      <c r="P639" s="46">
        <v>25.6</v>
      </c>
      <c r="Q639" s="45">
        <v>49.7</v>
      </c>
      <c r="R639" s="46">
        <v>62.79</v>
      </c>
      <c r="S639" s="45">
        <v>99.4</v>
      </c>
      <c r="T639" s="46">
        <v>114.47</v>
      </c>
      <c r="U639" s="45">
        <v>107.34</v>
      </c>
      <c r="V639" s="46">
        <v>128.07</v>
      </c>
      <c r="W639" s="45">
        <v>63.5</v>
      </c>
      <c r="X639" s="46">
        <v>0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147"/>
        <v>839.08000000000015</v>
      </c>
      <c r="AE639" s="58"/>
    </row>
    <row r="640" spans="2:31" x14ac:dyDescent="0.3">
      <c r="B640" s="4" t="s">
        <v>312</v>
      </c>
      <c r="C640" s="4"/>
      <c r="D640" s="4"/>
      <c r="E640" s="45">
        <v>0</v>
      </c>
      <c r="F640" s="46">
        <v>0</v>
      </c>
      <c r="G640" s="45">
        <v>0</v>
      </c>
      <c r="H640" s="46">
        <v>0</v>
      </c>
      <c r="I640" s="45">
        <v>0</v>
      </c>
      <c r="J640" s="46">
        <v>0</v>
      </c>
      <c r="K640" s="45">
        <v>0</v>
      </c>
      <c r="L640" s="46">
        <v>0</v>
      </c>
      <c r="M640" s="45">
        <v>0</v>
      </c>
      <c r="N640" s="46">
        <v>0</v>
      </c>
      <c r="O640" s="45">
        <v>0</v>
      </c>
      <c r="P640" s="46">
        <v>0</v>
      </c>
      <c r="Q640" s="45">
        <v>0</v>
      </c>
      <c r="R640" s="46">
        <v>0</v>
      </c>
      <c r="S640" s="45">
        <v>0</v>
      </c>
      <c r="T640" s="46">
        <v>0</v>
      </c>
      <c r="U640" s="45">
        <v>0</v>
      </c>
      <c r="V640" s="46">
        <v>0</v>
      </c>
      <c r="W640" s="45">
        <v>0</v>
      </c>
      <c r="X640" s="46">
        <v>0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>SUM(E640:AB640)</f>
        <v>0</v>
      </c>
      <c r="AE640" s="58"/>
    </row>
    <row r="641" spans="2:31" x14ac:dyDescent="0.3">
      <c r="B641" s="12" t="s">
        <v>2</v>
      </c>
      <c r="C641" s="12"/>
      <c r="D641" s="12"/>
      <c r="E641" s="13">
        <f>SUM(E576:E640)</f>
        <v>0</v>
      </c>
      <c r="F641" s="13">
        <f t="shared" ref="F641" si="148">SUM(F576:F640)</f>
        <v>0</v>
      </c>
      <c r="G641" s="13">
        <f t="shared" ref="G641" si="149">SUM(G576:G640)</f>
        <v>0</v>
      </c>
      <c r="H641" s="13">
        <f t="shared" ref="H641" si="150">SUM(H576:H640)</f>
        <v>0</v>
      </c>
      <c r="I641" s="13">
        <f t="shared" ref="I641" si="151">SUM(I576:I640)</f>
        <v>0</v>
      </c>
      <c r="J641" s="13">
        <f t="shared" ref="J641" si="152">SUM(J576:J640)</f>
        <v>0</v>
      </c>
      <c r="K641" s="13">
        <f t="shared" ref="K641" si="153">SUM(K576:K640)</f>
        <v>0</v>
      </c>
      <c r="L641" s="13">
        <f t="shared" ref="L641" si="154">SUM(L576:L640)</f>
        <v>0</v>
      </c>
      <c r="M641" s="13">
        <f t="shared" ref="M641" si="155">SUM(M576:M640)</f>
        <v>84.629999999999981</v>
      </c>
      <c r="N641" s="13">
        <f t="shared" ref="N641" si="156">SUM(N576:N640)</f>
        <v>877.98000000000013</v>
      </c>
      <c r="O641" s="13">
        <f t="shared" ref="O641" si="157">SUM(O576:O640)</f>
        <v>839.73000000000025</v>
      </c>
      <c r="P641" s="13">
        <f t="shared" ref="P641" si="158">SUM(P576:P640)</f>
        <v>777.08</v>
      </c>
      <c r="Q641" s="13">
        <f t="shared" ref="Q641" si="159">SUM(Q576:Q640)</f>
        <v>802.80000000000007</v>
      </c>
      <c r="R641" s="13">
        <f t="shared" ref="R641" si="160">SUM(R576:R640)</f>
        <v>771.36999999999989</v>
      </c>
      <c r="S641" s="13">
        <f t="shared" ref="S641" si="161">SUM(S576:S640)</f>
        <v>1065.22</v>
      </c>
      <c r="T641" s="13">
        <f t="shared" ref="T641" si="162">SUM(T576:T640)</f>
        <v>1189.7599999999998</v>
      </c>
      <c r="U641" s="13">
        <f t="shared" ref="U641" si="163">SUM(U576:U640)</f>
        <v>1377.9999999999998</v>
      </c>
      <c r="V641" s="13">
        <f t="shared" ref="V641" si="164">SUM(V576:V640)</f>
        <v>1340.2399999999998</v>
      </c>
      <c r="W641" s="13">
        <f t="shared" ref="W641" si="165">SUM(W576:W640)</f>
        <v>334.25</v>
      </c>
      <c r="X641" s="13">
        <f t="shared" ref="X641" si="166">SUM(X576:X640)</f>
        <v>0</v>
      </c>
      <c r="Y641" s="13">
        <f t="shared" ref="Y641" si="167">SUM(Y576:Y640)</f>
        <v>0</v>
      </c>
      <c r="Z641" s="13">
        <f t="shared" ref="Z641" si="168">SUM(Z576:Z640)</f>
        <v>0</v>
      </c>
      <c r="AA641" s="13">
        <f t="shared" ref="AA641" si="169">SUM(AA576:AA640)</f>
        <v>0</v>
      </c>
      <c r="AB641" s="13">
        <f t="shared" ref="AB641" si="170">SUM(AB576:AB640)</f>
        <v>0</v>
      </c>
      <c r="AC641" s="110">
        <f>SUM(AC576:AE640)</f>
        <v>9461.0600000000013</v>
      </c>
      <c r="AD641" s="110"/>
      <c r="AE641" s="110"/>
    </row>
    <row r="642" spans="2:31" x14ac:dyDescent="0.3">
      <c r="B642" s="14"/>
      <c r="C642" s="15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</row>
    <row r="643" spans="2:31" x14ac:dyDescent="0.3">
      <c r="B643" s="14"/>
      <c r="C643" s="15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</row>
    <row r="644" spans="2:31" x14ac:dyDescent="0.3">
      <c r="B644" s="8">
        <f>'Resumen-Mensual'!$N$24</f>
        <v>45545</v>
      </c>
    </row>
    <row r="645" spans="2:31" x14ac:dyDescent="0.3">
      <c r="B645" s="8"/>
    </row>
    <row r="646" spans="2:31" x14ac:dyDescent="0.3">
      <c r="B646" s="9" t="s">
        <v>81</v>
      </c>
      <c r="C646" s="10"/>
      <c r="D646" s="10"/>
      <c r="E646" s="11">
        <v>1</v>
      </c>
      <c r="F646" s="11">
        <v>2</v>
      </c>
      <c r="G646" s="11">
        <v>3</v>
      </c>
      <c r="H646" s="11">
        <v>4</v>
      </c>
      <c r="I646" s="11">
        <v>5</v>
      </c>
      <c r="J646" s="11">
        <v>6</v>
      </c>
      <c r="K646" s="11">
        <v>7</v>
      </c>
      <c r="L646" s="11">
        <v>8</v>
      </c>
      <c r="M646" s="11">
        <v>9</v>
      </c>
      <c r="N646" s="11">
        <v>10</v>
      </c>
      <c r="O646" s="11">
        <v>11</v>
      </c>
      <c r="P646" s="11">
        <v>12</v>
      </c>
      <c r="Q646" s="11">
        <v>13</v>
      </c>
      <c r="R646" s="11">
        <v>14</v>
      </c>
      <c r="S646" s="11">
        <v>15</v>
      </c>
      <c r="T646" s="11">
        <v>16</v>
      </c>
      <c r="U646" s="11">
        <v>17</v>
      </c>
      <c r="V646" s="11">
        <v>18</v>
      </c>
      <c r="W646" s="11">
        <v>19</v>
      </c>
      <c r="X646" s="11">
        <v>20</v>
      </c>
      <c r="Y646" s="11">
        <v>21</v>
      </c>
      <c r="Z646" s="11">
        <v>22</v>
      </c>
      <c r="AA646" s="11">
        <v>23</v>
      </c>
      <c r="AB646" s="11">
        <v>24</v>
      </c>
      <c r="AC646" s="96" t="s">
        <v>2</v>
      </c>
      <c r="AD646" s="96"/>
      <c r="AE646" s="96"/>
    </row>
    <row r="647" spans="2:31" x14ac:dyDescent="0.3">
      <c r="B647" s="14" t="s">
        <v>37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0</v>
      </c>
      <c r="M647" s="45">
        <v>0</v>
      </c>
      <c r="N647" s="46">
        <v>0</v>
      </c>
      <c r="O647" s="45">
        <v>0</v>
      </c>
      <c r="P647" s="46">
        <v>0</v>
      </c>
      <c r="Q647" s="45">
        <v>0</v>
      </c>
      <c r="R647" s="46">
        <v>0</v>
      </c>
      <c r="S647" s="45">
        <v>0</v>
      </c>
      <c r="T647" s="46">
        <v>0</v>
      </c>
      <c r="U647" s="45">
        <v>0</v>
      </c>
      <c r="V647" s="46">
        <v>0</v>
      </c>
      <c r="W647" s="45">
        <v>0</v>
      </c>
      <c r="X647" s="46">
        <v>0</v>
      </c>
      <c r="Y647" s="45">
        <v>0</v>
      </c>
      <c r="Z647" s="46">
        <v>0</v>
      </c>
      <c r="AA647" s="45">
        <v>0</v>
      </c>
      <c r="AB647" s="46">
        <v>0</v>
      </c>
      <c r="AC647" s="60"/>
      <c r="AD647" s="61">
        <f>SUM(E647:AB647)</f>
        <v>0</v>
      </c>
      <c r="AE647" s="60"/>
    </row>
    <row r="648" spans="2:31" x14ac:dyDescent="0.3">
      <c r="B648" s="14" t="s">
        <v>38</v>
      </c>
      <c r="C648" s="4"/>
      <c r="D648" s="4"/>
      <c r="E648" s="45">
        <v>0</v>
      </c>
      <c r="F648" s="46">
        <v>0</v>
      </c>
      <c r="G648" s="45">
        <v>0</v>
      </c>
      <c r="H648" s="46">
        <v>0</v>
      </c>
      <c r="I648" s="45">
        <v>0</v>
      </c>
      <c r="J648" s="46">
        <v>0</v>
      </c>
      <c r="K648" s="45">
        <v>0</v>
      </c>
      <c r="L648" s="46">
        <v>0</v>
      </c>
      <c r="M648" s="45">
        <v>0</v>
      </c>
      <c r="N648" s="46">
        <v>2.39</v>
      </c>
      <c r="O648" s="45">
        <v>2.88</v>
      </c>
      <c r="P648" s="46">
        <v>2.25</v>
      </c>
      <c r="Q648" s="45">
        <v>2.1</v>
      </c>
      <c r="R648" s="46">
        <v>1.86</v>
      </c>
      <c r="S648" s="45">
        <v>3.02</v>
      </c>
      <c r="T648" s="46">
        <v>3.11</v>
      </c>
      <c r="U648" s="45">
        <v>3.25</v>
      </c>
      <c r="V648" s="46">
        <v>2.31</v>
      </c>
      <c r="W648" s="45">
        <v>0.03</v>
      </c>
      <c r="X648" s="46">
        <v>0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>SUM(E648:AB648)</f>
        <v>23.2</v>
      </c>
      <c r="AE648" s="58"/>
    </row>
    <row r="649" spans="2:31" x14ac:dyDescent="0.3">
      <c r="B649" s="14" t="s">
        <v>39</v>
      </c>
      <c r="C649" s="4"/>
      <c r="D649" s="4"/>
      <c r="E649" s="45">
        <v>0</v>
      </c>
      <c r="F649" s="46">
        <v>0</v>
      </c>
      <c r="G649" s="45">
        <v>0</v>
      </c>
      <c r="H649" s="46">
        <v>0</v>
      </c>
      <c r="I649" s="45">
        <v>0</v>
      </c>
      <c r="J649" s="46">
        <v>0</v>
      </c>
      <c r="K649" s="45">
        <v>0</v>
      </c>
      <c r="L649" s="46">
        <v>0</v>
      </c>
      <c r="M649" s="45">
        <v>0.18</v>
      </c>
      <c r="N649" s="46">
        <v>11.7</v>
      </c>
      <c r="O649" s="45">
        <v>5.78</v>
      </c>
      <c r="P649" s="46">
        <v>9.0299999999999994</v>
      </c>
      <c r="Q649" s="45">
        <v>10.09</v>
      </c>
      <c r="R649" s="46">
        <v>10.17</v>
      </c>
      <c r="S649" s="45">
        <v>9.73</v>
      </c>
      <c r="T649" s="46">
        <v>8.4700000000000006</v>
      </c>
      <c r="U649" s="45">
        <v>5.38</v>
      </c>
      <c r="V649" s="46">
        <v>11.1</v>
      </c>
      <c r="W649" s="45">
        <v>1.8</v>
      </c>
      <c r="X649" s="46">
        <v>0</v>
      </c>
      <c r="Y649" s="45">
        <v>0</v>
      </c>
      <c r="Z649" s="46">
        <v>0</v>
      </c>
      <c r="AA649" s="45">
        <v>0</v>
      </c>
      <c r="AB649" s="46">
        <v>0</v>
      </c>
      <c r="AC649" s="58"/>
      <c r="AD649" s="59">
        <f t="shared" ref="AD649:AD710" si="171">SUM(E649:AB649)</f>
        <v>83.429999999999993</v>
      </c>
      <c r="AE649" s="58"/>
    </row>
    <row r="650" spans="2:31" x14ac:dyDescent="0.3">
      <c r="B650" s="14" t="s">
        <v>40</v>
      </c>
      <c r="C650" s="4"/>
      <c r="D650" s="4"/>
      <c r="E650" s="45">
        <v>0</v>
      </c>
      <c r="F650" s="46">
        <v>0</v>
      </c>
      <c r="G650" s="45">
        <v>0</v>
      </c>
      <c r="H650" s="46">
        <v>0</v>
      </c>
      <c r="I650" s="45">
        <v>0</v>
      </c>
      <c r="J650" s="46">
        <v>0</v>
      </c>
      <c r="K650" s="45">
        <v>0</v>
      </c>
      <c r="L650" s="46">
        <v>0</v>
      </c>
      <c r="M650" s="45">
        <v>0.36</v>
      </c>
      <c r="N650" s="46">
        <v>48.63</v>
      </c>
      <c r="O650" s="45">
        <v>49.79</v>
      </c>
      <c r="P650" s="46">
        <v>49.41</v>
      </c>
      <c r="Q650" s="45">
        <v>47.34</v>
      </c>
      <c r="R650" s="46">
        <v>45.26</v>
      </c>
      <c r="S650" s="45">
        <v>50.74</v>
      </c>
      <c r="T650" s="46">
        <v>53.44</v>
      </c>
      <c r="U650" s="45">
        <v>51.8</v>
      </c>
      <c r="V650" s="46">
        <v>36.86</v>
      </c>
      <c r="W650" s="45">
        <v>0.64</v>
      </c>
      <c r="X650" s="46">
        <v>0</v>
      </c>
      <c r="Y650" s="45">
        <v>0</v>
      </c>
      <c r="Z650" s="46">
        <v>0</v>
      </c>
      <c r="AA650" s="45">
        <v>0</v>
      </c>
      <c r="AB650" s="46">
        <v>0</v>
      </c>
      <c r="AC650" s="58"/>
      <c r="AD650" s="59">
        <f t="shared" si="171"/>
        <v>434.27</v>
      </c>
      <c r="AE650" s="58"/>
    </row>
    <row r="651" spans="2:31" x14ac:dyDescent="0.3">
      <c r="B651" s="14" t="s">
        <v>41</v>
      </c>
      <c r="C651" s="4"/>
      <c r="D651" s="4"/>
      <c r="E651" s="45">
        <v>0</v>
      </c>
      <c r="F651" s="46">
        <v>0</v>
      </c>
      <c r="G651" s="45">
        <v>0</v>
      </c>
      <c r="H651" s="46">
        <v>0</v>
      </c>
      <c r="I651" s="45">
        <v>0</v>
      </c>
      <c r="J651" s="46">
        <v>0</v>
      </c>
      <c r="K651" s="45">
        <v>0</v>
      </c>
      <c r="L651" s="46">
        <v>0</v>
      </c>
      <c r="M651" s="45">
        <v>0</v>
      </c>
      <c r="N651" s="46">
        <v>0</v>
      </c>
      <c r="O651" s="45">
        <v>0</v>
      </c>
      <c r="P651" s="46">
        <v>0</v>
      </c>
      <c r="Q651" s="45">
        <v>0</v>
      </c>
      <c r="R651" s="46">
        <v>0</v>
      </c>
      <c r="S651" s="45">
        <v>0</v>
      </c>
      <c r="T651" s="46">
        <v>0</v>
      </c>
      <c r="U651" s="45">
        <v>0</v>
      </c>
      <c r="V651" s="46">
        <v>0</v>
      </c>
      <c r="W651" s="45">
        <v>0</v>
      </c>
      <c r="X651" s="46">
        <v>0</v>
      </c>
      <c r="Y651" s="45">
        <v>0</v>
      </c>
      <c r="Z651" s="46">
        <v>0</v>
      </c>
      <c r="AA651" s="45">
        <v>0</v>
      </c>
      <c r="AB651" s="46">
        <v>0</v>
      </c>
      <c r="AC651" s="58"/>
      <c r="AD651" s="59">
        <f t="shared" si="171"/>
        <v>0</v>
      </c>
      <c r="AE651" s="58"/>
    </row>
    <row r="652" spans="2:31" x14ac:dyDescent="0.3">
      <c r="B652" s="14" t="s">
        <v>42</v>
      </c>
      <c r="C652" s="4"/>
      <c r="D652" s="4"/>
      <c r="E652" s="45">
        <v>0</v>
      </c>
      <c r="F652" s="46">
        <v>0</v>
      </c>
      <c r="G652" s="45">
        <v>0</v>
      </c>
      <c r="H652" s="46">
        <v>0</v>
      </c>
      <c r="I652" s="45">
        <v>0</v>
      </c>
      <c r="J652" s="46">
        <v>0</v>
      </c>
      <c r="K652" s="45">
        <v>0</v>
      </c>
      <c r="L652" s="46">
        <v>0</v>
      </c>
      <c r="M652" s="45">
        <v>0</v>
      </c>
      <c r="N652" s="46">
        <v>6.26</v>
      </c>
      <c r="O652" s="45">
        <v>0.3</v>
      </c>
      <c r="P652" s="46">
        <v>1.44</v>
      </c>
      <c r="Q652" s="45">
        <v>1.49</v>
      </c>
      <c r="R652" s="46">
        <v>0.35</v>
      </c>
      <c r="S652" s="45">
        <v>3.01</v>
      </c>
      <c r="T652" s="46">
        <v>0.67</v>
      </c>
      <c r="U652" s="45">
        <v>2.29</v>
      </c>
      <c r="V652" s="46">
        <v>0</v>
      </c>
      <c r="W652" s="45">
        <v>0</v>
      </c>
      <c r="X652" s="46">
        <v>0</v>
      </c>
      <c r="Y652" s="45">
        <v>0</v>
      </c>
      <c r="Z652" s="46">
        <v>0</v>
      </c>
      <c r="AA652" s="45">
        <v>0</v>
      </c>
      <c r="AB652" s="46">
        <v>0</v>
      </c>
      <c r="AC652" s="58"/>
      <c r="AD652" s="59">
        <f t="shared" si="171"/>
        <v>15.809999999999999</v>
      </c>
      <c r="AE652" s="58"/>
    </row>
    <row r="653" spans="2:31" x14ac:dyDescent="0.3">
      <c r="B653" s="14" t="s">
        <v>43</v>
      </c>
      <c r="C653" s="4"/>
      <c r="D653" s="4"/>
      <c r="E653" s="45">
        <v>0</v>
      </c>
      <c r="F653" s="46">
        <v>0</v>
      </c>
      <c r="G653" s="45">
        <v>0</v>
      </c>
      <c r="H653" s="46">
        <v>0</v>
      </c>
      <c r="I653" s="45">
        <v>0</v>
      </c>
      <c r="J653" s="46">
        <v>0</v>
      </c>
      <c r="K653" s="45">
        <v>0</v>
      </c>
      <c r="L653" s="46">
        <v>0</v>
      </c>
      <c r="M653" s="45">
        <v>0</v>
      </c>
      <c r="N653" s="46">
        <v>0</v>
      </c>
      <c r="O653" s="45">
        <v>0</v>
      </c>
      <c r="P653" s="46">
        <v>0</v>
      </c>
      <c r="Q653" s="45">
        <v>0</v>
      </c>
      <c r="R653" s="46">
        <v>0</v>
      </c>
      <c r="S653" s="45">
        <v>0</v>
      </c>
      <c r="T653" s="46">
        <v>0</v>
      </c>
      <c r="U653" s="45">
        <v>0</v>
      </c>
      <c r="V653" s="46">
        <v>0</v>
      </c>
      <c r="W653" s="45">
        <v>0</v>
      </c>
      <c r="X653" s="46">
        <v>0</v>
      </c>
      <c r="Y653" s="45">
        <v>0</v>
      </c>
      <c r="Z653" s="46">
        <v>0</v>
      </c>
      <c r="AA653" s="45">
        <v>0</v>
      </c>
      <c r="AB653" s="46">
        <v>0</v>
      </c>
      <c r="AC653" s="58"/>
      <c r="AD653" s="59">
        <f t="shared" si="171"/>
        <v>0</v>
      </c>
      <c r="AE653" s="58"/>
    </row>
    <row r="654" spans="2:31" x14ac:dyDescent="0.3">
      <c r="B654" s="14" t="s">
        <v>44</v>
      </c>
      <c r="C654" s="4"/>
      <c r="D654" s="4"/>
      <c r="E654" s="45">
        <v>0</v>
      </c>
      <c r="F654" s="46">
        <v>0</v>
      </c>
      <c r="G654" s="45">
        <v>0</v>
      </c>
      <c r="H654" s="46">
        <v>0</v>
      </c>
      <c r="I654" s="45">
        <v>0</v>
      </c>
      <c r="J654" s="46">
        <v>0</v>
      </c>
      <c r="K654" s="45">
        <v>0</v>
      </c>
      <c r="L654" s="46">
        <v>0</v>
      </c>
      <c r="M654" s="45">
        <v>0</v>
      </c>
      <c r="N654" s="46">
        <v>0</v>
      </c>
      <c r="O654" s="45">
        <v>0</v>
      </c>
      <c r="P654" s="46">
        <v>9.67</v>
      </c>
      <c r="Q654" s="45">
        <v>21.42</v>
      </c>
      <c r="R654" s="46">
        <v>23.55</v>
      </c>
      <c r="S654" s="45">
        <v>29.1</v>
      </c>
      <c r="T654" s="46">
        <v>12.94</v>
      </c>
      <c r="U654" s="45">
        <v>18.11</v>
      </c>
      <c r="V654" s="46">
        <v>19.59</v>
      </c>
      <c r="W654" s="45">
        <v>0</v>
      </c>
      <c r="X654" s="46">
        <v>0</v>
      </c>
      <c r="Y654" s="45">
        <v>0</v>
      </c>
      <c r="Z654" s="46">
        <v>0</v>
      </c>
      <c r="AA654" s="45">
        <v>0</v>
      </c>
      <c r="AB654" s="46">
        <v>0</v>
      </c>
      <c r="AC654" s="58"/>
      <c r="AD654" s="59">
        <f t="shared" si="171"/>
        <v>134.38</v>
      </c>
      <c r="AE654" s="58"/>
    </row>
    <row r="655" spans="2:31" x14ac:dyDescent="0.3">
      <c r="B655" s="14" t="s">
        <v>45</v>
      </c>
      <c r="C655" s="4"/>
      <c r="D655" s="4"/>
      <c r="E655" s="45">
        <v>0</v>
      </c>
      <c r="F655" s="46">
        <v>0</v>
      </c>
      <c r="G655" s="45">
        <v>0</v>
      </c>
      <c r="H655" s="46">
        <v>0</v>
      </c>
      <c r="I655" s="45">
        <v>0</v>
      </c>
      <c r="J655" s="46">
        <v>0</v>
      </c>
      <c r="K655" s="45">
        <v>0</v>
      </c>
      <c r="L655" s="46">
        <v>0</v>
      </c>
      <c r="M655" s="45">
        <v>0.3</v>
      </c>
      <c r="N655" s="46">
        <v>23.7</v>
      </c>
      <c r="O655" s="45">
        <v>35.14</v>
      </c>
      <c r="P655" s="46">
        <v>43.84</v>
      </c>
      <c r="Q655" s="45">
        <v>48.62</v>
      </c>
      <c r="R655" s="46">
        <v>49.6</v>
      </c>
      <c r="S655" s="45">
        <v>46.82</v>
      </c>
      <c r="T655" s="46">
        <v>44.52</v>
      </c>
      <c r="U655" s="45">
        <v>37.28</v>
      </c>
      <c r="V655" s="46">
        <v>26.2</v>
      </c>
      <c r="W655" s="45">
        <v>4.91</v>
      </c>
      <c r="X655" s="46">
        <v>0</v>
      </c>
      <c r="Y655" s="45">
        <v>0</v>
      </c>
      <c r="Z655" s="46">
        <v>0</v>
      </c>
      <c r="AA655" s="45">
        <v>0</v>
      </c>
      <c r="AB655" s="46">
        <v>0</v>
      </c>
      <c r="AC655" s="58"/>
      <c r="AD655" s="59">
        <f t="shared" si="171"/>
        <v>360.92999999999995</v>
      </c>
      <c r="AE655" s="58"/>
    </row>
    <row r="656" spans="2:31" x14ac:dyDescent="0.3">
      <c r="B656" s="14" t="s">
        <v>46</v>
      </c>
      <c r="C656" s="4"/>
      <c r="D656" s="4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0</v>
      </c>
      <c r="M656" s="45">
        <v>0</v>
      </c>
      <c r="N656" s="46">
        <v>4.4000000000000004</v>
      </c>
      <c r="O656" s="45">
        <v>3.65</v>
      </c>
      <c r="P656" s="46">
        <v>7.42</v>
      </c>
      <c r="Q656" s="45">
        <v>24.23</v>
      </c>
      <c r="R656" s="46">
        <v>27.21</v>
      </c>
      <c r="S656" s="45">
        <v>30.79</v>
      </c>
      <c r="T656" s="46">
        <v>27.83</v>
      </c>
      <c r="U656" s="45">
        <v>33.92</v>
      </c>
      <c r="V656" s="46">
        <v>43.18</v>
      </c>
      <c r="W656" s="45">
        <v>0</v>
      </c>
      <c r="X656" s="46">
        <v>0</v>
      </c>
      <c r="Y656" s="45">
        <v>0</v>
      </c>
      <c r="Z656" s="46">
        <v>0</v>
      </c>
      <c r="AA656" s="45">
        <v>0</v>
      </c>
      <c r="AB656" s="46">
        <v>0</v>
      </c>
      <c r="AC656" s="58"/>
      <c r="AD656" s="59">
        <f t="shared" si="171"/>
        <v>202.63</v>
      </c>
      <c r="AE656" s="58"/>
    </row>
    <row r="657" spans="2:31" x14ac:dyDescent="0.3">
      <c r="B657" s="14" t="s">
        <v>47</v>
      </c>
      <c r="C657" s="4"/>
      <c r="D657" s="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0</v>
      </c>
      <c r="M657" s="45">
        <v>0.25</v>
      </c>
      <c r="N657" s="46">
        <v>0</v>
      </c>
      <c r="O657" s="45">
        <v>3.71</v>
      </c>
      <c r="P657" s="46">
        <v>4.7699999999999996</v>
      </c>
      <c r="Q657" s="45">
        <v>5.48</v>
      </c>
      <c r="R657" s="46">
        <v>5.2</v>
      </c>
      <c r="S657" s="45">
        <v>3.49</v>
      </c>
      <c r="T657" s="46">
        <v>3.86</v>
      </c>
      <c r="U657" s="45">
        <v>3.7</v>
      </c>
      <c r="V657" s="46">
        <v>2.08</v>
      </c>
      <c r="W657" s="45">
        <v>5.36</v>
      </c>
      <c r="X657" s="46">
        <v>0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 t="shared" si="171"/>
        <v>37.9</v>
      </c>
      <c r="AE657" s="58"/>
    </row>
    <row r="658" spans="2:31" x14ac:dyDescent="0.3">
      <c r="B658" s="14" t="s">
        <v>48</v>
      </c>
      <c r="C658" s="4"/>
      <c r="D658" s="4"/>
      <c r="E658" s="45">
        <v>0</v>
      </c>
      <c r="F658" s="46">
        <v>0</v>
      </c>
      <c r="G658" s="45">
        <v>0</v>
      </c>
      <c r="H658" s="46">
        <v>0</v>
      </c>
      <c r="I658" s="45">
        <v>0</v>
      </c>
      <c r="J658" s="46">
        <v>0</v>
      </c>
      <c r="K658" s="45">
        <v>0</v>
      </c>
      <c r="L658" s="46">
        <v>0</v>
      </c>
      <c r="M658" s="45">
        <v>0</v>
      </c>
      <c r="N658" s="46">
        <v>0</v>
      </c>
      <c r="O658" s="45">
        <v>0</v>
      </c>
      <c r="P658" s="46">
        <v>0</v>
      </c>
      <c r="Q658" s="45">
        <v>0</v>
      </c>
      <c r="R658" s="46">
        <v>0</v>
      </c>
      <c r="S658" s="45">
        <v>0</v>
      </c>
      <c r="T658" s="46">
        <v>0</v>
      </c>
      <c r="U658" s="45">
        <v>0</v>
      </c>
      <c r="V658" s="46">
        <v>0</v>
      </c>
      <c r="W658" s="45">
        <v>0</v>
      </c>
      <c r="X658" s="46">
        <v>0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si="171"/>
        <v>0</v>
      </c>
      <c r="AE658" s="58"/>
    </row>
    <row r="659" spans="2:31" x14ac:dyDescent="0.3">
      <c r="B659" s="14" t="s">
        <v>49</v>
      </c>
      <c r="C659" s="4"/>
      <c r="D659" s="4"/>
      <c r="E659" s="45">
        <v>0</v>
      </c>
      <c r="F659" s="46">
        <v>0</v>
      </c>
      <c r="G659" s="45">
        <v>0</v>
      </c>
      <c r="H659" s="46">
        <v>0</v>
      </c>
      <c r="I659" s="45">
        <v>0</v>
      </c>
      <c r="J659" s="46">
        <v>0</v>
      </c>
      <c r="K659" s="45">
        <v>0</v>
      </c>
      <c r="L659" s="46">
        <v>0</v>
      </c>
      <c r="M659" s="45">
        <v>0</v>
      </c>
      <c r="N659" s="46">
        <v>0</v>
      </c>
      <c r="O659" s="45">
        <v>0</v>
      </c>
      <c r="P659" s="46">
        <v>0</v>
      </c>
      <c r="Q659" s="45">
        <v>0</v>
      </c>
      <c r="R659" s="46">
        <v>0</v>
      </c>
      <c r="S659" s="45">
        <v>0</v>
      </c>
      <c r="T659" s="46">
        <v>0</v>
      </c>
      <c r="U659" s="45">
        <v>0</v>
      </c>
      <c r="V659" s="46">
        <v>0</v>
      </c>
      <c r="W659" s="45">
        <v>0</v>
      </c>
      <c r="X659" s="46">
        <v>0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171"/>
        <v>0</v>
      </c>
      <c r="AE659" s="58"/>
    </row>
    <row r="660" spans="2:31" x14ac:dyDescent="0.3">
      <c r="B660" s="14" t="s">
        <v>50</v>
      </c>
      <c r="C660" s="4"/>
      <c r="D660" s="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0</v>
      </c>
      <c r="M660" s="45">
        <v>0</v>
      </c>
      <c r="N660" s="46">
        <v>0</v>
      </c>
      <c r="O660" s="45">
        <v>0</v>
      </c>
      <c r="P660" s="46">
        <v>0</v>
      </c>
      <c r="Q660" s="45">
        <v>0</v>
      </c>
      <c r="R660" s="46">
        <v>0</v>
      </c>
      <c r="S660" s="45">
        <v>0</v>
      </c>
      <c r="T660" s="46">
        <v>0</v>
      </c>
      <c r="U660" s="45">
        <v>0</v>
      </c>
      <c r="V660" s="46">
        <v>0</v>
      </c>
      <c r="W660" s="45">
        <v>0</v>
      </c>
      <c r="X660" s="46">
        <v>0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171"/>
        <v>0</v>
      </c>
      <c r="AE660" s="58"/>
    </row>
    <row r="661" spans="2:31" x14ac:dyDescent="0.3">
      <c r="B661" s="14" t="s">
        <v>110</v>
      </c>
      <c r="C661" s="4"/>
      <c r="D661" s="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0</v>
      </c>
      <c r="M661" s="45">
        <v>0</v>
      </c>
      <c r="N661" s="46">
        <v>6.39</v>
      </c>
      <c r="O661" s="45">
        <v>0.47</v>
      </c>
      <c r="P661" s="46">
        <v>2.0099999999999998</v>
      </c>
      <c r="Q661" s="45">
        <v>9.83</v>
      </c>
      <c r="R661" s="46">
        <v>10.76</v>
      </c>
      <c r="S661" s="45">
        <v>13.8</v>
      </c>
      <c r="T661" s="46">
        <v>13.47</v>
      </c>
      <c r="U661" s="45">
        <v>14.96</v>
      </c>
      <c r="V661" s="46">
        <v>10.59</v>
      </c>
      <c r="W661" s="45">
        <v>0</v>
      </c>
      <c r="X661" s="46">
        <v>0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171"/>
        <v>82.28</v>
      </c>
      <c r="AE661" s="58"/>
    </row>
    <row r="662" spans="2:31" x14ac:dyDescent="0.3">
      <c r="B662" s="14" t="s">
        <v>51</v>
      </c>
      <c r="C662" s="4"/>
      <c r="D662" s="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0</v>
      </c>
      <c r="M662" s="45">
        <v>0</v>
      </c>
      <c r="N662" s="46">
        <v>16.649999999999999</v>
      </c>
      <c r="O662" s="45">
        <v>73.599999999999994</v>
      </c>
      <c r="P662" s="46">
        <v>80.81</v>
      </c>
      <c r="Q662" s="45">
        <v>87.23</v>
      </c>
      <c r="R662" s="46">
        <v>94.58</v>
      </c>
      <c r="S662" s="45">
        <v>107.59</v>
      </c>
      <c r="T662" s="46">
        <v>109.81</v>
      </c>
      <c r="U662" s="45">
        <v>112.89</v>
      </c>
      <c r="V662" s="46">
        <v>81.8</v>
      </c>
      <c r="W662" s="45">
        <v>0</v>
      </c>
      <c r="X662" s="46">
        <v>0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171"/>
        <v>764.95999999999992</v>
      </c>
      <c r="AE662" s="58"/>
    </row>
    <row r="663" spans="2:31" x14ac:dyDescent="0.3">
      <c r="B663" s="14" t="s">
        <v>52</v>
      </c>
      <c r="C663" s="4"/>
      <c r="D663" s="4"/>
      <c r="E663" s="45">
        <v>0</v>
      </c>
      <c r="F663" s="46">
        <v>0</v>
      </c>
      <c r="G663" s="45">
        <v>0</v>
      </c>
      <c r="H663" s="46">
        <v>0</v>
      </c>
      <c r="I663" s="45">
        <v>0</v>
      </c>
      <c r="J663" s="46">
        <v>0</v>
      </c>
      <c r="K663" s="45">
        <v>0</v>
      </c>
      <c r="L663" s="46">
        <v>0</v>
      </c>
      <c r="M663" s="45">
        <v>0</v>
      </c>
      <c r="N663" s="46">
        <v>0</v>
      </c>
      <c r="O663" s="45">
        <v>3.89</v>
      </c>
      <c r="P663" s="46">
        <v>4.8600000000000003</v>
      </c>
      <c r="Q663" s="45">
        <v>6.39</v>
      </c>
      <c r="R663" s="46">
        <v>7.9</v>
      </c>
      <c r="S663" s="45">
        <v>8.35</v>
      </c>
      <c r="T663" s="46">
        <v>11.9</v>
      </c>
      <c r="U663" s="45">
        <v>12.87</v>
      </c>
      <c r="V663" s="46">
        <v>10.25</v>
      </c>
      <c r="W663" s="45">
        <v>0</v>
      </c>
      <c r="X663" s="46">
        <v>0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171"/>
        <v>66.41</v>
      </c>
      <c r="AE663" s="58"/>
    </row>
    <row r="664" spans="2:31" x14ac:dyDescent="0.3">
      <c r="B664" s="14" t="s">
        <v>53</v>
      </c>
      <c r="C664" s="4"/>
      <c r="D664" s="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0</v>
      </c>
      <c r="M664" s="45">
        <v>0</v>
      </c>
      <c r="N664" s="46">
        <v>15.06</v>
      </c>
      <c r="O664" s="45">
        <v>36.92</v>
      </c>
      <c r="P664" s="46">
        <v>43.21</v>
      </c>
      <c r="Q664" s="45">
        <v>49.92</v>
      </c>
      <c r="R664" s="46">
        <v>38.5</v>
      </c>
      <c r="S664" s="45">
        <v>34.01</v>
      </c>
      <c r="T664" s="46">
        <v>29.55</v>
      </c>
      <c r="U664" s="45">
        <v>27.3</v>
      </c>
      <c r="V664" s="46">
        <v>16.77</v>
      </c>
      <c r="W664" s="45">
        <v>0</v>
      </c>
      <c r="X664" s="46">
        <v>0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171"/>
        <v>291.24</v>
      </c>
      <c r="AE664" s="58"/>
    </row>
    <row r="665" spans="2:31" x14ac:dyDescent="0.3">
      <c r="B665" s="14" t="s">
        <v>54</v>
      </c>
      <c r="C665" s="4"/>
      <c r="D665" s="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0</v>
      </c>
      <c r="M665" s="45">
        <v>0.34</v>
      </c>
      <c r="N665" s="46">
        <v>0</v>
      </c>
      <c r="O665" s="45">
        <v>0</v>
      </c>
      <c r="P665" s="46">
        <v>0</v>
      </c>
      <c r="Q665" s="45">
        <v>0</v>
      </c>
      <c r="R665" s="46">
        <v>0</v>
      </c>
      <c r="S665" s="45">
        <v>39.04</v>
      </c>
      <c r="T665" s="46">
        <v>35.19</v>
      </c>
      <c r="U665" s="45">
        <v>35.86</v>
      </c>
      <c r="V665" s="46">
        <v>34.14</v>
      </c>
      <c r="W665" s="45">
        <v>10.02</v>
      </c>
      <c r="X665" s="46">
        <v>0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171"/>
        <v>154.59</v>
      </c>
      <c r="AE665" s="58"/>
    </row>
    <row r="666" spans="2:31" x14ac:dyDescent="0.3">
      <c r="B666" s="4" t="s">
        <v>55</v>
      </c>
      <c r="C666" s="4"/>
      <c r="D666" s="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</v>
      </c>
      <c r="M666" s="45">
        <v>0</v>
      </c>
      <c r="N666" s="46">
        <v>0</v>
      </c>
      <c r="O666" s="45">
        <v>0</v>
      </c>
      <c r="P666" s="46">
        <v>0</v>
      </c>
      <c r="Q666" s="45">
        <v>0</v>
      </c>
      <c r="R666" s="46">
        <v>0</v>
      </c>
      <c r="S666" s="45">
        <v>0</v>
      </c>
      <c r="T666" s="46">
        <v>0</v>
      </c>
      <c r="U666" s="45">
        <v>0</v>
      </c>
      <c r="V666" s="46">
        <v>0</v>
      </c>
      <c r="W666" s="45">
        <v>0</v>
      </c>
      <c r="X666" s="46">
        <v>0</v>
      </c>
      <c r="Y666" s="45">
        <v>0</v>
      </c>
      <c r="Z666" s="46">
        <v>0</v>
      </c>
      <c r="AA666" s="45">
        <v>0</v>
      </c>
      <c r="AB666" s="46">
        <v>0</v>
      </c>
      <c r="AC666" s="58"/>
      <c r="AD666" s="59">
        <f t="shared" si="171"/>
        <v>0</v>
      </c>
      <c r="AE666" s="58"/>
    </row>
    <row r="667" spans="2:31" x14ac:dyDescent="0.3">
      <c r="B667" s="4" t="s">
        <v>56</v>
      </c>
      <c r="C667" s="4"/>
      <c r="D667" s="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</v>
      </c>
      <c r="M667" s="45">
        <v>0.16</v>
      </c>
      <c r="N667" s="46">
        <v>12.1</v>
      </c>
      <c r="O667" s="45">
        <v>13.95</v>
      </c>
      <c r="P667" s="46">
        <v>13.65</v>
      </c>
      <c r="Q667" s="45">
        <v>12.36</v>
      </c>
      <c r="R667" s="46">
        <v>13.2</v>
      </c>
      <c r="S667" s="45">
        <v>14.76</v>
      </c>
      <c r="T667" s="46">
        <v>16.350000000000001</v>
      </c>
      <c r="U667" s="45">
        <v>15.22</v>
      </c>
      <c r="V667" s="46">
        <v>12.48</v>
      </c>
      <c r="W667" s="45">
        <v>0.21</v>
      </c>
      <c r="X667" s="46">
        <v>0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171"/>
        <v>124.44</v>
      </c>
      <c r="AE667" s="58"/>
    </row>
    <row r="668" spans="2:31" x14ac:dyDescent="0.3">
      <c r="B668" s="4" t="s">
        <v>111</v>
      </c>
      <c r="C668" s="4"/>
      <c r="D668" s="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0</v>
      </c>
      <c r="M668" s="45">
        <v>0</v>
      </c>
      <c r="N668" s="46">
        <v>3.66</v>
      </c>
      <c r="O668" s="45">
        <v>25.22</v>
      </c>
      <c r="P668" s="46">
        <v>27.35</v>
      </c>
      <c r="Q668" s="45">
        <v>22.06</v>
      </c>
      <c r="R668" s="46">
        <v>0.85</v>
      </c>
      <c r="S668" s="45">
        <v>2.29</v>
      </c>
      <c r="T668" s="46">
        <v>0</v>
      </c>
      <c r="U668" s="45">
        <v>0</v>
      </c>
      <c r="V668" s="46">
        <v>0</v>
      </c>
      <c r="W668" s="45">
        <v>0</v>
      </c>
      <c r="X668" s="46">
        <v>0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171"/>
        <v>81.430000000000007</v>
      </c>
      <c r="AE668" s="58"/>
    </row>
    <row r="669" spans="2:31" x14ac:dyDescent="0.3">
      <c r="B669" s="4" t="s">
        <v>57</v>
      </c>
      <c r="C669" s="4"/>
      <c r="D669" s="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0</v>
      </c>
      <c r="M669" s="45">
        <v>0</v>
      </c>
      <c r="N669" s="46">
        <v>0</v>
      </c>
      <c r="O669" s="45">
        <v>0</v>
      </c>
      <c r="P669" s="46">
        <v>0</v>
      </c>
      <c r="Q669" s="45">
        <v>0</v>
      </c>
      <c r="R669" s="46">
        <v>0</v>
      </c>
      <c r="S669" s="45">
        <v>0</v>
      </c>
      <c r="T669" s="46">
        <v>0</v>
      </c>
      <c r="U669" s="45">
        <v>0</v>
      </c>
      <c r="V669" s="46">
        <v>0</v>
      </c>
      <c r="W669" s="45">
        <v>0</v>
      </c>
      <c r="X669" s="46">
        <v>0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171"/>
        <v>0</v>
      </c>
      <c r="AE669" s="58"/>
    </row>
    <row r="670" spans="2:31" x14ac:dyDescent="0.3">
      <c r="B670" s="4" t="s">
        <v>58</v>
      </c>
      <c r="C670" s="4"/>
      <c r="D670" s="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0</v>
      </c>
      <c r="M670" s="45">
        <v>0</v>
      </c>
      <c r="N670" s="46">
        <v>0</v>
      </c>
      <c r="O670" s="45">
        <v>0</v>
      </c>
      <c r="P670" s="46">
        <v>0</v>
      </c>
      <c r="Q670" s="45">
        <v>0</v>
      </c>
      <c r="R670" s="46">
        <v>0</v>
      </c>
      <c r="S670" s="45">
        <v>0</v>
      </c>
      <c r="T670" s="46">
        <v>0</v>
      </c>
      <c r="U670" s="45">
        <v>0</v>
      </c>
      <c r="V670" s="46">
        <v>0</v>
      </c>
      <c r="W670" s="45">
        <v>0</v>
      </c>
      <c r="X670" s="46">
        <v>0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171"/>
        <v>0</v>
      </c>
      <c r="AE670" s="58"/>
    </row>
    <row r="671" spans="2:31" x14ac:dyDescent="0.3">
      <c r="B671" s="4" t="s">
        <v>112</v>
      </c>
      <c r="C671" s="4"/>
      <c r="D671" s="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0</v>
      </c>
      <c r="M671" s="45">
        <v>0</v>
      </c>
      <c r="N671" s="46">
        <v>12.61</v>
      </c>
      <c r="O671" s="45">
        <v>36.81</v>
      </c>
      <c r="P671" s="46">
        <v>38.71</v>
      </c>
      <c r="Q671" s="45">
        <v>41.62</v>
      </c>
      <c r="R671" s="46">
        <v>43.66</v>
      </c>
      <c r="S671" s="45">
        <v>53.4</v>
      </c>
      <c r="T671" s="46">
        <v>58.32</v>
      </c>
      <c r="U671" s="45">
        <v>59.41</v>
      </c>
      <c r="V671" s="46">
        <v>44.8</v>
      </c>
      <c r="W671" s="45">
        <v>0</v>
      </c>
      <c r="X671" s="46">
        <v>0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171"/>
        <v>389.34</v>
      </c>
      <c r="AE671" s="58"/>
    </row>
    <row r="672" spans="2:31" x14ac:dyDescent="0.3">
      <c r="B672" s="4" t="s">
        <v>59</v>
      </c>
      <c r="C672" s="4"/>
      <c r="D672" s="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0</v>
      </c>
      <c r="M672" s="45">
        <v>0</v>
      </c>
      <c r="N672" s="46">
        <v>0.03</v>
      </c>
      <c r="O672" s="45">
        <v>0</v>
      </c>
      <c r="P672" s="46">
        <v>0</v>
      </c>
      <c r="Q672" s="45">
        <v>1.72</v>
      </c>
      <c r="R672" s="46">
        <v>4.84</v>
      </c>
      <c r="S672" s="45">
        <v>6.68</v>
      </c>
      <c r="T672" s="46">
        <v>6.77</v>
      </c>
      <c r="U672" s="45">
        <v>7.68</v>
      </c>
      <c r="V672" s="46">
        <v>0.18</v>
      </c>
      <c r="W672" s="45">
        <v>0</v>
      </c>
      <c r="X672" s="46">
        <v>0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 t="shared" si="171"/>
        <v>27.9</v>
      </c>
      <c r="AE672" s="58"/>
    </row>
    <row r="673" spans="2:31" x14ac:dyDescent="0.3">
      <c r="B673" s="4" t="s">
        <v>60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0</v>
      </c>
      <c r="M673" s="45">
        <v>0</v>
      </c>
      <c r="N673" s="46">
        <v>2.94</v>
      </c>
      <c r="O673" s="45">
        <v>0</v>
      </c>
      <c r="P673" s="46">
        <v>0</v>
      </c>
      <c r="Q673" s="45">
        <v>0</v>
      </c>
      <c r="R673" s="46">
        <v>0</v>
      </c>
      <c r="S673" s="45">
        <v>0.78</v>
      </c>
      <c r="T673" s="46">
        <v>0.3</v>
      </c>
      <c r="U673" s="45">
        <v>0</v>
      </c>
      <c r="V673" s="46">
        <v>0</v>
      </c>
      <c r="W673" s="45">
        <v>0</v>
      </c>
      <c r="X673" s="46">
        <v>0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 t="shared" si="171"/>
        <v>4.0199999999999996</v>
      </c>
      <c r="AE673" s="58"/>
    </row>
    <row r="674" spans="2:31" x14ac:dyDescent="0.3">
      <c r="B674" s="4" t="s">
        <v>61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0</v>
      </c>
      <c r="M674" s="45">
        <v>0</v>
      </c>
      <c r="N674" s="46">
        <v>17.55</v>
      </c>
      <c r="O674" s="45">
        <v>1.75</v>
      </c>
      <c r="P674" s="46">
        <v>1.82</v>
      </c>
      <c r="Q674" s="45">
        <v>7.97</v>
      </c>
      <c r="R674" s="46">
        <v>9.5399999999999991</v>
      </c>
      <c r="S674" s="45">
        <v>11.81</v>
      </c>
      <c r="T674" s="46">
        <v>6.38</v>
      </c>
      <c r="U674" s="45">
        <v>3.08</v>
      </c>
      <c r="V674" s="46">
        <v>0</v>
      </c>
      <c r="W674" s="45">
        <v>0</v>
      </c>
      <c r="X674" s="46">
        <v>0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si="171"/>
        <v>59.9</v>
      </c>
      <c r="AE674" s="58"/>
    </row>
    <row r="675" spans="2:31" x14ac:dyDescent="0.3">
      <c r="B675" s="4" t="s">
        <v>62</v>
      </c>
      <c r="C675" s="4"/>
      <c r="D675" s="4"/>
      <c r="E675" s="45">
        <v>0</v>
      </c>
      <c r="F675" s="46">
        <v>0</v>
      </c>
      <c r="G675" s="45">
        <v>0</v>
      </c>
      <c r="H675" s="46">
        <v>0</v>
      </c>
      <c r="I675" s="45">
        <v>0</v>
      </c>
      <c r="J675" s="46">
        <v>0</v>
      </c>
      <c r="K675" s="45">
        <v>0</v>
      </c>
      <c r="L675" s="46">
        <v>0</v>
      </c>
      <c r="M675" s="45">
        <v>0</v>
      </c>
      <c r="N675" s="46">
        <v>11.67</v>
      </c>
      <c r="O675" s="45">
        <v>11.13</v>
      </c>
      <c r="P675" s="46">
        <v>19.79</v>
      </c>
      <c r="Q675" s="45">
        <v>17.2</v>
      </c>
      <c r="R675" s="46">
        <v>15.67</v>
      </c>
      <c r="S675" s="45">
        <v>11.67</v>
      </c>
      <c r="T675" s="46">
        <v>9.57</v>
      </c>
      <c r="U675" s="45">
        <v>13.28</v>
      </c>
      <c r="V675" s="46">
        <v>8.56</v>
      </c>
      <c r="W675" s="45">
        <v>0.15</v>
      </c>
      <c r="X675" s="46">
        <v>0</v>
      </c>
      <c r="Y675" s="45">
        <v>0</v>
      </c>
      <c r="Z675" s="46">
        <v>0</v>
      </c>
      <c r="AA675" s="45">
        <v>0</v>
      </c>
      <c r="AB675" s="46">
        <v>0</v>
      </c>
      <c r="AC675" s="58"/>
      <c r="AD675" s="59">
        <f t="shared" si="171"/>
        <v>118.69000000000003</v>
      </c>
      <c r="AE675" s="58"/>
    </row>
    <row r="676" spans="2:31" x14ac:dyDescent="0.3">
      <c r="B676" s="4" t="s">
        <v>63</v>
      </c>
      <c r="C676" s="4"/>
      <c r="D676" s="4"/>
      <c r="E676" s="45">
        <v>0</v>
      </c>
      <c r="F676" s="46">
        <v>0</v>
      </c>
      <c r="G676" s="45">
        <v>0</v>
      </c>
      <c r="H676" s="46">
        <v>0</v>
      </c>
      <c r="I676" s="45">
        <v>0</v>
      </c>
      <c r="J676" s="46">
        <v>0</v>
      </c>
      <c r="K676" s="45">
        <v>0</v>
      </c>
      <c r="L676" s="46">
        <v>0</v>
      </c>
      <c r="M676" s="45">
        <v>0</v>
      </c>
      <c r="N676" s="46">
        <v>46.77</v>
      </c>
      <c r="O676" s="45">
        <v>20.45</v>
      </c>
      <c r="P676" s="46">
        <v>23.3</v>
      </c>
      <c r="Q676" s="45">
        <v>18.2</v>
      </c>
      <c r="R676" s="46">
        <v>22.26</v>
      </c>
      <c r="S676" s="45">
        <v>44.57</v>
      </c>
      <c r="T676" s="46">
        <v>45.88</v>
      </c>
      <c r="U676" s="45">
        <v>6.12</v>
      </c>
      <c r="V676" s="46">
        <v>48.96</v>
      </c>
      <c r="W676" s="45">
        <v>24.45</v>
      </c>
      <c r="X676" s="46">
        <v>0</v>
      </c>
      <c r="Y676" s="45">
        <v>0</v>
      </c>
      <c r="Z676" s="46">
        <v>0</v>
      </c>
      <c r="AA676" s="45">
        <v>0</v>
      </c>
      <c r="AB676" s="46">
        <v>0</v>
      </c>
      <c r="AC676" s="58"/>
      <c r="AD676" s="59">
        <f t="shared" si="171"/>
        <v>300.95999999999998</v>
      </c>
      <c r="AE676" s="58"/>
    </row>
    <row r="677" spans="2:31" x14ac:dyDescent="0.3">
      <c r="B677" s="4" t="s">
        <v>64</v>
      </c>
      <c r="C677" s="4"/>
      <c r="D677" s="4"/>
      <c r="E677" s="45">
        <v>0</v>
      </c>
      <c r="F677" s="46">
        <v>0</v>
      </c>
      <c r="G677" s="45">
        <v>0</v>
      </c>
      <c r="H677" s="46">
        <v>0</v>
      </c>
      <c r="I677" s="45">
        <v>0</v>
      </c>
      <c r="J677" s="46">
        <v>0</v>
      </c>
      <c r="K677" s="45">
        <v>0</v>
      </c>
      <c r="L677" s="46">
        <v>0</v>
      </c>
      <c r="M677" s="45">
        <v>0</v>
      </c>
      <c r="N677" s="46">
        <v>36.65</v>
      </c>
      <c r="O677" s="45">
        <v>32.35</v>
      </c>
      <c r="P677" s="46">
        <v>18.489999999999998</v>
      </c>
      <c r="Q677" s="45">
        <v>7.29</v>
      </c>
      <c r="R677" s="46">
        <v>8.3800000000000008</v>
      </c>
      <c r="S677" s="45">
        <v>11.29</v>
      </c>
      <c r="T677" s="46">
        <v>9.92</v>
      </c>
      <c r="U677" s="45">
        <v>12.55</v>
      </c>
      <c r="V677" s="46">
        <v>9.2899999999999991</v>
      </c>
      <c r="W677" s="45">
        <v>0</v>
      </c>
      <c r="X677" s="46">
        <v>0</v>
      </c>
      <c r="Y677" s="45">
        <v>0</v>
      </c>
      <c r="Z677" s="46">
        <v>0</v>
      </c>
      <c r="AA677" s="45">
        <v>0</v>
      </c>
      <c r="AB677" s="46">
        <v>0</v>
      </c>
      <c r="AC677" s="58"/>
      <c r="AD677" s="59">
        <f t="shared" si="171"/>
        <v>146.20999999999998</v>
      </c>
      <c r="AE677" s="58"/>
    </row>
    <row r="678" spans="2:31" x14ac:dyDescent="0.3">
      <c r="B678" s="4" t="s">
        <v>113</v>
      </c>
      <c r="C678" s="4"/>
      <c r="D678" s="4"/>
      <c r="E678" s="45">
        <v>0</v>
      </c>
      <c r="F678" s="46">
        <v>0</v>
      </c>
      <c r="G678" s="45">
        <v>0</v>
      </c>
      <c r="H678" s="46">
        <v>0</v>
      </c>
      <c r="I678" s="45">
        <v>0</v>
      </c>
      <c r="J678" s="46">
        <v>0</v>
      </c>
      <c r="K678" s="45">
        <v>0</v>
      </c>
      <c r="L678" s="46">
        <v>0</v>
      </c>
      <c r="M678" s="45">
        <v>0</v>
      </c>
      <c r="N678" s="46">
        <v>7.0000000000000007E-2</v>
      </c>
      <c r="O678" s="45">
        <v>0.2</v>
      </c>
      <c r="P678" s="46">
        <v>0</v>
      </c>
      <c r="Q678" s="45">
        <v>0</v>
      </c>
      <c r="R678" s="46">
        <v>0</v>
      </c>
      <c r="S678" s="45">
        <v>0</v>
      </c>
      <c r="T678" s="46">
        <v>0</v>
      </c>
      <c r="U678" s="45">
        <v>0</v>
      </c>
      <c r="V678" s="46">
        <v>0.14000000000000001</v>
      </c>
      <c r="W678" s="45">
        <v>0</v>
      </c>
      <c r="X678" s="46">
        <v>0</v>
      </c>
      <c r="Y678" s="45">
        <v>0</v>
      </c>
      <c r="Z678" s="46">
        <v>0</v>
      </c>
      <c r="AA678" s="45">
        <v>0</v>
      </c>
      <c r="AB678" s="46">
        <v>0</v>
      </c>
      <c r="AC678" s="58"/>
      <c r="AD678" s="59">
        <f t="shared" si="171"/>
        <v>0.41000000000000003</v>
      </c>
      <c r="AE678" s="58"/>
    </row>
    <row r="679" spans="2:31" x14ac:dyDescent="0.3">
      <c r="B679" s="4" t="s">
        <v>65</v>
      </c>
      <c r="C679" s="4"/>
      <c r="D679" s="4"/>
      <c r="E679" s="45">
        <v>0</v>
      </c>
      <c r="F679" s="46">
        <v>0</v>
      </c>
      <c r="G679" s="45">
        <v>0</v>
      </c>
      <c r="H679" s="46">
        <v>0</v>
      </c>
      <c r="I679" s="45">
        <v>0</v>
      </c>
      <c r="J679" s="46">
        <v>0</v>
      </c>
      <c r="K679" s="45">
        <v>0</v>
      </c>
      <c r="L679" s="46">
        <v>0</v>
      </c>
      <c r="M679" s="45">
        <v>0.2</v>
      </c>
      <c r="N679" s="46">
        <v>14.94</v>
      </c>
      <c r="O679" s="45">
        <v>20.04</v>
      </c>
      <c r="P679" s="46">
        <v>12.19</v>
      </c>
      <c r="Q679" s="45">
        <v>10.99</v>
      </c>
      <c r="R679" s="46">
        <v>3.74</v>
      </c>
      <c r="S679" s="45">
        <v>0</v>
      </c>
      <c r="T679" s="46">
        <v>5.47</v>
      </c>
      <c r="U679" s="45">
        <v>5.19</v>
      </c>
      <c r="V679" s="46">
        <v>16.13</v>
      </c>
      <c r="W679" s="45">
        <v>3.54</v>
      </c>
      <c r="X679" s="46">
        <v>0</v>
      </c>
      <c r="Y679" s="45">
        <v>0</v>
      </c>
      <c r="Z679" s="46">
        <v>0</v>
      </c>
      <c r="AA679" s="45">
        <v>0</v>
      </c>
      <c r="AB679" s="46">
        <v>0</v>
      </c>
      <c r="AC679" s="58"/>
      <c r="AD679" s="59">
        <f t="shared" si="171"/>
        <v>92.43</v>
      </c>
      <c r="AE679" s="58"/>
    </row>
    <row r="680" spans="2:31" x14ac:dyDescent="0.3">
      <c r="B680" s="4" t="s">
        <v>66</v>
      </c>
      <c r="C680" s="4"/>
      <c r="D680" s="4"/>
      <c r="E680" s="45">
        <v>0</v>
      </c>
      <c r="F680" s="46">
        <v>0</v>
      </c>
      <c r="G680" s="45">
        <v>0</v>
      </c>
      <c r="H680" s="46">
        <v>0</v>
      </c>
      <c r="I680" s="45">
        <v>0</v>
      </c>
      <c r="J680" s="46">
        <v>0</v>
      </c>
      <c r="K680" s="45">
        <v>0</v>
      </c>
      <c r="L680" s="46">
        <v>0</v>
      </c>
      <c r="M680" s="45">
        <v>0</v>
      </c>
      <c r="N680" s="46">
        <v>0</v>
      </c>
      <c r="O680" s="45">
        <v>0</v>
      </c>
      <c r="P680" s="46">
        <v>0</v>
      </c>
      <c r="Q680" s="45">
        <v>0</v>
      </c>
      <c r="R680" s="46">
        <v>0</v>
      </c>
      <c r="S680" s="45">
        <v>0</v>
      </c>
      <c r="T680" s="46">
        <v>0</v>
      </c>
      <c r="U680" s="45">
        <v>0</v>
      </c>
      <c r="V680" s="46">
        <v>0</v>
      </c>
      <c r="W680" s="45">
        <v>0</v>
      </c>
      <c r="X680" s="46">
        <v>0</v>
      </c>
      <c r="Y680" s="45">
        <v>0</v>
      </c>
      <c r="Z680" s="46">
        <v>0</v>
      </c>
      <c r="AA680" s="45">
        <v>0</v>
      </c>
      <c r="AB680" s="46">
        <v>0</v>
      </c>
      <c r="AC680" s="58"/>
      <c r="AD680" s="59">
        <f t="shared" si="171"/>
        <v>0</v>
      </c>
      <c r="AE680" s="58"/>
    </row>
    <row r="681" spans="2:31" x14ac:dyDescent="0.3">
      <c r="B681" s="4" t="s">
        <v>67</v>
      </c>
      <c r="C681" s="4"/>
      <c r="D681" s="4"/>
      <c r="E681" s="45">
        <v>0</v>
      </c>
      <c r="F681" s="46">
        <v>0</v>
      </c>
      <c r="G681" s="45">
        <v>0</v>
      </c>
      <c r="H681" s="46">
        <v>0</v>
      </c>
      <c r="I681" s="45">
        <v>0</v>
      </c>
      <c r="J681" s="46">
        <v>0</v>
      </c>
      <c r="K681" s="45">
        <v>0</v>
      </c>
      <c r="L681" s="46">
        <v>0</v>
      </c>
      <c r="M681" s="45">
        <v>0</v>
      </c>
      <c r="N681" s="46">
        <v>1.33</v>
      </c>
      <c r="O681" s="45">
        <v>0.8</v>
      </c>
      <c r="P681" s="46">
        <v>1.33</v>
      </c>
      <c r="Q681" s="45">
        <v>0.04</v>
      </c>
      <c r="R681" s="46">
        <v>0.22</v>
      </c>
      <c r="S681" s="45">
        <v>0.68</v>
      </c>
      <c r="T681" s="46">
        <v>0.09</v>
      </c>
      <c r="U681" s="45">
        <v>0.06</v>
      </c>
      <c r="V681" s="46">
        <v>0.7</v>
      </c>
      <c r="W681" s="45">
        <v>0.02</v>
      </c>
      <c r="X681" s="46">
        <v>0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 t="shared" si="171"/>
        <v>5.27</v>
      </c>
      <c r="AE681" s="58"/>
    </row>
    <row r="682" spans="2:31" x14ac:dyDescent="0.3">
      <c r="B682" s="4" t="s">
        <v>68</v>
      </c>
      <c r="C682" s="4"/>
      <c r="D682" s="4"/>
      <c r="E682" s="45">
        <v>0</v>
      </c>
      <c r="F682" s="46">
        <v>0</v>
      </c>
      <c r="G682" s="45">
        <v>0</v>
      </c>
      <c r="H682" s="46">
        <v>0</v>
      </c>
      <c r="I682" s="45">
        <v>0</v>
      </c>
      <c r="J682" s="46">
        <v>0</v>
      </c>
      <c r="K682" s="45">
        <v>0</v>
      </c>
      <c r="L682" s="46">
        <v>0</v>
      </c>
      <c r="M682" s="45">
        <v>0</v>
      </c>
      <c r="N682" s="46">
        <v>0.08</v>
      </c>
      <c r="O682" s="45">
        <v>0.12</v>
      </c>
      <c r="P682" s="46">
        <v>12.64</v>
      </c>
      <c r="Q682" s="45">
        <v>18.579999999999998</v>
      </c>
      <c r="R682" s="46">
        <v>12.32</v>
      </c>
      <c r="S682" s="45">
        <v>46.4</v>
      </c>
      <c r="T682" s="46">
        <v>43.02</v>
      </c>
      <c r="U682" s="45">
        <v>51.32</v>
      </c>
      <c r="V682" s="46">
        <v>15.78</v>
      </c>
      <c r="W682" s="45">
        <v>2.1</v>
      </c>
      <c r="X682" s="46">
        <v>0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si="171"/>
        <v>202.35999999999999</v>
      </c>
      <c r="AE682" s="58"/>
    </row>
    <row r="683" spans="2:31" x14ac:dyDescent="0.3">
      <c r="B683" s="4" t="s">
        <v>69</v>
      </c>
      <c r="C683" s="4"/>
      <c r="D683" s="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0</v>
      </c>
      <c r="M683" s="45">
        <v>0</v>
      </c>
      <c r="N683" s="46">
        <v>1.3</v>
      </c>
      <c r="O683" s="45">
        <v>0</v>
      </c>
      <c r="P683" s="46">
        <v>7.0000000000000007E-2</v>
      </c>
      <c r="Q683" s="45">
        <v>0</v>
      </c>
      <c r="R683" s="46">
        <v>0</v>
      </c>
      <c r="S683" s="45">
        <v>0.79</v>
      </c>
      <c r="T683" s="46">
        <v>0.1</v>
      </c>
      <c r="U683" s="45">
        <v>0</v>
      </c>
      <c r="V683" s="46">
        <v>0.7</v>
      </c>
      <c r="W683" s="45">
        <v>0.15</v>
      </c>
      <c r="X683" s="46">
        <v>0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171"/>
        <v>3.11</v>
      </c>
      <c r="AE683" s="58"/>
    </row>
    <row r="684" spans="2:31" x14ac:dyDescent="0.3">
      <c r="B684" s="4" t="s">
        <v>70</v>
      </c>
      <c r="C684" s="4"/>
      <c r="D684" s="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0</v>
      </c>
      <c r="M684" s="45">
        <v>0</v>
      </c>
      <c r="N684" s="46">
        <v>15.46</v>
      </c>
      <c r="O684" s="45">
        <v>18.87</v>
      </c>
      <c r="P684" s="46">
        <v>15.87</v>
      </c>
      <c r="Q684" s="45">
        <v>14.34</v>
      </c>
      <c r="R684" s="46">
        <v>15.17</v>
      </c>
      <c r="S684" s="45">
        <v>23.74</v>
      </c>
      <c r="T684" s="46">
        <v>25.63</v>
      </c>
      <c r="U684" s="45">
        <v>38.19</v>
      </c>
      <c r="V684" s="46">
        <v>34.56</v>
      </c>
      <c r="W684" s="45">
        <v>4.6100000000000003</v>
      </c>
      <c r="X684" s="46">
        <v>0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171"/>
        <v>206.44</v>
      </c>
      <c r="AE684" s="58"/>
    </row>
    <row r="685" spans="2:31" x14ac:dyDescent="0.3">
      <c r="B685" s="4" t="s">
        <v>71</v>
      </c>
      <c r="C685" s="4"/>
      <c r="D685" s="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0</v>
      </c>
      <c r="M685" s="45">
        <v>0</v>
      </c>
      <c r="N685" s="46">
        <v>0</v>
      </c>
      <c r="O685" s="45">
        <v>0</v>
      </c>
      <c r="P685" s="46">
        <v>0</v>
      </c>
      <c r="Q685" s="45">
        <v>0</v>
      </c>
      <c r="R685" s="46">
        <v>0</v>
      </c>
      <c r="S685" s="45">
        <v>0</v>
      </c>
      <c r="T685" s="46">
        <v>0</v>
      </c>
      <c r="U685" s="45">
        <v>0</v>
      </c>
      <c r="V685" s="46">
        <v>0</v>
      </c>
      <c r="W685" s="45">
        <v>0</v>
      </c>
      <c r="X685" s="46">
        <v>0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171"/>
        <v>0</v>
      </c>
      <c r="AE685" s="58"/>
    </row>
    <row r="686" spans="2:31" x14ac:dyDescent="0.3">
      <c r="B686" s="4" t="s">
        <v>72</v>
      </c>
      <c r="C686" s="4"/>
      <c r="D686" s="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0</v>
      </c>
      <c r="M686" s="45">
        <v>0</v>
      </c>
      <c r="N686" s="46">
        <v>0</v>
      </c>
      <c r="O686" s="45">
        <v>0</v>
      </c>
      <c r="P686" s="46">
        <v>0</v>
      </c>
      <c r="Q686" s="45">
        <v>0</v>
      </c>
      <c r="R686" s="46">
        <v>0</v>
      </c>
      <c r="S686" s="45">
        <v>0</v>
      </c>
      <c r="T686" s="46">
        <v>0</v>
      </c>
      <c r="U686" s="45">
        <v>0</v>
      </c>
      <c r="V686" s="46">
        <v>0</v>
      </c>
      <c r="W686" s="45">
        <v>0</v>
      </c>
      <c r="X686" s="46">
        <v>0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171"/>
        <v>0</v>
      </c>
      <c r="AE686" s="58"/>
    </row>
    <row r="687" spans="2:31" x14ac:dyDescent="0.3">
      <c r="B687" s="4" t="s">
        <v>73</v>
      </c>
      <c r="C687" s="4"/>
      <c r="D687" s="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0</v>
      </c>
      <c r="M687" s="45">
        <v>0</v>
      </c>
      <c r="N687" s="46">
        <v>4.26</v>
      </c>
      <c r="O687" s="45">
        <v>0</v>
      </c>
      <c r="P687" s="46">
        <v>0</v>
      </c>
      <c r="Q687" s="45">
        <v>0</v>
      </c>
      <c r="R687" s="46">
        <v>0</v>
      </c>
      <c r="S687" s="45">
        <v>0.42</v>
      </c>
      <c r="T687" s="46">
        <v>1.22</v>
      </c>
      <c r="U687" s="45">
        <v>6.64</v>
      </c>
      <c r="V687" s="46">
        <v>11.67</v>
      </c>
      <c r="W687" s="45">
        <v>10.89</v>
      </c>
      <c r="X687" s="46">
        <v>0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171"/>
        <v>35.1</v>
      </c>
      <c r="AE687" s="58"/>
    </row>
    <row r="688" spans="2:31" x14ac:dyDescent="0.3">
      <c r="B688" s="4" t="s">
        <v>74</v>
      </c>
      <c r="C688" s="4"/>
      <c r="D688" s="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</v>
      </c>
      <c r="M688" s="45">
        <v>0</v>
      </c>
      <c r="N688" s="46">
        <v>4.2300000000000004</v>
      </c>
      <c r="O688" s="45">
        <v>13.17</v>
      </c>
      <c r="P688" s="46">
        <v>21.29</v>
      </c>
      <c r="Q688" s="45">
        <v>24.57</v>
      </c>
      <c r="R688" s="46">
        <v>13</v>
      </c>
      <c r="S688" s="45">
        <v>12.77</v>
      </c>
      <c r="T688" s="46">
        <v>10.02</v>
      </c>
      <c r="U688" s="45">
        <v>1.65</v>
      </c>
      <c r="V688" s="46">
        <v>1.98</v>
      </c>
      <c r="W688" s="45">
        <v>0</v>
      </c>
      <c r="X688" s="46">
        <v>0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171"/>
        <v>102.67999999999999</v>
      </c>
      <c r="AE688" s="58"/>
    </row>
    <row r="689" spans="2:31" x14ac:dyDescent="0.3">
      <c r="B689" s="4" t="s">
        <v>75</v>
      </c>
      <c r="C689" s="4"/>
      <c r="D689" s="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0</v>
      </c>
      <c r="M689" s="45">
        <v>0</v>
      </c>
      <c r="N689" s="46">
        <v>21.03</v>
      </c>
      <c r="O689" s="45">
        <v>42.35</v>
      </c>
      <c r="P689" s="46">
        <v>66.86</v>
      </c>
      <c r="Q689" s="45">
        <v>63.92</v>
      </c>
      <c r="R689" s="46">
        <v>18.260000000000002</v>
      </c>
      <c r="S689" s="45">
        <v>18.27</v>
      </c>
      <c r="T689" s="46">
        <v>28.55</v>
      </c>
      <c r="U689" s="45">
        <v>12.95</v>
      </c>
      <c r="V689" s="46">
        <v>16.22</v>
      </c>
      <c r="W689" s="45">
        <v>6.76</v>
      </c>
      <c r="X689" s="46">
        <v>0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171"/>
        <v>295.16999999999996</v>
      </c>
      <c r="AE689" s="58"/>
    </row>
    <row r="690" spans="2:31" x14ac:dyDescent="0.3">
      <c r="B690" s="4" t="s">
        <v>76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</v>
      </c>
      <c r="M690" s="45">
        <v>0</v>
      </c>
      <c r="N690" s="46">
        <v>23.59</v>
      </c>
      <c r="O690" s="45">
        <v>43.47</v>
      </c>
      <c r="P690" s="46">
        <v>29.92</v>
      </c>
      <c r="Q690" s="45">
        <v>16.37</v>
      </c>
      <c r="R690" s="46">
        <v>9.57</v>
      </c>
      <c r="S690" s="45">
        <v>17.63</v>
      </c>
      <c r="T690" s="46">
        <v>18.38</v>
      </c>
      <c r="U690" s="45">
        <v>18.54</v>
      </c>
      <c r="V690" s="46">
        <v>8.17</v>
      </c>
      <c r="W690" s="45">
        <v>0.59</v>
      </c>
      <c r="X690" s="46">
        <v>0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171"/>
        <v>186.23</v>
      </c>
      <c r="AE690" s="58"/>
    </row>
    <row r="691" spans="2:31" x14ac:dyDescent="0.3">
      <c r="B691" s="4" t="s">
        <v>77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</v>
      </c>
      <c r="M691" s="45">
        <v>0</v>
      </c>
      <c r="N691" s="46">
        <v>4.17</v>
      </c>
      <c r="O691" s="45">
        <v>11.18</v>
      </c>
      <c r="P691" s="46">
        <v>7.97</v>
      </c>
      <c r="Q691" s="45">
        <v>3.44</v>
      </c>
      <c r="R691" s="46">
        <v>0.51</v>
      </c>
      <c r="S691" s="45">
        <v>0.6</v>
      </c>
      <c r="T691" s="46">
        <v>2.14</v>
      </c>
      <c r="U691" s="45">
        <v>0.34</v>
      </c>
      <c r="V691" s="46">
        <v>0.73</v>
      </c>
      <c r="W691" s="45">
        <v>0</v>
      </c>
      <c r="X691" s="46">
        <v>0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171"/>
        <v>31.080000000000005</v>
      </c>
      <c r="AE691" s="58"/>
    </row>
    <row r="692" spans="2:31" x14ac:dyDescent="0.3">
      <c r="B692" s="4" t="s">
        <v>78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0</v>
      </c>
      <c r="M692" s="45">
        <v>0</v>
      </c>
      <c r="N692" s="46">
        <v>0.01</v>
      </c>
      <c r="O692" s="45">
        <v>0</v>
      </c>
      <c r="P692" s="46">
        <v>0.96</v>
      </c>
      <c r="Q692" s="45">
        <v>0</v>
      </c>
      <c r="R692" s="46">
        <v>0</v>
      </c>
      <c r="S692" s="45">
        <v>0</v>
      </c>
      <c r="T692" s="46">
        <v>0.03</v>
      </c>
      <c r="U692" s="45">
        <v>0</v>
      </c>
      <c r="V692" s="46">
        <v>0</v>
      </c>
      <c r="W692" s="45">
        <v>0</v>
      </c>
      <c r="X692" s="46">
        <v>0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171"/>
        <v>1</v>
      </c>
      <c r="AE692" s="58"/>
    </row>
    <row r="693" spans="2:31" x14ac:dyDescent="0.3">
      <c r="B693" s="4" t="s">
        <v>79</v>
      </c>
      <c r="C693" s="4"/>
      <c r="D693" s="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0</v>
      </c>
      <c r="M693" s="45">
        <v>0</v>
      </c>
      <c r="N693" s="46">
        <v>0.02</v>
      </c>
      <c r="O693" s="45">
        <v>0.01</v>
      </c>
      <c r="P693" s="46">
        <v>3.31</v>
      </c>
      <c r="Q693" s="45">
        <v>0</v>
      </c>
      <c r="R693" s="46">
        <v>0</v>
      </c>
      <c r="S693" s="45">
        <v>0</v>
      </c>
      <c r="T693" s="46">
        <v>0.03</v>
      </c>
      <c r="U693" s="45">
        <v>0</v>
      </c>
      <c r="V693" s="46">
        <v>1.63</v>
      </c>
      <c r="W693" s="45">
        <v>0</v>
      </c>
      <c r="X693" s="46">
        <v>0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171"/>
        <v>5</v>
      </c>
      <c r="AE693" s="58"/>
    </row>
    <row r="694" spans="2:31" x14ac:dyDescent="0.3">
      <c r="B694" s="4" t="s">
        <v>80</v>
      </c>
      <c r="C694" s="4"/>
      <c r="D694" s="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0</v>
      </c>
      <c r="M694" s="45">
        <v>0</v>
      </c>
      <c r="N694" s="46">
        <v>4.33</v>
      </c>
      <c r="O694" s="45">
        <v>0.17</v>
      </c>
      <c r="P694" s="46">
        <v>0</v>
      </c>
      <c r="Q694" s="45">
        <v>0.01</v>
      </c>
      <c r="R694" s="46">
        <v>0.01</v>
      </c>
      <c r="S694" s="45">
        <v>3.87</v>
      </c>
      <c r="T694" s="46">
        <v>1.55</v>
      </c>
      <c r="U694" s="45">
        <v>1</v>
      </c>
      <c r="V694" s="46">
        <v>3.49</v>
      </c>
      <c r="W694" s="45">
        <v>0</v>
      </c>
      <c r="X694" s="46">
        <v>0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171"/>
        <v>14.430000000000001</v>
      </c>
      <c r="AE694" s="58"/>
    </row>
    <row r="695" spans="2:31" x14ac:dyDescent="0.3">
      <c r="B695" s="4" t="s">
        <v>88</v>
      </c>
      <c r="C695" s="4"/>
      <c r="D695" s="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0</v>
      </c>
      <c r="M695" s="45">
        <v>0</v>
      </c>
      <c r="N695" s="46">
        <v>0</v>
      </c>
      <c r="O695" s="45">
        <v>0</v>
      </c>
      <c r="P695" s="46">
        <v>0</v>
      </c>
      <c r="Q695" s="45">
        <v>0</v>
      </c>
      <c r="R695" s="46">
        <v>0</v>
      </c>
      <c r="S695" s="45">
        <v>0</v>
      </c>
      <c r="T695" s="46">
        <v>0</v>
      </c>
      <c r="U695" s="45">
        <v>0</v>
      </c>
      <c r="V695" s="46">
        <v>0</v>
      </c>
      <c r="W695" s="45">
        <v>0</v>
      </c>
      <c r="X695" s="46">
        <v>0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171"/>
        <v>0</v>
      </c>
      <c r="AE695" s="58"/>
    </row>
    <row r="696" spans="2:31" x14ac:dyDescent="0.3">
      <c r="B696" s="4" t="s">
        <v>97</v>
      </c>
      <c r="C696" s="4"/>
      <c r="D696" s="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0</v>
      </c>
      <c r="M696" s="45">
        <v>0</v>
      </c>
      <c r="N696" s="46">
        <v>0</v>
      </c>
      <c r="O696" s="45">
        <v>0</v>
      </c>
      <c r="P696" s="46">
        <v>0</v>
      </c>
      <c r="Q696" s="45">
        <v>0</v>
      </c>
      <c r="R696" s="46">
        <v>0</v>
      </c>
      <c r="S696" s="45">
        <v>0</v>
      </c>
      <c r="T696" s="46">
        <v>0</v>
      </c>
      <c r="U696" s="45">
        <v>0</v>
      </c>
      <c r="V696" s="46">
        <v>0</v>
      </c>
      <c r="W696" s="45">
        <v>0</v>
      </c>
      <c r="X696" s="46">
        <v>0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171"/>
        <v>0</v>
      </c>
      <c r="AE696" s="58"/>
    </row>
    <row r="697" spans="2:31" x14ac:dyDescent="0.3">
      <c r="B697" s="4" t="s">
        <v>94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0</v>
      </c>
      <c r="M697" s="45">
        <v>0</v>
      </c>
      <c r="N697" s="46">
        <v>21.06</v>
      </c>
      <c r="O697" s="45">
        <v>3.61</v>
      </c>
      <c r="P697" s="46">
        <v>3.75</v>
      </c>
      <c r="Q697" s="45">
        <v>34.46</v>
      </c>
      <c r="R697" s="46">
        <v>42.57</v>
      </c>
      <c r="S697" s="45">
        <v>55.18</v>
      </c>
      <c r="T697" s="46">
        <v>55.86</v>
      </c>
      <c r="U697" s="45">
        <v>49.44</v>
      </c>
      <c r="V697" s="46">
        <v>22.19</v>
      </c>
      <c r="W697" s="45">
        <v>0</v>
      </c>
      <c r="X697" s="46">
        <v>0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171"/>
        <v>288.12</v>
      </c>
      <c r="AE697" s="58"/>
    </row>
    <row r="698" spans="2:31" x14ac:dyDescent="0.3">
      <c r="B698" s="4" t="s">
        <v>95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0</v>
      </c>
      <c r="M698" s="45">
        <v>0</v>
      </c>
      <c r="N698" s="46">
        <v>0.79</v>
      </c>
      <c r="O698" s="45">
        <v>49.94</v>
      </c>
      <c r="P698" s="46">
        <v>49.99</v>
      </c>
      <c r="Q698" s="45">
        <v>41.55</v>
      </c>
      <c r="R698" s="46">
        <v>29.22</v>
      </c>
      <c r="S698" s="45">
        <v>34.700000000000003</v>
      </c>
      <c r="T698" s="46">
        <v>35.64</v>
      </c>
      <c r="U698" s="45">
        <v>35.46</v>
      </c>
      <c r="V698" s="46">
        <v>24.31</v>
      </c>
      <c r="W698" s="45">
        <v>0.36</v>
      </c>
      <c r="X698" s="46">
        <v>0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171"/>
        <v>301.95999999999998</v>
      </c>
      <c r="AE698" s="58"/>
    </row>
    <row r="699" spans="2:31" x14ac:dyDescent="0.3">
      <c r="B699" s="4" t="s">
        <v>96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0</v>
      </c>
      <c r="M699" s="45">
        <v>0</v>
      </c>
      <c r="N699" s="46">
        <v>28.8</v>
      </c>
      <c r="O699" s="45">
        <v>39.5</v>
      </c>
      <c r="P699" s="46">
        <v>43.2</v>
      </c>
      <c r="Q699" s="45">
        <v>35.28</v>
      </c>
      <c r="R699" s="46">
        <v>21</v>
      </c>
      <c r="S699" s="45">
        <v>27</v>
      </c>
      <c r="T699" s="46">
        <v>26.49</v>
      </c>
      <c r="U699" s="45">
        <v>19.010000000000002</v>
      </c>
      <c r="V699" s="46">
        <v>0</v>
      </c>
      <c r="W699" s="45">
        <v>0</v>
      </c>
      <c r="X699" s="46">
        <v>0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171"/>
        <v>240.28</v>
      </c>
      <c r="AE699" s="58"/>
    </row>
    <row r="700" spans="2:31" x14ac:dyDescent="0.3">
      <c r="B700" s="4" t="s">
        <v>103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0</v>
      </c>
      <c r="M700" s="45">
        <v>0</v>
      </c>
      <c r="N700" s="46">
        <v>7.93</v>
      </c>
      <c r="O700" s="45">
        <v>22.76</v>
      </c>
      <c r="P700" s="46">
        <v>26.18</v>
      </c>
      <c r="Q700" s="45">
        <v>36.14</v>
      </c>
      <c r="R700" s="46">
        <v>40.43</v>
      </c>
      <c r="S700" s="45">
        <v>50.92</v>
      </c>
      <c r="T700" s="46">
        <v>51.22</v>
      </c>
      <c r="U700" s="45">
        <v>48.91</v>
      </c>
      <c r="V700" s="46">
        <v>36.9</v>
      </c>
      <c r="W700" s="45">
        <v>0.93</v>
      </c>
      <c r="X700" s="46">
        <v>0</v>
      </c>
      <c r="Y700" s="45">
        <v>0</v>
      </c>
      <c r="Z700" s="46">
        <v>0</v>
      </c>
      <c r="AA700" s="45">
        <v>0</v>
      </c>
      <c r="AB700" s="46">
        <v>0</v>
      </c>
      <c r="AC700" s="58"/>
      <c r="AD700" s="59">
        <f t="shared" si="171"/>
        <v>322.32</v>
      </c>
      <c r="AE700" s="58"/>
    </row>
    <row r="701" spans="2:31" x14ac:dyDescent="0.3">
      <c r="B701" s="4" t="s">
        <v>104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0</v>
      </c>
      <c r="M701" s="45">
        <v>0</v>
      </c>
      <c r="N701" s="46">
        <v>0</v>
      </c>
      <c r="O701" s="45">
        <v>0</v>
      </c>
      <c r="P701" s="46">
        <v>0</v>
      </c>
      <c r="Q701" s="45">
        <v>0</v>
      </c>
      <c r="R701" s="46">
        <v>0</v>
      </c>
      <c r="S701" s="45">
        <v>0</v>
      </c>
      <c r="T701" s="46">
        <v>0</v>
      </c>
      <c r="U701" s="45">
        <v>0</v>
      </c>
      <c r="V701" s="46">
        <v>0</v>
      </c>
      <c r="W701" s="45">
        <v>0</v>
      </c>
      <c r="X701" s="46">
        <v>0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171"/>
        <v>0</v>
      </c>
      <c r="AE701" s="58"/>
    </row>
    <row r="702" spans="2:31" x14ac:dyDescent="0.3">
      <c r="B702" s="4" t="s">
        <v>105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</v>
      </c>
      <c r="M702" s="45">
        <v>0</v>
      </c>
      <c r="N702" s="46">
        <v>0</v>
      </c>
      <c r="O702" s="45">
        <v>2.2000000000000002</v>
      </c>
      <c r="P702" s="46">
        <v>25.64</v>
      </c>
      <c r="Q702" s="45">
        <v>58.01</v>
      </c>
      <c r="R702" s="46">
        <v>54.65</v>
      </c>
      <c r="S702" s="45">
        <v>82.33</v>
      </c>
      <c r="T702" s="46">
        <v>82.84</v>
      </c>
      <c r="U702" s="45">
        <v>82.31</v>
      </c>
      <c r="V702" s="46">
        <v>38.85</v>
      </c>
      <c r="W702" s="45">
        <v>0</v>
      </c>
      <c r="X702" s="46">
        <v>0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171"/>
        <v>426.83</v>
      </c>
      <c r="AE702" s="58"/>
    </row>
    <row r="703" spans="2:31" x14ac:dyDescent="0.3">
      <c r="B703" s="4" t="s">
        <v>114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0</v>
      </c>
      <c r="N703" s="46">
        <v>0</v>
      </c>
      <c r="O703" s="45">
        <v>0</v>
      </c>
      <c r="P703" s="46">
        <v>0</v>
      </c>
      <c r="Q703" s="45">
        <v>0</v>
      </c>
      <c r="R703" s="46">
        <v>0</v>
      </c>
      <c r="S703" s="45">
        <v>0</v>
      </c>
      <c r="T703" s="46">
        <v>0</v>
      </c>
      <c r="U703" s="45">
        <v>0</v>
      </c>
      <c r="V703" s="46">
        <v>0</v>
      </c>
      <c r="W703" s="45">
        <v>0</v>
      </c>
      <c r="X703" s="46">
        <v>0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171"/>
        <v>0</v>
      </c>
      <c r="AE703" s="58"/>
    </row>
    <row r="704" spans="2:31" x14ac:dyDescent="0.3">
      <c r="B704" s="4" t="s">
        <v>116</v>
      </c>
      <c r="C704" s="4"/>
      <c r="D704" s="4"/>
      <c r="E704" s="45">
        <v>0</v>
      </c>
      <c r="F704" s="46">
        <v>0</v>
      </c>
      <c r="G704" s="45">
        <v>0</v>
      </c>
      <c r="H704" s="46">
        <v>0</v>
      </c>
      <c r="I704" s="45">
        <v>0</v>
      </c>
      <c r="J704" s="46">
        <v>0</v>
      </c>
      <c r="K704" s="45">
        <v>0</v>
      </c>
      <c r="L704" s="46">
        <v>0</v>
      </c>
      <c r="M704" s="45">
        <v>0</v>
      </c>
      <c r="N704" s="46">
        <v>3.53</v>
      </c>
      <c r="O704" s="45">
        <v>0</v>
      </c>
      <c r="P704" s="46">
        <v>0.09</v>
      </c>
      <c r="Q704" s="45">
        <v>0</v>
      </c>
      <c r="R704" s="46">
        <v>0</v>
      </c>
      <c r="S704" s="45">
        <v>0</v>
      </c>
      <c r="T704" s="46">
        <v>0.08</v>
      </c>
      <c r="U704" s="45">
        <v>0</v>
      </c>
      <c r="V704" s="46">
        <v>0.15</v>
      </c>
      <c r="W704" s="45">
        <v>0</v>
      </c>
      <c r="X704" s="46">
        <v>0</v>
      </c>
      <c r="Y704" s="45">
        <v>0</v>
      </c>
      <c r="Z704" s="46">
        <v>0</v>
      </c>
      <c r="AA704" s="45">
        <v>0</v>
      </c>
      <c r="AB704" s="46">
        <v>0</v>
      </c>
      <c r="AC704" s="58"/>
      <c r="AD704" s="59">
        <f t="shared" si="171"/>
        <v>3.8499999999999996</v>
      </c>
      <c r="AE704" s="58"/>
    </row>
    <row r="705" spans="2:31" x14ac:dyDescent="0.3">
      <c r="B705" s="4" t="s">
        <v>117</v>
      </c>
      <c r="C705" s="4"/>
      <c r="D705" s="4"/>
      <c r="E705" s="45">
        <v>0</v>
      </c>
      <c r="F705" s="46">
        <v>0</v>
      </c>
      <c r="G705" s="45">
        <v>0</v>
      </c>
      <c r="H705" s="46">
        <v>0</v>
      </c>
      <c r="I705" s="45">
        <v>0</v>
      </c>
      <c r="J705" s="46">
        <v>0</v>
      </c>
      <c r="K705" s="45">
        <v>0</v>
      </c>
      <c r="L705" s="46">
        <v>0</v>
      </c>
      <c r="M705" s="45">
        <v>0</v>
      </c>
      <c r="N705" s="46">
        <v>2.21</v>
      </c>
      <c r="O705" s="45">
        <v>16.010000000000002</v>
      </c>
      <c r="P705" s="46">
        <v>24.83</v>
      </c>
      <c r="Q705" s="45">
        <v>3.92</v>
      </c>
      <c r="R705" s="46">
        <v>5.23</v>
      </c>
      <c r="S705" s="45">
        <v>7.62</v>
      </c>
      <c r="T705" s="46">
        <v>0.61</v>
      </c>
      <c r="U705" s="45">
        <v>0</v>
      </c>
      <c r="V705" s="46">
        <v>0.78</v>
      </c>
      <c r="W705" s="45">
        <v>0</v>
      </c>
      <c r="X705" s="46">
        <v>0</v>
      </c>
      <c r="Y705" s="45">
        <v>0</v>
      </c>
      <c r="Z705" s="46">
        <v>0</v>
      </c>
      <c r="AA705" s="45">
        <v>0</v>
      </c>
      <c r="AB705" s="46">
        <v>0</v>
      </c>
      <c r="AC705" s="58"/>
      <c r="AD705" s="59">
        <f t="shared" si="171"/>
        <v>61.21</v>
      </c>
      <c r="AE705" s="58"/>
    </row>
    <row r="706" spans="2:31" x14ac:dyDescent="0.3">
      <c r="B706" s="4" t="s">
        <v>118</v>
      </c>
      <c r="C706" s="4"/>
      <c r="D706" s="4"/>
      <c r="E706" s="45">
        <v>0</v>
      </c>
      <c r="F706" s="46">
        <v>0</v>
      </c>
      <c r="G706" s="45">
        <v>0</v>
      </c>
      <c r="H706" s="46">
        <v>0</v>
      </c>
      <c r="I706" s="45">
        <v>0</v>
      </c>
      <c r="J706" s="46">
        <v>0</v>
      </c>
      <c r="K706" s="45">
        <v>0</v>
      </c>
      <c r="L706" s="46">
        <v>0</v>
      </c>
      <c r="M706" s="45">
        <v>0</v>
      </c>
      <c r="N706" s="46">
        <v>0.3</v>
      </c>
      <c r="O706" s="45">
        <v>0</v>
      </c>
      <c r="P706" s="46">
        <v>2.36</v>
      </c>
      <c r="Q706" s="45">
        <v>10.49</v>
      </c>
      <c r="R706" s="46">
        <v>12.42</v>
      </c>
      <c r="S706" s="45">
        <v>17.45</v>
      </c>
      <c r="T706" s="46">
        <v>16.57</v>
      </c>
      <c r="U706" s="45">
        <v>19.260000000000002</v>
      </c>
      <c r="V706" s="46">
        <v>17.87</v>
      </c>
      <c r="W706" s="45">
        <v>4.66</v>
      </c>
      <c r="X706" s="46">
        <v>0</v>
      </c>
      <c r="Y706" s="45">
        <v>0</v>
      </c>
      <c r="Z706" s="46">
        <v>0</v>
      </c>
      <c r="AA706" s="45">
        <v>0</v>
      </c>
      <c r="AB706" s="46">
        <v>0</v>
      </c>
      <c r="AC706" s="58"/>
      <c r="AD706" s="59">
        <f t="shared" si="171"/>
        <v>101.38</v>
      </c>
      <c r="AE706" s="58"/>
    </row>
    <row r="707" spans="2:31" x14ac:dyDescent="0.3">
      <c r="B707" s="4" t="s">
        <v>122</v>
      </c>
      <c r="C707" s="4"/>
      <c r="D707" s="4"/>
      <c r="E707" s="45">
        <v>0</v>
      </c>
      <c r="F707" s="46">
        <v>0</v>
      </c>
      <c r="G707" s="45">
        <v>0</v>
      </c>
      <c r="H707" s="46">
        <v>0</v>
      </c>
      <c r="I707" s="45">
        <v>0</v>
      </c>
      <c r="J707" s="46">
        <v>0</v>
      </c>
      <c r="K707" s="45">
        <v>0</v>
      </c>
      <c r="L707" s="46">
        <v>0</v>
      </c>
      <c r="M707" s="45">
        <v>0.28000000000000003</v>
      </c>
      <c r="N707" s="46">
        <v>26.35</v>
      </c>
      <c r="O707" s="45">
        <v>42.81</v>
      </c>
      <c r="P707" s="46">
        <v>32.36</v>
      </c>
      <c r="Q707" s="45">
        <v>24.57</v>
      </c>
      <c r="R707" s="46">
        <v>29.75</v>
      </c>
      <c r="S707" s="45">
        <v>23.08</v>
      </c>
      <c r="T707" s="46">
        <v>13.79</v>
      </c>
      <c r="U707" s="45">
        <v>8.4600000000000009</v>
      </c>
      <c r="V707" s="46">
        <v>0.39</v>
      </c>
      <c r="W707" s="45">
        <v>0</v>
      </c>
      <c r="X707" s="46">
        <v>0</v>
      </c>
      <c r="Y707" s="45">
        <v>0</v>
      </c>
      <c r="Z707" s="46">
        <v>0</v>
      </c>
      <c r="AA707" s="45">
        <v>0</v>
      </c>
      <c r="AB707" s="46">
        <v>0</v>
      </c>
      <c r="AC707" s="58"/>
      <c r="AD707" s="59">
        <f t="shared" si="171"/>
        <v>201.83999999999997</v>
      </c>
      <c r="AE707" s="58"/>
    </row>
    <row r="708" spans="2:31" x14ac:dyDescent="0.3">
      <c r="B708" s="4" t="s">
        <v>123</v>
      </c>
      <c r="C708" s="4"/>
      <c r="D708" s="4"/>
      <c r="E708" s="45">
        <v>0</v>
      </c>
      <c r="F708" s="46">
        <v>0</v>
      </c>
      <c r="G708" s="45">
        <v>0</v>
      </c>
      <c r="H708" s="46">
        <v>0</v>
      </c>
      <c r="I708" s="45">
        <v>0</v>
      </c>
      <c r="J708" s="46">
        <v>0</v>
      </c>
      <c r="K708" s="45">
        <v>0</v>
      </c>
      <c r="L708" s="46">
        <v>0</v>
      </c>
      <c r="M708" s="45">
        <v>0</v>
      </c>
      <c r="N708" s="46">
        <v>0</v>
      </c>
      <c r="O708" s="45">
        <v>0</v>
      </c>
      <c r="P708" s="46">
        <v>0.24</v>
      </c>
      <c r="Q708" s="45">
        <v>6.23</v>
      </c>
      <c r="R708" s="46">
        <v>7.83</v>
      </c>
      <c r="S708" s="45">
        <v>25.85</v>
      </c>
      <c r="T708" s="46">
        <v>21.75</v>
      </c>
      <c r="U708" s="45">
        <v>30.7</v>
      </c>
      <c r="V708" s="46">
        <v>15.38</v>
      </c>
      <c r="W708" s="45">
        <v>33.630000000000003</v>
      </c>
      <c r="X708" s="46">
        <v>0</v>
      </c>
      <c r="Y708" s="45">
        <v>0</v>
      </c>
      <c r="Z708" s="46">
        <v>0</v>
      </c>
      <c r="AA708" s="45">
        <v>0</v>
      </c>
      <c r="AB708" s="46">
        <v>0</v>
      </c>
      <c r="AC708" s="58"/>
      <c r="AD708" s="59">
        <f t="shared" si="171"/>
        <v>141.61000000000001</v>
      </c>
      <c r="AE708" s="58"/>
    </row>
    <row r="709" spans="2:31" x14ac:dyDescent="0.3">
      <c r="B709" s="4" t="s">
        <v>127</v>
      </c>
      <c r="C709" s="4"/>
      <c r="D709" s="4"/>
      <c r="E709" s="45">
        <v>0</v>
      </c>
      <c r="F709" s="46">
        <v>0</v>
      </c>
      <c r="G709" s="45">
        <v>0</v>
      </c>
      <c r="H709" s="46">
        <v>0</v>
      </c>
      <c r="I709" s="45">
        <v>0</v>
      </c>
      <c r="J709" s="46">
        <v>0</v>
      </c>
      <c r="K709" s="45">
        <v>0</v>
      </c>
      <c r="L709" s="46">
        <v>0</v>
      </c>
      <c r="M709" s="45">
        <v>0</v>
      </c>
      <c r="N709" s="46">
        <v>0.44</v>
      </c>
      <c r="O709" s="45">
        <v>0.43</v>
      </c>
      <c r="P709" s="46">
        <v>1.96</v>
      </c>
      <c r="Q709" s="45">
        <v>3.48</v>
      </c>
      <c r="R709" s="46">
        <v>4.3899999999999997</v>
      </c>
      <c r="S709" s="45">
        <v>4.83</v>
      </c>
      <c r="T709" s="46">
        <v>4.43</v>
      </c>
      <c r="U709" s="45">
        <v>4.2</v>
      </c>
      <c r="V709" s="46">
        <v>2.1800000000000002</v>
      </c>
      <c r="W709" s="45">
        <v>0.04</v>
      </c>
      <c r="X709" s="46">
        <v>0</v>
      </c>
      <c r="Y709" s="45">
        <v>0</v>
      </c>
      <c r="Z709" s="46">
        <v>0</v>
      </c>
      <c r="AA709" s="45">
        <v>0</v>
      </c>
      <c r="AB709" s="46">
        <v>0</v>
      </c>
      <c r="AC709" s="58"/>
      <c r="AD709" s="59">
        <f t="shared" si="171"/>
        <v>26.38</v>
      </c>
      <c r="AE709" s="58"/>
    </row>
    <row r="710" spans="2:31" x14ac:dyDescent="0.3">
      <c r="B710" s="4" t="s">
        <v>133</v>
      </c>
      <c r="C710" s="4"/>
      <c r="D710" s="4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0</v>
      </c>
      <c r="M710" s="45">
        <v>0</v>
      </c>
      <c r="N710" s="46">
        <v>133.97</v>
      </c>
      <c r="O710" s="45">
        <v>41.21</v>
      </c>
      <c r="P710" s="46">
        <v>44.97</v>
      </c>
      <c r="Q710" s="45">
        <v>55.16</v>
      </c>
      <c r="R710" s="46">
        <v>73.52</v>
      </c>
      <c r="S710" s="45">
        <v>90.99</v>
      </c>
      <c r="T710" s="46">
        <v>78.13</v>
      </c>
      <c r="U710" s="45">
        <v>82.89</v>
      </c>
      <c r="V710" s="46">
        <v>93.03</v>
      </c>
      <c r="W710" s="45">
        <v>15.11</v>
      </c>
      <c r="X710" s="46">
        <v>0</v>
      </c>
      <c r="Y710" s="45">
        <v>0</v>
      </c>
      <c r="Z710" s="46">
        <v>0</v>
      </c>
      <c r="AA710" s="45">
        <v>0</v>
      </c>
      <c r="AB710" s="46">
        <v>0</v>
      </c>
      <c r="AC710" s="58"/>
      <c r="AD710" s="59">
        <f t="shared" si="171"/>
        <v>708.98</v>
      </c>
      <c r="AE710" s="58"/>
    </row>
    <row r="711" spans="2:31" x14ac:dyDescent="0.3">
      <c r="B711" s="4" t="s">
        <v>312</v>
      </c>
      <c r="C711" s="4"/>
      <c r="D711" s="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</v>
      </c>
      <c r="M711" s="45">
        <v>0</v>
      </c>
      <c r="N711" s="46">
        <v>0</v>
      </c>
      <c r="O711" s="45">
        <v>0</v>
      </c>
      <c r="P711" s="46">
        <v>0</v>
      </c>
      <c r="Q711" s="45">
        <v>0</v>
      </c>
      <c r="R711" s="46">
        <v>0</v>
      </c>
      <c r="S711" s="45">
        <v>0</v>
      </c>
      <c r="T711" s="46">
        <v>0</v>
      </c>
      <c r="U711" s="45">
        <v>0</v>
      </c>
      <c r="V711" s="46">
        <v>0</v>
      </c>
      <c r="W711" s="45">
        <v>0</v>
      </c>
      <c r="X711" s="46">
        <v>0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>SUM(E711:AB711)</f>
        <v>0</v>
      </c>
      <c r="AE711" s="58"/>
    </row>
    <row r="712" spans="2:31" x14ac:dyDescent="0.3">
      <c r="B712" s="12" t="s">
        <v>2</v>
      </c>
      <c r="C712" s="12"/>
      <c r="D712" s="12"/>
      <c r="E712" s="13">
        <f>SUM(E647:E711)</f>
        <v>0</v>
      </c>
      <c r="F712" s="13">
        <f t="shared" ref="F712" si="172">SUM(F647:F711)</f>
        <v>0</v>
      </c>
      <c r="G712" s="13">
        <f t="shared" ref="G712" si="173">SUM(G647:G711)</f>
        <v>0</v>
      </c>
      <c r="H712" s="13">
        <f t="shared" ref="H712" si="174">SUM(H647:H711)</f>
        <v>0</v>
      </c>
      <c r="I712" s="13">
        <f t="shared" ref="I712" si="175">SUM(I647:I711)</f>
        <v>0</v>
      </c>
      <c r="J712" s="13">
        <f t="shared" ref="J712" si="176">SUM(J647:J711)</f>
        <v>0</v>
      </c>
      <c r="K712" s="13">
        <f t="shared" ref="K712" si="177">SUM(K647:K711)</f>
        <v>0</v>
      </c>
      <c r="L712" s="13">
        <f t="shared" ref="L712" si="178">SUM(L647:L711)</f>
        <v>0</v>
      </c>
      <c r="M712" s="13">
        <f t="shared" ref="M712" si="179">SUM(M647:M711)</f>
        <v>2.0700000000000003</v>
      </c>
      <c r="N712" s="13">
        <f t="shared" ref="N712" si="180">SUM(N647:N711)</f>
        <v>599.36</v>
      </c>
      <c r="O712" s="13">
        <f t="shared" ref="O712" si="181">SUM(O647:O711)</f>
        <v>726.64</v>
      </c>
      <c r="P712" s="13">
        <f t="shared" ref="P712" si="182">SUM(P647:P711)</f>
        <v>829.81000000000017</v>
      </c>
      <c r="Q712" s="13">
        <f t="shared" ref="Q712" si="183">SUM(Q647:Q711)</f>
        <v>904.11</v>
      </c>
      <c r="R712" s="13">
        <f t="shared" ref="R712" si="184">SUM(R647:R711)</f>
        <v>827.15</v>
      </c>
      <c r="S712" s="13">
        <f t="shared" ref="S712" si="185">SUM(S647:S711)</f>
        <v>1081.8599999999999</v>
      </c>
      <c r="T712" s="13">
        <f t="shared" ref="T712" si="186">SUM(T647:T711)</f>
        <v>1031.8899999999999</v>
      </c>
      <c r="U712" s="13">
        <f t="shared" ref="U712" si="187">SUM(U647:U711)</f>
        <v>993.47000000000014</v>
      </c>
      <c r="V712" s="13">
        <f t="shared" ref="V712" si="188">SUM(V647:V711)</f>
        <v>783.06999999999982</v>
      </c>
      <c r="W712" s="13">
        <f t="shared" ref="W712" si="189">SUM(W647:W711)</f>
        <v>130.96</v>
      </c>
      <c r="X712" s="13">
        <f t="shared" ref="X712" si="190">SUM(X647:X711)</f>
        <v>0</v>
      </c>
      <c r="Y712" s="13">
        <f t="shared" ref="Y712" si="191">SUM(Y647:Y711)</f>
        <v>0</v>
      </c>
      <c r="Z712" s="13">
        <f t="shared" ref="Z712" si="192">SUM(Z647:Z711)</f>
        <v>0</v>
      </c>
      <c r="AA712" s="13">
        <f t="shared" ref="AA712" si="193">SUM(AA647:AA711)</f>
        <v>0</v>
      </c>
      <c r="AB712" s="13">
        <f t="shared" ref="AB712" si="194">SUM(AB647:AB711)</f>
        <v>0</v>
      </c>
      <c r="AC712" s="110">
        <f>SUM(AC647:AE711)</f>
        <v>7910.3899999999994</v>
      </c>
      <c r="AD712" s="110"/>
      <c r="AE712" s="110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'Resumen-Mensual'!$O$24</f>
        <v>45546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6" t="s">
        <v>2</v>
      </c>
      <c r="AD717" s="96"/>
      <c r="AE717" s="96"/>
    </row>
    <row r="718" spans="2:31" x14ac:dyDescent="0.3">
      <c r="B718" s="14" t="s">
        <v>37</v>
      </c>
      <c r="C718" s="4"/>
      <c r="D718" s="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0</v>
      </c>
      <c r="M718" s="45">
        <v>0</v>
      </c>
      <c r="N718" s="46">
        <v>0</v>
      </c>
      <c r="O718" s="45">
        <v>0</v>
      </c>
      <c r="P718" s="46">
        <v>0</v>
      </c>
      <c r="Q718" s="45">
        <v>0</v>
      </c>
      <c r="R718" s="46">
        <v>0</v>
      </c>
      <c r="S718" s="45">
        <v>0</v>
      </c>
      <c r="T718" s="46">
        <v>0</v>
      </c>
      <c r="U718" s="45">
        <v>0</v>
      </c>
      <c r="V718" s="46">
        <v>0</v>
      </c>
      <c r="W718" s="45">
        <v>0</v>
      </c>
      <c r="X718" s="46">
        <v>0</v>
      </c>
      <c r="Y718" s="45">
        <v>0</v>
      </c>
      <c r="Z718" s="46">
        <v>0</v>
      </c>
      <c r="AA718" s="45">
        <v>0</v>
      </c>
      <c r="AB718" s="46">
        <v>0</v>
      </c>
      <c r="AC718" s="60"/>
      <c r="AD718" s="61">
        <f>SUM(E718:AB718)</f>
        <v>0</v>
      </c>
      <c r="AE718" s="60"/>
    </row>
    <row r="719" spans="2:31" x14ac:dyDescent="0.3">
      <c r="B719" s="14" t="s">
        <v>38</v>
      </c>
      <c r="C719" s="4"/>
      <c r="D719" s="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0</v>
      </c>
      <c r="M719" s="45">
        <v>1.7453333333333327</v>
      </c>
      <c r="N719" s="46">
        <v>1.1600000000000001</v>
      </c>
      <c r="O719" s="45">
        <v>2.8486666666666669</v>
      </c>
      <c r="P719" s="46">
        <v>3.3415000000000026</v>
      </c>
      <c r="Q719" s="45">
        <v>4.4631666666666669</v>
      </c>
      <c r="R719" s="46">
        <v>4.6164999999999994</v>
      </c>
      <c r="S719" s="45">
        <v>5.0721666666666652</v>
      </c>
      <c r="T719" s="46">
        <v>5.4594999999999976</v>
      </c>
      <c r="U719" s="45">
        <v>5.9685000000000015</v>
      </c>
      <c r="V719" s="46">
        <v>4.2636666666666665</v>
      </c>
      <c r="W719" s="45">
        <v>0.51549999999999996</v>
      </c>
      <c r="X719" s="46">
        <v>0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>SUM(E719:AB719)</f>
        <v>39.454499999999996</v>
      </c>
      <c r="AE719" s="58"/>
    </row>
    <row r="720" spans="2:31" x14ac:dyDescent="0.3">
      <c r="B720" s="14" t="s">
        <v>39</v>
      </c>
      <c r="C720" s="4"/>
      <c r="D720" s="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</v>
      </c>
      <c r="M720" s="45">
        <v>1.5583333333333333</v>
      </c>
      <c r="N720" s="46">
        <v>11.799999999999992</v>
      </c>
      <c r="O720" s="45">
        <v>16.700000000000021</v>
      </c>
      <c r="P720" s="46">
        <v>9.7800000000000011</v>
      </c>
      <c r="Q720" s="45">
        <v>10.139999999999999</v>
      </c>
      <c r="R720" s="46">
        <v>10.329999999999998</v>
      </c>
      <c r="S720" s="45">
        <v>9.8299999999999983</v>
      </c>
      <c r="T720" s="46">
        <v>8.44</v>
      </c>
      <c r="U720" s="45">
        <v>5.3999999999999986</v>
      </c>
      <c r="V720" s="46">
        <v>10.899999999999988</v>
      </c>
      <c r="W720" s="45">
        <v>2.6400000000000015</v>
      </c>
      <c r="X720" s="46">
        <v>0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 t="shared" ref="AD720:AD781" si="195">SUM(E720:AB720)</f>
        <v>97.518333333333345</v>
      </c>
      <c r="AE720" s="58"/>
    </row>
    <row r="721" spans="2:31" x14ac:dyDescent="0.3">
      <c r="B721" s="14" t="s">
        <v>40</v>
      </c>
      <c r="C721" s="4"/>
      <c r="D721" s="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4.984</v>
      </c>
      <c r="N721" s="46">
        <v>65.113833333333332</v>
      </c>
      <c r="O721" s="45">
        <v>66.410833333333343</v>
      </c>
      <c r="P721" s="46">
        <v>66.188833333333321</v>
      </c>
      <c r="Q721" s="45">
        <v>66.20216666666667</v>
      </c>
      <c r="R721" s="46">
        <v>66.183666666666667</v>
      </c>
      <c r="S721" s="45">
        <v>66.133333333333297</v>
      </c>
      <c r="T721" s="46">
        <v>68.384666666666647</v>
      </c>
      <c r="U721" s="45">
        <v>65.131666666666689</v>
      </c>
      <c r="V721" s="46">
        <v>48.412499999999994</v>
      </c>
      <c r="W721" s="45">
        <v>6.4130000000000003</v>
      </c>
      <c r="X721" s="46">
        <v>0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 t="shared" si="195"/>
        <v>589.55850000000009</v>
      </c>
      <c r="AE721" s="58"/>
    </row>
    <row r="722" spans="2:31" x14ac:dyDescent="0.3">
      <c r="B722" s="14" t="s">
        <v>41</v>
      </c>
      <c r="C722" s="4"/>
      <c r="D722" s="4"/>
      <c r="E722" s="45">
        <v>0</v>
      </c>
      <c r="F722" s="46">
        <v>0</v>
      </c>
      <c r="G722" s="45">
        <v>0</v>
      </c>
      <c r="H722" s="46">
        <v>0</v>
      </c>
      <c r="I722" s="45">
        <v>0</v>
      </c>
      <c r="J722" s="46">
        <v>0</v>
      </c>
      <c r="K722" s="45">
        <v>0</v>
      </c>
      <c r="L722" s="46">
        <v>0</v>
      </c>
      <c r="M722" s="45">
        <v>0</v>
      </c>
      <c r="N722" s="46">
        <v>0.71900000000000241</v>
      </c>
      <c r="O722" s="45">
        <v>16.736499999999999</v>
      </c>
      <c r="P722" s="46">
        <v>19.747166666666672</v>
      </c>
      <c r="Q722" s="45">
        <v>19.966000000000005</v>
      </c>
      <c r="R722" s="46">
        <v>19.397500000000001</v>
      </c>
      <c r="S722" s="45">
        <v>18.219333333333338</v>
      </c>
      <c r="T722" s="46">
        <v>16.426166666666667</v>
      </c>
      <c r="U722" s="45">
        <v>15.667500000000008</v>
      </c>
      <c r="V722" s="46">
        <v>5.4850000000000012</v>
      </c>
      <c r="W722" s="45">
        <v>2.1000000000000026E-2</v>
      </c>
      <c r="X722" s="46">
        <v>0</v>
      </c>
      <c r="Y722" s="45">
        <v>0</v>
      </c>
      <c r="Z722" s="46">
        <v>0</v>
      </c>
      <c r="AA722" s="45">
        <v>0</v>
      </c>
      <c r="AB722" s="46">
        <v>0</v>
      </c>
      <c r="AC722" s="58"/>
      <c r="AD722" s="59">
        <f t="shared" si="195"/>
        <v>132.38516666666666</v>
      </c>
      <c r="AE722" s="58"/>
    </row>
    <row r="723" spans="2:31" x14ac:dyDescent="0.3">
      <c r="B723" s="14" t="s">
        <v>42</v>
      </c>
      <c r="C723" s="4"/>
      <c r="D723" s="4"/>
      <c r="E723" s="45">
        <v>0</v>
      </c>
      <c r="F723" s="46">
        <v>0</v>
      </c>
      <c r="G723" s="45">
        <v>0</v>
      </c>
      <c r="H723" s="46">
        <v>0</v>
      </c>
      <c r="I723" s="45">
        <v>0</v>
      </c>
      <c r="J723" s="46">
        <v>0</v>
      </c>
      <c r="K723" s="45">
        <v>0</v>
      </c>
      <c r="L723" s="46">
        <v>0</v>
      </c>
      <c r="M723" s="45">
        <v>0</v>
      </c>
      <c r="N723" s="46">
        <v>1.1653333333333327</v>
      </c>
      <c r="O723" s="45">
        <v>6.5206666666666653</v>
      </c>
      <c r="P723" s="46">
        <v>15.800666666666668</v>
      </c>
      <c r="Q723" s="45">
        <v>31.212166666666665</v>
      </c>
      <c r="R723" s="46">
        <v>26.578333333333326</v>
      </c>
      <c r="S723" s="45">
        <v>30.042333333333328</v>
      </c>
      <c r="T723" s="46">
        <v>29.744500000000006</v>
      </c>
      <c r="U723" s="45">
        <v>35.870999999999981</v>
      </c>
      <c r="V723" s="46">
        <v>33.023500000000006</v>
      </c>
      <c r="W723" s="45">
        <v>0</v>
      </c>
      <c r="X723" s="46">
        <v>0</v>
      </c>
      <c r="Y723" s="45">
        <v>0</v>
      </c>
      <c r="Z723" s="46">
        <v>0</v>
      </c>
      <c r="AA723" s="45">
        <v>0</v>
      </c>
      <c r="AB723" s="46">
        <v>0</v>
      </c>
      <c r="AC723" s="58"/>
      <c r="AD723" s="59">
        <f t="shared" si="195"/>
        <v>209.95849999999999</v>
      </c>
      <c r="AE723" s="58"/>
    </row>
    <row r="724" spans="2:31" x14ac:dyDescent="0.3">
      <c r="B724" s="14" t="s">
        <v>43</v>
      </c>
      <c r="C724" s="4"/>
      <c r="D724" s="4"/>
      <c r="E724" s="45">
        <v>0</v>
      </c>
      <c r="F724" s="46">
        <v>0</v>
      </c>
      <c r="G724" s="45">
        <v>0</v>
      </c>
      <c r="H724" s="46">
        <v>0</v>
      </c>
      <c r="I724" s="45">
        <v>0</v>
      </c>
      <c r="J724" s="46">
        <v>0</v>
      </c>
      <c r="K724" s="45">
        <v>0</v>
      </c>
      <c r="L724" s="46">
        <v>0</v>
      </c>
      <c r="M724" s="45">
        <v>9.674000000000003</v>
      </c>
      <c r="N724" s="46">
        <v>46.391000000000005</v>
      </c>
      <c r="O724" s="45">
        <v>38.692</v>
      </c>
      <c r="P724" s="46">
        <v>38.652333333333331</v>
      </c>
      <c r="Q724" s="45">
        <v>39.434499999999971</v>
      </c>
      <c r="R724" s="46">
        <v>38.640833333333333</v>
      </c>
      <c r="S724" s="45">
        <v>38.160500000000006</v>
      </c>
      <c r="T724" s="46">
        <v>37.300499999999978</v>
      </c>
      <c r="U724" s="45">
        <v>35.255333333333326</v>
      </c>
      <c r="V724" s="46">
        <v>33.303499999999993</v>
      </c>
      <c r="W724" s="45">
        <v>13.136333333333335</v>
      </c>
      <c r="X724" s="46">
        <v>0</v>
      </c>
      <c r="Y724" s="45">
        <v>0</v>
      </c>
      <c r="Z724" s="46">
        <v>0</v>
      </c>
      <c r="AA724" s="45">
        <v>0</v>
      </c>
      <c r="AB724" s="46">
        <v>0</v>
      </c>
      <c r="AC724" s="58"/>
      <c r="AD724" s="59">
        <f t="shared" si="195"/>
        <v>368.64083333333326</v>
      </c>
      <c r="AE724" s="58"/>
    </row>
    <row r="725" spans="2:31" x14ac:dyDescent="0.3">
      <c r="B725" s="14" t="s">
        <v>44</v>
      </c>
      <c r="C725" s="4"/>
      <c r="D725" s="4"/>
      <c r="E725" s="45">
        <v>0</v>
      </c>
      <c r="F725" s="46">
        <v>0</v>
      </c>
      <c r="G725" s="45">
        <v>0</v>
      </c>
      <c r="H725" s="46">
        <v>0</v>
      </c>
      <c r="I725" s="45">
        <v>0</v>
      </c>
      <c r="J725" s="46">
        <v>0</v>
      </c>
      <c r="K725" s="45">
        <v>0</v>
      </c>
      <c r="L725" s="46">
        <v>0</v>
      </c>
      <c r="M725" s="45">
        <v>0</v>
      </c>
      <c r="N725" s="46">
        <v>1.2416666666666667</v>
      </c>
      <c r="O725" s="45">
        <v>16.192999999999998</v>
      </c>
      <c r="P725" s="46">
        <v>21.337500000000002</v>
      </c>
      <c r="Q725" s="45">
        <v>33.812999999999995</v>
      </c>
      <c r="R725" s="46">
        <v>32.484000000000016</v>
      </c>
      <c r="S725" s="45">
        <v>39.516166666666656</v>
      </c>
      <c r="T725" s="46">
        <v>28.078666666666663</v>
      </c>
      <c r="U725" s="45">
        <v>44.558333333333302</v>
      </c>
      <c r="V725" s="46">
        <v>36.558999999999976</v>
      </c>
      <c r="W725" s="45">
        <v>1.0433333333333341</v>
      </c>
      <c r="X725" s="46">
        <v>0</v>
      </c>
      <c r="Y725" s="45">
        <v>0</v>
      </c>
      <c r="Z725" s="46">
        <v>0</v>
      </c>
      <c r="AA725" s="45">
        <v>0</v>
      </c>
      <c r="AB725" s="46">
        <v>0</v>
      </c>
      <c r="AC725" s="58"/>
      <c r="AD725" s="59">
        <f t="shared" si="195"/>
        <v>254.82466666666659</v>
      </c>
      <c r="AE725" s="58"/>
    </row>
    <row r="726" spans="2:31" x14ac:dyDescent="0.3">
      <c r="B726" s="14" t="s">
        <v>45</v>
      </c>
      <c r="C726" s="4"/>
      <c r="D726" s="4"/>
      <c r="E726" s="45">
        <v>0</v>
      </c>
      <c r="F726" s="46">
        <v>0</v>
      </c>
      <c r="G726" s="45">
        <v>0</v>
      </c>
      <c r="H726" s="46">
        <v>0</v>
      </c>
      <c r="I726" s="45">
        <v>0</v>
      </c>
      <c r="J726" s="46">
        <v>0</v>
      </c>
      <c r="K726" s="45">
        <v>0</v>
      </c>
      <c r="L726" s="46">
        <v>0</v>
      </c>
      <c r="M726" s="45">
        <v>0</v>
      </c>
      <c r="N726" s="46">
        <v>9.2666666666666675E-2</v>
      </c>
      <c r="O726" s="45">
        <v>0</v>
      </c>
      <c r="P726" s="46">
        <v>0</v>
      </c>
      <c r="Q726" s="45">
        <v>0</v>
      </c>
      <c r="R726" s="46">
        <v>0</v>
      </c>
      <c r="S726" s="45">
        <v>0</v>
      </c>
      <c r="T726" s="46">
        <v>7.4096666666666691</v>
      </c>
      <c r="U726" s="45">
        <v>4.4833333333333322E-2</v>
      </c>
      <c r="V726" s="46">
        <v>0</v>
      </c>
      <c r="W726" s="45">
        <v>0</v>
      </c>
      <c r="X726" s="46">
        <v>0</v>
      </c>
      <c r="Y726" s="45">
        <v>0</v>
      </c>
      <c r="Z726" s="46">
        <v>0</v>
      </c>
      <c r="AA726" s="45">
        <v>0</v>
      </c>
      <c r="AB726" s="46">
        <v>0</v>
      </c>
      <c r="AC726" s="58"/>
      <c r="AD726" s="59">
        <f t="shared" si="195"/>
        <v>7.5471666666666692</v>
      </c>
      <c r="AE726" s="58"/>
    </row>
    <row r="727" spans="2:31" x14ac:dyDescent="0.3">
      <c r="B727" s="14" t="s">
        <v>46</v>
      </c>
      <c r="C727" s="4"/>
      <c r="D727" s="4"/>
      <c r="E727" s="45">
        <v>0</v>
      </c>
      <c r="F727" s="46">
        <v>0</v>
      </c>
      <c r="G727" s="45">
        <v>0</v>
      </c>
      <c r="H727" s="46">
        <v>0</v>
      </c>
      <c r="I727" s="45">
        <v>0</v>
      </c>
      <c r="J727" s="46">
        <v>0</v>
      </c>
      <c r="K727" s="45">
        <v>0</v>
      </c>
      <c r="L727" s="46">
        <v>0</v>
      </c>
      <c r="M727" s="45">
        <v>4.0519999999999978</v>
      </c>
      <c r="N727" s="46">
        <v>44.725333333333374</v>
      </c>
      <c r="O727" s="45">
        <v>39.185500000000005</v>
      </c>
      <c r="P727" s="46">
        <v>27.590666666666628</v>
      </c>
      <c r="Q727" s="45">
        <v>36.804333333333332</v>
      </c>
      <c r="R727" s="46">
        <v>34.819499999999984</v>
      </c>
      <c r="S727" s="45">
        <v>40.277333333333374</v>
      </c>
      <c r="T727" s="46">
        <v>43.122999999999983</v>
      </c>
      <c r="U727" s="45">
        <v>49.363666666666667</v>
      </c>
      <c r="V727" s="46">
        <v>34.130333333333375</v>
      </c>
      <c r="W727" s="45">
        <v>0.65483333333333382</v>
      </c>
      <c r="X727" s="46">
        <v>0</v>
      </c>
      <c r="Y727" s="45">
        <v>0</v>
      </c>
      <c r="Z727" s="46">
        <v>0</v>
      </c>
      <c r="AA727" s="45">
        <v>0</v>
      </c>
      <c r="AB727" s="46">
        <v>0</v>
      </c>
      <c r="AC727" s="58"/>
      <c r="AD727" s="59">
        <f t="shared" si="195"/>
        <v>354.7265000000001</v>
      </c>
      <c r="AE727" s="58"/>
    </row>
    <row r="728" spans="2:31" x14ac:dyDescent="0.3">
      <c r="B728" s="14" t="s">
        <v>47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0</v>
      </c>
      <c r="M728" s="45">
        <v>2.071166666666667</v>
      </c>
      <c r="N728" s="46">
        <v>1</v>
      </c>
      <c r="O728" s="45">
        <v>4.1099999999999994</v>
      </c>
      <c r="P728" s="46">
        <v>5.1400000000000006</v>
      </c>
      <c r="Q728" s="45">
        <v>4.6599999999999966</v>
      </c>
      <c r="R728" s="46">
        <v>4.43</v>
      </c>
      <c r="S728" s="45">
        <v>4.3900000000000006</v>
      </c>
      <c r="T728" s="46">
        <v>6.7199999999999989</v>
      </c>
      <c r="U728" s="45">
        <v>4.84</v>
      </c>
      <c r="V728" s="46">
        <v>1.4299999999999997</v>
      </c>
      <c r="W728" s="45">
        <v>8.0399999999999956</v>
      </c>
      <c r="X728" s="46">
        <v>0</v>
      </c>
      <c r="Y728" s="45">
        <v>0</v>
      </c>
      <c r="Z728" s="46">
        <v>0</v>
      </c>
      <c r="AA728" s="45">
        <v>0</v>
      </c>
      <c r="AB728" s="46">
        <v>0</v>
      </c>
      <c r="AC728" s="58"/>
      <c r="AD728" s="59">
        <f t="shared" si="195"/>
        <v>46.831166666666661</v>
      </c>
      <c r="AE728" s="58"/>
    </row>
    <row r="729" spans="2:31" x14ac:dyDescent="0.3">
      <c r="B729" s="14" t="s">
        <v>48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0</v>
      </c>
      <c r="M729" s="45">
        <v>0</v>
      </c>
      <c r="N729" s="46">
        <v>0</v>
      </c>
      <c r="O729" s="45">
        <v>0</v>
      </c>
      <c r="P729" s="46">
        <v>0</v>
      </c>
      <c r="Q729" s="45">
        <v>0</v>
      </c>
      <c r="R729" s="46">
        <v>0</v>
      </c>
      <c r="S729" s="45">
        <v>0</v>
      </c>
      <c r="T729" s="46">
        <v>0</v>
      </c>
      <c r="U729" s="45">
        <v>0</v>
      </c>
      <c r="V729" s="46">
        <v>0</v>
      </c>
      <c r="W729" s="45">
        <v>0</v>
      </c>
      <c r="X729" s="46">
        <v>0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 t="shared" si="195"/>
        <v>0</v>
      </c>
      <c r="AE729" s="58"/>
    </row>
    <row r="730" spans="2:31" x14ac:dyDescent="0.3">
      <c r="B730" s="14" t="s">
        <v>49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0</v>
      </c>
      <c r="M730" s="45">
        <v>0</v>
      </c>
      <c r="N730" s="46">
        <v>0</v>
      </c>
      <c r="O730" s="45">
        <v>0</v>
      </c>
      <c r="P730" s="46">
        <v>0</v>
      </c>
      <c r="Q730" s="45">
        <v>0</v>
      </c>
      <c r="R730" s="46">
        <v>0</v>
      </c>
      <c r="S730" s="45">
        <v>0</v>
      </c>
      <c r="T730" s="46">
        <v>0</v>
      </c>
      <c r="U730" s="45">
        <v>0</v>
      </c>
      <c r="V730" s="46">
        <v>0</v>
      </c>
      <c r="W730" s="45">
        <v>0</v>
      </c>
      <c r="X730" s="46">
        <v>0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 t="shared" si="195"/>
        <v>0</v>
      </c>
      <c r="AE730" s="58"/>
    </row>
    <row r="731" spans="2:31" x14ac:dyDescent="0.3">
      <c r="B731" s="14" t="s">
        <v>50</v>
      </c>
      <c r="C731" s="4"/>
      <c r="D731" s="4"/>
      <c r="E731" s="45">
        <v>0</v>
      </c>
      <c r="F731" s="46">
        <v>0</v>
      </c>
      <c r="G731" s="45">
        <v>0</v>
      </c>
      <c r="H731" s="46">
        <v>0</v>
      </c>
      <c r="I731" s="45">
        <v>0</v>
      </c>
      <c r="J731" s="46">
        <v>0</v>
      </c>
      <c r="K731" s="45">
        <v>0</v>
      </c>
      <c r="L731" s="46">
        <v>0</v>
      </c>
      <c r="M731" s="45">
        <v>0</v>
      </c>
      <c r="N731" s="46">
        <v>0</v>
      </c>
      <c r="O731" s="45">
        <v>0</v>
      </c>
      <c r="P731" s="46">
        <v>0</v>
      </c>
      <c r="Q731" s="45">
        <v>0</v>
      </c>
      <c r="R731" s="46">
        <v>0</v>
      </c>
      <c r="S731" s="45">
        <v>0</v>
      </c>
      <c r="T731" s="46">
        <v>0</v>
      </c>
      <c r="U731" s="45">
        <v>0</v>
      </c>
      <c r="V731" s="46">
        <v>0</v>
      </c>
      <c r="W731" s="45">
        <v>0</v>
      </c>
      <c r="X731" s="46">
        <v>0</v>
      </c>
      <c r="Y731" s="45">
        <v>0</v>
      </c>
      <c r="Z731" s="46">
        <v>0</v>
      </c>
      <c r="AA731" s="45">
        <v>0</v>
      </c>
      <c r="AB731" s="46">
        <v>0</v>
      </c>
      <c r="AC731" s="58"/>
      <c r="AD731" s="59">
        <f t="shared" si="195"/>
        <v>0</v>
      </c>
      <c r="AE731" s="58"/>
    </row>
    <row r="732" spans="2:31" x14ac:dyDescent="0.3">
      <c r="B732" s="14" t="s">
        <v>110</v>
      </c>
      <c r="C732" s="4"/>
      <c r="D732" s="4"/>
      <c r="E732" s="45">
        <v>0</v>
      </c>
      <c r="F732" s="46">
        <v>0</v>
      </c>
      <c r="G732" s="45">
        <v>0</v>
      </c>
      <c r="H732" s="46">
        <v>0</v>
      </c>
      <c r="I732" s="45">
        <v>0</v>
      </c>
      <c r="J732" s="46">
        <v>0</v>
      </c>
      <c r="K732" s="45">
        <v>0</v>
      </c>
      <c r="L732" s="46">
        <v>0</v>
      </c>
      <c r="M732" s="45">
        <v>0</v>
      </c>
      <c r="N732" s="46">
        <v>5.9066666666666663</v>
      </c>
      <c r="O732" s="45">
        <v>9.8261666666666745</v>
      </c>
      <c r="P732" s="46">
        <v>10.583833333333327</v>
      </c>
      <c r="Q732" s="45">
        <v>15.748333333333314</v>
      </c>
      <c r="R732" s="46">
        <v>15.91366666666668</v>
      </c>
      <c r="S732" s="45">
        <v>17.840000000000007</v>
      </c>
      <c r="T732" s="46">
        <v>19.087666666666667</v>
      </c>
      <c r="U732" s="45">
        <v>21.398833333333346</v>
      </c>
      <c r="V732" s="46">
        <v>15.94400000000001</v>
      </c>
      <c r="W732" s="45">
        <v>2.2155000000000005</v>
      </c>
      <c r="X732" s="46">
        <v>0</v>
      </c>
      <c r="Y732" s="45">
        <v>0</v>
      </c>
      <c r="Z732" s="46">
        <v>0</v>
      </c>
      <c r="AA732" s="45">
        <v>0</v>
      </c>
      <c r="AB732" s="46">
        <v>0</v>
      </c>
      <c r="AC732" s="58"/>
      <c r="AD732" s="59">
        <f t="shared" si="195"/>
        <v>134.46466666666669</v>
      </c>
      <c r="AE732" s="58"/>
    </row>
    <row r="733" spans="2:31" x14ac:dyDescent="0.3">
      <c r="B733" s="14" t="s">
        <v>51</v>
      </c>
      <c r="C733" s="4"/>
      <c r="D733" s="4"/>
      <c r="E733" s="45">
        <v>0</v>
      </c>
      <c r="F733" s="46">
        <v>0</v>
      </c>
      <c r="G733" s="45">
        <v>0</v>
      </c>
      <c r="H733" s="46">
        <v>0</v>
      </c>
      <c r="I733" s="45">
        <v>0</v>
      </c>
      <c r="J733" s="46">
        <v>0</v>
      </c>
      <c r="K733" s="45">
        <v>0</v>
      </c>
      <c r="L733" s="46">
        <v>0</v>
      </c>
      <c r="M733" s="45">
        <v>0</v>
      </c>
      <c r="N733" s="46">
        <v>31.045999999999999</v>
      </c>
      <c r="O733" s="45">
        <v>78.688166666666675</v>
      </c>
      <c r="P733" s="46">
        <v>94.695833333333397</v>
      </c>
      <c r="Q733" s="45">
        <v>109.87916666666673</v>
      </c>
      <c r="R733" s="46">
        <v>111.3485</v>
      </c>
      <c r="S733" s="45">
        <v>123.39</v>
      </c>
      <c r="T733" s="46">
        <v>130.935</v>
      </c>
      <c r="U733" s="45">
        <v>137.76266666666666</v>
      </c>
      <c r="V733" s="46">
        <v>109.72599999999998</v>
      </c>
      <c r="W733" s="45">
        <v>7.1945000000000006</v>
      </c>
      <c r="X733" s="46">
        <v>0</v>
      </c>
      <c r="Y733" s="45">
        <v>0</v>
      </c>
      <c r="Z733" s="46">
        <v>0</v>
      </c>
      <c r="AA733" s="45">
        <v>0</v>
      </c>
      <c r="AB733" s="46">
        <v>0</v>
      </c>
      <c r="AC733" s="58"/>
      <c r="AD733" s="59">
        <f t="shared" si="195"/>
        <v>934.66583333333335</v>
      </c>
      <c r="AE733" s="58"/>
    </row>
    <row r="734" spans="2:31" x14ac:dyDescent="0.3">
      <c r="B734" s="14" t="s">
        <v>52</v>
      </c>
      <c r="C734" s="4"/>
      <c r="D734" s="4"/>
      <c r="E734" s="45">
        <v>0</v>
      </c>
      <c r="F734" s="46">
        <v>0</v>
      </c>
      <c r="G734" s="45">
        <v>0</v>
      </c>
      <c r="H734" s="46">
        <v>0</v>
      </c>
      <c r="I734" s="45">
        <v>0</v>
      </c>
      <c r="J734" s="46">
        <v>0</v>
      </c>
      <c r="K734" s="45">
        <v>0</v>
      </c>
      <c r="L734" s="46">
        <v>0</v>
      </c>
      <c r="M734" s="45">
        <v>0</v>
      </c>
      <c r="N734" s="46">
        <v>2.9949999999999992</v>
      </c>
      <c r="O734" s="45">
        <v>8.9180000000000028</v>
      </c>
      <c r="P734" s="46">
        <v>9.753999999999996</v>
      </c>
      <c r="Q734" s="45">
        <v>13.300166666666671</v>
      </c>
      <c r="R734" s="46">
        <v>14.484499999999995</v>
      </c>
      <c r="S734" s="45">
        <v>15.481666666666666</v>
      </c>
      <c r="T734" s="46">
        <v>18.329666666666665</v>
      </c>
      <c r="U734" s="45">
        <v>21.859499999999993</v>
      </c>
      <c r="V734" s="46">
        <v>20.043333333333329</v>
      </c>
      <c r="W734" s="45">
        <v>0</v>
      </c>
      <c r="X734" s="46">
        <v>0</v>
      </c>
      <c r="Y734" s="45">
        <v>0</v>
      </c>
      <c r="Z734" s="46">
        <v>0</v>
      </c>
      <c r="AA734" s="45">
        <v>0</v>
      </c>
      <c r="AB734" s="46">
        <v>0</v>
      </c>
      <c r="AC734" s="58"/>
      <c r="AD734" s="59">
        <f t="shared" si="195"/>
        <v>125.16583333333332</v>
      </c>
      <c r="AE734" s="58"/>
    </row>
    <row r="735" spans="2:31" x14ac:dyDescent="0.3">
      <c r="B735" s="14" t="s">
        <v>53</v>
      </c>
      <c r="C735" s="4"/>
      <c r="D735" s="4"/>
      <c r="E735" s="45">
        <v>0</v>
      </c>
      <c r="F735" s="46">
        <v>0</v>
      </c>
      <c r="G735" s="45">
        <v>0</v>
      </c>
      <c r="H735" s="46">
        <v>0</v>
      </c>
      <c r="I735" s="45">
        <v>0</v>
      </c>
      <c r="J735" s="46">
        <v>0</v>
      </c>
      <c r="K735" s="45">
        <v>0</v>
      </c>
      <c r="L735" s="46">
        <v>0</v>
      </c>
      <c r="M735" s="45">
        <v>0</v>
      </c>
      <c r="N735" s="46">
        <v>26.312000000000001</v>
      </c>
      <c r="O735" s="45">
        <v>49.651500000000006</v>
      </c>
      <c r="P735" s="46">
        <v>58.158000000000023</v>
      </c>
      <c r="Q735" s="45">
        <v>64.155333333333331</v>
      </c>
      <c r="R735" s="46">
        <v>64.156333333333322</v>
      </c>
      <c r="S735" s="45">
        <v>63.150666666666673</v>
      </c>
      <c r="T735" s="46">
        <v>46.081333333333333</v>
      </c>
      <c r="U735" s="45">
        <v>51.471333333333334</v>
      </c>
      <c r="V735" s="46">
        <v>27.060500000000015</v>
      </c>
      <c r="W735" s="45">
        <v>9.499999999999887E-3</v>
      </c>
      <c r="X735" s="46">
        <v>0</v>
      </c>
      <c r="Y735" s="45">
        <v>0</v>
      </c>
      <c r="Z735" s="46">
        <v>0</v>
      </c>
      <c r="AA735" s="45">
        <v>0</v>
      </c>
      <c r="AB735" s="46">
        <v>0</v>
      </c>
      <c r="AC735" s="58"/>
      <c r="AD735" s="59">
        <f t="shared" si="195"/>
        <v>450.20650000000001</v>
      </c>
      <c r="AE735" s="58"/>
    </row>
    <row r="736" spans="2:31" x14ac:dyDescent="0.3">
      <c r="B736" s="14" t="s">
        <v>54</v>
      </c>
      <c r="C736" s="4"/>
      <c r="D736" s="4"/>
      <c r="E736" s="45">
        <v>0</v>
      </c>
      <c r="F736" s="46">
        <v>0</v>
      </c>
      <c r="G736" s="45">
        <v>0</v>
      </c>
      <c r="H736" s="46">
        <v>0</v>
      </c>
      <c r="I736" s="45">
        <v>0</v>
      </c>
      <c r="J736" s="46">
        <v>0</v>
      </c>
      <c r="K736" s="45">
        <v>0</v>
      </c>
      <c r="L736" s="46">
        <v>0</v>
      </c>
      <c r="M736" s="45">
        <v>4.8790000000000004</v>
      </c>
      <c r="N736" s="46">
        <v>0</v>
      </c>
      <c r="O736" s="45">
        <v>0</v>
      </c>
      <c r="P736" s="46">
        <v>0</v>
      </c>
      <c r="Q736" s="45">
        <v>8.8499999999999943</v>
      </c>
      <c r="R736" s="46">
        <v>5.5899999999999963</v>
      </c>
      <c r="S736" s="45">
        <v>3.3400000000000034</v>
      </c>
      <c r="T736" s="46">
        <v>50.389999999999986</v>
      </c>
      <c r="U736" s="45">
        <v>50.170000000000044</v>
      </c>
      <c r="V736" s="46">
        <v>56.900000000000063</v>
      </c>
      <c r="W736" s="45">
        <v>24.414000000000023</v>
      </c>
      <c r="X736" s="46">
        <v>0</v>
      </c>
      <c r="Y736" s="45">
        <v>0</v>
      </c>
      <c r="Z736" s="46">
        <v>0</v>
      </c>
      <c r="AA736" s="45">
        <v>0</v>
      </c>
      <c r="AB736" s="46">
        <v>0</v>
      </c>
      <c r="AC736" s="58"/>
      <c r="AD736" s="59">
        <f t="shared" si="195"/>
        <v>204.5330000000001</v>
      </c>
      <c r="AE736" s="58"/>
    </row>
    <row r="737" spans="2:31" x14ac:dyDescent="0.3">
      <c r="B737" s="4" t="s">
        <v>55</v>
      </c>
      <c r="C737" s="4"/>
      <c r="D737" s="4"/>
      <c r="E737" s="45">
        <v>0</v>
      </c>
      <c r="F737" s="46">
        <v>0</v>
      </c>
      <c r="G737" s="45">
        <v>0</v>
      </c>
      <c r="H737" s="46">
        <v>0</v>
      </c>
      <c r="I737" s="45">
        <v>0</v>
      </c>
      <c r="J737" s="46">
        <v>0</v>
      </c>
      <c r="K737" s="45">
        <v>0</v>
      </c>
      <c r="L737" s="46">
        <v>0</v>
      </c>
      <c r="M737" s="45">
        <v>0</v>
      </c>
      <c r="N737" s="46">
        <v>0</v>
      </c>
      <c r="O737" s="45">
        <v>0</v>
      </c>
      <c r="P737" s="46">
        <v>0</v>
      </c>
      <c r="Q737" s="45">
        <v>0</v>
      </c>
      <c r="R737" s="46">
        <v>0</v>
      </c>
      <c r="S737" s="45">
        <v>0</v>
      </c>
      <c r="T737" s="46">
        <v>0</v>
      </c>
      <c r="U737" s="45">
        <v>0</v>
      </c>
      <c r="V737" s="46">
        <v>0</v>
      </c>
      <c r="W737" s="45">
        <v>0</v>
      </c>
      <c r="X737" s="46">
        <v>0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 t="shared" si="195"/>
        <v>0</v>
      </c>
      <c r="AE737" s="58"/>
    </row>
    <row r="738" spans="2:31" x14ac:dyDescent="0.3">
      <c r="B738" s="4" t="s">
        <v>56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0</v>
      </c>
      <c r="J738" s="46">
        <v>0</v>
      </c>
      <c r="K738" s="45">
        <v>0</v>
      </c>
      <c r="L738" s="46">
        <v>0</v>
      </c>
      <c r="M738" s="45">
        <v>0</v>
      </c>
      <c r="N738" s="46">
        <v>5.1286666666666667</v>
      </c>
      <c r="O738" s="45">
        <v>16.061500000000002</v>
      </c>
      <c r="P738" s="46">
        <v>17.089166666666664</v>
      </c>
      <c r="Q738" s="45">
        <v>21.443833333333338</v>
      </c>
      <c r="R738" s="46">
        <v>20.946666666666662</v>
      </c>
      <c r="S738" s="45">
        <v>22.149999999999995</v>
      </c>
      <c r="T738" s="46">
        <v>22.419166666666666</v>
      </c>
      <c r="U738" s="45">
        <v>28.579333333333338</v>
      </c>
      <c r="V738" s="46">
        <v>24.67400000000001</v>
      </c>
      <c r="W738" s="45">
        <v>1.7538333333333325</v>
      </c>
      <c r="X738" s="46">
        <v>0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si="195"/>
        <v>180.24616666666665</v>
      </c>
      <c r="AE738" s="58"/>
    </row>
    <row r="739" spans="2:31" x14ac:dyDescent="0.3">
      <c r="B739" s="4" t="s">
        <v>111</v>
      </c>
      <c r="C739" s="4"/>
      <c r="D739" s="4"/>
      <c r="E739" s="45">
        <v>0</v>
      </c>
      <c r="F739" s="46">
        <v>0</v>
      </c>
      <c r="G739" s="45">
        <v>0</v>
      </c>
      <c r="H739" s="46">
        <v>0</v>
      </c>
      <c r="I739" s="45">
        <v>0</v>
      </c>
      <c r="J739" s="46">
        <v>0</v>
      </c>
      <c r="K739" s="45">
        <v>0</v>
      </c>
      <c r="L739" s="46">
        <v>0</v>
      </c>
      <c r="M739" s="45">
        <v>0</v>
      </c>
      <c r="N739" s="46">
        <v>25.033333333333324</v>
      </c>
      <c r="O739" s="45">
        <v>44.525666666666673</v>
      </c>
      <c r="P739" s="46">
        <v>46.350999999999992</v>
      </c>
      <c r="Q739" s="45">
        <v>49.011499999999991</v>
      </c>
      <c r="R739" s="46">
        <v>50.386833333333335</v>
      </c>
      <c r="S739" s="45">
        <v>50.907833333333336</v>
      </c>
      <c r="T739" s="46">
        <v>47.989500000000007</v>
      </c>
      <c r="U739" s="45">
        <v>45.951166666666673</v>
      </c>
      <c r="V739" s="46">
        <v>32.975333333333332</v>
      </c>
      <c r="W739" s="45">
        <v>0</v>
      </c>
      <c r="X739" s="46">
        <v>0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195"/>
        <v>393.13216666666665</v>
      </c>
      <c r="AE739" s="58"/>
    </row>
    <row r="740" spans="2:31" x14ac:dyDescent="0.3">
      <c r="B740" s="4" t="s">
        <v>57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0</v>
      </c>
      <c r="J740" s="46">
        <v>0</v>
      </c>
      <c r="K740" s="45">
        <v>0</v>
      </c>
      <c r="L740" s="46">
        <v>0</v>
      </c>
      <c r="M740" s="45">
        <v>0</v>
      </c>
      <c r="N740" s="46">
        <v>0</v>
      </c>
      <c r="O740" s="45">
        <v>0</v>
      </c>
      <c r="P740" s="46">
        <v>0</v>
      </c>
      <c r="Q740" s="45">
        <v>0</v>
      </c>
      <c r="R740" s="46">
        <v>0</v>
      </c>
      <c r="S740" s="45">
        <v>0</v>
      </c>
      <c r="T740" s="46">
        <v>0</v>
      </c>
      <c r="U740" s="45">
        <v>0</v>
      </c>
      <c r="V740" s="46">
        <v>0</v>
      </c>
      <c r="W740" s="45">
        <v>0</v>
      </c>
      <c r="X740" s="46">
        <v>0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195"/>
        <v>0</v>
      </c>
      <c r="AE740" s="58"/>
    </row>
    <row r="741" spans="2:31" x14ac:dyDescent="0.3">
      <c r="B741" s="4" t="s">
        <v>58</v>
      </c>
      <c r="C741" s="4"/>
      <c r="D741" s="4"/>
      <c r="E741" s="45">
        <v>0</v>
      </c>
      <c r="F741" s="46">
        <v>0</v>
      </c>
      <c r="G741" s="45">
        <v>0</v>
      </c>
      <c r="H741" s="46">
        <v>0</v>
      </c>
      <c r="I741" s="45">
        <v>0</v>
      </c>
      <c r="J741" s="46">
        <v>0</v>
      </c>
      <c r="K741" s="45">
        <v>0</v>
      </c>
      <c r="L741" s="46">
        <v>0</v>
      </c>
      <c r="M741" s="45">
        <v>0</v>
      </c>
      <c r="N741" s="46">
        <v>0</v>
      </c>
      <c r="O741" s="45">
        <v>0</v>
      </c>
      <c r="P741" s="46">
        <v>0</v>
      </c>
      <c r="Q741" s="45">
        <v>0</v>
      </c>
      <c r="R741" s="46">
        <v>0</v>
      </c>
      <c r="S741" s="45">
        <v>0</v>
      </c>
      <c r="T741" s="46">
        <v>0</v>
      </c>
      <c r="U741" s="45">
        <v>0</v>
      </c>
      <c r="V741" s="46">
        <v>0</v>
      </c>
      <c r="W741" s="45">
        <v>0</v>
      </c>
      <c r="X741" s="46">
        <v>0</v>
      </c>
      <c r="Y741" s="45">
        <v>0</v>
      </c>
      <c r="Z741" s="46">
        <v>0</v>
      </c>
      <c r="AA741" s="45">
        <v>0</v>
      </c>
      <c r="AB741" s="46">
        <v>0</v>
      </c>
      <c r="AC741" s="58"/>
      <c r="AD741" s="59">
        <f t="shared" si="195"/>
        <v>0</v>
      </c>
      <c r="AE741" s="58"/>
    </row>
    <row r="742" spans="2:31" x14ac:dyDescent="0.3">
      <c r="B742" s="4" t="s">
        <v>112</v>
      </c>
      <c r="C742" s="4"/>
      <c r="D742" s="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</v>
      </c>
      <c r="M742" s="45">
        <v>0</v>
      </c>
      <c r="N742" s="46">
        <v>22.939999999999998</v>
      </c>
      <c r="O742" s="45">
        <v>42.386833333333357</v>
      </c>
      <c r="P742" s="46">
        <v>47.533166666666666</v>
      </c>
      <c r="Q742" s="45">
        <v>59.833166666666678</v>
      </c>
      <c r="R742" s="46">
        <v>60.320333333333302</v>
      </c>
      <c r="S742" s="45">
        <v>64.453333333333347</v>
      </c>
      <c r="T742" s="46">
        <v>70.200666666666649</v>
      </c>
      <c r="U742" s="45">
        <v>78.236333333333334</v>
      </c>
      <c r="V742" s="46">
        <v>66.338833333333326</v>
      </c>
      <c r="W742" s="45">
        <v>4.1870000000000012</v>
      </c>
      <c r="X742" s="46">
        <v>0</v>
      </c>
      <c r="Y742" s="45">
        <v>0</v>
      </c>
      <c r="Z742" s="46">
        <v>0</v>
      </c>
      <c r="AA742" s="45">
        <v>0</v>
      </c>
      <c r="AB742" s="46">
        <v>0</v>
      </c>
      <c r="AC742" s="58"/>
      <c r="AD742" s="59">
        <f t="shared" si="195"/>
        <v>516.42966666666666</v>
      </c>
      <c r="AE742" s="58"/>
    </row>
    <row r="743" spans="2:31" x14ac:dyDescent="0.3">
      <c r="B743" s="4" t="s">
        <v>59</v>
      </c>
      <c r="C743" s="4"/>
      <c r="D743" s="4"/>
      <c r="E743" s="45">
        <v>0</v>
      </c>
      <c r="F743" s="46">
        <v>0</v>
      </c>
      <c r="G743" s="45">
        <v>0</v>
      </c>
      <c r="H743" s="46">
        <v>0</v>
      </c>
      <c r="I743" s="45">
        <v>0</v>
      </c>
      <c r="J743" s="46">
        <v>0</v>
      </c>
      <c r="K743" s="45">
        <v>0</v>
      </c>
      <c r="L743" s="46">
        <v>0</v>
      </c>
      <c r="M743" s="45">
        <v>0</v>
      </c>
      <c r="N743" s="46">
        <v>0.1178333333333331</v>
      </c>
      <c r="O743" s="45">
        <v>4.7143333333333368</v>
      </c>
      <c r="P743" s="46">
        <v>8.5884999999999945</v>
      </c>
      <c r="Q743" s="45">
        <v>11.890333333333338</v>
      </c>
      <c r="R743" s="46">
        <v>11.730166666666669</v>
      </c>
      <c r="S743" s="45">
        <v>13.32983333333333</v>
      </c>
      <c r="T743" s="46">
        <v>16.195666666666675</v>
      </c>
      <c r="U743" s="45">
        <v>18.948500000000006</v>
      </c>
      <c r="V743" s="46">
        <v>13.82433333333333</v>
      </c>
      <c r="W743" s="45">
        <v>0</v>
      </c>
      <c r="X743" s="46">
        <v>0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195"/>
        <v>99.339500000000001</v>
      </c>
      <c r="AE743" s="58"/>
    </row>
    <row r="744" spans="2:31" x14ac:dyDescent="0.3">
      <c r="B744" s="4" t="s">
        <v>60</v>
      </c>
      <c r="C744" s="4"/>
      <c r="D744" s="4"/>
      <c r="E744" s="45">
        <v>0</v>
      </c>
      <c r="F744" s="46">
        <v>0</v>
      </c>
      <c r="G744" s="45">
        <v>0</v>
      </c>
      <c r="H744" s="46">
        <v>0</v>
      </c>
      <c r="I744" s="45">
        <v>0</v>
      </c>
      <c r="J744" s="46">
        <v>0</v>
      </c>
      <c r="K744" s="45">
        <v>0</v>
      </c>
      <c r="L744" s="46">
        <v>0</v>
      </c>
      <c r="M744" s="45">
        <v>0</v>
      </c>
      <c r="N744" s="46">
        <v>1.0466666666666669</v>
      </c>
      <c r="O744" s="45">
        <v>0</v>
      </c>
      <c r="P744" s="46">
        <v>0</v>
      </c>
      <c r="Q744" s="45">
        <v>4.333000000000002</v>
      </c>
      <c r="R744" s="46">
        <v>4.5613333333333363</v>
      </c>
      <c r="S744" s="45">
        <v>6.2261666666666633</v>
      </c>
      <c r="T744" s="46">
        <v>7.8509999999999982</v>
      </c>
      <c r="U744" s="45">
        <v>9.7236666666666682</v>
      </c>
      <c r="V744" s="46">
        <v>8.9578333333333315</v>
      </c>
      <c r="W744" s="45">
        <v>0</v>
      </c>
      <c r="X744" s="46">
        <v>0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195"/>
        <v>42.699666666666673</v>
      </c>
      <c r="AE744" s="58"/>
    </row>
    <row r="745" spans="2:31" x14ac:dyDescent="0.3">
      <c r="B745" s="4" t="s">
        <v>61</v>
      </c>
      <c r="C745" s="4"/>
      <c r="D745" s="4"/>
      <c r="E745" s="45">
        <v>0</v>
      </c>
      <c r="F745" s="46">
        <v>0</v>
      </c>
      <c r="G745" s="45">
        <v>0</v>
      </c>
      <c r="H745" s="46">
        <v>0</v>
      </c>
      <c r="I745" s="45">
        <v>0</v>
      </c>
      <c r="J745" s="46">
        <v>0</v>
      </c>
      <c r="K745" s="45">
        <v>0</v>
      </c>
      <c r="L745" s="46">
        <v>0</v>
      </c>
      <c r="M745" s="45">
        <v>0</v>
      </c>
      <c r="N745" s="46">
        <v>14.72750000000001</v>
      </c>
      <c r="O745" s="45">
        <v>4.496999999999999</v>
      </c>
      <c r="P745" s="46">
        <v>6.5348333333333279</v>
      </c>
      <c r="Q745" s="45">
        <v>15.226333333333319</v>
      </c>
      <c r="R745" s="46">
        <v>16.12</v>
      </c>
      <c r="S745" s="45">
        <v>11.879333333333333</v>
      </c>
      <c r="T745" s="46">
        <v>14.426999999999994</v>
      </c>
      <c r="U745" s="45">
        <v>18.629999999999995</v>
      </c>
      <c r="V745" s="46">
        <v>5.2250000000000005</v>
      </c>
      <c r="W745" s="45">
        <v>0.25749999999999995</v>
      </c>
      <c r="X745" s="46">
        <v>0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195"/>
        <v>107.52449999999997</v>
      </c>
      <c r="AE745" s="58"/>
    </row>
    <row r="746" spans="2:31" x14ac:dyDescent="0.3">
      <c r="B746" s="4" t="s">
        <v>62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0</v>
      </c>
      <c r="J746" s="46">
        <v>0</v>
      </c>
      <c r="K746" s="45">
        <v>0</v>
      </c>
      <c r="L746" s="46">
        <v>0</v>
      </c>
      <c r="M746" s="45">
        <v>0</v>
      </c>
      <c r="N746" s="46">
        <v>14.750666666666669</v>
      </c>
      <c r="O746" s="45">
        <v>12.677500000000006</v>
      </c>
      <c r="P746" s="46">
        <v>1.9568333333333354</v>
      </c>
      <c r="Q746" s="45">
        <v>16.895500000000016</v>
      </c>
      <c r="R746" s="46">
        <v>18.05433333333335</v>
      </c>
      <c r="S746" s="45">
        <v>17.585000000000015</v>
      </c>
      <c r="T746" s="46">
        <v>17.313666666666663</v>
      </c>
      <c r="U746" s="45">
        <v>25.882500000000029</v>
      </c>
      <c r="V746" s="46">
        <v>25.045333333333311</v>
      </c>
      <c r="W746" s="45">
        <v>3.985166666666669</v>
      </c>
      <c r="X746" s="46">
        <v>0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195"/>
        <v>154.14650000000006</v>
      </c>
      <c r="AE746" s="58"/>
    </row>
    <row r="747" spans="2:31" x14ac:dyDescent="0.3">
      <c r="B747" s="4" t="s">
        <v>63</v>
      </c>
      <c r="C747" s="4"/>
      <c r="D747" s="4"/>
      <c r="E747" s="45">
        <v>0</v>
      </c>
      <c r="F747" s="46">
        <v>0</v>
      </c>
      <c r="G747" s="45">
        <v>0</v>
      </c>
      <c r="H747" s="46">
        <v>0</v>
      </c>
      <c r="I747" s="45">
        <v>0</v>
      </c>
      <c r="J747" s="46">
        <v>0</v>
      </c>
      <c r="K747" s="45">
        <v>0</v>
      </c>
      <c r="L747" s="46">
        <v>0</v>
      </c>
      <c r="M747" s="45">
        <v>0</v>
      </c>
      <c r="N747" s="46">
        <v>64.862000000000037</v>
      </c>
      <c r="O747" s="45">
        <v>1.7566666666666673</v>
      </c>
      <c r="P747" s="46">
        <v>2.2833333333332935E-2</v>
      </c>
      <c r="Q747" s="45">
        <v>0</v>
      </c>
      <c r="R747" s="46">
        <v>0</v>
      </c>
      <c r="S747" s="45">
        <v>0</v>
      </c>
      <c r="T747" s="46">
        <v>50.160666666666643</v>
      </c>
      <c r="U747" s="45">
        <v>5.6398333333333328</v>
      </c>
      <c r="V747" s="46">
        <v>106.47233333333344</v>
      </c>
      <c r="W747" s="45">
        <v>21.2195</v>
      </c>
      <c r="X747" s="46">
        <v>0</v>
      </c>
      <c r="Y747" s="45">
        <v>0</v>
      </c>
      <c r="Z747" s="46">
        <v>0</v>
      </c>
      <c r="AA747" s="45">
        <v>0</v>
      </c>
      <c r="AB747" s="46">
        <v>0</v>
      </c>
      <c r="AC747" s="58"/>
      <c r="AD747" s="59">
        <f t="shared" si="195"/>
        <v>250.13383333333346</v>
      </c>
      <c r="AE747" s="58"/>
    </row>
    <row r="748" spans="2:31" x14ac:dyDescent="0.3">
      <c r="B748" s="4" t="s">
        <v>64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0</v>
      </c>
      <c r="J748" s="46">
        <v>0</v>
      </c>
      <c r="K748" s="45">
        <v>0</v>
      </c>
      <c r="L748" s="46">
        <v>0</v>
      </c>
      <c r="M748" s="45">
        <v>0</v>
      </c>
      <c r="N748" s="46">
        <v>12.703166666666659</v>
      </c>
      <c r="O748" s="45">
        <v>12.677499999999998</v>
      </c>
      <c r="P748" s="46">
        <v>11.700666666666661</v>
      </c>
      <c r="Q748" s="45">
        <v>16.738166666666668</v>
      </c>
      <c r="R748" s="46">
        <v>14.641833333333333</v>
      </c>
      <c r="S748" s="45">
        <v>17.954666666666661</v>
      </c>
      <c r="T748" s="46">
        <v>22.011000000000006</v>
      </c>
      <c r="U748" s="45">
        <v>24.362499999999976</v>
      </c>
      <c r="V748" s="46">
        <v>21.150333333333318</v>
      </c>
      <c r="W748" s="45">
        <v>0.66566666666666674</v>
      </c>
      <c r="X748" s="46">
        <v>0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195"/>
        <v>154.60549999999998</v>
      </c>
      <c r="AE748" s="58"/>
    </row>
    <row r="749" spans="2:31" x14ac:dyDescent="0.3">
      <c r="B749" s="4" t="s">
        <v>113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0</v>
      </c>
      <c r="K749" s="45">
        <v>0</v>
      </c>
      <c r="L749" s="46">
        <v>0</v>
      </c>
      <c r="M749" s="45">
        <v>0</v>
      </c>
      <c r="N749" s="46">
        <v>2.3893333333333326</v>
      </c>
      <c r="O749" s="45">
        <v>11.103500000000002</v>
      </c>
      <c r="P749" s="46">
        <v>16.263833333333341</v>
      </c>
      <c r="Q749" s="45">
        <v>24.135333333333342</v>
      </c>
      <c r="R749" s="46">
        <v>24.884333333333341</v>
      </c>
      <c r="S749" s="45">
        <v>26.494666666666678</v>
      </c>
      <c r="T749" s="46">
        <v>29.724166666666694</v>
      </c>
      <c r="U749" s="45">
        <v>34.218833333333357</v>
      </c>
      <c r="V749" s="46">
        <v>28.617333333333352</v>
      </c>
      <c r="W749" s="45">
        <v>0.57633333333333381</v>
      </c>
      <c r="X749" s="46">
        <v>0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195"/>
        <v>198.40766666666678</v>
      </c>
      <c r="AE749" s="58"/>
    </row>
    <row r="750" spans="2:31" x14ac:dyDescent="0.3">
      <c r="B750" s="4" t="s">
        <v>65</v>
      </c>
      <c r="C750" s="4"/>
      <c r="D750" s="4"/>
      <c r="E750" s="45">
        <v>0</v>
      </c>
      <c r="F750" s="46">
        <v>0</v>
      </c>
      <c r="G750" s="45">
        <v>0</v>
      </c>
      <c r="H750" s="46">
        <v>0</v>
      </c>
      <c r="I750" s="45">
        <v>0</v>
      </c>
      <c r="J750" s="46">
        <v>0</v>
      </c>
      <c r="K750" s="45">
        <v>0</v>
      </c>
      <c r="L750" s="46">
        <v>0</v>
      </c>
      <c r="M750" s="45">
        <v>1.7651666666666672</v>
      </c>
      <c r="N750" s="46">
        <v>16.980000000000011</v>
      </c>
      <c r="O750" s="45">
        <v>4.93</v>
      </c>
      <c r="P750" s="46">
        <v>7.740000000000002</v>
      </c>
      <c r="Q750" s="45">
        <v>10.039999999999999</v>
      </c>
      <c r="R750" s="46">
        <v>9.9600000000000009</v>
      </c>
      <c r="S750" s="45">
        <v>12.14</v>
      </c>
      <c r="T750" s="46">
        <v>13.48</v>
      </c>
      <c r="U750" s="45">
        <v>14.939999999999998</v>
      </c>
      <c r="V750" s="46">
        <v>21.825000000000006</v>
      </c>
      <c r="W750" s="45">
        <v>6.6539999999999955</v>
      </c>
      <c r="X750" s="46">
        <v>0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195"/>
        <v>120.45416666666668</v>
      </c>
      <c r="AE750" s="58"/>
    </row>
    <row r="751" spans="2:31" x14ac:dyDescent="0.3">
      <c r="B751" s="4" t="s">
        <v>66</v>
      </c>
      <c r="C751" s="4"/>
      <c r="D751" s="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0</v>
      </c>
      <c r="M751" s="45">
        <v>0</v>
      </c>
      <c r="N751" s="46">
        <v>0</v>
      </c>
      <c r="O751" s="45">
        <v>0</v>
      </c>
      <c r="P751" s="46">
        <v>0</v>
      </c>
      <c r="Q751" s="45">
        <v>0</v>
      </c>
      <c r="R751" s="46">
        <v>0</v>
      </c>
      <c r="S751" s="45">
        <v>0</v>
      </c>
      <c r="T751" s="46">
        <v>0</v>
      </c>
      <c r="U751" s="45">
        <v>0</v>
      </c>
      <c r="V751" s="46">
        <v>0</v>
      </c>
      <c r="W751" s="45">
        <v>0</v>
      </c>
      <c r="X751" s="46">
        <v>0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195"/>
        <v>0</v>
      </c>
      <c r="AE751" s="58"/>
    </row>
    <row r="752" spans="2:31" x14ac:dyDescent="0.3">
      <c r="B752" s="4" t="s">
        <v>67</v>
      </c>
      <c r="C752" s="4"/>
      <c r="D752" s="4"/>
      <c r="E752" s="45">
        <v>0</v>
      </c>
      <c r="F752" s="46">
        <v>0</v>
      </c>
      <c r="G752" s="45">
        <v>0</v>
      </c>
      <c r="H752" s="46">
        <v>0</v>
      </c>
      <c r="I752" s="45">
        <v>0</v>
      </c>
      <c r="J752" s="46">
        <v>0</v>
      </c>
      <c r="K752" s="45">
        <v>0</v>
      </c>
      <c r="L752" s="46">
        <v>0</v>
      </c>
      <c r="M752" s="45">
        <v>0</v>
      </c>
      <c r="N752" s="46">
        <v>7.5000000000000011E-2</v>
      </c>
      <c r="O752" s="45">
        <v>6.6166666666666832E-2</v>
      </c>
      <c r="P752" s="46">
        <v>0</v>
      </c>
      <c r="Q752" s="45">
        <v>2.5656666666666674</v>
      </c>
      <c r="R752" s="46">
        <v>3.149999999999999</v>
      </c>
      <c r="S752" s="45">
        <v>3.5634999999999986</v>
      </c>
      <c r="T752" s="46">
        <v>3.6944999999999988</v>
      </c>
      <c r="U752" s="45">
        <v>2.9518333333333331</v>
      </c>
      <c r="V752" s="46">
        <v>0.10666666666666655</v>
      </c>
      <c r="W752" s="45">
        <v>0</v>
      </c>
      <c r="X752" s="46">
        <v>0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195"/>
        <v>16.173333333333328</v>
      </c>
      <c r="AE752" s="58"/>
    </row>
    <row r="753" spans="2:31" x14ac:dyDescent="0.3">
      <c r="B753" s="4" t="s">
        <v>68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0</v>
      </c>
      <c r="J753" s="46">
        <v>0</v>
      </c>
      <c r="K753" s="45">
        <v>0</v>
      </c>
      <c r="L753" s="46">
        <v>0</v>
      </c>
      <c r="M753" s="45">
        <v>0</v>
      </c>
      <c r="N753" s="46">
        <v>49.622499999999974</v>
      </c>
      <c r="O753" s="45">
        <v>102.19616666666667</v>
      </c>
      <c r="P753" s="46">
        <v>123.19816666666667</v>
      </c>
      <c r="Q753" s="45">
        <v>152.63900000000001</v>
      </c>
      <c r="R753" s="46">
        <v>147.80949999999996</v>
      </c>
      <c r="S753" s="45">
        <v>165.03366666666662</v>
      </c>
      <c r="T753" s="46">
        <v>177.02333333333334</v>
      </c>
      <c r="U753" s="45">
        <v>198.12283333333335</v>
      </c>
      <c r="V753" s="46">
        <v>174.10849999999996</v>
      </c>
      <c r="W753" s="45">
        <v>23.047999999999995</v>
      </c>
      <c r="X753" s="46">
        <v>0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195"/>
        <v>1312.8016666666667</v>
      </c>
      <c r="AE753" s="58"/>
    </row>
    <row r="754" spans="2:31" x14ac:dyDescent="0.3">
      <c r="B754" s="4" t="s">
        <v>69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0</v>
      </c>
      <c r="M754" s="45">
        <v>0</v>
      </c>
      <c r="N754" s="46">
        <v>0.2659999999999999</v>
      </c>
      <c r="O754" s="45">
        <v>0</v>
      </c>
      <c r="P754" s="46">
        <v>0</v>
      </c>
      <c r="Q754" s="45">
        <v>5.7284999999999959</v>
      </c>
      <c r="R754" s="46">
        <v>3.8680000000000017</v>
      </c>
      <c r="S754" s="45">
        <v>7.9208333333333343</v>
      </c>
      <c r="T754" s="46">
        <v>8.4518333333333313</v>
      </c>
      <c r="U754" s="45">
        <v>10.2965</v>
      </c>
      <c r="V754" s="46">
        <v>5.9773333333333341</v>
      </c>
      <c r="W754" s="45">
        <v>0</v>
      </c>
      <c r="X754" s="46">
        <v>0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195"/>
        <v>42.509</v>
      </c>
      <c r="AE754" s="58"/>
    </row>
    <row r="755" spans="2:31" x14ac:dyDescent="0.3">
      <c r="B755" s="4" t="s">
        <v>70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0</v>
      </c>
      <c r="K755" s="45">
        <v>0</v>
      </c>
      <c r="L755" s="46">
        <v>0</v>
      </c>
      <c r="M755" s="45">
        <v>0</v>
      </c>
      <c r="N755" s="46">
        <v>29.49666666666662</v>
      </c>
      <c r="O755" s="45">
        <v>26.367666666666647</v>
      </c>
      <c r="P755" s="46">
        <v>35.265666666666661</v>
      </c>
      <c r="Q755" s="45">
        <v>35.865166666666696</v>
      </c>
      <c r="R755" s="46">
        <v>38.182833333333335</v>
      </c>
      <c r="S755" s="45">
        <v>51.281499999999987</v>
      </c>
      <c r="T755" s="46">
        <v>58.648833333333336</v>
      </c>
      <c r="U755" s="45">
        <v>63.431833333333302</v>
      </c>
      <c r="V755" s="46">
        <v>55.801500000000026</v>
      </c>
      <c r="W755" s="45">
        <v>9.8524999999999991</v>
      </c>
      <c r="X755" s="46">
        <v>0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195"/>
        <v>404.19416666666666</v>
      </c>
      <c r="AE755" s="58"/>
    </row>
    <row r="756" spans="2:31" x14ac:dyDescent="0.3">
      <c r="B756" s="4" t="s">
        <v>71</v>
      </c>
      <c r="C756" s="4"/>
      <c r="D756" s="4"/>
      <c r="E756" s="45">
        <v>0</v>
      </c>
      <c r="F756" s="46">
        <v>0</v>
      </c>
      <c r="G756" s="45">
        <v>0</v>
      </c>
      <c r="H756" s="46">
        <v>0</v>
      </c>
      <c r="I756" s="45">
        <v>0</v>
      </c>
      <c r="J756" s="46">
        <v>0</v>
      </c>
      <c r="K756" s="45">
        <v>0</v>
      </c>
      <c r="L756" s="46">
        <v>0</v>
      </c>
      <c r="M756" s="45">
        <v>0</v>
      </c>
      <c r="N756" s="46">
        <v>0.14333333333333323</v>
      </c>
      <c r="O756" s="45">
        <v>1.9899999999999969</v>
      </c>
      <c r="P756" s="46">
        <v>9.1623333333333328</v>
      </c>
      <c r="Q756" s="45">
        <v>17.976333333333333</v>
      </c>
      <c r="R756" s="46">
        <v>14.670666666666664</v>
      </c>
      <c r="S756" s="45">
        <v>17.630166666666664</v>
      </c>
      <c r="T756" s="46">
        <v>16.91083333333334</v>
      </c>
      <c r="U756" s="45">
        <v>17.893999999999991</v>
      </c>
      <c r="V756" s="46">
        <v>13.098166666666662</v>
      </c>
      <c r="W756" s="45">
        <v>0</v>
      </c>
      <c r="X756" s="46">
        <v>0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195"/>
        <v>109.47583333333331</v>
      </c>
      <c r="AE756" s="58"/>
    </row>
    <row r="757" spans="2:31" x14ac:dyDescent="0.3">
      <c r="B757" s="4" t="s">
        <v>72</v>
      </c>
      <c r="C757" s="4"/>
      <c r="D757" s="4"/>
      <c r="E757" s="45">
        <v>0</v>
      </c>
      <c r="F757" s="46">
        <v>0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0</v>
      </c>
      <c r="M757" s="45">
        <v>0</v>
      </c>
      <c r="N757" s="46">
        <v>0</v>
      </c>
      <c r="O757" s="45">
        <v>0</v>
      </c>
      <c r="P757" s="46">
        <v>0</v>
      </c>
      <c r="Q757" s="45">
        <v>0</v>
      </c>
      <c r="R757" s="46">
        <v>0</v>
      </c>
      <c r="S757" s="45">
        <v>0</v>
      </c>
      <c r="T757" s="46">
        <v>0</v>
      </c>
      <c r="U757" s="45">
        <v>0</v>
      </c>
      <c r="V757" s="46">
        <v>0</v>
      </c>
      <c r="W757" s="45">
        <v>0</v>
      </c>
      <c r="X757" s="46">
        <v>0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195"/>
        <v>0</v>
      </c>
      <c r="AE757" s="58"/>
    </row>
    <row r="758" spans="2:31" x14ac:dyDescent="0.3">
      <c r="B758" s="4" t="s">
        <v>73</v>
      </c>
      <c r="C758" s="4"/>
      <c r="D758" s="4"/>
      <c r="E758" s="45">
        <v>0</v>
      </c>
      <c r="F758" s="46">
        <v>0</v>
      </c>
      <c r="G758" s="45">
        <v>0</v>
      </c>
      <c r="H758" s="46">
        <v>0</v>
      </c>
      <c r="I758" s="45">
        <v>0</v>
      </c>
      <c r="J758" s="46">
        <v>0</v>
      </c>
      <c r="K758" s="45">
        <v>0</v>
      </c>
      <c r="L758" s="46">
        <v>0</v>
      </c>
      <c r="M758" s="45">
        <v>0.26416666666666644</v>
      </c>
      <c r="N758" s="46">
        <v>3.5720000000000018</v>
      </c>
      <c r="O758" s="45">
        <v>0</v>
      </c>
      <c r="P758" s="46">
        <v>0</v>
      </c>
      <c r="Q758" s="45">
        <v>8.3536666666666672</v>
      </c>
      <c r="R758" s="46">
        <v>5.214333333333335</v>
      </c>
      <c r="S758" s="45">
        <v>14.515833333333312</v>
      </c>
      <c r="T758" s="46">
        <v>22.622333333333362</v>
      </c>
      <c r="U758" s="45">
        <v>32.491166666666672</v>
      </c>
      <c r="V758" s="46">
        <v>34.311833333333297</v>
      </c>
      <c r="W758" s="45">
        <v>15.876000000000005</v>
      </c>
      <c r="X758" s="46">
        <v>0</v>
      </c>
      <c r="Y758" s="45">
        <v>0</v>
      </c>
      <c r="Z758" s="46">
        <v>0</v>
      </c>
      <c r="AA758" s="45">
        <v>0</v>
      </c>
      <c r="AB758" s="46">
        <v>0</v>
      </c>
      <c r="AC758" s="58"/>
      <c r="AD758" s="59">
        <f t="shared" si="195"/>
        <v>137.22133333333332</v>
      </c>
      <c r="AE758" s="58"/>
    </row>
    <row r="759" spans="2:31" x14ac:dyDescent="0.3">
      <c r="B759" s="4" t="s">
        <v>74</v>
      </c>
      <c r="C759" s="4"/>
      <c r="D759" s="4"/>
      <c r="E759" s="45">
        <v>0</v>
      </c>
      <c r="F759" s="46">
        <v>0</v>
      </c>
      <c r="G759" s="45">
        <v>0</v>
      </c>
      <c r="H759" s="46">
        <v>0</v>
      </c>
      <c r="I759" s="45">
        <v>0</v>
      </c>
      <c r="J759" s="46">
        <v>0</v>
      </c>
      <c r="K759" s="45">
        <v>0</v>
      </c>
      <c r="L759" s="46">
        <v>0</v>
      </c>
      <c r="M759" s="45">
        <v>0</v>
      </c>
      <c r="N759" s="46">
        <v>0.6640000000000017</v>
      </c>
      <c r="O759" s="45">
        <v>15.247500000000004</v>
      </c>
      <c r="P759" s="46">
        <v>19.388999999999999</v>
      </c>
      <c r="Q759" s="45">
        <v>19.238166666666668</v>
      </c>
      <c r="R759" s="46">
        <v>18.687999999999999</v>
      </c>
      <c r="S759" s="45">
        <v>18.593333333333344</v>
      </c>
      <c r="T759" s="46">
        <v>15.733666666666664</v>
      </c>
      <c r="U759" s="45">
        <v>6.7006666666666579</v>
      </c>
      <c r="V759" s="46">
        <v>0.64049999999999963</v>
      </c>
      <c r="W759" s="45">
        <v>0</v>
      </c>
      <c r="X759" s="46">
        <v>0</v>
      </c>
      <c r="Y759" s="45">
        <v>0</v>
      </c>
      <c r="Z759" s="46">
        <v>0</v>
      </c>
      <c r="AA759" s="45">
        <v>0</v>
      </c>
      <c r="AB759" s="46">
        <v>0</v>
      </c>
      <c r="AC759" s="58"/>
      <c r="AD759" s="59">
        <f t="shared" si="195"/>
        <v>114.89483333333335</v>
      </c>
      <c r="AE759" s="58"/>
    </row>
    <row r="760" spans="2:31" x14ac:dyDescent="0.3">
      <c r="B760" s="4" t="s">
        <v>75</v>
      </c>
      <c r="C760" s="4"/>
      <c r="D760" s="4"/>
      <c r="E760" s="45">
        <v>0</v>
      </c>
      <c r="F760" s="46">
        <v>0</v>
      </c>
      <c r="G760" s="45">
        <v>0</v>
      </c>
      <c r="H760" s="46">
        <v>0</v>
      </c>
      <c r="I760" s="45">
        <v>0</v>
      </c>
      <c r="J760" s="46">
        <v>0</v>
      </c>
      <c r="K760" s="45">
        <v>0</v>
      </c>
      <c r="L760" s="46">
        <v>0</v>
      </c>
      <c r="M760" s="45">
        <v>0</v>
      </c>
      <c r="N760" s="46">
        <v>30.800500000000003</v>
      </c>
      <c r="O760" s="45">
        <v>41.522333333333343</v>
      </c>
      <c r="P760" s="46">
        <v>82.532666666666728</v>
      </c>
      <c r="Q760" s="45">
        <v>80.01250000000006</v>
      </c>
      <c r="R760" s="46">
        <v>66.220166666666657</v>
      </c>
      <c r="S760" s="45">
        <v>60.853500000000011</v>
      </c>
      <c r="T760" s="46">
        <v>96.228666666666655</v>
      </c>
      <c r="U760" s="45">
        <v>9.5156666666666734</v>
      </c>
      <c r="V760" s="46">
        <v>4.4016666666666673</v>
      </c>
      <c r="W760" s="45">
        <v>0.15049999999999966</v>
      </c>
      <c r="X760" s="46">
        <v>0</v>
      </c>
      <c r="Y760" s="45">
        <v>0</v>
      </c>
      <c r="Z760" s="46">
        <v>0</v>
      </c>
      <c r="AA760" s="45">
        <v>0</v>
      </c>
      <c r="AB760" s="46">
        <v>0</v>
      </c>
      <c r="AC760" s="58"/>
      <c r="AD760" s="59">
        <f t="shared" si="195"/>
        <v>472.23816666666676</v>
      </c>
      <c r="AE760" s="58"/>
    </row>
    <row r="761" spans="2:31" x14ac:dyDescent="0.3">
      <c r="B761" s="4" t="s">
        <v>76</v>
      </c>
      <c r="C761" s="4"/>
      <c r="D761" s="4"/>
      <c r="E761" s="45">
        <v>0</v>
      </c>
      <c r="F761" s="46">
        <v>0</v>
      </c>
      <c r="G761" s="45">
        <v>0</v>
      </c>
      <c r="H761" s="46">
        <v>0</v>
      </c>
      <c r="I761" s="45">
        <v>0</v>
      </c>
      <c r="J761" s="46">
        <v>0</v>
      </c>
      <c r="K761" s="45">
        <v>0</v>
      </c>
      <c r="L761" s="46">
        <v>0</v>
      </c>
      <c r="M761" s="45">
        <v>0</v>
      </c>
      <c r="N761" s="46">
        <v>10.541</v>
      </c>
      <c r="O761" s="45">
        <v>9.6598333333333457</v>
      </c>
      <c r="P761" s="46">
        <v>21.821666666666694</v>
      </c>
      <c r="Q761" s="45">
        <v>30.691666666666677</v>
      </c>
      <c r="R761" s="46">
        <v>26.102166666666708</v>
      </c>
      <c r="S761" s="45">
        <v>32.020833333333321</v>
      </c>
      <c r="T761" s="46">
        <v>37.303166666666648</v>
      </c>
      <c r="U761" s="45">
        <v>46.350999999999992</v>
      </c>
      <c r="V761" s="46">
        <v>33.253166666666658</v>
      </c>
      <c r="W761" s="45">
        <v>2.5486666666666644</v>
      </c>
      <c r="X761" s="46">
        <v>0</v>
      </c>
      <c r="Y761" s="45">
        <v>0</v>
      </c>
      <c r="Z761" s="46">
        <v>0</v>
      </c>
      <c r="AA761" s="45">
        <v>0</v>
      </c>
      <c r="AB761" s="46">
        <v>0</v>
      </c>
      <c r="AC761" s="58"/>
      <c r="AD761" s="59">
        <f t="shared" si="195"/>
        <v>250.29316666666671</v>
      </c>
      <c r="AE761" s="58"/>
    </row>
    <row r="762" spans="2:31" x14ac:dyDescent="0.3">
      <c r="B762" s="4" t="s">
        <v>77</v>
      </c>
      <c r="C762" s="4"/>
      <c r="D762" s="4"/>
      <c r="E762" s="45">
        <v>0</v>
      </c>
      <c r="F762" s="46">
        <v>0</v>
      </c>
      <c r="G762" s="45">
        <v>0</v>
      </c>
      <c r="H762" s="46">
        <v>0</v>
      </c>
      <c r="I762" s="45">
        <v>0</v>
      </c>
      <c r="J762" s="46">
        <v>0</v>
      </c>
      <c r="K762" s="45">
        <v>0</v>
      </c>
      <c r="L762" s="46">
        <v>0</v>
      </c>
      <c r="M762" s="45">
        <v>0</v>
      </c>
      <c r="N762" s="46">
        <v>2.1723333333333334</v>
      </c>
      <c r="O762" s="45">
        <v>1.4303333333333335</v>
      </c>
      <c r="P762" s="46">
        <v>8.1773333333333351</v>
      </c>
      <c r="Q762" s="45">
        <v>14.668999999999993</v>
      </c>
      <c r="R762" s="46">
        <v>11.141666666666671</v>
      </c>
      <c r="S762" s="45">
        <v>13.715999999999996</v>
      </c>
      <c r="T762" s="46">
        <v>13.549500000000005</v>
      </c>
      <c r="U762" s="45">
        <v>15.71483333333334</v>
      </c>
      <c r="V762" s="46">
        <v>9.7223333333333262</v>
      </c>
      <c r="W762" s="45">
        <v>0</v>
      </c>
      <c r="X762" s="46">
        <v>0</v>
      </c>
      <c r="Y762" s="45">
        <v>0</v>
      </c>
      <c r="Z762" s="46">
        <v>0</v>
      </c>
      <c r="AA762" s="45">
        <v>0</v>
      </c>
      <c r="AB762" s="46">
        <v>0</v>
      </c>
      <c r="AC762" s="58"/>
      <c r="AD762" s="59">
        <f t="shared" si="195"/>
        <v>90.293333333333337</v>
      </c>
      <c r="AE762" s="58"/>
    </row>
    <row r="763" spans="2:31" x14ac:dyDescent="0.3">
      <c r="B763" s="4" t="s">
        <v>78</v>
      </c>
      <c r="C763" s="4"/>
      <c r="D763" s="4"/>
      <c r="E763" s="45">
        <v>0</v>
      </c>
      <c r="F763" s="46">
        <v>0</v>
      </c>
      <c r="G763" s="45">
        <v>0</v>
      </c>
      <c r="H763" s="46">
        <v>0</v>
      </c>
      <c r="I763" s="45">
        <v>0</v>
      </c>
      <c r="J763" s="46">
        <v>0</v>
      </c>
      <c r="K763" s="45">
        <v>0</v>
      </c>
      <c r="L763" s="46">
        <v>0</v>
      </c>
      <c r="M763" s="45">
        <v>0</v>
      </c>
      <c r="N763" s="46">
        <v>0.76399999999999968</v>
      </c>
      <c r="O763" s="45">
        <v>6.0456666666666665</v>
      </c>
      <c r="P763" s="46">
        <v>1.8789999999999982</v>
      </c>
      <c r="Q763" s="45">
        <v>5.6481666666666657</v>
      </c>
      <c r="R763" s="46">
        <v>6.440500000000001</v>
      </c>
      <c r="S763" s="45">
        <v>7.4870000000000037</v>
      </c>
      <c r="T763" s="46">
        <v>5.2481666666666706</v>
      </c>
      <c r="U763" s="45">
        <v>3.0481666666666678</v>
      </c>
      <c r="V763" s="46">
        <v>0</v>
      </c>
      <c r="W763" s="45">
        <v>0</v>
      </c>
      <c r="X763" s="46">
        <v>0</v>
      </c>
      <c r="Y763" s="45">
        <v>0</v>
      </c>
      <c r="Z763" s="46">
        <v>0</v>
      </c>
      <c r="AA763" s="45">
        <v>0</v>
      </c>
      <c r="AB763" s="46">
        <v>0</v>
      </c>
      <c r="AC763" s="58"/>
      <c r="AD763" s="59">
        <f t="shared" si="195"/>
        <v>36.56066666666667</v>
      </c>
      <c r="AE763" s="58"/>
    </row>
    <row r="764" spans="2:31" x14ac:dyDescent="0.3">
      <c r="B764" s="4" t="s">
        <v>79</v>
      </c>
      <c r="C764" s="4"/>
      <c r="D764" s="4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0</v>
      </c>
      <c r="M764" s="45">
        <v>0</v>
      </c>
      <c r="N764" s="46">
        <v>6.0341666666666622</v>
      </c>
      <c r="O764" s="45">
        <v>22.336166666666678</v>
      </c>
      <c r="P764" s="46">
        <v>21.58100000000001</v>
      </c>
      <c r="Q764" s="45">
        <v>36.434999999999995</v>
      </c>
      <c r="R764" s="46">
        <v>38.673833333333341</v>
      </c>
      <c r="S764" s="45">
        <v>40.533833333333334</v>
      </c>
      <c r="T764" s="46">
        <v>38.31483333333334</v>
      </c>
      <c r="U764" s="45">
        <v>27.533666666666672</v>
      </c>
      <c r="V764" s="46">
        <v>12.810999999999998</v>
      </c>
      <c r="W764" s="45">
        <v>2.7425000000000006</v>
      </c>
      <c r="X764" s="46">
        <v>0</v>
      </c>
      <c r="Y764" s="45">
        <v>0</v>
      </c>
      <c r="Z764" s="46">
        <v>0</v>
      </c>
      <c r="AA764" s="45">
        <v>0</v>
      </c>
      <c r="AB764" s="46">
        <v>0</v>
      </c>
      <c r="AC764" s="58"/>
      <c r="AD764" s="59">
        <f t="shared" si="195"/>
        <v>246.99600000000004</v>
      </c>
      <c r="AE764" s="58"/>
    </row>
    <row r="765" spans="2:31" x14ac:dyDescent="0.3">
      <c r="B765" s="4" t="s">
        <v>80</v>
      </c>
      <c r="C765" s="4"/>
      <c r="D765" s="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</v>
      </c>
      <c r="M765" s="45">
        <v>0</v>
      </c>
      <c r="N765" s="46">
        <v>4.0134999999999978</v>
      </c>
      <c r="O765" s="45">
        <v>10.663666666666668</v>
      </c>
      <c r="P765" s="46">
        <v>2.2003333333333326</v>
      </c>
      <c r="Q765" s="45">
        <v>11.0395</v>
      </c>
      <c r="R765" s="46">
        <v>7.7531666666666617</v>
      </c>
      <c r="S765" s="45">
        <v>13.967333333333334</v>
      </c>
      <c r="T765" s="46">
        <v>19.69400000000001</v>
      </c>
      <c r="U765" s="45">
        <v>26.985333333333347</v>
      </c>
      <c r="V765" s="46">
        <v>20.01316666666666</v>
      </c>
      <c r="W765" s="45">
        <v>1.2250000000000001</v>
      </c>
      <c r="X765" s="46">
        <v>0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 t="shared" si="195"/>
        <v>117.55500000000001</v>
      </c>
      <c r="AE765" s="58"/>
    </row>
    <row r="766" spans="2:31" x14ac:dyDescent="0.3">
      <c r="B766" s="4" t="s">
        <v>88</v>
      </c>
      <c r="C766" s="4"/>
      <c r="D766" s="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0</v>
      </c>
      <c r="M766" s="45">
        <v>0</v>
      </c>
      <c r="N766" s="46">
        <v>0</v>
      </c>
      <c r="O766" s="45">
        <v>0</v>
      </c>
      <c r="P766" s="46">
        <v>0</v>
      </c>
      <c r="Q766" s="45">
        <v>0</v>
      </c>
      <c r="R766" s="46">
        <v>0</v>
      </c>
      <c r="S766" s="45">
        <v>0</v>
      </c>
      <c r="T766" s="46">
        <v>0</v>
      </c>
      <c r="U766" s="45">
        <v>0</v>
      </c>
      <c r="V766" s="46">
        <v>0</v>
      </c>
      <c r="W766" s="45">
        <v>0</v>
      </c>
      <c r="X766" s="46">
        <v>0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si="195"/>
        <v>0</v>
      </c>
      <c r="AE766" s="58"/>
    </row>
    <row r="767" spans="2:31" x14ac:dyDescent="0.3">
      <c r="B767" s="4" t="s">
        <v>97</v>
      </c>
      <c r="C767" s="4"/>
      <c r="D767" s="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0</v>
      </c>
      <c r="M767" s="45">
        <v>0</v>
      </c>
      <c r="N767" s="46">
        <v>0</v>
      </c>
      <c r="O767" s="45">
        <v>0</v>
      </c>
      <c r="P767" s="46">
        <v>0</v>
      </c>
      <c r="Q767" s="45">
        <v>0</v>
      </c>
      <c r="R767" s="46">
        <v>0</v>
      </c>
      <c r="S767" s="45">
        <v>0</v>
      </c>
      <c r="T767" s="46">
        <v>0</v>
      </c>
      <c r="U767" s="45">
        <v>0</v>
      </c>
      <c r="V767" s="46">
        <v>0</v>
      </c>
      <c r="W767" s="45">
        <v>0</v>
      </c>
      <c r="X767" s="46">
        <v>0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195"/>
        <v>0</v>
      </c>
      <c r="AE767" s="58"/>
    </row>
    <row r="768" spans="2:31" x14ac:dyDescent="0.3">
      <c r="B768" s="4" t="s">
        <v>94</v>
      </c>
      <c r="C768" s="4"/>
      <c r="D768" s="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0</v>
      </c>
      <c r="N768" s="46">
        <v>15.723999999999993</v>
      </c>
      <c r="O768" s="45">
        <v>7.5906666666666718</v>
      </c>
      <c r="P768" s="46">
        <v>21.04000000000001</v>
      </c>
      <c r="Q768" s="45">
        <v>39.960333333333317</v>
      </c>
      <c r="R768" s="46">
        <v>29.204500000000014</v>
      </c>
      <c r="S768" s="45">
        <v>39.191166666666682</v>
      </c>
      <c r="T768" s="46">
        <v>45.31433333333333</v>
      </c>
      <c r="U768" s="45">
        <v>50.02766666666664</v>
      </c>
      <c r="V768" s="46">
        <v>41.228833333333334</v>
      </c>
      <c r="W768" s="45">
        <v>0</v>
      </c>
      <c r="X768" s="46">
        <v>0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195"/>
        <v>289.28149999999999</v>
      </c>
      <c r="AE768" s="58"/>
    </row>
    <row r="769" spans="2:31" x14ac:dyDescent="0.3">
      <c r="B769" s="4" t="s">
        <v>95</v>
      </c>
      <c r="C769" s="4"/>
      <c r="D769" s="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0</v>
      </c>
      <c r="M769" s="45">
        <v>0</v>
      </c>
      <c r="N769" s="46">
        <v>0.60566666666666669</v>
      </c>
      <c r="O769" s="45">
        <v>27.690000000000037</v>
      </c>
      <c r="P769" s="46">
        <v>31.344333333333314</v>
      </c>
      <c r="Q769" s="45">
        <v>41.30866666666666</v>
      </c>
      <c r="R769" s="46">
        <v>40.719999999999985</v>
      </c>
      <c r="S769" s="45">
        <v>44.441333333333311</v>
      </c>
      <c r="T769" s="46">
        <v>47.595333333333336</v>
      </c>
      <c r="U769" s="45">
        <v>50.842833333333338</v>
      </c>
      <c r="V769" s="46">
        <v>40.860166666666672</v>
      </c>
      <c r="W769" s="45">
        <v>0</v>
      </c>
      <c r="X769" s="46">
        <v>0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195"/>
        <v>325.4083333333333</v>
      </c>
      <c r="AE769" s="58"/>
    </row>
    <row r="770" spans="2:31" x14ac:dyDescent="0.3">
      <c r="B770" s="4" t="s">
        <v>96</v>
      </c>
      <c r="C770" s="4"/>
      <c r="D770" s="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0</v>
      </c>
      <c r="M770" s="45">
        <v>6.4159999999999995</v>
      </c>
      <c r="N770" s="46">
        <v>38.509666666666668</v>
      </c>
      <c r="O770" s="45">
        <v>27.488499999999977</v>
      </c>
      <c r="P770" s="46">
        <v>30.45183333333333</v>
      </c>
      <c r="Q770" s="45">
        <v>36.931000000000012</v>
      </c>
      <c r="R770" s="46">
        <v>38.806666666666651</v>
      </c>
      <c r="S770" s="45">
        <v>46.296500000000023</v>
      </c>
      <c r="T770" s="46">
        <v>49.595999999999997</v>
      </c>
      <c r="U770" s="45">
        <v>48.301666666666669</v>
      </c>
      <c r="V770" s="46">
        <v>37.594333333333338</v>
      </c>
      <c r="W770" s="45">
        <v>0.1669999999999997</v>
      </c>
      <c r="X770" s="46">
        <v>0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195"/>
        <v>360.55916666666661</v>
      </c>
      <c r="AE770" s="58"/>
    </row>
    <row r="771" spans="2:31" x14ac:dyDescent="0.3">
      <c r="B771" s="4" t="s">
        <v>103</v>
      </c>
      <c r="C771" s="4"/>
      <c r="D771" s="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0</v>
      </c>
      <c r="M771" s="45">
        <v>1.7126666666666668</v>
      </c>
      <c r="N771" s="46">
        <v>74.609333333333353</v>
      </c>
      <c r="O771" s="45">
        <v>96.664166666666631</v>
      </c>
      <c r="P771" s="46">
        <v>98.416833333333315</v>
      </c>
      <c r="Q771" s="45">
        <v>95.510500000000022</v>
      </c>
      <c r="R771" s="46">
        <v>91.526333333333298</v>
      </c>
      <c r="S771" s="45">
        <v>93.300333333333342</v>
      </c>
      <c r="T771" s="46">
        <v>95.520666666666685</v>
      </c>
      <c r="U771" s="45">
        <v>95.060333333333304</v>
      </c>
      <c r="V771" s="46">
        <v>80.947166666666647</v>
      </c>
      <c r="W771" s="45">
        <v>22.405333333333335</v>
      </c>
      <c r="X771" s="46">
        <v>0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195"/>
        <v>845.67366666666658</v>
      </c>
      <c r="AE771" s="58"/>
    </row>
    <row r="772" spans="2:31" x14ac:dyDescent="0.3">
      <c r="B772" s="4" t="s">
        <v>104</v>
      </c>
      <c r="C772" s="4"/>
      <c r="D772" s="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0</v>
      </c>
      <c r="M772" s="45">
        <v>0</v>
      </c>
      <c r="N772" s="46">
        <v>0</v>
      </c>
      <c r="O772" s="45">
        <v>0</v>
      </c>
      <c r="P772" s="46">
        <v>0</v>
      </c>
      <c r="Q772" s="45">
        <v>0</v>
      </c>
      <c r="R772" s="46">
        <v>0</v>
      </c>
      <c r="S772" s="45">
        <v>0</v>
      </c>
      <c r="T772" s="46">
        <v>0</v>
      </c>
      <c r="U772" s="45">
        <v>0</v>
      </c>
      <c r="V772" s="46">
        <v>0</v>
      </c>
      <c r="W772" s="45">
        <v>0</v>
      </c>
      <c r="X772" s="46">
        <v>0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195"/>
        <v>0</v>
      </c>
      <c r="AE772" s="58"/>
    </row>
    <row r="773" spans="2:31" x14ac:dyDescent="0.3">
      <c r="B773" s="4" t="s">
        <v>105</v>
      </c>
      <c r="C773" s="4"/>
      <c r="D773" s="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0</v>
      </c>
      <c r="M773" s="45">
        <v>0</v>
      </c>
      <c r="N773" s="46">
        <v>59.426833333333342</v>
      </c>
      <c r="O773" s="45">
        <v>95.473666666666702</v>
      </c>
      <c r="P773" s="46">
        <v>103.81983333333336</v>
      </c>
      <c r="Q773" s="45">
        <v>115.47433333333328</v>
      </c>
      <c r="R773" s="46">
        <v>103.0563333333333</v>
      </c>
      <c r="S773" s="45">
        <v>112.20549999999994</v>
      </c>
      <c r="T773" s="46">
        <v>132.91183333333331</v>
      </c>
      <c r="U773" s="45">
        <v>168.96966666666671</v>
      </c>
      <c r="V773" s="46">
        <v>156.18950000000004</v>
      </c>
      <c r="W773" s="45">
        <v>22.81016666666666</v>
      </c>
      <c r="X773" s="46">
        <v>0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195"/>
        <v>1070.3376666666666</v>
      </c>
      <c r="AE773" s="58"/>
    </row>
    <row r="774" spans="2:31" x14ac:dyDescent="0.3">
      <c r="B774" s="4" t="s">
        <v>114</v>
      </c>
      <c r="C774" s="4"/>
      <c r="D774" s="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0</v>
      </c>
      <c r="M774" s="45">
        <v>0</v>
      </c>
      <c r="N774" s="46">
        <v>0</v>
      </c>
      <c r="O774" s="45">
        <v>0</v>
      </c>
      <c r="P774" s="46">
        <v>0</v>
      </c>
      <c r="Q774" s="45">
        <v>0</v>
      </c>
      <c r="R774" s="46">
        <v>0</v>
      </c>
      <c r="S774" s="45">
        <v>0</v>
      </c>
      <c r="T774" s="46">
        <v>0</v>
      </c>
      <c r="U774" s="45">
        <v>0</v>
      </c>
      <c r="V774" s="46">
        <v>0</v>
      </c>
      <c r="W774" s="45">
        <v>0</v>
      </c>
      <c r="X774" s="46">
        <v>0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195"/>
        <v>0</v>
      </c>
      <c r="AE774" s="58"/>
    </row>
    <row r="775" spans="2:31" x14ac:dyDescent="0.3">
      <c r="B775" s="4" t="s">
        <v>116</v>
      </c>
      <c r="C775" s="4"/>
      <c r="D775" s="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0</v>
      </c>
      <c r="M775" s="45">
        <v>3.3333333333333214E-3</v>
      </c>
      <c r="N775" s="46">
        <v>3.7241666666666666</v>
      </c>
      <c r="O775" s="45">
        <v>0</v>
      </c>
      <c r="P775" s="46">
        <v>0</v>
      </c>
      <c r="Q775" s="45">
        <v>1.6258333333333321</v>
      </c>
      <c r="R775" s="46">
        <v>0.26583333333333242</v>
      </c>
      <c r="S775" s="45">
        <v>6.5446666666666715</v>
      </c>
      <c r="T775" s="46">
        <v>11.60666666666666</v>
      </c>
      <c r="U775" s="45">
        <v>14.247666666666669</v>
      </c>
      <c r="V775" s="46">
        <v>1.3156666666666665</v>
      </c>
      <c r="W775" s="45">
        <v>0</v>
      </c>
      <c r="X775" s="46">
        <v>0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195"/>
        <v>39.333833333333331</v>
      </c>
      <c r="AE775" s="58"/>
    </row>
    <row r="776" spans="2:31" x14ac:dyDescent="0.3">
      <c r="B776" s="4" t="s">
        <v>117</v>
      </c>
      <c r="C776" s="4"/>
      <c r="D776" s="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0</v>
      </c>
      <c r="M776" s="45">
        <v>2.1278333333333341</v>
      </c>
      <c r="N776" s="46">
        <v>25.920000000000016</v>
      </c>
      <c r="O776" s="45">
        <v>46.719999999999956</v>
      </c>
      <c r="P776" s="46">
        <v>4.3499999999999943</v>
      </c>
      <c r="Q776" s="45">
        <v>16.75</v>
      </c>
      <c r="R776" s="46">
        <v>18.490000000000002</v>
      </c>
      <c r="S776" s="45">
        <v>20.75</v>
      </c>
      <c r="T776" s="46">
        <v>15.450000000000003</v>
      </c>
      <c r="U776" s="45">
        <v>34.868000000000009</v>
      </c>
      <c r="V776" s="46">
        <v>6.6666666666671164E-4</v>
      </c>
      <c r="W776" s="45">
        <v>0</v>
      </c>
      <c r="X776" s="46">
        <v>0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195"/>
        <v>185.42649999999995</v>
      </c>
      <c r="AE776" s="58"/>
    </row>
    <row r="777" spans="2:31" x14ac:dyDescent="0.3">
      <c r="B777" s="4" t="s">
        <v>118</v>
      </c>
      <c r="C777" s="4"/>
      <c r="D777" s="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0</v>
      </c>
      <c r="M777" s="45">
        <v>0</v>
      </c>
      <c r="N777" s="46">
        <v>5.6763333333333312</v>
      </c>
      <c r="O777" s="45">
        <v>8.8378333333333376</v>
      </c>
      <c r="P777" s="46">
        <v>12.831166666666679</v>
      </c>
      <c r="Q777" s="45">
        <v>19.566666666666659</v>
      </c>
      <c r="R777" s="46">
        <v>18.197499999999998</v>
      </c>
      <c r="S777" s="45">
        <v>23.135500000000011</v>
      </c>
      <c r="T777" s="46">
        <v>26.491166666666661</v>
      </c>
      <c r="U777" s="45">
        <v>29.334666666666642</v>
      </c>
      <c r="V777" s="46">
        <v>27.689333333333352</v>
      </c>
      <c r="W777" s="45">
        <v>12.7135</v>
      </c>
      <c r="X777" s="46">
        <v>0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195"/>
        <v>184.47366666666665</v>
      </c>
      <c r="AE777" s="58"/>
    </row>
    <row r="778" spans="2:31" x14ac:dyDescent="0.3">
      <c r="B778" s="4" t="s">
        <v>122</v>
      </c>
      <c r="C778" s="4"/>
      <c r="D778" s="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0</v>
      </c>
      <c r="M778" s="45">
        <v>2.9191666666666669</v>
      </c>
      <c r="N778" s="46">
        <v>17.400666666666666</v>
      </c>
      <c r="O778" s="45">
        <v>21.680500000000016</v>
      </c>
      <c r="P778" s="46">
        <v>19.141000000000005</v>
      </c>
      <c r="Q778" s="45">
        <v>34.789666666666683</v>
      </c>
      <c r="R778" s="46">
        <v>34.260833333333338</v>
      </c>
      <c r="S778" s="45">
        <v>39.520833333333343</v>
      </c>
      <c r="T778" s="46">
        <v>38.716500000000003</v>
      </c>
      <c r="U778" s="45">
        <v>31.242666666666665</v>
      </c>
      <c r="V778" s="46">
        <v>9.3203333333333358</v>
      </c>
      <c r="W778" s="45">
        <v>0</v>
      </c>
      <c r="X778" s="46">
        <v>0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195"/>
        <v>248.99216666666672</v>
      </c>
      <c r="AE778" s="58"/>
    </row>
    <row r="779" spans="2:31" x14ac:dyDescent="0.3">
      <c r="B779" s="4" t="s">
        <v>123</v>
      </c>
      <c r="C779" s="4"/>
      <c r="D779" s="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0</v>
      </c>
      <c r="M779" s="45">
        <v>6.7053333333333329</v>
      </c>
      <c r="N779" s="46">
        <v>64.670000000000016</v>
      </c>
      <c r="O779" s="45">
        <v>47.080000000000013</v>
      </c>
      <c r="P779" s="46">
        <v>56.44</v>
      </c>
      <c r="Q779" s="45">
        <v>71.249999999999986</v>
      </c>
      <c r="R779" s="46">
        <v>64.210000000000008</v>
      </c>
      <c r="S779" s="45">
        <v>79.960000000000008</v>
      </c>
      <c r="T779" s="46">
        <v>87.829999999999984</v>
      </c>
      <c r="U779" s="45">
        <v>93.299999999999983</v>
      </c>
      <c r="V779" s="46">
        <v>76.669999999999987</v>
      </c>
      <c r="W779" s="45">
        <v>40.06</v>
      </c>
      <c r="X779" s="46">
        <v>0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195"/>
        <v>688.17533333333336</v>
      </c>
      <c r="AE779" s="58"/>
    </row>
    <row r="780" spans="2:31" x14ac:dyDescent="0.3">
      <c r="B780" s="4" t="s">
        <v>127</v>
      </c>
      <c r="C780" s="4"/>
      <c r="D780" s="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0</v>
      </c>
      <c r="M780" s="45">
        <v>0</v>
      </c>
      <c r="N780" s="46">
        <v>1.429666666666668</v>
      </c>
      <c r="O780" s="45">
        <v>4.274999999999995</v>
      </c>
      <c r="P780" s="46">
        <v>5.266166666666666</v>
      </c>
      <c r="Q780" s="45">
        <v>5.8919999999999995</v>
      </c>
      <c r="R780" s="46">
        <v>5.9866666666666655</v>
      </c>
      <c r="S780" s="45">
        <v>6.577666666666671</v>
      </c>
      <c r="T780" s="46">
        <v>7.0370000000000008</v>
      </c>
      <c r="U780" s="45">
        <v>7.4010000000000016</v>
      </c>
      <c r="V780" s="46">
        <v>6.2678333333333329</v>
      </c>
      <c r="W780" s="45">
        <v>0.82216666666666638</v>
      </c>
      <c r="X780" s="46">
        <v>0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195"/>
        <v>50.95516666666667</v>
      </c>
      <c r="AE780" s="58"/>
    </row>
    <row r="781" spans="2:31" x14ac:dyDescent="0.3">
      <c r="B781" s="4" t="s">
        <v>133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0</v>
      </c>
      <c r="M781" s="45">
        <v>1.3333333333333286E-2</v>
      </c>
      <c r="N781" s="46">
        <v>136.80499999999998</v>
      </c>
      <c r="O781" s="45">
        <v>64.089666666666645</v>
      </c>
      <c r="P781" s="46">
        <v>47.660499999999971</v>
      </c>
      <c r="Q781" s="45">
        <v>107.02033333333331</v>
      </c>
      <c r="R781" s="46">
        <v>116.85950000000004</v>
      </c>
      <c r="S781" s="45">
        <v>124.37249999999997</v>
      </c>
      <c r="T781" s="46">
        <v>129.53666666666666</v>
      </c>
      <c r="U781" s="45">
        <v>134.18816666666663</v>
      </c>
      <c r="V781" s="46">
        <v>106.6361666666667</v>
      </c>
      <c r="W781" s="45">
        <v>39.272333333333329</v>
      </c>
      <c r="X781" s="46">
        <v>0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195"/>
        <v>1006.4541666666664</v>
      </c>
      <c r="AE781" s="58"/>
    </row>
    <row r="782" spans="2:31" x14ac:dyDescent="0.3">
      <c r="B782" s="4" t="s">
        <v>312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0</v>
      </c>
      <c r="M782" s="45">
        <v>0</v>
      </c>
      <c r="N782" s="46">
        <v>0</v>
      </c>
      <c r="O782" s="45">
        <v>0</v>
      </c>
      <c r="P782" s="46">
        <v>0</v>
      </c>
      <c r="Q782" s="45">
        <v>0</v>
      </c>
      <c r="R782" s="46">
        <v>0</v>
      </c>
      <c r="S782" s="45">
        <v>0</v>
      </c>
      <c r="T782" s="46">
        <v>0</v>
      </c>
      <c r="U782" s="45">
        <v>0</v>
      </c>
      <c r="V782" s="46">
        <v>0</v>
      </c>
      <c r="W782" s="45">
        <v>0</v>
      </c>
      <c r="X782" s="46">
        <v>0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>SUM(E782:AB782)</f>
        <v>0</v>
      </c>
      <c r="AE782" s="58"/>
    </row>
    <row r="783" spans="2:31" x14ac:dyDescent="0.3">
      <c r="B783" s="12" t="s">
        <v>2</v>
      </c>
      <c r="C783" s="12"/>
      <c r="D783" s="12"/>
      <c r="E783" s="13">
        <f>SUM(E718:E782)</f>
        <v>0</v>
      </c>
      <c r="F783" s="13">
        <f t="shared" ref="F783" si="196">SUM(F718:F782)</f>
        <v>0</v>
      </c>
      <c r="G783" s="13">
        <f t="shared" ref="G783" si="197">SUM(G718:G782)</f>
        <v>0</v>
      </c>
      <c r="H783" s="13">
        <f t="shared" ref="H783" si="198">SUM(H718:H782)</f>
        <v>0</v>
      </c>
      <c r="I783" s="13">
        <f t="shared" ref="I783" si="199">SUM(I718:I782)</f>
        <v>0</v>
      </c>
      <c r="J783" s="13">
        <f t="shared" ref="J783" si="200">SUM(J718:J782)</f>
        <v>0</v>
      </c>
      <c r="K783" s="13">
        <f t="shared" ref="K783" si="201">SUM(K718:K782)</f>
        <v>0</v>
      </c>
      <c r="L783" s="13">
        <f t="shared" ref="L783" si="202">SUM(L718:L782)</f>
        <v>0</v>
      </c>
      <c r="M783" s="13">
        <f t="shared" ref="M783" si="203">SUM(M718:M782)</f>
        <v>50.890833333333333</v>
      </c>
      <c r="N783" s="13">
        <f t="shared" ref="N783" si="204">SUM(N718:N782)</f>
        <v>1003.0140000000002</v>
      </c>
      <c r="O783" s="13">
        <f t="shared" ref="O783" si="205">SUM(O718:O782)</f>
        <v>1194.9270000000004</v>
      </c>
      <c r="P783" s="13">
        <f t="shared" ref="P783" si="206">SUM(P718:P782)</f>
        <v>1300.5200000000002</v>
      </c>
      <c r="Q783" s="13">
        <f t="shared" ref="Q783" si="207">SUM(Q718:Q782)</f>
        <v>1695.1171666666667</v>
      </c>
      <c r="R783" s="13">
        <f t="shared" ref="R783" si="208">SUM(R718:R782)</f>
        <v>1630.0781666666664</v>
      </c>
      <c r="S783" s="13">
        <f t="shared" ref="S783" si="209">SUM(S718:S782)</f>
        <v>1801.3776666666663</v>
      </c>
      <c r="T783" s="13">
        <f t="shared" ref="T783" si="210">SUM(T718:T782)</f>
        <v>2028.7126666666668</v>
      </c>
      <c r="U783" s="13">
        <f t="shared" ref="U783" si="211">SUM(U718:U782)</f>
        <v>2068.6976666666669</v>
      </c>
      <c r="V783" s="13">
        <f t="shared" ref="V783" si="212">SUM(V718:V782)</f>
        <v>1741.252833333333</v>
      </c>
      <c r="W783" s="13">
        <f t="shared" ref="W783" si="213">SUM(W718:W782)</f>
        <v>299.29016666666666</v>
      </c>
      <c r="X783" s="13">
        <f t="shared" ref="X783" si="214">SUM(X718:X782)</f>
        <v>0</v>
      </c>
      <c r="Y783" s="13">
        <f t="shared" ref="Y783" si="215">SUM(Y718:Y782)</f>
        <v>0</v>
      </c>
      <c r="Z783" s="13">
        <f t="shared" ref="Z783" si="216">SUM(Z718:Z782)</f>
        <v>0</v>
      </c>
      <c r="AA783" s="13">
        <f t="shared" ref="AA783" si="217">SUM(AA718:AA782)</f>
        <v>0</v>
      </c>
      <c r="AB783" s="13">
        <f t="shared" ref="AB783" si="218">SUM(AB718:AB782)</f>
        <v>0</v>
      </c>
      <c r="AC783" s="110">
        <f>SUM(AC718:AE782)</f>
        <v>14813.878166666658</v>
      </c>
      <c r="AD783" s="110"/>
      <c r="AE783" s="110"/>
    </row>
    <row r="784" spans="2:31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</row>
    <row r="785" spans="2:31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</row>
    <row r="786" spans="2:31" x14ac:dyDescent="0.3">
      <c r="B786" s="8">
        <f>'Resumen-Mensual'!$P$24</f>
        <v>45547</v>
      </c>
    </row>
    <row r="787" spans="2:31" x14ac:dyDescent="0.3">
      <c r="B787" s="8"/>
    </row>
    <row r="788" spans="2:31" x14ac:dyDescent="0.3">
      <c r="B788" s="9" t="s">
        <v>81</v>
      </c>
      <c r="C788" s="10"/>
      <c r="D788" s="10"/>
      <c r="E788" s="11">
        <v>1</v>
      </c>
      <c r="F788" s="11">
        <v>2</v>
      </c>
      <c r="G788" s="11">
        <v>3</v>
      </c>
      <c r="H788" s="11">
        <v>4</v>
      </c>
      <c r="I788" s="11">
        <v>5</v>
      </c>
      <c r="J788" s="11">
        <v>6</v>
      </c>
      <c r="K788" s="11">
        <v>7</v>
      </c>
      <c r="L788" s="11">
        <v>8</v>
      </c>
      <c r="M788" s="11">
        <v>9</v>
      </c>
      <c r="N788" s="11">
        <v>10</v>
      </c>
      <c r="O788" s="11">
        <v>11</v>
      </c>
      <c r="P788" s="11">
        <v>12</v>
      </c>
      <c r="Q788" s="11">
        <v>13</v>
      </c>
      <c r="R788" s="11">
        <v>14</v>
      </c>
      <c r="S788" s="11">
        <v>15</v>
      </c>
      <c r="T788" s="11">
        <v>16</v>
      </c>
      <c r="U788" s="11">
        <v>17</v>
      </c>
      <c r="V788" s="11">
        <v>18</v>
      </c>
      <c r="W788" s="11">
        <v>19</v>
      </c>
      <c r="X788" s="11">
        <v>20</v>
      </c>
      <c r="Y788" s="11">
        <v>21</v>
      </c>
      <c r="Z788" s="11">
        <v>22</v>
      </c>
      <c r="AA788" s="11">
        <v>23</v>
      </c>
      <c r="AB788" s="11">
        <v>24</v>
      </c>
      <c r="AC788" s="96" t="s">
        <v>2</v>
      </c>
      <c r="AD788" s="96"/>
      <c r="AE788" s="96"/>
    </row>
    <row r="789" spans="2:31" x14ac:dyDescent="0.3">
      <c r="B789" s="14" t="s">
        <v>37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0</v>
      </c>
      <c r="J789" s="46">
        <v>0</v>
      </c>
      <c r="K789" s="45">
        <v>0</v>
      </c>
      <c r="L789" s="46">
        <v>0</v>
      </c>
      <c r="M789" s="45">
        <v>0</v>
      </c>
      <c r="N789" s="46">
        <v>0</v>
      </c>
      <c r="O789" s="45">
        <v>0</v>
      </c>
      <c r="P789" s="46">
        <v>0</v>
      </c>
      <c r="Q789" s="45">
        <v>0</v>
      </c>
      <c r="R789" s="46">
        <v>0</v>
      </c>
      <c r="S789" s="45">
        <v>0</v>
      </c>
      <c r="T789" s="46">
        <v>0</v>
      </c>
      <c r="U789" s="45">
        <v>0</v>
      </c>
      <c r="V789" s="46">
        <v>0</v>
      </c>
      <c r="W789" s="45">
        <v>0</v>
      </c>
      <c r="X789" s="46">
        <v>0</v>
      </c>
      <c r="Y789" s="45">
        <v>0</v>
      </c>
      <c r="Z789" s="46">
        <v>0</v>
      </c>
      <c r="AA789" s="45">
        <v>0</v>
      </c>
      <c r="AB789" s="46">
        <v>0</v>
      </c>
      <c r="AC789" s="60"/>
      <c r="AD789" s="61">
        <f>SUM(E789:AB789)</f>
        <v>0</v>
      </c>
      <c r="AE789" s="60"/>
    </row>
    <row r="790" spans="2:31" x14ac:dyDescent="0.3">
      <c r="B790" s="14" t="s">
        <v>38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0</v>
      </c>
      <c r="K790" s="45">
        <v>0</v>
      </c>
      <c r="L790" s="46">
        <v>0</v>
      </c>
      <c r="M790" s="45">
        <v>0</v>
      </c>
      <c r="N790" s="46">
        <v>1.3881666666666665</v>
      </c>
      <c r="O790" s="45">
        <v>2.4666666666666663</v>
      </c>
      <c r="P790" s="46">
        <v>3.254</v>
      </c>
      <c r="Q790" s="45">
        <v>4.1033333333333326</v>
      </c>
      <c r="R790" s="46">
        <v>5.0824999999999987</v>
      </c>
      <c r="S790" s="45">
        <v>6.7279999999999998</v>
      </c>
      <c r="T790" s="46">
        <v>6.5823333333333327</v>
      </c>
      <c r="U790" s="45">
        <v>6.0980000000000034</v>
      </c>
      <c r="V790" s="46">
        <v>5.5128333333333357</v>
      </c>
      <c r="W790" s="45">
        <v>0.84850000000000003</v>
      </c>
      <c r="X790" s="46">
        <v>0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>SUM(E790:AB790)</f>
        <v>42.064333333333337</v>
      </c>
      <c r="AE790" s="58"/>
    </row>
    <row r="791" spans="2:31" x14ac:dyDescent="0.3">
      <c r="B791" s="14" t="s">
        <v>39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0</v>
      </c>
      <c r="J791" s="46">
        <v>0</v>
      </c>
      <c r="K791" s="45">
        <v>0</v>
      </c>
      <c r="L791" s="46">
        <v>0</v>
      </c>
      <c r="M791" s="45">
        <v>0</v>
      </c>
      <c r="N791" s="46">
        <v>9.7183333333333248</v>
      </c>
      <c r="O791" s="45">
        <v>16.899999999999984</v>
      </c>
      <c r="P791" s="46">
        <v>10.95</v>
      </c>
      <c r="Q791" s="45">
        <v>9.8699999999999992</v>
      </c>
      <c r="R791" s="46">
        <v>9.17</v>
      </c>
      <c r="S791" s="45">
        <v>8.7699999999999978</v>
      </c>
      <c r="T791" s="46">
        <v>7.2799999999999994</v>
      </c>
      <c r="U791" s="45">
        <v>4.8399999999999981</v>
      </c>
      <c r="V791" s="46">
        <v>10.899999999999988</v>
      </c>
      <c r="W791" s="45">
        <v>2.8666666666666676</v>
      </c>
      <c r="X791" s="46">
        <v>0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ref="AD791:AD852" si="219">SUM(E791:AB791)</f>
        <v>91.264999999999986</v>
      </c>
      <c r="AE791" s="58"/>
    </row>
    <row r="792" spans="2:31" x14ac:dyDescent="0.3">
      <c r="B792" s="14" t="s">
        <v>40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0</v>
      </c>
      <c r="J792" s="46">
        <v>0</v>
      </c>
      <c r="K792" s="45">
        <v>0</v>
      </c>
      <c r="L792" s="46">
        <v>0</v>
      </c>
      <c r="M792" s="45">
        <v>0</v>
      </c>
      <c r="N792" s="46">
        <v>48.576166666666673</v>
      </c>
      <c r="O792" s="45">
        <v>61.574666666666666</v>
      </c>
      <c r="P792" s="46">
        <v>61.152666666666669</v>
      </c>
      <c r="Q792" s="45">
        <v>61.061166666666701</v>
      </c>
      <c r="R792" s="46">
        <v>63.503499999999995</v>
      </c>
      <c r="S792" s="45">
        <v>71.248666666666665</v>
      </c>
      <c r="T792" s="46">
        <v>71.179333333333332</v>
      </c>
      <c r="U792" s="45">
        <v>69.075499999999991</v>
      </c>
      <c r="V792" s="46">
        <v>55.189999999999976</v>
      </c>
      <c r="W792" s="45">
        <v>8.5588333333333324</v>
      </c>
      <c r="X792" s="46">
        <v>0</v>
      </c>
      <c r="Y792" s="45">
        <v>0</v>
      </c>
      <c r="Z792" s="46">
        <v>0</v>
      </c>
      <c r="AA792" s="45">
        <v>0</v>
      </c>
      <c r="AB792" s="46">
        <v>0</v>
      </c>
      <c r="AC792" s="58"/>
      <c r="AD792" s="59">
        <f t="shared" si="219"/>
        <v>571.12049999999999</v>
      </c>
      <c r="AE792" s="58"/>
    </row>
    <row r="793" spans="2:31" x14ac:dyDescent="0.3">
      <c r="B793" s="14" t="s">
        <v>41</v>
      </c>
      <c r="C793" s="4"/>
      <c r="D793" s="4"/>
      <c r="E793" s="45">
        <v>0</v>
      </c>
      <c r="F793" s="46">
        <v>0</v>
      </c>
      <c r="G793" s="45">
        <v>0</v>
      </c>
      <c r="H793" s="46">
        <v>0</v>
      </c>
      <c r="I793" s="45">
        <v>0</v>
      </c>
      <c r="J793" s="46">
        <v>0</v>
      </c>
      <c r="K793" s="45">
        <v>0</v>
      </c>
      <c r="L793" s="46">
        <v>0</v>
      </c>
      <c r="M793" s="45">
        <v>0</v>
      </c>
      <c r="N793" s="46">
        <v>0.15400000000000016</v>
      </c>
      <c r="O793" s="45">
        <v>14.18266666666667</v>
      </c>
      <c r="P793" s="46">
        <v>21.245500000000003</v>
      </c>
      <c r="Q793" s="45">
        <v>22.182666666666684</v>
      </c>
      <c r="R793" s="46">
        <v>20.466333333333335</v>
      </c>
      <c r="S793" s="45">
        <v>18.671333333333333</v>
      </c>
      <c r="T793" s="46">
        <v>18.103000000000002</v>
      </c>
      <c r="U793" s="45">
        <v>17.236166666666666</v>
      </c>
      <c r="V793" s="46">
        <v>6.0898333333333312</v>
      </c>
      <c r="W793" s="45">
        <v>1.6666666666663351E-4</v>
      </c>
      <c r="X793" s="46">
        <v>0</v>
      </c>
      <c r="Y793" s="45">
        <v>0</v>
      </c>
      <c r="Z793" s="46">
        <v>0</v>
      </c>
      <c r="AA793" s="45">
        <v>0</v>
      </c>
      <c r="AB793" s="46">
        <v>0</v>
      </c>
      <c r="AC793" s="58"/>
      <c r="AD793" s="59">
        <f t="shared" si="219"/>
        <v>138.33166666666671</v>
      </c>
      <c r="AE793" s="58"/>
    </row>
    <row r="794" spans="2:31" x14ac:dyDescent="0.3">
      <c r="B794" s="14" t="s">
        <v>42</v>
      </c>
      <c r="C794" s="4"/>
      <c r="D794" s="4"/>
      <c r="E794" s="45">
        <v>0</v>
      </c>
      <c r="F794" s="46">
        <v>0</v>
      </c>
      <c r="G794" s="45">
        <v>0</v>
      </c>
      <c r="H794" s="46">
        <v>0</v>
      </c>
      <c r="I794" s="45">
        <v>0</v>
      </c>
      <c r="J794" s="46">
        <v>0</v>
      </c>
      <c r="K794" s="45">
        <v>0</v>
      </c>
      <c r="L794" s="46">
        <v>0</v>
      </c>
      <c r="M794" s="45">
        <v>0</v>
      </c>
      <c r="N794" s="46">
        <v>0</v>
      </c>
      <c r="O794" s="45">
        <v>0</v>
      </c>
      <c r="P794" s="46">
        <v>21.241833333333332</v>
      </c>
      <c r="Q794" s="45">
        <v>27.613833333333325</v>
      </c>
      <c r="R794" s="46">
        <v>35.930833333333325</v>
      </c>
      <c r="S794" s="45">
        <v>41.07883333333335</v>
      </c>
      <c r="T794" s="46">
        <v>42.681333333333342</v>
      </c>
      <c r="U794" s="45">
        <v>43.452500000000008</v>
      </c>
      <c r="V794" s="46">
        <v>36.966333333333331</v>
      </c>
      <c r="W794" s="45">
        <v>0.40649999999999975</v>
      </c>
      <c r="X794" s="46">
        <v>0</v>
      </c>
      <c r="Y794" s="45">
        <v>0</v>
      </c>
      <c r="Z794" s="46">
        <v>0</v>
      </c>
      <c r="AA794" s="45">
        <v>0</v>
      </c>
      <c r="AB794" s="46">
        <v>0</v>
      </c>
      <c r="AC794" s="58"/>
      <c r="AD794" s="59">
        <f t="shared" si="219"/>
        <v>249.37200000000001</v>
      </c>
      <c r="AE794" s="58"/>
    </row>
    <row r="795" spans="2:31" x14ac:dyDescent="0.3">
      <c r="B795" s="14" t="s">
        <v>43</v>
      </c>
      <c r="C795" s="4"/>
      <c r="D795" s="4"/>
      <c r="E795" s="45">
        <v>0</v>
      </c>
      <c r="F795" s="46">
        <v>0</v>
      </c>
      <c r="G795" s="45">
        <v>0</v>
      </c>
      <c r="H795" s="46">
        <v>0</v>
      </c>
      <c r="I795" s="45">
        <v>0</v>
      </c>
      <c r="J795" s="46">
        <v>0</v>
      </c>
      <c r="K795" s="45">
        <v>0</v>
      </c>
      <c r="L795" s="46">
        <v>0</v>
      </c>
      <c r="M795" s="45">
        <v>9.754999999999999</v>
      </c>
      <c r="N795" s="46">
        <v>50.001833333333344</v>
      </c>
      <c r="O795" s="45">
        <v>38.868000000000031</v>
      </c>
      <c r="P795" s="46">
        <v>38.984500000000018</v>
      </c>
      <c r="Q795" s="45">
        <v>39.698499999999996</v>
      </c>
      <c r="R795" s="46">
        <v>39.076166666666644</v>
      </c>
      <c r="S795" s="45">
        <v>38.373333333333321</v>
      </c>
      <c r="T795" s="46">
        <v>37.316333333333318</v>
      </c>
      <c r="U795" s="45">
        <v>35.671000000000014</v>
      </c>
      <c r="V795" s="46">
        <v>36.074499999999993</v>
      </c>
      <c r="W795" s="45">
        <v>0</v>
      </c>
      <c r="X795" s="46">
        <v>0</v>
      </c>
      <c r="Y795" s="45">
        <v>0</v>
      </c>
      <c r="Z795" s="46">
        <v>0</v>
      </c>
      <c r="AA795" s="45">
        <v>0</v>
      </c>
      <c r="AB795" s="46">
        <v>0</v>
      </c>
      <c r="AC795" s="58"/>
      <c r="AD795" s="59">
        <f t="shared" si="219"/>
        <v>363.81916666666666</v>
      </c>
      <c r="AE795" s="58"/>
    </row>
    <row r="796" spans="2:31" x14ac:dyDescent="0.3">
      <c r="B796" s="14" t="s">
        <v>44</v>
      </c>
      <c r="C796" s="4"/>
      <c r="D796" s="4"/>
      <c r="E796" s="45">
        <v>0</v>
      </c>
      <c r="F796" s="46">
        <v>0</v>
      </c>
      <c r="G796" s="45">
        <v>0</v>
      </c>
      <c r="H796" s="46">
        <v>0</v>
      </c>
      <c r="I796" s="45">
        <v>0</v>
      </c>
      <c r="J796" s="46">
        <v>0</v>
      </c>
      <c r="K796" s="45">
        <v>0</v>
      </c>
      <c r="L796" s="46">
        <v>0</v>
      </c>
      <c r="M796" s="45">
        <v>0</v>
      </c>
      <c r="N796" s="46">
        <v>0</v>
      </c>
      <c r="O796" s="45">
        <v>1.583333333333338E-2</v>
      </c>
      <c r="P796" s="46">
        <v>22.735666666666681</v>
      </c>
      <c r="Q796" s="45">
        <v>31.291499999999996</v>
      </c>
      <c r="R796" s="46">
        <v>38.817833333333347</v>
      </c>
      <c r="S796" s="45">
        <v>43.768333333333388</v>
      </c>
      <c r="T796" s="46">
        <v>48.867999999999988</v>
      </c>
      <c r="U796" s="45">
        <v>49.183166666666665</v>
      </c>
      <c r="V796" s="46">
        <v>43.486166666666669</v>
      </c>
      <c r="W796" s="45">
        <v>1.2891666666666686</v>
      </c>
      <c r="X796" s="46">
        <v>0</v>
      </c>
      <c r="Y796" s="45">
        <v>0</v>
      </c>
      <c r="Z796" s="46">
        <v>0</v>
      </c>
      <c r="AA796" s="45">
        <v>0</v>
      </c>
      <c r="AB796" s="46">
        <v>0</v>
      </c>
      <c r="AC796" s="58"/>
      <c r="AD796" s="59">
        <f t="shared" si="219"/>
        <v>279.45566666666673</v>
      </c>
      <c r="AE796" s="58"/>
    </row>
    <row r="797" spans="2:31" x14ac:dyDescent="0.3">
      <c r="B797" s="14" t="s">
        <v>45</v>
      </c>
      <c r="C797" s="4"/>
      <c r="D797" s="4"/>
      <c r="E797" s="45">
        <v>0</v>
      </c>
      <c r="F797" s="46">
        <v>0</v>
      </c>
      <c r="G797" s="45">
        <v>0</v>
      </c>
      <c r="H797" s="46">
        <v>0</v>
      </c>
      <c r="I797" s="45">
        <v>0</v>
      </c>
      <c r="J797" s="46">
        <v>0</v>
      </c>
      <c r="K797" s="45">
        <v>0</v>
      </c>
      <c r="L797" s="46">
        <v>0</v>
      </c>
      <c r="M797" s="45">
        <v>0</v>
      </c>
      <c r="N797" s="46">
        <v>2.0996666666666655</v>
      </c>
      <c r="O797" s="45">
        <v>10.379999999999997</v>
      </c>
      <c r="P797" s="46">
        <v>12.623666666666677</v>
      </c>
      <c r="Q797" s="45">
        <v>18.200333333333337</v>
      </c>
      <c r="R797" s="46">
        <v>20.840833333333343</v>
      </c>
      <c r="S797" s="45">
        <v>3.7155000000000031</v>
      </c>
      <c r="T797" s="46">
        <v>0.55583333333333151</v>
      </c>
      <c r="U797" s="45">
        <v>1.2323333333333324</v>
      </c>
      <c r="V797" s="46">
        <v>1.9411666666666663</v>
      </c>
      <c r="W797" s="45">
        <v>0.57449999999999979</v>
      </c>
      <c r="X797" s="46">
        <v>0</v>
      </c>
      <c r="Y797" s="45">
        <v>0</v>
      </c>
      <c r="Z797" s="46">
        <v>0</v>
      </c>
      <c r="AA797" s="45">
        <v>0</v>
      </c>
      <c r="AB797" s="46">
        <v>0</v>
      </c>
      <c r="AC797" s="58"/>
      <c r="AD797" s="59">
        <f t="shared" si="219"/>
        <v>72.163833333333343</v>
      </c>
      <c r="AE797" s="58"/>
    </row>
    <row r="798" spans="2:31" x14ac:dyDescent="0.3">
      <c r="B798" s="14" t="s">
        <v>46</v>
      </c>
      <c r="C798" s="4"/>
      <c r="D798" s="4"/>
      <c r="E798" s="45">
        <v>0</v>
      </c>
      <c r="F798" s="46">
        <v>0</v>
      </c>
      <c r="G798" s="45">
        <v>0</v>
      </c>
      <c r="H798" s="46">
        <v>0</v>
      </c>
      <c r="I798" s="45">
        <v>0</v>
      </c>
      <c r="J798" s="46">
        <v>0</v>
      </c>
      <c r="K798" s="45">
        <v>0</v>
      </c>
      <c r="L798" s="46">
        <v>0</v>
      </c>
      <c r="M798" s="45">
        <v>0</v>
      </c>
      <c r="N798" s="46">
        <v>10.466333333333335</v>
      </c>
      <c r="O798" s="45">
        <v>4.9740000000000038</v>
      </c>
      <c r="P798" s="46">
        <v>28.893499999999968</v>
      </c>
      <c r="Q798" s="45">
        <v>33.529333333333319</v>
      </c>
      <c r="R798" s="46">
        <v>39.787833333333325</v>
      </c>
      <c r="S798" s="45">
        <v>44.91783333333337</v>
      </c>
      <c r="T798" s="46">
        <v>43.418666666666702</v>
      </c>
      <c r="U798" s="45">
        <v>45.724833333333322</v>
      </c>
      <c r="V798" s="46">
        <v>5.3988333333333323</v>
      </c>
      <c r="W798" s="45">
        <v>1.1085000000000003</v>
      </c>
      <c r="X798" s="46">
        <v>0</v>
      </c>
      <c r="Y798" s="45">
        <v>0</v>
      </c>
      <c r="Z798" s="46">
        <v>0</v>
      </c>
      <c r="AA798" s="45">
        <v>0</v>
      </c>
      <c r="AB798" s="46">
        <v>0</v>
      </c>
      <c r="AC798" s="58"/>
      <c r="AD798" s="59">
        <f t="shared" si="219"/>
        <v>258.21966666666668</v>
      </c>
      <c r="AE798" s="58"/>
    </row>
    <row r="799" spans="2:31" x14ac:dyDescent="0.3">
      <c r="B799" s="14" t="s">
        <v>47</v>
      </c>
      <c r="C799" s="4"/>
      <c r="D799" s="4"/>
      <c r="E799" s="45">
        <v>0</v>
      </c>
      <c r="F799" s="46">
        <v>0</v>
      </c>
      <c r="G799" s="45">
        <v>0</v>
      </c>
      <c r="H799" s="46">
        <v>0</v>
      </c>
      <c r="I799" s="45">
        <v>0</v>
      </c>
      <c r="J799" s="46">
        <v>0</v>
      </c>
      <c r="K799" s="45">
        <v>0</v>
      </c>
      <c r="L799" s="46">
        <v>0</v>
      </c>
      <c r="M799" s="45">
        <v>0</v>
      </c>
      <c r="N799" s="46">
        <v>0</v>
      </c>
      <c r="O799" s="45">
        <v>3.7399999999999984</v>
      </c>
      <c r="P799" s="46">
        <v>4.8000000000000007</v>
      </c>
      <c r="Q799" s="45">
        <v>4.8599999999999994</v>
      </c>
      <c r="R799" s="46">
        <v>4.59</v>
      </c>
      <c r="S799" s="45">
        <v>4.7300000000000004</v>
      </c>
      <c r="T799" s="46">
        <v>4.5100000000000016</v>
      </c>
      <c r="U799" s="45">
        <v>3.9799999999999969</v>
      </c>
      <c r="V799" s="46">
        <v>2.8100000000000023</v>
      </c>
      <c r="W799" s="45">
        <v>9.0466666666666651</v>
      </c>
      <c r="X799" s="46">
        <v>0</v>
      </c>
      <c r="Y799" s="45">
        <v>0</v>
      </c>
      <c r="Z799" s="46">
        <v>0</v>
      </c>
      <c r="AA799" s="45">
        <v>0</v>
      </c>
      <c r="AB799" s="46">
        <v>0</v>
      </c>
      <c r="AC799" s="58"/>
      <c r="AD799" s="59">
        <f t="shared" si="219"/>
        <v>43.066666666666663</v>
      </c>
      <c r="AE799" s="58"/>
    </row>
    <row r="800" spans="2:31" x14ac:dyDescent="0.3">
      <c r="B800" s="14" t="s">
        <v>48</v>
      </c>
      <c r="C800" s="4"/>
      <c r="D800" s="4"/>
      <c r="E800" s="45">
        <v>0</v>
      </c>
      <c r="F800" s="46">
        <v>0</v>
      </c>
      <c r="G800" s="45">
        <v>0</v>
      </c>
      <c r="H800" s="46">
        <v>0</v>
      </c>
      <c r="I800" s="45">
        <v>0</v>
      </c>
      <c r="J800" s="46">
        <v>0</v>
      </c>
      <c r="K800" s="45">
        <v>0</v>
      </c>
      <c r="L800" s="46">
        <v>0</v>
      </c>
      <c r="M800" s="45">
        <v>0</v>
      </c>
      <c r="N800" s="46">
        <v>0</v>
      </c>
      <c r="O800" s="45">
        <v>0</v>
      </c>
      <c r="P800" s="46">
        <v>0</v>
      </c>
      <c r="Q800" s="45">
        <v>0</v>
      </c>
      <c r="R800" s="46">
        <v>0</v>
      </c>
      <c r="S800" s="45">
        <v>0</v>
      </c>
      <c r="T800" s="46">
        <v>0</v>
      </c>
      <c r="U800" s="45">
        <v>0</v>
      </c>
      <c r="V800" s="46">
        <v>0</v>
      </c>
      <c r="W800" s="45">
        <v>0</v>
      </c>
      <c r="X800" s="46">
        <v>0</v>
      </c>
      <c r="Y800" s="45">
        <v>0</v>
      </c>
      <c r="Z800" s="46">
        <v>0</v>
      </c>
      <c r="AA800" s="45">
        <v>0</v>
      </c>
      <c r="AB800" s="46">
        <v>0</v>
      </c>
      <c r="AC800" s="58"/>
      <c r="AD800" s="59">
        <f t="shared" si="219"/>
        <v>0</v>
      </c>
      <c r="AE800" s="58"/>
    </row>
    <row r="801" spans="2:31" x14ac:dyDescent="0.3">
      <c r="B801" s="14" t="s">
        <v>49</v>
      </c>
      <c r="C801" s="4"/>
      <c r="D801" s="4"/>
      <c r="E801" s="45">
        <v>0</v>
      </c>
      <c r="F801" s="46">
        <v>0</v>
      </c>
      <c r="G801" s="45">
        <v>0</v>
      </c>
      <c r="H801" s="46">
        <v>0</v>
      </c>
      <c r="I801" s="45">
        <v>0</v>
      </c>
      <c r="J801" s="46">
        <v>0</v>
      </c>
      <c r="K801" s="45">
        <v>0</v>
      </c>
      <c r="L801" s="46">
        <v>0</v>
      </c>
      <c r="M801" s="45">
        <v>0</v>
      </c>
      <c r="N801" s="46">
        <v>16.036666666666672</v>
      </c>
      <c r="O801" s="45">
        <v>6.3803333333333345</v>
      </c>
      <c r="P801" s="46">
        <v>27.373666666666665</v>
      </c>
      <c r="Q801" s="45">
        <v>42.563333333333318</v>
      </c>
      <c r="R801" s="46">
        <v>46.888999999999996</v>
      </c>
      <c r="S801" s="45">
        <v>44.941666666666677</v>
      </c>
      <c r="T801" s="46">
        <v>89.3393333333333</v>
      </c>
      <c r="U801" s="45">
        <v>85.381000000000043</v>
      </c>
      <c r="V801" s="46">
        <v>57.234166666666653</v>
      </c>
      <c r="W801" s="45">
        <v>5.5499999999999973E-2</v>
      </c>
      <c r="X801" s="46">
        <v>0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 t="shared" si="219"/>
        <v>416.19466666666659</v>
      </c>
      <c r="AE801" s="58"/>
    </row>
    <row r="802" spans="2:31" x14ac:dyDescent="0.3">
      <c r="B802" s="14" t="s">
        <v>50</v>
      </c>
      <c r="C802" s="4"/>
      <c r="D802" s="4"/>
      <c r="E802" s="45">
        <v>0</v>
      </c>
      <c r="F802" s="46">
        <v>0</v>
      </c>
      <c r="G802" s="45">
        <v>0</v>
      </c>
      <c r="H802" s="46">
        <v>0</v>
      </c>
      <c r="I802" s="45">
        <v>0</v>
      </c>
      <c r="J802" s="46">
        <v>0</v>
      </c>
      <c r="K802" s="45">
        <v>0</v>
      </c>
      <c r="L802" s="46">
        <v>0</v>
      </c>
      <c r="M802" s="45">
        <v>0</v>
      </c>
      <c r="N802" s="46">
        <v>0</v>
      </c>
      <c r="O802" s="45">
        <v>0</v>
      </c>
      <c r="P802" s="46">
        <v>0</v>
      </c>
      <c r="Q802" s="45">
        <v>0</v>
      </c>
      <c r="R802" s="46">
        <v>0</v>
      </c>
      <c r="S802" s="45">
        <v>0</v>
      </c>
      <c r="T802" s="46">
        <v>0</v>
      </c>
      <c r="U802" s="45">
        <v>0</v>
      </c>
      <c r="V802" s="46">
        <v>0</v>
      </c>
      <c r="W802" s="45">
        <v>14.464999999999993</v>
      </c>
      <c r="X802" s="46">
        <v>0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si="219"/>
        <v>14.464999999999993</v>
      </c>
      <c r="AE802" s="58"/>
    </row>
    <row r="803" spans="2:31" x14ac:dyDescent="0.3">
      <c r="B803" s="14" t="s">
        <v>110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0</v>
      </c>
      <c r="J803" s="46">
        <v>0</v>
      </c>
      <c r="K803" s="45">
        <v>0</v>
      </c>
      <c r="L803" s="46">
        <v>0</v>
      </c>
      <c r="M803" s="45">
        <v>0</v>
      </c>
      <c r="N803" s="46">
        <v>5.0049999999999963</v>
      </c>
      <c r="O803" s="45">
        <v>2.3054999999999994</v>
      </c>
      <c r="P803" s="46">
        <v>11.343000000000007</v>
      </c>
      <c r="Q803" s="45">
        <v>15.749499999999994</v>
      </c>
      <c r="R803" s="46">
        <v>18.67966666666667</v>
      </c>
      <c r="S803" s="45">
        <v>21.887500000000003</v>
      </c>
      <c r="T803" s="46">
        <v>21.749833333333346</v>
      </c>
      <c r="U803" s="45">
        <v>21.607999999999993</v>
      </c>
      <c r="V803" s="46">
        <v>16.551833333333335</v>
      </c>
      <c r="W803" s="45">
        <v>1.0531666666666664</v>
      </c>
      <c r="X803" s="46">
        <v>0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 t="shared" si="219"/>
        <v>135.93300000000002</v>
      </c>
      <c r="AE803" s="58"/>
    </row>
    <row r="804" spans="2:31" x14ac:dyDescent="0.3">
      <c r="B804" s="14" t="s">
        <v>51</v>
      </c>
      <c r="C804" s="4"/>
      <c r="D804" s="4"/>
      <c r="E804" s="45">
        <v>0</v>
      </c>
      <c r="F804" s="46">
        <v>0</v>
      </c>
      <c r="G804" s="45">
        <v>0</v>
      </c>
      <c r="H804" s="46">
        <v>0</v>
      </c>
      <c r="I804" s="45">
        <v>0</v>
      </c>
      <c r="J804" s="46">
        <v>0</v>
      </c>
      <c r="K804" s="45">
        <v>0</v>
      </c>
      <c r="L804" s="46">
        <v>0</v>
      </c>
      <c r="M804" s="45">
        <v>0</v>
      </c>
      <c r="N804" s="46">
        <v>1.5300000000000082</v>
      </c>
      <c r="O804" s="45">
        <v>49.49199999999999</v>
      </c>
      <c r="P804" s="46">
        <v>91.873166666666648</v>
      </c>
      <c r="Q804" s="45">
        <v>103.62216666666669</v>
      </c>
      <c r="R804" s="46">
        <v>112.80050000000003</v>
      </c>
      <c r="S804" s="45">
        <v>131.70150000000004</v>
      </c>
      <c r="T804" s="46">
        <v>136.65700000000001</v>
      </c>
      <c r="U804" s="45">
        <v>136.64516666666663</v>
      </c>
      <c r="V804" s="46">
        <v>106.075</v>
      </c>
      <c r="W804" s="45">
        <v>5.4903333333333313</v>
      </c>
      <c r="X804" s="46">
        <v>0</v>
      </c>
      <c r="Y804" s="45">
        <v>0</v>
      </c>
      <c r="Z804" s="46">
        <v>0</v>
      </c>
      <c r="AA804" s="45">
        <v>0</v>
      </c>
      <c r="AB804" s="46">
        <v>0</v>
      </c>
      <c r="AC804" s="58"/>
      <c r="AD804" s="59">
        <f t="shared" si="219"/>
        <v>875.88683333333336</v>
      </c>
      <c r="AE804" s="58"/>
    </row>
    <row r="805" spans="2:31" x14ac:dyDescent="0.3">
      <c r="B805" s="14" t="s">
        <v>52</v>
      </c>
      <c r="C805" s="4"/>
      <c r="D805" s="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0</v>
      </c>
      <c r="M805" s="45">
        <v>0</v>
      </c>
      <c r="N805" s="46">
        <v>0</v>
      </c>
      <c r="O805" s="45">
        <v>5.9946666666666681</v>
      </c>
      <c r="P805" s="46">
        <v>8.9396666666666658</v>
      </c>
      <c r="Q805" s="45">
        <v>11.113499999999997</v>
      </c>
      <c r="R805" s="46">
        <v>15.919500000000003</v>
      </c>
      <c r="S805" s="45">
        <v>19.659166666666678</v>
      </c>
      <c r="T805" s="46">
        <v>20.686666666666667</v>
      </c>
      <c r="U805" s="45">
        <v>21.24433333333333</v>
      </c>
      <c r="V805" s="46">
        <v>19.374666666666673</v>
      </c>
      <c r="W805" s="45">
        <v>0</v>
      </c>
      <c r="X805" s="46">
        <v>0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219"/>
        <v>122.93216666666667</v>
      </c>
      <c r="AE805" s="58"/>
    </row>
    <row r="806" spans="2:31" x14ac:dyDescent="0.3">
      <c r="B806" s="14" t="s">
        <v>53</v>
      </c>
      <c r="C806" s="4"/>
      <c r="D806" s="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</v>
      </c>
      <c r="K806" s="45">
        <v>0</v>
      </c>
      <c r="L806" s="46">
        <v>0</v>
      </c>
      <c r="M806" s="45">
        <v>0</v>
      </c>
      <c r="N806" s="46">
        <v>6.1813333333333373</v>
      </c>
      <c r="O806" s="45">
        <v>10.677166666666668</v>
      </c>
      <c r="P806" s="46">
        <v>25.264666666666663</v>
      </c>
      <c r="Q806" s="45">
        <v>33.24199999999999</v>
      </c>
      <c r="R806" s="46">
        <v>37.792666666666676</v>
      </c>
      <c r="S806" s="45">
        <v>48.026666666666671</v>
      </c>
      <c r="T806" s="46">
        <v>51.631333333333366</v>
      </c>
      <c r="U806" s="45">
        <v>50.591833333333312</v>
      </c>
      <c r="V806" s="46">
        <v>38.437000000000019</v>
      </c>
      <c r="W806" s="45">
        <v>3.1088333333333344</v>
      </c>
      <c r="X806" s="46">
        <v>0</v>
      </c>
      <c r="Y806" s="45">
        <v>0</v>
      </c>
      <c r="Z806" s="46">
        <v>0</v>
      </c>
      <c r="AA806" s="45">
        <v>0</v>
      </c>
      <c r="AB806" s="46">
        <v>0</v>
      </c>
      <c r="AC806" s="58"/>
      <c r="AD806" s="59">
        <f t="shared" si="219"/>
        <v>304.95350000000008</v>
      </c>
      <c r="AE806" s="58"/>
    </row>
    <row r="807" spans="2:31" x14ac:dyDescent="0.3">
      <c r="B807" s="14" t="s">
        <v>54</v>
      </c>
      <c r="C807" s="4"/>
      <c r="D807" s="4"/>
      <c r="E807" s="45">
        <v>0</v>
      </c>
      <c r="F807" s="46">
        <v>0</v>
      </c>
      <c r="G807" s="45">
        <v>0</v>
      </c>
      <c r="H807" s="46">
        <v>0</v>
      </c>
      <c r="I807" s="45">
        <v>0</v>
      </c>
      <c r="J807" s="46">
        <v>0</v>
      </c>
      <c r="K807" s="45">
        <v>0</v>
      </c>
      <c r="L807" s="46">
        <v>0</v>
      </c>
      <c r="M807" s="45">
        <v>0</v>
      </c>
      <c r="N807" s="46">
        <v>0</v>
      </c>
      <c r="O807" s="45">
        <v>6.8800000000000097</v>
      </c>
      <c r="P807" s="46">
        <v>20.409999999999997</v>
      </c>
      <c r="Q807" s="45">
        <v>10.910000000000004</v>
      </c>
      <c r="R807" s="46">
        <v>14.999999999999993</v>
      </c>
      <c r="S807" s="45">
        <v>14.090000000000003</v>
      </c>
      <c r="T807" s="46">
        <v>16.810000000000002</v>
      </c>
      <c r="U807" s="45">
        <v>11.030000000000001</v>
      </c>
      <c r="V807" s="46">
        <v>10.530000000000001</v>
      </c>
      <c r="W807" s="45">
        <v>28.146666666666682</v>
      </c>
      <c r="X807" s="46">
        <v>0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219"/>
        <v>133.8066666666667</v>
      </c>
      <c r="AE807" s="58"/>
    </row>
    <row r="808" spans="2:31" x14ac:dyDescent="0.3">
      <c r="B808" s="4" t="s">
        <v>55</v>
      </c>
      <c r="C808" s="4"/>
      <c r="D808" s="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0</v>
      </c>
      <c r="M808" s="45">
        <v>0</v>
      </c>
      <c r="N808" s="46">
        <v>24.197833333333353</v>
      </c>
      <c r="O808" s="45">
        <v>48.510000000000062</v>
      </c>
      <c r="P808" s="46">
        <v>51.920000000000044</v>
      </c>
      <c r="Q808" s="45">
        <v>55.19000000000004</v>
      </c>
      <c r="R808" s="46">
        <v>54.269999999999989</v>
      </c>
      <c r="S808" s="45">
        <v>51.869999999999926</v>
      </c>
      <c r="T808" s="46">
        <v>49</v>
      </c>
      <c r="U808" s="45">
        <v>46.239999999999945</v>
      </c>
      <c r="V808" s="46">
        <v>35.210000000000022</v>
      </c>
      <c r="W808" s="45">
        <v>0</v>
      </c>
      <c r="X808" s="46">
        <v>0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219"/>
        <v>416.40783333333343</v>
      </c>
      <c r="AE808" s="58"/>
    </row>
    <row r="809" spans="2:31" x14ac:dyDescent="0.3">
      <c r="B809" s="4" t="s">
        <v>56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0</v>
      </c>
      <c r="M809" s="45">
        <v>0</v>
      </c>
      <c r="N809" s="46">
        <v>4.4166666666665577E-2</v>
      </c>
      <c r="O809" s="45">
        <v>12.603333333333326</v>
      </c>
      <c r="P809" s="46">
        <v>14.739000000000001</v>
      </c>
      <c r="Q809" s="45">
        <v>14.928500000000001</v>
      </c>
      <c r="R809" s="46">
        <v>17.857999999999997</v>
      </c>
      <c r="S809" s="45">
        <v>21.177833333333329</v>
      </c>
      <c r="T809" s="46">
        <v>22.226666666666656</v>
      </c>
      <c r="U809" s="45">
        <v>22.720500000000012</v>
      </c>
      <c r="V809" s="46">
        <v>20.625666666666667</v>
      </c>
      <c r="W809" s="45">
        <v>7.3333333333334139E-3</v>
      </c>
      <c r="X809" s="46">
        <v>0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219"/>
        <v>146.93099999999998</v>
      </c>
      <c r="AE809" s="58"/>
    </row>
    <row r="810" spans="2:31" x14ac:dyDescent="0.3">
      <c r="B810" s="4" t="s">
        <v>111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0</v>
      </c>
      <c r="J810" s="46">
        <v>0</v>
      </c>
      <c r="K810" s="45">
        <v>0</v>
      </c>
      <c r="L810" s="46">
        <v>0</v>
      </c>
      <c r="M810" s="45">
        <v>0</v>
      </c>
      <c r="N810" s="46">
        <v>0.28616666666666596</v>
      </c>
      <c r="O810" s="45">
        <v>18.633333333333329</v>
      </c>
      <c r="P810" s="46">
        <v>21.755833333333324</v>
      </c>
      <c r="Q810" s="45">
        <v>23.709833333333336</v>
      </c>
      <c r="R810" s="46">
        <v>25.442500000000003</v>
      </c>
      <c r="S810" s="45">
        <v>28.86300000000001</v>
      </c>
      <c r="T810" s="46">
        <v>73.903499999999994</v>
      </c>
      <c r="U810" s="45">
        <v>29.61</v>
      </c>
      <c r="V810" s="46">
        <v>105.60000000000009</v>
      </c>
      <c r="W810" s="45">
        <v>35.199999999999982</v>
      </c>
      <c r="X810" s="46">
        <v>0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219"/>
        <v>363.00416666666672</v>
      </c>
      <c r="AE810" s="58"/>
    </row>
    <row r="811" spans="2:31" x14ac:dyDescent="0.3">
      <c r="B811" s="4" t="s">
        <v>57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0</v>
      </c>
      <c r="M811" s="45">
        <v>0</v>
      </c>
      <c r="N811" s="46">
        <v>0</v>
      </c>
      <c r="O811" s="45">
        <v>0</v>
      </c>
      <c r="P811" s="46">
        <v>0</v>
      </c>
      <c r="Q811" s="45">
        <v>0</v>
      </c>
      <c r="R811" s="46">
        <v>0</v>
      </c>
      <c r="S811" s="45">
        <v>0</v>
      </c>
      <c r="T811" s="46">
        <v>0</v>
      </c>
      <c r="U811" s="45">
        <v>0</v>
      </c>
      <c r="V811" s="46">
        <v>0</v>
      </c>
      <c r="W811" s="45">
        <v>0</v>
      </c>
      <c r="X811" s="46">
        <v>0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219"/>
        <v>0</v>
      </c>
      <c r="AE811" s="58"/>
    </row>
    <row r="812" spans="2:31" x14ac:dyDescent="0.3">
      <c r="B812" s="4" t="s">
        <v>58</v>
      </c>
      <c r="C812" s="4"/>
      <c r="D812" s="4"/>
      <c r="E812" s="45">
        <v>0</v>
      </c>
      <c r="F812" s="46">
        <v>0</v>
      </c>
      <c r="G812" s="45">
        <v>0</v>
      </c>
      <c r="H812" s="46">
        <v>0</v>
      </c>
      <c r="I812" s="45">
        <v>0</v>
      </c>
      <c r="J812" s="46">
        <v>0</v>
      </c>
      <c r="K812" s="45">
        <v>0</v>
      </c>
      <c r="L812" s="46">
        <v>0</v>
      </c>
      <c r="M812" s="45">
        <v>0</v>
      </c>
      <c r="N812" s="46">
        <v>0</v>
      </c>
      <c r="O812" s="45">
        <v>0</v>
      </c>
      <c r="P812" s="46">
        <v>0</v>
      </c>
      <c r="Q812" s="45">
        <v>0</v>
      </c>
      <c r="R812" s="46">
        <v>27.182000000000006</v>
      </c>
      <c r="S812" s="45">
        <v>27.33316666666666</v>
      </c>
      <c r="T812" s="46">
        <v>25.793499999999998</v>
      </c>
      <c r="U812" s="45">
        <v>38.488833333333332</v>
      </c>
      <c r="V812" s="46">
        <v>42.425666666666693</v>
      </c>
      <c r="W812" s="45">
        <v>8.4376666666666651</v>
      </c>
      <c r="X812" s="46">
        <v>0</v>
      </c>
      <c r="Y812" s="45">
        <v>0</v>
      </c>
      <c r="Z812" s="46">
        <v>0</v>
      </c>
      <c r="AA812" s="45">
        <v>0</v>
      </c>
      <c r="AB812" s="46">
        <v>0</v>
      </c>
      <c r="AC812" s="58"/>
      <c r="AD812" s="59">
        <f t="shared" si="219"/>
        <v>169.66083333333336</v>
      </c>
      <c r="AE812" s="58"/>
    </row>
    <row r="813" spans="2:31" x14ac:dyDescent="0.3">
      <c r="B813" s="4" t="s">
        <v>112</v>
      </c>
      <c r="C813" s="4"/>
      <c r="D813" s="4"/>
      <c r="E813" s="45">
        <v>0</v>
      </c>
      <c r="F813" s="46">
        <v>0</v>
      </c>
      <c r="G813" s="45">
        <v>0</v>
      </c>
      <c r="H813" s="46">
        <v>0</v>
      </c>
      <c r="I813" s="45">
        <v>0</v>
      </c>
      <c r="J813" s="46">
        <v>0</v>
      </c>
      <c r="K813" s="45">
        <v>0</v>
      </c>
      <c r="L813" s="46">
        <v>0</v>
      </c>
      <c r="M813" s="45">
        <v>0</v>
      </c>
      <c r="N813" s="46">
        <v>48.447166666666668</v>
      </c>
      <c r="O813" s="45">
        <v>30.507833333333334</v>
      </c>
      <c r="P813" s="46">
        <v>49.904000000000011</v>
      </c>
      <c r="Q813" s="45">
        <v>58.275666666666659</v>
      </c>
      <c r="R813" s="46">
        <v>66.253333333333359</v>
      </c>
      <c r="S813" s="45">
        <v>73.849999999999994</v>
      </c>
      <c r="T813" s="46">
        <v>78.564666666666668</v>
      </c>
      <c r="U813" s="45">
        <v>79.389999999999972</v>
      </c>
      <c r="V813" s="46">
        <v>65.913499999999999</v>
      </c>
      <c r="W813" s="45">
        <v>0</v>
      </c>
      <c r="X813" s="46">
        <v>0</v>
      </c>
      <c r="Y813" s="45">
        <v>0</v>
      </c>
      <c r="Z813" s="46">
        <v>0</v>
      </c>
      <c r="AA813" s="45">
        <v>0</v>
      </c>
      <c r="AB813" s="46">
        <v>0</v>
      </c>
      <c r="AC813" s="58"/>
      <c r="AD813" s="59">
        <f t="shared" si="219"/>
        <v>551.1061666666667</v>
      </c>
      <c r="AE813" s="58"/>
    </row>
    <row r="814" spans="2:31" x14ac:dyDescent="0.3">
      <c r="B814" s="4" t="s">
        <v>59</v>
      </c>
      <c r="C814" s="4"/>
      <c r="D814" s="4"/>
      <c r="E814" s="45">
        <v>0</v>
      </c>
      <c r="F814" s="46">
        <v>0</v>
      </c>
      <c r="G814" s="45">
        <v>0</v>
      </c>
      <c r="H814" s="46">
        <v>0</v>
      </c>
      <c r="I814" s="45">
        <v>0</v>
      </c>
      <c r="J814" s="46">
        <v>0</v>
      </c>
      <c r="K814" s="45">
        <v>0</v>
      </c>
      <c r="L814" s="46">
        <v>0</v>
      </c>
      <c r="M814" s="45">
        <v>0</v>
      </c>
      <c r="N814" s="46">
        <v>0</v>
      </c>
      <c r="O814" s="45">
        <v>0</v>
      </c>
      <c r="P814" s="46">
        <v>7.8273333333333319</v>
      </c>
      <c r="Q814" s="45">
        <v>10.762000000000002</v>
      </c>
      <c r="R814" s="46">
        <v>14.956000000000005</v>
      </c>
      <c r="S814" s="45">
        <v>16.654166666666661</v>
      </c>
      <c r="T814" s="46">
        <v>19.633833333333328</v>
      </c>
      <c r="U814" s="45">
        <v>20.289666666666676</v>
      </c>
      <c r="V814" s="46">
        <v>14.408333333333326</v>
      </c>
      <c r="W814" s="45">
        <v>0</v>
      </c>
      <c r="X814" s="46">
        <v>0</v>
      </c>
      <c r="Y814" s="45">
        <v>0</v>
      </c>
      <c r="Z814" s="46">
        <v>0</v>
      </c>
      <c r="AA814" s="45">
        <v>0</v>
      </c>
      <c r="AB814" s="46">
        <v>0</v>
      </c>
      <c r="AC814" s="58"/>
      <c r="AD814" s="59">
        <f t="shared" si="219"/>
        <v>104.53133333333334</v>
      </c>
      <c r="AE814" s="58"/>
    </row>
    <row r="815" spans="2:31" x14ac:dyDescent="0.3">
      <c r="B815" s="4" t="s">
        <v>60</v>
      </c>
      <c r="C815" s="4"/>
      <c r="D815" s="4"/>
      <c r="E815" s="45">
        <v>0</v>
      </c>
      <c r="F815" s="46">
        <v>0</v>
      </c>
      <c r="G815" s="45">
        <v>0</v>
      </c>
      <c r="H815" s="46">
        <v>0</v>
      </c>
      <c r="I815" s="45">
        <v>0</v>
      </c>
      <c r="J815" s="46">
        <v>0</v>
      </c>
      <c r="K815" s="45">
        <v>0</v>
      </c>
      <c r="L815" s="46">
        <v>0</v>
      </c>
      <c r="M815" s="45">
        <v>0</v>
      </c>
      <c r="N815" s="46">
        <v>0</v>
      </c>
      <c r="O815" s="45">
        <v>0</v>
      </c>
      <c r="P815" s="46">
        <v>0</v>
      </c>
      <c r="Q815" s="45">
        <v>2.9643333333333328</v>
      </c>
      <c r="R815" s="46">
        <v>6.4534999999999965</v>
      </c>
      <c r="S815" s="45">
        <v>9.4008333333333294</v>
      </c>
      <c r="T815" s="46">
        <v>10.120999999999997</v>
      </c>
      <c r="U815" s="45">
        <v>9.9145000000000039</v>
      </c>
      <c r="V815" s="46">
        <v>8.4619999999999944</v>
      </c>
      <c r="W815" s="45">
        <v>0</v>
      </c>
      <c r="X815" s="46">
        <v>0</v>
      </c>
      <c r="Y815" s="45">
        <v>0</v>
      </c>
      <c r="Z815" s="46">
        <v>0</v>
      </c>
      <c r="AA815" s="45">
        <v>0</v>
      </c>
      <c r="AB815" s="46">
        <v>0</v>
      </c>
      <c r="AC815" s="58"/>
      <c r="AD815" s="59">
        <f t="shared" si="219"/>
        <v>47.316166666666653</v>
      </c>
      <c r="AE815" s="58"/>
    </row>
    <row r="816" spans="2:31" x14ac:dyDescent="0.3">
      <c r="B816" s="4" t="s">
        <v>61</v>
      </c>
      <c r="C816" s="4"/>
      <c r="D816" s="4"/>
      <c r="E816" s="45">
        <v>0</v>
      </c>
      <c r="F816" s="46">
        <v>0</v>
      </c>
      <c r="G816" s="45">
        <v>0</v>
      </c>
      <c r="H816" s="46">
        <v>0</v>
      </c>
      <c r="I816" s="45">
        <v>0</v>
      </c>
      <c r="J816" s="46">
        <v>0</v>
      </c>
      <c r="K816" s="45">
        <v>0</v>
      </c>
      <c r="L816" s="46">
        <v>0</v>
      </c>
      <c r="M816" s="45">
        <v>0</v>
      </c>
      <c r="N816" s="46">
        <v>0.74716666666666676</v>
      </c>
      <c r="O816" s="45">
        <v>0</v>
      </c>
      <c r="P816" s="46">
        <v>6.8126666666666589</v>
      </c>
      <c r="Q816" s="45">
        <v>7.3774999999999995</v>
      </c>
      <c r="R816" s="46">
        <v>17.113166666666661</v>
      </c>
      <c r="S816" s="45">
        <v>14.153999999999995</v>
      </c>
      <c r="T816" s="46">
        <v>14.394833333333322</v>
      </c>
      <c r="U816" s="45">
        <v>13.681999999999988</v>
      </c>
      <c r="V816" s="46">
        <v>4.2463333333333333</v>
      </c>
      <c r="W816" s="45">
        <v>1.9278333333333333</v>
      </c>
      <c r="X816" s="46">
        <v>0</v>
      </c>
      <c r="Y816" s="45">
        <v>0</v>
      </c>
      <c r="Z816" s="46">
        <v>0</v>
      </c>
      <c r="AA816" s="45">
        <v>0</v>
      </c>
      <c r="AB816" s="46">
        <v>0</v>
      </c>
      <c r="AC816" s="58"/>
      <c r="AD816" s="59">
        <f t="shared" si="219"/>
        <v>80.455499999999972</v>
      </c>
      <c r="AE816" s="58"/>
    </row>
    <row r="817" spans="2:31" x14ac:dyDescent="0.3">
      <c r="B817" s="4" t="s">
        <v>62</v>
      </c>
      <c r="C817" s="4"/>
      <c r="D817" s="4"/>
      <c r="E817" s="45">
        <v>0</v>
      </c>
      <c r="F817" s="46">
        <v>0</v>
      </c>
      <c r="G817" s="45">
        <v>0</v>
      </c>
      <c r="H817" s="46">
        <v>0</v>
      </c>
      <c r="I817" s="45">
        <v>0</v>
      </c>
      <c r="J817" s="46">
        <v>0</v>
      </c>
      <c r="K817" s="45">
        <v>0</v>
      </c>
      <c r="L817" s="46">
        <v>0</v>
      </c>
      <c r="M817" s="45">
        <v>0</v>
      </c>
      <c r="N817" s="46">
        <v>1.5138333333333311</v>
      </c>
      <c r="O817" s="45">
        <v>3.3028333333333317</v>
      </c>
      <c r="P817" s="46">
        <v>1.8043333333333365</v>
      </c>
      <c r="Q817" s="45">
        <v>1.6149999999999987</v>
      </c>
      <c r="R817" s="46">
        <v>0.31416666666666776</v>
      </c>
      <c r="S817" s="45">
        <v>0</v>
      </c>
      <c r="T817" s="46">
        <v>21.763666666666676</v>
      </c>
      <c r="U817" s="45">
        <v>26.609166666666635</v>
      </c>
      <c r="V817" s="46">
        <v>25.156500000000026</v>
      </c>
      <c r="W817" s="45">
        <v>2.7529999999999992</v>
      </c>
      <c r="X817" s="46">
        <v>0</v>
      </c>
      <c r="Y817" s="45">
        <v>0</v>
      </c>
      <c r="Z817" s="46">
        <v>0</v>
      </c>
      <c r="AA817" s="45">
        <v>0</v>
      </c>
      <c r="AB817" s="46">
        <v>0</v>
      </c>
      <c r="AC817" s="58"/>
      <c r="AD817" s="59">
        <f t="shared" si="219"/>
        <v>84.832499999999996</v>
      </c>
      <c r="AE817" s="58"/>
    </row>
    <row r="818" spans="2:31" x14ac:dyDescent="0.3">
      <c r="B818" s="4" t="s">
        <v>63</v>
      </c>
      <c r="C818" s="4"/>
      <c r="D818" s="4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0</v>
      </c>
      <c r="M818" s="45">
        <v>0</v>
      </c>
      <c r="N818" s="46">
        <v>16.420833333333334</v>
      </c>
      <c r="O818" s="45">
        <v>65.614666666666636</v>
      </c>
      <c r="P818" s="46">
        <v>84.259166666666687</v>
      </c>
      <c r="Q818" s="45">
        <v>44.475166666666659</v>
      </c>
      <c r="R818" s="46">
        <v>1.6103333333333338</v>
      </c>
      <c r="S818" s="45">
        <v>42.713000000000058</v>
      </c>
      <c r="T818" s="46">
        <v>58.761166666666618</v>
      </c>
      <c r="U818" s="45">
        <v>32.087166666666711</v>
      </c>
      <c r="V818" s="46">
        <v>62.354499999999959</v>
      </c>
      <c r="W818" s="45">
        <v>11.929833333333336</v>
      </c>
      <c r="X818" s="46">
        <v>0</v>
      </c>
      <c r="Y818" s="45">
        <v>0</v>
      </c>
      <c r="Z818" s="46">
        <v>0</v>
      </c>
      <c r="AA818" s="45">
        <v>0</v>
      </c>
      <c r="AB818" s="46">
        <v>0</v>
      </c>
      <c r="AC818" s="58"/>
      <c r="AD818" s="59">
        <f t="shared" si="219"/>
        <v>420.22583333333336</v>
      </c>
      <c r="AE818" s="58"/>
    </row>
    <row r="819" spans="2:31" x14ac:dyDescent="0.3">
      <c r="B819" s="4" t="s">
        <v>64</v>
      </c>
      <c r="C819" s="4"/>
      <c r="D819" s="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0</v>
      </c>
      <c r="M819" s="45">
        <v>0</v>
      </c>
      <c r="N819" s="46">
        <v>0.48416666666666719</v>
      </c>
      <c r="O819" s="45">
        <v>0.32250000000000312</v>
      </c>
      <c r="P819" s="46">
        <v>12.428166666666659</v>
      </c>
      <c r="Q819" s="45">
        <v>13.661166666666679</v>
      </c>
      <c r="R819" s="46">
        <v>17.805166666666651</v>
      </c>
      <c r="S819" s="45">
        <v>21.043999999999976</v>
      </c>
      <c r="T819" s="46">
        <v>23.917666666666669</v>
      </c>
      <c r="U819" s="45">
        <v>24.420500000000004</v>
      </c>
      <c r="V819" s="46">
        <v>21.325333333333329</v>
      </c>
      <c r="W819" s="45">
        <v>1.2138333333333335</v>
      </c>
      <c r="X819" s="46">
        <v>0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 t="shared" si="219"/>
        <v>136.62249999999997</v>
      </c>
      <c r="AE819" s="58"/>
    </row>
    <row r="820" spans="2:31" x14ac:dyDescent="0.3">
      <c r="B820" s="4" t="s">
        <v>113</v>
      </c>
      <c r="C820" s="4"/>
      <c r="D820" s="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0</v>
      </c>
      <c r="M820" s="45">
        <v>0</v>
      </c>
      <c r="N820" s="46">
        <v>0</v>
      </c>
      <c r="O820" s="45">
        <v>1.9393333333333358</v>
      </c>
      <c r="P820" s="46">
        <v>16.099833333333333</v>
      </c>
      <c r="Q820" s="45">
        <v>21.670833333333317</v>
      </c>
      <c r="R820" s="46">
        <v>26.75016666666664</v>
      </c>
      <c r="S820" s="45">
        <v>31.807166666666635</v>
      </c>
      <c r="T820" s="46">
        <v>31.808333333333305</v>
      </c>
      <c r="U820" s="45">
        <v>33.316333333333354</v>
      </c>
      <c r="V820" s="46">
        <v>28.522166666666653</v>
      </c>
      <c r="W820" s="45">
        <v>0.15816666666666651</v>
      </c>
      <c r="X820" s="46">
        <v>0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si="219"/>
        <v>192.07233333333323</v>
      </c>
      <c r="AE820" s="58"/>
    </row>
    <row r="821" spans="2:31" x14ac:dyDescent="0.3">
      <c r="B821" s="4" t="s">
        <v>65</v>
      </c>
      <c r="C821" s="4"/>
      <c r="D821" s="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0</v>
      </c>
      <c r="M821" s="45">
        <v>0</v>
      </c>
      <c r="N821" s="46">
        <v>14.593833333333334</v>
      </c>
      <c r="O821" s="45">
        <v>0.98999999999999844</v>
      </c>
      <c r="P821" s="46">
        <v>8.110000000000003</v>
      </c>
      <c r="Q821" s="45">
        <v>9.77</v>
      </c>
      <c r="R821" s="46">
        <v>11.280000000000001</v>
      </c>
      <c r="S821" s="45">
        <v>21.179999999999996</v>
      </c>
      <c r="T821" s="46">
        <v>14.83</v>
      </c>
      <c r="U821" s="45">
        <v>22.950000000000028</v>
      </c>
      <c r="V821" s="46">
        <v>17.490000000000006</v>
      </c>
      <c r="W821" s="45">
        <v>5.2371666666666652</v>
      </c>
      <c r="X821" s="46">
        <v>0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219"/>
        <v>126.43100000000004</v>
      </c>
      <c r="AE821" s="58"/>
    </row>
    <row r="822" spans="2:31" x14ac:dyDescent="0.3">
      <c r="B822" s="4" t="s">
        <v>66</v>
      </c>
      <c r="C822" s="4"/>
      <c r="D822" s="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0</v>
      </c>
      <c r="M822" s="45">
        <v>0</v>
      </c>
      <c r="N822" s="46">
        <v>0</v>
      </c>
      <c r="O822" s="45">
        <v>0</v>
      </c>
      <c r="P822" s="46">
        <v>0</v>
      </c>
      <c r="Q822" s="45">
        <v>0</v>
      </c>
      <c r="R822" s="46">
        <v>0</v>
      </c>
      <c r="S822" s="45">
        <v>0</v>
      </c>
      <c r="T822" s="46">
        <v>0</v>
      </c>
      <c r="U822" s="45">
        <v>0</v>
      </c>
      <c r="V822" s="46">
        <v>0</v>
      </c>
      <c r="W822" s="45">
        <v>0</v>
      </c>
      <c r="X822" s="46">
        <v>0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219"/>
        <v>0</v>
      </c>
      <c r="AE822" s="58"/>
    </row>
    <row r="823" spans="2:31" x14ac:dyDescent="0.3">
      <c r="B823" s="4" t="s">
        <v>67</v>
      </c>
      <c r="C823" s="4"/>
      <c r="D823" s="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0</v>
      </c>
      <c r="M823" s="45">
        <v>0</v>
      </c>
      <c r="N823" s="46">
        <v>0</v>
      </c>
      <c r="O823" s="45">
        <v>0</v>
      </c>
      <c r="P823" s="46">
        <v>0.21299999999999994</v>
      </c>
      <c r="Q823" s="45">
        <v>1.4748333333333319</v>
      </c>
      <c r="R823" s="46">
        <v>3.6259999999999986</v>
      </c>
      <c r="S823" s="45">
        <v>4.7073333333333327</v>
      </c>
      <c r="T823" s="46">
        <v>4.618999999999998</v>
      </c>
      <c r="U823" s="45">
        <v>2.8376666666666677</v>
      </c>
      <c r="V823" s="46">
        <v>7.700000000000011E-2</v>
      </c>
      <c r="W823" s="45">
        <v>0</v>
      </c>
      <c r="X823" s="46">
        <v>0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219"/>
        <v>17.554833333333331</v>
      </c>
      <c r="AE823" s="58"/>
    </row>
    <row r="824" spans="2:31" x14ac:dyDescent="0.3">
      <c r="B824" s="4" t="s">
        <v>68</v>
      </c>
      <c r="C824" s="4"/>
      <c r="D824" s="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0</v>
      </c>
      <c r="M824" s="45">
        <v>0</v>
      </c>
      <c r="N824" s="46">
        <v>3.7933333333333468</v>
      </c>
      <c r="O824" s="45">
        <v>46.653166666666657</v>
      </c>
      <c r="P824" s="46">
        <v>124.93933333333329</v>
      </c>
      <c r="Q824" s="45">
        <v>151.11133333333339</v>
      </c>
      <c r="R824" s="46">
        <v>174.47483333333335</v>
      </c>
      <c r="S824" s="45">
        <v>189.39683333333338</v>
      </c>
      <c r="T824" s="46">
        <v>197.37316666666666</v>
      </c>
      <c r="U824" s="45">
        <v>199.56716666666668</v>
      </c>
      <c r="V824" s="46">
        <v>173.3473333333333</v>
      </c>
      <c r="W824" s="45">
        <v>30.323666666666664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219"/>
        <v>1290.9801666666667</v>
      </c>
      <c r="AE824" s="58"/>
    </row>
    <row r="825" spans="2:31" x14ac:dyDescent="0.3">
      <c r="B825" s="4" t="s">
        <v>69</v>
      </c>
      <c r="C825" s="4"/>
      <c r="D825" s="4"/>
      <c r="E825" s="45">
        <v>0</v>
      </c>
      <c r="F825" s="46">
        <v>0</v>
      </c>
      <c r="G825" s="45">
        <v>0</v>
      </c>
      <c r="H825" s="46">
        <v>0</v>
      </c>
      <c r="I825" s="45">
        <v>0</v>
      </c>
      <c r="J825" s="46">
        <v>0</v>
      </c>
      <c r="K825" s="45">
        <v>0</v>
      </c>
      <c r="L825" s="46">
        <v>0</v>
      </c>
      <c r="M825" s="45">
        <v>0</v>
      </c>
      <c r="N825" s="46">
        <v>0</v>
      </c>
      <c r="O825" s="45">
        <v>0</v>
      </c>
      <c r="P825" s="46">
        <v>0</v>
      </c>
      <c r="Q825" s="45">
        <v>3.9853333333333323</v>
      </c>
      <c r="R825" s="46">
        <v>10.375166666666663</v>
      </c>
      <c r="S825" s="45">
        <v>13.855333333333332</v>
      </c>
      <c r="T825" s="46">
        <v>13.506666666666668</v>
      </c>
      <c r="U825" s="45">
        <v>12.095999999999993</v>
      </c>
      <c r="V825" s="46">
        <v>6.4581666666666679</v>
      </c>
      <c r="W825" s="45">
        <v>3.3333333333333214E-3</v>
      </c>
      <c r="X825" s="46">
        <v>0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219"/>
        <v>60.279999999999987</v>
      </c>
      <c r="AE825" s="58"/>
    </row>
    <row r="826" spans="2:31" x14ac:dyDescent="0.3">
      <c r="B826" s="4" t="s">
        <v>70</v>
      </c>
      <c r="C826" s="4"/>
      <c r="D826" s="4"/>
      <c r="E826" s="45">
        <v>0</v>
      </c>
      <c r="F826" s="46">
        <v>0</v>
      </c>
      <c r="G826" s="45">
        <v>0</v>
      </c>
      <c r="H826" s="46">
        <v>0</v>
      </c>
      <c r="I826" s="45">
        <v>0</v>
      </c>
      <c r="J826" s="46">
        <v>0</v>
      </c>
      <c r="K826" s="45">
        <v>0</v>
      </c>
      <c r="L826" s="46">
        <v>0</v>
      </c>
      <c r="M826" s="45">
        <v>0</v>
      </c>
      <c r="N826" s="46">
        <v>16.304833333333345</v>
      </c>
      <c r="O826" s="45">
        <v>36.328499999999991</v>
      </c>
      <c r="P826" s="46">
        <v>40.503833333333368</v>
      </c>
      <c r="Q826" s="45">
        <v>34.623333333333321</v>
      </c>
      <c r="R826" s="46">
        <v>50.466500000000018</v>
      </c>
      <c r="S826" s="45">
        <v>59.673999999999999</v>
      </c>
      <c r="T826" s="46">
        <v>65.021166666666659</v>
      </c>
      <c r="U826" s="45">
        <v>64.694000000000017</v>
      </c>
      <c r="V826" s="46">
        <v>56.019666666666694</v>
      </c>
      <c r="W826" s="45">
        <v>8.5349999999999948</v>
      </c>
      <c r="X826" s="46">
        <v>0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219"/>
        <v>432.17083333333341</v>
      </c>
      <c r="AE826" s="58"/>
    </row>
    <row r="827" spans="2:31" x14ac:dyDescent="0.3">
      <c r="B827" s="4" t="s">
        <v>71</v>
      </c>
      <c r="C827" s="4"/>
      <c r="D827" s="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</v>
      </c>
      <c r="M827" s="45">
        <v>0</v>
      </c>
      <c r="N827" s="46">
        <v>0</v>
      </c>
      <c r="O827" s="45">
        <v>2.715833333333336</v>
      </c>
      <c r="P827" s="46">
        <v>10.981666666666664</v>
      </c>
      <c r="Q827" s="45">
        <v>16.230000000000004</v>
      </c>
      <c r="R827" s="46">
        <v>19.656833333333346</v>
      </c>
      <c r="S827" s="45">
        <v>24.505666666666659</v>
      </c>
      <c r="T827" s="46">
        <v>22.045500000000008</v>
      </c>
      <c r="U827" s="45">
        <v>18.214333333333325</v>
      </c>
      <c r="V827" s="46">
        <v>12.578166666666663</v>
      </c>
      <c r="W827" s="45">
        <v>0.10700000000000003</v>
      </c>
      <c r="X827" s="46">
        <v>0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219"/>
        <v>127.035</v>
      </c>
      <c r="AE827" s="58"/>
    </row>
    <row r="828" spans="2:31" x14ac:dyDescent="0.3">
      <c r="B828" s="4" t="s">
        <v>72</v>
      </c>
      <c r="C828" s="4"/>
      <c r="D828" s="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0</v>
      </c>
      <c r="M828" s="45">
        <v>0</v>
      </c>
      <c r="N828" s="46">
        <v>22.196999999999999</v>
      </c>
      <c r="O828" s="45">
        <v>27.18000000000001</v>
      </c>
      <c r="P828" s="46">
        <v>27.18000000000001</v>
      </c>
      <c r="Q828" s="45">
        <v>27.18000000000001</v>
      </c>
      <c r="R828" s="46">
        <v>27.18000000000001</v>
      </c>
      <c r="S828" s="45">
        <v>27.18000000000001</v>
      </c>
      <c r="T828" s="46">
        <v>27.18000000000001</v>
      </c>
      <c r="U828" s="45">
        <v>27.18000000000001</v>
      </c>
      <c r="V828" s="46">
        <v>27.18000000000001</v>
      </c>
      <c r="W828" s="45">
        <v>18.11999999999999</v>
      </c>
      <c r="X828" s="46">
        <v>0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219"/>
        <v>257.75700000000006</v>
      </c>
      <c r="AE828" s="58"/>
    </row>
    <row r="829" spans="2:31" x14ac:dyDescent="0.3">
      <c r="B829" s="4" t="s">
        <v>73</v>
      </c>
      <c r="C829" s="4"/>
      <c r="D829" s="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</v>
      </c>
      <c r="M829" s="45">
        <v>0</v>
      </c>
      <c r="N829" s="46">
        <v>0.55400000000000016</v>
      </c>
      <c r="O829" s="45">
        <v>0</v>
      </c>
      <c r="P829" s="46">
        <v>0</v>
      </c>
      <c r="Q829" s="45">
        <v>3.2108333333333303</v>
      </c>
      <c r="R829" s="46">
        <v>5.4099999999999913</v>
      </c>
      <c r="S829" s="45">
        <v>5.8500000000000023</v>
      </c>
      <c r="T829" s="46">
        <v>7.2300000000000137</v>
      </c>
      <c r="U829" s="45">
        <v>8.4900000000000055</v>
      </c>
      <c r="V829" s="46">
        <v>8.3299999999999876</v>
      </c>
      <c r="W829" s="45">
        <v>0.45333333333332843</v>
      </c>
      <c r="X829" s="46">
        <v>0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219"/>
        <v>39.528166666666657</v>
      </c>
      <c r="AE829" s="58"/>
    </row>
    <row r="830" spans="2:31" x14ac:dyDescent="0.3">
      <c r="B830" s="4" t="s">
        <v>74</v>
      </c>
      <c r="C830" s="4"/>
      <c r="D830" s="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0</v>
      </c>
      <c r="M830" s="45">
        <v>0</v>
      </c>
      <c r="N830" s="46">
        <v>1.1666666666666714E-2</v>
      </c>
      <c r="O830" s="45">
        <v>2.1896666666666658</v>
      </c>
      <c r="P830" s="46">
        <v>1.1591666666666682</v>
      </c>
      <c r="Q830" s="45">
        <v>0.31816666666666754</v>
      </c>
      <c r="R830" s="46">
        <v>0.22600000000000015</v>
      </c>
      <c r="S830" s="45">
        <v>2.4999999999999762E-3</v>
      </c>
      <c r="T830" s="46">
        <v>0.41500000000000115</v>
      </c>
      <c r="U830" s="45">
        <v>0.55833333333333379</v>
      </c>
      <c r="V830" s="46">
        <v>0.70100000000000029</v>
      </c>
      <c r="W830" s="45">
        <v>0</v>
      </c>
      <c r="X830" s="46">
        <v>0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219"/>
        <v>5.5815000000000037</v>
      </c>
      <c r="AE830" s="58"/>
    </row>
    <row r="831" spans="2:31" x14ac:dyDescent="0.3">
      <c r="B831" s="4" t="s">
        <v>75</v>
      </c>
      <c r="C831" s="4"/>
      <c r="D831" s="4"/>
      <c r="E831" s="45">
        <v>0</v>
      </c>
      <c r="F831" s="46">
        <v>0</v>
      </c>
      <c r="G831" s="45">
        <v>0</v>
      </c>
      <c r="H831" s="46">
        <v>0</v>
      </c>
      <c r="I831" s="45">
        <v>0</v>
      </c>
      <c r="J831" s="46">
        <v>0</v>
      </c>
      <c r="K831" s="45">
        <v>0</v>
      </c>
      <c r="L831" s="46">
        <v>0</v>
      </c>
      <c r="M831" s="45">
        <v>0</v>
      </c>
      <c r="N831" s="46">
        <v>7.731499999999996</v>
      </c>
      <c r="O831" s="45">
        <v>45.30383333333328</v>
      </c>
      <c r="P831" s="46">
        <v>40.306666666666651</v>
      </c>
      <c r="Q831" s="45">
        <v>24.477999999999991</v>
      </c>
      <c r="R831" s="46">
        <v>14.480000000000009</v>
      </c>
      <c r="S831" s="45">
        <v>6.3333333333332577E-3</v>
      </c>
      <c r="T831" s="46">
        <v>0</v>
      </c>
      <c r="U831" s="45">
        <v>3.4483333333333288</v>
      </c>
      <c r="V831" s="46">
        <v>4.5163333333333329</v>
      </c>
      <c r="W831" s="45">
        <v>0.45516666666666633</v>
      </c>
      <c r="X831" s="46">
        <v>0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219"/>
        <v>140.72616666666659</v>
      </c>
      <c r="AE831" s="58"/>
    </row>
    <row r="832" spans="2:31" x14ac:dyDescent="0.3">
      <c r="B832" s="4" t="s">
        <v>76</v>
      </c>
      <c r="C832" s="4"/>
      <c r="D832" s="4"/>
      <c r="E832" s="45">
        <v>0</v>
      </c>
      <c r="F832" s="46">
        <v>0</v>
      </c>
      <c r="G832" s="45">
        <v>0</v>
      </c>
      <c r="H832" s="46">
        <v>0</v>
      </c>
      <c r="I832" s="45">
        <v>0</v>
      </c>
      <c r="J832" s="46">
        <v>0</v>
      </c>
      <c r="K832" s="45">
        <v>0</v>
      </c>
      <c r="L832" s="46">
        <v>0</v>
      </c>
      <c r="M832" s="45">
        <v>0</v>
      </c>
      <c r="N832" s="46">
        <v>10.889499999999995</v>
      </c>
      <c r="O832" s="45">
        <v>13.886333333333315</v>
      </c>
      <c r="P832" s="46">
        <v>26.61133333333332</v>
      </c>
      <c r="Q832" s="45">
        <v>29.548166666666631</v>
      </c>
      <c r="R832" s="46">
        <v>38.662999999999975</v>
      </c>
      <c r="S832" s="45">
        <v>39.91483333333337</v>
      </c>
      <c r="T832" s="46">
        <v>44.216833333333334</v>
      </c>
      <c r="U832" s="45">
        <v>48.098666666666695</v>
      </c>
      <c r="V832" s="46">
        <v>34.769999999999989</v>
      </c>
      <c r="W832" s="45">
        <v>0.2971666666666663</v>
      </c>
      <c r="X832" s="46">
        <v>0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219"/>
        <v>286.89583333333331</v>
      </c>
      <c r="AE832" s="58"/>
    </row>
    <row r="833" spans="2:31" x14ac:dyDescent="0.3">
      <c r="B833" s="4" t="s">
        <v>77</v>
      </c>
      <c r="C833" s="4"/>
      <c r="D833" s="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0</v>
      </c>
      <c r="M833" s="45">
        <v>0</v>
      </c>
      <c r="N833" s="46">
        <v>1.165999999999999</v>
      </c>
      <c r="O833" s="45">
        <v>9.0543333333333376</v>
      </c>
      <c r="P833" s="46">
        <v>12.307500000000005</v>
      </c>
      <c r="Q833" s="45">
        <v>14.245166666666682</v>
      </c>
      <c r="R833" s="46">
        <v>19.279833333333322</v>
      </c>
      <c r="S833" s="45">
        <v>21.48316666666668</v>
      </c>
      <c r="T833" s="46">
        <v>23.377000000000002</v>
      </c>
      <c r="U833" s="45">
        <v>23.779666666666639</v>
      </c>
      <c r="V833" s="46">
        <v>15.620833333333335</v>
      </c>
      <c r="W833" s="45">
        <v>5.4166666666666606E-2</v>
      </c>
      <c r="X833" s="46">
        <v>0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219"/>
        <v>140.36766666666668</v>
      </c>
      <c r="AE833" s="58"/>
    </row>
    <row r="834" spans="2:31" x14ac:dyDescent="0.3">
      <c r="B834" s="4" t="s">
        <v>78</v>
      </c>
      <c r="C834" s="4"/>
      <c r="D834" s="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0</v>
      </c>
      <c r="M834" s="45">
        <v>0</v>
      </c>
      <c r="N834" s="46">
        <v>1.4553333333333327</v>
      </c>
      <c r="O834" s="45">
        <v>1.6588333333333334</v>
      </c>
      <c r="P834" s="46">
        <v>2.9419999999999997</v>
      </c>
      <c r="Q834" s="45">
        <v>3.4036666666666648</v>
      </c>
      <c r="R834" s="46">
        <v>2.4518333333333331</v>
      </c>
      <c r="S834" s="45">
        <v>4.5646666666666667</v>
      </c>
      <c r="T834" s="46">
        <v>5.9645000000000019</v>
      </c>
      <c r="U834" s="45">
        <v>3.8293333333333348</v>
      </c>
      <c r="V834" s="46">
        <v>3.382666666666664</v>
      </c>
      <c r="W834" s="45">
        <v>1.6133333333333342</v>
      </c>
      <c r="X834" s="46">
        <v>0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219"/>
        <v>31.266166666666663</v>
      </c>
      <c r="AE834" s="58"/>
    </row>
    <row r="835" spans="2:31" x14ac:dyDescent="0.3">
      <c r="B835" s="4" t="s">
        <v>79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0</v>
      </c>
      <c r="M835" s="45">
        <v>0</v>
      </c>
      <c r="N835" s="46">
        <v>0</v>
      </c>
      <c r="O835" s="45">
        <v>6.10283333333334</v>
      </c>
      <c r="P835" s="46">
        <v>2.2275</v>
      </c>
      <c r="Q835" s="45">
        <v>0.12300000000000004</v>
      </c>
      <c r="R835" s="46">
        <v>12.295833333333336</v>
      </c>
      <c r="S835" s="45">
        <v>18.611000000000004</v>
      </c>
      <c r="T835" s="46">
        <v>21.830500000000011</v>
      </c>
      <c r="U835" s="45">
        <v>7.1000000000000068</v>
      </c>
      <c r="V835" s="46">
        <v>0.74883333333333346</v>
      </c>
      <c r="W835" s="45">
        <v>0.22183333333333335</v>
      </c>
      <c r="X835" s="46">
        <v>0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219"/>
        <v>69.261333333333369</v>
      </c>
      <c r="AE835" s="58"/>
    </row>
    <row r="836" spans="2:31" x14ac:dyDescent="0.3">
      <c r="B836" s="4" t="s">
        <v>80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0</v>
      </c>
      <c r="M836" s="45">
        <v>0</v>
      </c>
      <c r="N836" s="46">
        <v>0.54050000000000009</v>
      </c>
      <c r="O836" s="45">
        <v>1.1081666666666665</v>
      </c>
      <c r="P836" s="46">
        <v>0.28583333333333355</v>
      </c>
      <c r="Q836" s="45">
        <v>2.1716666666666669</v>
      </c>
      <c r="R836" s="46">
        <v>10.947833333333335</v>
      </c>
      <c r="S836" s="45">
        <v>18.606499999999997</v>
      </c>
      <c r="T836" s="46">
        <v>21.984833333333345</v>
      </c>
      <c r="U836" s="45">
        <v>15.550500000000001</v>
      </c>
      <c r="V836" s="46">
        <v>1.2666666666666633E-2</v>
      </c>
      <c r="W836" s="45">
        <v>0</v>
      </c>
      <c r="X836" s="46">
        <v>0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219"/>
        <v>71.208500000000001</v>
      </c>
      <c r="AE836" s="58"/>
    </row>
    <row r="837" spans="2:31" x14ac:dyDescent="0.3">
      <c r="B837" s="4" t="s">
        <v>88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0</v>
      </c>
      <c r="M837" s="45">
        <v>0</v>
      </c>
      <c r="N837" s="46">
        <v>0</v>
      </c>
      <c r="O837" s="45">
        <v>0</v>
      </c>
      <c r="P837" s="46">
        <v>0</v>
      </c>
      <c r="Q837" s="45">
        <v>0</v>
      </c>
      <c r="R837" s="46">
        <v>0</v>
      </c>
      <c r="S837" s="45">
        <v>0</v>
      </c>
      <c r="T837" s="46">
        <v>0</v>
      </c>
      <c r="U837" s="45">
        <v>0</v>
      </c>
      <c r="V837" s="46">
        <v>0</v>
      </c>
      <c r="W837" s="45">
        <v>0</v>
      </c>
      <c r="X837" s="46">
        <v>0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219"/>
        <v>0</v>
      </c>
      <c r="AE837" s="58"/>
    </row>
    <row r="838" spans="2:31" x14ac:dyDescent="0.3">
      <c r="B838" s="4" t="s">
        <v>97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0</v>
      </c>
      <c r="M838" s="45">
        <v>0</v>
      </c>
      <c r="N838" s="46">
        <v>0</v>
      </c>
      <c r="O838" s="45">
        <v>0</v>
      </c>
      <c r="P838" s="46">
        <v>0</v>
      </c>
      <c r="Q838" s="45">
        <v>0</v>
      </c>
      <c r="R838" s="46">
        <v>0</v>
      </c>
      <c r="S838" s="45">
        <v>0</v>
      </c>
      <c r="T838" s="46">
        <v>0</v>
      </c>
      <c r="U838" s="45">
        <v>0</v>
      </c>
      <c r="V838" s="46">
        <v>0</v>
      </c>
      <c r="W838" s="45">
        <v>0</v>
      </c>
      <c r="X838" s="46">
        <v>0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219"/>
        <v>0</v>
      </c>
      <c r="AE838" s="58"/>
    </row>
    <row r="839" spans="2:31" x14ac:dyDescent="0.3">
      <c r="B839" s="4" t="s">
        <v>94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0</v>
      </c>
      <c r="N839" s="46">
        <v>4.0449999999999982</v>
      </c>
      <c r="O839" s="45">
        <v>0</v>
      </c>
      <c r="P839" s="46">
        <v>35.078333333333333</v>
      </c>
      <c r="Q839" s="45">
        <v>45.295000000000023</v>
      </c>
      <c r="R839" s="46">
        <v>54.732499999999987</v>
      </c>
      <c r="S839" s="45">
        <v>61.495000000000012</v>
      </c>
      <c r="T839" s="46">
        <v>64.170166666666674</v>
      </c>
      <c r="U839" s="45">
        <v>62.857499999999995</v>
      </c>
      <c r="V839" s="46">
        <v>47.155500000000032</v>
      </c>
      <c r="W839" s="45">
        <v>0.24016666666666636</v>
      </c>
      <c r="X839" s="46">
        <v>0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219"/>
        <v>375.06916666666672</v>
      </c>
      <c r="AE839" s="58"/>
    </row>
    <row r="840" spans="2:31" x14ac:dyDescent="0.3">
      <c r="B840" s="4" t="s">
        <v>95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</v>
      </c>
      <c r="L840" s="46">
        <v>0</v>
      </c>
      <c r="M840" s="45">
        <v>0</v>
      </c>
      <c r="N840" s="46">
        <v>0</v>
      </c>
      <c r="O840" s="45">
        <v>10.86000000000001</v>
      </c>
      <c r="P840" s="46">
        <v>32.869833333333325</v>
      </c>
      <c r="Q840" s="45">
        <v>39.390666666666675</v>
      </c>
      <c r="R840" s="46">
        <v>45.129333333333335</v>
      </c>
      <c r="S840" s="45">
        <v>50.708333333333357</v>
      </c>
      <c r="T840" s="46">
        <v>49.80999999999996</v>
      </c>
      <c r="U840" s="45">
        <v>50.805500000000009</v>
      </c>
      <c r="V840" s="46">
        <v>40.26366666666668</v>
      </c>
      <c r="W840" s="45">
        <v>0</v>
      </c>
      <c r="X840" s="46">
        <v>0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219"/>
        <v>319.83733333333333</v>
      </c>
      <c r="AE840" s="58"/>
    </row>
    <row r="841" spans="2:31" x14ac:dyDescent="0.3">
      <c r="B841" s="4" t="s">
        <v>96</v>
      </c>
      <c r="C841" s="4"/>
      <c r="D841" s="4"/>
      <c r="E841" s="45">
        <v>0</v>
      </c>
      <c r="F841" s="46">
        <v>0</v>
      </c>
      <c r="G841" s="45">
        <v>0</v>
      </c>
      <c r="H841" s="46">
        <v>0</v>
      </c>
      <c r="I841" s="45">
        <v>0</v>
      </c>
      <c r="J841" s="46">
        <v>0</v>
      </c>
      <c r="K841" s="45">
        <v>0</v>
      </c>
      <c r="L841" s="46">
        <v>0</v>
      </c>
      <c r="M841" s="45">
        <v>0</v>
      </c>
      <c r="N841" s="46">
        <v>49.23</v>
      </c>
      <c r="O841" s="45">
        <v>63.736166666666691</v>
      </c>
      <c r="P841" s="46">
        <v>39.275666666666666</v>
      </c>
      <c r="Q841" s="45">
        <v>40.340833333333322</v>
      </c>
      <c r="R841" s="46">
        <v>47.101000000000006</v>
      </c>
      <c r="S841" s="45">
        <v>53.012666666666696</v>
      </c>
      <c r="T841" s="46">
        <v>52.501833333333359</v>
      </c>
      <c r="U841" s="45">
        <v>48.527333333333331</v>
      </c>
      <c r="V841" s="46">
        <v>38.60149999999998</v>
      </c>
      <c r="W841" s="45">
        <v>0.74466666666666714</v>
      </c>
      <c r="X841" s="46">
        <v>0</v>
      </c>
      <c r="Y841" s="45">
        <v>0</v>
      </c>
      <c r="Z841" s="46">
        <v>0</v>
      </c>
      <c r="AA841" s="45">
        <v>0</v>
      </c>
      <c r="AB841" s="46">
        <v>0</v>
      </c>
      <c r="AC841" s="58"/>
      <c r="AD841" s="59">
        <f t="shared" si="219"/>
        <v>433.07166666666672</v>
      </c>
      <c r="AE841" s="58"/>
    </row>
    <row r="842" spans="2:31" x14ac:dyDescent="0.3">
      <c r="B842" s="4" t="s">
        <v>103</v>
      </c>
      <c r="C842" s="4"/>
      <c r="D842" s="4"/>
      <c r="E842" s="45">
        <v>0</v>
      </c>
      <c r="F842" s="46">
        <v>0</v>
      </c>
      <c r="G842" s="45">
        <v>0</v>
      </c>
      <c r="H842" s="46">
        <v>0</v>
      </c>
      <c r="I842" s="45">
        <v>0</v>
      </c>
      <c r="J842" s="46">
        <v>0</v>
      </c>
      <c r="K842" s="45">
        <v>0</v>
      </c>
      <c r="L842" s="46">
        <v>0</v>
      </c>
      <c r="M842" s="45">
        <v>0</v>
      </c>
      <c r="N842" s="46">
        <v>9.449833333333336</v>
      </c>
      <c r="O842" s="45">
        <v>30.806333333333324</v>
      </c>
      <c r="P842" s="46">
        <v>41.230166666666669</v>
      </c>
      <c r="Q842" s="45">
        <v>48.731333333333346</v>
      </c>
      <c r="R842" s="46">
        <v>56.455833333333324</v>
      </c>
      <c r="S842" s="45">
        <v>67.650666666666694</v>
      </c>
      <c r="T842" s="46">
        <v>69.536333333333317</v>
      </c>
      <c r="U842" s="45">
        <v>66.688999999999979</v>
      </c>
      <c r="V842" s="46">
        <v>51.707333333333374</v>
      </c>
      <c r="W842" s="45">
        <v>14.989333333333333</v>
      </c>
      <c r="X842" s="46">
        <v>0</v>
      </c>
      <c r="Y842" s="45">
        <v>0</v>
      </c>
      <c r="Z842" s="46">
        <v>0</v>
      </c>
      <c r="AA842" s="45">
        <v>0</v>
      </c>
      <c r="AB842" s="46">
        <v>0</v>
      </c>
      <c r="AC842" s="58"/>
      <c r="AD842" s="59">
        <f t="shared" si="219"/>
        <v>457.24616666666668</v>
      </c>
      <c r="AE842" s="58"/>
    </row>
    <row r="843" spans="2:31" x14ac:dyDescent="0.3">
      <c r="B843" s="4" t="s">
        <v>104</v>
      </c>
      <c r="C843" s="4"/>
      <c r="D843" s="4"/>
      <c r="E843" s="45">
        <v>0</v>
      </c>
      <c r="F843" s="46">
        <v>0</v>
      </c>
      <c r="G843" s="45">
        <v>0</v>
      </c>
      <c r="H843" s="46">
        <v>0</v>
      </c>
      <c r="I843" s="45">
        <v>0</v>
      </c>
      <c r="J843" s="46">
        <v>0</v>
      </c>
      <c r="K843" s="45">
        <v>0</v>
      </c>
      <c r="L843" s="46">
        <v>0</v>
      </c>
      <c r="M843" s="45">
        <v>0</v>
      </c>
      <c r="N843" s="46">
        <v>0</v>
      </c>
      <c r="O843" s="45">
        <v>0</v>
      </c>
      <c r="P843" s="46">
        <v>0</v>
      </c>
      <c r="Q843" s="45">
        <v>0</v>
      </c>
      <c r="R843" s="46">
        <v>0</v>
      </c>
      <c r="S843" s="45">
        <v>0</v>
      </c>
      <c r="T843" s="46">
        <v>0</v>
      </c>
      <c r="U843" s="45">
        <v>0</v>
      </c>
      <c r="V843" s="46">
        <v>0</v>
      </c>
      <c r="W843" s="45">
        <v>0</v>
      </c>
      <c r="X843" s="46">
        <v>0</v>
      </c>
      <c r="Y843" s="45">
        <v>0</v>
      </c>
      <c r="Z843" s="46">
        <v>0</v>
      </c>
      <c r="AA843" s="45">
        <v>0</v>
      </c>
      <c r="AB843" s="46">
        <v>0</v>
      </c>
      <c r="AC843" s="58"/>
      <c r="AD843" s="59">
        <f t="shared" si="219"/>
        <v>0</v>
      </c>
      <c r="AE843" s="58"/>
    </row>
    <row r="844" spans="2:31" x14ac:dyDescent="0.3">
      <c r="B844" s="4" t="s">
        <v>105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0</v>
      </c>
      <c r="M844" s="45">
        <v>0</v>
      </c>
      <c r="N844" s="46">
        <v>17.445166666666658</v>
      </c>
      <c r="O844" s="45">
        <v>45.531333333333322</v>
      </c>
      <c r="P844" s="46">
        <v>105.49316666666667</v>
      </c>
      <c r="Q844" s="45">
        <v>114.90766666666667</v>
      </c>
      <c r="R844" s="46">
        <v>125.9671666666667</v>
      </c>
      <c r="S844" s="45">
        <v>138.76016666666666</v>
      </c>
      <c r="T844" s="46">
        <v>155.41550000000007</v>
      </c>
      <c r="U844" s="45">
        <v>168.64449999999997</v>
      </c>
      <c r="V844" s="46">
        <v>155.34850000000006</v>
      </c>
      <c r="W844" s="45">
        <v>29.735499999999991</v>
      </c>
      <c r="X844" s="46">
        <v>0</v>
      </c>
      <c r="Y844" s="45">
        <v>0</v>
      </c>
      <c r="Z844" s="46">
        <v>0</v>
      </c>
      <c r="AA844" s="45">
        <v>0</v>
      </c>
      <c r="AB844" s="46">
        <v>0</v>
      </c>
      <c r="AC844" s="58"/>
      <c r="AD844" s="59">
        <f t="shared" si="219"/>
        <v>1057.2486666666668</v>
      </c>
      <c r="AE844" s="58"/>
    </row>
    <row r="845" spans="2:31" x14ac:dyDescent="0.3">
      <c r="B845" s="4" t="s">
        <v>114</v>
      </c>
      <c r="C845" s="4"/>
      <c r="D845" s="4"/>
      <c r="E845" s="45">
        <v>0</v>
      </c>
      <c r="F845" s="46">
        <v>0</v>
      </c>
      <c r="G845" s="45">
        <v>0</v>
      </c>
      <c r="H845" s="46">
        <v>0</v>
      </c>
      <c r="I845" s="45">
        <v>0</v>
      </c>
      <c r="J845" s="46">
        <v>0</v>
      </c>
      <c r="K845" s="45">
        <v>0</v>
      </c>
      <c r="L845" s="46">
        <v>0</v>
      </c>
      <c r="M845" s="45">
        <v>0</v>
      </c>
      <c r="N845" s="46">
        <v>0</v>
      </c>
      <c r="O845" s="45">
        <v>0</v>
      </c>
      <c r="P845" s="46">
        <v>0</v>
      </c>
      <c r="Q845" s="45">
        <v>0</v>
      </c>
      <c r="R845" s="46">
        <v>0</v>
      </c>
      <c r="S845" s="45">
        <v>0</v>
      </c>
      <c r="T845" s="46">
        <v>0</v>
      </c>
      <c r="U845" s="45">
        <v>0</v>
      </c>
      <c r="V845" s="46">
        <v>0</v>
      </c>
      <c r="W845" s="45">
        <v>0</v>
      </c>
      <c r="X845" s="46">
        <v>0</v>
      </c>
      <c r="Y845" s="45">
        <v>0</v>
      </c>
      <c r="Z845" s="46">
        <v>0</v>
      </c>
      <c r="AA845" s="45">
        <v>0</v>
      </c>
      <c r="AB845" s="46">
        <v>0</v>
      </c>
      <c r="AC845" s="58"/>
      <c r="AD845" s="59">
        <f t="shared" si="219"/>
        <v>0</v>
      </c>
      <c r="AE845" s="58"/>
    </row>
    <row r="846" spans="2:31" x14ac:dyDescent="0.3">
      <c r="B846" s="4" t="s">
        <v>116</v>
      </c>
      <c r="C846" s="4"/>
      <c r="D846" s="4"/>
      <c r="E846" s="45">
        <v>0</v>
      </c>
      <c r="F846" s="46">
        <v>0</v>
      </c>
      <c r="G846" s="45">
        <v>0</v>
      </c>
      <c r="H846" s="46">
        <v>0</v>
      </c>
      <c r="I846" s="45">
        <v>0</v>
      </c>
      <c r="J846" s="46">
        <v>0</v>
      </c>
      <c r="K846" s="45">
        <v>0</v>
      </c>
      <c r="L846" s="46">
        <v>0</v>
      </c>
      <c r="M846" s="45">
        <v>0</v>
      </c>
      <c r="N846" s="46">
        <v>0.45316666666666661</v>
      </c>
      <c r="O846" s="45">
        <v>1.7773333333333337</v>
      </c>
      <c r="P846" s="46">
        <v>5.8333333333334758E-3</v>
      </c>
      <c r="Q846" s="45">
        <v>0</v>
      </c>
      <c r="R846" s="46">
        <v>5.4793333333333418</v>
      </c>
      <c r="S846" s="45">
        <v>12.19216666666666</v>
      </c>
      <c r="T846" s="46">
        <v>12.182166666666667</v>
      </c>
      <c r="U846" s="45">
        <v>3.365166666666672</v>
      </c>
      <c r="V846" s="46">
        <v>0</v>
      </c>
      <c r="W846" s="45">
        <v>0.51083333333333358</v>
      </c>
      <c r="X846" s="46">
        <v>0</v>
      </c>
      <c r="Y846" s="45">
        <v>0</v>
      </c>
      <c r="Z846" s="46">
        <v>0</v>
      </c>
      <c r="AA846" s="45">
        <v>0</v>
      </c>
      <c r="AB846" s="46">
        <v>0</v>
      </c>
      <c r="AC846" s="58"/>
      <c r="AD846" s="59">
        <f t="shared" si="219"/>
        <v>35.966000000000008</v>
      </c>
      <c r="AE846" s="58"/>
    </row>
    <row r="847" spans="2:31" x14ac:dyDescent="0.3">
      <c r="B847" s="4" t="s">
        <v>117</v>
      </c>
      <c r="C847" s="4"/>
      <c r="D847" s="4"/>
      <c r="E847" s="45">
        <v>0</v>
      </c>
      <c r="F847" s="46">
        <v>0</v>
      </c>
      <c r="G847" s="45">
        <v>0</v>
      </c>
      <c r="H847" s="46">
        <v>0</v>
      </c>
      <c r="I847" s="45">
        <v>0</v>
      </c>
      <c r="J847" s="46">
        <v>0</v>
      </c>
      <c r="K847" s="45">
        <v>0</v>
      </c>
      <c r="L847" s="46">
        <v>0</v>
      </c>
      <c r="M847" s="45">
        <v>0</v>
      </c>
      <c r="N847" s="46">
        <v>9.4566666666666688</v>
      </c>
      <c r="O847" s="45">
        <v>31.585166666666638</v>
      </c>
      <c r="P847" s="46">
        <v>45.296666666666638</v>
      </c>
      <c r="Q847" s="45">
        <v>42.755499999999998</v>
      </c>
      <c r="R847" s="46">
        <v>22.693666666666665</v>
      </c>
      <c r="S847" s="45">
        <v>21.858666666666668</v>
      </c>
      <c r="T847" s="46">
        <v>12.067833333333336</v>
      </c>
      <c r="U847" s="45">
        <v>19.116166666666665</v>
      </c>
      <c r="V847" s="46">
        <v>12.757999999999999</v>
      </c>
      <c r="W847" s="45">
        <v>0.13666666666666666</v>
      </c>
      <c r="X847" s="46">
        <v>0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219"/>
        <v>217.72499999999994</v>
      </c>
      <c r="AE847" s="58"/>
    </row>
    <row r="848" spans="2:31" x14ac:dyDescent="0.3">
      <c r="B848" s="4" t="s">
        <v>118</v>
      </c>
      <c r="C848" s="4"/>
      <c r="D848" s="4"/>
      <c r="E848" s="45">
        <v>0</v>
      </c>
      <c r="F848" s="46">
        <v>0</v>
      </c>
      <c r="G848" s="45">
        <v>0</v>
      </c>
      <c r="H848" s="46">
        <v>0</v>
      </c>
      <c r="I848" s="45">
        <v>0</v>
      </c>
      <c r="J848" s="46">
        <v>0</v>
      </c>
      <c r="K848" s="45">
        <v>0</v>
      </c>
      <c r="L848" s="46">
        <v>0</v>
      </c>
      <c r="M848" s="45">
        <v>0</v>
      </c>
      <c r="N848" s="46">
        <v>0.3098333333333334</v>
      </c>
      <c r="O848" s="45">
        <v>0</v>
      </c>
      <c r="P848" s="46">
        <v>13.22583333333333</v>
      </c>
      <c r="Q848" s="45">
        <v>17.436166666666669</v>
      </c>
      <c r="R848" s="46">
        <v>22.5105</v>
      </c>
      <c r="S848" s="45">
        <v>26.874166666666678</v>
      </c>
      <c r="T848" s="46">
        <v>27.475166666666674</v>
      </c>
      <c r="U848" s="45">
        <v>28.997500000000013</v>
      </c>
      <c r="V848" s="46">
        <v>28.440500000000018</v>
      </c>
      <c r="W848" s="45">
        <v>15.109166666666665</v>
      </c>
      <c r="X848" s="46">
        <v>0</v>
      </c>
      <c r="Y848" s="45">
        <v>0</v>
      </c>
      <c r="Z848" s="46">
        <v>0</v>
      </c>
      <c r="AA848" s="45">
        <v>0</v>
      </c>
      <c r="AB848" s="46">
        <v>0</v>
      </c>
      <c r="AC848" s="58"/>
      <c r="AD848" s="59">
        <f t="shared" si="219"/>
        <v>180.37883333333335</v>
      </c>
      <c r="AE848" s="58"/>
    </row>
    <row r="849" spans="2:31" x14ac:dyDescent="0.3">
      <c r="B849" s="4" t="s">
        <v>122</v>
      </c>
      <c r="C849" s="4"/>
      <c r="D849" s="4"/>
      <c r="E849" s="45">
        <v>0</v>
      </c>
      <c r="F849" s="46">
        <v>0</v>
      </c>
      <c r="G849" s="45">
        <v>0</v>
      </c>
      <c r="H849" s="46">
        <v>0</v>
      </c>
      <c r="I849" s="45">
        <v>0</v>
      </c>
      <c r="J849" s="46">
        <v>0</v>
      </c>
      <c r="K849" s="45">
        <v>0</v>
      </c>
      <c r="L849" s="46">
        <v>0</v>
      </c>
      <c r="M849" s="45">
        <v>0</v>
      </c>
      <c r="N849" s="46">
        <v>18.514833333333335</v>
      </c>
      <c r="O849" s="45">
        <v>39.425500000000021</v>
      </c>
      <c r="P849" s="46">
        <v>24.537166666666664</v>
      </c>
      <c r="Q849" s="45">
        <v>28.924000000000003</v>
      </c>
      <c r="R849" s="46">
        <v>38.127500000000033</v>
      </c>
      <c r="S849" s="45">
        <v>42.727166666666669</v>
      </c>
      <c r="T849" s="46">
        <v>42.112000000000009</v>
      </c>
      <c r="U849" s="45">
        <v>30.520666666666653</v>
      </c>
      <c r="V849" s="46">
        <v>7.5854999999999988</v>
      </c>
      <c r="W849" s="45">
        <v>1.633333333333328E-2</v>
      </c>
      <c r="X849" s="46">
        <v>0</v>
      </c>
      <c r="Y849" s="45">
        <v>0</v>
      </c>
      <c r="Z849" s="46">
        <v>0</v>
      </c>
      <c r="AA849" s="45">
        <v>0</v>
      </c>
      <c r="AB849" s="46">
        <v>0</v>
      </c>
      <c r="AC849" s="58"/>
      <c r="AD849" s="59">
        <f t="shared" si="219"/>
        <v>272.49066666666675</v>
      </c>
      <c r="AE849" s="58"/>
    </row>
    <row r="850" spans="2:31" x14ac:dyDescent="0.3">
      <c r="B850" s="4" t="s">
        <v>123</v>
      </c>
      <c r="C850" s="4"/>
      <c r="D850" s="4"/>
      <c r="E850" s="45">
        <v>0</v>
      </c>
      <c r="F850" s="46">
        <v>0</v>
      </c>
      <c r="G850" s="45">
        <v>0</v>
      </c>
      <c r="H850" s="46">
        <v>0</v>
      </c>
      <c r="I850" s="45">
        <v>0</v>
      </c>
      <c r="J850" s="46">
        <v>0</v>
      </c>
      <c r="K850" s="45">
        <v>0</v>
      </c>
      <c r="L850" s="46">
        <v>0</v>
      </c>
      <c r="M850" s="45">
        <v>0</v>
      </c>
      <c r="N850" s="46">
        <v>52.070000000000007</v>
      </c>
      <c r="O850" s="45">
        <v>14.539999999999992</v>
      </c>
      <c r="P850" s="46">
        <v>54.849999999999994</v>
      </c>
      <c r="Q850" s="45">
        <v>66.840000000000018</v>
      </c>
      <c r="R850" s="46">
        <v>73.210000000000008</v>
      </c>
      <c r="S850" s="45">
        <v>89.249999999999986</v>
      </c>
      <c r="T850" s="46">
        <v>96.390000000000015</v>
      </c>
      <c r="U850" s="45">
        <v>92.72</v>
      </c>
      <c r="V850" s="46">
        <v>75.610000000000014</v>
      </c>
      <c r="W850" s="45">
        <v>33.78</v>
      </c>
      <c r="X850" s="46">
        <v>0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219"/>
        <v>649.26</v>
      </c>
      <c r="AE850" s="58"/>
    </row>
    <row r="851" spans="2:31" x14ac:dyDescent="0.3">
      <c r="B851" s="4" t="s">
        <v>127</v>
      </c>
      <c r="C851" s="4"/>
      <c r="D851" s="4"/>
      <c r="E851" s="45">
        <v>0</v>
      </c>
      <c r="F851" s="46">
        <v>0</v>
      </c>
      <c r="G851" s="45">
        <v>0</v>
      </c>
      <c r="H851" s="46">
        <v>0</v>
      </c>
      <c r="I851" s="45">
        <v>0</v>
      </c>
      <c r="J851" s="46">
        <v>0</v>
      </c>
      <c r="K851" s="45">
        <v>0</v>
      </c>
      <c r="L851" s="46">
        <v>0</v>
      </c>
      <c r="M851" s="45">
        <v>0</v>
      </c>
      <c r="N851" s="46">
        <v>0.28416666666666651</v>
      </c>
      <c r="O851" s="45">
        <v>1.5859999999999999</v>
      </c>
      <c r="P851" s="46">
        <v>4.849999999999997</v>
      </c>
      <c r="Q851" s="45">
        <v>5.8630000000000004</v>
      </c>
      <c r="R851" s="46">
        <v>6.7425000000000024</v>
      </c>
      <c r="S851" s="45">
        <v>7.1399999999999908</v>
      </c>
      <c r="T851" s="46">
        <v>7.7641666666666724</v>
      </c>
      <c r="U851" s="45">
        <v>7.5743333333333318</v>
      </c>
      <c r="V851" s="46">
        <v>5.9926666666666666</v>
      </c>
      <c r="W851" s="45">
        <v>0.97899999999999998</v>
      </c>
      <c r="X851" s="46">
        <v>0</v>
      </c>
      <c r="Y851" s="45">
        <v>0</v>
      </c>
      <c r="Z851" s="46">
        <v>0</v>
      </c>
      <c r="AA851" s="45">
        <v>0</v>
      </c>
      <c r="AB851" s="46">
        <v>0</v>
      </c>
      <c r="AC851" s="58"/>
      <c r="AD851" s="59">
        <f t="shared" si="219"/>
        <v>48.775833333333324</v>
      </c>
      <c r="AE851" s="58"/>
    </row>
    <row r="852" spans="2:31" x14ac:dyDescent="0.3">
      <c r="B852" s="4" t="s">
        <v>133</v>
      </c>
      <c r="C852" s="4"/>
      <c r="D852" s="4"/>
      <c r="E852" s="45">
        <v>0</v>
      </c>
      <c r="F852" s="46">
        <v>0</v>
      </c>
      <c r="G852" s="45">
        <v>0</v>
      </c>
      <c r="H852" s="46">
        <v>0</v>
      </c>
      <c r="I852" s="45">
        <v>0</v>
      </c>
      <c r="J852" s="46">
        <v>0</v>
      </c>
      <c r="K852" s="45">
        <v>0</v>
      </c>
      <c r="L852" s="46">
        <v>0</v>
      </c>
      <c r="M852" s="45">
        <v>0</v>
      </c>
      <c r="N852" s="46">
        <v>77.488499999999988</v>
      </c>
      <c r="O852" s="45">
        <v>63.493000000000016</v>
      </c>
      <c r="P852" s="46">
        <v>66.417333333333318</v>
      </c>
      <c r="Q852" s="45">
        <v>90.676166666666631</v>
      </c>
      <c r="R852" s="46">
        <v>126.2533333333333</v>
      </c>
      <c r="S852" s="45">
        <v>147.26499999999999</v>
      </c>
      <c r="T852" s="46">
        <v>159.87166666666664</v>
      </c>
      <c r="U852" s="45">
        <v>153.78</v>
      </c>
      <c r="V852" s="46">
        <v>121.94299999999997</v>
      </c>
      <c r="W852" s="45">
        <v>41.66983333333333</v>
      </c>
      <c r="X852" s="46">
        <v>0</v>
      </c>
      <c r="Y852" s="45">
        <v>0</v>
      </c>
      <c r="Z852" s="46">
        <v>0</v>
      </c>
      <c r="AA852" s="45">
        <v>0</v>
      </c>
      <c r="AB852" s="46">
        <v>0</v>
      </c>
      <c r="AC852" s="58"/>
      <c r="AD852" s="59">
        <f t="shared" si="219"/>
        <v>1048.8578333333332</v>
      </c>
      <c r="AE852" s="58"/>
    </row>
    <row r="853" spans="2:31" x14ac:dyDescent="0.3">
      <c r="B853" s="4" t="s">
        <v>312</v>
      </c>
      <c r="C853" s="4"/>
      <c r="D853" s="4"/>
      <c r="E853" s="45">
        <v>0</v>
      </c>
      <c r="F853" s="46">
        <v>0</v>
      </c>
      <c r="G853" s="45">
        <v>0</v>
      </c>
      <c r="H853" s="46">
        <v>0</v>
      </c>
      <c r="I853" s="45">
        <v>0</v>
      </c>
      <c r="J853" s="46">
        <v>0</v>
      </c>
      <c r="K853" s="45">
        <v>0</v>
      </c>
      <c r="L853" s="46">
        <v>0</v>
      </c>
      <c r="M853" s="45">
        <v>0</v>
      </c>
      <c r="N853" s="46">
        <v>0</v>
      </c>
      <c r="O853" s="45" t="s">
        <v>98</v>
      </c>
      <c r="P853" s="46" t="s">
        <v>98</v>
      </c>
      <c r="Q853" s="45" t="s">
        <v>98</v>
      </c>
      <c r="R853" s="46" t="s">
        <v>98</v>
      </c>
      <c r="S853" s="45" t="s">
        <v>98</v>
      </c>
      <c r="T853" s="46" t="s">
        <v>98</v>
      </c>
      <c r="U853" s="45" t="s">
        <v>98</v>
      </c>
      <c r="V853" s="46" t="s">
        <v>98</v>
      </c>
      <c r="W853" s="45" t="s">
        <v>98</v>
      </c>
      <c r="X853" s="46">
        <v>0</v>
      </c>
      <c r="Y853" s="45">
        <v>0</v>
      </c>
      <c r="Z853" s="46">
        <v>0</v>
      </c>
      <c r="AA853" s="45">
        <v>0</v>
      </c>
      <c r="AB853" s="46">
        <v>0</v>
      </c>
      <c r="AC853" s="58"/>
      <c r="AD853" s="59">
        <f>SUM(E853:AB853)</f>
        <v>0</v>
      </c>
      <c r="AE853" s="58"/>
    </row>
    <row r="854" spans="2:31" x14ac:dyDescent="0.3">
      <c r="B854" s="12" t="s">
        <v>2</v>
      </c>
      <c r="C854" s="12"/>
      <c r="D854" s="12"/>
      <c r="E854" s="13">
        <f>SUM(E789:E853)</f>
        <v>0</v>
      </c>
      <c r="F854" s="13">
        <f t="shared" ref="F854" si="220">SUM(F789:F853)</f>
        <v>0</v>
      </c>
      <c r="G854" s="13">
        <f t="shared" ref="G854" si="221">SUM(G789:G853)</f>
        <v>0</v>
      </c>
      <c r="H854" s="13">
        <f t="shared" ref="H854" si="222">SUM(H789:H853)</f>
        <v>0</v>
      </c>
      <c r="I854" s="13">
        <f t="shared" ref="I854" si="223">SUM(I789:I853)</f>
        <v>0</v>
      </c>
      <c r="J854" s="13">
        <f t="shared" ref="J854" si="224">SUM(J789:J853)</f>
        <v>0</v>
      </c>
      <c r="K854" s="13">
        <f t="shared" ref="K854" si="225">SUM(K789:K853)</f>
        <v>0</v>
      </c>
      <c r="L854" s="13">
        <f t="shared" ref="L854" si="226">SUM(L789:L853)</f>
        <v>0</v>
      </c>
      <c r="M854" s="13">
        <f t="shared" ref="M854" si="227">SUM(M789:M853)</f>
        <v>9.754999999999999</v>
      </c>
      <c r="N854" s="13">
        <f t="shared" ref="N854" si="228">SUM(N789:N853)</f>
        <v>561.28350000000012</v>
      </c>
      <c r="O854" s="13">
        <f t="shared" ref="O854" si="229">SUM(O789:O853)</f>
        <v>912.77766666666685</v>
      </c>
      <c r="P854" s="13">
        <f t="shared" ref="P854" si="230">SUM(P789:P853)</f>
        <v>1439.5336666666667</v>
      </c>
      <c r="Q854" s="13">
        <f t="shared" ref="Q854" si="231">SUM(Q789:Q853)</f>
        <v>1587.2750000000001</v>
      </c>
      <c r="R854" s="13">
        <f t="shared" ref="R854" si="232">SUM(R789:R853)</f>
        <v>1825.5718333333341</v>
      </c>
      <c r="S854" s="13">
        <f t="shared" ref="S854" si="233">SUM(S789:S853)</f>
        <v>2069.6476666666672</v>
      </c>
      <c r="T854" s="13">
        <f t="shared" ref="T854" si="234">SUM(T789:T853)</f>
        <v>2266.1488333333336</v>
      </c>
      <c r="U854" s="13">
        <f t="shared" ref="U854" si="235">SUM(U789:U853)</f>
        <v>2171.7541666666666</v>
      </c>
      <c r="V854" s="13">
        <f t="shared" ref="V854" si="236">SUM(V789:V853)</f>
        <v>1833.4611666666669</v>
      </c>
      <c r="W854" s="13">
        <f t="shared" ref="W854" si="237">SUM(W789:W853)</f>
        <v>341.97933333333322</v>
      </c>
      <c r="X854" s="13">
        <f t="shared" ref="X854" si="238">SUM(X789:X853)</f>
        <v>0</v>
      </c>
      <c r="Y854" s="13">
        <f t="shared" ref="Y854" si="239">SUM(Y789:Y853)</f>
        <v>0</v>
      </c>
      <c r="Z854" s="13">
        <f t="shared" ref="Z854" si="240">SUM(Z789:Z853)</f>
        <v>0</v>
      </c>
      <c r="AA854" s="13">
        <f t="shared" ref="AA854" si="241">SUM(AA789:AA853)</f>
        <v>0</v>
      </c>
      <c r="AB854" s="13">
        <f t="shared" ref="AB854" si="242">SUM(AB789:AB853)</f>
        <v>0</v>
      </c>
      <c r="AC854" s="110">
        <f>SUM(AC789:AE853)</f>
        <v>15019.187833333337</v>
      </c>
      <c r="AD854" s="110"/>
      <c r="AE854" s="110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'Resumen-Mensual'!$Q$24</f>
        <v>45548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6" t="s">
        <v>2</v>
      </c>
      <c r="AD859" s="96"/>
      <c r="AE859" s="96"/>
    </row>
    <row r="860" spans="2:31" x14ac:dyDescent="0.3">
      <c r="B860" s="14" t="s">
        <v>37</v>
      </c>
      <c r="C860" s="4"/>
      <c r="D860" s="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0</v>
      </c>
      <c r="M860" s="45">
        <v>0</v>
      </c>
      <c r="N860" s="46">
        <v>0</v>
      </c>
      <c r="O860" s="45">
        <v>0</v>
      </c>
      <c r="P860" s="46">
        <v>0</v>
      </c>
      <c r="Q860" s="45">
        <v>0</v>
      </c>
      <c r="R860" s="46">
        <v>0</v>
      </c>
      <c r="S860" s="45">
        <v>0</v>
      </c>
      <c r="T860" s="46">
        <v>0</v>
      </c>
      <c r="U860" s="45">
        <v>0</v>
      </c>
      <c r="V860" s="46">
        <v>0</v>
      </c>
      <c r="W860" s="45">
        <v>0</v>
      </c>
      <c r="X860" s="46">
        <v>0</v>
      </c>
      <c r="Y860" s="45">
        <v>0</v>
      </c>
      <c r="Z860" s="46">
        <v>0</v>
      </c>
      <c r="AA860" s="45">
        <v>0</v>
      </c>
      <c r="AB860" s="46">
        <v>0</v>
      </c>
      <c r="AC860" s="60"/>
      <c r="AD860" s="61">
        <f>SUM(E860:AB860)</f>
        <v>0</v>
      </c>
      <c r="AE860" s="60"/>
    </row>
    <row r="861" spans="2:31" x14ac:dyDescent="0.3">
      <c r="B861" s="14" t="s">
        <v>38</v>
      </c>
      <c r="C861" s="4"/>
      <c r="D861" s="4"/>
      <c r="E861" s="45">
        <v>0</v>
      </c>
      <c r="F861" s="46">
        <v>0</v>
      </c>
      <c r="G861" s="45">
        <v>0</v>
      </c>
      <c r="H861" s="46">
        <v>0</v>
      </c>
      <c r="I861" s="45">
        <v>0</v>
      </c>
      <c r="J861" s="46">
        <v>0</v>
      </c>
      <c r="K861" s="45">
        <v>0</v>
      </c>
      <c r="L861" s="46">
        <v>0</v>
      </c>
      <c r="M861" s="45">
        <v>0.24316666666666673</v>
      </c>
      <c r="N861" s="46">
        <v>4.2699999999999996</v>
      </c>
      <c r="O861" s="45">
        <v>10.569333333333333</v>
      </c>
      <c r="P861" s="46">
        <v>12.465833333333332</v>
      </c>
      <c r="Q861" s="45">
        <v>13.050000000000011</v>
      </c>
      <c r="R861" s="46">
        <v>13.818333333333321</v>
      </c>
      <c r="S861" s="45">
        <v>13.791500000000015</v>
      </c>
      <c r="T861" s="46">
        <v>13.164833333333343</v>
      </c>
      <c r="U861" s="45">
        <v>8.9899999999999984</v>
      </c>
      <c r="V861" s="46">
        <v>11.76483333333333</v>
      </c>
      <c r="W861" s="45">
        <v>4.7150000000000007</v>
      </c>
      <c r="X861" s="46">
        <v>0</v>
      </c>
      <c r="Y861" s="45">
        <v>0</v>
      </c>
      <c r="Z861" s="46">
        <v>0</v>
      </c>
      <c r="AA861" s="45">
        <v>0</v>
      </c>
      <c r="AB861" s="46">
        <v>0</v>
      </c>
      <c r="AC861" s="58"/>
      <c r="AD861" s="59">
        <f>SUM(E861:AB861)</f>
        <v>106.84283333333336</v>
      </c>
      <c r="AE861" s="58"/>
    </row>
    <row r="862" spans="2:31" x14ac:dyDescent="0.3">
      <c r="B862" s="14" t="s">
        <v>39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</v>
      </c>
      <c r="M862" s="45">
        <v>0.82499999999999996</v>
      </c>
      <c r="N862" s="46">
        <v>11.700000000000008</v>
      </c>
      <c r="O862" s="45">
        <v>16.799999999999979</v>
      </c>
      <c r="P862" s="46">
        <v>20.100000000000001</v>
      </c>
      <c r="Q862" s="45">
        <v>21.099999999999998</v>
      </c>
      <c r="R862" s="46">
        <v>21.299999999999976</v>
      </c>
      <c r="S862" s="45">
        <v>20.900000000000002</v>
      </c>
      <c r="T862" s="46">
        <v>19.399999999999995</v>
      </c>
      <c r="U862" s="45">
        <v>16.5</v>
      </c>
      <c r="V862" s="46">
        <v>11.100000000000012</v>
      </c>
      <c r="W862" s="45">
        <v>3.45</v>
      </c>
      <c r="X862" s="46">
        <v>0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ref="AD862:AD923" si="243">SUM(E862:AB862)</f>
        <v>163.17499999999998</v>
      </c>
      <c r="AE862" s="58"/>
    </row>
    <row r="863" spans="2:31" x14ac:dyDescent="0.3">
      <c r="B863" s="14" t="s">
        <v>40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4.6461666666666677</v>
      </c>
      <c r="N863" s="46">
        <v>76.334000000000003</v>
      </c>
      <c r="O863" s="45">
        <v>76.121499999999997</v>
      </c>
      <c r="P863" s="46">
        <v>76.616666666666688</v>
      </c>
      <c r="Q863" s="45">
        <v>76.063333333333333</v>
      </c>
      <c r="R863" s="46">
        <v>76.124166666666667</v>
      </c>
      <c r="S863" s="45">
        <v>76.14</v>
      </c>
      <c r="T863" s="46">
        <v>76.892333333333355</v>
      </c>
      <c r="U863" s="45">
        <v>77.575333333333347</v>
      </c>
      <c r="V863" s="46">
        <v>62.895333333333333</v>
      </c>
      <c r="W863" s="45">
        <v>19.111333333333331</v>
      </c>
      <c r="X863" s="46">
        <v>0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243"/>
        <v>698.52016666666668</v>
      </c>
      <c r="AE863" s="58"/>
    </row>
    <row r="864" spans="2:31" x14ac:dyDescent="0.3">
      <c r="B864" s="14" t="s">
        <v>41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0</v>
      </c>
      <c r="M864" s="45">
        <v>0.63433333333333342</v>
      </c>
      <c r="N864" s="46">
        <v>18.761166666666679</v>
      </c>
      <c r="O864" s="45">
        <v>18.493000000000006</v>
      </c>
      <c r="P864" s="46">
        <v>23.791000000000007</v>
      </c>
      <c r="Q864" s="45">
        <v>23.839499999999997</v>
      </c>
      <c r="R864" s="46">
        <v>21.177999999999997</v>
      </c>
      <c r="S864" s="45">
        <v>19.158666666666658</v>
      </c>
      <c r="T864" s="46">
        <v>18.552166666666672</v>
      </c>
      <c r="U864" s="45">
        <v>17.013833333333345</v>
      </c>
      <c r="V864" s="46">
        <v>6.4764999999999988</v>
      </c>
      <c r="W864" s="45">
        <v>1.1813333333333336</v>
      </c>
      <c r="X864" s="46">
        <v>0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 t="shared" si="243"/>
        <v>169.07950000000002</v>
      </c>
      <c r="AE864" s="58"/>
    </row>
    <row r="865" spans="2:31" x14ac:dyDescent="0.3">
      <c r="B865" s="14" t="s">
        <v>42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0</v>
      </c>
      <c r="N865" s="46">
        <v>4.2148333333333321</v>
      </c>
      <c r="O865" s="45">
        <v>12.714333333333341</v>
      </c>
      <c r="P865" s="46">
        <v>27.539666666666665</v>
      </c>
      <c r="Q865" s="45">
        <v>36.691833333333328</v>
      </c>
      <c r="R865" s="46">
        <v>40.695833333333326</v>
      </c>
      <c r="S865" s="45">
        <v>44.324666666666666</v>
      </c>
      <c r="T865" s="46">
        <v>42.589666666666673</v>
      </c>
      <c r="U865" s="45">
        <v>52.110499999999988</v>
      </c>
      <c r="V865" s="46">
        <v>43.414666666666669</v>
      </c>
      <c r="W865" s="45">
        <v>3.4593333333333316</v>
      </c>
      <c r="X865" s="46">
        <v>0</v>
      </c>
      <c r="Y865" s="45">
        <v>0</v>
      </c>
      <c r="Z865" s="46">
        <v>0</v>
      </c>
      <c r="AA865" s="45">
        <v>0</v>
      </c>
      <c r="AB865" s="46">
        <v>0</v>
      </c>
      <c r="AC865" s="58"/>
      <c r="AD865" s="59">
        <f t="shared" si="243"/>
        <v>307.75533333333334</v>
      </c>
      <c r="AE865" s="58"/>
    </row>
    <row r="866" spans="2:31" x14ac:dyDescent="0.3">
      <c r="B866" s="14" t="s">
        <v>43</v>
      </c>
      <c r="C866" s="4"/>
      <c r="D866" s="4"/>
      <c r="E866" s="45">
        <v>0</v>
      </c>
      <c r="F866" s="46">
        <v>0</v>
      </c>
      <c r="G866" s="45">
        <v>0</v>
      </c>
      <c r="H866" s="46">
        <v>0</v>
      </c>
      <c r="I866" s="45">
        <v>0</v>
      </c>
      <c r="J866" s="46">
        <v>0</v>
      </c>
      <c r="K866" s="45">
        <v>0</v>
      </c>
      <c r="L866" s="46">
        <v>0</v>
      </c>
      <c r="M866" s="45">
        <v>4.5846666666666671</v>
      </c>
      <c r="N866" s="46">
        <v>44.662333333333343</v>
      </c>
      <c r="O866" s="45">
        <v>39.66016666666669</v>
      </c>
      <c r="P866" s="46">
        <v>39.09699999999998</v>
      </c>
      <c r="Q866" s="45">
        <v>39.853500000000004</v>
      </c>
      <c r="R866" s="46">
        <v>41.304166666666667</v>
      </c>
      <c r="S866" s="45">
        <v>42.018000000000001</v>
      </c>
      <c r="T866" s="46">
        <v>42.914166666666674</v>
      </c>
      <c r="U866" s="45">
        <v>41.938000000000017</v>
      </c>
      <c r="V866" s="46">
        <v>38.648666666666678</v>
      </c>
      <c r="W866" s="45">
        <v>0</v>
      </c>
      <c r="X866" s="46">
        <v>0</v>
      </c>
      <c r="Y866" s="45">
        <v>0</v>
      </c>
      <c r="Z866" s="46">
        <v>0</v>
      </c>
      <c r="AA866" s="45">
        <v>0</v>
      </c>
      <c r="AB866" s="46">
        <v>0</v>
      </c>
      <c r="AC866" s="58"/>
      <c r="AD866" s="59">
        <f t="shared" si="243"/>
        <v>374.6806666666667</v>
      </c>
      <c r="AE866" s="58"/>
    </row>
    <row r="867" spans="2:31" x14ac:dyDescent="0.3">
      <c r="B867" s="14" t="s">
        <v>44</v>
      </c>
      <c r="C867" s="4"/>
      <c r="D867" s="4"/>
      <c r="E867" s="45">
        <v>0</v>
      </c>
      <c r="F867" s="46">
        <v>0</v>
      </c>
      <c r="G867" s="45">
        <v>0</v>
      </c>
      <c r="H867" s="46">
        <v>0</v>
      </c>
      <c r="I867" s="45">
        <v>0</v>
      </c>
      <c r="J867" s="46">
        <v>0</v>
      </c>
      <c r="K867" s="45">
        <v>0</v>
      </c>
      <c r="L867" s="46">
        <v>0</v>
      </c>
      <c r="M867" s="45">
        <v>0.70499999999999996</v>
      </c>
      <c r="N867" s="46">
        <v>48.665499999999994</v>
      </c>
      <c r="O867" s="45">
        <v>23.992000000000019</v>
      </c>
      <c r="P867" s="46">
        <v>30.016833333333331</v>
      </c>
      <c r="Q867" s="45">
        <v>33.985666666666674</v>
      </c>
      <c r="R867" s="46">
        <v>36.712333333333319</v>
      </c>
      <c r="S867" s="45">
        <v>39.057333333333339</v>
      </c>
      <c r="T867" s="46">
        <v>41.209166666666661</v>
      </c>
      <c r="U867" s="45">
        <v>45.827999999999967</v>
      </c>
      <c r="V867" s="46">
        <v>38.338500000000025</v>
      </c>
      <c r="W867" s="45">
        <v>5.6944999999999997</v>
      </c>
      <c r="X867" s="46">
        <v>0</v>
      </c>
      <c r="Y867" s="45">
        <v>0</v>
      </c>
      <c r="Z867" s="46">
        <v>0</v>
      </c>
      <c r="AA867" s="45">
        <v>0</v>
      </c>
      <c r="AB867" s="46">
        <v>0</v>
      </c>
      <c r="AC867" s="58"/>
      <c r="AD867" s="59">
        <f t="shared" si="243"/>
        <v>344.20483333333334</v>
      </c>
      <c r="AE867" s="58"/>
    </row>
    <row r="868" spans="2:31" x14ac:dyDescent="0.3">
      <c r="B868" s="14" t="s">
        <v>45</v>
      </c>
      <c r="C868" s="4"/>
      <c r="D868" s="4"/>
      <c r="E868" s="45">
        <v>0</v>
      </c>
      <c r="F868" s="46">
        <v>0</v>
      </c>
      <c r="G868" s="45">
        <v>0</v>
      </c>
      <c r="H868" s="46">
        <v>0</v>
      </c>
      <c r="I868" s="45">
        <v>0</v>
      </c>
      <c r="J868" s="46">
        <v>0</v>
      </c>
      <c r="K868" s="45">
        <v>0</v>
      </c>
      <c r="L868" s="46">
        <v>0</v>
      </c>
      <c r="M868" s="45">
        <v>0</v>
      </c>
      <c r="N868" s="46">
        <v>5.4151666666666776</v>
      </c>
      <c r="O868" s="45">
        <v>6.8589999999999902</v>
      </c>
      <c r="P868" s="46">
        <v>12.598166666666678</v>
      </c>
      <c r="Q868" s="45">
        <v>15.636666666666667</v>
      </c>
      <c r="R868" s="46">
        <v>2.4866666666666633</v>
      </c>
      <c r="S868" s="45">
        <v>12.432333333333327</v>
      </c>
      <c r="T868" s="46">
        <v>19.900500000000005</v>
      </c>
      <c r="U868" s="45">
        <v>15.157333333333334</v>
      </c>
      <c r="V868" s="46">
        <v>4.0903333333333318</v>
      </c>
      <c r="W868" s="45">
        <v>0.37650000000000011</v>
      </c>
      <c r="X868" s="46">
        <v>0</v>
      </c>
      <c r="Y868" s="45">
        <v>0</v>
      </c>
      <c r="Z868" s="46">
        <v>0</v>
      </c>
      <c r="AA868" s="45">
        <v>0</v>
      </c>
      <c r="AB868" s="46">
        <v>0</v>
      </c>
      <c r="AC868" s="58"/>
      <c r="AD868" s="59">
        <f t="shared" si="243"/>
        <v>94.952666666666687</v>
      </c>
      <c r="AE868" s="58"/>
    </row>
    <row r="869" spans="2:31" x14ac:dyDescent="0.3">
      <c r="B869" s="14" t="s">
        <v>46</v>
      </c>
      <c r="C869" s="4"/>
      <c r="D869" s="4"/>
      <c r="E869" s="45">
        <v>0</v>
      </c>
      <c r="F869" s="46">
        <v>0</v>
      </c>
      <c r="G869" s="45">
        <v>0</v>
      </c>
      <c r="H869" s="46">
        <v>0</v>
      </c>
      <c r="I869" s="45">
        <v>0</v>
      </c>
      <c r="J869" s="46">
        <v>0</v>
      </c>
      <c r="K869" s="45">
        <v>0</v>
      </c>
      <c r="L869" s="46">
        <v>0</v>
      </c>
      <c r="M869" s="45">
        <v>0</v>
      </c>
      <c r="N869" s="46">
        <v>16.991500000000013</v>
      </c>
      <c r="O869" s="45">
        <v>24.053833333333305</v>
      </c>
      <c r="P869" s="46">
        <v>33.292999999999964</v>
      </c>
      <c r="Q869" s="45">
        <v>39.411166666666688</v>
      </c>
      <c r="R869" s="46">
        <v>40.528333333333308</v>
      </c>
      <c r="S869" s="45">
        <v>43.957499999999989</v>
      </c>
      <c r="T869" s="46">
        <v>44.745333333333306</v>
      </c>
      <c r="U869" s="45">
        <v>50.753833333333368</v>
      </c>
      <c r="V869" s="46">
        <v>31.627166666666671</v>
      </c>
      <c r="W869" s="45">
        <v>1.7324999999999995</v>
      </c>
      <c r="X869" s="46">
        <v>0</v>
      </c>
      <c r="Y869" s="45">
        <v>0</v>
      </c>
      <c r="Z869" s="46">
        <v>0</v>
      </c>
      <c r="AA869" s="45">
        <v>0</v>
      </c>
      <c r="AB869" s="46">
        <v>0</v>
      </c>
      <c r="AC869" s="58"/>
      <c r="AD869" s="59">
        <f t="shared" si="243"/>
        <v>327.09416666666658</v>
      </c>
      <c r="AE869" s="58"/>
    </row>
    <row r="870" spans="2:31" x14ac:dyDescent="0.3">
      <c r="B870" s="14" t="s">
        <v>47</v>
      </c>
      <c r="C870" s="4"/>
      <c r="D870" s="4"/>
      <c r="E870" s="45">
        <v>0</v>
      </c>
      <c r="F870" s="46">
        <v>0</v>
      </c>
      <c r="G870" s="45">
        <v>0</v>
      </c>
      <c r="H870" s="46">
        <v>0</v>
      </c>
      <c r="I870" s="45">
        <v>0</v>
      </c>
      <c r="J870" s="46">
        <v>0</v>
      </c>
      <c r="K870" s="45">
        <v>0</v>
      </c>
      <c r="L870" s="46">
        <v>0</v>
      </c>
      <c r="M870" s="45">
        <v>1.2270000000000001</v>
      </c>
      <c r="N870" s="46">
        <v>0</v>
      </c>
      <c r="O870" s="45">
        <v>3.7700000000000031</v>
      </c>
      <c r="P870" s="46">
        <v>4.490000000000002</v>
      </c>
      <c r="Q870" s="45">
        <v>4.2800000000000011</v>
      </c>
      <c r="R870" s="46">
        <v>4.5500000000000007</v>
      </c>
      <c r="S870" s="45">
        <v>4.6400000000000006</v>
      </c>
      <c r="T870" s="46">
        <v>4.18</v>
      </c>
      <c r="U870" s="45">
        <v>3.759999999999998</v>
      </c>
      <c r="V870" s="46">
        <v>2.5100000000000016</v>
      </c>
      <c r="W870" s="45">
        <v>10.495666666666674</v>
      </c>
      <c r="X870" s="46">
        <v>0</v>
      </c>
      <c r="Y870" s="45">
        <v>0</v>
      </c>
      <c r="Z870" s="46">
        <v>0</v>
      </c>
      <c r="AA870" s="45">
        <v>0</v>
      </c>
      <c r="AB870" s="46">
        <v>0</v>
      </c>
      <c r="AC870" s="58"/>
      <c r="AD870" s="59">
        <f t="shared" si="243"/>
        <v>43.902666666666683</v>
      </c>
      <c r="AE870" s="58"/>
    </row>
    <row r="871" spans="2:31" x14ac:dyDescent="0.3">
      <c r="B871" s="14" t="s">
        <v>48</v>
      </c>
      <c r="C871" s="4"/>
      <c r="D871" s="4"/>
      <c r="E871" s="45">
        <v>0</v>
      </c>
      <c r="F871" s="46">
        <v>0</v>
      </c>
      <c r="G871" s="45">
        <v>0</v>
      </c>
      <c r="H871" s="46">
        <v>0</v>
      </c>
      <c r="I871" s="45">
        <v>0</v>
      </c>
      <c r="J871" s="46">
        <v>0</v>
      </c>
      <c r="K871" s="45">
        <v>0</v>
      </c>
      <c r="L871" s="46">
        <v>0</v>
      </c>
      <c r="M871" s="45">
        <v>0</v>
      </c>
      <c r="N871" s="46">
        <v>0</v>
      </c>
      <c r="O871" s="45">
        <v>0</v>
      </c>
      <c r="P871" s="46">
        <v>0</v>
      </c>
      <c r="Q871" s="45">
        <v>0</v>
      </c>
      <c r="R871" s="46">
        <v>0</v>
      </c>
      <c r="S871" s="45">
        <v>0</v>
      </c>
      <c r="T871" s="46">
        <v>0</v>
      </c>
      <c r="U871" s="45">
        <v>0</v>
      </c>
      <c r="V871" s="46">
        <v>0</v>
      </c>
      <c r="W871" s="45">
        <v>0</v>
      </c>
      <c r="X871" s="46">
        <v>0</v>
      </c>
      <c r="Y871" s="45">
        <v>0</v>
      </c>
      <c r="Z871" s="46">
        <v>0</v>
      </c>
      <c r="AA871" s="45">
        <v>0</v>
      </c>
      <c r="AB871" s="46">
        <v>0</v>
      </c>
      <c r="AC871" s="58"/>
      <c r="AD871" s="59">
        <f t="shared" si="243"/>
        <v>0</v>
      </c>
      <c r="AE871" s="58"/>
    </row>
    <row r="872" spans="2:31" x14ac:dyDescent="0.3">
      <c r="B872" s="14" t="s">
        <v>49</v>
      </c>
      <c r="C872" s="4"/>
      <c r="D872" s="4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0</v>
      </c>
      <c r="M872" s="45">
        <v>0</v>
      </c>
      <c r="N872" s="46">
        <v>0</v>
      </c>
      <c r="O872" s="45">
        <v>0</v>
      </c>
      <c r="P872" s="46">
        <v>0</v>
      </c>
      <c r="Q872" s="45">
        <v>0</v>
      </c>
      <c r="R872" s="46">
        <v>0</v>
      </c>
      <c r="S872" s="45">
        <v>0</v>
      </c>
      <c r="T872" s="46">
        <v>66.343833333333322</v>
      </c>
      <c r="U872" s="45">
        <v>117.3248333333333</v>
      </c>
      <c r="V872" s="46">
        <v>89.112166666666681</v>
      </c>
      <c r="W872" s="45">
        <v>6.7379999999999978</v>
      </c>
      <c r="X872" s="46">
        <v>0</v>
      </c>
      <c r="Y872" s="45">
        <v>0</v>
      </c>
      <c r="Z872" s="46">
        <v>0</v>
      </c>
      <c r="AA872" s="45">
        <v>0</v>
      </c>
      <c r="AB872" s="46">
        <v>0</v>
      </c>
      <c r="AC872" s="58"/>
      <c r="AD872" s="59">
        <f t="shared" si="243"/>
        <v>279.5188333333333</v>
      </c>
      <c r="AE872" s="58"/>
    </row>
    <row r="873" spans="2:31" x14ac:dyDescent="0.3">
      <c r="B873" s="14" t="s">
        <v>50</v>
      </c>
      <c r="C873" s="4"/>
      <c r="D873" s="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0</v>
      </c>
      <c r="M873" s="45">
        <v>0</v>
      </c>
      <c r="N873" s="46">
        <v>0</v>
      </c>
      <c r="O873" s="45">
        <v>0</v>
      </c>
      <c r="P873" s="46">
        <v>0</v>
      </c>
      <c r="Q873" s="45">
        <v>0</v>
      </c>
      <c r="R873" s="46">
        <v>0</v>
      </c>
      <c r="S873" s="45">
        <v>0</v>
      </c>
      <c r="T873" s="46">
        <v>0</v>
      </c>
      <c r="U873" s="45">
        <v>0</v>
      </c>
      <c r="V873" s="46">
        <v>0</v>
      </c>
      <c r="W873" s="45">
        <v>18.55</v>
      </c>
      <c r="X873" s="46">
        <v>0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 t="shared" si="243"/>
        <v>18.55</v>
      </c>
      <c r="AE873" s="58"/>
    </row>
    <row r="874" spans="2:31" x14ac:dyDescent="0.3">
      <c r="B874" s="14" t="s">
        <v>110</v>
      </c>
      <c r="C874" s="4"/>
      <c r="D874" s="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0</v>
      </c>
      <c r="M874" s="45">
        <v>0</v>
      </c>
      <c r="N874" s="46">
        <v>12.038333333333332</v>
      </c>
      <c r="O874" s="45">
        <v>12.455666666666657</v>
      </c>
      <c r="P874" s="46">
        <v>16.091333333333349</v>
      </c>
      <c r="Q874" s="45">
        <v>17.766166666666656</v>
      </c>
      <c r="R874" s="46">
        <v>20.229833333333339</v>
      </c>
      <c r="S874" s="45">
        <v>20.612999999999982</v>
      </c>
      <c r="T874" s="46">
        <v>21.62716666666665</v>
      </c>
      <c r="U874" s="45">
        <v>23.70533333333335</v>
      </c>
      <c r="V874" s="46">
        <v>17.765333333333327</v>
      </c>
      <c r="W874" s="45">
        <v>1.5163333333333322</v>
      </c>
      <c r="X874" s="46">
        <v>0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si="243"/>
        <v>163.80849999999998</v>
      </c>
      <c r="AE874" s="58"/>
    </row>
    <row r="875" spans="2:31" x14ac:dyDescent="0.3">
      <c r="B875" s="14" t="s">
        <v>51</v>
      </c>
      <c r="C875" s="4"/>
      <c r="D875" s="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0</v>
      </c>
      <c r="M875" s="45">
        <v>0</v>
      </c>
      <c r="N875" s="46">
        <v>42.025833333333338</v>
      </c>
      <c r="O875" s="45">
        <v>88.81783333333334</v>
      </c>
      <c r="P875" s="46">
        <v>109.19566666666665</v>
      </c>
      <c r="Q875" s="45">
        <v>119.09099999999999</v>
      </c>
      <c r="R875" s="46">
        <v>127.63816666666665</v>
      </c>
      <c r="S875" s="45">
        <v>136.07549999999998</v>
      </c>
      <c r="T875" s="46">
        <v>139.81249999999997</v>
      </c>
      <c r="U875" s="45">
        <v>153.91199999999998</v>
      </c>
      <c r="V875" s="46">
        <v>129.47800000000001</v>
      </c>
      <c r="W875" s="45">
        <v>16.135333333333332</v>
      </c>
      <c r="X875" s="46">
        <v>0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243"/>
        <v>1062.1818333333335</v>
      </c>
      <c r="AE875" s="58"/>
    </row>
    <row r="876" spans="2:31" x14ac:dyDescent="0.3">
      <c r="B876" s="14" t="s">
        <v>52</v>
      </c>
      <c r="C876" s="4"/>
      <c r="D876" s="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0</v>
      </c>
      <c r="M876" s="45">
        <v>0</v>
      </c>
      <c r="N876" s="46">
        <v>0.21383333333333271</v>
      </c>
      <c r="O876" s="45">
        <v>7.350333333333336</v>
      </c>
      <c r="P876" s="46">
        <v>12.387333333333338</v>
      </c>
      <c r="Q876" s="45">
        <v>15.087833333333329</v>
      </c>
      <c r="R876" s="46">
        <v>3.1873333333333305</v>
      </c>
      <c r="S876" s="45">
        <v>3.8761666666666676</v>
      </c>
      <c r="T876" s="46">
        <v>3.7353333333333318</v>
      </c>
      <c r="U876" s="45">
        <v>7.3626666666666685</v>
      </c>
      <c r="V876" s="46">
        <v>7.6559999999999997</v>
      </c>
      <c r="W876" s="45">
        <v>0</v>
      </c>
      <c r="X876" s="46">
        <v>0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243"/>
        <v>60.856833333333327</v>
      </c>
      <c r="AE876" s="58"/>
    </row>
    <row r="877" spans="2:31" x14ac:dyDescent="0.3">
      <c r="B877" s="14" t="s">
        <v>53</v>
      </c>
      <c r="C877" s="4"/>
      <c r="D877" s="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0</v>
      </c>
      <c r="M877" s="45">
        <v>0</v>
      </c>
      <c r="N877" s="46">
        <v>40.229166666666671</v>
      </c>
      <c r="O877" s="45">
        <v>69.756333333333345</v>
      </c>
      <c r="P877" s="46">
        <v>71.263333333333335</v>
      </c>
      <c r="Q877" s="45">
        <v>72.469666666666669</v>
      </c>
      <c r="R877" s="46">
        <v>67.245833333333309</v>
      </c>
      <c r="S877" s="45">
        <v>61.137666666666661</v>
      </c>
      <c r="T877" s="46">
        <v>50.155000000000037</v>
      </c>
      <c r="U877" s="45">
        <v>57.806999999999981</v>
      </c>
      <c r="V877" s="46">
        <v>46.747833333333325</v>
      </c>
      <c r="W877" s="45">
        <v>6.5793333333333317</v>
      </c>
      <c r="X877" s="46">
        <v>0</v>
      </c>
      <c r="Y877" s="45">
        <v>0</v>
      </c>
      <c r="Z877" s="46">
        <v>0</v>
      </c>
      <c r="AA877" s="45">
        <v>0</v>
      </c>
      <c r="AB877" s="46">
        <v>0</v>
      </c>
      <c r="AC877" s="58"/>
      <c r="AD877" s="59">
        <f t="shared" si="243"/>
        <v>543.39116666666666</v>
      </c>
      <c r="AE877" s="58"/>
    </row>
    <row r="878" spans="2:31" x14ac:dyDescent="0.3">
      <c r="B878" s="14" t="s">
        <v>54</v>
      </c>
      <c r="C878" s="4"/>
      <c r="D878" s="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0</v>
      </c>
      <c r="M878" s="45">
        <v>3.7589999999999999</v>
      </c>
      <c r="N878" s="46">
        <v>0</v>
      </c>
      <c r="O878" s="45">
        <v>1.2700000000000102</v>
      </c>
      <c r="P878" s="46">
        <v>27.957666666666668</v>
      </c>
      <c r="Q878" s="45">
        <v>0</v>
      </c>
      <c r="R878" s="46">
        <v>7.9999999999998295E-2</v>
      </c>
      <c r="S878" s="45">
        <v>0</v>
      </c>
      <c r="T878" s="46">
        <v>3.190833333333333</v>
      </c>
      <c r="U878" s="45">
        <v>4.7975000000000003</v>
      </c>
      <c r="V878" s="46">
        <v>3.3080000000000016</v>
      </c>
      <c r="W878" s="45">
        <v>3.3333333333333214E-3</v>
      </c>
      <c r="X878" s="46">
        <v>0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243"/>
        <v>44.366333333333337</v>
      </c>
      <c r="AE878" s="58"/>
    </row>
    <row r="879" spans="2:31" x14ac:dyDescent="0.3">
      <c r="B879" s="4" t="s">
        <v>55</v>
      </c>
      <c r="C879" s="4"/>
      <c r="D879" s="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0</v>
      </c>
      <c r="M879" s="45">
        <v>5.2665000000000015</v>
      </c>
      <c r="N879" s="46">
        <v>1.3100000000000023</v>
      </c>
      <c r="O879" s="45">
        <v>19.040000000000006</v>
      </c>
      <c r="P879" s="46">
        <v>29.120000000000005</v>
      </c>
      <c r="Q879" s="45">
        <v>39.460000000000008</v>
      </c>
      <c r="R879" s="46">
        <v>44.259999999999991</v>
      </c>
      <c r="S879" s="45">
        <v>45.03</v>
      </c>
      <c r="T879" s="46">
        <v>43.469999999999992</v>
      </c>
      <c r="U879" s="45">
        <v>49.43</v>
      </c>
      <c r="V879" s="46">
        <v>39.929999999999993</v>
      </c>
      <c r="W879" s="45">
        <v>37.436333333333309</v>
      </c>
      <c r="X879" s="46">
        <v>0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243"/>
        <v>353.75283333333334</v>
      </c>
      <c r="AE879" s="58"/>
    </row>
    <row r="880" spans="2:31" x14ac:dyDescent="0.3">
      <c r="B880" s="4" t="s">
        <v>56</v>
      </c>
      <c r="C880" s="4"/>
      <c r="D880" s="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0</v>
      </c>
      <c r="M880" s="45">
        <v>0</v>
      </c>
      <c r="N880" s="46">
        <v>3.2976666666666716</v>
      </c>
      <c r="O880" s="45">
        <v>13.886166666666668</v>
      </c>
      <c r="P880" s="46">
        <v>19.87383333333333</v>
      </c>
      <c r="Q880" s="45">
        <v>22.098999999999997</v>
      </c>
      <c r="R880" s="46">
        <v>23.679833333333328</v>
      </c>
      <c r="S880" s="45">
        <v>26.315333333333324</v>
      </c>
      <c r="T880" s="46">
        <v>26.49133333333333</v>
      </c>
      <c r="U880" s="45">
        <v>30.418500000000005</v>
      </c>
      <c r="V880" s="46">
        <v>26.686166666666669</v>
      </c>
      <c r="W880" s="45">
        <v>3.1580000000000004</v>
      </c>
      <c r="X880" s="46">
        <v>0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243"/>
        <v>195.90583333333333</v>
      </c>
      <c r="AE880" s="58"/>
    </row>
    <row r="881" spans="2:31" x14ac:dyDescent="0.3">
      <c r="B881" s="4" t="s">
        <v>111</v>
      </c>
      <c r="C881" s="4"/>
      <c r="D881" s="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0</v>
      </c>
      <c r="M881" s="45">
        <v>5.9955000000000007</v>
      </c>
      <c r="N881" s="46">
        <v>18.359333333333367</v>
      </c>
      <c r="O881" s="45">
        <v>23.099999999999987</v>
      </c>
      <c r="P881" s="46">
        <v>25.619999999999965</v>
      </c>
      <c r="Q881" s="45">
        <v>28.119999999999958</v>
      </c>
      <c r="R881" s="46">
        <v>25.940000000000037</v>
      </c>
      <c r="S881" s="45">
        <v>27.089999999999982</v>
      </c>
      <c r="T881" s="46">
        <v>28.730000000000015</v>
      </c>
      <c r="U881" s="45">
        <v>27.599999999999973</v>
      </c>
      <c r="V881" s="46">
        <v>13.799999999999986</v>
      </c>
      <c r="W881" s="45">
        <v>0</v>
      </c>
      <c r="X881" s="46">
        <v>0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243"/>
        <v>224.35483333333326</v>
      </c>
      <c r="AE881" s="58"/>
    </row>
    <row r="882" spans="2:31" x14ac:dyDescent="0.3">
      <c r="B882" s="4" t="s">
        <v>57</v>
      </c>
      <c r="C882" s="4"/>
      <c r="D882" s="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0</v>
      </c>
      <c r="M882" s="45">
        <v>0.79499999999999993</v>
      </c>
      <c r="N882" s="46">
        <v>8.1000000000000014</v>
      </c>
      <c r="O882" s="45">
        <v>2.2999999999999972</v>
      </c>
      <c r="P882" s="46">
        <v>1.6000000000000014</v>
      </c>
      <c r="Q882" s="45">
        <v>1.8000000000000007</v>
      </c>
      <c r="R882" s="46">
        <v>1.6999999999999993</v>
      </c>
      <c r="S882" s="45">
        <v>6.3000000000000007</v>
      </c>
      <c r="T882" s="46">
        <v>10.100000000000001</v>
      </c>
      <c r="U882" s="45">
        <v>11.500000000000002</v>
      </c>
      <c r="V882" s="46">
        <v>9.8000000000000007</v>
      </c>
      <c r="W882" s="45">
        <v>6.6699999999999955</v>
      </c>
      <c r="X882" s="46">
        <v>0</v>
      </c>
      <c r="Y882" s="45">
        <v>0</v>
      </c>
      <c r="Z882" s="46">
        <v>0</v>
      </c>
      <c r="AA882" s="45">
        <v>0</v>
      </c>
      <c r="AB882" s="46">
        <v>0</v>
      </c>
      <c r="AC882" s="58"/>
      <c r="AD882" s="59">
        <f t="shared" si="243"/>
        <v>60.664999999999999</v>
      </c>
      <c r="AE882" s="58"/>
    </row>
    <row r="883" spans="2:31" x14ac:dyDescent="0.3">
      <c r="B883" s="4" t="s">
        <v>58</v>
      </c>
      <c r="C883" s="4"/>
      <c r="D883" s="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0</v>
      </c>
      <c r="M883" s="45">
        <v>0.54033333333333311</v>
      </c>
      <c r="N883" s="46">
        <v>35.104333333333351</v>
      </c>
      <c r="O883" s="45">
        <v>27.594333333333338</v>
      </c>
      <c r="P883" s="46">
        <v>19.187000000000015</v>
      </c>
      <c r="Q883" s="45">
        <v>20.858833333333337</v>
      </c>
      <c r="R883" s="46">
        <v>16.863333333333344</v>
      </c>
      <c r="S883" s="45">
        <v>17.876999999999995</v>
      </c>
      <c r="T883" s="46">
        <v>52.12149999999999</v>
      </c>
      <c r="U883" s="45">
        <v>50.216833333333376</v>
      </c>
      <c r="V883" s="46">
        <v>24.779333333333341</v>
      </c>
      <c r="W883" s="45">
        <v>4.3363333333333332</v>
      </c>
      <c r="X883" s="46">
        <v>0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243"/>
        <v>269.4791666666668</v>
      </c>
      <c r="AE883" s="58"/>
    </row>
    <row r="884" spans="2:31" x14ac:dyDescent="0.3">
      <c r="B884" s="4" t="s">
        <v>112</v>
      </c>
      <c r="C884" s="4"/>
      <c r="D884" s="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</v>
      </c>
      <c r="M884" s="45">
        <v>1.8574999999999997</v>
      </c>
      <c r="N884" s="46">
        <v>44.897000000000006</v>
      </c>
      <c r="O884" s="45">
        <v>53.717166666666671</v>
      </c>
      <c r="P884" s="46">
        <v>66.574666666666673</v>
      </c>
      <c r="Q884" s="45">
        <v>66.58</v>
      </c>
      <c r="R884" s="46">
        <v>66.569666666666663</v>
      </c>
      <c r="S884" s="45">
        <v>68.94083333333333</v>
      </c>
      <c r="T884" s="46">
        <v>72.203166666666689</v>
      </c>
      <c r="U884" s="45">
        <v>81.925166666666684</v>
      </c>
      <c r="V884" s="46">
        <v>69.406166666666664</v>
      </c>
      <c r="W884" s="45">
        <v>7.5735000000000001</v>
      </c>
      <c r="X884" s="46">
        <v>0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243"/>
        <v>600.2448333333333</v>
      </c>
      <c r="AE884" s="58"/>
    </row>
    <row r="885" spans="2:31" x14ac:dyDescent="0.3">
      <c r="B885" s="4" t="s">
        <v>59</v>
      </c>
      <c r="C885" s="4"/>
      <c r="D885" s="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0</v>
      </c>
      <c r="M885" s="45">
        <v>0</v>
      </c>
      <c r="N885" s="46">
        <v>2.9500000000000113E-2</v>
      </c>
      <c r="O885" s="45">
        <v>6.4358333333333313</v>
      </c>
      <c r="P885" s="46">
        <v>11.438166666666666</v>
      </c>
      <c r="Q885" s="45">
        <v>13.503500000000001</v>
      </c>
      <c r="R885" s="46">
        <v>15.858333333333341</v>
      </c>
      <c r="S885" s="45">
        <v>17.678833333333341</v>
      </c>
      <c r="T885" s="46">
        <v>19.60616666666666</v>
      </c>
      <c r="U885" s="45">
        <v>23.394833333333338</v>
      </c>
      <c r="V885" s="46">
        <v>16.917166666666656</v>
      </c>
      <c r="W885" s="45">
        <v>0.24766666666666673</v>
      </c>
      <c r="X885" s="46">
        <v>0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 t="shared" si="243"/>
        <v>125.10999999999999</v>
      </c>
      <c r="AE885" s="58"/>
    </row>
    <row r="886" spans="2:31" x14ac:dyDescent="0.3">
      <c r="B886" s="4" t="s">
        <v>60</v>
      </c>
      <c r="C886" s="4"/>
      <c r="D886" s="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0</v>
      </c>
      <c r="M886" s="45">
        <v>0</v>
      </c>
      <c r="N886" s="46">
        <v>1.6256666666666666</v>
      </c>
      <c r="O886" s="45">
        <v>0</v>
      </c>
      <c r="P886" s="46">
        <v>2.8341666666666652</v>
      </c>
      <c r="Q886" s="45">
        <v>6.3498333333333319</v>
      </c>
      <c r="R886" s="46">
        <v>8.341999999999997</v>
      </c>
      <c r="S886" s="45">
        <v>10.358000000000002</v>
      </c>
      <c r="T886" s="46">
        <v>10.948999999999996</v>
      </c>
      <c r="U886" s="45">
        <v>14.217333333333332</v>
      </c>
      <c r="V886" s="46">
        <v>11.518000000000004</v>
      </c>
      <c r="W886" s="45">
        <v>0.61999999999999988</v>
      </c>
      <c r="X886" s="46">
        <v>3.4895000000000023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si="243"/>
        <v>70.303500000000014</v>
      </c>
      <c r="AE886" s="58"/>
    </row>
    <row r="887" spans="2:31" x14ac:dyDescent="0.3">
      <c r="B887" s="4" t="s">
        <v>61</v>
      </c>
      <c r="C887" s="4"/>
      <c r="D887" s="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</v>
      </c>
      <c r="M887" s="45">
        <v>0</v>
      </c>
      <c r="N887" s="46">
        <v>9.7181666666666686</v>
      </c>
      <c r="O887" s="45">
        <v>4.9464999999999941</v>
      </c>
      <c r="P887" s="46">
        <v>8.6283333333333374</v>
      </c>
      <c r="Q887" s="45">
        <v>11.446833333333329</v>
      </c>
      <c r="R887" s="46">
        <v>20.227333333333323</v>
      </c>
      <c r="S887" s="45">
        <v>12.881499999999999</v>
      </c>
      <c r="T887" s="46">
        <v>14.97216666666667</v>
      </c>
      <c r="U887" s="45">
        <v>18.658166666666659</v>
      </c>
      <c r="V887" s="46">
        <v>7.204333333333337</v>
      </c>
      <c r="W887" s="45">
        <v>6.1071666666666689</v>
      </c>
      <c r="X887" s="46">
        <v>2.4253333333333349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243"/>
        <v>117.21583333333334</v>
      </c>
      <c r="AE887" s="58"/>
    </row>
    <row r="888" spans="2:31" x14ac:dyDescent="0.3">
      <c r="B888" s="4" t="s">
        <v>62</v>
      </c>
      <c r="C888" s="4"/>
      <c r="D888" s="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0</v>
      </c>
      <c r="N888" s="46">
        <v>2.5928333333333313</v>
      </c>
      <c r="O888" s="45">
        <v>0.49466666666666653</v>
      </c>
      <c r="P888" s="46">
        <v>2.3310000000000084</v>
      </c>
      <c r="Q888" s="45">
        <v>0.99933333333333185</v>
      </c>
      <c r="R888" s="46">
        <v>3.5000000000001328E-3</v>
      </c>
      <c r="S888" s="45">
        <v>12.636333333333324</v>
      </c>
      <c r="T888" s="46">
        <v>23.147166666666688</v>
      </c>
      <c r="U888" s="45">
        <v>2.957666666666666</v>
      </c>
      <c r="V888" s="46">
        <v>23.34466666666664</v>
      </c>
      <c r="W888" s="45">
        <v>4.331666666666667</v>
      </c>
      <c r="X888" s="46">
        <v>1.0833333333333324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243"/>
        <v>73.922166666666655</v>
      </c>
      <c r="AE888" s="58"/>
    </row>
    <row r="889" spans="2:31" x14ac:dyDescent="0.3">
      <c r="B889" s="4" t="s">
        <v>63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0</v>
      </c>
      <c r="M889" s="45">
        <v>0</v>
      </c>
      <c r="N889" s="46">
        <v>31.687833333333352</v>
      </c>
      <c r="O889" s="45">
        <v>25.944666666666635</v>
      </c>
      <c r="P889" s="46">
        <v>35.509666666666675</v>
      </c>
      <c r="Q889" s="45">
        <v>5.3713333333333306</v>
      </c>
      <c r="R889" s="46">
        <v>0</v>
      </c>
      <c r="S889" s="45">
        <v>23.755166666666678</v>
      </c>
      <c r="T889" s="46">
        <v>49.099666666666657</v>
      </c>
      <c r="U889" s="45">
        <v>13.136833333333334</v>
      </c>
      <c r="V889" s="46">
        <v>82.137333333333387</v>
      </c>
      <c r="W889" s="45">
        <v>14.532833333333334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243"/>
        <v>281.17533333333336</v>
      </c>
      <c r="AE889" s="58"/>
    </row>
    <row r="890" spans="2:31" x14ac:dyDescent="0.3">
      <c r="B890" s="4" t="s">
        <v>64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0</v>
      </c>
      <c r="M890" s="45">
        <v>0</v>
      </c>
      <c r="N890" s="46">
        <v>9.5394999999999932</v>
      </c>
      <c r="O890" s="45">
        <v>6.7144999999999966</v>
      </c>
      <c r="P890" s="46">
        <v>14.833333333333337</v>
      </c>
      <c r="Q890" s="45">
        <v>17.378833333333322</v>
      </c>
      <c r="R890" s="46">
        <v>18.941000000000013</v>
      </c>
      <c r="S890" s="45">
        <v>20.604833333333357</v>
      </c>
      <c r="T890" s="46">
        <v>22.529333333333359</v>
      </c>
      <c r="U890" s="45">
        <v>26.597833333333313</v>
      </c>
      <c r="V890" s="46">
        <v>22.133666666666695</v>
      </c>
      <c r="W890" s="45">
        <v>4.4248333333333338</v>
      </c>
      <c r="X890" s="46">
        <v>0.24000000000000019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243"/>
        <v>163.93766666666676</v>
      </c>
      <c r="AE890" s="58"/>
    </row>
    <row r="891" spans="2:31" x14ac:dyDescent="0.3">
      <c r="B891" s="4" t="s">
        <v>113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0</v>
      </c>
      <c r="M891" s="45">
        <v>0</v>
      </c>
      <c r="N891" s="46">
        <v>0.71150000000000058</v>
      </c>
      <c r="O891" s="45">
        <v>14.301000000000013</v>
      </c>
      <c r="P891" s="46">
        <v>21.906500000000026</v>
      </c>
      <c r="Q891" s="45">
        <v>26.689499999999978</v>
      </c>
      <c r="R891" s="46">
        <v>6.8961666666666623</v>
      </c>
      <c r="S891" s="45">
        <v>1.6840000000000008</v>
      </c>
      <c r="T891" s="46">
        <v>0.65783333333333327</v>
      </c>
      <c r="U891" s="45">
        <v>8.9800000000000022</v>
      </c>
      <c r="V891" s="46">
        <v>15.673666666666657</v>
      </c>
      <c r="W891" s="45">
        <v>1.1284999999999998</v>
      </c>
      <c r="X891" s="46">
        <v>1.3088333333333333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243"/>
        <v>99.937500000000014</v>
      </c>
      <c r="AE891" s="58"/>
    </row>
    <row r="892" spans="2:31" x14ac:dyDescent="0.3">
      <c r="B892" s="4" t="s">
        <v>65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0</v>
      </c>
      <c r="M892" s="45">
        <v>0.20600000000000004</v>
      </c>
      <c r="N892" s="46">
        <v>12.395666666666669</v>
      </c>
      <c r="O892" s="45">
        <v>6.0799999999999983</v>
      </c>
      <c r="P892" s="46">
        <v>10.52</v>
      </c>
      <c r="Q892" s="45">
        <v>12.080000000000002</v>
      </c>
      <c r="R892" s="46">
        <v>13.429999999999998</v>
      </c>
      <c r="S892" s="45">
        <v>14.1</v>
      </c>
      <c r="T892" s="46">
        <v>14.790000000000001</v>
      </c>
      <c r="U892" s="45">
        <v>16.64</v>
      </c>
      <c r="V892" s="46">
        <v>22.990000000000006</v>
      </c>
      <c r="W892" s="45">
        <v>9.5333333333333368</v>
      </c>
      <c r="X892" s="46">
        <v>1.950000000000002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243"/>
        <v>134.715</v>
      </c>
      <c r="AE892" s="58"/>
    </row>
    <row r="893" spans="2:31" x14ac:dyDescent="0.3">
      <c r="B893" s="4" t="s">
        <v>66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0</v>
      </c>
      <c r="M893" s="45">
        <v>0</v>
      </c>
      <c r="N893" s="46">
        <v>45.425166666666669</v>
      </c>
      <c r="O893" s="45">
        <v>53.401499999999992</v>
      </c>
      <c r="P893" s="46">
        <v>51.390166666666659</v>
      </c>
      <c r="Q893" s="45">
        <v>50.242333333333335</v>
      </c>
      <c r="R893" s="46">
        <v>50.321999999999981</v>
      </c>
      <c r="S893" s="45">
        <v>50.525833333333338</v>
      </c>
      <c r="T893" s="46">
        <v>50.594333333333324</v>
      </c>
      <c r="U893" s="45">
        <v>50.238500000000002</v>
      </c>
      <c r="V893" s="46">
        <v>38.667333333333332</v>
      </c>
      <c r="W893" s="45">
        <v>8.9031666666666673</v>
      </c>
      <c r="X893" s="46">
        <v>0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243"/>
        <v>449.71033333333327</v>
      </c>
      <c r="AE893" s="58"/>
    </row>
    <row r="894" spans="2:31" x14ac:dyDescent="0.3">
      <c r="B894" s="4" t="s">
        <v>67</v>
      </c>
      <c r="C894" s="4"/>
      <c r="D894" s="4"/>
      <c r="E894" s="45">
        <v>0</v>
      </c>
      <c r="F894" s="46">
        <v>0</v>
      </c>
      <c r="G894" s="45">
        <v>0</v>
      </c>
      <c r="H894" s="46">
        <v>0</v>
      </c>
      <c r="I894" s="45">
        <v>0</v>
      </c>
      <c r="J894" s="46">
        <v>0</v>
      </c>
      <c r="K894" s="45">
        <v>0</v>
      </c>
      <c r="L894" s="46">
        <v>0</v>
      </c>
      <c r="M894" s="45">
        <v>0</v>
      </c>
      <c r="N894" s="46">
        <v>5.5000000000000014E-3</v>
      </c>
      <c r="O894" s="45">
        <v>0</v>
      </c>
      <c r="P894" s="46">
        <v>0.15266666666666559</v>
      </c>
      <c r="Q894" s="45">
        <v>2.9958333333333322</v>
      </c>
      <c r="R894" s="46">
        <v>4.9573333333333327</v>
      </c>
      <c r="S894" s="45">
        <v>5.3921666666666663</v>
      </c>
      <c r="T894" s="46">
        <v>4.6300000000000034</v>
      </c>
      <c r="U894" s="45">
        <v>4.6171666666666669</v>
      </c>
      <c r="V894" s="46">
        <v>0.14749999999999991</v>
      </c>
      <c r="W894" s="45">
        <v>0.29266666666666658</v>
      </c>
      <c r="X894" s="46">
        <v>0.41800000000000032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243"/>
        <v>23.608833333333333</v>
      </c>
      <c r="AE894" s="58"/>
    </row>
    <row r="895" spans="2:31" x14ac:dyDescent="0.3">
      <c r="B895" s="4" t="s">
        <v>68</v>
      </c>
      <c r="C895" s="4"/>
      <c r="D895" s="4"/>
      <c r="E895" s="45">
        <v>0</v>
      </c>
      <c r="F895" s="46">
        <v>0</v>
      </c>
      <c r="G895" s="45">
        <v>0</v>
      </c>
      <c r="H895" s="46">
        <v>0</v>
      </c>
      <c r="I895" s="45">
        <v>0</v>
      </c>
      <c r="J895" s="46">
        <v>0</v>
      </c>
      <c r="K895" s="45">
        <v>0</v>
      </c>
      <c r="L895" s="46">
        <v>0</v>
      </c>
      <c r="M895" s="45">
        <v>0</v>
      </c>
      <c r="N895" s="46">
        <v>65.06316666666666</v>
      </c>
      <c r="O895" s="45">
        <v>114.15016666666666</v>
      </c>
      <c r="P895" s="46">
        <v>148.79749999999996</v>
      </c>
      <c r="Q895" s="45">
        <v>169.05149999999995</v>
      </c>
      <c r="R895" s="46">
        <v>187.18033333333335</v>
      </c>
      <c r="S895" s="45">
        <v>195.18716666666668</v>
      </c>
      <c r="T895" s="46">
        <v>204.48383333333334</v>
      </c>
      <c r="U895" s="45">
        <v>228.91566666666674</v>
      </c>
      <c r="V895" s="46">
        <v>220.12133333333333</v>
      </c>
      <c r="W895" s="45">
        <v>61.068333333333349</v>
      </c>
      <c r="X895" s="46">
        <v>33.226166666666629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243"/>
        <v>1627.2451666666666</v>
      </c>
      <c r="AE895" s="58"/>
    </row>
    <row r="896" spans="2:31" x14ac:dyDescent="0.3">
      <c r="B896" s="4" t="s">
        <v>69</v>
      </c>
      <c r="C896" s="4"/>
      <c r="D896" s="4"/>
      <c r="E896" s="45">
        <v>0</v>
      </c>
      <c r="F896" s="46">
        <v>0</v>
      </c>
      <c r="G896" s="45">
        <v>0</v>
      </c>
      <c r="H896" s="46">
        <v>0</v>
      </c>
      <c r="I896" s="45">
        <v>0</v>
      </c>
      <c r="J896" s="46">
        <v>0</v>
      </c>
      <c r="K896" s="45">
        <v>0</v>
      </c>
      <c r="L896" s="46">
        <v>0</v>
      </c>
      <c r="M896" s="45">
        <v>0</v>
      </c>
      <c r="N896" s="46">
        <v>5.8666666666666721E-2</v>
      </c>
      <c r="O896" s="45">
        <v>0</v>
      </c>
      <c r="P896" s="46">
        <v>2.0821666666666676</v>
      </c>
      <c r="Q896" s="45">
        <v>7.7646666666666642</v>
      </c>
      <c r="R896" s="46">
        <v>11.704166666666669</v>
      </c>
      <c r="S896" s="45">
        <v>13.800666666666663</v>
      </c>
      <c r="T896" s="46">
        <v>13.501166666666659</v>
      </c>
      <c r="U896" s="45">
        <v>17.719333333333321</v>
      </c>
      <c r="V896" s="46">
        <v>10.105499999999997</v>
      </c>
      <c r="W896" s="45">
        <v>1.2323333333333331</v>
      </c>
      <c r="X896" s="46">
        <v>2.9876666666666685</v>
      </c>
      <c r="Y896" s="45">
        <v>0</v>
      </c>
      <c r="Z896" s="46">
        <v>0</v>
      </c>
      <c r="AA896" s="45">
        <v>0</v>
      </c>
      <c r="AB896" s="46">
        <v>0</v>
      </c>
      <c r="AC896" s="58"/>
      <c r="AD896" s="59">
        <f t="shared" si="243"/>
        <v>80.956333333333305</v>
      </c>
      <c r="AE896" s="58"/>
    </row>
    <row r="897" spans="2:31" x14ac:dyDescent="0.3">
      <c r="B897" s="4" t="s">
        <v>70</v>
      </c>
      <c r="C897" s="4"/>
      <c r="D897" s="4"/>
      <c r="E897" s="45">
        <v>0</v>
      </c>
      <c r="F897" s="46">
        <v>0</v>
      </c>
      <c r="G897" s="45">
        <v>0</v>
      </c>
      <c r="H897" s="46">
        <v>0</v>
      </c>
      <c r="I897" s="45">
        <v>0</v>
      </c>
      <c r="J897" s="46">
        <v>0</v>
      </c>
      <c r="K897" s="45">
        <v>0</v>
      </c>
      <c r="L897" s="46">
        <v>0</v>
      </c>
      <c r="M897" s="45">
        <v>0</v>
      </c>
      <c r="N897" s="46">
        <v>28.412166666666621</v>
      </c>
      <c r="O897" s="45">
        <v>31.183833333333379</v>
      </c>
      <c r="P897" s="46">
        <v>45.182500000000005</v>
      </c>
      <c r="Q897" s="45">
        <v>51.389333333333326</v>
      </c>
      <c r="R897" s="46">
        <v>53.757333333333328</v>
      </c>
      <c r="S897" s="45">
        <v>60.09733333333331</v>
      </c>
      <c r="T897" s="46">
        <v>64.552166666666665</v>
      </c>
      <c r="U897" s="45">
        <v>71.851500000000001</v>
      </c>
      <c r="V897" s="46">
        <v>61.571833333333338</v>
      </c>
      <c r="W897" s="45">
        <v>14.720499999999998</v>
      </c>
      <c r="X897" s="46">
        <v>0</v>
      </c>
      <c r="Y897" s="45">
        <v>0</v>
      </c>
      <c r="Z897" s="46">
        <v>0</v>
      </c>
      <c r="AA897" s="45">
        <v>0</v>
      </c>
      <c r="AB897" s="46">
        <v>0</v>
      </c>
      <c r="AC897" s="58"/>
      <c r="AD897" s="59">
        <f t="shared" si="243"/>
        <v>482.71850000000001</v>
      </c>
      <c r="AE897" s="58"/>
    </row>
    <row r="898" spans="2:31" x14ac:dyDescent="0.3">
      <c r="B898" s="4" t="s">
        <v>71</v>
      </c>
      <c r="C898" s="4"/>
      <c r="D898" s="4"/>
      <c r="E898" s="45">
        <v>0</v>
      </c>
      <c r="F898" s="46">
        <v>0</v>
      </c>
      <c r="G898" s="45">
        <v>0</v>
      </c>
      <c r="H898" s="46">
        <v>0</v>
      </c>
      <c r="I898" s="45">
        <v>0</v>
      </c>
      <c r="J898" s="46">
        <v>0</v>
      </c>
      <c r="K898" s="45">
        <v>0</v>
      </c>
      <c r="L898" s="46">
        <v>0</v>
      </c>
      <c r="M898" s="45">
        <v>0</v>
      </c>
      <c r="N898" s="46">
        <v>0.86166666666666625</v>
      </c>
      <c r="O898" s="45">
        <v>0</v>
      </c>
      <c r="P898" s="46">
        <v>8.3260000000000058</v>
      </c>
      <c r="Q898" s="45">
        <v>13.154999999999982</v>
      </c>
      <c r="R898" s="46">
        <v>14.772500000000003</v>
      </c>
      <c r="S898" s="45">
        <v>13.117333333333338</v>
      </c>
      <c r="T898" s="46">
        <v>8.3768333333333302</v>
      </c>
      <c r="U898" s="45">
        <v>9.8415000000000017</v>
      </c>
      <c r="V898" s="46">
        <v>4.2791666666666677</v>
      </c>
      <c r="W898" s="45">
        <v>1.9435000000000011</v>
      </c>
      <c r="X898" s="46">
        <v>0</v>
      </c>
      <c r="Y898" s="45">
        <v>0</v>
      </c>
      <c r="Z898" s="46">
        <v>0</v>
      </c>
      <c r="AA898" s="45">
        <v>0</v>
      </c>
      <c r="AB898" s="46">
        <v>0</v>
      </c>
      <c r="AC898" s="58"/>
      <c r="AD898" s="59">
        <f t="shared" si="243"/>
        <v>74.67349999999999</v>
      </c>
      <c r="AE898" s="58"/>
    </row>
    <row r="899" spans="2:31" x14ac:dyDescent="0.3">
      <c r="B899" s="4" t="s">
        <v>72</v>
      </c>
      <c r="C899" s="4"/>
      <c r="D899" s="4"/>
      <c r="E899" s="45">
        <v>0</v>
      </c>
      <c r="F899" s="46">
        <v>0</v>
      </c>
      <c r="G899" s="45">
        <v>0</v>
      </c>
      <c r="H899" s="46">
        <v>0</v>
      </c>
      <c r="I899" s="45">
        <v>0</v>
      </c>
      <c r="J899" s="46">
        <v>0</v>
      </c>
      <c r="K899" s="45">
        <v>0</v>
      </c>
      <c r="L899" s="46">
        <v>0</v>
      </c>
      <c r="M899" s="45">
        <v>4.0770000000000008</v>
      </c>
      <c r="N899" s="46">
        <v>27.18000000000001</v>
      </c>
      <c r="O899" s="45">
        <v>27.18000000000001</v>
      </c>
      <c r="P899" s="46">
        <v>27.18000000000001</v>
      </c>
      <c r="Q899" s="45">
        <v>27.18000000000001</v>
      </c>
      <c r="R899" s="46">
        <v>27.18000000000001</v>
      </c>
      <c r="S899" s="45">
        <v>27.18000000000001</v>
      </c>
      <c r="T899" s="46">
        <v>27.18000000000001</v>
      </c>
      <c r="U899" s="45">
        <v>27.18000000000001</v>
      </c>
      <c r="V899" s="46">
        <v>27.18000000000001</v>
      </c>
      <c r="W899" s="45">
        <v>22.65</v>
      </c>
      <c r="X899" s="46">
        <v>27.18000000000001</v>
      </c>
      <c r="Y899" s="45">
        <v>27.18000000000001</v>
      </c>
      <c r="Z899" s="46">
        <v>0</v>
      </c>
      <c r="AA899" s="45">
        <v>0</v>
      </c>
      <c r="AB899" s="46">
        <v>0</v>
      </c>
      <c r="AC899" s="58"/>
      <c r="AD899" s="59">
        <f t="shared" si="243"/>
        <v>325.70700000000011</v>
      </c>
      <c r="AE899" s="58"/>
    </row>
    <row r="900" spans="2:31" x14ac:dyDescent="0.3">
      <c r="B900" s="4" t="s">
        <v>73</v>
      </c>
      <c r="C900" s="4"/>
      <c r="D900" s="4"/>
      <c r="E900" s="45">
        <v>0</v>
      </c>
      <c r="F900" s="46">
        <v>0</v>
      </c>
      <c r="G900" s="45">
        <v>0</v>
      </c>
      <c r="H900" s="46">
        <v>0</v>
      </c>
      <c r="I900" s="45">
        <v>0</v>
      </c>
      <c r="J900" s="46">
        <v>0</v>
      </c>
      <c r="K900" s="45">
        <v>0</v>
      </c>
      <c r="L900" s="46">
        <v>0</v>
      </c>
      <c r="M900" s="45">
        <v>0</v>
      </c>
      <c r="N900" s="46">
        <v>2.9910000000000014</v>
      </c>
      <c r="O900" s="45">
        <v>0</v>
      </c>
      <c r="P900" s="46">
        <v>4.7151666666666667</v>
      </c>
      <c r="Q900" s="45">
        <v>6.9378333333333293</v>
      </c>
      <c r="R900" s="46">
        <v>17.898333333333333</v>
      </c>
      <c r="S900" s="45">
        <v>17.039999999999971</v>
      </c>
      <c r="T900" s="46">
        <v>16.137999999999998</v>
      </c>
      <c r="U900" s="45">
        <v>37.808666666666689</v>
      </c>
      <c r="V900" s="46">
        <v>59.082833333333348</v>
      </c>
      <c r="W900" s="45">
        <v>29.961500000000001</v>
      </c>
      <c r="X900" s="46">
        <v>16.970500000000023</v>
      </c>
      <c r="Y900" s="45">
        <v>0</v>
      </c>
      <c r="Z900" s="46">
        <v>0</v>
      </c>
      <c r="AA900" s="45">
        <v>0</v>
      </c>
      <c r="AB900" s="46">
        <v>0</v>
      </c>
      <c r="AC900" s="58"/>
      <c r="AD900" s="59">
        <f t="shared" si="243"/>
        <v>209.54383333333337</v>
      </c>
      <c r="AE900" s="58"/>
    </row>
    <row r="901" spans="2:31" x14ac:dyDescent="0.3">
      <c r="B901" s="4" t="s">
        <v>74</v>
      </c>
      <c r="C901" s="4"/>
      <c r="D901" s="4"/>
      <c r="E901" s="45">
        <v>0</v>
      </c>
      <c r="F901" s="46">
        <v>0</v>
      </c>
      <c r="G901" s="45">
        <v>0</v>
      </c>
      <c r="H901" s="46">
        <v>0</v>
      </c>
      <c r="I901" s="45">
        <v>0</v>
      </c>
      <c r="J901" s="46">
        <v>0</v>
      </c>
      <c r="K901" s="45">
        <v>0</v>
      </c>
      <c r="L901" s="46">
        <v>0</v>
      </c>
      <c r="M901" s="45">
        <v>0</v>
      </c>
      <c r="N901" s="46">
        <v>0.26899999999999979</v>
      </c>
      <c r="O901" s="45">
        <v>1.1891666666666685</v>
      </c>
      <c r="P901" s="46">
        <v>1.0534999999999992</v>
      </c>
      <c r="Q901" s="45">
        <v>1.4088333333333343</v>
      </c>
      <c r="R901" s="46">
        <v>2.2711666666666668</v>
      </c>
      <c r="S901" s="45">
        <v>1.5163333333333309</v>
      </c>
      <c r="T901" s="46">
        <v>1.8460000000000008</v>
      </c>
      <c r="U901" s="45">
        <v>0.32916666666666561</v>
      </c>
      <c r="V901" s="46">
        <v>0.64850000000000019</v>
      </c>
      <c r="W901" s="45">
        <v>9.9000000000000019E-2</v>
      </c>
      <c r="X901" s="46">
        <v>0.33600000000000024</v>
      </c>
      <c r="Y901" s="45">
        <v>0</v>
      </c>
      <c r="Z901" s="46">
        <v>0</v>
      </c>
      <c r="AA901" s="45">
        <v>0</v>
      </c>
      <c r="AB901" s="46">
        <v>0</v>
      </c>
      <c r="AC901" s="58"/>
      <c r="AD901" s="59">
        <f t="shared" si="243"/>
        <v>10.966666666666667</v>
      </c>
      <c r="AE901" s="58"/>
    </row>
    <row r="902" spans="2:31" x14ac:dyDescent="0.3">
      <c r="B902" s="4" t="s">
        <v>75</v>
      </c>
      <c r="C902" s="4"/>
      <c r="D902" s="4"/>
      <c r="E902" s="45">
        <v>0</v>
      </c>
      <c r="F902" s="46">
        <v>0</v>
      </c>
      <c r="G902" s="45">
        <v>0</v>
      </c>
      <c r="H902" s="46">
        <v>0</v>
      </c>
      <c r="I902" s="45">
        <v>0</v>
      </c>
      <c r="J902" s="46">
        <v>0</v>
      </c>
      <c r="K902" s="45">
        <v>0</v>
      </c>
      <c r="L902" s="46">
        <v>0</v>
      </c>
      <c r="M902" s="45">
        <v>0</v>
      </c>
      <c r="N902" s="46">
        <v>14.436833333333361</v>
      </c>
      <c r="O902" s="45">
        <v>26.563166666666675</v>
      </c>
      <c r="P902" s="46">
        <v>1.0356666666666665</v>
      </c>
      <c r="Q902" s="45">
        <v>68.072333333333304</v>
      </c>
      <c r="R902" s="46">
        <v>73.230499999999978</v>
      </c>
      <c r="S902" s="45">
        <v>24.291833333333305</v>
      </c>
      <c r="T902" s="46">
        <v>23.022499999999997</v>
      </c>
      <c r="U902" s="45">
        <v>75.310666666666691</v>
      </c>
      <c r="V902" s="46">
        <v>6.7376666666666685</v>
      </c>
      <c r="W902" s="45">
        <v>3.730166666666666</v>
      </c>
      <c r="X902" s="46">
        <v>1.1808333333333332</v>
      </c>
      <c r="Y902" s="45">
        <v>0</v>
      </c>
      <c r="Z902" s="46">
        <v>0</v>
      </c>
      <c r="AA902" s="45">
        <v>0</v>
      </c>
      <c r="AB902" s="46">
        <v>0</v>
      </c>
      <c r="AC902" s="58"/>
      <c r="AD902" s="59">
        <f t="shared" si="243"/>
        <v>317.61216666666661</v>
      </c>
      <c r="AE902" s="58"/>
    </row>
    <row r="903" spans="2:31" x14ac:dyDescent="0.3">
      <c r="B903" s="4" t="s">
        <v>76</v>
      </c>
      <c r="C903" s="4"/>
      <c r="D903" s="4"/>
      <c r="E903" s="45">
        <v>0</v>
      </c>
      <c r="F903" s="46">
        <v>0</v>
      </c>
      <c r="G903" s="45">
        <v>0</v>
      </c>
      <c r="H903" s="46">
        <v>0</v>
      </c>
      <c r="I903" s="45">
        <v>0</v>
      </c>
      <c r="J903" s="46">
        <v>0</v>
      </c>
      <c r="K903" s="45">
        <v>0</v>
      </c>
      <c r="L903" s="46">
        <v>0</v>
      </c>
      <c r="M903" s="45">
        <v>0</v>
      </c>
      <c r="N903" s="46">
        <v>15.078500000000004</v>
      </c>
      <c r="O903" s="45">
        <v>19.140499999999975</v>
      </c>
      <c r="P903" s="46">
        <v>31.087166666666654</v>
      </c>
      <c r="Q903" s="45">
        <v>35.248333333333335</v>
      </c>
      <c r="R903" s="46">
        <v>37.333999999999975</v>
      </c>
      <c r="S903" s="45">
        <v>39.857166666666657</v>
      </c>
      <c r="T903" s="46">
        <v>42.309166666666691</v>
      </c>
      <c r="U903" s="45">
        <v>52.227666666666657</v>
      </c>
      <c r="V903" s="46">
        <v>37.993833333333306</v>
      </c>
      <c r="W903" s="45">
        <v>4.287333333333331</v>
      </c>
      <c r="X903" s="46">
        <v>0</v>
      </c>
      <c r="Y903" s="45">
        <v>0</v>
      </c>
      <c r="Z903" s="46">
        <v>0</v>
      </c>
      <c r="AA903" s="45">
        <v>0</v>
      </c>
      <c r="AB903" s="46">
        <v>0</v>
      </c>
      <c r="AC903" s="58"/>
      <c r="AD903" s="59">
        <f t="shared" si="243"/>
        <v>314.56366666666656</v>
      </c>
      <c r="AE903" s="58"/>
    </row>
    <row r="904" spans="2:31" x14ac:dyDescent="0.3">
      <c r="B904" s="4" t="s">
        <v>77</v>
      </c>
      <c r="C904" s="4"/>
      <c r="D904" s="4"/>
      <c r="E904" s="45">
        <v>0</v>
      </c>
      <c r="F904" s="46">
        <v>0</v>
      </c>
      <c r="G904" s="45">
        <v>0</v>
      </c>
      <c r="H904" s="46">
        <v>0</v>
      </c>
      <c r="I904" s="45">
        <v>0</v>
      </c>
      <c r="J904" s="46">
        <v>0</v>
      </c>
      <c r="K904" s="45">
        <v>0</v>
      </c>
      <c r="L904" s="46">
        <v>0</v>
      </c>
      <c r="M904" s="45">
        <v>0</v>
      </c>
      <c r="N904" s="46">
        <v>2.9133333333333327</v>
      </c>
      <c r="O904" s="45">
        <v>6.7030000000000047</v>
      </c>
      <c r="P904" s="46">
        <v>15.42366666666665</v>
      </c>
      <c r="Q904" s="45">
        <v>18.977333333333316</v>
      </c>
      <c r="R904" s="46">
        <v>19.902500000000021</v>
      </c>
      <c r="S904" s="45">
        <v>20.162499999999991</v>
      </c>
      <c r="T904" s="46">
        <v>20.429666666666666</v>
      </c>
      <c r="U904" s="45">
        <v>25.958666666666645</v>
      </c>
      <c r="V904" s="46">
        <v>17.927333333333351</v>
      </c>
      <c r="W904" s="45">
        <v>1.4651666666666665</v>
      </c>
      <c r="X904" s="46">
        <v>3.0974999999999993</v>
      </c>
      <c r="Y904" s="45">
        <v>0</v>
      </c>
      <c r="Z904" s="46">
        <v>0</v>
      </c>
      <c r="AA904" s="45">
        <v>0</v>
      </c>
      <c r="AB904" s="46">
        <v>0</v>
      </c>
      <c r="AC904" s="58"/>
      <c r="AD904" s="59">
        <f t="shared" si="243"/>
        <v>152.96066666666664</v>
      </c>
      <c r="AE904" s="58"/>
    </row>
    <row r="905" spans="2:31" x14ac:dyDescent="0.3">
      <c r="B905" s="4" t="s">
        <v>78</v>
      </c>
      <c r="C905" s="4"/>
      <c r="D905" s="4"/>
      <c r="E905" s="45">
        <v>0</v>
      </c>
      <c r="F905" s="46">
        <v>0</v>
      </c>
      <c r="G905" s="45">
        <v>0</v>
      </c>
      <c r="H905" s="46">
        <v>0</v>
      </c>
      <c r="I905" s="45">
        <v>0</v>
      </c>
      <c r="J905" s="46">
        <v>0</v>
      </c>
      <c r="K905" s="45">
        <v>0</v>
      </c>
      <c r="L905" s="46">
        <v>0</v>
      </c>
      <c r="M905" s="45">
        <v>0.28533333333333327</v>
      </c>
      <c r="N905" s="46">
        <v>3.8924999999999939</v>
      </c>
      <c r="O905" s="45">
        <v>11.667833333333334</v>
      </c>
      <c r="P905" s="46">
        <v>13.981833333333329</v>
      </c>
      <c r="Q905" s="45">
        <v>12.955333333333325</v>
      </c>
      <c r="R905" s="46">
        <v>7.8380000000000019</v>
      </c>
      <c r="S905" s="45">
        <v>8.0590000000000064</v>
      </c>
      <c r="T905" s="46">
        <v>6.9068333333333305</v>
      </c>
      <c r="U905" s="45">
        <v>4.6588333333333338</v>
      </c>
      <c r="V905" s="46">
        <v>0</v>
      </c>
      <c r="W905" s="45">
        <v>0</v>
      </c>
      <c r="X905" s="46">
        <v>0</v>
      </c>
      <c r="Y905" s="45">
        <v>0</v>
      </c>
      <c r="Z905" s="46">
        <v>0</v>
      </c>
      <c r="AA905" s="45">
        <v>0</v>
      </c>
      <c r="AB905" s="46">
        <v>0</v>
      </c>
      <c r="AC905" s="58"/>
      <c r="AD905" s="59">
        <f t="shared" si="243"/>
        <v>70.245499999999979</v>
      </c>
      <c r="AE905" s="58"/>
    </row>
    <row r="906" spans="2:31" x14ac:dyDescent="0.3">
      <c r="B906" s="4" t="s">
        <v>79</v>
      </c>
      <c r="C906" s="4"/>
      <c r="D906" s="4"/>
      <c r="E906" s="45">
        <v>0</v>
      </c>
      <c r="F906" s="46">
        <v>0</v>
      </c>
      <c r="G906" s="45">
        <v>0</v>
      </c>
      <c r="H906" s="46">
        <v>0</v>
      </c>
      <c r="I906" s="45">
        <v>0</v>
      </c>
      <c r="J906" s="46">
        <v>0</v>
      </c>
      <c r="K906" s="45">
        <v>0</v>
      </c>
      <c r="L906" s="46">
        <v>0</v>
      </c>
      <c r="M906" s="45">
        <v>0</v>
      </c>
      <c r="N906" s="46">
        <v>3.6860000000000013</v>
      </c>
      <c r="O906" s="45">
        <v>24.560833333333346</v>
      </c>
      <c r="P906" s="46">
        <v>28.807333333333318</v>
      </c>
      <c r="Q906" s="45">
        <v>37.866333333333316</v>
      </c>
      <c r="R906" s="46">
        <v>43.323000000000029</v>
      </c>
      <c r="S906" s="45">
        <v>45.406499999999987</v>
      </c>
      <c r="T906" s="46">
        <v>39.905666666666662</v>
      </c>
      <c r="U906" s="45">
        <v>31.152499999999993</v>
      </c>
      <c r="V906" s="46">
        <v>14.131333333333332</v>
      </c>
      <c r="W906" s="45">
        <v>5.3061666666666669</v>
      </c>
      <c r="X906" s="46">
        <v>0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si="243"/>
        <v>274.14566666666667</v>
      </c>
      <c r="AE906" s="58"/>
    </row>
    <row r="907" spans="2:31" x14ac:dyDescent="0.3">
      <c r="B907" s="4" t="s">
        <v>80</v>
      </c>
      <c r="C907" s="4"/>
      <c r="D907" s="4"/>
      <c r="E907" s="45">
        <v>0</v>
      </c>
      <c r="F907" s="46">
        <v>0</v>
      </c>
      <c r="G907" s="45">
        <v>0</v>
      </c>
      <c r="H907" s="46">
        <v>0</v>
      </c>
      <c r="I907" s="45">
        <v>0</v>
      </c>
      <c r="J907" s="46">
        <v>0</v>
      </c>
      <c r="K907" s="45">
        <v>0</v>
      </c>
      <c r="L907" s="46">
        <v>0</v>
      </c>
      <c r="M907" s="45">
        <v>0</v>
      </c>
      <c r="N907" s="46">
        <v>9.1599999999999984</v>
      </c>
      <c r="O907" s="45">
        <v>0</v>
      </c>
      <c r="P907" s="46">
        <v>12.055000000000001</v>
      </c>
      <c r="Q907" s="45">
        <v>17.207000000000001</v>
      </c>
      <c r="R907" s="46">
        <v>20.671500000000005</v>
      </c>
      <c r="S907" s="45">
        <v>22.984500000000004</v>
      </c>
      <c r="T907" s="46">
        <v>25.550499999999996</v>
      </c>
      <c r="U907" s="45">
        <v>34.003666666666675</v>
      </c>
      <c r="V907" s="46">
        <v>23.267833333333332</v>
      </c>
      <c r="W907" s="45">
        <v>4.6983333333333324</v>
      </c>
      <c r="X907" s="46">
        <v>0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243"/>
        <v>169.59833333333333</v>
      </c>
      <c r="AE907" s="58"/>
    </row>
    <row r="908" spans="2:31" x14ac:dyDescent="0.3">
      <c r="B908" s="4" t="s">
        <v>88</v>
      </c>
      <c r="C908" s="4"/>
      <c r="D908" s="4"/>
      <c r="E908" s="45">
        <v>0</v>
      </c>
      <c r="F908" s="46">
        <v>0</v>
      </c>
      <c r="G908" s="45">
        <v>0</v>
      </c>
      <c r="H908" s="46">
        <v>0</v>
      </c>
      <c r="I908" s="45">
        <v>0</v>
      </c>
      <c r="J908" s="46">
        <v>0</v>
      </c>
      <c r="K908" s="45">
        <v>0</v>
      </c>
      <c r="L908" s="46">
        <v>0</v>
      </c>
      <c r="M908" s="45">
        <v>0</v>
      </c>
      <c r="N908" s="46">
        <v>0</v>
      </c>
      <c r="O908" s="45">
        <v>0</v>
      </c>
      <c r="P908" s="46">
        <v>0</v>
      </c>
      <c r="Q908" s="45">
        <v>0</v>
      </c>
      <c r="R908" s="46">
        <v>0</v>
      </c>
      <c r="S908" s="45">
        <v>0</v>
      </c>
      <c r="T908" s="46">
        <v>0</v>
      </c>
      <c r="U908" s="45">
        <v>0</v>
      </c>
      <c r="V908" s="46">
        <v>0</v>
      </c>
      <c r="W908" s="45">
        <v>0</v>
      </c>
      <c r="X908" s="46">
        <v>0</v>
      </c>
      <c r="Y908" s="45">
        <v>0</v>
      </c>
      <c r="Z908" s="46">
        <v>0</v>
      </c>
      <c r="AA908" s="45">
        <v>0</v>
      </c>
      <c r="AB908" s="46">
        <v>0</v>
      </c>
      <c r="AC908" s="58"/>
      <c r="AD908" s="59">
        <f t="shared" si="243"/>
        <v>0</v>
      </c>
      <c r="AE908" s="58"/>
    </row>
    <row r="909" spans="2:31" x14ac:dyDescent="0.3">
      <c r="B909" s="4" t="s">
        <v>97</v>
      </c>
      <c r="C909" s="4"/>
      <c r="D909" s="4"/>
      <c r="E909" s="45">
        <v>0</v>
      </c>
      <c r="F909" s="46">
        <v>0</v>
      </c>
      <c r="G909" s="45">
        <v>0</v>
      </c>
      <c r="H909" s="46">
        <v>0</v>
      </c>
      <c r="I909" s="45">
        <v>0</v>
      </c>
      <c r="J909" s="46">
        <v>0</v>
      </c>
      <c r="K909" s="45">
        <v>0</v>
      </c>
      <c r="L909" s="46">
        <v>0</v>
      </c>
      <c r="M909" s="45">
        <v>0</v>
      </c>
      <c r="N909" s="46">
        <v>0</v>
      </c>
      <c r="O909" s="45">
        <v>0</v>
      </c>
      <c r="P909" s="46">
        <v>0</v>
      </c>
      <c r="Q909" s="45">
        <v>0</v>
      </c>
      <c r="R909" s="46">
        <v>0</v>
      </c>
      <c r="S909" s="45">
        <v>0</v>
      </c>
      <c r="T909" s="46">
        <v>0</v>
      </c>
      <c r="U909" s="45">
        <v>0</v>
      </c>
      <c r="V909" s="46">
        <v>0</v>
      </c>
      <c r="W909" s="45">
        <v>0</v>
      </c>
      <c r="X909" s="46">
        <v>0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 t="shared" si="243"/>
        <v>0</v>
      </c>
      <c r="AE909" s="58"/>
    </row>
    <row r="910" spans="2:31" x14ac:dyDescent="0.3">
      <c r="B910" s="4" t="s">
        <v>94</v>
      </c>
      <c r="C910" s="4"/>
      <c r="D910" s="4"/>
      <c r="E910" s="45">
        <v>0</v>
      </c>
      <c r="F910" s="46">
        <v>0</v>
      </c>
      <c r="G910" s="45">
        <v>0</v>
      </c>
      <c r="H910" s="46">
        <v>0</v>
      </c>
      <c r="I910" s="45">
        <v>0</v>
      </c>
      <c r="J910" s="46">
        <v>0</v>
      </c>
      <c r="K910" s="45">
        <v>0</v>
      </c>
      <c r="L910" s="46">
        <v>0</v>
      </c>
      <c r="M910" s="45">
        <v>0</v>
      </c>
      <c r="N910" s="46">
        <v>13.221500000000008</v>
      </c>
      <c r="O910" s="45">
        <v>24.038999999999987</v>
      </c>
      <c r="P910" s="46">
        <v>26.514166666666664</v>
      </c>
      <c r="Q910" s="45">
        <v>54.618833333333349</v>
      </c>
      <c r="R910" s="46">
        <v>61.536999999999999</v>
      </c>
      <c r="S910" s="45">
        <v>64.638999999999996</v>
      </c>
      <c r="T910" s="46">
        <v>66.878666666666646</v>
      </c>
      <c r="U910" s="45">
        <v>78.473333333333343</v>
      </c>
      <c r="V910" s="46">
        <v>56.804833333333342</v>
      </c>
      <c r="W910" s="45">
        <v>6.5171666666666628</v>
      </c>
      <c r="X910" s="46">
        <v>8.3804999999999996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si="243"/>
        <v>461.62400000000002</v>
      </c>
      <c r="AE910" s="58"/>
    </row>
    <row r="911" spans="2:31" x14ac:dyDescent="0.3">
      <c r="B911" s="4" t="s">
        <v>95</v>
      </c>
      <c r="C911" s="4"/>
      <c r="D911" s="4"/>
      <c r="E911" s="45">
        <v>0</v>
      </c>
      <c r="F911" s="46">
        <v>0</v>
      </c>
      <c r="G911" s="45">
        <v>0</v>
      </c>
      <c r="H911" s="46">
        <v>0</v>
      </c>
      <c r="I911" s="45">
        <v>0</v>
      </c>
      <c r="J911" s="46">
        <v>0</v>
      </c>
      <c r="K911" s="45">
        <v>0</v>
      </c>
      <c r="L911" s="46">
        <v>0</v>
      </c>
      <c r="M911" s="45">
        <v>6.7705000000000011</v>
      </c>
      <c r="N911" s="46">
        <v>41.127000000000002</v>
      </c>
      <c r="O911" s="45">
        <v>64.503166666666672</v>
      </c>
      <c r="P911" s="46">
        <v>47.552833333333325</v>
      </c>
      <c r="Q911" s="45">
        <v>44.506166666666694</v>
      </c>
      <c r="R911" s="46">
        <v>47.297000000000004</v>
      </c>
      <c r="S911" s="45">
        <v>50.211499999999951</v>
      </c>
      <c r="T911" s="46">
        <v>51.702500000000001</v>
      </c>
      <c r="U911" s="45">
        <v>55.934166666666691</v>
      </c>
      <c r="V911" s="46">
        <v>46.572166666666661</v>
      </c>
      <c r="W911" s="45">
        <v>2.5166666666666514E-2</v>
      </c>
      <c r="X911" s="46">
        <v>0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243"/>
        <v>456.20216666666664</v>
      </c>
      <c r="AE911" s="58"/>
    </row>
    <row r="912" spans="2:31" x14ac:dyDescent="0.3">
      <c r="B912" s="4" t="s">
        <v>96</v>
      </c>
      <c r="C912" s="4"/>
      <c r="D912" s="4"/>
      <c r="E912" s="45">
        <v>0</v>
      </c>
      <c r="F912" s="46">
        <v>0</v>
      </c>
      <c r="G912" s="45">
        <v>0</v>
      </c>
      <c r="H912" s="46">
        <v>0</v>
      </c>
      <c r="I912" s="45">
        <v>0</v>
      </c>
      <c r="J912" s="46">
        <v>0</v>
      </c>
      <c r="K912" s="45">
        <v>0</v>
      </c>
      <c r="L912" s="46">
        <v>0</v>
      </c>
      <c r="M912" s="45">
        <v>2.6621666666666663</v>
      </c>
      <c r="N912" s="46">
        <v>53.273833333333314</v>
      </c>
      <c r="O912" s="45">
        <v>63.288333333333341</v>
      </c>
      <c r="P912" s="46">
        <v>62.686499999999995</v>
      </c>
      <c r="Q912" s="45">
        <v>59.099833333333343</v>
      </c>
      <c r="R912" s="46">
        <v>51.202333333333321</v>
      </c>
      <c r="S912" s="45">
        <v>54.969166666666666</v>
      </c>
      <c r="T912" s="46">
        <v>56.612499999999997</v>
      </c>
      <c r="U912" s="45">
        <v>57.280499999999996</v>
      </c>
      <c r="V912" s="46">
        <v>45.031500000000008</v>
      </c>
      <c r="W912" s="45">
        <v>5.0989999999999993</v>
      </c>
      <c r="X912" s="46">
        <v>0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243"/>
        <v>511.20566666666662</v>
      </c>
      <c r="AE912" s="58"/>
    </row>
    <row r="913" spans="2:31" x14ac:dyDescent="0.3">
      <c r="B913" s="4" t="s">
        <v>103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0</v>
      </c>
      <c r="M913" s="45">
        <v>0</v>
      </c>
      <c r="N913" s="46">
        <v>33.411499999999997</v>
      </c>
      <c r="O913" s="45">
        <v>53.354500000000009</v>
      </c>
      <c r="P913" s="46">
        <v>56.02683333333335</v>
      </c>
      <c r="Q913" s="45">
        <v>58.398166666666683</v>
      </c>
      <c r="R913" s="46">
        <v>60.558666666666667</v>
      </c>
      <c r="S913" s="45">
        <v>65.235166666666643</v>
      </c>
      <c r="T913" s="46">
        <v>72.528333333333322</v>
      </c>
      <c r="U913" s="45">
        <v>78.286666666666648</v>
      </c>
      <c r="V913" s="46">
        <v>64.239499999999992</v>
      </c>
      <c r="W913" s="45">
        <v>22.239666666666668</v>
      </c>
      <c r="X913" s="46">
        <v>0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243"/>
        <v>564.279</v>
      </c>
      <c r="AE913" s="58"/>
    </row>
    <row r="914" spans="2:31" x14ac:dyDescent="0.3">
      <c r="B914" s="4" t="s">
        <v>104</v>
      </c>
      <c r="C914" s="4"/>
      <c r="D914" s="4"/>
      <c r="E914" s="45">
        <v>0</v>
      </c>
      <c r="F914" s="46">
        <v>0</v>
      </c>
      <c r="G914" s="45">
        <v>0</v>
      </c>
      <c r="H914" s="46">
        <v>0</v>
      </c>
      <c r="I914" s="45">
        <v>0</v>
      </c>
      <c r="J914" s="46">
        <v>0</v>
      </c>
      <c r="K914" s="45">
        <v>0</v>
      </c>
      <c r="L914" s="46">
        <v>0</v>
      </c>
      <c r="M914" s="45">
        <v>0</v>
      </c>
      <c r="N914" s="46">
        <v>0</v>
      </c>
      <c r="O914" s="45">
        <v>0</v>
      </c>
      <c r="P914" s="46">
        <v>0</v>
      </c>
      <c r="Q914" s="45">
        <v>0</v>
      </c>
      <c r="R914" s="46">
        <v>0</v>
      </c>
      <c r="S914" s="45">
        <v>0</v>
      </c>
      <c r="T914" s="46">
        <v>0</v>
      </c>
      <c r="U914" s="45">
        <v>0</v>
      </c>
      <c r="V914" s="46">
        <v>0</v>
      </c>
      <c r="W914" s="45">
        <v>0</v>
      </c>
      <c r="X914" s="46">
        <v>0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243"/>
        <v>0</v>
      </c>
      <c r="AE914" s="58"/>
    </row>
    <row r="915" spans="2:31" x14ac:dyDescent="0.3">
      <c r="B915" s="4" t="s">
        <v>105</v>
      </c>
      <c r="C915" s="4"/>
      <c r="D915" s="4"/>
      <c r="E915" s="45">
        <v>0</v>
      </c>
      <c r="F915" s="46">
        <v>0</v>
      </c>
      <c r="G915" s="45">
        <v>0</v>
      </c>
      <c r="H915" s="46">
        <v>0</v>
      </c>
      <c r="I915" s="45">
        <v>0</v>
      </c>
      <c r="J915" s="46">
        <v>0</v>
      </c>
      <c r="K915" s="45">
        <v>0</v>
      </c>
      <c r="L915" s="46">
        <v>0</v>
      </c>
      <c r="M915" s="45">
        <v>0</v>
      </c>
      <c r="N915" s="46">
        <v>71.472499999999997</v>
      </c>
      <c r="O915" s="45">
        <v>103.89000000000001</v>
      </c>
      <c r="P915" s="46">
        <v>118.72366666666663</v>
      </c>
      <c r="Q915" s="45">
        <v>131.91183333333336</v>
      </c>
      <c r="R915" s="46">
        <v>149.07249999999993</v>
      </c>
      <c r="S915" s="45">
        <v>152.47966666666667</v>
      </c>
      <c r="T915" s="46">
        <v>165.49199999999988</v>
      </c>
      <c r="U915" s="45">
        <v>188.3341666666667</v>
      </c>
      <c r="V915" s="46">
        <v>169.45683333333329</v>
      </c>
      <c r="W915" s="45">
        <v>42.846333333333327</v>
      </c>
      <c r="X915" s="46">
        <v>26.951333333333348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243"/>
        <v>1320.6308333333332</v>
      </c>
      <c r="AE915" s="58"/>
    </row>
    <row r="916" spans="2:31" x14ac:dyDescent="0.3">
      <c r="B916" s="4" t="s">
        <v>114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0</v>
      </c>
      <c r="M916" s="45">
        <v>3.1135000000000002</v>
      </c>
      <c r="N916" s="46">
        <v>87.288833333333343</v>
      </c>
      <c r="O916" s="45">
        <v>63.435166666666667</v>
      </c>
      <c r="P916" s="46">
        <v>63.674500000000016</v>
      </c>
      <c r="Q916" s="45">
        <v>70.81016666666666</v>
      </c>
      <c r="R916" s="46">
        <v>76.207500000000024</v>
      </c>
      <c r="S916" s="45">
        <v>82.674500000000023</v>
      </c>
      <c r="T916" s="46">
        <v>82.263833333333352</v>
      </c>
      <c r="U916" s="45">
        <v>71.809499999999943</v>
      </c>
      <c r="V916" s="46">
        <v>59.875999999999998</v>
      </c>
      <c r="W916" s="45">
        <v>22.619666666666657</v>
      </c>
      <c r="X916" s="46">
        <v>0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243"/>
        <v>683.77316666666661</v>
      </c>
      <c r="AE916" s="58"/>
    </row>
    <row r="917" spans="2:31" x14ac:dyDescent="0.3">
      <c r="B917" s="4" t="s">
        <v>116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</v>
      </c>
      <c r="M917" s="45">
        <v>6.616666666666686E-2</v>
      </c>
      <c r="N917" s="46">
        <v>24.754666666666672</v>
      </c>
      <c r="O917" s="45">
        <v>0</v>
      </c>
      <c r="P917" s="46">
        <v>0</v>
      </c>
      <c r="Q917" s="45">
        <v>4.3963333333333425</v>
      </c>
      <c r="R917" s="46">
        <v>9.7713333333333363</v>
      </c>
      <c r="S917" s="45">
        <v>13.017666666666663</v>
      </c>
      <c r="T917" s="46">
        <v>15.410166666666669</v>
      </c>
      <c r="U917" s="45">
        <v>19.74766666666665</v>
      </c>
      <c r="V917" s="46">
        <v>5.8985000000000003</v>
      </c>
      <c r="W917" s="45">
        <v>0</v>
      </c>
      <c r="X917" s="46">
        <v>0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243"/>
        <v>93.062499999999986</v>
      </c>
      <c r="AE917" s="58"/>
    </row>
    <row r="918" spans="2:31" x14ac:dyDescent="0.3">
      <c r="B918" s="4" t="s">
        <v>117</v>
      </c>
      <c r="C918" s="4"/>
      <c r="D918" s="4"/>
      <c r="E918" s="45">
        <v>0</v>
      </c>
      <c r="F918" s="46">
        <v>0</v>
      </c>
      <c r="G918" s="45">
        <v>0</v>
      </c>
      <c r="H918" s="46">
        <v>0</v>
      </c>
      <c r="I918" s="45">
        <v>0</v>
      </c>
      <c r="J918" s="46">
        <v>0</v>
      </c>
      <c r="K918" s="45">
        <v>0</v>
      </c>
      <c r="L918" s="46">
        <v>0</v>
      </c>
      <c r="M918" s="45">
        <v>9.4999999999999894E-3</v>
      </c>
      <c r="N918" s="46">
        <v>16.322166666666682</v>
      </c>
      <c r="O918" s="45">
        <v>37.846833333333308</v>
      </c>
      <c r="P918" s="46">
        <v>36.451666666666675</v>
      </c>
      <c r="Q918" s="45">
        <v>23.513833333333352</v>
      </c>
      <c r="R918" s="46">
        <v>26.443166666666674</v>
      </c>
      <c r="S918" s="45">
        <v>39.781999999999996</v>
      </c>
      <c r="T918" s="46">
        <v>36.061500000000002</v>
      </c>
      <c r="U918" s="45">
        <v>13.992500000000001</v>
      </c>
      <c r="V918" s="46">
        <v>0</v>
      </c>
      <c r="W918" s="45">
        <v>0</v>
      </c>
      <c r="X918" s="46">
        <v>0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243"/>
        <v>230.42316666666667</v>
      </c>
      <c r="AE918" s="58"/>
    </row>
    <row r="919" spans="2:31" x14ac:dyDescent="0.3">
      <c r="B919" s="4" t="s">
        <v>118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</v>
      </c>
      <c r="M919" s="45">
        <v>0</v>
      </c>
      <c r="N919" s="46">
        <v>6.0008333333333335</v>
      </c>
      <c r="O919" s="45">
        <v>10.016833333333334</v>
      </c>
      <c r="P919" s="46">
        <v>16.937333333333328</v>
      </c>
      <c r="Q919" s="45">
        <v>20.967333333333329</v>
      </c>
      <c r="R919" s="46">
        <v>23.794499999999989</v>
      </c>
      <c r="S919" s="45">
        <v>25.450666666666677</v>
      </c>
      <c r="T919" s="46">
        <v>26.510000000000005</v>
      </c>
      <c r="U919" s="45">
        <v>30.550333333333356</v>
      </c>
      <c r="V919" s="46">
        <v>27.720666666666681</v>
      </c>
      <c r="W919" s="45">
        <v>17.689166666666669</v>
      </c>
      <c r="X919" s="46">
        <v>0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243"/>
        <v>205.63766666666672</v>
      </c>
      <c r="AE919" s="58"/>
    </row>
    <row r="920" spans="2:31" x14ac:dyDescent="0.3">
      <c r="B920" s="4" t="s">
        <v>122</v>
      </c>
      <c r="C920" s="4"/>
      <c r="D920" s="4"/>
      <c r="E920" s="45">
        <v>0</v>
      </c>
      <c r="F920" s="46">
        <v>0</v>
      </c>
      <c r="G920" s="45">
        <v>0</v>
      </c>
      <c r="H920" s="46">
        <v>0</v>
      </c>
      <c r="I920" s="45">
        <v>0</v>
      </c>
      <c r="J920" s="46">
        <v>0</v>
      </c>
      <c r="K920" s="45">
        <v>0</v>
      </c>
      <c r="L920" s="46">
        <v>0</v>
      </c>
      <c r="M920" s="45">
        <v>0</v>
      </c>
      <c r="N920" s="46">
        <v>6.5116666666666694</v>
      </c>
      <c r="O920" s="45">
        <v>0</v>
      </c>
      <c r="P920" s="46">
        <v>18.000499999999995</v>
      </c>
      <c r="Q920" s="45">
        <v>28.291166666666658</v>
      </c>
      <c r="R920" s="46">
        <v>35.763333333333328</v>
      </c>
      <c r="S920" s="45">
        <v>39.972833333333334</v>
      </c>
      <c r="T920" s="46">
        <v>38.161166666666666</v>
      </c>
      <c r="U920" s="45">
        <v>32.672333333333341</v>
      </c>
      <c r="V920" s="46">
        <v>10.136666666666661</v>
      </c>
      <c r="W920" s="45">
        <v>5.2333333333333405E-2</v>
      </c>
      <c r="X920" s="46">
        <v>0</v>
      </c>
      <c r="Y920" s="45">
        <v>0</v>
      </c>
      <c r="Z920" s="46">
        <v>0</v>
      </c>
      <c r="AA920" s="45">
        <v>0</v>
      </c>
      <c r="AB920" s="46">
        <v>0</v>
      </c>
      <c r="AC920" s="58"/>
      <c r="AD920" s="59">
        <f t="shared" si="243"/>
        <v>209.56200000000001</v>
      </c>
      <c r="AE920" s="58"/>
    </row>
    <row r="921" spans="2:31" x14ac:dyDescent="0.3">
      <c r="B921" s="4" t="s">
        <v>123</v>
      </c>
      <c r="C921" s="4"/>
      <c r="D921" s="4"/>
      <c r="E921" s="45">
        <v>0</v>
      </c>
      <c r="F921" s="46">
        <v>0</v>
      </c>
      <c r="G921" s="45">
        <v>0</v>
      </c>
      <c r="H921" s="46">
        <v>0</v>
      </c>
      <c r="I921" s="45">
        <v>0</v>
      </c>
      <c r="J921" s="46">
        <v>0</v>
      </c>
      <c r="K921" s="45">
        <v>0</v>
      </c>
      <c r="L921" s="46">
        <v>0</v>
      </c>
      <c r="M921" s="45">
        <v>0</v>
      </c>
      <c r="N921" s="46">
        <v>35.160000000000011</v>
      </c>
      <c r="O921" s="45">
        <v>50.730000000000018</v>
      </c>
      <c r="P921" s="46">
        <v>68.56</v>
      </c>
      <c r="Q921" s="45">
        <v>72.09</v>
      </c>
      <c r="R921" s="46">
        <v>68.330000000000013</v>
      </c>
      <c r="S921" s="45">
        <v>89.39</v>
      </c>
      <c r="T921" s="46">
        <v>95.73</v>
      </c>
      <c r="U921" s="45">
        <v>102.31</v>
      </c>
      <c r="V921" s="46">
        <v>81.87</v>
      </c>
      <c r="W921" s="45">
        <v>32.78</v>
      </c>
      <c r="X921" s="46">
        <v>0</v>
      </c>
      <c r="Y921" s="45">
        <v>0</v>
      </c>
      <c r="Z921" s="46">
        <v>0</v>
      </c>
      <c r="AA921" s="45">
        <v>0</v>
      </c>
      <c r="AB921" s="46">
        <v>0</v>
      </c>
      <c r="AC921" s="58"/>
      <c r="AD921" s="59">
        <f t="shared" si="243"/>
        <v>696.95</v>
      </c>
      <c r="AE921" s="58"/>
    </row>
    <row r="922" spans="2:31" x14ac:dyDescent="0.3">
      <c r="B922" s="4" t="s">
        <v>127</v>
      </c>
      <c r="C922" s="4"/>
      <c r="D922" s="4"/>
      <c r="E922" s="45">
        <v>0</v>
      </c>
      <c r="F922" s="46">
        <v>0</v>
      </c>
      <c r="G922" s="45">
        <v>0</v>
      </c>
      <c r="H922" s="46">
        <v>0</v>
      </c>
      <c r="I922" s="45">
        <v>0</v>
      </c>
      <c r="J922" s="46">
        <v>0</v>
      </c>
      <c r="K922" s="45">
        <v>0</v>
      </c>
      <c r="L922" s="46">
        <v>0</v>
      </c>
      <c r="M922" s="45">
        <v>0</v>
      </c>
      <c r="N922" s="46">
        <v>1.9369999999999992</v>
      </c>
      <c r="O922" s="45">
        <v>4.4608333333333308</v>
      </c>
      <c r="P922" s="46">
        <v>6.0151666666666648</v>
      </c>
      <c r="Q922" s="45">
        <v>6.5141666666666662</v>
      </c>
      <c r="R922" s="46">
        <v>7.0334999999999974</v>
      </c>
      <c r="S922" s="45">
        <v>7.5128333333333313</v>
      </c>
      <c r="T922" s="46">
        <v>8.1506666666666678</v>
      </c>
      <c r="U922" s="45">
        <v>8.5765000000000065</v>
      </c>
      <c r="V922" s="46">
        <v>6.6980000000000013</v>
      </c>
      <c r="W922" s="45">
        <v>1.4131666666666662</v>
      </c>
      <c r="X922" s="46">
        <v>0</v>
      </c>
      <c r="Y922" s="45">
        <v>0</v>
      </c>
      <c r="Z922" s="46">
        <v>0</v>
      </c>
      <c r="AA922" s="45">
        <v>0</v>
      </c>
      <c r="AB922" s="46">
        <v>0</v>
      </c>
      <c r="AC922" s="58"/>
      <c r="AD922" s="59">
        <f t="shared" si="243"/>
        <v>58.311833333333333</v>
      </c>
      <c r="AE922" s="58"/>
    </row>
    <row r="923" spans="2:31" x14ac:dyDescent="0.3">
      <c r="B923" s="4" t="s">
        <v>133</v>
      </c>
      <c r="C923" s="4"/>
      <c r="D923" s="4"/>
      <c r="E923" s="45">
        <v>0</v>
      </c>
      <c r="F923" s="46">
        <v>0</v>
      </c>
      <c r="G923" s="45">
        <v>0</v>
      </c>
      <c r="H923" s="46">
        <v>0</v>
      </c>
      <c r="I923" s="45">
        <v>0</v>
      </c>
      <c r="J923" s="46">
        <v>0</v>
      </c>
      <c r="K923" s="45">
        <v>0</v>
      </c>
      <c r="L923" s="46">
        <v>0</v>
      </c>
      <c r="M923" s="45">
        <v>0</v>
      </c>
      <c r="N923" s="46">
        <v>124.97349999999999</v>
      </c>
      <c r="O923" s="45">
        <v>37.101499999999973</v>
      </c>
      <c r="P923" s="46">
        <v>75.381833333333333</v>
      </c>
      <c r="Q923" s="45">
        <v>111.7323333333334</v>
      </c>
      <c r="R923" s="46">
        <v>138.31966666666673</v>
      </c>
      <c r="S923" s="45">
        <v>148.53650000000005</v>
      </c>
      <c r="T923" s="46">
        <v>153.46066666666667</v>
      </c>
      <c r="U923" s="45">
        <v>176.71749999999994</v>
      </c>
      <c r="V923" s="46">
        <v>128.79900000000001</v>
      </c>
      <c r="W923" s="45">
        <v>52.55</v>
      </c>
      <c r="X923" s="46">
        <v>0</v>
      </c>
      <c r="Y923" s="45">
        <v>0</v>
      </c>
      <c r="Z923" s="46">
        <v>0</v>
      </c>
      <c r="AA923" s="45">
        <v>0</v>
      </c>
      <c r="AB923" s="46">
        <v>0</v>
      </c>
      <c r="AC923" s="58"/>
      <c r="AD923" s="59">
        <f t="shared" si="243"/>
        <v>1147.5725</v>
      </c>
      <c r="AE923" s="58"/>
    </row>
    <row r="924" spans="2:31" x14ac:dyDescent="0.3">
      <c r="B924" s="4" t="s">
        <v>312</v>
      </c>
      <c r="C924" s="4"/>
      <c r="D924" s="4"/>
      <c r="E924" s="45">
        <v>0</v>
      </c>
      <c r="F924" s="46">
        <v>0</v>
      </c>
      <c r="G924" s="45">
        <v>0</v>
      </c>
      <c r="H924" s="46">
        <v>0</v>
      </c>
      <c r="I924" s="45">
        <v>0</v>
      </c>
      <c r="J924" s="46">
        <v>0</v>
      </c>
      <c r="K924" s="45">
        <v>0</v>
      </c>
      <c r="L924" s="46">
        <v>0</v>
      </c>
      <c r="M924" s="45">
        <v>0</v>
      </c>
      <c r="N924" s="46" t="s" cm="1">
        <v>98</v>
      </c>
      <c r="O924" s="45" t="s" cm="1">
        <v>98</v>
      </c>
      <c r="P924" s="46" t="s" cm="1">
        <v>98</v>
      </c>
      <c r="Q924" s="45" t="s" cm="1">
        <v>98</v>
      </c>
      <c r="R924" s="46" t="s" cm="1">
        <v>98</v>
      </c>
      <c r="S924" s="45" t="s" cm="1">
        <v>98</v>
      </c>
      <c r="T924" s="46" t="s" cm="1">
        <v>98</v>
      </c>
      <c r="U924" s="45" t="s" cm="1">
        <v>98</v>
      </c>
      <c r="V924" s="46" t="s" cm="1">
        <v>98</v>
      </c>
      <c r="W924" s="45" t="s" cm="1">
        <v>98</v>
      </c>
      <c r="X924" s="46">
        <v>0</v>
      </c>
      <c r="Y924" s="45">
        <v>0</v>
      </c>
      <c r="Z924" s="46">
        <v>0</v>
      </c>
      <c r="AA924" s="45">
        <v>0</v>
      </c>
      <c r="AB924" s="46">
        <v>0</v>
      </c>
      <c r="AC924" s="58"/>
      <c r="AD924" s="59">
        <f>SUM(E924:AB924)</f>
        <v>0</v>
      </c>
      <c r="AE924" s="58"/>
    </row>
    <row r="925" spans="2:31" x14ac:dyDescent="0.3">
      <c r="B925" s="12" t="s">
        <v>2</v>
      </c>
      <c r="C925" s="12"/>
      <c r="D925" s="12"/>
      <c r="E925" s="13">
        <f>SUM(E860:E924)</f>
        <v>0</v>
      </c>
      <c r="F925" s="13">
        <f t="shared" ref="F925" si="244">SUM(F860:F924)</f>
        <v>0</v>
      </c>
      <c r="G925" s="13">
        <f t="shared" ref="G925" si="245">SUM(G860:G924)</f>
        <v>0</v>
      </c>
      <c r="H925" s="13">
        <f t="shared" ref="H925" si="246">SUM(H860:H924)</f>
        <v>0</v>
      </c>
      <c r="I925" s="13">
        <f t="shared" ref="I925" si="247">SUM(I860:I924)</f>
        <v>0</v>
      </c>
      <c r="J925" s="13">
        <f t="shared" ref="J925" si="248">SUM(J860:J924)</f>
        <v>0</v>
      </c>
      <c r="K925" s="13">
        <f t="shared" ref="K925" si="249">SUM(K860:K924)</f>
        <v>0</v>
      </c>
      <c r="L925" s="13">
        <f t="shared" ref="L925" si="250">SUM(L860:L924)</f>
        <v>0</v>
      </c>
      <c r="M925" s="13">
        <f t="shared" ref="M925" si="251">SUM(M860:M924)</f>
        <v>48.269333333333336</v>
      </c>
      <c r="N925" s="13">
        <f t="shared" ref="N925" si="252">SUM(N860:N924)</f>
        <v>1239.7791666666667</v>
      </c>
      <c r="O925" s="13">
        <f t="shared" ref="O925" si="253">SUM(O860:O924)</f>
        <v>1445.6443333333334</v>
      </c>
      <c r="P925" s="13">
        <f t="shared" ref="P925" si="254">SUM(P860:P924)</f>
        <v>1774.6755000000001</v>
      </c>
      <c r="Q925" s="13">
        <f t="shared" ref="Q925" si="255">SUM(Q860:Q924)</f>
        <v>2008.3655000000003</v>
      </c>
      <c r="R925" s="13">
        <f t="shared" ref="R925" si="256">SUM(R860:R924)</f>
        <v>2107.4633333333331</v>
      </c>
      <c r="S925" s="13">
        <f t="shared" ref="S925" si="257">SUM(S860:S924)</f>
        <v>2221.8639999999996</v>
      </c>
      <c r="T925" s="13">
        <f t="shared" ref="T925" si="258">SUM(T860:T924)</f>
        <v>2415.6688333333336</v>
      </c>
      <c r="U925" s="13">
        <f t="shared" ref="U925" si="259">SUM(U860:U924)</f>
        <v>2656.7080000000005</v>
      </c>
      <c r="V925" s="13">
        <f t="shared" ref="V925" si="260">SUM(V860:V924)</f>
        <v>2156.2194999999997</v>
      </c>
      <c r="W925" s="13">
        <f t="shared" ref="W925" si="261">SUM(W860:W924)</f>
        <v>564.02849999999989</v>
      </c>
      <c r="X925" s="13">
        <f t="shared" ref="X925" si="262">SUM(X860:X924)</f>
        <v>131.22550000000001</v>
      </c>
      <c r="Y925" s="13">
        <f t="shared" ref="Y925" si="263">SUM(Y860:Y924)</f>
        <v>27.18000000000001</v>
      </c>
      <c r="Z925" s="13">
        <f t="shared" ref="Z925" si="264">SUM(Z860:Z924)</f>
        <v>0</v>
      </c>
      <c r="AA925" s="13">
        <f t="shared" ref="AA925" si="265">SUM(AA860:AA924)</f>
        <v>0</v>
      </c>
      <c r="AB925" s="13">
        <f t="shared" ref="AB925" si="266">SUM(AB860:AB924)</f>
        <v>0</v>
      </c>
      <c r="AC925" s="110">
        <f>SUM(AC860:AE924)</f>
        <v>18797.091499999999</v>
      </c>
      <c r="AD925" s="110"/>
      <c r="AE925" s="110"/>
    </row>
    <row r="926" spans="2:31" x14ac:dyDescent="0.3">
      <c r="B926" s="14"/>
      <c r="C926" s="15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</row>
    <row r="927" spans="2:31" x14ac:dyDescent="0.3">
      <c r="B927" s="14"/>
      <c r="C927" s="15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</row>
    <row r="928" spans="2:31" x14ac:dyDescent="0.3">
      <c r="B928" s="8">
        <f>'Resumen-Mensual'!$R$24</f>
        <v>45549</v>
      </c>
    </row>
    <row r="929" spans="2:31" x14ac:dyDescent="0.3">
      <c r="B929" s="8"/>
    </row>
    <row r="930" spans="2:31" x14ac:dyDescent="0.3">
      <c r="B930" s="9" t="s">
        <v>81</v>
      </c>
      <c r="C930" s="10"/>
      <c r="D930" s="10"/>
      <c r="E930" s="11">
        <v>1</v>
      </c>
      <c r="F930" s="11">
        <v>2</v>
      </c>
      <c r="G930" s="11">
        <v>3</v>
      </c>
      <c r="H930" s="11">
        <v>4</v>
      </c>
      <c r="I930" s="11">
        <v>5</v>
      </c>
      <c r="J930" s="11">
        <v>6</v>
      </c>
      <c r="K930" s="11">
        <v>7</v>
      </c>
      <c r="L930" s="11">
        <v>8</v>
      </c>
      <c r="M930" s="11">
        <v>9</v>
      </c>
      <c r="N930" s="11">
        <v>10</v>
      </c>
      <c r="O930" s="11">
        <v>11</v>
      </c>
      <c r="P930" s="11">
        <v>12</v>
      </c>
      <c r="Q930" s="11">
        <v>13</v>
      </c>
      <c r="R930" s="11">
        <v>14</v>
      </c>
      <c r="S930" s="11">
        <v>15</v>
      </c>
      <c r="T930" s="11">
        <v>16</v>
      </c>
      <c r="U930" s="11">
        <v>17</v>
      </c>
      <c r="V930" s="11">
        <v>18</v>
      </c>
      <c r="W930" s="11">
        <v>19</v>
      </c>
      <c r="X930" s="11">
        <v>20</v>
      </c>
      <c r="Y930" s="11">
        <v>21</v>
      </c>
      <c r="Z930" s="11">
        <v>22</v>
      </c>
      <c r="AA930" s="11">
        <v>23</v>
      </c>
      <c r="AB930" s="11">
        <v>24</v>
      </c>
      <c r="AC930" s="96" t="s">
        <v>2</v>
      </c>
      <c r="AD930" s="96"/>
      <c r="AE930" s="96"/>
    </row>
    <row r="931" spans="2:31" x14ac:dyDescent="0.3">
      <c r="B931" s="14" t="s">
        <v>37</v>
      </c>
      <c r="C931" s="4"/>
      <c r="D931" s="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0</v>
      </c>
      <c r="M931" s="45">
        <v>0</v>
      </c>
      <c r="N931" s="46">
        <v>0</v>
      </c>
      <c r="O931" s="45">
        <v>0</v>
      </c>
      <c r="P931" s="46">
        <v>0</v>
      </c>
      <c r="Q931" s="45">
        <v>0</v>
      </c>
      <c r="R931" s="46">
        <v>0</v>
      </c>
      <c r="S931" s="45">
        <v>0</v>
      </c>
      <c r="T931" s="46">
        <v>0</v>
      </c>
      <c r="U931" s="45">
        <v>0</v>
      </c>
      <c r="V931" s="46">
        <v>0</v>
      </c>
      <c r="W931" s="45">
        <v>0</v>
      </c>
      <c r="X931" s="46">
        <v>0</v>
      </c>
      <c r="Y931" s="45">
        <v>0</v>
      </c>
      <c r="Z931" s="46">
        <v>0</v>
      </c>
      <c r="AA931" s="45">
        <v>0</v>
      </c>
      <c r="AB931" s="46">
        <v>0</v>
      </c>
      <c r="AC931" s="60"/>
      <c r="AD931" s="61">
        <f>SUM(E931:AB931)</f>
        <v>0</v>
      </c>
      <c r="AE931" s="60"/>
    </row>
    <row r="932" spans="2:31" x14ac:dyDescent="0.3">
      <c r="B932" s="14" t="s">
        <v>38</v>
      </c>
      <c r="C932" s="4"/>
      <c r="D932" s="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</v>
      </c>
      <c r="M932" s="45">
        <v>1.8081666666666665</v>
      </c>
      <c r="N932" s="46">
        <v>9.4679999999999964</v>
      </c>
      <c r="O932" s="45">
        <v>8.35</v>
      </c>
      <c r="P932" s="46">
        <v>11.61</v>
      </c>
      <c r="Q932" s="45">
        <v>14.059999999999979</v>
      </c>
      <c r="R932" s="46">
        <v>12.565833333333321</v>
      </c>
      <c r="S932" s="45">
        <v>11.926333333333325</v>
      </c>
      <c r="T932" s="46">
        <v>11.714833333333344</v>
      </c>
      <c r="U932" s="45">
        <v>11.372000000000002</v>
      </c>
      <c r="V932" s="46">
        <v>9.6323333333333334</v>
      </c>
      <c r="W932" s="45">
        <v>4.0483333333333356</v>
      </c>
      <c r="X932" s="46">
        <v>0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>SUM(E932:AB932)</f>
        <v>106.55583333333331</v>
      </c>
      <c r="AE932" s="58"/>
    </row>
    <row r="933" spans="2:31" x14ac:dyDescent="0.3">
      <c r="B933" s="14" t="s">
        <v>39</v>
      </c>
      <c r="C933" s="4"/>
      <c r="D933" s="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0</v>
      </c>
      <c r="M933" s="45">
        <v>3.5750000000000002</v>
      </c>
      <c r="N933" s="46">
        <v>11.799999999999992</v>
      </c>
      <c r="O933" s="45">
        <v>4.68</v>
      </c>
      <c r="P933" s="46">
        <v>5.35</v>
      </c>
      <c r="Q933" s="45">
        <v>7.2900000000000009</v>
      </c>
      <c r="R933" s="46">
        <v>7.6900000000000013</v>
      </c>
      <c r="S933" s="45">
        <v>8.8500000000000014</v>
      </c>
      <c r="T933" s="46">
        <v>9.6199999999999992</v>
      </c>
      <c r="U933" s="45">
        <v>16.299999999999983</v>
      </c>
      <c r="V933" s="46">
        <v>10.799999999999995</v>
      </c>
      <c r="W933" s="45">
        <v>3.2250000000000001</v>
      </c>
      <c r="X933" s="46">
        <v>0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ref="AD933:AD994" si="267">SUM(E933:AB933)</f>
        <v>89.179999999999964</v>
      </c>
      <c r="AE933" s="58"/>
    </row>
    <row r="934" spans="2:31" x14ac:dyDescent="0.3">
      <c r="B934" s="14" t="s">
        <v>40</v>
      </c>
      <c r="C934" s="4"/>
      <c r="D934" s="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0</v>
      </c>
      <c r="M934" s="45">
        <v>38.157666666666699</v>
      </c>
      <c r="N934" s="46">
        <v>103.08083333333333</v>
      </c>
      <c r="O934" s="45">
        <v>89.139833333333385</v>
      </c>
      <c r="P934" s="46">
        <v>61.408833333333334</v>
      </c>
      <c r="Q934" s="45">
        <v>66.330333333333314</v>
      </c>
      <c r="R934" s="46">
        <v>69.105166666666662</v>
      </c>
      <c r="S934" s="45">
        <v>71.16749999999999</v>
      </c>
      <c r="T934" s="46">
        <v>83.421833333333325</v>
      </c>
      <c r="U934" s="45">
        <v>84.469833333333298</v>
      </c>
      <c r="V934" s="46">
        <v>71.91766666666669</v>
      </c>
      <c r="W934" s="45">
        <v>20.236333333333324</v>
      </c>
      <c r="X934" s="46">
        <v>0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267"/>
        <v>758.43583333333345</v>
      </c>
      <c r="AE934" s="58"/>
    </row>
    <row r="935" spans="2:31" x14ac:dyDescent="0.3">
      <c r="B935" s="14" t="s">
        <v>41</v>
      </c>
      <c r="C935" s="4"/>
      <c r="D935" s="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</v>
      </c>
      <c r="M935" s="45">
        <v>0</v>
      </c>
      <c r="N935" s="46">
        <v>0</v>
      </c>
      <c r="O935" s="45">
        <v>0</v>
      </c>
      <c r="P935" s="46">
        <v>0</v>
      </c>
      <c r="Q935" s="45">
        <v>0</v>
      </c>
      <c r="R935" s="46">
        <v>0</v>
      </c>
      <c r="S935" s="45">
        <v>0</v>
      </c>
      <c r="T935" s="46">
        <v>0</v>
      </c>
      <c r="U935" s="45">
        <v>0</v>
      </c>
      <c r="V935" s="46">
        <v>0</v>
      </c>
      <c r="W935" s="45">
        <v>0</v>
      </c>
      <c r="X935" s="46">
        <v>0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267"/>
        <v>0</v>
      </c>
      <c r="AE935" s="58"/>
    </row>
    <row r="936" spans="2:31" x14ac:dyDescent="0.3">
      <c r="B936" s="14" t="s">
        <v>42</v>
      </c>
      <c r="C936" s="4"/>
      <c r="D936" s="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0</v>
      </c>
      <c r="M936" s="45">
        <v>3.6066666666666651</v>
      </c>
      <c r="N936" s="46">
        <v>20.974999999999998</v>
      </c>
      <c r="O936" s="45">
        <v>30.359000000000012</v>
      </c>
      <c r="P936" s="46">
        <v>26.184999999999995</v>
      </c>
      <c r="Q936" s="45">
        <v>38.29783333333333</v>
      </c>
      <c r="R936" s="46">
        <v>38.190499999999993</v>
      </c>
      <c r="S936" s="45">
        <v>39.823500000000003</v>
      </c>
      <c r="T936" s="46">
        <v>55.766833333333338</v>
      </c>
      <c r="U936" s="45">
        <v>53.528999999999968</v>
      </c>
      <c r="V936" s="46">
        <v>51.031166666666643</v>
      </c>
      <c r="W936" s="45">
        <v>1.6744999999999999</v>
      </c>
      <c r="X936" s="46">
        <v>0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 t="shared" si="267"/>
        <v>359.43899999999991</v>
      </c>
      <c r="AE936" s="58"/>
    </row>
    <row r="937" spans="2:31" x14ac:dyDescent="0.3">
      <c r="B937" s="14" t="s">
        <v>43</v>
      </c>
      <c r="C937" s="4"/>
      <c r="D937" s="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0</v>
      </c>
      <c r="N937" s="46">
        <v>0</v>
      </c>
      <c r="O937" s="45">
        <v>0</v>
      </c>
      <c r="P937" s="46">
        <v>0</v>
      </c>
      <c r="Q937" s="45">
        <v>0</v>
      </c>
      <c r="R937" s="46">
        <v>0</v>
      </c>
      <c r="S937" s="45">
        <v>0</v>
      </c>
      <c r="T937" s="46">
        <v>0</v>
      </c>
      <c r="U937" s="45">
        <v>0</v>
      </c>
      <c r="V937" s="46">
        <v>0</v>
      </c>
      <c r="W937" s="45">
        <v>0</v>
      </c>
      <c r="X937" s="46">
        <v>0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 t="shared" si="267"/>
        <v>0</v>
      </c>
      <c r="AE937" s="58"/>
    </row>
    <row r="938" spans="2:31" x14ac:dyDescent="0.3">
      <c r="B938" s="14" t="s">
        <v>44</v>
      </c>
      <c r="C938" s="4"/>
      <c r="D938" s="4"/>
      <c r="E938" s="45">
        <v>0</v>
      </c>
      <c r="F938" s="46">
        <v>0</v>
      </c>
      <c r="G938" s="45">
        <v>0</v>
      </c>
      <c r="H938" s="46">
        <v>0</v>
      </c>
      <c r="I938" s="45">
        <v>0</v>
      </c>
      <c r="J938" s="46">
        <v>0</v>
      </c>
      <c r="K938" s="45">
        <v>0</v>
      </c>
      <c r="L938" s="46">
        <v>0</v>
      </c>
      <c r="M938" s="45">
        <v>0.46199999999999974</v>
      </c>
      <c r="N938" s="46">
        <v>23.202833333333317</v>
      </c>
      <c r="O938" s="45">
        <v>24.527500000000007</v>
      </c>
      <c r="P938" s="46">
        <v>25.081833333333332</v>
      </c>
      <c r="Q938" s="45">
        <v>34.387500000000003</v>
      </c>
      <c r="R938" s="46">
        <v>39.016499999999994</v>
      </c>
      <c r="S938" s="45">
        <v>40.733333333333348</v>
      </c>
      <c r="T938" s="46">
        <v>50.197166666666689</v>
      </c>
      <c r="U938" s="45">
        <v>49.071500000000007</v>
      </c>
      <c r="V938" s="46">
        <v>47.067500000000003</v>
      </c>
      <c r="W938" s="45">
        <v>11.250333333333339</v>
      </c>
      <c r="X938" s="46">
        <v>0</v>
      </c>
      <c r="Y938" s="45">
        <v>0</v>
      </c>
      <c r="Z938" s="46">
        <v>0</v>
      </c>
      <c r="AA938" s="45">
        <v>0</v>
      </c>
      <c r="AB938" s="46">
        <v>0</v>
      </c>
      <c r="AC938" s="58"/>
      <c r="AD938" s="59">
        <f t="shared" si="267"/>
        <v>344.99800000000005</v>
      </c>
      <c r="AE938" s="58"/>
    </row>
    <row r="939" spans="2:31" x14ac:dyDescent="0.3">
      <c r="B939" s="14" t="s">
        <v>45</v>
      </c>
      <c r="C939" s="4"/>
      <c r="D939" s="4"/>
      <c r="E939" s="45">
        <v>0</v>
      </c>
      <c r="F939" s="46">
        <v>0</v>
      </c>
      <c r="G939" s="45">
        <v>0</v>
      </c>
      <c r="H939" s="46">
        <v>0</v>
      </c>
      <c r="I939" s="45">
        <v>0</v>
      </c>
      <c r="J939" s="46">
        <v>0</v>
      </c>
      <c r="K939" s="45">
        <v>0</v>
      </c>
      <c r="L939" s="46">
        <v>0</v>
      </c>
      <c r="M939" s="45">
        <v>0.63916666666666677</v>
      </c>
      <c r="N939" s="46">
        <v>2.7538333333333322</v>
      </c>
      <c r="O939" s="45">
        <v>5.8173333333333321</v>
      </c>
      <c r="P939" s="46">
        <v>13.248333333333328</v>
      </c>
      <c r="Q939" s="45">
        <v>17.298333333333332</v>
      </c>
      <c r="R939" s="46">
        <v>1.9115</v>
      </c>
      <c r="S939" s="45">
        <v>16.686499999999999</v>
      </c>
      <c r="T939" s="46">
        <v>22.674499999999991</v>
      </c>
      <c r="U939" s="45">
        <v>19.572000000000003</v>
      </c>
      <c r="V939" s="46">
        <v>1.3445000000000005</v>
      </c>
      <c r="W939" s="45">
        <v>0.23716666666666655</v>
      </c>
      <c r="X939" s="46">
        <v>0</v>
      </c>
      <c r="Y939" s="45">
        <v>0</v>
      </c>
      <c r="Z939" s="46">
        <v>0</v>
      </c>
      <c r="AA939" s="45">
        <v>0</v>
      </c>
      <c r="AB939" s="46">
        <v>0</v>
      </c>
      <c r="AC939" s="58"/>
      <c r="AD939" s="59">
        <f t="shared" si="267"/>
        <v>102.18316666666665</v>
      </c>
      <c r="AE939" s="58"/>
    </row>
    <row r="940" spans="2:31" x14ac:dyDescent="0.3">
      <c r="B940" s="14" t="s">
        <v>46</v>
      </c>
      <c r="C940" s="4"/>
      <c r="D940" s="4"/>
      <c r="E940" s="45">
        <v>0</v>
      </c>
      <c r="F940" s="46">
        <v>0</v>
      </c>
      <c r="G940" s="45">
        <v>0</v>
      </c>
      <c r="H940" s="46">
        <v>0</v>
      </c>
      <c r="I940" s="45">
        <v>0</v>
      </c>
      <c r="J940" s="46">
        <v>0</v>
      </c>
      <c r="K940" s="45">
        <v>0</v>
      </c>
      <c r="L940" s="46">
        <v>0</v>
      </c>
      <c r="M940" s="45">
        <v>5.9381666666666684</v>
      </c>
      <c r="N940" s="46">
        <v>28.756499999999992</v>
      </c>
      <c r="O940" s="45">
        <v>33.880499999999998</v>
      </c>
      <c r="P940" s="46">
        <v>32.72649999999998</v>
      </c>
      <c r="Q940" s="45">
        <v>40.390999999999991</v>
      </c>
      <c r="R940" s="46">
        <v>42.953499999999998</v>
      </c>
      <c r="S940" s="45">
        <v>45.002333333333311</v>
      </c>
      <c r="T940" s="46">
        <v>54.318166666666649</v>
      </c>
      <c r="U940" s="45">
        <v>53.001166666666748</v>
      </c>
      <c r="V940" s="46">
        <v>37.490833333333306</v>
      </c>
      <c r="W940" s="45">
        <v>0.8680000000000001</v>
      </c>
      <c r="X940" s="46">
        <v>0</v>
      </c>
      <c r="Y940" s="45">
        <v>0</v>
      </c>
      <c r="Z940" s="46">
        <v>0</v>
      </c>
      <c r="AA940" s="45">
        <v>0</v>
      </c>
      <c r="AB940" s="46">
        <v>0</v>
      </c>
      <c r="AC940" s="58"/>
      <c r="AD940" s="59">
        <f t="shared" si="267"/>
        <v>375.3266666666666</v>
      </c>
      <c r="AE940" s="58"/>
    </row>
    <row r="941" spans="2:31" x14ac:dyDescent="0.3">
      <c r="B941" s="14" t="s">
        <v>47</v>
      </c>
      <c r="C941" s="4"/>
      <c r="D941" s="4"/>
      <c r="E941" s="45">
        <v>0</v>
      </c>
      <c r="F941" s="46">
        <v>0</v>
      </c>
      <c r="G941" s="45">
        <v>0</v>
      </c>
      <c r="H941" s="46">
        <v>0</v>
      </c>
      <c r="I941" s="45">
        <v>0</v>
      </c>
      <c r="J941" s="46">
        <v>0</v>
      </c>
      <c r="K941" s="45">
        <v>0</v>
      </c>
      <c r="L941" s="46">
        <v>0</v>
      </c>
      <c r="M941" s="45">
        <v>5.5444999999999967</v>
      </c>
      <c r="N941" s="46">
        <v>0</v>
      </c>
      <c r="O941" s="45">
        <v>3.5700000000000003</v>
      </c>
      <c r="P941" s="46">
        <v>3.8500000000000014</v>
      </c>
      <c r="Q941" s="45">
        <v>4.0199999999999996</v>
      </c>
      <c r="R941" s="46">
        <v>4.0599999999999987</v>
      </c>
      <c r="S941" s="45">
        <v>4.1499999999999986</v>
      </c>
      <c r="T941" s="46">
        <v>3.8200000000000003</v>
      </c>
      <c r="U941" s="45">
        <v>3.5399999999999991</v>
      </c>
      <c r="V941" s="46">
        <v>2.379999999999999</v>
      </c>
      <c r="W941" s="45">
        <v>9.8900000000000023</v>
      </c>
      <c r="X941" s="46">
        <v>0</v>
      </c>
      <c r="Y941" s="45">
        <v>0</v>
      </c>
      <c r="Z941" s="46">
        <v>0</v>
      </c>
      <c r="AA941" s="45">
        <v>0</v>
      </c>
      <c r="AB941" s="46">
        <v>0</v>
      </c>
      <c r="AC941" s="58"/>
      <c r="AD941" s="59">
        <f t="shared" si="267"/>
        <v>44.824499999999986</v>
      </c>
      <c r="AE941" s="58"/>
    </row>
    <row r="942" spans="2:31" x14ac:dyDescent="0.3">
      <c r="B942" s="14" t="s">
        <v>48</v>
      </c>
      <c r="C942" s="4"/>
      <c r="D942" s="4"/>
      <c r="E942" s="45">
        <v>0</v>
      </c>
      <c r="F942" s="46">
        <v>0</v>
      </c>
      <c r="G942" s="45">
        <v>0</v>
      </c>
      <c r="H942" s="46">
        <v>0</v>
      </c>
      <c r="I942" s="45">
        <v>0</v>
      </c>
      <c r="J942" s="46">
        <v>0</v>
      </c>
      <c r="K942" s="45">
        <v>0</v>
      </c>
      <c r="L942" s="46">
        <v>0</v>
      </c>
      <c r="M942" s="45">
        <v>0</v>
      </c>
      <c r="N942" s="46">
        <v>0</v>
      </c>
      <c r="O942" s="45">
        <v>0</v>
      </c>
      <c r="P942" s="46">
        <v>0</v>
      </c>
      <c r="Q942" s="45">
        <v>0</v>
      </c>
      <c r="R942" s="46">
        <v>0</v>
      </c>
      <c r="S942" s="45">
        <v>0</v>
      </c>
      <c r="T942" s="46">
        <v>0</v>
      </c>
      <c r="U942" s="45">
        <v>0</v>
      </c>
      <c r="V942" s="46">
        <v>0</v>
      </c>
      <c r="W942" s="45">
        <v>0</v>
      </c>
      <c r="X942" s="46">
        <v>0</v>
      </c>
      <c r="Y942" s="45">
        <v>0</v>
      </c>
      <c r="Z942" s="46">
        <v>0</v>
      </c>
      <c r="AA942" s="45">
        <v>0</v>
      </c>
      <c r="AB942" s="46">
        <v>0</v>
      </c>
      <c r="AC942" s="58"/>
      <c r="AD942" s="59">
        <f t="shared" si="267"/>
        <v>0</v>
      </c>
      <c r="AE942" s="58"/>
    </row>
    <row r="943" spans="2:31" x14ac:dyDescent="0.3">
      <c r="B943" s="14" t="s">
        <v>49</v>
      </c>
      <c r="C943" s="4"/>
      <c r="D943" s="4"/>
      <c r="E943" s="45">
        <v>0</v>
      </c>
      <c r="F943" s="46">
        <v>0</v>
      </c>
      <c r="G943" s="45">
        <v>0</v>
      </c>
      <c r="H943" s="46">
        <v>0</v>
      </c>
      <c r="I943" s="45">
        <v>0</v>
      </c>
      <c r="J943" s="46">
        <v>0</v>
      </c>
      <c r="K943" s="45">
        <v>0</v>
      </c>
      <c r="L943" s="46">
        <v>0</v>
      </c>
      <c r="M943" s="45">
        <v>0</v>
      </c>
      <c r="N943" s="46">
        <v>0</v>
      </c>
      <c r="O943" s="45">
        <v>0</v>
      </c>
      <c r="P943" s="46">
        <v>0</v>
      </c>
      <c r="Q943" s="45">
        <v>0</v>
      </c>
      <c r="R943" s="46">
        <v>0</v>
      </c>
      <c r="S943" s="45">
        <v>0</v>
      </c>
      <c r="T943" s="46">
        <v>0</v>
      </c>
      <c r="U943" s="45">
        <v>0</v>
      </c>
      <c r="V943" s="46">
        <v>0</v>
      </c>
      <c r="W943" s="45">
        <v>0</v>
      </c>
      <c r="X943" s="46">
        <v>0</v>
      </c>
      <c r="Y943" s="45">
        <v>0</v>
      </c>
      <c r="Z943" s="46">
        <v>0</v>
      </c>
      <c r="AA943" s="45">
        <v>0</v>
      </c>
      <c r="AB943" s="46">
        <v>0</v>
      </c>
      <c r="AC943" s="58"/>
      <c r="AD943" s="59">
        <f t="shared" si="267"/>
        <v>0</v>
      </c>
      <c r="AE943" s="58"/>
    </row>
    <row r="944" spans="2:31" x14ac:dyDescent="0.3">
      <c r="B944" s="14" t="s">
        <v>50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0</v>
      </c>
      <c r="M944" s="45">
        <v>0</v>
      </c>
      <c r="N944" s="46">
        <v>0</v>
      </c>
      <c r="O944" s="45">
        <v>0</v>
      </c>
      <c r="P944" s="46">
        <v>0</v>
      </c>
      <c r="Q944" s="45">
        <v>0</v>
      </c>
      <c r="R944" s="46">
        <v>0</v>
      </c>
      <c r="S944" s="45">
        <v>0</v>
      </c>
      <c r="T944" s="46">
        <v>0</v>
      </c>
      <c r="U944" s="45">
        <v>0</v>
      </c>
      <c r="V944" s="46">
        <v>0</v>
      </c>
      <c r="W944" s="45">
        <v>0</v>
      </c>
      <c r="X944" s="46">
        <v>0</v>
      </c>
      <c r="Y944" s="45">
        <v>0</v>
      </c>
      <c r="Z944" s="46">
        <v>0</v>
      </c>
      <c r="AA944" s="45">
        <v>0</v>
      </c>
      <c r="AB944" s="46">
        <v>0</v>
      </c>
      <c r="AC944" s="58"/>
      <c r="AD944" s="59">
        <f t="shared" si="267"/>
        <v>0</v>
      </c>
      <c r="AE944" s="58"/>
    </row>
    <row r="945" spans="2:31" x14ac:dyDescent="0.3">
      <c r="B945" s="14" t="s">
        <v>110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</v>
      </c>
      <c r="M945" s="45">
        <v>1.6651666666666669</v>
      </c>
      <c r="N945" s="46">
        <v>21.176499999999983</v>
      </c>
      <c r="O945" s="45">
        <v>18.924166666666657</v>
      </c>
      <c r="P945" s="46">
        <v>17.291333333333316</v>
      </c>
      <c r="Q945" s="45">
        <v>19.94133333333334</v>
      </c>
      <c r="R945" s="46">
        <v>21.233666666666675</v>
      </c>
      <c r="S945" s="45">
        <v>21.997</v>
      </c>
      <c r="T945" s="46">
        <v>25.272166666666639</v>
      </c>
      <c r="U945" s="45">
        <v>25.556333333333349</v>
      </c>
      <c r="V945" s="46">
        <v>21.050833333333358</v>
      </c>
      <c r="W945" s="45">
        <v>3.3013333333333321</v>
      </c>
      <c r="X945" s="46">
        <v>0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 t="shared" si="267"/>
        <v>197.40983333333332</v>
      </c>
      <c r="AE945" s="58"/>
    </row>
    <row r="946" spans="2:31" x14ac:dyDescent="0.3">
      <c r="B946" s="14" t="s">
        <v>51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</v>
      </c>
      <c r="M946" s="45">
        <v>6.2999999999999307E-2</v>
      </c>
      <c r="N946" s="46">
        <v>99.186833333333354</v>
      </c>
      <c r="O946" s="45">
        <v>145.95733333333334</v>
      </c>
      <c r="P946" s="46">
        <v>153.60900000000001</v>
      </c>
      <c r="Q946" s="45">
        <v>153.66733333333332</v>
      </c>
      <c r="R946" s="46">
        <v>153.01866666666663</v>
      </c>
      <c r="S946" s="45">
        <v>156.44133333333338</v>
      </c>
      <c r="T946" s="46">
        <v>159.65083333333328</v>
      </c>
      <c r="U946" s="45">
        <v>158.60450000000003</v>
      </c>
      <c r="V946" s="46">
        <v>137.22483333333332</v>
      </c>
      <c r="W946" s="45">
        <v>31.511166666666671</v>
      </c>
      <c r="X946" s="46">
        <v>0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si="267"/>
        <v>1348.9348333333332</v>
      </c>
      <c r="AE946" s="58"/>
    </row>
    <row r="947" spans="2:31" x14ac:dyDescent="0.3">
      <c r="B947" s="14" t="s">
        <v>52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0</v>
      </c>
      <c r="M947" s="45">
        <v>0</v>
      </c>
      <c r="N947" s="46">
        <v>16.056333333333324</v>
      </c>
      <c r="O947" s="45">
        <v>10.524999999999995</v>
      </c>
      <c r="P947" s="46">
        <v>4.6471666666666671</v>
      </c>
      <c r="Q947" s="45">
        <v>2.2991666666666655</v>
      </c>
      <c r="R947" s="46">
        <v>1.0756666666666661</v>
      </c>
      <c r="S947" s="45">
        <v>0</v>
      </c>
      <c r="T947" s="46">
        <v>2.6834999999999996</v>
      </c>
      <c r="U947" s="45">
        <v>2.2188333333333321</v>
      </c>
      <c r="V947" s="46">
        <v>4.0103333333333344</v>
      </c>
      <c r="W947" s="45">
        <v>0</v>
      </c>
      <c r="X947" s="46">
        <v>0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267"/>
        <v>43.515999999999984</v>
      </c>
      <c r="AE947" s="58"/>
    </row>
    <row r="948" spans="2:31" x14ac:dyDescent="0.3">
      <c r="B948" s="14" t="s">
        <v>53</v>
      </c>
      <c r="C948" s="4"/>
      <c r="D948" s="4"/>
      <c r="E948" s="45">
        <v>0</v>
      </c>
      <c r="F948" s="46">
        <v>0</v>
      </c>
      <c r="G948" s="45">
        <v>0</v>
      </c>
      <c r="H948" s="46">
        <v>0</v>
      </c>
      <c r="I948" s="45">
        <v>0</v>
      </c>
      <c r="J948" s="46">
        <v>0</v>
      </c>
      <c r="K948" s="45">
        <v>0</v>
      </c>
      <c r="L948" s="46">
        <v>0</v>
      </c>
      <c r="M948" s="45">
        <v>7.7159999999999975</v>
      </c>
      <c r="N948" s="46">
        <v>56.769166666666685</v>
      </c>
      <c r="O948" s="45">
        <v>73.814499999999995</v>
      </c>
      <c r="P948" s="46">
        <v>74.095000000000027</v>
      </c>
      <c r="Q948" s="45">
        <v>76.429666666666691</v>
      </c>
      <c r="R948" s="46">
        <v>76.19283333333334</v>
      </c>
      <c r="S948" s="45">
        <v>65.959666666666678</v>
      </c>
      <c r="T948" s="46">
        <v>62.253833333333368</v>
      </c>
      <c r="U948" s="45">
        <v>60.900166666666678</v>
      </c>
      <c r="V948" s="46">
        <v>56.871000000000016</v>
      </c>
      <c r="W948" s="45">
        <v>3.0656666666666634</v>
      </c>
      <c r="X948" s="46">
        <v>0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267"/>
        <v>614.0675</v>
      </c>
      <c r="AE948" s="58"/>
    </row>
    <row r="949" spans="2:31" x14ac:dyDescent="0.3">
      <c r="B949" s="14" t="s">
        <v>54</v>
      </c>
      <c r="C949" s="4"/>
      <c r="D949" s="4"/>
      <c r="E949" s="45">
        <v>0</v>
      </c>
      <c r="F949" s="46">
        <v>0</v>
      </c>
      <c r="G949" s="45">
        <v>0</v>
      </c>
      <c r="H949" s="46">
        <v>0</v>
      </c>
      <c r="I949" s="45">
        <v>0</v>
      </c>
      <c r="J949" s="46">
        <v>0</v>
      </c>
      <c r="K949" s="45">
        <v>0</v>
      </c>
      <c r="L949" s="46">
        <v>0</v>
      </c>
      <c r="M949" s="45">
        <v>0.75766666666666649</v>
      </c>
      <c r="N949" s="46">
        <v>27.718666666666657</v>
      </c>
      <c r="O949" s="45">
        <v>0.79316666666666658</v>
      </c>
      <c r="P949" s="46">
        <v>0</v>
      </c>
      <c r="Q949" s="45">
        <v>0.11766666666666718</v>
      </c>
      <c r="R949" s="46">
        <v>0</v>
      </c>
      <c r="S949" s="45">
        <v>2.8333333333333617E-3</v>
      </c>
      <c r="T949" s="46">
        <v>7.9084999999999983</v>
      </c>
      <c r="U949" s="45">
        <v>8.7565000000000008</v>
      </c>
      <c r="V949" s="46">
        <v>8.2926666666666655</v>
      </c>
      <c r="W949" s="45">
        <v>0</v>
      </c>
      <c r="X949" s="46">
        <v>0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267"/>
        <v>54.347666666666655</v>
      </c>
      <c r="AE949" s="58"/>
    </row>
    <row r="950" spans="2:31" x14ac:dyDescent="0.3">
      <c r="B950" s="4" t="s">
        <v>55</v>
      </c>
      <c r="C950" s="4"/>
      <c r="D950" s="4"/>
      <c r="E950" s="45">
        <v>0</v>
      </c>
      <c r="F950" s="46">
        <v>0</v>
      </c>
      <c r="G950" s="45">
        <v>0</v>
      </c>
      <c r="H950" s="46">
        <v>0</v>
      </c>
      <c r="I950" s="45">
        <v>0</v>
      </c>
      <c r="J950" s="46">
        <v>0</v>
      </c>
      <c r="K950" s="45">
        <v>0</v>
      </c>
      <c r="L950" s="46">
        <v>0</v>
      </c>
      <c r="M950" s="45">
        <v>20.591999999999995</v>
      </c>
      <c r="N950" s="46">
        <v>76.260000000000119</v>
      </c>
      <c r="O950" s="45">
        <v>20.850000000000009</v>
      </c>
      <c r="P950" s="46">
        <v>20.22</v>
      </c>
      <c r="Q950" s="45">
        <v>32.31</v>
      </c>
      <c r="R950" s="46">
        <v>36.020000000000003</v>
      </c>
      <c r="S950" s="45">
        <v>37.25</v>
      </c>
      <c r="T950" s="46">
        <v>45.330000000000005</v>
      </c>
      <c r="U950" s="45">
        <v>44.11</v>
      </c>
      <c r="V950" s="46">
        <v>83.949999999999903</v>
      </c>
      <c r="W950" s="45">
        <v>32.665666666666645</v>
      </c>
      <c r="X950" s="46">
        <v>0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267"/>
        <v>449.55766666666671</v>
      </c>
      <c r="AE950" s="58"/>
    </row>
    <row r="951" spans="2:31" x14ac:dyDescent="0.3">
      <c r="B951" s="4" t="s">
        <v>56</v>
      </c>
      <c r="C951" s="4"/>
      <c r="D951" s="4"/>
      <c r="E951" s="45">
        <v>0</v>
      </c>
      <c r="F951" s="46">
        <v>0</v>
      </c>
      <c r="G951" s="45">
        <v>0</v>
      </c>
      <c r="H951" s="46">
        <v>0</v>
      </c>
      <c r="I951" s="45">
        <v>0</v>
      </c>
      <c r="J951" s="46">
        <v>0</v>
      </c>
      <c r="K951" s="45">
        <v>0</v>
      </c>
      <c r="L951" s="46">
        <v>0</v>
      </c>
      <c r="M951" s="45">
        <v>0.75633333333333341</v>
      </c>
      <c r="N951" s="46">
        <v>14.731333333333344</v>
      </c>
      <c r="O951" s="45">
        <v>21.275999999999989</v>
      </c>
      <c r="P951" s="46">
        <v>20.548833333333341</v>
      </c>
      <c r="Q951" s="45">
        <v>23.82200000000001</v>
      </c>
      <c r="R951" s="46">
        <v>25.009666666666668</v>
      </c>
      <c r="S951" s="45">
        <v>26.003833333333333</v>
      </c>
      <c r="T951" s="46">
        <v>30.936333333333337</v>
      </c>
      <c r="U951" s="45">
        <v>31.195999999999994</v>
      </c>
      <c r="V951" s="46">
        <v>31.322166666666671</v>
      </c>
      <c r="W951" s="45">
        <v>4.9713333333333338</v>
      </c>
      <c r="X951" s="46">
        <v>0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267"/>
        <v>230.57383333333337</v>
      </c>
      <c r="AE951" s="58"/>
    </row>
    <row r="952" spans="2:31" x14ac:dyDescent="0.3">
      <c r="B952" s="4" t="s">
        <v>111</v>
      </c>
      <c r="C952" s="4"/>
      <c r="D952" s="4"/>
      <c r="E952" s="45">
        <v>0</v>
      </c>
      <c r="F952" s="46">
        <v>0</v>
      </c>
      <c r="G952" s="45">
        <v>0</v>
      </c>
      <c r="H952" s="46">
        <v>0</v>
      </c>
      <c r="I952" s="45">
        <v>0</v>
      </c>
      <c r="J952" s="46">
        <v>0</v>
      </c>
      <c r="K952" s="45">
        <v>0</v>
      </c>
      <c r="L952" s="46">
        <v>0</v>
      </c>
      <c r="M952" s="45">
        <v>4.2200000000000015</v>
      </c>
      <c r="N952" s="46">
        <v>62.041499999999992</v>
      </c>
      <c r="O952" s="45">
        <v>49.477833333333322</v>
      </c>
      <c r="P952" s="46">
        <v>10.947333333333335</v>
      </c>
      <c r="Q952" s="45">
        <v>17.884166666666673</v>
      </c>
      <c r="R952" s="46">
        <v>22.796166666666672</v>
      </c>
      <c r="S952" s="45">
        <v>28.285</v>
      </c>
      <c r="T952" s="46">
        <v>52.323999999999991</v>
      </c>
      <c r="U952" s="45">
        <v>64.464833333333345</v>
      </c>
      <c r="V952" s="46">
        <v>55.235666666666667</v>
      </c>
      <c r="W952" s="45">
        <v>7.6434999999999995</v>
      </c>
      <c r="X952" s="46">
        <v>0</v>
      </c>
      <c r="Y952" s="45">
        <v>0</v>
      </c>
      <c r="Z952" s="46">
        <v>0</v>
      </c>
      <c r="AA952" s="45">
        <v>0</v>
      </c>
      <c r="AB952" s="46">
        <v>0</v>
      </c>
      <c r="AC952" s="58"/>
      <c r="AD952" s="59">
        <f t="shared" si="267"/>
        <v>375.32</v>
      </c>
      <c r="AE952" s="58"/>
    </row>
    <row r="953" spans="2:31" x14ac:dyDescent="0.3">
      <c r="B953" s="4" t="s">
        <v>57</v>
      </c>
      <c r="C953" s="4"/>
      <c r="D953" s="4"/>
      <c r="E953" s="45">
        <v>0</v>
      </c>
      <c r="F953" s="46">
        <v>0</v>
      </c>
      <c r="G953" s="45">
        <v>0</v>
      </c>
      <c r="H953" s="46">
        <v>0</v>
      </c>
      <c r="I953" s="45">
        <v>0</v>
      </c>
      <c r="J953" s="46">
        <v>0</v>
      </c>
      <c r="K953" s="45">
        <v>0</v>
      </c>
      <c r="L953" s="46">
        <v>0</v>
      </c>
      <c r="M953" s="45">
        <v>3.5750000000000002</v>
      </c>
      <c r="N953" s="46">
        <v>6</v>
      </c>
      <c r="O953" s="45">
        <v>7.6999999999999993</v>
      </c>
      <c r="P953" s="46">
        <v>6.8000000000000007</v>
      </c>
      <c r="Q953" s="45">
        <v>7.6000000000000014</v>
      </c>
      <c r="R953" s="46">
        <v>9.6000000000000014</v>
      </c>
      <c r="S953" s="45">
        <v>9.6000000000000014</v>
      </c>
      <c r="T953" s="46">
        <v>11.200000000000001</v>
      </c>
      <c r="U953" s="45">
        <v>11.499999999999998</v>
      </c>
      <c r="V953" s="46">
        <v>10.899999999999999</v>
      </c>
      <c r="W953" s="45">
        <v>6.2349999999999959</v>
      </c>
      <c r="X953" s="46">
        <v>0</v>
      </c>
      <c r="Y953" s="45">
        <v>0</v>
      </c>
      <c r="Z953" s="46">
        <v>0</v>
      </c>
      <c r="AA953" s="45">
        <v>0</v>
      </c>
      <c r="AB953" s="46">
        <v>0</v>
      </c>
      <c r="AC953" s="58"/>
      <c r="AD953" s="59">
        <f t="shared" si="267"/>
        <v>90.71</v>
      </c>
      <c r="AE953" s="58"/>
    </row>
    <row r="954" spans="2:31" x14ac:dyDescent="0.3">
      <c r="B954" s="4" t="s">
        <v>58</v>
      </c>
      <c r="C954" s="4"/>
      <c r="D954" s="4"/>
      <c r="E954" s="45">
        <v>0</v>
      </c>
      <c r="F954" s="46">
        <v>0</v>
      </c>
      <c r="G954" s="45">
        <v>0</v>
      </c>
      <c r="H954" s="46">
        <v>0</v>
      </c>
      <c r="I954" s="45">
        <v>0</v>
      </c>
      <c r="J954" s="46">
        <v>0</v>
      </c>
      <c r="K954" s="45">
        <v>0</v>
      </c>
      <c r="L954" s="46">
        <v>0</v>
      </c>
      <c r="M954" s="45">
        <v>2.6171666666666664</v>
      </c>
      <c r="N954" s="46">
        <v>20.118499999999997</v>
      </c>
      <c r="O954" s="45">
        <v>27.016333333333328</v>
      </c>
      <c r="P954" s="46">
        <v>39.314833333333347</v>
      </c>
      <c r="Q954" s="45">
        <v>20.370000000000005</v>
      </c>
      <c r="R954" s="46">
        <v>34.316833333333328</v>
      </c>
      <c r="S954" s="45">
        <v>20.528833333333335</v>
      </c>
      <c r="T954" s="46">
        <v>30.090000000000011</v>
      </c>
      <c r="U954" s="45">
        <v>25.653999999999993</v>
      </c>
      <c r="V954" s="46">
        <v>13.144166666666669</v>
      </c>
      <c r="W954" s="45">
        <v>2.0544999999999995</v>
      </c>
      <c r="X954" s="46">
        <v>0</v>
      </c>
      <c r="Y954" s="45">
        <v>0</v>
      </c>
      <c r="Z954" s="46">
        <v>0</v>
      </c>
      <c r="AA954" s="45">
        <v>0</v>
      </c>
      <c r="AB954" s="46">
        <v>0</v>
      </c>
      <c r="AC954" s="58"/>
      <c r="AD954" s="59">
        <f t="shared" si="267"/>
        <v>235.22516666666667</v>
      </c>
      <c r="AE954" s="58"/>
    </row>
    <row r="955" spans="2:31" x14ac:dyDescent="0.3">
      <c r="B955" s="4" t="s">
        <v>112</v>
      </c>
      <c r="C955" s="4"/>
      <c r="D955" s="4"/>
      <c r="E955" s="45">
        <v>0</v>
      </c>
      <c r="F955" s="46">
        <v>0</v>
      </c>
      <c r="G955" s="45">
        <v>0</v>
      </c>
      <c r="H955" s="46">
        <v>0</v>
      </c>
      <c r="I955" s="45">
        <v>0</v>
      </c>
      <c r="J955" s="46">
        <v>0</v>
      </c>
      <c r="K955" s="45">
        <v>0</v>
      </c>
      <c r="L955" s="46">
        <v>0</v>
      </c>
      <c r="M955" s="45">
        <v>9.4321666666666673</v>
      </c>
      <c r="N955" s="46">
        <v>61.472833333333341</v>
      </c>
      <c r="O955" s="45">
        <v>74.117333333333306</v>
      </c>
      <c r="P955" s="46">
        <v>64.459166666666675</v>
      </c>
      <c r="Q955" s="45">
        <v>68.601666666666674</v>
      </c>
      <c r="R955" s="46">
        <v>71.783666666666704</v>
      </c>
      <c r="S955" s="45">
        <v>79.251333333333321</v>
      </c>
      <c r="T955" s="46">
        <v>90.407666666666728</v>
      </c>
      <c r="U955" s="45">
        <v>90.103833333333327</v>
      </c>
      <c r="V955" s="46">
        <v>82.375</v>
      </c>
      <c r="W955" s="45">
        <v>16.646666666666668</v>
      </c>
      <c r="X955" s="46">
        <v>0</v>
      </c>
      <c r="Y955" s="45">
        <v>0</v>
      </c>
      <c r="Z955" s="46">
        <v>0</v>
      </c>
      <c r="AA955" s="45">
        <v>0</v>
      </c>
      <c r="AB955" s="46">
        <v>0</v>
      </c>
      <c r="AC955" s="58"/>
      <c r="AD955" s="59">
        <f t="shared" si="267"/>
        <v>708.65133333333335</v>
      </c>
      <c r="AE955" s="58"/>
    </row>
    <row r="956" spans="2:31" x14ac:dyDescent="0.3">
      <c r="B956" s="4" t="s">
        <v>59</v>
      </c>
      <c r="C956" s="4"/>
      <c r="D956" s="4"/>
      <c r="E956" s="45">
        <v>0</v>
      </c>
      <c r="F956" s="46">
        <v>0</v>
      </c>
      <c r="G956" s="45">
        <v>0</v>
      </c>
      <c r="H956" s="46">
        <v>0</v>
      </c>
      <c r="I956" s="45">
        <v>0</v>
      </c>
      <c r="J956" s="46">
        <v>0</v>
      </c>
      <c r="K956" s="45">
        <v>0</v>
      </c>
      <c r="L956" s="46">
        <v>0</v>
      </c>
      <c r="M956" s="45">
        <v>0.23916666666666661</v>
      </c>
      <c r="N956" s="46">
        <v>8.3518333333333352</v>
      </c>
      <c r="O956" s="45">
        <v>14.551500000000004</v>
      </c>
      <c r="P956" s="46">
        <v>14.09066666666666</v>
      </c>
      <c r="Q956" s="45">
        <v>17.169666666666664</v>
      </c>
      <c r="R956" s="46">
        <v>18.805999999999994</v>
      </c>
      <c r="S956" s="45">
        <v>19.359500000000001</v>
      </c>
      <c r="T956" s="46">
        <v>24.441666666666666</v>
      </c>
      <c r="U956" s="45">
        <v>25.375333333333348</v>
      </c>
      <c r="V956" s="46">
        <v>20.518166666666666</v>
      </c>
      <c r="W956" s="45">
        <v>1.0106666666666666</v>
      </c>
      <c r="X956" s="46">
        <v>0</v>
      </c>
      <c r="Y956" s="45">
        <v>0</v>
      </c>
      <c r="Z956" s="46">
        <v>0</v>
      </c>
      <c r="AA956" s="45">
        <v>0</v>
      </c>
      <c r="AB956" s="46">
        <v>0</v>
      </c>
      <c r="AC956" s="58"/>
      <c r="AD956" s="59">
        <f t="shared" si="267"/>
        <v>163.91416666666669</v>
      </c>
      <c r="AE956" s="58"/>
    </row>
    <row r="957" spans="2:31" x14ac:dyDescent="0.3">
      <c r="B957" s="4" t="s">
        <v>60</v>
      </c>
      <c r="C957" s="4"/>
      <c r="D957" s="4"/>
      <c r="E957" s="45">
        <v>0</v>
      </c>
      <c r="F957" s="46">
        <v>0</v>
      </c>
      <c r="G957" s="45">
        <v>0</v>
      </c>
      <c r="H957" s="46">
        <v>0</v>
      </c>
      <c r="I957" s="45">
        <v>0</v>
      </c>
      <c r="J957" s="46">
        <v>0</v>
      </c>
      <c r="K957" s="45">
        <v>0</v>
      </c>
      <c r="L957" s="46">
        <v>0</v>
      </c>
      <c r="M957" s="45">
        <v>4.4811666666666676</v>
      </c>
      <c r="N957" s="46">
        <v>0</v>
      </c>
      <c r="O957" s="45">
        <v>7.5833333333333169E-2</v>
      </c>
      <c r="P957" s="46">
        <v>0.47916666666666774</v>
      </c>
      <c r="Q957" s="45">
        <v>4.6756666666666638</v>
      </c>
      <c r="R957" s="46">
        <v>4.4800000000000004</v>
      </c>
      <c r="S957" s="45">
        <v>7.3355000000000024</v>
      </c>
      <c r="T957" s="46">
        <v>12.205</v>
      </c>
      <c r="U957" s="45">
        <v>11.667166666666665</v>
      </c>
      <c r="V957" s="46">
        <v>11.6745</v>
      </c>
      <c r="W957" s="45">
        <v>0</v>
      </c>
      <c r="X957" s="46">
        <v>0</v>
      </c>
      <c r="Y957" s="45">
        <v>0</v>
      </c>
      <c r="Z957" s="46">
        <v>0</v>
      </c>
      <c r="AA957" s="45">
        <v>0</v>
      </c>
      <c r="AB957" s="46">
        <v>0</v>
      </c>
      <c r="AC957" s="58"/>
      <c r="AD957" s="59">
        <f t="shared" si="267"/>
        <v>57.074000000000005</v>
      </c>
      <c r="AE957" s="58"/>
    </row>
    <row r="958" spans="2:31" x14ac:dyDescent="0.3">
      <c r="B958" s="4" t="s">
        <v>61</v>
      </c>
      <c r="C958" s="4"/>
      <c r="D958" s="4"/>
      <c r="E958" s="45">
        <v>0</v>
      </c>
      <c r="F958" s="46">
        <v>0</v>
      </c>
      <c r="G958" s="45">
        <v>0</v>
      </c>
      <c r="H958" s="46">
        <v>0</v>
      </c>
      <c r="I958" s="45">
        <v>0</v>
      </c>
      <c r="J958" s="46">
        <v>0</v>
      </c>
      <c r="K958" s="45">
        <v>0</v>
      </c>
      <c r="L958" s="46">
        <v>0</v>
      </c>
      <c r="M958" s="45">
        <v>1.0989999999999995</v>
      </c>
      <c r="N958" s="46">
        <v>12.443000000000008</v>
      </c>
      <c r="O958" s="45">
        <v>17.571000000000002</v>
      </c>
      <c r="P958" s="46">
        <v>11.328333333333335</v>
      </c>
      <c r="Q958" s="45">
        <v>15.196333333333337</v>
      </c>
      <c r="R958" s="46">
        <v>23.156000000000009</v>
      </c>
      <c r="S958" s="45">
        <v>13.55566666666668</v>
      </c>
      <c r="T958" s="46">
        <v>23.042833333333324</v>
      </c>
      <c r="U958" s="45">
        <v>21.248333333333349</v>
      </c>
      <c r="V958" s="46">
        <v>14.286000000000007</v>
      </c>
      <c r="W958" s="45">
        <v>4.0888333333333318</v>
      </c>
      <c r="X958" s="46">
        <v>0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 t="shared" si="267"/>
        <v>157.01533333333336</v>
      </c>
      <c r="AE958" s="58"/>
    </row>
    <row r="959" spans="2:31" x14ac:dyDescent="0.3">
      <c r="B959" s="4" t="s">
        <v>62</v>
      </c>
      <c r="C959" s="4"/>
      <c r="D959" s="4"/>
      <c r="E959" s="45">
        <v>0</v>
      </c>
      <c r="F959" s="46">
        <v>0</v>
      </c>
      <c r="G959" s="45">
        <v>0</v>
      </c>
      <c r="H959" s="46">
        <v>0</v>
      </c>
      <c r="I959" s="45">
        <v>0</v>
      </c>
      <c r="J959" s="46">
        <v>0</v>
      </c>
      <c r="K959" s="45">
        <v>0</v>
      </c>
      <c r="L959" s="46">
        <v>0</v>
      </c>
      <c r="M959" s="45">
        <v>1.0595000000000006</v>
      </c>
      <c r="N959" s="46">
        <v>13.679499999999999</v>
      </c>
      <c r="O959" s="45">
        <v>12.144833333333331</v>
      </c>
      <c r="P959" s="46">
        <v>12.741166666666679</v>
      </c>
      <c r="Q959" s="45">
        <v>20.543833333333346</v>
      </c>
      <c r="R959" s="46">
        <v>21.540166666666639</v>
      </c>
      <c r="S959" s="45">
        <v>22.69083333333333</v>
      </c>
      <c r="T959" s="46">
        <v>1.7273333333333329</v>
      </c>
      <c r="U959" s="45">
        <v>23.999666666666652</v>
      </c>
      <c r="V959" s="46">
        <v>24.979500000000023</v>
      </c>
      <c r="W959" s="45">
        <v>5.0343333333333318</v>
      </c>
      <c r="X959" s="46">
        <v>0</v>
      </c>
      <c r="Y959" s="45">
        <v>0</v>
      </c>
      <c r="Z959" s="46">
        <v>0</v>
      </c>
      <c r="AA959" s="45">
        <v>0</v>
      </c>
      <c r="AB959" s="46">
        <v>0</v>
      </c>
      <c r="AC959" s="58"/>
      <c r="AD959" s="59">
        <f t="shared" si="267"/>
        <v>160.14066666666668</v>
      </c>
      <c r="AE959" s="58"/>
    </row>
    <row r="960" spans="2:31" x14ac:dyDescent="0.3">
      <c r="B960" s="4" t="s">
        <v>63</v>
      </c>
      <c r="C960" s="4"/>
      <c r="D960" s="4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0</v>
      </c>
      <c r="M960" s="45">
        <v>0.76283333333333259</v>
      </c>
      <c r="N960" s="46">
        <v>53.816166666666611</v>
      </c>
      <c r="O960" s="45">
        <v>39.371666666666655</v>
      </c>
      <c r="P960" s="46">
        <v>24.691833333333353</v>
      </c>
      <c r="Q960" s="45">
        <v>1.2216666666666671</v>
      </c>
      <c r="R960" s="46">
        <v>26.72116666666664</v>
      </c>
      <c r="S960" s="45">
        <v>48.447333333333354</v>
      </c>
      <c r="T960" s="46">
        <v>81.10866666666665</v>
      </c>
      <c r="U960" s="45">
        <v>71.037666666666652</v>
      </c>
      <c r="V960" s="46">
        <v>33.807833333333377</v>
      </c>
      <c r="W960" s="45">
        <v>2.6045000000000007</v>
      </c>
      <c r="X960" s="46">
        <v>0</v>
      </c>
      <c r="Y960" s="45">
        <v>0</v>
      </c>
      <c r="Z960" s="46">
        <v>0</v>
      </c>
      <c r="AA960" s="45">
        <v>0</v>
      </c>
      <c r="AB960" s="46">
        <v>0</v>
      </c>
      <c r="AC960" s="58"/>
      <c r="AD960" s="59">
        <f t="shared" si="267"/>
        <v>383.59133333333324</v>
      </c>
      <c r="AE960" s="58"/>
    </row>
    <row r="961" spans="2:31" x14ac:dyDescent="0.3">
      <c r="B961" s="4" t="s">
        <v>64</v>
      </c>
      <c r="C961" s="4"/>
      <c r="D961" s="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0</v>
      </c>
      <c r="M961" s="45">
        <v>0</v>
      </c>
      <c r="N961" s="46">
        <v>15.797166666666667</v>
      </c>
      <c r="O961" s="45">
        <v>15.710833333333339</v>
      </c>
      <c r="P961" s="46">
        <v>15.658333333333333</v>
      </c>
      <c r="Q961" s="45">
        <v>19.853666666666662</v>
      </c>
      <c r="R961" s="46">
        <v>19.950166666666686</v>
      </c>
      <c r="S961" s="45">
        <v>21.027000000000008</v>
      </c>
      <c r="T961" s="46">
        <v>28.860666666666656</v>
      </c>
      <c r="U961" s="45">
        <v>28.306333333333345</v>
      </c>
      <c r="V961" s="46">
        <v>26.693499999999997</v>
      </c>
      <c r="W961" s="45">
        <v>1.4949999999999999</v>
      </c>
      <c r="X961" s="46">
        <v>0</v>
      </c>
      <c r="Y961" s="45">
        <v>0</v>
      </c>
      <c r="Z961" s="46">
        <v>0</v>
      </c>
      <c r="AA961" s="45">
        <v>0</v>
      </c>
      <c r="AB961" s="46">
        <v>0</v>
      </c>
      <c r="AC961" s="58"/>
      <c r="AD961" s="59">
        <f t="shared" si="267"/>
        <v>193.35266666666672</v>
      </c>
      <c r="AE961" s="58"/>
    </row>
    <row r="962" spans="2:31" x14ac:dyDescent="0.3">
      <c r="B962" s="4" t="s">
        <v>113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0</v>
      </c>
      <c r="J962" s="46">
        <v>0</v>
      </c>
      <c r="K962" s="45">
        <v>0</v>
      </c>
      <c r="L962" s="46">
        <v>0</v>
      </c>
      <c r="M962" s="45">
        <v>0.39733333333333365</v>
      </c>
      <c r="N962" s="46">
        <v>11.726833333333326</v>
      </c>
      <c r="O962" s="45">
        <v>6.5026666666666673</v>
      </c>
      <c r="P962" s="46">
        <v>0.98916666666666919</v>
      </c>
      <c r="Q962" s="45">
        <v>2.2953333333333323</v>
      </c>
      <c r="R962" s="46">
        <v>5.6056666666666644</v>
      </c>
      <c r="S962" s="45">
        <v>0</v>
      </c>
      <c r="T962" s="46">
        <v>4.5938333333333334</v>
      </c>
      <c r="U962" s="45">
        <v>14.284166666666664</v>
      </c>
      <c r="V962" s="46">
        <v>25.971666666666685</v>
      </c>
      <c r="W962" s="45">
        <v>0.20716666666666647</v>
      </c>
      <c r="X962" s="46">
        <v>0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267"/>
        <v>72.57383333333334</v>
      </c>
      <c r="AE962" s="58"/>
    </row>
    <row r="963" spans="2:31" x14ac:dyDescent="0.3">
      <c r="B963" s="4" t="s">
        <v>65</v>
      </c>
      <c r="C963" s="4"/>
      <c r="D963" s="4"/>
      <c r="E963" s="45">
        <v>0</v>
      </c>
      <c r="F963" s="46">
        <v>0</v>
      </c>
      <c r="G963" s="45">
        <v>0</v>
      </c>
      <c r="H963" s="46">
        <v>0</v>
      </c>
      <c r="I963" s="45">
        <v>0</v>
      </c>
      <c r="J963" s="46">
        <v>0</v>
      </c>
      <c r="K963" s="45">
        <v>0</v>
      </c>
      <c r="L963" s="46">
        <v>0</v>
      </c>
      <c r="M963" s="45">
        <v>3.7155000000000005</v>
      </c>
      <c r="N963" s="46">
        <v>15.951666666666682</v>
      </c>
      <c r="O963" s="45">
        <v>11.29</v>
      </c>
      <c r="P963" s="46">
        <v>11.620000000000001</v>
      </c>
      <c r="Q963" s="45">
        <v>13.44</v>
      </c>
      <c r="R963" s="46">
        <v>13.53</v>
      </c>
      <c r="S963" s="45">
        <v>14.48</v>
      </c>
      <c r="T963" s="46">
        <v>24.46233333333333</v>
      </c>
      <c r="U963" s="45">
        <v>18.25</v>
      </c>
      <c r="V963" s="46">
        <v>22.539999999999981</v>
      </c>
      <c r="W963" s="45">
        <v>7.7543333333333297</v>
      </c>
      <c r="X963" s="46">
        <v>0</v>
      </c>
      <c r="Y963" s="45">
        <v>0</v>
      </c>
      <c r="Z963" s="46">
        <v>0</v>
      </c>
      <c r="AA963" s="45">
        <v>0</v>
      </c>
      <c r="AB963" s="46">
        <v>0</v>
      </c>
      <c r="AC963" s="58"/>
      <c r="AD963" s="59">
        <f t="shared" si="267"/>
        <v>157.03383333333335</v>
      </c>
      <c r="AE963" s="58"/>
    </row>
    <row r="964" spans="2:31" x14ac:dyDescent="0.3">
      <c r="B964" s="4" t="s">
        <v>66</v>
      </c>
      <c r="C964" s="4"/>
      <c r="D964" s="4"/>
      <c r="E964" s="45">
        <v>0</v>
      </c>
      <c r="F964" s="46">
        <v>0</v>
      </c>
      <c r="G964" s="45">
        <v>0</v>
      </c>
      <c r="H964" s="46">
        <v>0</v>
      </c>
      <c r="I964" s="45">
        <v>0</v>
      </c>
      <c r="J964" s="46">
        <v>0</v>
      </c>
      <c r="K964" s="45">
        <v>0</v>
      </c>
      <c r="L964" s="46">
        <v>0</v>
      </c>
      <c r="M964" s="45">
        <v>0</v>
      </c>
      <c r="N964" s="46">
        <v>0</v>
      </c>
      <c r="O964" s="45">
        <v>0</v>
      </c>
      <c r="P964" s="46">
        <v>0</v>
      </c>
      <c r="Q964" s="45">
        <v>0</v>
      </c>
      <c r="R964" s="46">
        <v>0</v>
      </c>
      <c r="S964" s="45">
        <v>0</v>
      </c>
      <c r="T964" s="46">
        <v>0</v>
      </c>
      <c r="U964" s="45">
        <v>0</v>
      </c>
      <c r="V964" s="46">
        <v>0</v>
      </c>
      <c r="W964" s="45">
        <v>0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267"/>
        <v>0</v>
      </c>
      <c r="AE964" s="58"/>
    </row>
    <row r="965" spans="2:31" x14ac:dyDescent="0.3">
      <c r="B965" s="4" t="s">
        <v>67</v>
      </c>
      <c r="C965" s="4"/>
      <c r="D965" s="4"/>
      <c r="E965" s="45">
        <v>0</v>
      </c>
      <c r="F965" s="46">
        <v>0</v>
      </c>
      <c r="G965" s="45">
        <v>0</v>
      </c>
      <c r="H965" s="46">
        <v>0</v>
      </c>
      <c r="I965" s="45">
        <v>0</v>
      </c>
      <c r="J965" s="46">
        <v>0</v>
      </c>
      <c r="K965" s="45">
        <v>0</v>
      </c>
      <c r="L965" s="46">
        <v>0</v>
      </c>
      <c r="M965" s="45">
        <v>0.11816666666666675</v>
      </c>
      <c r="N965" s="46">
        <v>0.13483333333333344</v>
      </c>
      <c r="O965" s="45">
        <v>5.9333333333333314E-2</v>
      </c>
      <c r="P965" s="46">
        <v>0.17216666666666705</v>
      </c>
      <c r="Q965" s="45">
        <v>3.9995000000000016</v>
      </c>
      <c r="R965" s="46">
        <v>5.1748333333333356</v>
      </c>
      <c r="S965" s="45">
        <v>5.629833333333333</v>
      </c>
      <c r="T965" s="46">
        <v>7.4043333333333345</v>
      </c>
      <c r="U965" s="45">
        <v>5.1908333333333321</v>
      </c>
      <c r="V965" s="46">
        <v>1.6518333333333337</v>
      </c>
      <c r="W965" s="45">
        <v>1.0499999999999983E-2</v>
      </c>
      <c r="X965" s="46">
        <v>0</v>
      </c>
      <c r="Y965" s="45">
        <v>0</v>
      </c>
      <c r="Z965" s="46">
        <v>0</v>
      </c>
      <c r="AA965" s="45">
        <v>0</v>
      </c>
      <c r="AB965" s="46">
        <v>0</v>
      </c>
      <c r="AC965" s="58"/>
      <c r="AD965" s="59">
        <f t="shared" si="267"/>
        <v>29.546166666666668</v>
      </c>
      <c r="AE965" s="58"/>
    </row>
    <row r="966" spans="2:31" x14ac:dyDescent="0.3">
      <c r="B966" s="4" t="s">
        <v>68</v>
      </c>
      <c r="C966" s="4"/>
      <c r="D966" s="4"/>
      <c r="E966" s="45">
        <v>0</v>
      </c>
      <c r="F966" s="46">
        <v>0</v>
      </c>
      <c r="G966" s="45">
        <v>0</v>
      </c>
      <c r="H966" s="46">
        <v>0</v>
      </c>
      <c r="I966" s="45">
        <v>0</v>
      </c>
      <c r="J966" s="46">
        <v>0</v>
      </c>
      <c r="K966" s="45">
        <v>0</v>
      </c>
      <c r="L966" s="46">
        <v>0</v>
      </c>
      <c r="M966" s="45">
        <v>8.7278333333333293</v>
      </c>
      <c r="N966" s="46">
        <v>175.91416666666663</v>
      </c>
      <c r="O966" s="45">
        <v>170.30833333333331</v>
      </c>
      <c r="P966" s="46">
        <v>161.55216666666675</v>
      </c>
      <c r="Q966" s="45">
        <v>181.96000000000006</v>
      </c>
      <c r="R966" s="46">
        <v>193.65800000000004</v>
      </c>
      <c r="S966" s="45">
        <v>200.27433333333337</v>
      </c>
      <c r="T966" s="46">
        <v>235.14883333333339</v>
      </c>
      <c r="U966" s="45">
        <v>239.62533333333326</v>
      </c>
      <c r="V966" s="46">
        <v>243.96916666666661</v>
      </c>
      <c r="W966" s="45">
        <v>67.40049999999998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267"/>
        <v>1878.5386666666666</v>
      </c>
      <c r="AE966" s="58"/>
    </row>
    <row r="967" spans="2:31" x14ac:dyDescent="0.3">
      <c r="B967" s="4" t="s">
        <v>69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0</v>
      </c>
      <c r="M967" s="45">
        <v>3.399</v>
      </c>
      <c r="N967" s="46">
        <v>0.22283333333333283</v>
      </c>
      <c r="O967" s="45">
        <v>2.5333333333333031E-2</v>
      </c>
      <c r="P967" s="46">
        <v>8.3666666666666487E-2</v>
      </c>
      <c r="Q967" s="45">
        <v>5.8698333333333306</v>
      </c>
      <c r="R967" s="46">
        <v>8.346166666666667</v>
      </c>
      <c r="S967" s="45">
        <v>10.204166666666669</v>
      </c>
      <c r="T967" s="46">
        <v>17.563666666666666</v>
      </c>
      <c r="U967" s="45">
        <v>16.492166666666662</v>
      </c>
      <c r="V967" s="46">
        <v>13.905666666666663</v>
      </c>
      <c r="W967" s="45">
        <v>1.5723333333333338</v>
      </c>
      <c r="X967" s="46">
        <v>0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267"/>
        <v>77.68483333333333</v>
      </c>
      <c r="AE967" s="58"/>
    </row>
    <row r="968" spans="2:31" x14ac:dyDescent="0.3">
      <c r="B968" s="4" t="s">
        <v>70</v>
      </c>
      <c r="C968" s="4"/>
      <c r="D968" s="4"/>
      <c r="E968" s="45">
        <v>0</v>
      </c>
      <c r="F968" s="46">
        <v>0</v>
      </c>
      <c r="G968" s="45">
        <v>0</v>
      </c>
      <c r="H968" s="46">
        <v>0</v>
      </c>
      <c r="I968" s="45">
        <v>0</v>
      </c>
      <c r="J968" s="46">
        <v>0</v>
      </c>
      <c r="K968" s="45">
        <v>0</v>
      </c>
      <c r="L968" s="46">
        <v>0</v>
      </c>
      <c r="M968" s="45">
        <v>11.522333333333339</v>
      </c>
      <c r="N968" s="46">
        <v>48.206499999999977</v>
      </c>
      <c r="O968" s="45">
        <v>48.705833333333338</v>
      </c>
      <c r="P968" s="46">
        <v>47.718833333333308</v>
      </c>
      <c r="Q968" s="45">
        <v>56.583499999999987</v>
      </c>
      <c r="R968" s="46">
        <v>56.937833333333309</v>
      </c>
      <c r="S968" s="45">
        <v>60.406333333333322</v>
      </c>
      <c r="T968" s="46">
        <v>73.616</v>
      </c>
      <c r="U968" s="45">
        <v>74.990833333333356</v>
      </c>
      <c r="V968" s="46">
        <v>70.852999999999994</v>
      </c>
      <c r="W968" s="45">
        <v>13.792833333333336</v>
      </c>
      <c r="X968" s="46">
        <v>0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267"/>
        <v>563.33383333333325</v>
      </c>
      <c r="AE968" s="58"/>
    </row>
    <row r="969" spans="2:31" x14ac:dyDescent="0.3">
      <c r="B969" s="4" t="s">
        <v>71</v>
      </c>
      <c r="C969" s="4"/>
      <c r="D969" s="4"/>
      <c r="E969" s="45">
        <v>0</v>
      </c>
      <c r="F969" s="46">
        <v>0</v>
      </c>
      <c r="G969" s="45">
        <v>0</v>
      </c>
      <c r="H969" s="46">
        <v>0</v>
      </c>
      <c r="I969" s="45">
        <v>0</v>
      </c>
      <c r="J969" s="46">
        <v>0</v>
      </c>
      <c r="K969" s="45">
        <v>0</v>
      </c>
      <c r="L969" s="46">
        <v>0</v>
      </c>
      <c r="M969" s="45">
        <v>0</v>
      </c>
      <c r="N969" s="46">
        <v>13.757666666666667</v>
      </c>
      <c r="O969" s="45">
        <v>12.961499999999996</v>
      </c>
      <c r="P969" s="46">
        <v>0.5665</v>
      </c>
      <c r="Q969" s="45">
        <v>8.6173333333333311</v>
      </c>
      <c r="R969" s="46">
        <v>25.7485</v>
      </c>
      <c r="S969" s="45">
        <v>21.417500000000008</v>
      </c>
      <c r="T969" s="46">
        <v>24.670333333333325</v>
      </c>
      <c r="U969" s="45">
        <v>18.781166666666667</v>
      </c>
      <c r="V969" s="46">
        <v>15.158000000000003</v>
      </c>
      <c r="W969" s="45">
        <v>0.24916666666666529</v>
      </c>
      <c r="X969" s="46">
        <v>0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267"/>
        <v>141.92766666666665</v>
      </c>
      <c r="AE969" s="58"/>
    </row>
    <row r="970" spans="2:31" x14ac:dyDescent="0.3">
      <c r="B970" s="4" t="s">
        <v>72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0</v>
      </c>
      <c r="M970" s="45">
        <v>0</v>
      </c>
      <c r="N970" s="46">
        <v>0</v>
      </c>
      <c r="O970" s="45">
        <v>0</v>
      </c>
      <c r="P970" s="46">
        <v>0</v>
      </c>
      <c r="Q970" s="45">
        <v>0</v>
      </c>
      <c r="R970" s="46">
        <v>0</v>
      </c>
      <c r="S970" s="45">
        <v>0</v>
      </c>
      <c r="T970" s="46">
        <v>0</v>
      </c>
      <c r="U970" s="45">
        <v>0</v>
      </c>
      <c r="V970" s="46">
        <v>0</v>
      </c>
      <c r="W970" s="45">
        <v>0</v>
      </c>
      <c r="X970" s="46">
        <v>0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267"/>
        <v>0</v>
      </c>
      <c r="AE970" s="58"/>
    </row>
    <row r="971" spans="2:31" x14ac:dyDescent="0.3">
      <c r="B971" s="4" t="s">
        <v>73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43.413499999999985</v>
      </c>
      <c r="N971" s="46">
        <v>93</v>
      </c>
      <c r="O971" s="45">
        <v>10.72999999999999</v>
      </c>
      <c r="P971" s="46">
        <v>0</v>
      </c>
      <c r="Q971" s="45">
        <v>0</v>
      </c>
      <c r="R971" s="46">
        <v>0</v>
      </c>
      <c r="S971" s="45">
        <v>0</v>
      </c>
      <c r="T971" s="46">
        <v>0</v>
      </c>
      <c r="U971" s="45">
        <v>0</v>
      </c>
      <c r="V971" s="46">
        <v>0</v>
      </c>
      <c r="W971" s="45">
        <v>65.245333333333321</v>
      </c>
      <c r="X971" s="46">
        <v>0</v>
      </c>
      <c r="Y971" s="45">
        <v>0</v>
      </c>
      <c r="Z971" s="46">
        <v>0</v>
      </c>
      <c r="AA971" s="45">
        <v>0</v>
      </c>
      <c r="AB971" s="46">
        <v>0</v>
      </c>
      <c r="AC971" s="58"/>
      <c r="AD971" s="59">
        <f t="shared" si="267"/>
        <v>212.38883333333331</v>
      </c>
      <c r="AE971" s="58"/>
    </row>
    <row r="972" spans="2:31" x14ac:dyDescent="0.3">
      <c r="B972" s="4" t="s">
        <v>74</v>
      </c>
      <c r="C972" s="4"/>
      <c r="D972" s="4"/>
      <c r="E972" s="45">
        <v>0</v>
      </c>
      <c r="F972" s="46">
        <v>0</v>
      </c>
      <c r="G972" s="45">
        <v>0</v>
      </c>
      <c r="H972" s="46">
        <v>0</v>
      </c>
      <c r="I972" s="45">
        <v>0</v>
      </c>
      <c r="J972" s="46">
        <v>0</v>
      </c>
      <c r="K972" s="45">
        <v>0</v>
      </c>
      <c r="L972" s="46">
        <v>0</v>
      </c>
      <c r="M972" s="45">
        <v>0</v>
      </c>
      <c r="N972" s="46">
        <v>0.55449999999999955</v>
      </c>
      <c r="O972" s="45">
        <v>1.9965000000000011</v>
      </c>
      <c r="P972" s="46">
        <v>0.88433333333333297</v>
      </c>
      <c r="Q972" s="45">
        <v>2.1666666666665907E-3</v>
      </c>
      <c r="R972" s="46">
        <v>0.31916666666666654</v>
      </c>
      <c r="S972" s="45">
        <v>0.76950000000000018</v>
      </c>
      <c r="T972" s="46">
        <v>0.72133333333333438</v>
      </c>
      <c r="U972" s="45">
        <v>0.6236666666666667</v>
      </c>
      <c r="V972" s="46">
        <v>0.88250000000000028</v>
      </c>
      <c r="W972" s="45">
        <v>0</v>
      </c>
      <c r="X972" s="46">
        <v>0</v>
      </c>
      <c r="Y972" s="45">
        <v>0</v>
      </c>
      <c r="Z972" s="46">
        <v>0</v>
      </c>
      <c r="AA972" s="45">
        <v>0</v>
      </c>
      <c r="AB972" s="46">
        <v>0</v>
      </c>
      <c r="AC972" s="58"/>
      <c r="AD972" s="59">
        <f t="shared" si="267"/>
        <v>6.7536666666666685</v>
      </c>
      <c r="AE972" s="58"/>
    </row>
    <row r="973" spans="2:31" x14ac:dyDescent="0.3">
      <c r="B973" s="4" t="s">
        <v>75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0</v>
      </c>
      <c r="M973" s="45">
        <v>1.3940000000000003</v>
      </c>
      <c r="N973" s="46">
        <v>4.9773333333333332</v>
      </c>
      <c r="O973" s="45">
        <v>3.0258333333333334</v>
      </c>
      <c r="P973" s="46">
        <v>1.7016666666666656</v>
      </c>
      <c r="Q973" s="45">
        <v>54.991499999999995</v>
      </c>
      <c r="R973" s="46">
        <v>3.1753333333333336</v>
      </c>
      <c r="S973" s="45">
        <v>43.317</v>
      </c>
      <c r="T973" s="46">
        <v>99.519166666666649</v>
      </c>
      <c r="U973" s="45">
        <v>53.76550000000001</v>
      </c>
      <c r="V973" s="46">
        <v>8.3946666666666676</v>
      </c>
      <c r="W973" s="45">
        <v>1.4353333333333338</v>
      </c>
      <c r="X973" s="46">
        <v>0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267"/>
        <v>275.69733333333335</v>
      </c>
      <c r="AE973" s="58"/>
    </row>
    <row r="974" spans="2:31" x14ac:dyDescent="0.3">
      <c r="B974" s="4" t="s">
        <v>76</v>
      </c>
      <c r="C974" s="4"/>
      <c r="D974" s="4"/>
      <c r="E974" s="45">
        <v>0</v>
      </c>
      <c r="F974" s="46">
        <v>0</v>
      </c>
      <c r="G974" s="45">
        <v>0</v>
      </c>
      <c r="H974" s="46">
        <v>0</v>
      </c>
      <c r="I974" s="45">
        <v>0</v>
      </c>
      <c r="J974" s="46">
        <v>0</v>
      </c>
      <c r="K974" s="45">
        <v>0</v>
      </c>
      <c r="L974" s="46">
        <v>0</v>
      </c>
      <c r="M974" s="45">
        <v>3.3304999999999993</v>
      </c>
      <c r="N974" s="46">
        <v>26.557166666666692</v>
      </c>
      <c r="O974" s="45">
        <v>31.561833333333372</v>
      </c>
      <c r="P974" s="46">
        <v>31.584000000000007</v>
      </c>
      <c r="Q974" s="45">
        <v>38.072500000000005</v>
      </c>
      <c r="R974" s="46">
        <v>38.256499999999996</v>
      </c>
      <c r="S974" s="45">
        <v>39.858499999999964</v>
      </c>
      <c r="T974" s="46">
        <v>51.870333333333328</v>
      </c>
      <c r="U974" s="45">
        <v>54.054500000000004</v>
      </c>
      <c r="V974" s="46">
        <v>43.697166666666632</v>
      </c>
      <c r="W974" s="45">
        <v>2.6459999999999986</v>
      </c>
      <c r="X974" s="46">
        <v>0</v>
      </c>
      <c r="Y974" s="45">
        <v>0</v>
      </c>
      <c r="Z974" s="46">
        <v>0</v>
      </c>
      <c r="AA974" s="45">
        <v>0</v>
      </c>
      <c r="AB974" s="46">
        <v>0</v>
      </c>
      <c r="AC974" s="58"/>
      <c r="AD974" s="59">
        <f t="shared" si="267"/>
        <v>361.48900000000003</v>
      </c>
      <c r="AE974" s="58"/>
    </row>
    <row r="975" spans="2:31" x14ac:dyDescent="0.3">
      <c r="B975" s="4" t="s">
        <v>77</v>
      </c>
      <c r="C975" s="4"/>
      <c r="D975" s="4"/>
      <c r="E975" s="45">
        <v>0</v>
      </c>
      <c r="F975" s="46">
        <v>0</v>
      </c>
      <c r="G975" s="45">
        <v>0</v>
      </c>
      <c r="H975" s="46">
        <v>0</v>
      </c>
      <c r="I975" s="45">
        <v>0</v>
      </c>
      <c r="J975" s="46">
        <v>0</v>
      </c>
      <c r="K975" s="45">
        <v>0</v>
      </c>
      <c r="L975" s="46">
        <v>0</v>
      </c>
      <c r="M975" s="45">
        <v>1.575166666666667</v>
      </c>
      <c r="N975" s="46">
        <v>5.8101666666666691</v>
      </c>
      <c r="O975" s="45">
        <v>14.176500000000004</v>
      </c>
      <c r="P975" s="46">
        <v>11.993999999999994</v>
      </c>
      <c r="Q975" s="45">
        <v>18.315666666666647</v>
      </c>
      <c r="R975" s="46">
        <v>18.877500000000001</v>
      </c>
      <c r="S975" s="45">
        <v>19.091166666666659</v>
      </c>
      <c r="T975" s="46">
        <v>26.062333333333342</v>
      </c>
      <c r="U975" s="45">
        <v>25.179666666666662</v>
      </c>
      <c r="V975" s="46">
        <v>21.635500000000004</v>
      </c>
      <c r="W975" s="45">
        <v>0.19149999999999992</v>
      </c>
      <c r="X975" s="46">
        <v>0</v>
      </c>
      <c r="Y975" s="45">
        <v>0</v>
      </c>
      <c r="Z975" s="46">
        <v>0</v>
      </c>
      <c r="AA975" s="45">
        <v>0</v>
      </c>
      <c r="AB975" s="46">
        <v>0</v>
      </c>
      <c r="AC975" s="58"/>
      <c r="AD975" s="59">
        <f t="shared" si="267"/>
        <v>162.90916666666664</v>
      </c>
      <c r="AE975" s="58"/>
    </row>
    <row r="976" spans="2:31" x14ac:dyDescent="0.3">
      <c r="B976" s="4" t="s">
        <v>78</v>
      </c>
      <c r="C976" s="4"/>
      <c r="D976" s="4"/>
      <c r="E976" s="45">
        <v>0</v>
      </c>
      <c r="F976" s="46">
        <v>0</v>
      </c>
      <c r="G976" s="45">
        <v>0</v>
      </c>
      <c r="H976" s="46">
        <v>0</v>
      </c>
      <c r="I976" s="45">
        <v>0</v>
      </c>
      <c r="J976" s="46">
        <v>0</v>
      </c>
      <c r="K976" s="45">
        <v>0</v>
      </c>
      <c r="L976" s="46">
        <v>0</v>
      </c>
      <c r="M976" s="45">
        <v>0.38666666666666666</v>
      </c>
      <c r="N976" s="46">
        <v>0.89883333333333382</v>
      </c>
      <c r="O976" s="45">
        <v>0.82233333333333336</v>
      </c>
      <c r="P976" s="46">
        <v>3.5618333333333307</v>
      </c>
      <c r="Q976" s="45">
        <v>7.9544999999999941</v>
      </c>
      <c r="R976" s="46">
        <v>10.065499999999998</v>
      </c>
      <c r="S976" s="45">
        <v>9.8333333333333321</v>
      </c>
      <c r="T976" s="46">
        <v>10.791666666666666</v>
      </c>
      <c r="U976" s="45">
        <v>6.3016666666666747</v>
      </c>
      <c r="V976" s="46">
        <v>0.25633333333333336</v>
      </c>
      <c r="W976" s="45">
        <v>0</v>
      </c>
      <c r="X976" s="46">
        <v>0</v>
      </c>
      <c r="Y976" s="45">
        <v>0</v>
      </c>
      <c r="Z976" s="46">
        <v>0</v>
      </c>
      <c r="AA976" s="45">
        <v>0</v>
      </c>
      <c r="AB976" s="46">
        <v>0</v>
      </c>
      <c r="AC976" s="58"/>
      <c r="AD976" s="59">
        <f t="shared" si="267"/>
        <v>50.87266666666666</v>
      </c>
      <c r="AE976" s="58"/>
    </row>
    <row r="977" spans="2:31" x14ac:dyDescent="0.3">
      <c r="B977" s="4" t="s">
        <v>79</v>
      </c>
      <c r="C977" s="4"/>
      <c r="D977" s="4"/>
      <c r="E977" s="45">
        <v>0</v>
      </c>
      <c r="F977" s="46">
        <v>0</v>
      </c>
      <c r="G977" s="45">
        <v>0</v>
      </c>
      <c r="H977" s="46">
        <v>0</v>
      </c>
      <c r="I977" s="45">
        <v>0</v>
      </c>
      <c r="J977" s="46">
        <v>0</v>
      </c>
      <c r="K977" s="45">
        <v>0</v>
      </c>
      <c r="L977" s="46">
        <v>0</v>
      </c>
      <c r="M977" s="45">
        <v>0.66649999999999998</v>
      </c>
      <c r="N977" s="46">
        <v>9.3164999999999925</v>
      </c>
      <c r="O977" s="45">
        <v>19.047500000000021</v>
      </c>
      <c r="P977" s="46">
        <v>25.46616666666667</v>
      </c>
      <c r="Q977" s="45">
        <v>41.986000000000004</v>
      </c>
      <c r="R977" s="46">
        <v>45.040000000000006</v>
      </c>
      <c r="S977" s="45">
        <v>45.777333333333331</v>
      </c>
      <c r="T977" s="46">
        <v>50.056000000000004</v>
      </c>
      <c r="U977" s="45">
        <v>30.643166666666662</v>
      </c>
      <c r="V977" s="46">
        <v>12.322333333333329</v>
      </c>
      <c r="W977" s="45">
        <v>1.1955</v>
      </c>
      <c r="X977" s="46">
        <v>0</v>
      </c>
      <c r="Y977" s="45">
        <v>0</v>
      </c>
      <c r="Z977" s="46">
        <v>0</v>
      </c>
      <c r="AA977" s="45">
        <v>0</v>
      </c>
      <c r="AB977" s="46">
        <v>0</v>
      </c>
      <c r="AC977" s="58"/>
      <c r="AD977" s="59">
        <f t="shared" si="267"/>
        <v>281.517</v>
      </c>
      <c r="AE977" s="58"/>
    </row>
    <row r="978" spans="2:31" x14ac:dyDescent="0.3">
      <c r="B978" s="4" t="s">
        <v>80</v>
      </c>
      <c r="C978" s="4"/>
      <c r="D978" s="4"/>
      <c r="E978" s="45">
        <v>0</v>
      </c>
      <c r="F978" s="46">
        <v>0</v>
      </c>
      <c r="G978" s="45">
        <v>0</v>
      </c>
      <c r="H978" s="46">
        <v>0</v>
      </c>
      <c r="I978" s="45">
        <v>0</v>
      </c>
      <c r="J978" s="46">
        <v>0</v>
      </c>
      <c r="K978" s="45">
        <v>0</v>
      </c>
      <c r="L978" s="46">
        <v>0</v>
      </c>
      <c r="M978" s="45">
        <v>2.0966666666666671</v>
      </c>
      <c r="N978" s="46">
        <v>4.1466666666666665</v>
      </c>
      <c r="O978" s="45">
        <v>13.018500000000008</v>
      </c>
      <c r="P978" s="46">
        <v>12.935333333333329</v>
      </c>
      <c r="Q978" s="45">
        <v>20.871333333333329</v>
      </c>
      <c r="R978" s="46">
        <v>23.488499999999995</v>
      </c>
      <c r="S978" s="45">
        <v>24.600666666666665</v>
      </c>
      <c r="T978" s="46">
        <v>35.420666666666655</v>
      </c>
      <c r="U978" s="45">
        <v>35.883833333333335</v>
      </c>
      <c r="V978" s="46">
        <v>31.591999999999992</v>
      </c>
      <c r="W978" s="45">
        <v>1.9095</v>
      </c>
      <c r="X978" s="46">
        <v>0</v>
      </c>
      <c r="Y978" s="45">
        <v>0</v>
      </c>
      <c r="Z978" s="46">
        <v>0</v>
      </c>
      <c r="AA978" s="45">
        <v>0</v>
      </c>
      <c r="AB978" s="46">
        <v>0</v>
      </c>
      <c r="AC978" s="58"/>
      <c r="AD978" s="59">
        <f t="shared" si="267"/>
        <v>205.96366666666665</v>
      </c>
      <c r="AE978" s="58"/>
    </row>
    <row r="979" spans="2:31" x14ac:dyDescent="0.3">
      <c r="B979" s="4" t="s">
        <v>88</v>
      </c>
      <c r="C979" s="4"/>
      <c r="D979" s="4"/>
      <c r="E979" s="45">
        <v>0</v>
      </c>
      <c r="F979" s="46">
        <v>0</v>
      </c>
      <c r="G979" s="45">
        <v>0</v>
      </c>
      <c r="H979" s="46">
        <v>0</v>
      </c>
      <c r="I979" s="45">
        <v>0</v>
      </c>
      <c r="J979" s="46">
        <v>0</v>
      </c>
      <c r="K979" s="45">
        <v>0</v>
      </c>
      <c r="L979" s="46">
        <v>0</v>
      </c>
      <c r="M979" s="45">
        <v>0</v>
      </c>
      <c r="N979" s="46">
        <v>0</v>
      </c>
      <c r="O979" s="45">
        <v>0</v>
      </c>
      <c r="P979" s="46">
        <v>0</v>
      </c>
      <c r="Q979" s="45">
        <v>0</v>
      </c>
      <c r="R979" s="46">
        <v>0</v>
      </c>
      <c r="S979" s="45">
        <v>0</v>
      </c>
      <c r="T979" s="46">
        <v>0</v>
      </c>
      <c r="U979" s="45">
        <v>0</v>
      </c>
      <c r="V979" s="46">
        <v>0</v>
      </c>
      <c r="W979" s="45">
        <v>0</v>
      </c>
      <c r="X979" s="46">
        <v>0</v>
      </c>
      <c r="Y979" s="45">
        <v>0</v>
      </c>
      <c r="Z979" s="46">
        <v>0</v>
      </c>
      <c r="AA979" s="45">
        <v>0</v>
      </c>
      <c r="AB979" s="46">
        <v>0</v>
      </c>
      <c r="AC979" s="58"/>
      <c r="AD979" s="59">
        <f t="shared" si="267"/>
        <v>0</v>
      </c>
      <c r="AE979" s="58"/>
    </row>
    <row r="980" spans="2:31" x14ac:dyDescent="0.3">
      <c r="B980" s="4" t="s">
        <v>97</v>
      </c>
      <c r="C980" s="4"/>
      <c r="D980" s="4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0</v>
      </c>
      <c r="M980" s="45">
        <v>0</v>
      </c>
      <c r="N980" s="46">
        <v>0</v>
      </c>
      <c r="O980" s="45">
        <v>0</v>
      </c>
      <c r="P980" s="46">
        <v>0</v>
      </c>
      <c r="Q980" s="45">
        <v>0</v>
      </c>
      <c r="R980" s="46">
        <v>0</v>
      </c>
      <c r="S980" s="45">
        <v>0</v>
      </c>
      <c r="T980" s="46">
        <v>0</v>
      </c>
      <c r="U980" s="45">
        <v>0</v>
      </c>
      <c r="V980" s="46">
        <v>0</v>
      </c>
      <c r="W980" s="45">
        <v>0</v>
      </c>
      <c r="X980" s="46">
        <v>0</v>
      </c>
      <c r="Y980" s="45">
        <v>0</v>
      </c>
      <c r="Z980" s="46">
        <v>0</v>
      </c>
      <c r="AA980" s="45">
        <v>0</v>
      </c>
      <c r="AB980" s="46">
        <v>0</v>
      </c>
      <c r="AC980" s="58"/>
      <c r="AD980" s="59">
        <f t="shared" si="267"/>
        <v>0</v>
      </c>
      <c r="AE980" s="58"/>
    </row>
    <row r="981" spans="2:31" x14ac:dyDescent="0.3">
      <c r="B981" s="4" t="s">
        <v>94</v>
      </c>
      <c r="C981" s="4"/>
      <c r="D981" s="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6.4359999999999991</v>
      </c>
      <c r="N981" s="46">
        <v>34.25333333333333</v>
      </c>
      <c r="O981" s="45">
        <v>39.708333333333329</v>
      </c>
      <c r="P981" s="46">
        <v>38.714833333333324</v>
      </c>
      <c r="Q981" s="45">
        <v>60.175833333333323</v>
      </c>
      <c r="R981" s="46">
        <v>58.844833333333305</v>
      </c>
      <c r="S981" s="45">
        <v>59.639333333333333</v>
      </c>
      <c r="T981" s="46">
        <v>74.239833333333323</v>
      </c>
      <c r="U981" s="45">
        <v>73.498666666666651</v>
      </c>
      <c r="V981" s="46">
        <v>60.294500000000014</v>
      </c>
      <c r="W981" s="45">
        <v>2.0753333333333268</v>
      </c>
      <c r="X981" s="46">
        <v>0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 t="shared" si="267"/>
        <v>507.88083333333321</v>
      </c>
      <c r="AE981" s="58"/>
    </row>
    <row r="982" spans="2:31" x14ac:dyDescent="0.3">
      <c r="B982" s="4" t="s">
        <v>95</v>
      </c>
      <c r="C982" s="4"/>
      <c r="D982" s="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0</v>
      </c>
      <c r="M982" s="45">
        <v>9.9066666666666645</v>
      </c>
      <c r="N982" s="46">
        <v>7.662666666666671</v>
      </c>
      <c r="O982" s="45">
        <v>44.508499999999998</v>
      </c>
      <c r="P982" s="46">
        <v>40.848000000000006</v>
      </c>
      <c r="Q982" s="45">
        <v>48.721666666666664</v>
      </c>
      <c r="R982" s="46">
        <v>49.427999999999997</v>
      </c>
      <c r="S982" s="45">
        <v>51.103833333333313</v>
      </c>
      <c r="T982" s="46">
        <v>60.064833333333311</v>
      </c>
      <c r="U982" s="45">
        <v>59.447166666666654</v>
      </c>
      <c r="V982" s="46">
        <v>51.030833333333369</v>
      </c>
      <c r="W982" s="45">
        <v>0.7680000000000009</v>
      </c>
      <c r="X982" s="46">
        <v>0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si="267"/>
        <v>423.49016666666665</v>
      </c>
      <c r="AE982" s="58"/>
    </row>
    <row r="983" spans="2:31" x14ac:dyDescent="0.3">
      <c r="B983" s="4" t="s">
        <v>96</v>
      </c>
      <c r="C983" s="4"/>
      <c r="D983" s="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0</v>
      </c>
      <c r="M983" s="45">
        <v>24.661166666666666</v>
      </c>
      <c r="N983" s="46">
        <v>62.95333333333334</v>
      </c>
      <c r="O983" s="45">
        <v>44.131833333333333</v>
      </c>
      <c r="P983" s="46">
        <v>44.727166666666669</v>
      </c>
      <c r="Q983" s="45">
        <v>49.40383333333336</v>
      </c>
      <c r="R983" s="46">
        <v>51.008500000000012</v>
      </c>
      <c r="S983" s="45">
        <v>53.973166666666685</v>
      </c>
      <c r="T983" s="46">
        <v>65.737666666666669</v>
      </c>
      <c r="U983" s="45">
        <v>65.434666666666701</v>
      </c>
      <c r="V983" s="46">
        <v>52.354999999999976</v>
      </c>
      <c r="W983" s="45">
        <v>2.0636666666666685</v>
      </c>
      <c r="X983" s="46">
        <v>0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267"/>
        <v>516.45000000000005</v>
      </c>
      <c r="AE983" s="58"/>
    </row>
    <row r="984" spans="2:31" x14ac:dyDescent="0.3">
      <c r="B984" s="4" t="s">
        <v>103</v>
      </c>
      <c r="C984" s="4"/>
      <c r="D984" s="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0</v>
      </c>
      <c r="M984" s="45">
        <v>16.381000000000004</v>
      </c>
      <c r="N984" s="46">
        <v>51.116500000000023</v>
      </c>
      <c r="O984" s="45">
        <v>49.881666666666668</v>
      </c>
      <c r="P984" s="46">
        <v>45.480333333333348</v>
      </c>
      <c r="Q984" s="45">
        <v>55.791333333333334</v>
      </c>
      <c r="R984" s="46">
        <v>54.048999999999985</v>
      </c>
      <c r="S984" s="45">
        <v>61.130166666666668</v>
      </c>
      <c r="T984" s="46">
        <v>76.030666666666676</v>
      </c>
      <c r="U984" s="45">
        <v>75.657833333333343</v>
      </c>
      <c r="V984" s="46">
        <v>71.313833333333335</v>
      </c>
      <c r="W984" s="45">
        <v>23.906000000000006</v>
      </c>
      <c r="X984" s="46">
        <v>0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267"/>
        <v>580.73833333333346</v>
      </c>
      <c r="AE984" s="58"/>
    </row>
    <row r="985" spans="2:31" x14ac:dyDescent="0.3">
      <c r="B985" s="4" t="s">
        <v>104</v>
      </c>
      <c r="C985" s="4"/>
      <c r="D985" s="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</v>
      </c>
      <c r="M985" s="45">
        <v>0</v>
      </c>
      <c r="N985" s="46">
        <v>0</v>
      </c>
      <c r="O985" s="45">
        <v>0</v>
      </c>
      <c r="P985" s="46">
        <v>0</v>
      </c>
      <c r="Q985" s="45">
        <v>0</v>
      </c>
      <c r="R985" s="46">
        <v>0</v>
      </c>
      <c r="S985" s="45">
        <v>0</v>
      </c>
      <c r="T985" s="46">
        <v>0</v>
      </c>
      <c r="U985" s="45">
        <v>0</v>
      </c>
      <c r="V985" s="46">
        <v>0</v>
      </c>
      <c r="W985" s="45">
        <v>0</v>
      </c>
      <c r="X985" s="46">
        <v>0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267"/>
        <v>0</v>
      </c>
      <c r="AE985" s="58"/>
    </row>
    <row r="986" spans="2:31" x14ac:dyDescent="0.3">
      <c r="B986" s="4" t="s">
        <v>105</v>
      </c>
      <c r="C986" s="4"/>
      <c r="D986" s="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0</v>
      </c>
      <c r="M986" s="45">
        <v>7.6273333333333344</v>
      </c>
      <c r="N986" s="46">
        <v>133.48616666666666</v>
      </c>
      <c r="O986" s="45">
        <v>141.46283333333338</v>
      </c>
      <c r="P986" s="46">
        <v>123.15533333333339</v>
      </c>
      <c r="Q986" s="45">
        <v>135.6898333333333</v>
      </c>
      <c r="R986" s="46">
        <v>143.78466666666665</v>
      </c>
      <c r="S986" s="45">
        <v>149.43283333333332</v>
      </c>
      <c r="T986" s="46">
        <v>186.59533333333334</v>
      </c>
      <c r="U986" s="45">
        <v>197.30949999999999</v>
      </c>
      <c r="V986" s="46">
        <v>188.82133333333331</v>
      </c>
      <c r="W986" s="45">
        <v>48.311999999999991</v>
      </c>
      <c r="X986" s="46">
        <v>0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267"/>
        <v>1455.6771666666666</v>
      </c>
      <c r="AE986" s="58"/>
    </row>
    <row r="987" spans="2:31" x14ac:dyDescent="0.3">
      <c r="B987" s="4" t="s">
        <v>114</v>
      </c>
      <c r="C987" s="4"/>
      <c r="D987" s="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</v>
      </c>
      <c r="M987" s="45">
        <v>0</v>
      </c>
      <c r="N987" s="46">
        <v>0</v>
      </c>
      <c r="O987" s="45">
        <v>0</v>
      </c>
      <c r="P987" s="46">
        <v>0</v>
      </c>
      <c r="Q987" s="45">
        <v>0</v>
      </c>
      <c r="R987" s="46">
        <v>0</v>
      </c>
      <c r="S987" s="45">
        <v>0</v>
      </c>
      <c r="T987" s="46">
        <v>0</v>
      </c>
      <c r="U987" s="45">
        <v>0</v>
      </c>
      <c r="V987" s="46">
        <v>0</v>
      </c>
      <c r="W987" s="45">
        <v>0</v>
      </c>
      <c r="X987" s="46">
        <v>0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267"/>
        <v>0</v>
      </c>
      <c r="AE987" s="58"/>
    </row>
    <row r="988" spans="2:31" x14ac:dyDescent="0.3">
      <c r="B988" s="4" t="s">
        <v>116</v>
      </c>
      <c r="C988" s="4"/>
      <c r="D988" s="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0</v>
      </c>
      <c r="M988" s="45">
        <v>7.4295</v>
      </c>
      <c r="N988" s="46">
        <v>1.4773333333333341</v>
      </c>
      <c r="O988" s="45">
        <v>0</v>
      </c>
      <c r="P988" s="46">
        <v>0.17599999999999885</v>
      </c>
      <c r="Q988" s="45">
        <v>7.2151666666666783</v>
      </c>
      <c r="R988" s="46">
        <v>9.813333333333329</v>
      </c>
      <c r="S988" s="45">
        <v>11.246499999999992</v>
      </c>
      <c r="T988" s="46">
        <v>26.317166666666676</v>
      </c>
      <c r="U988" s="45">
        <v>24.387500000000021</v>
      </c>
      <c r="V988" s="46">
        <v>16.423333333333336</v>
      </c>
      <c r="W988" s="45">
        <v>0</v>
      </c>
      <c r="X988" s="46">
        <v>0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267"/>
        <v>104.48583333333336</v>
      </c>
      <c r="AE988" s="58"/>
    </row>
    <row r="989" spans="2:31" x14ac:dyDescent="0.3">
      <c r="B989" s="4" t="s">
        <v>117</v>
      </c>
      <c r="C989" s="4"/>
      <c r="D989" s="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0</v>
      </c>
      <c r="M989" s="45">
        <v>0.39550000000000002</v>
      </c>
      <c r="N989" s="46">
        <v>0</v>
      </c>
      <c r="O989" s="45">
        <v>2.5358333333333318</v>
      </c>
      <c r="P989" s="46">
        <v>11.250166666666663</v>
      </c>
      <c r="Q989" s="45">
        <v>25.999666666666648</v>
      </c>
      <c r="R989" s="46">
        <v>30.216166666666691</v>
      </c>
      <c r="S989" s="45">
        <v>28.86549999999999</v>
      </c>
      <c r="T989" s="46">
        <v>29.675500000000035</v>
      </c>
      <c r="U989" s="45">
        <v>17.479833333333339</v>
      </c>
      <c r="V989" s="46">
        <v>2.050833333333332</v>
      </c>
      <c r="W989" s="45">
        <v>0</v>
      </c>
      <c r="X989" s="46">
        <v>0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267"/>
        <v>148.46900000000005</v>
      </c>
      <c r="AE989" s="58"/>
    </row>
    <row r="990" spans="2:31" x14ac:dyDescent="0.3">
      <c r="B990" s="4" t="s">
        <v>118</v>
      </c>
      <c r="C990" s="4"/>
      <c r="D990" s="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0</v>
      </c>
      <c r="M990" s="45">
        <v>0.51816666666666655</v>
      </c>
      <c r="N990" s="46">
        <v>18.958333333333318</v>
      </c>
      <c r="O990" s="45">
        <v>19.667000000000016</v>
      </c>
      <c r="P990" s="46">
        <v>18.567166666666665</v>
      </c>
      <c r="Q990" s="45">
        <v>23.09183333333333</v>
      </c>
      <c r="R990" s="46">
        <v>25.795333333333325</v>
      </c>
      <c r="S990" s="45">
        <v>29.05216666666669</v>
      </c>
      <c r="T990" s="46">
        <v>35.219166666666652</v>
      </c>
      <c r="U990" s="45">
        <v>35.133166666666654</v>
      </c>
      <c r="V990" s="46">
        <v>35.637166666666637</v>
      </c>
      <c r="W990" s="45">
        <v>19.18633333333333</v>
      </c>
      <c r="X990" s="46">
        <v>0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267"/>
        <v>260.82583333333332</v>
      </c>
      <c r="AE990" s="58"/>
    </row>
    <row r="991" spans="2:31" x14ac:dyDescent="0.3">
      <c r="B991" s="4" t="s">
        <v>122</v>
      </c>
      <c r="C991" s="4"/>
      <c r="D991" s="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0</v>
      </c>
      <c r="M991" s="45">
        <v>6.5881666666666652</v>
      </c>
      <c r="N991" s="46">
        <v>19.899333333333345</v>
      </c>
      <c r="O991" s="45">
        <v>9.7671666666666663</v>
      </c>
      <c r="P991" s="46">
        <v>18.384333333333327</v>
      </c>
      <c r="Q991" s="45">
        <v>34.839833333333317</v>
      </c>
      <c r="R991" s="46">
        <v>39.198666666666689</v>
      </c>
      <c r="S991" s="45">
        <v>39.297833333333365</v>
      </c>
      <c r="T991" s="46">
        <v>44.967666666666673</v>
      </c>
      <c r="U991" s="45">
        <v>34.694499999999991</v>
      </c>
      <c r="V991" s="46">
        <v>15.989999999999998</v>
      </c>
      <c r="W991" s="45">
        <v>4.2499999999999954E-2</v>
      </c>
      <c r="X991" s="46">
        <v>0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267"/>
        <v>263.67000000000007</v>
      </c>
      <c r="AE991" s="58"/>
    </row>
    <row r="992" spans="2:31" x14ac:dyDescent="0.3">
      <c r="B992" s="4" t="s">
        <v>123</v>
      </c>
      <c r="C992" s="4"/>
      <c r="D992" s="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</v>
      </c>
      <c r="M992" s="45">
        <v>29.36</v>
      </c>
      <c r="N992" s="46">
        <v>64.429999999999993</v>
      </c>
      <c r="O992" s="45">
        <v>66.410000000000011</v>
      </c>
      <c r="P992" s="46">
        <v>61.3</v>
      </c>
      <c r="Q992" s="45">
        <v>75.61999999999999</v>
      </c>
      <c r="R992" s="46">
        <v>74.960000000000008</v>
      </c>
      <c r="S992" s="45">
        <v>84.72</v>
      </c>
      <c r="T992" s="46">
        <v>104.46000000000001</v>
      </c>
      <c r="U992" s="45">
        <v>101.24000000000001</v>
      </c>
      <c r="V992" s="46">
        <v>87.51</v>
      </c>
      <c r="W992" s="45">
        <v>32.24</v>
      </c>
      <c r="X992" s="46">
        <v>0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267"/>
        <v>782.25000000000011</v>
      </c>
      <c r="AE992" s="58"/>
    </row>
    <row r="993" spans="2:31" x14ac:dyDescent="0.3">
      <c r="B993" s="4" t="s">
        <v>127</v>
      </c>
      <c r="C993" s="4"/>
      <c r="D993" s="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0</v>
      </c>
      <c r="M993" s="45">
        <v>0.5675</v>
      </c>
      <c r="N993" s="46">
        <v>4.190500000000001</v>
      </c>
      <c r="O993" s="45">
        <v>6.3001666666666685</v>
      </c>
      <c r="P993" s="46">
        <v>6.4195000000000002</v>
      </c>
      <c r="Q993" s="45">
        <v>7.2769999999999992</v>
      </c>
      <c r="R993" s="46">
        <v>7.5916666666666677</v>
      </c>
      <c r="S993" s="45">
        <v>7.5583333333333327</v>
      </c>
      <c r="T993" s="46">
        <v>8.9019999999999975</v>
      </c>
      <c r="U993" s="45">
        <v>8.9699999999999953</v>
      </c>
      <c r="V993" s="46">
        <v>7.4751666666666656</v>
      </c>
      <c r="W993" s="45">
        <v>1.7266666666666666</v>
      </c>
      <c r="X993" s="46">
        <v>0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267"/>
        <v>66.978499999999997</v>
      </c>
      <c r="AE993" s="58"/>
    </row>
    <row r="994" spans="2:31" x14ac:dyDescent="0.3">
      <c r="B994" s="4" t="s">
        <v>133</v>
      </c>
      <c r="C994" s="4"/>
      <c r="D994" s="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0</v>
      </c>
      <c r="M994" s="45">
        <v>25.401166666666661</v>
      </c>
      <c r="N994" s="46">
        <v>121.25716666666668</v>
      </c>
      <c r="O994" s="45">
        <v>58.804166666666688</v>
      </c>
      <c r="P994" s="46">
        <v>74.376500000000036</v>
      </c>
      <c r="Q994" s="45">
        <v>129.29583333333338</v>
      </c>
      <c r="R994" s="46">
        <v>148.9783333333333</v>
      </c>
      <c r="S994" s="45">
        <v>152.71116666666666</v>
      </c>
      <c r="T994" s="46">
        <v>196.6763333333333</v>
      </c>
      <c r="U994" s="45">
        <v>184.30116666666666</v>
      </c>
      <c r="V994" s="46">
        <v>154.29683333333327</v>
      </c>
      <c r="W994" s="45">
        <v>54.180666666666667</v>
      </c>
      <c r="X994" s="46">
        <v>0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267"/>
        <v>1300.2793333333334</v>
      </c>
      <c r="AE994" s="58"/>
    </row>
    <row r="995" spans="2:31" x14ac:dyDescent="0.3">
      <c r="B995" s="4" t="s">
        <v>312</v>
      </c>
      <c r="C995" s="4"/>
      <c r="D995" s="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0</v>
      </c>
      <c r="M995" s="45" t="s" cm="1">
        <v>98</v>
      </c>
      <c r="N995" s="46" t="s" cm="1">
        <v>98</v>
      </c>
      <c r="O995" s="45" t="s" cm="1">
        <v>98</v>
      </c>
      <c r="P995" s="46" t="s" cm="1">
        <v>98</v>
      </c>
      <c r="Q995" s="45" t="s" cm="1">
        <v>98</v>
      </c>
      <c r="R995" s="46" t="s" cm="1">
        <v>98</v>
      </c>
      <c r="S995" s="45" t="s" cm="1">
        <v>98</v>
      </c>
      <c r="T995" s="46" t="s" cm="1">
        <v>98</v>
      </c>
      <c r="U995" s="45" t="s" cm="1">
        <v>98</v>
      </c>
      <c r="V995" s="46" t="s" cm="1">
        <v>98</v>
      </c>
      <c r="W995" s="45" t="s" cm="1">
        <v>98</v>
      </c>
      <c r="X995" s="46">
        <v>0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>SUM(E995:AB995)</f>
        <v>0</v>
      </c>
      <c r="AE995" s="58"/>
    </row>
    <row r="996" spans="2:31" x14ac:dyDescent="0.3">
      <c r="B996" s="12" t="s">
        <v>2</v>
      </c>
      <c r="C996" s="12"/>
      <c r="D996" s="12"/>
      <c r="E996" s="13">
        <f>SUM(E931:E995)</f>
        <v>0</v>
      </c>
      <c r="F996" s="13">
        <f t="shared" ref="F996" si="268">SUM(F931:F995)</f>
        <v>0</v>
      </c>
      <c r="G996" s="13">
        <f t="shared" ref="G996" si="269">SUM(G931:G995)</f>
        <v>0</v>
      </c>
      <c r="H996" s="13">
        <f t="shared" ref="H996" si="270">SUM(H931:H995)</f>
        <v>0</v>
      </c>
      <c r="I996" s="13">
        <f t="shared" ref="I996" si="271">SUM(I931:I995)</f>
        <v>0</v>
      </c>
      <c r="J996" s="13">
        <f t="shared" ref="J996" si="272">SUM(J931:J995)</f>
        <v>0</v>
      </c>
      <c r="K996" s="13">
        <f t="shared" ref="K996" si="273">SUM(K931:K995)</f>
        <v>0</v>
      </c>
      <c r="L996" s="13">
        <f t="shared" ref="L996" si="274">SUM(L931:L995)</f>
        <v>0</v>
      </c>
      <c r="M996" s="13">
        <f t="shared" ref="M996" si="275">SUM(M931:M995)</f>
        <v>334.78283333333343</v>
      </c>
      <c r="N996" s="13">
        <f t="shared" ref="N996" si="276">SUM(N931:N995)</f>
        <v>1696.5166666666667</v>
      </c>
      <c r="O996" s="13">
        <f t="shared" ref="O996" si="277">SUM(O931:O995)</f>
        <v>1577.6110000000001</v>
      </c>
      <c r="P996" s="13">
        <f t="shared" ref="P996" si="278">SUM(P931:P995)</f>
        <v>1464.6118333333334</v>
      </c>
      <c r="Q996" s="13">
        <f t="shared" ref="Q996" si="279">SUM(Q931:Q995)</f>
        <v>1831.8598333333332</v>
      </c>
      <c r="R996" s="13">
        <f t="shared" ref="R996" si="280">SUM(R931:R995)</f>
        <v>1923.0856666666664</v>
      </c>
      <c r="S996" s="13">
        <f t="shared" ref="S996" si="281">SUM(S931:S995)</f>
        <v>2040.4656666666665</v>
      </c>
      <c r="T996" s="13">
        <f t="shared" ref="T996" si="282">SUM(T931:T995)</f>
        <v>2551.7633333333338</v>
      </c>
      <c r="U996" s="13">
        <f t="shared" ref="U996" si="283">SUM(U931:U995)</f>
        <v>2467.1754999999994</v>
      </c>
      <c r="V996" s="13">
        <f t="shared" ref="V996" si="284">SUM(V931:V995)</f>
        <v>2124.0288333333333</v>
      </c>
      <c r="W996" s="13">
        <f t="shared" ref="W996" si="285">SUM(W931:W995)</f>
        <v>521.86900000000014</v>
      </c>
      <c r="X996" s="13">
        <f t="shared" ref="X996" si="286">SUM(X931:X995)</f>
        <v>0</v>
      </c>
      <c r="Y996" s="13">
        <f t="shared" ref="Y996" si="287">SUM(Y931:Y995)</f>
        <v>0</v>
      </c>
      <c r="Z996" s="13">
        <f t="shared" ref="Z996" si="288">SUM(Z931:Z995)</f>
        <v>0</v>
      </c>
      <c r="AA996" s="13">
        <f t="shared" ref="AA996" si="289">SUM(AA931:AA995)</f>
        <v>0</v>
      </c>
      <c r="AB996" s="13">
        <f t="shared" ref="AB996" si="290">SUM(AB931:AB995)</f>
        <v>0</v>
      </c>
      <c r="AC996" s="110">
        <f>SUM(AC931:AE995)</f>
        <v>18533.770166666665</v>
      </c>
      <c r="AD996" s="110"/>
      <c r="AE996" s="110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'Resumen-Mensual'!$S$24</f>
        <v>45550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6" t="s">
        <v>2</v>
      </c>
      <c r="AD1001" s="96"/>
      <c r="AE1001" s="96"/>
    </row>
    <row r="1002" spans="2:31" x14ac:dyDescent="0.3">
      <c r="B1002" s="14" t="s">
        <v>37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0</v>
      </c>
      <c r="M1002" s="45">
        <v>0</v>
      </c>
      <c r="N1002" s="46">
        <v>0</v>
      </c>
      <c r="O1002" s="45">
        <v>0</v>
      </c>
      <c r="P1002" s="46">
        <v>0</v>
      </c>
      <c r="Q1002" s="45">
        <v>0</v>
      </c>
      <c r="R1002" s="46">
        <v>0</v>
      </c>
      <c r="S1002" s="45">
        <v>0</v>
      </c>
      <c r="T1002" s="46">
        <v>0</v>
      </c>
      <c r="U1002" s="45">
        <v>0</v>
      </c>
      <c r="V1002" s="46">
        <v>0</v>
      </c>
      <c r="W1002" s="45">
        <v>0</v>
      </c>
      <c r="X1002" s="46">
        <v>0</v>
      </c>
      <c r="Y1002" s="45">
        <v>0</v>
      </c>
      <c r="Z1002" s="46">
        <v>0</v>
      </c>
      <c r="AA1002" s="45">
        <v>0</v>
      </c>
      <c r="AB1002" s="46">
        <v>0</v>
      </c>
      <c r="AC1002" s="60"/>
      <c r="AD1002" s="61">
        <f>SUM(E1002:AB1002)</f>
        <v>0</v>
      </c>
      <c r="AE1002" s="60"/>
    </row>
    <row r="1003" spans="2:31" x14ac:dyDescent="0.3">
      <c r="B1003" s="14" t="s">
        <v>38</v>
      </c>
      <c r="C1003" s="4"/>
      <c r="D1003" s="4"/>
      <c r="E1003" s="45">
        <v>0</v>
      </c>
      <c r="F1003" s="46">
        <v>0</v>
      </c>
      <c r="G1003" s="45">
        <v>0</v>
      </c>
      <c r="H1003" s="46">
        <v>0</v>
      </c>
      <c r="I1003" s="45">
        <v>0</v>
      </c>
      <c r="J1003" s="46">
        <v>0</v>
      </c>
      <c r="K1003" s="45">
        <v>0</v>
      </c>
      <c r="L1003" s="46">
        <v>0</v>
      </c>
      <c r="M1003" s="45">
        <v>2.4540000000000002</v>
      </c>
      <c r="N1003" s="46">
        <v>7.3871666666666673</v>
      </c>
      <c r="O1003" s="45">
        <v>8.2719999999999967</v>
      </c>
      <c r="P1003" s="46">
        <v>7.8815000000000008</v>
      </c>
      <c r="Q1003" s="45">
        <v>7.8606666666666678</v>
      </c>
      <c r="R1003" s="46">
        <v>7.9215000000000027</v>
      </c>
      <c r="S1003" s="45">
        <v>7.9126666666666656</v>
      </c>
      <c r="T1003" s="46">
        <v>7.6586666666666652</v>
      </c>
      <c r="U1003" s="45">
        <v>7.6686666666666676</v>
      </c>
      <c r="V1003" s="46">
        <v>7.9018333333333333</v>
      </c>
      <c r="W1003" s="45">
        <v>2.972</v>
      </c>
      <c r="X1003" s="46">
        <v>0</v>
      </c>
      <c r="Y1003" s="45">
        <v>0</v>
      </c>
      <c r="Z1003" s="46">
        <v>0</v>
      </c>
      <c r="AA1003" s="45">
        <v>0</v>
      </c>
      <c r="AB1003" s="46">
        <v>0</v>
      </c>
      <c r="AC1003" s="58"/>
      <c r="AD1003" s="59">
        <f>SUM(E1003:AB1003)</f>
        <v>75.890666666666661</v>
      </c>
      <c r="AE1003" s="58"/>
    </row>
    <row r="1004" spans="2:31" x14ac:dyDescent="0.3">
      <c r="B1004" s="14" t="s">
        <v>39</v>
      </c>
      <c r="C1004" s="4"/>
      <c r="D1004" s="4"/>
      <c r="E1004" s="45">
        <v>0</v>
      </c>
      <c r="F1004" s="46">
        <v>0</v>
      </c>
      <c r="G1004" s="45">
        <v>0</v>
      </c>
      <c r="H1004" s="46">
        <v>0</v>
      </c>
      <c r="I1004" s="45">
        <v>0</v>
      </c>
      <c r="J1004" s="46">
        <v>0</v>
      </c>
      <c r="K1004" s="45">
        <v>0</v>
      </c>
      <c r="L1004" s="46">
        <v>0</v>
      </c>
      <c r="M1004" s="45">
        <v>4.2933333333333312</v>
      </c>
      <c r="N1004" s="46">
        <v>11.799999999999992</v>
      </c>
      <c r="O1004" s="45">
        <v>6.8299999999999983</v>
      </c>
      <c r="P1004" s="46">
        <v>10.569999999999999</v>
      </c>
      <c r="Q1004" s="45">
        <v>11.58</v>
      </c>
      <c r="R1004" s="46">
        <v>11.79</v>
      </c>
      <c r="S1004" s="45">
        <v>11.349999999999998</v>
      </c>
      <c r="T1004" s="46">
        <v>10.639999999999999</v>
      </c>
      <c r="U1004" s="45">
        <v>16.399999999999984</v>
      </c>
      <c r="V1004" s="46">
        <v>11</v>
      </c>
      <c r="W1004" s="45">
        <v>3.8866666666666698</v>
      </c>
      <c r="X1004" s="46">
        <v>0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ref="AD1004:AD1065" si="291">SUM(E1004:AB1004)</f>
        <v>110.13999999999997</v>
      </c>
      <c r="AE1004" s="58"/>
    </row>
    <row r="1005" spans="2:31" x14ac:dyDescent="0.3">
      <c r="B1005" s="14" t="s">
        <v>40</v>
      </c>
      <c r="C1005" s="4"/>
      <c r="D1005" s="4"/>
      <c r="E1005" s="45">
        <v>0</v>
      </c>
      <c r="F1005" s="46">
        <v>0</v>
      </c>
      <c r="G1005" s="45">
        <v>0</v>
      </c>
      <c r="H1005" s="46">
        <v>0</v>
      </c>
      <c r="I1005" s="45">
        <v>0</v>
      </c>
      <c r="J1005" s="46">
        <v>0</v>
      </c>
      <c r="K1005" s="45">
        <v>0</v>
      </c>
      <c r="L1005" s="46">
        <v>0</v>
      </c>
      <c r="M1005" s="45">
        <v>46.48933333333332</v>
      </c>
      <c r="N1005" s="46">
        <v>106.02700000000002</v>
      </c>
      <c r="O1005" s="45">
        <v>109.71550000000005</v>
      </c>
      <c r="P1005" s="46">
        <v>110.07266666666668</v>
      </c>
      <c r="Q1005" s="45">
        <v>108.56783333333335</v>
      </c>
      <c r="R1005" s="46">
        <v>107.90916666666665</v>
      </c>
      <c r="S1005" s="45">
        <v>106.53500000000005</v>
      </c>
      <c r="T1005" s="46">
        <v>104.32483333333329</v>
      </c>
      <c r="U1005" s="45">
        <v>94.576999999999984</v>
      </c>
      <c r="V1005" s="46">
        <v>80.097833333333284</v>
      </c>
      <c r="W1005" s="45">
        <v>32.442999999999991</v>
      </c>
      <c r="X1005" s="46">
        <v>0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291"/>
        <v>1006.7591666666667</v>
      </c>
      <c r="AE1005" s="58"/>
    </row>
    <row r="1006" spans="2:31" x14ac:dyDescent="0.3">
      <c r="B1006" s="14" t="s">
        <v>41</v>
      </c>
      <c r="C1006" s="4"/>
      <c r="D1006" s="4"/>
      <c r="E1006" s="45">
        <v>0</v>
      </c>
      <c r="F1006" s="46">
        <v>0</v>
      </c>
      <c r="G1006" s="45">
        <v>0</v>
      </c>
      <c r="H1006" s="46">
        <v>0</v>
      </c>
      <c r="I1006" s="45">
        <v>0</v>
      </c>
      <c r="J1006" s="46">
        <v>0</v>
      </c>
      <c r="K1006" s="45">
        <v>0</v>
      </c>
      <c r="L1006" s="46">
        <v>0</v>
      </c>
      <c r="M1006" s="45">
        <v>0</v>
      </c>
      <c r="N1006" s="46">
        <v>0</v>
      </c>
      <c r="O1006" s="45">
        <v>0</v>
      </c>
      <c r="P1006" s="46">
        <v>0</v>
      </c>
      <c r="Q1006" s="45">
        <v>0</v>
      </c>
      <c r="R1006" s="46">
        <v>0</v>
      </c>
      <c r="S1006" s="45">
        <v>0</v>
      </c>
      <c r="T1006" s="46">
        <v>0</v>
      </c>
      <c r="U1006" s="45">
        <v>0</v>
      </c>
      <c r="V1006" s="46">
        <v>0</v>
      </c>
      <c r="W1006" s="45">
        <v>0</v>
      </c>
      <c r="X1006" s="46">
        <v>0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291"/>
        <v>0</v>
      </c>
      <c r="AE1006" s="58"/>
    </row>
    <row r="1007" spans="2:31" x14ac:dyDescent="0.3">
      <c r="B1007" s="14" t="s">
        <v>42</v>
      </c>
      <c r="C1007" s="4"/>
      <c r="D1007" s="4"/>
      <c r="E1007" s="45">
        <v>0</v>
      </c>
      <c r="F1007" s="46">
        <v>0</v>
      </c>
      <c r="G1007" s="45">
        <v>0</v>
      </c>
      <c r="H1007" s="46">
        <v>0</v>
      </c>
      <c r="I1007" s="45">
        <v>0</v>
      </c>
      <c r="J1007" s="46">
        <v>0</v>
      </c>
      <c r="K1007" s="45">
        <v>0</v>
      </c>
      <c r="L1007" s="46">
        <v>0</v>
      </c>
      <c r="M1007" s="45">
        <v>3.9196666666666644</v>
      </c>
      <c r="N1007" s="46">
        <v>18.643999999999998</v>
      </c>
      <c r="O1007" s="45">
        <v>54.479666666666688</v>
      </c>
      <c r="P1007" s="46">
        <v>46.589333333333336</v>
      </c>
      <c r="Q1007" s="45">
        <v>55.148500000000006</v>
      </c>
      <c r="R1007" s="46">
        <v>55.012166666666666</v>
      </c>
      <c r="S1007" s="45">
        <v>51.164000000000023</v>
      </c>
      <c r="T1007" s="46">
        <v>50.448166666666665</v>
      </c>
      <c r="U1007" s="45">
        <v>52.932666666666677</v>
      </c>
      <c r="V1007" s="46">
        <v>54.152000000000022</v>
      </c>
      <c r="W1007" s="45">
        <v>10.930333333333332</v>
      </c>
      <c r="X1007" s="46">
        <v>0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291"/>
        <v>453.42050000000017</v>
      </c>
      <c r="AE1007" s="58"/>
    </row>
    <row r="1008" spans="2:31" x14ac:dyDescent="0.3">
      <c r="B1008" s="14" t="s">
        <v>43</v>
      </c>
      <c r="C1008" s="4"/>
      <c r="D1008" s="4"/>
      <c r="E1008" s="45">
        <v>0</v>
      </c>
      <c r="F1008" s="46">
        <v>0</v>
      </c>
      <c r="G1008" s="45">
        <v>0</v>
      </c>
      <c r="H1008" s="46">
        <v>0</v>
      </c>
      <c r="I1008" s="45">
        <v>0</v>
      </c>
      <c r="J1008" s="46">
        <v>0</v>
      </c>
      <c r="K1008" s="45">
        <v>0</v>
      </c>
      <c r="L1008" s="46">
        <v>0</v>
      </c>
      <c r="M1008" s="45">
        <v>0</v>
      </c>
      <c r="N1008" s="46">
        <v>0</v>
      </c>
      <c r="O1008" s="45">
        <v>0</v>
      </c>
      <c r="P1008" s="46">
        <v>0</v>
      </c>
      <c r="Q1008" s="45">
        <v>0</v>
      </c>
      <c r="R1008" s="46">
        <v>0</v>
      </c>
      <c r="S1008" s="45">
        <v>0</v>
      </c>
      <c r="T1008" s="46">
        <v>0</v>
      </c>
      <c r="U1008" s="45">
        <v>0</v>
      </c>
      <c r="V1008" s="46">
        <v>0</v>
      </c>
      <c r="W1008" s="45">
        <v>0</v>
      </c>
      <c r="X1008" s="46">
        <v>0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 t="shared" si="291"/>
        <v>0</v>
      </c>
      <c r="AE1008" s="58"/>
    </row>
    <row r="1009" spans="2:31" x14ac:dyDescent="0.3">
      <c r="B1009" s="14" t="s">
        <v>44</v>
      </c>
      <c r="C1009" s="4"/>
      <c r="D1009" s="4"/>
      <c r="E1009" s="45">
        <v>0</v>
      </c>
      <c r="F1009" s="46">
        <v>0</v>
      </c>
      <c r="G1009" s="45">
        <v>0</v>
      </c>
      <c r="H1009" s="46">
        <v>0</v>
      </c>
      <c r="I1009" s="45">
        <v>0</v>
      </c>
      <c r="J1009" s="46">
        <v>0</v>
      </c>
      <c r="K1009" s="45">
        <v>0</v>
      </c>
      <c r="L1009" s="46">
        <v>0</v>
      </c>
      <c r="M1009" s="45">
        <v>3.6643333333333334</v>
      </c>
      <c r="N1009" s="46">
        <v>31.77016666666665</v>
      </c>
      <c r="O1009" s="45">
        <v>48.231333333333325</v>
      </c>
      <c r="P1009" s="46">
        <v>42.242333333333328</v>
      </c>
      <c r="Q1009" s="45">
        <v>41.42433333333333</v>
      </c>
      <c r="R1009" s="46">
        <v>43.927166666666672</v>
      </c>
      <c r="S1009" s="45">
        <v>47.584666666666671</v>
      </c>
      <c r="T1009" s="46">
        <v>51.540333333333344</v>
      </c>
      <c r="U1009" s="45">
        <v>53.039166666666645</v>
      </c>
      <c r="V1009" s="46">
        <v>54.12866666666671</v>
      </c>
      <c r="W1009" s="45">
        <v>23.074666666666669</v>
      </c>
      <c r="X1009" s="46">
        <v>0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 t="shared" si="291"/>
        <v>440.62716666666665</v>
      </c>
      <c r="AE1009" s="58"/>
    </row>
    <row r="1010" spans="2:31" x14ac:dyDescent="0.3">
      <c r="B1010" s="14" t="s">
        <v>45</v>
      </c>
      <c r="C1010" s="4"/>
      <c r="D1010" s="4"/>
      <c r="E1010" s="45">
        <v>0</v>
      </c>
      <c r="F1010" s="46">
        <v>0</v>
      </c>
      <c r="G1010" s="45">
        <v>0</v>
      </c>
      <c r="H1010" s="46">
        <v>0</v>
      </c>
      <c r="I1010" s="45">
        <v>0</v>
      </c>
      <c r="J1010" s="46">
        <v>0</v>
      </c>
      <c r="K1010" s="45">
        <v>0</v>
      </c>
      <c r="L1010" s="46">
        <v>0</v>
      </c>
      <c r="M1010" s="45">
        <v>1.2643333333333333</v>
      </c>
      <c r="N1010" s="46">
        <v>10.418999999999999</v>
      </c>
      <c r="O1010" s="45">
        <v>17.267666666666692</v>
      </c>
      <c r="P1010" s="46">
        <v>25.097166666666702</v>
      </c>
      <c r="Q1010" s="45">
        <v>27.826000000000015</v>
      </c>
      <c r="R1010" s="46">
        <v>29.319999999999986</v>
      </c>
      <c r="S1010" s="45">
        <v>28.832833333333333</v>
      </c>
      <c r="T1010" s="46">
        <v>22.725666666666672</v>
      </c>
      <c r="U1010" s="45">
        <v>13.162000000000001</v>
      </c>
      <c r="V1010" s="46">
        <v>0.87116666666666687</v>
      </c>
      <c r="W1010" s="45">
        <v>0.86366666666666703</v>
      </c>
      <c r="X1010" s="46">
        <v>0</v>
      </c>
      <c r="Y1010" s="45">
        <v>0</v>
      </c>
      <c r="Z1010" s="46">
        <v>0</v>
      </c>
      <c r="AA1010" s="45">
        <v>0</v>
      </c>
      <c r="AB1010" s="46">
        <v>0</v>
      </c>
      <c r="AC1010" s="58"/>
      <c r="AD1010" s="59">
        <f t="shared" si="291"/>
        <v>177.64950000000005</v>
      </c>
      <c r="AE1010" s="58"/>
    </row>
    <row r="1011" spans="2:31" x14ac:dyDescent="0.3">
      <c r="B1011" s="14" t="s">
        <v>46</v>
      </c>
      <c r="C1011" s="4"/>
      <c r="D1011" s="4"/>
      <c r="E1011" s="45">
        <v>0</v>
      </c>
      <c r="F1011" s="46">
        <v>0</v>
      </c>
      <c r="G1011" s="45">
        <v>0</v>
      </c>
      <c r="H1011" s="46">
        <v>0</v>
      </c>
      <c r="I1011" s="45">
        <v>0</v>
      </c>
      <c r="J1011" s="46">
        <v>0</v>
      </c>
      <c r="K1011" s="45">
        <v>0</v>
      </c>
      <c r="L1011" s="46">
        <v>0</v>
      </c>
      <c r="M1011" s="45">
        <v>11.105000000000008</v>
      </c>
      <c r="N1011" s="46">
        <v>42.009500000000031</v>
      </c>
      <c r="O1011" s="45">
        <v>53.179666666666655</v>
      </c>
      <c r="P1011" s="46">
        <v>50.830499999999958</v>
      </c>
      <c r="Q1011" s="45">
        <v>56.097999999999992</v>
      </c>
      <c r="R1011" s="46">
        <v>56.258666666666663</v>
      </c>
      <c r="S1011" s="45">
        <v>56.055166666666672</v>
      </c>
      <c r="T1011" s="46">
        <v>58.868666666666677</v>
      </c>
      <c r="U1011" s="45">
        <v>60.581999999999987</v>
      </c>
      <c r="V1011" s="46">
        <v>47.094166666666638</v>
      </c>
      <c r="W1011" s="45">
        <v>7.290666666666664</v>
      </c>
      <c r="X1011" s="46">
        <v>0</v>
      </c>
      <c r="Y1011" s="45">
        <v>0</v>
      </c>
      <c r="Z1011" s="46">
        <v>0</v>
      </c>
      <c r="AA1011" s="45">
        <v>0</v>
      </c>
      <c r="AB1011" s="46">
        <v>0</v>
      </c>
      <c r="AC1011" s="58"/>
      <c r="AD1011" s="59">
        <f t="shared" si="291"/>
        <v>499.3719999999999</v>
      </c>
      <c r="AE1011" s="58"/>
    </row>
    <row r="1012" spans="2:31" x14ac:dyDescent="0.3">
      <c r="B1012" s="14" t="s">
        <v>47</v>
      </c>
      <c r="C1012" s="4"/>
      <c r="D1012" s="4"/>
      <c r="E1012" s="45">
        <v>0</v>
      </c>
      <c r="F1012" s="46">
        <v>0</v>
      </c>
      <c r="G1012" s="45">
        <v>0</v>
      </c>
      <c r="H1012" s="46">
        <v>0</v>
      </c>
      <c r="I1012" s="45">
        <v>0</v>
      </c>
      <c r="J1012" s="46">
        <v>0</v>
      </c>
      <c r="K1012" s="45">
        <v>0</v>
      </c>
      <c r="L1012" s="46">
        <v>0</v>
      </c>
      <c r="M1012" s="45">
        <v>6.761999999999996</v>
      </c>
      <c r="N1012" s="46">
        <v>0</v>
      </c>
      <c r="O1012" s="45">
        <v>3.4899999999999984</v>
      </c>
      <c r="P1012" s="46">
        <v>4.1000000000000014</v>
      </c>
      <c r="Q1012" s="45">
        <v>4.4600000000000009</v>
      </c>
      <c r="R1012" s="46">
        <v>4.3599999999999994</v>
      </c>
      <c r="S1012" s="45">
        <v>4.4400000000000013</v>
      </c>
      <c r="T1012" s="46">
        <v>4.0500000000000007</v>
      </c>
      <c r="U1012" s="45">
        <v>3.4499999999999993</v>
      </c>
      <c r="V1012" s="46">
        <v>1.9299999999999997</v>
      </c>
      <c r="W1012" s="45">
        <v>12.295999999999992</v>
      </c>
      <c r="X1012" s="46">
        <v>0</v>
      </c>
      <c r="Y1012" s="45">
        <v>0</v>
      </c>
      <c r="Z1012" s="46">
        <v>0</v>
      </c>
      <c r="AA1012" s="45">
        <v>0</v>
      </c>
      <c r="AB1012" s="46">
        <v>0</v>
      </c>
      <c r="AC1012" s="58"/>
      <c r="AD1012" s="59">
        <f t="shared" si="291"/>
        <v>49.337999999999987</v>
      </c>
      <c r="AE1012" s="58"/>
    </row>
    <row r="1013" spans="2:31" x14ac:dyDescent="0.3">
      <c r="B1013" s="14" t="s">
        <v>48</v>
      </c>
      <c r="C1013" s="4"/>
      <c r="D1013" s="4"/>
      <c r="E1013" s="45">
        <v>0</v>
      </c>
      <c r="F1013" s="46">
        <v>0</v>
      </c>
      <c r="G1013" s="45">
        <v>0</v>
      </c>
      <c r="H1013" s="46">
        <v>0</v>
      </c>
      <c r="I1013" s="45">
        <v>0</v>
      </c>
      <c r="J1013" s="46">
        <v>0</v>
      </c>
      <c r="K1013" s="45">
        <v>0</v>
      </c>
      <c r="L1013" s="46">
        <v>0</v>
      </c>
      <c r="M1013" s="45">
        <v>4.8913333333333311</v>
      </c>
      <c r="N1013" s="46">
        <v>17.929999999999982</v>
      </c>
      <c r="O1013" s="45">
        <v>21.289999999999981</v>
      </c>
      <c r="P1013" s="46">
        <v>21.670000000000005</v>
      </c>
      <c r="Q1013" s="45">
        <v>21.670000000000005</v>
      </c>
      <c r="R1013" s="46">
        <v>21.670000000000005</v>
      </c>
      <c r="S1013" s="45">
        <v>21.670000000000005</v>
      </c>
      <c r="T1013" s="46">
        <v>21.670000000000005</v>
      </c>
      <c r="U1013" s="45">
        <v>21.5</v>
      </c>
      <c r="V1013" s="46">
        <v>19.820000000000011</v>
      </c>
      <c r="W1013" s="45">
        <v>8.9039999999999981</v>
      </c>
      <c r="X1013" s="46">
        <v>0</v>
      </c>
      <c r="Y1013" s="45">
        <v>0</v>
      </c>
      <c r="Z1013" s="46">
        <v>0</v>
      </c>
      <c r="AA1013" s="45">
        <v>0</v>
      </c>
      <c r="AB1013" s="46">
        <v>0</v>
      </c>
      <c r="AC1013" s="58"/>
      <c r="AD1013" s="59">
        <f t="shared" si="291"/>
        <v>202.68533333333335</v>
      </c>
      <c r="AE1013" s="58"/>
    </row>
    <row r="1014" spans="2:31" x14ac:dyDescent="0.3">
      <c r="B1014" s="14" t="s">
        <v>49</v>
      </c>
      <c r="C1014" s="4"/>
      <c r="D1014" s="4"/>
      <c r="E1014" s="45">
        <v>0</v>
      </c>
      <c r="F1014" s="46">
        <v>0</v>
      </c>
      <c r="G1014" s="45">
        <v>0</v>
      </c>
      <c r="H1014" s="46">
        <v>0</v>
      </c>
      <c r="I1014" s="45">
        <v>0</v>
      </c>
      <c r="J1014" s="46">
        <v>0</v>
      </c>
      <c r="K1014" s="45">
        <v>0</v>
      </c>
      <c r="L1014" s="46">
        <v>0</v>
      </c>
      <c r="M1014" s="45">
        <v>0</v>
      </c>
      <c r="N1014" s="46">
        <v>0</v>
      </c>
      <c r="O1014" s="45">
        <v>0</v>
      </c>
      <c r="P1014" s="46">
        <v>0</v>
      </c>
      <c r="Q1014" s="45">
        <v>0</v>
      </c>
      <c r="R1014" s="46">
        <v>0</v>
      </c>
      <c r="S1014" s="45">
        <v>0</v>
      </c>
      <c r="T1014" s="46">
        <v>0</v>
      </c>
      <c r="U1014" s="45">
        <v>0</v>
      </c>
      <c r="V1014" s="46">
        <v>0</v>
      </c>
      <c r="W1014" s="45">
        <v>0</v>
      </c>
      <c r="X1014" s="46">
        <v>0</v>
      </c>
      <c r="Y1014" s="45">
        <v>0</v>
      </c>
      <c r="Z1014" s="46">
        <v>0</v>
      </c>
      <c r="AA1014" s="45">
        <v>0</v>
      </c>
      <c r="AB1014" s="46">
        <v>0</v>
      </c>
      <c r="AC1014" s="58"/>
      <c r="AD1014" s="59">
        <f t="shared" si="291"/>
        <v>0</v>
      </c>
      <c r="AE1014" s="58"/>
    </row>
    <row r="1015" spans="2:31" x14ac:dyDescent="0.3">
      <c r="B1015" s="14" t="s">
        <v>50</v>
      </c>
      <c r="C1015" s="4"/>
      <c r="D1015" s="4"/>
      <c r="E1015" s="45">
        <v>0</v>
      </c>
      <c r="F1015" s="46">
        <v>0</v>
      </c>
      <c r="G1015" s="45">
        <v>0</v>
      </c>
      <c r="H1015" s="46">
        <v>0</v>
      </c>
      <c r="I1015" s="45">
        <v>0</v>
      </c>
      <c r="J1015" s="46">
        <v>0</v>
      </c>
      <c r="K1015" s="45">
        <v>0</v>
      </c>
      <c r="L1015" s="46">
        <v>0</v>
      </c>
      <c r="M1015" s="45">
        <v>0</v>
      </c>
      <c r="N1015" s="46">
        <v>0</v>
      </c>
      <c r="O1015" s="45">
        <v>0</v>
      </c>
      <c r="P1015" s="46">
        <v>0</v>
      </c>
      <c r="Q1015" s="45">
        <v>0</v>
      </c>
      <c r="R1015" s="46">
        <v>0</v>
      </c>
      <c r="S1015" s="45">
        <v>0</v>
      </c>
      <c r="T1015" s="46">
        <v>0</v>
      </c>
      <c r="U1015" s="45">
        <v>0</v>
      </c>
      <c r="V1015" s="46">
        <v>0</v>
      </c>
      <c r="W1015" s="45">
        <v>0</v>
      </c>
      <c r="X1015" s="46">
        <v>0</v>
      </c>
      <c r="Y1015" s="45">
        <v>0</v>
      </c>
      <c r="Z1015" s="46">
        <v>0</v>
      </c>
      <c r="AA1015" s="45">
        <v>0</v>
      </c>
      <c r="AB1015" s="46">
        <v>0</v>
      </c>
      <c r="AC1015" s="58"/>
      <c r="AD1015" s="59">
        <f t="shared" si="291"/>
        <v>0</v>
      </c>
      <c r="AE1015" s="58"/>
    </row>
    <row r="1016" spans="2:31" x14ac:dyDescent="0.3">
      <c r="B1016" s="14" t="s">
        <v>110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</v>
      </c>
      <c r="M1016" s="45">
        <v>7.680333333333329</v>
      </c>
      <c r="N1016" s="46">
        <v>29.148000000000028</v>
      </c>
      <c r="O1016" s="45">
        <v>29.436</v>
      </c>
      <c r="P1016" s="46">
        <v>26.418999999999976</v>
      </c>
      <c r="Q1016" s="45">
        <v>27.39783333333331</v>
      </c>
      <c r="R1016" s="46">
        <v>27.244000000000028</v>
      </c>
      <c r="S1016" s="45">
        <v>26.833500000000026</v>
      </c>
      <c r="T1016" s="46">
        <v>28.542500000000004</v>
      </c>
      <c r="U1016" s="45">
        <v>28.730999999999984</v>
      </c>
      <c r="V1016" s="46">
        <v>25.739166666666673</v>
      </c>
      <c r="W1016" s="45">
        <v>6.7281666666666657</v>
      </c>
      <c r="X1016" s="46">
        <v>0</v>
      </c>
      <c r="Y1016" s="45">
        <v>0</v>
      </c>
      <c r="Z1016" s="46">
        <v>0</v>
      </c>
      <c r="AA1016" s="45">
        <v>0</v>
      </c>
      <c r="AB1016" s="46">
        <v>0</v>
      </c>
      <c r="AC1016" s="58"/>
      <c r="AD1016" s="59">
        <f t="shared" si="291"/>
        <v>263.89950000000005</v>
      </c>
      <c r="AE1016" s="58"/>
    </row>
    <row r="1017" spans="2:31" x14ac:dyDescent="0.3">
      <c r="B1017" s="14" t="s">
        <v>51</v>
      </c>
      <c r="C1017" s="4"/>
      <c r="D1017" s="4"/>
      <c r="E1017" s="45">
        <v>0</v>
      </c>
      <c r="F1017" s="46">
        <v>0</v>
      </c>
      <c r="G1017" s="45">
        <v>0</v>
      </c>
      <c r="H1017" s="46">
        <v>0</v>
      </c>
      <c r="I1017" s="45">
        <v>0</v>
      </c>
      <c r="J1017" s="46">
        <v>0</v>
      </c>
      <c r="K1017" s="45">
        <v>0</v>
      </c>
      <c r="L1017" s="46">
        <v>0</v>
      </c>
      <c r="M1017" s="45">
        <v>2.2276666666666682</v>
      </c>
      <c r="N1017" s="46">
        <v>94.94899999999997</v>
      </c>
      <c r="O1017" s="45">
        <v>156.26150000000004</v>
      </c>
      <c r="P1017" s="46">
        <v>159.82583333333338</v>
      </c>
      <c r="Q1017" s="45">
        <v>160.9106666666666</v>
      </c>
      <c r="R1017" s="46">
        <v>160.16466666666668</v>
      </c>
      <c r="S1017" s="45">
        <v>163.26516666666666</v>
      </c>
      <c r="T1017" s="46">
        <v>165.65500000000009</v>
      </c>
      <c r="U1017" s="45">
        <v>169.32400000000001</v>
      </c>
      <c r="V1017" s="46">
        <v>149.13866666666661</v>
      </c>
      <c r="W1017" s="45">
        <v>44.920333333333346</v>
      </c>
      <c r="X1017" s="46">
        <v>0</v>
      </c>
      <c r="Y1017" s="45">
        <v>0</v>
      </c>
      <c r="Z1017" s="46">
        <v>0</v>
      </c>
      <c r="AA1017" s="45">
        <v>0</v>
      </c>
      <c r="AB1017" s="46">
        <v>0</v>
      </c>
      <c r="AC1017" s="58"/>
      <c r="AD1017" s="59">
        <f t="shared" si="291"/>
        <v>1426.6425000000002</v>
      </c>
      <c r="AE1017" s="58"/>
    </row>
    <row r="1018" spans="2:31" x14ac:dyDescent="0.3">
      <c r="B1018" s="14" t="s">
        <v>52</v>
      </c>
      <c r="C1018" s="4"/>
      <c r="D1018" s="4"/>
      <c r="E1018" s="45">
        <v>0</v>
      </c>
      <c r="F1018" s="46">
        <v>0</v>
      </c>
      <c r="G1018" s="45">
        <v>0</v>
      </c>
      <c r="H1018" s="46">
        <v>0</v>
      </c>
      <c r="I1018" s="45">
        <v>0</v>
      </c>
      <c r="J1018" s="46">
        <v>0</v>
      </c>
      <c r="K1018" s="45">
        <v>0</v>
      </c>
      <c r="L1018" s="46">
        <v>0</v>
      </c>
      <c r="M1018" s="45">
        <v>2.3221666666666674</v>
      </c>
      <c r="N1018" s="46">
        <v>21.556833333333326</v>
      </c>
      <c r="O1018" s="45">
        <v>13.8775</v>
      </c>
      <c r="P1018" s="46">
        <v>7.6948333333333325</v>
      </c>
      <c r="Q1018" s="45">
        <v>8.4256666666666682</v>
      </c>
      <c r="R1018" s="46">
        <v>7.8534999999999977</v>
      </c>
      <c r="S1018" s="45">
        <v>6.1590000000000007</v>
      </c>
      <c r="T1018" s="46">
        <v>6.0738333333333339</v>
      </c>
      <c r="U1018" s="45">
        <v>6.4503333333333321</v>
      </c>
      <c r="V1018" s="46">
        <v>7.3619999999999992</v>
      </c>
      <c r="W1018" s="45">
        <v>2.7049999999999996</v>
      </c>
      <c r="X1018" s="46">
        <v>0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si="291"/>
        <v>90.480666666666664</v>
      </c>
      <c r="AE1018" s="58"/>
    </row>
    <row r="1019" spans="2:31" x14ac:dyDescent="0.3">
      <c r="B1019" s="14" t="s">
        <v>53</v>
      </c>
      <c r="C1019" s="4"/>
      <c r="D1019" s="4"/>
      <c r="E1019" s="45">
        <v>0</v>
      </c>
      <c r="F1019" s="46">
        <v>0</v>
      </c>
      <c r="G1019" s="45">
        <v>0</v>
      </c>
      <c r="H1019" s="46">
        <v>0</v>
      </c>
      <c r="I1019" s="45">
        <v>0</v>
      </c>
      <c r="J1019" s="46">
        <v>0</v>
      </c>
      <c r="K1019" s="45">
        <v>0</v>
      </c>
      <c r="L1019" s="46">
        <v>0</v>
      </c>
      <c r="M1019" s="45">
        <v>14.034833333333335</v>
      </c>
      <c r="N1019" s="46">
        <v>63.44666666666668</v>
      </c>
      <c r="O1019" s="45">
        <v>71.548000000000016</v>
      </c>
      <c r="P1019" s="46">
        <v>75.685333333333361</v>
      </c>
      <c r="Q1019" s="45">
        <v>80.232999999999976</v>
      </c>
      <c r="R1019" s="46">
        <v>77.293666666666638</v>
      </c>
      <c r="S1019" s="45">
        <v>74.237000000000009</v>
      </c>
      <c r="T1019" s="46">
        <v>67.212333333333348</v>
      </c>
      <c r="U1019" s="45">
        <v>69.708666666666659</v>
      </c>
      <c r="V1019" s="46">
        <v>63.323500000000031</v>
      </c>
      <c r="W1019" s="45">
        <v>11.737333333333341</v>
      </c>
      <c r="X1019" s="46">
        <v>0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291"/>
        <v>668.46033333333355</v>
      </c>
      <c r="AE1019" s="58"/>
    </row>
    <row r="1020" spans="2:31" x14ac:dyDescent="0.3">
      <c r="B1020" s="14" t="s">
        <v>54</v>
      </c>
      <c r="C1020" s="4"/>
      <c r="D1020" s="4"/>
      <c r="E1020" s="45">
        <v>0</v>
      </c>
      <c r="F1020" s="46">
        <v>0</v>
      </c>
      <c r="G1020" s="45">
        <v>0</v>
      </c>
      <c r="H1020" s="46">
        <v>0</v>
      </c>
      <c r="I1020" s="45">
        <v>0</v>
      </c>
      <c r="J1020" s="46">
        <v>0</v>
      </c>
      <c r="K1020" s="45">
        <v>0</v>
      </c>
      <c r="L1020" s="46">
        <v>0</v>
      </c>
      <c r="M1020" s="45">
        <v>2.802999999999999</v>
      </c>
      <c r="N1020" s="46">
        <v>36.362333333333332</v>
      </c>
      <c r="O1020" s="45">
        <v>20.780666666666676</v>
      </c>
      <c r="P1020" s="46">
        <v>9.493999999999998</v>
      </c>
      <c r="Q1020" s="45">
        <v>12.560166666666669</v>
      </c>
      <c r="R1020" s="46">
        <v>11.181666666666667</v>
      </c>
      <c r="S1020" s="45">
        <v>8.3203333333333322</v>
      </c>
      <c r="T1020" s="46">
        <v>12.436166666666669</v>
      </c>
      <c r="U1020" s="45">
        <v>15.721833333333334</v>
      </c>
      <c r="V1020" s="46">
        <v>14.074833333333336</v>
      </c>
      <c r="W1020" s="45">
        <v>3.1235000000000004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291"/>
        <v>146.85850000000002</v>
      </c>
      <c r="AE1020" s="58"/>
    </row>
    <row r="1021" spans="2:31" x14ac:dyDescent="0.3">
      <c r="B1021" s="4" t="s">
        <v>55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0</v>
      </c>
      <c r="M1021" s="45">
        <v>21.106333333333321</v>
      </c>
      <c r="N1021" s="46">
        <v>64.139999999999958</v>
      </c>
      <c r="O1021" s="45">
        <v>77.869999999999919</v>
      </c>
      <c r="P1021" s="46">
        <v>82.659999999999926</v>
      </c>
      <c r="Q1021" s="45">
        <v>85.859999999999957</v>
      </c>
      <c r="R1021" s="46">
        <v>87.609999999999957</v>
      </c>
      <c r="S1021" s="45">
        <v>86.050000000000097</v>
      </c>
      <c r="T1021" s="46">
        <v>83.609999999999971</v>
      </c>
      <c r="U1021" s="45">
        <v>82.829999999999956</v>
      </c>
      <c r="V1021" s="46">
        <v>79.590000000000074</v>
      </c>
      <c r="W1021" s="45">
        <v>40.562666666666694</v>
      </c>
      <c r="X1021" s="46">
        <v>0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291"/>
        <v>791.88899999999978</v>
      </c>
      <c r="AE1021" s="58"/>
    </row>
    <row r="1022" spans="2:31" x14ac:dyDescent="0.3">
      <c r="B1022" s="4" t="s">
        <v>56</v>
      </c>
      <c r="C1022" s="4"/>
      <c r="D1022" s="4"/>
      <c r="E1022" s="45">
        <v>0</v>
      </c>
      <c r="F1022" s="46">
        <v>0</v>
      </c>
      <c r="G1022" s="45">
        <v>0</v>
      </c>
      <c r="H1022" s="46">
        <v>0</v>
      </c>
      <c r="I1022" s="45">
        <v>0</v>
      </c>
      <c r="J1022" s="46">
        <v>0</v>
      </c>
      <c r="K1022" s="45">
        <v>0</v>
      </c>
      <c r="L1022" s="46">
        <v>0</v>
      </c>
      <c r="M1022" s="45">
        <v>0.38016666666666715</v>
      </c>
      <c r="N1022" s="46">
        <v>17.637166666666669</v>
      </c>
      <c r="O1022" s="45">
        <v>32.988666666666674</v>
      </c>
      <c r="P1022" s="46">
        <v>28.995166666666666</v>
      </c>
      <c r="Q1022" s="45">
        <v>31.463500000000003</v>
      </c>
      <c r="R1022" s="46">
        <v>31.695666666666671</v>
      </c>
      <c r="S1022" s="45">
        <v>31.53616666666667</v>
      </c>
      <c r="T1022" s="46">
        <v>33.433666666666653</v>
      </c>
      <c r="U1022" s="45">
        <v>34.935333333333332</v>
      </c>
      <c r="V1022" s="46">
        <v>34.851333333333358</v>
      </c>
      <c r="W1022" s="45">
        <v>9.5044999999999984</v>
      </c>
      <c r="X1022" s="46">
        <v>0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291"/>
        <v>287.42133333333339</v>
      </c>
      <c r="AE1022" s="58"/>
    </row>
    <row r="1023" spans="2:31" x14ac:dyDescent="0.3">
      <c r="B1023" s="4" t="s">
        <v>111</v>
      </c>
      <c r="C1023" s="4"/>
      <c r="D1023" s="4"/>
      <c r="E1023" s="45">
        <v>0</v>
      </c>
      <c r="F1023" s="46">
        <v>0</v>
      </c>
      <c r="G1023" s="45">
        <v>0</v>
      </c>
      <c r="H1023" s="46">
        <v>0</v>
      </c>
      <c r="I1023" s="45">
        <v>0</v>
      </c>
      <c r="J1023" s="46">
        <v>0</v>
      </c>
      <c r="K1023" s="45">
        <v>0</v>
      </c>
      <c r="L1023" s="46">
        <v>0</v>
      </c>
      <c r="M1023" s="45">
        <v>9.8464999999999989</v>
      </c>
      <c r="N1023" s="46">
        <v>73.065333333333328</v>
      </c>
      <c r="O1023" s="45">
        <v>91.638833333333338</v>
      </c>
      <c r="P1023" s="46">
        <v>92.451499999999996</v>
      </c>
      <c r="Q1023" s="45">
        <v>95.59433333333331</v>
      </c>
      <c r="R1023" s="46">
        <v>93.752833333333299</v>
      </c>
      <c r="S1023" s="45">
        <v>92.222999999999999</v>
      </c>
      <c r="T1023" s="46">
        <v>92.233166666666648</v>
      </c>
      <c r="U1023" s="45">
        <v>91.181499999999943</v>
      </c>
      <c r="V1023" s="46">
        <v>77.236833333333351</v>
      </c>
      <c r="W1023" s="45">
        <v>21.763833333333331</v>
      </c>
      <c r="X1023" s="46">
        <v>0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291"/>
        <v>830.98766666666654</v>
      </c>
      <c r="AE1023" s="58"/>
    </row>
    <row r="1024" spans="2:31" x14ac:dyDescent="0.3">
      <c r="B1024" s="4" t="s">
        <v>57</v>
      </c>
      <c r="C1024" s="4"/>
      <c r="D1024" s="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0</v>
      </c>
      <c r="M1024" s="45">
        <v>12.036666666666672</v>
      </c>
      <c r="N1024" s="46">
        <v>7.2399999999999984</v>
      </c>
      <c r="O1024" s="45">
        <v>8.870000000000001</v>
      </c>
      <c r="P1024" s="46">
        <v>7.7300000000000022</v>
      </c>
      <c r="Q1024" s="45">
        <v>8.259999999999998</v>
      </c>
      <c r="R1024" s="46">
        <v>9.1599999999999984</v>
      </c>
      <c r="S1024" s="45">
        <v>8.8000000000000007</v>
      </c>
      <c r="T1024" s="46">
        <v>9.5800000000000018</v>
      </c>
      <c r="U1024" s="45">
        <v>10.73</v>
      </c>
      <c r="V1024" s="46">
        <v>15.799999999999983</v>
      </c>
      <c r="W1024" s="45">
        <v>13.868333333333345</v>
      </c>
      <c r="X1024" s="46">
        <v>0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291"/>
        <v>112.07499999999999</v>
      </c>
      <c r="AE1024" s="58"/>
    </row>
    <row r="1025" spans="2:31" x14ac:dyDescent="0.3">
      <c r="B1025" s="4" t="s">
        <v>58</v>
      </c>
      <c r="C1025" s="4"/>
      <c r="D1025" s="4"/>
      <c r="E1025" s="45">
        <v>0</v>
      </c>
      <c r="F1025" s="46">
        <v>0</v>
      </c>
      <c r="G1025" s="45">
        <v>0</v>
      </c>
      <c r="H1025" s="46">
        <v>0</v>
      </c>
      <c r="I1025" s="45">
        <v>0</v>
      </c>
      <c r="J1025" s="46">
        <v>0</v>
      </c>
      <c r="K1025" s="45">
        <v>0</v>
      </c>
      <c r="L1025" s="46">
        <v>0</v>
      </c>
      <c r="M1025" s="45">
        <v>4.3330000000000002</v>
      </c>
      <c r="N1025" s="46">
        <v>20.806333333333328</v>
      </c>
      <c r="O1025" s="45">
        <v>28.883666666666659</v>
      </c>
      <c r="P1025" s="46">
        <v>0</v>
      </c>
      <c r="Q1025" s="45">
        <v>0</v>
      </c>
      <c r="R1025" s="46">
        <v>0</v>
      </c>
      <c r="S1025" s="45">
        <v>5.9100000000000037</v>
      </c>
      <c r="T1025" s="46">
        <v>39.706833333333329</v>
      </c>
      <c r="U1025" s="45">
        <v>30.811166666666669</v>
      </c>
      <c r="V1025" s="46">
        <v>28.203500000000002</v>
      </c>
      <c r="W1025" s="45">
        <v>5.618666666666666</v>
      </c>
      <c r="X1025" s="46">
        <v>0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291"/>
        <v>164.27316666666664</v>
      </c>
      <c r="AE1025" s="58"/>
    </row>
    <row r="1026" spans="2:31" x14ac:dyDescent="0.3">
      <c r="B1026" s="4" t="s">
        <v>112</v>
      </c>
      <c r="C1026" s="4"/>
      <c r="D1026" s="4"/>
      <c r="E1026" s="45">
        <v>0</v>
      </c>
      <c r="F1026" s="46">
        <v>0</v>
      </c>
      <c r="G1026" s="45">
        <v>0</v>
      </c>
      <c r="H1026" s="46">
        <v>0</v>
      </c>
      <c r="I1026" s="45">
        <v>0</v>
      </c>
      <c r="J1026" s="46">
        <v>0</v>
      </c>
      <c r="K1026" s="45">
        <v>0</v>
      </c>
      <c r="L1026" s="46">
        <v>0</v>
      </c>
      <c r="M1026" s="45">
        <v>9.3378333333333323</v>
      </c>
      <c r="N1026" s="46">
        <v>61.268166666666687</v>
      </c>
      <c r="O1026" s="45">
        <v>90.185666666666663</v>
      </c>
      <c r="P1026" s="46">
        <v>83.338666666666683</v>
      </c>
      <c r="Q1026" s="45">
        <v>82.141999999999996</v>
      </c>
      <c r="R1026" s="46">
        <v>82.349333333333306</v>
      </c>
      <c r="S1026" s="45">
        <v>82.600333333333353</v>
      </c>
      <c r="T1026" s="46">
        <v>85.646333333333317</v>
      </c>
      <c r="U1026" s="45">
        <v>90.254833333333337</v>
      </c>
      <c r="V1026" s="46">
        <v>83.305166666666679</v>
      </c>
      <c r="W1026" s="45">
        <v>21.046833333333328</v>
      </c>
      <c r="X1026" s="46">
        <v>0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291"/>
        <v>771.47516666666661</v>
      </c>
      <c r="AE1026" s="58"/>
    </row>
    <row r="1027" spans="2:31" x14ac:dyDescent="0.3">
      <c r="B1027" s="4" t="s">
        <v>59</v>
      </c>
      <c r="C1027" s="4"/>
      <c r="D1027" s="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1.7906666666666673</v>
      </c>
      <c r="N1027" s="46">
        <v>12.429999999999996</v>
      </c>
      <c r="O1027" s="45">
        <v>24.976499999999987</v>
      </c>
      <c r="P1027" s="46">
        <v>23.476833333333346</v>
      </c>
      <c r="Q1027" s="45">
        <v>25.33733333333333</v>
      </c>
      <c r="R1027" s="46">
        <v>25.944833333333317</v>
      </c>
      <c r="S1027" s="45">
        <v>25.413666666666664</v>
      </c>
      <c r="T1027" s="46">
        <v>27.473333333333336</v>
      </c>
      <c r="U1027" s="45">
        <v>27.76100000000001</v>
      </c>
      <c r="V1027" s="46">
        <v>22.148333333333326</v>
      </c>
      <c r="W1027" s="45">
        <v>4.2163333333333339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291"/>
        <v>220.96883333333327</v>
      </c>
      <c r="AE1027" s="58"/>
    </row>
    <row r="1028" spans="2:31" x14ac:dyDescent="0.3">
      <c r="B1028" s="4" t="s">
        <v>60</v>
      </c>
      <c r="C1028" s="4"/>
      <c r="D1028" s="4"/>
      <c r="E1028" s="45">
        <v>0</v>
      </c>
      <c r="F1028" s="46">
        <v>0</v>
      </c>
      <c r="G1028" s="45">
        <v>0</v>
      </c>
      <c r="H1028" s="46">
        <v>0</v>
      </c>
      <c r="I1028" s="45">
        <v>0</v>
      </c>
      <c r="J1028" s="46">
        <v>0</v>
      </c>
      <c r="K1028" s="45">
        <v>0</v>
      </c>
      <c r="L1028" s="46">
        <v>0</v>
      </c>
      <c r="M1028" s="45">
        <v>2.9298333333333328</v>
      </c>
      <c r="N1028" s="46">
        <v>15.222000000000001</v>
      </c>
      <c r="O1028" s="45">
        <v>14.909333333333333</v>
      </c>
      <c r="P1028" s="46">
        <v>18.351000000000006</v>
      </c>
      <c r="Q1028" s="45">
        <v>17.117666666666665</v>
      </c>
      <c r="R1028" s="46">
        <v>15.75199999999999</v>
      </c>
      <c r="S1028" s="45">
        <v>16.172499999999999</v>
      </c>
      <c r="T1028" s="46">
        <v>18.095499999999998</v>
      </c>
      <c r="U1028" s="45">
        <v>18.423500000000004</v>
      </c>
      <c r="V1028" s="46">
        <v>18.379499999999997</v>
      </c>
      <c r="W1028" s="45">
        <v>2.5865</v>
      </c>
      <c r="X1028" s="46">
        <v>0</v>
      </c>
      <c r="Y1028" s="45">
        <v>0</v>
      </c>
      <c r="Z1028" s="46">
        <v>0</v>
      </c>
      <c r="AA1028" s="45">
        <v>0</v>
      </c>
      <c r="AB1028" s="46">
        <v>0</v>
      </c>
      <c r="AC1028" s="58"/>
      <c r="AD1028" s="59">
        <f t="shared" si="291"/>
        <v>157.93933333333334</v>
      </c>
      <c r="AE1028" s="58"/>
    </row>
    <row r="1029" spans="2:31" x14ac:dyDescent="0.3">
      <c r="B1029" s="4" t="s">
        <v>61</v>
      </c>
      <c r="C1029" s="4"/>
      <c r="D1029" s="4"/>
      <c r="E1029" s="45">
        <v>0</v>
      </c>
      <c r="F1029" s="46">
        <v>0</v>
      </c>
      <c r="G1029" s="45">
        <v>0</v>
      </c>
      <c r="H1029" s="46">
        <v>0</v>
      </c>
      <c r="I1029" s="45">
        <v>0</v>
      </c>
      <c r="J1029" s="46">
        <v>0</v>
      </c>
      <c r="K1029" s="45">
        <v>0</v>
      </c>
      <c r="L1029" s="46">
        <v>0</v>
      </c>
      <c r="M1029" s="45">
        <v>3.9216666666666664</v>
      </c>
      <c r="N1029" s="46">
        <v>35.506166666666672</v>
      </c>
      <c r="O1029" s="45">
        <v>38.870499999999993</v>
      </c>
      <c r="P1029" s="46">
        <v>31.15516666666668</v>
      </c>
      <c r="Q1029" s="45">
        <v>32.191166666666668</v>
      </c>
      <c r="R1029" s="46">
        <v>37.796166666666664</v>
      </c>
      <c r="S1029" s="45">
        <v>25.813499999999987</v>
      </c>
      <c r="T1029" s="46">
        <v>29.001833333333344</v>
      </c>
      <c r="U1029" s="45">
        <v>29.245166666666663</v>
      </c>
      <c r="V1029" s="46">
        <v>21.28099999999997</v>
      </c>
      <c r="W1029" s="45">
        <v>12.476666666666667</v>
      </c>
      <c r="X1029" s="46">
        <v>0</v>
      </c>
      <c r="Y1029" s="45">
        <v>0</v>
      </c>
      <c r="Z1029" s="46">
        <v>0</v>
      </c>
      <c r="AA1029" s="45">
        <v>0</v>
      </c>
      <c r="AB1029" s="46">
        <v>0</v>
      </c>
      <c r="AC1029" s="58"/>
      <c r="AD1029" s="59">
        <f t="shared" si="291"/>
        <v>297.25899999999996</v>
      </c>
      <c r="AE1029" s="58"/>
    </row>
    <row r="1030" spans="2:31" x14ac:dyDescent="0.3">
      <c r="B1030" s="4" t="s">
        <v>62</v>
      </c>
      <c r="C1030" s="4"/>
      <c r="D1030" s="4"/>
      <c r="E1030" s="45">
        <v>0</v>
      </c>
      <c r="F1030" s="46">
        <v>0</v>
      </c>
      <c r="G1030" s="45">
        <v>0</v>
      </c>
      <c r="H1030" s="46">
        <v>0</v>
      </c>
      <c r="I1030" s="45">
        <v>0</v>
      </c>
      <c r="J1030" s="46">
        <v>0</v>
      </c>
      <c r="K1030" s="45">
        <v>0</v>
      </c>
      <c r="L1030" s="46">
        <v>0</v>
      </c>
      <c r="M1030" s="45">
        <v>5.3515000000000006</v>
      </c>
      <c r="N1030" s="46">
        <v>27.760666666666648</v>
      </c>
      <c r="O1030" s="45">
        <v>23.65750000000002</v>
      </c>
      <c r="P1030" s="46">
        <v>23.624500000000012</v>
      </c>
      <c r="Q1030" s="45">
        <v>29.315666666666637</v>
      </c>
      <c r="R1030" s="46">
        <v>8.9486666666666448</v>
      </c>
      <c r="S1030" s="45">
        <v>9.0353333333333303</v>
      </c>
      <c r="T1030" s="46">
        <v>3.9414999999999987</v>
      </c>
      <c r="U1030" s="45">
        <v>15.701500000000003</v>
      </c>
      <c r="V1030" s="46">
        <v>0</v>
      </c>
      <c r="W1030" s="45">
        <v>2.9610000000000003</v>
      </c>
      <c r="X1030" s="46">
        <v>0</v>
      </c>
      <c r="Y1030" s="45">
        <v>0</v>
      </c>
      <c r="Z1030" s="46">
        <v>0</v>
      </c>
      <c r="AA1030" s="45">
        <v>0</v>
      </c>
      <c r="AB1030" s="46">
        <v>0</v>
      </c>
      <c r="AC1030" s="58"/>
      <c r="AD1030" s="59">
        <f t="shared" si="291"/>
        <v>150.2978333333333</v>
      </c>
      <c r="AE1030" s="58"/>
    </row>
    <row r="1031" spans="2:31" x14ac:dyDescent="0.3">
      <c r="B1031" s="4" t="s">
        <v>63</v>
      </c>
      <c r="C1031" s="4"/>
      <c r="D1031" s="4"/>
      <c r="E1031" s="45">
        <v>0</v>
      </c>
      <c r="F1031" s="46">
        <v>0</v>
      </c>
      <c r="G1031" s="45">
        <v>0</v>
      </c>
      <c r="H1031" s="46">
        <v>0</v>
      </c>
      <c r="I1031" s="45">
        <v>0</v>
      </c>
      <c r="J1031" s="46">
        <v>0</v>
      </c>
      <c r="K1031" s="45">
        <v>0</v>
      </c>
      <c r="L1031" s="46">
        <v>0</v>
      </c>
      <c r="M1031" s="45">
        <v>0.91933333333333267</v>
      </c>
      <c r="N1031" s="46">
        <v>48.010000000000062</v>
      </c>
      <c r="O1031" s="45">
        <v>4.7901666666666678</v>
      </c>
      <c r="P1031" s="46">
        <v>0</v>
      </c>
      <c r="Q1031" s="45">
        <v>0</v>
      </c>
      <c r="R1031" s="46">
        <v>20.062833333333334</v>
      </c>
      <c r="S1031" s="45">
        <v>26.531833333333303</v>
      </c>
      <c r="T1031" s="46">
        <v>35.223166666666664</v>
      </c>
      <c r="U1031" s="45">
        <v>43.586500000000015</v>
      </c>
      <c r="V1031" s="46">
        <v>27.950000000000028</v>
      </c>
      <c r="W1031" s="45">
        <v>8.0376666666666683</v>
      </c>
      <c r="X1031" s="46">
        <v>0</v>
      </c>
      <c r="Y1031" s="45">
        <v>0</v>
      </c>
      <c r="Z1031" s="46">
        <v>0</v>
      </c>
      <c r="AA1031" s="45">
        <v>0</v>
      </c>
      <c r="AB1031" s="46">
        <v>0</v>
      </c>
      <c r="AC1031" s="58"/>
      <c r="AD1031" s="59">
        <f t="shared" si="291"/>
        <v>215.11150000000006</v>
      </c>
      <c r="AE1031" s="58"/>
    </row>
    <row r="1032" spans="2:31" x14ac:dyDescent="0.3">
      <c r="B1032" s="4" t="s">
        <v>64</v>
      </c>
      <c r="C1032" s="4"/>
      <c r="D1032" s="4"/>
      <c r="E1032" s="45">
        <v>0</v>
      </c>
      <c r="F1032" s="46">
        <v>0</v>
      </c>
      <c r="G1032" s="45">
        <v>0</v>
      </c>
      <c r="H1032" s="46">
        <v>0</v>
      </c>
      <c r="I1032" s="45">
        <v>0</v>
      </c>
      <c r="J1032" s="46">
        <v>0</v>
      </c>
      <c r="K1032" s="45">
        <v>0</v>
      </c>
      <c r="L1032" s="46">
        <v>0</v>
      </c>
      <c r="M1032" s="45">
        <v>2.6666666666666692E-3</v>
      </c>
      <c r="N1032" s="46">
        <v>22.225333333333364</v>
      </c>
      <c r="O1032" s="45">
        <v>30.306166666666652</v>
      </c>
      <c r="P1032" s="46">
        <v>27.004166666666663</v>
      </c>
      <c r="Q1032" s="45">
        <v>29.235833333333296</v>
      </c>
      <c r="R1032" s="46">
        <v>29.912000000000003</v>
      </c>
      <c r="S1032" s="45">
        <v>29.303833333333355</v>
      </c>
      <c r="T1032" s="46">
        <v>32.055333333333323</v>
      </c>
      <c r="U1032" s="45">
        <v>33.531833333333353</v>
      </c>
      <c r="V1032" s="46">
        <v>31.570499999999967</v>
      </c>
      <c r="W1032" s="45">
        <v>9.5053333333333345</v>
      </c>
      <c r="X1032" s="46">
        <v>0</v>
      </c>
      <c r="Y1032" s="45">
        <v>0</v>
      </c>
      <c r="Z1032" s="46">
        <v>0</v>
      </c>
      <c r="AA1032" s="45">
        <v>0</v>
      </c>
      <c r="AB1032" s="46">
        <v>0</v>
      </c>
      <c r="AC1032" s="58"/>
      <c r="AD1032" s="59">
        <f t="shared" si="291"/>
        <v>274.65300000000002</v>
      </c>
      <c r="AE1032" s="58"/>
    </row>
    <row r="1033" spans="2:31" x14ac:dyDescent="0.3">
      <c r="B1033" s="4" t="s">
        <v>113</v>
      </c>
      <c r="C1033" s="4"/>
      <c r="D1033" s="4"/>
      <c r="E1033" s="45">
        <v>0</v>
      </c>
      <c r="F1033" s="46">
        <v>0</v>
      </c>
      <c r="G1033" s="45">
        <v>0</v>
      </c>
      <c r="H1033" s="46">
        <v>0</v>
      </c>
      <c r="I1033" s="45">
        <v>0</v>
      </c>
      <c r="J1033" s="46">
        <v>0</v>
      </c>
      <c r="K1033" s="45">
        <v>0</v>
      </c>
      <c r="L1033" s="46">
        <v>0</v>
      </c>
      <c r="M1033" s="45">
        <v>3.0709999999999997</v>
      </c>
      <c r="N1033" s="46">
        <v>13.850833333333336</v>
      </c>
      <c r="O1033" s="45">
        <v>19.333166666666664</v>
      </c>
      <c r="P1033" s="46">
        <v>15.734666666666675</v>
      </c>
      <c r="Q1033" s="45">
        <v>15.335166666666677</v>
      </c>
      <c r="R1033" s="46">
        <v>15.930833333333334</v>
      </c>
      <c r="S1033" s="45">
        <v>5.83233333333333</v>
      </c>
      <c r="T1033" s="46">
        <v>7.2788333333333242</v>
      </c>
      <c r="U1033" s="45">
        <v>14.551166666666653</v>
      </c>
      <c r="V1033" s="46">
        <v>28.157333333333348</v>
      </c>
      <c r="W1033" s="45">
        <v>7.416166666666669</v>
      </c>
      <c r="X1033" s="46">
        <v>0</v>
      </c>
      <c r="Y1033" s="45">
        <v>0</v>
      </c>
      <c r="Z1033" s="46">
        <v>0</v>
      </c>
      <c r="AA1033" s="45">
        <v>0</v>
      </c>
      <c r="AB1033" s="46">
        <v>0</v>
      </c>
      <c r="AC1033" s="58"/>
      <c r="AD1033" s="59">
        <f t="shared" si="291"/>
        <v>146.4915</v>
      </c>
      <c r="AE1033" s="58"/>
    </row>
    <row r="1034" spans="2:31" x14ac:dyDescent="0.3">
      <c r="B1034" s="4" t="s">
        <v>65</v>
      </c>
      <c r="C1034" s="4"/>
      <c r="D1034" s="4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0</v>
      </c>
      <c r="M1034" s="45">
        <v>6.9920000000000027</v>
      </c>
      <c r="N1034" s="46">
        <v>20.710000000000019</v>
      </c>
      <c r="O1034" s="45">
        <v>28.019999999999985</v>
      </c>
      <c r="P1034" s="46">
        <v>19.47</v>
      </c>
      <c r="Q1034" s="45">
        <v>18.170000000000002</v>
      </c>
      <c r="R1034" s="46">
        <v>17.909999999999997</v>
      </c>
      <c r="S1034" s="45">
        <v>18.86</v>
      </c>
      <c r="T1034" s="46">
        <v>19.920000000000002</v>
      </c>
      <c r="U1034" s="45">
        <v>19.880000000000003</v>
      </c>
      <c r="V1034" s="46">
        <v>23.230000000000011</v>
      </c>
      <c r="W1034" s="45">
        <v>10.140666666666673</v>
      </c>
      <c r="X1034" s="46">
        <v>0</v>
      </c>
      <c r="Y1034" s="45">
        <v>0</v>
      </c>
      <c r="Z1034" s="46">
        <v>0</v>
      </c>
      <c r="AA1034" s="45">
        <v>0</v>
      </c>
      <c r="AB1034" s="46">
        <v>0</v>
      </c>
      <c r="AC1034" s="58"/>
      <c r="AD1034" s="59">
        <f t="shared" si="291"/>
        <v>203.30266666666671</v>
      </c>
      <c r="AE1034" s="58"/>
    </row>
    <row r="1035" spans="2:31" x14ac:dyDescent="0.3">
      <c r="B1035" s="4" t="s">
        <v>66</v>
      </c>
      <c r="C1035" s="4"/>
      <c r="D1035" s="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0</v>
      </c>
      <c r="M1035" s="45">
        <v>0</v>
      </c>
      <c r="N1035" s="46">
        <v>0</v>
      </c>
      <c r="O1035" s="45">
        <v>0</v>
      </c>
      <c r="P1035" s="46">
        <v>0</v>
      </c>
      <c r="Q1035" s="45">
        <v>0</v>
      </c>
      <c r="R1035" s="46">
        <v>0</v>
      </c>
      <c r="S1035" s="45">
        <v>0</v>
      </c>
      <c r="T1035" s="46">
        <v>0</v>
      </c>
      <c r="U1035" s="45">
        <v>0</v>
      </c>
      <c r="V1035" s="46">
        <v>0</v>
      </c>
      <c r="W1035" s="45">
        <v>0</v>
      </c>
      <c r="X1035" s="46">
        <v>0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 t="shared" si="291"/>
        <v>0</v>
      </c>
      <c r="AE1035" s="58"/>
    </row>
    <row r="1036" spans="2:31" x14ac:dyDescent="0.3">
      <c r="B1036" s="4" t="s">
        <v>67</v>
      </c>
      <c r="C1036" s="4"/>
      <c r="D1036" s="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0</v>
      </c>
      <c r="M1036" s="45">
        <v>0.17316666666666677</v>
      </c>
      <c r="N1036" s="46">
        <v>2.3019999999999992</v>
      </c>
      <c r="O1036" s="45">
        <v>3.2651666666666657</v>
      </c>
      <c r="P1036" s="46">
        <v>4.9676666666666671</v>
      </c>
      <c r="Q1036" s="45">
        <v>8.3394999999999975</v>
      </c>
      <c r="R1036" s="46">
        <v>9.0113333333333347</v>
      </c>
      <c r="S1036" s="45">
        <v>8.7396666666666665</v>
      </c>
      <c r="T1036" s="46">
        <v>8.6813333333333329</v>
      </c>
      <c r="U1036" s="45">
        <v>7.3850000000000007</v>
      </c>
      <c r="V1036" s="46">
        <v>3.4463333333333335</v>
      </c>
      <c r="W1036" s="45">
        <v>0.22000000000000008</v>
      </c>
      <c r="X1036" s="46">
        <v>0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si="291"/>
        <v>56.531166666666664</v>
      </c>
      <c r="AE1036" s="58"/>
    </row>
    <row r="1037" spans="2:31" x14ac:dyDescent="0.3">
      <c r="B1037" s="4" t="s">
        <v>68</v>
      </c>
      <c r="C1037" s="4"/>
      <c r="D1037" s="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0</v>
      </c>
      <c r="M1037" s="45">
        <v>18.793333333333326</v>
      </c>
      <c r="N1037" s="46">
        <v>188.70716666666664</v>
      </c>
      <c r="O1037" s="45">
        <v>253.85233333333332</v>
      </c>
      <c r="P1037" s="46">
        <v>219.22066666666672</v>
      </c>
      <c r="Q1037" s="45">
        <v>227.42750000000009</v>
      </c>
      <c r="R1037" s="46">
        <v>238.80216666666658</v>
      </c>
      <c r="S1037" s="45">
        <v>235.40849999999998</v>
      </c>
      <c r="T1037" s="46">
        <v>253.75116666666671</v>
      </c>
      <c r="U1037" s="45">
        <v>272.71533333333326</v>
      </c>
      <c r="V1037" s="46">
        <v>271.28250000000008</v>
      </c>
      <c r="W1037" s="45">
        <v>109.61083333333335</v>
      </c>
      <c r="X1037" s="46">
        <v>0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291"/>
        <v>2289.5715</v>
      </c>
      <c r="AE1037" s="58"/>
    </row>
    <row r="1038" spans="2:31" x14ac:dyDescent="0.3">
      <c r="B1038" s="4" t="s">
        <v>69</v>
      </c>
      <c r="C1038" s="4"/>
      <c r="D1038" s="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2.4648333333333339</v>
      </c>
      <c r="N1038" s="46">
        <v>6.2558333333333378</v>
      </c>
      <c r="O1038" s="45">
        <v>16.075000000000014</v>
      </c>
      <c r="P1038" s="46">
        <v>17.707333333333345</v>
      </c>
      <c r="Q1038" s="45">
        <v>19.855666666666661</v>
      </c>
      <c r="R1038" s="46">
        <v>19.856833333333327</v>
      </c>
      <c r="S1038" s="45">
        <v>18.341166666666666</v>
      </c>
      <c r="T1038" s="46">
        <v>19.962333333333337</v>
      </c>
      <c r="U1038" s="45">
        <v>21.375833333333329</v>
      </c>
      <c r="V1038" s="46">
        <v>19.334333333333348</v>
      </c>
      <c r="W1038" s="45">
        <v>0.96250000000000058</v>
      </c>
      <c r="X1038" s="46">
        <v>0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291"/>
        <v>162.19166666666669</v>
      </c>
      <c r="AE1038" s="58"/>
    </row>
    <row r="1039" spans="2:31" x14ac:dyDescent="0.3">
      <c r="B1039" s="4" t="s">
        <v>70</v>
      </c>
      <c r="C1039" s="4"/>
      <c r="D1039" s="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0</v>
      </c>
      <c r="M1039" s="45">
        <v>19.356833333333345</v>
      </c>
      <c r="N1039" s="46">
        <v>75.475666666666683</v>
      </c>
      <c r="O1039" s="45">
        <v>78.617166666666662</v>
      </c>
      <c r="P1039" s="46">
        <v>74.460999999999984</v>
      </c>
      <c r="Q1039" s="45">
        <v>78.904166666666669</v>
      </c>
      <c r="R1039" s="46">
        <v>76.211999999999989</v>
      </c>
      <c r="S1039" s="45">
        <v>78.215833333333393</v>
      </c>
      <c r="T1039" s="46">
        <v>84.111666666666679</v>
      </c>
      <c r="U1039" s="45">
        <v>85.052499999999966</v>
      </c>
      <c r="V1039" s="46">
        <v>78.073833333333354</v>
      </c>
      <c r="W1039" s="45">
        <v>22.424000000000003</v>
      </c>
      <c r="X1039" s="46">
        <v>0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291"/>
        <v>750.9046666666668</v>
      </c>
      <c r="AE1039" s="58"/>
    </row>
    <row r="1040" spans="2:31" x14ac:dyDescent="0.3">
      <c r="B1040" s="4" t="s">
        <v>71</v>
      </c>
      <c r="C1040" s="4"/>
      <c r="D1040" s="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0</v>
      </c>
      <c r="M1040" s="45">
        <v>0.1336666666666666</v>
      </c>
      <c r="N1040" s="46">
        <v>16.546166666666657</v>
      </c>
      <c r="O1040" s="45">
        <v>33.036166666666666</v>
      </c>
      <c r="P1040" s="46">
        <v>15.850000000000016</v>
      </c>
      <c r="Q1040" s="45">
        <v>24.397500000000029</v>
      </c>
      <c r="R1040" s="46">
        <v>35.207166666666687</v>
      </c>
      <c r="S1040" s="45">
        <v>29.56600000000001</v>
      </c>
      <c r="T1040" s="46">
        <v>28.048666666666652</v>
      </c>
      <c r="U1040" s="45">
        <v>25.683666666666671</v>
      </c>
      <c r="V1040" s="46">
        <v>25.963333333333328</v>
      </c>
      <c r="W1040" s="45">
        <v>8.524833333333337</v>
      </c>
      <c r="X1040" s="46">
        <v>0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291"/>
        <v>242.95716666666675</v>
      </c>
      <c r="AE1040" s="58"/>
    </row>
    <row r="1041" spans="2:31" x14ac:dyDescent="0.3">
      <c r="B1041" s="4" t="s">
        <v>72</v>
      </c>
      <c r="C1041" s="4"/>
      <c r="D1041" s="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0</v>
      </c>
      <c r="M1041" s="45">
        <v>0</v>
      </c>
      <c r="N1041" s="46">
        <v>0</v>
      </c>
      <c r="O1041" s="45">
        <v>0</v>
      </c>
      <c r="P1041" s="46">
        <v>0</v>
      </c>
      <c r="Q1041" s="45">
        <v>0</v>
      </c>
      <c r="R1041" s="46">
        <v>0</v>
      </c>
      <c r="S1041" s="45">
        <v>0</v>
      </c>
      <c r="T1041" s="46">
        <v>0</v>
      </c>
      <c r="U1041" s="45">
        <v>0</v>
      </c>
      <c r="V1041" s="46">
        <v>0</v>
      </c>
      <c r="W1041" s="45">
        <v>0</v>
      </c>
      <c r="X1041" s="46">
        <v>0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291"/>
        <v>0</v>
      </c>
      <c r="AE1041" s="58"/>
    </row>
    <row r="1042" spans="2:31" x14ac:dyDescent="0.3">
      <c r="B1042" s="4" t="s">
        <v>73</v>
      </c>
      <c r="C1042" s="4"/>
      <c r="D1042" s="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0</v>
      </c>
      <c r="M1042" s="45">
        <v>51.83433333333334</v>
      </c>
      <c r="N1042" s="46">
        <v>92.960000000000022</v>
      </c>
      <c r="O1042" s="45">
        <v>95.140000000000057</v>
      </c>
      <c r="P1042" s="46">
        <v>95.600000000000065</v>
      </c>
      <c r="Q1042" s="45">
        <v>95.739999999999853</v>
      </c>
      <c r="R1042" s="46">
        <v>95.829999999999941</v>
      </c>
      <c r="S1042" s="45">
        <v>96.229999999999876</v>
      </c>
      <c r="T1042" s="46">
        <v>97.550000000000111</v>
      </c>
      <c r="U1042" s="45">
        <v>98.739999999999853</v>
      </c>
      <c r="V1042" s="46">
        <v>98.569999999999951</v>
      </c>
      <c r="W1042" s="45">
        <v>80.948666666666682</v>
      </c>
      <c r="X1042" s="46">
        <v>0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291"/>
        <v>999.1429999999998</v>
      </c>
      <c r="AE1042" s="58"/>
    </row>
    <row r="1043" spans="2:31" x14ac:dyDescent="0.3">
      <c r="B1043" s="4" t="s">
        <v>74</v>
      </c>
      <c r="C1043" s="4"/>
      <c r="D1043" s="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0</v>
      </c>
      <c r="M1043" s="45">
        <v>0</v>
      </c>
      <c r="N1043" s="46">
        <v>0.70783333333333398</v>
      </c>
      <c r="O1043" s="45">
        <v>2.1018333333333312</v>
      </c>
      <c r="P1043" s="46">
        <v>1.0050000000000001</v>
      </c>
      <c r="Q1043" s="45">
        <v>0.62250000000000072</v>
      </c>
      <c r="R1043" s="46">
        <v>1.9233333333333329</v>
      </c>
      <c r="S1043" s="45">
        <v>7.7518333333333356</v>
      </c>
      <c r="T1043" s="46">
        <v>35.194999999999986</v>
      </c>
      <c r="U1043" s="45">
        <v>21.89749999999998</v>
      </c>
      <c r="V1043" s="46">
        <v>9.5216666666666701</v>
      </c>
      <c r="W1043" s="45">
        <v>0.12149999999999997</v>
      </c>
      <c r="X1043" s="46">
        <v>0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291"/>
        <v>80.847999999999971</v>
      </c>
      <c r="AE1043" s="58"/>
    </row>
    <row r="1044" spans="2:31" x14ac:dyDescent="0.3">
      <c r="B1044" s="4" t="s">
        <v>75</v>
      </c>
      <c r="C1044" s="4"/>
      <c r="D1044" s="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0</v>
      </c>
      <c r="M1044" s="45">
        <v>3.3478333333333343</v>
      </c>
      <c r="N1044" s="46">
        <v>25.224833333333336</v>
      </c>
      <c r="O1044" s="45">
        <v>25.872666666666696</v>
      </c>
      <c r="P1044" s="46">
        <v>58.425666666666729</v>
      </c>
      <c r="Q1044" s="45">
        <v>21.985500000000002</v>
      </c>
      <c r="R1044" s="46">
        <v>14.088666666666667</v>
      </c>
      <c r="S1044" s="45">
        <v>16.367333333333328</v>
      </c>
      <c r="T1044" s="46">
        <v>16.606166666666635</v>
      </c>
      <c r="U1044" s="45">
        <v>44.744166666666644</v>
      </c>
      <c r="V1044" s="46">
        <v>4.5965000000000016</v>
      </c>
      <c r="W1044" s="45">
        <v>4.0328333333333326</v>
      </c>
      <c r="X1044" s="46">
        <v>0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291"/>
        <v>235.2921666666667</v>
      </c>
      <c r="AE1044" s="58"/>
    </row>
    <row r="1045" spans="2:31" x14ac:dyDescent="0.3">
      <c r="B1045" s="4" t="s">
        <v>76</v>
      </c>
      <c r="C1045" s="4"/>
      <c r="D1045" s="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0</v>
      </c>
      <c r="M1045" s="45">
        <v>6.0805000000000025</v>
      </c>
      <c r="N1045" s="46">
        <v>46.122333333333344</v>
      </c>
      <c r="O1045" s="45">
        <v>52.419166666666683</v>
      </c>
      <c r="P1045" s="46">
        <v>51.364166666666613</v>
      </c>
      <c r="Q1045" s="45">
        <v>53.786999999999971</v>
      </c>
      <c r="R1045" s="46">
        <v>51.93599999999995</v>
      </c>
      <c r="S1045" s="45">
        <v>52.607333333333337</v>
      </c>
      <c r="T1045" s="46">
        <v>57.394000000000027</v>
      </c>
      <c r="U1045" s="45">
        <v>62.295499999999976</v>
      </c>
      <c r="V1045" s="46">
        <v>51.902999999999999</v>
      </c>
      <c r="W1045" s="45">
        <v>12.958666666666671</v>
      </c>
      <c r="X1045" s="46">
        <v>0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291"/>
        <v>498.86766666666654</v>
      </c>
      <c r="AE1045" s="58"/>
    </row>
    <row r="1046" spans="2:31" x14ac:dyDescent="0.3">
      <c r="B1046" s="4" t="s">
        <v>77</v>
      </c>
      <c r="C1046" s="4"/>
      <c r="D1046" s="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0</v>
      </c>
      <c r="M1046" s="45">
        <v>1.6478333333333333</v>
      </c>
      <c r="N1046" s="46">
        <v>12.904166666666672</v>
      </c>
      <c r="O1046" s="45">
        <v>21.384333333333352</v>
      </c>
      <c r="P1046" s="46">
        <v>19.745500000000003</v>
      </c>
      <c r="Q1046" s="45">
        <v>23.89783333333331</v>
      </c>
      <c r="R1046" s="46">
        <v>23.747166666666644</v>
      </c>
      <c r="S1046" s="45">
        <v>22.879499999999975</v>
      </c>
      <c r="T1046" s="46">
        <v>25.340333333333305</v>
      </c>
      <c r="U1046" s="45">
        <v>27.172833333333326</v>
      </c>
      <c r="V1046" s="46">
        <v>23.769999999999989</v>
      </c>
      <c r="W1046" s="45">
        <v>2.0466666666666677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291"/>
        <v>204.53616666666659</v>
      </c>
      <c r="AE1046" s="58"/>
    </row>
    <row r="1047" spans="2:31" x14ac:dyDescent="0.3">
      <c r="B1047" s="4" t="s">
        <v>78</v>
      </c>
      <c r="C1047" s="4"/>
      <c r="D1047" s="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0</v>
      </c>
      <c r="M1047" s="45">
        <v>1.3256666666666672</v>
      </c>
      <c r="N1047" s="46">
        <v>5.4686666666666657</v>
      </c>
      <c r="O1047" s="45">
        <v>15.832833333333323</v>
      </c>
      <c r="P1047" s="46">
        <v>21.114333333333327</v>
      </c>
      <c r="Q1047" s="45">
        <v>15.626499999999982</v>
      </c>
      <c r="R1047" s="46">
        <v>14.457000000000001</v>
      </c>
      <c r="S1047" s="45">
        <v>13.726500000000021</v>
      </c>
      <c r="T1047" s="46">
        <v>12.356000000000007</v>
      </c>
      <c r="U1047" s="45">
        <v>8.7971666666666692</v>
      </c>
      <c r="V1047" s="46">
        <v>2.047499999999999</v>
      </c>
      <c r="W1047" s="45">
        <v>2.6166666666666658E-2</v>
      </c>
      <c r="X1047" s="46">
        <v>0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291"/>
        <v>110.77833333333332</v>
      </c>
      <c r="AE1047" s="58"/>
    </row>
    <row r="1048" spans="2:31" x14ac:dyDescent="0.3">
      <c r="B1048" s="4" t="s">
        <v>79</v>
      </c>
      <c r="C1048" s="4"/>
      <c r="D1048" s="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0</v>
      </c>
      <c r="M1048" s="45">
        <v>0.54849999999999988</v>
      </c>
      <c r="N1048" s="46">
        <v>24.159833333333335</v>
      </c>
      <c r="O1048" s="45">
        <v>32.70716666666668</v>
      </c>
      <c r="P1048" s="46">
        <v>42.848166666666692</v>
      </c>
      <c r="Q1048" s="45">
        <v>55.470999999999975</v>
      </c>
      <c r="R1048" s="46">
        <v>57.503499999999967</v>
      </c>
      <c r="S1048" s="45">
        <v>55.933833333333347</v>
      </c>
      <c r="T1048" s="46">
        <v>51.179999999999993</v>
      </c>
      <c r="U1048" s="45">
        <v>35.344500000000018</v>
      </c>
      <c r="V1048" s="46">
        <v>18.216166666666666</v>
      </c>
      <c r="W1048" s="45">
        <v>2.819</v>
      </c>
      <c r="X1048" s="46">
        <v>0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291"/>
        <v>376.73166666666668</v>
      </c>
      <c r="AE1048" s="58"/>
    </row>
    <row r="1049" spans="2:31" x14ac:dyDescent="0.3">
      <c r="B1049" s="4" t="s">
        <v>80</v>
      </c>
      <c r="C1049" s="4"/>
      <c r="D1049" s="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0</v>
      </c>
      <c r="M1049" s="45">
        <v>2.8721666666666668</v>
      </c>
      <c r="N1049" s="46">
        <v>30.338333333333328</v>
      </c>
      <c r="O1049" s="45">
        <v>36.692333333333337</v>
      </c>
      <c r="P1049" s="46">
        <v>33.668833333333325</v>
      </c>
      <c r="Q1049" s="45">
        <v>37.243666666666648</v>
      </c>
      <c r="R1049" s="46">
        <v>36.82566666666667</v>
      </c>
      <c r="S1049" s="45">
        <v>34.773999999999994</v>
      </c>
      <c r="T1049" s="46">
        <v>37.393500000000003</v>
      </c>
      <c r="U1049" s="45">
        <v>40.769166666666671</v>
      </c>
      <c r="V1049" s="46">
        <v>38.092833333333338</v>
      </c>
      <c r="W1049" s="45">
        <v>9.5184999999999977</v>
      </c>
      <c r="X1049" s="46">
        <v>0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291"/>
        <v>338.18899999999996</v>
      </c>
      <c r="AE1049" s="58"/>
    </row>
    <row r="1050" spans="2:31" x14ac:dyDescent="0.3">
      <c r="B1050" s="4" t="s">
        <v>88</v>
      </c>
      <c r="C1050" s="4"/>
      <c r="D1050" s="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0</v>
      </c>
      <c r="M1050" s="45">
        <v>0</v>
      </c>
      <c r="N1050" s="46">
        <v>0</v>
      </c>
      <c r="O1050" s="45">
        <v>0</v>
      </c>
      <c r="P1050" s="46">
        <v>0</v>
      </c>
      <c r="Q1050" s="45">
        <v>0</v>
      </c>
      <c r="R1050" s="46">
        <v>0</v>
      </c>
      <c r="S1050" s="45">
        <v>0</v>
      </c>
      <c r="T1050" s="46">
        <v>0</v>
      </c>
      <c r="U1050" s="45">
        <v>0</v>
      </c>
      <c r="V1050" s="46">
        <v>0</v>
      </c>
      <c r="W1050" s="45">
        <v>0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291"/>
        <v>0</v>
      </c>
      <c r="AE1050" s="58"/>
    </row>
    <row r="1051" spans="2:31" x14ac:dyDescent="0.3">
      <c r="B1051" s="4" t="s">
        <v>97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0</v>
      </c>
      <c r="M1051" s="45">
        <v>0</v>
      </c>
      <c r="N1051" s="46">
        <v>0</v>
      </c>
      <c r="O1051" s="45">
        <v>0</v>
      </c>
      <c r="P1051" s="46">
        <v>0</v>
      </c>
      <c r="Q1051" s="45">
        <v>0</v>
      </c>
      <c r="R1051" s="46">
        <v>0</v>
      </c>
      <c r="S1051" s="45">
        <v>0</v>
      </c>
      <c r="T1051" s="46">
        <v>0</v>
      </c>
      <c r="U1051" s="45">
        <v>0</v>
      </c>
      <c r="V1051" s="46">
        <v>0</v>
      </c>
      <c r="W1051" s="45">
        <v>0</v>
      </c>
      <c r="X1051" s="46">
        <v>0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291"/>
        <v>0</v>
      </c>
      <c r="AE1051" s="58"/>
    </row>
    <row r="1052" spans="2:31" x14ac:dyDescent="0.3">
      <c r="B1052" s="4" t="s">
        <v>94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0</v>
      </c>
      <c r="M1052" s="45">
        <v>3.3924999999999992</v>
      </c>
      <c r="N1052" s="46">
        <v>61.675833333333323</v>
      </c>
      <c r="O1052" s="45">
        <v>77.543666666666653</v>
      </c>
      <c r="P1052" s="46">
        <v>81.937500000000014</v>
      </c>
      <c r="Q1052" s="45">
        <v>81.787500000000009</v>
      </c>
      <c r="R1052" s="46">
        <v>79.450666666666663</v>
      </c>
      <c r="S1052" s="45">
        <v>75.448000000000022</v>
      </c>
      <c r="T1052" s="46">
        <v>78.48866666666666</v>
      </c>
      <c r="U1052" s="45">
        <v>80.423333333333318</v>
      </c>
      <c r="V1052" s="46">
        <v>65.930833333333311</v>
      </c>
      <c r="W1052" s="45">
        <v>12.052000000000003</v>
      </c>
      <c r="X1052" s="46">
        <v>0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291"/>
        <v>698.13049999999998</v>
      </c>
      <c r="AE1052" s="58"/>
    </row>
    <row r="1053" spans="2:31" x14ac:dyDescent="0.3">
      <c r="B1053" s="4" t="s">
        <v>95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0</v>
      </c>
      <c r="M1053" s="45">
        <v>14.318833333333323</v>
      </c>
      <c r="N1053" s="46">
        <v>13.145000000000001</v>
      </c>
      <c r="O1053" s="45">
        <v>62.366833333333339</v>
      </c>
      <c r="P1053" s="46">
        <v>57.639999999999979</v>
      </c>
      <c r="Q1053" s="45">
        <v>63.361000000000082</v>
      </c>
      <c r="R1053" s="46">
        <v>61.556333333333299</v>
      </c>
      <c r="S1053" s="45">
        <v>61.928666666666643</v>
      </c>
      <c r="T1053" s="46">
        <v>64.143000000000015</v>
      </c>
      <c r="U1053" s="45">
        <v>64.927500000000066</v>
      </c>
      <c r="V1053" s="46">
        <v>57.26000000000009</v>
      </c>
      <c r="W1053" s="45">
        <v>6.5151666666666683</v>
      </c>
      <c r="X1053" s="46">
        <v>0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291"/>
        <v>527.16233333333355</v>
      </c>
      <c r="AE1053" s="58"/>
    </row>
    <row r="1054" spans="2:31" x14ac:dyDescent="0.3">
      <c r="B1054" s="4" t="s">
        <v>96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0</v>
      </c>
      <c r="M1054" s="45">
        <v>25.392500000000002</v>
      </c>
      <c r="N1054" s="46">
        <v>46.047333333333341</v>
      </c>
      <c r="O1054" s="45">
        <v>65.077333333333328</v>
      </c>
      <c r="P1054" s="46">
        <v>65.275000000000034</v>
      </c>
      <c r="Q1054" s="45">
        <v>66.778666666666723</v>
      </c>
      <c r="R1054" s="46">
        <v>66.026999999999987</v>
      </c>
      <c r="S1054" s="45">
        <v>66.722500000000011</v>
      </c>
      <c r="T1054" s="46">
        <v>70.346166666666676</v>
      </c>
      <c r="U1054" s="45">
        <v>66.755666666666656</v>
      </c>
      <c r="V1054" s="46">
        <v>57.857666666666653</v>
      </c>
      <c r="W1054" s="45">
        <v>6.1933333333333316</v>
      </c>
      <c r="X1054" s="46">
        <v>0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291"/>
        <v>602.47316666666688</v>
      </c>
      <c r="AE1054" s="58"/>
    </row>
    <row r="1055" spans="2:31" x14ac:dyDescent="0.3">
      <c r="B1055" s="4" t="s">
        <v>103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0</v>
      </c>
      <c r="M1055" s="45">
        <v>31.923166666666667</v>
      </c>
      <c r="N1055" s="46">
        <v>92.349833333333351</v>
      </c>
      <c r="O1055" s="45">
        <v>87.150666666666666</v>
      </c>
      <c r="P1055" s="46">
        <v>77.460999999999984</v>
      </c>
      <c r="Q1055" s="45">
        <v>78.144500000000008</v>
      </c>
      <c r="R1055" s="46">
        <v>74.404833333333343</v>
      </c>
      <c r="S1055" s="45">
        <v>80.862999999999985</v>
      </c>
      <c r="T1055" s="46">
        <v>87.00833333333334</v>
      </c>
      <c r="U1055" s="45">
        <v>86.637166666666715</v>
      </c>
      <c r="V1055" s="46">
        <v>80.047833333333344</v>
      </c>
      <c r="W1055" s="45">
        <v>36.059833333333351</v>
      </c>
      <c r="X1055" s="46">
        <v>0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291"/>
        <v>812.05016666666677</v>
      </c>
      <c r="AE1055" s="58"/>
    </row>
    <row r="1056" spans="2:31" x14ac:dyDescent="0.3">
      <c r="B1056" s="4" t="s">
        <v>104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0</v>
      </c>
      <c r="M1056" s="45">
        <v>0</v>
      </c>
      <c r="N1056" s="46">
        <v>0</v>
      </c>
      <c r="O1056" s="45">
        <v>0</v>
      </c>
      <c r="P1056" s="46">
        <v>0</v>
      </c>
      <c r="Q1056" s="45">
        <v>0</v>
      </c>
      <c r="R1056" s="46">
        <v>0</v>
      </c>
      <c r="S1056" s="45">
        <v>0</v>
      </c>
      <c r="T1056" s="46">
        <v>0</v>
      </c>
      <c r="U1056" s="45">
        <v>0</v>
      </c>
      <c r="V1056" s="46">
        <v>0</v>
      </c>
      <c r="W1056" s="45">
        <v>0</v>
      </c>
      <c r="X1056" s="46">
        <v>0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291"/>
        <v>0</v>
      </c>
      <c r="AE1056" s="58"/>
    </row>
    <row r="1057" spans="2:31" x14ac:dyDescent="0.3">
      <c r="B1057" s="4" t="s">
        <v>105</v>
      </c>
      <c r="C1057" s="4"/>
      <c r="D1057" s="4"/>
      <c r="E1057" s="45">
        <v>0</v>
      </c>
      <c r="F1057" s="46">
        <v>0</v>
      </c>
      <c r="G1057" s="45">
        <v>0</v>
      </c>
      <c r="H1057" s="46">
        <v>0</v>
      </c>
      <c r="I1057" s="45">
        <v>0</v>
      </c>
      <c r="J1057" s="46">
        <v>0</v>
      </c>
      <c r="K1057" s="45">
        <v>0</v>
      </c>
      <c r="L1057" s="46">
        <v>0</v>
      </c>
      <c r="M1057" s="45">
        <v>13.869833333333332</v>
      </c>
      <c r="N1057" s="46">
        <v>149.36483333333339</v>
      </c>
      <c r="O1057" s="45">
        <v>206.80650000000011</v>
      </c>
      <c r="P1057" s="46">
        <v>174.16816666666668</v>
      </c>
      <c r="Q1057" s="45">
        <v>177.9436666666667</v>
      </c>
      <c r="R1057" s="46">
        <v>188.67633333333325</v>
      </c>
      <c r="S1057" s="45">
        <v>185.71216666666675</v>
      </c>
      <c r="T1057" s="46">
        <v>202.90850000000009</v>
      </c>
      <c r="U1057" s="45">
        <v>215.12783333333337</v>
      </c>
      <c r="V1057" s="46">
        <v>205.75583333333327</v>
      </c>
      <c r="W1057" s="45">
        <v>78.870499999999993</v>
      </c>
      <c r="X1057" s="46">
        <v>0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291"/>
        <v>1799.2041666666669</v>
      </c>
      <c r="AE1057" s="58"/>
    </row>
    <row r="1058" spans="2:31" x14ac:dyDescent="0.3">
      <c r="B1058" s="4" t="s">
        <v>114</v>
      </c>
      <c r="C1058" s="4"/>
      <c r="D1058" s="4"/>
      <c r="E1058" s="45">
        <v>0</v>
      </c>
      <c r="F1058" s="46">
        <v>0</v>
      </c>
      <c r="G1058" s="45">
        <v>0</v>
      </c>
      <c r="H1058" s="46">
        <v>0</v>
      </c>
      <c r="I1058" s="45">
        <v>0</v>
      </c>
      <c r="J1058" s="46">
        <v>0</v>
      </c>
      <c r="K1058" s="45">
        <v>0</v>
      </c>
      <c r="L1058" s="46">
        <v>0</v>
      </c>
      <c r="M1058" s="45">
        <v>0</v>
      </c>
      <c r="N1058" s="46">
        <v>0</v>
      </c>
      <c r="O1058" s="45">
        <v>0</v>
      </c>
      <c r="P1058" s="46">
        <v>0</v>
      </c>
      <c r="Q1058" s="45">
        <v>0</v>
      </c>
      <c r="R1058" s="46">
        <v>0</v>
      </c>
      <c r="S1058" s="45">
        <v>0</v>
      </c>
      <c r="T1058" s="46">
        <v>0</v>
      </c>
      <c r="U1058" s="45">
        <v>0</v>
      </c>
      <c r="V1058" s="46">
        <v>0</v>
      </c>
      <c r="W1058" s="45">
        <v>0</v>
      </c>
      <c r="X1058" s="46">
        <v>0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291"/>
        <v>0</v>
      </c>
      <c r="AE1058" s="58"/>
    </row>
    <row r="1059" spans="2:31" x14ac:dyDescent="0.3">
      <c r="B1059" s="4" t="s">
        <v>116</v>
      </c>
      <c r="C1059" s="4"/>
      <c r="D1059" s="4"/>
      <c r="E1059" s="45">
        <v>0</v>
      </c>
      <c r="F1059" s="46">
        <v>0</v>
      </c>
      <c r="G1059" s="45">
        <v>0</v>
      </c>
      <c r="H1059" s="46">
        <v>0</v>
      </c>
      <c r="I1059" s="45">
        <v>0</v>
      </c>
      <c r="J1059" s="46">
        <v>0</v>
      </c>
      <c r="K1059" s="45">
        <v>0</v>
      </c>
      <c r="L1059" s="46">
        <v>0</v>
      </c>
      <c r="M1059" s="45">
        <v>7.459666666666668</v>
      </c>
      <c r="N1059" s="46">
        <v>38.648666666666664</v>
      </c>
      <c r="O1059" s="45">
        <v>24.390333333333334</v>
      </c>
      <c r="P1059" s="46">
        <v>23.380000000000031</v>
      </c>
      <c r="Q1059" s="45">
        <v>32.572499999999998</v>
      </c>
      <c r="R1059" s="46">
        <v>31.880500000000001</v>
      </c>
      <c r="S1059" s="45">
        <v>32.105166666666676</v>
      </c>
      <c r="T1059" s="46">
        <v>36.887000000000022</v>
      </c>
      <c r="U1059" s="45">
        <v>36.28300000000003</v>
      </c>
      <c r="V1059" s="46">
        <v>28.624500000000019</v>
      </c>
      <c r="W1059" s="45">
        <v>0.39433333333333354</v>
      </c>
      <c r="X1059" s="46">
        <v>0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291"/>
        <v>292.6256666666668</v>
      </c>
      <c r="AE1059" s="58"/>
    </row>
    <row r="1060" spans="2:31" x14ac:dyDescent="0.3">
      <c r="B1060" s="4" t="s">
        <v>117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0</v>
      </c>
      <c r="K1060" s="45">
        <v>0</v>
      </c>
      <c r="L1060" s="46">
        <v>0</v>
      </c>
      <c r="M1060" s="45">
        <v>0.3574999999999996</v>
      </c>
      <c r="N1060" s="46">
        <v>16.479333333333344</v>
      </c>
      <c r="O1060" s="45">
        <v>20.62966666666669</v>
      </c>
      <c r="P1060" s="46">
        <v>28.399833333333365</v>
      </c>
      <c r="Q1060" s="45">
        <v>39.471333333333313</v>
      </c>
      <c r="R1060" s="46">
        <v>41.858833333333308</v>
      </c>
      <c r="S1060" s="45">
        <v>38.461166666666649</v>
      </c>
      <c r="T1060" s="46">
        <v>34.012333333333309</v>
      </c>
      <c r="U1060" s="45">
        <v>23.841999999999988</v>
      </c>
      <c r="V1060" s="46">
        <v>7.4263333333333321</v>
      </c>
      <c r="W1060" s="45">
        <v>0</v>
      </c>
      <c r="X1060" s="46">
        <v>0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291"/>
        <v>250.9383333333333</v>
      </c>
      <c r="AE1060" s="58"/>
    </row>
    <row r="1061" spans="2:31" x14ac:dyDescent="0.3">
      <c r="B1061" s="4" t="s">
        <v>118</v>
      </c>
      <c r="C1061" s="4"/>
      <c r="D1061" s="4"/>
      <c r="E1061" s="45">
        <v>0</v>
      </c>
      <c r="F1061" s="46">
        <v>0</v>
      </c>
      <c r="G1061" s="45">
        <v>0</v>
      </c>
      <c r="H1061" s="46">
        <v>0</v>
      </c>
      <c r="I1061" s="45">
        <v>0</v>
      </c>
      <c r="J1061" s="46">
        <v>0</v>
      </c>
      <c r="K1061" s="45">
        <v>0</v>
      </c>
      <c r="L1061" s="46">
        <v>0</v>
      </c>
      <c r="M1061" s="45">
        <v>2.1318333333333337</v>
      </c>
      <c r="N1061" s="46">
        <v>22.941500000000012</v>
      </c>
      <c r="O1061" s="45">
        <v>33.179666666666677</v>
      </c>
      <c r="P1061" s="46">
        <v>31.792666666666651</v>
      </c>
      <c r="Q1061" s="45">
        <v>34.08066666666668</v>
      </c>
      <c r="R1061" s="46">
        <v>34.094166666666666</v>
      </c>
      <c r="S1061" s="45">
        <v>35.334833333333322</v>
      </c>
      <c r="T1061" s="46">
        <v>38.812166666666677</v>
      </c>
      <c r="U1061" s="45">
        <v>39.192666666666668</v>
      </c>
      <c r="V1061" s="46">
        <v>39.214333333333336</v>
      </c>
      <c r="W1061" s="45">
        <v>26.940666666666672</v>
      </c>
      <c r="X1061" s="46">
        <v>0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291"/>
        <v>337.71516666666673</v>
      </c>
      <c r="AE1061" s="58"/>
    </row>
    <row r="1062" spans="2:31" x14ac:dyDescent="0.3">
      <c r="B1062" s="4" t="s">
        <v>122</v>
      </c>
      <c r="C1062" s="4"/>
      <c r="D1062" s="4"/>
      <c r="E1062" s="45">
        <v>0</v>
      </c>
      <c r="F1062" s="46">
        <v>0</v>
      </c>
      <c r="G1062" s="45">
        <v>0</v>
      </c>
      <c r="H1062" s="46">
        <v>0</v>
      </c>
      <c r="I1062" s="45">
        <v>0</v>
      </c>
      <c r="J1062" s="46">
        <v>0</v>
      </c>
      <c r="K1062" s="45">
        <v>0</v>
      </c>
      <c r="L1062" s="46">
        <v>0</v>
      </c>
      <c r="M1062" s="45">
        <v>4.1705000000000005</v>
      </c>
      <c r="N1062" s="46">
        <v>22.15733333333333</v>
      </c>
      <c r="O1062" s="45">
        <v>33.264666666666663</v>
      </c>
      <c r="P1062" s="46">
        <v>42.019999999999989</v>
      </c>
      <c r="Q1062" s="45">
        <v>55.474833333333329</v>
      </c>
      <c r="R1062" s="46">
        <v>57.965499999999999</v>
      </c>
      <c r="S1062" s="45">
        <v>58.432000000000016</v>
      </c>
      <c r="T1062" s="46">
        <v>56.486499999999964</v>
      </c>
      <c r="U1062" s="45">
        <v>44.319833333333342</v>
      </c>
      <c r="V1062" s="46">
        <v>24.364000000000015</v>
      </c>
      <c r="W1062" s="45">
        <v>0.50800000000000023</v>
      </c>
      <c r="X1062" s="46">
        <v>0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291"/>
        <v>399.16316666666665</v>
      </c>
      <c r="AE1062" s="58"/>
    </row>
    <row r="1063" spans="2:31" x14ac:dyDescent="0.3">
      <c r="B1063" s="4" t="s">
        <v>123</v>
      </c>
      <c r="C1063" s="4"/>
      <c r="D1063" s="4"/>
      <c r="E1063" s="45">
        <v>0</v>
      </c>
      <c r="F1063" s="46">
        <v>0</v>
      </c>
      <c r="G1063" s="45">
        <v>0</v>
      </c>
      <c r="H1063" s="46">
        <v>0</v>
      </c>
      <c r="I1063" s="45">
        <v>0</v>
      </c>
      <c r="J1063" s="46">
        <v>0</v>
      </c>
      <c r="K1063" s="45">
        <v>0</v>
      </c>
      <c r="L1063" s="46">
        <v>0</v>
      </c>
      <c r="M1063" s="45">
        <v>27.740000000000002</v>
      </c>
      <c r="N1063" s="46">
        <v>75.509999999999991</v>
      </c>
      <c r="O1063" s="45">
        <v>110.16</v>
      </c>
      <c r="P1063" s="46">
        <v>101.26</v>
      </c>
      <c r="Q1063" s="45">
        <v>108.47999999999999</v>
      </c>
      <c r="R1063" s="46">
        <v>103.33</v>
      </c>
      <c r="S1063" s="45">
        <v>107.66</v>
      </c>
      <c r="T1063" s="46">
        <v>116.87</v>
      </c>
      <c r="U1063" s="45">
        <v>115.91</v>
      </c>
      <c r="V1063" s="46">
        <v>103.83</v>
      </c>
      <c r="W1063" s="45">
        <v>42.239999999999995</v>
      </c>
      <c r="X1063" s="46">
        <v>0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291"/>
        <v>1012.99</v>
      </c>
      <c r="AE1063" s="58"/>
    </row>
    <row r="1064" spans="2:31" x14ac:dyDescent="0.3">
      <c r="B1064" s="4" t="s">
        <v>127</v>
      </c>
      <c r="C1064" s="4"/>
      <c r="D1064" s="4"/>
      <c r="E1064" s="45">
        <v>0</v>
      </c>
      <c r="F1064" s="46">
        <v>0</v>
      </c>
      <c r="G1064" s="45">
        <v>0</v>
      </c>
      <c r="H1064" s="46">
        <v>0</v>
      </c>
      <c r="I1064" s="45">
        <v>0</v>
      </c>
      <c r="J1064" s="46">
        <v>0</v>
      </c>
      <c r="K1064" s="45">
        <v>0</v>
      </c>
      <c r="L1064" s="46">
        <v>0</v>
      </c>
      <c r="M1064" s="45">
        <v>0.72416666666666674</v>
      </c>
      <c r="N1064" s="46">
        <v>5.1333333333333364</v>
      </c>
      <c r="O1064" s="45">
        <v>8.9098333333333333</v>
      </c>
      <c r="P1064" s="46">
        <v>8.7200000000000113</v>
      </c>
      <c r="Q1064" s="45">
        <v>8.9178333333333288</v>
      </c>
      <c r="R1064" s="46">
        <v>8.8565000000000023</v>
      </c>
      <c r="S1064" s="45">
        <v>8.8188333333333322</v>
      </c>
      <c r="T1064" s="46">
        <v>9.3611666666666675</v>
      </c>
      <c r="U1064" s="45">
        <v>9.2859999999999978</v>
      </c>
      <c r="V1064" s="46">
        <v>7.9100000000000055</v>
      </c>
      <c r="W1064" s="45">
        <v>2.8593333333333342</v>
      </c>
      <c r="X1064" s="46">
        <v>0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291"/>
        <v>79.497000000000028</v>
      </c>
      <c r="AE1064" s="58"/>
    </row>
    <row r="1065" spans="2:31" x14ac:dyDescent="0.3">
      <c r="B1065" s="4" t="s">
        <v>133</v>
      </c>
      <c r="C1065" s="4"/>
      <c r="D1065" s="4"/>
      <c r="E1065" s="45">
        <v>0</v>
      </c>
      <c r="F1065" s="46">
        <v>0</v>
      </c>
      <c r="G1065" s="45">
        <v>0</v>
      </c>
      <c r="H1065" s="46">
        <v>0</v>
      </c>
      <c r="I1065" s="45">
        <v>0</v>
      </c>
      <c r="J1065" s="46">
        <v>0</v>
      </c>
      <c r="K1065" s="45">
        <v>0</v>
      </c>
      <c r="L1065" s="46">
        <v>0</v>
      </c>
      <c r="M1065" s="45">
        <v>41.402166666666652</v>
      </c>
      <c r="N1065" s="46">
        <v>177.02899999999994</v>
      </c>
      <c r="O1065" s="45">
        <v>138.09866666666665</v>
      </c>
      <c r="P1065" s="46">
        <v>145.9168333333333</v>
      </c>
      <c r="Q1065" s="45">
        <v>188.57083333333335</v>
      </c>
      <c r="R1065" s="46">
        <v>201.45499999999993</v>
      </c>
      <c r="S1065" s="45">
        <v>197.27716666666663</v>
      </c>
      <c r="T1065" s="46">
        <v>210.10183333333327</v>
      </c>
      <c r="U1065" s="45">
        <v>207.4763333333334</v>
      </c>
      <c r="V1065" s="46">
        <v>186.11233333333337</v>
      </c>
      <c r="W1065" s="45">
        <v>95.167166666666631</v>
      </c>
      <c r="X1065" s="46">
        <v>0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291"/>
        <v>1788.6073333333334</v>
      </c>
      <c r="AE1065" s="58"/>
    </row>
    <row r="1066" spans="2:31" x14ac:dyDescent="0.3">
      <c r="B1066" s="4" t="s">
        <v>312</v>
      </c>
      <c r="C1066" s="4"/>
      <c r="D1066" s="4"/>
      <c r="E1066" s="45">
        <v>0</v>
      </c>
      <c r="F1066" s="46">
        <v>0</v>
      </c>
      <c r="G1066" s="45">
        <v>0</v>
      </c>
      <c r="H1066" s="46">
        <v>0</v>
      </c>
      <c r="I1066" s="45">
        <v>0</v>
      </c>
      <c r="J1066" s="46">
        <v>0</v>
      </c>
      <c r="K1066" s="45">
        <v>0</v>
      </c>
      <c r="L1066" s="46">
        <v>0</v>
      </c>
      <c r="M1066" s="45" t="s">
        <v>98</v>
      </c>
      <c r="N1066" s="46" t="s">
        <v>98</v>
      </c>
      <c r="O1066" s="45" t="s">
        <v>98</v>
      </c>
      <c r="P1066" s="46" t="s">
        <v>98</v>
      </c>
      <c r="Q1066" s="45" t="s">
        <v>98</v>
      </c>
      <c r="R1066" s="46" t="s">
        <v>98</v>
      </c>
      <c r="S1066" s="45" t="s">
        <v>98</v>
      </c>
      <c r="T1066" s="46" t="s">
        <v>98</v>
      </c>
      <c r="U1066" s="45" t="s">
        <v>98</v>
      </c>
      <c r="V1066" s="46" t="s">
        <v>98</v>
      </c>
      <c r="W1066" s="45" t="s">
        <v>98</v>
      </c>
      <c r="X1066" s="46">
        <v>0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>SUM(E1066:AB1066)</f>
        <v>0</v>
      </c>
      <c r="AE1066" s="58"/>
    </row>
    <row r="1067" spans="2:31" x14ac:dyDescent="0.3">
      <c r="B1067" s="12" t="s">
        <v>2</v>
      </c>
      <c r="C1067" s="12"/>
      <c r="D1067" s="12"/>
      <c r="E1067" s="13">
        <f>SUM(E1002:E1066)</f>
        <v>0</v>
      </c>
      <c r="F1067" s="13">
        <f t="shared" ref="F1067" si="292">SUM(F1002:F1066)</f>
        <v>0</v>
      </c>
      <c r="G1067" s="13">
        <f t="shared" ref="G1067" si="293">SUM(G1002:G1066)</f>
        <v>0</v>
      </c>
      <c r="H1067" s="13">
        <f t="shared" ref="H1067" si="294">SUM(H1002:H1066)</f>
        <v>0</v>
      </c>
      <c r="I1067" s="13">
        <f t="shared" ref="I1067" si="295">SUM(I1002:I1066)</f>
        <v>0</v>
      </c>
      <c r="J1067" s="13">
        <f t="shared" ref="J1067" si="296">SUM(J1002:J1066)</f>
        <v>0</v>
      </c>
      <c r="K1067" s="13">
        <f t="shared" ref="K1067" si="297">SUM(K1002:K1066)</f>
        <v>0</v>
      </c>
      <c r="L1067" s="13">
        <f t="shared" ref="L1067" si="298">SUM(L1002:L1066)</f>
        <v>0</v>
      </c>
      <c r="M1067" s="13">
        <f t="shared" ref="M1067" si="299">SUM(M1002:M1066)</f>
        <v>477.39183333333324</v>
      </c>
      <c r="N1067" s="13">
        <f t="shared" ref="N1067" si="300">SUM(N1002:N1066)</f>
        <v>2178.9765000000007</v>
      </c>
      <c r="O1067" s="13">
        <f t="shared" ref="O1067" si="301">SUM(O1002:O1066)</f>
        <v>2664.5336666666667</v>
      </c>
      <c r="P1067" s="13">
        <f t="shared" ref="P1067" si="302">SUM(P1002:P1066)</f>
        <v>2546.1135000000008</v>
      </c>
      <c r="Q1067" s="13">
        <f t="shared" ref="Q1067" si="303">SUM(Q1002:Q1066)</f>
        <v>2693.0670000000005</v>
      </c>
      <c r="R1067" s="13">
        <f t="shared" ref="R1067" si="304">SUM(R1002:R1066)</f>
        <v>2723.6878333333325</v>
      </c>
      <c r="S1067" s="13">
        <f t="shared" ref="S1067" si="305">SUM(S1002:S1066)</f>
        <v>2697.7468333333331</v>
      </c>
      <c r="T1067" s="13">
        <f t="shared" ref="T1067" si="306">SUM(T1002:T1066)</f>
        <v>2862.0414999999994</v>
      </c>
      <c r="U1067" s="13">
        <f t="shared" ref="U1067" si="307">SUM(U1002:U1066)</f>
        <v>2898.8253333333332</v>
      </c>
      <c r="V1067" s="13">
        <f t="shared" ref="V1067" si="308">SUM(V1002:V1066)</f>
        <v>2537.4889999999996</v>
      </c>
      <c r="W1067" s="13">
        <f t="shared" ref="W1067" si="309">SUM(W1002:W1066)</f>
        <v>903.59500000000003</v>
      </c>
      <c r="X1067" s="13">
        <f t="shared" ref="X1067" si="310">SUM(X1002:X1066)</f>
        <v>0</v>
      </c>
      <c r="Y1067" s="13">
        <f t="shared" ref="Y1067" si="311">SUM(Y1002:Y1066)</f>
        <v>0</v>
      </c>
      <c r="Z1067" s="13">
        <f t="shared" ref="Z1067" si="312">SUM(Z1002:Z1066)</f>
        <v>0</v>
      </c>
      <c r="AA1067" s="13">
        <f t="shared" ref="AA1067" si="313">SUM(AA1002:AA1066)</f>
        <v>0</v>
      </c>
      <c r="AB1067" s="13">
        <f t="shared" ref="AB1067" si="314">SUM(AB1002:AB1066)</f>
        <v>0</v>
      </c>
      <c r="AC1067" s="110">
        <f>SUM(AC1002:AE1066)</f>
        <v>25183.468000000001</v>
      </c>
      <c r="AD1067" s="110"/>
      <c r="AE1067" s="110"/>
    </row>
    <row r="1068" spans="2:31" x14ac:dyDescent="0.3">
      <c r="B1068" s="14"/>
      <c r="C1068" s="15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</row>
    <row r="1069" spans="2:31" x14ac:dyDescent="0.3">
      <c r="B1069" s="14"/>
      <c r="C1069" s="15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</row>
    <row r="1070" spans="2:31" x14ac:dyDescent="0.3">
      <c r="B1070" s="8">
        <f>'Resumen-Mensual'!$T$24</f>
        <v>45551</v>
      </c>
    </row>
    <row r="1071" spans="2:31" x14ac:dyDescent="0.3">
      <c r="B1071" s="8"/>
    </row>
    <row r="1072" spans="2:31" x14ac:dyDescent="0.3">
      <c r="B1072" s="9" t="s">
        <v>81</v>
      </c>
      <c r="C1072" s="10"/>
      <c r="D1072" s="10"/>
      <c r="E1072" s="11">
        <v>1</v>
      </c>
      <c r="F1072" s="11">
        <v>2</v>
      </c>
      <c r="G1072" s="11">
        <v>3</v>
      </c>
      <c r="H1072" s="11">
        <v>4</v>
      </c>
      <c r="I1072" s="11">
        <v>5</v>
      </c>
      <c r="J1072" s="11">
        <v>6</v>
      </c>
      <c r="K1072" s="11">
        <v>7</v>
      </c>
      <c r="L1072" s="11">
        <v>8</v>
      </c>
      <c r="M1072" s="11">
        <v>9</v>
      </c>
      <c r="N1072" s="11">
        <v>10</v>
      </c>
      <c r="O1072" s="11">
        <v>11</v>
      </c>
      <c r="P1072" s="11">
        <v>12</v>
      </c>
      <c r="Q1072" s="11">
        <v>13</v>
      </c>
      <c r="R1072" s="11">
        <v>14</v>
      </c>
      <c r="S1072" s="11">
        <v>15</v>
      </c>
      <c r="T1072" s="11">
        <v>16</v>
      </c>
      <c r="U1072" s="11">
        <v>17</v>
      </c>
      <c r="V1072" s="11">
        <v>18</v>
      </c>
      <c r="W1072" s="11">
        <v>19</v>
      </c>
      <c r="X1072" s="11">
        <v>20</v>
      </c>
      <c r="Y1072" s="11">
        <v>21</v>
      </c>
      <c r="Z1072" s="11">
        <v>22</v>
      </c>
      <c r="AA1072" s="11">
        <v>23</v>
      </c>
      <c r="AB1072" s="11">
        <v>24</v>
      </c>
      <c r="AC1072" s="96" t="s">
        <v>2</v>
      </c>
      <c r="AD1072" s="96"/>
      <c r="AE1072" s="96"/>
    </row>
    <row r="1073" spans="2:31" x14ac:dyDescent="0.3">
      <c r="B1073" s="14" t="s">
        <v>37</v>
      </c>
      <c r="C1073" s="4"/>
      <c r="D1073" s="4"/>
      <c r="E1073" s="45">
        <v>0</v>
      </c>
      <c r="F1073" s="46">
        <v>0</v>
      </c>
      <c r="G1073" s="45">
        <v>0</v>
      </c>
      <c r="H1073" s="46">
        <v>0</v>
      </c>
      <c r="I1073" s="45">
        <v>0</v>
      </c>
      <c r="J1073" s="46">
        <v>0</v>
      </c>
      <c r="K1073" s="45">
        <v>0</v>
      </c>
      <c r="L1073" s="46">
        <v>0</v>
      </c>
      <c r="M1073" s="45">
        <v>0</v>
      </c>
      <c r="N1073" s="46">
        <v>0</v>
      </c>
      <c r="O1073" s="45">
        <v>0</v>
      </c>
      <c r="P1073" s="46">
        <v>0</v>
      </c>
      <c r="Q1073" s="45">
        <v>0</v>
      </c>
      <c r="R1073" s="46">
        <v>0</v>
      </c>
      <c r="S1073" s="45">
        <v>0</v>
      </c>
      <c r="T1073" s="46">
        <v>0</v>
      </c>
      <c r="U1073" s="45">
        <v>0</v>
      </c>
      <c r="V1073" s="46">
        <v>0</v>
      </c>
      <c r="W1073" s="45">
        <v>0</v>
      </c>
      <c r="X1073" s="46">
        <v>0</v>
      </c>
      <c r="Y1073" s="45">
        <v>0</v>
      </c>
      <c r="Z1073" s="46">
        <v>0</v>
      </c>
      <c r="AA1073" s="45">
        <v>0</v>
      </c>
      <c r="AB1073" s="46">
        <v>0</v>
      </c>
      <c r="AC1073" s="60"/>
      <c r="AD1073" s="61">
        <f>SUM(E1073:AB1073)</f>
        <v>0</v>
      </c>
      <c r="AE1073" s="60"/>
    </row>
    <row r="1074" spans="2:31" x14ac:dyDescent="0.3">
      <c r="B1074" s="14" t="s">
        <v>38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0</v>
      </c>
      <c r="L1074" s="46">
        <v>0</v>
      </c>
      <c r="M1074" s="45">
        <v>6.6666666666666723E-3</v>
      </c>
      <c r="N1074" s="46">
        <v>1.5551666666666657</v>
      </c>
      <c r="O1074" s="45">
        <v>1.763833333333334</v>
      </c>
      <c r="P1074" s="46">
        <v>3.8275000000000006</v>
      </c>
      <c r="Q1074" s="45">
        <v>3.9023333333333339</v>
      </c>
      <c r="R1074" s="46">
        <v>4.8243333333333327</v>
      </c>
      <c r="S1074" s="45">
        <v>5.6953333333333331</v>
      </c>
      <c r="T1074" s="46">
        <v>5.578833333333332</v>
      </c>
      <c r="U1074" s="45">
        <v>5.2411666666666683</v>
      </c>
      <c r="V1074" s="46">
        <v>6.7048333333333323</v>
      </c>
      <c r="W1074" s="45">
        <v>4.5906666666666638</v>
      </c>
      <c r="X1074" s="46">
        <v>0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>SUM(E1074:AB1074)</f>
        <v>43.690666666666665</v>
      </c>
      <c r="AE1074" s="58"/>
    </row>
    <row r="1075" spans="2:31" x14ac:dyDescent="0.3">
      <c r="B1075" s="14" t="s">
        <v>39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0</v>
      </c>
      <c r="M1075" s="45">
        <v>2.3333333333333326</v>
      </c>
      <c r="N1075" s="46">
        <v>11.899999999999986</v>
      </c>
      <c r="O1075" s="45">
        <v>3.42</v>
      </c>
      <c r="P1075" s="46">
        <v>4.0500000000000007</v>
      </c>
      <c r="Q1075" s="45">
        <v>6.370000000000001</v>
      </c>
      <c r="R1075" s="46">
        <v>7.259999999999998</v>
      </c>
      <c r="S1075" s="45">
        <v>7.1499999999999986</v>
      </c>
      <c r="T1075" s="46">
        <v>6.1999999999999993</v>
      </c>
      <c r="U1075" s="45">
        <v>4.58</v>
      </c>
      <c r="V1075" s="46">
        <v>11</v>
      </c>
      <c r="W1075" s="45">
        <v>3.2266666666666688</v>
      </c>
      <c r="X1075" s="46">
        <v>0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ref="AD1075:AD1136" si="315">SUM(E1075:AB1075)</f>
        <v>67.489999999999981</v>
      </c>
      <c r="AE1075" s="58"/>
    </row>
    <row r="1076" spans="2:31" x14ac:dyDescent="0.3">
      <c r="B1076" s="14" t="s">
        <v>40</v>
      </c>
      <c r="C1076" s="4"/>
      <c r="D1076" s="4"/>
      <c r="E1076" s="45">
        <v>0</v>
      </c>
      <c r="F1076" s="46">
        <v>0</v>
      </c>
      <c r="G1076" s="45">
        <v>0</v>
      </c>
      <c r="H1076" s="46">
        <v>0</v>
      </c>
      <c r="I1076" s="45">
        <v>0</v>
      </c>
      <c r="J1076" s="46">
        <v>0</v>
      </c>
      <c r="K1076" s="45">
        <v>0</v>
      </c>
      <c r="L1076" s="46">
        <v>0</v>
      </c>
      <c r="M1076" s="45">
        <v>16.0425</v>
      </c>
      <c r="N1076" s="46">
        <v>50.43249999999999</v>
      </c>
      <c r="O1076" s="45">
        <v>52.930833333333304</v>
      </c>
      <c r="P1076" s="46">
        <v>59.295333333333311</v>
      </c>
      <c r="Q1076" s="45">
        <v>64.678166666666712</v>
      </c>
      <c r="R1076" s="46">
        <v>67.998499999999993</v>
      </c>
      <c r="S1076" s="45">
        <v>73.741500000000116</v>
      </c>
      <c r="T1076" s="46">
        <v>73.573833333333369</v>
      </c>
      <c r="U1076" s="45">
        <v>63.786499999999975</v>
      </c>
      <c r="V1076" s="46">
        <v>48.307499999999997</v>
      </c>
      <c r="W1076" s="45">
        <v>14.879666666666667</v>
      </c>
      <c r="X1076" s="46">
        <v>0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315"/>
        <v>585.66683333333344</v>
      </c>
      <c r="AE1076" s="58"/>
    </row>
    <row r="1077" spans="2:31" x14ac:dyDescent="0.3">
      <c r="B1077" s="14" t="s">
        <v>41</v>
      </c>
      <c r="C1077" s="4"/>
      <c r="D1077" s="4"/>
      <c r="E1077" s="45">
        <v>0</v>
      </c>
      <c r="F1077" s="46">
        <v>0</v>
      </c>
      <c r="G1077" s="45">
        <v>0</v>
      </c>
      <c r="H1077" s="46">
        <v>0</v>
      </c>
      <c r="I1077" s="45">
        <v>0</v>
      </c>
      <c r="J1077" s="46">
        <v>0</v>
      </c>
      <c r="K1077" s="45">
        <v>0</v>
      </c>
      <c r="L1077" s="46">
        <v>0</v>
      </c>
      <c r="M1077" s="45">
        <v>0</v>
      </c>
      <c r="N1077" s="46">
        <v>1.0999999999999115E-2</v>
      </c>
      <c r="O1077" s="45">
        <v>19.754833333333334</v>
      </c>
      <c r="P1077" s="46">
        <v>26.718166666666676</v>
      </c>
      <c r="Q1077" s="45">
        <v>26.328833333333339</v>
      </c>
      <c r="R1077" s="46">
        <v>23.404666666666671</v>
      </c>
      <c r="S1077" s="45">
        <v>21.921000000000017</v>
      </c>
      <c r="T1077" s="46">
        <v>22.364166666666669</v>
      </c>
      <c r="U1077" s="45">
        <v>20.402166666666673</v>
      </c>
      <c r="V1077" s="46">
        <v>9.0381666666666636</v>
      </c>
      <c r="W1077" s="45">
        <v>1.7164999999999997</v>
      </c>
      <c r="X1077" s="46">
        <v>0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315"/>
        <v>171.65950000000004</v>
      </c>
      <c r="AE1077" s="58"/>
    </row>
    <row r="1078" spans="2:31" x14ac:dyDescent="0.3">
      <c r="B1078" s="14" t="s">
        <v>42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0</v>
      </c>
      <c r="M1078" s="45">
        <v>0</v>
      </c>
      <c r="N1078" s="46">
        <v>0</v>
      </c>
      <c r="O1078" s="45">
        <v>0.40033333333333398</v>
      </c>
      <c r="P1078" s="46">
        <v>11.387166666666669</v>
      </c>
      <c r="Q1078" s="45">
        <v>21.626166666666681</v>
      </c>
      <c r="R1078" s="46">
        <v>25.390166666666662</v>
      </c>
      <c r="S1078" s="45">
        <v>31.724166666666672</v>
      </c>
      <c r="T1078" s="46">
        <v>27.979499999999973</v>
      </c>
      <c r="U1078" s="45">
        <v>24.859833333333327</v>
      </c>
      <c r="V1078" s="46">
        <v>22.713000000000005</v>
      </c>
      <c r="W1078" s="45">
        <v>2.9634999999999985</v>
      </c>
      <c r="X1078" s="46">
        <v>0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315"/>
        <v>169.04383333333331</v>
      </c>
      <c r="AE1078" s="58"/>
    </row>
    <row r="1079" spans="2:31" x14ac:dyDescent="0.3">
      <c r="B1079" s="14" t="s">
        <v>43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</v>
      </c>
      <c r="M1079" s="45">
        <v>1.7355000000000003</v>
      </c>
      <c r="N1079" s="46">
        <v>42.479833333333346</v>
      </c>
      <c r="O1079" s="45">
        <v>39.722666666666662</v>
      </c>
      <c r="P1079" s="46">
        <v>39.411666666666669</v>
      </c>
      <c r="Q1079" s="45">
        <v>39.093999999999959</v>
      </c>
      <c r="R1079" s="46">
        <v>38.960999999999977</v>
      </c>
      <c r="S1079" s="45">
        <v>39.22166666666665</v>
      </c>
      <c r="T1079" s="46">
        <v>38.871166666666682</v>
      </c>
      <c r="U1079" s="45">
        <v>36.22699999999999</v>
      </c>
      <c r="V1079" s="46">
        <v>35.913500000000006</v>
      </c>
      <c r="W1079" s="45">
        <v>18.62616666666667</v>
      </c>
      <c r="X1079" s="46">
        <v>0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315"/>
        <v>370.2641666666666</v>
      </c>
      <c r="AE1079" s="58"/>
    </row>
    <row r="1080" spans="2:31" x14ac:dyDescent="0.3">
      <c r="B1080" s="14" t="s">
        <v>44</v>
      </c>
      <c r="C1080" s="4"/>
      <c r="D1080" s="4"/>
      <c r="E1080" s="45">
        <v>0</v>
      </c>
      <c r="F1080" s="46">
        <v>0</v>
      </c>
      <c r="G1080" s="45">
        <v>0</v>
      </c>
      <c r="H1080" s="46">
        <v>0</v>
      </c>
      <c r="I1080" s="45">
        <v>0</v>
      </c>
      <c r="J1080" s="46">
        <v>0</v>
      </c>
      <c r="K1080" s="45">
        <v>0</v>
      </c>
      <c r="L1080" s="46">
        <v>0</v>
      </c>
      <c r="M1080" s="45">
        <v>0</v>
      </c>
      <c r="N1080" s="46">
        <v>5.5021666666666613</v>
      </c>
      <c r="O1080" s="45">
        <v>5.3043333333333349</v>
      </c>
      <c r="P1080" s="46">
        <v>13.372333333333332</v>
      </c>
      <c r="Q1080" s="45">
        <v>16.269666666666673</v>
      </c>
      <c r="R1080" s="46">
        <v>20.724833333333319</v>
      </c>
      <c r="S1080" s="45">
        <v>24.682500000000005</v>
      </c>
      <c r="T1080" s="46">
        <v>23.578166666666672</v>
      </c>
      <c r="U1080" s="45">
        <v>20.009833333333336</v>
      </c>
      <c r="V1080" s="46">
        <v>17.99366666666667</v>
      </c>
      <c r="W1080" s="45">
        <v>3.237666666666668</v>
      </c>
      <c r="X1080" s="46">
        <v>0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 t="shared" si="315"/>
        <v>150.67516666666666</v>
      </c>
      <c r="AE1080" s="58"/>
    </row>
    <row r="1081" spans="2:31" x14ac:dyDescent="0.3">
      <c r="B1081" s="14" t="s">
        <v>45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</v>
      </c>
      <c r="M1081" s="45">
        <v>0.1394999999999996</v>
      </c>
      <c r="N1081" s="46">
        <v>4.3751666666666704</v>
      </c>
      <c r="O1081" s="45">
        <v>2.1355</v>
      </c>
      <c r="P1081" s="46">
        <v>0.31549999999999867</v>
      </c>
      <c r="Q1081" s="45">
        <v>11.077166666666674</v>
      </c>
      <c r="R1081" s="46">
        <v>2.3446666666666669</v>
      </c>
      <c r="S1081" s="45">
        <v>0</v>
      </c>
      <c r="T1081" s="46">
        <v>12.958333333333334</v>
      </c>
      <c r="U1081" s="45">
        <v>8.5943333333333261</v>
      </c>
      <c r="V1081" s="46">
        <v>0.89383333333333281</v>
      </c>
      <c r="W1081" s="45">
        <v>0.3106666666666667</v>
      </c>
      <c r="X1081" s="46">
        <v>0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 t="shared" si="315"/>
        <v>43.144666666666673</v>
      </c>
      <c r="AE1081" s="58"/>
    </row>
    <row r="1082" spans="2:31" x14ac:dyDescent="0.3">
      <c r="B1082" s="14" t="s">
        <v>46</v>
      </c>
      <c r="C1082" s="4"/>
      <c r="D1082" s="4"/>
      <c r="E1082" s="45">
        <v>0</v>
      </c>
      <c r="F1082" s="46">
        <v>0</v>
      </c>
      <c r="G1082" s="45">
        <v>0</v>
      </c>
      <c r="H1082" s="46">
        <v>0</v>
      </c>
      <c r="I1082" s="45">
        <v>0</v>
      </c>
      <c r="J1082" s="46">
        <v>0</v>
      </c>
      <c r="K1082" s="45">
        <v>0</v>
      </c>
      <c r="L1082" s="46">
        <v>0</v>
      </c>
      <c r="M1082" s="45">
        <v>1.1884999999999997</v>
      </c>
      <c r="N1082" s="46">
        <v>14.944333333333342</v>
      </c>
      <c r="O1082" s="45">
        <v>15.040666666666684</v>
      </c>
      <c r="P1082" s="46">
        <v>26.500000000000007</v>
      </c>
      <c r="Q1082" s="45">
        <v>32.138666666666673</v>
      </c>
      <c r="R1082" s="46">
        <v>34.854666666666681</v>
      </c>
      <c r="S1082" s="45">
        <v>41.051166666666646</v>
      </c>
      <c r="T1082" s="46">
        <v>40.781999999999989</v>
      </c>
      <c r="U1082" s="45">
        <v>38.824833333333338</v>
      </c>
      <c r="V1082" s="46">
        <v>34.579833333333319</v>
      </c>
      <c r="W1082" s="45">
        <v>18.200333333333326</v>
      </c>
      <c r="X1082" s="46">
        <v>0</v>
      </c>
      <c r="Y1082" s="45">
        <v>0</v>
      </c>
      <c r="Z1082" s="46">
        <v>0</v>
      </c>
      <c r="AA1082" s="45">
        <v>0</v>
      </c>
      <c r="AB1082" s="46">
        <v>0</v>
      </c>
      <c r="AC1082" s="58"/>
      <c r="AD1082" s="59">
        <f t="shared" si="315"/>
        <v>298.10500000000002</v>
      </c>
      <c r="AE1082" s="58"/>
    </row>
    <row r="1083" spans="2:31" x14ac:dyDescent="0.3">
      <c r="B1083" s="14" t="s">
        <v>47</v>
      </c>
      <c r="C1083" s="4"/>
      <c r="D1083" s="4"/>
      <c r="E1083" s="45">
        <v>0</v>
      </c>
      <c r="F1083" s="46">
        <v>0</v>
      </c>
      <c r="G1083" s="45">
        <v>0</v>
      </c>
      <c r="H1083" s="46">
        <v>0</v>
      </c>
      <c r="I1083" s="45">
        <v>0</v>
      </c>
      <c r="J1083" s="46">
        <v>0</v>
      </c>
      <c r="K1083" s="45">
        <v>0</v>
      </c>
      <c r="L1083" s="46">
        <v>0</v>
      </c>
      <c r="M1083" s="45">
        <v>3.7958333333333352</v>
      </c>
      <c r="N1083" s="46">
        <v>0.89000000000000057</v>
      </c>
      <c r="O1083" s="45">
        <v>3.4499999999999993</v>
      </c>
      <c r="P1083" s="46">
        <v>4.68</v>
      </c>
      <c r="Q1083" s="45">
        <v>4.9800000000000004</v>
      </c>
      <c r="R1083" s="46">
        <v>4.3099999999999987</v>
      </c>
      <c r="S1083" s="45">
        <v>4.0500000000000007</v>
      </c>
      <c r="T1083" s="46">
        <v>3.6000000000000014</v>
      </c>
      <c r="U1083" s="45">
        <v>2.870000000000001</v>
      </c>
      <c r="V1083" s="46">
        <v>12.079999999999998</v>
      </c>
      <c r="W1083" s="45">
        <v>10.252000000000006</v>
      </c>
      <c r="X1083" s="46">
        <v>0</v>
      </c>
      <c r="Y1083" s="45">
        <v>0</v>
      </c>
      <c r="Z1083" s="46">
        <v>0</v>
      </c>
      <c r="AA1083" s="45">
        <v>0</v>
      </c>
      <c r="AB1083" s="46">
        <v>0</v>
      </c>
      <c r="AC1083" s="58"/>
      <c r="AD1083" s="59">
        <f t="shared" si="315"/>
        <v>54.95783333333334</v>
      </c>
      <c r="AE1083" s="58"/>
    </row>
    <row r="1084" spans="2:31" x14ac:dyDescent="0.3">
      <c r="B1084" s="14" t="s">
        <v>48</v>
      </c>
      <c r="C1084" s="4"/>
      <c r="D1084" s="4"/>
      <c r="E1084" s="45">
        <v>0</v>
      </c>
      <c r="F1084" s="46">
        <v>0</v>
      </c>
      <c r="G1084" s="45">
        <v>0</v>
      </c>
      <c r="H1084" s="46">
        <v>0</v>
      </c>
      <c r="I1084" s="45">
        <v>0</v>
      </c>
      <c r="J1084" s="46">
        <v>0</v>
      </c>
      <c r="K1084" s="45">
        <v>0</v>
      </c>
      <c r="L1084" s="46">
        <v>0</v>
      </c>
      <c r="M1084" s="45">
        <v>2.7458333333333345</v>
      </c>
      <c r="N1084" s="46">
        <v>18.100000000000009</v>
      </c>
      <c r="O1084" s="45">
        <v>21.339999999999989</v>
      </c>
      <c r="P1084" s="46">
        <v>21.670000000000005</v>
      </c>
      <c r="Q1084" s="45">
        <v>21.670000000000005</v>
      </c>
      <c r="R1084" s="46">
        <v>21.670000000000005</v>
      </c>
      <c r="S1084" s="45">
        <v>21.670000000000005</v>
      </c>
      <c r="T1084" s="46">
        <v>21.670000000000005</v>
      </c>
      <c r="U1084" s="45">
        <v>21.5</v>
      </c>
      <c r="V1084" s="46">
        <v>19.820000000000011</v>
      </c>
      <c r="W1084" s="45">
        <v>7.4213333333333358</v>
      </c>
      <c r="X1084" s="46">
        <v>0</v>
      </c>
      <c r="Y1084" s="45">
        <v>0</v>
      </c>
      <c r="Z1084" s="46">
        <v>0</v>
      </c>
      <c r="AA1084" s="45">
        <v>0</v>
      </c>
      <c r="AB1084" s="46">
        <v>0</v>
      </c>
      <c r="AC1084" s="58"/>
      <c r="AD1084" s="59">
        <f t="shared" si="315"/>
        <v>199.27716666666672</v>
      </c>
      <c r="AE1084" s="58"/>
    </row>
    <row r="1085" spans="2:31" x14ac:dyDescent="0.3">
      <c r="B1085" s="14" t="s">
        <v>49</v>
      </c>
      <c r="C1085" s="4"/>
      <c r="D1085" s="4"/>
      <c r="E1085" s="45">
        <v>0</v>
      </c>
      <c r="F1085" s="46">
        <v>0</v>
      </c>
      <c r="G1085" s="45">
        <v>0</v>
      </c>
      <c r="H1085" s="46">
        <v>0</v>
      </c>
      <c r="I1085" s="45">
        <v>0</v>
      </c>
      <c r="J1085" s="46">
        <v>0</v>
      </c>
      <c r="K1085" s="45">
        <v>0</v>
      </c>
      <c r="L1085" s="46">
        <v>0</v>
      </c>
      <c r="M1085" s="45">
        <v>0</v>
      </c>
      <c r="N1085" s="46">
        <v>0</v>
      </c>
      <c r="O1085" s="45">
        <v>0</v>
      </c>
      <c r="P1085" s="46">
        <v>0</v>
      </c>
      <c r="Q1085" s="45">
        <v>0</v>
      </c>
      <c r="R1085" s="46">
        <v>0</v>
      </c>
      <c r="S1085" s="45">
        <v>0</v>
      </c>
      <c r="T1085" s="46">
        <v>0</v>
      </c>
      <c r="U1085" s="45">
        <v>0</v>
      </c>
      <c r="V1085" s="46">
        <v>0</v>
      </c>
      <c r="W1085" s="45">
        <v>0</v>
      </c>
      <c r="X1085" s="46">
        <v>0</v>
      </c>
      <c r="Y1085" s="45">
        <v>0</v>
      </c>
      <c r="Z1085" s="46">
        <v>0</v>
      </c>
      <c r="AA1085" s="45">
        <v>0</v>
      </c>
      <c r="AB1085" s="46">
        <v>0</v>
      </c>
      <c r="AC1085" s="58"/>
      <c r="AD1085" s="59">
        <f t="shared" si="315"/>
        <v>0</v>
      </c>
      <c r="AE1085" s="58"/>
    </row>
    <row r="1086" spans="2:31" x14ac:dyDescent="0.3">
      <c r="B1086" s="14" t="s">
        <v>50</v>
      </c>
      <c r="C1086" s="4"/>
      <c r="D1086" s="4"/>
      <c r="E1086" s="45">
        <v>0</v>
      </c>
      <c r="F1086" s="46">
        <v>0</v>
      </c>
      <c r="G1086" s="45">
        <v>0</v>
      </c>
      <c r="H1086" s="46">
        <v>0</v>
      </c>
      <c r="I1086" s="45">
        <v>0</v>
      </c>
      <c r="J1086" s="46">
        <v>0</v>
      </c>
      <c r="K1086" s="45">
        <v>0</v>
      </c>
      <c r="L1086" s="46">
        <v>0</v>
      </c>
      <c r="M1086" s="45">
        <v>0</v>
      </c>
      <c r="N1086" s="46">
        <v>0</v>
      </c>
      <c r="O1086" s="45">
        <v>0</v>
      </c>
      <c r="P1086" s="46">
        <v>0</v>
      </c>
      <c r="Q1086" s="45">
        <v>0</v>
      </c>
      <c r="R1086" s="46">
        <v>0</v>
      </c>
      <c r="S1086" s="45">
        <v>0</v>
      </c>
      <c r="T1086" s="46">
        <v>0</v>
      </c>
      <c r="U1086" s="45">
        <v>0</v>
      </c>
      <c r="V1086" s="46">
        <v>0</v>
      </c>
      <c r="W1086" s="45">
        <v>0</v>
      </c>
      <c r="X1086" s="46">
        <v>0</v>
      </c>
      <c r="Y1086" s="45">
        <v>0</v>
      </c>
      <c r="Z1086" s="46">
        <v>0</v>
      </c>
      <c r="AA1086" s="45">
        <v>0</v>
      </c>
      <c r="AB1086" s="46">
        <v>0</v>
      </c>
      <c r="AC1086" s="58"/>
      <c r="AD1086" s="59">
        <f t="shared" si="315"/>
        <v>0</v>
      </c>
      <c r="AE1086" s="58"/>
    </row>
    <row r="1087" spans="2:31" x14ac:dyDescent="0.3">
      <c r="B1087" s="14" t="s">
        <v>110</v>
      </c>
      <c r="C1087" s="4"/>
      <c r="D1087" s="4"/>
      <c r="E1087" s="45">
        <v>0</v>
      </c>
      <c r="F1087" s="46">
        <v>0</v>
      </c>
      <c r="G1087" s="45">
        <v>0</v>
      </c>
      <c r="H1087" s="46">
        <v>0</v>
      </c>
      <c r="I1087" s="45">
        <v>0</v>
      </c>
      <c r="J1087" s="46">
        <v>0</v>
      </c>
      <c r="K1087" s="45">
        <v>0</v>
      </c>
      <c r="L1087" s="46">
        <v>0</v>
      </c>
      <c r="M1087" s="45">
        <v>1.6666666666666607E-2</v>
      </c>
      <c r="N1087" s="46">
        <v>10.967999999999998</v>
      </c>
      <c r="O1087" s="45">
        <v>9.2336666666666662</v>
      </c>
      <c r="P1087" s="46">
        <v>13.554833333333319</v>
      </c>
      <c r="Q1087" s="45">
        <v>16.328166666666657</v>
      </c>
      <c r="R1087" s="46">
        <v>17.445499999999988</v>
      </c>
      <c r="S1087" s="45">
        <v>21.081000000000003</v>
      </c>
      <c r="T1087" s="46">
        <v>21.027166666666652</v>
      </c>
      <c r="U1087" s="45">
        <v>19.35866666666665</v>
      </c>
      <c r="V1087" s="46">
        <v>24.359333333333332</v>
      </c>
      <c r="W1087" s="45">
        <v>9.4913333333333352</v>
      </c>
      <c r="X1087" s="46">
        <v>0</v>
      </c>
      <c r="Y1087" s="45">
        <v>0</v>
      </c>
      <c r="Z1087" s="46">
        <v>0</v>
      </c>
      <c r="AA1087" s="45">
        <v>0</v>
      </c>
      <c r="AB1087" s="46">
        <v>0</v>
      </c>
      <c r="AC1087" s="58"/>
      <c r="AD1087" s="59">
        <f t="shared" si="315"/>
        <v>162.86433333333326</v>
      </c>
      <c r="AE1087" s="58"/>
    </row>
    <row r="1088" spans="2:31" x14ac:dyDescent="0.3">
      <c r="B1088" s="14" t="s">
        <v>51</v>
      </c>
      <c r="C1088" s="4"/>
      <c r="D1088" s="4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0</v>
      </c>
      <c r="M1088" s="45">
        <v>0</v>
      </c>
      <c r="N1088" s="46">
        <v>43.129000000000012</v>
      </c>
      <c r="O1088" s="45">
        <v>91.614000000000004</v>
      </c>
      <c r="P1088" s="46">
        <v>101.76566666666665</v>
      </c>
      <c r="Q1088" s="45">
        <v>112.07033333333331</v>
      </c>
      <c r="R1088" s="46">
        <v>116.73533333333336</v>
      </c>
      <c r="S1088" s="45">
        <v>132.24950000000001</v>
      </c>
      <c r="T1088" s="46">
        <v>132.37750000000003</v>
      </c>
      <c r="U1088" s="45">
        <v>128.75249999999997</v>
      </c>
      <c r="V1088" s="46">
        <v>103.22566666666665</v>
      </c>
      <c r="W1088" s="45">
        <v>18.054500000000008</v>
      </c>
      <c r="X1088" s="46">
        <v>0</v>
      </c>
      <c r="Y1088" s="45">
        <v>0</v>
      </c>
      <c r="Z1088" s="46">
        <v>0</v>
      </c>
      <c r="AA1088" s="45">
        <v>0</v>
      </c>
      <c r="AB1088" s="46">
        <v>0</v>
      </c>
      <c r="AC1088" s="58"/>
      <c r="AD1088" s="59">
        <f t="shared" si="315"/>
        <v>979.97399999999993</v>
      </c>
      <c r="AE1088" s="58"/>
    </row>
    <row r="1089" spans="2:31" x14ac:dyDescent="0.3">
      <c r="B1089" s="14" t="s">
        <v>52</v>
      </c>
      <c r="C1089" s="4"/>
      <c r="D1089" s="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0</v>
      </c>
      <c r="M1089" s="45">
        <v>0</v>
      </c>
      <c r="N1089" s="46">
        <v>2.2726666666666673</v>
      </c>
      <c r="O1089" s="45">
        <v>10.609166666666665</v>
      </c>
      <c r="P1089" s="46">
        <v>1.5623333333333329</v>
      </c>
      <c r="Q1089" s="45">
        <v>0</v>
      </c>
      <c r="R1089" s="46">
        <v>0</v>
      </c>
      <c r="S1089" s="45">
        <v>0</v>
      </c>
      <c r="T1089" s="46">
        <v>0</v>
      </c>
      <c r="U1089" s="45">
        <v>0</v>
      </c>
      <c r="V1089" s="46">
        <v>0</v>
      </c>
      <c r="W1089" s="45">
        <v>0</v>
      </c>
      <c r="X1089" s="46">
        <v>0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 t="shared" si="315"/>
        <v>14.444166666666666</v>
      </c>
      <c r="AE1089" s="58"/>
    </row>
    <row r="1090" spans="2:31" x14ac:dyDescent="0.3">
      <c r="B1090" s="14" t="s">
        <v>53</v>
      </c>
      <c r="C1090" s="4"/>
      <c r="D1090" s="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0</v>
      </c>
      <c r="M1090" s="45">
        <v>0</v>
      </c>
      <c r="N1090" s="46">
        <v>56.20533333333335</v>
      </c>
      <c r="O1090" s="45">
        <v>72.012666666666661</v>
      </c>
      <c r="P1090" s="46">
        <v>74.318500000000014</v>
      </c>
      <c r="Q1090" s="45">
        <v>76.936499999999995</v>
      </c>
      <c r="R1090" s="46">
        <v>72.272000000000006</v>
      </c>
      <c r="S1090" s="45">
        <v>62.899666666666668</v>
      </c>
      <c r="T1090" s="46">
        <v>46.067666666666668</v>
      </c>
      <c r="U1090" s="45">
        <v>44.194666666666649</v>
      </c>
      <c r="V1090" s="46">
        <v>36.52983333333335</v>
      </c>
      <c r="W1090" s="45">
        <v>2.2255000000000007</v>
      </c>
      <c r="X1090" s="46">
        <v>0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si="315"/>
        <v>543.66233333333344</v>
      </c>
      <c r="AE1090" s="58"/>
    </row>
    <row r="1091" spans="2:31" x14ac:dyDescent="0.3">
      <c r="B1091" s="14" t="s">
        <v>54</v>
      </c>
      <c r="C1091" s="4"/>
      <c r="D1091" s="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</v>
      </c>
      <c r="M1091" s="45">
        <v>0</v>
      </c>
      <c r="N1091" s="46">
        <v>0</v>
      </c>
      <c r="O1091" s="45">
        <v>0</v>
      </c>
      <c r="P1091" s="46">
        <v>0</v>
      </c>
      <c r="Q1091" s="45">
        <v>0</v>
      </c>
      <c r="R1091" s="46">
        <v>0</v>
      </c>
      <c r="S1091" s="45">
        <v>0</v>
      </c>
      <c r="T1091" s="46">
        <v>0</v>
      </c>
      <c r="U1091" s="45">
        <v>0</v>
      </c>
      <c r="V1091" s="46">
        <v>0</v>
      </c>
      <c r="W1091" s="45">
        <v>0</v>
      </c>
      <c r="X1091" s="46">
        <v>0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315"/>
        <v>0</v>
      </c>
      <c r="AE1091" s="58"/>
    </row>
    <row r="1092" spans="2:31" x14ac:dyDescent="0.3">
      <c r="B1092" s="4" t="s">
        <v>55</v>
      </c>
      <c r="C1092" s="4"/>
      <c r="D1092" s="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</v>
      </c>
      <c r="M1092" s="45">
        <v>15.620833333333335</v>
      </c>
      <c r="N1092" s="46">
        <v>0</v>
      </c>
      <c r="O1092" s="45">
        <v>3.2000000000000028</v>
      </c>
      <c r="P1092" s="46">
        <v>8.6799999999999926</v>
      </c>
      <c r="Q1092" s="45">
        <v>20.5</v>
      </c>
      <c r="R1092" s="46">
        <v>26.63000000000001</v>
      </c>
      <c r="S1092" s="45">
        <v>31.410000000000011</v>
      </c>
      <c r="T1092" s="46">
        <v>29.379999999999995</v>
      </c>
      <c r="U1092" s="45">
        <v>24.820000000000007</v>
      </c>
      <c r="V1092" s="46">
        <v>19.409999999999997</v>
      </c>
      <c r="W1092" s="45">
        <v>32.926666666666691</v>
      </c>
      <c r="X1092" s="46">
        <v>0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315"/>
        <v>212.57750000000004</v>
      </c>
      <c r="AE1092" s="58"/>
    </row>
    <row r="1093" spans="2:31" x14ac:dyDescent="0.3">
      <c r="B1093" s="4" t="s">
        <v>56</v>
      </c>
      <c r="C1093" s="4"/>
      <c r="D1093" s="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0</v>
      </c>
      <c r="M1093" s="45">
        <v>0</v>
      </c>
      <c r="N1093" s="46">
        <v>10.651</v>
      </c>
      <c r="O1093" s="45">
        <v>11.138000000000002</v>
      </c>
      <c r="P1093" s="46">
        <v>16.485000000000007</v>
      </c>
      <c r="Q1093" s="45">
        <v>18.55833333333333</v>
      </c>
      <c r="R1093" s="46">
        <v>19.730166666666673</v>
      </c>
      <c r="S1093" s="45">
        <v>22</v>
      </c>
      <c r="T1093" s="46">
        <v>22.276166666666665</v>
      </c>
      <c r="U1093" s="45">
        <v>20.708166666666667</v>
      </c>
      <c r="V1093" s="46">
        <v>17.539000000000001</v>
      </c>
      <c r="W1093" s="45">
        <v>11.880333333333336</v>
      </c>
      <c r="X1093" s="46">
        <v>0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315"/>
        <v>170.96616666666671</v>
      </c>
      <c r="AE1093" s="58"/>
    </row>
    <row r="1094" spans="2:31" x14ac:dyDescent="0.3">
      <c r="B1094" s="4" t="s">
        <v>111</v>
      </c>
      <c r="C1094" s="4"/>
      <c r="D1094" s="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0</v>
      </c>
      <c r="N1094" s="46">
        <v>13.260333333333337</v>
      </c>
      <c r="O1094" s="45">
        <v>2.3910000000000005</v>
      </c>
      <c r="P1094" s="46">
        <v>1.2116666666666638</v>
      </c>
      <c r="Q1094" s="45">
        <v>1.1788333333333303</v>
      </c>
      <c r="R1094" s="46">
        <v>1.9650000000000007</v>
      </c>
      <c r="S1094" s="45">
        <v>9.3329999999999949</v>
      </c>
      <c r="T1094" s="46">
        <v>10.239166666666675</v>
      </c>
      <c r="U1094" s="45">
        <v>8.8778333333333315</v>
      </c>
      <c r="V1094" s="46">
        <v>0.39266666666666744</v>
      </c>
      <c r="W1094" s="45">
        <v>0.20233333333333334</v>
      </c>
      <c r="X1094" s="46">
        <v>0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315"/>
        <v>49.051833333333342</v>
      </c>
      <c r="AE1094" s="58"/>
    </row>
    <row r="1095" spans="2:31" x14ac:dyDescent="0.3">
      <c r="B1095" s="4" t="s">
        <v>57</v>
      </c>
      <c r="C1095" s="4"/>
      <c r="D1095" s="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0</v>
      </c>
      <c r="M1095" s="45">
        <v>6.458333333333333</v>
      </c>
      <c r="N1095" s="46">
        <v>2.2400000000000002</v>
      </c>
      <c r="O1095" s="45">
        <v>0.87000000000000099</v>
      </c>
      <c r="P1095" s="46">
        <v>2.4399999999999977</v>
      </c>
      <c r="Q1095" s="45">
        <v>3.0699999999999985</v>
      </c>
      <c r="R1095" s="46">
        <v>3.8499999999999996</v>
      </c>
      <c r="S1095" s="45">
        <v>5.1400000000000006</v>
      </c>
      <c r="T1095" s="46">
        <v>5.7100000000000009</v>
      </c>
      <c r="U1095" s="45">
        <v>5.6300000000000008</v>
      </c>
      <c r="V1095" s="46">
        <v>4.9399999999999995</v>
      </c>
      <c r="W1095" s="45">
        <v>11.366666666666667</v>
      </c>
      <c r="X1095" s="46">
        <v>0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315"/>
        <v>51.714999999999996</v>
      </c>
      <c r="AE1095" s="58"/>
    </row>
    <row r="1096" spans="2:31" x14ac:dyDescent="0.3">
      <c r="B1096" s="4" t="s">
        <v>58</v>
      </c>
      <c r="C1096" s="4"/>
      <c r="D1096" s="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0</v>
      </c>
      <c r="M1096" s="45">
        <v>3.3888333333333351</v>
      </c>
      <c r="N1096" s="46">
        <v>18.46466666666667</v>
      </c>
      <c r="O1096" s="45">
        <v>16.655333333333338</v>
      </c>
      <c r="P1096" s="46">
        <v>10.283666666666667</v>
      </c>
      <c r="Q1096" s="45">
        <v>2.3991666666666673</v>
      </c>
      <c r="R1096" s="46">
        <v>1.4933333333333347</v>
      </c>
      <c r="S1096" s="45">
        <v>13.246333333333331</v>
      </c>
      <c r="T1096" s="46">
        <v>0</v>
      </c>
      <c r="U1096" s="45">
        <v>0</v>
      </c>
      <c r="V1096" s="46">
        <v>18.349666666666668</v>
      </c>
      <c r="W1096" s="45">
        <v>0</v>
      </c>
      <c r="X1096" s="46">
        <v>0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315"/>
        <v>84.281000000000006</v>
      </c>
      <c r="AE1096" s="58"/>
    </row>
    <row r="1097" spans="2:31" x14ac:dyDescent="0.3">
      <c r="B1097" s="4" t="s">
        <v>112</v>
      </c>
      <c r="C1097" s="4"/>
      <c r="D1097" s="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0</v>
      </c>
      <c r="M1097" s="45">
        <v>0</v>
      </c>
      <c r="N1097" s="46">
        <v>8.5714999999999986</v>
      </c>
      <c r="O1097" s="45">
        <v>42.577333333333314</v>
      </c>
      <c r="P1097" s="46">
        <v>50.652166666666652</v>
      </c>
      <c r="Q1097" s="45">
        <v>56.237499999999983</v>
      </c>
      <c r="R1097" s="46">
        <v>57.294333333333341</v>
      </c>
      <c r="S1097" s="45">
        <v>65.877166666666639</v>
      </c>
      <c r="T1097" s="46">
        <v>69.185000000000002</v>
      </c>
      <c r="U1097" s="45">
        <v>68.479666666666674</v>
      </c>
      <c r="V1097" s="46">
        <v>55.609999999999985</v>
      </c>
      <c r="W1097" s="45">
        <v>7.7226666666666643</v>
      </c>
      <c r="X1097" s="46">
        <v>0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315"/>
        <v>482.20733333333328</v>
      </c>
      <c r="AE1097" s="58"/>
    </row>
    <row r="1098" spans="2:31" x14ac:dyDescent="0.3">
      <c r="B1098" s="4" t="s">
        <v>59</v>
      </c>
      <c r="C1098" s="4"/>
      <c r="D1098" s="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0</v>
      </c>
      <c r="M1098" s="45">
        <v>0</v>
      </c>
      <c r="N1098" s="46">
        <v>4.1833333333333479E-2</v>
      </c>
      <c r="O1098" s="45">
        <v>2.5273333333333317</v>
      </c>
      <c r="P1098" s="46">
        <v>7.4400000000000039</v>
      </c>
      <c r="Q1098" s="45">
        <v>9.7420000000000009</v>
      </c>
      <c r="R1098" s="46">
        <v>10.706166666666668</v>
      </c>
      <c r="S1098" s="45">
        <v>12.29299999999999</v>
      </c>
      <c r="T1098" s="46">
        <v>14.099166666666667</v>
      </c>
      <c r="U1098" s="45">
        <v>13.985000000000007</v>
      </c>
      <c r="V1098" s="46">
        <v>8.9218333333333337</v>
      </c>
      <c r="W1098" s="45">
        <v>1.5166666666666728E-2</v>
      </c>
      <c r="X1098" s="46">
        <v>0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315"/>
        <v>79.771500000000017</v>
      </c>
      <c r="AE1098" s="58"/>
    </row>
    <row r="1099" spans="2:31" x14ac:dyDescent="0.3">
      <c r="B1099" s="4" t="s">
        <v>60</v>
      </c>
      <c r="C1099" s="4"/>
      <c r="D1099" s="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</v>
      </c>
      <c r="M1099" s="45">
        <v>0</v>
      </c>
      <c r="N1099" s="46">
        <v>5.1666666666666449E-3</v>
      </c>
      <c r="O1099" s="45">
        <v>0</v>
      </c>
      <c r="P1099" s="46">
        <v>0</v>
      </c>
      <c r="Q1099" s="45">
        <v>0.89550000000000129</v>
      </c>
      <c r="R1099" s="46">
        <v>2.3993333333333311</v>
      </c>
      <c r="S1099" s="45">
        <v>6.0000000000000053</v>
      </c>
      <c r="T1099" s="46">
        <v>7.0984999999999969</v>
      </c>
      <c r="U1099" s="45">
        <v>5.9844999999999988</v>
      </c>
      <c r="V1099" s="46">
        <v>4.4841666666666642</v>
      </c>
      <c r="W1099" s="45">
        <v>0</v>
      </c>
      <c r="X1099" s="46">
        <v>0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315"/>
        <v>26.867166666666666</v>
      </c>
      <c r="AE1099" s="58"/>
    </row>
    <row r="1100" spans="2:31" x14ac:dyDescent="0.3">
      <c r="B1100" s="4" t="s">
        <v>61</v>
      </c>
      <c r="C1100" s="4"/>
      <c r="D1100" s="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0</v>
      </c>
      <c r="M1100" s="45">
        <v>0</v>
      </c>
      <c r="N1100" s="46">
        <v>9.5869999999999873</v>
      </c>
      <c r="O1100" s="45">
        <v>0.99533333333333518</v>
      </c>
      <c r="P1100" s="46">
        <v>5.2526666666666566</v>
      </c>
      <c r="Q1100" s="45">
        <v>6.4348333333333283</v>
      </c>
      <c r="R1100" s="46">
        <v>13.853000000000005</v>
      </c>
      <c r="S1100" s="45">
        <v>9.7905000000000069</v>
      </c>
      <c r="T1100" s="46">
        <v>4.6926666666666756</v>
      </c>
      <c r="U1100" s="45">
        <v>0</v>
      </c>
      <c r="V1100" s="46">
        <v>14.954000000000002</v>
      </c>
      <c r="W1100" s="45">
        <v>13.624166666666664</v>
      </c>
      <c r="X1100" s="46">
        <v>0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315"/>
        <v>79.18416666666667</v>
      </c>
      <c r="AE1100" s="58"/>
    </row>
    <row r="1101" spans="2:31" x14ac:dyDescent="0.3">
      <c r="B1101" s="4" t="s">
        <v>62</v>
      </c>
      <c r="C1101" s="4"/>
      <c r="D1101" s="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0</v>
      </c>
      <c r="M1101" s="45">
        <v>0</v>
      </c>
      <c r="N1101" s="46">
        <v>11.353000000000003</v>
      </c>
      <c r="O1101" s="45">
        <v>5.5266666666666699</v>
      </c>
      <c r="P1101" s="46">
        <v>9.5</v>
      </c>
      <c r="Q1101" s="45">
        <v>13.264999999999997</v>
      </c>
      <c r="R1101" s="46">
        <v>15.139166666666659</v>
      </c>
      <c r="S1101" s="45">
        <v>2.7713333333333328</v>
      </c>
      <c r="T1101" s="46">
        <v>15.38100000000002</v>
      </c>
      <c r="U1101" s="45">
        <v>22.480499999999989</v>
      </c>
      <c r="V1101" s="46">
        <v>21.974999999999998</v>
      </c>
      <c r="W1101" s="45">
        <v>3.889166666666664</v>
      </c>
      <c r="X1101" s="46">
        <v>0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315"/>
        <v>121.28083333333333</v>
      </c>
      <c r="AE1101" s="58"/>
    </row>
    <row r="1102" spans="2:31" x14ac:dyDescent="0.3">
      <c r="B1102" s="4" t="s">
        <v>63</v>
      </c>
      <c r="C1102" s="4"/>
      <c r="D1102" s="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</v>
      </c>
      <c r="M1102" s="45">
        <v>1.781666666666667</v>
      </c>
      <c r="N1102" s="46">
        <v>32.021666666666654</v>
      </c>
      <c r="O1102" s="45">
        <v>0.79400000000000259</v>
      </c>
      <c r="P1102" s="46">
        <v>0</v>
      </c>
      <c r="Q1102" s="45">
        <v>0</v>
      </c>
      <c r="R1102" s="46">
        <v>0.7841666666666659</v>
      </c>
      <c r="S1102" s="45">
        <v>12.88999999999999</v>
      </c>
      <c r="T1102" s="46">
        <v>23.376000000000001</v>
      </c>
      <c r="U1102" s="45">
        <v>2.2921666666666765</v>
      </c>
      <c r="V1102" s="46">
        <v>51.937999999999974</v>
      </c>
      <c r="W1102" s="45">
        <v>21.037333333333333</v>
      </c>
      <c r="X1102" s="46">
        <v>0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315"/>
        <v>146.91499999999996</v>
      </c>
      <c r="AE1102" s="58"/>
    </row>
    <row r="1103" spans="2:31" x14ac:dyDescent="0.3">
      <c r="B1103" s="4" t="s">
        <v>64</v>
      </c>
      <c r="C1103" s="4"/>
      <c r="D1103" s="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</v>
      </c>
      <c r="M1103" s="45">
        <v>0</v>
      </c>
      <c r="N1103" s="46">
        <v>3.1516666666666668</v>
      </c>
      <c r="O1103" s="45">
        <v>2.3806666666666692</v>
      </c>
      <c r="P1103" s="46">
        <v>10.17516666666668</v>
      </c>
      <c r="Q1103" s="45">
        <v>13.802333333333348</v>
      </c>
      <c r="R1103" s="46">
        <v>15.379166666666665</v>
      </c>
      <c r="S1103" s="45">
        <v>18.665499999999998</v>
      </c>
      <c r="T1103" s="46">
        <v>20.054500000000004</v>
      </c>
      <c r="U1103" s="45">
        <v>19.014666666666667</v>
      </c>
      <c r="V1103" s="46">
        <v>16.776833333333329</v>
      </c>
      <c r="W1103" s="45">
        <v>2.3815</v>
      </c>
      <c r="X1103" s="46">
        <v>0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315"/>
        <v>121.78200000000002</v>
      </c>
      <c r="AE1103" s="58"/>
    </row>
    <row r="1104" spans="2:31" x14ac:dyDescent="0.3">
      <c r="B1104" s="4" t="s">
        <v>113</v>
      </c>
      <c r="C1104" s="4"/>
      <c r="D1104" s="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0</v>
      </c>
      <c r="M1104" s="45">
        <v>0</v>
      </c>
      <c r="N1104" s="46">
        <v>0</v>
      </c>
      <c r="O1104" s="45">
        <v>0</v>
      </c>
      <c r="P1104" s="46">
        <v>0</v>
      </c>
      <c r="Q1104" s="45">
        <v>0</v>
      </c>
      <c r="R1104" s="46">
        <v>7.5000000000000233E-2</v>
      </c>
      <c r="S1104" s="45">
        <v>0</v>
      </c>
      <c r="T1104" s="46">
        <v>0</v>
      </c>
      <c r="U1104" s="45">
        <v>0</v>
      </c>
      <c r="V1104" s="46">
        <v>8.0144999999999946</v>
      </c>
      <c r="W1104" s="45">
        <v>0.29900000000000004</v>
      </c>
      <c r="X1104" s="46">
        <v>0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315"/>
        <v>8.3884999999999952</v>
      </c>
      <c r="AE1104" s="58"/>
    </row>
    <row r="1105" spans="2:31" x14ac:dyDescent="0.3">
      <c r="B1105" s="4" t="s">
        <v>65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</v>
      </c>
      <c r="M1105" s="45">
        <v>3.7166666666666646</v>
      </c>
      <c r="N1105" s="46">
        <v>0</v>
      </c>
      <c r="O1105" s="45">
        <v>3.240000000000002</v>
      </c>
      <c r="P1105" s="46">
        <v>9.16</v>
      </c>
      <c r="Q1105" s="45">
        <v>10.039999999999999</v>
      </c>
      <c r="R1105" s="46">
        <v>10.850000000000001</v>
      </c>
      <c r="S1105" s="45">
        <v>12.38</v>
      </c>
      <c r="T1105" s="46">
        <v>12.98</v>
      </c>
      <c r="U1105" s="45">
        <v>12.43</v>
      </c>
      <c r="V1105" s="46">
        <v>16.85700000000001</v>
      </c>
      <c r="W1105" s="45">
        <v>6.1046666666666649</v>
      </c>
      <c r="X1105" s="46">
        <v>0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315"/>
        <v>97.758333333333354</v>
      </c>
      <c r="AE1105" s="58"/>
    </row>
    <row r="1106" spans="2:31" x14ac:dyDescent="0.3">
      <c r="B1106" s="4" t="s">
        <v>66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0</v>
      </c>
      <c r="M1106" s="45">
        <v>0</v>
      </c>
      <c r="N1106" s="46">
        <v>0</v>
      </c>
      <c r="O1106" s="45">
        <v>0</v>
      </c>
      <c r="P1106" s="46">
        <v>0</v>
      </c>
      <c r="Q1106" s="45">
        <v>0</v>
      </c>
      <c r="R1106" s="46">
        <v>0</v>
      </c>
      <c r="S1106" s="45">
        <v>0</v>
      </c>
      <c r="T1106" s="46">
        <v>0</v>
      </c>
      <c r="U1106" s="45">
        <v>0</v>
      </c>
      <c r="V1106" s="46">
        <v>0</v>
      </c>
      <c r="W1106" s="45">
        <v>0</v>
      </c>
      <c r="X1106" s="46">
        <v>0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315"/>
        <v>0</v>
      </c>
      <c r="AE1106" s="58"/>
    </row>
    <row r="1107" spans="2:31" x14ac:dyDescent="0.3">
      <c r="B1107" s="4" t="s">
        <v>67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0</v>
      </c>
      <c r="M1107" s="45">
        <v>0</v>
      </c>
      <c r="N1107" s="46">
        <v>1.3333333333333641E-3</v>
      </c>
      <c r="O1107" s="45">
        <v>0</v>
      </c>
      <c r="P1107" s="46">
        <v>0</v>
      </c>
      <c r="Q1107" s="45">
        <v>1.7400000000000007</v>
      </c>
      <c r="R1107" s="46">
        <v>2.7841666666666671</v>
      </c>
      <c r="S1107" s="45">
        <v>4.0943333333333332</v>
      </c>
      <c r="T1107" s="46">
        <v>3.0708333333333346</v>
      </c>
      <c r="U1107" s="45">
        <v>2.8833333333333371E-2</v>
      </c>
      <c r="V1107" s="46">
        <v>2.0666666666666729E-2</v>
      </c>
      <c r="W1107" s="45">
        <v>3.1666666666666731E-3</v>
      </c>
      <c r="X1107" s="46">
        <v>0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315"/>
        <v>11.743333333333336</v>
      </c>
      <c r="AE1107" s="58"/>
    </row>
    <row r="1108" spans="2:31" x14ac:dyDescent="0.3">
      <c r="B1108" s="4" t="s">
        <v>68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0</v>
      </c>
      <c r="M1108" s="45">
        <v>0</v>
      </c>
      <c r="N1108" s="46">
        <v>82.311499999999967</v>
      </c>
      <c r="O1108" s="45">
        <v>116.22516666666662</v>
      </c>
      <c r="P1108" s="46">
        <v>134.08233333333331</v>
      </c>
      <c r="Q1108" s="45">
        <v>139.5068333333333</v>
      </c>
      <c r="R1108" s="46">
        <v>146.81183333333331</v>
      </c>
      <c r="S1108" s="45">
        <v>159.38316666666665</v>
      </c>
      <c r="T1108" s="46">
        <v>165.15950000000001</v>
      </c>
      <c r="U1108" s="45">
        <v>174.67000000000004</v>
      </c>
      <c r="V1108" s="46">
        <v>174.01683333333347</v>
      </c>
      <c r="W1108" s="45">
        <v>59.237000000000016</v>
      </c>
      <c r="X1108" s="46">
        <v>0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315"/>
        <v>1351.4041666666667</v>
      </c>
      <c r="AE1108" s="58"/>
    </row>
    <row r="1109" spans="2:31" x14ac:dyDescent="0.3">
      <c r="B1109" s="4" t="s">
        <v>69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0</v>
      </c>
      <c r="M1109" s="45">
        <v>0</v>
      </c>
      <c r="N1109" s="46">
        <v>1.000000000000038E-3</v>
      </c>
      <c r="O1109" s="45">
        <v>0</v>
      </c>
      <c r="P1109" s="46">
        <v>0</v>
      </c>
      <c r="Q1109" s="45">
        <v>2.5210000000000026</v>
      </c>
      <c r="R1109" s="46">
        <v>4.8755000000000051</v>
      </c>
      <c r="S1109" s="45">
        <v>8.8600000000000065</v>
      </c>
      <c r="T1109" s="46">
        <v>9.3969999999999914</v>
      </c>
      <c r="U1109" s="45">
        <v>6.8293333333333273</v>
      </c>
      <c r="V1109" s="46">
        <v>0.26300000000000084</v>
      </c>
      <c r="W1109" s="45">
        <v>0.29166666666666663</v>
      </c>
      <c r="X1109" s="46">
        <v>0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315"/>
        <v>33.038499999999999</v>
      </c>
      <c r="AE1109" s="58"/>
    </row>
    <row r="1110" spans="2:31" x14ac:dyDescent="0.3">
      <c r="B1110" s="4" t="s">
        <v>70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0</v>
      </c>
      <c r="M1110" s="45">
        <v>1.9306666666666672</v>
      </c>
      <c r="N1110" s="46">
        <v>29.686333333333298</v>
      </c>
      <c r="O1110" s="45">
        <v>25.063666666666681</v>
      </c>
      <c r="P1110" s="46">
        <v>40.309000000000005</v>
      </c>
      <c r="Q1110" s="45">
        <v>45.153499999999994</v>
      </c>
      <c r="R1110" s="46">
        <v>45.894833333333331</v>
      </c>
      <c r="S1110" s="45">
        <v>55.072166666666682</v>
      </c>
      <c r="T1110" s="46">
        <v>57.373499999999993</v>
      </c>
      <c r="U1110" s="45">
        <v>54.015666666666661</v>
      </c>
      <c r="V1110" s="46">
        <v>62.809999999999995</v>
      </c>
      <c r="W1110" s="45">
        <v>26.986499999999989</v>
      </c>
      <c r="X1110" s="46">
        <v>0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315"/>
        <v>444.29583333333329</v>
      </c>
      <c r="AE1110" s="58"/>
    </row>
    <row r="1111" spans="2:31" x14ac:dyDescent="0.3">
      <c r="B1111" s="4" t="s">
        <v>71</v>
      </c>
      <c r="C1111" s="4"/>
      <c r="D1111" s="4"/>
      <c r="E1111" s="45">
        <v>0</v>
      </c>
      <c r="F1111" s="46">
        <v>0</v>
      </c>
      <c r="G1111" s="45">
        <v>0</v>
      </c>
      <c r="H1111" s="46">
        <v>0</v>
      </c>
      <c r="I1111" s="45">
        <v>0</v>
      </c>
      <c r="J1111" s="46">
        <v>0</v>
      </c>
      <c r="K1111" s="45">
        <v>0</v>
      </c>
      <c r="L1111" s="46">
        <v>0</v>
      </c>
      <c r="M1111" s="45">
        <v>0</v>
      </c>
      <c r="N1111" s="46">
        <v>0</v>
      </c>
      <c r="O1111" s="45">
        <v>0</v>
      </c>
      <c r="P1111" s="46">
        <v>0</v>
      </c>
      <c r="Q1111" s="45">
        <v>0</v>
      </c>
      <c r="R1111" s="46">
        <v>7.3623333333333338</v>
      </c>
      <c r="S1111" s="45">
        <v>11.033666666666665</v>
      </c>
      <c r="T1111" s="46">
        <v>8.5916666666666632</v>
      </c>
      <c r="U1111" s="45">
        <v>4.4908333333333328</v>
      </c>
      <c r="V1111" s="46">
        <v>2.462500000000003</v>
      </c>
      <c r="W1111" s="45">
        <v>0.63533333333333364</v>
      </c>
      <c r="X1111" s="46">
        <v>0</v>
      </c>
      <c r="Y1111" s="45">
        <v>0</v>
      </c>
      <c r="Z1111" s="46">
        <v>0</v>
      </c>
      <c r="AA1111" s="45">
        <v>0</v>
      </c>
      <c r="AB1111" s="46">
        <v>0</v>
      </c>
      <c r="AC1111" s="58"/>
      <c r="AD1111" s="59">
        <f t="shared" si="315"/>
        <v>34.576333333333338</v>
      </c>
      <c r="AE1111" s="58"/>
    </row>
    <row r="1112" spans="2:31" x14ac:dyDescent="0.3">
      <c r="B1112" s="4" t="s">
        <v>72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0</v>
      </c>
      <c r="J1112" s="46">
        <v>0</v>
      </c>
      <c r="K1112" s="45">
        <v>0</v>
      </c>
      <c r="L1112" s="46">
        <v>0</v>
      </c>
      <c r="M1112" s="45">
        <v>0</v>
      </c>
      <c r="N1112" s="46">
        <v>0</v>
      </c>
      <c r="O1112" s="45">
        <v>0</v>
      </c>
      <c r="P1112" s="46">
        <v>0</v>
      </c>
      <c r="Q1112" s="45">
        <v>0</v>
      </c>
      <c r="R1112" s="46">
        <v>0</v>
      </c>
      <c r="S1112" s="45">
        <v>0</v>
      </c>
      <c r="T1112" s="46">
        <v>0</v>
      </c>
      <c r="U1112" s="45">
        <v>0</v>
      </c>
      <c r="V1112" s="46">
        <v>0</v>
      </c>
      <c r="W1112" s="45">
        <v>0</v>
      </c>
      <c r="X1112" s="46">
        <v>0</v>
      </c>
      <c r="Y1112" s="45">
        <v>0</v>
      </c>
      <c r="Z1112" s="46">
        <v>0</v>
      </c>
      <c r="AA1112" s="45">
        <v>0</v>
      </c>
      <c r="AB1112" s="46">
        <v>0</v>
      </c>
      <c r="AC1112" s="58"/>
      <c r="AD1112" s="59">
        <f t="shared" si="315"/>
        <v>0</v>
      </c>
      <c r="AE1112" s="58"/>
    </row>
    <row r="1113" spans="2:31" x14ac:dyDescent="0.3">
      <c r="B1113" s="4" t="s">
        <v>73</v>
      </c>
      <c r="C1113" s="4"/>
      <c r="D1113" s="4"/>
      <c r="E1113" s="45">
        <v>0</v>
      </c>
      <c r="F1113" s="46">
        <v>0</v>
      </c>
      <c r="G1113" s="45">
        <v>0</v>
      </c>
      <c r="H1113" s="46">
        <v>0</v>
      </c>
      <c r="I1113" s="45">
        <v>0</v>
      </c>
      <c r="J1113" s="46">
        <v>0</v>
      </c>
      <c r="K1113" s="45">
        <v>0</v>
      </c>
      <c r="L1113" s="46">
        <v>0</v>
      </c>
      <c r="M1113" s="45">
        <v>29.029166666666676</v>
      </c>
      <c r="N1113" s="46">
        <v>93.170000000000059</v>
      </c>
      <c r="O1113" s="45">
        <v>20.099999999999994</v>
      </c>
      <c r="P1113" s="46">
        <v>0</v>
      </c>
      <c r="Q1113" s="45">
        <v>1.4300000000000068</v>
      </c>
      <c r="R1113" s="46">
        <v>7.1499999999999915</v>
      </c>
      <c r="S1113" s="45">
        <v>16.230000000000004</v>
      </c>
      <c r="T1113" s="46">
        <v>20.669999999999987</v>
      </c>
      <c r="U1113" s="45">
        <v>22.760000000000005</v>
      </c>
      <c r="V1113" s="46">
        <v>22.61</v>
      </c>
      <c r="W1113" s="45">
        <v>67.334666666666706</v>
      </c>
      <c r="X1113" s="46">
        <v>0</v>
      </c>
      <c r="Y1113" s="45">
        <v>0</v>
      </c>
      <c r="Z1113" s="46">
        <v>0</v>
      </c>
      <c r="AA1113" s="45">
        <v>0</v>
      </c>
      <c r="AB1113" s="46">
        <v>0</v>
      </c>
      <c r="AC1113" s="58"/>
      <c r="AD1113" s="59">
        <f t="shared" si="315"/>
        <v>300.48383333333345</v>
      </c>
      <c r="AE1113" s="58"/>
    </row>
    <row r="1114" spans="2:31" x14ac:dyDescent="0.3">
      <c r="B1114" s="4" t="s">
        <v>74</v>
      </c>
      <c r="C1114" s="4"/>
      <c r="D1114" s="4"/>
      <c r="E1114" s="45">
        <v>0</v>
      </c>
      <c r="F1114" s="46">
        <v>0</v>
      </c>
      <c r="G1114" s="45">
        <v>0</v>
      </c>
      <c r="H1114" s="46">
        <v>0</v>
      </c>
      <c r="I1114" s="45">
        <v>0</v>
      </c>
      <c r="J1114" s="46">
        <v>0</v>
      </c>
      <c r="K1114" s="45">
        <v>0</v>
      </c>
      <c r="L1114" s="46">
        <v>0</v>
      </c>
      <c r="M1114" s="45">
        <v>0</v>
      </c>
      <c r="N1114" s="46">
        <v>5.7960000000000029</v>
      </c>
      <c r="O1114" s="45">
        <v>9.0556666666666672</v>
      </c>
      <c r="P1114" s="46">
        <v>11.345499999999996</v>
      </c>
      <c r="Q1114" s="45">
        <v>15.26366666666665</v>
      </c>
      <c r="R1114" s="46">
        <v>17.87683333333333</v>
      </c>
      <c r="S1114" s="45">
        <v>20.399999999999999</v>
      </c>
      <c r="T1114" s="46">
        <v>18.172666666666689</v>
      </c>
      <c r="U1114" s="45">
        <v>9.9071666666666651</v>
      </c>
      <c r="V1114" s="46">
        <v>0.70750000000000002</v>
      </c>
      <c r="W1114" s="45">
        <v>0</v>
      </c>
      <c r="X1114" s="46">
        <v>0</v>
      </c>
      <c r="Y1114" s="45">
        <v>0</v>
      </c>
      <c r="Z1114" s="46">
        <v>0</v>
      </c>
      <c r="AA1114" s="45">
        <v>0</v>
      </c>
      <c r="AB1114" s="46">
        <v>0</v>
      </c>
      <c r="AC1114" s="58"/>
      <c r="AD1114" s="59">
        <f t="shared" si="315"/>
        <v>108.52500000000001</v>
      </c>
      <c r="AE1114" s="58"/>
    </row>
    <row r="1115" spans="2:31" x14ac:dyDescent="0.3">
      <c r="B1115" s="4" t="s">
        <v>75</v>
      </c>
      <c r="C1115" s="4"/>
      <c r="D1115" s="4"/>
      <c r="E1115" s="45">
        <v>0</v>
      </c>
      <c r="F1115" s="46">
        <v>0</v>
      </c>
      <c r="G1115" s="45">
        <v>0</v>
      </c>
      <c r="H1115" s="46">
        <v>0</v>
      </c>
      <c r="I1115" s="45">
        <v>0</v>
      </c>
      <c r="J1115" s="46">
        <v>0</v>
      </c>
      <c r="K1115" s="45">
        <v>0</v>
      </c>
      <c r="L1115" s="46">
        <v>0</v>
      </c>
      <c r="M1115" s="45">
        <v>0</v>
      </c>
      <c r="N1115" s="46">
        <v>6.1299999999999981</v>
      </c>
      <c r="O1115" s="45">
        <v>26.208500000000011</v>
      </c>
      <c r="P1115" s="46">
        <v>43.06733333333333</v>
      </c>
      <c r="Q1115" s="45">
        <v>48.643166666666666</v>
      </c>
      <c r="R1115" s="46">
        <v>11.544166666666662</v>
      </c>
      <c r="S1115" s="45">
        <v>61.45250000000005</v>
      </c>
      <c r="T1115" s="46">
        <v>6.4788333333333332</v>
      </c>
      <c r="U1115" s="45">
        <v>3.581833333333337</v>
      </c>
      <c r="V1115" s="46">
        <v>7.3021666666666709</v>
      </c>
      <c r="W1115" s="45">
        <v>1.9148333333333336</v>
      </c>
      <c r="X1115" s="46">
        <v>0</v>
      </c>
      <c r="Y1115" s="45">
        <v>0</v>
      </c>
      <c r="Z1115" s="46">
        <v>0</v>
      </c>
      <c r="AA1115" s="45">
        <v>0</v>
      </c>
      <c r="AB1115" s="46">
        <v>0</v>
      </c>
      <c r="AC1115" s="58"/>
      <c r="AD1115" s="59">
        <f t="shared" si="315"/>
        <v>216.32333333333338</v>
      </c>
      <c r="AE1115" s="58"/>
    </row>
    <row r="1116" spans="2:31" x14ac:dyDescent="0.3">
      <c r="B1116" s="4" t="s">
        <v>76</v>
      </c>
      <c r="C1116" s="4"/>
      <c r="D1116" s="4"/>
      <c r="E1116" s="45">
        <v>0</v>
      </c>
      <c r="F1116" s="46">
        <v>0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0</v>
      </c>
      <c r="M1116" s="45">
        <v>0</v>
      </c>
      <c r="N1116" s="46">
        <v>9.443666666666676</v>
      </c>
      <c r="O1116" s="45">
        <v>7.3818333333333248</v>
      </c>
      <c r="P1116" s="46">
        <v>26.396000000000026</v>
      </c>
      <c r="Q1116" s="45">
        <v>33.004499999999965</v>
      </c>
      <c r="R1116" s="46">
        <v>35.73149999999999</v>
      </c>
      <c r="S1116" s="45">
        <v>38.819999999999979</v>
      </c>
      <c r="T1116" s="46">
        <v>39.596166666666697</v>
      </c>
      <c r="U1116" s="45">
        <v>39.646333333333317</v>
      </c>
      <c r="V1116" s="46">
        <v>26.014500000000002</v>
      </c>
      <c r="W1116" s="45">
        <v>0.47716666666666718</v>
      </c>
      <c r="X1116" s="46">
        <v>0</v>
      </c>
      <c r="Y1116" s="45">
        <v>0</v>
      </c>
      <c r="Z1116" s="46">
        <v>0</v>
      </c>
      <c r="AA1116" s="45">
        <v>0</v>
      </c>
      <c r="AB1116" s="46">
        <v>0</v>
      </c>
      <c r="AC1116" s="58"/>
      <c r="AD1116" s="59">
        <f t="shared" si="315"/>
        <v>256.51166666666666</v>
      </c>
      <c r="AE1116" s="58"/>
    </row>
    <row r="1117" spans="2:31" x14ac:dyDescent="0.3">
      <c r="B1117" s="4" t="s">
        <v>77</v>
      </c>
      <c r="C1117" s="4"/>
      <c r="D1117" s="4"/>
      <c r="E1117" s="45">
        <v>0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0</v>
      </c>
      <c r="M1117" s="45">
        <v>0</v>
      </c>
      <c r="N1117" s="46">
        <v>2.2154999999999987</v>
      </c>
      <c r="O1117" s="45">
        <v>1.3778333333333301</v>
      </c>
      <c r="P1117" s="46">
        <v>11.103333333333344</v>
      </c>
      <c r="Q1117" s="45">
        <v>15.134166666666664</v>
      </c>
      <c r="R1117" s="46">
        <v>15.960666666666659</v>
      </c>
      <c r="S1117" s="45">
        <v>18.67016666666666</v>
      </c>
      <c r="T1117" s="46">
        <v>18.685166666666678</v>
      </c>
      <c r="U1117" s="45">
        <v>17.409833333333339</v>
      </c>
      <c r="V1117" s="46">
        <v>11.487166666666656</v>
      </c>
      <c r="W1117" s="45">
        <v>0.49499999999999977</v>
      </c>
      <c r="X1117" s="46">
        <v>0</v>
      </c>
      <c r="Y1117" s="45">
        <v>0</v>
      </c>
      <c r="Z1117" s="46">
        <v>0</v>
      </c>
      <c r="AA1117" s="45">
        <v>0</v>
      </c>
      <c r="AB1117" s="46">
        <v>0</v>
      </c>
      <c r="AC1117" s="58"/>
      <c r="AD1117" s="59">
        <f t="shared" si="315"/>
        <v>112.53883333333333</v>
      </c>
      <c r="AE1117" s="58"/>
    </row>
    <row r="1118" spans="2:31" x14ac:dyDescent="0.3">
      <c r="B1118" s="4" t="s">
        <v>78</v>
      </c>
      <c r="C1118" s="4"/>
      <c r="D1118" s="4"/>
      <c r="E1118" s="45">
        <v>0</v>
      </c>
      <c r="F1118" s="46">
        <v>0</v>
      </c>
      <c r="G1118" s="45">
        <v>0</v>
      </c>
      <c r="H1118" s="46">
        <v>0</v>
      </c>
      <c r="I1118" s="45">
        <v>0</v>
      </c>
      <c r="J1118" s="46">
        <v>0</v>
      </c>
      <c r="K1118" s="45">
        <v>0</v>
      </c>
      <c r="L1118" s="46">
        <v>0</v>
      </c>
      <c r="M1118" s="45">
        <v>0</v>
      </c>
      <c r="N1118" s="46">
        <v>0.39900000000000008</v>
      </c>
      <c r="O1118" s="45">
        <v>0.93816666666666737</v>
      </c>
      <c r="P1118" s="46">
        <v>0.79733333333333334</v>
      </c>
      <c r="Q1118" s="45">
        <v>1.8223333333333331</v>
      </c>
      <c r="R1118" s="46">
        <v>5.0333333333333327E-2</v>
      </c>
      <c r="S1118" s="45">
        <v>0.57700000000000018</v>
      </c>
      <c r="T1118" s="46">
        <v>0.40716666666666657</v>
      </c>
      <c r="U1118" s="45">
        <v>0</v>
      </c>
      <c r="V1118" s="46">
        <v>0</v>
      </c>
      <c r="W1118" s="45">
        <v>6.9500000000000034E-2</v>
      </c>
      <c r="X1118" s="46">
        <v>0</v>
      </c>
      <c r="Y1118" s="45">
        <v>0</v>
      </c>
      <c r="Z1118" s="46">
        <v>0</v>
      </c>
      <c r="AA1118" s="45">
        <v>0</v>
      </c>
      <c r="AB1118" s="46">
        <v>0</v>
      </c>
      <c r="AC1118" s="58"/>
      <c r="AD1118" s="59">
        <f t="shared" si="315"/>
        <v>5.060833333333334</v>
      </c>
      <c r="AE1118" s="58"/>
    </row>
    <row r="1119" spans="2:31" x14ac:dyDescent="0.3">
      <c r="B1119" s="4" t="s">
        <v>79</v>
      </c>
      <c r="C1119" s="4"/>
      <c r="D1119" s="4"/>
      <c r="E1119" s="45">
        <v>0</v>
      </c>
      <c r="F1119" s="46">
        <v>0</v>
      </c>
      <c r="G1119" s="45">
        <v>0</v>
      </c>
      <c r="H1119" s="46">
        <v>0</v>
      </c>
      <c r="I1119" s="45">
        <v>0</v>
      </c>
      <c r="J1119" s="46">
        <v>0</v>
      </c>
      <c r="K1119" s="45">
        <v>0</v>
      </c>
      <c r="L1119" s="46">
        <v>0</v>
      </c>
      <c r="M1119" s="45">
        <v>0</v>
      </c>
      <c r="N1119" s="46">
        <v>0.11283333333333333</v>
      </c>
      <c r="O1119" s="45">
        <v>3.1813333333333338</v>
      </c>
      <c r="P1119" s="46">
        <v>11.029833333333334</v>
      </c>
      <c r="Q1119" s="45">
        <v>3.7548333333333335</v>
      </c>
      <c r="R1119" s="46">
        <v>1.6323333333333327</v>
      </c>
      <c r="S1119" s="45">
        <v>0.37583333333333308</v>
      </c>
      <c r="T1119" s="46">
        <v>0.57083333333333353</v>
      </c>
      <c r="U1119" s="45">
        <v>0.98166666666666713</v>
      </c>
      <c r="V1119" s="46">
        <v>1.130166666666667</v>
      </c>
      <c r="W1119" s="45">
        <v>0</v>
      </c>
      <c r="X1119" s="46">
        <v>0</v>
      </c>
      <c r="Y1119" s="45">
        <v>0</v>
      </c>
      <c r="Z1119" s="46">
        <v>0</v>
      </c>
      <c r="AA1119" s="45">
        <v>0</v>
      </c>
      <c r="AB1119" s="46">
        <v>0</v>
      </c>
      <c r="AC1119" s="58"/>
      <c r="AD1119" s="59">
        <f t="shared" si="315"/>
        <v>22.769666666666666</v>
      </c>
      <c r="AE1119" s="58"/>
    </row>
    <row r="1120" spans="2:31" x14ac:dyDescent="0.3">
      <c r="B1120" s="4" t="s">
        <v>80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</v>
      </c>
      <c r="M1120" s="45">
        <v>4.3000000000000031E-2</v>
      </c>
      <c r="N1120" s="46">
        <v>0.71400000000000008</v>
      </c>
      <c r="O1120" s="45">
        <v>11.595166666666664</v>
      </c>
      <c r="P1120" s="46">
        <v>7.5894999999999984</v>
      </c>
      <c r="Q1120" s="45">
        <v>16.247166666666665</v>
      </c>
      <c r="R1120" s="46">
        <v>12.324000000000007</v>
      </c>
      <c r="S1120" s="45">
        <v>4.9393333333333311</v>
      </c>
      <c r="T1120" s="46">
        <v>3.9006666666666661</v>
      </c>
      <c r="U1120" s="45">
        <v>12.476166666666666</v>
      </c>
      <c r="V1120" s="46">
        <v>17.383666666666667</v>
      </c>
      <c r="W1120" s="45">
        <v>4.4944999999999995</v>
      </c>
      <c r="X1120" s="46">
        <v>0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315"/>
        <v>91.707166666666666</v>
      </c>
      <c r="AE1120" s="58"/>
    </row>
    <row r="1121" spans="2:31" x14ac:dyDescent="0.3">
      <c r="B1121" s="4" t="s">
        <v>88</v>
      </c>
      <c r="C1121" s="4"/>
      <c r="D1121" s="4"/>
      <c r="E1121" s="45">
        <v>0</v>
      </c>
      <c r="F1121" s="46">
        <v>0</v>
      </c>
      <c r="G1121" s="45">
        <v>0</v>
      </c>
      <c r="H1121" s="46">
        <v>0</v>
      </c>
      <c r="I1121" s="45">
        <v>0</v>
      </c>
      <c r="J1121" s="46">
        <v>0</v>
      </c>
      <c r="K1121" s="45">
        <v>0</v>
      </c>
      <c r="L1121" s="46">
        <v>0</v>
      </c>
      <c r="M1121" s="45">
        <v>0</v>
      </c>
      <c r="N1121" s="46">
        <v>0</v>
      </c>
      <c r="O1121" s="45">
        <v>0</v>
      </c>
      <c r="P1121" s="46">
        <v>0</v>
      </c>
      <c r="Q1121" s="45">
        <v>0</v>
      </c>
      <c r="R1121" s="46">
        <v>0</v>
      </c>
      <c r="S1121" s="45">
        <v>0</v>
      </c>
      <c r="T1121" s="46">
        <v>0</v>
      </c>
      <c r="U1121" s="45">
        <v>0</v>
      </c>
      <c r="V1121" s="46">
        <v>0</v>
      </c>
      <c r="W1121" s="45">
        <v>0</v>
      </c>
      <c r="X1121" s="46">
        <v>0</v>
      </c>
      <c r="Y1121" s="45">
        <v>0</v>
      </c>
      <c r="Z1121" s="46">
        <v>0</v>
      </c>
      <c r="AA1121" s="45">
        <v>0</v>
      </c>
      <c r="AB1121" s="46">
        <v>0</v>
      </c>
      <c r="AC1121" s="58"/>
      <c r="AD1121" s="59">
        <f t="shared" si="315"/>
        <v>0</v>
      </c>
      <c r="AE1121" s="58"/>
    </row>
    <row r="1122" spans="2:31" x14ac:dyDescent="0.3">
      <c r="B1122" s="4" t="s">
        <v>97</v>
      </c>
      <c r="C1122" s="4"/>
      <c r="D1122" s="4"/>
      <c r="E1122" s="45">
        <v>0</v>
      </c>
      <c r="F1122" s="46">
        <v>0</v>
      </c>
      <c r="G1122" s="45">
        <v>0</v>
      </c>
      <c r="H1122" s="46">
        <v>0</v>
      </c>
      <c r="I1122" s="45">
        <v>0</v>
      </c>
      <c r="J1122" s="46">
        <v>0</v>
      </c>
      <c r="K1122" s="45">
        <v>0</v>
      </c>
      <c r="L1122" s="46">
        <v>0</v>
      </c>
      <c r="M1122" s="45">
        <v>0</v>
      </c>
      <c r="N1122" s="46">
        <v>0</v>
      </c>
      <c r="O1122" s="45">
        <v>0</v>
      </c>
      <c r="P1122" s="46">
        <v>0</v>
      </c>
      <c r="Q1122" s="45">
        <v>0</v>
      </c>
      <c r="R1122" s="46">
        <v>0</v>
      </c>
      <c r="S1122" s="45">
        <v>0</v>
      </c>
      <c r="T1122" s="46">
        <v>0</v>
      </c>
      <c r="U1122" s="45">
        <v>0</v>
      </c>
      <c r="V1122" s="46">
        <v>0</v>
      </c>
      <c r="W1122" s="45">
        <v>0</v>
      </c>
      <c r="X1122" s="46">
        <v>0</v>
      </c>
      <c r="Y1122" s="45">
        <v>0</v>
      </c>
      <c r="Z1122" s="46">
        <v>0</v>
      </c>
      <c r="AA1122" s="45">
        <v>0</v>
      </c>
      <c r="AB1122" s="46">
        <v>0</v>
      </c>
      <c r="AC1122" s="58"/>
      <c r="AD1122" s="59">
        <f t="shared" si="315"/>
        <v>0</v>
      </c>
      <c r="AE1122" s="58"/>
    </row>
    <row r="1123" spans="2:31" x14ac:dyDescent="0.3">
      <c r="B1123" s="4" t="s">
        <v>94</v>
      </c>
      <c r="C1123" s="4"/>
      <c r="D1123" s="4"/>
      <c r="E1123" s="45">
        <v>0</v>
      </c>
      <c r="F1123" s="46">
        <v>0</v>
      </c>
      <c r="G1123" s="45">
        <v>0</v>
      </c>
      <c r="H1123" s="46">
        <v>0</v>
      </c>
      <c r="I1123" s="45">
        <v>0</v>
      </c>
      <c r="J1123" s="46">
        <v>0</v>
      </c>
      <c r="K1123" s="45">
        <v>0</v>
      </c>
      <c r="L1123" s="46">
        <v>0</v>
      </c>
      <c r="M1123" s="45">
        <v>0</v>
      </c>
      <c r="N1123" s="46">
        <v>11.541166666666669</v>
      </c>
      <c r="O1123" s="45">
        <v>3.8241666666666694</v>
      </c>
      <c r="P1123" s="46">
        <v>18.183166666666668</v>
      </c>
      <c r="Q1123" s="45">
        <v>20.097500000000004</v>
      </c>
      <c r="R1123" s="46">
        <v>27.32033333333333</v>
      </c>
      <c r="S1123" s="45">
        <v>42.041833333333329</v>
      </c>
      <c r="T1123" s="46">
        <v>43.729333333333329</v>
      </c>
      <c r="U1123" s="45">
        <v>41.779999999999994</v>
      </c>
      <c r="V1123" s="46">
        <v>26.572166666666678</v>
      </c>
      <c r="W1123" s="45">
        <v>0.27116666666666611</v>
      </c>
      <c r="X1123" s="46">
        <v>0</v>
      </c>
      <c r="Y1123" s="45">
        <v>0</v>
      </c>
      <c r="Z1123" s="46">
        <v>0</v>
      </c>
      <c r="AA1123" s="45">
        <v>0</v>
      </c>
      <c r="AB1123" s="46">
        <v>0</v>
      </c>
      <c r="AC1123" s="58"/>
      <c r="AD1123" s="59">
        <f t="shared" si="315"/>
        <v>235.36083333333335</v>
      </c>
      <c r="AE1123" s="58"/>
    </row>
    <row r="1124" spans="2:31" x14ac:dyDescent="0.3">
      <c r="B1124" s="4" t="s">
        <v>95</v>
      </c>
      <c r="C1124" s="4"/>
      <c r="D1124" s="4"/>
      <c r="E1124" s="45">
        <v>0</v>
      </c>
      <c r="F1124" s="46">
        <v>0</v>
      </c>
      <c r="G1124" s="45">
        <v>0</v>
      </c>
      <c r="H1124" s="46">
        <v>0</v>
      </c>
      <c r="I1124" s="45">
        <v>0</v>
      </c>
      <c r="J1124" s="46">
        <v>0</v>
      </c>
      <c r="K1124" s="45">
        <v>0</v>
      </c>
      <c r="L1124" s="46">
        <v>0</v>
      </c>
      <c r="M1124" s="45">
        <v>6.6666666666665244E-4</v>
      </c>
      <c r="N1124" s="46">
        <v>0.44283333333333325</v>
      </c>
      <c r="O1124" s="45">
        <v>25.284666666666656</v>
      </c>
      <c r="P1124" s="46">
        <v>33.409500000000001</v>
      </c>
      <c r="Q1124" s="45">
        <v>38.88933333333334</v>
      </c>
      <c r="R1124" s="46">
        <v>40.418333333333329</v>
      </c>
      <c r="S1124" s="45">
        <v>46.279666666666664</v>
      </c>
      <c r="T1124" s="46">
        <v>46.503000000000014</v>
      </c>
      <c r="U1124" s="45">
        <v>43.337166666666668</v>
      </c>
      <c r="V1124" s="46">
        <v>34.688833333333314</v>
      </c>
      <c r="W1124" s="45">
        <v>0</v>
      </c>
      <c r="X1124" s="46">
        <v>0</v>
      </c>
      <c r="Y1124" s="45">
        <v>0</v>
      </c>
      <c r="Z1124" s="46">
        <v>0</v>
      </c>
      <c r="AA1124" s="45">
        <v>0</v>
      </c>
      <c r="AB1124" s="46">
        <v>0</v>
      </c>
      <c r="AC1124" s="58"/>
      <c r="AD1124" s="59">
        <f t="shared" si="315"/>
        <v>309.25400000000002</v>
      </c>
      <c r="AE1124" s="58"/>
    </row>
    <row r="1125" spans="2:31" x14ac:dyDescent="0.3">
      <c r="B1125" s="4" t="s">
        <v>96</v>
      </c>
      <c r="C1125" s="4"/>
      <c r="D1125" s="4"/>
      <c r="E1125" s="45">
        <v>0</v>
      </c>
      <c r="F1125" s="46">
        <v>0</v>
      </c>
      <c r="G1125" s="45">
        <v>0</v>
      </c>
      <c r="H1125" s="46">
        <v>0</v>
      </c>
      <c r="I1125" s="45">
        <v>0</v>
      </c>
      <c r="J1125" s="46">
        <v>0</v>
      </c>
      <c r="K1125" s="45">
        <v>0</v>
      </c>
      <c r="L1125" s="46">
        <v>0</v>
      </c>
      <c r="M1125" s="45">
        <v>11.719833333333334</v>
      </c>
      <c r="N1125" s="46">
        <v>27.917000000000016</v>
      </c>
      <c r="O1125" s="45">
        <v>23.441833333333346</v>
      </c>
      <c r="P1125" s="46">
        <v>33.751833333333323</v>
      </c>
      <c r="Q1125" s="45">
        <v>40.065333333333342</v>
      </c>
      <c r="R1125" s="46">
        <v>42.861666666666672</v>
      </c>
      <c r="S1125" s="45">
        <v>50.027833333333334</v>
      </c>
      <c r="T1125" s="46">
        <v>51.992666666666715</v>
      </c>
      <c r="U1125" s="45">
        <v>45.010666666666658</v>
      </c>
      <c r="V1125" s="46">
        <v>33.499666666666684</v>
      </c>
      <c r="W1125" s="45">
        <v>1.2645000000000002</v>
      </c>
      <c r="X1125" s="46">
        <v>0</v>
      </c>
      <c r="Y1125" s="45">
        <v>0</v>
      </c>
      <c r="Z1125" s="46">
        <v>0</v>
      </c>
      <c r="AA1125" s="45">
        <v>0</v>
      </c>
      <c r="AB1125" s="46">
        <v>0</v>
      </c>
      <c r="AC1125" s="58"/>
      <c r="AD1125" s="59">
        <f t="shared" si="315"/>
        <v>361.55283333333341</v>
      </c>
      <c r="AE1125" s="58"/>
    </row>
    <row r="1126" spans="2:31" x14ac:dyDescent="0.3">
      <c r="B1126" s="4" t="s">
        <v>103</v>
      </c>
      <c r="C1126" s="4"/>
      <c r="D1126" s="4"/>
      <c r="E1126" s="45">
        <v>0</v>
      </c>
      <c r="F1126" s="46">
        <v>0</v>
      </c>
      <c r="G1126" s="45">
        <v>0</v>
      </c>
      <c r="H1126" s="46">
        <v>0</v>
      </c>
      <c r="I1126" s="45">
        <v>0</v>
      </c>
      <c r="J1126" s="46">
        <v>0</v>
      </c>
      <c r="K1126" s="45">
        <v>0</v>
      </c>
      <c r="L1126" s="46">
        <v>0</v>
      </c>
      <c r="M1126" s="45">
        <v>5.2534999999999989</v>
      </c>
      <c r="N1126" s="46">
        <v>11.020333333333326</v>
      </c>
      <c r="O1126" s="45">
        <v>35.442833333333333</v>
      </c>
      <c r="P1126" s="46">
        <v>47.310833333333342</v>
      </c>
      <c r="Q1126" s="45">
        <v>53.294166666666669</v>
      </c>
      <c r="R1126" s="46">
        <v>53.47316666666665</v>
      </c>
      <c r="S1126" s="45">
        <v>62.925833333333316</v>
      </c>
      <c r="T1126" s="46">
        <v>65.605000000000018</v>
      </c>
      <c r="U1126" s="45">
        <v>59.278833333333338</v>
      </c>
      <c r="V1126" s="46">
        <v>50.623333333333349</v>
      </c>
      <c r="W1126" s="45">
        <v>23.838833333333341</v>
      </c>
      <c r="X1126" s="46">
        <v>0</v>
      </c>
      <c r="Y1126" s="45">
        <v>0</v>
      </c>
      <c r="Z1126" s="46">
        <v>0</v>
      </c>
      <c r="AA1126" s="45">
        <v>0</v>
      </c>
      <c r="AB1126" s="46">
        <v>0</v>
      </c>
      <c r="AC1126" s="58"/>
      <c r="AD1126" s="59">
        <f t="shared" si="315"/>
        <v>468.06666666666666</v>
      </c>
      <c r="AE1126" s="58"/>
    </row>
    <row r="1127" spans="2:31" x14ac:dyDescent="0.3">
      <c r="B1127" s="4" t="s">
        <v>104</v>
      </c>
      <c r="C1127" s="4"/>
      <c r="D1127" s="4"/>
      <c r="E1127" s="45">
        <v>0</v>
      </c>
      <c r="F1127" s="46">
        <v>0</v>
      </c>
      <c r="G1127" s="45">
        <v>0</v>
      </c>
      <c r="H1127" s="46">
        <v>0</v>
      </c>
      <c r="I1127" s="45">
        <v>0</v>
      </c>
      <c r="J1127" s="46">
        <v>0</v>
      </c>
      <c r="K1127" s="45">
        <v>0</v>
      </c>
      <c r="L1127" s="46">
        <v>0</v>
      </c>
      <c r="M1127" s="45">
        <v>0</v>
      </c>
      <c r="N1127" s="46">
        <v>0</v>
      </c>
      <c r="O1127" s="45">
        <v>0</v>
      </c>
      <c r="P1127" s="46">
        <v>0</v>
      </c>
      <c r="Q1127" s="45">
        <v>0</v>
      </c>
      <c r="R1127" s="46">
        <v>0</v>
      </c>
      <c r="S1127" s="45">
        <v>0</v>
      </c>
      <c r="T1127" s="46">
        <v>0</v>
      </c>
      <c r="U1127" s="45">
        <v>0</v>
      </c>
      <c r="V1127" s="46">
        <v>0</v>
      </c>
      <c r="W1127" s="45">
        <v>0</v>
      </c>
      <c r="X1127" s="46">
        <v>0</v>
      </c>
      <c r="Y1127" s="45">
        <v>0</v>
      </c>
      <c r="Z1127" s="46">
        <v>0</v>
      </c>
      <c r="AA1127" s="45">
        <v>0</v>
      </c>
      <c r="AB1127" s="46">
        <v>0</v>
      </c>
      <c r="AC1127" s="58"/>
      <c r="AD1127" s="59">
        <f t="shared" si="315"/>
        <v>0</v>
      </c>
      <c r="AE1127" s="58"/>
    </row>
    <row r="1128" spans="2:31" x14ac:dyDescent="0.3">
      <c r="B1128" s="4" t="s">
        <v>105</v>
      </c>
      <c r="C1128" s="4"/>
      <c r="D1128" s="4"/>
      <c r="E1128" s="45">
        <v>0</v>
      </c>
      <c r="F1128" s="46">
        <v>0</v>
      </c>
      <c r="G1128" s="45">
        <v>0</v>
      </c>
      <c r="H1128" s="46">
        <v>0</v>
      </c>
      <c r="I1128" s="45">
        <v>0</v>
      </c>
      <c r="J1128" s="46">
        <v>0</v>
      </c>
      <c r="K1128" s="45">
        <v>0</v>
      </c>
      <c r="L1128" s="46">
        <v>0</v>
      </c>
      <c r="M1128" s="45">
        <v>0</v>
      </c>
      <c r="N1128" s="46">
        <v>51.842500000000015</v>
      </c>
      <c r="O1128" s="45">
        <v>89.360000000000028</v>
      </c>
      <c r="P1128" s="46">
        <v>103.35016666666665</v>
      </c>
      <c r="Q1128" s="45">
        <v>112.36566666666673</v>
      </c>
      <c r="R1128" s="46">
        <v>119.5326666666667</v>
      </c>
      <c r="S1128" s="45">
        <v>109.83800000000001</v>
      </c>
      <c r="T1128" s="46">
        <v>106.30749999999998</v>
      </c>
      <c r="U1128" s="45">
        <v>133.08600000000004</v>
      </c>
      <c r="V1128" s="46">
        <v>136.52866666666668</v>
      </c>
      <c r="W1128" s="45">
        <v>40.49666666666667</v>
      </c>
      <c r="X1128" s="46">
        <v>0</v>
      </c>
      <c r="Y1128" s="45">
        <v>0</v>
      </c>
      <c r="Z1128" s="46">
        <v>0</v>
      </c>
      <c r="AA1128" s="45">
        <v>0</v>
      </c>
      <c r="AB1128" s="46">
        <v>0</v>
      </c>
      <c r="AC1128" s="58"/>
      <c r="AD1128" s="59">
        <f t="shared" si="315"/>
        <v>1002.7078333333335</v>
      </c>
      <c r="AE1128" s="58"/>
    </row>
    <row r="1129" spans="2:31" x14ac:dyDescent="0.3">
      <c r="B1129" s="4" t="s">
        <v>114</v>
      </c>
      <c r="C1129" s="4"/>
      <c r="D1129" s="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</v>
      </c>
      <c r="M1129" s="45">
        <v>0</v>
      </c>
      <c r="N1129" s="46">
        <v>0</v>
      </c>
      <c r="O1129" s="45">
        <v>0</v>
      </c>
      <c r="P1129" s="46">
        <v>0</v>
      </c>
      <c r="Q1129" s="45">
        <v>0</v>
      </c>
      <c r="R1129" s="46">
        <v>0</v>
      </c>
      <c r="S1129" s="45">
        <v>0</v>
      </c>
      <c r="T1129" s="46">
        <v>0</v>
      </c>
      <c r="U1129" s="45">
        <v>0</v>
      </c>
      <c r="V1129" s="46">
        <v>0</v>
      </c>
      <c r="W1129" s="45">
        <v>0</v>
      </c>
      <c r="X1129" s="46">
        <v>0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 t="shared" si="315"/>
        <v>0</v>
      </c>
      <c r="AE1129" s="58"/>
    </row>
    <row r="1130" spans="2:31" x14ac:dyDescent="0.3">
      <c r="B1130" s="4" t="s">
        <v>116</v>
      </c>
      <c r="C1130" s="4"/>
      <c r="D1130" s="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0</v>
      </c>
      <c r="M1130" s="45">
        <v>0</v>
      </c>
      <c r="N1130" s="46">
        <v>9.2160000000000011</v>
      </c>
      <c r="O1130" s="45">
        <v>9.0074999999999985</v>
      </c>
      <c r="P1130" s="46">
        <v>14.625499999999997</v>
      </c>
      <c r="Q1130" s="45">
        <v>9.5135000000000058</v>
      </c>
      <c r="R1130" s="46">
        <v>9.6081666666666585</v>
      </c>
      <c r="S1130" s="45">
        <v>3.2828333333333357</v>
      </c>
      <c r="T1130" s="46">
        <v>19.621333333333329</v>
      </c>
      <c r="U1130" s="45">
        <v>13.765833333333331</v>
      </c>
      <c r="V1130" s="46">
        <v>14.995166666666664</v>
      </c>
      <c r="W1130" s="45">
        <v>3.9929999999999981</v>
      </c>
      <c r="X1130" s="46">
        <v>0</v>
      </c>
      <c r="Y1130" s="45">
        <v>0</v>
      </c>
      <c r="Z1130" s="46">
        <v>0</v>
      </c>
      <c r="AA1130" s="45">
        <v>0</v>
      </c>
      <c r="AB1130" s="46">
        <v>0</v>
      </c>
      <c r="AC1130" s="58"/>
      <c r="AD1130" s="59">
        <f t="shared" si="315"/>
        <v>107.62883333333332</v>
      </c>
      <c r="AE1130" s="58"/>
    </row>
    <row r="1131" spans="2:31" x14ac:dyDescent="0.3">
      <c r="B1131" s="4" t="s">
        <v>117</v>
      </c>
      <c r="C1131" s="4"/>
      <c r="D1131" s="4"/>
      <c r="E1131" s="45">
        <v>0</v>
      </c>
      <c r="F1131" s="46">
        <v>0</v>
      </c>
      <c r="G1131" s="45">
        <v>0</v>
      </c>
      <c r="H1131" s="46">
        <v>0</v>
      </c>
      <c r="I1131" s="45">
        <v>0</v>
      </c>
      <c r="J1131" s="46">
        <v>0</v>
      </c>
      <c r="K1131" s="45">
        <v>0</v>
      </c>
      <c r="L1131" s="46">
        <v>0</v>
      </c>
      <c r="M1131" s="45">
        <v>0</v>
      </c>
      <c r="N1131" s="46">
        <v>1.4443333333333335</v>
      </c>
      <c r="O1131" s="45">
        <v>18.627666666666659</v>
      </c>
      <c r="P1131" s="46">
        <v>30.385166666666642</v>
      </c>
      <c r="Q1131" s="45">
        <v>21.225499999999979</v>
      </c>
      <c r="R1131" s="46">
        <v>18.136666666666674</v>
      </c>
      <c r="S1131" s="45">
        <v>17.177499999999995</v>
      </c>
      <c r="T1131" s="46">
        <v>42.321500000000029</v>
      </c>
      <c r="U1131" s="45">
        <v>37.710000000000022</v>
      </c>
      <c r="V1131" s="46">
        <v>22.400000000000013</v>
      </c>
      <c r="W1131" s="45">
        <v>5.5880000000000027</v>
      </c>
      <c r="X1131" s="46">
        <v>0</v>
      </c>
      <c r="Y1131" s="45">
        <v>0</v>
      </c>
      <c r="Z1131" s="46">
        <v>0</v>
      </c>
      <c r="AA1131" s="45">
        <v>0</v>
      </c>
      <c r="AB1131" s="46">
        <v>0</v>
      </c>
      <c r="AC1131" s="58"/>
      <c r="AD1131" s="59">
        <f t="shared" si="315"/>
        <v>215.01633333333336</v>
      </c>
      <c r="AE1131" s="58"/>
    </row>
    <row r="1132" spans="2:31" x14ac:dyDescent="0.3">
      <c r="B1132" s="4" t="s">
        <v>118</v>
      </c>
      <c r="C1132" s="4"/>
      <c r="D1132" s="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0</v>
      </c>
      <c r="M1132" s="45">
        <v>0</v>
      </c>
      <c r="N1132" s="46">
        <v>5.3793333333333289</v>
      </c>
      <c r="O1132" s="45">
        <v>7.0611666666666677</v>
      </c>
      <c r="P1132" s="46">
        <v>13.705666666666668</v>
      </c>
      <c r="Q1132" s="45">
        <v>18.148833333333346</v>
      </c>
      <c r="R1132" s="46">
        <v>20.533666666666672</v>
      </c>
      <c r="S1132" s="45">
        <v>25.302499999999995</v>
      </c>
      <c r="T1132" s="46">
        <v>26.708666666666684</v>
      </c>
      <c r="U1132" s="45">
        <v>27.3855</v>
      </c>
      <c r="V1132" s="46">
        <v>41.010333333333321</v>
      </c>
      <c r="W1132" s="45">
        <v>28.435333333333336</v>
      </c>
      <c r="X1132" s="46">
        <v>0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315"/>
        <v>213.67100000000005</v>
      </c>
      <c r="AE1132" s="58"/>
    </row>
    <row r="1133" spans="2:31" x14ac:dyDescent="0.3">
      <c r="B1133" s="4" t="s">
        <v>122</v>
      </c>
      <c r="C1133" s="4"/>
      <c r="D1133" s="4"/>
      <c r="E1133" s="45">
        <v>0</v>
      </c>
      <c r="F1133" s="46">
        <v>0</v>
      </c>
      <c r="G1133" s="45">
        <v>0</v>
      </c>
      <c r="H1133" s="46">
        <v>0</v>
      </c>
      <c r="I1133" s="45">
        <v>0</v>
      </c>
      <c r="J1133" s="46">
        <v>0</v>
      </c>
      <c r="K1133" s="45">
        <v>0</v>
      </c>
      <c r="L1133" s="46">
        <v>0</v>
      </c>
      <c r="M1133" s="45">
        <v>6.0911666666666662</v>
      </c>
      <c r="N1133" s="46">
        <v>36.925666666666686</v>
      </c>
      <c r="O1133" s="45">
        <v>44.915333333333351</v>
      </c>
      <c r="P1133" s="46">
        <v>18.819999999999997</v>
      </c>
      <c r="Q1133" s="45">
        <v>31.213833333333337</v>
      </c>
      <c r="R1133" s="46">
        <v>35.671499999999995</v>
      </c>
      <c r="S1133" s="45">
        <v>39.989999999999995</v>
      </c>
      <c r="T1133" s="46">
        <v>36.237333333333332</v>
      </c>
      <c r="U1133" s="45">
        <v>22.403000000000006</v>
      </c>
      <c r="V1133" s="46">
        <v>1.259333333333331</v>
      </c>
      <c r="W1133" s="45">
        <v>0.12516666666666651</v>
      </c>
      <c r="X1133" s="46">
        <v>0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315"/>
        <v>273.65233333333339</v>
      </c>
      <c r="AE1133" s="58"/>
    </row>
    <row r="1134" spans="2:31" x14ac:dyDescent="0.3">
      <c r="B1134" s="4" t="s">
        <v>123</v>
      </c>
      <c r="C1134" s="4"/>
      <c r="D1134" s="4"/>
      <c r="E1134" s="45">
        <v>0</v>
      </c>
      <c r="F1134" s="46">
        <v>0</v>
      </c>
      <c r="G1134" s="45">
        <v>0</v>
      </c>
      <c r="H1134" s="46">
        <v>0</v>
      </c>
      <c r="I1134" s="45">
        <v>0</v>
      </c>
      <c r="J1134" s="46">
        <v>0</v>
      </c>
      <c r="K1134" s="45">
        <v>0</v>
      </c>
      <c r="L1134" s="46">
        <v>0</v>
      </c>
      <c r="M1134" s="45">
        <v>18.72</v>
      </c>
      <c r="N1134" s="46">
        <v>0</v>
      </c>
      <c r="O1134" s="45">
        <v>35.580000000000013</v>
      </c>
      <c r="P1134" s="46">
        <v>53.25</v>
      </c>
      <c r="Q1134" s="45">
        <v>62.039999999999992</v>
      </c>
      <c r="R1134" s="46">
        <v>62.41</v>
      </c>
      <c r="S1134" s="45">
        <v>78.929999999999993</v>
      </c>
      <c r="T1134" s="46">
        <v>79.410000000000011</v>
      </c>
      <c r="U1134" s="45">
        <v>73.419999999999987</v>
      </c>
      <c r="V1134" s="46">
        <v>57.660000000000011</v>
      </c>
      <c r="W1134" s="45">
        <v>30.46</v>
      </c>
      <c r="X1134" s="46">
        <v>0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315"/>
        <v>551.88</v>
      </c>
      <c r="AE1134" s="58"/>
    </row>
    <row r="1135" spans="2:31" x14ac:dyDescent="0.3">
      <c r="B1135" s="4" t="s">
        <v>127</v>
      </c>
      <c r="C1135" s="4"/>
      <c r="D1135" s="4"/>
      <c r="E1135" s="45">
        <v>0</v>
      </c>
      <c r="F1135" s="46">
        <v>0</v>
      </c>
      <c r="G1135" s="45">
        <v>0</v>
      </c>
      <c r="H1135" s="46">
        <v>0</v>
      </c>
      <c r="I1135" s="45">
        <v>0</v>
      </c>
      <c r="J1135" s="46">
        <v>0</v>
      </c>
      <c r="K1135" s="45">
        <v>0</v>
      </c>
      <c r="L1135" s="46">
        <v>0</v>
      </c>
      <c r="M1135" s="45">
        <v>0</v>
      </c>
      <c r="N1135" s="46">
        <v>0.97183333333333366</v>
      </c>
      <c r="O1135" s="45">
        <v>3.7478333333333373</v>
      </c>
      <c r="P1135" s="46">
        <v>5.2911666666666655</v>
      </c>
      <c r="Q1135" s="45">
        <v>5.8933333333333291</v>
      </c>
      <c r="R1135" s="46">
        <v>6.1816666666666675</v>
      </c>
      <c r="S1135" s="45">
        <v>6.3933333333333371</v>
      </c>
      <c r="T1135" s="46">
        <v>6.5086666666666693</v>
      </c>
      <c r="U1135" s="45">
        <v>6.301333333333333</v>
      </c>
      <c r="V1135" s="46">
        <v>4.642500000000001</v>
      </c>
      <c r="W1135" s="45">
        <v>0.82783333333333331</v>
      </c>
      <c r="X1135" s="46">
        <v>0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315"/>
        <v>46.759500000000003</v>
      </c>
      <c r="AE1135" s="58"/>
    </row>
    <row r="1136" spans="2:31" x14ac:dyDescent="0.3">
      <c r="B1136" s="4" t="s">
        <v>133</v>
      </c>
      <c r="C1136" s="4"/>
      <c r="D1136" s="4"/>
      <c r="E1136" s="45">
        <v>0</v>
      </c>
      <c r="F1136" s="46">
        <v>0</v>
      </c>
      <c r="G1136" s="45">
        <v>0</v>
      </c>
      <c r="H1136" s="46">
        <v>0</v>
      </c>
      <c r="I1136" s="45">
        <v>0</v>
      </c>
      <c r="J1136" s="46">
        <v>0</v>
      </c>
      <c r="K1136" s="45">
        <v>0</v>
      </c>
      <c r="L1136" s="46">
        <v>0</v>
      </c>
      <c r="M1136" s="45">
        <v>8.3161666666666658</v>
      </c>
      <c r="N1136" s="46">
        <v>114.54949999999999</v>
      </c>
      <c r="O1136" s="45">
        <v>10.770166666666656</v>
      </c>
      <c r="P1136" s="46">
        <v>45.662333333333336</v>
      </c>
      <c r="Q1136" s="45">
        <v>83.069166666666689</v>
      </c>
      <c r="R1136" s="46">
        <v>110.4845</v>
      </c>
      <c r="S1136" s="45">
        <v>136.20450000000002</v>
      </c>
      <c r="T1136" s="46">
        <v>135.38883333333331</v>
      </c>
      <c r="U1136" s="45">
        <v>118.36583333333333</v>
      </c>
      <c r="V1136" s="46">
        <v>100.01299999999993</v>
      </c>
      <c r="W1136" s="45">
        <v>37.972833333333341</v>
      </c>
      <c r="X1136" s="46">
        <v>0</v>
      </c>
      <c r="Y1136" s="45">
        <v>0</v>
      </c>
      <c r="Z1136" s="46">
        <v>0</v>
      </c>
      <c r="AA1136" s="45">
        <v>0</v>
      </c>
      <c r="AB1136" s="46">
        <v>0</v>
      </c>
      <c r="AC1136" s="58"/>
      <c r="AD1136" s="59">
        <f t="shared" si="315"/>
        <v>900.79683333333332</v>
      </c>
      <c r="AE1136" s="58"/>
    </row>
    <row r="1137" spans="2:31" x14ac:dyDescent="0.3">
      <c r="B1137" s="4" t="s">
        <v>312</v>
      </c>
      <c r="C1137" s="4"/>
      <c r="D1137" s="4"/>
      <c r="E1137" s="45">
        <v>0</v>
      </c>
      <c r="F1137" s="46">
        <v>0</v>
      </c>
      <c r="G1137" s="45">
        <v>0</v>
      </c>
      <c r="H1137" s="46">
        <v>0</v>
      </c>
      <c r="I1137" s="45">
        <v>0</v>
      </c>
      <c r="J1137" s="46">
        <v>0</v>
      </c>
      <c r="K1137" s="45">
        <v>0</v>
      </c>
      <c r="L1137" s="46">
        <v>0</v>
      </c>
      <c r="M1137" s="45" t="s">
        <v>98</v>
      </c>
      <c r="N1137" s="46" t="s">
        <v>98</v>
      </c>
      <c r="O1137" s="45" t="s">
        <v>98</v>
      </c>
      <c r="P1137" s="46" t="s">
        <v>98</v>
      </c>
      <c r="Q1137" s="45" t="s">
        <v>98</v>
      </c>
      <c r="R1137" s="46" t="s">
        <v>98</v>
      </c>
      <c r="S1137" s="45" t="s">
        <v>98</v>
      </c>
      <c r="T1137" s="46" t="s">
        <v>98</v>
      </c>
      <c r="U1137" s="45" t="s">
        <v>98</v>
      </c>
      <c r="V1137" s="46" t="s">
        <v>98</v>
      </c>
      <c r="W1137" s="45" t="s">
        <v>98</v>
      </c>
      <c r="X1137" s="46">
        <v>0</v>
      </c>
      <c r="Y1137" s="45">
        <v>0</v>
      </c>
      <c r="Z1137" s="46">
        <v>0</v>
      </c>
      <c r="AA1137" s="45">
        <v>0</v>
      </c>
      <c r="AB1137" s="46">
        <v>0</v>
      </c>
      <c r="AC1137" s="58"/>
      <c r="AD1137" s="59">
        <f>SUM(E1137:AB1137)</f>
        <v>0</v>
      </c>
      <c r="AE1137" s="58"/>
    </row>
    <row r="1138" spans="2:31" x14ac:dyDescent="0.3">
      <c r="B1138" s="12" t="s">
        <v>2</v>
      </c>
      <c r="C1138" s="12"/>
      <c r="D1138" s="12"/>
      <c r="E1138" s="13">
        <f>SUM(E1073:E1137)</f>
        <v>0</v>
      </c>
      <c r="F1138" s="13">
        <f t="shared" ref="F1138" si="316">SUM(F1073:F1137)</f>
        <v>0</v>
      </c>
      <c r="G1138" s="13">
        <f t="shared" ref="G1138" si="317">SUM(G1073:G1137)</f>
        <v>0</v>
      </c>
      <c r="H1138" s="13">
        <f t="shared" ref="H1138" si="318">SUM(H1073:H1137)</f>
        <v>0</v>
      </c>
      <c r="I1138" s="13">
        <f t="shared" ref="I1138" si="319">SUM(I1073:I1137)</f>
        <v>0</v>
      </c>
      <c r="J1138" s="13">
        <f t="shared" ref="J1138" si="320">SUM(J1073:J1137)</f>
        <v>0</v>
      </c>
      <c r="K1138" s="13">
        <f t="shared" ref="K1138" si="321">SUM(K1073:K1137)</f>
        <v>0</v>
      </c>
      <c r="L1138" s="13">
        <f t="shared" ref="L1138" si="322">SUM(L1073:L1137)</f>
        <v>0</v>
      </c>
      <c r="M1138" s="13">
        <f t="shared" ref="M1138" si="323">SUM(M1073:M1137)</f>
        <v>140.07483333333334</v>
      </c>
      <c r="N1138" s="13">
        <f t="shared" ref="N1138" si="324">SUM(N1073:N1137)</f>
        <v>873.34466666666674</v>
      </c>
      <c r="O1138" s="13">
        <f t="shared" ref="O1138" si="325">SUM(O1073:O1137)</f>
        <v>969.21866666666654</v>
      </c>
      <c r="P1138" s="13">
        <f t="shared" ref="P1138" si="326">SUM(P1073:P1137)</f>
        <v>1237.1748333333335</v>
      </c>
      <c r="Q1138" s="13">
        <f t="shared" ref="Q1138" si="327">SUM(Q1073:Q1137)</f>
        <v>1429.6308333333329</v>
      </c>
      <c r="R1138" s="13">
        <f t="shared" ref="R1138" si="328">SUM(R1073:R1137)</f>
        <v>1494.9753333333335</v>
      </c>
      <c r="S1138" s="13">
        <f t="shared" ref="S1138" si="329">SUM(S1073:S1137)</f>
        <v>1727.2363333333331</v>
      </c>
      <c r="T1138" s="13">
        <f t="shared" ref="T1138" si="330">SUM(T1073:T1137)</f>
        <v>1723.5083333333332</v>
      </c>
      <c r="U1138" s="13">
        <f t="shared" ref="U1138" si="331">SUM(U1073:U1137)</f>
        <v>1612.5458333333336</v>
      </c>
      <c r="V1138" s="13">
        <f t="shared" ref="V1138" si="332">SUM(V1073:V1137)</f>
        <v>1493.423</v>
      </c>
      <c r="W1138" s="13">
        <f t="shared" ref="W1138" si="333">SUM(W1073:W1137)</f>
        <v>561.85883333333356</v>
      </c>
      <c r="X1138" s="13">
        <f t="shared" ref="X1138" si="334">SUM(X1073:X1137)</f>
        <v>0</v>
      </c>
      <c r="Y1138" s="13">
        <f t="shared" ref="Y1138" si="335">SUM(Y1073:Y1137)</f>
        <v>0</v>
      </c>
      <c r="Z1138" s="13">
        <f t="shared" ref="Z1138" si="336">SUM(Z1073:Z1137)</f>
        <v>0</v>
      </c>
      <c r="AA1138" s="13">
        <f t="shared" ref="AA1138" si="337">SUM(AA1073:AA1137)</f>
        <v>0</v>
      </c>
      <c r="AB1138" s="13">
        <f t="shared" ref="AB1138" si="338">SUM(AB1073:AB1137)</f>
        <v>0</v>
      </c>
      <c r="AC1138" s="110">
        <f>SUM(AC1073:AE1137)</f>
        <v>13262.991500000004</v>
      </c>
      <c r="AD1138" s="110"/>
      <c r="AE1138" s="110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'Resumen-Mensual'!$U$24</f>
        <v>45552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6" t="s">
        <v>2</v>
      </c>
      <c r="AD1143" s="96"/>
      <c r="AE1143" s="96"/>
    </row>
    <row r="1144" spans="2:31" x14ac:dyDescent="0.3">
      <c r="B1144" s="14" t="s">
        <v>37</v>
      </c>
      <c r="C1144" s="4"/>
      <c r="D1144" s="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0</v>
      </c>
      <c r="M1144" s="45">
        <v>0</v>
      </c>
      <c r="N1144" s="46">
        <v>0</v>
      </c>
      <c r="O1144" s="45">
        <v>0</v>
      </c>
      <c r="P1144" s="46">
        <v>0</v>
      </c>
      <c r="Q1144" s="45">
        <v>0</v>
      </c>
      <c r="R1144" s="46">
        <v>0</v>
      </c>
      <c r="S1144" s="45">
        <v>0</v>
      </c>
      <c r="T1144" s="46">
        <v>0</v>
      </c>
      <c r="U1144" s="45">
        <v>0</v>
      </c>
      <c r="V1144" s="46">
        <v>0</v>
      </c>
      <c r="W1144" s="45">
        <v>0</v>
      </c>
      <c r="X1144" s="46">
        <v>0</v>
      </c>
      <c r="Y1144" s="45">
        <v>0</v>
      </c>
      <c r="Z1144" s="46">
        <v>0</v>
      </c>
      <c r="AA1144" s="45">
        <v>0</v>
      </c>
      <c r="AB1144" s="46">
        <v>0</v>
      </c>
      <c r="AC1144" s="60"/>
      <c r="AD1144" s="61">
        <f>SUM(E1144:AB1144)</f>
        <v>0</v>
      </c>
      <c r="AE1144" s="60"/>
    </row>
    <row r="1145" spans="2:31" x14ac:dyDescent="0.3">
      <c r="B1145" s="14" t="s">
        <v>38</v>
      </c>
      <c r="C1145" s="4"/>
      <c r="D1145" s="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</v>
      </c>
      <c r="M1145" s="45">
        <v>1.0681666666666665</v>
      </c>
      <c r="N1145" s="46">
        <v>4.7184999999999997</v>
      </c>
      <c r="O1145" s="45">
        <v>2.5205000000000002</v>
      </c>
      <c r="P1145" s="46">
        <v>3.1776666666666666</v>
      </c>
      <c r="Q1145" s="45">
        <v>4.8038333333333325</v>
      </c>
      <c r="R1145" s="46">
        <v>4.766166666666666</v>
      </c>
      <c r="S1145" s="45">
        <v>5.3908333333333296</v>
      </c>
      <c r="T1145" s="46">
        <v>5.9860000000000042</v>
      </c>
      <c r="U1145" s="45">
        <v>5.9021666666666688</v>
      </c>
      <c r="V1145" s="46">
        <v>2.8463333333333329</v>
      </c>
      <c r="W1145" s="45">
        <v>4.1834999999999996</v>
      </c>
      <c r="X1145" s="46">
        <v>0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>SUM(E1145:AB1145)</f>
        <v>45.363666666666674</v>
      </c>
      <c r="AE1145" s="58"/>
    </row>
    <row r="1146" spans="2:31" x14ac:dyDescent="0.3">
      <c r="B1146" s="14" t="s">
        <v>39</v>
      </c>
      <c r="C1146" s="4"/>
      <c r="D1146" s="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0</v>
      </c>
      <c r="M1146" s="45">
        <v>2.4750000000000001</v>
      </c>
      <c r="N1146" s="46">
        <v>11.899999999999986</v>
      </c>
      <c r="O1146" s="45">
        <v>4.1799999999999979</v>
      </c>
      <c r="P1146" s="46">
        <v>4.93</v>
      </c>
      <c r="Q1146" s="45">
        <v>6.09</v>
      </c>
      <c r="R1146" s="46">
        <v>6.879999999999999</v>
      </c>
      <c r="S1146" s="45">
        <v>6.1899999999999977</v>
      </c>
      <c r="T1146" s="46">
        <v>8.1300000000000008</v>
      </c>
      <c r="U1146" s="45">
        <v>5.4899999999999984</v>
      </c>
      <c r="V1146" s="46">
        <v>10.899999999999988</v>
      </c>
      <c r="W1146" s="45">
        <v>3.3000000000000025</v>
      </c>
      <c r="X1146" s="46">
        <v>0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ref="AD1146:AD1207" si="339">SUM(E1146:AB1146)</f>
        <v>70.464999999999975</v>
      </c>
      <c r="AE1146" s="58"/>
    </row>
    <row r="1147" spans="2:31" x14ac:dyDescent="0.3">
      <c r="B1147" s="14" t="s">
        <v>40</v>
      </c>
      <c r="C1147" s="4"/>
      <c r="D1147" s="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0</v>
      </c>
      <c r="M1147" s="45">
        <v>20.337833333333336</v>
      </c>
      <c r="N1147" s="46">
        <v>41.50650000000001</v>
      </c>
      <c r="O1147" s="45">
        <v>38.276333333333341</v>
      </c>
      <c r="P1147" s="46">
        <v>45.529833333333322</v>
      </c>
      <c r="Q1147" s="45">
        <v>55.575833333333335</v>
      </c>
      <c r="R1147" s="46">
        <v>59.083500000000001</v>
      </c>
      <c r="S1147" s="45">
        <v>66.183833333333254</v>
      </c>
      <c r="T1147" s="46">
        <v>65.018166666666673</v>
      </c>
      <c r="U1147" s="45">
        <v>66.622</v>
      </c>
      <c r="V1147" s="46">
        <v>52.904499999999999</v>
      </c>
      <c r="W1147" s="45">
        <v>16.860999999999997</v>
      </c>
      <c r="X1147" s="46">
        <v>0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339"/>
        <v>527.89933333333329</v>
      </c>
      <c r="AE1147" s="58"/>
    </row>
    <row r="1148" spans="2:31" x14ac:dyDescent="0.3">
      <c r="B1148" s="14" t="s">
        <v>41</v>
      </c>
      <c r="C1148" s="4"/>
      <c r="D1148" s="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0</v>
      </c>
      <c r="M1148" s="45">
        <v>0</v>
      </c>
      <c r="N1148" s="46">
        <v>0</v>
      </c>
      <c r="O1148" s="45">
        <v>0</v>
      </c>
      <c r="P1148" s="46">
        <v>0</v>
      </c>
      <c r="Q1148" s="45">
        <v>0</v>
      </c>
      <c r="R1148" s="46">
        <v>0</v>
      </c>
      <c r="S1148" s="45">
        <v>0</v>
      </c>
      <c r="T1148" s="46">
        <v>0</v>
      </c>
      <c r="U1148" s="45">
        <v>0</v>
      </c>
      <c r="V1148" s="46">
        <v>0</v>
      </c>
      <c r="W1148" s="45">
        <v>0</v>
      </c>
      <c r="X1148" s="46">
        <v>0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339"/>
        <v>0</v>
      </c>
      <c r="AE1148" s="58"/>
    </row>
    <row r="1149" spans="2:31" x14ac:dyDescent="0.3">
      <c r="B1149" s="14" t="s">
        <v>42</v>
      </c>
      <c r="C1149" s="4"/>
      <c r="D1149" s="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0</v>
      </c>
      <c r="M1149" s="45">
        <v>0</v>
      </c>
      <c r="N1149" s="46">
        <v>3.3781666666666683</v>
      </c>
      <c r="O1149" s="45">
        <v>8.4565000000000143</v>
      </c>
      <c r="P1149" s="46">
        <v>21.516000000000002</v>
      </c>
      <c r="Q1149" s="45">
        <v>34.085833333333348</v>
      </c>
      <c r="R1149" s="46">
        <v>32.382833333333323</v>
      </c>
      <c r="S1149" s="45">
        <v>39.420666666666669</v>
      </c>
      <c r="T1149" s="46">
        <v>38.16933333333332</v>
      </c>
      <c r="U1149" s="45">
        <v>43.823333333333316</v>
      </c>
      <c r="V1149" s="46">
        <v>40.563166666666667</v>
      </c>
      <c r="W1149" s="45">
        <v>7.9080000000000004</v>
      </c>
      <c r="X1149" s="46">
        <v>0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339"/>
        <v>269.70383333333336</v>
      </c>
      <c r="AE1149" s="58"/>
    </row>
    <row r="1150" spans="2:31" x14ac:dyDescent="0.3">
      <c r="B1150" s="14" t="s">
        <v>43</v>
      </c>
      <c r="C1150" s="4"/>
      <c r="D1150" s="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0</v>
      </c>
      <c r="M1150" s="45">
        <v>0</v>
      </c>
      <c r="N1150" s="46">
        <v>0</v>
      </c>
      <c r="O1150" s="45">
        <v>0</v>
      </c>
      <c r="P1150" s="46">
        <v>0</v>
      </c>
      <c r="Q1150" s="45">
        <v>0</v>
      </c>
      <c r="R1150" s="46">
        <v>0</v>
      </c>
      <c r="S1150" s="45">
        <v>0</v>
      </c>
      <c r="T1150" s="46">
        <v>0</v>
      </c>
      <c r="U1150" s="45">
        <v>0</v>
      </c>
      <c r="V1150" s="46">
        <v>0</v>
      </c>
      <c r="W1150" s="45">
        <v>0</v>
      </c>
      <c r="X1150" s="46">
        <v>0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339"/>
        <v>0</v>
      </c>
      <c r="AE1150" s="58"/>
    </row>
    <row r="1151" spans="2:31" x14ac:dyDescent="0.3">
      <c r="B1151" s="14" t="s">
        <v>44</v>
      </c>
      <c r="C1151" s="4"/>
      <c r="D1151" s="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</v>
      </c>
      <c r="M1151" s="45">
        <v>0</v>
      </c>
      <c r="N1151" s="46">
        <v>0</v>
      </c>
      <c r="O1151" s="45">
        <v>0</v>
      </c>
      <c r="P1151" s="46">
        <v>3.0689999999999968</v>
      </c>
      <c r="Q1151" s="45">
        <v>11.074166666666667</v>
      </c>
      <c r="R1151" s="46">
        <v>14.522833333333331</v>
      </c>
      <c r="S1151" s="45">
        <v>19.401333333333344</v>
      </c>
      <c r="T1151" s="46">
        <v>20.70516666666666</v>
      </c>
      <c r="U1151" s="45">
        <v>25.761666666666695</v>
      </c>
      <c r="V1151" s="46">
        <v>27.580833333333331</v>
      </c>
      <c r="W1151" s="45">
        <v>9.5144999999999964</v>
      </c>
      <c r="X1151" s="46">
        <v>0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339"/>
        <v>131.62950000000001</v>
      </c>
      <c r="AE1151" s="58"/>
    </row>
    <row r="1152" spans="2:31" x14ac:dyDescent="0.3">
      <c r="B1152" s="14" t="s">
        <v>45</v>
      </c>
      <c r="C1152" s="4"/>
      <c r="D1152" s="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</v>
      </c>
      <c r="M1152" s="45">
        <v>0</v>
      </c>
      <c r="N1152" s="46">
        <v>4.8019999999999969</v>
      </c>
      <c r="O1152" s="45">
        <v>8.2606666666666566</v>
      </c>
      <c r="P1152" s="46">
        <v>11.080500000000002</v>
      </c>
      <c r="Q1152" s="45">
        <v>3.5865000000000058</v>
      </c>
      <c r="R1152" s="46">
        <v>15.937166666666664</v>
      </c>
      <c r="S1152" s="45">
        <v>19.634666666666654</v>
      </c>
      <c r="T1152" s="46">
        <v>18.277999999999984</v>
      </c>
      <c r="U1152" s="45">
        <v>1.5323333333333358</v>
      </c>
      <c r="V1152" s="46">
        <v>1.5165000000000004</v>
      </c>
      <c r="W1152" s="45">
        <v>0.46983333333333327</v>
      </c>
      <c r="X1152" s="46">
        <v>0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 t="shared" si="339"/>
        <v>85.098166666666629</v>
      </c>
      <c r="AE1152" s="58"/>
    </row>
    <row r="1153" spans="2:31" x14ac:dyDescent="0.3">
      <c r="B1153" s="14" t="s">
        <v>46</v>
      </c>
      <c r="C1153" s="4"/>
      <c r="D1153" s="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0</v>
      </c>
      <c r="M1153" s="45">
        <v>2.8745000000000003</v>
      </c>
      <c r="N1153" s="46">
        <v>14.631833333333343</v>
      </c>
      <c r="O1153" s="45">
        <v>17.900833333333331</v>
      </c>
      <c r="P1153" s="46">
        <v>24.927666666666664</v>
      </c>
      <c r="Q1153" s="45">
        <v>33.8808333333333</v>
      </c>
      <c r="R1153" s="46">
        <v>35.771000000000036</v>
      </c>
      <c r="S1153" s="45">
        <v>41.076166666666637</v>
      </c>
      <c r="T1153" s="46">
        <v>43.86366666666666</v>
      </c>
      <c r="U1153" s="45">
        <v>46.541499999999949</v>
      </c>
      <c r="V1153" s="46">
        <v>12.855166666666667</v>
      </c>
      <c r="W1153" s="45">
        <v>16.871666666666659</v>
      </c>
      <c r="X1153" s="46">
        <v>0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 t="shared" si="339"/>
        <v>291.19483333333324</v>
      </c>
      <c r="AE1153" s="58"/>
    </row>
    <row r="1154" spans="2:31" x14ac:dyDescent="0.3">
      <c r="B1154" s="14" t="s">
        <v>47</v>
      </c>
      <c r="C1154" s="4"/>
      <c r="D1154" s="4"/>
      <c r="E1154" s="45">
        <v>0</v>
      </c>
      <c r="F1154" s="46">
        <v>0</v>
      </c>
      <c r="G1154" s="45">
        <v>0</v>
      </c>
      <c r="H1154" s="46">
        <v>0</v>
      </c>
      <c r="I1154" s="45">
        <v>0</v>
      </c>
      <c r="J1154" s="46">
        <v>0</v>
      </c>
      <c r="K1154" s="45">
        <v>0</v>
      </c>
      <c r="L1154" s="46">
        <v>0</v>
      </c>
      <c r="M1154" s="45">
        <v>4.2524999999999977</v>
      </c>
      <c r="N1154" s="46">
        <v>2.8099999999999987</v>
      </c>
      <c r="O1154" s="45">
        <v>6.6900000000000013</v>
      </c>
      <c r="P1154" s="46">
        <v>10.23</v>
      </c>
      <c r="Q1154" s="45">
        <v>12.620000000000001</v>
      </c>
      <c r="R1154" s="46">
        <v>13.2</v>
      </c>
      <c r="S1154" s="45">
        <v>15.1</v>
      </c>
      <c r="T1154" s="46">
        <v>15.24</v>
      </c>
      <c r="U1154" s="45">
        <v>16.7</v>
      </c>
      <c r="V1154" s="46">
        <v>15.01</v>
      </c>
      <c r="W1154" s="45">
        <v>10.567499999999997</v>
      </c>
      <c r="X1154" s="46">
        <v>0</v>
      </c>
      <c r="Y1154" s="45">
        <v>0</v>
      </c>
      <c r="Z1154" s="46">
        <v>0</v>
      </c>
      <c r="AA1154" s="45">
        <v>0</v>
      </c>
      <c r="AB1154" s="46">
        <v>0</v>
      </c>
      <c r="AC1154" s="58"/>
      <c r="AD1154" s="59">
        <f t="shared" si="339"/>
        <v>122.41999999999999</v>
      </c>
      <c r="AE1154" s="58"/>
    </row>
    <row r="1155" spans="2:31" x14ac:dyDescent="0.3">
      <c r="B1155" s="14" t="s">
        <v>48</v>
      </c>
      <c r="C1155" s="4"/>
      <c r="D1155" s="4"/>
      <c r="E1155" s="45">
        <v>0</v>
      </c>
      <c r="F1155" s="46">
        <v>0</v>
      </c>
      <c r="G1155" s="45">
        <v>0</v>
      </c>
      <c r="H1155" s="46">
        <v>0</v>
      </c>
      <c r="I1155" s="45">
        <v>0</v>
      </c>
      <c r="J1155" s="46">
        <v>0</v>
      </c>
      <c r="K1155" s="45">
        <v>0</v>
      </c>
      <c r="L1155" s="46">
        <v>0</v>
      </c>
      <c r="M1155" s="45">
        <v>0</v>
      </c>
      <c r="N1155" s="46">
        <v>0</v>
      </c>
      <c r="O1155" s="45">
        <v>0</v>
      </c>
      <c r="P1155" s="46">
        <v>0</v>
      </c>
      <c r="Q1155" s="45">
        <v>0</v>
      </c>
      <c r="R1155" s="46">
        <v>0</v>
      </c>
      <c r="S1155" s="45">
        <v>0</v>
      </c>
      <c r="T1155" s="46">
        <v>0</v>
      </c>
      <c r="U1155" s="45">
        <v>0</v>
      </c>
      <c r="V1155" s="46">
        <v>0</v>
      </c>
      <c r="W1155" s="45">
        <v>0</v>
      </c>
      <c r="X1155" s="46">
        <v>0</v>
      </c>
      <c r="Y1155" s="45">
        <v>0</v>
      </c>
      <c r="Z1155" s="46">
        <v>0</v>
      </c>
      <c r="AA1155" s="45">
        <v>0</v>
      </c>
      <c r="AB1155" s="46">
        <v>0</v>
      </c>
      <c r="AC1155" s="58"/>
      <c r="AD1155" s="59">
        <f t="shared" si="339"/>
        <v>0</v>
      </c>
      <c r="AE1155" s="58"/>
    </row>
    <row r="1156" spans="2:31" x14ac:dyDescent="0.3">
      <c r="B1156" s="14" t="s">
        <v>49</v>
      </c>
      <c r="C1156" s="4"/>
      <c r="D1156" s="4"/>
      <c r="E1156" s="45">
        <v>0</v>
      </c>
      <c r="F1156" s="46">
        <v>0</v>
      </c>
      <c r="G1156" s="45">
        <v>0</v>
      </c>
      <c r="H1156" s="46">
        <v>0</v>
      </c>
      <c r="I1156" s="45">
        <v>0</v>
      </c>
      <c r="J1156" s="46">
        <v>0</v>
      </c>
      <c r="K1156" s="45">
        <v>0</v>
      </c>
      <c r="L1156" s="46">
        <v>0</v>
      </c>
      <c r="M1156" s="45">
        <v>0</v>
      </c>
      <c r="N1156" s="46">
        <v>0</v>
      </c>
      <c r="O1156" s="45">
        <v>0</v>
      </c>
      <c r="P1156" s="46">
        <v>0</v>
      </c>
      <c r="Q1156" s="45">
        <v>0</v>
      </c>
      <c r="R1156" s="46">
        <v>0</v>
      </c>
      <c r="S1156" s="45">
        <v>0</v>
      </c>
      <c r="T1156" s="46">
        <v>0</v>
      </c>
      <c r="U1156" s="45">
        <v>0</v>
      </c>
      <c r="V1156" s="46">
        <v>0</v>
      </c>
      <c r="W1156" s="45">
        <v>0</v>
      </c>
      <c r="X1156" s="46">
        <v>0</v>
      </c>
      <c r="Y1156" s="45">
        <v>0</v>
      </c>
      <c r="Z1156" s="46">
        <v>0</v>
      </c>
      <c r="AA1156" s="45">
        <v>0</v>
      </c>
      <c r="AB1156" s="46">
        <v>0</v>
      </c>
      <c r="AC1156" s="58"/>
      <c r="AD1156" s="59">
        <f t="shared" si="339"/>
        <v>0</v>
      </c>
      <c r="AE1156" s="58"/>
    </row>
    <row r="1157" spans="2:31" x14ac:dyDescent="0.3">
      <c r="B1157" s="14" t="s">
        <v>50</v>
      </c>
      <c r="C1157" s="4"/>
      <c r="D1157" s="4"/>
      <c r="E1157" s="45">
        <v>0</v>
      </c>
      <c r="F1157" s="46">
        <v>0</v>
      </c>
      <c r="G1157" s="45">
        <v>0</v>
      </c>
      <c r="H1157" s="46">
        <v>0</v>
      </c>
      <c r="I1157" s="45">
        <v>0</v>
      </c>
      <c r="J1157" s="46">
        <v>0</v>
      </c>
      <c r="K1157" s="45">
        <v>0</v>
      </c>
      <c r="L1157" s="46">
        <v>0</v>
      </c>
      <c r="M1157" s="45">
        <v>0</v>
      </c>
      <c r="N1157" s="46">
        <v>0</v>
      </c>
      <c r="O1157" s="45">
        <v>0</v>
      </c>
      <c r="P1157" s="46">
        <v>0</v>
      </c>
      <c r="Q1157" s="45">
        <v>0</v>
      </c>
      <c r="R1157" s="46">
        <v>0</v>
      </c>
      <c r="S1157" s="45">
        <v>0</v>
      </c>
      <c r="T1157" s="46">
        <v>0</v>
      </c>
      <c r="U1157" s="45">
        <v>0</v>
      </c>
      <c r="V1157" s="46">
        <v>0</v>
      </c>
      <c r="W1157" s="45">
        <v>0</v>
      </c>
      <c r="X1157" s="46">
        <v>0</v>
      </c>
      <c r="Y1157" s="45">
        <v>0</v>
      </c>
      <c r="Z1157" s="46">
        <v>0</v>
      </c>
      <c r="AA1157" s="45">
        <v>0</v>
      </c>
      <c r="AB1157" s="46">
        <v>0</v>
      </c>
      <c r="AC1157" s="58"/>
      <c r="AD1157" s="59">
        <f t="shared" si="339"/>
        <v>0</v>
      </c>
      <c r="AE1157" s="58"/>
    </row>
    <row r="1158" spans="2:31" x14ac:dyDescent="0.3">
      <c r="B1158" s="14" t="s">
        <v>110</v>
      </c>
      <c r="C1158" s="4"/>
      <c r="D1158" s="4"/>
      <c r="E1158" s="45">
        <v>0</v>
      </c>
      <c r="F1158" s="46">
        <v>0</v>
      </c>
      <c r="G1158" s="45">
        <v>0</v>
      </c>
      <c r="H1158" s="46">
        <v>0</v>
      </c>
      <c r="I1158" s="45">
        <v>0</v>
      </c>
      <c r="J1158" s="46">
        <v>0</v>
      </c>
      <c r="K1158" s="45">
        <v>0</v>
      </c>
      <c r="L1158" s="46">
        <v>0</v>
      </c>
      <c r="M1158" s="45">
        <v>0.52083333333333337</v>
      </c>
      <c r="N1158" s="46">
        <v>10.032000000000005</v>
      </c>
      <c r="O1158" s="45">
        <v>9.5871666666666719</v>
      </c>
      <c r="P1158" s="46">
        <v>13.146833333333337</v>
      </c>
      <c r="Q1158" s="45">
        <v>16.827833333333341</v>
      </c>
      <c r="R1158" s="46">
        <v>17.089666666666677</v>
      </c>
      <c r="S1158" s="45">
        <v>19.642500000000009</v>
      </c>
      <c r="T1158" s="46">
        <v>20.168999999999986</v>
      </c>
      <c r="U1158" s="45">
        <v>22.438166666666646</v>
      </c>
      <c r="V1158" s="46">
        <v>16.351833333333314</v>
      </c>
      <c r="W1158" s="45">
        <v>2.6283333333333321</v>
      </c>
      <c r="X1158" s="46">
        <v>0</v>
      </c>
      <c r="Y1158" s="45">
        <v>0</v>
      </c>
      <c r="Z1158" s="46">
        <v>0</v>
      </c>
      <c r="AA1158" s="45">
        <v>0</v>
      </c>
      <c r="AB1158" s="46">
        <v>0</v>
      </c>
      <c r="AC1158" s="58"/>
      <c r="AD1158" s="59">
        <f t="shared" si="339"/>
        <v>148.43416666666664</v>
      </c>
      <c r="AE1158" s="58"/>
    </row>
    <row r="1159" spans="2:31" x14ac:dyDescent="0.3">
      <c r="B1159" s="14" t="s">
        <v>51</v>
      </c>
      <c r="C1159" s="4"/>
      <c r="D1159" s="4"/>
      <c r="E1159" s="45">
        <v>0</v>
      </c>
      <c r="F1159" s="46">
        <v>0</v>
      </c>
      <c r="G1159" s="45">
        <v>0</v>
      </c>
      <c r="H1159" s="46">
        <v>0</v>
      </c>
      <c r="I1159" s="45">
        <v>0</v>
      </c>
      <c r="J1159" s="46">
        <v>0</v>
      </c>
      <c r="K1159" s="45">
        <v>0</v>
      </c>
      <c r="L1159" s="46">
        <v>0</v>
      </c>
      <c r="M1159" s="45">
        <v>0</v>
      </c>
      <c r="N1159" s="46">
        <v>33.697333333333326</v>
      </c>
      <c r="O1159" s="45">
        <v>72.089166666666657</v>
      </c>
      <c r="P1159" s="46">
        <v>95.092166666666671</v>
      </c>
      <c r="Q1159" s="45">
        <v>118.22766666666665</v>
      </c>
      <c r="R1159" s="46">
        <v>121.76949999999998</v>
      </c>
      <c r="S1159" s="45">
        <v>142.7708333333334</v>
      </c>
      <c r="T1159" s="46">
        <v>144.0736666666667</v>
      </c>
      <c r="U1159" s="45">
        <v>139.66850000000002</v>
      </c>
      <c r="V1159" s="46">
        <v>103.26483333333336</v>
      </c>
      <c r="W1159" s="45">
        <v>3.8649999999999975</v>
      </c>
      <c r="X1159" s="46">
        <v>0</v>
      </c>
      <c r="Y1159" s="45">
        <v>0</v>
      </c>
      <c r="Z1159" s="46">
        <v>0</v>
      </c>
      <c r="AA1159" s="45">
        <v>0</v>
      </c>
      <c r="AB1159" s="46">
        <v>0</v>
      </c>
      <c r="AC1159" s="58"/>
      <c r="AD1159" s="59">
        <f t="shared" si="339"/>
        <v>974.51866666666683</v>
      </c>
      <c r="AE1159" s="58"/>
    </row>
    <row r="1160" spans="2:31" x14ac:dyDescent="0.3">
      <c r="B1160" s="14" t="s">
        <v>52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0</v>
      </c>
      <c r="M1160" s="45">
        <v>0</v>
      </c>
      <c r="N1160" s="46">
        <v>0.95099999999999985</v>
      </c>
      <c r="O1160" s="45">
        <v>0</v>
      </c>
      <c r="P1160" s="46">
        <v>0</v>
      </c>
      <c r="Q1160" s="45">
        <v>0</v>
      </c>
      <c r="R1160" s="46">
        <v>0</v>
      </c>
      <c r="S1160" s="45">
        <v>0</v>
      </c>
      <c r="T1160" s="46">
        <v>0</v>
      </c>
      <c r="U1160" s="45">
        <v>0</v>
      </c>
      <c r="V1160" s="46">
        <v>1.6166666666666649E-2</v>
      </c>
      <c r="W1160" s="45">
        <v>0</v>
      </c>
      <c r="X1160" s="46">
        <v>0</v>
      </c>
      <c r="Y1160" s="45">
        <v>0</v>
      </c>
      <c r="Z1160" s="46">
        <v>0</v>
      </c>
      <c r="AA1160" s="45">
        <v>0</v>
      </c>
      <c r="AB1160" s="46">
        <v>0</v>
      </c>
      <c r="AC1160" s="58"/>
      <c r="AD1160" s="59">
        <f t="shared" si="339"/>
        <v>0.96716666666666651</v>
      </c>
      <c r="AE1160" s="58"/>
    </row>
    <row r="1161" spans="2:31" x14ac:dyDescent="0.3">
      <c r="B1161" s="14" t="s">
        <v>53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</v>
      </c>
      <c r="M1161" s="45">
        <v>0</v>
      </c>
      <c r="N1161" s="46">
        <v>54.231499999999997</v>
      </c>
      <c r="O1161" s="45">
        <v>73.615499999999969</v>
      </c>
      <c r="P1161" s="46">
        <v>79.256833333333319</v>
      </c>
      <c r="Q1161" s="45">
        <v>84.197333333333319</v>
      </c>
      <c r="R1161" s="46">
        <v>81.717666666666673</v>
      </c>
      <c r="S1161" s="45">
        <v>78.015000000000029</v>
      </c>
      <c r="T1161" s="46">
        <v>59.007666666666658</v>
      </c>
      <c r="U1161" s="45">
        <v>54.285333333333305</v>
      </c>
      <c r="V1161" s="46">
        <v>49.197500000000005</v>
      </c>
      <c r="W1161" s="45">
        <v>7.0208333333333304</v>
      </c>
      <c r="X1161" s="46">
        <v>0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 t="shared" si="339"/>
        <v>620.54516666666666</v>
      </c>
      <c r="AE1161" s="58"/>
    </row>
    <row r="1162" spans="2:31" x14ac:dyDescent="0.3">
      <c r="B1162" s="14" t="s">
        <v>54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0</v>
      </c>
      <c r="M1162" s="45">
        <v>0</v>
      </c>
      <c r="N1162" s="46">
        <v>0</v>
      </c>
      <c r="O1162" s="45">
        <v>0</v>
      </c>
      <c r="P1162" s="46">
        <v>0</v>
      </c>
      <c r="Q1162" s="45">
        <v>0</v>
      </c>
      <c r="R1162" s="46">
        <v>0</v>
      </c>
      <c r="S1162" s="45">
        <v>0</v>
      </c>
      <c r="T1162" s="46">
        <v>0</v>
      </c>
      <c r="U1162" s="45">
        <v>0</v>
      </c>
      <c r="V1162" s="46">
        <v>0</v>
      </c>
      <c r="W1162" s="45">
        <v>0</v>
      </c>
      <c r="X1162" s="46">
        <v>0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si="339"/>
        <v>0</v>
      </c>
      <c r="AE1162" s="58"/>
    </row>
    <row r="1163" spans="2:31" x14ac:dyDescent="0.3">
      <c r="B1163" s="4" t="s">
        <v>55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0</v>
      </c>
      <c r="M1163" s="45">
        <v>17.712000000000003</v>
      </c>
      <c r="N1163" s="46">
        <v>0</v>
      </c>
      <c r="O1163" s="45">
        <v>9.1299999999999955</v>
      </c>
      <c r="P1163" s="46">
        <v>14.719999999999999</v>
      </c>
      <c r="Q1163" s="45">
        <v>27.5</v>
      </c>
      <c r="R1163" s="46">
        <v>28.090000000000003</v>
      </c>
      <c r="S1163" s="45">
        <v>29.169999999999987</v>
      </c>
      <c r="T1163" s="46">
        <v>30.36999999999999</v>
      </c>
      <c r="U1163" s="45">
        <v>36.920000000000009</v>
      </c>
      <c r="V1163" s="46">
        <v>34.940000000000005</v>
      </c>
      <c r="W1163" s="45">
        <v>37.252500000000026</v>
      </c>
      <c r="X1163" s="46">
        <v>0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339"/>
        <v>265.80450000000002</v>
      </c>
      <c r="AE1163" s="58"/>
    </row>
    <row r="1164" spans="2:31" x14ac:dyDescent="0.3">
      <c r="B1164" s="4" t="s">
        <v>56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0</v>
      </c>
      <c r="M1164" s="45">
        <v>0</v>
      </c>
      <c r="N1164" s="46">
        <v>6.1483333333333299</v>
      </c>
      <c r="O1164" s="45">
        <v>12.898833333333334</v>
      </c>
      <c r="P1164" s="46">
        <v>15.677166666666665</v>
      </c>
      <c r="Q1164" s="45">
        <v>20.433666666666667</v>
      </c>
      <c r="R1164" s="46">
        <v>21.592833333333324</v>
      </c>
      <c r="S1164" s="45">
        <v>23.321499999999993</v>
      </c>
      <c r="T1164" s="46">
        <v>25.439</v>
      </c>
      <c r="U1164" s="45">
        <v>27.754666666666676</v>
      </c>
      <c r="V1164" s="46">
        <v>26.943666666666662</v>
      </c>
      <c r="W1164" s="45">
        <v>4.4693333333333349</v>
      </c>
      <c r="X1164" s="46">
        <v>0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339"/>
        <v>184.679</v>
      </c>
      <c r="AE1164" s="58"/>
    </row>
    <row r="1165" spans="2:31" x14ac:dyDescent="0.3">
      <c r="B1165" s="4" t="s">
        <v>111</v>
      </c>
      <c r="C1165" s="4"/>
      <c r="D1165" s="4"/>
      <c r="E1165" s="45">
        <v>0</v>
      </c>
      <c r="F1165" s="46">
        <v>0</v>
      </c>
      <c r="G1165" s="45">
        <v>0</v>
      </c>
      <c r="H1165" s="46">
        <v>0</v>
      </c>
      <c r="I1165" s="45">
        <v>0</v>
      </c>
      <c r="J1165" s="46">
        <v>0</v>
      </c>
      <c r="K1165" s="45">
        <v>0</v>
      </c>
      <c r="L1165" s="46">
        <v>0</v>
      </c>
      <c r="M1165" s="45">
        <v>0</v>
      </c>
      <c r="N1165" s="46">
        <v>11.125333333333328</v>
      </c>
      <c r="O1165" s="45">
        <v>17.472333333333339</v>
      </c>
      <c r="P1165" s="46">
        <v>5.7693333333333392</v>
      </c>
      <c r="Q1165" s="45">
        <v>1.1648333333333374</v>
      </c>
      <c r="R1165" s="46">
        <v>3.7538333333333394</v>
      </c>
      <c r="S1165" s="45">
        <v>11.798833333333331</v>
      </c>
      <c r="T1165" s="46">
        <v>13.239666666666666</v>
      </c>
      <c r="U1165" s="45">
        <v>20.101666666666667</v>
      </c>
      <c r="V1165" s="46">
        <v>9.6428333333333249</v>
      </c>
      <c r="W1165" s="45">
        <v>1.6500000000000032E-2</v>
      </c>
      <c r="X1165" s="46">
        <v>0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339"/>
        <v>94.085166666666666</v>
      </c>
      <c r="AE1165" s="58"/>
    </row>
    <row r="1166" spans="2:31" x14ac:dyDescent="0.3">
      <c r="B1166" s="4" t="s">
        <v>57</v>
      </c>
      <c r="C1166" s="4"/>
      <c r="D1166" s="4"/>
      <c r="E1166" s="45">
        <v>0</v>
      </c>
      <c r="F1166" s="46">
        <v>0</v>
      </c>
      <c r="G1166" s="45">
        <v>0</v>
      </c>
      <c r="H1166" s="46">
        <v>0</v>
      </c>
      <c r="I1166" s="45">
        <v>0</v>
      </c>
      <c r="J1166" s="46">
        <v>0</v>
      </c>
      <c r="K1166" s="45">
        <v>0</v>
      </c>
      <c r="L1166" s="46">
        <v>0</v>
      </c>
      <c r="M1166" s="45">
        <v>6.8850000000000033</v>
      </c>
      <c r="N1166" s="46">
        <v>0.55000000000000071</v>
      </c>
      <c r="O1166" s="45">
        <v>1.2799999999999994</v>
      </c>
      <c r="P1166" s="46">
        <v>2.0599999999999987</v>
      </c>
      <c r="Q1166" s="45">
        <v>3.4700000000000006</v>
      </c>
      <c r="R1166" s="46">
        <v>4.1999999999999993</v>
      </c>
      <c r="S1166" s="45">
        <v>5.07</v>
      </c>
      <c r="T1166" s="46">
        <v>5.8900000000000006</v>
      </c>
      <c r="U1166" s="45">
        <v>7.1199999999999992</v>
      </c>
      <c r="V1166" s="46">
        <v>6.75</v>
      </c>
      <c r="W1166" s="45">
        <v>11.474999999999996</v>
      </c>
      <c r="X1166" s="46">
        <v>0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339"/>
        <v>54.749999999999993</v>
      </c>
      <c r="AE1166" s="58"/>
    </row>
    <row r="1167" spans="2:31" x14ac:dyDescent="0.3">
      <c r="B1167" s="4" t="s">
        <v>58</v>
      </c>
      <c r="C1167" s="4"/>
      <c r="D1167" s="4"/>
      <c r="E1167" s="45">
        <v>0</v>
      </c>
      <c r="F1167" s="46">
        <v>0</v>
      </c>
      <c r="G1167" s="45">
        <v>0</v>
      </c>
      <c r="H1167" s="46">
        <v>0</v>
      </c>
      <c r="I1167" s="45">
        <v>0</v>
      </c>
      <c r="J1167" s="46">
        <v>0</v>
      </c>
      <c r="K1167" s="45">
        <v>0</v>
      </c>
      <c r="L1167" s="46">
        <v>0</v>
      </c>
      <c r="M1167" s="45">
        <v>3.3268333333333331</v>
      </c>
      <c r="N1167" s="46">
        <v>17.194666666666667</v>
      </c>
      <c r="O1167" s="45">
        <v>18.950499999999998</v>
      </c>
      <c r="P1167" s="46">
        <v>37.076666666666661</v>
      </c>
      <c r="Q1167" s="45">
        <v>42.207166666666673</v>
      </c>
      <c r="R1167" s="46">
        <v>45.556000000000012</v>
      </c>
      <c r="S1167" s="45">
        <v>42.019500000000008</v>
      </c>
      <c r="T1167" s="46">
        <v>31.793333333333333</v>
      </c>
      <c r="U1167" s="45">
        <v>26.21149999999998</v>
      </c>
      <c r="V1167" s="46">
        <v>12.174833333333336</v>
      </c>
      <c r="W1167" s="45">
        <v>12.870833333333334</v>
      </c>
      <c r="X1167" s="46">
        <v>0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339"/>
        <v>289.3818333333333</v>
      </c>
      <c r="AE1167" s="58"/>
    </row>
    <row r="1168" spans="2:31" x14ac:dyDescent="0.3">
      <c r="B1168" s="4" t="s">
        <v>112</v>
      </c>
      <c r="C1168" s="4"/>
      <c r="D1168" s="4"/>
      <c r="E1168" s="45">
        <v>0</v>
      </c>
      <c r="F1168" s="46">
        <v>0</v>
      </c>
      <c r="G1168" s="45">
        <v>0</v>
      </c>
      <c r="H1168" s="46">
        <v>0</v>
      </c>
      <c r="I1168" s="45">
        <v>0</v>
      </c>
      <c r="J1168" s="46">
        <v>0</v>
      </c>
      <c r="K1168" s="45">
        <v>0</v>
      </c>
      <c r="L1168" s="46">
        <v>0</v>
      </c>
      <c r="M1168" s="45">
        <v>0</v>
      </c>
      <c r="N1168" s="46">
        <v>20.485833333333343</v>
      </c>
      <c r="O1168" s="45">
        <v>43.288000000000018</v>
      </c>
      <c r="P1168" s="46">
        <v>48.623166666666634</v>
      </c>
      <c r="Q1168" s="45">
        <v>60.55566666666666</v>
      </c>
      <c r="R1168" s="46">
        <v>61.192500000000031</v>
      </c>
      <c r="S1168" s="45">
        <v>69.177333333333323</v>
      </c>
      <c r="T1168" s="46">
        <v>71.652333333333345</v>
      </c>
      <c r="U1168" s="45">
        <v>77.686499999999981</v>
      </c>
      <c r="V1168" s="46">
        <v>70.252500000000012</v>
      </c>
      <c r="W1168" s="45">
        <v>13.681666666666665</v>
      </c>
      <c r="X1168" s="46">
        <v>0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339"/>
        <v>536.5954999999999</v>
      </c>
      <c r="AE1168" s="58"/>
    </row>
    <row r="1169" spans="2:31" x14ac:dyDescent="0.3">
      <c r="B1169" s="4" t="s">
        <v>59</v>
      </c>
      <c r="C1169" s="4"/>
      <c r="D1169" s="4"/>
      <c r="E1169" s="45">
        <v>0</v>
      </c>
      <c r="F1169" s="46">
        <v>0</v>
      </c>
      <c r="G1169" s="45">
        <v>0</v>
      </c>
      <c r="H1169" s="46">
        <v>0</v>
      </c>
      <c r="I1169" s="45">
        <v>0</v>
      </c>
      <c r="J1169" s="46">
        <v>0</v>
      </c>
      <c r="K1169" s="45">
        <v>0</v>
      </c>
      <c r="L1169" s="46">
        <v>0</v>
      </c>
      <c r="M1169" s="45">
        <v>0</v>
      </c>
      <c r="N1169" s="46">
        <v>0.417833333333333</v>
      </c>
      <c r="O1169" s="45">
        <v>5.3360000000000012</v>
      </c>
      <c r="P1169" s="46">
        <v>9.0230000000000032</v>
      </c>
      <c r="Q1169" s="45">
        <v>14.365166666666665</v>
      </c>
      <c r="R1169" s="46">
        <v>15.904666666666667</v>
      </c>
      <c r="S1169" s="45">
        <v>19.451333333333334</v>
      </c>
      <c r="T1169" s="46">
        <v>20.154499999999999</v>
      </c>
      <c r="U1169" s="45">
        <v>19.921166666666675</v>
      </c>
      <c r="V1169" s="46">
        <v>13.652333333333333</v>
      </c>
      <c r="W1169" s="45">
        <v>7.9499999999999696E-2</v>
      </c>
      <c r="X1169" s="46">
        <v>0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339"/>
        <v>118.30550000000001</v>
      </c>
      <c r="AE1169" s="58"/>
    </row>
    <row r="1170" spans="2:31" x14ac:dyDescent="0.3">
      <c r="B1170" s="4" t="s">
        <v>60</v>
      </c>
      <c r="C1170" s="4"/>
      <c r="D1170" s="4"/>
      <c r="E1170" s="45">
        <v>0</v>
      </c>
      <c r="F1170" s="46">
        <v>0</v>
      </c>
      <c r="G1170" s="45">
        <v>0</v>
      </c>
      <c r="H1170" s="46">
        <v>0</v>
      </c>
      <c r="I1170" s="45">
        <v>0</v>
      </c>
      <c r="J1170" s="46">
        <v>0</v>
      </c>
      <c r="K1170" s="45">
        <v>0</v>
      </c>
      <c r="L1170" s="46">
        <v>0</v>
      </c>
      <c r="M1170" s="45">
        <v>0.50199999999999989</v>
      </c>
      <c r="N1170" s="46">
        <v>0.3528333333333325</v>
      </c>
      <c r="O1170" s="45">
        <v>0</v>
      </c>
      <c r="P1170" s="46">
        <v>0.81549999999999911</v>
      </c>
      <c r="Q1170" s="45">
        <v>5.3150000000000013</v>
      </c>
      <c r="R1170" s="46">
        <v>5.7996666666666608</v>
      </c>
      <c r="S1170" s="45">
        <v>8.7256666666666653</v>
      </c>
      <c r="T1170" s="46">
        <v>10.018333333333338</v>
      </c>
      <c r="U1170" s="45">
        <v>12.011666666666665</v>
      </c>
      <c r="V1170" s="46">
        <v>11.979166666666664</v>
      </c>
      <c r="W1170" s="45">
        <v>0.24216666666666697</v>
      </c>
      <c r="X1170" s="46">
        <v>0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339"/>
        <v>55.761999999999993</v>
      </c>
      <c r="AE1170" s="58"/>
    </row>
    <row r="1171" spans="2:31" x14ac:dyDescent="0.3">
      <c r="B1171" s="4" t="s">
        <v>61</v>
      </c>
      <c r="C1171" s="4"/>
      <c r="D1171" s="4"/>
      <c r="E1171" s="45">
        <v>0</v>
      </c>
      <c r="F1171" s="46">
        <v>0</v>
      </c>
      <c r="G1171" s="45">
        <v>0</v>
      </c>
      <c r="H1171" s="46">
        <v>0</v>
      </c>
      <c r="I1171" s="45">
        <v>0</v>
      </c>
      <c r="J1171" s="46">
        <v>0</v>
      </c>
      <c r="K1171" s="45">
        <v>0</v>
      </c>
      <c r="L1171" s="46">
        <v>0</v>
      </c>
      <c r="M1171" s="45">
        <v>0</v>
      </c>
      <c r="N1171" s="46">
        <v>7.4813333333333345</v>
      </c>
      <c r="O1171" s="45">
        <v>4.8476666666666697</v>
      </c>
      <c r="P1171" s="46">
        <v>4.2616666666666623</v>
      </c>
      <c r="Q1171" s="45">
        <v>5.4233333333333347</v>
      </c>
      <c r="R1171" s="46">
        <v>12.013166666666674</v>
      </c>
      <c r="S1171" s="45">
        <v>6.9046666666666665</v>
      </c>
      <c r="T1171" s="46">
        <v>6.0163333333333338</v>
      </c>
      <c r="U1171" s="45">
        <v>3.1700000000000066</v>
      </c>
      <c r="V1171" s="46">
        <v>3.7094999999999998</v>
      </c>
      <c r="W1171" s="45">
        <v>15.796666666666669</v>
      </c>
      <c r="X1171" s="46">
        <v>0</v>
      </c>
      <c r="Y1171" s="45">
        <v>0</v>
      </c>
      <c r="Z1171" s="46">
        <v>0</v>
      </c>
      <c r="AA1171" s="45">
        <v>0</v>
      </c>
      <c r="AB1171" s="46">
        <v>0</v>
      </c>
      <c r="AC1171" s="58"/>
      <c r="AD1171" s="59">
        <f t="shared" si="339"/>
        <v>69.624333333333354</v>
      </c>
      <c r="AE1171" s="58"/>
    </row>
    <row r="1172" spans="2:31" x14ac:dyDescent="0.3">
      <c r="B1172" s="4" t="s">
        <v>62</v>
      </c>
      <c r="C1172" s="4"/>
      <c r="D1172" s="4"/>
      <c r="E1172" s="45">
        <v>0</v>
      </c>
      <c r="F1172" s="46">
        <v>0</v>
      </c>
      <c r="G1172" s="45">
        <v>0</v>
      </c>
      <c r="H1172" s="46">
        <v>0</v>
      </c>
      <c r="I1172" s="45">
        <v>0</v>
      </c>
      <c r="J1172" s="46">
        <v>0</v>
      </c>
      <c r="K1172" s="45">
        <v>0</v>
      </c>
      <c r="L1172" s="46">
        <v>0</v>
      </c>
      <c r="M1172" s="45">
        <v>0</v>
      </c>
      <c r="N1172" s="46">
        <v>2.214666666666667</v>
      </c>
      <c r="O1172" s="45">
        <v>4.7501666666666642</v>
      </c>
      <c r="P1172" s="46">
        <v>11.028666666666672</v>
      </c>
      <c r="Q1172" s="45">
        <v>17.771999999999995</v>
      </c>
      <c r="R1172" s="46">
        <v>17.523666666666653</v>
      </c>
      <c r="S1172" s="45">
        <v>20.389833333333332</v>
      </c>
      <c r="T1172" s="46">
        <v>8.8323333333333327</v>
      </c>
      <c r="U1172" s="45">
        <v>2.1048333333333336</v>
      </c>
      <c r="V1172" s="46">
        <v>8.9221666666666639</v>
      </c>
      <c r="W1172" s="45">
        <v>5.4249999999999989</v>
      </c>
      <c r="X1172" s="46">
        <v>0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339"/>
        <v>98.963333333333324</v>
      </c>
      <c r="AE1172" s="58"/>
    </row>
    <row r="1173" spans="2:31" x14ac:dyDescent="0.3">
      <c r="B1173" s="4" t="s">
        <v>63</v>
      </c>
      <c r="C1173" s="4"/>
      <c r="D1173" s="4"/>
      <c r="E1173" s="45">
        <v>0</v>
      </c>
      <c r="F1173" s="46">
        <v>0</v>
      </c>
      <c r="G1173" s="45">
        <v>0</v>
      </c>
      <c r="H1173" s="46">
        <v>0</v>
      </c>
      <c r="I1173" s="45">
        <v>0</v>
      </c>
      <c r="J1173" s="46">
        <v>0</v>
      </c>
      <c r="K1173" s="45">
        <v>0</v>
      </c>
      <c r="L1173" s="46">
        <v>0</v>
      </c>
      <c r="M1173" s="45">
        <v>0.82466666666666677</v>
      </c>
      <c r="N1173" s="46">
        <v>31.934999999999953</v>
      </c>
      <c r="O1173" s="45">
        <v>0</v>
      </c>
      <c r="P1173" s="46">
        <v>0</v>
      </c>
      <c r="Q1173" s="45">
        <v>0</v>
      </c>
      <c r="R1173" s="46">
        <v>0</v>
      </c>
      <c r="S1173" s="45">
        <v>0</v>
      </c>
      <c r="T1173" s="46">
        <v>0</v>
      </c>
      <c r="U1173" s="45">
        <v>0</v>
      </c>
      <c r="V1173" s="46">
        <v>9.3126666666666722</v>
      </c>
      <c r="W1173" s="45">
        <v>5.6919999999999975</v>
      </c>
      <c r="X1173" s="46">
        <v>0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339"/>
        <v>47.76433333333329</v>
      </c>
      <c r="AE1173" s="58"/>
    </row>
    <row r="1174" spans="2:31" x14ac:dyDescent="0.3">
      <c r="B1174" s="4" t="s">
        <v>64</v>
      </c>
      <c r="C1174" s="4"/>
      <c r="D1174" s="4"/>
      <c r="E1174" s="45">
        <v>0</v>
      </c>
      <c r="F1174" s="46">
        <v>0</v>
      </c>
      <c r="G1174" s="45">
        <v>0</v>
      </c>
      <c r="H1174" s="46">
        <v>0</v>
      </c>
      <c r="I1174" s="45">
        <v>0</v>
      </c>
      <c r="J1174" s="46">
        <v>0</v>
      </c>
      <c r="K1174" s="45">
        <v>0</v>
      </c>
      <c r="L1174" s="46">
        <v>0</v>
      </c>
      <c r="M1174" s="45">
        <v>0</v>
      </c>
      <c r="N1174" s="46">
        <v>11.846333333333348</v>
      </c>
      <c r="O1174" s="45">
        <v>8.2413333333333352</v>
      </c>
      <c r="P1174" s="46">
        <v>10.886166666666664</v>
      </c>
      <c r="Q1174" s="45">
        <v>16.478666666666676</v>
      </c>
      <c r="R1174" s="46">
        <v>17.265499999999989</v>
      </c>
      <c r="S1174" s="45">
        <v>18.948833333333337</v>
      </c>
      <c r="T1174" s="46">
        <v>21.386499999999998</v>
      </c>
      <c r="U1174" s="45">
        <v>23.768500000000031</v>
      </c>
      <c r="V1174" s="46">
        <v>22.187333333333324</v>
      </c>
      <c r="W1174" s="45">
        <v>4.0195000000000007</v>
      </c>
      <c r="X1174" s="46">
        <v>0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339"/>
        <v>155.02866666666671</v>
      </c>
      <c r="AE1174" s="58"/>
    </row>
    <row r="1175" spans="2:31" x14ac:dyDescent="0.3">
      <c r="B1175" s="4" t="s">
        <v>113</v>
      </c>
      <c r="C1175" s="4"/>
      <c r="D1175" s="4"/>
      <c r="E1175" s="45">
        <v>0</v>
      </c>
      <c r="F1175" s="46">
        <v>0</v>
      </c>
      <c r="G1175" s="45">
        <v>0</v>
      </c>
      <c r="H1175" s="46">
        <v>0</v>
      </c>
      <c r="I1175" s="45">
        <v>0</v>
      </c>
      <c r="J1175" s="46">
        <v>0</v>
      </c>
      <c r="K1175" s="45">
        <v>0</v>
      </c>
      <c r="L1175" s="46">
        <v>0</v>
      </c>
      <c r="M1175" s="45">
        <v>0</v>
      </c>
      <c r="N1175" s="46">
        <v>0.61966666666666703</v>
      </c>
      <c r="O1175" s="45">
        <v>0</v>
      </c>
      <c r="P1175" s="46">
        <v>0</v>
      </c>
      <c r="Q1175" s="45">
        <v>0</v>
      </c>
      <c r="R1175" s="46">
        <v>0.4938333333333334</v>
      </c>
      <c r="S1175" s="45">
        <v>0</v>
      </c>
      <c r="T1175" s="46">
        <v>0</v>
      </c>
      <c r="U1175" s="45">
        <v>3.4241666666666655</v>
      </c>
      <c r="V1175" s="46">
        <v>17.313333333333322</v>
      </c>
      <c r="W1175" s="45">
        <v>2.420333333333335</v>
      </c>
      <c r="X1175" s="46">
        <v>0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339"/>
        <v>24.271333333333324</v>
      </c>
      <c r="AE1175" s="58"/>
    </row>
    <row r="1176" spans="2:31" x14ac:dyDescent="0.3">
      <c r="B1176" s="4" t="s">
        <v>65</v>
      </c>
      <c r="C1176" s="4"/>
      <c r="D1176" s="4"/>
      <c r="E1176" s="45">
        <v>0</v>
      </c>
      <c r="F1176" s="46">
        <v>0</v>
      </c>
      <c r="G1176" s="45">
        <v>0</v>
      </c>
      <c r="H1176" s="46">
        <v>0</v>
      </c>
      <c r="I1176" s="45">
        <v>0</v>
      </c>
      <c r="J1176" s="46">
        <v>0</v>
      </c>
      <c r="K1176" s="45">
        <v>0</v>
      </c>
      <c r="L1176" s="46">
        <v>0</v>
      </c>
      <c r="M1176" s="45">
        <v>3.7169999999999987</v>
      </c>
      <c r="N1176" s="46">
        <v>15.373999999999995</v>
      </c>
      <c r="O1176" s="45">
        <v>6.52</v>
      </c>
      <c r="P1176" s="46">
        <v>9.1999999999999993</v>
      </c>
      <c r="Q1176" s="45">
        <v>11.439999999999998</v>
      </c>
      <c r="R1176" s="46">
        <v>11.98</v>
      </c>
      <c r="S1176" s="45">
        <v>13.590000000000002</v>
      </c>
      <c r="T1176" s="46">
        <v>14.95</v>
      </c>
      <c r="U1176" s="45">
        <v>15.46</v>
      </c>
      <c r="V1176" s="46">
        <v>18.71</v>
      </c>
      <c r="W1176" s="45">
        <v>8.2288333333333323</v>
      </c>
      <c r="X1176" s="46">
        <v>0</v>
      </c>
      <c r="Y1176" s="45">
        <v>0</v>
      </c>
      <c r="Z1176" s="46">
        <v>0</v>
      </c>
      <c r="AA1176" s="45">
        <v>0</v>
      </c>
      <c r="AB1176" s="46">
        <v>0</v>
      </c>
      <c r="AC1176" s="58"/>
      <c r="AD1176" s="59">
        <f t="shared" si="339"/>
        <v>129.16983333333334</v>
      </c>
      <c r="AE1176" s="58"/>
    </row>
    <row r="1177" spans="2:31" x14ac:dyDescent="0.3">
      <c r="B1177" s="4" t="s">
        <v>66</v>
      </c>
      <c r="C1177" s="4"/>
      <c r="D1177" s="4"/>
      <c r="E1177" s="45">
        <v>0</v>
      </c>
      <c r="F1177" s="46">
        <v>0</v>
      </c>
      <c r="G1177" s="45">
        <v>0</v>
      </c>
      <c r="H1177" s="46">
        <v>0</v>
      </c>
      <c r="I1177" s="45">
        <v>0</v>
      </c>
      <c r="J1177" s="46">
        <v>0</v>
      </c>
      <c r="K1177" s="45">
        <v>0</v>
      </c>
      <c r="L1177" s="46">
        <v>0</v>
      </c>
      <c r="M1177" s="45">
        <v>0</v>
      </c>
      <c r="N1177" s="46">
        <v>0</v>
      </c>
      <c r="O1177" s="45">
        <v>0</v>
      </c>
      <c r="P1177" s="46">
        <v>0</v>
      </c>
      <c r="Q1177" s="45">
        <v>0</v>
      </c>
      <c r="R1177" s="46">
        <v>0</v>
      </c>
      <c r="S1177" s="45">
        <v>0</v>
      </c>
      <c r="T1177" s="46">
        <v>0</v>
      </c>
      <c r="U1177" s="45">
        <v>0</v>
      </c>
      <c r="V1177" s="46">
        <v>0</v>
      </c>
      <c r="W1177" s="45">
        <v>0</v>
      </c>
      <c r="X1177" s="46">
        <v>0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 t="shared" si="339"/>
        <v>0</v>
      </c>
      <c r="AE1177" s="58"/>
    </row>
    <row r="1178" spans="2:31" x14ac:dyDescent="0.3">
      <c r="B1178" s="4" t="s">
        <v>67</v>
      </c>
      <c r="C1178" s="4"/>
      <c r="D1178" s="4"/>
      <c r="E1178" s="45">
        <v>0</v>
      </c>
      <c r="F1178" s="46">
        <v>0</v>
      </c>
      <c r="G1178" s="45">
        <v>0</v>
      </c>
      <c r="H1178" s="46">
        <v>0</v>
      </c>
      <c r="I1178" s="45">
        <v>0</v>
      </c>
      <c r="J1178" s="46">
        <v>0</v>
      </c>
      <c r="K1178" s="45">
        <v>0</v>
      </c>
      <c r="L1178" s="46">
        <v>0</v>
      </c>
      <c r="M1178" s="45">
        <v>0</v>
      </c>
      <c r="N1178" s="46">
        <v>0.2364999999999999</v>
      </c>
      <c r="O1178" s="45">
        <v>0.36866666666666681</v>
      </c>
      <c r="P1178" s="46">
        <v>0</v>
      </c>
      <c r="Q1178" s="45">
        <v>1.8463333333333323</v>
      </c>
      <c r="R1178" s="46">
        <v>2.7893333333333343</v>
      </c>
      <c r="S1178" s="45">
        <v>4.6633333333333358</v>
      </c>
      <c r="T1178" s="46">
        <v>3.9929999999999999</v>
      </c>
      <c r="U1178" s="45">
        <v>3.2653333333333303</v>
      </c>
      <c r="V1178" s="46">
        <v>0.2009999999999999</v>
      </c>
      <c r="W1178" s="45">
        <v>2.466666666666666E-2</v>
      </c>
      <c r="X1178" s="46">
        <v>0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si="339"/>
        <v>17.388166666666667</v>
      </c>
      <c r="AE1178" s="58"/>
    </row>
    <row r="1179" spans="2:31" x14ac:dyDescent="0.3">
      <c r="B1179" s="4" t="s">
        <v>68</v>
      </c>
      <c r="C1179" s="4"/>
      <c r="D1179" s="4"/>
      <c r="E1179" s="45">
        <v>0</v>
      </c>
      <c r="F1179" s="46">
        <v>0</v>
      </c>
      <c r="G1179" s="45">
        <v>0</v>
      </c>
      <c r="H1179" s="46">
        <v>0</v>
      </c>
      <c r="I1179" s="45">
        <v>0</v>
      </c>
      <c r="J1179" s="46">
        <v>0</v>
      </c>
      <c r="K1179" s="45">
        <v>0</v>
      </c>
      <c r="L1179" s="46">
        <v>0</v>
      </c>
      <c r="M1179" s="45">
        <v>0</v>
      </c>
      <c r="N1179" s="46">
        <v>56.000500000000024</v>
      </c>
      <c r="O1179" s="45">
        <v>104.986</v>
      </c>
      <c r="P1179" s="46">
        <v>126.54733333333333</v>
      </c>
      <c r="Q1179" s="45">
        <v>158.227</v>
      </c>
      <c r="R1179" s="46">
        <v>166.20900000000009</v>
      </c>
      <c r="S1179" s="45">
        <v>184.31649999999996</v>
      </c>
      <c r="T1179" s="46">
        <v>193.25650000000002</v>
      </c>
      <c r="U1179" s="45">
        <v>210.65483333333336</v>
      </c>
      <c r="V1179" s="46">
        <v>212.63550000000001</v>
      </c>
      <c r="W1179" s="45">
        <v>68.246166666666653</v>
      </c>
      <c r="X1179" s="46">
        <v>0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339"/>
        <v>1481.0793333333334</v>
      </c>
      <c r="AE1179" s="58"/>
    </row>
    <row r="1180" spans="2:31" x14ac:dyDescent="0.3">
      <c r="B1180" s="4" t="s">
        <v>69</v>
      </c>
      <c r="C1180" s="4"/>
      <c r="D1180" s="4"/>
      <c r="E1180" s="45">
        <v>0</v>
      </c>
      <c r="F1180" s="46">
        <v>0</v>
      </c>
      <c r="G1180" s="45">
        <v>0</v>
      </c>
      <c r="H1180" s="46">
        <v>0</v>
      </c>
      <c r="I1180" s="45">
        <v>0</v>
      </c>
      <c r="J1180" s="46">
        <v>0</v>
      </c>
      <c r="K1180" s="45">
        <v>0</v>
      </c>
      <c r="L1180" s="46">
        <v>0</v>
      </c>
      <c r="M1180" s="45">
        <v>7.5000000000000474E-3</v>
      </c>
      <c r="N1180" s="46">
        <v>0.33366666666666694</v>
      </c>
      <c r="O1180" s="45">
        <v>0</v>
      </c>
      <c r="P1180" s="46">
        <v>2.4833333333333249E-2</v>
      </c>
      <c r="Q1180" s="45">
        <v>3.6066666666666674</v>
      </c>
      <c r="R1180" s="46">
        <v>5.1065000000000023</v>
      </c>
      <c r="S1180" s="45">
        <v>10.283999999999999</v>
      </c>
      <c r="T1180" s="46">
        <v>11.679500000000003</v>
      </c>
      <c r="U1180" s="45">
        <v>13.559666666666669</v>
      </c>
      <c r="V1180" s="46">
        <v>9.0698333333333387</v>
      </c>
      <c r="W1180" s="45">
        <v>0.30516666666666659</v>
      </c>
      <c r="X1180" s="46">
        <v>0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339"/>
        <v>53.977333333333334</v>
      </c>
      <c r="AE1180" s="58"/>
    </row>
    <row r="1181" spans="2:31" x14ac:dyDescent="0.3">
      <c r="B1181" s="4" t="s">
        <v>70</v>
      </c>
      <c r="C1181" s="4"/>
      <c r="D1181" s="4"/>
      <c r="E1181" s="45">
        <v>0</v>
      </c>
      <c r="F1181" s="46">
        <v>0</v>
      </c>
      <c r="G1181" s="45">
        <v>0</v>
      </c>
      <c r="H1181" s="46">
        <v>0</v>
      </c>
      <c r="I1181" s="45">
        <v>0</v>
      </c>
      <c r="J1181" s="46">
        <v>0</v>
      </c>
      <c r="K1181" s="45">
        <v>0</v>
      </c>
      <c r="L1181" s="46">
        <v>0</v>
      </c>
      <c r="M1181" s="45">
        <v>2.6891666666666625</v>
      </c>
      <c r="N1181" s="46">
        <v>26.786166666666645</v>
      </c>
      <c r="O1181" s="45">
        <v>29.020999999999976</v>
      </c>
      <c r="P1181" s="46">
        <v>38.401500000000013</v>
      </c>
      <c r="Q1181" s="45">
        <v>49.035833333333322</v>
      </c>
      <c r="R1181" s="46">
        <v>49.061666666666689</v>
      </c>
      <c r="S1181" s="45">
        <v>57.557166666666674</v>
      </c>
      <c r="T1181" s="46">
        <v>61.672000000000018</v>
      </c>
      <c r="U1181" s="45">
        <v>66.379666666666651</v>
      </c>
      <c r="V1181" s="46">
        <v>64.409333333333336</v>
      </c>
      <c r="W1181" s="45">
        <v>29.501833333333344</v>
      </c>
      <c r="X1181" s="46">
        <v>0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339"/>
        <v>474.51533333333339</v>
      </c>
      <c r="AE1181" s="58"/>
    </row>
    <row r="1182" spans="2:31" x14ac:dyDescent="0.3">
      <c r="B1182" s="4" t="s">
        <v>71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0</v>
      </c>
      <c r="M1182" s="45">
        <v>0</v>
      </c>
      <c r="N1182" s="46">
        <v>0.71899999999999986</v>
      </c>
      <c r="O1182" s="45">
        <v>2.8166666666666864E-2</v>
      </c>
      <c r="P1182" s="46">
        <v>0.5955000000000007</v>
      </c>
      <c r="Q1182" s="45">
        <v>3.5359999999999996</v>
      </c>
      <c r="R1182" s="46">
        <v>14.042499999999988</v>
      </c>
      <c r="S1182" s="45">
        <v>15.161333333333333</v>
      </c>
      <c r="T1182" s="46">
        <v>13.406833333333333</v>
      </c>
      <c r="U1182" s="45">
        <v>13.29316666666667</v>
      </c>
      <c r="V1182" s="46">
        <v>10.94616666666667</v>
      </c>
      <c r="W1182" s="45">
        <v>0.4381666666666667</v>
      </c>
      <c r="X1182" s="46">
        <v>0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339"/>
        <v>72.166833333333329</v>
      </c>
      <c r="AE1182" s="58"/>
    </row>
    <row r="1183" spans="2:31" x14ac:dyDescent="0.3">
      <c r="B1183" s="4" t="s">
        <v>72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0</v>
      </c>
      <c r="M1183" s="45">
        <v>0</v>
      </c>
      <c r="N1183" s="46">
        <v>0</v>
      </c>
      <c r="O1183" s="45">
        <v>0</v>
      </c>
      <c r="P1183" s="46">
        <v>0</v>
      </c>
      <c r="Q1183" s="45">
        <v>0</v>
      </c>
      <c r="R1183" s="46">
        <v>0</v>
      </c>
      <c r="S1183" s="45">
        <v>0</v>
      </c>
      <c r="T1183" s="46">
        <v>0</v>
      </c>
      <c r="U1183" s="45">
        <v>0</v>
      </c>
      <c r="V1183" s="46">
        <v>0</v>
      </c>
      <c r="W1183" s="45">
        <v>0</v>
      </c>
      <c r="X1183" s="46">
        <v>0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339"/>
        <v>0</v>
      </c>
      <c r="AE1183" s="58"/>
    </row>
    <row r="1184" spans="2:31" x14ac:dyDescent="0.3">
      <c r="B1184" s="4" t="s">
        <v>73</v>
      </c>
      <c r="C1184" s="4"/>
      <c r="D1184" s="4"/>
      <c r="E1184" s="45">
        <v>0</v>
      </c>
      <c r="F1184" s="46">
        <v>0</v>
      </c>
      <c r="G1184" s="45">
        <v>0</v>
      </c>
      <c r="H1184" s="46">
        <v>0</v>
      </c>
      <c r="I1184" s="45">
        <v>0</v>
      </c>
      <c r="J1184" s="46">
        <v>0</v>
      </c>
      <c r="K1184" s="45">
        <v>0</v>
      </c>
      <c r="L1184" s="46">
        <v>0</v>
      </c>
      <c r="M1184" s="45">
        <v>31.508999999999997</v>
      </c>
      <c r="N1184" s="46">
        <v>0</v>
      </c>
      <c r="O1184" s="45">
        <v>5.1700000000000017</v>
      </c>
      <c r="P1184" s="46">
        <v>3.7800000000000011</v>
      </c>
      <c r="Q1184" s="45">
        <v>2.7999999999999972</v>
      </c>
      <c r="R1184" s="46">
        <v>3.6099999999999994</v>
      </c>
      <c r="S1184" s="45">
        <v>16.149999999999991</v>
      </c>
      <c r="T1184" s="46">
        <v>16.659999999999997</v>
      </c>
      <c r="U1184" s="45">
        <v>17.810000000000002</v>
      </c>
      <c r="V1184" s="46">
        <v>17.650000000000006</v>
      </c>
      <c r="W1184" s="45">
        <v>69.142500000000027</v>
      </c>
      <c r="X1184" s="46">
        <v>0</v>
      </c>
      <c r="Y1184" s="45">
        <v>0</v>
      </c>
      <c r="Z1184" s="46">
        <v>0</v>
      </c>
      <c r="AA1184" s="45">
        <v>0</v>
      </c>
      <c r="AB1184" s="46">
        <v>0</v>
      </c>
      <c r="AC1184" s="58"/>
      <c r="AD1184" s="59">
        <f t="shared" si="339"/>
        <v>184.28150000000002</v>
      </c>
      <c r="AE1184" s="58"/>
    </row>
    <row r="1185" spans="2:31" x14ac:dyDescent="0.3">
      <c r="B1185" s="4" t="s">
        <v>74</v>
      </c>
      <c r="C1185" s="4"/>
      <c r="D1185" s="4"/>
      <c r="E1185" s="45">
        <v>0</v>
      </c>
      <c r="F1185" s="46">
        <v>0</v>
      </c>
      <c r="G1185" s="45">
        <v>0</v>
      </c>
      <c r="H1185" s="46">
        <v>0</v>
      </c>
      <c r="I1185" s="45">
        <v>0</v>
      </c>
      <c r="J1185" s="46">
        <v>0</v>
      </c>
      <c r="K1185" s="45">
        <v>0</v>
      </c>
      <c r="L1185" s="46">
        <v>0</v>
      </c>
      <c r="M1185" s="45">
        <v>0</v>
      </c>
      <c r="N1185" s="46">
        <v>3.1543333333333337</v>
      </c>
      <c r="O1185" s="45">
        <v>15.72850000000002</v>
      </c>
      <c r="P1185" s="46">
        <v>15.043333333333331</v>
      </c>
      <c r="Q1185" s="45">
        <v>16.335333333333331</v>
      </c>
      <c r="R1185" s="46">
        <v>18.382999999999999</v>
      </c>
      <c r="S1185" s="45">
        <v>20.442166666666655</v>
      </c>
      <c r="T1185" s="46">
        <v>18.264999999999993</v>
      </c>
      <c r="U1185" s="45">
        <v>12.346999999999996</v>
      </c>
      <c r="V1185" s="46">
        <v>2.1886666666666668</v>
      </c>
      <c r="W1185" s="45">
        <v>0</v>
      </c>
      <c r="X1185" s="46">
        <v>0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339"/>
        <v>121.88733333333332</v>
      </c>
      <c r="AE1185" s="58"/>
    </row>
    <row r="1186" spans="2:31" x14ac:dyDescent="0.3">
      <c r="B1186" s="4" t="s">
        <v>75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0</v>
      </c>
      <c r="M1186" s="45">
        <v>0</v>
      </c>
      <c r="N1186" s="46">
        <v>4.309833333333331</v>
      </c>
      <c r="O1186" s="45">
        <v>17.681833333333334</v>
      </c>
      <c r="P1186" s="46">
        <v>5.9884999999999975</v>
      </c>
      <c r="Q1186" s="45">
        <v>0</v>
      </c>
      <c r="R1186" s="46">
        <v>0.28966666666666657</v>
      </c>
      <c r="S1186" s="45">
        <v>0</v>
      </c>
      <c r="T1186" s="46">
        <v>5.5998333333333319</v>
      </c>
      <c r="U1186" s="45">
        <v>12.114333333333336</v>
      </c>
      <c r="V1186" s="46">
        <v>24.11900000000001</v>
      </c>
      <c r="W1186" s="45">
        <v>1.9083333333333328</v>
      </c>
      <c r="X1186" s="46">
        <v>0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339"/>
        <v>72.01133333333334</v>
      </c>
      <c r="AE1186" s="58"/>
    </row>
    <row r="1187" spans="2:31" x14ac:dyDescent="0.3">
      <c r="B1187" s="4" t="s">
        <v>76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0</v>
      </c>
      <c r="M1187" s="45">
        <v>0</v>
      </c>
      <c r="N1187" s="46">
        <v>14.484666666666669</v>
      </c>
      <c r="O1187" s="45">
        <v>18.523999999999983</v>
      </c>
      <c r="P1187" s="46">
        <v>25.796166666666654</v>
      </c>
      <c r="Q1187" s="45">
        <v>32.993333333333347</v>
      </c>
      <c r="R1187" s="46">
        <v>34.717833333333324</v>
      </c>
      <c r="S1187" s="45">
        <v>37.762999999999998</v>
      </c>
      <c r="T1187" s="46">
        <v>40.120166666666677</v>
      </c>
      <c r="U1187" s="45">
        <v>40.939499999999974</v>
      </c>
      <c r="V1187" s="46">
        <v>21.55500000000001</v>
      </c>
      <c r="W1187" s="45">
        <v>4.0728333333333326</v>
      </c>
      <c r="X1187" s="46">
        <v>0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339"/>
        <v>270.9665</v>
      </c>
      <c r="AE1187" s="58"/>
    </row>
    <row r="1188" spans="2:31" x14ac:dyDescent="0.3">
      <c r="B1188" s="4" t="s">
        <v>77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0</v>
      </c>
      <c r="M1188" s="45">
        <v>0</v>
      </c>
      <c r="N1188" s="46">
        <v>2.6481666666666666</v>
      </c>
      <c r="O1188" s="45">
        <v>7.3826666666666654</v>
      </c>
      <c r="P1188" s="46">
        <v>13.231500000000008</v>
      </c>
      <c r="Q1188" s="45">
        <v>19.48650000000001</v>
      </c>
      <c r="R1188" s="46">
        <v>19.150833333333349</v>
      </c>
      <c r="S1188" s="45">
        <v>20.449999999999989</v>
      </c>
      <c r="T1188" s="46">
        <v>19.70150000000001</v>
      </c>
      <c r="U1188" s="45">
        <v>21.37833333333333</v>
      </c>
      <c r="V1188" s="46">
        <v>15.848500000000005</v>
      </c>
      <c r="W1188" s="45">
        <v>2.8081666666666663</v>
      </c>
      <c r="X1188" s="46">
        <v>0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339"/>
        <v>142.08616666666671</v>
      </c>
      <c r="AE1188" s="58"/>
    </row>
    <row r="1189" spans="2:31" x14ac:dyDescent="0.3">
      <c r="B1189" s="4" t="s">
        <v>78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0</v>
      </c>
      <c r="J1189" s="46">
        <v>0</v>
      </c>
      <c r="K1189" s="45">
        <v>0</v>
      </c>
      <c r="L1189" s="46">
        <v>0</v>
      </c>
      <c r="M1189" s="45">
        <v>0.73350000000000004</v>
      </c>
      <c r="N1189" s="46">
        <v>3.6379999999999995</v>
      </c>
      <c r="O1189" s="45">
        <v>9.1391666666666644</v>
      </c>
      <c r="P1189" s="46">
        <v>9.5295000000000005</v>
      </c>
      <c r="Q1189" s="45">
        <v>4.0594999999999981</v>
      </c>
      <c r="R1189" s="46">
        <v>4.0771666666666686</v>
      </c>
      <c r="S1189" s="45">
        <v>5.9095000000000022</v>
      </c>
      <c r="T1189" s="46">
        <v>4.1729999999999992</v>
      </c>
      <c r="U1189" s="45">
        <v>2.1923333333333326</v>
      </c>
      <c r="V1189" s="46">
        <v>0.26083333333333331</v>
      </c>
      <c r="W1189" s="45">
        <v>4.9833333333333306E-2</v>
      </c>
      <c r="X1189" s="46">
        <v>0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339"/>
        <v>43.762333333333331</v>
      </c>
      <c r="AE1189" s="58"/>
    </row>
    <row r="1190" spans="2:31" x14ac:dyDescent="0.3">
      <c r="B1190" s="4" t="s">
        <v>79</v>
      </c>
      <c r="C1190" s="4"/>
      <c r="D1190" s="4"/>
      <c r="E1190" s="45">
        <v>0</v>
      </c>
      <c r="F1190" s="46">
        <v>0</v>
      </c>
      <c r="G1190" s="45">
        <v>0</v>
      </c>
      <c r="H1190" s="46">
        <v>0</v>
      </c>
      <c r="I1190" s="45">
        <v>0</v>
      </c>
      <c r="J1190" s="46">
        <v>0</v>
      </c>
      <c r="K1190" s="45">
        <v>0</v>
      </c>
      <c r="L1190" s="46">
        <v>0</v>
      </c>
      <c r="M1190" s="45">
        <v>0</v>
      </c>
      <c r="N1190" s="46">
        <v>7.7298333333333344</v>
      </c>
      <c r="O1190" s="45">
        <v>16.954000000000001</v>
      </c>
      <c r="P1190" s="46">
        <v>21.962666666666653</v>
      </c>
      <c r="Q1190" s="45">
        <v>35.162666666666645</v>
      </c>
      <c r="R1190" s="46">
        <v>34.306000000000026</v>
      </c>
      <c r="S1190" s="45">
        <v>40.344333333333338</v>
      </c>
      <c r="T1190" s="46">
        <v>30.906833333333349</v>
      </c>
      <c r="U1190" s="45">
        <v>8.8403333333333283</v>
      </c>
      <c r="V1190" s="46">
        <v>2.0213333333333336</v>
      </c>
      <c r="W1190" s="45">
        <v>0.59683333333333344</v>
      </c>
      <c r="X1190" s="46">
        <v>0</v>
      </c>
      <c r="Y1190" s="45">
        <v>0</v>
      </c>
      <c r="Z1190" s="46">
        <v>0</v>
      </c>
      <c r="AA1190" s="45">
        <v>0</v>
      </c>
      <c r="AB1190" s="46">
        <v>0</v>
      </c>
      <c r="AC1190" s="58"/>
      <c r="AD1190" s="59">
        <f t="shared" si="339"/>
        <v>198.82483333333332</v>
      </c>
      <c r="AE1190" s="58"/>
    </row>
    <row r="1191" spans="2:31" x14ac:dyDescent="0.3">
      <c r="B1191" s="4" t="s">
        <v>80</v>
      </c>
      <c r="C1191" s="4"/>
      <c r="D1191" s="4"/>
      <c r="E1191" s="45">
        <v>0</v>
      </c>
      <c r="F1191" s="46">
        <v>0</v>
      </c>
      <c r="G1191" s="45">
        <v>0</v>
      </c>
      <c r="H1191" s="46">
        <v>0</v>
      </c>
      <c r="I1191" s="45">
        <v>0</v>
      </c>
      <c r="J1191" s="46">
        <v>0</v>
      </c>
      <c r="K1191" s="45">
        <v>0</v>
      </c>
      <c r="L1191" s="46">
        <v>0</v>
      </c>
      <c r="M1191" s="45">
        <v>0.58849999999999991</v>
      </c>
      <c r="N1191" s="46">
        <v>5.6876666666666669</v>
      </c>
      <c r="O1191" s="45">
        <v>5.8143333333333391</v>
      </c>
      <c r="P1191" s="46">
        <v>10.322499999999998</v>
      </c>
      <c r="Q1191" s="45">
        <v>18.052000000000007</v>
      </c>
      <c r="R1191" s="46">
        <v>19.758166666666664</v>
      </c>
      <c r="S1191" s="45">
        <v>23.791166666666673</v>
      </c>
      <c r="T1191" s="46">
        <v>24.385833333333323</v>
      </c>
      <c r="U1191" s="45">
        <v>22.087166666666658</v>
      </c>
      <c r="V1191" s="46">
        <v>6.3394999999999957</v>
      </c>
      <c r="W1191" s="45">
        <v>3.7199999999999998</v>
      </c>
      <c r="X1191" s="46">
        <v>0</v>
      </c>
      <c r="Y1191" s="45">
        <v>0</v>
      </c>
      <c r="Z1191" s="46">
        <v>0</v>
      </c>
      <c r="AA1191" s="45">
        <v>0</v>
      </c>
      <c r="AB1191" s="46">
        <v>0</v>
      </c>
      <c r="AC1191" s="58"/>
      <c r="AD1191" s="59">
        <f t="shared" si="339"/>
        <v>140.5468333333333</v>
      </c>
      <c r="AE1191" s="58"/>
    </row>
    <row r="1192" spans="2:31" x14ac:dyDescent="0.3">
      <c r="B1192" s="4" t="s">
        <v>88</v>
      </c>
      <c r="C1192" s="4"/>
      <c r="D1192" s="4"/>
      <c r="E1192" s="45">
        <v>0</v>
      </c>
      <c r="F1192" s="46">
        <v>0</v>
      </c>
      <c r="G1192" s="45">
        <v>0</v>
      </c>
      <c r="H1192" s="46">
        <v>0</v>
      </c>
      <c r="I1192" s="45">
        <v>0</v>
      </c>
      <c r="J1192" s="46">
        <v>0</v>
      </c>
      <c r="K1192" s="45">
        <v>0</v>
      </c>
      <c r="L1192" s="46">
        <v>0</v>
      </c>
      <c r="M1192" s="45">
        <v>0</v>
      </c>
      <c r="N1192" s="46">
        <v>0</v>
      </c>
      <c r="O1192" s="45">
        <v>0</v>
      </c>
      <c r="P1192" s="46">
        <v>0</v>
      </c>
      <c r="Q1192" s="45">
        <v>0</v>
      </c>
      <c r="R1192" s="46">
        <v>0</v>
      </c>
      <c r="S1192" s="45">
        <v>0</v>
      </c>
      <c r="T1192" s="46">
        <v>0</v>
      </c>
      <c r="U1192" s="45">
        <v>0</v>
      </c>
      <c r="V1192" s="46">
        <v>0</v>
      </c>
      <c r="W1192" s="45">
        <v>0</v>
      </c>
      <c r="X1192" s="46">
        <v>0</v>
      </c>
      <c r="Y1192" s="45">
        <v>0</v>
      </c>
      <c r="Z1192" s="46">
        <v>0</v>
      </c>
      <c r="AA1192" s="45">
        <v>0</v>
      </c>
      <c r="AB1192" s="46">
        <v>0</v>
      </c>
      <c r="AC1192" s="58"/>
      <c r="AD1192" s="59">
        <f t="shared" si="339"/>
        <v>0</v>
      </c>
      <c r="AE1192" s="58"/>
    </row>
    <row r="1193" spans="2:31" x14ac:dyDescent="0.3">
      <c r="B1193" s="4" t="s">
        <v>97</v>
      </c>
      <c r="C1193" s="4"/>
      <c r="D1193" s="4"/>
      <c r="E1193" s="45">
        <v>0</v>
      </c>
      <c r="F1193" s="46">
        <v>0</v>
      </c>
      <c r="G1193" s="45">
        <v>0</v>
      </c>
      <c r="H1193" s="46">
        <v>0</v>
      </c>
      <c r="I1193" s="45">
        <v>0</v>
      </c>
      <c r="J1193" s="46">
        <v>0</v>
      </c>
      <c r="K1193" s="45">
        <v>0</v>
      </c>
      <c r="L1193" s="46">
        <v>0</v>
      </c>
      <c r="M1193" s="45">
        <v>0</v>
      </c>
      <c r="N1193" s="46">
        <v>0</v>
      </c>
      <c r="O1193" s="45">
        <v>0</v>
      </c>
      <c r="P1193" s="46">
        <v>0</v>
      </c>
      <c r="Q1193" s="45">
        <v>0</v>
      </c>
      <c r="R1193" s="46">
        <v>0</v>
      </c>
      <c r="S1193" s="45">
        <v>0</v>
      </c>
      <c r="T1193" s="46">
        <v>0</v>
      </c>
      <c r="U1193" s="45">
        <v>0</v>
      </c>
      <c r="V1193" s="46">
        <v>0</v>
      </c>
      <c r="W1193" s="45">
        <v>0</v>
      </c>
      <c r="X1193" s="46">
        <v>0</v>
      </c>
      <c r="Y1193" s="45">
        <v>0</v>
      </c>
      <c r="Z1193" s="46">
        <v>0</v>
      </c>
      <c r="AA1193" s="45">
        <v>0</v>
      </c>
      <c r="AB1193" s="46">
        <v>0</v>
      </c>
      <c r="AC1193" s="58"/>
      <c r="AD1193" s="59">
        <f t="shared" si="339"/>
        <v>0</v>
      </c>
      <c r="AE1193" s="58"/>
    </row>
    <row r="1194" spans="2:31" x14ac:dyDescent="0.3">
      <c r="B1194" s="4" t="s">
        <v>94</v>
      </c>
      <c r="C1194" s="4"/>
      <c r="D1194" s="4"/>
      <c r="E1194" s="45">
        <v>0</v>
      </c>
      <c r="F1194" s="46">
        <v>0</v>
      </c>
      <c r="G1194" s="45">
        <v>0</v>
      </c>
      <c r="H1194" s="46">
        <v>0</v>
      </c>
      <c r="I1194" s="45">
        <v>0</v>
      </c>
      <c r="J1194" s="46">
        <v>0</v>
      </c>
      <c r="K1194" s="45">
        <v>0</v>
      </c>
      <c r="L1194" s="46">
        <v>0</v>
      </c>
      <c r="M1194" s="45">
        <v>0</v>
      </c>
      <c r="N1194" s="46">
        <v>19.399833333333337</v>
      </c>
      <c r="O1194" s="45">
        <v>32.898999999999994</v>
      </c>
      <c r="P1194" s="46">
        <v>39.89916666666668</v>
      </c>
      <c r="Q1194" s="45">
        <v>63.818999999999996</v>
      </c>
      <c r="R1194" s="46">
        <v>70.008166666666654</v>
      </c>
      <c r="S1194" s="45">
        <v>73.661166666666674</v>
      </c>
      <c r="T1194" s="46">
        <v>76.344500000000011</v>
      </c>
      <c r="U1194" s="45">
        <v>77.42916666666666</v>
      </c>
      <c r="V1194" s="46">
        <v>55.066499999999998</v>
      </c>
      <c r="W1194" s="45">
        <v>7.7775000000000079</v>
      </c>
      <c r="X1194" s="46">
        <v>0</v>
      </c>
      <c r="Y1194" s="45">
        <v>0</v>
      </c>
      <c r="Z1194" s="46">
        <v>0</v>
      </c>
      <c r="AA1194" s="45">
        <v>0</v>
      </c>
      <c r="AB1194" s="46">
        <v>0</v>
      </c>
      <c r="AC1194" s="58"/>
      <c r="AD1194" s="59">
        <f t="shared" si="339"/>
        <v>516.30400000000009</v>
      </c>
      <c r="AE1194" s="58"/>
    </row>
    <row r="1195" spans="2:31" x14ac:dyDescent="0.3">
      <c r="B1195" s="4" t="s">
        <v>95</v>
      </c>
      <c r="C1195" s="4"/>
      <c r="D1195" s="4"/>
      <c r="E1195" s="45">
        <v>0</v>
      </c>
      <c r="F1195" s="46">
        <v>0</v>
      </c>
      <c r="G1195" s="45">
        <v>0</v>
      </c>
      <c r="H1195" s="46">
        <v>0</v>
      </c>
      <c r="I1195" s="45">
        <v>0</v>
      </c>
      <c r="J1195" s="46">
        <v>0</v>
      </c>
      <c r="K1195" s="45">
        <v>0</v>
      </c>
      <c r="L1195" s="46">
        <v>0</v>
      </c>
      <c r="M1195" s="45">
        <v>0</v>
      </c>
      <c r="N1195" s="46">
        <v>0.45483333333333342</v>
      </c>
      <c r="O1195" s="45">
        <v>24.054833333333328</v>
      </c>
      <c r="P1195" s="46">
        <v>31.352499999999999</v>
      </c>
      <c r="Q1195" s="45">
        <v>40.808166666666686</v>
      </c>
      <c r="R1195" s="46">
        <v>41.744999999999997</v>
      </c>
      <c r="S1195" s="45">
        <v>45.023333333333326</v>
      </c>
      <c r="T1195" s="46">
        <v>47.4955</v>
      </c>
      <c r="U1195" s="45">
        <v>50.211833333333338</v>
      </c>
      <c r="V1195" s="46">
        <v>43.120333333333321</v>
      </c>
      <c r="W1195" s="45">
        <v>6.7499999999999477E-2</v>
      </c>
      <c r="X1195" s="46">
        <v>0</v>
      </c>
      <c r="Y1195" s="45">
        <v>0</v>
      </c>
      <c r="Z1195" s="46">
        <v>0</v>
      </c>
      <c r="AA1195" s="45">
        <v>0</v>
      </c>
      <c r="AB1195" s="46">
        <v>0</v>
      </c>
      <c r="AC1195" s="58"/>
      <c r="AD1195" s="59">
        <f t="shared" si="339"/>
        <v>324.33383333333336</v>
      </c>
      <c r="AE1195" s="58"/>
    </row>
    <row r="1196" spans="2:31" x14ac:dyDescent="0.3">
      <c r="B1196" s="4" t="s">
        <v>96</v>
      </c>
      <c r="C1196" s="4"/>
      <c r="D1196" s="4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0</v>
      </c>
      <c r="M1196" s="45">
        <v>13.376333333333331</v>
      </c>
      <c r="N1196" s="46">
        <v>23.405999999999992</v>
      </c>
      <c r="O1196" s="45">
        <v>25.923666666666669</v>
      </c>
      <c r="P1196" s="46">
        <v>31.750666666666689</v>
      </c>
      <c r="Q1196" s="45">
        <v>42.179666666666677</v>
      </c>
      <c r="R1196" s="46">
        <v>43.530333333333338</v>
      </c>
      <c r="S1196" s="45">
        <v>48.891833333333324</v>
      </c>
      <c r="T1196" s="46">
        <v>52.270000000000017</v>
      </c>
      <c r="U1196" s="45">
        <v>50.763666666666673</v>
      </c>
      <c r="V1196" s="46">
        <v>42.341833333333327</v>
      </c>
      <c r="W1196" s="45">
        <v>0.93566666666666598</v>
      </c>
      <c r="X1196" s="46">
        <v>0</v>
      </c>
      <c r="Y1196" s="45">
        <v>0</v>
      </c>
      <c r="Z1196" s="46">
        <v>0</v>
      </c>
      <c r="AA1196" s="45">
        <v>0</v>
      </c>
      <c r="AB1196" s="46">
        <v>0</v>
      </c>
      <c r="AC1196" s="58"/>
      <c r="AD1196" s="59">
        <f t="shared" si="339"/>
        <v>375.36966666666677</v>
      </c>
      <c r="AE1196" s="58"/>
    </row>
    <row r="1197" spans="2:31" x14ac:dyDescent="0.3">
      <c r="B1197" s="4" t="s">
        <v>103</v>
      </c>
      <c r="C1197" s="4"/>
      <c r="D1197" s="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0</v>
      </c>
      <c r="M1197" s="45">
        <v>9.122833333333336</v>
      </c>
      <c r="N1197" s="46">
        <v>22.650333333333343</v>
      </c>
      <c r="O1197" s="45">
        <v>26.449333333333335</v>
      </c>
      <c r="P1197" s="46">
        <v>33.033166666666666</v>
      </c>
      <c r="Q1197" s="45">
        <v>48.644166666666656</v>
      </c>
      <c r="R1197" s="46">
        <v>50.998166666666634</v>
      </c>
      <c r="S1197" s="45">
        <v>60.73016666666669</v>
      </c>
      <c r="T1197" s="46">
        <v>63.449666666666673</v>
      </c>
      <c r="U1197" s="45">
        <v>65.072166666666661</v>
      </c>
      <c r="V1197" s="46">
        <v>57.106666666666655</v>
      </c>
      <c r="W1197" s="45">
        <v>21.494500000000002</v>
      </c>
      <c r="X1197" s="46">
        <v>0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 t="shared" si="339"/>
        <v>458.75116666666668</v>
      </c>
      <c r="AE1197" s="58"/>
    </row>
    <row r="1198" spans="2:31" x14ac:dyDescent="0.3">
      <c r="B1198" s="4" t="s">
        <v>104</v>
      </c>
      <c r="C1198" s="4"/>
      <c r="D1198" s="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0</v>
      </c>
      <c r="M1198" s="45">
        <v>0</v>
      </c>
      <c r="N1198" s="46">
        <v>0</v>
      </c>
      <c r="O1198" s="45">
        <v>0</v>
      </c>
      <c r="P1198" s="46">
        <v>0</v>
      </c>
      <c r="Q1198" s="45">
        <v>0</v>
      </c>
      <c r="R1198" s="46">
        <v>0</v>
      </c>
      <c r="S1198" s="45">
        <v>0</v>
      </c>
      <c r="T1198" s="46">
        <v>0</v>
      </c>
      <c r="U1198" s="45">
        <v>0</v>
      </c>
      <c r="V1198" s="46">
        <v>0</v>
      </c>
      <c r="W1198" s="45">
        <v>0</v>
      </c>
      <c r="X1198" s="46">
        <v>0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si="339"/>
        <v>0</v>
      </c>
      <c r="AE1198" s="58"/>
    </row>
    <row r="1199" spans="2:31" x14ac:dyDescent="0.3">
      <c r="B1199" s="4" t="s">
        <v>105</v>
      </c>
      <c r="C1199" s="4"/>
      <c r="D1199" s="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</v>
      </c>
      <c r="M1199" s="45">
        <v>0</v>
      </c>
      <c r="N1199" s="46">
        <v>54.780499999999989</v>
      </c>
      <c r="O1199" s="45">
        <v>86.790833333333282</v>
      </c>
      <c r="P1199" s="46">
        <v>104.68583333333332</v>
      </c>
      <c r="Q1199" s="45">
        <v>128.48699999999999</v>
      </c>
      <c r="R1199" s="46">
        <v>137.13666666666666</v>
      </c>
      <c r="S1199" s="45">
        <v>152.30566666666667</v>
      </c>
      <c r="T1199" s="46">
        <v>159.22266666666658</v>
      </c>
      <c r="U1199" s="45">
        <v>173.19483333333335</v>
      </c>
      <c r="V1199" s="46">
        <v>163.62416666666664</v>
      </c>
      <c r="W1199" s="45">
        <v>51.514666666666656</v>
      </c>
      <c r="X1199" s="46">
        <v>0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si="339"/>
        <v>1211.7428333333332</v>
      </c>
      <c r="AE1199" s="58"/>
    </row>
    <row r="1200" spans="2:31" x14ac:dyDescent="0.3">
      <c r="B1200" s="4" t="s">
        <v>114</v>
      </c>
      <c r="C1200" s="4"/>
      <c r="D1200" s="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0</v>
      </c>
      <c r="M1200" s="45">
        <v>0</v>
      </c>
      <c r="N1200" s="46">
        <v>0</v>
      </c>
      <c r="O1200" s="45">
        <v>0</v>
      </c>
      <c r="P1200" s="46">
        <v>0</v>
      </c>
      <c r="Q1200" s="45">
        <v>0</v>
      </c>
      <c r="R1200" s="46">
        <v>0</v>
      </c>
      <c r="S1200" s="45">
        <v>0</v>
      </c>
      <c r="T1200" s="46">
        <v>0</v>
      </c>
      <c r="U1200" s="45">
        <v>0</v>
      </c>
      <c r="V1200" s="46">
        <v>0</v>
      </c>
      <c r="W1200" s="45">
        <v>0</v>
      </c>
      <c r="X1200" s="46">
        <v>0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339"/>
        <v>0</v>
      </c>
      <c r="AE1200" s="58"/>
    </row>
    <row r="1201" spans="2:31" x14ac:dyDescent="0.3">
      <c r="B1201" s="4" t="s">
        <v>116</v>
      </c>
      <c r="C1201" s="4"/>
      <c r="D1201" s="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0</v>
      </c>
      <c r="M1201" s="45">
        <v>2.1935000000000002</v>
      </c>
      <c r="N1201" s="46">
        <v>3.137333333333332</v>
      </c>
      <c r="O1201" s="45">
        <v>0</v>
      </c>
      <c r="P1201" s="46">
        <v>0</v>
      </c>
      <c r="Q1201" s="45">
        <v>2.6056666666666652</v>
      </c>
      <c r="R1201" s="46">
        <v>5.0183333333333371</v>
      </c>
      <c r="S1201" s="45">
        <v>11.34483333333333</v>
      </c>
      <c r="T1201" s="46">
        <v>13.540833333333332</v>
      </c>
      <c r="U1201" s="45">
        <v>10.109166666666672</v>
      </c>
      <c r="V1201" s="46">
        <v>4.4469999999999992</v>
      </c>
      <c r="W1201" s="45">
        <v>0.18566666666666673</v>
      </c>
      <c r="X1201" s="46">
        <v>0</v>
      </c>
      <c r="Y1201" s="45">
        <v>0</v>
      </c>
      <c r="Z1201" s="46">
        <v>0</v>
      </c>
      <c r="AA1201" s="45">
        <v>0</v>
      </c>
      <c r="AB1201" s="46">
        <v>0</v>
      </c>
      <c r="AC1201" s="58"/>
      <c r="AD1201" s="59">
        <f t="shared" si="339"/>
        <v>52.582333333333345</v>
      </c>
      <c r="AE1201" s="58"/>
    </row>
    <row r="1202" spans="2:31" x14ac:dyDescent="0.3">
      <c r="B1202" s="4" t="s">
        <v>117</v>
      </c>
      <c r="C1202" s="4"/>
      <c r="D1202" s="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0</v>
      </c>
      <c r="M1202" s="45">
        <v>0</v>
      </c>
      <c r="N1202" s="46">
        <v>1.9295000000000002</v>
      </c>
      <c r="O1202" s="45">
        <v>3.4430000000000023</v>
      </c>
      <c r="P1202" s="46">
        <v>5.3495000000000017</v>
      </c>
      <c r="Q1202" s="45">
        <v>16.940666666666655</v>
      </c>
      <c r="R1202" s="46">
        <v>21.080333333333325</v>
      </c>
      <c r="S1202" s="45">
        <v>23.553499999999993</v>
      </c>
      <c r="T1202" s="46">
        <v>16.58466666666666</v>
      </c>
      <c r="U1202" s="45">
        <v>0.43783333333333385</v>
      </c>
      <c r="V1202" s="46">
        <v>4.899999999999996E-2</v>
      </c>
      <c r="W1202" s="45">
        <v>0.20366666666666672</v>
      </c>
      <c r="X1202" s="46">
        <v>0</v>
      </c>
      <c r="Y1202" s="45">
        <v>0</v>
      </c>
      <c r="Z1202" s="46">
        <v>0</v>
      </c>
      <c r="AA1202" s="45">
        <v>0</v>
      </c>
      <c r="AB1202" s="46">
        <v>0</v>
      </c>
      <c r="AC1202" s="58"/>
      <c r="AD1202" s="59">
        <f t="shared" si="339"/>
        <v>89.571666666666644</v>
      </c>
      <c r="AE1202" s="58"/>
    </row>
    <row r="1203" spans="2:31" x14ac:dyDescent="0.3">
      <c r="B1203" s="4" t="s">
        <v>118</v>
      </c>
      <c r="C1203" s="4"/>
      <c r="D1203" s="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0</v>
      </c>
      <c r="M1203" s="45">
        <v>0</v>
      </c>
      <c r="N1203" s="46">
        <v>2.9498333333333324</v>
      </c>
      <c r="O1203" s="45">
        <v>7.6128333333333318</v>
      </c>
      <c r="P1203" s="46">
        <v>13.308500000000004</v>
      </c>
      <c r="Q1203" s="45">
        <v>19.125499999999999</v>
      </c>
      <c r="R1203" s="46">
        <v>20.829333333333338</v>
      </c>
      <c r="S1203" s="45">
        <v>25.095333333333315</v>
      </c>
      <c r="T1203" s="46">
        <v>27.918833333333335</v>
      </c>
      <c r="U1203" s="45">
        <v>30.233666666666675</v>
      </c>
      <c r="V1203" s="46">
        <v>30.551333333333346</v>
      </c>
      <c r="W1203" s="45">
        <v>20.205166666666667</v>
      </c>
      <c r="X1203" s="46">
        <v>0</v>
      </c>
      <c r="Y1203" s="45">
        <v>0</v>
      </c>
      <c r="Z1203" s="46">
        <v>0</v>
      </c>
      <c r="AA1203" s="45">
        <v>0</v>
      </c>
      <c r="AB1203" s="46">
        <v>0</v>
      </c>
      <c r="AC1203" s="58"/>
      <c r="AD1203" s="59">
        <f t="shared" si="339"/>
        <v>197.83033333333336</v>
      </c>
      <c r="AE1203" s="58"/>
    </row>
    <row r="1204" spans="2:31" x14ac:dyDescent="0.3">
      <c r="B1204" s="4" t="s">
        <v>122</v>
      </c>
      <c r="C1204" s="4"/>
      <c r="D1204" s="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0</v>
      </c>
      <c r="M1204" s="45">
        <v>1.0251666666666672</v>
      </c>
      <c r="N1204" s="46">
        <v>6.1090000000000009</v>
      </c>
      <c r="O1204" s="45">
        <v>4.5066666666666721</v>
      </c>
      <c r="P1204" s="46">
        <v>16.572000000000006</v>
      </c>
      <c r="Q1204" s="45">
        <v>30.983166666666659</v>
      </c>
      <c r="R1204" s="46">
        <v>37.001333333333335</v>
      </c>
      <c r="S1204" s="45">
        <v>40.86583333333332</v>
      </c>
      <c r="T1204" s="46">
        <v>37.602166666666676</v>
      </c>
      <c r="U1204" s="45">
        <v>30.707666666666672</v>
      </c>
      <c r="V1204" s="46">
        <v>10.497833333333338</v>
      </c>
      <c r="W1204" s="45">
        <v>0.25600000000000012</v>
      </c>
      <c r="X1204" s="46">
        <v>0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339"/>
        <v>216.12683333333337</v>
      </c>
      <c r="AE1204" s="58"/>
    </row>
    <row r="1205" spans="2:31" x14ac:dyDescent="0.3">
      <c r="B1205" s="4" t="s">
        <v>123</v>
      </c>
      <c r="C1205" s="4"/>
      <c r="D1205" s="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0</v>
      </c>
      <c r="M1205" s="45">
        <v>19.490000000000009</v>
      </c>
      <c r="N1205" s="46">
        <v>9.25</v>
      </c>
      <c r="O1205" s="45">
        <v>31.449999999999989</v>
      </c>
      <c r="P1205" s="46">
        <v>45.730000000000018</v>
      </c>
      <c r="Q1205" s="45">
        <v>62.099999999999994</v>
      </c>
      <c r="R1205" s="46">
        <v>61.320000000000007</v>
      </c>
      <c r="S1205" s="45">
        <v>77.06</v>
      </c>
      <c r="T1205" s="46">
        <v>83.140000000000015</v>
      </c>
      <c r="U1205" s="45">
        <v>86.100000000000009</v>
      </c>
      <c r="V1205" s="46">
        <v>71.45</v>
      </c>
      <c r="W1205" s="45">
        <v>31.310000000000009</v>
      </c>
      <c r="X1205" s="46">
        <v>0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339"/>
        <v>578.4000000000002</v>
      </c>
      <c r="AE1205" s="58"/>
    </row>
    <row r="1206" spans="2:31" x14ac:dyDescent="0.3">
      <c r="B1206" s="4" t="s">
        <v>127</v>
      </c>
      <c r="C1206" s="4"/>
      <c r="D1206" s="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0</v>
      </c>
      <c r="M1206" s="45">
        <v>1.0833333333333339E-2</v>
      </c>
      <c r="N1206" s="46">
        <v>1.5895000000000008</v>
      </c>
      <c r="O1206" s="45">
        <v>4.7000000000000046</v>
      </c>
      <c r="P1206" s="46">
        <v>5.9574999999999996</v>
      </c>
      <c r="Q1206" s="45">
        <v>6.7350000000000039</v>
      </c>
      <c r="R1206" s="46">
        <v>7.4041666666666659</v>
      </c>
      <c r="S1206" s="45">
        <v>7.8009999999999975</v>
      </c>
      <c r="T1206" s="46">
        <v>8.0626666666666775</v>
      </c>
      <c r="U1206" s="45">
        <v>7.7779999999999898</v>
      </c>
      <c r="V1206" s="46">
        <v>6.0549999999999979</v>
      </c>
      <c r="W1206" s="45">
        <v>1.515166666666667</v>
      </c>
      <c r="X1206" s="46">
        <v>0</v>
      </c>
      <c r="Y1206" s="45">
        <v>0</v>
      </c>
      <c r="Z1206" s="46">
        <v>0</v>
      </c>
      <c r="AA1206" s="45">
        <v>0</v>
      </c>
      <c r="AB1206" s="46">
        <v>0</v>
      </c>
      <c r="AC1206" s="58"/>
      <c r="AD1206" s="59">
        <f t="shared" si="339"/>
        <v>57.608833333333337</v>
      </c>
      <c r="AE1206" s="58"/>
    </row>
    <row r="1207" spans="2:31" x14ac:dyDescent="0.3">
      <c r="B1207" s="4" t="s">
        <v>133</v>
      </c>
      <c r="C1207" s="4"/>
      <c r="D1207" s="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0</v>
      </c>
      <c r="M1207" s="45">
        <v>8.1478333333333328</v>
      </c>
      <c r="N1207" s="46">
        <v>116.57150000000001</v>
      </c>
      <c r="O1207" s="45">
        <v>20.657166666666672</v>
      </c>
      <c r="P1207" s="46">
        <v>40.093333333333348</v>
      </c>
      <c r="Q1207" s="45">
        <v>100.49500000000006</v>
      </c>
      <c r="R1207" s="46">
        <v>118.84250000000004</v>
      </c>
      <c r="S1207" s="45">
        <v>133.6061666666667</v>
      </c>
      <c r="T1207" s="46">
        <v>146.52050000000003</v>
      </c>
      <c r="U1207" s="45">
        <v>153.70333333333338</v>
      </c>
      <c r="V1207" s="46">
        <v>124.95416666666668</v>
      </c>
      <c r="W1207" s="45">
        <v>60.874500000000012</v>
      </c>
      <c r="X1207" s="46">
        <v>0</v>
      </c>
      <c r="Y1207" s="45">
        <v>0</v>
      </c>
      <c r="Z1207" s="46">
        <v>0</v>
      </c>
      <c r="AA1207" s="45">
        <v>0</v>
      </c>
      <c r="AB1207" s="46">
        <v>0</v>
      </c>
      <c r="AC1207" s="58"/>
      <c r="AD1207" s="59">
        <f t="shared" si="339"/>
        <v>1024.4660000000003</v>
      </c>
      <c r="AE1207" s="58"/>
    </row>
    <row r="1208" spans="2:31" x14ac:dyDescent="0.3">
      <c r="B1208" s="4" t="s">
        <v>312</v>
      </c>
      <c r="C1208" s="4"/>
      <c r="D1208" s="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0</v>
      </c>
      <c r="M1208" s="45">
        <v>0</v>
      </c>
      <c r="N1208" s="46" t="s" cm="1">
        <v>98</v>
      </c>
      <c r="O1208" s="45" t="s" cm="1">
        <v>98</v>
      </c>
      <c r="P1208" s="46" t="s" cm="1">
        <v>98</v>
      </c>
      <c r="Q1208" s="45" t="s" cm="1">
        <v>98</v>
      </c>
      <c r="R1208" s="46" t="s" cm="1">
        <v>98</v>
      </c>
      <c r="S1208" s="45" t="s" cm="1">
        <v>98</v>
      </c>
      <c r="T1208" s="46" t="s" cm="1">
        <v>98</v>
      </c>
      <c r="U1208" s="45" t="s" cm="1">
        <v>98</v>
      </c>
      <c r="V1208" s="46" t="s" cm="1">
        <v>98</v>
      </c>
      <c r="W1208" s="45" t="s" cm="1">
        <v>98</v>
      </c>
      <c r="X1208" s="46">
        <v>0</v>
      </c>
      <c r="Y1208" s="45">
        <v>0</v>
      </c>
      <c r="Z1208" s="46">
        <v>0</v>
      </c>
      <c r="AA1208" s="45">
        <v>0</v>
      </c>
      <c r="AB1208" s="46">
        <v>0</v>
      </c>
      <c r="AC1208" s="58"/>
      <c r="AD1208" s="59">
        <f>SUM(E1208:AB1208)</f>
        <v>0</v>
      </c>
      <c r="AE1208" s="58"/>
    </row>
    <row r="1209" spans="2:31" x14ac:dyDescent="0.3">
      <c r="B1209" s="12" t="s">
        <v>2</v>
      </c>
      <c r="C1209" s="12"/>
      <c r="D1209" s="12"/>
      <c r="E1209" s="13">
        <f>SUM(E1144:E1208)</f>
        <v>0</v>
      </c>
      <c r="F1209" s="13">
        <f t="shared" ref="F1209" si="340">SUM(F1144:F1208)</f>
        <v>0</v>
      </c>
      <c r="G1209" s="13">
        <f t="shared" ref="G1209" si="341">SUM(G1144:G1208)</f>
        <v>0</v>
      </c>
      <c r="H1209" s="13">
        <f t="shared" ref="H1209" si="342">SUM(H1144:H1208)</f>
        <v>0</v>
      </c>
      <c r="I1209" s="13">
        <f t="shared" ref="I1209" si="343">SUM(I1144:I1208)</f>
        <v>0</v>
      </c>
      <c r="J1209" s="13">
        <f t="shared" ref="J1209" si="344">SUM(J1144:J1208)</f>
        <v>0</v>
      </c>
      <c r="K1209" s="13">
        <f t="shared" ref="K1209" si="345">SUM(K1144:K1208)</f>
        <v>0</v>
      </c>
      <c r="L1209" s="13">
        <f t="shared" ref="L1209" si="346">SUM(L1144:L1208)</f>
        <v>0</v>
      </c>
      <c r="M1209" s="13">
        <f t="shared" ref="M1209" si="347">SUM(M1144:M1208)</f>
        <v>153.3905</v>
      </c>
      <c r="N1209" s="13">
        <f t="shared" ref="N1209" si="348">SUM(N1144:N1208)</f>
        <v>696.36116666666669</v>
      </c>
      <c r="O1209" s="13">
        <f t="shared" ref="O1209" si="349">SUM(O1144:O1208)</f>
        <v>873.57716666666647</v>
      </c>
      <c r="P1209" s="13">
        <f t="shared" ref="P1209" si="350">SUM(P1144:P1208)</f>
        <v>1120.0533333333333</v>
      </c>
      <c r="Q1209" s="13">
        <f t="shared" ref="Q1209" si="351">SUM(Q1144:Q1208)</f>
        <v>1515.1594999999998</v>
      </c>
      <c r="R1209" s="13">
        <f t="shared" ref="R1209" si="352">SUM(R1144:R1208)</f>
        <v>1634.9020000000005</v>
      </c>
      <c r="S1209" s="13">
        <f t="shared" ref="S1209" si="353">SUM(S1144:S1208)</f>
        <v>1858.1646666666663</v>
      </c>
      <c r="T1209" s="13">
        <f t="shared" ref="T1209" si="354">SUM(T1144:T1208)</f>
        <v>1874.3549999999998</v>
      </c>
      <c r="U1209" s="13">
        <f t="shared" ref="U1209" si="355">SUM(U1144:U1208)</f>
        <v>1885.0226666666667</v>
      </c>
      <c r="V1209" s="13">
        <f t="shared" ref="V1209" si="356">SUM(V1144:V1208)</f>
        <v>1596.0056666666667</v>
      </c>
      <c r="W1209" s="13">
        <f t="shared" ref="W1209" si="357">SUM(W1144:W1208)</f>
        <v>582.01450000000034</v>
      </c>
      <c r="X1209" s="13">
        <f t="shared" ref="X1209" si="358">SUM(X1144:X1208)</f>
        <v>0</v>
      </c>
      <c r="Y1209" s="13">
        <f t="shared" ref="Y1209" si="359">SUM(Y1144:Y1208)</f>
        <v>0</v>
      </c>
      <c r="Z1209" s="13">
        <f t="shared" ref="Z1209" si="360">SUM(Z1144:Z1208)</f>
        <v>0</v>
      </c>
      <c r="AA1209" s="13">
        <f t="shared" ref="AA1209" si="361">SUM(AA1144:AA1208)</f>
        <v>0</v>
      </c>
      <c r="AB1209" s="13">
        <f t="shared" ref="AB1209" si="362">SUM(AB1144:AB1208)</f>
        <v>0</v>
      </c>
      <c r="AC1209" s="110">
        <f>SUM(AC1144:AE1208)</f>
        <v>13789.006166666672</v>
      </c>
      <c r="AD1209" s="110"/>
      <c r="AE1209" s="110"/>
    </row>
    <row r="1210" spans="2:31" x14ac:dyDescent="0.3">
      <c r="B1210" s="14"/>
      <c r="C1210" s="15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</row>
    <row r="1211" spans="2:31" x14ac:dyDescent="0.3">
      <c r="B1211" s="14"/>
      <c r="C1211" s="15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</row>
    <row r="1212" spans="2:31" x14ac:dyDescent="0.3">
      <c r="B1212" s="8">
        <f>'Resumen-Mensual'!$V$24</f>
        <v>45553</v>
      </c>
    </row>
    <row r="1213" spans="2:31" x14ac:dyDescent="0.3">
      <c r="B1213" s="8"/>
    </row>
    <row r="1214" spans="2:31" x14ac:dyDescent="0.3">
      <c r="B1214" s="9" t="s">
        <v>81</v>
      </c>
      <c r="C1214" s="10"/>
      <c r="D1214" s="10"/>
      <c r="E1214" s="11">
        <v>1</v>
      </c>
      <c r="F1214" s="11">
        <v>2</v>
      </c>
      <c r="G1214" s="11">
        <v>3</v>
      </c>
      <c r="H1214" s="11">
        <v>4</v>
      </c>
      <c r="I1214" s="11">
        <v>5</v>
      </c>
      <c r="J1214" s="11">
        <v>6</v>
      </c>
      <c r="K1214" s="11">
        <v>7</v>
      </c>
      <c r="L1214" s="11">
        <v>8</v>
      </c>
      <c r="M1214" s="11">
        <v>9</v>
      </c>
      <c r="N1214" s="11">
        <v>10</v>
      </c>
      <c r="O1214" s="11">
        <v>11</v>
      </c>
      <c r="P1214" s="11">
        <v>12</v>
      </c>
      <c r="Q1214" s="11">
        <v>13</v>
      </c>
      <c r="R1214" s="11">
        <v>14</v>
      </c>
      <c r="S1214" s="11">
        <v>15</v>
      </c>
      <c r="T1214" s="11">
        <v>16</v>
      </c>
      <c r="U1214" s="11">
        <v>17</v>
      </c>
      <c r="V1214" s="11">
        <v>18</v>
      </c>
      <c r="W1214" s="11">
        <v>19</v>
      </c>
      <c r="X1214" s="11">
        <v>20</v>
      </c>
      <c r="Y1214" s="11">
        <v>21</v>
      </c>
      <c r="Z1214" s="11">
        <v>22</v>
      </c>
      <c r="AA1214" s="11">
        <v>23</v>
      </c>
      <c r="AB1214" s="11">
        <v>24</v>
      </c>
      <c r="AC1214" s="96" t="s">
        <v>2</v>
      </c>
      <c r="AD1214" s="96"/>
      <c r="AE1214" s="96"/>
    </row>
    <row r="1215" spans="2:31" x14ac:dyDescent="0.3">
      <c r="B1215" s="14" t="s">
        <v>37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</v>
      </c>
      <c r="M1215" s="45">
        <v>0</v>
      </c>
      <c r="N1215" s="46">
        <v>0</v>
      </c>
      <c r="O1215" s="45">
        <v>0</v>
      </c>
      <c r="P1215" s="46">
        <v>0</v>
      </c>
      <c r="Q1215" s="45">
        <v>0</v>
      </c>
      <c r="R1215" s="46">
        <v>0</v>
      </c>
      <c r="S1215" s="45">
        <v>0</v>
      </c>
      <c r="T1215" s="46">
        <v>0</v>
      </c>
      <c r="U1215" s="45">
        <v>0</v>
      </c>
      <c r="V1215" s="46">
        <v>0</v>
      </c>
      <c r="W1215" s="45">
        <v>0</v>
      </c>
      <c r="X1215" s="46">
        <v>0</v>
      </c>
      <c r="Y1215" s="45">
        <v>0</v>
      </c>
      <c r="Z1215" s="46">
        <v>0</v>
      </c>
      <c r="AA1215" s="45">
        <v>0</v>
      </c>
      <c r="AB1215" s="46">
        <v>0</v>
      </c>
      <c r="AC1215" s="60"/>
      <c r="AD1215" s="61">
        <f>SUM(E1215:AB1215)</f>
        <v>0</v>
      </c>
      <c r="AE1215" s="60"/>
    </row>
    <row r="1216" spans="2:31" x14ac:dyDescent="0.3">
      <c r="B1216" s="14" t="s">
        <v>38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0</v>
      </c>
      <c r="M1216" s="45">
        <v>3.0666666666666693E-2</v>
      </c>
      <c r="N1216" s="46">
        <v>2.1946666666666661</v>
      </c>
      <c r="O1216" s="45">
        <v>2.5716666666666663</v>
      </c>
      <c r="P1216" s="46">
        <v>2.926000000000001</v>
      </c>
      <c r="Q1216" s="45">
        <v>3.7810000000000001</v>
      </c>
      <c r="R1216" s="46">
        <v>4.930666666666669</v>
      </c>
      <c r="S1216" s="45">
        <v>5.6271666666666675</v>
      </c>
      <c r="T1216" s="46">
        <v>6.2061666666666664</v>
      </c>
      <c r="U1216" s="45">
        <v>6.4501666666666688</v>
      </c>
      <c r="V1216" s="46">
        <v>3.2813333333333348</v>
      </c>
      <c r="W1216" s="45">
        <v>0.83266666666666678</v>
      </c>
      <c r="X1216" s="46">
        <v>0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>SUM(E1216:AB1216)</f>
        <v>38.832166666666673</v>
      </c>
      <c r="AE1216" s="58"/>
    </row>
    <row r="1217" spans="2:31" x14ac:dyDescent="0.3">
      <c r="B1217" s="14" t="s">
        <v>39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0</v>
      </c>
      <c r="M1217" s="45">
        <v>2.6100000000000012</v>
      </c>
      <c r="N1217" s="46">
        <v>11.799999999999992</v>
      </c>
      <c r="O1217" s="45">
        <v>3.8600000000000012</v>
      </c>
      <c r="P1217" s="46">
        <v>4.9799999999999986</v>
      </c>
      <c r="Q1217" s="45">
        <v>7.9600000000000009</v>
      </c>
      <c r="R1217" s="46">
        <v>8.15</v>
      </c>
      <c r="S1217" s="45">
        <v>8.34</v>
      </c>
      <c r="T1217" s="46">
        <v>6.98</v>
      </c>
      <c r="U1217" s="45">
        <v>5.73</v>
      </c>
      <c r="V1217" s="46">
        <v>11</v>
      </c>
      <c r="W1217" s="45">
        <v>2.85</v>
      </c>
      <c r="X1217" s="46">
        <v>0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ref="AD1217:AD1278" si="363">SUM(E1217:AB1217)</f>
        <v>74.259999999999991</v>
      </c>
      <c r="AE1217" s="58"/>
    </row>
    <row r="1218" spans="2:31" x14ac:dyDescent="0.3">
      <c r="B1218" s="14" t="s">
        <v>40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0</v>
      </c>
      <c r="M1218" s="45">
        <v>19.891666666666662</v>
      </c>
      <c r="N1218" s="46">
        <v>55.782333333333341</v>
      </c>
      <c r="O1218" s="45">
        <v>48.641166666666678</v>
      </c>
      <c r="P1218" s="46">
        <v>46.466333333333324</v>
      </c>
      <c r="Q1218" s="45">
        <v>57.05616666666667</v>
      </c>
      <c r="R1218" s="46">
        <v>66.6995</v>
      </c>
      <c r="S1218" s="45">
        <v>70.167333333333346</v>
      </c>
      <c r="T1218" s="46">
        <v>74.437999999999931</v>
      </c>
      <c r="U1218" s="45">
        <v>69.05999999999996</v>
      </c>
      <c r="V1218" s="46">
        <v>55.246166666666682</v>
      </c>
      <c r="W1218" s="45">
        <v>15.369666666666664</v>
      </c>
      <c r="X1218" s="46">
        <v>0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363"/>
        <v>578.81833333333338</v>
      </c>
      <c r="AE1218" s="58"/>
    </row>
    <row r="1219" spans="2:31" x14ac:dyDescent="0.3">
      <c r="B1219" s="14" t="s">
        <v>41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0</v>
      </c>
      <c r="M1219" s="45">
        <v>0</v>
      </c>
      <c r="N1219" s="46">
        <v>0</v>
      </c>
      <c r="O1219" s="45">
        <v>0</v>
      </c>
      <c r="P1219" s="46">
        <v>0</v>
      </c>
      <c r="Q1219" s="45">
        <v>0.87349999999999983</v>
      </c>
      <c r="R1219" s="46">
        <v>24.117499999999993</v>
      </c>
      <c r="S1219" s="45">
        <v>22.607833333333318</v>
      </c>
      <c r="T1219" s="46">
        <v>21.856999999999985</v>
      </c>
      <c r="U1219" s="45">
        <v>20.075166666666668</v>
      </c>
      <c r="V1219" s="46">
        <v>8.8408333333333324</v>
      </c>
      <c r="W1219" s="45">
        <v>0.62283333333333357</v>
      </c>
      <c r="X1219" s="46">
        <v>0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363"/>
        <v>98.994666666666618</v>
      </c>
      <c r="AE1219" s="58"/>
    </row>
    <row r="1220" spans="2:31" x14ac:dyDescent="0.3">
      <c r="B1220" s="14" t="s">
        <v>42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0</v>
      </c>
      <c r="M1220" s="45">
        <v>0.20016666666666641</v>
      </c>
      <c r="N1220" s="46">
        <v>10.072833333333332</v>
      </c>
      <c r="O1220" s="45">
        <v>19.596</v>
      </c>
      <c r="P1220" s="46">
        <v>18.024333333333349</v>
      </c>
      <c r="Q1220" s="45">
        <v>32.967500000000008</v>
      </c>
      <c r="R1220" s="46">
        <v>44.802999999999983</v>
      </c>
      <c r="S1220" s="45">
        <v>45.22383333333331</v>
      </c>
      <c r="T1220" s="46">
        <v>44.248666666666658</v>
      </c>
      <c r="U1220" s="45">
        <v>44.273999999999994</v>
      </c>
      <c r="V1220" s="46">
        <v>40.878666666666682</v>
      </c>
      <c r="W1220" s="45">
        <v>5.4238333333333308</v>
      </c>
      <c r="X1220" s="46">
        <v>0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363"/>
        <v>305.71283333333326</v>
      </c>
      <c r="AE1220" s="58"/>
    </row>
    <row r="1221" spans="2:31" x14ac:dyDescent="0.3">
      <c r="B1221" s="14" t="s">
        <v>43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0</v>
      </c>
      <c r="M1221" s="45">
        <v>0</v>
      </c>
      <c r="N1221" s="46">
        <v>0</v>
      </c>
      <c r="O1221" s="45">
        <v>0</v>
      </c>
      <c r="P1221" s="46">
        <v>0</v>
      </c>
      <c r="Q1221" s="45">
        <v>1.3698333333333332</v>
      </c>
      <c r="R1221" s="46">
        <v>41.178666666666679</v>
      </c>
      <c r="S1221" s="45">
        <v>42.330999999999982</v>
      </c>
      <c r="T1221" s="46">
        <v>44.029000000000032</v>
      </c>
      <c r="U1221" s="45">
        <v>41.750666666666682</v>
      </c>
      <c r="V1221" s="46">
        <v>37.724833333333322</v>
      </c>
      <c r="W1221" s="45">
        <v>16.160666666666668</v>
      </c>
      <c r="X1221" s="46">
        <v>0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363"/>
        <v>224.5446666666667</v>
      </c>
      <c r="AE1221" s="58"/>
    </row>
    <row r="1222" spans="2:31" x14ac:dyDescent="0.3">
      <c r="B1222" s="14" t="s">
        <v>44</v>
      </c>
      <c r="C1222" s="4"/>
      <c r="D1222" s="4"/>
      <c r="E1222" s="45">
        <v>0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0</v>
      </c>
      <c r="M1222" s="45">
        <v>0</v>
      </c>
      <c r="N1222" s="46">
        <v>11.443666666666665</v>
      </c>
      <c r="O1222" s="45">
        <v>8.9585000000000026</v>
      </c>
      <c r="P1222" s="46">
        <v>6.3135000000000074</v>
      </c>
      <c r="Q1222" s="45">
        <v>12.390833333333335</v>
      </c>
      <c r="R1222" s="46">
        <v>21.350166666666652</v>
      </c>
      <c r="S1222" s="45">
        <v>22.414833333333352</v>
      </c>
      <c r="T1222" s="46">
        <v>24.005333333333322</v>
      </c>
      <c r="U1222" s="45">
        <v>24.560499999999994</v>
      </c>
      <c r="V1222" s="46">
        <v>25.738500000000013</v>
      </c>
      <c r="W1222" s="45">
        <v>8.0231666666666648</v>
      </c>
      <c r="X1222" s="46">
        <v>0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363"/>
        <v>165.19900000000001</v>
      </c>
      <c r="AE1222" s="58"/>
    </row>
    <row r="1223" spans="2:31" x14ac:dyDescent="0.3">
      <c r="B1223" s="14" t="s">
        <v>45</v>
      </c>
      <c r="C1223" s="4"/>
      <c r="D1223" s="4"/>
      <c r="E1223" s="45">
        <v>0</v>
      </c>
      <c r="F1223" s="46">
        <v>0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0</v>
      </c>
      <c r="M1223" s="45">
        <v>3.4499999999999913E-2</v>
      </c>
      <c r="N1223" s="46">
        <v>3.5701666666666645</v>
      </c>
      <c r="O1223" s="45">
        <v>8.991833333333334</v>
      </c>
      <c r="P1223" s="46">
        <v>10.718000000000002</v>
      </c>
      <c r="Q1223" s="45">
        <v>2.75</v>
      </c>
      <c r="R1223" s="46">
        <v>17.870499999999989</v>
      </c>
      <c r="S1223" s="45">
        <v>22.552833333333314</v>
      </c>
      <c r="T1223" s="46">
        <v>18.725333333333342</v>
      </c>
      <c r="U1223" s="45">
        <v>1.036333333333332</v>
      </c>
      <c r="V1223" s="46">
        <v>2.6711666666666658</v>
      </c>
      <c r="W1223" s="45">
        <v>0.38716666666666666</v>
      </c>
      <c r="X1223" s="46">
        <v>0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363"/>
        <v>89.307833333333306</v>
      </c>
      <c r="AE1223" s="58"/>
    </row>
    <row r="1224" spans="2:31" x14ac:dyDescent="0.3">
      <c r="B1224" s="14" t="s">
        <v>46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0</v>
      </c>
      <c r="M1224" s="45">
        <v>4.4566666666666679</v>
      </c>
      <c r="N1224" s="46">
        <v>23.744666666666664</v>
      </c>
      <c r="O1224" s="45">
        <v>25.272666666666684</v>
      </c>
      <c r="P1224" s="46">
        <v>26.317833333333336</v>
      </c>
      <c r="Q1224" s="45">
        <v>34.656000000000027</v>
      </c>
      <c r="R1224" s="46">
        <v>42.301666666666655</v>
      </c>
      <c r="S1224" s="45">
        <v>45.254333333333328</v>
      </c>
      <c r="T1224" s="46">
        <v>44.102499999999999</v>
      </c>
      <c r="U1224" s="45">
        <v>42.361999999999945</v>
      </c>
      <c r="V1224" s="46">
        <v>4.1433333333333371</v>
      </c>
      <c r="W1224" s="45">
        <v>0.7040000000000004</v>
      </c>
      <c r="X1224" s="46">
        <v>0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 t="shared" si="363"/>
        <v>293.31566666666663</v>
      </c>
      <c r="AE1224" s="58"/>
    </row>
    <row r="1225" spans="2:31" x14ac:dyDescent="0.3">
      <c r="B1225" s="14" t="s">
        <v>47</v>
      </c>
      <c r="C1225" s="4"/>
      <c r="D1225" s="4"/>
      <c r="E1225" s="45">
        <v>0</v>
      </c>
      <c r="F1225" s="46">
        <v>0</v>
      </c>
      <c r="G1225" s="45">
        <v>0</v>
      </c>
      <c r="H1225" s="46">
        <v>0</v>
      </c>
      <c r="I1225" s="45">
        <v>0</v>
      </c>
      <c r="J1225" s="46">
        <v>0</v>
      </c>
      <c r="K1225" s="45">
        <v>0</v>
      </c>
      <c r="L1225" s="46">
        <v>0</v>
      </c>
      <c r="M1225" s="45">
        <v>4.7076666666666682</v>
      </c>
      <c r="N1225" s="46">
        <v>8.09</v>
      </c>
      <c r="O1225" s="45">
        <v>10.73</v>
      </c>
      <c r="P1225" s="46">
        <v>11.07</v>
      </c>
      <c r="Q1225" s="45">
        <v>12.899999999999999</v>
      </c>
      <c r="R1225" s="46">
        <v>14.799999999999999</v>
      </c>
      <c r="S1225" s="45">
        <v>15.7</v>
      </c>
      <c r="T1225" s="46">
        <v>16.57</v>
      </c>
      <c r="U1225" s="45">
        <v>16.68</v>
      </c>
      <c r="V1225" s="46">
        <v>15.069999999999999</v>
      </c>
      <c r="W1225" s="45">
        <v>8.9616666666666625</v>
      </c>
      <c r="X1225" s="46">
        <v>0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 t="shared" si="363"/>
        <v>135.27933333333334</v>
      </c>
      <c r="AE1225" s="58"/>
    </row>
    <row r="1226" spans="2:31" x14ac:dyDescent="0.3">
      <c r="B1226" s="14" t="s">
        <v>48</v>
      </c>
      <c r="C1226" s="4"/>
      <c r="D1226" s="4"/>
      <c r="E1226" s="45">
        <v>0</v>
      </c>
      <c r="F1226" s="46">
        <v>0</v>
      </c>
      <c r="G1226" s="45">
        <v>0</v>
      </c>
      <c r="H1226" s="46">
        <v>0</v>
      </c>
      <c r="I1226" s="45">
        <v>0</v>
      </c>
      <c r="J1226" s="46">
        <v>0</v>
      </c>
      <c r="K1226" s="45">
        <v>0</v>
      </c>
      <c r="L1226" s="46">
        <v>0</v>
      </c>
      <c r="M1226" s="45">
        <v>0</v>
      </c>
      <c r="N1226" s="46">
        <v>0</v>
      </c>
      <c r="O1226" s="45">
        <v>0</v>
      </c>
      <c r="P1226" s="46">
        <v>0</v>
      </c>
      <c r="Q1226" s="45">
        <v>0</v>
      </c>
      <c r="R1226" s="46">
        <v>0</v>
      </c>
      <c r="S1226" s="45">
        <v>0</v>
      </c>
      <c r="T1226" s="46">
        <v>0</v>
      </c>
      <c r="U1226" s="45">
        <v>0</v>
      </c>
      <c r="V1226" s="46">
        <v>0</v>
      </c>
      <c r="W1226" s="45">
        <v>0</v>
      </c>
      <c r="X1226" s="46">
        <v>0</v>
      </c>
      <c r="Y1226" s="45">
        <v>0</v>
      </c>
      <c r="Z1226" s="46">
        <v>0</v>
      </c>
      <c r="AA1226" s="45">
        <v>0</v>
      </c>
      <c r="AB1226" s="46">
        <v>0</v>
      </c>
      <c r="AC1226" s="58"/>
      <c r="AD1226" s="59">
        <f t="shared" si="363"/>
        <v>0</v>
      </c>
      <c r="AE1226" s="58"/>
    </row>
    <row r="1227" spans="2:31" x14ac:dyDescent="0.3">
      <c r="B1227" s="14" t="s">
        <v>49</v>
      </c>
      <c r="C1227" s="4"/>
      <c r="D1227" s="4"/>
      <c r="E1227" s="45">
        <v>0</v>
      </c>
      <c r="F1227" s="46">
        <v>0</v>
      </c>
      <c r="G1227" s="45">
        <v>0</v>
      </c>
      <c r="H1227" s="46">
        <v>0</v>
      </c>
      <c r="I1227" s="45">
        <v>0</v>
      </c>
      <c r="J1227" s="46">
        <v>0</v>
      </c>
      <c r="K1227" s="45">
        <v>0</v>
      </c>
      <c r="L1227" s="46">
        <v>0</v>
      </c>
      <c r="M1227" s="45">
        <v>0</v>
      </c>
      <c r="N1227" s="46">
        <v>0</v>
      </c>
      <c r="O1227" s="45">
        <v>0</v>
      </c>
      <c r="P1227" s="46">
        <v>0</v>
      </c>
      <c r="Q1227" s="45">
        <v>0</v>
      </c>
      <c r="R1227" s="46">
        <v>0</v>
      </c>
      <c r="S1227" s="45">
        <v>0</v>
      </c>
      <c r="T1227" s="46">
        <v>0</v>
      </c>
      <c r="U1227" s="45">
        <v>0</v>
      </c>
      <c r="V1227" s="46">
        <v>0</v>
      </c>
      <c r="W1227" s="45">
        <v>0</v>
      </c>
      <c r="X1227" s="46">
        <v>0</v>
      </c>
      <c r="Y1227" s="45">
        <v>0</v>
      </c>
      <c r="Z1227" s="46">
        <v>0</v>
      </c>
      <c r="AA1227" s="45">
        <v>0</v>
      </c>
      <c r="AB1227" s="46">
        <v>0</v>
      </c>
      <c r="AC1227" s="58"/>
      <c r="AD1227" s="59">
        <f t="shared" si="363"/>
        <v>0</v>
      </c>
      <c r="AE1227" s="58"/>
    </row>
    <row r="1228" spans="2:31" x14ac:dyDescent="0.3">
      <c r="B1228" s="14" t="s">
        <v>50</v>
      </c>
      <c r="C1228" s="4"/>
      <c r="D1228" s="4"/>
      <c r="E1228" s="45">
        <v>0</v>
      </c>
      <c r="F1228" s="46">
        <v>0</v>
      </c>
      <c r="G1228" s="45">
        <v>0</v>
      </c>
      <c r="H1228" s="46">
        <v>0</v>
      </c>
      <c r="I1228" s="45">
        <v>0</v>
      </c>
      <c r="J1228" s="46">
        <v>0</v>
      </c>
      <c r="K1228" s="45">
        <v>0</v>
      </c>
      <c r="L1228" s="46">
        <v>0</v>
      </c>
      <c r="M1228" s="45">
        <v>0</v>
      </c>
      <c r="N1228" s="46">
        <v>0</v>
      </c>
      <c r="O1228" s="45">
        <v>0</v>
      </c>
      <c r="P1228" s="46">
        <v>0</v>
      </c>
      <c r="Q1228" s="45">
        <v>0</v>
      </c>
      <c r="R1228" s="46">
        <v>0</v>
      </c>
      <c r="S1228" s="45">
        <v>0</v>
      </c>
      <c r="T1228" s="46">
        <v>0</v>
      </c>
      <c r="U1228" s="45">
        <v>0</v>
      </c>
      <c r="V1228" s="46">
        <v>0</v>
      </c>
      <c r="W1228" s="45">
        <v>0</v>
      </c>
      <c r="X1228" s="46">
        <v>0</v>
      </c>
      <c r="Y1228" s="45">
        <v>0</v>
      </c>
      <c r="Z1228" s="46">
        <v>0</v>
      </c>
      <c r="AA1228" s="45">
        <v>0</v>
      </c>
      <c r="AB1228" s="46">
        <v>0</v>
      </c>
      <c r="AC1228" s="58"/>
      <c r="AD1228" s="59">
        <f t="shared" si="363"/>
        <v>0</v>
      </c>
      <c r="AE1228" s="58"/>
    </row>
    <row r="1229" spans="2:31" x14ac:dyDescent="0.3">
      <c r="B1229" s="14" t="s">
        <v>110</v>
      </c>
      <c r="C1229" s="4"/>
      <c r="D1229" s="4"/>
      <c r="E1229" s="45">
        <v>0</v>
      </c>
      <c r="F1229" s="46">
        <v>0</v>
      </c>
      <c r="G1229" s="45">
        <v>0</v>
      </c>
      <c r="H1229" s="46">
        <v>0</v>
      </c>
      <c r="I1229" s="45">
        <v>0</v>
      </c>
      <c r="J1229" s="46">
        <v>0</v>
      </c>
      <c r="K1229" s="45">
        <v>0</v>
      </c>
      <c r="L1229" s="46">
        <v>0</v>
      </c>
      <c r="M1229" s="45">
        <v>1.9763333333333339</v>
      </c>
      <c r="N1229" s="46">
        <v>16.695500000000003</v>
      </c>
      <c r="O1229" s="45">
        <v>14.382333333333325</v>
      </c>
      <c r="P1229" s="46">
        <v>13.078999999999988</v>
      </c>
      <c r="Q1229" s="45">
        <v>16.318333333333349</v>
      </c>
      <c r="R1229" s="46">
        <v>21.033500000000011</v>
      </c>
      <c r="S1229" s="45">
        <v>22.320000000000007</v>
      </c>
      <c r="T1229" s="46">
        <v>23.006666666666661</v>
      </c>
      <c r="U1229" s="45">
        <v>22.219666666666676</v>
      </c>
      <c r="V1229" s="46">
        <v>16.125333333333344</v>
      </c>
      <c r="W1229" s="45">
        <v>3.2236666666666665</v>
      </c>
      <c r="X1229" s="46">
        <v>0</v>
      </c>
      <c r="Y1229" s="45">
        <v>0</v>
      </c>
      <c r="Z1229" s="46">
        <v>0</v>
      </c>
      <c r="AA1229" s="45">
        <v>0</v>
      </c>
      <c r="AB1229" s="46">
        <v>0</v>
      </c>
      <c r="AC1229" s="58"/>
      <c r="AD1229" s="59">
        <f t="shared" si="363"/>
        <v>170.38033333333337</v>
      </c>
      <c r="AE1229" s="58"/>
    </row>
    <row r="1230" spans="2:31" x14ac:dyDescent="0.3">
      <c r="B1230" s="14" t="s">
        <v>51</v>
      </c>
      <c r="C1230" s="4"/>
      <c r="D1230" s="4"/>
      <c r="E1230" s="45">
        <v>0</v>
      </c>
      <c r="F1230" s="46">
        <v>0</v>
      </c>
      <c r="G1230" s="45">
        <v>0</v>
      </c>
      <c r="H1230" s="46">
        <v>0</v>
      </c>
      <c r="I1230" s="45">
        <v>0</v>
      </c>
      <c r="J1230" s="46">
        <v>0</v>
      </c>
      <c r="K1230" s="45">
        <v>0</v>
      </c>
      <c r="L1230" s="46">
        <v>0</v>
      </c>
      <c r="M1230" s="45">
        <v>0</v>
      </c>
      <c r="N1230" s="46">
        <v>66.814000000000021</v>
      </c>
      <c r="O1230" s="45">
        <v>98.395999999999987</v>
      </c>
      <c r="P1230" s="46">
        <v>100.0665</v>
      </c>
      <c r="Q1230" s="45">
        <v>100.76283333333332</v>
      </c>
      <c r="R1230" s="46">
        <v>124.72416666666666</v>
      </c>
      <c r="S1230" s="45">
        <v>135.97749999999999</v>
      </c>
      <c r="T1230" s="46">
        <v>132.91266666666667</v>
      </c>
      <c r="U1230" s="45">
        <v>127.29999999999998</v>
      </c>
      <c r="V1230" s="46">
        <v>93.401499999999956</v>
      </c>
      <c r="W1230" s="45">
        <v>0</v>
      </c>
      <c r="X1230" s="46">
        <v>0</v>
      </c>
      <c r="Y1230" s="45">
        <v>0</v>
      </c>
      <c r="Z1230" s="46">
        <v>0</v>
      </c>
      <c r="AA1230" s="45">
        <v>0</v>
      </c>
      <c r="AB1230" s="46">
        <v>0</v>
      </c>
      <c r="AC1230" s="58"/>
      <c r="AD1230" s="59">
        <f t="shared" si="363"/>
        <v>980.35516666666649</v>
      </c>
      <c r="AE1230" s="58"/>
    </row>
    <row r="1231" spans="2:31" x14ac:dyDescent="0.3">
      <c r="B1231" s="14" t="s">
        <v>52</v>
      </c>
      <c r="C1231" s="4"/>
      <c r="D1231" s="4"/>
      <c r="E1231" s="45">
        <v>0</v>
      </c>
      <c r="F1231" s="46">
        <v>0</v>
      </c>
      <c r="G1231" s="45">
        <v>0</v>
      </c>
      <c r="H1231" s="46">
        <v>0</v>
      </c>
      <c r="I1231" s="45">
        <v>0</v>
      </c>
      <c r="J1231" s="46">
        <v>0</v>
      </c>
      <c r="K1231" s="45">
        <v>0</v>
      </c>
      <c r="L1231" s="46">
        <v>0</v>
      </c>
      <c r="M1231" s="45">
        <v>0</v>
      </c>
      <c r="N1231" s="46">
        <v>5.3868333333333398</v>
      </c>
      <c r="O1231" s="45">
        <v>0</v>
      </c>
      <c r="P1231" s="46">
        <v>0</v>
      </c>
      <c r="Q1231" s="45">
        <v>0</v>
      </c>
      <c r="R1231" s="46">
        <v>0.31316666666666726</v>
      </c>
      <c r="S1231" s="45">
        <v>0.70516666666666561</v>
      </c>
      <c r="T1231" s="46">
        <v>5.0000000000001898E-4</v>
      </c>
      <c r="U1231" s="45">
        <v>0</v>
      </c>
      <c r="V1231" s="46">
        <v>7.2999999999999982E-2</v>
      </c>
      <c r="W1231" s="45">
        <v>0</v>
      </c>
      <c r="X1231" s="46">
        <v>0</v>
      </c>
      <c r="Y1231" s="45">
        <v>0</v>
      </c>
      <c r="Z1231" s="46">
        <v>0</v>
      </c>
      <c r="AA1231" s="45">
        <v>0</v>
      </c>
      <c r="AB1231" s="46">
        <v>0</v>
      </c>
      <c r="AC1231" s="58"/>
      <c r="AD1231" s="59">
        <f t="shared" si="363"/>
        <v>6.4786666666666735</v>
      </c>
      <c r="AE1231" s="58"/>
    </row>
    <row r="1232" spans="2:31" x14ac:dyDescent="0.3">
      <c r="B1232" s="14" t="s">
        <v>53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</v>
      </c>
      <c r="M1232" s="45">
        <v>0.41983333333333223</v>
      </c>
      <c r="N1232" s="46">
        <v>23.146166666666659</v>
      </c>
      <c r="O1232" s="45">
        <v>70.88066666666667</v>
      </c>
      <c r="P1232" s="46">
        <v>75.902666666666676</v>
      </c>
      <c r="Q1232" s="45">
        <v>78.29783333333333</v>
      </c>
      <c r="R1232" s="46">
        <v>77.142833333333314</v>
      </c>
      <c r="S1232" s="45">
        <v>78.434666666666644</v>
      </c>
      <c r="T1232" s="46">
        <v>64.800333333333327</v>
      </c>
      <c r="U1232" s="45">
        <v>53.771666666666647</v>
      </c>
      <c r="V1232" s="46">
        <v>45.226333333333322</v>
      </c>
      <c r="W1232" s="45">
        <v>1.2126666666666674</v>
      </c>
      <c r="X1232" s="46">
        <v>0</v>
      </c>
      <c r="Y1232" s="45">
        <v>0</v>
      </c>
      <c r="Z1232" s="46">
        <v>0</v>
      </c>
      <c r="AA1232" s="45">
        <v>0</v>
      </c>
      <c r="AB1232" s="46">
        <v>0</v>
      </c>
      <c r="AC1232" s="58"/>
      <c r="AD1232" s="59">
        <f t="shared" si="363"/>
        <v>569.23566666666659</v>
      </c>
      <c r="AE1232" s="58"/>
    </row>
    <row r="1233" spans="2:31" x14ac:dyDescent="0.3">
      <c r="B1233" s="14" t="s">
        <v>54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0</v>
      </c>
      <c r="M1233" s="45">
        <v>0</v>
      </c>
      <c r="N1233" s="46">
        <v>0</v>
      </c>
      <c r="O1233" s="45">
        <v>0</v>
      </c>
      <c r="P1233" s="46">
        <v>0</v>
      </c>
      <c r="Q1233" s="45">
        <v>0</v>
      </c>
      <c r="R1233" s="46">
        <v>0</v>
      </c>
      <c r="S1233" s="45">
        <v>0</v>
      </c>
      <c r="T1233" s="46">
        <v>0</v>
      </c>
      <c r="U1233" s="45">
        <v>0</v>
      </c>
      <c r="V1233" s="46">
        <v>0</v>
      </c>
      <c r="W1233" s="45">
        <v>0</v>
      </c>
      <c r="X1233" s="46">
        <v>0</v>
      </c>
      <c r="Y1233" s="45">
        <v>0</v>
      </c>
      <c r="Z1233" s="46">
        <v>0</v>
      </c>
      <c r="AA1233" s="45">
        <v>0</v>
      </c>
      <c r="AB1233" s="46">
        <v>0</v>
      </c>
      <c r="AC1233" s="58"/>
      <c r="AD1233" s="59">
        <f t="shared" si="363"/>
        <v>0</v>
      </c>
      <c r="AE1233" s="58"/>
    </row>
    <row r="1234" spans="2:31" x14ac:dyDescent="0.3">
      <c r="B1234" s="4" t="s">
        <v>55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0</v>
      </c>
      <c r="M1234" s="45">
        <v>18.347333333333339</v>
      </c>
      <c r="N1234" s="46">
        <v>4.8900000000000006</v>
      </c>
      <c r="O1234" s="45">
        <v>15.129999999999995</v>
      </c>
      <c r="P1234" s="46">
        <v>10.789999999999992</v>
      </c>
      <c r="Q1234" s="45">
        <v>23.25</v>
      </c>
      <c r="R1234" s="46">
        <v>34</v>
      </c>
      <c r="S1234" s="45">
        <v>36.209999999999994</v>
      </c>
      <c r="T1234" s="46">
        <v>38.85</v>
      </c>
      <c r="U1234" s="45">
        <v>37.839999999999996</v>
      </c>
      <c r="V1234" s="46">
        <v>28.96</v>
      </c>
      <c r="W1234" s="45">
        <v>29.304333333333325</v>
      </c>
      <c r="X1234" s="46">
        <v>0</v>
      </c>
      <c r="Y1234" s="45">
        <v>0</v>
      </c>
      <c r="Z1234" s="46">
        <v>0</v>
      </c>
      <c r="AA1234" s="45">
        <v>0</v>
      </c>
      <c r="AB1234" s="46">
        <v>0</v>
      </c>
      <c r="AC1234" s="58"/>
      <c r="AD1234" s="59">
        <f t="shared" si="363"/>
        <v>277.57166666666666</v>
      </c>
      <c r="AE1234" s="58"/>
    </row>
    <row r="1235" spans="2:31" x14ac:dyDescent="0.3">
      <c r="B1235" s="4" t="s">
        <v>56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0</v>
      </c>
      <c r="M1235" s="45">
        <v>0</v>
      </c>
      <c r="N1235" s="46">
        <v>12.793833333333334</v>
      </c>
      <c r="O1235" s="45">
        <v>16.675000000000001</v>
      </c>
      <c r="P1235" s="46">
        <v>16.065666666666665</v>
      </c>
      <c r="Q1235" s="45">
        <v>20.008833333333335</v>
      </c>
      <c r="R1235" s="46">
        <v>24.514333333333333</v>
      </c>
      <c r="S1235" s="45">
        <v>25.72516666666667</v>
      </c>
      <c r="T1235" s="46">
        <v>26.79033333333334</v>
      </c>
      <c r="U1235" s="45">
        <v>27.01166666666666</v>
      </c>
      <c r="V1235" s="46">
        <v>25.776500000000013</v>
      </c>
      <c r="W1235" s="45">
        <v>4.2830000000000013</v>
      </c>
      <c r="X1235" s="46">
        <v>0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363"/>
        <v>199.64433333333335</v>
      </c>
      <c r="AE1235" s="58"/>
    </row>
    <row r="1236" spans="2:31" x14ac:dyDescent="0.3">
      <c r="B1236" s="4" t="s">
        <v>111</v>
      </c>
      <c r="C1236" s="4"/>
      <c r="D1236" s="4"/>
      <c r="E1236" s="45">
        <v>0</v>
      </c>
      <c r="F1236" s="46">
        <v>0</v>
      </c>
      <c r="G1236" s="45">
        <v>0</v>
      </c>
      <c r="H1236" s="46">
        <v>0</v>
      </c>
      <c r="I1236" s="45">
        <v>0</v>
      </c>
      <c r="J1236" s="46">
        <v>0</v>
      </c>
      <c r="K1236" s="45">
        <v>0</v>
      </c>
      <c r="L1236" s="46">
        <v>0</v>
      </c>
      <c r="M1236" s="45">
        <v>0</v>
      </c>
      <c r="N1236" s="46">
        <v>6.4429999999999996</v>
      </c>
      <c r="O1236" s="45">
        <v>14.377666666666661</v>
      </c>
      <c r="P1236" s="46">
        <v>2.5118333333333291</v>
      </c>
      <c r="Q1236" s="45">
        <v>0.23166666666666794</v>
      </c>
      <c r="R1236" s="46">
        <v>13.95766666666667</v>
      </c>
      <c r="S1236" s="45">
        <v>20.001500000000007</v>
      </c>
      <c r="T1236" s="46">
        <v>23.820666666666661</v>
      </c>
      <c r="U1236" s="45">
        <v>24.14916666666667</v>
      </c>
      <c r="V1236" s="46">
        <v>13.527000000000006</v>
      </c>
      <c r="W1236" s="45">
        <v>0</v>
      </c>
      <c r="X1236" s="46">
        <v>0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363"/>
        <v>119.02016666666667</v>
      </c>
      <c r="AE1236" s="58"/>
    </row>
    <row r="1237" spans="2:31" x14ac:dyDescent="0.3">
      <c r="B1237" s="4" t="s">
        <v>57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0</v>
      </c>
      <c r="M1237" s="45">
        <v>7.395000000000004</v>
      </c>
      <c r="N1237" s="46">
        <v>3.5200000000000014</v>
      </c>
      <c r="O1237" s="45">
        <v>2.5999999999999979</v>
      </c>
      <c r="P1237" s="46">
        <v>1.7500000000000018</v>
      </c>
      <c r="Q1237" s="45">
        <v>3.9000000000000004</v>
      </c>
      <c r="R1237" s="46">
        <v>5.82</v>
      </c>
      <c r="S1237" s="45">
        <v>5.8000000000000007</v>
      </c>
      <c r="T1237" s="46">
        <v>6.74</v>
      </c>
      <c r="U1237" s="45">
        <v>7.3899999999999988</v>
      </c>
      <c r="V1237" s="46">
        <v>6.2100000000000009</v>
      </c>
      <c r="W1237" s="45">
        <v>9.6900000000000013</v>
      </c>
      <c r="X1237" s="46">
        <v>0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363"/>
        <v>60.815000000000012</v>
      </c>
      <c r="AE1237" s="58"/>
    </row>
    <row r="1238" spans="2:31" x14ac:dyDescent="0.3">
      <c r="B1238" s="4" t="s">
        <v>58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0</v>
      </c>
      <c r="M1238" s="45">
        <v>3.4503333333333321</v>
      </c>
      <c r="N1238" s="46">
        <v>21.66416666666667</v>
      </c>
      <c r="O1238" s="45">
        <v>5.261999999999996</v>
      </c>
      <c r="P1238" s="46">
        <v>15.103333333333332</v>
      </c>
      <c r="Q1238" s="45">
        <v>26.082666666666672</v>
      </c>
      <c r="R1238" s="46">
        <v>46.122666666666717</v>
      </c>
      <c r="S1238" s="45">
        <v>51.41783333333327</v>
      </c>
      <c r="T1238" s="46">
        <v>51.5461666666667</v>
      </c>
      <c r="U1238" s="45">
        <v>50.362166666666681</v>
      </c>
      <c r="V1238" s="46">
        <v>12.267166666666663</v>
      </c>
      <c r="W1238" s="45">
        <v>2.0731666666666673</v>
      </c>
      <c r="X1238" s="46">
        <v>0</v>
      </c>
      <c r="Y1238" s="45">
        <v>0</v>
      </c>
      <c r="Z1238" s="46">
        <v>0</v>
      </c>
      <c r="AA1238" s="45">
        <v>0</v>
      </c>
      <c r="AB1238" s="46">
        <v>0</v>
      </c>
      <c r="AC1238" s="58"/>
      <c r="AD1238" s="59">
        <f t="shared" si="363"/>
        <v>285.35166666666669</v>
      </c>
      <c r="AE1238" s="58"/>
    </row>
    <row r="1239" spans="2:31" x14ac:dyDescent="0.3">
      <c r="B1239" s="4" t="s">
        <v>112</v>
      </c>
      <c r="C1239" s="4"/>
      <c r="D1239" s="4"/>
      <c r="E1239" s="45">
        <v>0</v>
      </c>
      <c r="F1239" s="46">
        <v>0</v>
      </c>
      <c r="G1239" s="45">
        <v>0</v>
      </c>
      <c r="H1239" s="46">
        <v>0</v>
      </c>
      <c r="I1239" s="45">
        <v>0</v>
      </c>
      <c r="J1239" s="46">
        <v>0</v>
      </c>
      <c r="K1239" s="45">
        <v>0</v>
      </c>
      <c r="L1239" s="46">
        <v>0</v>
      </c>
      <c r="M1239" s="45">
        <v>0</v>
      </c>
      <c r="N1239" s="46">
        <v>43.912000000000006</v>
      </c>
      <c r="O1239" s="45">
        <v>55.703500000000005</v>
      </c>
      <c r="P1239" s="46">
        <v>53.325333333333333</v>
      </c>
      <c r="Q1239" s="45">
        <v>60.710499999999982</v>
      </c>
      <c r="R1239" s="46">
        <v>70.255999999999986</v>
      </c>
      <c r="S1239" s="45">
        <v>76.843666666666664</v>
      </c>
      <c r="T1239" s="46">
        <v>81.59366666666665</v>
      </c>
      <c r="U1239" s="45">
        <v>81.699333333333328</v>
      </c>
      <c r="V1239" s="46">
        <v>68.794833333333344</v>
      </c>
      <c r="W1239" s="45">
        <v>10.255166666666668</v>
      </c>
      <c r="X1239" s="46">
        <v>0</v>
      </c>
      <c r="Y1239" s="45">
        <v>0</v>
      </c>
      <c r="Z1239" s="46">
        <v>0</v>
      </c>
      <c r="AA1239" s="45">
        <v>0</v>
      </c>
      <c r="AB1239" s="46">
        <v>0</v>
      </c>
      <c r="AC1239" s="58"/>
      <c r="AD1239" s="59">
        <f t="shared" si="363"/>
        <v>603.09399999999994</v>
      </c>
      <c r="AE1239" s="58"/>
    </row>
    <row r="1240" spans="2:31" x14ac:dyDescent="0.3">
      <c r="B1240" s="4" t="s">
        <v>59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0</v>
      </c>
      <c r="M1240" s="45">
        <v>0</v>
      </c>
      <c r="N1240" s="46">
        <v>3.3313333333333346</v>
      </c>
      <c r="O1240" s="45">
        <v>9.9053333333333278</v>
      </c>
      <c r="P1240" s="46">
        <v>9.5861666666666672</v>
      </c>
      <c r="Q1240" s="45">
        <v>12.938000000000001</v>
      </c>
      <c r="R1240" s="46">
        <v>17.595833333333339</v>
      </c>
      <c r="S1240" s="45">
        <v>18.089333333333339</v>
      </c>
      <c r="T1240" s="46">
        <v>20.420666666666659</v>
      </c>
      <c r="U1240" s="45">
        <v>20.645000000000003</v>
      </c>
      <c r="V1240" s="46">
        <v>13.82749999999999</v>
      </c>
      <c r="W1240" s="45">
        <v>1.3999999999999997E-2</v>
      </c>
      <c r="X1240" s="46">
        <v>0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 t="shared" si="363"/>
        <v>126.35316666666667</v>
      </c>
      <c r="AE1240" s="58"/>
    </row>
    <row r="1241" spans="2:31" x14ac:dyDescent="0.3">
      <c r="B1241" s="4" t="s">
        <v>60</v>
      </c>
      <c r="C1241" s="4"/>
      <c r="D1241" s="4"/>
      <c r="E1241" s="45">
        <v>0</v>
      </c>
      <c r="F1241" s="46">
        <v>0</v>
      </c>
      <c r="G1241" s="45">
        <v>0</v>
      </c>
      <c r="H1241" s="46">
        <v>0</v>
      </c>
      <c r="I1241" s="45">
        <v>0</v>
      </c>
      <c r="J1241" s="46">
        <v>0</v>
      </c>
      <c r="K1241" s="45">
        <v>0</v>
      </c>
      <c r="L1241" s="46">
        <v>0</v>
      </c>
      <c r="M1241" s="45">
        <v>0.45733333333333342</v>
      </c>
      <c r="N1241" s="46">
        <v>0</v>
      </c>
      <c r="O1241" s="45">
        <v>2.749999999999974E-2</v>
      </c>
      <c r="P1241" s="46">
        <v>0.64016666666666788</v>
      </c>
      <c r="Q1241" s="45">
        <v>5.2406666666666695</v>
      </c>
      <c r="R1241" s="46">
        <v>9.8220000000000027</v>
      </c>
      <c r="S1241" s="45">
        <v>10.736666666666663</v>
      </c>
      <c r="T1241" s="46">
        <v>11.524999999999997</v>
      </c>
      <c r="U1241" s="45">
        <v>10.255666666666666</v>
      </c>
      <c r="V1241" s="46">
        <v>8.996833333333333</v>
      </c>
      <c r="W1241" s="45">
        <v>0</v>
      </c>
      <c r="X1241" s="46">
        <v>0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 t="shared" si="363"/>
        <v>57.701833333333333</v>
      </c>
      <c r="AE1241" s="58"/>
    </row>
    <row r="1242" spans="2:31" x14ac:dyDescent="0.3">
      <c r="B1242" s="4" t="s">
        <v>61</v>
      </c>
      <c r="C1242" s="4"/>
      <c r="D1242" s="4"/>
      <c r="E1242" s="45">
        <v>0</v>
      </c>
      <c r="F1242" s="46">
        <v>0</v>
      </c>
      <c r="G1242" s="45">
        <v>0</v>
      </c>
      <c r="H1242" s="46">
        <v>0</v>
      </c>
      <c r="I1242" s="45">
        <v>0</v>
      </c>
      <c r="J1242" s="46">
        <v>0</v>
      </c>
      <c r="K1242" s="45">
        <v>0</v>
      </c>
      <c r="L1242" s="46">
        <v>0</v>
      </c>
      <c r="M1242" s="45">
        <v>0.6183333333333334</v>
      </c>
      <c r="N1242" s="46">
        <v>0.78916666666666657</v>
      </c>
      <c r="O1242" s="45">
        <v>6.3363333333333367</v>
      </c>
      <c r="P1242" s="46">
        <v>1.5246666666666699</v>
      </c>
      <c r="Q1242" s="45">
        <v>3.6473333333333411</v>
      </c>
      <c r="R1242" s="46">
        <v>12.060999999999995</v>
      </c>
      <c r="S1242" s="45">
        <v>14.392999999999995</v>
      </c>
      <c r="T1242" s="46">
        <v>13.503833333333327</v>
      </c>
      <c r="U1242" s="45">
        <v>10.265500000000001</v>
      </c>
      <c r="V1242" s="46">
        <v>0</v>
      </c>
      <c r="W1242" s="45">
        <v>0.61800000000000055</v>
      </c>
      <c r="X1242" s="46">
        <v>0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si="363"/>
        <v>63.75716666666667</v>
      </c>
      <c r="AE1242" s="58"/>
    </row>
    <row r="1243" spans="2:31" x14ac:dyDescent="0.3">
      <c r="B1243" s="4" t="s">
        <v>62</v>
      </c>
      <c r="C1243" s="4"/>
      <c r="D1243" s="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</v>
      </c>
      <c r="M1243" s="45">
        <v>0</v>
      </c>
      <c r="N1243" s="46">
        <v>11.543666666666677</v>
      </c>
      <c r="O1243" s="45">
        <v>12.311666666666673</v>
      </c>
      <c r="P1243" s="46">
        <v>12.351666666666672</v>
      </c>
      <c r="Q1243" s="45">
        <v>0.18033333333333215</v>
      </c>
      <c r="R1243" s="46">
        <v>19.736166666666673</v>
      </c>
      <c r="S1243" s="45">
        <v>22.979833333333357</v>
      </c>
      <c r="T1243" s="46">
        <v>8.9358333333333384</v>
      </c>
      <c r="U1243" s="45">
        <v>0.14683333333333384</v>
      </c>
      <c r="V1243" s="46">
        <v>17.082166666666676</v>
      </c>
      <c r="W1243" s="45">
        <v>4.830333333333332</v>
      </c>
      <c r="X1243" s="46">
        <v>0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363"/>
        <v>110.09850000000006</v>
      </c>
      <c r="AE1243" s="58"/>
    </row>
    <row r="1244" spans="2:31" x14ac:dyDescent="0.3">
      <c r="B1244" s="4" t="s">
        <v>63</v>
      </c>
      <c r="C1244" s="4"/>
      <c r="D1244" s="4"/>
      <c r="E1244" s="45">
        <v>0</v>
      </c>
      <c r="F1244" s="46">
        <v>0</v>
      </c>
      <c r="G1244" s="45">
        <v>0</v>
      </c>
      <c r="H1244" s="46">
        <v>0</v>
      </c>
      <c r="I1244" s="45">
        <v>0</v>
      </c>
      <c r="J1244" s="46">
        <v>0</v>
      </c>
      <c r="K1244" s="45">
        <v>0</v>
      </c>
      <c r="L1244" s="46">
        <v>0</v>
      </c>
      <c r="M1244" s="45">
        <v>4.1609999999999996</v>
      </c>
      <c r="N1244" s="46">
        <v>41.300666666666672</v>
      </c>
      <c r="O1244" s="45">
        <v>40.579333333333359</v>
      </c>
      <c r="P1244" s="46">
        <v>26.444833333333364</v>
      </c>
      <c r="Q1244" s="45">
        <v>19.123833333333323</v>
      </c>
      <c r="R1244" s="46">
        <v>25.103166666666645</v>
      </c>
      <c r="S1244" s="45">
        <v>33.68216666666671</v>
      </c>
      <c r="T1244" s="46">
        <v>37.061499999999981</v>
      </c>
      <c r="U1244" s="45">
        <v>34.940666666666701</v>
      </c>
      <c r="V1244" s="46">
        <v>40.719833333333355</v>
      </c>
      <c r="W1244" s="45">
        <v>1.8916666666666657</v>
      </c>
      <c r="X1244" s="46">
        <v>0</v>
      </c>
      <c r="Y1244" s="45">
        <v>0</v>
      </c>
      <c r="Z1244" s="46">
        <v>0</v>
      </c>
      <c r="AA1244" s="45">
        <v>0</v>
      </c>
      <c r="AB1244" s="46">
        <v>0</v>
      </c>
      <c r="AC1244" s="58"/>
      <c r="AD1244" s="59">
        <f t="shared" si="363"/>
        <v>305.00866666666673</v>
      </c>
      <c r="AE1244" s="58"/>
    </row>
    <row r="1245" spans="2:31" x14ac:dyDescent="0.3">
      <c r="B1245" s="4" t="s">
        <v>64</v>
      </c>
      <c r="C1245" s="4"/>
      <c r="D1245" s="4"/>
      <c r="E1245" s="45">
        <v>0</v>
      </c>
      <c r="F1245" s="46">
        <v>0</v>
      </c>
      <c r="G1245" s="45">
        <v>0</v>
      </c>
      <c r="H1245" s="46">
        <v>0</v>
      </c>
      <c r="I1245" s="45">
        <v>0</v>
      </c>
      <c r="J1245" s="46">
        <v>0</v>
      </c>
      <c r="K1245" s="45">
        <v>0</v>
      </c>
      <c r="L1245" s="46">
        <v>0</v>
      </c>
      <c r="M1245" s="45">
        <v>0</v>
      </c>
      <c r="N1245" s="46">
        <v>6.9830000000000032</v>
      </c>
      <c r="O1245" s="45">
        <v>8.2493333333333361</v>
      </c>
      <c r="P1245" s="46">
        <v>9.6861666666666668</v>
      </c>
      <c r="Q1245" s="45">
        <v>15.257166666666661</v>
      </c>
      <c r="R1245" s="46">
        <v>20.658166666666666</v>
      </c>
      <c r="S1245" s="45">
        <v>22.034166666666643</v>
      </c>
      <c r="T1245" s="46">
        <v>24.52466666666664</v>
      </c>
      <c r="U1245" s="45">
        <v>23.991666666666674</v>
      </c>
      <c r="V1245" s="46">
        <v>20.694833333333335</v>
      </c>
      <c r="W1245" s="45">
        <v>1.6008333333333324</v>
      </c>
      <c r="X1245" s="46">
        <v>0</v>
      </c>
      <c r="Y1245" s="45">
        <v>0</v>
      </c>
      <c r="Z1245" s="46">
        <v>0</v>
      </c>
      <c r="AA1245" s="45">
        <v>0</v>
      </c>
      <c r="AB1245" s="46">
        <v>0</v>
      </c>
      <c r="AC1245" s="58"/>
      <c r="AD1245" s="59">
        <f t="shared" si="363"/>
        <v>153.67999999999998</v>
      </c>
      <c r="AE1245" s="58"/>
    </row>
    <row r="1246" spans="2:31" x14ac:dyDescent="0.3">
      <c r="B1246" s="4" t="s">
        <v>113</v>
      </c>
      <c r="C1246" s="4"/>
      <c r="D1246" s="4"/>
      <c r="E1246" s="45">
        <v>0</v>
      </c>
      <c r="F1246" s="46">
        <v>0</v>
      </c>
      <c r="G1246" s="45">
        <v>0</v>
      </c>
      <c r="H1246" s="46">
        <v>0</v>
      </c>
      <c r="I1246" s="45">
        <v>0</v>
      </c>
      <c r="J1246" s="46">
        <v>0</v>
      </c>
      <c r="K1246" s="45">
        <v>0</v>
      </c>
      <c r="L1246" s="46">
        <v>0</v>
      </c>
      <c r="M1246" s="45">
        <v>0</v>
      </c>
      <c r="N1246" s="46">
        <v>10.89900000000001</v>
      </c>
      <c r="O1246" s="45">
        <v>2.8695000000000013</v>
      </c>
      <c r="P1246" s="46">
        <v>1.6333333333333401E-2</v>
      </c>
      <c r="Q1246" s="45">
        <v>0</v>
      </c>
      <c r="R1246" s="46">
        <v>6.9923333333333373</v>
      </c>
      <c r="S1246" s="45">
        <v>1.2269999999999992</v>
      </c>
      <c r="T1246" s="46">
        <v>0</v>
      </c>
      <c r="U1246" s="45">
        <v>0.10766666666666644</v>
      </c>
      <c r="V1246" s="46">
        <v>15.11866666666668</v>
      </c>
      <c r="W1246" s="45">
        <v>1.3938333333333339</v>
      </c>
      <c r="X1246" s="46">
        <v>0</v>
      </c>
      <c r="Y1246" s="45">
        <v>0</v>
      </c>
      <c r="Z1246" s="46">
        <v>0</v>
      </c>
      <c r="AA1246" s="45">
        <v>0</v>
      </c>
      <c r="AB1246" s="46">
        <v>0</v>
      </c>
      <c r="AC1246" s="58"/>
      <c r="AD1246" s="59">
        <f t="shared" si="363"/>
        <v>38.624333333333361</v>
      </c>
      <c r="AE1246" s="58"/>
    </row>
    <row r="1247" spans="2:31" x14ac:dyDescent="0.3">
      <c r="B1247" s="4" t="s">
        <v>65</v>
      </c>
      <c r="C1247" s="4"/>
      <c r="D1247" s="4"/>
      <c r="E1247" s="45">
        <v>0</v>
      </c>
      <c r="F1247" s="46">
        <v>0</v>
      </c>
      <c r="G1247" s="45">
        <v>0</v>
      </c>
      <c r="H1247" s="46">
        <v>0</v>
      </c>
      <c r="I1247" s="45">
        <v>0</v>
      </c>
      <c r="J1247" s="46">
        <v>0</v>
      </c>
      <c r="K1247" s="45">
        <v>0</v>
      </c>
      <c r="L1247" s="46">
        <v>0</v>
      </c>
      <c r="M1247" s="45">
        <v>3.0931666666666673</v>
      </c>
      <c r="N1247" s="46">
        <v>16.243166666666667</v>
      </c>
      <c r="O1247" s="45">
        <v>9.2100000000000009</v>
      </c>
      <c r="P1247" s="46">
        <v>9.57</v>
      </c>
      <c r="Q1247" s="45">
        <v>11.45</v>
      </c>
      <c r="R1247" s="46">
        <v>13.95</v>
      </c>
      <c r="S1247" s="45">
        <v>14.999999999999998</v>
      </c>
      <c r="T1247" s="46">
        <v>15.81</v>
      </c>
      <c r="U1247" s="45">
        <v>14.94</v>
      </c>
      <c r="V1247" s="46">
        <v>17.244833333333347</v>
      </c>
      <c r="W1247" s="45">
        <v>5.5698333333333316</v>
      </c>
      <c r="X1247" s="46">
        <v>0</v>
      </c>
      <c r="Y1247" s="45">
        <v>0</v>
      </c>
      <c r="Z1247" s="46">
        <v>0</v>
      </c>
      <c r="AA1247" s="45">
        <v>0</v>
      </c>
      <c r="AB1247" s="46">
        <v>0</v>
      </c>
      <c r="AC1247" s="58"/>
      <c r="AD1247" s="59">
        <f t="shared" si="363"/>
        <v>132.08100000000002</v>
      </c>
      <c r="AE1247" s="58"/>
    </row>
    <row r="1248" spans="2:31" x14ac:dyDescent="0.3">
      <c r="B1248" s="4" t="s">
        <v>66</v>
      </c>
      <c r="C1248" s="4"/>
      <c r="D1248" s="4"/>
      <c r="E1248" s="45">
        <v>0</v>
      </c>
      <c r="F1248" s="46">
        <v>0</v>
      </c>
      <c r="G1248" s="45">
        <v>0</v>
      </c>
      <c r="H1248" s="46">
        <v>0</v>
      </c>
      <c r="I1248" s="45">
        <v>0</v>
      </c>
      <c r="J1248" s="46">
        <v>0</v>
      </c>
      <c r="K1248" s="45">
        <v>0</v>
      </c>
      <c r="L1248" s="46">
        <v>0</v>
      </c>
      <c r="M1248" s="45">
        <v>7.0136666666666665</v>
      </c>
      <c r="N1248" s="46">
        <v>45.982166666666657</v>
      </c>
      <c r="O1248" s="45">
        <v>47.862833333333342</v>
      </c>
      <c r="P1248" s="46">
        <v>47.88483333333334</v>
      </c>
      <c r="Q1248" s="45">
        <v>45.641166666666663</v>
      </c>
      <c r="R1248" s="46">
        <v>45.051333333333346</v>
      </c>
      <c r="S1248" s="45">
        <v>45.141333333333328</v>
      </c>
      <c r="T1248" s="46">
        <v>35.862833333333327</v>
      </c>
      <c r="U1248" s="45">
        <v>32.683000000000007</v>
      </c>
      <c r="V1248" s="46">
        <v>15.662833333333335</v>
      </c>
      <c r="W1248" s="45">
        <v>6.2166666666666676E-2</v>
      </c>
      <c r="X1248" s="46">
        <v>0</v>
      </c>
      <c r="Y1248" s="45">
        <v>0</v>
      </c>
      <c r="Z1248" s="46">
        <v>0</v>
      </c>
      <c r="AA1248" s="45">
        <v>0</v>
      </c>
      <c r="AB1248" s="46">
        <v>0</v>
      </c>
      <c r="AC1248" s="58"/>
      <c r="AD1248" s="59">
        <f t="shared" si="363"/>
        <v>368.8481666666666</v>
      </c>
      <c r="AE1248" s="58"/>
    </row>
    <row r="1249" spans="2:31" x14ac:dyDescent="0.3">
      <c r="B1249" s="4" t="s">
        <v>67</v>
      </c>
      <c r="C1249" s="4"/>
      <c r="D1249" s="4"/>
      <c r="E1249" s="45">
        <v>0</v>
      </c>
      <c r="F1249" s="46">
        <v>0</v>
      </c>
      <c r="G1249" s="45">
        <v>0</v>
      </c>
      <c r="H1249" s="46">
        <v>0</v>
      </c>
      <c r="I1249" s="45">
        <v>0</v>
      </c>
      <c r="J1249" s="46">
        <v>0</v>
      </c>
      <c r="K1249" s="45">
        <v>0</v>
      </c>
      <c r="L1249" s="46">
        <v>0</v>
      </c>
      <c r="M1249" s="45">
        <v>0</v>
      </c>
      <c r="N1249" s="46">
        <v>3.9500000000000049E-2</v>
      </c>
      <c r="O1249" s="45">
        <v>0</v>
      </c>
      <c r="P1249" s="46">
        <v>4.8333333333333188E-3</v>
      </c>
      <c r="Q1249" s="45">
        <v>2.0811666666666686</v>
      </c>
      <c r="R1249" s="46">
        <v>5.1304999999999996</v>
      </c>
      <c r="S1249" s="45">
        <v>5.0143333333333349</v>
      </c>
      <c r="T1249" s="46">
        <v>4.4141666666666648</v>
      </c>
      <c r="U1249" s="45">
        <v>1.9908333333333337</v>
      </c>
      <c r="V1249" s="46">
        <v>7.8166666666666634E-2</v>
      </c>
      <c r="W1249" s="45">
        <v>0</v>
      </c>
      <c r="X1249" s="46">
        <v>0</v>
      </c>
      <c r="Y1249" s="45">
        <v>0</v>
      </c>
      <c r="Z1249" s="46">
        <v>0</v>
      </c>
      <c r="AA1249" s="45">
        <v>0</v>
      </c>
      <c r="AB1249" s="46">
        <v>0</v>
      </c>
      <c r="AC1249" s="58"/>
      <c r="AD1249" s="59">
        <f t="shared" si="363"/>
        <v>18.753500000000003</v>
      </c>
      <c r="AE1249" s="58"/>
    </row>
    <row r="1250" spans="2:31" x14ac:dyDescent="0.3">
      <c r="B1250" s="4" t="s">
        <v>68</v>
      </c>
      <c r="C1250" s="4"/>
      <c r="D1250" s="4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4.395166666666662</v>
      </c>
      <c r="N1250" s="46">
        <v>164.35900000000004</v>
      </c>
      <c r="O1250" s="45">
        <v>135.5838333333333</v>
      </c>
      <c r="P1250" s="46">
        <v>128.13166666666669</v>
      </c>
      <c r="Q1250" s="45">
        <v>147.80933333333334</v>
      </c>
      <c r="R1250" s="46">
        <v>183.49216666666669</v>
      </c>
      <c r="S1250" s="45">
        <v>196.36183333333338</v>
      </c>
      <c r="T1250" s="46">
        <v>205.96683333333331</v>
      </c>
      <c r="U1250" s="45">
        <v>208.98833333333329</v>
      </c>
      <c r="V1250" s="46">
        <v>192.38383333333334</v>
      </c>
      <c r="W1250" s="45">
        <v>51.708666666666659</v>
      </c>
      <c r="X1250" s="46">
        <v>0</v>
      </c>
      <c r="Y1250" s="45">
        <v>0</v>
      </c>
      <c r="Z1250" s="46">
        <v>0</v>
      </c>
      <c r="AA1250" s="45">
        <v>0</v>
      </c>
      <c r="AB1250" s="46">
        <v>0</v>
      </c>
      <c r="AC1250" s="58"/>
      <c r="AD1250" s="59">
        <f t="shared" si="363"/>
        <v>1619.1806666666666</v>
      </c>
      <c r="AE1250" s="58"/>
    </row>
    <row r="1251" spans="2:31" x14ac:dyDescent="0.3">
      <c r="B1251" s="4" t="s">
        <v>69</v>
      </c>
      <c r="C1251" s="4"/>
      <c r="D1251" s="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0</v>
      </c>
      <c r="M1251" s="45">
        <v>4.2333333333333258E-2</v>
      </c>
      <c r="N1251" s="46">
        <v>6.8333333333333952E-3</v>
      </c>
      <c r="O1251" s="45">
        <v>0</v>
      </c>
      <c r="P1251" s="46">
        <v>2.2166666666666637E-2</v>
      </c>
      <c r="Q1251" s="45">
        <v>2.6029999999999971</v>
      </c>
      <c r="R1251" s="46">
        <v>10.448833333333335</v>
      </c>
      <c r="S1251" s="45">
        <v>12.815833333333337</v>
      </c>
      <c r="T1251" s="46">
        <v>13.076833333333322</v>
      </c>
      <c r="U1251" s="45">
        <v>10.921499999999996</v>
      </c>
      <c r="V1251" s="46">
        <v>5.9978333333333333</v>
      </c>
      <c r="W1251" s="45">
        <v>0</v>
      </c>
      <c r="X1251" s="46">
        <v>0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 t="shared" si="363"/>
        <v>55.935166666666653</v>
      </c>
      <c r="AE1251" s="58"/>
    </row>
    <row r="1252" spans="2:31" x14ac:dyDescent="0.3">
      <c r="B1252" s="4" t="s">
        <v>70</v>
      </c>
      <c r="C1252" s="4"/>
      <c r="D1252" s="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0</v>
      </c>
      <c r="M1252" s="45">
        <v>7.6076666666666677</v>
      </c>
      <c r="N1252" s="46">
        <v>35.62383333333333</v>
      </c>
      <c r="O1252" s="45">
        <v>36.428666666666665</v>
      </c>
      <c r="P1252" s="46">
        <v>36.47916666666665</v>
      </c>
      <c r="Q1252" s="45">
        <v>46.790833333333339</v>
      </c>
      <c r="R1252" s="46">
        <v>54.442333333333323</v>
      </c>
      <c r="S1252" s="45">
        <v>59.895999999999979</v>
      </c>
      <c r="T1252" s="46">
        <v>66.480666666666693</v>
      </c>
      <c r="U1252" s="45">
        <v>64.560666666666677</v>
      </c>
      <c r="V1252" s="46">
        <v>55.327999999999982</v>
      </c>
      <c r="W1252" s="45">
        <v>12.340666666666674</v>
      </c>
      <c r="X1252" s="46">
        <v>0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si="363"/>
        <v>475.9785</v>
      </c>
      <c r="AE1252" s="58"/>
    </row>
    <row r="1253" spans="2:31" x14ac:dyDescent="0.3">
      <c r="B1253" s="4" t="s">
        <v>71</v>
      </c>
      <c r="C1253" s="4"/>
      <c r="D1253" s="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</v>
      </c>
      <c r="M1253" s="45">
        <v>0</v>
      </c>
      <c r="N1253" s="46">
        <v>0</v>
      </c>
      <c r="O1253" s="45">
        <v>2.3900000000000028</v>
      </c>
      <c r="P1253" s="46">
        <v>0</v>
      </c>
      <c r="Q1253" s="45">
        <v>0</v>
      </c>
      <c r="R1253" s="46">
        <v>12.332333333333322</v>
      </c>
      <c r="S1253" s="45">
        <v>13.761166666666677</v>
      </c>
      <c r="T1253" s="46">
        <v>14.233333333333338</v>
      </c>
      <c r="U1253" s="45">
        <v>10.618666666666684</v>
      </c>
      <c r="V1253" s="46">
        <v>6.1613333333333342</v>
      </c>
      <c r="W1253" s="45">
        <v>0</v>
      </c>
      <c r="X1253" s="46">
        <v>0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363"/>
        <v>59.496833333333356</v>
      </c>
      <c r="AE1253" s="58"/>
    </row>
    <row r="1254" spans="2:31" x14ac:dyDescent="0.3">
      <c r="B1254" s="4" t="s">
        <v>72</v>
      </c>
      <c r="C1254" s="4"/>
      <c r="D1254" s="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0</v>
      </c>
      <c r="N1254" s="46">
        <v>0</v>
      </c>
      <c r="O1254" s="45">
        <v>0</v>
      </c>
      <c r="P1254" s="46">
        <v>0</v>
      </c>
      <c r="Q1254" s="45">
        <v>0</v>
      </c>
      <c r="R1254" s="46">
        <v>0</v>
      </c>
      <c r="S1254" s="45">
        <v>0</v>
      </c>
      <c r="T1254" s="46">
        <v>0</v>
      </c>
      <c r="U1254" s="45">
        <v>0</v>
      </c>
      <c r="V1254" s="46">
        <v>0</v>
      </c>
      <c r="W1254" s="45">
        <v>0</v>
      </c>
      <c r="X1254" s="46">
        <v>0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363"/>
        <v>0</v>
      </c>
      <c r="AE1254" s="58"/>
    </row>
    <row r="1255" spans="2:31" x14ac:dyDescent="0.3">
      <c r="B1255" s="4" t="s">
        <v>73</v>
      </c>
      <c r="C1255" s="4"/>
      <c r="D1255" s="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0</v>
      </c>
      <c r="M1255" s="45">
        <v>34.292500000000011</v>
      </c>
      <c r="N1255" s="46">
        <v>0</v>
      </c>
      <c r="O1255" s="45">
        <v>0</v>
      </c>
      <c r="P1255" s="46">
        <v>0</v>
      </c>
      <c r="Q1255" s="45">
        <v>5.0300000000000011</v>
      </c>
      <c r="R1255" s="46">
        <v>11.550000000000011</v>
      </c>
      <c r="S1255" s="45">
        <v>22.42</v>
      </c>
      <c r="T1255" s="46">
        <v>24.620000000000005</v>
      </c>
      <c r="U1255" s="45">
        <v>25.78</v>
      </c>
      <c r="V1255" s="46">
        <v>25.63000000000001</v>
      </c>
      <c r="W1255" s="45">
        <v>58.323666666666689</v>
      </c>
      <c r="X1255" s="46">
        <v>0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363"/>
        <v>207.64616666666674</v>
      </c>
      <c r="AE1255" s="58"/>
    </row>
    <row r="1256" spans="2:31" x14ac:dyDescent="0.3">
      <c r="B1256" s="4" t="s">
        <v>74</v>
      </c>
      <c r="C1256" s="4"/>
      <c r="D1256" s="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0</v>
      </c>
      <c r="N1256" s="46">
        <v>3.0055000000000027</v>
      </c>
      <c r="O1256" s="45">
        <v>14.877833333333337</v>
      </c>
      <c r="P1256" s="46">
        <v>12.647666666666669</v>
      </c>
      <c r="Q1256" s="45">
        <v>15.857500000000007</v>
      </c>
      <c r="R1256" s="46">
        <v>18.258833333333325</v>
      </c>
      <c r="S1256" s="45">
        <v>17.366000000000003</v>
      </c>
      <c r="T1256" s="46">
        <v>13.433000000000016</v>
      </c>
      <c r="U1256" s="45">
        <v>5.6503333333333385</v>
      </c>
      <c r="V1256" s="46">
        <v>0.4995000000000005</v>
      </c>
      <c r="W1256" s="45">
        <v>0</v>
      </c>
      <c r="X1256" s="46">
        <v>0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363"/>
        <v>101.59616666666669</v>
      </c>
      <c r="AE1256" s="58"/>
    </row>
    <row r="1257" spans="2:31" x14ac:dyDescent="0.3">
      <c r="B1257" s="4" t="s">
        <v>75</v>
      </c>
      <c r="C1257" s="4"/>
      <c r="D1257" s="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0</v>
      </c>
      <c r="M1257" s="45">
        <v>0</v>
      </c>
      <c r="N1257" s="46">
        <v>4.9066666666666627</v>
      </c>
      <c r="O1257" s="45">
        <v>26.690333333333335</v>
      </c>
      <c r="P1257" s="46">
        <v>34.365500000000011</v>
      </c>
      <c r="Q1257" s="45">
        <v>56.039999999999971</v>
      </c>
      <c r="R1257" s="46">
        <v>16.33883333333333</v>
      </c>
      <c r="S1257" s="45">
        <v>27.480833333333354</v>
      </c>
      <c r="T1257" s="46">
        <v>29.807333333333339</v>
      </c>
      <c r="U1257" s="45">
        <v>28.933166666666676</v>
      </c>
      <c r="V1257" s="46">
        <v>9.2344999999999953</v>
      </c>
      <c r="W1257" s="45">
        <v>4.0029999999999992</v>
      </c>
      <c r="X1257" s="46">
        <v>0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363"/>
        <v>237.80016666666663</v>
      </c>
      <c r="AE1257" s="58"/>
    </row>
    <row r="1258" spans="2:31" x14ac:dyDescent="0.3">
      <c r="B1258" s="4" t="s">
        <v>76</v>
      </c>
      <c r="C1258" s="4"/>
      <c r="D1258" s="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0</v>
      </c>
      <c r="M1258" s="45">
        <v>0</v>
      </c>
      <c r="N1258" s="46">
        <v>10.931166666666654</v>
      </c>
      <c r="O1258" s="45">
        <v>16.040833333333342</v>
      </c>
      <c r="P1258" s="46">
        <v>23.766333333333321</v>
      </c>
      <c r="Q1258" s="45">
        <v>34.600999999999964</v>
      </c>
      <c r="R1258" s="46">
        <v>43.394999999999996</v>
      </c>
      <c r="S1258" s="45">
        <v>40.727333333333348</v>
      </c>
      <c r="T1258" s="46">
        <v>41.67</v>
      </c>
      <c r="U1258" s="45">
        <v>16.813666666666673</v>
      </c>
      <c r="V1258" s="46">
        <v>5.2861666666666682</v>
      </c>
      <c r="W1258" s="45">
        <v>3.5109999999999997</v>
      </c>
      <c r="X1258" s="46">
        <v>0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363"/>
        <v>236.74249999999995</v>
      </c>
      <c r="AE1258" s="58"/>
    </row>
    <row r="1259" spans="2:31" x14ac:dyDescent="0.3">
      <c r="B1259" s="4" t="s">
        <v>77</v>
      </c>
      <c r="C1259" s="4"/>
      <c r="D1259" s="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0</v>
      </c>
      <c r="M1259" s="45">
        <v>0</v>
      </c>
      <c r="N1259" s="46">
        <v>0.22716666666666718</v>
      </c>
      <c r="O1259" s="45">
        <v>5.6739999999999924</v>
      </c>
      <c r="P1259" s="46">
        <v>6.9608333333333352</v>
      </c>
      <c r="Q1259" s="45">
        <v>14.221500000000004</v>
      </c>
      <c r="R1259" s="46">
        <v>20.156000000000009</v>
      </c>
      <c r="S1259" s="45">
        <v>20.059666666666661</v>
      </c>
      <c r="T1259" s="46">
        <v>19.068333333333349</v>
      </c>
      <c r="U1259" s="45">
        <v>15.368499999999999</v>
      </c>
      <c r="V1259" s="46">
        <v>4.8750000000000036</v>
      </c>
      <c r="W1259" s="45">
        <v>1.9793333333333334</v>
      </c>
      <c r="X1259" s="46">
        <v>0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363"/>
        <v>108.59033333333333</v>
      </c>
      <c r="AE1259" s="58"/>
    </row>
    <row r="1260" spans="2:31" x14ac:dyDescent="0.3">
      <c r="B1260" s="4" t="s">
        <v>78</v>
      </c>
      <c r="C1260" s="4"/>
      <c r="D1260" s="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0</v>
      </c>
      <c r="M1260" s="45">
        <v>0</v>
      </c>
      <c r="N1260" s="46">
        <v>0</v>
      </c>
      <c r="O1260" s="45">
        <v>0</v>
      </c>
      <c r="P1260" s="46">
        <v>0</v>
      </c>
      <c r="Q1260" s="45">
        <v>9.1666666666667083E-3</v>
      </c>
      <c r="R1260" s="46">
        <v>0</v>
      </c>
      <c r="S1260" s="45">
        <v>5.3000000000000026E-2</v>
      </c>
      <c r="T1260" s="46">
        <v>3.5613333333333324</v>
      </c>
      <c r="U1260" s="45">
        <v>1.3766666666666665</v>
      </c>
      <c r="V1260" s="46">
        <v>1.4481666666666668</v>
      </c>
      <c r="W1260" s="45">
        <v>0.96900000000000053</v>
      </c>
      <c r="X1260" s="46">
        <v>0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363"/>
        <v>7.4173333333333327</v>
      </c>
      <c r="AE1260" s="58"/>
    </row>
    <row r="1261" spans="2:31" x14ac:dyDescent="0.3">
      <c r="B1261" s="4" t="s">
        <v>79</v>
      </c>
      <c r="C1261" s="4"/>
      <c r="D1261" s="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</v>
      </c>
      <c r="M1261" s="45">
        <v>0</v>
      </c>
      <c r="N1261" s="46">
        <v>9.3833333333333227E-2</v>
      </c>
      <c r="O1261" s="45">
        <v>0</v>
      </c>
      <c r="P1261" s="46">
        <v>3.1666666666666878E-3</v>
      </c>
      <c r="Q1261" s="45">
        <v>0</v>
      </c>
      <c r="R1261" s="46">
        <v>0</v>
      </c>
      <c r="S1261" s="45">
        <v>0</v>
      </c>
      <c r="T1261" s="46">
        <v>0</v>
      </c>
      <c r="U1261" s="45">
        <v>0.54166666666666663</v>
      </c>
      <c r="V1261" s="46">
        <v>1.7086666666666666</v>
      </c>
      <c r="W1261" s="45">
        <v>0.14083333333333339</v>
      </c>
      <c r="X1261" s="46">
        <v>0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363"/>
        <v>2.4881666666666669</v>
      </c>
      <c r="AE1261" s="58"/>
    </row>
    <row r="1262" spans="2:31" x14ac:dyDescent="0.3">
      <c r="B1262" s="4" t="s">
        <v>80</v>
      </c>
      <c r="C1262" s="4"/>
      <c r="D1262" s="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0</v>
      </c>
      <c r="M1262" s="45">
        <v>0</v>
      </c>
      <c r="N1262" s="46">
        <v>2.220166666666668</v>
      </c>
      <c r="O1262" s="45">
        <v>12.087666666666671</v>
      </c>
      <c r="P1262" s="46">
        <v>4.5340000000000016</v>
      </c>
      <c r="Q1262" s="45">
        <v>0.51183333333333292</v>
      </c>
      <c r="R1262" s="46">
        <v>1.2673333333333332</v>
      </c>
      <c r="S1262" s="45">
        <v>0.4658333333333336</v>
      </c>
      <c r="T1262" s="46">
        <v>3.2531666666666652</v>
      </c>
      <c r="U1262" s="45">
        <v>5.9688333333333334</v>
      </c>
      <c r="V1262" s="46">
        <v>13.682000000000006</v>
      </c>
      <c r="W1262" s="45">
        <v>2.941666666666666</v>
      </c>
      <c r="X1262" s="46">
        <v>0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363"/>
        <v>46.932500000000005</v>
      </c>
      <c r="AE1262" s="58"/>
    </row>
    <row r="1263" spans="2:31" x14ac:dyDescent="0.3">
      <c r="B1263" s="4" t="s">
        <v>88</v>
      </c>
      <c r="C1263" s="4"/>
      <c r="D1263" s="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0</v>
      </c>
      <c r="M1263" s="45">
        <v>0</v>
      </c>
      <c r="N1263" s="46">
        <v>0</v>
      </c>
      <c r="O1263" s="45">
        <v>0</v>
      </c>
      <c r="P1263" s="46">
        <v>0</v>
      </c>
      <c r="Q1263" s="45">
        <v>0</v>
      </c>
      <c r="R1263" s="46">
        <v>0</v>
      </c>
      <c r="S1263" s="45">
        <v>0</v>
      </c>
      <c r="T1263" s="46">
        <v>0</v>
      </c>
      <c r="U1263" s="45">
        <v>0</v>
      </c>
      <c r="V1263" s="46">
        <v>0</v>
      </c>
      <c r="W1263" s="45">
        <v>0</v>
      </c>
      <c r="X1263" s="46">
        <v>0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363"/>
        <v>0</v>
      </c>
      <c r="AE1263" s="58"/>
    </row>
    <row r="1264" spans="2:31" x14ac:dyDescent="0.3">
      <c r="B1264" s="4" t="s">
        <v>97</v>
      </c>
      <c r="C1264" s="4"/>
      <c r="D1264" s="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0</v>
      </c>
      <c r="M1264" s="45">
        <v>0</v>
      </c>
      <c r="N1264" s="46">
        <v>0</v>
      </c>
      <c r="O1264" s="45">
        <v>0</v>
      </c>
      <c r="P1264" s="46">
        <v>0</v>
      </c>
      <c r="Q1264" s="45">
        <v>0</v>
      </c>
      <c r="R1264" s="46">
        <v>0</v>
      </c>
      <c r="S1264" s="45">
        <v>0</v>
      </c>
      <c r="T1264" s="46">
        <v>0</v>
      </c>
      <c r="U1264" s="45">
        <v>0</v>
      </c>
      <c r="V1264" s="46">
        <v>0</v>
      </c>
      <c r="W1264" s="45">
        <v>0</v>
      </c>
      <c r="X1264" s="46">
        <v>0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363"/>
        <v>0</v>
      </c>
      <c r="AE1264" s="58"/>
    </row>
    <row r="1265" spans="2:31" x14ac:dyDescent="0.3">
      <c r="B1265" s="4" t="s">
        <v>94</v>
      </c>
      <c r="C1265" s="4"/>
      <c r="D1265" s="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0</v>
      </c>
      <c r="M1265" s="45">
        <v>1.2048333333333312</v>
      </c>
      <c r="N1265" s="46">
        <v>17.288333333333355</v>
      </c>
      <c r="O1265" s="45">
        <v>24.910000000000014</v>
      </c>
      <c r="P1265" s="46">
        <v>19.700333333333329</v>
      </c>
      <c r="Q1265" s="45">
        <v>37.447833333333321</v>
      </c>
      <c r="R1265" s="46">
        <v>51.951166666666659</v>
      </c>
      <c r="S1265" s="45">
        <v>52.004833333333323</v>
      </c>
      <c r="T1265" s="46">
        <v>55.462999999999994</v>
      </c>
      <c r="U1265" s="45">
        <v>53.556000000000019</v>
      </c>
      <c r="V1265" s="46">
        <v>32.670666666666683</v>
      </c>
      <c r="W1265" s="45">
        <v>0</v>
      </c>
      <c r="X1265" s="46">
        <v>0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363"/>
        <v>346.19700000000006</v>
      </c>
      <c r="AE1265" s="58"/>
    </row>
    <row r="1266" spans="2:31" x14ac:dyDescent="0.3">
      <c r="B1266" s="4" t="s">
        <v>95</v>
      </c>
      <c r="C1266" s="4"/>
      <c r="D1266" s="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0</v>
      </c>
      <c r="M1266" s="45">
        <v>2.7318333333333333</v>
      </c>
      <c r="N1266" s="46">
        <v>0.5704999999999999</v>
      </c>
      <c r="O1266" s="45">
        <v>33.367166666666677</v>
      </c>
      <c r="P1266" s="46">
        <v>31.429499999999994</v>
      </c>
      <c r="Q1266" s="45">
        <v>39.933666666666674</v>
      </c>
      <c r="R1266" s="46">
        <v>47.002000000000002</v>
      </c>
      <c r="S1266" s="45">
        <v>49.638666666666651</v>
      </c>
      <c r="T1266" s="46">
        <v>51.582833333333397</v>
      </c>
      <c r="U1266" s="45">
        <v>49.235500000000002</v>
      </c>
      <c r="V1266" s="46">
        <v>40.755500000000012</v>
      </c>
      <c r="W1266" s="45">
        <v>0</v>
      </c>
      <c r="X1266" s="46">
        <v>0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363"/>
        <v>346.24716666666677</v>
      </c>
      <c r="AE1266" s="58"/>
    </row>
    <row r="1267" spans="2:31" x14ac:dyDescent="0.3">
      <c r="B1267" s="4" t="s">
        <v>96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</v>
      </c>
      <c r="M1267" s="45">
        <v>12.135</v>
      </c>
      <c r="N1267" s="46">
        <v>28.986000000000008</v>
      </c>
      <c r="O1267" s="45">
        <v>30.413499999999999</v>
      </c>
      <c r="P1267" s="46">
        <v>30.663666666666657</v>
      </c>
      <c r="Q1267" s="45">
        <v>40.230166666666683</v>
      </c>
      <c r="R1267" s="46">
        <v>47.945666666666689</v>
      </c>
      <c r="S1267" s="45">
        <v>51.753166666666672</v>
      </c>
      <c r="T1267" s="46">
        <v>55.055833333333332</v>
      </c>
      <c r="U1267" s="45">
        <v>48.595500000000001</v>
      </c>
      <c r="V1267" s="46">
        <v>37.407666666666643</v>
      </c>
      <c r="W1267" s="45">
        <v>0.14700000000000024</v>
      </c>
      <c r="X1267" s="46">
        <v>0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363"/>
        <v>383.33316666666673</v>
      </c>
      <c r="AE1267" s="58"/>
    </row>
    <row r="1268" spans="2:31" x14ac:dyDescent="0.3">
      <c r="B1268" s="4" t="s">
        <v>103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0</v>
      </c>
      <c r="M1268" s="45">
        <v>4.1159999999999988</v>
      </c>
      <c r="N1268" s="46">
        <v>36.86783333333333</v>
      </c>
      <c r="O1268" s="45">
        <v>48.091333333333338</v>
      </c>
      <c r="P1268" s="46">
        <v>45.677000000000021</v>
      </c>
      <c r="Q1268" s="45">
        <v>55.545166666666653</v>
      </c>
      <c r="R1268" s="46">
        <v>64.741500000000002</v>
      </c>
      <c r="S1268" s="45">
        <v>70.811999999999998</v>
      </c>
      <c r="T1268" s="46">
        <v>74.439000000000021</v>
      </c>
      <c r="U1268" s="45">
        <v>72.299666666666695</v>
      </c>
      <c r="V1268" s="46">
        <v>61.438666666666663</v>
      </c>
      <c r="W1268" s="45">
        <v>19.981833333333338</v>
      </c>
      <c r="X1268" s="46">
        <v>0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363"/>
        <v>554.0100000000001</v>
      </c>
      <c r="AE1268" s="58"/>
    </row>
    <row r="1269" spans="2:31" x14ac:dyDescent="0.3">
      <c r="B1269" s="4" t="s">
        <v>104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0</v>
      </c>
      <c r="M1269" s="45">
        <v>0</v>
      </c>
      <c r="N1269" s="46">
        <v>0</v>
      </c>
      <c r="O1269" s="45">
        <v>0</v>
      </c>
      <c r="P1269" s="46">
        <v>0</v>
      </c>
      <c r="Q1269" s="45">
        <v>0</v>
      </c>
      <c r="R1269" s="46">
        <v>0</v>
      </c>
      <c r="S1269" s="45">
        <v>0</v>
      </c>
      <c r="T1269" s="46">
        <v>0</v>
      </c>
      <c r="U1269" s="45">
        <v>0</v>
      </c>
      <c r="V1269" s="46">
        <v>0</v>
      </c>
      <c r="W1269" s="45">
        <v>0</v>
      </c>
      <c r="X1269" s="46">
        <v>0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363"/>
        <v>0</v>
      </c>
      <c r="AE1269" s="58"/>
    </row>
    <row r="1270" spans="2:31" x14ac:dyDescent="0.3">
      <c r="B1270" s="4" t="s">
        <v>105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0</v>
      </c>
      <c r="M1270" s="45">
        <v>0</v>
      </c>
      <c r="N1270" s="46">
        <v>108.52233333333335</v>
      </c>
      <c r="O1270" s="45">
        <v>112.4963333333334</v>
      </c>
      <c r="P1270" s="46">
        <v>107.009</v>
      </c>
      <c r="Q1270" s="45">
        <v>124.6228333333333</v>
      </c>
      <c r="R1270" s="46">
        <v>151.6961666666667</v>
      </c>
      <c r="S1270" s="45">
        <v>156.16799999999998</v>
      </c>
      <c r="T1270" s="46">
        <v>166.59316666666666</v>
      </c>
      <c r="U1270" s="45">
        <v>172.87966666666665</v>
      </c>
      <c r="V1270" s="46">
        <v>155.99866666666668</v>
      </c>
      <c r="W1270" s="45">
        <v>41.501499999999993</v>
      </c>
      <c r="X1270" s="46">
        <v>0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363"/>
        <v>1297.4876666666667</v>
      </c>
      <c r="AE1270" s="58"/>
    </row>
    <row r="1271" spans="2:31" x14ac:dyDescent="0.3">
      <c r="B1271" s="4" t="s">
        <v>114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</v>
      </c>
      <c r="M1271" s="45">
        <v>0</v>
      </c>
      <c r="N1271" s="46">
        <v>0</v>
      </c>
      <c r="O1271" s="45">
        <v>0</v>
      </c>
      <c r="P1271" s="46">
        <v>0</v>
      </c>
      <c r="Q1271" s="45">
        <v>0</v>
      </c>
      <c r="R1271" s="46">
        <v>0</v>
      </c>
      <c r="S1271" s="45">
        <v>0</v>
      </c>
      <c r="T1271" s="46">
        <v>0</v>
      </c>
      <c r="U1271" s="45">
        <v>0</v>
      </c>
      <c r="V1271" s="46">
        <v>0</v>
      </c>
      <c r="W1271" s="45">
        <v>0</v>
      </c>
      <c r="X1271" s="46">
        <v>0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363"/>
        <v>0</v>
      </c>
      <c r="AE1271" s="58"/>
    </row>
    <row r="1272" spans="2:31" x14ac:dyDescent="0.3">
      <c r="B1272" s="4" t="s">
        <v>116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0</v>
      </c>
      <c r="M1272" s="45">
        <v>0</v>
      </c>
      <c r="N1272" s="46">
        <v>2.3263333333333329</v>
      </c>
      <c r="O1272" s="45">
        <v>2.4346666666666659</v>
      </c>
      <c r="P1272" s="46">
        <v>6.0843333333333334</v>
      </c>
      <c r="Q1272" s="45">
        <v>2.716666666666671E-2</v>
      </c>
      <c r="R1272" s="46">
        <v>0</v>
      </c>
      <c r="S1272" s="45">
        <v>3.3333333333338542E-4</v>
      </c>
      <c r="T1272" s="46">
        <v>2.0435000000000003</v>
      </c>
      <c r="U1272" s="45">
        <v>4.9299999999999988</v>
      </c>
      <c r="V1272" s="46">
        <v>16.819333333333326</v>
      </c>
      <c r="W1272" s="45">
        <v>3.3555000000000001</v>
      </c>
      <c r="X1272" s="46">
        <v>0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363"/>
        <v>38.021166666666652</v>
      </c>
      <c r="AE1272" s="58"/>
    </row>
    <row r="1273" spans="2:31" x14ac:dyDescent="0.3">
      <c r="B1273" s="4" t="s">
        <v>117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0</v>
      </c>
      <c r="M1273" s="45">
        <v>0</v>
      </c>
      <c r="N1273" s="46">
        <v>7.148499999999995</v>
      </c>
      <c r="O1273" s="45">
        <v>14.55383333333333</v>
      </c>
      <c r="P1273" s="46">
        <v>19.061833333333329</v>
      </c>
      <c r="Q1273" s="45">
        <v>11.595666666666657</v>
      </c>
      <c r="R1273" s="46">
        <v>8.2619999999999951</v>
      </c>
      <c r="S1273" s="45">
        <v>0.49100000000000155</v>
      </c>
      <c r="T1273" s="46">
        <v>0.55916666666666637</v>
      </c>
      <c r="U1273" s="45">
        <v>2.8116666666666661</v>
      </c>
      <c r="V1273" s="46">
        <v>6.1399999999999979</v>
      </c>
      <c r="W1273" s="45">
        <v>0.74599999999999944</v>
      </c>
      <c r="X1273" s="46">
        <v>0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363"/>
        <v>71.369666666666632</v>
      </c>
      <c r="AE1273" s="58"/>
    </row>
    <row r="1274" spans="2:31" x14ac:dyDescent="0.3">
      <c r="B1274" s="4" t="s">
        <v>118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0</v>
      </c>
      <c r="M1274" s="45">
        <v>0.18966666666666648</v>
      </c>
      <c r="N1274" s="46">
        <v>10.640166666666675</v>
      </c>
      <c r="O1274" s="45">
        <v>12.743500000000001</v>
      </c>
      <c r="P1274" s="46">
        <v>12.836833333333333</v>
      </c>
      <c r="Q1274" s="45">
        <v>18.753166666666669</v>
      </c>
      <c r="R1274" s="46">
        <v>25.78283333333335</v>
      </c>
      <c r="S1274" s="45">
        <v>28.328166666666643</v>
      </c>
      <c r="T1274" s="46">
        <v>30.36583333333332</v>
      </c>
      <c r="U1274" s="45">
        <v>30.060166666666685</v>
      </c>
      <c r="V1274" s="46">
        <v>28.859500000000008</v>
      </c>
      <c r="W1274" s="45">
        <v>15.953499999999995</v>
      </c>
      <c r="X1274" s="46">
        <v>0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363"/>
        <v>214.51333333333332</v>
      </c>
      <c r="AE1274" s="58"/>
    </row>
    <row r="1275" spans="2:31" x14ac:dyDescent="0.3">
      <c r="B1275" s="4" t="s">
        <v>122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</v>
      </c>
      <c r="M1275" s="45">
        <v>0.86233333333333373</v>
      </c>
      <c r="N1275" s="46">
        <v>3.3783333333333343</v>
      </c>
      <c r="O1275" s="45">
        <v>5.7738333333333269</v>
      </c>
      <c r="P1275" s="46">
        <v>17.804666666666662</v>
      </c>
      <c r="Q1275" s="45">
        <v>33.75183333333333</v>
      </c>
      <c r="R1275" s="46">
        <v>43.904000000000011</v>
      </c>
      <c r="S1275" s="45">
        <v>44.396000000000001</v>
      </c>
      <c r="T1275" s="46">
        <v>40.602166666666676</v>
      </c>
      <c r="U1275" s="45">
        <v>27.180166666666672</v>
      </c>
      <c r="V1275" s="46">
        <v>6.0133333333333328</v>
      </c>
      <c r="W1275" s="45">
        <v>0</v>
      </c>
      <c r="X1275" s="46">
        <v>0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363"/>
        <v>223.66666666666666</v>
      </c>
      <c r="AE1275" s="58"/>
    </row>
    <row r="1276" spans="2:31" x14ac:dyDescent="0.3">
      <c r="B1276" s="4" t="s">
        <v>123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0</v>
      </c>
      <c r="M1276" s="45">
        <v>24.680000000000007</v>
      </c>
      <c r="N1276" s="46">
        <v>48.19</v>
      </c>
      <c r="O1276" s="45">
        <v>51.350000000000009</v>
      </c>
      <c r="P1276" s="46">
        <v>48.860000000000014</v>
      </c>
      <c r="Q1276" s="45">
        <v>63.009999999999991</v>
      </c>
      <c r="R1276" s="46">
        <v>72.660000000000011</v>
      </c>
      <c r="S1276" s="45">
        <v>84.83</v>
      </c>
      <c r="T1276" s="46">
        <v>91.27</v>
      </c>
      <c r="U1276" s="45">
        <v>85.639999999999986</v>
      </c>
      <c r="V1276" s="46">
        <v>66.319999999999993</v>
      </c>
      <c r="W1276" s="45">
        <v>37.129999999999995</v>
      </c>
      <c r="X1276" s="46">
        <v>0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363"/>
        <v>673.93999999999994</v>
      </c>
      <c r="AE1276" s="58"/>
    </row>
    <row r="1277" spans="2:31" x14ac:dyDescent="0.3">
      <c r="B1277" s="4" t="s">
        <v>127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0</v>
      </c>
      <c r="M1277" s="45">
        <v>0.11599999999999998</v>
      </c>
      <c r="N1277" s="46">
        <v>3.6593333333333331</v>
      </c>
      <c r="O1277" s="45">
        <v>5.6961666666666675</v>
      </c>
      <c r="P1277" s="46">
        <v>5.8131666666666666</v>
      </c>
      <c r="Q1277" s="45">
        <v>6.5778333333333396</v>
      </c>
      <c r="R1277" s="46">
        <v>7.613666666666659</v>
      </c>
      <c r="S1277" s="45">
        <v>7.9918333333333225</v>
      </c>
      <c r="T1277" s="46">
        <v>8.2848333333333226</v>
      </c>
      <c r="U1277" s="45">
        <v>7.7699999999999934</v>
      </c>
      <c r="V1277" s="46">
        <v>5.9373333333333331</v>
      </c>
      <c r="W1277" s="45">
        <v>1.1625000000000005</v>
      </c>
      <c r="X1277" s="46">
        <v>0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363"/>
        <v>60.622666666666646</v>
      </c>
      <c r="AE1277" s="58"/>
    </row>
    <row r="1278" spans="2:31" x14ac:dyDescent="0.3">
      <c r="B1278" s="4" t="s">
        <v>133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0</v>
      </c>
      <c r="M1278" s="45">
        <v>10.900166666666667</v>
      </c>
      <c r="N1278" s="46">
        <v>119.74649999999997</v>
      </c>
      <c r="O1278" s="45">
        <v>32.006166666666672</v>
      </c>
      <c r="P1278" s="46">
        <v>50.573333333333359</v>
      </c>
      <c r="Q1278" s="45">
        <v>103.67333333333332</v>
      </c>
      <c r="R1278" s="46">
        <v>143.68033333333329</v>
      </c>
      <c r="S1278" s="45">
        <v>157.08266666666668</v>
      </c>
      <c r="T1278" s="46">
        <v>165.20083333333335</v>
      </c>
      <c r="U1278" s="45">
        <v>154.59000000000003</v>
      </c>
      <c r="V1278" s="46">
        <v>121.32000000000001</v>
      </c>
      <c r="W1278" s="45">
        <v>40.64116666666667</v>
      </c>
      <c r="X1278" s="46">
        <v>0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363"/>
        <v>1099.4145000000001</v>
      </c>
      <c r="AE1278" s="58"/>
    </row>
    <row r="1279" spans="2:31" x14ac:dyDescent="0.3">
      <c r="B1279" s="4" t="s">
        <v>312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0</v>
      </c>
      <c r="M1279" s="45" t="s" cm="1">
        <v>98</v>
      </c>
      <c r="N1279" s="46" t="s" cm="1">
        <v>98</v>
      </c>
      <c r="O1279" s="45" t="s" cm="1">
        <v>98</v>
      </c>
      <c r="P1279" s="46" t="s" cm="1">
        <v>98</v>
      </c>
      <c r="Q1279" s="45">
        <v>0</v>
      </c>
      <c r="R1279" s="46">
        <v>0</v>
      </c>
      <c r="S1279" s="45" t="s" cm="1">
        <v>98</v>
      </c>
      <c r="T1279" s="46" t="s" cm="1">
        <v>98</v>
      </c>
      <c r="U1279" s="45" t="s" cm="1">
        <v>98</v>
      </c>
      <c r="V1279" s="46" t="s" cm="1">
        <v>98</v>
      </c>
      <c r="W1279" s="45" t="s" cm="1">
        <v>98</v>
      </c>
      <c r="X1279" s="46">
        <v>0</v>
      </c>
      <c r="Y1279" s="45">
        <v>0</v>
      </c>
      <c r="Z1279" s="46">
        <v>0</v>
      </c>
      <c r="AA1279" s="45">
        <v>0</v>
      </c>
      <c r="AB1279" s="46">
        <v>0</v>
      </c>
      <c r="AC1279" s="58"/>
      <c r="AD1279" s="59">
        <f>SUM(E1279:AB1279)</f>
        <v>0</v>
      </c>
      <c r="AE1279" s="58"/>
    </row>
    <row r="1280" spans="2:31" x14ac:dyDescent="0.3">
      <c r="B1280" s="12" t="s">
        <v>2</v>
      </c>
      <c r="C1280" s="12"/>
      <c r="D1280" s="12"/>
      <c r="E1280" s="13">
        <f>SUM(E1215:E1279)</f>
        <v>0</v>
      </c>
      <c r="F1280" s="13">
        <f t="shared" ref="F1280" si="364">SUM(F1215:F1279)</f>
        <v>0</v>
      </c>
      <c r="G1280" s="13">
        <f t="shared" ref="G1280" si="365">SUM(G1215:G1279)</f>
        <v>0</v>
      </c>
      <c r="H1280" s="13">
        <f t="shared" ref="H1280" si="366">SUM(H1215:H1279)</f>
        <v>0</v>
      </c>
      <c r="I1280" s="13">
        <f t="shared" ref="I1280" si="367">SUM(I1215:I1279)</f>
        <v>0</v>
      </c>
      <c r="J1280" s="13">
        <f t="shared" ref="J1280" si="368">SUM(J1215:J1279)</f>
        <v>0</v>
      </c>
      <c r="K1280" s="13">
        <f t="shared" ref="K1280" si="369">SUM(K1215:K1279)</f>
        <v>0</v>
      </c>
      <c r="L1280" s="13">
        <f t="shared" ref="L1280" si="370">SUM(L1215:L1279)</f>
        <v>0</v>
      </c>
      <c r="M1280" s="13">
        <f t="shared" ref="M1280" si="371">SUM(M1215:M1279)</f>
        <v>182.1371666666667</v>
      </c>
      <c r="N1280" s="13">
        <f t="shared" ref="N1280" si="372">SUM(N1215:N1279)</f>
        <v>1077.7738333333334</v>
      </c>
      <c r="O1280" s="13">
        <f t="shared" ref="O1280" si="373">SUM(O1215:O1279)</f>
        <v>1182.9904999999999</v>
      </c>
      <c r="P1280" s="13">
        <f t="shared" ref="P1280" si="374">SUM(P1215:P1279)</f>
        <v>1175.5441666666663</v>
      </c>
      <c r="Q1280" s="13">
        <f t="shared" ref="Q1280" si="375">SUM(Q1215:Q1279)</f>
        <v>1470.4699999999998</v>
      </c>
      <c r="R1280" s="13">
        <f t="shared" ref="R1280" si="376">SUM(R1215:R1279)</f>
        <v>1917.1075000000001</v>
      </c>
      <c r="S1280" s="13">
        <f t="shared" ref="S1280" si="377">SUM(S1215:S1279)</f>
        <v>2056.8566666666666</v>
      </c>
      <c r="T1280" s="13">
        <f t="shared" ref="T1280" si="378">SUM(T1215:T1279)</f>
        <v>2099.9124999999999</v>
      </c>
      <c r="U1280" s="13">
        <f t="shared" ref="U1280" si="379">SUM(U1215:U1279)</f>
        <v>1958.7596666666673</v>
      </c>
      <c r="V1280" s="13">
        <f t="shared" ref="V1280" si="380">SUM(V1215:V1279)</f>
        <v>1566.2978333333333</v>
      </c>
      <c r="W1280" s="13">
        <f t="shared" ref="W1280" si="381">SUM(W1215:W1279)</f>
        <v>431.89516666666663</v>
      </c>
      <c r="X1280" s="13">
        <f t="shared" ref="X1280" si="382">SUM(X1215:X1279)</f>
        <v>0</v>
      </c>
      <c r="Y1280" s="13">
        <f t="shared" ref="Y1280" si="383">SUM(Y1215:Y1279)</f>
        <v>0</v>
      </c>
      <c r="Z1280" s="13">
        <f t="shared" ref="Z1280" si="384">SUM(Z1215:Z1279)</f>
        <v>0</v>
      </c>
      <c r="AA1280" s="13">
        <f t="shared" ref="AA1280" si="385">SUM(AA1215:AA1279)</f>
        <v>0</v>
      </c>
      <c r="AB1280" s="13">
        <f t="shared" ref="AB1280" si="386">SUM(AB1215:AB1279)</f>
        <v>0</v>
      </c>
      <c r="AC1280" s="110">
        <f>SUM(AC1215:AE1279)</f>
        <v>15119.744999999997</v>
      </c>
      <c r="AD1280" s="110"/>
      <c r="AE1280" s="110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'Resumen-Mensual'!$W$24</f>
        <v>45554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6" t="s">
        <v>2</v>
      </c>
      <c r="AD1285" s="96"/>
      <c r="AE1285" s="96"/>
    </row>
    <row r="1286" spans="2:31" x14ac:dyDescent="0.3">
      <c r="B1286" s="14" t="s">
        <v>37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0</v>
      </c>
      <c r="M1286" s="45">
        <v>0</v>
      </c>
      <c r="N1286" s="46">
        <v>0</v>
      </c>
      <c r="O1286" s="45">
        <v>0</v>
      </c>
      <c r="P1286" s="46">
        <v>0</v>
      </c>
      <c r="Q1286" s="45">
        <v>0</v>
      </c>
      <c r="R1286" s="46">
        <v>0</v>
      </c>
      <c r="S1286" s="45">
        <v>0</v>
      </c>
      <c r="T1286" s="46">
        <v>0</v>
      </c>
      <c r="U1286" s="45">
        <v>0</v>
      </c>
      <c r="V1286" s="46">
        <v>0</v>
      </c>
      <c r="W1286" s="45">
        <v>0</v>
      </c>
      <c r="X1286" s="46">
        <v>0</v>
      </c>
      <c r="Y1286" s="45">
        <v>0</v>
      </c>
      <c r="Z1286" s="46">
        <v>0</v>
      </c>
      <c r="AA1286" s="45">
        <v>0</v>
      </c>
      <c r="AB1286" s="46">
        <v>0</v>
      </c>
      <c r="AC1286" s="60"/>
      <c r="AD1286" s="61">
        <f>SUM(E1286:AB1286)</f>
        <v>0</v>
      </c>
      <c r="AE1286" s="60"/>
    </row>
    <row r="1287" spans="2:31" x14ac:dyDescent="0.3">
      <c r="B1287" s="14" t="s">
        <v>38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0</v>
      </c>
      <c r="M1287" s="45">
        <v>2.1170000000000004</v>
      </c>
      <c r="N1287" s="46">
        <v>2.2711666666666672</v>
      </c>
      <c r="O1287" s="45">
        <v>6.3716666666666688</v>
      </c>
      <c r="P1287" s="46">
        <v>7.0926666666666618</v>
      </c>
      <c r="Q1287" s="45">
        <v>6.6959999999999997</v>
      </c>
      <c r="R1287" s="46">
        <v>7.1111666666666622</v>
      </c>
      <c r="S1287" s="45">
        <v>7.6781666666666721</v>
      </c>
      <c r="T1287" s="46">
        <v>7.8711666666666646</v>
      </c>
      <c r="U1287" s="45">
        <v>8.3588333333333331</v>
      </c>
      <c r="V1287" s="46">
        <v>7.4033333333333324</v>
      </c>
      <c r="W1287" s="45">
        <v>2.8276666666666666</v>
      </c>
      <c r="X1287" s="46">
        <v>0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>SUM(E1287:AB1287)</f>
        <v>65.798833333333334</v>
      </c>
      <c r="AE1287" s="58"/>
    </row>
    <row r="1288" spans="2:31" x14ac:dyDescent="0.3">
      <c r="B1288" s="14" t="s">
        <v>39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0</v>
      </c>
      <c r="M1288" s="45">
        <v>5.6000000000000032</v>
      </c>
      <c r="N1288" s="46">
        <v>11.799999999999992</v>
      </c>
      <c r="O1288" s="45">
        <v>5.9600000000000009</v>
      </c>
      <c r="P1288" s="46">
        <v>8.2200000000000006</v>
      </c>
      <c r="Q1288" s="45">
        <v>9.3199999999999985</v>
      </c>
      <c r="R1288" s="46">
        <v>10.36</v>
      </c>
      <c r="S1288" s="45">
        <v>10.709999999999999</v>
      </c>
      <c r="T1288" s="46">
        <v>10</v>
      </c>
      <c r="U1288" s="45">
        <v>16.399999999999984</v>
      </c>
      <c r="V1288" s="46">
        <v>10.899999999999988</v>
      </c>
      <c r="W1288" s="45">
        <v>3.6666666666666696</v>
      </c>
      <c r="X1288" s="46">
        <v>0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ref="AD1288:AD1349" si="387">SUM(E1288:AB1288)</f>
        <v>102.93666666666664</v>
      </c>
      <c r="AE1288" s="58"/>
    </row>
    <row r="1289" spans="2:31" x14ac:dyDescent="0.3">
      <c r="B1289" s="14" t="s">
        <v>40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0</v>
      </c>
      <c r="M1289" s="45">
        <v>52.701166666666673</v>
      </c>
      <c r="N1289" s="46">
        <v>82.360833333333346</v>
      </c>
      <c r="O1289" s="45">
        <v>81.693666666666644</v>
      </c>
      <c r="P1289" s="46">
        <v>80.401666666666671</v>
      </c>
      <c r="Q1289" s="45">
        <v>80.220000000000027</v>
      </c>
      <c r="R1289" s="46">
        <v>84.237999999999957</v>
      </c>
      <c r="S1289" s="45">
        <v>84.955500000000029</v>
      </c>
      <c r="T1289" s="46">
        <v>87.16500000000002</v>
      </c>
      <c r="U1289" s="45">
        <v>81.745333333333321</v>
      </c>
      <c r="V1289" s="46">
        <v>67.444000000000003</v>
      </c>
      <c r="W1289" s="45">
        <v>18.285166666666662</v>
      </c>
      <c r="X1289" s="46">
        <v>0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387"/>
        <v>801.21033333333332</v>
      </c>
      <c r="AE1289" s="58"/>
    </row>
    <row r="1290" spans="2:31" x14ac:dyDescent="0.3">
      <c r="B1290" s="14" t="s">
        <v>41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0</v>
      </c>
      <c r="M1290" s="45">
        <v>0</v>
      </c>
      <c r="N1290" s="46">
        <v>0</v>
      </c>
      <c r="O1290" s="45">
        <v>0</v>
      </c>
      <c r="P1290" s="46">
        <v>0</v>
      </c>
      <c r="Q1290" s="45">
        <v>0</v>
      </c>
      <c r="R1290" s="46">
        <v>0</v>
      </c>
      <c r="S1290" s="45">
        <v>0</v>
      </c>
      <c r="T1290" s="46">
        <v>0</v>
      </c>
      <c r="U1290" s="45">
        <v>0</v>
      </c>
      <c r="V1290" s="46">
        <v>0</v>
      </c>
      <c r="W1290" s="45">
        <v>0</v>
      </c>
      <c r="X1290" s="46">
        <v>0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387"/>
        <v>0</v>
      </c>
      <c r="AE1290" s="58"/>
    </row>
    <row r="1291" spans="2:31" x14ac:dyDescent="0.3">
      <c r="B1291" s="14" t="s">
        <v>42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0</v>
      </c>
      <c r="M1291" s="45">
        <v>13.545833333333333</v>
      </c>
      <c r="N1291" s="46">
        <v>42.072833333333342</v>
      </c>
      <c r="O1291" s="45">
        <v>52.141333333333336</v>
      </c>
      <c r="P1291" s="46">
        <v>50.621999999999986</v>
      </c>
      <c r="Q1291" s="45">
        <v>52.930833333333325</v>
      </c>
      <c r="R1291" s="46">
        <v>58.394833333333317</v>
      </c>
      <c r="S1291" s="45">
        <v>60.543666666666667</v>
      </c>
      <c r="T1291" s="46">
        <v>63.068666666666687</v>
      </c>
      <c r="U1291" s="45">
        <v>67.859833333333341</v>
      </c>
      <c r="V1291" s="46">
        <v>60.55333333333332</v>
      </c>
      <c r="W1291" s="45">
        <v>8.2043333333333308</v>
      </c>
      <c r="X1291" s="46">
        <v>0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387"/>
        <v>529.9375</v>
      </c>
      <c r="AE1291" s="58"/>
    </row>
    <row r="1292" spans="2:31" x14ac:dyDescent="0.3">
      <c r="B1292" s="14" t="s">
        <v>43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0</v>
      </c>
      <c r="M1292" s="45">
        <v>0</v>
      </c>
      <c r="N1292" s="46">
        <v>0</v>
      </c>
      <c r="O1292" s="45">
        <v>0</v>
      </c>
      <c r="P1292" s="46">
        <v>0</v>
      </c>
      <c r="Q1292" s="45">
        <v>0</v>
      </c>
      <c r="R1292" s="46">
        <v>0</v>
      </c>
      <c r="S1292" s="45">
        <v>0</v>
      </c>
      <c r="T1292" s="46">
        <v>0</v>
      </c>
      <c r="U1292" s="45">
        <v>0</v>
      </c>
      <c r="V1292" s="46">
        <v>0</v>
      </c>
      <c r="W1292" s="45">
        <v>0</v>
      </c>
      <c r="X1292" s="46">
        <v>0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387"/>
        <v>0</v>
      </c>
      <c r="AE1292" s="58"/>
    </row>
    <row r="1293" spans="2:31" x14ac:dyDescent="0.3">
      <c r="B1293" s="14" t="s">
        <v>44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0</v>
      </c>
      <c r="M1293" s="45">
        <v>11.055166666666668</v>
      </c>
      <c r="N1293" s="46">
        <v>27.924166666666668</v>
      </c>
      <c r="O1293" s="45">
        <v>27.289166666666684</v>
      </c>
      <c r="P1293" s="46">
        <v>25.126833333333334</v>
      </c>
      <c r="Q1293" s="45">
        <v>24.847999999999995</v>
      </c>
      <c r="R1293" s="46">
        <v>31.524500000000003</v>
      </c>
      <c r="S1293" s="45">
        <v>33.078833333333321</v>
      </c>
      <c r="T1293" s="46">
        <v>35.760666666666694</v>
      </c>
      <c r="U1293" s="45">
        <v>37.94433333333334</v>
      </c>
      <c r="V1293" s="46">
        <v>36.660000000000004</v>
      </c>
      <c r="W1293" s="45">
        <v>8.0193333333333339</v>
      </c>
      <c r="X1293" s="46">
        <v>0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387"/>
        <v>299.23100000000005</v>
      </c>
      <c r="AE1293" s="58"/>
    </row>
    <row r="1294" spans="2:31" x14ac:dyDescent="0.3">
      <c r="B1294" s="14" t="s">
        <v>45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0</v>
      </c>
      <c r="M1294" s="45">
        <v>2.5981666666666658</v>
      </c>
      <c r="N1294" s="46">
        <v>5.1463333333333443</v>
      </c>
      <c r="O1294" s="45">
        <v>14.945833333333336</v>
      </c>
      <c r="P1294" s="46">
        <v>20.573500000000003</v>
      </c>
      <c r="Q1294" s="45">
        <v>5.6159999999999837</v>
      </c>
      <c r="R1294" s="46">
        <v>21.718166666666665</v>
      </c>
      <c r="S1294" s="45">
        <v>25.829999999999988</v>
      </c>
      <c r="T1294" s="46">
        <v>26.327499999999979</v>
      </c>
      <c r="U1294" s="45">
        <v>3.3773333333333371</v>
      </c>
      <c r="V1294" s="46">
        <v>7.6315000000000044</v>
      </c>
      <c r="W1294" s="45">
        <v>1.001166666666667</v>
      </c>
      <c r="X1294" s="46">
        <v>0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387"/>
        <v>134.76549999999997</v>
      </c>
      <c r="AE1294" s="58"/>
    </row>
    <row r="1295" spans="2:31" x14ac:dyDescent="0.3">
      <c r="B1295" s="14" t="s">
        <v>46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23.199666666666669</v>
      </c>
      <c r="N1295" s="46">
        <v>43.468499999999977</v>
      </c>
      <c r="O1295" s="45">
        <v>44.89816666666664</v>
      </c>
      <c r="P1295" s="46">
        <v>45.516999999999989</v>
      </c>
      <c r="Q1295" s="45">
        <v>46.865166666666667</v>
      </c>
      <c r="R1295" s="46">
        <v>52.160833333333329</v>
      </c>
      <c r="S1295" s="45">
        <v>54.446500000000015</v>
      </c>
      <c r="T1295" s="46">
        <v>55.967499999999987</v>
      </c>
      <c r="U1295" s="45">
        <v>58.00800000000006</v>
      </c>
      <c r="V1295" s="46">
        <v>40.239999999999974</v>
      </c>
      <c r="W1295" s="45">
        <v>3.236166666666668</v>
      </c>
      <c r="X1295" s="46">
        <v>0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387"/>
        <v>468.00749999999999</v>
      </c>
      <c r="AE1295" s="58"/>
    </row>
    <row r="1296" spans="2:31" x14ac:dyDescent="0.3">
      <c r="B1296" s="14" t="s">
        <v>47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0</v>
      </c>
      <c r="M1296" s="45">
        <v>10.089999999999996</v>
      </c>
      <c r="N1296" s="46">
        <v>14.339999999999998</v>
      </c>
      <c r="O1296" s="45">
        <v>15.74</v>
      </c>
      <c r="P1296" s="46">
        <v>15.860000000000001</v>
      </c>
      <c r="Q1296" s="45">
        <v>16.420000000000002</v>
      </c>
      <c r="R1296" s="46">
        <v>17.880000000000003</v>
      </c>
      <c r="S1296" s="45">
        <v>18.48</v>
      </c>
      <c r="T1296" s="46">
        <v>19.130000000000003</v>
      </c>
      <c r="U1296" s="45">
        <v>20.189999999999998</v>
      </c>
      <c r="V1296" s="46">
        <v>18.489999999999998</v>
      </c>
      <c r="W1296" s="45">
        <v>11.891666666666659</v>
      </c>
      <c r="X1296" s="46">
        <v>0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 t="shared" si="387"/>
        <v>178.51166666666666</v>
      </c>
      <c r="AE1296" s="58"/>
    </row>
    <row r="1297" spans="2:31" x14ac:dyDescent="0.3">
      <c r="B1297" s="14" t="s">
        <v>48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</v>
      </c>
      <c r="M1297" s="45">
        <v>7.3100000000000014</v>
      </c>
      <c r="N1297" s="46">
        <v>18.519999999999989</v>
      </c>
      <c r="O1297" s="45">
        <v>21.38000000000002</v>
      </c>
      <c r="P1297" s="46">
        <v>21.63000000000002</v>
      </c>
      <c r="Q1297" s="45">
        <v>21.63000000000002</v>
      </c>
      <c r="R1297" s="46">
        <v>21.63000000000002</v>
      </c>
      <c r="S1297" s="45">
        <v>21.63000000000002</v>
      </c>
      <c r="T1297" s="46">
        <v>21.63000000000002</v>
      </c>
      <c r="U1297" s="45">
        <v>21.5</v>
      </c>
      <c r="V1297" s="46">
        <v>19.910000000000004</v>
      </c>
      <c r="W1297" s="45">
        <v>8.608333333333329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 t="shared" si="387"/>
        <v>205.37833333333344</v>
      </c>
      <c r="AE1297" s="58"/>
    </row>
    <row r="1298" spans="2:31" x14ac:dyDescent="0.3">
      <c r="B1298" s="14" t="s">
        <v>49</v>
      </c>
      <c r="C1298" s="4"/>
      <c r="D1298" s="4"/>
      <c r="E1298" s="45">
        <v>0</v>
      </c>
      <c r="F1298" s="46">
        <v>0</v>
      </c>
      <c r="G1298" s="45">
        <v>0</v>
      </c>
      <c r="H1298" s="46">
        <v>0</v>
      </c>
      <c r="I1298" s="45">
        <v>0</v>
      </c>
      <c r="J1298" s="46">
        <v>0</v>
      </c>
      <c r="K1298" s="45">
        <v>0</v>
      </c>
      <c r="L1298" s="46">
        <v>0</v>
      </c>
      <c r="M1298" s="45">
        <v>0</v>
      </c>
      <c r="N1298" s="46">
        <v>0</v>
      </c>
      <c r="O1298" s="45">
        <v>0</v>
      </c>
      <c r="P1298" s="46">
        <v>0</v>
      </c>
      <c r="Q1298" s="45">
        <v>0</v>
      </c>
      <c r="R1298" s="46">
        <v>0</v>
      </c>
      <c r="S1298" s="45">
        <v>0</v>
      </c>
      <c r="T1298" s="46">
        <v>0</v>
      </c>
      <c r="U1298" s="45">
        <v>0</v>
      </c>
      <c r="V1298" s="46">
        <v>0</v>
      </c>
      <c r="W1298" s="45">
        <v>0</v>
      </c>
      <c r="X1298" s="46">
        <v>0</v>
      </c>
      <c r="Y1298" s="45">
        <v>0</v>
      </c>
      <c r="Z1298" s="46">
        <v>0</v>
      </c>
      <c r="AA1298" s="45">
        <v>0</v>
      </c>
      <c r="AB1298" s="46">
        <v>0</v>
      </c>
      <c r="AC1298" s="58"/>
      <c r="AD1298" s="59">
        <f t="shared" si="387"/>
        <v>0</v>
      </c>
      <c r="AE1298" s="58"/>
    </row>
    <row r="1299" spans="2:31" x14ac:dyDescent="0.3">
      <c r="B1299" s="14" t="s">
        <v>50</v>
      </c>
      <c r="C1299" s="4"/>
      <c r="D1299" s="4"/>
      <c r="E1299" s="45">
        <v>0</v>
      </c>
      <c r="F1299" s="46">
        <v>0</v>
      </c>
      <c r="G1299" s="45">
        <v>0</v>
      </c>
      <c r="H1299" s="46">
        <v>0</v>
      </c>
      <c r="I1299" s="45">
        <v>0</v>
      </c>
      <c r="J1299" s="46">
        <v>0</v>
      </c>
      <c r="K1299" s="45">
        <v>0</v>
      </c>
      <c r="L1299" s="46">
        <v>0</v>
      </c>
      <c r="M1299" s="45">
        <v>0</v>
      </c>
      <c r="N1299" s="46">
        <v>0</v>
      </c>
      <c r="O1299" s="45">
        <v>0</v>
      </c>
      <c r="P1299" s="46">
        <v>0</v>
      </c>
      <c r="Q1299" s="45">
        <v>0</v>
      </c>
      <c r="R1299" s="46">
        <v>0</v>
      </c>
      <c r="S1299" s="45">
        <v>0</v>
      </c>
      <c r="T1299" s="46">
        <v>0</v>
      </c>
      <c r="U1299" s="45">
        <v>0</v>
      </c>
      <c r="V1299" s="46">
        <v>0</v>
      </c>
      <c r="W1299" s="45">
        <v>0</v>
      </c>
      <c r="X1299" s="46">
        <v>0</v>
      </c>
      <c r="Y1299" s="45">
        <v>0</v>
      </c>
      <c r="Z1299" s="46">
        <v>0</v>
      </c>
      <c r="AA1299" s="45">
        <v>0</v>
      </c>
      <c r="AB1299" s="46">
        <v>0</v>
      </c>
      <c r="AC1299" s="58"/>
      <c r="AD1299" s="59">
        <f t="shared" si="387"/>
        <v>0</v>
      </c>
      <c r="AE1299" s="58"/>
    </row>
    <row r="1300" spans="2:31" x14ac:dyDescent="0.3">
      <c r="B1300" s="14" t="s">
        <v>110</v>
      </c>
      <c r="C1300" s="4"/>
      <c r="D1300" s="4"/>
      <c r="E1300" s="45">
        <v>0</v>
      </c>
      <c r="F1300" s="46">
        <v>0</v>
      </c>
      <c r="G1300" s="45">
        <v>0</v>
      </c>
      <c r="H1300" s="46">
        <v>0</v>
      </c>
      <c r="I1300" s="45">
        <v>0</v>
      </c>
      <c r="J1300" s="46">
        <v>0</v>
      </c>
      <c r="K1300" s="45">
        <v>0</v>
      </c>
      <c r="L1300" s="46">
        <v>0</v>
      </c>
      <c r="M1300" s="45">
        <v>9.9123333333333257</v>
      </c>
      <c r="N1300" s="46">
        <v>25.992499999999971</v>
      </c>
      <c r="O1300" s="45">
        <v>24.432833333333338</v>
      </c>
      <c r="P1300" s="46">
        <v>22.59933333333332</v>
      </c>
      <c r="Q1300" s="45">
        <v>21.869499999999995</v>
      </c>
      <c r="R1300" s="46">
        <v>24.010833333333355</v>
      </c>
      <c r="S1300" s="45">
        <v>25.264333333333351</v>
      </c>
      <c r="T1300" s="46">
        <v>26.550333333333352</v>
      </c>
      <c r="U1300" s="45">
        <v>26.451666666666686</v>
      </c>
      <c r="V1300" s="46">
        <v>22.342333333333293</v>
      </c>
      <c r="W1300" s="45">
        <v>4.5625</v>
      </c>
      <c r="X1300" s="46">
        <v>0</v>
      </c>
      <c r="Y1300" s="45">
        <v>0</v>
      </c>
      <c r="Z1300" s="46">
        <v>0</v>
      </c>
      <c r="AA1300" s="45">
        <v>0</v>
      </c>
      <c r="AB1300" s="46">
        <v>0</v>
      </c>
      <c r="AC1300" s="58"/>
      <c r="AD1300" s="59">
        <f t="shared" si="387"/>
        <v>233.98849999999999</v>
      </c>
      <c r="AE1300" s="58"/>
    </row>
    <row r="1301" spans="2:31" x14ac:dyDescent="0.3">
      <c r="B1301" s="14" t="s">
        <v>51</v>
      </c>
      <c r="C1301" s="4"/>
      <c r="D1301" s="4"/>
      <c r="E1301" s="45">
        <v>0</v>
      </c>
      <c r="F1301" s="46">
        <v>0</v>
      </c>
      <c r="G1301" s="45">
        <v>0</v>
      </c>
      <c r="H1301" s="46">
        <v>0</v>
      </c>
      <c r="I1301" s="45">
        <v>0</v>
      </c>
      <c r="J1301" s="46">
        <v>0</v>
      </c>
      <c r="K1301" s="45">
        <v>0</v>
      </c>
      <c r="L1301" s="46">
        <v>0</v>
      </c>
      <c r="M1301" s="45">
        <v>18.421499999999995</v>
      </c>
      <c r="N1301" s="46">
        <v>103.85816666666669</v>
      </c>
      <c r="O1301" s="45">
        <v>140.91400000000004</v>
      </c>
      <c r="P1301" s="46">
        <v>144.81100000000001</v>
      </c>
      <c r="Q1301" s="45">
        <v>144.06216666666668</v>
      </c>
      <c r="R1301" s="46">
        <v>147.708</v>
      </c>
      <c r="S1301" s="45">
        <v>158.10966666666673</v>
      </c>
      <c r="T1301" s="46">
        <v>156.52349999999998</v>
      </c>
      <c r="U1301" s="45">
        <v>152.51149999999996</v>
      </c>
      <c r="V1301" s="46">
        <v>116.14400000000002</v>
      </c>
      <c r="W1301" s="45">
        <v>16.529000000000003</v>
      </c>
      <c r="X1301" s="46">
        <v>0</v>
      </c>
      <c r="Y1301" s="45">
        <v>0</v>
      </c>
      <c r="Z1301" s="46">
        <v>0</v>
      </c>
      <c r="AA1301" s="45">
        <v>0</v>
      </c>
      <c r="AB1301" s="46">
        <v>0</v>
      </c>
      <c r="AC1301" s="58"/>
      <c r="AD1301" s="59">
        <f t="shared" si="387"/>
        <v>1299.5925</v>
      </c>
      <c r="AE1301" s="58"/>
    </row>
    <row r="1302" spans="2:31" x14ac:dyDescent="0.3">
      <c r="B1302" s="14" t="s">
        <v>52</v>
      </c>
      <c r="C1302" s="4"/>
      <c r="D1302" s="4"/>
      <c r="E1302" s="45">
        <v>0</v>
      </c>
      <c r="F1302" s="46">
        <v>0</v>
      </c>
      <c r="G1302" s="45">
        <v>0</v>
      </c>
      <c r="H1302" s="46">
        <v>0</v>
      </c>
      <c r="I1302" s="45">
        <v>0</v>
      </c>
      <c r="J1302" s="46">
        <v>0</v>
      </c>
      <c r="K1302" s="45">
        <v>0</v>
      </c>
      <c r="L1302" s="46">
        <v>0</v>
      </c>
      <c r="M1302" s="45">
        <v>2.446333333333333</v>
      </c>
      <c r="N1302" s="46">
        <v>12.77866666666667</v>
      </c>
      <c r="O1302" s="45">
        <v>5.508333333333332</v>
      </c>
      <c r="P1302" s="46">
        <v>2.4143333333333343</v>
      </c>
      <c r="Q1302" s="45">
        <v>0.55799999999999994</v>
      </c>
      <c r="R1302" s="46">
        <v>2.4130000000000016</v>
      </c>
      <c r="S1302" s="45">
        <v>2.0669999999999997</v>
      </c>
      <c r="T1302" s="46">
        <v>0.47466666666666518</v>
      </c>
      <c r="U1302" s="45">
        <v>1.7558333333333329</v>
      </c>
      <c r="V1302" s="46">
        <v>2.365333333333334</v>
      </c>
      <c r="W1302" s="45">
        <v>1.4833333333333342E-2</v>
      </c>
      <c r="X1302" s="46">
        <v>0</v>
      </c>
      <c r="Y1302" s="45">
        <v>0</v>
      </c>
      <c r="Z1302" s="46">
        <v>0</v>
      </c>
      <c r="AA1302" s="45">
        <v>0</v>
      </c>
      <c r="AB1302" s="46">
        <v>0</v>
      </c>
      <c r="AC1302" s="58"/>
      <c r="AD1302" s="59">
        <f t="shared" si="387"/>
        <v>32.796333333333337</v>
      </c>
      <c r="AE1302" s="58"/>
    </row>
    <row r="1303" spans="2:31" x14ac:dyDescent="0.3">
      <c r="B1303" s="14" t="s">
        <v>53</v>
      </c>
      <c r="C1303" s="4"/>
      <c r="D1303" s="4"/>
      <c r="E1303" s="45">
        <v>0</v>
      </c>
      <c r="F1303" s="46">
        <v>0</v>
      </c>
      <c r="G1303" s="45">
        <v>0</v>
      </c>
      <c r="H1303" s="46">
        <v>0</v>
      </c>
      <c r="I1303" s="45">
        <v>0</v>
      </c>
      <c r="J1303" s="46">
        <v>0</v>
      </c>
      <c r="K1303" s="45">
        <v>0</v>
      </c>
      <c r="L1303" s="46">
        <v>0</v>
      </c>
      <c r="M1303" s="45">
        <v>15.575666666666667</v>
      </c>
      <c r="N1303" s="46">
        <v>53.524333333333331</v>
      </c>
      <c r="O1303" s="45">
        <v>49.50116666666667</v>
      </c>
      <c r="P1303" s="46">
        <v>58.966166666666645</v>
      </c>
      <c r="Q1303" s="45">
        <v>59.637000000000015</v>
      </c>
      <c r="R1303" s="46">
        <v>59.553000000000004</v>
      </c>
      <c r="S1303" s="45">
        <v>60.535166666666662</v>
      </c>
      <c r="T1303" s="46">
        <v>64.771500000000017</v>
      </c>
      <c r="U1303" s="45">
        <v>67.709666666666678</v>
      </c>
      <c r="V1303" s="46">
        <v>60.151833333333322</v>
      </c>
      <c r="W1303" s="45">
        <v>7.9985000000000035</v>
      </c>
      <c r="X1303" s="46">
        <v>0</v>
      </c>
      <c r="Y1303" s="45">
        <v>0</v>
      </c>
      <c r="Z1303" s="46">
        <v>0</v>
      </c>
      <c r="AA1303" s="45">
        <v>0</v>
      </c>
      <c r="AB1303" s="46">
        <v>0</v>
      </c>
      <c r="AC1303" s="58"/>
      <c r="AD1303" s="59">
        <f t="shared" si="387"/>
        <v>557.92400000000009</v>
      </c>
      <c r="AE1303" s="58"/>
    </row>
    <row r="1304" spans="2:31" x14ac:dyDescent="0.3">
      <c r="B1304" s="14" t="s">
        <v>54</v>
      </c>
      <c r="C1304" s="4"/>
      <c r="D1304" s="4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0</v>
      </c>
      <c r="M1304" s="45">
        <v>0</v>
      </c>
      <c r="N1304" s="46">
        <v>0</v>
      </c>
      <c r="O1304" s="45">
        <v>0</v>
      </c>
      <c r="P1304" s="46">
        <v>0</v>
      </c>
      <c r="Q1304" s="45">
        <v>0</v>
      </c>
      <c r="R1304" s="46">
        <v>0</v>
      </c>
      <c r="S1304" s="45">
        <v>0</v>
      </c>
      <c r="T1304" s="46">
        <v>0</v>
      </c>
      <c r="U1304" s="45">
        <v>0</v>
      </c>
      <c r="V1304" s="46">
        <v>0</v>
      </c>
      <c r="W1304" s="45">
        <v>0</v>
      </c>
      <c r="X1304" s="46">
        <v>0</v>
      </c>
      <c r="Y1304" s="45">
        <v>0</v>
      </c>
      <c r="Z1304" s="46">
        <v>0</v>
      </c>
      <c r="AA1304" s="45">
        <v>0</v>
      </c>
      <c r="AB1304" s="46">
        <v>0</v>
      </c>
      <c r="AC1304" s="58"/>
      <c r="AD1304" s="59">
        <f t="shared" si="387"/>
        <v>0</v>
      </c>
      <c r="AE1304" s="58"/>
    </row>
    <row r="1305" spans="2:31" x14ac:dyDescent="0.3">
      <c r="B1305" s="4" t="s">
        <v>55</v>
      </c>
      <c r="C1305" s="4"/>
      <c r="D1305" s="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0</v>
      </c>
      <c r="M1305" s="45">
        <v>39.20000000000001</v>
      </c>
      <c r="N1305" s="46">
        <v>85.489999999999867</v>
      </c>
      <c r="O1305" s="45">
        <v>41.19</v>
      </c>
      <c r="P1305" s="46">
        <v>41.870000000000005</v>
      </c>
      <c r="Q1305" s="45">
        <v>45.03</v>
      </c>
      <c r="R1305" s="46">
        <v>51.05</v>
      </c>
      <c r="S1305" s="45">
        <v>52.3</v>
      </c>
      <c r="T1305" s="46">
        <v>55.33</v>
      </c>
      <c r="U1305" s="45">
        <v>58.910000000000004</v>
      </c>
      <c r="V1305" s="46">
        <v>89.920000000000044</v>
      </c>
      <c r="W1305" s="45">
        <v>40.783333333333367</v>
      </c>
      <c r="X1305" s="46">
        <v>0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 t="shared" si="387"/>
        <v>601.07333333333338</v>
      </c>
      <c r="AE1305" s="58"/>
    </row>
    <row r="1306" spans="2:31" x14ac:dyDescent="0.3">
      <c r="B1306" s="4" t="s">
        <v>56</v>
      </c>
      <c r="C1306" s="4"/>
      <c r="D1306" s="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0</v>
      </c>
      <c r="M1306" s="45">
        <v>8.3843333333333323</v>
      </c>
      <c r="N1306" s="46">
        <v>20.677166666666668</v>
      </c>
      <c r="O1306" s="45">
        <v>26.242833333333341</v>
      </c>
      <c r="P1306" s="46">
        <v>25.227333333333331</v>
      </c>
      <c r="Q1306" s="45">
        <v>25.924999999999997</v>
      </c>
      <c r="R1306" s="46">
        <v>28.812333333333321</v>
      </c>
      <c r="S1306" s="45">
        <v>29.720000000000002</v>
      </c>
      <c r="T1306" s="46">
        <v>31.792833333333327</v>
      </c>
      <c r="U1306" s="45">
        <v>33.964333333333336</v>
      </c>
      <c r="V1306" s="46">
        <v>32.834000000000003</v>
      </c>
      <c r="W1306" s="45">
        <v>6.7713333333333328</v>
      </c>
      <c r="X1306" s="46">
        <v>0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si="387"/>
        <v>270.35150000000004</v>
      </c>
      <c r="AE1306" s="58"/>
    </row>
    <row r="1307" spans="2:31" x14ac:dyDescent="0.3">
      <c r="B1307" s="4" t="s">
        <v>111</v>
      </c>
      <c r="C1307" s="4"/>
      <c r="D1307" s="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0</v>
      </c>
      <c r="M1307" s="45">
        <v>8.9490000000000016</v>
      </c>
      <c r="N1307" s="46">
        <v>15.97933333333334</v>
      </c>
      <c r="O1307" s="45">
        <v>15.755500000000008</v>
      </c>
      <c r="P1307" s="46">
        <v>12.736166666666662</v>
      </c>
      <c r="Q1307" s="45">
        <v>19.156666666666656</v>
      </c>
      <c r="R1307" s="46">
        <v>30.286000000000008</v>
      </c>
      <c r="S1307" s="45">
        <v>34.344833333333327</v>
      </c>
      <c r="T1307" s="46">
        <v>41.128333333333337</v>
      </c>
      <c r="U1307" s="45">
        <v>48.482333333333344</v>
      </c>
      <c r="V1307" s="46">
        <v>37.359666666666676</v>
      </c>
      <c r="W1307" s="45">
        <v>0.35900000000000021</v>
      </c>
      <c r="X1307" s="46">
        <v>0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387"/>
        <v>264.53683333333333</v>
      </c>
      <c r="AE1307" s="58"/>
    </row>
    <row r="1308" spans="2:31" x14ac:dyDescent="0.3">
      <c r="B1308" s="4" t="s">
        <v>57</v>
      </c>
      <c r="C1308" s="4"/>
      <c r="D1308" s="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0</v>
      </c>
      <c r="M1308" s="45">
        <v>15</v>
      </c>
      <c r="N1308" s="46">
        <v>7.26</v>
      </c>
      <c r="O1308" s="45">
        <v>6.5300000000000011</v>
      </c>
      <c r="P1308" s="46">
        <v>6.0299999999999994</v>
      </c>
      <c r="Q1308" s="45">
        <v>6.24</v>
      </c>
      <c r="R1308" s="46">
        <v>7.02</v>
      </c>
      <c r="S1308" s="45">
        <v>7.48</v>
      </c>
      <c r="T1308" s="46">
        <v>8.7100000000000009</v>
      </c>
      <c r="U1308" s="45">
        <v>9.9600000000000009</v>
      </c>
      <c r="V1308" s="46">
        <v>15.399999999999984</v>
      </c>
      <c r="W1308" s="45">
        <v>12.666666666666675</v>
      </c>
      <c r="X1308" s="46">
        <v>0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387"/>
        <v>102.29666666666667</v>
      </c>
      <c r="AE1308" s="58"/>
    </row>
    <row r="1309" spans="2:31" x14ac:dyDescent="0.3">
      <c r="B1309" s="4" t="s">
        <v>58</v>
      </c>
      <c r="C1309" s="4"/>
      <c r="D1309" s="4"/>
      <c r="E1309" s="45">
        <v>0</v>
      </c>
      <c r="F1309" s="46">
        <v>0</v>
      </c>
      <c r="G1309" s="45">
        <v>0</v>
      </c>
      <c r="H1309" s="46">
        <v>0</v>
      </c>
      <c r="I1309" s="45">
        <v>0</v>
      </c>
      <c r="J1309" s="46">
        <v>0</v>
      </c>
      <c r="K1309" s="45">
        <v>0</v>
      </c>
      <c r="L1309" s="46">
        <v>0</v>
      </c>
      <c r="M1309" s="45">
        <v>10.494833333333332</v>
      </c>
      <c r="N1309" s="46">
        <v>17.093833333333336</v>
      </c>
      <c r="O1309" s="45">
        <v>37.143500000000003</v>
      </c>
      <c r="P1309" s="46">
        <v>25.308333333333334</v>
      </c>
      <c r="Q1309" s="45">
        <v>29.709499999999998</v>
      </c>
      <c r="R1309" s="46">
        <v>27.68066666666666</v>
      </c>
      <c r="S1309" s="45">
        <v>18.21716666666666</v>
      </c>
      <c r="T1309" s="46">
        <v>22.216666666666658</v>
      </c>
      <c r="U1309" s="45">
        <v>25.245999999999999</v>
      </c>
      <c r="V1309" s="46">
        <v>21.025333333333336</v>
      </c>
      <c r="W1309" s="45">
        <v>4.2384999999999984</v>
      </c>
      <c r="X1309" s="46">
        <v>0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387"/>
        <v>238.37433333333331</v>
      </c>
      <c r="AE1309" s="58"/>
    </row>
    <row r="1310" spans="2:31" x14ac:dyDescent="0.3">
      <c r="B1310" s="4" t="s">
        <v>112</v>
      </c>
      <c r="C1310" s="4"/>
      <c r="D1310" s="4"/>
      <c r="E1310" s="45">
        <v>0</v>
      </c>
      <c r="F1310" s="46">
        <v>0</v>
      </c>
      <c r="G1310" s="45">
        <v>0</v>
      </c>
      <c r="H1310" s="46">
        <v>0</v>
      </c>
      <c r="I1310" s="45">
        <v>0</v>
      </c>
      <c r="J1310" s="46">
        <v>0</v>
      </c>
      <c r="K1310" s="45">
        <v>0</v>
      </c>
      <c r="L1310" s="46">
        <v>0</v>
      </c>
      <c r="M1310" s="45">
        <v>22.528499999999987</v>
      </c>
      <c r="N1310" s="46">
        <v>67.624833333333328</v>
      </c>
      <c r="O1310" s="45">
        <v>78.633000000000052</v>
      </c>
      <c r="P1310" s="46">
        <v>74.967999999999947</v>
      </c>
      <c r="Q1310" s="45">
        <v>74.152333333333303</v>
      </c>
      <c r="R1310" s="46">
        <v>74.343833333333336</v>
      </c>
      <c r="S1310" s="45">
        <v>82.788666666666671</v>
      </c>
      <c r="T1310" s="46">
        <v>87.544166666666655</v>
      </c>
      <c r="U1310" s="45">
        <v>87.081000000000031</v>
      </c>
      <c r="V1310" s="46">
        <v>71.396833333333305</v>
      </c>
      <c r="W1310" s="45">
        <v>10.452500000000002</v>
      </c>
      <c r="X1310" s="46">
        <v>0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387"/>
        <v>731.51366666666672</v>
      </c>
      <c r="AE1310" s="58"/>
    </row>
    <row r="1311" spans="2:31" x14ac:dyDescent="0.3">
      <c r="B1311" s="4" t="s">
        <v>59</v>
      </c>
      <c r="C1311" s="4"/>
      <c r="D1311" s="4"/>
      <c r="E1311" s="45">
        <v>0</v>
      </c>
      <c r="F1311" s="46">
        <v>0</v>
      </c>
      <c r="G1311" s="45">
        <v>0</v>
      </c>
      <c r="H1311" s="46">
        <v>0</v>
      </c>
      <c r="I1311" s="45">
        <v>0</v>
      </c>
      <c r="J1311" s="46">
        <v>0</v>
      </c>
      <c r="K1311" s="45">
        <v>0</v>
      </c>
      <c r="L1311" s="46">
        <v>0</v>
      </c>
      <c r="M1311" s="45">
        <v>4.1078333333333328</v>
      </c>
      <c r="N1311" s="46">
        <v>14.000499999999995</v>
      </c>
      <c r="O1311" s="45">
        <v>20.378499999999995</v>
      </c>
      <c r="P1311" s="46">
        <v>19.532499999999995</v>
      </c>
      <c r="Q1311" s="45">
        <v>18.995999999999999</v>
      </c>
      <c r="R1311" s="46">
        <v>22.277333333333328</v>
      </c>
      <c r="S1311" s="45">
        <v>23.370666666666668</v>
      </c>
      <c r="T1311" s="46">
        <v>23.104666666666684</v>
      </c>
      <c r="U1311" s="45">
        <v>24.761166666666668</v>
      </c>
      <c r="V1311" s="46">
        <v>20.197333333333333</v>
      </c>
      <c r="W1311" s="45">
        <v>1.6150000000000009</v>
      </c>
      <c r="X1311" s="46">
        <v>0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387"/>
        <v>192.3415</v>
      </c>
      <c r="AE1311" s="58"/>
    </row>
    <row r="1312" spans="2:31" x14ac:dyDescent="0.3">
      <c r="B1312" s="4" t="s">
        <v>60</v>
      </c>
      <c r="C1312" s="4"/>
      <c r="D1312" s="4"/>
      <c r="E1312" s="45">
        <v>0</v>
      </c>
      <c r="F1312" s="46">
        <v>0</v>
      </c>
      <c r="G1312" s="45">
        <v>0</v>
      </c>
      <c r="H1312" s="46">
        <v>0</v>
      </c>
      <c r="I1312" s="45">
        <v>0</v>
      </c>
      <c r="J1312" s="46">
        <v>0</v>
      </c>
      <c r="K1312" s="45">
        <v>0</v>
      </c>
      <c r="L1312" s="46">
        <v>0</v>
      </c>
      <c r="M1312" s="45">
        <v>5.8209999999999988</v>
      </c>
      <c r="N1312" s="46">
        <v>5.7031666666666636</v>
      </c>
      <c r="O1312" s="45">
        <v>10.729166666666663</v>
      </c>
      <c r="P1312" s="46">
        <v>12.886833333333328</v>
      </c>
      <c r="Q1312" s="45">
        <v>14.769333333333337</v>
      </c>
      <c r="R1312" s="46">
        <v>17.411666666666672</v>
      </c>
      <c r="S1312" s="45">
        <v>19.263833333333331</v>
      </c>
      <c r="T1312" s="46">
        <v>21.072666666666667</v>
      </c>
      <c r="U1312" s="45">
        <v>22.623166666666666</v>
      </c>
      <c r="V1312" s="46">
        <v>20.671000000000006</v>
      </c>
      <c r="W1312" s="45">
        <v>0.85849999999999904</v>
      </c>
      <c r="X1312" s="46">
        <v>0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387"/>
        <v>151.81033333333329</v>
      </c>
      <c r="AE1312" s="58"/>
    </row>
    <row r="1313" spans="2:31" x14ac:dyDescent="0.3">
      <c r="B1313" s="4" t="s">
        <v>61</v>
      </c>
      <c r="C1313" s="4"/>
      <c r="D1313" s="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0</v>
      </c>
      <c r="M1313" s="45">
        <v>8.791500000000001</v>
      </c>
      <c r="N1313" s="46">
        <v>11.744833333333327</v>
      </c>
      <c r="O1313" s="45">
        <v>29.911666666666701</v>
      </c>
      <c r="P1313" s="46">
        <v>24.050833333333358</v>
      </c>
      <c r="Q1313" s="45">
        <v>21.642166666666675</v>
      </c>
      <c r="R1313" s="46">
        <v>23.959333333333316</v>
      </c>
      <c r="S1313" s="45">
        <v>24.716999999999977</v>
      </c>
      <c r="T1313" s="46">
        <v>22.552000000000003</v>
      </c>
      <c r="U1313" s="45">
        <v>22.430499999999977</v>
      </c>
      <c r="V1313" s="46">
        <v>0.21166666666666673</v>
      </c>
      <c r="W1313" s="45">
        <v>3.1363333333333347</v>
      </c>
      <c r="X1313" s="46">
        <v>0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387"/>
        <v>193.14783333333332</v>
      </c>
      <c r="AE1313" s="58"/>
    </row>
    <row r="1314" spans="2:31" x14ac:dyDescent="0.3">
      <c r="B1314" s="4" t="s">
        <v>62</v>
      </c>
      <c r="C1314" s="4"/>
      <c r="D1314" s="4"/>
      <c r="E1314" s="45">
        <v>0</v>
      </c>
      <c r="F1314" s="46">
        <v>0</v>
      </c>
      <c r="G1314" s="45">
        <v>0</v>
      </c>
      <c r="H1314" s="46">
        <v>0</v>
      </c>
      <c r="I1314" s="45">
        <v>0</v>
      </c>
      <c r="J1314" s="46">
        <v>0</v>
      </c>
      <c r="K1314" s="45">
        <v>0</v>
      </c>
      <c r="L1314" s="46">
        <v>0</v>
      </c>
      <c r="M1314" s="45">
        <v>28.416166666666651</v>
      </c>
      <c r="N1314" s="46">
        <v>24.977500000000017</v>
      </c>
      <c r="O1314" s="45">
        <v>23.76816666666663</v>
      </c>
      <c r="P1314" s="46">
        <v>24.035500000000006</v>
      </c>
      <c r="Q1314" s="45">
        <v>24.799333333333347</v>
      </c>
      <c r="R1314" s="46">
        <v>26.566333333333354</v>
      </c>
      <c r="S1314" s="45">
        <v>12.492666666666683</v>
      </c>
      <c r="T1314" s="46">
        <v>26.727333333333345</v>
      </c>
      <c r="U1314" s="45">
        <v>2.8398333333333334</v>
      </c>
      <c r="V1314" s="46">
        <v>10.84400000000001</v>
      </c>
      <c r="W1314" s="45">
        <v>0</v>
      </c>
      <c r="X1314" s="46">
        <v>0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387"/>
        <v>205.4668333333334</v>
      </c>
      <c r="AE1314" s="58"/>
    </row>
    <row r="1315" spans="2:31" x14ac:dyDescent="0.3">
      <c r="B1315" s="4" t="s">
        <v>63</v>
      </c>
      <c r="C1315" s="4"/>
      <c r="D1315" s="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0</v>
      </c>
      <c r="M1315" s="45">
        <v>42.026166666666612</v>
      </c>
      <c r="N1315" s="46">
        <v>67.094999999999985</v>
      </c>
      <c r="O1315" s="45">
        <v>48.489666666666608</v>
      </c>
      <c r="P1315" s="46">
        <v>43.858833333333315</v>
      </c>
      <c r="Q1315" s="45">
        <v>42.6621666666667</v>
      </c>
      <c r="R1315" s="46">
        <v>42.130000000000067</v>
      </c>
      <c r="S1315" s="45">
        <v>42.013500000000001</v>
      </c>
      <c r="T1315" s="46">
        <v>35.537500000000023</v>
      </c>
      <c r="U1315" s="45">
        <v>3.2941666666666496</v>
      </c>
      <c r="V1315" s="46">
        <v>35.175833333333365</v>
      </c>
      <c r="W1315" s="45">
        <v>26.180333333333326</v>
      </c>
      <c r="X1315" s="46">
        <v>0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387"/>
        <v>428.46316666666667</v>
      </c>
      <c r="AE1315" s="58"/>
    </row>
    <row r="1316" spans="2:31" x14ac:dyDescent="0.3">
      <c r="B1316" s="4" t="s">
        <v>64</v>
      </c>
      <c r="C1316" s="4"/>
      <c r="D1316" s="4"/>
      <c r="E1316" s="45">
        <v>0</v>
      </c>
      <c r="F1316" s="46">
        <v>0</v>
      </c>
      <c r="G1316" s="45">
        <v>0</v>
      </c>
      <c r="H1316" s="46">
        <v>0</v>
      </c>
      <c r="I1316" s="45">
        <v>0</v>
      </c>
      <c r="J1316" s="46">
        <v>0</v>
      </c>
      <c r="K1316" s="45">
        <v>0</v>
      </c>
      <c r="L1316" s="46">
        <v>0</v>
      </c>
      <c r="M1316" s="45">
        <v>1.0441666666666665</v>
      </c>
      <c r="N1316" s="46">
        <v>21.728166666666684</v>
      </c>
      <c r="O1316" s="45">
        <v>22.952166666666649</v>
      </c>
      <c r="P1316" s="46">
        <v>23.169333333333338</v>
      </c>
      <c r="Q1316" s="45">
        <v>23.5945</v>
      </c>
      <c r="R1316" s="46">
        <v>26.570666666666693</v>
      </c>
      <c r="S1316" s="45">
        <v>27.114333333333342</v>
      </c>
      <c r="T1316" s="46">
        <v>29.90316666666666</v>
      </c>
      <c r="U1316" s="45">
        <v>32.40216666666668</v>
      </c>
      <c r="V1316" s="46">
        <v>28.809833333333298</v>
      </c>
      <c r="W1316" s="45">
        <v>7.2366666666666655</v>
      </c>
      <c r="X1316" s="46">
        <v>0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387"/>
        <v>244.52516666666671</v>
      </c>
      <c r="AE1316" s="58"/>
    </row>
    <row r="1317" spans="2:31" x14ac:dyDescent="0.3">
      <c r="B1317" s="4" t="s">
        <v>113</v>
      </c>
      <c r="C1317" s="4"/>
      <c r="D1317" s="4"/>
      <c r="E1317" s="45">
        <v>0</v>
      </c>
      <c r="F1317" s="46">
        <v>0</v>
      </c>
      <c r="G1317" s="45">
        <v>0</v>
      </c>
      <c r="H1317" s="46">
        <v>0</v>
      </c>
      <c r="I1317" s="45">
        <v>0</v>
      </c>
      <c r="J1317" s="46">
        <v>0</v>
      </c>
      <c r="K1317" s="45">
        <v>0</v>
      </c>
      <c r="L1317" s="46">
        <v>0</v>
      </c>
      <c r="M1317" s="45">
        <v>4.4073333333333347</v>
      </c>
      <c r="N1317" s="46">
        <v>11.976333333333331</v>
      </c>
      <c r="O1317" s="45">
        <v>4.3816666666666686</v>
      </c>
      <c r="P1317" s="46">
        <v>0</v>
      </c>
      <c r="Q1317" s="45">
        <v>0</v>
      </c>
      <c r="R1317" s="46">
        <v>3.3585000000000051</v>
      </c>
      <c r="S1317" s="45">
        <v>1.9833333333333179E-2</v>
      </c>
      <c r="T1317" s="46">
        <v>1.0548333333333335</v>
      </c>
      <c r="U1317" s="45">
        <v>9.4681666666666722</v>
      </c>
      <c r="V1317" s="46">
        <v>22.555666666666678</v>
      </c>
      <c r="W1317" s="45">
        <v>2.6616666666666666</v>
      </c>
      <c r="X1317" s="46">
        <v>0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387"/>
        <v>59.884000000000036</v>
      </c>
      <c r="AE1317" s="58"/>
    </row>
    <row r="1318" spans="2:31" x14ac:dyDescent="0.3">
      <c r="B1318" s="4" t="s">
        <v>65</v>
      </c>
      <c r="C1318" s="4"/>
      <c r="D1318" s="4"/>
      <c r="E1318" s="45">
        <v>0</v>
      </c>
      <c r="F1318" s="46">
        <v>0</v>
      </c>
      <c r="G1318" s="45">
        <v>0</v>
      </c>
      <c r="H1318" s="46">
        <v>0</v>
      </c>
      <c r="I1318" s="45">
        <v>0</v>
      </c>
      <c r="J1318" s="46">
        <v>0</v>
      </c>
      <c r="K1318" s="45">
        <v>0</v>
      </c>
      <c r="L1318" s="46">
        <v>0</v>
      </c>
      <c r="M1318" s="45">
        <v>9.6999999999999975</v>
      </c>
      <c r="N1318" s="46">
        <v>21.400000000000009</v>
      </c>
      <c r="O1318" s="45">
        <v>14.89</v>
      </c>
      <c r="P1318" s="46">
        <v>15.58</v>
      </c>
      <c r="Q1318" s="45">
        <v>15.66</v>
      </c>
      <c r="R1318" s="46">
        <v>17.009999999999998</v>
      </c>
      <c r="S1318" s="45">
        <v>17.79</v>
      </c>
      <c r="T1318" s="46">
        <v>18.86</v>
      </c>
      <c r="U1318" s="45">
        <v>18.339999999999996</v>
      </c>
      <c r="V1318" s="46">
        <v>22.299999999999976</v>
      </c>
      <c r="W1318" s="45">
        <v>8.8916666666666693</v>
      </c>
      <c r="X1318" s="46">
        <v>0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387"/>
        <v>180.42166666666665</v>
      </c>
      <c r="AE1318" s="58"/>
    </row>
    <row r="1319" spans="2:31" x14ac:dyDescent="0.3">
      <c r="B1319" s="4" t="s">
        <v>66</v>
      </c>
      <c r="C1319" s="4"/>
      <c r="D1319" s="4"/>
      <c r="E1319" s="45">
        <v>0</v>
      </c>
      <c r="F1319" s="46">
        <v>0</v>
      </c>
      <c r="G1319" s="45">
        <v>0</v>
      </c>
      <c r="H1319" s="46">
        <v>0</v>
      </c>
      <c r="I1319" s="45">
        <v>0</v>
      </c>
      <c r="J1319" s="46">
        <v>0</v>
      </c>
      <c r="K1319" s="45">
        <v>0</v>
      </c>
      <c r="L1319" s="46">
        <v>0</v>
      </c>
      <c r="M1319" s="45">
        <v>0</v>
      </c>
      <c r="N1319" s="46">
        <v>0</v>
      </c>
      <c r="O1319" s="45">
        <v>0</v>
      </c>
      <c r="P1319" s="46">
        <v>0</v>
      </c>
      <c r="Q1319" s="45">
        <v>0</v>
      </c>
      <c r="R1319" s="46">
        <v>0</v>
      </c>
      <c r="S1319" s="45">
        <v>0</v>
      </c>
      <c r="T1319" s="46">
        <v>0</v>
      </c>
      <c r="U1319" s="45">
        <v>0</v>
      </c>
      <c r="V1319" s="46">
        <v>0</v>
      </c>
      <c r="W1319" s="45">
        <v>0</v>
      </c>
      <c r="X1319" s="46">
        <v>0</v>
      </c>
      <c r="Y1319" s="45">
        <v>0</v>
      </c>
      <c r="Z1319" s="46">
        <v>0</v>
      </c>
      <c r="AA1319" s="45">
        <v>0</v>
      </c>
      <c r="AB1319" s="46">
        <v>0</v>
      </c>
      <c r="AC1319" s="58"/>
      <c r="AD1319" s="59">
        <f t="shared" si="387"/>
        <v>0</v>
      </c>
      <c r="AE1319" s="58"/>
    </row>
    <row r="1320" spans="2:31" x14ac:dyDescent="0.3">
      <c r="B1320" s="4" t="s">
        <v>67</v>
      </c>
      <c r="C1320" s="4"/>
      <c r="D1320" s="4"/>
      <c r="E1320" s="45">
        <v>0</v>
      </c>
      <c r="F1320" s="46">
        <v>0</v>
      </c>
      <c r="G1320" s="45">
        <v>0</v>
      </c>
      <c r="H1320" s="46">
        <v>0</v>
      </c>
      <c r="I1320" s="45">
        <v>0</v>
      </c>
      <c r="J1320" s="46">
        <v>0</v>
      </c>
      <c r="K1320" s="45">
        <v>0</v>
      </c>
      <c r="L1320" s="46">
        <v>0</v>
      </c>
      <c r="M1320" s="45">
        <v>1.0423333333333336</v>
      </c>
      <c r="N1320" s="46">
        <v>0.11883333333333344</v>
      </c>
      <c r="O1320" s="45">
        <v>0.31400000000000017</v>
      </c>
      <c r="P1320" s="46">
        <v>2.9551666666666656</v>
      </c>
      <c r="Q1320" s="45">
        <v>5.734</v>
      </c>
      <c r="R1320" s="46">
        <v>7.9516666666666653</v>
      </c>
      <c r="S1320" s="45">
        <v>8.3080000000000016</v>
      </c>
      <c r="T1320" s="46">
        <v>8.2798333333333343</v>
      </c>
      <c r="U1320" s="45">
        <v>6.7808333333333346</v>
      </c>
      <c r="V1320" s="46">
        <v>2.4134999999999986</v>
      </c>
      <c r="W1320" s="45">
        <v>0.16766666666666666</v>
      </c>
      <c r="X1320" s="46">
        <v>0</v>
      </c>
      <c r="Y1320" s="45">
        <v>0</v>
      </c>
      <c r="Z1320" s="46">
        <v>0</v>
      </c>
      <c r="AA1320" s="45">
        <v>0</v>
      </c>
      <c r="AB1320" s="46">
        <v>0</v>
      </c>
      <c r="AC1320" s="58"/>
      <c r="AD1320" s="59">
        <f t="shared" si="387"/>
        <v>44.065833333333337</v>
      </c>
      <c r="AE1320" s="58"/>
    </row>
    <row r="1321" spans="2:31" x14ac:dyDescent="0.3">
      <c r="B1321" s="4" t="s">
        <v>68</v>
      </c>
      <c r="C1321" s="4"/>
      <c r="D1321" s="4"/>
      <c r="E1321" s="45">
        <v>0</v>
      </c>
      <c r="F1321" s="46">
        <v>0</v>
      </c>
      <c r="G1321" s="45">
        <v>0</v>
      </c>
      <c r="H1321" s="46">
        <v>0</v>
      </c>
      <c r="I1321" s="45">
        <v>0</v>
      </c>
      <c r="J1321" s="46">
        <v>0</v>
      </c>
      <c r="K1321" s="45">
        <v>0</v>
      </c>
      <c r="L1321" s="46">
        <v>0</v>
      </c>
      <c r="M1321" s="45">
        <v>72.043666666666653</v>
      </c>
      <c r="N1321" s="46">
        <v>193.33133333333336</v>
      </c>
      <c r="O1321" s="45">
        <v>214.67916666666667</v>
      </c>
      <c r="P1321" s="46">
        <v>199.30166666666662</v>
      </c>
      <c r="Q1321" s="45">
        <v>186.36616666666671</v>
      </c>
      <c r="R1321" s="46">
        <v>205.90916666666666</v>
      </c>
      <c r="S1321" s="45">
        <v>220.51966666666672</v>
      </c>
      <c r="T1321" s="46">
        <v>238.21433333333331</v>
      </c>
      <c r="U1321" s="45">
        <v>259.6133333333334</v>
      </c>
      <c r="V1321" s="46">
        <v>239.12366666666668</v>
      </c>
      <c r="W1321" s="45">
        <v>73.886166666666668</v>
      </c>
      <c r="X1321" s="46">
        <v>0</v>
      </c>
      <c r="Y1321" s="45">
        <v>0</v>
      </c>
      <c r="Z1321" s="46">
        <v>0</v>
      </c>
      <c r="AA1321" s="45">
        <v>0</v>
      </c>
      <c r="AB1321" s="46">
        <v>0</v>
      </c>
      <c r="AC1321" s="58"/>
      <c r="AD1321" s="59">
        <f t="shared" si="387"/>
        <v>2102.9883333333337</v>
      </c>
      <c r="AE1321" s="58"/>
    </row>
    <row r="1322" spans="2:31" x14ac:dyDescent="0.3">
      <c r="B1322" s="4" t="s">
        <v>69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0</v>
      </c>
      <c r="M1322" s="45">
        <v>5.1410000000000018</v>
      </c>
      <c r="N1322" s="46">
        <v>7.8930000000000033</v>
      </c>
      <c r="O1322" s="45">
        <v>11.579833333333335</v>
      </c>
      <c r="P1322" s="46">
        <v>11.476666666666661</v>
      </c>
      <c r="Q1322" s="45">
        <v>15.670333333333337</v>
      </c>
      <c r="R1322" s="46">
        <v>20.588333333333324</v>
      </c>
      <c r="S1322" s="45">
        <v>21.414166666666677</v>
      </c>
      <c r="T1322" s="46">
        <v>23.422833333333354</v>
      </c>
      <c r="U1322" s="45">
        <v>24.875</v>
      </c>
      <c r="V1322" s="46">
        <v>17.563500000000001</v>
      </c>
      <c r="W1322" s="45">
        <v>0.46216666666666661</v>
      </c>
      <c r="X1322" s="46">
        <v>0</v>
      </c>
      <c r="Y1322" s="45">
        <v>0</v>
      </c>
      <c r="Z1322" s="46">
        <v>0</v>
      </c>
      <c r="AA1322" s="45">
        <v>0</v>
      </c>
      <c r="AB1322" s="46">
        <v>0</v>
      </c>
      <c r="AC1322" s="58"/>
      <c r="AD1322" s="59">
        <f t="shared" si="387"/>
        <v>160.08683333333335</v>
      </c>
      <c r="AE1322" s="58"/>
    </row>
    <row r="1323" spans="2:31" x14ac:dyDescent="0.3">
      <c r="B1323" s="4" t="s">
        <v>70</v>
      </c>
      <c r="C1323" s="4"/>
      <c r="D1323" s="4"/>
      <c r="E1323" s="45">
        <v>0</v>
      </c>
      <c r="F1323" s="46">
        <v>0</v>
      </c>
      <c r="G1323" s="45">
        <v>0</v>
      </c>
      <c r="H1323" s="46">
        <v>0</v>
      </c>
      <c r="I1323" s="45">
        <v>0</v>
      </c>
      <c r="J1323" s="46">
        <v>0</v>
      </c>
      <c r="K1323" s="45">
        <v>0</v>
      </c>
      <c r="L1323" s="46">
        <v>0</v>
      </c>
      <c r="M1323" s="45">
        <v>33.27683333333335</v>
      </c>
      <c r="N1323" s="46">
        <v>60.982499999999987</v>
      </c>
      <c r="O1323" s="45">
        <v>37.61</v>
      </c>
      <c r="P1323" s="46">
        <v>37.949999999999989</v>
      </c>
      <c r="Q1323" s="45">
        <v>48.269999999999996</v>
      </c>
      <c r="R1323" s="46">
        <v>69.146333333333331</v>
      </c>
      <c r="S1323" s="45">
        <v>66.302166666666679</v>
      </c>
      <c r="T1323" s="46">
        <v>72.31450000000001</v>
      </c>
      <c r="U1323" s="45">
        <v>64.460000000000008</v>
      </c>
      <c r="V1323" s="46">
        <v>75.471499999999949</v>
      </c>
      <c r="W1323" s="45">
        <v>20.056666666666665</v>
      </c>
      <c r="X1323" s="46">
        <v>0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 t="shared" si="387"/>
        <v>585.84049999999991</v>
      </c>
      <c r="AE1323" s="58"/>
    </row>
    <row r="1324" spans="2:31" x14ac:dyDescent="0.3">
      <c r="B1324" s="4" t="s">
        <v>71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0</v>
      </c>
      <c r="J1324" s="46">
        <v>0</v>
      </c>
      <c r="K1324" s="45">
        <v>0</v>
      </c>
      <c r="L1324" s="46">
        <v>0</v>
      </c>
      <c r="M1324" s="45">
        <v>1.6553333333333333</v>
      </c>
      <c r="N1324" s="46">
        <v>6.4900000000000047</v>
      </c>
      <c r="O1324" s="45">
        <v>19.627499999999998</v>
      </c>
      <c r="P1324" s="46">
        <v>16.760999999999992</v>
      </c>
      <c r="Q1324" s="45">
        <v>19.963499999999996</v>
      </c>
      <c r="R1324" s="46">
        <v>21.983333333333327</v>
      </c>
      <c r="S1324" s="45">
        <v>25.978999999999999</v>
      </c>
      <c r="T1324" s="46">
        <v>25.332833333333337</v>
      </c>
      <c r="U1324" s="45">
        <v>24.438833333333331</v>
      </c>
      <c r="V1324" s="46">
        <v>20.832666666666697</v>
      </c>
      <c r="W1324" s="45">
        <v>2.5005000000000019</v>
      </c>
      <c r="X1324" s="46">
        <v>0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si="387"/>
        <v>185.56450000000001</v>
      </c>
      <c r="AE1324" s="58"/>
    </row>
    <row r="1325" spans="2:31" x14ac:dyDescent="0.3">
      <c r="B1325" s="4" t="s">
        <v>72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0</v>
      </c>
      <c r="J1325" s="46">
        <v>0</v>
      </c>
      <c r="K1325" s="45">
        <v>0</v>
      </c>
      <c r="L1325" s="46">
        <v>0</v>
      </c>
      <c r="M1325" s="45">
        <v>0</v>
      </c>
      <c r="N1325" s="46">
        <v>0</v>
      </c>
      <c r="O1325" s="45">
        <v>0</v>
      </c>
      <c r="P1325" s="46">
        <v>0</v>
      </c>
      <c r="Q1325" s="45">
        <v>0</v>
      </c>
      <c r="R1325" s="46">
        <v>0</v>
      </c>
      <c r="S1325" s="45">
        <v>0</v>
      </c>
      <c r="T1325" s="46">
        <v>0</v>
      </c>
      <c r="U1325" s="45">
        <v>0</v>
      </c>
      <c r="V1325" s="46">
        <v>0</v>
      </c>
      <c r="W1325" s="45">
        <v>0</v>
      </c>
      <c r="X1325" s="46">
        <v>0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387"/>
        <v>0</v>
      </c>
      <c r="AE1325" s="58"/>
    </row>
    <row r="1326" spans="2:31" x14ac:dyDescent="0.3">
      <c r="B1326" s="4" t="s">
        <v>73</v>
      </c>
      <c r="C1326" s="4"/>
      <c r="D1326" s="4"/>
      <c r="E1326" s="45">
        <v>0</v>
      </c>
      <c r="F1326" s="46">
        <v>0</v>
      </c>
      <c r="G1326" s="45">
        <v>0</v>
      </c>
      <c r="H1326" s="46">
        <v>0</v>
      </c>
      <c r="I1326" s="45">
        <v>0</v>
      </c>
      <c r="J1326" s="46">
        <v>0</v>
      </c>
      <c r="K1326" s="45">
        <v>0</v>
      </c>
      <c r="L1326" s="46">
        <v>0</v>
      </c>
      <c r="M1326" s="45">
        <v>72.97999999999999</v>
      </c>
      <c r="N1326" s="46">
        <v>93.489999999999853</v>
      </c>
      <c r="O1326" s="45">
        <v>24.239999999999995</v>
      </c>
      <c r="P1326" s="46">
        <v>21.83</v>
      </c>
      <c r="Q1326" s="45">
        <v>24.11</v>
      </c>
      <c r="R1326" s="46">
        <v>95.699999999999889</v>
      </c>
      <c r="S1326" s="45">
        <v>95.989999999999853</v>
      </c>
      <c r="T1326" s="46">
        <v>97.189999999999912</v>
      </c>
      <c r="U1326" s="45">
        <v>98.25</v>
      </c>
      <c r="V1326" s="46">
        <v>97.739999999999853</v>
      </c>
      <c r="W1326" s="45">
        <v>74.450000000000045</v>
      </c>
      <c r="X1326" s="46">
        <v>0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387"/>
        <v>795.96999999999946</v>
      </c>
      <c r="AE1326" s="58"/>
    </row>
    <row r="1327" spans="2:31" x14ac:dyDescent="0.3">
      <c r="B1327" s="4" t="s">
        <v>74</v>
      </c>
      <c r="C1327" s="4"/>
      <c r="D1327" s="4"/>
      <c r="E1327" s="45">
        <v>0</v>
      </c>
      <c r="F1327" s="46">
        <v>0</v>
      </c>
      <c r="G1327" s="45">
        <v>0</v>
      </c>
      <c r="H1327" s="46">
        <v>0</v>
      </c>
      <c r="I1327" s="45">
        <v>0</v>
      </c>
      <c r="J1327" s="46">
        <v>0</v>
      </c>
      <c r="K1327" s="45">
        <v>0</v>
      </c>
      <c r="L1327" s="46">
        <v>0</v>
      </c>
      <c r="M1327" s="45">
        <v>0.59650000000000025</v>
      </c>
      <c r="N1327" s="46">
        <v>9.2406666666666712</v>
      </c>
      <c r="O1327" s="45">
        <v>14.564166666666669</v>
      </c>
      <c r="P1327" s="46">
        <v>19.431166666666666</v>
      </c>
      <c r="Q1327" s="45">
        <v>20.70666666666666</v>
      </c>
      <c r="R1327" s="46">
        <v>24.392833333333339</v>
      </c>
      <c r="S1327" s="45">
        <v>22.062833333333352</v>
      </c>
      <c r="T1327" s="46">
        <v>18.527499999999996</v>
      </c>
      <c r="U1327" s="45">
        <v>12.624833333333324</v>
      </c>
      <c r="V1327" s="46">
        <v>3.0021666666666684</v>
      </c>
      <c r="W1327" s="45">
        <v>0</v>
      </c>
      <c r="X1327" s="46">
        <v>0</v>
      </c>
      <c r="Y1327" s="45">
        <v>0</v>
      </c>
      <c r="Z1327" s="46">
        <v>0</v>
      </c>
      <c r="AA1327" s="45">
        <v>0</v>
      </c>
      <c r="AB1327" s="46">
        <v>0</v>
      </c>
      <c r="AC1327" s="58"/>
      <c r="AD1327" s="59">
        <f t="shared" si="387"/>
        <v>145.14933333333337</v>
      </c>
      <c r="AE1327" s="58"/>
    </row>
    <row r="1328" spans="2:31" x14ac:dyDescent="0.3">
      <c r="B1328" s="4" t="s">
        <v>75</v>
      </c>
      <c r="C1328" s="4"/>
      <c r="D1328" s="4"/>
      <c r="E1328" s="45">
        <v>0</v>
      </c>
      <c r="F1328" s="46">
        <v>0</v>
      </c>
      <c r="G1328" s="45">
        <v>0</v>
      </c>
      <c r="H1328" s="46">
        <v>0</v>
      </c>
      <c r="I1328" s="45">
        <v>0</v>
      </c>
      <c r="J1328" s="46">
        <v>0</v>
      </c>
      <c r="K1328" s="45">
        <v>0</v>
      </c>
      <c r="L1328" s="46">
        <v>0</v>
      </c>
      <c r="M1328" s="45">
        <v>7.9249999999999989</v>
      </c>
      <c r="N1328" s="46">
        <v>2.7903333333333316</v>
      </c>
      <c r="O1328" s="45">
        <v>23.215999999999998</v>
      </c>
      <c r="P1328" s="46">
        <v>28.418333333333326</v>
      </c>
      <c r="Q1328" s="45">
        <v>59.343499999999999</v>
      </c>
      <c r="R1328" s="46">
        <v>36.01250000000001</v>
      </c>
      <c r="S1328" s="45">
        <v>24.459333333333348</v>
      </c>
      <c r="T1328" s="46">
        <v>124.66150000000006</v>
      </c>
      <c r="U1328" s="45">
        <v>6.131833333333331</v>
      </c>
      <c r="V1328" s="46">
        <v>36.634000000000015</v>
      </c>
      <c r="W1328" s="45">
        <v>3.8040000000000012</v>
      </c>
      <c r="X1328" s="46">
        <v>0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387"/>
        <v>353.39633333333336</v>
      </c>
      <c r="AE1328" s="58"/>
    </row>
    <row r="1329" spans="2:31" x14ac:dyDescent="0.3">
      <c r="B1329" s="4" t="s">
        <v>76</v>
      </c>
      <c r="C1329" s="4"/>
      <c r="D1329" s="4"/>
      <c r="E1329" s="45">
        <v>0</v>
      </c>
      <c r="F1329" s="46">
        <v>0</v>
      </c>
      <c r="G1329" s="45">
        <v>0</v>
      </c>
      <c r="H1329" s="46">
        <v>0</v>
      </c>
      <c r="I1329" s="45">
        <v>0</v>
      </c>
      <c r="J1329" s="46">
        <v>0</v>
      </c>
      <c r="K1329" s="45">
        <v>0</v>
      </c>
      <c r="L1329" s="46">
        <v>0</v>
      </c>
      <c r="M1329" s="45">
        <v>14.754333333333328</v>
      </c>
      <c r="N1329" s="46">
        <v>33.214166666666678</v>
      </c>
      <c r="O1329" s="45">
        <v>39.046166666666686</v>
      </c>
      <c r="P1329" s="46">
        <v>43.9716666666667</v>
      </c>
      <c r="Q1329" s="45">
        <v>46.001499999999979</v>
      </c>
      <c r="R1329" s="46">
        <v>49.8468333333334</v>
      </c>
      <c r="S1329" s="45">
        <v>47.632000000000033</v>
      </c>
      <c r="T1329" s="46">
        <v>53.127333333333347</v>
      </c>
      <c r="U1329" s="45">
        <v>61.416499999999907</v>
      </c>
      <c r="V1329" s="46">
        <v>50.961833333333367</v>
      </c>
      <c r="W1329" s="45">
        <v>11.799666666666672</v>
      </c>
      <c r="X1329" s="46">
        <v>0</v>
      </c>
      <c r="Y1329" s="45">
        <v>0</v>
      </c>
      <c r="Z1329" s="46">
        <v>0</v>
      </c>
      <c r="AA1329" s="45">
        <v>0</v>
      </c>
      <c r="AB1329" s="46">
        <v>0</v>
      </c>
      <c r="AC1329" s="58"/>
      <c r="AD1329" s="59">
        <f t="shared" si="387"/>
        <v>451.77200000000011</v>
      </c>
      <c r="AE1329" s="58"/>
    </row>
    <row r="1330" spans="2:31" x14ac:dyDescent="0.3">
      <c r="B1330" s="4" t="s">
        <v>77</v>
      </c>
      <c r="C1330" s="4"/>
      <c r="D1330" s="4"/>
      <c r="E1330" s="45">
        <v>0</v>
      </c>
      <c r="F1330" s="46">
        <v>0</v>
      </c>
      <c r="G1330" s="45">
        <v>0</v>
      </c>
      <c r="H1330" s="46">
        <v>0</v>
      </c>
      <c r="I1330" s="45">
        <v>0</v>
      </c>
      <c r="J1330" s="46">
        <v>0</v>
      </c>
      <c r="K1330" s="45">
        <v>0</v>
      </c>
      <c r="L1330" s="46">
        <v>0</v>
      </c>
      <c r="M1330" s="45">
        <v>4.7391666666666667</v>
      </c>
      <c r="N1330" s="46">
        <v>14.379166666666661</v>
      </c>
      <c r="O1330" s="45">
        <v>22.603500000000018</v>
      </c>
      <c r="P1330" s="46">
        <v>21.416500000000024</v>
      </c>
      <c r="Q1330" s="45">
        <v>22.198999999999987</v>
      </c>
      <c r="R1330" s="46">
        <v>25.016999999999978</v>
      </c>
      <c r="S1330" s="45">
        <v>26.367333333333328</v>
      </c>
      <c r="T1330" s="46">
        <v>28.718000000000007</v>
      </c>
      <c r="U1330" s="45">
        <v>31.845000000000027</v>
      </c>
      <c r="V1330" s="46">
        <v>26.355999999999977</v>
      </c>
      <c r="W1330" s="45">
        <v>1.2193333333333334</v>
      </c>
      <c r="X1330" s="46">
        <v>0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387"/>
        <v>224.86</v>
      </c>
      <c r="AE1330" s="58"/>
    </row>
    <row r="1331" spans="2:31" x14ac:dyDescent="0.3">
      <c r="B1331" s="4" t="s">
        <v>78</v>
      </c>
      <c r="C1331" s="4"/>
      <c r="D1331" s="4"/>
      <c r="E1331" s="45">
        <v>0</v>
      </c>
      <c r="F1331" s="46">
        <v>0</v>
      </c>
      <c r="G1331" s="45">
        <v>0</v>
      </c>
      <c r="H1331" s="46">
        <v>0</v>
      </c>
      <c r="I1331" s="45">
        <v>0</v>
      </c>
      <c r="J1331" s="46">
        <v>0</v>
      </c>
      <c r="K1331" s="45">
        <v>0</v>
      </c>
      <c r="L1331" s="46">
        <v>0</v>
      </c>
      <c r="M1331" s="45">
        <v>0.78949999999999987</v>
      </c>
      <c r="N1331" s="46">
        <v>8.9666666666666645E-2</v>
      </c>
      <c r="O1331" s="45">
        <v>4.5423333333333344</v>
      </c>
      <c r="P1331" s="46">
        <v>0.41783333333333361</v>
      </c>
      <c r="Q1331" s="45">
        <v>0.87816666666666687</v>
      </c>
      <c r="R1331" s="46">
        <v>0.74383333333333501</v>
      </c>
      <c r="S1331" s="45">
        <v>0</v>
      </c>
      <c r="T1331" s="46">
        <v>1.5883333333333332</v>
      </c>
      <c r="U1331" s="45">
        <v>0.47099999999999942</v>
      </c>
      <c r="V1331" s="46">
        <v>0</v>
      </c>
      <c r="W1331" s="45">
        <v>1.4999999999999976E-3</v>
      </c>
      <c r="X1331" s="46">
        <v>0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387"/>
        <v>9.5221666666666689</v>
      </c>
      <c r="AE1331" s="58"/>
    </row>
    <row r="1332" spans="2:31" x14ac:dyDescent="0.3">
      <c r="B1332" s="4" t="s">
        <v>79</v>
      </c>
      <c r="C1332" s="4"/>
      <c r="D1332" s="4"/>
      <c r="E1332" s="45">
        <v>0</v>
      </c>
      <c r="F1332" s="46">
        <v>0</v>
      </c>
      <c r="G1332" s="45">
        <v>0</v>
      </c>
      <c r="H1332" s="46">
        <v>0</v>
      </c>
      <c r="I1332" s="45">
        <v>0</v>
      </c>
      <c r="J1332" s="46">
        <v>0</v>
      </c>
      <c r="K1332" s="45">
        <v>0</v>
      </c>
      <c r="L1332" s="46">
        <v>0</v>
      </c>
      <c r="M1332" s="45">
        <v>2.5314999999999999</v>
      </c>
      <c r="N1332" s="46">
        <v>3.2410000000000005</v>
      </c>
      <c r="O1332" s="45">
        <v>12.995666666666672</v>
      </c>
      <c r="P1332" s="46">
        <v>23.17250000000001</v>
      </c>
      <c r="Q1332" s="45">
        <v>38.717833333333324</v>
      </c>
      <c r="R1332" s="46">
        <v>49.994833333333396</v>
      </c>
      <c r="S1332" s="45">
        <v>49.482166666666664</v>
      </c>
      <c r="T1332" s="46">
        <v>35.299166666666665</v>
      </c>
      <c r="U1332" s="45">
        <v>24.142666666666653</v>
      </c>
      <c r="V1332" s="46">
        <v>6.7086666666666739</v>
      </c>
      <c r="W1332" s="45">
        <v>1.4623333333333335</v>
      </c>
      <c r="X1332" s="46">
        <v>0</v>
      </c>
      <c r="Y1332" s="45">
        <v>0</v>
      </c>
      <c r="Z1332" s="46">
        <v>0</v>
      </c>
      <c r="AA1332" s="45">
        <v>0</v>
      </c>
      <c r="AB1332" s="46">
        <v>0</v>
      </c>
      <c r="AC1332" s="58"/>
      <c r="AD1332" s="59">
        <f t="shared" si="387"/>
        <v>247.74833333333339</v>
      </c>
      <c r="AE1332" s="58"/>
    </row>
    <row r="1333" spans="2:31" x14ac:dyDescent="0.3">
      <c r="B1333" s="4" t="s">
        <v>80</v>
      </c>
      <c r="C1333" s="4"/>
      <c r="D1333" s="4"/>
      <c r="E1333" s="45">
        <v>0</v>
      </c>
      <c r="F1333" s="46">
        <v>0</v>
      </c>
      <c r="G1333" s="45">
        <v>0</v>
      </c>
      <c r="H1333" s="46">
        <v>0</v>
      </c>
      <c r="I1333" s="45">
        <v>0</v>
      </c>
      <c r="J1333" s="46">
        <v>0</v>
      </c>
      <c r="K1333" s="45">
        <v>0</v>
      </c>
      <c r="L1333" s="46">
        <v>0</v>
      </c>
      <c r="M1333" s="45">
        <v>3.7619999999999987</v>
      </c>
      <c r="N1333" s="46">
        <v>0.45400000000000013</v>
      </c>
      <c r="O1333" s="45">
        <v>4.579833333333335</v>
      </c>
      <c r="P1333" s="46">
        <v>8.5886666666666613</v>
      </c>
      <c r="Q1333" s="45">
        <v>11.782000000000002</v>
      </c>
      <c r="R1333" s="46">
        <v>18.254666666666665</v>
      </c>
      <c r="S1333" s="45">
        <v>21.93983333333334</v>
      </c>
      <c r="T1333" s="46">
        <v>26.51883333333333</v>
      </c>
      <c r="U1333" s="45">
        <v>30.551499999999997</v>
      </c>
      <c r="V1333" s="46">
        <v>21.859666666666673</v>
      </c>
      <c r="W1333" s="45">
        <v>0.48883333333333334</v>
      </c>
      <c r="X1333" s="46">
        <v>0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387"/>
        <v>148.77983333333333</v>
      </c>
      <c r="AE1333" s="58"/>
    </row>
    <row r="1334" spans="2:31" x14ac:dyDescent="0.3">
      <c r="B1334" s="4" t="s">
        <v>88</v>
      </c>
      <c r="C1334" s="4"/>
      <c r="D1334" s="4"/>
      <c r="E1334" s="45">
        <v>0</v>
      </c>
      <c r="F1334" s="46">
        <v>0</v>
      </c>
      <c r="G1334" s="45">
        <v>0</v>
      </c>
      <c r="H1334" s="46">
        <v>0</v>
      </c>
      <c r="I1334" s="45">
        <v>0</v>
      </c>
      <c r="J1334" s="46">
        <v>0</v>
      </c>
      <c r="K1334" s="45">
        <v>0</v>
      </c>
      <c r="L1334" s="46">
        <v>0</v>
      </c>
      <c r="M1334" s="45">
        <v>0</v>
      </c>
      <c r="N1334" s="46">
        <v>0</v>
      </c>
      <c r="O1334" s="45">
        <v>0</v>
      </c>
      <c r="P1334" s="46">
        <v>0</v>
      </c>
      <c r="Q1334" s="45">
        <v>0</v>
      </c>
      <c r="R1334" s="46">
        <v>0</v>
      </c>
      <c r="S1334" s="45">
        <v>0</v>
      </c>
      <c r="T1334" s="46">
        <v>0</v>
      </c>
      <c r="U1334" s="45">
        <v>0</v>
      </c>
      <c r="V1334" s="46">
        <v>0</v>
      </c>
      <c r="W1334" s="45">
        <v>0</v>
      </c>
      <c r="X1334" s="46">
        <v>0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387"/>
        <v>0</v>
      </c>
      <c r="AE1334" s="58"/>
    </row>
    <row r="1335" spans="2:31" x14ac:dyDescent="0.3">
      <c r="B1335" s="4" t="s">
        <v>97</v>
      </c>
      <c r="C1335" s="4"/>
      <c r="D1335" s="4"/>
      <c r="E1335" s="45">
        <v>0</v>
      </c>
      <c r="F1335" s="46">
        <v>0</v>
      </c>
      <c r="G1335" s="45">
        <v>0</v>
      </c>
      <c r="H1335" s="46">
        <v>0</v>
      </c>
      <c r="I1335" s="45">
        <v>0</v>
      </c>
      <c r="J1335" s="46">
        <v>0</v>
      </c>
      <c r="K1335" s="45">
        <v>0</v>
      </c>
      <c r="L1335" s="46">
        <v>0</v>
      </c>
      <c r="M1335" s="45">
        <v>0</v>
      </c>
      <c r="N1335" s="46">
        <v>0</v>
      </c>
      <c r="O1335" s="45">
        <v>0</v>
      </c>
      <c r="P1335" s="46">
        <v>0</v>
      </c>
      <c r="Q1335" s="45">
        <v>0</v>
      </c>
      <c r="R1335" s="46">
        <v>0</v>
      </c>
      <c r="S1335" s="45">
        <v>0</v>
      </c>
      <c r="T1335" s="46">
        <v>0</v>
      </c>
      <c r="U1335" s="45">
        <v>0</v>
      </c>
      <c r="V1335" s="46">
        <v>0</v>
      </c>
      <c r="W1335" s="45">
        <v>0</v>
      </c>
      <c r="X1335" s="46">
        <v>0</v>
      </c>
      <c r="Y1335" s="45">
        <v>0</v>
      </c>
      <c r="Z1335" s="46">
        <v>0</v>
      </c>
      <c r="AA1335" s="45">
        <v>0</v>
      </c>
      <c r="AB1335" s="46">
        <v>0</v>
      </c>
      <c r="AC1335" s="58"/>
      <c r="AD1335" s="59">
        <f t="shared" si="387"/>
        <v>0</v>
      </c>
      <c r="AE1335" s="58"/>
    </row>
    <row r="1336" spans="2:31" x14ac:dyDescent="0.3">
      <c r="B1336" s="4" t="s">
        <v>94</v>
      </c>
      <c r="C1336" s="4"/>
      <c r="D1336" s="4"/>
      <c r="E1336" s="45">
        <v>0</v>
      </c>
      <c r="F1336" s="46">
        <v>0</v>
      </c>
      <c r="G1336" s="45">
        <v>0</v>
      </c>
      <c r="H1336" s="46">
        <v>0</v>
      </c>
      <c r="I1336" s="45">
        <v>0</v>
      </c>
      <c r="J1336" s="46">
        <v>0</v>
      </c>
      <c r="K1336" s="45">
        <v>0</v>
      </c>
      <c r="L1336" s="46">
        <v>0</v>
      </c>
      <c r="M1336" s="45">
        <v>15.59916666666666</v>
      </c>
      <c r="N1336" s="46">
        <v>45.43933333333333</v>
      </c>
      <c r="O1336" s="45">
        <v>64.758999999999986</v>
      </c>
      <c r="P1336" s="46">
        <v>68.213500000000025</v>
      </c>
      <c r="Q1336" s="45">
        <v>73.754166666666677</v>
      </c>
      <c r="R1336" s="46">
        <v>87.440166666666656</v>
      </c>
      <c r="S1336" s="45">
        <v>88.228666666666655</v>
      </c>
      <c r="T1336" s="46">
        <v>88.166500000000042</v>
      </c>
      <c r="U1336" s="45">
        <v>84.683000000000007</v>
      </c>
      <c r="V1336" s="46">
        <v>61.030333333333346</v>
      </c>
      <c r="W1336" s="45">
        <v>6.3861666666666679</v>
      </c>
      <c r="X1336" s="46">
        <v>0</v>
      </c>
      <c r="Y1336" s="45">
        <v>0</v>
      </c>
      <c r="Z1336" s="46">
        <v>0</v>
      </c>
      <c r="AA1336" s="45">
        <v>0</v>
      </c>
      <c r="AB1336" s="46">
        <v>0</v>
      </c>
      <c r="AC1336" s="58"/>
      <c r="AD1336" s="59">
        <f t="shared" si="387"/>
        <v>683.7</v>
      </c>
      <c r="AE1336" s="58"/>
    </row>
    <row r="1337" spans="2:31" x14ac:dyDescent="0.3">
      <c r="B1337" s="4" t="s">
        <v>95</v>
      </c>
      <c r="C1337" s="4"/>
      <c r="D1337" s="4"/>
      <c r="E1337" s="45">
        <v>0</v>
      </c>
      <c r="F1337" s="46">
        <v>0</v>
      </c>
      <c r="G1337" s="45">
        <v>0</v>
      </c>
      <c r="H1337" s="46">
        <v>0</v>
      </c>
      <c r="I1337" s="45">
        <v>0</v>
      </c>
      <c r="J1337" s="46">
        <v>0</v>
      </c>
      <c r="K1337" s="45">
        <v>0</v>
      </c>
      <c r="L1337" s="46">
        <v>0</v>
      </c>
      <c r="M1337" s="45">
        <v>51.921999999999947</v>
      </c>
      <c r="N1337" s="46">
        <v>42.898833333333322</v>
      </c>
      <c r="O1337" s="45">
        <v>53.295166666666589</v>
      </c>
      <c r="P1337" s="46">
        <v>50.978833333333306</v>
      </c>
      <c r="Q1337" s="45">
        <v>52.875666666666682</v>
      </c>
      <c r="R1337" s="46">
        <v>56.471833333333308</v>
      </c>
      <c r="S1337" s="45">
        <v>59.098500000000016</v>
      </c>
      <c r="T1337" s="46">
        <v>61.252500000000033</v>
      </c>
      <c r="U1337" s="45">
        <v>64.392666666666742</v>
      </c>
      <c r="V1337" s="46">
        <v>53.900000000000055</v>
      </c>
      <c r="W1337" s="45">
        <v>1.1773333333333327</v>
      </c>
      <c r="X1337" s="46">
        <v>0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387"/>
        <v>548.26333333333332</v>
      </c>
      <c r="AE1337" s="58"/>
    </row>
    <row r="1338" spans="2:31" x14ac:dyDescent="0.3">
      <c r="B1338" s="4" t="s">
        <v>96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0</v>
      </c>
      <c r="L1338" s="46">
        <v>0</v>
      </c>
      <c r="M1338" s="45">
        <v>38.149499999999996</v>
      </c>
      <c r="N1338" s="46">
        <v>51.486999999999995</v>
      </c>
      <c r="O1338" s="45">
        <v>50.750833333333325</v>
      </c>
      <c r="P1338" s="46">
        <v>49.437499999999993</v>
      </c>
      <c r="Q1338" s="45">
        <v>49.662333333333329</v>
      </c>
      <c r="R1338" s="46">
        <v>56.318999999999996</v>
      </c>
      <c r="S1338" s="45">
        <v>59.361000000000011</v>
      </c>
      <c r="T1338" s="46">
        <v>60.578666666666685</v>
      </c>
      <c r="U1338" s="45">
        <v>57.266833333333331</v>
      </c>
      <c r="V1338" s="46">
        <v>50.251833333333337</v>
      </c>
      <c r="W1338" s="45">
        <v>6.9796666666666658</v>
      </c>
      <c r="X1338" s="46">
        <v>0</v>
      </c>
      <c r="Y1338" s="45">
        <v>0</v>
      </c>
      <c r="Z1338" s="46">
        <v>0</v>
      </c>
      <c r="AA1338" s="45">
        <v>0</v>
      </c>
      <c r="AB1338" s="46">
        <v>0</v>
      </c>
      <c r="AC1338" s="58"/>
      <c r="AD1338" s="59">
        <f t="shared" si="387"/>
        <v>530.24416666666662</v>
      </c>
      <c r="AE1338" s="58"/>
    </row>
    <row r="1339" spans="2:31" x14ac:dyDescent="0.3">
      <c r="B1339" s="4" t="s">
        <v>103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</v>
      </c>
      <c r="L1339" s="46">
        <v>0</v>
      </c>
      <c r="M1339" s="45">
        <v>37.430499999999988</v>
      </c>
      <c r="N1339" s="46">
        <v>62.406666666666652</v>
      </c>
      <c r="O1339" s="45">
        <v>64.660000000000011</v>
      </c>
      <c r="P1339" s="46">
        <v>65.761666666666699</v>
      </c>
      <c r="Q1339" s="45">
        <v>64.546999999999997</v>
      </c>
      <c r="R1339" s="46">
        <v>67.629000000000005</v>
      </c>
      <c r="S1339" s="45">
        <v>74.141999999999996</v>
      </c>
      <c r="T1339" s="46">
        <v>79.05033333333337</v>
      </c>
      <c r="U1339" s="45">
        <v>77.707166666666652</v>
      </c>
      <c r="V1339" s="46">
        <v>66.325833333333321</v>
      </c>
      <c r="W1339" s="45">
        <v>27.699000000000005</v>
      </c>
      <c r="X1339" s="46">
        <v>0</v>
      </c>
      <c r="Y1339" s="45">
        <v>0</v>
      </c>
      <c r="Z1339" s="46">
        <v>0</v>
      </c>
      <c r="AA1339" s="45">
        <v>0</v>
      </c>
      <c r="AB1339" s="46">
        <v>0</v>
      </c>
      <c r="AC1339" s="58"/>
      <c r="AD1339" s="59">
        <f t="shared" si="387"/>
        <v>687.35916666666674</v>
      </c>
      <c r="AE1339" s="58"/>
    </row>
    <row r="1340" spans="2:31" x14ac:dyDescent="0.3">
      <c r="B1340" s="4" t="s">
        <v>104</v>
      </c>
      <c r="C1340" s="4"/>
      <c r="D1340" s="4"/>
      <c r="E1340" s="45">
        <v>0</v>
      </c>
      <c r="F1340" s="46">
        <v>0</v>
      </c>
      <c r="G1340" s="45">
        <v>0</v>
      </c>
      <c r="H1340" s="46">
        <v>0</v>
      </c>
      <c r="I1340" s="45">
        <v>0</v>
      </c>
      <c r="J1340" s="46">
        <v>0</v>
      </c>
      <c r="K1340" s="45">
        <v>0</v>
      </c>
      <c r="L1340" s="46">
        <v>0</v>
      </c>
      <c r="M1340" s="45">
        <v>0</v>
      </c>
      <c r="N1340" s="46">
        <v>0</v>
      </c>
      <c r="O1340" s="45">
        <v>0</v>
      </c>
      <c r="P1340" s="46">
        <v>0</v>
      </c>
      <c r="Q1340" s="45">
        <v>0</v>
      </c>
      <c r="R1340" s="46">
        <v>0</v>
      </c>
      <c r="S1340" s="45">
        <v>0</v>
      </c>
      <c r="T1340" s="46">
        <v>0</v>
      </c>
      <c r="U1340" s="45">
        <v>0</v>
      </c>
      <c r="V1340" s="46">
        <v>0</v>
      </c>
      <c r="W1340" s="45">
        <v>0</v>
      </c>
      <c r="X1340" s="46">
        <v>0</v>
      </c>
      <c r="Y1340" s="45">
        <v>0</v>
      </c>
      <c r="Z1340" s="46">
        <v>0</v>
      </c>
      <c r="AA1340" s="45">
        <v>0</v>
      </c>
      <c r="AB1340" s="46">
        <v>0</v>
      </c>
      <c r="AC1340" s="58"/>
      <c r="AD1340" s="59">
        <f t="shared" si="387"/>
        <v>0</v>
      </c>
      <c r="AE1340" s="58"/>
    </row>
    <row r="1341" spans="2:31" x14ac:dyDescent="0.3">
      <c r="B1341" s="4" t="s">
        <v>105</v>
      </c>
      <c r="C1341" s="4"/>
      <c r="D1341" s="4"/>
      <c r="E1341" s="45">
        <v>0</v>
      </c>
      <c r="F1341" s="46">
        <v>0</v>
      </c>
      <c r="G1341" s="45">
        <v>0</v>
      </c>
      <c r="H1341" s="46">
        <v>0</v>
      </c>
      <c r="I1341" s="45">
        <v>0</v>
      </c>
      <c r="J1341" s="46">
        <v>0</v>
      </c>
      <c r="K1341" s="45">
        <v>0</v>
      </c>
      <c r="L1341" s="46">
        <v>0</v>
      </c>
      <c r="M1341" s="45">
        <v>52.558166666666672</v>
      </c>
      <c r="N1341" s="46">
        <v>153.28516666666661</v>
      </c>
      <c r="O1341" s="45">
        <v>176.04400000000004</v>
      </c>
      <c r="P1341" s="46">
        <v>160.24516666666671</v>
      </c>
      <c r="Q1341" s="45">
        <v>151.42000000000002</v>
      </c>
      <c r="R1341" s="46">
        <v>168.51783333333336</v>
      </c>
      <c r="S1341" s="45">
        <v>176.58800000000002</v>
      </c>
      <c r="T1341" s="46">
        <v>193.66233333333329</v>
      </c>
      <c r="U1341" s="45">
        <v>207.2996666666667</v>
      </c>
      <c r="V1341" s="46">
        <v>184.20649999999989</v>
      </c>
      <c r="W1341" s="45">
        <v>58.39849999999997</v>
      </c>
      <c r="X1341" s="46">
        <v>0</v>
      </c>
      <c r="Y1341" s="45">
        <v>0</v>
      </c>
      <c r="Z1341" s="46">
        <v>0</v>
      </c>
      <c r="AA1341" s="45">
        <v>0</v>
      </c>
      <c r="AB1341" s="46">
        <v>0</v>
      </c>
      <c r="AC1341" s="58"/>
      <c r="AD1341" s="59">
        <f t="shared" si="387"/>
        <v>1682.2253333333331</v>
      </c>
      <c r="AE1341" s="58"/>
    </row>
    <row r="1342" spans="2:31" x14ac:dyDescent="0.3">
      <c r="B1342" s="4" t="s">
        <v>114</v>
      </c>
      <c r="C1342" s="4"/>
      <c r="D1342" s="4"/>
      <c r="E1342" s="45">
        <v>0</v>
      </c>
      <c r="F1342" s="46">
        <v>0</v>
      </c>
      <c r="G1342" s="45">
        <v>0</v>
      </c>
      <c r="H1342" s="46">
        <v>0</v>
      </c>
      <c r="I1342" s="45">
        <v>0</v>
      </c>
      <c r="J1342" s="46">
        <v>0</v>
      </c>
      <c r="K1342" s="45">
        <v>0</v>
      </c>
      <c r="L1342" s="46">
        <v>0</v>
      </c>
      <c r="M1342" s="45">
        <v>0</v>
      </c>
      <c r="N1342" s="46">
        <v>0</v>
      </c>
      <c r="O1342" s="45">
        <v>0</v>
      </c>
      <c r="P1342" s="46">
        <v>0</v>
      </c>
      <c r="Q1342" s="45">
        <v>0</v>
      </c>
      <c r="R1342" s="46">
        <v>0</v>
      </c>
      <c r="S1342" s="45">
        <v>0</v>
      </c>
      <c r="T1342" s="46">
        <v>0</v>
      </c>
      <c r="U1342" s="45">
        <v>0</v>
      </c>
      <c r="V1342" s="46">
        <v>0</v>
      </c>
      <c r="W1342" s="45">
        <v>0</v>
      </c>
      <c r="X1342" s="46">
        <v>0</v>
      </c>
      <c r="Y1342" s="45">
        <v>0</v>
      </c>
      <c r="Z1342" s="46">
        <v>0</v>
      </c>
      <c r="AA1342" s="45">
        <v>0</v>
      </c>
      <c r="AB1342" s="46">
        <v>0</v>
      </c>
      <c r="AC1342" s="58"/>
      <c r="AD1342" s="59">
        <f t="shared" si="387"/>
        <v>0</v>
      </c>
      <c r="AE1342" s="58"/>
    </row>
    <row r="1343" spans="2:31" x14ac:dyDescent="0.3">
      <c r="B1343" s="4" t="s">
        <v>116</v>
      </c>
      <c r="C1343" s="4"/>
      <c r="D1343" s="4"/>
      <c r="E1343" s="45">
        <v>0</v>
      </c>
      <c r="F1343" s="46">
        <v>0</v>
      </c>
      <c r="G1343" s="45">
        <v>0</v>
      </c>
      <c r="H1343" s="46">
        <v>0</v>
      </c>
      <c r="I1343" s="45">
        <v>0</v>
      </c>
      <c r="J1343" s="46">
        <v>0</v>
      </c>
      <c r="K1343" s="45">
        <v>0</v>
      </c>
      <c r="L1343" s="46">
        <v>0</v>
      </c>
      <c r="M1343" s="45">
        <v>6.7189999999999994</v>
      </c>
      <c r="N1343" s="46">
        <v>0.71433333333333349</v>
      </c>
      <c r="O1343" s="45">
        <v>4.5694999999999997</v>
      </c>
      <c r="P1343" s="46">
        <v>10.370333333333328</v>
      </c>
      <c r="Q1343" s="45">
        <v>14.344000000000021</v>
      </c>
      <c r="R1343" s="46">
        <v>19.98700000000002</v>
      </c>
      <c r="S1343" s="45">
        <v>23.449999999999996</v>
      </c>
      <c r="T1343" s="46">
        <v>25.920499999999997</v>
      </c>
      <c r="U1343" s="45">
        <v>25.582666666666697</v>
      </c>
      <c r="V1343" s="46">
        <v>10.930166666666677</v>
      </c>
      <c r="W1343" s="45">
        <v>0</v>
      </c>
      <c r="X1343" s="46">
        <v>0</v>
      </c>
      <c r="Y1343" s="45">
        <v>0</v>
      </c>
      <c r="Z1343" s="46">
        <v>0</v>
      </c>
      <c r="AA1343" s="45">
        <v>0</v>
      </c>
      <c r="AB1343" s="46">
        <v>0</v>
      </c>
      <c r="AC1343" s="58"/>
      <c r="AD1343" s="59">
        <f t="shared" si="387"/>
        <v>142.58750000000006</v>
      </c>
      <c r="AE1343" s="58"/>
    </row>
    <row r="1344" spans="2:31" x14ac:dyDescent="0.3">
      <c r="B1344" s="4" t="s">
        <v>117</v>
      </c>
      <c r="C1344" s="4"/>
      <c r="D1344" s="4"/>
      <c r="E1344" s="45">
        <v>0</v>
      </c>
      <c r="F1344" s="46">
        <v>0</v>
      </c>
      <c r="G1344" s="45">
        <v>0</v>
      </c>
      <c r="H1344" s="46">
        <v>0</v>
      </c>
      <c r="I1344" s="45">
        <v>0</v>
      </c>
      <c r="J1344" s="46">
        <v>0</v>
      </c>
      <c r="K1344" s="45">
        <v>0</v>
      </c>
      <c r="L1344" s="46">
        <v>0</v>
      </c>
      <c r="M1344" s="45">
        <v>2.039333333333333</v>
      </c>
      <c r="N1344" s="46">
        <v>0.32233333333333353</v>
      </c>
      <c r="O1344" s="45">
        <v>4.7068333333333365</v>
      </c>
      <c r="P1344" s="46">
        <v>13.173333333333348</v>
      </c>
      <c r="Q1344" s="45">
        <v>18.182999999999996</v>
      </c>
      <c r="R1344" s="46">
        <v>22.850166666666649</v>
      </c>
      <c r="S1344" s="45">
        <v>24.491666666666678</v>
      </c>
      <c r="T1344" s="46">
        <v>17.962499999999999</v>
      </c>
      <c r="U1344" s="45">
        <v>6.7650000000000015</v>
      </c>
      <c r="V1344" s="46">
        <v>0</v>
      </c>
      <c r="W1344" s="45">
        <v>0</v>
      </c>
      <c r="X1344" s="46">
        <v>0</v>
      </c>
      <c r="Y1344" s="45">
        <v>0</v>
      </c>
      <c r="Z1344" s="46">
        <v>0</v>
      </c>
      <c r="AA1344" s="45">
        <v>0</v>
      </c>
      <c r="AB1344" s="46">
        <v>0</v>
      </c>
      <c r="AC1344" s="58"/>
      <c r="AD1344" s="59">
        <f t="shared" si="387"/>
        <v>110.49416666666666</v>
      </c>
      <c r="AE1344" s="58"/>
    </row>
    <row r="1345" spans="2:31" x14ac:dyDescent="0.3">
      <c r="B1345" s="4" t="s">
        <v>118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0</v>
      </c>
      <c r="M1345" s="45">
        <v>5.5968333333333335</v>
      </c>
      <c r="N1345" s="46">
        <v>24.887333333333348</v>
      </c>
      <c r="O1345" s="45">
        <v>26.151833333333336</v>
      </c>
      <c r="P1345" s="46">
        <v>25.715666666666678</v>
      </c>
      <c r="Q1345" s="45">
        <v>25.961666666666666</v>
      </c>
      <c r="R1345" s="46">
        <v>29.210166666666662</v>
      </c>
      <c r="S1345" s="45">
        <v>32.440666666666651</v>
      </c>
      <c r="T1345" s="46">
        <v>36.180333333333323</v>
      </c>
      <c r="U1345" s="45">
        <v>38.03749999999998</v>
      </c>
      <c r="V1345" s="46">
        <v>36.543499999999987</v>
      </c>
      <c r="W1345" s="45">
        <v>22.360999999999997</v>
      </c>
      <c r="X1345" s="46">
        <v>0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387"/>
        <v>303.08649999999994</v>
      </c>
      <c r="AE1345" s="58"/>
    </row>
    <row r="1346" spans="2:31" x14ac:dyDescent="0.3">
      <c r="B1346" s="4" t="s">
        <v>122</v>
      </c>
      <c r="C1346" s="4"/>
      <c r="D1346" s="4"/>
      <c r="E1346" s="45">
        <v>0</v>
      </c>
      <c r="F1346" s="46">
        <v>0</v>
      </c>
      <c r="G1346" s="45">
        <v>0</v>
      </c>
      <c r="H1346" s="46">
        <v>0</v>
      </c>
      <c r="I1346" s="45">
        <v>0</v>
      </c>
      <c r="J1346" s="46">
        <v>0</v>
      </c>
      <c r="K1346" s="45">
        <v>0</v>
      </c>
      <c r="L1346" s="46">
        <v>0</v>
      </c>
      <c r="M1346" s="45">
        <v>7.0095000000000027</v>
      </c>
      <c r="N1346" s="46">
        <v>12.348000000000003</v>
      </c>
      <c r="O1346" s="45">
        <v>26.64083333333334</v>
      </c>
      <c r="P1346" s="46">
        <v>37.116333333333323</v>
      </c>
      <c r="Q1346" s="45">
        <v>47.251000000000005</v>
      </c>
      <c r="R1346" s="46">
        <v>53.895833333333343</v>
      </c>
      <c r="S1346" s="45">
        <v>54.942166666666665</v>
      </c>
      <c r="T1346" s="46">
        <v>53.259333333333338</v>
      </c>
      <c r="U1346" s="45">
        <v>43.385833333333338</v>
      </c>
      <c r="V1346" s="46">
        <v>19.653666666666666</v>
      </c>
      <c r="W1346" s="45">
        <v>0.18349999999999991</v>
      </c>
      <c r="X1346" s="46">
        <v>0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387"/>
        <v>355.68599999999998</v>
      </c>
      <c r="AE1346" s="58"/>
    </row>
    <row r="1347" spans="2:31" x14ac:dyDescent="0.3">
      <c r="B1347" s="4" t="s">
        <v>123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0</v>
      </c>
      <c r="M1347" s="45">
        <v>35.96</v>
      </c>
      <c r="N1347" s="46">
        <v>84.550000000000011</v>
      </c>
      <c r="O1347" s="45">
        <v>87.269999999999982</v>
      </c>
      <c r="P1347" s="46">
        <v>85.449999999999989</v>
      </c>
      <c r="Q1347" s="45">
        <v>85.980000000000018</v>
      </c>
      <c r="R1347" s="46">
        <v>89.93</v>
      </c>
      <c r="S1347" s="45">
        <v>100.15</v>
      </c>
      <c r="T1347" s="46">
        <v>105.57</v>
      </c>
      <c r="U1347" s="45">
        <v>109.04</v>
      </c>
      <c r="V1347" s="46">
        <v>91.860000000000014</v>
      </c>
      <c r="W1347" s="45">
        <v>35.279999999999994</v>
      </c>
      <c r="X1347" s="46">
        <v>0</v>
      </c>
      <c r="Y1347" s="45">
        <v>0</v>
      </c>
      <c r="Z1347" s="46">
        <v>0</v>
      </c>
      <c r="AA1347" s="45">
        <v>0</v>
      </c>
      <c r="AB1347" s="46">
        <v>0</v>
      </c>
      <c r="AC1347" s="58"/>
      <c r="AD1347" s="59">
        <f t="shared" si="387"/>
        <v>911.04000000000008</v>
      </c>
      <c r="AE1347" s="58"/>
    </row>
    <row r="1348" spans="2:31" x14ac:dyDescent="0.3">
      <c r="B1348" s="4" t="s">
        <v>127</v>
      </c>
      <c r="C1348" s="4"/>
      <c r="D1348" s="4"/>
      <c r="E1348" s="45">
        <v>0</v>
      </c>
      <c r="F1348" s="46">
        <v>0</v>
      </c>
      <c r="G1348" s="45">
        <v>0</v>
      </c>
      <c r="H1348" s="46">
        <v>0</v>
      </c>
      <c r="I1348" s="45">
        <v>0</v>
      </c>
      <c r="J1348" s="46">
        <v>0</v>
      </c>
      <c r="K1348" s="45">
        <v>0</v>
      </c>
      <c r="L1348" s="46">
        <v>0</v>
      </c>
      <c r="M1348" s="45">
        <v>1.5723333333333329</v>
      </c>
      <c r="N1348" s="46">
        <v>5.7466666666666679</v>
      </c>
      <c r="O1348" s="45">
        <v>7.8424999999999949</v>
      </c>
      <c r="P1348" s="46">
        <v>7.9684999999999917</v>
      </c>
      <c r="Q1348" s="45">
        <v>7.8250000000000002</v>
      </c>
      <c r="R1348" s="46">
        <v>8.6579999999999959</v>
      </c>
      <c r="S1348" s="45">
        <v>8.844833333333332</v>
      </c>
      <c r="T1348" s="46">
        <v>9.2028333333333325</v>
      </c>
      <c r="U1348" s="45">
        <v>9.3150000000000031</v>
      </c>
      <c r="V1348" s="46">
        <v>7.2300000000000049</v>
      </c>
      <c r="W1348" s="45">
        <v>1.752333333333334</v>
      </c>
      <c r="X1348" s="46">
        <v>0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 t="shared" si="387"/>
        <v>75.957999999999998</v>
      </c>
      <c r="AE1348" s="58"/>
    </row>
    <row r="1349" spans="2:31" x14ac:dyDescent="0.3">
      <c r="B1349" s="4" t="s">
        <v>133</v>
      </c>
      <c r="C1349" s="4"/>
      <c r="D1349" s="4"/>
      <c r="E1349" s="45">
        <v>0</v>
      </c>
      <c r="F1349" s="46">
        <v>0</v>
      </c>
      <c r="G1349" s="45">
        <v>0</v>
      </c>
      <c r="H1349" s="46">
        <v>0</v>
      </c>
      <c r="I1349" s="45">
        <v>0</v>
      </c>
      <c r="J1349" s="46">
        <v>0</v>
      </c>
      <c r="K1349" s="45">
        <v>0</v>
      </c>
      <c r="L1349" s="46">
        <v>0</v>
      </c>
      <c r="M1349" s="45">
        <v>50.909499999999994</v>
      </c>
      <c r="N1349" s="46">
        <v>138.2703333333333</v>
      </c>
      <c r="O1349" s="45">
        <v>101.62299999999999</v>
      </c>
      <c r="P1349" s="46">
        <v>124.87900000000003</v>
      </c>
      <c r="Q1349" s="45">
        <v>152.02449999999999</v>
      </c>
      <c r="R1349" s="46">
        <v>177.43983333333318</v>
      </c>
      <c r="S1349" s="45">
        <v>177.04000000000016</v>
      </c>
      <c r="T1349" s="46">
        <v>176.64999999999981</v>
      </c>
      <c r="U1349" s="45">
        <v>195.30166666666665</v>
      </c>
      <c r="V1349" s="46">
        <v>167.82199999999992</v>
      </c>
      <c r="W1349" s="45">
        <v>63.916166666666676</v>
      </c>
      <c r="X1349" s="46">
        <v>0</v>
      </c>
      <c r="Y1349" s="45">
        <v>0</v>
      </c>
      <c r="Z1349" s="46">
        <v>0</v>
      </c>
      <c r="AA1349" s="45">
        <v>0</v>
      </c>
      <c r="AB1349" s="46">
        <v>0</v>
      </c>
      <c r="AC1349" s="58"/>
      <c r="AD1349" s="59">
        <f t="shared" si="387"/>
        <v>1525.8759999999997</v>
      </c>
      <c r="AE1349" s="58"/>
    </row>
    <row r="1350" spans="2:31" x14ac:dyDescent="0.3">
      <c r="B1350" s="4" t="s">
        <v>312</v>
      </c>
      <c r="C1350" s="4"/>
      <c r="D1350" s="4"/>
      <c r="E1350" s="90">
        <v>0</v>
      </c>
      <c r="F1350" s="81">
        <v>0</v>
      </c>
      <c r="G1350" s="90">
        <v>0</v>
      </c>
      <c r="H1350" s="81">
        <v>0</v>
      </c>
      <c r="I1350" s="90">
        <v>0</v>
      </c>
      <c r="J1350" s="81">
        <v>0</v>
      </c>
      <c r="K1350" s="90">
        <v>0</v>
      </c>
      <c r="L1350" s="81">
        <v>0</v>
      </c>
      <c r="M1350" s="90" t="s" cm="1">
        <v>98</v>
      </c>
      <c r="N1350" s="81" t="s" cm="1">
        <v>98</v>
      </c>
      <c r="O1350" s="90" t="s" cm="1">
        <v>98</v>
      </c>
      <c r="P1350" s="81" t="s" cm="1">
        <v>98</v>
      </c>
      <c r="Q1350" s="90" t="s" cm="1">
        <v>98</v>
      </c>
      <c r="R1350" s="81" t="s" cm="1">
        <v>98</v>
      </c>
      <c r="S1350" s="90" t="s" cm="1">
        <v>98</v>
      </c>
      <c r="T1350" s="81" t="s" cm="1">
        <v>98</v>
      </c>
      <c r="U1350" s="90" t="s" cm="1">
        <v>98</v>
      </c>
      <c r="V1350" s="81" t="s" cm="1">
        <v>98</v>
      </c>
      <c r="W1350" s="90" t="s" cm="1">
        <v>98</v>
      </c>
      <c r="X1350" s="81">
        <v>0</v>
      </c>
      <c r="Y1350" s="90">
        <v>0</v>
      </c>
      <c r="Z1350" s="81">
        <v>0</v>
      </c>
      <c r="AA1350" s="90">
        <v>0</v>
      </c>
      <c r="AB1350" s="81">
        <v>0</v>
      </c>
      <c r="AC1350" s="58"/>
      <c r="AD1350" s="59">
        <f>SUM(E1350:AB1350)</f>
        <v>0</v>
      </c>
      <c r="AE1350" s="58"/>
    </row>
    <row r="1351" spans="2:31" x14ac:dyDescent="0.3">
      <c r="B1351" s="12" t="s">
        <v>2</v>
      </c>
      <c r="C1351" s="12"/>
      <c r="D1351" s="12"/>
      <c r="E1351" s="13">
        <f>SUM(E1286:E1350)</f>
        <v>0</v>
      </c>
      <c r="F1351" s="13">
        <f t="shared" ref="F1351:AB1351" si="388">SUM(F1286:F1350)</f>
        <v>0</v>
      </c>
      <c r="G1351" s="13">
        <f t="shared" si="388"/>
        <v>0</v>
      </c>
      <c r="H1351" s="13">
        <f t="shared" si="388"/>
        <v>0</v>
      </c>
      <c r="I1351" s="13">
        <f t="shared" si="388"/>
        <v>0</v>
      </c>
      <c r="J1351" s="13">
        <f t="shared" si="388"/>
        <v>0</v>
      </c>
      <c r="K1351" s="13">
        <f t="shared" si="388"/>
        <v>0</v>
      </c>
      <c r="L1351" s="13">
        <f t="shared" si="388"/>
        <v>0</v>
      </c>
      <c r="M1351" s="13">
        <f t="shared" si="388"/>
        <v>910.14666666666631</v>
      </c>
      <c r="N1351" s="13">
        <f t="shared" si="388"/>
        <v>1884.878833333333</v>
      </c>
      <c r="O1351" s="13">
        <f t="shared" si="388"/>
        <v>1969.6836666666666</v>
      </c>
      <c r="P1351" s="13">
        <f t="shared" si="388"/>
        <v>1988.0891666666671</v>
      </c>
      <c r="Q1351" s="13">
        <f t="shared" si="388"/>
        <v>2096.5806666666667</v>
      </c>
      <c r="R1351" s="13">
        <f t="shared" si="388"/>
        <v>2401.0691666666671</v>
      </c>
      <c r="S1351" s="13">
        <f t="shared" si="388"/>
        <v>2464.1953333333345</v>
      </c>
      <c r="T1351" s="13">
        <f t="shared" si="388"/>
        <v>2661.4255000000003</v>
      </c>
      <c r="U1351" s="13">
        <f t="shared" si="388"/>
        <v>2527.9934999999996</v>
      </c>
      <c r="V1351" s="13">
        <f t="shared" si="388"/>
        <v>2247.357833333333</v>
      </c>
      <c r="W1351" s="13">
        <f t="shared" si="388"/>
        <v>635.12933333333342</v>
      </c>
      <c r="X1351" s="13">
        <f t="shared" si="388"/>
        <v>0</v>
      </c>
      <c r="Y1351" s="13">
        <f t="shared" si="388"/>
        <v>0</v>
      </c>
      <c r="Z1351" s="13">
        <f t="shared" si="388"/>
        <v>0</v>
      </c>
      <c r="AA1351" s="13">
        <f t="shared" si="388"/>
        <v>0</v>
      </c>
      <c r="AB1351" s="13">
        <f t="shared" si="388"/>
        <v>0</v>
      </c>
      <c r="AC1351" s="110">
        <v>0</v>
      </c>
      <c r="AD1351" s="110"/>
      <c r="AE1351" s="110"/>
    </row>
    <row r="1352" spans="2:31" x14ac:dyDescent="0.3">
      <c r="B1352" s="14"/>
      <c r="C1352" s="15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</row>
    <row r="1353" spans="2:31" x14ac:dyDescent="0.3">
      <c r="B1353" s="14"/>
      <c r="C1353" s="15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</row>
    <row r="1354" spans="2:31" x14ac:dyDescent="0.3">
      <c r="B1354" s="8">
        <f>'Resumen-Mensual'!$X$24</f>
        <v>45555</v>
      </c>
    </row>
    <row r="1355" spans="2:31" x14ac:dyDescent="0.3">
      <c r="B1355" s="8"/>
    </row>
    <row r="1356" spans="2:31" x14ac:dyDescent="0.3">
      <c r="B1356" s="9" t="s">
        <v>81</v>
      </c>
      <c r="C1356" s="10"/>
      <c r="D1356" s="10"/>
      <c r="E1356" s="11">
        <v>1</v>
      </c>
      <c r="F1356" s="11">
        <v>2</v>
      </c>
      <c r="G1356" s="11">
        <v>3</v>
      </c>
      <c r="H1356" s="11">
        <v>4</v>
      </c>
      <c r="I1356" s="11">
        <v>5</v>
      </c>
      <c r="J1356" s="11">
        <v>6</v>
      </c>
      <c r="K1356" s="11">
        <v>7</v>
      </c>
      <c r="L1356" s="11">
        <v>8</v>
      </c>
      <c r="M1356" s="11">
        <v>9</v>
      </c>
      <c r="N1356" s="11">
        <v>10</v>
      </c>
      <c r="O1356" s="11">
        <v>11</v>
      </c>
      <c r="P1356" s="11">
        <v>12</v>
      </c>
      <c r="Q1356" s="11">
        <v>13</v>
      </c>
      <c r="R1356" s="11">
        <v>14</v>
      </c>
      <c r="S1356" s="11">
        <v>15</v>
      </c>
      <c r="T1356" s="11">
        <v>16</v>
      </c>
      <c r="U1356" s="11">
        <v>17</v>
      </c>
      <c r="V1356" s="11">
        <v>18</v>
      </c>
      <c r="W1356" s="11">
        <v>19</v>
      </c>
      <c r="X1356" s="11">
        <v>20</v>
      </c>
      <c r="Y1356" s="11">
        <v>21</v>
      </c>
      <c r="Z1356" s="11">
        <v>22</v>
      </c>
      <c r="AA1356" s="11">
        <v>23</v>
      </c>
      <c r="AB1356" s="11">
        <v>24</v>
      </c>
      <c r="AC1356" s="96" t="s">
        <v>2</v>
      </c>
      <c r="AD1356" s="96"/>
      <c r="AE1356" s="96"/>
    </row>
    <row r="1357" spans="2:31" x14ac:dyDescent="0.3">
      <c r="B1357" s="14" t="s">
        <v>37</v>
      </c>
      <c r="C1357" s="4"/>
      <c r="D1357" s="4"/>
      <c r="E1357" s="45">
        <v>0</v>
      </c>
      <c r="F1357" s="46">
        <v>0</v>
      </c>
      <c r="G1357" s="45">
        <v>0</v>
      </c>
      <c r="H1357" s="46">
        <v>0</v>
      </c>
      <c r="I1357" s="45">
        <v>0</v>
      </c>
      <c r="J1357" s="46">
        <v>0</v>
      </c>
      <c r="K1357" s="45">
        <v>0</v>
      </c>
      <c r="L1357" s="46">
        <v>0</v>
      </c>
      <c r="M1357" s="45">
        <v>0</v>
      </c>
      <c r="N1357" s="46">
        <v>0</v>
      </c>
      <c r="O1357" s="45">
        <v>0</v>
      </c>
      <c r="P1357" s="46">
        <v>0</v>
      </c>
      <c r="Q1357" s="45">
        <v>0</v>
      </c>
      <c r="R1357" s="46">
        <v>0</v>
      </c>
      <c r="S1357" s="45">
        <v>0</v>
      </c>
      <c r="T1357" s="46">
        <v>0</v>
      </c>
      <c r="U1357" s="45">
        <v>0</v>
      </c>
      <c r="V1357" s="46">
        <v>0</v>
      </c>
      <c r="W1357" s="45">
        <v>0</v>
      </c>
      <c r="X1357" s="46">
        <v>0</v>
      </c>
      <c r="Y1357" s="45">
        <v>0</v>
      </c>
      <c r="Z1357" s="46">
        <v>0</v>
      </c>
      <c r="AA1357" s="45">
        <v>0</v>
      </c>
      <c r="AB1357" s="46">
        <v>0</v>
      </c>
      <c r="AC1357" s="60"/>
      <c r="AD1357" s="61">
        <f>SUM(E1357:AB1357)</f>
        <v>0</v>
      </c>
      <c r="AE1357" s="60"/>
    </row>
    <row r="1358" spans="2:31" x14ac:dyDescent="0.3">
      <c r="B1358" s="14" t="s">
        <v>38</v>
      </c>
      <c r="C1358" s="4"/>
      <c r="D1358" s="4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0</v>
      </c>
      <c r="M1358" s="45">
        <v>2.0436666666666672</v>
      </c>
      <c r="N1358" s="46">
        <v>1.5805</v>
      </c>
      <c r="O1358" s="45">
        <v>2.1911666666666667</v>
      </c>
      <c r="P1358" s="46">
        <v>2.5331666666666663</v>
      </c>
      <c r="Q1358" s="45">
        <v>2.5370000000000008</v>
      </c>
      <c r="R1358" s="46">
        <v>2.5668333333333333</v>
      </c>
      <c r="S1358" s="45">
        <v>5.1903333333333359</v>
      </c>
      <c r="T1358" s="46">
        <v>6.5400000000000054</v>
      </c>
      <c r="U1358" s="45">
        <v>6.1399999999999908</v>
      </c>
      <c r="V1358" s="46">
        <v>4.7500000000000009</v>
      </c>
      <c r="W1358" s="45">
        <v>0</v>
      </c>
      <c r="X1358" s="46">
        <v>0</v>
      </c>
      <c r="Y1358" s="45">
        <v>0</v>
      </c>
      <c r="Z1358" s="46">
        <v>0</v>
      </c>
      <c r="AA1358" s="45">
        <v>0</v>
      </c>
      <c r="AB1358" s="46">
        <v>0</v>
      </c>
      <c r="AC1358" s="58"/>
      <c r="AD1358" s="59">
        <f>SUM(E1358:AB1358)</f>
        <v>36.07266666666667</v>
      </c>
      <c r="AE1358" s="58"/>
    </row>
    <row r="1359" spans="2:31" x14ac:dyDescent="0.3">
      <c r="B1359" s="14" t="s">
        <v>39</v>
      </c>
      <c r="C1359" s="4"/>
      <c r="D1359" s="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0</v>
      </c>
      <c r="M1359" s="45">
        <v>5.5</v>
      </c>
      <c r="N1359" s="46">
        <v>11.799999999999992</v>
      </c>
      <c r="O1359" s="45">
        <v>5.0199999999999978</v>
      </c>
      <c r="P1359" s="46">
        <v>8.2100000000000009</v>
      </c>
      <c r="Q1359" s="45">
        <v>9.2999999999999989</v>
      </c>
      <c r="R1359" s="46">
        <v>9.4999999999999982</v>
      </c>
      <c r="S1359" s="45">
        <v>9.6499999999999986</v>
      </c>
      <c r="T1359" s="46">
        <v>8.66</v>
      </c>
      <c r="U1359" s="45">
        <v>6.0600000000000005</v>
      </c>
      <c r="V1359" s="46">
        <v>11</v>
      </c>
      <c r="W1359" s="45">
        <v>3.8250000000000002</v>
      </c>
      <c r="X1359" s="46">
        <v>0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 t="shared" ref="AD1359:AD1420" si="389">SUM(E1359:AB1359)</f>
        <v>88.524999999999991</v>
      </c>
      <c r="AE1359" s="58"/>
    </row>
    <row r="1360" spans="2:31" x14ac:dyDescent="0.3">
      <c r="B1360" s="14" t="s">
        <v>40</v>
      </c>
      <c r="C1360" s="4"/>
      <c r="D1360" s="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</v>
      </c>
      <c r="M1360" s="45">
        <v>50.757000000000062</v>
      </c>
      <c r="N1360" s="46">
        <v>72.28366666666669</v>
      </c>
      <c r="O1360" s="45">
        <v>69.250500000000002</v>
      </c>
      <c r="P1360" s="46">
        <v>70.571333333333342</v>
      </c>
      <c r="Q1360" s="45">
        <v>71.800666666666658</v>
      </c>
      <c r="R1360" s="46">
        <v>74.826999999999956</v>
      </c>
      <c r="S1360" s="45">
        <v>78.594999999999985</v>
      </c>
      <c r="T1360" s="46">
        <v>77.890999999999977</v>
      </c>
      <c r="U1360" s="45">
        <v>70.930333333333337</v>
      </c>
      <c r="V1360" s="46">
        <v>58.465499999999977</v>
      </c>
      <c r="W1360" s="45">
        <v>18.93116666666667</v>
      </c>
      <c r="X1360" s="46">
        <v>0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si="389"/>
        <v>714.30316666666658</v>
      </c>
      <c r="AE1360" s="58"/>
    </row>
    <row r="1361" spans="2:31" x14ac:dyDescent="0.3">
      <c r="B1361" s="14" t="s">
        <v>41</v>
      </c>
      <c r="C1361" s="4"/>
      <c r="D1361" s="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0</v>
      </c>
      <c r="M1361" s="45">
        <v>0</v>
      </c>
      <c r="N1361" s="46">
        <v>0</v>
      </c>
      <c r="O1361" s="45">
        <v>0</v>
      </c>
      <c r="P1361" s="46">
        <v>0</v>
      </c>
      <c r="Q1361" s="45">
        <v>0</v>
      </c>
      <c r="R1361" s="46">
        <v>0</v>
      </c>
      <c r="S1361" s="45">
        <v>0</v>
      </c>
      <c r="T1361" s="46">
        <v>0</v>
      </c>
      <c r="U1361" s="45">
        <v>0</v>
      </c>
      <c r="V1361" s="46">
        <v>0</v>
      </c>
      <c r="W1361" s="45">
        <v>0</v>
      </c>
      <c r="X1361" s="46">
        <v>0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389"/>
        <v>0</v>
      </c>
      <c r="AE1361" s="58"/>
    </row>
    <row r="1362" spans="2:31" x14ac:dyDescent="0.3">
      <c r="B1362" s="14" t="s">
        <v>42</v>
      </c>
      <c r="C1362" s="4"/>
      <c r="D1362" s="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</v>
      </c>
      <c r="M1362" s="45">
        <v>9.5750000000000011</v>
      </c>
      <c r="N1362" s="46">
        <v>19.816166666666675</v>
      </c>
      <c r="O1362" s="45">
        <v>12.780000000000003</v>
      </c>
      <c r="P1362" s="46">
        <v>5.7523333333333362</v>
      </c>
      <c r="Q1362" s="45">
        <v>35.065166666666656</v>
      </c>
      <c r="R1362" s="46">
        <v>29.868333333333325</v>
      </c>
      <c r="S1362" s="45">
        <v>41.419666666666672</v>
      </c>
      <c r="T1362" s="46">
        <v>38.241000000000007</v>
      </c>
      <c r="U1362" s="45">
        <v>39.259666666666675</v>
      </c>
      <c r="V1362" s="46">
        <v>33.37583333333334</v>
      </c>
      <c r="W1362" s="45">
        <v>2.9901666666666662</v>
      </c>
      <c r="X1362" s="46">
        <v>0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389"/>
        <v>268.14333333333337</v>
      </c>
      <c r="AE1362" s="58"/>
    </row>
    <row r="1363" spans="2:31" x14ac:dyDescent="0.3">
      <c r="B1363" s="14" t="s">
        <v>43</v>
      </c>
      <c r="C1363" s="4"/>
      <c r="D1363" s="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0</v>
      </c>
      <c r="M1363" s="45">
        <v>0</v>
      </c>
      <c r="N1363" s="46">
        <v>0</v>
      </c>
      <c r="O1363" s="45">
        <v>0</v>
      </c>
      <c r="P1363" s="46">
        <v>0</v>
      </c>
      <c r="Q1363" s="45">
        <v>0</v>
      </c>
      <c r="R1363" s="46">
        <v>0</v>
      </c>
      <c r="S1363" s="45">
        <v>0</v>
      </c>
      <c r="T1363" s="46">
        <v>0</v>
      </c>
      <c r="U1363" s="45">
        <v>0</v>
      </c>
      <c r="V1363" s="46">
        <v>0</v>
      </c>
      <c r="W1363" s="45">
        <v>0</v>
      </c>
      <c r="X1363" s="46">
        <v>0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389"/>
        <v>0</v>
      </c>
      <c r="AE1363" s="58"/>
    </row>
    <row r="1364" spans="2:31" x14ac:dyDescent="0.3">
      <c r="B1364" s="14" t="s">
        <v>44</v>
      </c>
      <c r="C1364" s="4"/>
      <c r="D1364" s="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0</v>
      </c>
      <c r="M1364" s="45">
        <v>8.9640000000000004</v>
      </c>
      <c r="N1364" s="46">
        <v>16.820000000000004</v>
      </c>
      <c r="O1364" s="45">
        <v>3.9193333333333311</v>
      </c>
      <c r="P1364" s="46">
        <v>0.26266666666666744</v>
      </c>
      <c r="Q1364" s="45">
        <v>15.644666666666671</v>
      </c>
      <c r="R1364" s="46">
        <v>13.811166666666672</v>
      </c>
      <c r="S1364" s="45">
        <v>23.730500000000006</v>
      </c>
      <c r="T1364" s="46">
        <v>24.818999999999985</v>
      </c>
      <c r="U1364" s="45">
        <v>26.036333333333335</v>
      </c>
      <c r="V1364" s="46">
        <v>23.649333333333338</v>
      </c>
      <c r="W1364" s="45">
        <v>0.79783333333333284</v>
      </c>
      <c r="X1364" s="46">
        <v>0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389"/>
        <v>158.45483333333337</v>
      </c>
      <c r="AE1364" s="58"/>
    </row>
    <row r="1365" spans="2:31" x14ac:dyDescent="0.3">
      <c r="B1365" s="14" t="s">
        <v>45</v>
      </c>
      <c r="C1365" s="4"/>
      <c r="D1365" s="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0</v>
      </c>
      <c r="M1365" s="45">
        <v>2.6104999999999996</v>
      </c>
      <c r="N1365" s="46">
        <v>3.7649999999999997</v>
      </c>
      <c r="O1365" s="45">
        <v>5.0881666666666714</v>
      </c>
      <c r="P1365" s="46">
        <v>10.13999999999999</v>
      </c>
      <c r="Q1365" s="45">
        <v>19.364166666666659</v>
      </c>
      <c r="R1365" s="46">
        <v>0.57466666666666677</v>
      </c>
      <c r="S1365" s="45">
        <v>22.295999999999992</v>
      </c>
      <c r="T1365" s="46">
        <v>20.650000000000002</v>
      </c>
      <c r="U1365" s="45">
        <v>6.8034999999999979</v>
      </c>
      <c r="V1365" s="46">
        <v>1.2434999999999996</v>
      </c>
      <c r="W1365" s="45">
        <v>0.82399999999999995</v>
      </c>
      <c r="X1365" s="46">
        <v>0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389"/>
        <v>93.359499999999969</v>
      </c>
      <c r="AE1365" s="58"/>
    </row>
    <row r="1366" spans="2:31" x14ac:dyDescent="0.3">
      <c r="B1366" s="14" t="s">
        <v>46</v>
      </c>
      <c r="C1366" s="4"/>
      <c r="D1366" s="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0</v>
      </c>
      <c r="M1366" s="45">
        <v>18.346333333333344</v>
      </c>
      <c r="N1366" s="46">
        <v>14.77233333333333</v>
      </c>
      <c r="O1366" s="45">
        <v>26.441333333333297</v>
      </c>
      <c r="P1366" s="46">
        <v>23.036499999999968</v>
      </c>
      <c r="Q1366" s="45">
        <v>39.476833333333317</v>
      </c>
      <c r="R1366" s="46">
        <v>39.468166666666662</v>
      </c>
      <c r="S1366" s="45">
        <v>48.524000000000015</v>
      </c>
      <c r="T1366" s="46">
        <v>48.066833333333349</v>
      </c>
      <c r="U1366" s="45">
        <v>48.210499999999989</v>
      </c>
      <c r="V1366" s="46">
        <v>30.250333333333341</v>
      </c>
      <c r="W1366" s="45">
        <v>3.2091666666666656</v>
      </c>
      <c r="X1366" s="46">
        <v>0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389"/>
        <v>339.80233333333325</v>
      </c>
      <c r="AE1366" s="58"/>
    </row>
    <row r="1367" spans="2:31" x14ac:dyDescent="0.3">
      <c r="B1367" s="14" t="s">
        <v>47</v>
      </c>
      <c r="C1367" s="4"/>
      <c r="D1367" s="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0</v>
      </c>
      <c r="M1367" s="45">
        <v>10.379999999999997</v>
      </c>
      <c r="N1367" s="46">
        <v>11.429999999999998</v>
      </c>
      <c r="O1367" s="45">
        <v>10.849999999999998</v>
      </c>
      <c r="P1367" s="46">
        <v>9.91</v>
      </c>
      <c r="Q1367" s="45">
        <v>13.64</v>
      </c>
      <c r="R1367" s="46">
        <v>14.26</v>
      </c>
      <c r="S1367" s="45">
        <v>16.740000000000002</v>
      </c>
      <c r="T1367" s="46">
        <v>16.95</v>
      </c>
      <c r="U1367" s="45">
        <v>16.7</v>
      </c>
      <c r="V1367" s="46">
        <v>14.42</v>
      </c>
      <c r="W1367" s="45">
        <v>12.222999999999997</v>
      </c>
      <c r="X1367" s="46">
        <v>0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389"/>
        <v>147.50299999999999</v>
      </c>
      <c r="AE1367" s="58"/>
    </row>
    <row r="1368" spans="2:31" x14ac:dyDescent="0.3">
      <c r="B1368" s="14" t="s">
        <v>48</v>
      </c>
      <c r="C1368" s="4"/>
      <c r="D1368" s="4"/>
      <c r="E1368" s="45">
        <v>0</v>
      </c>
      <c r="F1368" s="46">
        <v>0</v>
      </c>
      <c r="G1368" s="45">
        <v>0</v>
      </c>
      <c r="H1368" s="46">
        <v>0</v>
      </c>
      <c r="I1368" s="45">
        <v>0</v>
      </c>
      <c r="J1368" s="46">
        <v>0</v>
      </c>
      <c r="K1368" s="45">
        <v>0</v>
      </c>
      <c r="L1368" s="46">
        <v>0</v>
      </c>
      <c r="M1368" s="45">
        <v>7.5199999999999942</v>
      </c>
      <c r="N1368" s="46">
        <v>18.69000000000003</v>
      </c>
      <c r="O1368" s="45">
        <v>21.38000000000002</v>
      </c>
      <c r="P1368" s="46">
        <v>21.670000000000005</v>
      </c>
      <c r="Q1368" s="45">
        <v>21.670000000000005</v>
      </c>
      <c r="R1368" s="46">
        <v>21.670000000000005</v>
      </c>
      <c r="S1368" s="45">
        <v>21.670000000000005</v>
      </c>
      <c r="T1368" s="46">
        <v>21.670000000000005</v>
      </c>
      <c r="U1368" s="45">
        <v>21.5</v>
      </c>
      <c r="V1368" s="46">
        <v>19.950000000000024</v>
      </c>
      <c r="W1368" s="45">
        <v>8.8570000000000029</v>
      </c>
      <c r="X1368" s="46">
        <v>0</v>
      </c>
      <c r="Y1368" s="45">
        <v>0</v>
      </c>
      <c r="Z1368" s="46">
        <v>0</v>
      </c>
      <c r="AA1368" s="45">
        <v>0</v>
      </c>
      <c r="AB1368" s="46">
        <v>0</v>
      </c>
      <c r="AC1368" s="58"/>
      <c r="AD1368" s="59">
        <f t="shared" si="389"/>
        <v>206.2470000000001</v>
      </c>
      <c r="AE1368" s="58"/>
    </row>
    <row r="1369" spans="2:31" x14ac:dyDescent="0.3">
      <c r="B1369" s="14" t="s">
        <v>49</v>
      </c>
      <c r="C1369" s="4"/>
      <c r="D1369" s="4"/>
      <c r="E1369" s="45">
        <v>0</v>
      </c>
      <c r="F1369" s="46">
        <v>0</v>
      </c>
      <c r="G1369" s="45">
        <v>0</v>
      </c>
      <c r="H1369" s="46">
        <v>0</v>
      </c>
      <c r="I1369" s="45">
        <v>0</v>
      </c>
      <c r="J1369" s="46">
        <v>0</v>
      </c>
      <c r="K1369" s="45">
        <v>0</v>
      </c>
      <c r="L1369" s="46">
        <v>0</v>
      </c>
      <c r="M1369" s="45">
        <v>0</v>
      </c>
      <c r="N1369" s="46">
        <v>0</v>
      </c>
      <c r="O1369" s="45">
        <v>0</v>
      </c>
      <c r="P1369" s="46">
        <v>0</v>
      </c>
      <c r="Q1369" s="45">
        <v>0</v>
      </c>
      <c r="R1369" s="46">
        <v>0</v>
      </c>
      <c r="S1369" s="45">
        <v>0</v>
      </c>
      <c r="T1369" s="46">
        <v>0</v>
      </c>
      <c r="U1369" s="45">
        <v>0</v>
      </c>
      <c r="V1369" s="46">
        <v>0</v>
      </c>
      <c r="W1369" s="45">
        <v>0</v>
      </c>
      <c r="X1369" s="46">
        <v>0</v>
      </c>
      <c r="Y1369" s="45">
        <v>0</v>
      </c>
      <c r="Z1369" s="46">
        <v>0</v>
      </c>
      <c r="AA1369" s="45">
        <v>0</v>
      </c>
      <c r="AB1369" s="46">
        <v>0</v>
      </c>
      <c r="AC1369" s="58"/>
      <c r="AD1369" s="59">
        <f t="shared" si="389"/>
        <v>0</v>
      </c>
      <c r="AE1369" s="58"/>
    </row>
    <row r="1370" spans="2:31" x14ac:dyDescent="0.3">
      <c r="B1370" s="14" t="s">
        <v>50</v>
      </c>
      <c r="C1370" s="4"/>
      <c r="D1370" s="4"/>
      <c r="E1370" s="45">
        <v>0</v>
      </c>
      <c r="F1370" s="46">
        <v>0</v>
      </c>
      <c r="G1370" s="45">
        <v>0</v>
      </c>
      <c r="H1370" s="46">
        <v>0</v>
      </c>
      <c r="I1370" s="45">
        <v>0</v>
      </c>
      <c r="J1370" s="46">
        <v>0</v>
      </c>
      <c r="K1370" s="45">
        <v>0</v>
      </c>
      <c r="L1370" s="46">
        <v>0</v>
      </c>
      <c r="M1370" s="45">
        <v>0</v>
      </c>
      <c r="N1370" s="46">
        <v>0</v>
      </c>
      <c r="O1370" s="45">
        <v>0</v>
      </c>
      <c r="P1370" s="46">
        <v>0</v>
      </c>
      <c r="Q1370" s="45">
        <v>0</v>
      </c>
      <c r="R1370" s="46">
        <v>0</v>
      </c>
      <c r="S1370" s="45">
        <v>0</v>
      </c>
      <c r="T1370" s="46">
        <v>0</v>
      </c>
      <c r="U1370" s="45">
        <v>0</v>
      </c>
      <c r="V1370" s="46">
        <v>0</v>
      </c>
      <c r="W1370" s="45">
        <v>0</v>
      </c>
      <c r="X1370" s="46">
        <v>0</v>
      </c>
      <c r="Y1370" s="45">
        <v>0</v>
      </c>
      <c r="Z1370" s="46">
        <v>0</v>
      </c>
      <c r="AA1370" s="45">
        <v>0</v>
      </c>
      <c r="AB1370" s="46">
        <v>0</v>
      </c>
      <c r="AC1370" s="58"/>
      <c r="AD1370" s="59">
        <f t="shared" si="389"/>
        <v>0</v>
      </c>
      <c r="AE1370" s="58"/>
    </row>
    <row r="1371" spans="2:31" x14ac:dyDescent="0.3">
      <c r="B1371" s="14" t="s">
        <v>110</v>
      </c>
      <c r="C1371" s="4"/>
      <c r="D1371" s="4"/>
      <c r="E1371" s="45">
        <v>0</v>
      </c>
      <c r="F1371" s="46">
        <v>0</v>
      </c>
      <c r="G1371" s="45">
        <v>0</v>
      </c>
      <c r="H1371" s="46">
        <v>0</v>
      </c>
      <c r="I1371" s="45">
        <v>0</v>
      </c>
      <c r="J1371" s="46">
        <v>0</v>
      </c>
      <c r="K1371" s="45">
        <v>0</v>
      </c>
      <c r="L1371" s="46">
        <v>0</v>
      </c>
      <c r="M1371" s="45">
        <v>7.541333333333335</v>
      </c>
      <c r="N1371" s="46">
        <v>21.609999999999992</v>
      </c>
      <c r="O1371" s="45">
        <v>16.538166666666662</v>
      </c>
      <c r="P1371" s="46">
        <v>11.557999999999996</v>
      </c>
      <c r="Q1371" s="45">
        <v>17.081833333333336</v>
      </c>
      <c r="R1371" s="46">
        <v>17.285333333333345</v>
      </c>
      <c r="S1371" s="45">
        <v>21.401166666666672</v>
      </c>
      <c r="T1371" s="46">
        <v>21.938000000000013</v>
      </c>
      <c r="U1371" s="45">
        <v>21.385833333333331</v>
      </c>
      <c r="V1371" s="46">
        <v>16.055833333333347</v>
      </c>
      <c r="W1371" s="45">
        <v>1.2401666666666666</v>
      </c>
      <c r="X1371" s="46">
        <v>0</v>
      </c>
      <c r="Y1371" s="45">
        <v>0</v>
      </c>
      <c r="Z1371" s="46">
        <v>0</v>
      </c>
      <c r="AA1371" s="45">
        <v>0</v>
      </c>
      <c r="AB1371" s="46">
        <v>0</v>
      </c>
      <c r="AC1371" s="58"/>
      <c r="AD1371" s="59">
        <f t="shared" si="389"/>
        <v>173.63566666666665</v>
      </c>
      <c r="AE1371" s="58"/>
    </row>
    <row r="1372" spans="2:31" x14ac:dyDescent="0.3">
      <c r="B1372" s="14" t="s">
        <v>51</v>
      </c>
      <c r="C1372" s="4"/>
      <c r="D1372" s="4"/>
      <c r="E1372" s="45">
        <v>0</v>
      </c>
      <c r="F1372" s="46">
        <v>0</v>
      </c>
      <c r="G1372" s="45">
        <v>0</v>
      </c>
      <c r="H1372" s="46">
        <v>0</v>
      </c>
      <c r="I1372" s="45">
        <v>0</v>
      </c>
      <c r="J1372" s="46">
        <v>0</v>
      </c>
      <c r="K1372" s="45">
        <v>0</v>
      </c>
      <c r="L1372" s="46">
        <v>0</v>
      </c>
      <c r="M1372" s="45">
        <v>13.010833333333327</v>
      </c>
      <c r="N1372" s="46">
        <v>94.710166666666694</v>
      </c>
      <c r="O1372" s="45">
        <v>116.22966666666669</v>
      </c>
      <c r="P1372" s="46">
        <v>114.87316666666666</v>
      </c>
      <c r="Q1372" s="45">
        <v>114.32716666666666</v>
      </c>
      <c r="R1372" s="46">
        <v>114.21733333333334</v>
      </c>
      <c r="S1372" s="45">
        <v>134.51366666666661</v>
      </c>
      <c r="T1372" s="46">
        <v>147.81449999999998</v>
      </c>
      <c r="U1372" s="45">
        <v>145.34616666666665</v>
      </c>
      <c r="V1372" s="46">
        <v>111.72949999999999</v>
      </c>
      <c r="W1372" s="45">
        <v>14.788666666666662</v>
      </c>
      <c r="X1372" s="46">
        <v>0</v>
      </c>
      <c r="Y1372" s="45">
        <v>0</v>
      </c>
      <c r="Z1372" s="46">
        <v>0</v>
      </c>
      <c r="AA1372" s="45">
        <v>0</v>
      </c>
      <c r="AB1372" s="46">
        <v>0</v>
      </c>
      <c r="AC1372" s="58"/>
      <c r="AD1372" s="59">
        <f t="shared" si="389"/>
        <v>1121.560833333333</v>
      </c>
      <c r="AE1372" s="58"/>
    </row>
    <row r="1373" spans="2:31" x14ac:dyDescent="0.3">
      <c r="B1373" s="14" t="s">
        <v>52</v>
      </c>
      <c r="C1373" s="4"/>
      <c r="D1373" s="4"/>
      <c r="E1373" s="45">
        <v>0</v>
      </c>
      <c r="F1373" s="46">
        <v>0</v>
      </c>
      <c r="G1373" s="45">
        <v>0</v>
      </c>
      <c r="H1373" s="46">
        <v>0</v>
      </c>
      <c r="I1373" s="45">
        <v>0</v>
      </c>
      <c r="J1373" s="46">
        <v>0</v>
      </c>
      <c r="K1373" s="45">
        <v>0</v>
      </c>
      <c r="L1373" s="46">
        <v>0</v>
      </c>
      <c r="M1373" s="45">
        <v>3.6271666666666667</v>
      </c>
      <c r="N1373" s="46">
        <v>12.211333333333329</v>
      </c>
      <c r="O1373" s="45">
        <v>0.38599999999999945</v>
      </c>
      <c r="P1373" s="46">
        <v>0</v>
      </c>
      <c r="Q1373" s="45">
        <v>0</v>
      </c>
      <c r="R1373" s="46">
        <v>0</v>
      </c>
      <c r="S1373" s="45">
        <v>9.1500000000000803E-2</v>
      </c>
      <c r="T1373" s="46">
        <v>0</v>
      </c>
      <c r="U1373" s="45">
        <v>0</v>
      </c>
      <c r="V1373" s="46">
        <v>0</v>
      </c>
      <c r="W1373" s="45">
        <v>0</v>
      </c>
      <c r="X1373" s="46">
        <v>0</v>
      </c>
      <c r="Y1373" s="45">
        <v>0</v>
      </c>
      <c r="Z1373" s="46">
        <v>0</v>
      </c>
      <c r="AA1373" s="45">
        <v>0</v>
      </c>
      <c r="AB1373" s="46">
        <v>0</v>
      </c>
      <c r="AC1373" s="58"/>
      <c r="AD1373" s="59">
        <f t="shared" si="389"/>
        <v>16.315999999999995</v>
      </c>
      <c r="AE1373" s="58"/>
    </row>
    <row r="1374" spans="2:31" x14ac:dyDescent="0.3">
      <c r="B1374" s="14" t="s">
        <v>53</v>
      </c>
      <c r="C1374" s="4"/>
      <c r="D1374" s="4"/>
      <c r="E1374" s="45">
        <v>0</v>
      </c>
      <c r="F1374" s="46">
        <v>0</v>
      </c>
      <c r="G1374" s="45">
        <v>0</v>
      </c>
      <c r="H1374" s="46">
        <v>0</v>
      </c>
      <c r="I1374" s="45">
        <v>0</v>
      </c>
      <c r="J1374" s="46">
        <v>0</v>
      </c>
      <c r="K1374" s="45">
        <v>0</v>
      </c>
      <c r="L1374" s="46">
        <v>0</v>
      </c>
      <c r="M1374" s="45">
        <v>15.162166666666669</v>
      </c>
      <c r="N1374" s="46">
        <v>44.030666666666662</v>
      </c>
      <c r="O1374" s="45">
        <v>57.492833333333323</v>
      </c>
      <c r="P1374" s="46">
        <v>61.428166666666662</v>
      </c>
      <c r="Q1374" s="45">
        <v>63.892833333333328</v>
      </c>
      <c r="R1374" s="46">
        <v>61.720333333333336</v>
      </c>
      <c r="S1374" s="45">
        <v>63.671999999999997</v>
      </c>
      <c r="T1374" s="46">
        <v>64.00533333333334</v>
      </c>
      <c r="U1374" s="45">
        <v>62.57916666666668</v>
      </c>
      <c r="V1374" s="46">
        <v>52.518333333333302</v>
      </c>
      <c r="W1374" s="45">
        <v>5.437666666666666</v>
      </c>
      <c r="X1374" s="46">
        <v>0</v>
      </c>
      <c r="Y1374" s="45">
        <v>0</v>
      </c>
      <c r="Z1374" s="46">
        <v>0</v>
      </c>
      <c r="AA1374" s="45">
        <v>0</v>
      </c>
      <c r="AB1374" s="46">
        <v>0</v>
      </c>
      <c r="AC1374" s="58"/>
      <c r="AD1374" s="59">
        <f t="shared" si="389"/>
        <v>551.93950000000007</v>
      </c>
      <c r="AE1374" s="58"/>
    </row>
    <row r="1375" spans="2:31" x14ac:dyDescent="0.3">
      <c r="B1375" s="14" t="s">
        <v>54</v>
      </c>
      <c r="C1375" s="4"/>
      <c r="D1375" s="4"/>
      <c r="E1375" s="45">
        <v>0</v>
      </c>
      <c r="F1375" s="46">
        <v>0</v>
      </c>
      <c r="G1375" s="45">
        <v>0</v>
      </c>
      <c r="H1375" s="46">
        <v>0</v>
      </c>
      <c r="I1375" s="45">
        <v>0</v>
      </c>
      <c r="J1375" s="46">
        <v>0</v>
      </c>
      <c r="K1375" s="45">
        <v>0</v>
      </c>
      <c r="L1375" s="46">
        <v>0</v>
      </c>
      <c r="M1375" s="45">
        <v>0</v>
      </c>
      <c r="N1375" s="46">
        <v>0</v>
      </c>
      <c r="O1375" s="45">
        <v>0</v>
      </c>
      <c r="P1375" s="46">
        <v>0</v>
      </c>
      <c r="Q1375" s="45">
        <v>0</v>
      </c>
      <c r="R1375" s="46">
        <v>0</v>
      </c>
      <c r="S1375" s="45">
        <v>0</v>
      </c>
      <c r="T1375" s="46">
        <v>0</v>
      </c>
      <c r="U1375" s="45">
        <v>0</v>
      </c>
      <c r="V1375" s="46">
        <v>0</v>
      </c>
      <c r="W1375" s="45">
        <v>0</v>
      </c>
      <c r="X1375" s="46">
        <v>0</v>
      </c>
      <c r="Y1375" s="45">
        <v>0</v>
      </c>
      <c r="Z1375" s="46">
        <v>0</v>
      </c>
      <c r="AA1375" s="45">
        <v>0</v>
      </c>
      <c r="AB1375" s="46">
        <v>0</v>
      </c>
      <c r="AC1375" s="58"/>
      <c r="AD1375" s="59">
        <f t="shared" si="389"/>
        <v>0</v>
      </c>
      <c r="AE1375" s="58"/>
    </row>
    <row r="1376" spans="2:31" x14ac:dyDescent="0.3">
      <c r="B1376" s="4" t="s">
        <v>55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0</v>
      </c>
      <c r="M1376" s="45">
        <v>40.25</v>
      </c>
      <c r="N1376" s="46">
        <v>19.629999999999995</v>
      </c>
      <c r="O1376" s="45">
        <v>11.950000000000003</v>
      </c>
      <c r="P1376" s="46">
        <v>8.5999999999999943</v>
      </c>
      <c r="Q1376" s="45">
        <v>31.629999999999995</v>
      </c>
      <c r="R1376" s="46">
        <v>28.97</v>
      </c>
      <c r="S1376" s="45">
        <v>36.390000000000008</v>
      </c>
      <c r="T1376" s="46">
        <v>34.669999999999995</v>
      </c>
      <c r="U1376" s="45">
        <v>35.090000000000003</v>
      </c>
      <c r="V1376" s="46">
        <v>29.239999999999995</v>
      </c>
      <c r="W1376" s="45">
        <v>41.174000000000028</v>
      </c>
      <c r="X1376" s="46">
        <v>0</v>
      </c>
      <c r="Y1376" s="45">
        <v>0</v>
      </c>
      <c r="Z1376" s="46">
        <v>0</v>
      </c>
      <c r="AA1376" s="45">
        <v>0</v>
      </c>
      <c r="AB1376" s="46">
        <v>0</v>
      </c>
      <c r="AC1376" s="58"/>
      <c r="AD1376" s="59">
        <f t="shared" si="389"/>
        <v>317.59399999999999</v>
      </c>
      <c r="AE1376" s="58"/>
    </row>
    <row r="1377" spans="2:31" x14ac:dyDescent="0.3">
      <c r="B1377" s="4" t="s">
        <v>56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0</v>
      </c>
      <c r="M1377" s="45">
        <v>1.8686666666666665</v>
      </c>
      <c r="N1377" s="46">
        <v>18.533666666666665</v>
      </c>
      <c r="O1377" s="45">
        <v>17.990499999999997</v>
      </c>
      <c r="P1377" s="46">
        <v>14.088333333333333</v>
      </c>
      <c r="Q1377" s="45">
        <v>22.117000000000001</v>
      </c>
      <c r="R1377" s="46">
        <v>21.954000000000001</v>
      </c>
      <c r="S1377" s="45">
        <v>26.324333333333325</v>
      </c>
      <c r="T1377" s="46">
        <v>27.126333333333335</v>
      </c>
      <c r="U1377" s="45">
        <v>27.756833333333326</v>
      </c>
      <c r="V1377" s="46">
        <v>26.583666666666666</v>
      </c>
      <c r="W1377" s="45">
        <v>2.7385000000000019</v>
      </c>
      <c r="X1377" s="46">
        <v>0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 t="shared" si="389"/>
        <v>207.08183333333335</v>
      </c>
      <c r="AE1377" s="58"/>
    </row>
    <row r="1378" spans="2:31" x14ac:dyDescent="0.3">
      <c r="B1378" s="4" t="s">
        <v>111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0</v>
      </c>
      <c r="M1378" s="45">
        <v>8.315333333333335</v>
      </c>
      <c r="N1378" s="46">
        <v>16.43</v>
      </c>
      <c r="O1378" s="45">
        <v>3.531666666666665</v>
      </c>
      <c r="P1378" s="46">
        <v>1.1481666666666703</v>
      </c>
      <c r="Q1378" s="45">
        <v>10.221499999999999</v>
      </c>
      <c r="R1378" s="46">
        <v>6.6279999999999939</v>
      </c>
      <c r="S1378" s="45">
        <v>25.220666666666666</v>
      </c>
      <c r="T1378" s="46">
        <v>23.942499999999995</v>
      </c>
      <c r="U1378" s="45">
        <v>24.625500000000002</v>
      </c>
      <c r="V1378" s="46">
        <v>11.374499999999996</v>
      </c>
      <c r="W1378" s="45">
        <v>0.84516666666666684</v>
      </c>
      <c r="X1378" s="46">
        <v>0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si="389"/>
        <v>132.28299999999999</v>
      </c>
      <c r="AE1378" s="58"/>
    </row>
    <row r="1379" spans="2:31" x14ac:dyDescent="0.3">
      <c r="B1379" s="4" t="s">
        <v>57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0</v>
      </c>
      <c r="M1379" s="45">
        <v>14.799999999999985</v>
      </c>
      <c r="N1379" s="46">
        <v>4.9600000000000009</v>
      </c>
      <c r="O1379" s="45">
        <v>2.2400000000000002</v>
      </c>
      <c r="P1379" s="46">
        <v>1.6500000000000004</v>
      </c>
      <c r="Q1379" s="45">
        <v>4.01</v>
      </c>
      <c r="R1379" s="46">
        <v>4.08</v>
      </c>
      <c r="S1379" s="45">
        <v>6.1000000000000014</v>
      </c>
      <c r="T1379" s="46">
        <v>6.52</v>
      </c>
      <c r="U1379" s="45">
        <v>6.82</v>
      </c>
      <c r="V1379" s="46">
        <v>5.75</v>
      </c>
      <c r="W1379" s="45">
        <v>12.579999999999991</v>
      </c>
      <c r="X1379" s="46">
        <v>0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389"/>
        <v>69.509999999999977</v>
      </c>
      <c r="AE1379" s="58"/>
    </row>
    <row r="1380" spans="2:31" x14ac:dyDescent="0.3">
      <c r="B1380" s="4" t="s">
        <v>58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0</v>
      </c>
      <c r="M1380" s="45">
        <v>0</v>
      </c>
      <c r="N1380" s="46">
        <v>0</v>
      </c>
      <c r="O1380" s="45">
        <v>0</v>
      </c>
      <c r="P1380" s="46">
        <v>0</v>
      </c>
      <c r="Q1380" s="45">
        <v>0</v>
      </c>
      <c r="R1380" s="46">
        <v>0</v>
      </c>
      <c r="S1380" s="45">
        <v>0</v>
      </c>
      <c r="T1380" s="46">
        <v>0</v>
      </c>
      <c r="U1380" s="45">
        <v>0</v>
      </c>
      <c r="V1380" s="46">
        <v>0</v>
      </c>
      <c r="W1380" s="45">
        <v>0</v>
      </c>
      <c r="X1380" s="46">
        <v>0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389"/>
        <v>0</v>
      </c>
      <c r="AE1380" s="58"/>
    </row>
    <row r="1381" spans="2:31" x14ac:dyDescent="0.3">
      <c r="B1381" s="4" t="s">
        <v>112</v>
      </c>
      <c r="C1381" s="4"/>
      <c r="D1381" s="4"/>
      <c r="E1381" s="45">
        <v>0</v>
      </c>
      <c r="F1381" s="46">
        <v>0</v>
      </c>
      <c r="G1381" s="45">
        <v>0</v>
      </c>
      <c r="H1381" s="46">
        <v>0</v>
      </c>
      <c r="I1381" s="45">
        <v>0</v>
      </c>
      <c r="J1381" s="46">
        <v>0</v>
      </c>
      <c r="K1381" s="45">
        <v>0</v>
      </c>
      <c r="L1381" s="46">
        <v>0</v>
      </c>
      <c r="M1381" s="45">
        <v>19.552500000000006</v>
      </c>
      <c r="N1381" s="46">
        <v>58.236833333333344</v>
      </c>
      <c r="O1381" s="45">
        <v>56.643333333333338</v>
      </c>
      <c r="P1381" s="46">
        <v>47.507666666666665</v>
      </c>
      <c r="Q1381" s="45">
        <v>65.89783333333331</v>
      </c>
      <c r="R1381" s="46">
        <v>63.929333333333339</v>
      </c>
      <c r="S1381" s="45">
        <v>77.744833333333318</v>
      </c>
      <c r="T1381" s="46">
        <v>80.715500000000006</v>
      </c>
      <c r="U1381" s="45">
        <v>80.686499999999981</v>
      </c>
      <c r="V1381" s="46">
        <v>66.83016666666667</v>
      </c>
      <c r="W1381" s="45">
        <v>10.805999999999996</v>
      </c>
      <c r="X1381" s="46">
        <v>0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389"/>
        <v>628.55049999999994</v>
      </c>
      <c r="AE1381" s="58"/>
    </row>
    <row r="1382" spans="2:31" x14ac:dyDescent="0.3">
      <c r="B1382" s="4" t="s">
        <v>59</v>
      </c>
      <c r="C1382" s="4"/>
      <c r="D1382" s="4"/>
      <c r="E1382" s="45">
        <v>0</v>
      </c>
      <c r="F1382" s="46">
        <v>0</v>
      </c>
      <c r="G1382" s="45">
        <v>0</v>
      </c>
      <c r="H1382" s="46">
        <v>0</v>
      </c>
      <c r="I1382" s="45">
        <v>0</v>
      </c>
      <c r="J1382" s="46">
        <v>0</v>
      </c>
      <c r="K1382" s="45">
        <v>0</v>
      </c>
      <c r="L1382" s="46">
        <v>0</v>
      </c>
      <c r="M1382" s="45">
        <v>3.4303333333333339</v>
      </c>
      <c r="N1382" s="46">
        <v>7.1351666666666675</v>
      </c>
      <c r="O1382" s="45">
        <v>10.811333333333332</v>
      </c>
      <c r="P1382" s="46">
        <v>8.3734999999999964</v>
      </c>
      <c r="Q1382" s="45">
        <v>13.059999999999999</v>
      </c>
      <c r="R1382" s="46">
        <v>16.311833333333333</v>
      </c>
      <c r="S1382" s="45">
        <v>19.361833333333337</v>
      </c>
      <c r="T1382" s="46">
        <v>20.310499999999994</v>
      </c>
      <c r="U1382" s="45">
        <v>18.445833333333322</v>
      </c>
      <c r="V1382" s="46">
        <v>10.01266666666667</v>
      </c>
      <c r="W1382" s="45">
        <v>0.46483333333333349</v>
      </c>
      <c r="X1382" s="46">
        <v>0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389"/>
        <v>127.71783333333333</v>
      </c>
      <c r="AE1382" s="58"/>
    </row>
    <row r="1383" spans="2:31" x14ac:dyDescent="0.3">
      <c r="B1383" s="4" t="s">
        <v>60</v>
      </c>
      <c r="C1383" s="4"/>
      <c r="D1383" s="4"/>
      <c r="E1383" s="45">
        <v>0</v>
      </c>
      <c r="F1383" s="46">
        <v>0</v>
      </c>
      <c r="G1383" s="45">
        <v>0</v>
      </c>
      <c r="H1383" s="46">
        <v>0</v>
      </c>
      <c r="I1383" s="45">
        <v>0</v>
      </c>
      <c r="J1383" s="46">
        <v>0</v>
      </c>
      <c r="K1383" s="45">
        <v>0</v>
      </c>
      <c r="L1383" s="46">
        <v>0</v>
      </c>
      <c r="M1383" s="45">
        <v>5.777666666666665</v>
      </c>
      <c r="N1383" s="46">
        <v>0.48299999999999876</v>
      </c>
      <c r="O1383" s="45">
        <v>0.47383333333333283</v>
      </c>
      <c r="P1383" s="46">
        <v>0</v>
      </c>
      <c r="Q1383" s="45">
        <v>8.7596666666666643</v>
      </c>
      <c r="R1383" s="46">
        <v>7.0018333333333382</v>
      </c>
      <c r="S1383" s="45">
        <v>13.546166666666663</v>
      </c>
      <c r="T1383" s="46">
        <v>12.987333333333334</v>
      </c>
      <c r="U1383" s="45">
        <v>12.285500000000003</v>
      </c>
      <c r="V1383" s="46">
        <v>9.6206666666666703</v>
      </c>
      <c r="W1383" s="45">
        <v>0.61583333333333323</v>
      </c>
      <c r="X1383" s="46">
        <v>0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389"/>
        <v>71.55149999999999</v>
      </c>
      <c r="AE1383" s="58"/>
    </row>
    <row r="1384" spans="2:31" x14ac:dyDescent="0.3">
      <c r="B1384" s="4" t="s">
        <v>61</v>
      </c>
      <c r="C1384" s="4"/>
      <c r="D1384" s="4"/>
      <c r="E1384" s="45">
        <v>0</v>
      </c>
      <c r="F1384" s="46">
        <v>0</v>
      </c>
      <c r="G1384" s="45">
        <v>0</v>
      </c>
      <c r="H1384" s="46">
        <v>0</v>
      </c>
      <c r="I1384" s="45">
        <v>0</v>
      </c>
      <c r="J1384" s="46">
        <v>0</v>
      </c>
      <c r="K1384" s="45">
        <v>0</v>
      </c>
      <c r="L1384" s="46">
        <v>0</v>
      </c>
      <c r="M1384" s="45">
        <v>6.9553333333333347</v>
      </c>
      <c r="N1384" s="46">
        <v>2.8671666666666651</v>
      </c>
      <c r="O1384" s="45">
        <v>11.235333333333331</v>
      </c>
      <c r="P1384" s="46">
        <v>2.0294999999999974</v>
      </c>
      <c r="Q1384" s="45">
        <v>13.313166666666659</v>
      </c>
      <c r="R1384" s="46">
        <v>9.8669999999999956</v>
      </c>
      <c r="S1384" s="45">
        <v>19.03949999999999</v>
      </c>
      <c r="T1384" s="46">
        <v>15.445999999999996</v>
      </c>
      <c r="U1384" s="45">
        <v>11.376500000000002</v>
      </c>
      <c r="V1384" s="46">
        <v>0.23883333333333318</v>
      </c>
      <c r="W1384" s="45">
        <v>3.4721666666666664</v>
      </c>
      <c r="X1384" s="46">
        <v>0</v>
      </c>
      <c r="Y1384" s="45">
        <v>0</v>
      </c>
      <c r="Z1384" s="46">
        <v>0</v>
      </c>
      <c r="AA1384" s="45">
        <v>0</v>
      </c>
      <c r="AB1384" s="46">
        <v>0</v>
      </c>
      <c r="AC1384" s="58"/>
      <c r="AD1384" s="59">
        <f t="shared" si="389"/>
        <v>95.840499999999977</v>
      </c>
      <c r="AE1384" s="58"/>
    </row>
    <row r="1385" spans="2:31" x14ac:dyDescent="0.3">
      <c r="B1385" s="4" t="s">
        <v>62</v>
      </c>
      <c r="C1385" s="4"/>
      <c r="D1385" s="4"/>
      <c r="E1385" s="45">
        <v>0</v>
      </c>
      <c r="F1385" s="46">
        <v>0</v>
      </c>
      <c r="G1385" s="45">
        <v>0</v>
      </c>
      <c r="H1385" s="46">
        <v>0</v>
      </c>
      <c r="I1385" s="45">
        <v>0</v>
      </c>
      <c r="J1385" s="46">
        <v>0</v>
      </c>
      <c r="K1385" s="45">
        <v>0</v>
      </c>
      <c r="L1385" s="46">
        <v>0</v>
      </c>
      <c r="M1385" s="45">
        <v>27.635333333333318</v>
      </c>
      <c r="N1385" s="46">
        <v>20.049833333333329</v>
      </c>
      <c r="O1385" s="45">
        <v>8.8586666666666591</v>
      </c>
      <c r="P1385" s="46">
        <v>6.8793333333333333</v>
      </c>
      <c r="Q1385" s="45">
        <v>16.191333333333333</v>
      </c>
      <c r="R1385" s="46">
        <v>0.77283333333333304</v>
      </c>
      <c r="S1385" s="45">
        <v>8.6378333333333348</v>
      </c>
      <c r="T1385" s="46">
        <v>11.665499999999984</v>
      </c>
      <c r="U1385" s="45">
        <v>5.0143333333333358</v>
      </c>
      <c r="V1385" s="46">
        <v>0.12066666666666646</v>
      </c>
      <c r="W1385" s="45">
        <v>7.2666666666666602E-2</v>
      </c>
      <c r="X1385" s="46">
        <v>0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389"/>
        <v>105.89833333333328</v>
      </c>
      <c r="AE1385" s="58"/>
    </row>
    <row r="1386" spans="2:31" x14ac:dyDescent="0.3">
      <c r="B1386" s="4" t="s">
        <v>63</v>
      </c>
      <c r="C1386" s="4"/>
      <c r="D1386" s="4"/>
      <c r="E1386" s="45">
        <v>0</v>
      </c>
      <c r="F1386" s="46">
        <v>0</v>
      </c>
      <c r="G1386" s="45">
        <v>0</v>
      </c>
      <c r="H1386" s="46">
        <v>0</v>
      </c>
      <c r="I1386" s="45">
        <v>0</v>
      </c>
      <c r="J1386" s="46">
        <v>0</v>
      </c>
      <c r="K1386" s="45">
        <v>0</v>
      </c>
      <c r="L1386" s="46">
        <v>0</v>
      </c>
      <c r="M1386" s="45">
        <v>29.891166666666674</v>
      </c>
      <c r="N1386" s="46">
        <v>51.986000000000068</v>
      </c>
      <c r="O1386" s="45">
        <v>3.7464999999999886</v>
      </c>
      <c r="P1386" s="46">
        <v>17.371333333333361</v>
      </c>
      <c r="Q1386" s="45">
        <v>24.786999999999981</v>
      </c>
      <c r="R1386" s="46">
        <v>2.5310000000000032</v>
      </c>
      <c r="S1386" s="45">
        <v>1.1299999999999955</v>
      </c>
      <c r="T1386" s="46">
        <v>33.71883333333335</v>
      </c>
      <c r="U1386" s="45">
        <v>21.625333333333295</v>
      </c>
      <c r="V1386" s="46">
        <v>63.344499999999968</v>
      </c>
      <c r="W1386" s="45">
        <v>21.81366666666667</v>
      </c>
      <c r="X1386" s="46">
        <v>0</v>
      </c>
      <c r="Y1386" s="45">
        <v>0</v>
      </c>
      <c r="Z1386" s="46">
        <v>0</v>
      </c>
      <c r="AA1386" s="45">
        <v>0</v>
      </c>
      <c r="AB1386" s="46">
        <v>0</v>
      </c>
      <c r="AC1386" s="58"/>
      <c r="AD1386" s="59">
        <f t="shared" si="389"/>
        <v>271.94533333333334</v>
      </c>
      <c r="AE1386" s="58"/>
    </row>
    <row r="1387" spans="2:31" x14ac:dyDescent="0.3">
      <c r="B1387" s="4" t="s">
        <v>64</v>
      </c>
      <c r="C1387" s="4"/>
      <c r="D1387" s="4"/>
      <c r="E1387" s="45">
        <v>0</v>
      </c>
      <c r="F1387" s="46">
        <v>0</v>
      </c>
      <c r="G1387" s="45">
        <v>0</v>
      </c>
      <c r="H1387" s="46">
        <v>0</v>
      </c>
      <c r="I1387" s="45">
        <v>0</v>
      </c>
      <c r="J1387" s="46">
        <v>0</v>
      </c>
      <c r="K1387" s="45">
        <v>0</v>
      </c>
      <c r="L1387" s="46">
        <v>0</v>
      </c>
      <c r="M1387" s="45">
        <v>1.2133333333333334</v>
      </c>
      <c r="N1387" s="46">
        <v>14.413666666666655</v>
      </c>
      <c r="O1387" s="45">
        <v>10.029166666666663</v>
      </c>
      <c r="P1387" s="46">
        <v>7.8125000000000062</v>
      </c>
      <c r="Q1387" s="45">
        <v>19.914666666666665</v>
      </c>
      <c r="R1387" s="46">
        <v>18.330333333333325</v>
      </c>
      <c r="S1387" s="45">
        <v>24.12399999999997</v>
      </c>
      <c r="T1387" s="46">
        <v>24.379500000000029</v>
      </c>
      <c r="U1387" s="45">
        <v>24.53916666666667</v>
      </c>
      <c r="V1387" s="46">
        <v>19.441500000000005</v>
      </c>
      <c r="W1387" s="45">
        <v>4.4873333333333338</v>
      </c>
      <c r="X1387" s="46">
        <v>0</v>
      </c>
      <c r="Y1387" s="45">
        <v>0</v>
      </c>
      <c r="Z1387" s="46">
        <v>0</v>
      </c>
      <c r="AA1387" s="45">
        <v>0</v>
      </c>
      <c r="AB1387" s="46">
        <v>0</v>
      </c>
      <c r="AC1387" s="58"/>
      <c r="AD1387" s="59">
        <f t="shared" si="389"/>
        <v>168.68516666666667</v>
      </c>
      <c r="AE1387" s="58"/>
    </row>
    <row r="1388" spans="2:31" x14ac:dyDescent="0.3">
      <c r="B1388" s="4" t="s">
        <v>113</v>
      </c>
      <c r="C1388" s="4"/>
      <c r="D1388" s="4"/>
      <c r="E1388" s="45">
        <v>0</v>
      </c>
      <c r="F1388" s="46">
        <v>0</v>
      </c>
      <c r="G1388" s="45">
        <v>0</v>
      </c>
      <c r="H1388" s="46">
        <v>0</v>
      </c>
      <c r="I1388" s="45">
        <v>0</v>
      </c>
      <c r="J1388" s="46">
        <v>0</v>
      </c>
      <c r="K1388" s="45">
        <v>0</v>
      </c>
      <c r="L1388" s="46">
        <v>0</v>
      </c>
      <c r="M1388" s="45">
        <v>7.6933333333333334</v>
      </c>
      <c r="N1388" s="46">
        <v>16.998333333333324</v>
      </c>
      <c r="O1388" s="45">
        <v>1.3634999999999988</v>
      </c>
      <c r="P1388" s="46">
        <v>0</v>
      </c>
      <c r="Q1388" s="45">
        <v>1.3506666666666682</v>
      </c>
      <c r="R1388" s="46">
        <v>2.6476666666666642</v>
      </c>
      <c r="S1388" s="45">
        <v>0.47883333333333244</v>
      </c>
      <c r="T1388" s="46">
        <v>0</v>
      </c>
      <c r="U1388" s="45">
        <v>4.2028333333333379</v>
      </c>
      <c r="V1388" s="46">
        <v>11.732333333333335</v>
      </c>
      <c r="W1388" s="45">
        <v>1.4950000000000001</v>
      </c>
      <c r="X1388" s="46">
        <v>0</v>
      </c>
      <c r="Y1388" s="45">
        <v>0</v>
      </c>
      <c r="Z1388" s="46">
        <v>0</v>
      </c>
      <c r="AA1388" s="45">
        <v>0</v>
      </c>
      <c r="AB1388" s="46">
        <v>0</v>
      </c>
      <c r="AC1388" s="58"/>
      <c r="AD1388" s="59">
        <f t="shared" si="389"/>
        <v>47.962499999999991</v>
      </c>
      <c r="AE1388" s="58"/>
    </row>
    <row r="1389" spans="2:31" x14ac:dyDescent="0.3">
      <c r="B1389" s="4" t="s">
        <v>65</v>
      </c>
      <c r="C1389" s="4"/>
      <c r="D1389" s="4"/>
      <c r="E1389" s="45">
        <v>0</v>
      </c>
      <c r="F1389" s="46">
        <v>0</v>
      </c>
      <c r="G1389" s="45">
        <v>0</v>
      </c>
      <c r="H1389" s="46">
        <v>0</v>
      </c>
      <c r="I1389" s="45">
        <v>0</v>
      </c>
      <c r="J1389" s="46">
        <v>0</v>
      </c>
      <c r="K1389" s="45">
        <v>0</v>
      </c>
      <c r="L1389" s="46">
        <v>0</v>
      </c>
      <c r="M1389" s="45">
        <v>9.3600000000000101</v>
      </c>
      <c r="N1389" s="46">
        <v>16.697333333333319</v>
      </c>
      <c r="O1389" s="45">
        <v>9</v>
      </c>
      <c r="P1389" s="46">
        <v>8.52</v>
      </c>
      <c r="Q1389" s="45">
        <v>13.55</v>
      </c>
      <c r="R1389" s="46">
        <v>13.3</v>
      </c>
      <c r="S1389" s="45">
        <v>16.43</v>
      </c>
      <c r="T1389" s="46">
        <v>16.39</v>
      </c>
      <c r="U1389" s="45">
        <v>14.709999999999999</v>
      </c>
      <c r="V1389" s="46">
        <v>16.384999999999998</v>
      </c>
      <c r="W1389" s="45">
        <v>6.335666666666671</v>
      </c>
      <c r="X1389" s="46">
        <v>0</v>
      </c>
      <c r="Y1389" s="45">
        <v>0</v>
      </c>
      <c r="Z1389" s="46">
        <v>0</v>
      </c>
      <c r="AA1389" s="45">
        <v>0</v>
      </c>
      <c r="AB1389" s="46">
        <v>0</v>
      </c>
      <c r="AC1389" s="58"/>
      <c r="AD1389" s="59">
        <f t="shared" si="389"/>
        <v>140.67799999999997</v>
      </c>
      <c r="AE1389" s="58"/>
    </row>
    <row r="1390" spans="2:31" x14ac:dyDescent="0.3">
      <c r="B1390" s="4" t="s">
        <v>66</v>
      </c>
      <c r="C1390" s="4"/>
      <c r="D1390" s="4"/>
      <c r="E1390" s="45">
        <v>0</v>
      </c>
      <c r="F1390" s="46">
        <v>0</v>
      </c>
      <c r="G1390" s="45">
        <v>0</v>
      </c>
      <c r="H1390" s="46">
        <v>0</v>
      </c>
      <c r="I1390" s="45">
        <v>0</v>
      </c>
      <c r="J1390" s="46">
        <v>0</v>
      </c>
      <c r="K1390" s="45">
        <v>0</v>
      </c>
      <c r="L1390" s="46">
        <v>0</v>
      </c>
      <c r="M1390" s="45">
        <v>0</v>
      </c>
      <c r="N1390" s="46">
        <v>0</v>
      </c>
      <c r="O1390" s="45">
        <v>0</v>
      </c>
      <c r="P1390" s="46">
        <v>0</v>
      </c>
      <c r="Q1390" s="45">
        <v>0</v>
      </c>
      <c r="R1390" s="46">
        <v>0</v>
      </c>
      <c r="S1390" s="45">
        <v>0</v>
      </c>
      <c r="T1390" s="46">
        <v>0</v>
      </c>
      <c r="U1390" s="45">
        <v>0</v>
      </c>
      <c r="V1390" s="46">
        <v>0</v>
      </c>
      <c r="W1390" s="45">
        <v>0</v>
      </c>
      <c r="X1390" s="46">
        <v>0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389"/>
        <v>0</v>
      </c>
      <c r="AE1390" s="58"/>
    </row>
    <row r="1391" spans="2:31" x14ac:dyDescent="0.3">
      <c r="B1391" s="4" t="s">
        <v>67</v>
      </c>
      <c r="C1391" s="4"/>
      <c r="D1391" s="4"/>
      <c r="E1391" s="45">
        <v>0</v>
      </c>
      <c r="F1391" s="46">
        <v>0</v>
      </c>
      <c r="G1391" s="45">
        <v>0</v>
      </c>
      <c r="H1391" s="46">
        <v>0</v>
      </c>
      <c r="I1391" s="45">
        <v>0</v>
      </c>
      <c r="J1391" s="46">
        <v>0</v>
      </c>
      <c r="K1391" s="45">
        <v>0</v>
      </c>
      <c r="L1391" s="46">
        <v>0</v>
      </c>
      <c r="M1391" s="45">
        <v>0.72483333333333355</v>
      </c>
      <c r="N1391" s="46">
        <v>4.6999999999999972E-2</v>
      </c>
      <c r="O1391" s="45">
        <v>0</v>
      </c>
      <c r="P1391" s="46">
        <v>0</v>
      </c>
      <c r="Q1391" s="45">
        <v>3.5893333333333337</v>
      </c>
      <c r="R1391" s="46">
        <v>3.988666666666667</v>
      </c>
      <c r="S1391" s="45">
        <v>6.2204999999999995</v>
      </c>
      <c r="T1391" s="46">
        <v>5.0460000000000012</v>
      </c>
      <c r="U1391" s="45">
        <v>2.9174999999999991</v>
      </c>
      <c r="V1391" s="46">
        <v>5.9333333333333432E-2</v>
      </c>
      <c r="W1391" s="45">
        <v>0.19833333333333336</v>
      </c>
      <c r="X1391" s="46">
        <v>0</v>
      </c>
      <c r="Y1391" s="45">
        <v>0</v>
      </c>
      <c r="Z1391" s="46">
        <v>0</v>
      </c>
      <c r="AA1391" s="45">
        <v>0</v>
      </c>
      <c r="AB1391" s="46">
        <v>0</v>
      </c>
      <c r="AC1391" s="58"/>
      <c r="AD1391" s="59">
        <f t="shared" si="389"/>
        <v>22.791500000000006</v>
      </c>
      <c r="AE1391" s="58"/>
    </row>
    <row r="1392" spans="2:31" x14ac:dyDescent="0.3">
      <c r="B1392" s="4" t="s">
        <v>68</v>
      </c>
      <c r="C1392" s="4"/>
      <c r="D1392" s="4"/>
      <c r="E1392" s="45">
        <v>0</v>
      </c>
      <c r="F1392" s="46">
        <v>0</v>
      </c>
      <c r="G1392" s="45">
        <v>0</v>
      </c>
      <c r="H1392" s="46">
        <v>0</v>
      </c>
      <c r="I1392" s="45">
        <v>0</v>
      </c>
      <c r="J1392" s="46">
        <v>0</v>
      </c>
      <c r="K1392" s="45">
        <v>0</v>
      </c>
      <c r="L1392" s="46">
        <v>0</v>
      </c>
      <c r="M1392" s="45">
        <v>39.356333333333346</v>
      </c>
      <c r="N1392" s="46">
        <v>127.13583333333335</v>
      </c>
      <c r="O1392" s="45">
        <v>121.36100000000003</v>
      </c>
      <c r="P1392" s="46">
        <v>86.201833333333369</v>
      </c>
      <c r="Q1392" s="45">
        <v>124.29716666666666</v>
      </c>
      <c r="R1392" s="46">
        <v>132.50383333333329</v>
      </c>
      <c r="S1392" s="45">
        <v>171.01900000000009</v>
      </c>
      <c r="T1392" s="46">
        <v>186.0508333333334</v>
      </c>
      <c r="U1392" s="45">
        <v>191.10449999999994</v>
      </c>
      <c r="V1392" s="46">
        <v>163.54933333333332</v>
      </c>
      <c r="W1392" s="45">
        <v>19.286166666666652</v>
      </c>
      <c r="X1392" s="46">
        <v>0</v>
      </c>
      <c r="Y1392" s="45">
        <v>0</v>
      </c>
      <c r="Z1392" s="46">
        <v>0</v>
      </c>
      <c r="AA1392" s="45">
        <v>0</v>
      </c>
      <c r="AB1392" s="46">
        <v>0</v>
      </c>
      <c r="AC1392" s="58"/>
      <c r="AD1392" s="59">
        <f t="shared" si="389"/>
        <v>1361.8658333333335</v>
      </c>
      <c r="AE1392" s="58"/>
    </row>
    <row r="1393" spans="2:31" x14ac:dyDescent="0.3">
      <c r="B1393" s="4" t="s">
        <v>69</v>
      </c>
      <c r="C1393" s="4"/>
      <c r="D1393" s="4"/>
      <c r="E1393" s="45">
        <v>0</v>
      </c>
      <c r="F1393" s="46">
        <v>0</v>
      </c>
      <c r="G1393" s="45">
        <v>0</v>
      </c>
      <c r="H1393" s="46">
        <v>0</v>
      </c>
      <c r="I1393" s="45">
        <v>0</v>
      </c>
      <c r="J1393" s="46">
        <v>0</v>
      </c>
      <c r="K1393" s="45">
        <v>0</v>
      </c>
      <c r="L1393" s="46">
        <v>0</v>
      </c>
      <c r="M1393" s="45">
        <v>4.001666666666666</v>
      </c>
      <c r="N1393" s="46">
        <v>0.29750000000000004</v>
      </c>
      <c r="O1393" s="45">
        <v>0.78116666666666568</v>
      </c>
      <c r="P1393" s="46">
        <v>0</v>
      </c>
      <c r="Q1393" s="45">
        <v>9.744666666666669</v>
      </c>
      <c r="R1393" s="46">
        <v>7.9763333333333328</v>
      </c>
      <c r="S1393" s="45">
        <v>14.622500000000011</v>
      </c>
      <c r="T1393" s="46">
        <v>12.502666666666665</v>
      </c>
      <c r="U1393" s="45">
        <v>11.462666666666662</v>
      </c>
      <c r="V1393" s="46">
        <v>3.2469999999999986</v>
      </c>
      <c r="W1393" s="45">
        <v>0.40933333333333349</v>
      </c>
      <c r="X1393" s="46">
        <v>0</v>
      </c>
      <c r="Y1393" s="45">
        <v>0</v>
      </c>
      <c r="Z1393" s="46">
        <v>0</v>
      </c>
      <c r="AA1393" s="45">
        <v>0</v>
      </c>
      <c r="AB1393" s="46">
        <v>0</v>
      </c>
      <c r="AC1393" s="58"/>
      <c r="AD1393" s="59">
        <f t="shared" si="389"/>
        <v>65.045500000000004</v>
      </c>
      <c r="AE1393" s="58"/>
    </row>
    <row r="1394" spans="2:31" x14ac:dyDescent="0.3">
      <c r="B1394" s="4" t="s">
        <v>70</v>
      </c>
      <c r="C1394" s="4"/>
      <c r="D1394" s="4"/>
      <c r="E1394" s="45">
        <v>0</v>
      </c>
      <c r="F1394" s="46">
        <v>0</v>
      </c>
      <c r="G1394" s="45">
        <v>0</v>
      </c>
      <c r="H1394" s="46">
        <v>0</v>
      </c>
      <c r="I1394" s="45">
        <v>0</v>
      </c>
      <c r="J1394" s="46">
        <v>0</v>
      </c>
      <c r="K1394" s="45">
        <v>0</v>
      </c>
      <c r="L1394" s="46">
        <v>0</v>
      </c>
      <c r="M1394" s="45">
        <v>37.355500000000013</v>
      </c>
      <c r="N1394" s="46">
        <v>49.78</v>
      </c>
      <c r="O1394" s="45">
        <v>38.980000000000004</v>
      </c>
      <c r="P1394" s="46">
        <v>35.08</v>
      </c>
      <c r="Q1394" s="45">
        <v>56.379999999999995</v>
      </c>
      <c r="R1394" s="46">
        <v>51.72</v>
      </c>
      <c r="S1394" s="45">
        <v>66.920000000000016</v>
      </c>
      <c r="T1394" s="46">
        <v>69.569999999999993</v>
      </c>
      <c r="U1394" s="45">
        <v>67.41</v>
      </c>
      <c r="V1394" s="46">
        <v>80.030000000000044</v>
      </c>
      <c r="W1394" s="45">
        <v>30.073000000000039</v>
      </c>
      <c r="X1394" s="46">
        <v>0</v>
      </c>
      <c r="Y1394" s="45">
        <v>0</v>
      </c>
      <c r="Z1394" s="46">
        <v>0</v>
      </c>
      <c r="AA1394" s="45">
        <v>0</v>
      </c>
      <c r="AB1394" s="46">
        <v>0</v>
      </c>
      <c r="AC1394" s="58"/>
      <c r="AD1394" s="59">
        <f t="shared" si="389"/>
        <v>583.29850000000022</v>
      </c>
      <c r="AE1394" s="58"/>
    </row>
    <row r="1395" spans="2:31" x14ac:dyDescent="0.3">
      <c r="B1395" s="4" t="s">
        <v>71</v>
      </c>
      <c r="C1395" s="4"/>
      <c r="D1395" s="4"/>
      <c r="E1395" s="45">
        <v>0</v>
      </c>
      <c r="F1395" s="46">
        <v>0</v>
      </c>
      <c r="G1395" s="45">
        <v>0</v>
      </c>
      <c r="H1395" s="46">
        <v>0</v>
      </c>
      <c r="I1395" s="45">
        <v>0</v>
      </c>
      <c r="J1395" s="46">
        <v>0</v>
      </c>
      <c r="K1395" s="45">
        <v>0</v>
      </c>
      <c r="L1395" s="46">
        <v>0</v>
      </c>
      <c r="M1395" s="45">
        <v>2.5373333333333341</v>
      </c>
      <c r="N1395" s="46">
        <v>0</v>
      </c>
      <c r="O1395" s="45">
        <v>0.1349999999999999</v>
      </c>
      <c r="P1395" s="46">
        <v>0</v>
      </c>
      <c r="Q1395" s="45">
        <v>0</v>
      </c>
      <c r="R1395" s="46">
        <v>10.229999999999997</v>
      </c>
      <c r="S1395" s="45">
        <v>19.891666666666676</v>
      </c>
      <c r="T1395" s="46">
        <v>17.570666666666661</v>
      </c>
      <c r="U1395" s="45">
        <v>15.512333333333334</v>
      </c>
      <c r="V1395" s="46">
        <v>14.140333333333336</v>
      </c>
      <c r="W1395" s="45">
        <v>0.43500000000000011</v>
      </c>
      <c r="X1395" s="46">
        <v>0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389"/>
        <v>80.452333333333343</v>
      </c>
      <c r="AE1395" s="58"/>
    </row>
    <row r="1396" spans="2:31" x14ac:dyDescent="0.3">
      <c r="B1396" s="4" t="s">
        <v>72</v>
      </c>
      <c r="C1396" s="4"/>
      <c r="D1396" s="4"/>
      <c r="E1396" s="45">
        <v>0</v>
      </c>
      <c r="F1396" s="46">
        <v>0</v>
      </c>
      <c r="G1396" s="45">
        <v>0</v>
      </c>
      <c r="H1396" s="46">
        <v>0</v>
      </c>
      <c r="I1396" s="45">
        <v>0</v>
      </c>
      <c r="J1396" s="46">
        <v>0</v>
      </c>
      <c r="K1396" s="45">
        <v>0</v>
      </c>
      <c r="L1396" s="46">
        <v>0</v>
      </c>
      <c r="M1396" s="45">
        <v>0</v>
      </c>
      <c r="N1396" s="46">
        <v>0</v>
      </c>
      <c r="O1396" s="45">
        <v>0</v>
      </c>
      <c r="P1396" s="46">
        <v>0</v>
      </c>
      <c r="Q1396" s="45">
        <v>0</v>
      </c>
      <c r="R1396" s="46">
        <v>0</v>
      </c>
      <c r="S1396" s="45">
        <v>0</v>
      </c>
      <c r="T1396" s="46">
        <v>0</v>
      </c>
      <c r="U1396" s="45">
        <v>0</v>
      </c>
      <c r="V1396" s="46">
        <v>0</v>
      </c>
      <c r="W1396" s="45">
        <v>0</v>
      </c>
      <c r="X1396" s="46">
        <v>0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 t="shared" si="389"/>
        <v>0</v>
      </c>
      <c r="AE1396" s="58"/>
    </row>
    <row r="1397" spans="2:31" x14ac:dyDescent="0.3">
      <c r="B1397" s="4" t="s">
        <v>73</v>
      </c>
      <c r="C1397" s="4"/>
      <c r="D1397" s="4"/>
      <c r="E1397" s="45">
        <v>0</v>
      </c>
      <c r="F1397" s="46">
        <v>0</v>
      </c>
      <c r="G1397" s="45">
        <v>0</v>
      </c>
      <c r="H1397" s="46">
        <v>0</v>
      </c>
      <c r="I1397" s="45">
        <v>0</v>
      </c>
      <c r="J1397" s="46">
        <v>0</v>
      </c>
      <c r="K1397" s="45">
        <v>0</v>
      </c>
      <c r="L1397" s="46">
        <v>0</v>
      </c>
      <c r="M1397" s="45">
        <v>35.574666666666651</v>
      </c>
      <c r="N1397" s="46">
        <v>47.30916666666667</v>
      </c>
      <c r="O1397" s="45">
        <v>0</v>
      </c>
      <c r="P1397" s="46">
        <v>0</v>
      </c>
      <c r="Q1397" s="45">
        <v>13.649999999999991</v>
      </c>
      <c r="R1397" s="46">
        <v>11.659999999999997</v>
      </c>
      <c r="S1397" s="45">
        <v>26.149999999999991</v>
      </c>
      <c r="T1397" s="46">
        <v>28.659999999999997</v>
      </c>
      <c r="U1397" s="45">
        <v>29.78</v>
      </c>
      <c r="V1397" s="46">
        <v>29.569999999999993</v>
      </c>
      <c r="W1397" s="45">
        <v>78.132000000000033</v>
      </c>
      <c r="X1397" s="46">
        <v>0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si="389"/>
        <v>300.48583333333329</v>
      </c>
      <c r="AE1397" s="58"/>
    </row>
    <row r="1398" spans="2:31" x14ac:dyDescent="0.3">
      <c r="B1398" s="4" t="s">
        <v>74</v>
      </c>
      <c r="C1398" s="4"/>
      <c r="D1398" s="4"/>
      <c r="E1398" s="45">
        <v>0</v>
      </c>
      <c r="F1398" s="46">
        <v>0</v>
      </c>
      <c r="G1398" s="45">
        <v>0</v>
      </c>
      <c r="H1398" s="46">
        <v>0</v>
      </c>
      <c r="I1398" s="45">
        <v>0</v>
      </c>
      <c r="J1398" s="46">
        <v>0</v>
      </c>
      <c r="K1398" s="45">
        <v>0</v>
      </c>
      <c r="L1398" s="46">
        <v>0</v>
      </c>
      <c r="M1398" s="45">
        <v>0.48699999999999977</v>
      </c>
      <c r="N1398" s="46">
        <v>5.5853333333333364</v>
      </c>
      <c r="O1398" s="45">
        <v>7.5751666666666644</v>
      </c>
      <c r="P1398" s="46">
        <v>9.9201666666666721</v>
      </c>
      <c r="Q1398" s="45">
        <v>16.810499999999983</v>
      </c>
      <c r="R1398" s="46">
        <v>21.630000000000017</v>
      </c>
      <c r="S1398" s="45">
        <v>22.329000000000015</v>
      </c>
      <c r="T1398" s="46">
        <v>18.380000000000006</v>
      </c>
      <c r="U1398" s="45">
        <v>11.30516666666667</v>
      </c>
      <c r="V1398" s="46">
        <v>6.1671666666666676</v>
      </c>
      <c r="W1398" s="45">
        <v>0.30833333333333335</v>
      </c>
      <c r="X1398" s="46">
        <v>0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389"/>
        <v>120.49783333333338</v>
      </c>
      <c r="AE1398" s="58"/>
    </row>
    <row r="1399" spans="2:31" x14ac:dyDescent="0.3">
      <c r="B1399" s="4" t="s">
        <v>75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</v>
      </c>
      <c r="M1399" s="45">
        <v>45.689166666666665</v>
      </c>
      <c r="N1399" s="46">
        <v>70.803166666666655</v>
      </c>
      <c r="O1399" s="45">
        <v>43.375000000000043</v>
      </c>
      <c r="P1399" s="46">
        <v>1.5086666666666668</v>
      </c>
      <c r="Q1399" s="45">
        <v>0</v>
      </c>
      <c r="R1399" s="46">
        <v>54.095999999999989</v>
      </c>
      <c r="S1399" s="45">
        <v>13.444666666666629</v>
      </c>
      <c r="T1399" s="46">
        <v>0.10949999999999989</v>
      </c>
      <c r="U1399" s="45">
        <v>0.16749999999999995</v>
      </c>
      <c r="V1399" s="46">
        <v>0.84216666666666595</v>
      </c>
      <c r="W1399" s="45">
        <v>2.4673333333333329</v>
      </c>
      <c r="X1399" s="46">
        <v>0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389"/>
        <v>232.50316666666663</v>
      </c>
      <c r="AE1399" s="58"/>
    </row>
    <row r="1400" spans="2:31" x14ac:dyDescent="0.3">
      <c r="B1400" s="4" t="s">
        <v>76</v>
      </c>
      <c r="C1400" s="4"/>
      <c r="D1400" s="4"/>
      <c r="E1400" s="45">
        <v>0</v>
      </c>
      <c r="F1400" s="46">
        <v>0</v>
      </c>
      <c r="G1400" s="45">
        <v>0</v>
      </c>
      <c r="H1400" s="46">
        <v>0</v>
      </c>
      <c r="I1400" s="45">
        <v>0</v>
      </c>
      <c r="J1400" s="46">
        <v>0</v>
      </c>
      <c r="K1400" s="45">
        <v>0</v>
      </c>
      <c r="L1400" s="46">
        <v>0</v>
      </c>
      <c r="M1400" s="45">
        <v>6.8196666666666657</v>
      </c>
      <c r="N1400" s="46">
        <v>31.619833333333343</v>
      </c>
      <c r="O1400" s="45">
        <v>14.156833333333354</v>
      </c>
      <c r="P1400" s="46">
        <v>16.754500000000004</v>
      </c>
      <c r="Q1400" s="45">
        <v>34.333500000000043</v>
      </c>
      <c r="R1400" s="46">
        <v>32.579500000000017</v>
      </c>
      <c r="S1400" s="45">
        <v>41.617666666666651</v>
      </c>
      <c r="T1400" s="46">
        <v>43.585999999999999</v>
      </c>
      <c r="U1400" s="45">
        <v>47.68449999999995</v>
      </c>
      <c r="V1400" s="46">
        <v>39.04999999999999</v>
      </c>
      <c r="W1400" s="45">
        <v>0</v>
      </c>
      <c r="X1400" s="46">
        <v>0</v>
      </c>
      <c r="Y1400" s="45">
        <v>0</v>
      </c>
      <c r="Z1400" s="46">
        <v>0</v>
      </c>
      <c r="AA1400" s="45">
        <v>0</v>
      </c>
      <c r="AB1400" s="46">
        <v>0</v>
      </c>
      <c r="AC1400" s="58"/>
      <c r="AD1400" s="59">
        <f t="shared" si="389"/>
        <v>308.20200000000006</v>
      </c>
      <c r="AE1400" s="58"/>
    </row>
    <row r="1401" spans="2:31" x14ac:dyDescent="0.3">
      <c r="B1401" s="4" t="s">
        <v>77</v>
      </c>
      <c r="C1401" s="4"/>
      <c r="D1401" s="4"/>
      <c r="E1401" s="45">
        <v>0</v>
      </c>
      <c r="F1401" s="46">
        <v>0</v>
      </c>
      <c r="G1401" s="45">
        <v>0</v>
      </c>
      <c r="H1401" s="46">
        <v>0</v>
      </c>
      <c r="I1401" s="45">
        <v>0</v>
      </c>
      <c r="J1401" s="46">
        <v>0</v>
      </c>
      <c r="K1401" s="45">
        <v>0</v>
      </c>
      <c r="L1401" s="46">
        <v>0</v>
      </c>
      <c r="M1401" s="45">
        <v>3.1673333333333331</v>
      </c>
      <c r="N1401" s="46">
        <v>12.357333333333335</v>
      </c>
      <c r="O1401" s="45">
        <v>1.2511666666666679</v>
      </c>
      <c r="P1401" s="46">
        <v>0.22333333333333319</v>
      </c>
      <c r="Q1401" s="45">
        <v>15.980833333333344</v>
      </c>
      <c r="R1401" s="46">
        <v>13.83416666666667</v>
      </c>
      <c r="S1401" s="45">
        <v>20.460499999999993</v>
      </c>
      <c r="T1401" s="46">
        <v>18.091666666666665</v>
      </c>
      <c r="U1401" s="45">
        <v>17.758499999999984</v>
      </c>
      <c r="V1401" s="46">
        <v>9.2435000000000027</v>
      </c>
      <c r="W1401" s="45">
        <v>0.94249999999999978</v>
      </c>
      <c r="X1401" s="46">
        <v>0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389"/>
        <v>113.31083333333332</v>
      </c>
      <c r="AE1401" s="58"/>
    </row>
    <row r="1402" spans="2:31" x14ac:dyDescent="0.3">
      <c r="B1402" s="4" t="s">
        <v>78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0</v>
      </c>
      <c r="M1402" s="45">
        <v>0.93599999999999961</v>
      </c>
      <c r="N1402" s="46">
        <v>0.28283333333333327</v>
      </c>
      <c r="O1402" s="45">
        <v>0.18933333333333338</v>
      </c>
      <c r="P1402" s="46">
        <v>2.8333333333333322E-3</v>
      </c>
      <c r="Q1402" s="45">
        <v>1.079833333333333</v>
      </c>
      <c r="R1402" s="46">
        <v>0</v>
      </c>
      <c r="S1402" s="45">
        <v>0</v>
      </c>
      <c r="T1402" s="46">
        <v>0</v>
      </c>
      <c r="U1402" s="45">
        <v>6.3833333333333381E-2</v>
      </c>
      <c r="V1402" s="46">
        <v>0</v>
      </c>
      <c r="W1402" s="45">
        <v>1.0000000000000009E-3</v>
      </c>
      <c r="X1402" s="46">
        <v>0</v>
      </c>
      <c r="Y1402" s="45">
        <v>0</v>
      </c>
      <c r="Z1402" s="46">
        <v>0</v>
      </c>
      <c r="AA1402" s="45">
        <v>0</v>
      </c>
      <c r="AB1402" s="46">
        <v>0</v>
      </c>
      <c r="AC1402" s="58"/>
      <c r="AD1402" s="59">
        <f t="shared" si="389"/>
        <v>2.5556666666666659</v>
      </c>
      <c r="AE1402" s="58"/>
    </row>
    <row r="1403" spans="2:31" x14ac:dyDescent="0.3">
      <c r="B1403" s="4" t="s">
        <v>79</v>
      </c>
      <c r="C1403" s="4"/>
      <c r="D1403" s="4"/>
      <c r="E1403" s="45">
        <v>0</v>
      </c>
      <c r="F1403" s="46">
        <v>0</v>
      </c>
      <c r="G1403" s="45">
        <v>0</v>
      </c>
      <c r="H1403" s="46">
        <v>0</v>
      </c>
      <c r="I1403" s="45">
        <v>0</v>
      </c>
      <c r="J1403" s="46">
        <v>0</v>
      </c>
      <c r="K1403" s="45">
        <v>0</v>
      </c>
      <c r="L1403" s="46">
        <v>0</v>
      </c>
      <c r="M1403" s="45">
        <v>0.43516666666666665</v>
      </c>
      <c r="N1403" s="46">
        <v>2.3181666666666674</v>
      </c>
      <c r="O1403" s="45">
        <v>0.84399999999999997</v>
      </c>
      <c r="P1403" s="46">
        <v>0</v>
      </c>
      <c r="Q1403" s="45">
        <v>5.7333333333333299E-2</v>
      </c>
      <c r="R1403" s="46">
        <v>0</v>
      </c>
      <c r="S1403" s="45">
        <v>0</v>
      </c>
      <c r="T1403" s="46">
        <v>0.44566666666666716</v>
      </c>
      <c r="U1403" s="45">
        <v>0</v>
      </c>
      <c r="V1403" s="46">
        <v>0.11833333333333336</v>
      </c>
      <c r="W1403" s="45">
        <v>0</v>
      </c>
      <c r="X1403" s="46">
        <v>0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389"/>
        <v>4.2186666666666675</v>
      </c>
      <c r="AE1403" s="58"/>
    </row>
    <row r="1404" spans="2:31" x14ac:dyDescent="0.3">
      <c r="B1404" s="4" t="s">
        <v>80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</v>
      </c>
      <c r="J1404" s="46">
        <v>0</v>
      </c>
      <c r="K1404" s="45">
        <v>0</v>
      </c>
      <c r="L1404" s="46">
        <v>0</v>
      </c>
      <c r="M1404" s="45">
        <v>2.0801666666666674</v>
      </c>
      <c r="N1404" s="46">
        <v>10.189666666666669</v>
      </c>
      <c r="O1404" s="45">
        <v>23.651999999999997</v>
      </c>
      <c r="P1404" s="46">
        <v>28.527833333333351</v>
      </c>
      <c r="Q1404" s="45">
        <v>16.332500000000003</v>
      </c>
      <c r="R1404" s="46">
        <v>7.6488333333333367</v>
      </c>
      <c r="S1404" s="45">
        <v>9.5325000000000024</v>
      </c>
      <c r="T1404" s="46">
        <v>20.362833333333342</v>
      </c>
      <c r="U1404" s="45">
        <v>21.475833333333334</v>
      </c>
      <c r="V1404" s="46">
        <v>17.824666666666666</v>
      </c>
      <c r="W1404" s="45">
        <v>5.3303333333333303</v>
      </c>
      <c r="X1404" s="46">
        <v>0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389"/>
        <v>162.95716666666669</v>
      </c>
      <c r="AE1404" s="58"/>
    </row>
    <row r="1405" spans="2:31" x14ac:dyDescent="0.3">
      <c r="B1405" s="4" t="s">
        <v>88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0</v>
      </c>
      <c r="M1405" s="45">
        <v>0</v>
      </c>
      <c r="N1405" s="46">
        <v>0</v>
      </c>
      <c r="O1405" s="45">
        <v>0</v>
      </c>
      <c r="P1405" s="46">
        <v>0</v>
      </c>
      <c r="Q1405" s="45">
        <v>0</v>
      </c>
      <c r="R1405" s="46">
        <v>0</v>
      </c>
      <c r="S1405" s="45">
        <v>0</v>
      </c>
      <c r="T1405" s="46">
        <v>0</v>
      </c>
      <c r="U1405" s="45">
        <v>0</v>
      </c>
      <c r="V1405" s="46">
        <v>0</v>
      </c>
      <c r="W1405" s="45">
        <v>0</v>
      </c>
      <c r="X1405" s="46">
        <v>0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389"/>
        <v>0</v>
      </c>
      <c r="AE1405" s="58"/>
    </row>
    <row r="1406" spans="2:31" x14ac:dyDescent="0.3">
      <c r="B1406" s="4" t="s">
        <v>97</v>
      </c>
      <c r="C1406" s="4"/>
      <c r="D1406" s="4"/>
      <c r="E1406" s="45">
        <v>0</v>
      </c>
      <c r="F1406" s="46">
        <v>0</v>
      </c>
      <c r="G1406" s="45">
        <v>0</v>
      </c>
      <c r="H1406" s="46">
        <v>0</v>
      </c>
      <c r="I1406" s="45">
        <v>0</v>
      </c>
      <c r="J1406" s="46">
        <v>0</v>
      </c>
      <c r="K1406" s="45">
        <v>0</v>
      </c>
      <c r="L1406" s="46">
        <v>0</v>
      </c>
      <c r="M1406" s="45">
        <v>0</v>
      </c>
      <c r="N1406" s="46">
        <v>0</v>
      </c>
      <c r="O1406" s="45">
        <v>0</v>
      </c>
      <c r="P1406" s="46">
        <v>0</v>
      </c>
      <c r="Q1406" s="45">
        <v>0</v>
      </c>
      <c r="R1406" s="46">
        <v>0</v>
      </c>
      <c r="S1406" s="45">
        <v>0</v>
      </c>
      <c r="T1406" s="46">
        <v>0</v>
      </c>
      <c r="U1406" s="45">
        <v>0</v>
      </c>
      <c r="V1406" s="46">
        <v>0</v>
      </c>
      <c r="W1406" s="45">
        <v>0</v>
      </c>
      <c r="X1406" s="46">
        <v>0</v>
      </c>
      <c r="Y1406" s="45">
        <v>0</v>
      </c>
      <c r="Z1406" s="46">
        <v>0</v>
      </c>
      <c r="AA1406" s="45">
        <v>0</v>
      </c>
      <c r="AB1406" s="46">
        <v>0</v>
      </c>
      <c r="AC1406" s="58"/>
      <c r="AD1406" s="59">
        <f t="shared" si="389"/>
        <v>0</v>
      </c>
      <c r="AE1406" s="58"/>
    </row>
    <row r="1407" spans="2:31" x14ac:dyDescent="0.3">
      <c r="B1407" s="4" t="s">
        <v>94</v>
      </c>
      <c r="C1407" s="4"/>
      <c r="D1407" s="4"/>
      <c r="E1407" s="45">
        <v>0</v>
      </c>
      <c r="F1407" s="46">
        <v>0</v>
      </c>
      <c r="G1407" s="45">
        <v>0</v>
      </c>
      <c r="H1407" s="46">
        <v>0</v>
      </c>
      <c r="I1407" s="45">
        <v>0</v>
      </c>
      <c r="J1407" s="46">
        <v>0</v>
      </c>
      <c r="K1407" s="45">
        <v>0</v>
      </c>
      <c r="L1407" s="46">
        <v>0</v>
      </c>
      <c r="M1407" s="45">
        <v>14.453666666666667</v>
      </c>
      <c r="N1407" s="46">
        <v>22.233499999999996</v>
      </c>
      <c r="O1407" s="45">
        <v>23.02033333333334</v>
      </c>
      <c r="P1407" s="46">
        <v>15.579333333333324</v>
      </c>
      <c r="Q1407" s="45">
        <v>51.476999999999983</v>
      </c>
      <c r="R1407" s="46">
        <v>52.415499999999994</v>
      </c>
      <c r="S1407" s="45">
        <v>64.200666666666663</v>
      </c>
      <c r="T1407" s="46">
        <v>56.569166666666703</v>
      </c>
      <c r="U1407" s="45">
        <v>46.709166666666654</v>
      </c>
      <c r="V1407" s="46">
        <v>21.946666666666673</v>
      </c>
      <c r="W1407" s="45">
        <v>0.74966666666666637</v>
      </c>
      <c r="X1407" s="46">
        <v>0</v>
      </c>
      <c r="Y1407" s="45">
        <v>0</v>
      </c>
      <c r="Z1407" s="46">
        <v>0</v>
      </c>
      <c r="AA1407" s="45">
        <v>0</v>
      </c>
      <c r="AB1407" s="46">
        <v>0</v>
      </c>
      <c r="AC1407" s="58"/>
      <c r="AD1407" s="59">
        <f t="shared" si="389"/>
        <v>369.35466666666667</v>
      </c>
      <c r="AE1407" s="58"/>
    </row>
    <row r="1408" spans="2:31" x14ac:dyDescent="0.3">
      <c r="B1408" s="4" t="s">
        <v>95</v>
      </c>
      <c r="C1408" s="4"/>
      <c r="D1408" s="4"/>
      <c r="E1408" s="45">
        <v>0</v>
      </c>
      <c r="F1408" s="46">
        <v>0</v>
      </c>
      <c r="G1408" s="45">
        <v>0</v>
      </c>
      <c r="H1408" s="46">
        <v>0</v>
      </c>
      <c r="I1408" s="45">
        <v>0</v>
      </c>
      <c r="J1408" s="46">
        <v>0</v>
      </c>
      <c r="K1408" s="45">
        <v>0</v>
      </c>
      <c r="L1408" s="46">
        <v>0</v>
      </c>
      <c r="M1408" s="45">
        <v>20.652833333333337</v>
      </c>
      <c r="N1408" s="46">
        <v>9.7299999999999986</v>
      </c>
      <c r="O1408" s="45">
        <v>34.596166666666662</v>
      </c>
      <c r="P1408" s="46">
        <v>29.160166666666672</v>
      </c>
      <c r="Q1408" s="45">
        <v>44.782833333333329</v>
      </c>
      <c r="R1408" s="46">
        <v>42.751333333333328</v>
      </c>
      <c r="S1408" s="45">
        <v>52.307666666666663</v>
      </c>
      <c r="T1408" s="46">
        <v>51.747833333333332</v>
      </c>
      <c r="U1408" s="45">
        <v>50.651666666666678</v>
      </c>
      <c r="V1408" s="46">
        <v>39.897833333333359</v>
      </c>
      <c r="W1408" s="45">
        <v>0.91166666666666674</v>
      </c>
      <c r="X1408" s="46">
        <v>0</v>
      </c>
      <c r="Y1408" s="45">
        <v>0</v>
      </c>
      <c r="Z1408" s="46">
        <v>0</v>
      </c>
      <c r="AA1408" s="45">
        <v>0</v>
      </c>
      <c r="AB1408" s="46">
        <v>0</v>
      </c>
      <c r="AC1408" s="58"/>
      <c r="AD1408" s="59">
        <f t="shared" si="389"/>
        <v>377.19000000000011</v>
      </c>
      <c r="AE1408" s="58"/>
    </row>
    <row r="1409" spans="2:31" x14ac:dyDescent="0.3">
      <c r="B1409" s="4" t="s">
        <v>96</v>
      </c>
      <c r="C1409" s="4"/>
      <c r="D1409" s="4"/>
      <c r="E1409" s="45">
        <v>0</v>
      </c>
      <c r="F1409" s="46">
        <v>0</v>
      </c>
      <c r="G1409" s="45">
        <v>0</v>
      </c>
      <c r="H1409" s="46">
        <v>0</v>
      </c>
      <c r="I1409" s="45">
        <v>0</v>
      </c>
      <c r="J1409" s="46">
        <v>0</v>
      </c>
      <c r="K1409" s="45">
        <v>0</v>
      </c>
      <c r="L1409" s="46">
        <v>0</v>
      </c>
      <c r="M1409" s="45">
        <v>35.45750000000001</v>
      </c>
      <c r="N1409" s="46">
        <v>33.167000000000002</v>
      </c>
      <c r="O1409" s="45">
        <v>27.11516666666666</v>
      </c>
      <c r="P1409" s="46">
        <v>22.959833333333339</v>
      </c>
      <c r="Q1409" s="45">
        <v>42.340500000000006</v>
      </c>
      <c r="R1409" s="46">
        <v>41.844333333333324</v>
      </c>
      <c r="S1409" s="45">
        <v>52.35833333333332</v>
      </c>
      <c r="T1409" s="46">
        <v>51.799666666666681</v>
      </c>
      <c r="U1409" s="45">
        <v>45.5715</v>
      </c>
      <c r="V1409" s="46">
        <v>30.277999999999977</v>
      </c>
      <c r="W1409" s="45">
        <v>1.9234999999999993</v>
      </c>
      <c r="X1409" s="46">
        <v>0</v>
      </c>
      <c r="Y1409" s="45">
        <v>0</v>
      </c>
      <c r="Z1409" s="46">
        <v>0</v>
      </c>
      <c r="AA1409" s="45">
        <v>0</v>
      </c>
      <c r="AB1409" s="46">
        <v>0</v>
      </c>
      <c r="AC1409" s="58"/>
      <c r="AD1409" s="59">
        <f t="shared" si="389"/>
        <v>384.81533333333334</v>
      </c>
      <c r="AE1409" s="58"/>
    </row>
    <row r="1410" spans="2:31" x14ac:dyDescent="0.3">
      <c r="B1410" s="4" t="s">
        <v>103</v>
      </c>
      <c r="C1410" s="4"/>
      <c r="D1410" s="4"/>
      <c r="E1410" s="45">
        <v>0</v>
      </c>
      <c r="F1410" s="46">
        <v>0</v>
      </c>
      <c r="G1410" s="45">
        <v>0</v>
      </c>
      <c r="H1410" s="46">
        <v>0</v>
      </c>
      <c r="I1410" s="45">
        <v>0</v>
      </c>
      <c r="J1410" s="46">
        <v>0</v>
      </c>
      <c r="K1410" s="45">
        <v>0</v>
      </c>
      <c r="L1410" s="46">
        <v>0</v>
      </c>
      <c r="M1410" s="45">
        <v>33.534000000000013</v>
      </c>
      <c r="N1410" s="46">
        <v>55.521166666666666</v>
      </c>
      <c r="O1410" s="45">
        <v>50.865166666666681</v>
      </c>
      <c r="P1410" s="46">
        <v>44.675333333333334</v>
      </c>
      <c r="Q1410" s="45">
        <v>63.450166666666668</v>
      </c>
      <c r="R1410" s="46">
        <v>63.602666666666664</v>
      </c>
      <c r="S1410" s="45">
        <v>72.20783333333334</v>
      </c>
      <c r="T1410" s="46">
        <v>69.852666666666678</v>
      </c>
      <c r="U1410" s="45">
        <v>73.394666666666637</v>
      </c>
      <c r="V1410" s="46">
        <v>61.063000000000002</v>
      </c>
      <c r="W1410" s="45">
        <v>26.03250000000001</v>
      </c>
      <c r="X1410" s="46">
        <v>0</v>
      </c>
      <c r="Y1410" s="45">
        <v>0</v>
      </c>
      <c r="Z1410" s="46">
        <v>0</v>
      </c>
      <c r="AA1410" s="45">
        <v>0</v>
      </c>
      <c r="AB1410" s="46">
        <v>0</v>
      </c>
      <c r="AC1410" s="58"/>
      <c r="AD1410" s="59">
        <f t="shared" si="389"/>
        <v>614.19916666666666</v>
      </c>
      <c r="AE1410" s="58"/>
    </row>
    <row r="1411" spans="2:31" x14ac:dyDescent="0.3">
      <c r="B1411" s="4" t="s">
        <v>104</v>
      </c>
      <c r="C1411" s="4"/>
      <c r="D1411" s="4"/>
      <c r="E1411" s="45">
        <v>0</v>
      </c>
      <c r="F1411" s="46">
        <v>0</v>
      </c>
      <c r="G1411" s="45">
        <v>0</v>
      </c>
      <c r="H1411" s="46">
        <v>0</v>
      </c>
      <c r="I1411" s="45">
        <v>0</v>
      </c>
      <c r="J1411" s="46">
        <v>0</v>
      </c>
      <c r="K1411" s="45">
        <v>0</v>
      </c>
      <c r="L1411" s="46">
        <v>0</v>
      </c>
      <c r="M1411" s="45">
        <v>0</v>
      </c>
      <c r="N1411" s="46">
        <v>0</v>
      </c>
      <c r="O1411" s="45">
        <v>0</v>
      </c>
      <c r="P1411" s="46">
        <v>0</v>
      </c>
      <c r="Q1411" s="45">
        <v>0</v>
      </c>
      <c r="R1411" s="46">
        <v>0</v>
      </c>
      <c r="S1411" s="45">
        <v>0</v>
      </c>
      <c r="T1411" s="46">
        <v>0</v>
      </c>
      <c r="U1411" s="45">
        <v>0</v>
      </c>
      <c r="V1411" s="46">
        <v>0</v>
      </c>
      <c r="W1411" s="45">
        <v>0</v>
      </c>
      <c r="X1411" s="46">
        <v>0</v>
      </c>
      <c r="Y1411" s="45">
        <v>0</v>
      </c>
      <c r="Z1411" s="46">
        <v>0</v>
      </c>
      <c r="AA1411" s="45">
        <v>0</v>
      </c>
      <c r="AB1411" s="46">
        <v>0</v>
      </c>
      <c r="AC1411" s="58"/>
      <c r="AD1411" s="59">
        <f t="shared" si="389"/>
        <v>0</v>
      </c>
      <c r="AE1411" s="58"/>
    </row>
    <row r="1412" spans="2:31" x14ac:dyDescent="0.3">
      <c r="B1412" s="4" t="s">
        <v>105</v>
      </c>
      <c r="C1412" s="4"/>
      <c r="D1412" s="4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0</v>
      </c>
      <c r="M1412" s="45">
        <v>40.043333333333294</v>
      </c>
      <c r="N1412" s="46">
        <v>122.35950000000001</v>
      </c>
      <c r="O1412" s="45">
        <v>111.81099999999994</v>
      </c>
      <c r="P1412" s="46">
        <v>91.033166666666673</v>
      </c>
      <c r="Q1412" s="45">
        <v>121.21099999999997</v>
      </c>
      <c r="R1412" s="46">
        <v>112.6785</v>
      </c>
      <c r="S1412" s="45">
        <v>144.82533333333336</v>
      </c>
      <c r="T1412" s="46">
        <v>165.14550000000003</v>
      </c>
      <c r="U1412" s="45">
        <v>168.08249999999998</v>
      </c>
      <c r="V1412" s="46">
        <v>135.1575</v>
      </c>
      <c r="W1412" s="45">
        <v>13.638000000000014</v>
      </c>
      <c r="X1412" s="46">
        <v>0</v>
      </c>
      <c r="Y1412" s="45">
        <v>0</v>
      </c>
      <c r="Z1412" s="46">
        <v>0</v>
      </c>
      <c r="AA1412" s="45">
        <v>0</v>
      </c>
      <c r="AB1412" s="46">
        <v>0</v>
      </c>
      <c r="AC1412" s="58"/>
      <c r="AD1412" s="59">
        <f t="shared" si="389"/>
        <v>1225.9853333333331</v>
      </c>
      <c r="AE1412" s="58"/>
    </row>
    <row r="1413" spans="2:31" x14ac:dyDescent="0.3">
      <c r="B1413" s="4" t="s">
        <v>114</v>
      </c>
      <c r="C1413" s="4"/>
      <c r="D1413" s="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0</v>
      </c>
      <c r="M1413" s="45">
        <v>0</v>
      </c>
      <c r="N1413" s="46">
        <v>0</v>
      </c>
      <c r="O1413" s="45">
        <v>0</v>
      </c>
      <c r="P1413" s="46">
        <v>0</v>
      </c>
      <c r="Q1413" s="45">
        <v>0</v>
      </c>
      <c r="R1413" s="46">
        <v>0</v>
      </c>
      <c r="S1413" s="45">
        <v>0</v>
      </c>
      <c r="T1413" s="46">
        <v>0</v>
      </c>
      <c r="U1413" s="45">
        <v>0</v>
      </c>
      <c r="V1413" s="46">
        <v>0</v>
      </c>
      <c r="W1413" s="45">
        <v>0</v>
      </c>
      <c r="X1413" s="46">
        <v>0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 t="shared" si="389"/>
        <v>0</v>
      </c>
      <c r="AE1413" s="58"/>
    </row>
    <row r="1414" spans="2:31" x14ac:dyDescent="0.3">
      <c r="B1414" s="4" t="s">
        <v>116</v>
      </c>
      <c r="C1414" s="4"/>
      <c r="D1414" s="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0</v>
      </c>
      <c r="M1414" s="45">
        <v>5.4675000000000074</v>
      </c>
      <c r="N1414" s="46">
        <v>15.945500000000003</v>
      </c>
      <c r="O1414" s="45">
        <v>22.536000000000001</v>
      </c>
      <c r="P1414" s="46">
        <v>29.653166666666667</v>
      </c>
      <c r="Q1414" s="45">
        <v>11.885333333333339</v>
      </c>
      <c r="R1414" s="46">
        <v>4.2733333333333325</v>
      </c>
      <c r="S1414" s="45">
        <v>1.2409999999999997</v>
      </c>
      <c r="T1414" s="46">
        <v>14.462166666666665</v>
      </c>
      <c r="U1414" s="45">
        <v>19.306333333333324</v>
      </c>
      <c r="V1414" s="46">
        <v>15.049166666666672</v>
      </c>
      <c r="W1414" s="45">
        <v>5.5238333333333323</v>
      </c>
      <c r="X1414" s="46">
        <v>0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si="389"/>
        <v>145.34333333333333</v>
      </c>
      <c r="AE1414" s="58"/>
    </row>
    <row r="1415" spans="2:31" x14ac:dyDescent="0.3">
      <c r="B1415" s="4" t="s">
        <v>117</v>
      </c>
      <c r="C1415" s="4"/>
      <c r="D1415" s="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0</v>
      </c>
      <c r="M1415" s="45">
        <v>2.4659999999999997</v>
      </c>
      <c r="N1415" s="46">
        <v>6.8371666666666666</v>
      </c>
      <c r="O1415" s="45">
        <v>22.004000000000001</v>
      </c>
      <c r="P1415" s="46">
        <v>33.574166666666635</v>
      </c>
      <c r="Q1415" s="45">
        <v>29.150500000000029</v>
      </c>
      <c r="R1415" s="46">
        <v>19.661333333333324</v>
      </c>
      <c r="S1415" s="45">
        <v>5.4161666666666664</v>
      </c>
      <c r="T1415" s="46">
        <v>12.459500000000007</v>
      </c>
      <c r="U1415" s="45">
        <v>8.1996666666666638</v>
      </c>
      <c r="V1415" s="46">
        <v>3.4941666666666658</v>
      </c>
      <c r="W1415" s="45">
        <v>0</v>
      </c>
      <c r="X1415" s="46">
        <v>0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389"/>
        <v>143.26266666666669</v>
      </c>
      <c r="AE1415" s="58"/>
    </row>
    <row r="1416" spans="2:31" x14ac:dyDescent="0.3">
      <c r="B1416" s="4" t="s">
        <v>118</v>
      </c>
      <c r="C1416" s="4"/>
      <c r="D1416" s="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0</v>
      </c>
      <c r="M1416" s="45">
        <v>5.174500000000001</v>
      </c>
      <c r="N1416" s="46">
        <v>18.865166666666667</v>
      </c>
      <c r="O1416" s="45">
        <v>14.785833333333336</v>
      </c>
      <c r="P1416" s="46">
        <v>12.335166666666671</v>
      </c>
      <c r="Q1416" s="45">
        <v>22.084833333333346</v>
      </c>
      <c r="R1416" s="46">
        <v>21.470500000000005</v>
      </c>
      <c r="S1416" s="45">
        <v>28.460833333333319</v>
      </c>
      <c r="T1416" s="46">
        <v>29.547999999999988</v>
      </c>
      <c r="U1416" s="45">
        <v>29.44366666666668</v>
      </c>
      <c r="V1416" s="46">
        <v>27.044500000000017</v>
      </c>
      <c r="W1416" s="45">
        <v>18.445833333333329</v>
      </c>
      <c r="X1416" s="46">
        <v>0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389"/>
        <v>227.65883333333335</v>
      </c>
      <c r="AE1416" s="58"/>
    </row>
    <row r="1417" spans="2:31" x14ac:dyDescent="0.3">
      <c r="B1417" s="4" t="s">
        <v>122</v>
      </c>
      <c r="C1417" s="4"/>
      <c r="D1417" s="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0</v>
      </c>
      <c r="M1417" s="45">
        <v>15.168833333333334</v>
      </c>
      <c r="N1417" s="46">
        <v>30.076333333333327</v>
      </c>
      <c r="O1417" s="45">
        <v>10.570499999999997</v>
      </c>
      <c r="P1417" s="46">
        <v>19.707000000000004</v>
      </c>
      <c r="Q1417" s="45">
        <v>44.287833333333332</v>
      </c>
      <c r="R1417" s="46">
        <v>44.702166666666663</v>
      </c>
      <c r="S1417" s="45">
        <v>53.089000000000013</v>
      </c>
      <c r="T1417" s="46">
        <v>47.385833333333331</v>
      </c>
      <c r="U1417" s="45">
        <v>34.681333333333335</v>
      </c>
      <c r="V1417" s="46">
        <v>10.248000000000001</v>
      </c>
      <c r="W1417" s="45">
        <v>0.37666666666666659</v>
      </c>
      <c r="X1417" s="46">
        <v>0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389"/>
        <v>310.29349999999999</v>
      </c>
      <c r="AE1417" s="58"/>
    </row>
    <row r="1418" spans="2:31" x14ac:dyDescent="0.3">
      <c r="B1418" s="4" t="s">
        <v>123</v>
      </c>
      <c r="C1418" s="4"/>
      <c r="D1418" s="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0</v>
      </c>
      <c r="M1418" s="45">
        <v>0</v>
      </c>
      <c r="N1418" s="46">
        <v>0</v>
      </c>
      <c r="O1418" s="45">
        <v>0</v>
      </c>
      <c r="P1418" s="46">
        <v>0</v>
      </c>
      <c r="Q1418" s="45">
        <v>0</v>
      </c>
      <c r="R1418" s="46">
        <v>0</v>
      </c>
      <c r="S1418" s="45">
        <v>0</v>
      </c>
      <c r="T1418" s="46">
        <v>0</v>
      </c>
      <c r="U1418" s="45">
        <v>0</v>
      </c>
      <c r="V1418" s="46">
        <v>0</v>
      </c>
      <c r="W1418" s="45">
        <v>0</v>
      </c>
      <c r="X1418" s="46">
        <v>0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389"/>
        <v>0</v>
      </c>
      <c r="AE1418" s="58"/>
    </row>
    <row r="1419" spans="2:31" x14ac:dyDescent="0.3">
      <c r="B1419" s="4" t="s">
        <v>127</v>
      </c>
      <c r="C1419" s="4"/>
      <c r="D1419" s="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0</v>
      </c>
      <c r="M1419" s="45">
        <v>1.5035000000000005</v>
      </c>
      <c r="N1419" s="46">
        <v>3.4641666666666664</v>
      </c>
      <c r="O1419" s="45">
        <v>5.6808333333333394</v>
      </c>
      <c r="P1419" s="46">
        <v>5.4399999999999986</v>
      </c>
      <c r="Q1419" s="45">
        <v>6.5070000000000041</v>
      </c>
      <c r="R1419" s="46">
        <v>7.4595000000000011</v>
      </c>
      <c r="S1419" s="45">
        <v>8.2151666666666685</v>
      </c>
      <c r="T1419" s="46">
        <v>8.1315000000000026</v>
      </c>
      <c r="U1419" s="45">
        <v>7.1783333333333319</v>
      </c>
      <c r="V1419" s="46">
        <v>4.7219999999999986</v>
      </c>
      <c r="W1419" s="45">
        <v>0.70733333333333304</v>
      </c>
      <c r="X1419" s="46">
        <v>0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389"/>
        <v>59.009333333333352</v>
      </c>
      <c r="AE1419" s="58"/>
    </row>
    <row r="1420" spans="2:31" x14ac:dyDescent="0.3">
      <c r="B1420" s="4" t="s">
        <v>133</v>
      </c>
      <c r="C1420" s="4"/>
      <c r="D1420" s="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0</v>
      </c>
      <c r="M1420" s="45">
        <v>48.319166666666675</v>
      </c>
      <c r="N1420" s="46">
        <v>133.10266666666661</v>
      </c>
      <c r="O1420" s="45">
        <v>30.590166666666683</v>
      </c>
      <c r="P1420" s="46">
        <v>38.527333333333338</v>
      </c>
      <c r="Q1420" s="45">
        <v>123.37166666666671</v>
      </c>
      <c r="R1420" s="46">
        <v>129.35866666666669</v>
      </c>
      <c r="S1420" s="45">
        <v>164.73616666666661</v>
      </c>
      <c r="T1420" s="46">
        <v>168.54650000000001</v>
      </c>
      <c r="U1420" s="45">
        <v>160.48249999999999</v>
      </c>
      <c r="V1420" s="46">
        <v>127.7678333333333</v>
      </c>
      <c r="W1420" s="45">
        <v>71.483666666666679</v>
      </c>
      <c r="X1420" s="46">
        <v>0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389"/>
        <v>1196.2863333333332</v>
      </c>
      <c r="AE1420" s="58"/>
    </row>
    <row r="1421" spans="2:31" x14ac:dyDescent="0.3">
      <c r="B1421" s="4" t="s">
        <v>312</v>
      </c>
      <c r="C1421" s="4"/>
      <c r="D1421" s="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0</v>
      </c>
      <c r="M1421" s="45">
        <v>0</v>
      </c>
      <c r="N1421" s="46">
        <v>0</v>
      </c>
      <c r="O1421" s="45">
        <v>0</v>
      </c>
      <c r="P1421" s="46">
        <v>0</v>
      </c>
      <c r="Q1421" s="45">
        <v>0</v>
      </c>
      <c r="R1421" s="46">
        <v>0</v>
      </c>
      <c r="S1421" s="45">
        <v>0</v>
      </c>
      <c r="T1421" s="46">
        <v>0</v>
      </c>
      <c r="U1421" s="45">
        <v>0</v>
      </c>
      <c r="V1421" s="46">
        <v>0</v>
      </c>
      <c r="W1421" s="45">
        <v>0</v>
      </c>
      <c r="X1421" s="46">
        <v>0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>SUM(E1421:AB1421)</f>
        <v>0</v>
      </c>
      <c r="AE1421" s="58"/>
    </row>
    <row r="1422" spans="2:31" x14ac:dyDescent="0.3">
      <c r="B1422" s="12" t="s">
        <v>2</v>
      </c>
      <c r="C1422" s="12"/>
      <c r="D1422" s="12"/>
      <c r="E1422" s="13">
        <f>SUM(E1357:E1421)</f>
        <v>0</v>
      </c>
      <c r="F1422" s="13">
        <f t="shared" ref="F1422" si="390">SUM(F1357:F1421)</f>
        <v>0</v>
      </c>
      <c r="G1422" s="13">
        <f t="shared" ref="G1422" si="391">SUM(G1357:G1421)</f>
        <v>0</v>
      </c>
      <c r="H1422" s="13">
        <f t="shared" ref="H1422" si="392">SUM(H1357:H1421)</f>
        <v>0</v>
      </c>
      <c r="I1422" s="13">
        <f t="shared" ref="I1422" si="393">SUM(I1357:I1421)</f>
        <v>0</v>
      </c>
      <c r="J1422" s="13">
        <f t="shared" ref="J1422" si="394">SUM(J1357:J1421)</f>
        <v>0</v>
      </c>
      <c r="K1422" s="13">
        <f t="shared" ref="K1422" si="395">SUM(K1357:K1421)</f>
        <v>0</v>
      </c>
      <c r="L1422" s="13">
        <f t="shared" ref="L1422" si="396">SUM(L1357:L1421)</f>
        <v>0</v>
      </c>
      <c r="M1422" s="13">
        <f t="shared" ref="M1422" si="397">SUM(M1357:M1421)</f>
        <v>733.1866666666665</v>
      </c>
      <c r="N1422" s="13">
        <f t="shared" ref="N1422" si="398">SUM(N1357:N1421)</f>
        <v>1400.9688333333338</v>
      </c>
      <c r="O1422" s="13">
        <f t="shared" ref="O1422" si="399">SUM(O1357:O1421)</f>
        <v>1101.3168333333333</v>
      </c>
      <c r="P1422" s="13">
        <f t="shared" ref="P1422" si="400">SUM(P1357:P1421)</f>
        <v>984.78949999999998</v>
      </c>
      <c r="Q1422" s="13">
        <f t="shared" ref="Q1422" si="401">SUM(Q1357:Q1421)</f>
        <v>1521.4075</v>
      </c>
      <c r="R1422" s="13">
        <f t="shared" ref="R1422" si="402">SUM(R1357:R1421)</f>
        <v>1484.1781666666659</v>
      </c>
      <c r="S1422" s="13">
        <f t="shared" ref="S1422" si="403">SUM(S1357:S1421)</f>
        <v>1821.2879999999998</v>
      </c>
      <c r="T1422" s="13">
        <f t="shared" ref="T1422" si="404">SUM(T1357:T1421)</f>
        <v>1901.141833333334</v>
      </c>
      <c r="U1422" s="13">
        <f t="shared" ref="U1422" si="405">SUM(U1357:U1421)</f>
        <v>1818.4735000000001</v>
      </c>
      <c r="V1422" s="13">
        <f t="shared" ref="V1422" si="406">SUM(V1357:V1421)</f>
        <v>1488.593166666667</v>
      </c>
      <c r="W1422" s="13">
        <f t="shared" ref="W1422" si="407">SUM(W1357:W1421)</f>
        <v>457.40066666666684</v>
      </c>
      <c r="X1422" s="13">
        <f t="shared" ref="X1422" si="408">SUM(X1357:X1421)</f>
        <v>0</v>
      </c>
      <c r="Y1422" s="13">
        <f t="shared" ref="Y1422" si="409">SUM(Y1357:Y1421)</f>
        <v>0</v>
      </c>
      <c r="Z1422" s="13">
        <f t="shared" ref="Z1422" si="410">SUM(Z1357:Z1421)</f>
        <v>0</v>
      </c>
      <c r="AA1422" s="13">
        <f t="shared" ref="AA1422" si="411">SUM(AA1357:AA1421)</f>
        <v>0</v>
      </c>
      <c r="AB1422" s="13">
        <f t="shared" ref="AB1422" si="412">SUM(AB1357:AB1421)</f>
        <v>0</v>
      </c>
      <c r="AC1422" s="110">
        <f>SUM(AC1357:AE1421)</f>
        <v>14712.744666666671</v>
      </c>
      <c r="AD1422" s="110"/>
      <c r="AE1422" s="110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'Resumen-Mensual'!$Y$24</f>
        <v>45556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6" t="s">
        <v>2</v>
      </c>
      <c r="AD1427" s="96"/>
      <c r="AE1427" s="96"/>
    </row>
    <row r="1428" spans="2:31" x14ac:dyDescent="0.3">
      <c r="B1428" s="14" t="s">
        <v>37</v>
      </c>
      <c r="C1428" s="4"/>
      <c r="D1428" s="4"/>
      <c r="E1428" s="45">
        <v>0</v>
      </c>
      <c r="F1428" s="46">
        <v>0</v>
      </c>
      <c r="G1428" s="45">
        <v>0</v>
      </c>
      <c r="H1428" s="46">
        <v>0</v>
      </c>
      <c r="I1428" s="45">
        <v>0</v>
      </c>
      <c r="J1428" s="46">
        <v>0</v>
      </c>
      <c r="K1428" s="45">
        <v>0</v>
      </c>
      <c r="L1428" s="46">
        <v>0</v>
      </c>
      <c r="M1428" s="45">
        <v>0</v>
      </c>
      <c r="N1428" s="46">
        <v>0</v>
      </c>
      <c r="O1428" s="45">
        <v>0</v>
      </c>
      <c r="P1428" s="46">
        <v>0</v>
      </c>
      <c r="Q1428" s="45">
        <v>0</v>
      </c>
      <c r="R1428" s="46">
        <v>0</v>
      </c>
      <c r="S1428" s="45">
        <v>0</v>
      </c>
      <c r="T1428" s="46">
        <v>0</v>
      </c>
      <c r="U1428" s="45">
        <v>0</v>
      </c>
      <c r="V1428" s="46">
        <v>0</v>
      </c>
      <c r="W1428" s="45">
        <v>0</v>
      </c>
      <c r="X1428" s="46">
        <v>0</v>
      </c>
      <c r="Y1428" s="45">
        <v>0</v>
      </c>
      <c r="Z1428" s="46">
        <v>0</v>
      </c>
      <c r="AA1428" s="45">
        <v>0</v>
      </c>
      <c r="AB1428" s="46">
        <v>0</v>
      </c>
      <c r="AC1428" s="60"/>
      <c r="AD1428" s="61">
        <f>SUM(E1428:AB1428)</f>
        <v>0</v>
      </c>
      <c r="AE1428" s="60"/>
    </row>
    <row r="1429" spans="2:31" x14ac:dyDescent="0.3">
      <c r="B1429" s="14" t="s">
        <v>38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0</v>
      </c>
      <c r="M1429" s="45">
        <v>0</v>
      </c>
      <c r="N1429" s="46">
        <v>0</v>
      </c>
      <c r="O1429" s="45">
        <v>0</v>
      </c>
      <c r="P1429" s="46">
        <v>0</v>
      </c>
      <c r="Q1429" s="45">
        <v>0</v>
      </c>
      <c r="R1429" s="46">
        <v>0</v>
      </c>
      <c r="S1429" s="45">
        <v>0</v>
      </c>
      <c r="T1429" s="46">
        <v>0</v>
      </c>
      <c r="U1429" s="45">
        <v>0</v>
      </c>
      <c r="V1429" s="46">
        <v>0</v>
      </c>
      <c r="W1429" s="45">
        <v>0</v>
      </c>
      <c r="X1429" s="46">
        <v>0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>SUM(E1429:AB1429)</f>
        <v>0</v>
      </c>
      <c r="AE1429" s="58"/>
    </row>
    <row r="1430" spans="2:31" x14ac:dyDescent="0.3">
      <c r="B1430" s="14" t="s">
        <v>39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</v>
      </c>
      <c r="M1430" s="45">
        <v>4.8533333333333335</v>
      </c>
      <c r="N1430" s="46">
        <v>11.799999999999992</v>
      </c>
      <c r="O1430" s="45">
        <v>16.899999999999984</v>
      </c>
      <c r="P1430" s="46">
        <v>20.200000000000024</v>
      </c>
      <c r="Q1430" s="45">
        <v>21.200000000000024</v>
      </c>
      <c r="R1430" s="46">
        <v>15.419999999999998</v>
      </c>
      <c r="S1430" s="45">
        <v>14.899999999999999</v>
      </c>
      <c r="T1430" s="46">
        <v>19.5</v>
      </c>
      <c r="U1430" s="45">
        <v>16.5</v>
      </c>
      <c r="V1430" s="46">
        <v>11</v>
      </c>
      <c r="W1430" s="45">
        <v>2.346666666666668</v>
      </c>
      <c r="X1430" s="46">
        <v>0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ref="AD1430:AD1491" si="413">SUM(E1430:AB1430)</f>
        <v>154.62000000000003</v>
      </c>
      <c r="AE1430" s="58"/>
    </row>
    <row r="1431" spans="2:31" x14ac:dyDescent="0.3">
      <c r="B1431" s="14" t="s">
        <v>40</v>
      </c>
      <c r="C1431" s="4"/>
      <c r="D1431" s="4"/>
      <c r="E1431" s="45">
        <v>0</v>
      </c>
      <c r="F1431" s="46">
        <v>0</v>
      </c>
      <c r="G1431" s="45">
        <v>0</v>
      </c>
      <c r="H1431" s="46">
        <v>0</v>
      </c>
      <c r="I1431" s="45">
        <v>0</v>
      </c>
      <c r="J1431" s="46">
        <v>0</v>
      </c>
      <c r="K1431" s="45">
        <v>0</v>
      </c>
      <c r="L1431" s="46">
        <v>0</v>
      </c>
      <c r="M1431" s="45">
        <v>63.120500000000035</v>
      </c>
      <c r="N1431" s="46">
        <v>83.67649999999999</v>
      </c>
      <c r="O1431" s="45">
        <v>76.516333333333336</v>
      </c>
      <c r="P1431" s="46">
        <v>78.271999999999977</v>
      </c>
      <c r="Q1431" s="45">
        <v>77.663833333333358</v>
      </c>
      <c r="R1431" s="46">
        <v>77.510166666666663</v>
      </c>
      <c r="S1431" s="45">
        <v>79.785666666666728</v>
      </c>
      <c r="T1431" s="46">
        <v>81.518166666666644</v>
      </c>
      <c r="U1431" s="45">
        <v>74.669166666666598</v>
      </c>
      <c r="V1431" s="46">
        <v>59.719999999999921</v>
      </c>
      <c r="W1431" s="45">
        <v>8.6731666666666634</v>
      </c>
      <c r="X1431" s="46">
        <v>0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413"/>
        <v>761.12549999999987</v>
      </c>
      <c r="AE1431" s="58"/>
    </row>
    <row r="1432" spans="2:31" x14ac:dyDescent="0.3">
      <c r="B1432" s="14" t="s">
        <v>41</v>
      </c>
      <c r="C1432" s="4"/>
      <c r="D1432" s="4"/>
      <c r="E1432" s="45">
        <v>0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0</v>
      </c>
      <c r="M1432" s="45">
        <v>0</v>
      </c>
      <c r="N1432" s="46">
        <v>0</v>
      </c>
      <c r="O1432" s="45">
        <v>0</v>
      </c>
      <c r="P1432" s="46">
        <v>0</v>
      </c>
      <c r="Q1432" s="45">
        <v>0</v>
      </c>
      <c r="R1432" s="46">
        <v>0</v>
      </c>
      <c r="S1432" s="45">
        <v>0</v>
      </c>
      <c r="T1432" s="46">
        <v>0</v>
      </c>
      <c r="U1432" s="45">
        <v>0</v>
      </c>
      <c r="V1432" s="46">
        <v>0</v>
      </c>
      <c r="W1432" s="45">
        <v>0</v>
      </c>
      <c r="X1432" s="46">
        <v>0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413"/>
        <v>0</v>
      </c>
      <c r="AE1432" s="58"/>
    </row>
    <row r="1433" spans="2:31" x14ac:dyDescent="0.3">
      <c r="B1433" s="14" t="s">
        <v>42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0</v>
      </c>
      <c r="L1433" s="46">
        <v>0</v>
      </c>
      <c r="M1433" s="45">
        <v>15.210666666666667</v>
      </c>
      <c r="N1433" s="46">
        <v>7.3445</v>
      </c>
      <c r="O1433" s="45">
        <v>7.1628333333333396</v>
      </c>
      <c r="P1433" s="46">
        <v>0</v>
      </c>
      <c r="Q1433" s="45">
        <v>9.2875000000000032</v>
      </c>
      <c r="R1433" s="46">
        <v>26.031166666666653</v>
      </c>
      <c r="S1433" s="45">
        <v>35.537166666666664</v>
      </c>
      <c r="T1433" s="46">
        <v>38.03799999999999</v>
      </c>
      <c r="U1433" s="45">
        <v>34.718333333333341</v>
      </c>
      <c r="V1433" s="46">
        <v>27.27183333333334</v>
      </c>
      <c r="W1433" s="45">
        <v>0</v>
      </c>
      <c r="X1433" s="46">
        <v>0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413"/>
        <v>200.602</v>
      </c>
      <c r="AE1433" s="58"/>
    </row>
    <row r="1434" spans="2:31" x14ac:dyDescent="0.3">
      <c r="B1434" s="14" t="s">
        <v>43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</v>
      </c>
      <c r="M1434" s="45">
        <v>0</v>
      </c>
      <c r="N1434" s="46">
        <v>0</v>
      </c>
      <c r="O1434" s="45">
        <v>0</v>
      </c>
      <c r="P1434" s="46">
        <v>0</v>
      </c>
      <c r="Q1434" s="45">
        <v>0</v>
      </c>
      <c r="R1434" s="46">
        <v>0</v>
      </c>
      <c r="S1434" s="45">
        <v>0</v>
      </c>
      <c r="T1434" s="46">
        <v>0</v>
      </c>
      <c r="U1434" s="45">
        <v>0</v>
      </c>
      <c r="V1434" s="46">
        <v>0</v>
      </c>
      <c r="W1434" s="45">
        <v>0</v>
      </c>
      <c r="X1434" s="46">
        <v>0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413"/>
        <v>0</v>
      </c>
      <c r="AE1434" s="58"/>
    </row>
    <row r="1435" spans="2:31" x14ac:dyDescent="0.3">
      <c r="B1435" s="14" t="s">
        <v>44</v>
      </c>
      <c r="C1435" s="4"/>
      <c r="D1435" s="4"/>
      <c r="E1435" s="45">
        <v>0</v>
      </c>
      <c r="F1435" s="46">
        <v>0</v>
      </c>
      <c r="G1435" s="45">
        <v>0</v>
      </c>
      <c r="H1435" s="46">
        <v>0</v>
      </c>
      <c r="I1435" s="45">
        <v>0</v>
      </c>
      <c r="J1435" s="46">
        <v>0</v>
      </c>
      <c r="K1435" s="45">
        <v>0</v>
      </c>
      <c r="L1435" s="46">
        <v>0</v>
      </c>
      <c r="M1435" s="45">
        <v>37.786666666666633</v>
      </c>
      <c r="N1435" s="46">
        <v>53.347166666666674</v>
      </c>
      <c r="O1435" s="45">
        <v>3.7094999999999989</v>
      </c>
      <c r="P1435" s="46">
        <v>0</v>
      </c>
      <c r="Q1435" s="45">
        <v>0</v>
      </c>
      <c r="R1435" s="46">
        <v>13.974833333333326</v>
      </c>
      <c r="S1435" s="45">
        <v>21.07249999999998</v>
      </c>
      <c r="T1435" s="46">
        <v>24.274833333333344</v>
      </c>
      <c r="U1435" s="45">
        <v>22.746166666666664</v>
      </c>
      <c r="V1435" s="46">
        <v>20.017833333333336</v>
      </c>
      <c r="W1435" s="45">
        <v>0.69333333333333336</v>
      </c>
      <c r="X1435" s="46">
        <v>0</v>
      </c>
      <c r="Y1435" s="45">
        <v>0</v>
      </c>
      <c r="Z1435" s="46">
        <v>0</v>
      </c>
      <c r="AA1435" s="45">
        <v>0</v>
      </c>
      <c r="AB1435" s="46">
        <v>0</v>
      </c>
      <c r="AC1435" s="58"/>
      <c r="AD1435" s="59">
        <f t="shared" si="413"/>
        <v>197.62283333333326</v>
      </c>
      <c r="AE1435" s="58"/>
    </row>
    <row r="1436" spans="2:31" x14ac:dyDescent="0.3">
      <c r="B1436" s="14" t="s">
        <v>45</v>
      </c>
      <c r="C1436" s="4"/>
      <c r="D1436" s="4"/>
      <c r="E1436" s="45">
        <v>0</v>
      </c>
      <c r="F1436" s="46">
        <v>0</v>
      </c>
      <c r="G1436" s="45">
        <v>0</v>
      </c>
      <c r="H1436" s="46">
        <v>0</v>
      </c>
      <c r="I1436" s="45">
        <v>0</v>
      </c>
      <c r="J1436" s="46">
        <v>0</v>
      </c>
      <c r="K1436" s="45">
        <v>0</v>
      </c>
      <c r="L1436" s="46">
        <v>0</v>
      </c>
      <c r="M1436" s="45">
        <v>7.632333333333329</v>
      </c>
      <c r="N1436" s="46">
        <v>6.5371666666666677</v>
      </c>
      <c r="O1436" s="45">
        <v>6.5609999999999866</v>
      </c>
      <c r="P1436" s="46">
        <v>1.8300000000000034</v>
      </c>
      <c r="Q1436" s="45">
        <v>6.2166666666666613E-2</v>
      </c>
      <c r="R1436" s="46">
        <v>0</v>
      </c>
      <c r="S1436" s="45">
        <v>0</v>
      </c>
      <c r="T1436" s="46">
        <v>0</v>
      </c>
      <c r="U1436" s="45">
        <v>0.11183333333333359</v>
      </c>
      <c r="V1436" s="46">
        <v>0.35800000000000032</v>
      </c>
      <c r="W1436" s="45">
        <v>0</v>
      </c>
      <c r="X1436" s="46">
        <v>0</v>
      </c>
      <c r="Y1436" s="45">
        <v>0</v>
      </c>
      <c r="Z1436" s="46">
        <v>0</v>
      </c>
      <c r="AA1436" s="45">
        <v>0</v>
      </c>
      <c r="AB1436" s="46">
        <v>0</v>
      </c>
      <c r="AC1436" s="58"/>
      <c r="AD1436" s="59">
        <f t="shared" si="413"/>
        <v>23.092499999999983</v>
      </c>
      <c r="AE1436" s="58"/>
    </row>
    <row r="1437" spans="2:31" x14ac:dyDescent="0.3">
      <c r="B1437" s="14" t="s">
        <v>46</v>
      </c>
      <c r="C1437" s="4"/>
      <c r="D1437" s="4"/>
      <c r="E1437" s="45">
        <v>0</v>
      </c>
      <c r="F1437" s="46">
        <v>0</v>
      </c>
      <c r="G1437" s="45">
        <v>0</v>
      </c>
      <c r="H1437" s="46">
        <v>0</v>
      </c>
      <c r="I1437" s="45">
        <v>0</v>
      </c>
      <c r="J1437" s="46">
        <v>0</v>
      </c>
      <c r="K1437" s="45">
        <v>0</v>
      </c>
      <c r="L1437" s="46">
        <v>0</v>
      </c>
      <c r="M1437" s="45">
        <v>18.380499999999987</v>
      </c>
      <c r="N1437" s="46">
        <v>27.762666666666679</v>
      </c>
      <c r="O1437" s="45">
        <v>25.721833333333368</v>
      </c>
      <c r="P1437" s="46">
        <v>20.932000000000023</v>
      </c>
      <c r="Q1437" s="45">
        <v>30.513166666666688</v>
      </c>
      <c r="R1437" s="46">
        <v>40.704333333333352</v>
      </c>
      <c r="S1437" s="45">
        <v>47.059166666666655</v>
      </c>
      <c r="T1437" s="46">
        <v>48.395999999999994</v>
      </c>
      <c r="U1437" s="45">
        <v>45.811333333333316</v>
      </c>
      <c r="V1437" s="46">
        <v>3.587499999999999</v>
      </c>
      <c r="W1437" s="45">
        <v>1.4499999999999957E-2</v>
      </c>
      <c r="X1437" s="46">
        <v>0</v>
      </c>
      <c r="Y1437" s="45">
        <v>0</v>
      </c>
      <c r="Z1437" s="46">
        <v>0</v>
      </c>
      <c r="AA1437" s="45">
        <v>0</v>
      </c>
      <c r="AB1437" s="46">
        <v>0</v>
      </c>
      <c r="AC1437" s="58"/>
      <c r="AD1437" s="59">
        <f t="shared" si="413"/>
        <v>308.8830000000001</v>
      </c>
      <c r="AE1437" s="58"/>
    </row>
    <row r="1438" spans="2:31" x14ac:dyDescent="0.3">
      <c r="B1438" s="14" t="s">
        <v>47</v>
      </c>
      <c r="C1438" s="4"/>
      <c r="D1438" s="4"/>
      <c r="E1438" s="45">
        <v>0</v>
      </c>
      <c r="F1438" s="46">
        <v>0</v>
      </c>
      <c r="G1438" s="45">
        <v>0</v>
      </c>
      <c r="H1438" s="46">
        <v>0</v>
      </c>
      <c r="I1438" s="45">
        <v>0</v>
      </c>
      <c r="J1438" s="46">
        <v>0</v>
      </c>
      <c r="K1438" s="45">
        <v>0</v>
      </c>
      <c r="L1438" s="46">
        <v>0</v>
      </c>
      <c r="M1438" s="45">
        <v>8.5453333333333408</v>
      </c>
      <c r="N1438" s="46">
        <v>7.42</v>
      </c>
      <c r="O1438" s="45">
        <v>9.1699999999999982</v>
      </c>
      <c r="P1438" s="46">
        <v>7.6900000000000013</v>
      </c>
      <c r="Q1438" s="45">
        <v>10.8</v>
      </c>
      <c r="R1438" s="46">
        <v>13.080000000000002</v>
      </c>
      <c r="S1438" s="45">
        <v>14.799999999999999</v>
      </c>
      <c r="T1438" s="46">
        <v>16.799999999999997</v>
      </c>
      <c r="U1438" s="45">
        <v>16.560000000000002</v>
      </c>
      <c r="V1438" s="46">
        <v>13.17</v>
      </c>
      <c r="W1438" s="45">
        <v>7.5466666666666633</v>
      </c>
      <c r="X1438" s="46">
        <v>0</v>
      </c>
      <c r="Y1438" s="45">
        <v>0</v>
      </c>
      <c r="Z1438" s="46">
        <v>0</v>
      </c>
      <c r="AA1438" s="45">
        <v>0</v>
      </c>
      <c r="AB1438" s="46">
        <v>0</v>
      </c>
      <c r="AC1438" s="58"/>
      <c r="AD1438" s="59">
        <f t="shared" si="413"/>
        <v>125.58200000000001</v>
      </c>
      <c r="AE1438" s="58"/>
    </row>
    <row r="1439" spans="2:31" x14ac:dyDescent="0.3">
      <c r="B1439" s="14" t="s">
        <v>48</v>
      </c>
      <c r="C1439" s="4"/>
      <c r="D1439" s="4"/>
      <c r="E1439" s="45">
        <v>0</v>
      </c>
      <c r="F1439" s="46">
        <v>0</v>
      </c>
      <c r="G1439" s="45">
        <v>0</v>
      </c>
      <c r="H1439" s="46">
        <v>0</v>
      </c>
      <c r="I1439" s="45">
        <v>0</v>
      </c>
      <c r="J1439" s="46">
        <v>0</v>
      </c>
      <c r="K1439" s="45">
        <v>0</v>
      </c>
      <c r="L1439" s="46">
        <v>0</v>
      </c>
      <c r="M1439" s="45">
        <v>6.1879999999999917</v>
      </c>
      <c r="N1439" s="46">
        <v>16.419999999999987</v>
      </c>
      <c r="O1439" s="45">
        <v>20.200000000000024</v>
      </c>
      <c r="P1439" s="46">
        <v>20.789999999999981</v>
      </c>
      <c r="Q1439" s="45">
        <v>20.92</v>
      </c>
      <c r="R1439" s="46">
        <v>21.130000000000017</v>
      </c>
      <c r="S1439" s="45">
        <v>21.210000000000019</v>
      </c>
      <c r="T1439" s="46">
        <v>21.38000000000002</v>
      </c>
      <c r="U1439" s="45">
        <v>21.17</v>
      </c>
      <c r="V1439" s="46">
        <v>19.11</v>
      </c>
      <c r="W1439" s="45">
        <v>5.4666666666666668</v>
      </c>
      <c r="X1439" s="46">
        <v>0</v>
      </c>
      <c r="Y1439" s="45">
        <v>0</v>
      </c>
      <c r="Z1439" s="46">
        <v>0</v>
      </c>
      <c r="AA1439" s="45">
        <v>0</v>
      </c>
      <c r="AB1439" s="46">
        <v>0</v>
      </c>
      <c r="AC1439" s="58"/>
      <c r="AD1439" s="59">
        <f t="shared" si="413"/>
        <v>193.9846666666667</v>
      </c>
      <c r="AE1439" s="58"/>
    </row>
    <row r="1440" spans="2:31" x14ac:dyDescent="0.3">
      <c r="B1440" s="14" t="s">
        <v>49</v>
      </c>
      <c r="C1440" s="4"/>
      <c r="D1440" s="4"/>
      <c r="E1440" s="45">
        <v>0</v>
      </c>
      <c r="F1440" s="46">
        <v>0</v>
      </c>
      <c r="G1440" s="45">
        <v>0</v>
      </c>
      <c r="H1440" s="46">
        <v>0</v>
      </c>
      <c r="I1440" s="45">
        <v>0</v>
      </c>
      <c r="J1440" s="46">
        <v>0</v>
      </c>
      <c r="K1440" s="45">
        <v>0</v>
      </c>
      <c r="L1440" s="46">
        <v>0</v>
      </c>
      <c r="M1440" s="45">
        <v>0</v>
      </c>
      <c r="N1440" s="46">
        <v>0</v>
      </c>
      <c r="O1440" s="45">
        <v>0</v>
      </c>
      <c r="P1440" s="46">
        <v>0</v>
      </c>
      <c r="Q1440" s="45">
        <v>0</v>
      </c>
      <c r="R1440" s="46">
        <v>0</v>
      </c>
      <c r="S1440" s="45">
        <v>0</v>
      </c>
      <c r="T1440" s="46">
        <v>0</v>
      </c>
      <c r="U1440" s="45">
        <v>0</v>
      </c>
      <c r="V1440" s="46">
        <v>0</v>
      </c>
      <c r="W1440" s="45">
        <v>0</v>
      </c>
      <c r="X1440" s="46">
        <v>0</v>
      </c>
      <c r="Y1440" s="45">
        <v>0</v>
      </c>
      <c r="Z1440" s="46">
        <v>0</v>
      </c>
      <c r="AA1440" s="45">
        <v>0</v>
      </c>
      <c r="AB1440" s="46">
        <v>0</v>
      </c>
      <c r="AC1440" s="58"/>
      <c r="AD1440" s="59">
        <f t="shared" si="413"/>
        <v>0</v>
      </c>
      <c r="AE1440" s="58"/>
    </row>
    <row r="1441" spans="2:31" x14ac:dyDescent="0.3">
      <c r="B1441" s="14" t="s">
        <v>50</v>
      </c>
      <c r="C1441" s="4"/>
      <c r="D1441" s="4"/>
      <c r="E1441" s="45">
        <v>0</v>
      </c>
      <c r="F1441" s="46">
        <v>0</v>
      </c>
      <c r="G1441" s="45">
        <v>0</v>
      </c>
      <c r="H1441" s="46">
        <v>0</v>
      </c>
      <c r="I1441" s="45">
        <v>0</v>
      </c>
      <c r="J1441" s="46">
        <v>0</v>
      </c>
      <c r="K1441" s="45">
        <v>0</v>
      </c>
      <c r="L1441" s="46">
        <v>0</v>
      </c>
      <c r="M1441" s="45">
        <v>0</v>
      </c>
      <c r="N1441" s="46">
        <v>0</v>
      </c>
      <c r="O1441" s="45">
        <v>0</v>
      </c>
      <c r="P1441" s="46">
        <v>0</v>
      </c>
      <c r="Q1441" s="45">
        <v>0</v>
      </c>
      <c r="R1441" s="46">
        <v>0</v>
      </c>
      <c r="S1441" s="45">
        <v>0</v>
      </c>
      <c r="T1441" s="46">
        <v>0</v>
      </c>
      <c r="U1441" s="45">
        <v>0</v>
      </c>
      <c r="V1441" s="46">
        <v>0</v>
      </c>
      <c r="W1441" s="45">
        <v>0</v>
      </c>
      <c r="X1441" s="46">
        <v>0</v>
      </c>
      <c r="Y1441" s="45">
        <v>0</v>
      </c>
      <c r="Z1441" s="46">
        <v>0</v>
      </c>
      <c r="AA1441" s="45">
        <v>0</v>
      </c>
      <c r="AB1441" s="46">
        <v>0</v>
      </c>
      <c r="AC1441" s="58"/>
      <c r="AD1441" s="59">
        <f t="shared" si="413"/>
        <v>0</v>
      </c>
      <c r="AE1441" s="58"/>
    </row>
    <row r="1442" spans="2:31" x14ac:dyDescent="0.3">
      <c r="B1442" s="14" t="s">
        <v>110</v>
      </c>
      <c r="C1442" s="4"/>
      <c r="D1442" s="4"/>
      <c r="E1442" s="45">
        <v>0</v>
      </c>
      <c r="F1442" s="46">
        <v>0</v>
      </c>
      <c r="G1442" s="45">
        <v>0</v>
      </c>
      <c r="H1442" s="46">
        <v>0</v>
      </c>
      <c r="I1442" s="45">
        <v>0</v>
      </c>
      <c r="J1442" s="46">
        <v>0</v>
      </c>
      <c r="K1442" s="45">
        <v>0</v>
      </c>
      <c r="L1442" s="46">
        <v>0</v>
      </c>
      <c r="M1442" s="45">
        <v>9.3578333333333301</v>
      </c>
      <c r="N1442" s="46">
        <v>20.076333333333341</v>
      </c>
      <c r="O1442" s="45">
        <v>16.377166666666657</v>
      </c>
      <c r="P1442" s="46">
        <v>10.705333333333325</v>
      </c>
      <c r="Q1442" s="45">
        <v>15.569499999999989</v>
      </c>
      <c r="R1442" s="46">
        <v>18.561166666666669</v>
      </c>
      <c r="S1442" s="45">
        <v>22.985500000000023</v>
      </c>
      <c r="T1442" s="46">
        <v>24.240666666666666</v>
      </c>
      <c r="U1442" s="45">
        <v>24.099833333333315</v>
      </c>
      <c r="V1442" s="46">
        <v>18.078833333333318</v>
      </c>
      <c r="W1442" s="45">
        <v>0.43683333333333352</v>
      </c>
      <c r="X1442" s="46">
        <v>0</v>
      </c>
      <c r="Y1442" s="45">
        <v>0</v>
      </c>
      <c r="Z1442" s="46">
        <v>0</v>
      </c>
      <c r="AA1442" s="45">
        <v>0</v>
      </c>
      <c r="AB1442" s="46">
        <v>0</v>
      </c>
      <c r="AC1442" s="58"/>
      <c r="AD1442" s="59">
        <f t="shared" si="413"/>
        <v>180.48899999999998</v>
      </c>
      <c r="AE1442" s="58"/>
    </row>
    <row r="1443" spans="2:31" x14ac:dyDescent="0.3">
      <c r="B1443" s="14" t="s">
        <v>51</v>
      </c>
      <c r="C1443" s="4"/>
      <c r="D1443" s="4"/>
      <c r="E1443" s="45">
        <v>0</v>
      </c>
      <c r="F1443" s="46">
        <v>0</v>
      </c>
      <c r="G1443" s="45">
        <v>0</v>
      </c>
      <c r="H1443" s="46">
        <v>0</v>
      </c>
      <c r="I1443" s="45">
        <v>0</v>
      </c>
      <c r="J1443" s="46">
        <v>0</v>
      </c>
      <c r="K1443" s="45">
        <v>0</v>
      </c>
      <c r="L1443" s="46">
        <v>0</v>
      </c>
      <c r="M1443" s="45">
        <v>3.846333333333332</v>
      </c>
      <c r="N1443" s="46">
        <v>95.476166666666629</v>
      </c>
      <c r="O1443" s="45">
        <v>130.18249999999998</v>
      </c>
      <c r="P1443" s="46">
        <v>132.3843333333333</v>
      </c>
      <c r="Q1443" s="45">
        <v>133.1181666666667</v>
      </c>
      <c r="R1443" s="46">
        <v>135.36783333333332</v>
      </c>
      <c r="S1443" s="45">
        <v>141.15233333333333</v>
      </c>
      <c r="T1443" s="46">
        <v>140.92916666666665</v>
      </c>
      <c r="U1443" s="45">
        <v>133.87999999999997</v>
      </c>
      <c r="V1443" s="46">
        <v>96.187666666666658</v>
      </c>
      <c r="W1443" s="45">
        <v>1.0205000000000024</v>
      </c>
      <c r="X1443" s="46">
        <v>0</v>
      </c>
      <c r="Y1443" s="45">
        <v>0</v>
      </c>
      <c r="Z1443" s="46">
        <v>0</v>
      </c>
      <c r="AA1443" s="45">
        <v>0</v>
      </c>
      <c r="AB1443" s="46">
        <v>0</v>
      </c>
      <c r="AC1443" s="58"/>
      <c r="AD1443" s="59">
        <f t="shared" si="413"/>
        <v>1143.5450000000001</v>
      </c>
      <c r="AE1443" s="58"/>
    </row>
    <row r="1444" spans="2:31" x14ac:dyDescent="0.3">
      <c r="B1444" s="14" t="s">
        <v>52</v>
      </c>
      <c r="C1444" s="4"/>
      <c r="D1444" s="4"/>
      <c r="E1444" s="45">
        <v>0</v>
      </c>
      <c r="F1444" s="46">
        <v>0</v>
      </c>
      <c r="G1444" s="45">
        <v>0</v>
      </c>
      <c r="H1444" s="46">
        <v>0</v>
      </c>
      <c r="I1444" s="45">
        <v>0</v>
      </c>
      <c r="J1444" s="46">
        <v>0</v>
      </c>
      <c r="K1444" s="45">
        <v>0</v>
      </c>
      <c r="L1444" s="46">
        <v>0</v>
      </c>
      <c r="M1444" s="45">
        <v>1.9284999999999992</v>
      </c>
      <c r="N1444" s="46">
        <v>9.6064999999999916</v>
      </c>
      <c r="O1444" s="45">
        <v>0.65200000000000102</v>
      </c>
      <c r="P1444" s="46">
        <v>0</v>
      </c>
      <c r="Q1444" s="45">
        <v>0</v>
      </c>
      <c r="R1444" s="46">
        <v>0</v>
      </c>
      <c r="S1444" s="45">
        <v>0</v>
      </c>
      <c r="T1444" s="46">
        <v>0.12183333333333338</v>
      </c>
      <c r="U1444" s="45">
        <v>0</v>
      </c>
      <c r="V1444" s="46">
        <v>0</v>
      </c>
      <c r="W1444" s="45">
        <v>0</v>
      </c>
      <c r="X1444" s="46">
        <v>0</v>
      </c>
      <c r="Y1444" s="45">
        <v>0</v>
      </c>
      <c r="Z1444" s="46">
        <v>0</v>
      </c>
      <c r="AA1444" s="45">
        <v>0</v>
      </c>
      <c r="AB1444" s="46">
        <v>0</v>
      </c>
      <c r="AC1444" s="58"/>
      <c r="AD1444" s="59">
        <f t="shared" si="413"/>
        <v>12.308833333333325</v>
      </c>
      <c r="AE1444" s="58"/>
    </row>
    <row r="1445" spans="2:31" x14ac:dyDescent="0.3">
      <c r="B1445" s="14" t="s">
        <v>53</v>
      </c>
      <c r="C1445" s="4"/>
      <c r="D1445" s="4"/>
      <c r="E1445" s="45">
        <v>0</v>
      </c>
      <c r="F1445" s="46">
        <v>0</v>
      </c>
      <c r="G1445" s="45">
        <v>0</v>
      </c>
      <c r="H1445" s="46">
        <v>0</v>
      </c>
      <c r="I1445" s="45">
        <v>0</v>
      </c>
      <c r="J1445" s="46">
        <v>0</v>
      </c>
      <c r="K1445" s="45">
        <v>0</v>
      </c>
      <c r="L1445" s="46">
        <v>0</v>
      </c>
      <c r="M1445" s="45">
        <v>3.5193333333333348</v>
      </c>
      <c r="N1445" s="46">
        <v>28.266333333333343</v>
      </c>
      <c r="O1445" s="45">
        <v>54.770333333333333</v>
      </c>
      <c r="P1445" s="46">
        <v>57.442166666666623</v>
      </c>
      <c r="Q1445" s="45">
        <v>62.12016666666667</v>
      </c>
      <c r="R1445" s="46">
        <v>59.625499999999974</v>
      </c>
      <c r="S1445" s="45">
        <v>61.372000000000021</v>
      </c>
      <c r="T1445" s="46">
        <v>62.399500000000025</v>
      </c>
      <c r="U1445" s="45">
        <v>67.266333333333336</v>
      </c>
      <c r="V1445" s="46">
        <v>48.259</v>
      </c>
      <c r="W1445" s="45">
        <v>3.2543333333333302</v>
      </c>
      <c r="X1445" s="46">
        <v>0</v>
      </c>
      <c r="Y1445" s="45">
        <v>0</v>
      </c>
      <c r="Z1445" s="46">
        <v>0</v>
      </c>
      <c r="AA1445" s="45">
        <v>0</v>
      </c>
      <c r="AB1445" s="46">
        <v>0</v>
      </c>
      <c r="AC1445" s="58"/>
      <c r="AD1445" s="59">
        <f t="shared" si="413"/>
        <v>508.29499999999996</v>
      </c>
      <c r="AE1445" s="58"/>
    </row>
    <row r="1446" spans="2:31" x14ac:dyDescent="0.3">
      <c r="B1446" s="14" t="s">
        <v>54</v>
      </c>
      <c r="C1446" s="4"/>
      <c r="D1446" s="4"/>
      <c r="E1446" s="45">
        <v>0</v>
      </c>
      <c r="F1446" s="46">
        <v>0</v>
      </c>
      <c r="G1446" s="45">
        <v>0</v>
      </c>
      <c r="H1446" s="46">
        <v>0</v>
      </c>
      <c r="I1446" s="45">
        <v>0</v>
      </c>
      <c r="J1446" s="46">
        <v>0</v>
      </c>
      <c r="K1446" s="45">
        <v>0</v>
      </c>
      <c r="L1446" s="46">
        <v>0</v>
      </c>
      <c r="M1446" s="45">
        <v>0.48983333333333318</v>
      </c>
      <c r="N1446" s="46">
        <v>0</v>
      </c>
      <c r="O1446" s="45">
        <v>0</v>
      </c>
      <c r="P1446" s="46">
        <v>0</v>
      </c>
      <c r="Q1446" s="45">
        <v>0</v>
      </c>
      <c r="R1446" s="46">
        <v>0</v>
      </c>
      <c r="S1446" s="45">
        <v>0</v>
      </c>
      <c r="T1446" s="46">
        <v>0</v>
      </c>
      <c r="U1446" s="45">
        <v>0</v>
      </c>
      <c r="V1446" s="46">
        <v>0</v>
      </c>
      <c r="W1446" s="45">
        <v>0</v>
      </c>
      <c r="X1446" s="46">
        <v>0</v>
      </c>
      <c r="Y1446" s="45">
        <v>0</v>
      </c>
      <c r="Z1446" s="46">
        <v>0</v>
      </c>
      <c r="AA1446" s="45">
        <v>0</v>
      </c>
      <c r="AB1446" s="46">
        <v>0</v>
      </c>
      <c r="AC1446" s="58"/>
      <c r="AD1446" s="59">
        <f t="shared" si="413"/>
        <v>0.48983333333333318</v>
      </c>
      <c r="AE1446" s="58"/>
    </row>
    <row r="1447" spans="2:31" x14ac:dyDescent="0.3">
      <c r="B1447" s="4" t="s">
        <v>55</v>
      </c>
      <c r="C1447" s="4"/>
      <c r="D1447" s="4"/>
      <c r="E1447" s="45">
        <v>0</v>
      </c>
      <c r="F1447" s="46">
        <v>0</v>
      </c>
      <c r="G1447" s="45">
        <v>0</v>
      </c>
      <c r="H1447" s="46">
        <v>0</v>
      </c>
      <c r="I1447" s="45">
        <v>0</v>
      </c>
      <c r="J1447" s="46">
        <v>0</v>
      </c>
      <c r="K1447" s="45">
        <v>0</v>
      </c>
      <c r="L1447" s="46">
        <v>0</v>
      </c>
      <c r="M1447" s="45">
        <v>32.8466666666667</v>
      </c>
      <c r="N1447" s="46">
        <v>9.5200000000000102</v>
      </c>
      <c r="O1447" s="45">
        <v>6.7600000000000051</v>
      </c>
      <c r="P1447" s="46">
        <v>3.6700000000000017</v>
      </c>
      <c r="Q1447" s="45">
        <v>5.7199999999999989</v>
      </c>
      <c r="R1447" s="46">
        <v>20.260000000000005</v>
      </c>
      <c r="S1447" s="45">
        <v>28.769999999999996</v>
      </c>
      <c r="T1447" s="46">
        <v>12.932500000000008</v>
      </c>
      <c r="U1447" s="45">
        <v>30.200000000000031</v>
      </c>
      <c r="V1447" s="46">
        <v>25.200000000000028</v>
      </c>
      <c r="W1447" s="45">
        <v>0</v>
      </c>
      <c r="X1447" s="46">
        <v>0</v>
      </c>
      <c r="Y1447" s="45">
        <v>0</v>
      </c>
      <c r="Z1447" s="46">
        <v>0</v>
      </c>
      <c r="AA1447" s="45">
        <v>0</v>
      </c>
      <c r="AB1447" s="46">
        <v>0</v>
      </c>
      <c r="AC1447" s="58"/>
      <c r="AD1447" s="59">
        <f t="shared" si="413"/>
        <v>175.87916666666678</v>
      </c>
      <c r="AE1447" s="58"/>
    </row>
    <row r="1448" spans="2:31" x14ac:dyDescent="0.3">
      <c r="B1448" s="4" t="s">
        <v>56</v>
      </c>
      <c r="C1448" s="4"/>
      <c r="D1448" s="4"/>
      <c r="E1448" s="45">
        <v>0</v>
      </c>
      <c r="F1448" s="46">
        <v>0</v>
      </c>
      <c r="G1448" s="45">
        <v>0</v>
      </c>
      <c r="H1448" s="46">
        <v>0</v>
      </c>
      <c r="I1448" s="45">
        <v>0</v>
      </c>
      <c r="J1448" s="46">
        <v>0</v>
      </c>
      <c r="K1448" s="45">
        <v>0</v>
      </c>
      <c r="L1448" s="46">
        <v>0</v>
      </c>
      <c r="M1448" s="45">
        <v>3.4653333333333323</v>
      </c>
      <c r="N1448" s="46">
        <v>14.978833333333336</v>
      </c>
      <c r="O1448" s="45">
        <v>11.345166666666668</v>
      </c>
      <c r="P1448" s="46">
        <v>11.931499999999998</v>
      </c>
      <c r="Q1448" s="45">
        <v>12.046999999999999</v>
      </c>
      <c r="R1448" s="46">
        <v>14.955833333333326</v>
      </c>
      <c r="S1448" s="45">
        <v>17.131833333333343</v>
      </c>
      <c r="T1448" s="46">
        <v>16.920500000000004</v>
      </c>
      <c r="U1448" s="45">
        <v>17.868166666666678</v>
      </c>
      <c r="V1448" s="46">
        <v>14.361500000000003</v>
      </c>
      <c r="W1448" s="45">
        <v>0</v>
      </c>
      <c r="X1448" s="46">
        <v>0</v>
      </c>
      <c r="Y1448" s="45">
        <v>0</v>
      </c>
      <c r="Z1448" s="46">
        <v>0</v>
      </c>
      <c r="AA1448" s="45">
        <v>0</v>
      </c>
      <c r="AB1448" s="46">
        <v>0</v>
      </c>
      <c r="AC1448" s="58"/>
      <c r="AD1448" s="59">
        <f t="shared" si="413"/>
        <v>135.00566666666668</v>
      </c>
      <c r="AE1448" s="58"/>
    </row>
    <row r="1449" spans="2:31" x14ac:dyDescent="0.3">
      <c r="B1449" s="4" t="s">
        <v>111</v>
      </c>
      <c r="C1449" s="4"/>
      <c r="D1449" s="4"/>
      <c r="E1449" s="45">
        <v>0</v>
      </c>
      <c r="F1449" s="46">
        <v>0</v>
      </c>
      <c r="G1449" s="45">
        <v>0</v>
      </c>
      <c r="H1449" s="46">
        <v>0</v>
      </c>
      <c r="I1449" s="45">
        <v>0</v>
      </c>
      <c r="J1449" s="46">
        <v>0</v>
      </c>
      <c r="K1449" s="45">
        <v>0</v>
      </c>
      <c r="L1449" s="46">
        <v>0</v>
      </c>
      <c r="M1449" s="45">
        <v>12.851666666666668</v>
      </c>
      <c r="N1449" s="46">
        <v>16.155166666666666</v>
      </c>
      <c r="O1449" s="45">
        <v>15.528333333333336</v>
      </c>
      <c r="P1449" s="46">
        <v>19.990000000000002</v>
      </c>
      <c r="Q1449" s="45">
        <v>24.449666666666666</v>
      </c>
      <c r="R1449" s="46">
        <v>23.158166666666666</v>
      </c>
      <c r="S1449" s="45">
        <v>23.481833333333331</v>
      </c>
      <c r="T1449" s="46">
        <v>23.809666666666665</v>
      </c>
      <c r="U1449" s="45">
        <v>26.454833333333337</v>
      </c>
      <c r="V1449" s="46">
        <v>12.588166666666677</v>
      </c>
      <c r="W1449" s="45">
        <v>0</v>
      </c>
      <c r="X1449" s="46">
        <v>0</v>
      </c>
      <c r="Y1449" s="45">
        <v>0</v>
      </c>
      <c r="Z1449" s="46">
        <v>0</v>
      </c>
      <c r="AA1449" s="45">
        <v>0</v>
      </c>
      <c r="AB1449" s="46">
        <v>0</v>
      </c>
      <c r="AC1449" s="58"/>
      <c r="AD1449" s="59">
        <f t="shared" si="413"/>
        <v>198.4675</v>
      </c>
      <c r="AE1449" s="58"/>
    </row>
    <row r="1450" spans="2:31" x14ac:dyDescent="0.3">
      <c r="B1450" s="4" t="s">
        <v>57</v>
      </c>
      <c r="C1450" s="4"/>
      <c r="D1450" s="4"/>
      <c r="E1450" s="45">
        <v>0</v>
      </c>
      <c r="F1450" s="46">
        <v>0</v>
      </c>
      <c r="G1450" s="45">
        <v>0</v>
      </c>
      <c r="H1450" s="46">
        <v>0</v>
      </c>
      <c r="I1450" s="45">
        <v>0</v>
      </c>
      <c r="J1450" s="46">
        <v>0</v>
      </c>
      <c r="K1450" s="45">
        <v>0</v>
      </c>
      <c r="L1450" s="46">
        <v>0</v>
      </c>
      <c r="M1450" s="45">
        <v>8.9266666666666712</v>
      </c>
      <c r="N1450" s="46">
        <v>9.3000000000000043</v>
      </c>
      <c r="O1450" s="45">
        <v>0</v>
      </c>
      <c r="P1450" s="46">
        <v>0</v>
      </c>
      <c r="Q1450" s="45">
        <v>0</v>
      </c>
      <c r="R1450" s="46">
        <v>0.66000000000000014</v>
      </c>
      <c r="S1450" s="45">
        <v>2.33</v>
      </c>
      <c r="T1450" s="46">
        <v>3.6999999999999993</v>
      </c>
      <c r="U1450" s="45">
        <v>2.9000000000000004</v>
      </c>
      <c r="V1450" s="46">
        <v>4.2299999999999986</v>
      </c>
      <c r="W1450" s="45">
        <v>5.6</v>
      </c>
      <c r="X1450" s="46">
        <v>0</v>
      </c>
      <c r="Y1450" s="45">
        <v>0</v>
      </c>
      <c r="Z1450" s="46">
        <v>0</v>
      </c>
      <c r="AA1450" s="45">
        <v>0</v>
      </c>
      <c r="AB1450" s="46">
        <v>0</v>
      </c>
      <c r="AC1450" s="58"/>
      <c r="AD1450" s="59">
        <f t="shared" si="413"/>
        <v>37.646666666666675</v>
      </c>
      <c r="AE1450" s="58"/>
    </row>
    <row r="1451" spans="2:31" x14ac:dyDescent="0.3">
      <c r="B1451" s="4" t="s">
        <v>58</v>
      </c>
      <c r="C1451" s="4"/>
      <c r="D1451" s="4"/>
      <c r="E1451" s="45">
        <v>0</v>
      </c>
      <c r="F1451" s="46">
        <v>0</v>
      </c>
      <c r="G1451" s="45">
        <v>0</v>
      </c>
      <c r="H1451" s="46">
        <v>0</v>
      </c>
      <c r="I1451" s="45">
        <v>0</v>
      </c>
      <c r="J1451" s="46">
        <v>0</v>
      </c>
      <c r="K1451" s="45">
        <v>0</v>
      </c>
      <c r="L1451" s="46">
        <v>0</v>
      </c>
      <c r="M1451" s="45">
        <v>0</v>
      </c>
      <c r="N1451" s="46">
        <v>0</v>
      </c>
      <c r="O1451" s="45">
        <v>0</v>
      </c>
      <c r="P1451" s="46">
        <v>0</v>
      </c>
      <c r="Q1451" s="45">
        <v>0</v>
      </c>
      <c r="R1451" s="46">
        <v>0</v>
      </c>
      <c r="S1451" s="45">
        <v>0</v>
      </c>
      <c r="T1451" s="46">
        <v>0</v>
      </c>
      <c r="U1451" s="45">
        <v>0</v>
      </c>
      <c r="V1451" s="46">
        <v>0</v>
      </c>
      <c r="W1451" s="45">
        <v>0</v>
      </c>
      <c r="X1451" s="46">
        <v>0</v>
      </c>
      <c r="Y1451" s="45">
        <v>0</v>
      </c>
      <c r="Z1451" s="46">
        <v>0</v>
      </c>
      <c r="AA1451" s="45">
        <v>0</v>
      </c>
      <c r="AB1451" s="46">
        <v>0</v>
      </c>
      <c r="AC1451" s="58"/>
      <c r="AD1451" s="59">
        <f t="shared" si="413"/>
        <v>0</v>
      </c>
      <c r="AE1451" s="58"/>
    </row>
    <row r="1452" spans="2:31" x14ac:dyDescent="0.3">
      <c r="B1452" s="4" t="s">
        <v>112</v>
      </c>
      <c r="C1452" s="4"/>
      <c r="D1452" s="4"/>
      <c r="E1452" s="45">
        <v>0</v>
      </c>
      <c r="F1452" s="46">
        <v>0</v>
      </c>
      <c r="G1452" s="45">
        <v>0</v>
      </c>
      <c r="H1452" s="46">
        <v>0</v>
      </c>
      <c r="I1452" s="45">
        <v>0</v>
      </c>
      <c r="J1452" s="46">
        <v>0</v>
      </c>
      <c r="K1452" s="45">
        <v>0</v>
      </c>
      <c r="L1452" s="46">
        <v>0</v>
      </c>
      <c r="M1452" s="45">
        <v>16.154333333333337</v>
      </c>
      <c r="N1452" s="46">
        <v>51.172833333333337</v>
      </c>
      <c r="O1452" s="45">
        <v>68.606333333333353</v>
      </c>
      <c r="P1452" s="46">
        <v>68.797499999999999</v>
      </c>
      <c r="Q1452" s="45">
        <v>67.798666666666676</v>
      </c>
      <c r="R1452" s="46">
        <v>66.856333333333339</v>
      </c>
      <c r="S1452" s="45">
        <v>69.227833333333336</v>
      </c>
      <c r="T1452" s="46">
        <v>74.114000000000004</v>
      </c>
      <c r="U1452" s="45">
        <v>78.32083333333334</v>
      </c>
      <c r="V1452" s="46">
        <v>62.366000000000014</v>
      </c>
      <c r="W1452" s="45">
        <v>4.0006666666666657</v>
      </c>
      <c r="X1452" s="46">
        <v>0</v>
      </c>
      <c r="Y1452" s="45">
        <v>0</v>
      </c>
      <c r="Z1452" s="46">
        <v>0</v>
      </c>
      <c r="AA1452" s="45">
        <v>0</v>
      </c>
      <c r="AB1452" s="46">
        <v>0</v>
      </c>
      <c r="AC1452" s="58"/>
      <c r="AD1452" s="59">
        <f t="shared" si="413"/>
        <v>627.41533333333348</v>
      </c>
      <c r="AE1452" s="58"/>
    </row>
    <row r="1453" spans="2:31" x14ac:dyDescent="0.3">
      <c r="B1453" s="4" t="s">
        <v>59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</v>
      </c>
      <c r="M1453" s="45">
        <v>3.2298333333333336</v>
      </c>
      <c r="N1453" s="46">
        <v>9.0188333333333315</v>
      </c>
      <c r="O1453" s="45">
        <v>10.339</v>
      </c>
      <c r="P1453" s="46">
        <v>6.364333333333331</v>
      </c>
      <c r="Q1453" s="45">
        <v>9.173666666666664</v>
      </c>
      <c r="R1453" s="46">
        <v>12.721666666666668</v>
      </c>
      <c r="S1453" s="45">
        <v>13.425000000000004</v>
      </c>
      <c r="T1453" s="46">
        <v>16.849833333333333</v>
      </c>
      <c r="U1453" s="45">
        <v>16.201833333333337</v>
      </c>
      <c r="V1453" s="46">
        <v>5.7918333333333321</v>
      </c>
      <c r="W1453" s="45">
        <v>0</v>
      </c>
      <c r="X1453" s="46">
        <v>0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413"/>
        <v>103.11583333333334</v>
      </c>
      <c r="AE1453" s="58"/>
    </row>
    <row r="1454" spans="2:31" x14ac:dyDescent="0.3">
      <c r="B1454" s="4" t="s">
        <v>60</v>
      </c>
      <c r="C1454" s="4"/>
      <c r="D1454" s="4"/>
      <c r="E1454" s="45">
        <v>0</v>
      </c>
      <c r="F1454" s="46">
        <v>0</v>
      </c>
      <c r="G1454" s="45">
        <v>0</v>
      </c>
      <c r="H1454" s="46">
        <v>0</v>
      </c>
      <c r="I1454" s="45">
        <v>0</v>
      </c>
      <c r="J1454" s="46">
        <v>0</v>
      </c>
      <c r="K1454" s="45">
        <v>0</v>
      </c>
      <c r="L1454" s="46">
        <v>0</v>
      </c>
      <c r="M1454" s="45">
        <v>4.326833333333334</v>
      </c>
      <c r="N1454" s="46">
        <v>0</v>
      </c>
      <c r="O1454" s="45">
        <v>0</v>
      </c>
      <c r="P1454" s="46">
        <v>0</v>
      </c>
      <c r="Q1454" s="45">
        <v>0</v>
      </c>
      <c r="R1454" s="46">
        <v>2.9710000000000019</v>
      </c>
      <c r="S1454" s="45">
        <v>6.0391666666666701</v>
      </c>
      <c r="T1454" s="46">
        <v>7.5866666666666642</v>
      </c>
      <c r="U1454" s="45">
        <v>8.0241666666666642</v>
      </c>
      <c r="V1454" s="46">
        <v>4.517166666666669</v>
      </c>
      <c r="W1454" s="45">
        <v>0.31100000000000005</v>
      </c>
      <c r="X1454" s="46">
        <v>0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413"/>
        <v>33.776000000000003</v>
      </c>
      <c r="AE1454" s="58"/>
    </row>
    <row r="1455" spans="2:31" x14ac:dyDescent="0.3">
      <c r="B1455" s="4" t="s">
        <v>61</v>
      </c>
      <c r="C1455" s="4"/>
      <c r="D1455" s="4"/>
      <c r="E1455" s="45">
        <v>0</v>
      </c>
      <c r="F1455" s="46">
        <v>0</v>
      </c>
      <c r="G1455" s="45">
        <v>0</v>
      </c>
      <c r="H1455" s="46">
        <v>0</v>
      </c>
      <c r="I1455" s="45">
        <v>0</v>
      </c>
      <c r="J1455" s="46">
        <v>0</v>
      </c>
      <c r="K1455" s="45">
        <v>0</v>
      </c>
      <c r="L1455" s="46">
        <v>0</v>
      </c>
      <c r="M1455" s="45">
        <v>9.9818333333333307</v>
      </c>
      <c r="N1455" s="46">
        <v>6.8499999999999867E-2</v>
      </c>
      <c r="O1455" s="45">
        <v>12.080000000000002</v>
      </c>
      <c r="P1455" s="46">
        <v>0</v>
      </c>
      <c r="Q1455" s="45">
        <v>3.6444999999999954</v>
      </c>
      <c r="R1455" s="46">
        <v>11.335333333333326</v>
      </c>
      <c r="S1455" s="45">
        <v>9.1773333333333333</v>
      </c>
      <c r="T1455" s="46">
        <v>13.233166666666666</v>
      </c>
      <c r="U1455" s="45">
        <v>5.7405000000000017</v>
      </c>
      <c r="V1455" s="46">
        <v>0.56516666666666704</v>
      </c>
      <c r="W1455" s="45">
        <v>2.793166666666667</v>
      </c>
      <c r="X1455" s="46">
        <v>0</v>
      </c>
      <c r="Y1455" s="45">
        <v>0</v>
      </c>
      <c r="Z1455" s="46">
        <v>0</v>
      </c>
      <c r="AA1455" s="45">
        <v>0</v>
      </c>
      <c r="AB1455" s="46">
        <v>0</v>
      </c>
      <c r="AC1455" s="58"/>
      <c r="AD1455" s="59">
        <f t="shared" si="413"/>
        <v>68.619499999999974</v>
      </c>
      <c r="AE1455" s="58"/>
    </row>
    <row r="1456" spans="2:31" x14ac:dyDescent="0.3">
      <c r="B1456" s="4" t="s">
        <v>62</v>
      </c>
      <c r="C1456" s="4"/>
      <c r="D1456" s="4"/>
      <c r="E1456" s="45">
        <v>0</v>
      </c>
      <c r="F1456" s="46">
        <v>0</v>
      </c>
      <c r="G1456" s="45">
        <v>0</v>
      </c>
      <c r="H1456" s="46">
        <v>0</v>
      </c>
      <c r="I1456" s="45">
        <v>0</v>
      </c>
      <c r="J1456" s="46">
        <v>0</v>
      </c>
      <c r="K1456" s="45">
        <v>0</v>
      </c>
      <c r="L1456" s="46">
        <v>0</v>
      </c>
      <c r="M1456" s="45">
        <v>14.787333333333343</v>
      </c>
      <c r="N1456" s="46">
        <v>7.0123333333333289</v>
      </c>
      <c r="O1456" s="45">
        <v>0.18800000000000014</v>
      </c>
      <c r="P1456" s="46">
        <v>1.8899999999999997</v>
      </c>
      <c r="Q1456" s="45">
        <v>5.2833333333333364E-2</v>
      </c>
      <c r="R1456" s="46">
        <v>6.5318333333333261</v>
      </c>
      <c r="S1456" s="45">
        <v>0</v>
      </c>
      <c r="T1456" s="46">
        <v>0.79233333333333289</v>
      </c>
      <c r="U1456" s="45">
        <v>0.267666666666666</v>
      </c>
      <c r="V1456" s="46">
        <v>0</v>
      </c>
      <c r="W1456" s="45">
        <v>0</v>
      </c>
      <c r="X1456" s="46">
        <v>0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413"/>
        <v>31.522333333333332</v>
      </c>
      <c r="AE1456" s="58"/>
    </row>
    <row r="1457" spans="2:31" x14ac:dyDescent="0.3">
      <c r="B1457" s="4" t="s">
        <v>63</v>
      </c>
      <c r="C1457" s="4"/>
      <c r="D1457" s="4"/>
      <c r="E1457" s="45">
        <v>0</v>
      </c>
      <c r="F1457" s="46">
        <v>0</v>
      </c>
      <c r="G1457" s="45">
        <v>0</v>
      </c>
      <c r="H1457" s="46">
        <v>0</v>
      </c>
      <c r="I1457" s="45">
        <v>0</v>
      </c>
      <c r="J1457" s="46">
        <v>0</v>
      </c>
      <c r="K1457" s="45">
        <v>0</v>
      </c>
      <c r="L1457" s="46">
        <v>0</v>
      </c>
      <c r="M1457" s="45">
        <v>5.5939999999999985</v>
      </c>
      <c r="N1457" s="46">
        <v>34.753666666666653</v>
      </c>
      <c r="O1457" s="45">
        <v>4.0004999999999997</v>
      </c>
      <c r="P1457" s="46">
        <v>1.5311666666666548</v>
      </c>
      <c r="Q1457" s="45">
        <v>43.900666666666666</v>
      </c>
      <c r="R1457" s="46">
        <v>6.6023333333333349</v>
      </c>
      <c r="S1457" s="45">
        <v>0</v>
      </c>
      <c r="T1457" s="46">
        <v>2.5176666666666714</v>
      </c>
      <c r="U1457" s="45">
        <v>3.2936666666666565</v>
      </c>
      <c r="V1457" s="46">
        <v>27.189500000000013</v>
      </c>
      <c r="W1457" s="45">
        <v>0</v>
      </c>
      <c r="X1457" s="46">
        <v>0</v>
      </c>
      <c r="Y1457" s="45">
        <v>0</v>
      </c>
      <c r="Z1457" s="46">
        <v>0</v>
      </c>
      <c r="AA1457" s="45">
        <v>0</v>
      </c>
      <c r="AB1457" s="46">
        <v>0</v>
      </c>
      <c r="AC1457" s="58"/>
      <c r="AD1457" s="59">
        <f t="shared" si="413"/>
        <v>129.38316666666665</v>
      </c>
      <c r="AE1457" s="58"/>
    </row>
    <row r="1458" spans="2:31" x14ac:dyDescent="0.3">
      <c r="B1458" s="4" t="s">
        <v>64</v>
      </c>
      <c r="C1458" s="4"/>
      <c r="D1458" s="4"/>
      <c r="E1458" s="45">
        <v>0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0</v>
      </c>
      <c r="M1458" s="45">
        <v>0.34650000000000009</v>
      </c>
      <c r="N1458" s="46">
        <v>6.1895000000000016</v>
      </c>
      <c r="O1458" s="45">
        <v>9.1189999999999944</v>
      </c>
      <c r="P1458" s="46">
        <v>4.900333333333335</v>
      </c>
      <c r="Q1458" s="45">
        <v>12.399166666666655</v>
      </c>
      <c r="R1458" s="46">
        <v>18.980499999999989</v>
      </c>
      <c r="S1458" s="45">
        <v>22.513166666666667</v>
      </c>
      <c r="T1458" s="46">
        <v>24.450333333333308</v>
      </c>
      <c r="U1458" s="45">
        <v>22.597166666666663</v>
      </c>
      <c r="V1458" s="46">
        <v>17.352166666666669</v>
      </c>
      <c r="W1458" s="45">
        <v>0</v>
      </c>
      <c r="X1458" s="46">
        <v>0</v>
      </c>
      <c r="Y1458" s="45">
        <v>0</v>
      </c>
      <c r="Z1458" s="46">
        <v>0</v>
      </c>
      <c r="AA1458" s="45">
        <v>0</v>
      </c>
      <c r="AB1458" s="46">
        <v>0</v>
      </c>
      <c r="AC1458" s="58"/>
      <c r="AD1458" s="59">
        <f t="shared" si="413"/>
        <v>138.84783333333328</v>
      </c>
      <c r="AE1458" s="58"/>
    </row>
    <row r="1459" spans="2:31" x14ac:dyDescent="0.3">
      <c r="B1459" s="4" t="s">
        <v>113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0</v>
      </c>
      <c r="M1459" s="45">
        <v>2.136499999999999</v>
      </c>
      <c r="N1459" s="46">
        <v>0</v>
      </c>
      <c r="O1459" s="45">
        <v>0</v>
      </c>
      <c r="P1459" s="46">
        <v>0</v>
      </c>
      <c r="Q1459" s="45">
        <v>0</v>
      </c>
      <c r="R1459" s="46">
        <v>0</v>
      </c>
      <c r="S1459" s="45">
        <v>0</v>
      </c>
      <c r="T1459" s="46">
        <v>0</v>
      </c>
      <c r="U1459" s="45">
        <v>0</v>
      </c>
      <c r="V1459" s="46">
        <v>0.52283333333333659</v>
      </c>
      <c r="W1459" s="45">
        <v>0</v>
      </c>
      <c r="X1459" s="46">
        <v>0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 t="shared" si="413"/>
        <v>2.6593333333333353</v>
      </c>
      <c r="AE1459" s="58"/>
    </row>
    <row r="1460" spans="2:31" x14ac:dyDescent="0.3">
      <c r="B1460" s="4" t="s">
        <v>65</v>
      </c>
      <c r="C1460" s="4"/>
      <c r="D1460" s="4"/>
      <c r="E1460" s="45">
        <v>0</v>
      </c>
      <c r="F1460" s="46">
        <v>0</v>
      </c>
      <c r="G1460" s="45">
        <v>0</v>
      </c>
      <c r="H1460" s="46">
        <v>0</v>
      </c>
      <c r="I1460" s="45">
        <v>0</v>
      </c>
      <c r="J1460" s="46">
        <v>0</v>
      </c>
      <c r="K1460" s="45">
        <v>0</v>
      </c>
      <c r="L1460" s="46">
        <v>0</v>
      </c>
      <c r="M1460" s="45">
        <v>5.8933333333333389</v>
      </c>
      <c r="N1460" s="46">
        <v>13.31666666666667</v>
      </c>
      <c r="O1460" s="45">
        <v>7.7000000000000028</v>
      </c>
      <c r="P1460" s="46">
        <v>9.8500000000000014</v>
      </c>
      <c r="Q1460" s="45">
        <v>9.5799999999999983</v>
      </c>
      <c r="R1460" s="46">
        <v>11.34</v>
      </c>
      <c r="S1460" s="45">
        <v>12.389999999999999</v>
      </c>
      <c r="T1460" s="46">
        <v>13.190000000000001</v>
      </c>
      <c r="U1460" s="45">
        <v>21.019999999999989</v>
      </c>
      <c r="V1460" s="46">
        <v>15.067499999999985</v>
      </c>
      <c r="W1460" s="45">
        <v>3.0979999999999994</v>
      </c>
      <c r="X1460" s="46">
        <v>0</v>
      </c>
      <c r="Y1460" s="45">
        <v>0</v>
      </c>
      <c r="Z1460" s="46">
        <v>0</v>
      </c>
      <c r="AA1460" s="45">
        <v>0</v>
      </c>
      <c r="AB1460" s="46">
        <v>0</v>
      </c>
      <c r="AC1460" s="58"/>
      <c r="AD1460" s="59">
        <f t="shared" si="413"/>
        <v>122.44549999999998</v>
      </c>
      <c r="AE1460" s="58"/>
    </row>
    <row r="1461" spans="2:31" x14ac:dyDescent="0.3">
      <c r="B1461" s="4" t="s">
        <v>66</v>
      </c>
      <c r="C1461" s="4"/>
      <c r="D1461" s="4"/>
      <c r="E1461" s="45">
        <v>0</v>
      </c>
      <c r="F1461" s="46">
        <v>0</v>
      </c>
      <c r="G1461" s="45">
        <v>0</v>
      </c>
      <c r="H1461" s="46">
        <v>0</v>
      </c>
      <c r="I1461" s="45">
        <v>0</v>
      </c>
      <c r="J1461" s="46">
        <v>0</v>
      </c>
      <c r="K1461" s="45">
        <v>0</v>
      </c>
      <c r="L1461" s="46">
        <v>0</v>
      </c>
      <c r="M1461" s="45">
        <v>0</v>
      </c>
      <c r="N1461" s="46">
        <v>0</v>
      </c>
      <c r="O1461" s="45">
        <v>0</v>
      </c>
      <c r="P1461" s="46">
        <v>0</v>
      </c>
      <c r="Q1461" s="45">
        <v>0</v>
      </c>
      <c r="R1461" s="46">
        <v>0</v>
      </c>
      <c r="S1461" s="45">
        <v>0</v>
      </c>
      <c r="T1461" s="46">
        <v>0</v>
      </c>
      <c r="U1461" s="45">
        <v>0</v>
      </c>
      <c r="V1461" s="46">
        <v>0</v>
      </c>
      <c r="W1461" s="45">
        <v>0</v>
      </c>
      <c r="X1461" s="46">
        <v>0</v>
      </c>
      <c r="Y1461" s="45">
        <v>0</v>
      </c>
      <c r="Z1461" s="46">
        <v>0</v>
      </c>
      <c r="AA1461" s="45">
        <v>0</v>
      </c>
      <c r="AB1461" s="46">
        <v>0</v>
      </c>
      <c r="AC1461" s="58"/>
      <c r="AD1461" s="59">
        <f t="shared" si="413"/>
        <v>0</v>
      </c>
      <c r="AE1461" s="58"/>
    </row>
    <row r="1462" spans="2:31" x14ac:dyDescent="0.3">
      <c r="B1462" s="4" t="s">
        <v>67</v>
      </c>
      <c r="C1462" s="4"/>
      <c r="D1462" s="4"/>
      <c r="E1462" s="45">
        <v>0</v>
      </c>
      <c r="F1462" s="46">
        <v>0</v>
      </c>
      <c r="G1462" s="45">
        <v>0</v>
      </c>
      <c r="H1462" s="46">
        <v>0</v>
      </c>
      <c r="I1462" s="45">
        <v>0</v>
      </c>
      <c r="J1462" s="46">
        <v>0</v>
      </c>
      <c r="K1462" s="45">
        <v>0</v>
      </c>
      <c r="L1462" s="46">
        <v>0</v>
      </c>
      <c r="M1462" s="45">
        <v>0.36999999999999994</v>
      </c>
      <c r="N1462" s="46">
        <v>1.6666666666666311E-4</v>
      </c>
      <c r="O1462" s="45">
        <v>0</v>
      </c>
      <c r="P1462" s="46">
        <v>0</v>
      </c>
      <c r="Q1462" s="45">
        <v>1.000000000000038E-3</v>
      </c>
      <c r="R1462" s="46">
        <v>2.938333333333333</v>
      </c>
      <c r="S1462" s="45">
        <v>4.7143333333333342</v>
      </c>
      <c r="T1462" s="46">
        <v>4.3259999999999996</v>
      </c>
      <c r="U1462" s="45">
        <v>1.4706666666666672</v>
      </c>
      <c r="V1462" s="46">
        <v>0</v>
      </c>
      <c r="W1462" s="45">
        <v>0</v>
      </c>
      <c r="X1462" s="46">
        <v>0</v>
      </c>
      <c r="Y1462" s="45">
        <v>0</v>
      </c>
      <c r="Z1462" s="46">
        <v>0</v>
      </c>
      <c r="AA1462" s="45">
        <v>0</v>
      </c>
      <c r="AB1462" s="46">
        <v>0</v>
      </c>
      <c r="AC1462" s="58"/>
      <c r="AD1462" s="59">
        <f t="shared" si="413"/>
        <v>13.820499999999999</v>
      </c>
      <c r="AE1462" s="58"/>
    </row>
    <row r="1463" spans="2:31" x14ac:dyDescent="0.3">
      <c r="B1463" s="4" t="s">
        <v>68</v>
      </c>
      <c r="C1463" s="4"/>
      <c r="D1463" s="4"/>
      <c r="E1463" s="45">
        <v>0</v>
      </c>
      <c r="F1463" s="46">
        <v>0</v>
      </c>
      <c r="G1463" s="45">
        <v>0</v>
      </c>
      <c r="H1463" s="46">
        <v>0</v>
      </c>
      <c r="I1463" s="45">
        <v>0</v>
      </c>
      <c r="J1463" s="46">
        <v>0</v>
      </c>
      <c r="K1463" s="45">
        <v>0</v>
      </c>
      <c r="L1463" s="46">
        <v>0</v>
      </c>
      <c r="M1463" s="45">
        <v>18.05083333333334</v>
      </c>
      <c r="N1463" s="46">
        <v>87.504666666666651</v>
      </c>
      <c r="O1463" s="45">
        <v>112.8543333333333</v>
      </c>
      <c r="P1463" s="46">
        <v>85.037833333333325</v>
      </c>
      <c r="Q1463" s="45">
        <v>73.357166666666657</v>
      </c>
      <c r="R1463" s="46">
        <v>115.82549999999998</v>
      </c>
      <c r="S1463" s="45">
        <v>145.34499999999994</v>
      </c>
      <c r="T1463" s="46">
        <v>157.87649999999999</v>
      </c>
      <c r="U1463" s="45">
        <v>154.8808333333333</v>
      </c>
      <c r="V1463" s="46">
        <v>111.88699999999997</v>
      </c>
      <c r="W1463" s="45">
        <v>0</v>
      </c>
      <c r="X1463" s="46">
        <v>0</v>
      </c>
      <c r="Y1463" s="45">
        <v>0</v>
      </c>
      <c r="Z1463" s="46">
        <v>0</v>
      </c>
      <c r="AA1463" s="45">
        <v>0</v>
      </c>
      <c r="AB1463" s="46">
        <v>0</v>
      </c>
      <c r="AC1463" s="58"/>
      <c r="AD1463" s="59">
        <f t="shared" si="413"/>
        <v>1062.6196666666665</v>
      </c>
      <c r="AE1463" s="58"/>
    </row>
    <row r="1464" spans="2:31" x14ac:dyDescent="0.3">
      <c r="B1464" s="4" t="s">
        <v>69</v>
      </c>
      <c r="C1464" s="4"/>
      <c r="D1464" s="4"/>
      <c r="E1464" s="45">
        <v>0</v>
      </c>
      <c r="F1464" s="46">
        <v>0</v>
      </c>
      <c r="G1464" s="45">
        <v>0</v>
      </c>
      <c r="H1464" s="46">
        <v>0</v>
      </c>
      <c r="I1464" s="45">
        <v>0</v>
      </c>
      <c r="J1464" s="46">
        <v>0</v>
      </c>
      <c r="K1464" s="45">
        <v>0</v>
      </c>
      <c r="L1464" s="46">
        <v>0</v>
      </c>
      <c r="M1464" s="45">
        <v>4.6143333333333345</v>
      </c>
      <c r="N1464" s="46">
        <v>0</v>
      </c>
      <c r="O1464" s="45">
        <v>0</v>
      </c>
      <c r="P1464" s="46">
        <v>0</v>
      </c>
      <c r="Q1464" s="45">
        <v>0</v>
      </c>
      <c r="R1464" s="46">
        <v>7.7021666666666695</v>
      </c>
      <c r="S1464" s="45">
        <v>11.973833333333335</v>
      </c>
      <c r="T1464" s="46">
        <v>11.709333333333332</v>
      </c>
      <c r="U1464" s="45">
        <v>7.9313333333333365</v>
      </c>
      <c r="V1464" s="46">
        <v>0.53233333333333499</v>
      </c>
      <c r="W1464" s="45">
        <v>0</v>
      </c>
      <c r="X1464" s="46">
        <v>0</v>
      </c>
      <c r="Y1464" s="45">
        <v>0</v>
      </c>
      <c r="Z1464" s="46">
        <v>0</v>
      </c>
      <c r="AA1464" s="45">
        <v>0</v>
      </c>
      <c r="AB1464" s="46">
        <v>0</v>
      </c>
      <c r="AC1464" s="58"/>
      <c r="AD1464" s="59">
        <f t="shared" si="413"/>
        <v>44.463333333333338</v>
      </c>
      <c r="AE1464" s="58"/>
    </row>
    <row r="1465" spans="2:31" x14ac:dyDescent="0.3">
      <c r="B1465" s="4" t="s">
        <v>70</v>
      </c>
      <c r="C1465" s="4"/>
      <c r="D1465" s="4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0</v>
      </c>
      <c r="M1465" s="45">
        <v>23.096666666666678</v>
      </c>
      <c r="N1465" s="46">
        <v>43.77000000000001</v>
      </c>
      <c r="O1465" s="45">
        <v>37.819999999999993</v>
      </c>
      <c r="P1465" s="46">
        <v>26.379999999999995</v>
      </c>
      <c r="Q1465" s="45">
        <v>33.069999999999993</v>
      </c>
      <c r="R1465" s="46">
        <v>47.509999999999991</v>
      </c>
      <c r="S1465" s="45">
        <v>56.16</v>
      </c>
      <c r="T1465" s="46">
        <v>60.080000000000005</v>
      </c>
      <c r="U1465" s="45">
        <v>63.85</v>
      </c>
      <c r="V1465" s="46">
        <v>55.68</v>
      </c>
      <c r="W1465" s="45">
        <v>18.992000000000001</v>
      </c>
      <c r="X1465" s="46">
        <v>0</v>
      </c>
      <c r="Y1465" s="45">
        <v>0</v>
      </c>
      <c r="Z1465" s="46">
        <v>0</v>
      </c>
      <c r="AA1465" s="45">
        <v>0</v>
      </c>
      <c r="AB1465" s="46">
        <v>0</v>
      </c>
      <c r="AC1465" s="58"/>
      <c r="AD1465" s="59">
        <f t="shared" si="413"/>
        <v>466.40866666666665</v>
      </c>
      <c r="AE1465" s="58"/>
    </row>
    <row r="1466" spans="2:31" x14ac:dyDescent="0.3">
      <c r="B1466" s="4" t="s">
        <v>71</v>
      </c>
      <c r="C1466" s="4"/>
      <c r="D1466" s="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</v>
      </c>
      <c r="M1466" s="45">
        <v>3.5356666666666654</v>
      </c>
      <c r="N1466" s="46">
        <v>0</v>
      </c>
      <c r="O1466" s="45">
        <v>0</v>
      </c>
      <c r="P1466" s="46">
        <v>0</v>
      </c>
      <c r="Q1466" s="45">
        <v>0</v>
      </c>
      <c r="R1466" s="46">
        <v>8.0323333333333338</v>
      </c>
      <c r="S1466" s="45">
        <v>12.251500000000005</v>
      </c>
      <c r="T1466" s="46">
        <v>11.831666666666667</v>
      </c>
      <c r="U1466" s="45">
        <v>6.5235000000000047</v>
      </c>
      <c r="V1466" s="46">
        <v>3.4375000000000027</v>
      </c>
      <c r="W1466" s="45">
        <v>0</v>
      </c>
      <c r="X1466" s="46">
        <v>0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 t="shared" si="413"/>
        <v>45.612166666666674</v>
      </c>
      <c r="AE1466" s="58"/>
    </row>
    <row r="1467" spans="2:31" x14ac:dyDescent="0.3">
      <c r="B1467" s="4" t="s">
        <v>72</v>
      </c>
      <c r="C1467" s="4"/>
      <c r="D1467" s="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0</v>
      </c>
      <c r="M1467" s="45">
        <v>0</v>
      </c>
      <c r="N1467" s="46">
        <v>0</v>
      </c>
      <c r="O1467" s="45">
        <v>0</v>
      </c>
      <c r="P1467" s="46">
        <v>0</v>
      </c>
      <c r="Q1467" s="45">
        <v>0</v>
      </c>
      <c r="R1467" s="46">
        <v>0</v>
      </c>
      <c r="S1467" s="45">
        <v>0</v>
      </c>
      <c r="T1467" s="46">
        <v>0</v>
      </c>
      <c r="U1467" s="45">
        <v>0</v>
      </c>
      <c r="V1467" s="46">
        <v>0</v>
      </c>
      <c r="W1467" s="45">
        <v>0</v>
      </c>
      <c r="X1467" s="46">
        <v>0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si="413"/>
        <v>0</v>
      </c>
      <c r="AE1467" s="58"/>
    </row>
    <row r="1468" spans="2:31" x14ac:dyDescent="0.3">
      <c r="B1468" s="4" t="s">
        <v>73</v>
      </c>
      <c r="C1468" s="4"/>
      <c r="D1468" s="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</v>
      </c>
      <c r="M1468" s="45">
        <v>57.962666666666728</v>
      </c>
      <c r="N1468" s="46">
        <v>91.359999999999943</v>
      </c>
      <c r="O1468" s="45">
        <v>0</v>
      </c>
      <c r="P1468" s="46">
        <v>0</v>
      </c>
      <c r="Q1468" s="45">
        <v>0</v>
      </c>
      <c r="R1468" s="46">
        <v>12.620000000000005</v>
      </c>
      <c r="S1468" s="45">
        <v>22.339999999999989</v>
      </c>
      <c r="T1468" s="46">
        <v>28.159999999999997</v>
      </c>
      <c r="U1468" s="45">
        <v>28.879999999999995</v>
      </c>
      <c r="V1468" s="46">
        <v>26.11999999999999</v>
      </c>
      <c r="W1468" s="45">
        <v>44.789333333333339</v>
      </c>
      <c r="X1468" s="46">
        <v>0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413"/>
        <v>312.23199999999997</v>
      </c>
      <c r="AE1468" s="58"/>
    </row>
    <row r="1469" spans="2:31" x14ac:dyDescent="0.3">
      <c r="B1469" s="4" t="s">
        <v>74</v>
      </c>
      <c r="C1469" s="4"/>
      <c r="D1469" s="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0</v>
      </c>
      <c r="M1469" s="45">
        <v>0.14849999999999999</v>
      </c>
      <c r="N1469" s="46">
        <v>2.2600000000000011</v>
      </c>
      <c r="O1469" s="45">
        <v>13.770166666666656</v>
      </c>
      <c r="P1469" s="46">
        <v>20.259999999999994</v>
      </c>
      <c r="Q1469" s="45">
        <v>23.039999999999981</v>
      </c>
      <c r="R1469" s="46">
        <v>24.391999999999992</v>
      </c>
      <c r="S1469" s="45">
        <v>22.890000000000018</v>
      </c>
      <c r="T1469" s="46">
        <v>18.590000000000018</v>
      </c>
      <c r="U1469" s="45">
        <v>10.990000000000007</v>
      </c>
      <c r="V1469" s="46">
        <v>1.2993333333333343</v>
      </c>
      <c r="W1469" s="45">
        <v>0</v>
      </c>
      <c r="X1469" s="46">
        <v>0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413"/>
        <v>137.63999999999999</v>
      </c>
      <c r="AE1469" s="58"/>
    </row>
    <row r="1470" spans="2:31" x14ac:dyDescent="0.3">
      <c r="B1470" s="4" t="s">
        <v>75</v>
      </c>
      <c r="C1470" s="4"/>
      <c r="D1470" s="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</v>
      </c>
      <c r="M1470" s="45">
        <v>44.129500000000029</v>
      </c>
      <c r="N1470" s="46">
        <v>42.139666666666663</v>
      </c>
      <c r="O1470" s="45">
        <v>27.826999999999966</v>
      </c>
      <c r="P1470" s="46">
        <v>0.76649999999999918</v>
      </c>
      <c r="Q1470" s="45">
        <v>0</v>
      </c>
      <c r="R1470" s="46">
        <v>0.96149999999999802</v>
      </c>
      <c r="S1470" s="45">
        <v>0</v>
      </c>
      <c r="T1470" s="46">
        <v>0.79433333333333545</v>
      </c>
      <c r="U1470" s="45">
        <v>0.56999999999999884</v>
      </c>
      <c r="V1470" s="46">
        <v>6.0224999999999991</v>
      </c>
      <c r="W1470" s="45">
        <v>0.26183333333333331</v>
      </c>
      <c r="X1470" s="46">
        <v>0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413"/>
        <v>123.47283333333331</v>
      </c>
      <c r="AE1470" s="58"/>
    </row>
    <row r="1471" spans="2:31" x14ac:dyDescent="0.3">
      <c r="B1471" s="4" t="s">
        <v>76</v>
      </c>
      <c r="C1471" s="4"/>
      <c r="D1471" s="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</v>
      </c>
      <c r="M1471" s="45">
        <v>12.74783333333334</v>
      </c>
      <c r="N1471" s="46">
        <v>14.519166666666662</v>
      </c>
      <c r="O1471" s="45">
        <v>13.048000000000002</v>
      </c>
      <c r="P1471" s="46">
        <v>18.893333333333324</v>
      </c>
      <c r="Q1471" s="45">
        <v>23.164833333333345</v>
      </c>
      <c r="R1471" s="46">
        <v>33.782833333333294</v>
      </c>
      <c r="S1471" s="45">
        <v>36.766333333333364</v>
      </c>
      <c r="T1471" s="46">
        <v>39.716833333333298</v>
      </c>
      <c r="U1471" s="45">
        <v>32.747666666666696</v>
      </c>
      <c r="V1471" s="46">
        <v>10.563833333333333</v>
      </c>
      <c r="W1471" s="45">
        <v>4.9796666666666649</v>
      </c>
      <c r="X1471" s="46">
        <v>0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413"/>
        <v>240.93033333333335</v>
      </c>
      <c r="AE1471" s="58"/>
    </row>
    <row r="1472" spans="2:31" x14ac:dyDescent="0.3">
      <c r="B1472" s="4" t="s">
        <v>77</v>
      </c>
      <c r="C1472" s="4"/>
      <c r="D1472" s="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</v>
      </c>
      <c r="M1472" s="45">
        <v>2.4473333333333329</v>
      </c>
      <c r="N1472" s="46">
        <v>0</v>
      </c>
      <c r="O1472" s="45">
        <v>0</v>
      </c>
      <c r="P1472" s="46">
        <v>0</v>
      </c>
      <c r="Q1472" s="45">
        <v>0.72066666666666512</v>
      </c>
      <c r="R1472" s="46">
        <v>9.3426666666666698</v>
      </c>
      <c r="S1472" s="45">
        <v>12.788999999999998</v>
      </c>
      <c r="T1472" s="46">
        <v>12.503833333333326</v>
      </c>
      <c r="U1472" s="45">
        <v>8.2744999999999926</v>
      </c>
      <c r="V1472" s="46">
        <v>0.75666666666666638</v>
      </c>
      <c r="W1472" s="45">
        <v>0.75016666666666687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413"/>
        <v>47.584833333333322</v>
      </c>
      <c r="AE1472" s="58"/>
    </row>
    <row r="1473" spans="2:31" x14ac:dyDescent="0.3">
      <c r="B1473" s="4" t="s">
        <v>78</v>
      </c>
      <c r="C1473" s="4"/>
      <c r="D1473" s="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0</v>
      </c>
      <c r="M1473" s="45">
        <v>1.1700000000000004</v>
      </c>
      <c r="N1473" s="46">
        <v>2.6251666666666655</v>
      </c>
      <c r="O1473" s="45">
        <v>3.1830000000000016</v>
      </c>
      <c r="P1473" s="46">
        <v>7.5859999999999976</v>
      </c>
      <c r="Q1473" s="45">
        <v>14.330000000000014</v>
      </c>
      <c r="R1473" s="46">
        <v>13.149833333333337</v>
      </c>
      <c r="S1473" s="45">
        <v>8.6670000000000034</v>
      </c>
      <c r="T1473" s="46">
        <v>3.761333333333333</v>
      </c>
      <c r="U1473" s="45">
        <v>0.28083333333333338</v>
      </c>
      <c r="V1473" s="46">
        <v>0</v>
      </c>
      <c r="W1473" s="45">
        <v>0</v>
      </c>
      <c r="X1473" s="46">
        <v>0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413"/>
        <v>54.753166666666679</v>
      </c>
      <c r="AE1473" s="58"/>
    </row>
    <row r="1474" spans="2:31" x14ac:dyDescent="0.3">
      <c r="B1474" s="4" t="s">
        <v>79</v>
      </c>
      <c r="C1474" s="4"/>
      <c r="D1474" s="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0</v>
      </c>
      <c r="M1474" s="45">
        <v>0</v>
      </c>
      <c r="N1474" s="46">
        <v>0.2004999999999999</v>
      </c>
      <c r="O1474" s="45">
        <v>0.99349999999999894</v>
      </c>
      <c r="P1474" s="46">
        <v>0</v>
      </c>
      <c r="Q1474" s="45">
        <v>0</v>
      </c>
      <c r="R1474" s="46">
        <v>3.0256666666666683</v>
      </c>
      <c r="S1474" s="45">
        <v>5.3348333333333313</v>
      </c>
      <c r="T1474" s="46">
        <v>5.0459999999999967</v>
      </c>
      <c r="U1474" s="45">
        <v>0</v>
      </c>
      <c r="V1474" s="46">
        <v>4.133333333333334E-2</v>
      </c>
      <c r="W1474" s="45">
        <v>0.1573333333333333</v>
      </c>
      <c r="X1474" s="46">
        <v>0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413"/>
        <v>14.799166666666661</v>
      </c>
      <c r="AE1474" s="58"/>
    </row>
    <row r="1475" spans="2:31" x14ac:dyDescent="0.3">
      <c r="B1475" s="4" t="s">
        <v>80</v>
      </c>
      <c r="C1475" s="4"/>
      <c r="D1475" s="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</v>
      </c>
      <c r="M1475" s="45">
        <v>0.28150000000000003</v>
      </c>
      <c r="N1475" s="46">
        <v>0.23633333333333315</v>
      </c>
      <c r="O1475" s="45">
        <v>0</v>
      </c>
      <c r="P1475" s="46">
        <v>0</v>
      </c>
      <c r="Q1475" s="45">
        <v>0</v>
      </c>
      <c r="R1475" s="46">
        <v>3.2484999999999991</v>
      </c>
      <c r="S1475" s="45">
        <v>8.1918333333333315</v>
      </c>
      <c r="T1475" s="46">
        <v>9.813333333333329</v>
      </c>
      <c r="U1475" s="45">
        <v>5.9361666666666659</v>
      </c>
      <c r="V1475" s="46">
        <v>0.21233333333333324</v>
      </c>
      <c r="W1475" s="45">
        <v>0</v>
      </c>
      <c r="X1475" s="46">
        <v>0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413"/>
        <v>27.919999999999991</v>
      </c>
      <c r="AE1475" s="58"/>
    </row>
    <row r="1476" spans="2:31" x14ac:dyDescent="0.3">
      <c r="B1476" s="4" t="s">
        <v>88</v>
      </c>
      <c r="C1476" s="4"/>
      <c r="D1476" s="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</v>
      </c>
      <c r="M1476" s="45">
        <v>0</v>
      </c>
      <c r="N1476" s="46">
        <v>0</v>
      </c>
      <c r="O1476" s="45">
        <v>0</v>
      </c>
      <c r="P1476" s="46">
        <v>0</v>
      </c>
      <c r="Q1476" s="45">
        <v>0</v>
      </c>
      <c r="R1476" s="46">
        <v>0</v>
      </c>
      <c r="S1476" s="45">
        <v>0</v>
      </c>
      <c r="T1476" s="46">
        <v>0</v>
      </c>
      <c r="U1476" s="45">
        <v>0</v>
      </c>
      <c r="V1476" s="46">
        <v>0</v>
      </c>
      <c r="W1476" s="45">
        <v>0</v>
      </c>
      <c r="X1476" s="46">
        <v>0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413"/>
        <v>0</v>
      </c>
      <c r="AE1476" s="58"/>
    </row>
    <row r="1477" spans="2:31" x14ac:dyDescent="0.3">
      <c r="B1477" s="4" t="s">
        <v>97</v>
      </c>
      <c r="C1477" s="4"/>
      <c r="D1477" s="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0</v>
      </c>
      <c r="M1477" s="45">
        <v>0</v>
      </c>
      <c r="N1477" s="46">
        <v>0</v>
      </c>
      <c r="O1477" s="45">
        <v>0</v>
      </c>
      <c r="P1477" s="46">
        <v>0</v>
      </c>
      <c r="Q1477" s="45">
        <v>0</v>
      </c>
      <c r="R1477" s="46">
        <v>0</v>
      </c>
      <c r="S1477" s="45">
        <v>0</v>
      </c>
      <c r="T1477" s="46">
        <v>0</v>
      </c>
      <c r="U1477" s="45">
        <v>0</v>
      </c>
      <c r="V1477" s="46">
        <v>0</v>
      </c>
      <c r="W1477" s="45">
        <v>0</v>
      </c>
      <c r="X1477" s="46">
        <v>0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413"/>
        <v>0</v>
      </c>
      <c r="AE1477" s="58"/>
    </row>
    <row r="1478" spans="2:31" x14ac:dyDescent="0.3">
      <c r="B1478" s="4" t="s">
        <v>94</v>
      </c>
      <c r="C1478" s="4"/>
      <c r="D1478" s="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0</v>
      </c>
      <c r="M1478" s="45">
        <v>5.8843333333333332</v>
      </c>
      <c r="N1478" s="46">
        <v>2.9786666666666668</v>
      </c>
      <c r="O1478" s="45">
        <v>10.366499999999997</v>
      </c>
      <c r="P1478" s="46">
        <v>4.0493333333333164</v>
      </c>
      <c r="Q1478" s="45">
        <v>22.342166666666653</v>
      </c>
      <c r="R1478" s="46">
        <v>21.606000000000009</v>
      </c>
      <c r="S1478" s="45">
        <v>39.225166666666652</v>
      </c>
      <c r="T1478" s="46">
        <v>45.811833333333325</v>
      </c>
      <c r="U1478" s="45">
        <v>39.715666666666685</v>
      </c>
      <c r="V1478" s="46">
        <v>10.10033333333333</v>
      </c>
      <c r="W1478" s="45">
        <v>0.56750000000000012</v>
      </c>
      <c r="X1478" s="46">
        <v>0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413"/>
        <v>202.64749999999998</v>
      </c>
      <c r="AE1478" s="58"/>
    </row>
    <row r="1479" spans="2:31" x14ac:dyDescent="0.3">
      <c r="B1479" s="4" t="s">
        <v>95</v>
      </c>
      <c r="C1479" s="4"/>
      <c r="D1479" s="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0</v>
      </c>
      <c r="M1479" s="45">
        <v>45.250666666666689</v>
      </c>
      <c r="N1479" s="46">
        <v>47.661666666666655</v>
      </c>
      <c r="O1479" s="45">
        <v>66.109833333333341</v>
      </c>
      <c r="P1479" s="46">
        <v>28.292833333333299</v>
      </c>
      <c r="Q1479" s="45">
        <v>36.975666666666704</v>
      </c>
      <c r="R1479" s="46">
        <v>45.301833333333349</v>
      </c>
      <c r="S1479" s="45">
        <v>51.187000000000012</v>
      </c>
      <c r="T1479" s="46">
        <v>52.771666666666654</v>
      </c>
      <c r="U1479" s="45">
        <v>47.616666666666667</v>
      </c>
      <c r="V1479" s="46">
        <v>34.283666666666704</v>
      </c>
      <c r="W1479" s="45">
        <v>0</v>
      </c>
      <c r="X1479" s="46">
        <v>0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413"/>
        <v>455.45150000000012</v>
      </c>
      <c r="AE1479" s="58"/>
    </row>
    <row r="1480" spans="2:31" x14ac:dyDescent="0.3">
      <c r="B1480" s="4" t="s">
        <v>96</v>
      </c>
      <c r="C1480" s="4"/>
      <c r="D1480" s="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0</v>
      </c>
      <c r="M1480" s="45">
        <v>25.880000000000013</v>
      </c>
      <c r="N1480" s="46">
        <v>36.874833333333363</v>
      </c>
      <c r="O1480" s="45">
        <v>26.072166666666647</v>
      </c>
      <c r="P1480" s="46">
        <v>20.764999999999997</v>
      </c>
      <c r="Q1480" s="45">
        <v>32.552666666666667</v>
      </c>
      <c r="R1480" s="46">
        <v>42.061166666666665</v>
      </c>
      <c r="S1480" s="45">
        <v>49.287333333333329</v>
      </c>
      <c r="T1480" s="46">
        <v>51.440333333333342</v>
      </c>
      <c r="U1480" s="45">
        <v>42.928833333333337</v>
      </c>
      <c r="V1480" s="46">
        <v>24.872166666666647</v>
      </c>
      <c r="W1480" s="45">
        <v>0</v>
      </c>
      <c r="X1480" s="46">
        <v>0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413"/>
        <v>352.73450000000003</v>
      </c>
      <c r="AE1480" s="58"/>
    </row>
    <row r="1481" spans="2:31" x14ac:dyDescent="0.3">
      <c r="B1481" s="4" t="s">
        <v>103</v>
      </c>
      <c r="C1481" s="4"/>
      <c r="D1481" s="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0</v>
      </c>
      <c r="M1481" s="45">
        <v>28.783500000000004</v>
      </c>
      <c r="N1481" s="46">
        <v>58.512833333333326</v>
      </c>
      <c r="O1481" s="45">
        <v>65.774499999999975</v>
      </c>
      <c r="P1481" s="46">
        <v>65.90066666666668</v>
      </c>
      <c r="Q1481" s="45">
        <v>64.795999999999992</v>
      </c>
      <c r="R1481" s="46">
        <v>63.504833333333316</v>
      </c>
      <c r="S1481" s="45">
        <v>68.06316666666666</v>
      </c>
      <c r="T1481" s="46">
        <v>72.822666666666663</v>
      </c>
      <c r="U1481" s="45">
        <v>75.036833333333306</v>
      </c>
      <c r="V1481" s="46">
        <v>60.969000000000015</v>
      </c>
      <c r="W1481" s="45">
        <v>11.497166666666669</v>
      </c>
      <c r="X1481" s="46">
        <v>0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413"/>
        <v>635.66116666666665</v>
      </c>
      <c r="AE1481" s="58"/>
    </row>
    <row r="1482" spans="2:31" x14ac:dyDescent="0.3">
      <c r="B1482" s="4" t="s">
        <v>104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0</v>
      </c>
      <c r="M1482" s="45">
        <v>0</v>
      </c>
      <c r="N1482" s="46">
        <v>0</v>
      </c>
      <c r="O1482" s="45">
        <v>0</v>
      </c>
      <c r="P1482" s="46">
        <v>0</v>
      </c>
      <c r="Q1482" s="45">
        <v>0</v>
      </c>
      <c r="R1482" s="46">
        <v>0</v>
      </c>
      <c r="S1482" s="45">
        <v>0</v>
      </c>
      <c r="T1482" s="46">
        <v>0</v>
      </c>
      <c r="U1482" s="45">
        <v>0</v>
      </c>
      <c r="V1482" s="46">
        <v>0</v>
      </c>
      <c r="W1482" s="45">
        <v>0</v>
      </c>
      <c r="X1482" s="46">
        <v>0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413"/>
        <v>0</v>
      </c>
      <c r="AE1482" s="58"/>
    </row>
    <row r="1483" spans="2:31" x14ac:dyDescent="0.3">
      <c r="B1483" s="4" t="s">
        <v>105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</v>
      </c>
      <c r="M1483" s="45">
        <v>21.781833333333335</v>
      </c>
      <c r="N1483" s="46">
        <v>71.866833333333403</v>
      </c>
      <c r="O1483" s="45">
        <v>87.004000000000033</v>
      </c>
      <c r="P1483" s="46">
        <v>71.226499999999987</v>
      </c>
      <c r="Q1483" s="45">
        <v>80.87433333333334</v>
      </c>
      <c r="R1483" s="46">
        <v>90.610166666666657</v>
      </c>
      <c r="S1483" s="45">
        <v>116.01983333333335</v>
      </c>
      <c r="T1483" s="46">
        <v>146.78333333333336</v>
      </c>
      <c r="U1483" s="45">
        <v>141.8801666666667</v>
      </c>
      <c r="V1483" s="46">
        <v>95.497666666666717</v>
      </c>
      <c r="W1483" s="45">
        <v>8.5166666666666418E-2</v>
      </c>
      <c r="X1483" s="46">
        <v>0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413"/>
        <v>923.62983333333352</v>
      </c>
      <c r="AE1483" s="58"/>
    </row>
    <row r="1484" spans="2:31" x14ac:dyDescent="0.3">
      <c r="B1484" s="4" t="s">
        <v>114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0</v>
      </c>
      <c r="N1484" s="46">
        <v>0</v>
      </c>
      <c r="O1484" s="45">
        <v>0</v>
      </c>
      <c r="P1484" s="46">
        <v>0</v>
      </c>
      <c r="Q1484" s="45">
        <v>0</v>
      </c>
      <c r="R1484" s="46">
        <v>0</v>
      </c>
      <c r="S1484" s="45">
        <v>0</v>
      </c>
      <c r="T1484" s="46">
        <v>0</v>
      </c>
      <c r="U1484" s="45">
        <v>0</v>
      </c>
      <c r="V1484" s="46">
        <v>0</v>
      </c>
      <c r="W1484" s="45">
        <v>0</v>
      </c>
      <c r="X1484" s="46">
        <v>0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413"/>
        <v>0</v>
      </c>
      <c r="AE1484" s="58"/>
    </row>
    <row r="1485" spans="2:31" x14ac:dyDescent="0.3">
      <c r="B1485" s="4" t="s">
        <v>116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0</v>
      </c>
      <c r="M1485" s="45">
        <v>4.5353333333333348</v>
      </c>
      <c r="N1485" s="46">
        <v>0.5860000000000003</v>
      </c>
      <c r="O1485" s="45">
        <v>0</v>
      </c>
      <c r="P1485" s="46">
        <v>0</v>
      </c>
      <c r="Q1485" s="45">
        <v>0</v>
      </c>
      <c r="R1485" s="46">
        <v>2.8689999999999993</v>
      </c>
      <c r="S1485" s="45">
        <v>9.1510000000000087</v>
      </c>
      <c r="T1485" s="46">
        <v>10.594333333333338</v>
      </c>
      <c r="U1485" s="45">
        <v>0.94733333333333414</v>
      </c>
      <c r="V1485" s="46">
        <v>0</v>
      </c>
      <c r="W1485" s="45">
        <v>0</v>
      </c>
      <c r="X1485" s="46">
        <v>0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413"/>
        <v>28.683000000000014</v>
      </c>
      <c r="AE1485" s="58"/>
    </row>
    <row r="1486" spans="2:31" x14ac:dyDescent="0.3">
      <c r="B1486" s="4" t="s">
        <v>117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0</v>
      </c>
      <c r="M1486" s="45">
        <v>0.17783333333333332</v>
      </c>
      <c r="N1486" s="46">
        <v>4.274333333333332</v>
      </c>
      <c r="O1486" s="45">
        <v>7.5846666666666662</v>
      </c>
      <c r="P1486" s="46">
        <v>9.4196666666666715</v>
      </c>
      <c r="Q1486" s="45">
        <v>8.7108333333333317</v>
      </c>
      <c r="R1486" s="46">
        <v>14.113666666666662</v>
      </c>
      <c r="S1486" s="45">
        <v>18.409500000000005</v>
      </c>
      <c r="T1486" s="46">
        <v>12.953333333333344</v>
      </c>
      <c r="U1486" s="45">
        <v>0.27233333333333787</v>
      </c>
      <c r="V1486" s="46">
        <v>0</v>
      </c>
      <c r="W1486" s="45">
        <v>0</v>
      </c>
      <c r="X1486" s="46">
        <v>0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413"/>
        <v>75.916166666666683</v>
      </c>
      <c r="AE1486" s="58"/>
    </row>
    <row r="1487" spans="2:31" x14ac:dyDescent="0.3">
      <c r="B1487" s="4" t="s">
        <v>118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0</v>
      </c>
      <c r="M1487" s="45">
        <v>5.6718333333333328</v>
      </c>
      <c r="N1487" s="46">
        <v>15.677666666666674</v>
      </c>
      <c r="O1487" s="45">
        <v>13.882</v>
      </c>
      <c r="P1487" s="46">
        <v>9.7474999999999987</v>
      </c>
      <c r="Q1487" s="45">
        <v>16.224833333333329</v>
      </c>
      <c r="R1487" s="46">
        <v>23.60883333333334</v>
      </c>
      <c r="S1487" s="45">
        <v>27.805666666666657</v>
      </c>
      <c r="T1487" s="46">
        <v>30.704000000000022</v>
      </c>
      <c r="U1487" s="45">
        <v>29.793999999999976</v>
      </c>
      <c r="V1487" s="46">
        <v>27.492166666666652</v>
      </c>
      <c r="W1487" s="45">
        <v>10.874333333333333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413"/>
        <v>211.48283333333333</v>
      </c>
      <c r="AE1487" s="58"/>
    </row>
    <row r="1488" spans="2:31" x14ac:dyDescent="0.3">
      <c r="B1488" s="4" t="s">
        <v>122</v>
      </c>
      <c r="C1488" s="4"/>
      <c r="D1488" s="4"/>
      <c r="E1488" s="45">
        <v>0</v>
      </c>
      <c r="F1488" s="46">
        <v>0</v>
      </c>
      <c r="G1488" s="45">
        <v>0</v>
      </c>
      <c r="H1488" s="46">
        <v>0</v>
      </c>
      <c r="I1488" s="45">
        <v>0</v>
      </c>
      <c r="J1488" s="46">
        <v>0</v>
      </c>
      <c r="K1488" s="45">
        <v>0</v>
      </c>
      <c r="L1488" s="46">
        <v>0</v>
      </c>
      <c r="M1488" s="45">
        <v>13.151500000000002</v>
      </c>
      <c r="N1488" s="46">
        <v>35.214833333333331</v>
      </c>
      <c r="O1488" s="45">
        <v>50.417333333333325</v>
      </c>
      <c r="P1488" s="46">
        <v>57.896666666666675</v>
      </c>
      <c r="Q1488" s="45">
        <v>40.399833333333355</v>
      </c>
      <c r="R1488" s="46">
        <v>45.956166666666654</v>
      </c>
      <c r="S1488" s="45">
        <v>50.087333333333326</v>
      </c>
      <c r="T1488" s="46">
        <v>45.502166666666689</v>
      </c>
      <c r="U1488" s="45">
        <v>29.66583333333331</v>
      </c>
      <c r="V1488" s="46">
        <v>5.9366666666666674</v>
      </c>
      <c r="W1488" s="45">
        <v>0</v>
      </c>
      <c r="X1488" s="46">
        <v>0</v>
      </c>
      <c r="Y1488" s="45">
        <v>0</v>
      </c>
      <c r="Z1488" s="46">
        <v>0</v>
      </c>
      <c r="AA1488" s="45">
        <v>0</v>
      </c>
      <c r="AB1488" s="46">
        <v>0</v>
      </c>
      <c r="AC1488" s="58"/>
      <c r="AD1488" s="59">
        <f t="shared" si="413"/>
        <v>374.22833333333335</v>
      </c>
      <c r="AE1488" s="58"/>
    </row>
    <row r="1489" spans="2:31" x14ac:dyDescent="0.3">
      <c r="B1489" s="4" t="s">
        <v>123</v>
      </c>
      <c r="C1489" s="4"/>
      <c r="D1489" s="4"/>
      <c r="E1489" s="45">
        <v>0</v>
      </c>
      <c r="F1489" s="46">
        <v>0</v>
      </c>
      <c r="G1489" s="45">
        <v>0</v>
      </c>
      <c r="H1489" s="46">
        <v>0</v>
      </c>
      <c r="I1489" s="45">
        <v>0</v>
      </c>
      <c r="J1489" s="46">
        <v>0</v>
      </c>
      <c r="K1489" s="45">
        <v>0</v>
      </c>
      <c r="L1489" s="46">
        <v>0</v>
      </c>
      <c r="M1489" s="45">
        <v>0</v>
      </c>
      <c r="N1489" s="46">
        <v>0</v>
      </c>
      <c r="O1489" s="45">
        <v>0</v>
      </c>
      <c r="P1489" s="46">
        <v>0</v>
      </c>
      <c r="Q1489" s="45">
        <v>0</v>
      </c>
      <c r="R1489" s="46">
        <v>0</v>
      </c>
      <c r="S1489" s="45">
        <v>0</v>
      </c>
      <c r="T1489" s="46">
        <v>0</v>
      </c>
      <c r="U1489" s="45">
        <v>0</v>
      </c>
      <c r="V1489" s="46">
        <v>0</v>
      </c>
      <c r="W1489" s="45">
        <v>0</v>
      </c>
      <c r="X1489" s="46">
        <v>0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413"/>
        <v>0</v>
      </c>
      <c r="AE1489" s="58"/>
    </row>
    <row r="1490" spans="2:31" x14ac:dyDescent="0.3">
      <c r="B1490" s="4" t="s">
        <v>127</v>
      </c>
      <c r="C1490" s="4"/>
      <c r="D1490" s="4"/>
      <c r="E1490" s="45">
        <v>0</v>
      </c>
      <c r="F1490" s="46">
        <v>0</v>
      </c>
      <c r="G1490" s="45">
        <v>0</v>
      </c>
      <c r="H1490" s="46">
        <v>0</v>
      </c>
      <c r="I1490" s="45">
        <v>0</v>
      </c>
      <c r="J1490" s="46">
        <v>0</v>
      </c>
      <c r="K1490" s="45">
        <v>0</v>
      </c>
      <c r="L1490" s="46">
        <v>0</v>
      </c>
      <c r="M1490" s="45">
        <v>1.3751666666666664</v>
      </c>
      <c r="N1490" s="46">
        <v>4.604166666666667</v>
      </c>
      <c r="O1490" s="45">
        <v>5.3251666666666644</v>
      </c>
      <c r="P1490" s="46">
        <v>4.8459999999999992</v>
      </c>
      <c r="Q1490" s="45">
        <v>5.6203333333333347</v>
      </c>
      <c r="R1490" s="46">
        <v>6.5348333333333235</v>
      </c>
      <c r="S1490" s="45">
        <v>6.6674999999999951</v>
      </c>
      <c r="T1490" s="46">
        <v>7.1291666666666664</v>
      </c>
      <c r="U1490" s="45">
        <v>6.5336666666666643</v>
      </c>
      <c r="V1490" s="46">
        <v>3.7801666666666667</v>
      </c>
      <c r="W1490" s="45">
        <v>1.9999999999999987E-2</v>
      </c>
      <c r="X1490" s="46">
        <v>0</v>
      </c>
      <c r="Y1490" s="45">
        <v>0</v>
      </c>
      <c r="Z1490" s="46">
        <v>0</v>
      </c>
      <c r="AA1490" s="45">
        <v>0</v>
      </c>
      <c r="AB1490" s="46">
        <v>0</v>
      </c>
      <c r="AC1490" s="58"/>
      <c r="AD1490" s="59">
        <f t="shared" si="413"/>
        <v>52.436166666666651</v>
      </c>
      <c r="AE1490" s="58"/>
    </row>
    <row r="1491" spans="2:31" x14ac:dyDescent="0.3">
      <c r="B1491" s="4" t="s">
        <v>133</v>
      </c>
      <c r="C1491" s="4"/>
      <c r="D1491" s="4"/>
      <c r="E1491" s="45">
        <v>0</v>
      </c>
      <c r="F1491" s="46">
        <v>0</v>
      </c>
      <c r="G1491" s="45">
        <v>0</v>
      </c>
      <c r="H1491" s="46">
        <v>0</v>
      </c>
      <c r="I1491" s="45">
        <v>0</v>
      </c>
      <c r="J1491" s="46">
        <v>0</v>
      </c>
      <c r="K1491" s="45">
        <v>0</v>
      </c>
      <c r="L1491" s="46">
        <v>0</v>
      </c>
      <c r="M1491" s="45">
        <v>43.585833333333319</v>
      </c>
      <c r="N1491" s="46">
        <v>110.91516666666662</v>
      </c>
      <c r="O1491" s="45">
        <v>8.2131666666666625</v>
      </c>
      <c r="P1491" s="46">
        <v>10.689833333333333</v>
      </c>
      <c r="Q1491" s="45">
        <v>79.974833333333351</v>
      </c>
      <c r="R1491" s="46">
        <v>128.07016666666667</v>
      </c>
      <c r="S1491" s="45">
        <v>149.09566666666672</v>
      </c>
      <c r="T1491" s="46">
        <v>158.6781666666667</v>
      </c>
      <c r="U1491" s="45">
        <v>152.16233333333335</v>
      </c>
      <c r="V1491" s="46">
        <v>114.66866666666667</v>
      </c>
      <c r="W1491" s="45">
        <v>32.119500000000009</v>
      </c>
      <c r="X1491" s="46">
        <v>0</v>
      </c>
      <c r="Y1491" s="45">
        <v>0</v>
      </c>
      <c r="Z1491" s="46">
        <v>0</v>
      </c>
      <c r="AA1491" s="45">
        <v>0</v>
      </c>
      <c r="AB1491" s="46">
        <v>0</v>
      </c>
      <c r="AC1491" s="58"/>
      <c r="AD1491" s="59">
        <f t="shared" si="413"/>
        <v>988.1733333333334</v>
      </c>
      <c r="AE1491" s="58"/>
    </row>
    <row r="1492" spans="2:31" x14ac:dyDescent="0.3">
      <c r="B1492" s="4" t="s">
        <v>312</v>
      </c>
      <c r="C1492" s="4"/>
      <c r="D1492" s="4"/>
      <c r="E1492" s="45">
        <v>0</v>
      </c>
      <c r="F1492" s="46">
        <v>0</v>
      </c>
      <c r="G1492" s="45">
        <v>0</v>
      </c>
      <c r="H1492" s="46">
        <v>0</v>
      </c>
      <c r="I1492" s="45">
        <v>0</v>
      </c>
      <c r="J1492" s="46">
        <v>0</v>
      </c>
      <c r="K1492" s="45">
        <v>0</v>
      </c>
      <c r="L1492" s="46">
        <v>0</v>
      </c>
      <c r="M1492" s="45">
        <v>0</v>
      </c>
      <c r="N1492" s="46">
        <v>0</v>
      </c>
      <c r="O1492" s="45">
        <v>0</v>
      </c>
      <c r="P1492" s="46">
        <v>0</v>
      </c>
      <c r="Q1492" s="45">
        <v>0</v>
      </c>
      <c r="R1492" s="46">
        <v>0</v>
      </c>
      <c r="S1492" s="45">
        <v>0</v>
      </c>
      <c r="T1492" s="46">
        <v>0</v>
      </c>
      <c r="U1492" s="45">
        <v>0</v>
      </c>
      <c r="V1492" s="46">
        <v>0</v>
      </c>
      <c r="W1492" s="45">
        <v>0</v>
      </c>
      <c r="X1492" s="46">
        <v>0</v>
      </c>
      <c r="Y1492" s="45">
        <v>0</v>
      </c>
      <c r="Z1492" s="46">
        <v>0</v>
      </c>
      <c r="AA1492" s="45">
        <v>0</v>
      </c>
      <c r="AB1492" s="46">
        <v>0</v>
      </c>
      <c r="AC1492" s="58"/>
      <c r="AD1492" s="59">
        <f>SUM(E1492:AB1492)</f>
        <v>0</v>
      </c>
      <c r="AE1492" s="58"/>
    </row>
    <row r="1493" spans="2:31" x14ac:dyDescent="0.3">
      <c r="B1493" s="12" t="s">
        <v>2</v>
      </c>
      <c r="C1493" s="12"/>
      <c r="D1493" s="12"/>
      <c r="E1493" s="13">
        <f>SUM(E1428:E1492)</f>
        <v>0</v>
      </c>
      <c r="F1493" s="13">
        <f t="shared" ref="F1493" si="414">SUM(F1428:F1492)</f>
        <v>0</v>
      </c>
      <c r="G1493" s="13">
        <f t="shared" ref="G1493" si="415">SUM(G1428:G1492)</f>
        <v>0</v>
      </c>
      <c r="H1493" s="13">
        <f t="shared" ref="H1493" si="416">SUM(H1428:H1492)</f>
        <v>0</v>
      </c>
      <c r="I1493" s="13">
        <f t="shared" ref="I1493" si="417">SUM(I1428:I1492)</f>
        <v>0</v>
      </c>
      <c r="J1493" s="13">
        <f t="shared" ref="J1493" si="418">SUM(J1428:J1492)</f>
        <v>0</v>
      </c>
      <c r="K1493" s="13">
        <f t="shared" ref="K1493" si="419">SUM(K1428:K1492)</f>
        <v>0</v>
      </c>
      <c r="L1493" s="13">
        <f t="shared" ref="L1493" si="420">SUM(L1428:L1492)</f>
        <v>0</v>
      </c>
      <c r="M1493" s="13">
        <f t="shared" ref="M1493" si="421">SUM(M1428:M1492)</f>
        <v>666.03266666666684</v>
      </c>
      <c r="N1493" s="13">
        <f t="shared" ref="N1493" si="422">SUM(N1428:N1492)</f>
        <v>1213.0023333333336</v>
      </c>
      <c r="O1493" s="13">
        <f t="shared" ref="O1493" si="423">SUM(O1428:O1492)</f>
        <v>1063.8351666666665</v>
      </c>
      <c r="P1493" s="13">
        <f t="shared" ref="P1493" si="424">SUM(P1428:P1492)</f>
        <v>920.92833333333306</v>
      </c>
      <c r="Q1493" s="13">
        <f t="shared" ref="Q1493" si="425">SUM(Q1428:Q1492)</f>
        <v>1126.1758333333337</v>
      </c>
      <c r="R1493" s="13">
        <f t="shared" ref="R1493" si="426">SUM(R1428:R1492)</f>
        <v>1384.546</v>
      </c>
      <c r="S1493" s="13">
        <f t="shared" ref="S1493" si="427">SUM(S1428:S1492)</f>
        <v>1596.7833333333333</v>
      </c>
      <c r="T1493" s="13">
        <f t="shared" ref="T1493" si="428">SUM(T1428:T1492)</f>
        <v>1687.0950000000003</v>
      </c>
      <c r="U1493" s="13">
        <f t="shared" ref="U1493" si="429">SUM(U1428:U1492)</f>
        <v>1579.3109999999999</v>
      </c>
      <c r="V1493" s="13">
        <f t="shared" ref="V1493" si="430">SUM(V1428:V1492)</f>
        <v>1100.6658333333335</v>
      </c>
      <c r="W1493" s="13">
        <f t="shared" ref="W1493" si="431">SUM(W1428:W1492)</f>
        <v>170.34950000000001</v>
      </c>
      <c r="X1493" s="13">
        <f t="shared" ref="X1493" si="432">SUM(X1428:X1492)</f>
        <v>0</v>
      </c>
      <c r="Y1493" s="13">
        <f t="shared" ref="Y1493" si="433">SUM(Y1428:Y1492)</f>
        <v>0</v>
      </c>
      <c r="Z1493" s="13">
        <f t="shared" ref="Z1493" si="434">SUM(Z1428:Z1492)</f>
        <v>0</v>
      </c>
      <c r="AA1493" s="13">
        <f t="shared" ref="AA1493" si="435">SUM(AA1428:AA1492)</f>
        <v>0</v>
      </c>
      <c r="AB1493" s="13">
        <f t="shared" ref="AB1493" si="436">SUM(AB1428:AB1492)</f>
        <v>0</v>
      </c>
      <c r="AC1493" s="110">
        <f>SUM(AC1428:AE1492)</f>
        <v>12508.725</v>
      </c>
      <c r="AD1493" s="110"/>
      <c r="AE1493" s="110"/>
    </row>
    <row r="1494" spans="2:31" x14ac:dyDescent="0.3">
      <c r="B1494" s="14"/>
      <c r="C1494" s="15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</row>
    <row r="1495" spans="2:31" x14ac:dyDescent="0.3">
      <c r="B1495" s="14"/>
      <c r="C1495" s="15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</row>
    <row r="1496" spans="2:31" x14ac:dyDescent="0.3">
      <c r="B1496" s="8">
        <f>'Resumen-Mensual'!$Z$24</f>
        <v>45557</v>
      </c>
    </row>
    <row r="1497" spans="2:31" x14ac:dyDescent="0.3">
      <c r="B1497" s="8"/>
    </row>
    <row r="1498" spans="2:31" x14ac:dyDescent="0.3">
      <c r="B1498" s="9" t="s">
        <v>81</v>
      </c>
      <c r="C1498" s="10"/>
      <c r="D1498" s="10"/>
      <c r="E1498" s="11">
        <v>1</v>
      </c>
      <c r="F1498" s="11">
        <v>2</v>
      </c>
      <c r="G1498" s="11">
        <v>3</v>
      </c>
      <c r="H1498" s="11">
        <v>4</v>
      </c>
      <c r="I1498" s="11">
        <v>5</v>
      </c>
      <c r="J1498" s="11">
        <v>6</v>
      </c>
      <c r="K1498" s="11">
        <v>7</v>
      </c>
      <c r="L1498" s="11">
        <v>8</v>
      </c>
      <c r="M1498" s="11">
        <v>9</v>
      </c>
      <c r="N1498" s="11">
        <v>10</v>
      </c>
      <c r="O1498" s="11">
        <v>11</v>
      </c>
      <c r="P1498" s="11">
        <v>12</v>
      </c>
      <c r="Q1498" s="11">
        <v>13</v>
      </c>
      <c r="R1498" s="11">
        <v>14</v>
      </c>
      <c r="S1498" s="11">
        <v>15</v>
      </c>
      <c r="T1498" s="11">
        <v>16</v>
      </c>
      <c r="U1498" s="11">
        <v>17</v>
      </c>
      <c r="V1498" s="11">
        <v>18</v>
      </c>
      <c r="W1498" s="11">
        <v>19</v>
      </c>
      <c r="X1498" s="11">
        <v>20</v>
      </c>
      <c r="Y1498" s="11">
        <v>21</v>
      </c>
      <c r="Z1498" s="11">
        <v>22</v>
      </c>
      <c r="AA1498" s="11">
        <v>23</v>
      </c>
      <c r="AB1498" s="11">
        <v>24</v>
      </c>
      <c r="AC1498" s="96" t="s">
        <v>2</v>
      </c>
      <c r="AD1498" s="96"/>
      <c r="AE1498" s="96"/>
    </row>
    <row r="1499" spans="2:31" x14ac:dyDescent="0.3">
      <c r="B1499" s="14" t="s">
        <v>37</v>
      </c>
      <c r="C1499" s="4"/>
      <c r="D1499" s="4"/>
      <c r="E1499" s="45">
        <v>0</v>
      </c>
      <c r="F1499" s="46">
        <v>0</v>
      </c>
      <c r="G1499" s="45">
        <v>0</v>
      </c>
      <c r="H1499" s="46">
        <v>0</v>
      </c>
      <c r="I1499" s="45">
        <v>0</v>
      </c>
      <c r="J1499" s="46">
        <v>0</v>
      </c>
      <c r="K1499" s="45">
        <v>0</v>
      </c>
      <c r="L1499" s="46">
        <v>0</v>
      </c>
      <c r="M1499" s="45">
        <v>0</v>
      </c>
      <c r="N1499" s="46">
        <v>0</v>
      </c>
      <c r="O1499" s="45">
        <v>0</v>
      </c>
      <c r="P1499" s="46">
        <v>0</v>
      </c>
      <c r="Q1499" s="45">
        <v>0</v>
      </c>
      <c r="R1499" s="46">
        <v>0</v>
      </c>
      <c r="S1499" s="45">
        <v>0</v>
      </c>
      <c r="T1499" s="46">
        <v>0</v>
      </c>
      <c r="U1499" s="45">
        <v>0</v>
      </c>
      <c r="V1499" s="46">
        <v>0</v>
      </c>
      <c r="W1499" s="45">
        <v>0</v>
      </c>
      <c r="X1499" s="46">
        <v>0</v>
      </c>
      <c r="Y1499" s="45">
        <v>0</v>
      </c>
      <c r="Z1499" s="46">
        <v>0</v>
      </c>
      <c r="AA1499" s="45">
        <v>0</v>
      </c>
      <c r="AB1499" s="46">
        <v>0</v>
      </c>
      <c r="AC1499" s="60"/>
      <c r="AD1499" s="61">
        <f>SUM(E1499:AB1499)</f>
        <v>0</v>
      </c>
      <c r="AE1499" s="60"/>
    </row>
    <row r="1500" spans="2:31" x14ac:dyDescent="0.3">
      <c r="B1500" s="14" t="s">
        <v>38</v>
      </c>
      <c r="C1500" s="4"/>
      <c r="D1500" s="4"/>
      <c r="E1500" s="45">
        <v>0</v>
      </c>
      <c r="F1500" s="46">
        <v>0</v>
      </c>
      <c r="G1500" s="45">
        <v>0</v>
      </c>
      <c r="H1500" s="46">
        <v>0</v>
      </c>
      <c r="I1500" s="45">
        <v>0</v>
      </c>
      <c r="J1500" s="46">
        <v>0</v>
      </c>
      <c r="K1500" s="45">
        <v>0</v>
      </c>
      <c r="L1500" s="46">
        <v>0</v>
      </c>
      <c r="M1500" s="45">
        <v>0</v>
      </c>
      <c r="N1500" s="46">
        <v>0</v>
      </c>
      <c r="O1500" s="45">
        <v>0</v>
      </c>
      <c r="P1500" s="46">
        <v>0</v>
      </c>
      <c r="Q1500" s="45">
        <v>0</v>
      </c>
      <c r="R1500" s="46">
        <v>0</v>
      </c>
      <c r="S1500" s="45">
        <v>0</v>
      </c>
      <c r="T1500" s="46">
        <v>0</v>
      </c>
      <c r="U1500" s="45">
        <v>0</v>
      </c>
      <c r="V1500" s="46">
        <v>0</v>
      </c>
      <c r="W1500" s="45">
        <v>0</v>
      </c>
      <c r="X1500" s="46">
        <v>0</v>
      </c>
      <c r="Y1500" s="45">
        <v>0</v>
      </c>
      <c r="Z1500" s="46">
        <v>0</v>
      </c>
      <c r="AA1500" s="45">
        <v>0</v>
      </c>
      <c r="AB1500" s="46">
        <v>0</v>
      </c>
      <c r="AC1500" s="58"/>
      <c r="AD1500" s="59">
        <f>SUM(E1500:AB1500)</f>
        <v>0</v>
      </c>
      <c r="AE1500" s="58"/>
    </row>
    <row r="1501" spans="2:31" x14ac:dyDescent="0.3">
      <c r="B1501" s="14" t="s">
        <v>39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0</v>
      </c>
      <c r="M1501" s="45">
        <v>4.1066666666666638</v>
      </c>
      <c r="N1501" s="46">
        <v>12</v>
      </c>
      <c r="O1501" s="45">
        <v>16.899999999999984</v>
      </c>
      <c r="P1501" s="46">
        <v>12.73</v>
      </c>
      <c r="Q1501" s="45">
        <v>12.510000000000002</v>
      </c>
      <c r="R1501" s="46">
        <v>12.350000000000001</v>
      </c>
      <c r="S1501" s="45">
        <v>11.940000000000001</v>
      </c>
      <c r="T1501" s="46">
        <v>10.58</v>
      </c>
      <c r="U1501" s="45">
        <v>16.299999999999983</v>
      </c>
      <c r="V1501" s="46">
        <v>10.899999999999988</v>
      </c>
      <c r="W1501" s="45">
        <v>2.9333333333333353</v>
      </c>
      <c r="X1501" s="46">
        <v>0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ref="AD1501:AD1562" si="437">SUM(E1501:AB1501)</f>
        <v>123.24999999999997</v>
      </c>
      <c r="AE1501" s="58"/>
    </row>
    <row r="1502" spans="2:31" x14ac:dyDescent="0.3">
      <c r="B1502" s="14" t="s">
        <v>40</v>
      </c>
      <c r="C1502" s="4"/>
      <c r="D1502" s="4"/>
      <c r="E1502" s="45">
        <v>0</v>
      </c>
      <c r="F1502" s="46">
        <v>0</v>
      </c>
      <c r="G1502" s="45">
        <v>0</v>
      </c>
      <c r="H1502" s="46">
        <v>0</v>
      </c>
      <c r="I1502" s="45">
        <v>0</v>
      </c>
      <c r="J1502" s="46">
        <v>0</v>
      </c>
      <c r="K1502" s="45">
        <v>0</v>
      </c>
      <c r="L1502" s="46">
        <v>0</v>
      </c>
      <c r="M1502" s="45">
        <v>34.664333333333325</v>
      </c>
      <c r="N1502" s="46">
        <v>82.131166666666658</v>
      </c>
      <c r="O1502" s="45">
        <v>54.417666666666683</v>
      </c>
      <c r="P1502" s="46">
        <v>53.542000000000002</v>
      </c>
      <c r="Q1502" s="45">
        <v>58.38949999999997</v>
      </c>
      <c r="R1502" s="46">
        <v>61.183499999999981</v>
      </c>
      <c r="S1502" s="45">
        <v>58.067000000000014</v>
      </c>
      <c r="T1502" s="46">
        <v>57.654499999999963</v>
      </c>
      <c r="U1502" s="45">
        <v>47.164833333333355</v>
      </c>
      <c r="V1502" s="46">
        <v>29.393666666666661</v>
      </c>
      <c r="W1502" s="45">
        <v>5.2015000000000002</v>
      </c>
      <c r="X1502" s="46">
        <v>0</v>
      </c>
      <c r="Y1502" s="45">
        <v>0</v>
      </c>
      <c r="Z1502" s="46">
        <v>0</v>
      </c>
      <c r="AA1502" s="45">
        <v>0</v>
      </c>
      <c r="AB1502" s="46">
        <v>0</v>
      </c>
      <c r="AC1502" s="58"/>
      <c r="AD1502" s="59">
        <f t="shared" si="437"/>
        <v>541.80966666666666</v>
      </c>
      <c r="AE1502" s="58"/>
    </row>
    <row r="1503" spans="2:31" x14ac:dyDescent="0.3">
      <c r="B1503" s="14" t="s">
        <v>41</v>
      </c>
      <c r="C1503" s="4"/>
      <c r="D1503" s="4"/>
      <c r="E1503" s="45">
        <v>0</v>
      </c>
      <c r="F1503" s="46">
        <v>0</v>
      </c>
      <c r="G1503" s="45">
        <v>0</v>
      </c>
      <c r="H1503" s="46">
        <v>0</v>
      </c>
      <c r="I1503" s="45">
        <v>0</v>
      </c>
      <c r="J1503" s="46">
        <v>0</v>
      </c>
      <c r="K1503" s="45">
        <v>0</v>
      </c>
      <c r="L1503" s="46">
        <v>0</v>
      </c>
      <c r="M1503" s="45">
        <v>0</v>
      </c>
      <c r="N1503" s="46">
        <v>0</v>
      </c>
      <c r="O1503" s="45">
        <v>0</v>
      </c>
      <c r="P1503" s="46">
        <v>0</v>
      </c>
      <c r="Q1503" s="45">
        <v>0</v>
      </c>
      <c r="R1503" s="46">
        <v>0</v>
      </c>
      <c r="S1503" s="45">
        <v>0</v>
      </c>
      <c r="T1503" s="46">
        <v>0</v>
      </c>
      <c r="U1503" s="45">
        <v>0</v>
      </c>
      <c r="V1503" s="46">
        <v>0</v>
      </c>
      <c r="W1503" s="45">
        <v>0</v>
      </c>
      <c r="X1503" s="46">
        <v>0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437"/>
        <v>0</v>
      </c>
      <c r="AE1503" s="58"/>
    </row>
    <row r="1504" spans="2:31" x14ac:dyDescent="0.3">
      <c r="B1504" s="14" t="s">
        <v>42</v>
      </c>
      <c r="C1504" s="4"/>
      <c r="D1504" s="4"/>
      <c r="E1504" s="45">
        <v>0</v>
      </c>
      <c r="F1504" s="46">
        <v>0</v>
      </c>
      <c r="G1504" s="45">
        <v>0</v>
      </c>
      <c r="H1504" s="46">
        <v>0</v>
      </c>
      <c r="I1504" s="45">
        <v>0</v>
      </c>
      <c r="J1504" s="46">
        <v>0</v>
      </c>
      <c r="K1504" s="45">
        <v>0</v>
      </c>
      <c r="L1504" s="46">
        <v>0</v>
      </c>
      <c r="M1504" s="45">
        <v>5.4603333333333328</v>
      </c>
      <c r="N1504" s="46">
        <v>5.1195000000000022</v>
      </c>
      <c r="O1504" s="45">
        <v>6.123666666666665</v>
      </c>
      <c r="P1504" s="46">
        <v>10.507833333333332</v>
      </c>
      <c r="Q1504" s="45">
        <v>13.576666666666666</v>
      </c>
      <c r="R1504" s="46">
        <v>8.9240000000000048</v>
      </c>
      <c r="S1504" s="45">
        <v>14.419166666666667</v>
      </c>
      <c r="T1504" s="46">
        <v>19.250000000000004</v>
      </c>
      <c r="U1504" s="45">
        <v>15.284499999999991</v>
      </c>
      <c r="V1504" s="46">
        <v>4.8276666666666674</v>
      </c>
      <c r="W1504" s="45">
        <v>0</v>
      </c>
      <c r="X1504" s="46">
        <v>0</v>
      </c>
      <c r="Y1504" s="45">
        <v>0</v>
      </c>
      <c r="Z1504" s="46">
        <v>0</v>
      </c>
      <c r="AA1504" s="45">
        <v>0</v>
      </c>
      <c r="AB1504" s="46">
        <v>0</v>
      </c>
      <c r="AC1504" s="58"/>
      <c r="AD1504" s="59">
        <f t="shared" si="437"/>
        <v>103.49333333333334</v>
      </c>
      <c r="AE1504" s="58"/>
    </row>
    <row r="1505" spans="2:31" x14ac:dyDescent="0.3">
      <c r="B1505" s="14" t="s">
        <v>43</v>
      </c>
      <c r="C1505" s="4"/>
      <c r="D1505" s="4"/>
      <c r="E1505" s="45">
        <v>0</v>
      </c>
      <c r="F1505" s="46">
        <v>0</v>
      </c>
      <c r="G1505" s="45">
        <v>0</v>
      </c>
      <c r="H1505" s="46">
        <v>0</v>
      </c>
      <c r="I1505" s="45">
        <v>0</v>
      </c>
      <c r="J1505" s="46">
        <v>0</v>
      </c>
      <c r="K1505" s="45">
        <v>0</v>
      </c>
      <c r="L1505" s="46">
        <v>0</v>
      </c>
      <c r="M1505" s="45">
        <v>0</v>
      </c>
      <c r="N1505" s="46">
        <v>0</v>
      </c>
      <c r="O1505" s="45">
        <v>0</v>
      </c>
      <c r="P1505" s="46">
        <v>0</v>
      </c>
      <c r="Q1505" s="45">
        <v>0</v>
      </c>
      <c r="R1505" s="46">
        <v>0</v>
      </c>
      <c r="S1505" s="45">
        <v>0</v>
      </c>
      <c r="T1505" s="46">
        <v>0</v>
      </c>
      <c r="U1505" s="45">
        <v>0</v>
      </c>
      <c r="V1505" s="46">
        <v>0</v>
      </c>
      <c r="W1505" s="45">
        <v>0</v>
      </c>
      <c r="X1505" s="46">
        <v>0</v>
      </c>
      <c r="Y1505" s="45">
        <v>0</v>
      </c>
      <c r="Z1505" s="46">
        <v>0</v>
      </c>
      <c r="AA1505" s="45">
        <v>0</v>
      </c>
      <c r="AB1505" s="46">
        <v>0</v>
      </c>
      <c r="AC1505" s="58"/>
      <c r="AD1505" s="59">
        <f t="shared" si="437"/>
        <v>0</v>
      </c>
      <c r="AE1505" s="58"/>
    </row>
    <row r="1506" spans="2:31" x14ac:dyDescent="0.3">
      <c r="B1506" s="14" t="s">
        <v>44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0</v>
      </c>
      <c r="M1506" s="45">
        <v>2.974833333333335</v>
      </c>
      <c r="N1506" s="46">
        <v>4.8610000000000015</v>
      </c>
      <c r="O1506" s="45">
        <v>2.5000000000000946E-3</v>
      </c>
      <c r="P1506" s="46">
        <v>0</v>
      </c>
      <c r="Q1506" s="45">
        <v>3.4929999999999968</v>
      </c>
      <c r="R1506" s="46">
        <v>0.13966666666666067</v>
      </c>
      <c r="S1506" s="45">
        <v>2.6913333333333336</v>
      </c>
      <c r="T1506" s="46">
        <v>11.148333333333328</v>
      </c>
      <c r="U1506" s="45">
        <v>10.450666666666656</v>
      </c>
      <c r="V1506" s="46">
        <v>6.607666666666673</v>
      </c>
      <c r="W1506" s="45">
        <v>0</v>
      </c>
      <c r="X1506" s="46">
        <v>0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437"/>
        <v>42.368999999999986</v>
      </c>
      <c r="AE1506" s="58"/>
    </row>
    <row r="1507" spans="2:31" x14ac:dyDescent="0.3">
      <c r="B1507" s="14" t="s">
        <v>45</v>
      </c>
      <c r="C1507" s="4"/>
      <c r="D1507" s="4"/>
      <c r="E1507" s="45">
        <v>0</v>
      </c>
      <c r="F1507" s="46">
        <v>0</v>
      </c>
      <c r="G1507" s="45">
        <v>0</v>
      </c>
      <c r="H1507" s="46">
        <v>0</v>
      </c>
      <c r="I1507" s="45">
        <v>0</v>
      </c>
      <c r="J1507" s="46">
        <v>0</v>
      </c>
      <c r="K1507" s="45">
        <v>0</v>
      </c>
      <c r="L1507" s="46">
        <v>0</v>
      </c>
      <c r="M1507" s="45">
        <v>2.4226666666666663</v>
      </c>
      <c r="N1507" s="46">
        <v>5.0359999999999969</v>
      </c>
      <c r="O1507" s="45">
        <v>1.7441666666666673</v>
      </c>
      <c r="P1507" s="46">
        <v>5.0999999999999996</v>
      </c>
      <c r="Q1507" s="45">
        <v>7.309166666666667</v>
      </c>
      <c r="R1507" s="46">
        <v>3.7391666666666672</v>
      </c>
      <c r="S1507" s="45">
        <v>9.263333333333323</v>
      </c>
      <c r="T1507" s="46">
        <v>5.2599999999999927</v>
      </c>
      <c r="U1507" s="45">
        <v>0.89249999999999985</v>
      </c>
      <c r="V1507" s="46">
        <v>1.2421666666666671</v>
      </c>
      <c r="W1507" s="45">
        <v>0.48966666666666647</v>
      </c>
      <c r="X1507" s="46">
        <v>0</v>
      </c>
      <c r="Y1507" s="45">
        <v>0</v>
      </c>
      <c r="Z1507" s="46">
        <v>0</v>
      </c>
      <c r="AA1507" s="45">
        <v>0</v>
      </c>
      <c r="AB1507" s="46">
        <v>0</v>
      </c>
      <c r="AC1507" s="58"/>
      <c r="AD1507" s="59">
        <f t="shared" si="437"/>
        <v>42.498833333333309</v>
      </c>
      <c r="AE1507" s="58"/>
    </row>
    <row r="1508" spans="2:31" x14ac:dyDescent="0.3">
      <c r="B1508" s="14" t="s">
        <v>46</v>
      </c>
      <c r="C1508" s="4"/>
      <c r="D1508" s="4"/>
      <c r="E1508" s="45">
        <v>0</v>
      </c>
      <c r="F1508" s="46">
        <v>0</v>
      </c>
      <c r="G1508" s="45">
        <v>0</v>
      </c>
      <c r="H1508" s="46">
        <v>0</v>
      </c>
      <c r="I1508" s="45">
        <v>0</v>
      </c>
      <c r="J1508" s="46">
        <v>0</v>
      </c>
      <c r="K1508" s="45">
        <v>0</v>
      </c>
      <c r="L1508" s="46">
        <v>0</v>
      </c>
      <c r="M1508" s="45">
        <v>4.7716666666666692</v>
      </c>
      <c r="N1508" s="46">
        <v>4.8946666666666694</v>
      </c>
      <c r="O1508" s="45">
        <v>19.954999999999995</v>
      </c>
      <c r="P1508" s="46">
        <v>21.397000000000002</v>
      </c>
      <c r="Q1508" s="45">
        <v>25.223833333333332</v>
      </c>
      <c r="R1508" s="46">
        <v>23.838999999999992</v>
      </c>
      <c r="S1508" s="45">
        <v>29.510500000000018</v>
      </c>
      <c r="T1508" s="46">
        <v>33.309166666666627</v>
      </c>
      <c r="U1508" s="45">
        <v>30.418166666666629</v>
      </c>
      <c r="V1508" s="46">
        <v>11.835166666666664</v>
      </c>
      <c r="W1508" s="45">
        <v>1.7663333333333333</v>
      </c>
      <c r="X1508" s="46">
        <v>0</v>
      </c>
      <c r="Y1508" s="45">
        <v>0</v>
      </c>
      <c r="Z1508" s="46">
        <v>0</v>
      </c>
      <c r="AA1508" s="45">
        <v>0</v>
      </c>
      <c r="AB1508" s="46">
        <v>0</v>
      </c>
      <c r="AC1508" s="58"/>
      <c r="AD1508" s="59">
        <f t="shared" si="437"/>
        <v>206.92049999999992</v>
      </c>
      <c r="AE1508" s="58"/>
    </row>
    <row r="1509" spans="2:31" x14ac:dyDescent="0.3">
      <c r="B1509" s="14" t="s">
        <v>47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0</v>
      </c>
      <c r="M1509" s="45">
        <v>4.7226666666666661</v>
      </c>
      <c r="N1509" s="46">
        <v>2.870000000000001</v>
      </c>
      <c r="O1509" s="45">
        <v>1.8200000000000003</v>
      </c>
      <c r="P1509" s="46">
        <v>3.1000000000000014</v>
      </c>
      <c r="Q1509" s="45">
        <v>6.0799999999999983</v>
      </c>
      <c r="R1509" s="46">
        <v>9.5</v>
      </c>
      <c r="S1509" s="45">
        <v>9.0500000000000007</v>
      </c>
      <c r="T1509" s="46">
        <v>12.25</v>
      </c>
      <c r="U1509" s="45">
        <v>11.369999999999997</v>
      </c>
      <c r="V1509" s="46">
        <v>8.6899999999999977</v>
      </c>
      <c r="W1509" s="45">
        <v>9.0466666666666651</v>
      </c>
      <c r="X1509" s="46">
        <v>0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437"/>
        <v>78.499333333333325</v>
      </c>
      <c r="AE1509" s="58"/>
    </row>
    <row r="1510" spans="2:31" x14ac:dyDescent="0.3">
      <c r="B1510" s="14" t="s">
        <v>48</v>
      </c>
      <c r="C1510" s="4"/>
      <c r="D1510" s="4"/>
      <c r="E1510" s="45">
        <v>0</v>
      </c>
      <c r="F1510" s="46">
        <v>0</v>
      </c>
      <c r="G1510" s="45">
        <v>0</v>
      </c>
      <c r="H1510" s="46">
        <v>0</v>
      </c>
      <c r="I1510" s="45">
        <v>0</v>
      </c>
      <c r="J1510" s="46">
        <v>0</v>
      </c>
      <c r="K1510" s="45">
        <v>0</v>
      </c>
      <c r="L1510" s="46">
        <v>0</v>
      </c>
      <c r="M1510" s="45">
        <v>3.4173333333333313</v>
      </c>
      <c r="N1510" s="46">
        <v>13.649999999999986</v>
      </c>
      <c r="O1510" s="45">
        <v>14.740000000000007</v>
      </c>
      <c r="P1510" s="46">
        <v>16.419999999999987</v>
      </c>
      <c r="Q1510" s="45">
        <v>18.019999999999989</v>
      </c>
      <c r="R1510" s="46">
        <v>20.329999999999998</v>
      </c>
      <c r="S1510" s="45">
        <v>20.160000000000007</v>
      </c>
      <c r="T1510" s="46">
        <v>20.450000000000024</v>
      </c>
      <c r="U1510" s="45">
        <v>19.820000000000011</v>
      </c>
      <c r="V1510" s="46">
        <v>18.139999999999993</v>
      </c>
      <c r="W1510" s="45">
        <v>6.5533333333333319</v>
      </c>
      <c r="X1510" s="46">
        <v>0</v>
      </c>
      <c r="Y1510" s="45">
        <v>0</v>
      </c>
      <c r="Z1510" s="46">
        <v>0</v>
      </c>
      <c r="AA1510" s="45">
        <v>0</v>
      </c>
      <c r="AB1510" s="46">
        <v>0</v>
      </c>
      <c r="AC1510" s="58"/>
      <c r="AD1510" s="59">
        <f t="shared" si="437"/>
        <v>171.70066666666668</v>
      </c>
      <c r="AE1510" s="58"/>
    </row>
    <row r="1511" spans="2:31" x14ac:dyDescent="0.3">
      <c r="B1511" s="14" t="s">
        <v>49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0</v>
      </c>
      <c r="N1511" s="46">
        <v>0</v>
      </c>
      <c r="O1511" s="45">
        <v>0</v>
      </c>
      <c r="P1511" s="46">
        <v>0</v>
      </c>
      <c r="Q1511" s="45">
        <v>0</v>
      </c>
      <c r="R1511" s="46">
        <v>0</v>
      </c>
      <c r="S1511" s="45">
        <v>0</v>
      </c>
      <c r="T1511" s="46">
        <v>0</v>
      </c>
      <c r="U1511" s="45">
        <v>0</v>
      </c>
      <c r="V1511" s="46">
        <v>0</v>
      </c>
      <c r="W1511" s="45">
        <v>0</v>
      </c>
      <c r="X1511" s="46">
        <v>0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437"/>
        <v>0</v>
      </c>
      <c r="AE1511" s="58"/>
    </row>
    <row r="1512" spans="2:31" x14ac:dyDescent="0.3">
      <c r="B1512" s="14" t="s">
        <v>50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0</v>
      </c>
      <c r="N1512" s="46">
        <v>0</v>
      </c>
      <c r="O1512" s="45">
        <v>0</v>
      </c>
      <c r="P1512" s="46">
        <v>0</v>
      </c>
      <c r="Q1512" s="45">
        <v>0</v>
      </c>
      <c r="R1512" s="46">
        <v>0</v>
      </c>
      <c r="S1512" s="45">
        <v>0</v>
      </c>
      <c r="T1512" s="46">
        <v>0</v>
      </c>
      <c r="U1512" s="45">
        <v>0</v>
      </c>
      <c r="V1512" s="46">
        <v>0</v>
      </c>
      <c r="W1512" s="45">
        <v>0</v>
      </c>
      <c r="X1512" s="46">
        <v>0</v>
      </c>
      <c r="Y1512" s="45">
        <v>0</v>
      </c>
      <c r="Z1512" s="46">
        <v>0</v>
      </c>
      <c r="AA1512" s="45">
        <v>0</v>
      </c>
      <c r="AB1512" s="46">
        <v>0</v>
      </c>
      <c r="AC1512" s="58"/>
      <c r="AD1512" s="59">
        <f t="shared" si="437"/>
        <v>0</v>
      </c>
      <c r="AE1512" s="58"/>
    </row>
    <row r="1513" spans="2:31" x14ac:dyDescent="0.3">
      <c r="B1513" s="14" t="s">
        <v>110</v>
      </c>
      <c r="C1513" s="4"/>
      <c r="D1513" s="4"/>
      <c r="E1513" s="45">
        <v>0</v>
      </c>
      <c r="F1513" s="46">
        <v>0</v>
      </c>
      <c r="G1513" s="45">
        <v>0</v>
      </c>
      <c r="H1513" s="46">
        <v>0</v>
      </c>
      <c r="I1513" s="45">
        <v>0</v>
      </c>
      <c r="J1513" s="46">
        <v>0</v>
      </c>
      <c r="K1513" s="45">
        <v>0</v>
      </c>
      <c r="L1513" s="46">
        <v>0</v>
      </c>
      <c r="M1513" s="45">
        <v>4.6751666666666649</v>
      </c>
      <c r="N1513" s="46">
        <v>15.976500000000014</v>
      </c>
      <c r="O1513" s="45">
        <v>14.069000000000013</v>
      </c>
      <c r="P1513" s="46">
        <v>11.870166666666671</v>
      </c>
      <c r="Q1513" s="45">
        <v>13.063833333333319</v>
      </c>
      <c r="R1513" s="46">
        <v>11.360333333333346</v>
      </c>
      <c r="S1513" s="45">
        <v>14.065500000000011</v>
      </c>
      <c r="T1513" s="46">
        <v>16.92833333333331</v>
      </c>
      <c r="U1513" s="45">
        <v>15.629999999999997</v>
      </c>
      <c r="V1513" s="46">
        <v>6.4300000000000024</v>
      </c>
      <c r="W1513" s="45">
        <v>0</v>
      </c>
      <c r="X1513" s="46">
        <v>0</v>
      </c>
      <c r="Y1513" s="45">
        <v>0</v>
      </c>
      <c r="Z1513" s="46">
        <v>0</v>
      </c>
      <c r="AA1513" s="45">
        <v>0</v>
      </c>
      <c r="AB1513" s="46">
        <v>0</v>
      </c>
      <c r="AC1513" s="58"/>
      <c r="AD1513" s="59">
        <f t="shared" si="437"/>
        <v>124.06883333333336</v>
      </c>
      <c r="AE1513" s="58"/>
    </row>
    <row r="1514" spans="2:31" x14ac:dyDescent="0.3">
      <c r="B1514" s="14" t="s">
        <v>51</v>
      </c>
      <c r="C1514" s="4"/>
      <c r="D1514" s="4"/>
      <c r="E1514" s="45">
        <v>0</v>
      </c>
      <c r="F1514" s="46">
        <v>0</v>
      </c>
      <c r="G1514" s="45">
        <v>0</v>
      </c>
      <c r="H1514" s="46">
        <v>0</v>
      </c>
      <c r="I1514" s="45">
        <v>0</v>
      </c>
      <c r="J1514" s="46">
        <v>0</v>
      </c>
      <c r="K1514" s="45">
        <v>0</v>
      </c>
      <c r="L1514" s="46">
        <v>0</v>
      </c>
      <c r="M1514" s="45">
        <v>0.2956666666666673</v>
      </c>
      <c r="N1514" s="46">
        <v>75.534000000000006</v>
      </c>
      <c r="O1514" s="45">
        <v>117.65516666666667</v>
      </c>
      <c r="P1514" s="46">
        <v>125.1398333333333</v>
      </c>
      <c r="Q1514" s="45">
        <v>125.24683333333337</v>
      </c>
      <c r="R1514" s="46">
        <v>110.14116666666665</v>
      </c>
      <c r="S1514" s="45">
        <v>114.22149999999995</v>
      </c>
      <c r="T1514" s="46">
        <v>112.1720000000001</v>
      </c>
      <c r="U1514" s="45">
        <v>106.63000000000009</v>
      </c>
      <c r="V1514" s="46">
        <v>67.880000000000081</v>
      </c>
      <c r="W1514" s="45">
        <v>0</v>
      </c>
      <c r="X1514" s="46">
        <v>0</v>
      </c>
      <c r="Y1514" s="45">
        <v>0</v>
      </c>
      <c r="Z1514" s="46">
        <v>0</v>
      </c>
      <c r="AA1514" s="45">
        <v>0</v>
      </c>
      <c r="AB1514" s="46">
        <v>0</v>
      </c>
      <c r="AC1514" s="58"/>
      <c r="AD1514" s="59">
        <f t="shared" si="437"/>
        <v>954.91616666666698</v>
      </c>
      <c r="AE1514" s="58"/>
    </row>
    <row r="1515" spans="2:31" x14ac:dyDescent="0.3">
      <c r="B1515" s="14" t="s">
        <v>52</v>
      </c>
      <c r="C1515" s="4"/>
      <c r="D1515" s="4"/>
      <c r="E1515" s="45">
        <v>0</v>
      </c>
      <c r="F1515" s="46">
        <v>0</v>
      </c>
      <c r="G1515" s="45">
        <v>0</v>
      </c>
      <c r="H1515" s="46">
        <v>0</v>
      </c>
      <c r="I1515" s="45">
        <v>0</v>
      </c>
      <c r="J1515" s="46">
        <v>0</v>
      </c>
      <c r="K1515" s="45">
        <v>0</v>
      </c>
      <c r="L1515" s="46">
        <v>0</v>
      </c>
      <c r="M1515" s="45">
        <v>0.21149999999999988</v>
      </c>
      <c r="N1515" s="46">
        <v>12.087833333333341</v>
      </c>
      <c r="O1515" s="45">
        <v>4.1545000000000005</v>
      </c>
      <c r="P1515" s="46">
        <v>1.7176666666666662</v>
      </c>
      <c r="Q1515" s="45">
        <v>0.58683333333333298</v>
      </c>
      <c r="R1515" s="46">
        <v>0</v>
      </c>
      <c r="S1515" s="45">
        <v>0</v>
      </c>
      <c r="T1515" s="46">
        <v>0</v>
      </c>
      <c r="U1515" s="45">
        <v>0</v>
      </c>
      <c r="V1515" s="46">
        <v>0</v>
      </c>
      <c r="W1515" s="45">
        <v>4.6333333333333324E-2</v>
      </c>
      <c r="X1515" s="46">
        <v>0</v>
      </c>
      <c r="Y1515" s="45">
        <v>0</v>
      </c>
      <c r="Z1515" s="46">
        <v>0</v>
      </c>
      <c r="AA1515" s="45">
        <v>0</v>
      </c>
      <c r="AB1515" s="46">
        <v>0</v>
      </c>
      <c r="AC1515" s="58"/>
      <c r="AD1515" s="59">
        <f t="shared" si="437"/>
        <v>18.804666666666677</v>
      </c>
      <c r="AE1515" s="58"/>
    </row>
    <row r="1516" spans="2:31" x14ac:dyDescent="0.3">
      <c r="B1516" s="14" t="s">
        <v>53</v>
      </c>
      <c r="C1516" s="4"/>
      <c r="D1516" s="4"/>
      <c r="E1516" s="45">
        <v>0</v>
      </c>
      <c r="F1516" s="46">
        <v>0</v>
      </c>
      <c r="G1516" s="45">
        <v>0</v>
      </c>
      <c r="H1516" s="46">
        <v>0</v>
      </c>
      <c r="I1516" s="45">
        <v>0</v>
      </c>
      <c r="J1516" s="46">
        <v>0</v>
      </c>
      <c r="K1516" s="45">
        <v>0</v>
      </c>
      <c r="L1516" s="46">
        <v>0</v>
      </c>
      <c r="M1516" s="45">
        <v>4.8238333333333339</v>
      </c>
      <c r="N1516" s="46">
        <v>27.024666666666665</v>
      </c>
      <c r="O1516" s="45">
        <v>54.88</v>
      </c>
      <c r="P1516" s="46">
        <v>58.920166666666667</v>
      </c>
      <c r="Q1516" s="45">
        <v>62.147500000000001</v>
      </c>
      <c r="R1516" s="46">
        <v>60.367666666666658</v>
      </c>
      <c r="S1516" s="45">
        <v>61.84233333333335</v>
      </c>
      <c r="T1516" s="46">
        <v>60.677666666666688</v>
      </c>
      <c r="U1516" s="45">
        <v>57.141666666666659</v>
      </c>
      <c r="V1516" s="46">
        <v>45.17233333333332</v>
      </c>
      <c r="W1516" s="45">
        <v>4.4413333333333336</v>
      </c>
      <c r="X1516" s="46">
        <v>0</v>
      </c>
      <c r="Y1516" s="45">
        <v>0</v>
      </c>
      <c r="Z1516" s="46">
        <v>0</v>
      </c>
      <c r="AA1516" s="45">
        <v>0</v>
      </c>
      <c r="AB1516" s="46">
        <v>0</v>
      </c>
      <c r="AC1516" s="58"/>
      <c r="AD1516" s="59">
        <f t="shared" si="437"/>
        <v>497.43916666666667</v>
      </c>
      <c r="AE1516" s="58"/>
    </row>
    <row r="1517" spans="2:31" x14ac:dyDescent="0.3">
      <c r="B1517" s="14" t="s">
        <v>54</v>
      </c>
      <c r="C1517" s="4"/>
      <c r="D1517" s="4"/>
      <c r="E1517" s="45">
        <v>0</v>
      </c>
      <c r="F1517" s="46">
        <v>0</v>
      </c>
      <c r="G1517" s="45">
        <v>0</v>
      </c>
      <c r="H1517" s="46">
        <v>0</v>
      </c>
      <c r="I1517" s="45">
        <v>0</v>
      </c>
      <c r="J1517" s="46">
        <v>0</v>
      </c>
      <c r="K1517" s="45">
        <v>0</v>
      </c>
      <c r="L1517" s="46">
        <v>0</v>
      </c>
      <c r="M1517" s="45">
        <v>1.7123333333333339</v>
      </c>
      <c r="N1517" s="46">
        <v>0.37600000000000028</v>
      </c>
      <c r="O1517" s="45">
        <v>0.61633333333333418</v>
      </c>
      <c r="P1517" s="46">
        <v>2.5059999999999962</v>
      </c>
      <c r="Q1517" s="45">
        <v>0</v>
      </c>
      <c r="R1517" s="46">
        <v>0</v>
      </c>
      <c r="S1517" s="45">
        <v>0</v>
      </c>
      <c r="T1517" s="46">
        <v>0</v>
      </c>
      <c r="U1517" s="45">
        <v>0</v>
      </c>
      <c r="V1517" s="46">
        <v>0</v>
      </c>
      <c r="W1517" s="45">
        <v>0</v>
      </c>
      <c r="X1517" s="46">
        <v>0</v>
      </c>
      <c r="Y1517" s="45">
        <v>0</v>
      </c>
      <c r="Z1517" s="46">
        <v>0</v>
      </c>
      <c r="AA1517" s="45">
        <v>0</v>
      </c>
      <c r="AB1517" s="46">
        <v>0</v>
      </c>
      <c r="AC1517" s="58"/>
      <c r="AD1517" s="59">
        <f t="shared" si="437"/>
        <v>5.2106666666666648</v>
      </c>
      <c r="AE1517" s="58"/>
    </row>
    <row r="1518" spans="2:31" x14ac:dyDescent="0.3">
      <c r="B1518" s="4" t="s">
        <v>55</v>
      </c>
      <c r="C1518" s="4"/>
      <c r="D1518" s="4"/>
      <c r="E1518" s="45">
        <v>0</v>
      </c>
      <c r="F1518" s="46">
        <v>0</v>
      </c>
      <c r="G1518" s="45">
        <v>0</v>
      </c>
      <c r="H1518" s="46">
        <v>0</v>
      </c>
      <c r="I1518" s="45">
        <v>0</v>
      </c>
      <c r="J1518" s="46">
        <v>0</v>
      </c>
      <c r="K1518" s="45">
        <v>0</v>
      </c>
      <c r="L1518" s="46">
        <v>0</v>
      </c>
      <c r="M1518" s="45">
        <v>0</v>
      </c>
      <c r="N1518" s="46">
        <v>13.899999999999986</v>
      </c>
      <c r="O1518" s="45">
        <v>26.52999999999998</v>
      </c>
      <c r="P1518" s="46">
        <v>33.609999999999957</v>
      </c>
      <c r="Q1518" s="45">
        <v>36.489999999999995</v>
      </c>
      <c r="R1518" s="46">
        <v>36.880000000000059</v>
      </c>
      <c r="S1518" s="45">
        <v>35.900000000000041</v>
      </c>
      <c r="T1518" s="46">
        <v>11.246500000000022</v>
      </c>
      <c r="U1518" s="45">
        <v>6.9499999999999931</v>
      </c>
      <c r="V1518" s="46">
        <v>0.59999999999999432</v>
      </c>
      <c r="W1518" s="45">
        <v>0</v>
      </c>
      <c r="X1518" s="46">
        <v>0</v>
      </c>
      <c r="Y1518" s="45">
        <v>0</v>
      </c>
      <c r="Z1518" s="46">
        <v>0</v>
      </c>
      <c r="AA1518" s="45">
        <v>0</v>
      </c>
      <c r="AB1518" s="46">
        <v>0</v>
      </c>
      <c r="AC1518" s="58"/>
      <c r="AD1518" s="59">
        <f t="shared" si="437"/>
        <v>202.10650000000001</v>
      </c>
      <c r="AE1518" s="58"/>
    </row>
    <row r="1519" spans="2:31" x14ac:dyDescent="0.3">
      <c r="B1519" s="4" t="s">
        <v>56</v>
      </c>
      <c r="C1519" s="4"/>
      <c r="D1519" s="4"/>
      <c r="E1519" s="45">
        <v>0</v>
      </c>
      <c r="F1519" s="46">
        <v>0</v>
      </c>
      <c r="G1519" s="45">
        <v>0</v>
      </c>
      <c r="H1519" s="46">
        <v>0</v>
      </c>
      <c r="I1519" s="45">
        <v>0</v>
      </c>
      <c r="J1519" s="46">
        <v>0</v>
      </c>
      <c r="K1519" s="45">
        <v>0</v>
      </c>
      <c r="L1519" s="46">
        <v>0</v>
      </c>
      <c r="M1519" s="45">
        <v>0</v>
      </c>
      <c r="N1519" s="46">
        <v>0.62549999999999994</v>
      </c>
      <c r="O1519" s="45">
        <v>0</v>
      </c>
      <c r="P1519" s="46">
        <v>0.12133333333333342</v>
      </c>
      <c r="Q1519" s="45">
        <v>0</v>
      </c>
      <c r="R1519" s="46">
        <v>1.9008333333333385</v>
      </c>
      <c r="S1519" s="45">
        <v>4.8371666666666666</v>
      </c>
      <c r="T1519" s="46">
        <v>0.20033333333333292</v>
      </c>
      <c r="U1519" s="45">
        <v>4.6435000000000004</v>
      </c>
      <c r="V1519" s="46">
        <v>3.9196666666666662</v>
      </c>
      <c r="W1519" s="45">
        <v>0.39066666666666655</v>
      </c>
      <c r="X1519" s="46">
        <v>0</v>
      </c>
      <c r="Y1519" s="45">
        <v>0</v>
      </c>
      <c r="Z1519" s="46">
        <v>0</v>
      </c>
      <c r="AA1519" s="45">
        <v>0</v>
      </c>
      <c r="AB1519" s="46">
        <v>0</v>
      </c>
      <c r="AC1519" s="58"/>
      <c r="AD1519" s="59">
        <f t="shared" si="437"/>
        <v>16.639000000000003</v>
      </c>
      <c r="AE1519" s="58"/>
    </row>
    <row r="1520" spans="2:31" x14ac:dyDescent="0.3">
      <c r="B1520" s="4" t="s">
        <v>111</v>
      </c>
      <c r="C1520" s="4"/>
      <c r="D1520" s="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0</v>
      </c>
      <c r="M1520" s="45">
        <v>12.607166666666672</v>
      </c>
      <c r="N1520" s="46">
        <v>65.773666666666657</v>
      </c>
      <c r="O1520" s="45">
        <v>4.83</v>
      </c>
      <c r="P1520" s="46">
        <v>6.1666666666666953E-2</v>
      </c>
      <c r="Q1520" s="45">
        <v>3.5499999999999685E-2</v>
      </c>
      <c r="R1520" s="46">
        <v>0.29583333333333356</v>
      </c>
      <c r="S1520" s="45">
        <v>0.49016666666666731</v>
      </c>
      <c r="T1520" s="46">
        <v>4.6500000000000576E-2</v>
      </c>
      <c r="U1520" s="45">
        <v>0.17216666666666711</v>
      </c>
      <c r="V1520" s="46">
        <v>5.6666666666667235E-3</v>
      </c>
      <c r="W1520" s="45">
        <v>0.19000000000000034</v>
      </c>
      <c r="X1520" s="46">
        <v>0</v>
      </c>
      <c r="Y1520" s="45">
        <v>0</v>
      </c>
      <c r="Z1520" s="46">
        <v>0</v>
      </c>
      <c r="AA1520" s="45">
        <v>0</v>
      </c>
      <c r="AB1520" s="46">
        <v>0</v>
      </c>
      <c r="AC1520" s="58"/>
      <c r="AD1520" s="59">
        <f t="shared" si="437"/>
        <v>84.508333333333326</v>
      </c>
      <c r="AE1520" s="58"/>
    </row>
    <row r="1521" spans="2:31" x14ac:dyDescent="0.3">
      <c r="B1521" s="4" t="s">
        <v>57</v>
      </c>
      <c r="C1521" s="4"/>
      <c r="D1521" s="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0</v>
      </c>
      <c r="M1521" s="45">
        <v>7.113333333333328</v>
      </c>
      <c r="N1521" s="46">
        <v>5.800000000000006</v>
      </c>
      <c r="O1521" s="45">
        <v>6.5</v>
      </c>
      <c r="P1521" s="46">
        <v>0</v>
      </c>
      <c r="Q1521" s="45">
        <v>6.3999999999999941</v>
      </c>
      <c r="R1521" s="46">
        <v>7.3000000000000078</v>
      </c>
      <c r="S1521" s="45">
        <v>7.3999999999999924</v>
      </c>
      <c r="T1521" s="46">
        <v>8.1999999999999922</v>
      </c>
      <c r="U1521" s="45">
        <v>7.8999999999999915</v>
      </c>
      <c r="V1521" s="46">
        <v>7</v>
      </c>
      <c r="W1521" s="45">
        <v>4.9333333333333336</v>
      </c>
      <c r="X1521" s="46">
        <v>0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 t="shared" si="437"/>
        <v>68.546666666666653</v>
      </c>
      <c r="AE1521" s="58"/>
    </row>
    <row r="1522" spans="2:31" x14ac:dyDescent="0.3">
      <c r="B1522" s="4" t="s">
        <v>58</v>
      </c>
      <c r="C1522" s="4"/>
      <c r="D1522" s="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0</v>
      </c>
      <c r="M1522" s="45">
        <v>0</v>
      </c>
      <c r="N1522" s="46">
        <v>0</v>
      </c>
      <c r="O1522" s="45">
        <v>0</v>
      </c>
      <c r="P1522" s="46">
        <v>0</v>
      </c>
      <c r="Q1522" s="45">
        <v>0</v>
      </c>
      <c r="R1522" s="46">
        <v>0</v>
      </c>
      <c r="S1522" s="45">
        <v>0</v>
      </c>
      <c r="T1522" s="46">
        <v>0</v>
      </c>
      <c r="U1522" s="45">
        <v>0</v>
      </c>
      <c r="V1522" s="46">
        <v>0</v>
      </c>
      <c r="W1522" s="45">
        <v>0</v>
      </c>
      <c r="X1522" s="46">
        <v>0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si="437"/>
        <v>0</v>
      </c>
      <c r="AE1522" s="58"/>
    </row>
    <row r="1523" spans="2:31" x14ac:dyDescent="0.3">
      <c r="B1523" s="4" t="s">
        <v>112</v>
      </c>
      <c r="C1523" s="4"/>
      <c r="D1523" s="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0</v>
      </c>
      <c r="M1523" s="45">
        <v>8.3553333333333324</v>
      </c>
      <c r="N1523" s="46">
        <v>42.124833333333306</v>
      </c>
      <c r="O1523" s="45">
        <v>51.007166666666663</v>
      </c>
      <c r="P1523" s="46">
        <v>50.403999999999996</v>
      </c>
      <c r="Q1523" s="45">
        <v>52.467833333333338</v>
      </c>
      <c r="R1523" s="46">
        <v>53.796666666666674</v>
      </c>
      <c r="S1523" s="45">
        <v>54.928833333333316</v>
      </c>
      <c r="T1523" s="46">
        <v>59.358500000000014</v>
      </c>
      <c r="U1523" s="45">
        <v>56.704999999999977</v>
      </c>
      <c r="V1523" s="46">
        <v>44.178166666666662</v>
      </c>
      <c r="W1523" s="45">
        <v>0.19399999999999989</v>
      </c>
      <c r="X1523" s="46">
        <v>0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437"/>
        <v>473.52033333333327</v>
      </c>
      <c r="AE1523" s="58"/>
    </row>
    <row r="1524" spans="2:31" x14ac:dyDescent="0.3">
      <c r="B1524" s="4" t="s">
        <v>59</v>
      </c>
      <c r="C1524" s="4"/>
      <c r="D1524" s="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0</v>
      </c>
      <c r="M1524" s="45">
        <v>1.3766666666666671</v>
      </c>
      <c r="N1524" s="46">
        <v>5.3016666666666659</v>
      </c>
      <c r="O1524" s="45">
        <v>4.9600000000000035</v>
      </c>
      <c r="P1524" s="46">
        <v>7.1891666666666705</v>
      </c>
      <c r="Q1524" s="45">
        <v>7.9805000000000001</v>
      </c>
      <c r="R1524" s="46">
        <v>6.9771666666666681</v>
      </c>
      <c r="S1524" s="45">
        <v>5.1338333333333299</v>
      </c>
      <c r="T1524" s="46">
        <v>0</v>
      </c>
      <c r="U1524" s="45">
        <v>2.7371666666666674</v>
      </c>
      <c r="V1524" s="46">
        <v>1.4861666666666669</v>
      </c>
      <c r="W1524" s="45">
        <v>2.0000000000000018E-2</v>
      </c>
      <c r="X1524" s="46">
        <v>0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437"/>
        <v>43.162333333333343</v>
      </c>
      <c r="AE1524" s="58"/>
    </row>
    <row r="1525" spans="2:31" x14ac:dyDescent="0.3">
      <c r="B1525" s="4" t="s">
        <v>60</v>
      </c>
      <c r="C1525" s="4"/>
      <c r="D1525" s="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0</v>
      </c>
      <c r="M1525" s="45">
        <v>2.6596666666666668</v>
      </c>
      <c r="N1525" s="46">
        <v>0</v>
      </c>
      <c r="O1525" s="45">
        <v>0</v>
      </c>
      <c r="P1525" s="46">
        <v>0</v>
      </c>
      <c r="Q1525" s="45">
        <v>0.11066666666666762</v>
      </c>
      <c r="R1525" s="46">
        <v>1.4999999999999384E-3</v>
      </c>
      <c r="S1525" s="45">
        <v>0.37866666666666615</v>
      </c>
      <c r="T1525" s="46">
        <v>1.537333333333335</v>
      </c>
      <c r="U1525" s="45">
        <v>1.0598333333333334</v>
      </c>
      <c r="V1525" s="46">
        <v>0.15699999999999992</v>
      </c>
      <c r="W1525" s="45">
        <v>0.45400000000000013</v>
      </c>
      <c r="X1525" s="46">
        <v>0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437"/>
        <v>6.3586666666666689</v>
      </c>
      <c r="AE1525" s="58"/>
    </row>
    <row r="1526" spans="2:31" x14ac:dyDescent="0.3">
      <c r="B1526" s="4" t="s">
        <v>61</v>
      </c>
      <c r="C1526" s="4"/>
      <c r="D1526" s="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0</v>
      </c>
      <c r="M1526" s="45">
        <v>4.4673333333333343</v>
      </c>
      <c r="N1526" s="46">
        <v>3.8166666666666772E-2</v>
      </c>
      <c r="O1526" s="45">
        <v>5.5995000000000008</v>
      </c>
      <c r="P1526" s="46">
        <v>0.31066666666666476</v>
      </c>
      <c r="Q1526" s="45">
        <v>2.1363333333333321</v>
      </c>
      <c r="R1526" s="46">
        <v>0</v>
      </c>
      <c r="S1526" s="45">
        <v>0.54849999999999999</v>
      </c>
      <c r="T1526" s="46">
        <v>0</v>
      </c>
      <c r="U1526" s="45">
        <v>0</v>
      </c>
      <c r="V1526" s="46">
        <v>0.11833333333333323</v>
      </c>
      <c r="W1526" s="45">
        <v>1.5411666666666666</v>
      </c>
      <c r="X1526" s="46">
        <v>0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437"/>
        <v>14.760000000000002</v>
      </c>
      <c r="AE1526" s="58"/>
    </row>
    <row r="1527" spans="2:31" x14ac:dyDescent="0.3">
      <c r="B1527" s="4" t="s">
        <v>62</v>
      </c>
      <c r="C1527" s="4"/>
      <c r="D1527" s="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0</v>
      </c>
      <c r="M1527" s="45">
        <v>5.8773333333333362</v>
      </c>
      <c r="N1527" s="46">
        <v>2.8771666666666698</v>
      </c>
      <c r="O1527" s="45">
        <v>7.5666666666666646E-2</v>
      </c>
      <c r="P1527" s="46">
        <v>0</v>
      </c>
      <c r="Q1527" s="45">
        <v>5.9793333333333285</v>
      </c>
      <c r="R1527" s="46">
        <v>5.7936666666666783</v>
      </c>
      <c r="S1527" s="45">
        <v>0</v>
      </c>
      <c r="T1527" s="46">
        <v>5.8751666666666642</v>
      </c>
      <c r="U1527" s="45">
        <v>6.7246666666666668</v>
      </c>
      <c r="V1527" s="46">
        <v>7.173666666666664</v>
      </c>
      <c r="W1527" s="45">
        <v>0</v>
      </c>
      <c r="X1527" s="46">
        <v>0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437"/>
        <v>40.376666666666672</v>
      </c>
      <c r="AE1527" s="58"/>
    </row>
    <row r="1528" spans="2:31" x14ac:dyDescent="0.3">
      <c r="B1528" s="4" t="s">
        <v>63</v>
      </c>
      <c r="C1528" s="4"/>
      <c r="D1528" s="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0</v>
      </c>
      <c r="M1528" s="45">
        <v>5.6476666666666642</v>
      </c>
      <c r="N1528" s="46">
        <v>50.193666666666658</v>
      </c>
      <c r="O1528" s="45">
        <v>16.466666666666651</v>
      </c>
      <c r="P1528" s="46">
        <v>13.844833333333346</v>
      </c>
      <c r="Q1528" s="45">
        <v>18.949499999999997</v>
      </c>
      <c r="R1528" s="46">
        <v>15.070500000000015</v>
      </c>
      <c r="S1528" s="45">
        <v>14.241833333333343</v>
      </c>
      <c r="T1528" s="46">
        <v>12.603999999999969</v>
      </c>
      <c r="U1528" s="45">
        <v>8.4213333333333455</v>
      </c>
      <c r="V1528" s="46">
        <v>42.037999999999975</v>
      </c>
      <c r="W1528" s="45">
        <v>0.2316666666666663</v>
      </c>
      <c r="X1528" s="46">
        <v>0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437"/>
        <v>197.70966666666661</v>
      </c>
      <c r="AE1528" s="58"/>
    </row>
    <row r="1529" spans="2:31" x14ac:dyDescent="0.3">
      <c r="B1529" s="4" t="s">
        <v>64</v>
      </c>
      <c r="C1529" s="4"/>
      <c r="D1529" s="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0</v>
      </c>
      <c r="M1529" s="45">
        <v>0</v>
      </c>
      <c r="N1529" s="46">
        <v>8.2678333333333338</v>
      </c>
      <c r="O1529" s="45">
        <v>8.1033333333333371</v>
      </c>
      <c r="P1529" s="46">
        <v>6.9478333333333389</v>
      </c>
      <c r="Q1529" s="45">
        <v>9.990833333333331</v>
      </c>
      <c r="R1529" s="46">
        <v>9.0781666666666627</v>
      </c>
      <c r="S1529" s="45">
        <v>11.623166666666668</v>
      </c>
      <c r="T1529" s="46">
        <v>16.095500000000019</v>
      </c>
      <c r="U1529" s="45">
        <v>16.151333333333337</v>
      </c>
      <c r="V1529" s="46">
        <v>10.537333333333342</v>
      </c>
      <c r="W1529" s="45">
        <v>0.18783333333333321</v>
      </c>
      <c r="X1529" s="46">
        <v>0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437"/>
        <v>96.983166666666705</v>
      </c>
      <c r="AE1529" s="58"/>
    </row>
    <row r="1530" spans="2:31" x14ac:dyDescent="0.3">
      <c r="B1530" s="4" t="s">
        <v>113</v>
      </c>
      <c r="C1530" s="4"/>
      <c r="D1530" s="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</v>
      </c>
      <c r="M1530" s="45">
        <v>0.23516666666666683</v>
      </c>
      <c r="N1530" s="46">
        <v>5.6873333333333331</v>
      </c>
      <c r="O1530" s="45">
        <v>0</v>
      </c>
      <c r="P1530" s="46">
        <v>0</v>
      </c>
      <c r="Q1530" s="45">
        <v>0</v>
      </c>
      <c r="R1530" s="46">
        <v>0</v>
      </c>
      <c r="S1530" s="45">
        <v>0</v>
      </c>
      <c r="T1530" s="46">
        <v>0</v>
      </c>
      <c r="U1530" s="45">
        <v>0</v>
      </c>
      <c r="V1530" s="46">
        <v>0</v>
      </c>
      <c r="W1530" s="45">
        <v>2.1833333333333371E-2</v>
      </c>
      <c r="X1530" s="46">
        <v>0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437"/>
        <v>5.9443333333333337</v>
      </c>
      <c r="AE1530" s="58"/>
    </row>
    <row r="1531" spans="2:31" x14ac:dyDescent="0.3">
      <c r="B1531" s="4" t="s">
        <v>65</v>
      </c>
      <c r="C1531" s="4"/>
      <c r="D1531" s="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0</v>
      </c>
      <c r="M1531" s="45">
        <v>4.6566666666666654</v>
      </c>
      <c r="N1531" s="46">
        <v>12.360500000000014</v>
      </c>
      <c r="O1531" s="45">
        <v>6.4000000000000021</v>
      </c>
      <c r="P1531" s="46">
        <v>8.68</v>
      </c>
      <c r="Q1531" s="45">
        <v>9.240000000000002</v>
      </c>
      <c r="R1531" s="46">
        <v>8.98</v>
      </c>
      <c r="S1531" s="45">
        <v>10.059999999999999</v>
      </c>
      <c r="T1531" s="46">
        <v>12.010000000000002</v>
      </c>
      <c r="U1531" s="45">
        <v>11.59</v>
      </c>
      <c r="V1531" s="46">
        <v>5.34</v>
      </c>
      <c r="W1531" s="45">
        <v>7.0999999999999952</v>
      </c>
      <c r="X1531" s="46">
        <v>0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437"/>
        <v>96.417166666666688</v>
      </c>
      <c r="AE1531" s="58"/>
    </row>
    <row r="1532" spans="2:31" x14ac:dyDescent="0.3">
      <c r="B1532" s="4" t="s">
        <v>66</v>
      </c>
      <c r="C1532" s="4"/>
      <c r="D1532" s="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0</v>
      </c>
      <c r="M1532" s="45">
        <v>0</v>
      </c>
      <c r="N1532" s="46">
        <v>0</v>
      </c>
      <c r="O1532" s="45">
        <v>0</v>
      </c>
      <c r="P1532" s="46">
        <v>0</v>
      </c>
      <c r="Q1532" s="45">
        <v>0</v>
      </c>
      <c r="R1532" s="46">
        <v>0</v>
      </c>
      <c r="S1532" s="45">
        <v>0</v>
      </c>
      <c r="T1532" s="46">
        <v>0</v>
      </c>
      <c r="U1532" s="45">
        <v>0</v>
      </c>
      <c r="V1532" s="46">
        <v>0</v>
      </c>
      <c r="W1532" s="45">
        <v>0</v>
      </c>
      <c r="X1532" s="46">
        <v>0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437"/>
        <v>0</v>
      </c>
      <c r="AE1532" s="58"/>
    </row>
    <row r="1533" spans="2:31" x14ac:dyDescent="0.3">
      <c r="B1533" s="4" t="s">
        <v>67</v>
      </c>
      <c r="C1533" s="4"/>
      <c r="D1533" s="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0</v>
      </c>
      <c r="M1533" s="45">
        <v>0</v>
      </c>
      <c r="N1533" s="46">
        <v>0</v>
      </c>
      <c r="O1533" s="45">
        <v>0</v>
      </c>
      <c r="P1533" s="46">
        <v>0</v>
      </c>
      <c r="Q1533" s="45">
        <v>0.1273333333333343</v>
      </c>
      <c r="R1533" s="46">
        <v>0.60099999999999953</v>
      </c>
      <c r="S1533" s="45">
        <v>0.7665000000000004</v>
      </c>
      <c r="T1533" s="46">
        <v>1.013666666666668</v>
      </c>
      <c r="U1533" s="45">
        <v>0</v>
      </c>
      <c r="V1533" s="46">
        <v>2.7500000000000035E-2</v>
      </c>
      <c r="W1533" s="45">
        <v>0</v>
      </c>
      <c r="X1533" s="46">
        <v>0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437"/>
        <v>2.5360000000000023</v>
      </c>
      <c r="AE1533" s="58"/>
    </row>
    <row r="1534" spans="2:31" x14ac:dyDescent="0.3">
      <c r="B1534" s="4" t="s">
        <v>68</v>
      </c>
      <c r="C1534" s="4"/>
      <c r="D1534" s="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0</v>
      </c>
      <c r="M1534" s="45">
        <v>6.7824999999999909</v>
      </c>
      <c r="N1534" s="46">
        <v>131.58000000000004</v>
      </c>
      <c r="O1534" s="45">
        <v>123.18050000000001</v>
      </c>
      <c r="P1534" s="46">
        <v>96.054000000000002</v>
      </c>
      <c r="Q1534" s="45">
        <v>82.73833333333333</v>
      </c>
      <c r="R1534" s="46">
        <v>76.896333333333374</v>
      </c>
      <c r="S1534" s="45">
        <v>88.540833333333325</v>
      </c>
      <c r="T1534" s="46">
        <v>146.90266666666668</v>
      </c>
      <c r="U1534" s="45">
        <v>162.69449999999998</v>
      </c>
      <c r="V1534" s="46">
        <v>146.38533333333342</v>
      </c>
      <c r="W1534" s="45">
        <v>5.4906666666666633</v>
      </c>
      <c r="X1534" s="46">
        <v>0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437"/>
        <v>1067.2456666666669</v>
      </c>
      <c r="AE1534" s="58"/>
    </row>
    <row r="1535" spans="2:31" x14ac:dyDescent="0.3">
      <c r="B1535" s="4" t="s">
        <v>69</v>
      </c>
      <c r="C1535" s="4"/>
      <c r="D1535" s="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0</v>
      </c>
      <c r="M1535" s="45">
        <v>1.4718333333333338</v>
      </c>
      <c r="N1535" s="46">
        <v>0</v>
      </c>
      <c r="O1535" s="45">
        <v>0</v>
      </c>
      <c r="P1535" s="46">
        <v>0</v>
      </c>
      <c r="Q1535" s="45">
        <v>0</v>
      </c>
      <c r="R1535" s="46">
        <v>0</v>
      </c>
      <c r="S1535" s="45">
        <v>7.2333333333333624E-2</v>
      </c>
      <c r="T1535" s="46">
        <v>0</v>
      </c>
      <c r="U1535" s="45">
        <v>0</v>
      </c>
      <c r="V1535" s="46">
        <v>0</v>
      </c>
      <c r="W1535" s="45">
        <v>0</v>
      </c>
      <c r="X1535" s="46">
        <v>0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437"/>
        <v>1.5441666666666674</v>
      </c>
      <c r="AE1535" s="58"/>
    </row>
    <row r="1536" spans="2:31" x14ac:dyDescent="0.3">
      <c r="B1536" s="4" t="s">
        <v>70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0</v>
      </c>
      <c r="M1536" s="45">
        <v>22.997333333333319</v>
      </c>
      <c r="N1536" s="46">
        <v>29.440000000000012</v>
      </c>
      <c r="O1536" s="45">
        <v>37.449999999999989</v>
      </c>
      <c r="P1536" s="46">
        <v>26.78</v>
      </c>
      <c r="Q1536" s="45">
        <v>29.659999999999997</v>
      </c>
      <c r="R1536" s="46">
        <v>25.989999999999995</v>
      </c>
      <c r="S1536" s="45">
        <v>35.070000000000007</v>
      </c>
      <c r="T1536" s="46">
        <v>45.489999999999995</v>
      </c>
      <c r="U1536" s="45">
        <v>52.38000000000001</v>
      </c>
      <c r="V1536" s="46">
        <v>42.820000000000007</v>
      </c>
      <c r="W1536" s="45">
        <v>24.153333333333343</v>
      </c>
      <c r="X1536" s="46">
        <v>0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437"/>
        <v>372.23066666666665</v>
      </c>
      <c r="AE1536" s="58"/>
    </row>
    <row r="1537" spans="2:31" x14ac:dyDescent="0.3">
      <c r="B1537" s="4" t="s">
        <v>71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0</v>
      </c>
      <c r="M1537" s="45">
        <v>0</v>
      </c>
      <c r="N1537" s="46">
        <v>6.8333333333333232E-2</v>
      </c>
      <c r="O1537" s="45">
        <v>0</v>
      </c>
      <c r="P1537" s="46">
        <v>0</v>
      </c>
      <c r="Q1537" s="45">
        <v>0</v>
      </c>
      <c r="R1537" s="46">
        <v>0</v>
      </c>
      <c r="S1537" s="45">
        <v>0.87216666666666687</v>
      </c>
      <c r="T1537" s="46">
        <v>0.10249999999999714</v>
      </c>
      <c r="U1537" s="45">
        <v>6.8208333333333311</v>
      </c>
      <c r="V1537" s="46">
        <v>2.2738333333333358</v>
      </c>
      <c r="W1537" s="45">
        <v>7.0666666666666822E-2</v>
      </c>
      <c r="X1537" s="46">
        <v>0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437"/>
        <v>10.20833333333333</v>
      </c>
      <c r="AE1537" s="58"/>
    </row>
    <row r="1538" spans="2:31" x14ac:dyDescent="0.3">
      <c r="B1538" s="4" t="s">
        <v>72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</v>
      </c>
      <c r="M1538" s="45">
        <v>0</v>
      </c>
      <c r="N1538" s="46">
        <v>0</v>
      </c>
      <c r="O1538" s="45">
        <v>0</v>
      </c>
      <c r="P1538" s="46">
        <v>0</v>
      </c>
      <c r="Q1538" s="45">
        <v>0</v>
      </c>
      <c r="R1538" s="46">
        <v>0</v>
      </c>
      <c r="S1538" s="45">
        <v>0</v>
      </c>
      <c r="T1538" s="46">
        <v>0</v>
      </c>
      <c r="U1538" s="45">
        <v>0</v>
      </c>
      <c r="V1538" s="46">
        <v>0</v>
      </c>
      <c r="W1538" s="45">
        <v>0</v>
      </c>
      <c r="X1538" s="46">
        <v>0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437"/>
        <v>0</v>
      </c>
      <c r="AE1538" s="58"/>
    </row>
    <row r="1539" spans="2:31" x14ac:dyDescent="0.3">
      <c r="B1539" s="4" t="s">
        <v>73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0</v>
      </c>
      <c r="M1539" s="45">
        <v>55.755333333333382</v>
      </c>
      <c r="N1539" s="46">
        <v>16.14</v>
      </c>
      <c r="O1539" s="45">
        <v>2.0300000000000011</v>
      </c>
      <c r="P1539" s="46">
        <v>18.710000000000008</v>
      </c>
      <c r="Q1539" s="45">
        <v>24.989999999999995</v>
      </c>
      <c r="R1539" s="46">
        <v>25.11</v>
      </c>
      <c r="S1539" s="45">
        <v>25.540000000000006</v>
      </c>
      <c r="T1539" s="46">
        <v>26.819999999999993</v>
      </c>
      <c r="U1539" s="45">
        <v>27.930000000000007</v>
      </c>
      <c r="V1539" s="46">
        <v>27.72</v>
      </c>
      <c r="W1539" s="45">
        <v>61.946666666666694</v>
      </c>
      <c r="X1539" s="46">
        <v>0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437"/>
        <v>312.69200000000006</v>
      </c>
      <c r="AE1539" s="58"/>
    </row>
    <row r="1540" spans="2:31" x14ac:dyDescent="0.3">
      <c r="B1540" s="4" t="s">
        <v>74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0</v>
      </c>
      <c r="M1540" s="45">
        <v>0.17566666666666658</v>
      </c>
      <c r="N1540" s="46">
        <v>15.379999999999997</v>
      </c>
      <c r="O1540" s="45">
        <v>30.400000000000031</v>
      </c>
      <c r="P1540" s="46">
        <v>23.598500000000019</v>
      </c>
      <c r="Q1540" s="45">
        <v>19.549999999999976</v>
      </c>
      <c r="R1540" s="46">
        <v>20.380000000000013</v>
      </c>
      <c r="S1540" s="45">
        <v>19.320000000000011</v>
      </c>
      <c r="T1540" s="46">
        <v>15.57000000000002</v>
      </c>
      <c r="U1540" s="45">
        <v>7.8999999999999915</v>
      </c>
      <c r="V1540" s="46">
        <v>1.1055000000000001</v>
      </c>
      <c r="W1540" s="45">
        <v>0</v>
      </c>
      <c r="X1540" s="46">
        <v>0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437"/>
        <v>153.37966666666671</v>
      </c>
      <c r="AE1540" s="58"/>
    </row>
    <row r="1541" spans="2:31" x14ac:dyDescent="0.3">
      <c r="B1541" s="4" t="s">
        <v>75</v>
      </c>
      <c r="C1541" s="4"/>
      <c r="D1541" s="4"/>
      <c r="E1541" s="45">
        <v>0</v>
      </c>
      <c r="F1541" s="46">
        <v>0</v>
      </c>
      <c r="G1541" s="45">
        <v>0</v>
      </c>
      <c r="H1541" s="46">
        <v>0</v>
      </c>
      <c r="I1541" s="45">
        <v>0</v>
      </c>
      <c r="J1541" s="46">
        <v>0</v>
      </c>
      <c r="K1541" s="45">
        <v>0</v>
      </c>
      <c r="L1541" s="46">
        <v>0</v>
      </c>
      <c r="M1541" s="45">
        <v>24.765666666666664</v>
      </c>
      <c r="N1541" s="46">
        <v>44.851333333333372</v>
      </c>
      <c r="O1541" s="45">
        <v>28.598666666666723</v>
      </c>
      <c r="P1541" s="46">
        <v>4.1914999999999818</v>
      </c>
      <c r="Q1541" s="45">
        <v>2.9771666666666787</v>
      </c>
      <c r="R1541" s="46">
        <v>3.4759999999999924</v>
      </c>
      <c r="S1541" s="45">
        <v>5.4406666666666679</v>
      </c>
      <c r="T1541" s="46">
        <v>0</v>
      </c>
      <c r="U1541" s="45">
        <v>3.0358333333333203</v>
      </c>
      <c r="V1541" s="46">
        <v>2.6900000000000008</v>
      </c>
      <c r="W1541" s="45">
        <v>0.36633333333333329</v>
      </c>
      <c r="X1541" s="46">
        <v>0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437"/>
        <v>120.39316666666672</v>
      </c>
      <c r="AE1541" s="58"/>
    </row>
    <row r="1542" spans="2:31" x14ac:dyDescent="0.3">
      <c r="B1542" s="4" t="s">
        <v>76</v>
      </c>
      <c r="C1542" s="4"/>
      <c r="D1542" s="4"/>
      <c r="E1542" s="45">
        <v>0</v>
      </c>
      <c r="F1542" s="46">
        <v>0</v>
      </c>
      <c r="G1542" s="45">
        <v>0</v>
      </c>
      <c r="H1542" s="46">
        <v>0</v>
      </c>
      <c r="I1542" s="45">
        <v>0</v>
      </c>
      <c r="J1542" s="46">
        <v>0</v>
      </c>
      <c r="K1542" s="45">
        <v>0</v>
      </c>
      <c r="L1542" s="46">
        <v>0</v>
      </c>
      <c r="M1542" s="45">
        <v>5.0535000000000014</v>
      </c>
      <c r="N1542" s="46">
        <v>17.979666666666663</v>
      </c>
      <c r="O1542" s="45">
        <v>16.371333333333325</v>
      </c>
      <c r="P1542" s="46">
        <v>22.923999999999992</v>
      </c>
      <c r="Q1542" s="45">
        <v>27.147833333333327</v>
      </c>
      <c r="R1542" s="46">
        <v>25.269999999999985</v>
      </c>
      <c r="S1542" s="45">
        <v>28.889166666666675</v>
      </c>
      <c r="T1542" s="46">
        <v>36.005333333333326</v>
      </c>
      <c r="U1542" s="45">
        <v>38.925499999999978</v>
      </c>
      <c r="V1542" s="46">
        <v>28.008333333333347</v>
      </c>
      <c r="W1542" s="45">
        <v>1.3383333333333332</v>
      </c>
      <c r="X1542" s="46">
        <v>0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437"/>
        <v>247.91299999999998</v>
      </c>
      <c r="AE1542" s="58"/>
    </row>
    <row r="1543" spans="2:31" x14ac:dyDescent="0.3">
      <c r="B1543" s="4" t="s">
        <v>77</v>
      </c>
      <c r="C1543" s="4"/>
      <c r="D1543" s="4"/>
      <c r="E1543" s="45">
        <v>0</v>
      </c>
      <c r="F1543" s="46">
        <v>0</v>
      </c>
      <c r="G1543" s="45">
        <v>0</v>
      </c>
      <c r="H1543" s="46">
        <v>0</v>
      </c>
      <c r="I1543" s="45">
        <v>0</v>
      </c>
      <c r="J1543" s="46">
        <v>0</v>
      </c>
      <c r="K1543" s="45">
        <v>0</v>
      </c>
      <c r="L1543" s="46">
        <v>0</v>
      </c>
      <c r="M1543" s="45">
        <v>0.38833333333333364</v>
      </c>
      <c r="N1543" s="46">
        <v>0.18783333333333338</v>
      </c>
      <c r="O1543" s="45">
        <v>5.700000000000003E-2</v>
      </c>
      <c r="P1543" s="46">
        <v>0.46866666666666507</v>
      </c>
      <c r="Q1543" s="45">
        <v>3.8016666666666681</v>
      </c>
      <c r="R1543" s="46">
        <v>0.49383333333333324</v>
      </c>
      <c r="S1543" s="45">
        <v>4.5071666666666674</v>
      </c>
      <c r="T1543" s="46">
        <v>8.6006666666666725</v>
      </c>
      <c r="U1543" s="45">
        <v>9.5536666666666701</v>
      </c>
      <c r="V1543" s="46">
        <v>4.7448333333333359</v>
      </c>
      <c r="W1543" s="45">
        <v>7.0000000000000288E-3</v>
      </c>
      <c r="X1543" s="46">
        <v>0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437"/>
        <v>32.810666666666684</v>
      </c>
      <c r="AE1543" s="58"/>
    </row>
    <row r="1544" spans="2:31" x14ac:dyDescent="0.3">
      <c r="B1544" s="4" t="s">
        <v>78</v>
      </c>
      <c r="C1544" s="4"/>
      <c r="D1544" s="4"/>
      <c r="E1544" s="45">
        <v>0</v>
      </c>
      <c r="F1544" s="46">
        <v>0</v>
      </c>
      <c r="G1544" s="45">
        <v>0</v>
      </c>
      <c r="H1544" s="46">
        <v>0</v>
      </c>
      <c r="I1544" s="45">
        <v>0</v>
      </c>
      <c r="J1544" s="46">
        <v>0</v>
      </c>
      <c r="K1544" s="45">
        <v>0</v>
      </c>
      <c r="L1544" s="46">
        <v>0</v>
      </c>
      <c r="M1544" s="45">
        <v>0.90933333333333366</v>
      </c>
      <c r="N1544" s="46">
        <v>0.98699999999999943</v>
      </c>
      <c r="O1544" s="45">
        <v>0.53000000000000036</v>
      </c>
      <c r="P1544" s="46">
        <v>0.33066666666666661</v>
      </c>
      <c r="Q1544" s="45">
        <v>0</v>
      </c>
      <c r="R1544" s="46">
        <v>0</v>
      </c>
      <c r="S1544" s="45">
        <v>0</v>
      </c>
      <c r="T1544" s="46">
        <v>0</v>
      </c>
      <c r="U1544" s="45">
        <v>8.8333333333333233E-3</v>
      </c>
      <c r="V1544" s="46">
        <v>0.38483333333333342</v>
      </c>
      <c r="W1544" s="45">
        <v>0.90000000000000058</v>
      </c>
      <c r="X1544" s="46">
        <v>0</v>
      </c>
      <c r="Y1544" s="45">
        <v>0</v>
      </c>
      <c r="Z1544" s="46">
        <v>0</v>
      </c>
      <c r="AA1544" s="45">
        <v>0</v>
      </c>
      <c r="AB1544" s="46">
        <v>0</v>
      </c>
      <c r="AC1544" s="58"/>
      <c r="AD1544" s="59">
        <f t="shared" si="437"/>
        <v>4.0506666666666673</v>
      </c>
      <c r="AE1544" s="58"/>
    </row>
    <row r="1545" spans="2:31" x14ac:dyDescent="0.3">
      <c r="B1545" s="4" t="s">
        <v>79</v>
      </c>
      <c r="C1545" s="4"/>
      <c r="D1545" s="4"/>
      <c r="E1545" s="45">
        <v>0</v>
      </c>
      <c r="F1545" s="46">
        <v>0</v>
      </c>
      <c r="G1545" s="45">
        <v>0</v>
      </c>
      <c r="H1545" s="46">
        <v>0</v>
      </c>
      <c r="I1545" s="45">
        <v>0</v>
      </c>
      <c r="J1545" s="46">
        <v>0</v>
      </c>
      <c r="K1545" s="45">
        <v>0</v>
      </c>
      <c r="L1545" s="46">
        <v>0</v>
      </c>
      <c r="M1545" s="45">
        <v>0.93583333333333374</v>
      </c>
      <c r="N1545" s="46">
        <v>2.8855</v>
      </c>
      <c r="O1545" s="45">
        <v>4.4036666666666653</v>
      </c>
      <c r="P1545" s="46">
        <v>5.6603333333333277</v>
      </c>
      <c r="Q1545" s="45">
        <v>2.5663333333333322</v>
      </c>
      <c r="R1545" s="46">
        <v>0</v>
      </c>
      <c r="S1545" s="45">
        <v>3.7499999999999971E-2</v>
      </c>
      <c r="T1545" s="46">
        <v>0.29033333333333322</v>
      </c>
      <c r="U1545" s="45">
        <v>3.2178333333333335</v>
      </c>
      <c r="V1545" s="46">
        <v>3.3001666666666671</v>
      </c>
      <c r="W1545" s="45">
        <v>1.282833333333333</v>
      </c>
      <c r="X1545" s="46">
        <v>0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437"/>
        <v>24.580333333333325</v>
      </c>
      <c r="AE1545" s="58"/>
    </row>
    <row r="1546" spans="2:31" x14ac:dyDescent="0.3">
      <c r="B1546" s="4" t="s">
        <v>80</v>
      </c>
      <c r="C1546" s="4"/>
      <c r="D1546" s="4"/>
      <c r="E1546" s="45">
        <v>0</v>
      </c>
      <c r="F1546" s="46">
        <v>0</v>
      </c>
      <c r="G1546" s="45">
        <v>0</v>
      </c>
      <c r="H1546" s="46">
        <v>0</v>
      </c>
      <c r="I1546" s="45">
        <v>0</v>
      </c>
      <c r="J1546" s="46">
        <v>0</v>
      </c>
      <c r="K1546" s="45">
        <v>0</v>
      </c>
      <c r="L1546" s="46">
        <v>0</v>
      </c>
      <c r="M1546" s="45">
        <v>0.92399999999999971</v>
      </c>
      <c r="N1546" s="46">
        <v>2.996</v>
      </c>
      <c r="O1546" s="45">
        <v>7.3796666666666679</v>
      </c>
      <c r="P1546" s="46">
        <v>7.1880000000000015</v>
      </c>
      <c r="Q1546" s="45">
        <v>2.096166666666667</v>
      </c>
      <c r="R1546" s="46">
        <v>0</v>
      </c>
      <c r="S1546" s="45">
        <v>3.3333333333333214E-3</v>
      </c>
      <c r="T1546" s="46">
        <v>6.7785000000000002</v>
      </c>
      <c r="U1546" s="45">
        <v>8.4070000000000018</v>
      </c>
      <c r="V1546" s="46">
        <v>6.6216666666666706</v>
      </c>
      <c r="W1546" s="45">
        <v>2.3266666666666662</v>
      </c>
      <c r="X1546" s="46">
        <v>0</v>
      </c>
      <c r="Y1546" s="45">
        <v>0</v>
      </c>
      <c r="Z1546" s="46">
        <v>0</v>
      </c>
      <c r="AA1546" s="45">
        <v>0</v>
      </c>
      <c r="AB1546" s="46">
        <v>0</v>
      </c>
      <c r="AC1546" s="58"/>
      <c r="AD1546" s="59">
        <f t="shared" si="437"/>
        <v>44.721000000000011</v>
      </c>
      <c r="AE1546" s="58"/>
    </row>
    <row r="1547" spans="2:31" x14ac:dyDescent="0.3">
      <c r="B1547" s="4" t="s">
        <v>88</v>
      </c>
      <c r="C1547" s="4"/>
      <c r="D1547" s="4"/>
      <c r="E1547" s="45">
        <v>0</v>
      </c>
      <c r="F1547" s="46">
        <v>0</v>
      </c>
      <c r="G1547" s="45">
        <v>0</v>
      </c>
      <c r="H1547" s="46">
        <v>0</v>
      </c>
      <c r="I1547" s="45">
        <v>0</v>
      </c>
      <c r="J1547" s="46">
        <v>0</v>
      </c>
      <c r="K1547" s="45">
        <v>0</v>
      </c>
      <c r="L1547" s="46">
        <v>0</v>
      </c>
      <c r="M1547" s="45">
        <v>0</v>
      </c>
      <c r="N1547" s="46">
        <v>0</v>
      </c>
      <c r="O1547" s="45">
        <v>0</v>
      </c>
      <c r="P1547" s="46">
        <v>0</v>
      </c>
      <c r="Q1547" s="45">
        <v>0</v>
      </c>
      <c r="R1547" s="46">
        <v>0</v>
      </c>
      <c r="S1547" s="45">
        <v>0</v>
      </c>
      <c r="T1547" s="46">
        <v>0</v>
      </c>
      <c r="U1547" s="45">
        <v>0</v>
      </c>
      <c r="V1547" s="46">
        <v>0</v>
      </c>
      <c r="W1547" s="45">
        <v>0</v>
      </c>
      <c r="X1547" s="46">
        <v>0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437"/>
        <v>0</v>
      </c>
      <c r="AE1547" s="58"/>
    </row>
    <row r="1548" spans="2:31" x14ac:dyDescent="0.3">
      <c r="B1548" s="4" t="s">
        <v>97</v>
      </c>
      <c r="C1548" s="4"/>
      <c r="D1548" s="4"/>
      <c r="E1548" s="45">
        <v>0</v>
      </c>
      <c r="F1548" s="46">
        <v>0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0</v>
      </c>
      <c r="M1548" s="45">
        <v>0</v>
      </c>
      <c r="N1548" s="46">
        <v>0</v>
      </c>
      <c r="O1548" s="45">
        <v>0</v>
      </c>
      <c r="P1548" s="46">
        <v>0</v>
      </c>
      <c r="Q1548" s="45">
        <v>0</v>
      </c>
      <c r="R1548" s="46">
        <v>0</v>
      </c>
      <c r="S1548" s="45">
        <v>0</v>
      </c>
      <c r="T1548" s="46">
        <v>0</v>
      </c>
      <c r="U1548" s="45">
        <v>0</v>
      </c>
      <c r="V1548" s="46">
        <v>0</v>
      </c>
      <c r="W1548" s="45">
        <v>0</v>
      </c>
      <c r="X1548" s="46">
        <v>0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437"/>
        <v>0</v>
      </c>
      <c r="AE1548" s="58"/>
    </row>
    <row r="1549" spans="2:31" x14ac:dyDescent="0.3">
      <c r="B1549" s="4" t="s">
        <v>94</v>
      </c>
      <c r="C1549" s="4"/>
      <c r="D1549" s="4"/>
      <c r="E1549" s="45">
        <v>0</v>
      </c>
      <c r="F1549" s="46">
        <v>0</v>
      </c>
      <c r="G1549" s="45">
        <v>0</v>
      </c>
      <c r="H1549" s="46">
        <v>0</v>
      </c>
      <c r="I1549" s="45">
        <v>0</v>
      </c>
      <c r="J1549" s="46">
        <v>0</v>
      </c>
      <c r="K1549" s="45">
        <v>0</v>
      </c>
      <c r="L1549" s="46">
        <v>0</v>
      </c>
      <c r="M1549" s="45">
        <v>1.4480000000000004</v>
      </c>
      <c r="N1549" s="46">
        <v>2.5243333333333351</v>
      </c>
      <c r="O1549" s="45">
        <v>1.7666666666666622</v>
      </c>
      <c r="P1549" s="46">
        <v>1.0719999999999927</v>
      </c>
      <c r="Q1549" s="45">
        <v>7.3053333333333317</v>
      </c>
      <c r="R1549" s="46">
        <v>6.4931666666666521</v>
      </c>
      <c r="S1549" s="45">
        <v>5.0384999999999964</v>
      </c>
      <c r="T1549" s="46">
        <v>14.861500000000012</v>
      </c>
      <c r="U1549" s="45">
        <v>14.496166666666671</v>
      </c>
      <c r="V1549" s="46">
        <v>0</v>
      </c>
      <c r="W1549" s="45">
        <v>0</v>
      </c>
      <c r="X1549" s="46">
        <v>0</v>
      </c>
      <c r="Y1549" s="45">
        <v>0</v>
      </c>
      <c r="Z1549" s="46">
        <v>0</v>
      </c>
      <c r="AA1549" s="45">
        <v>0</v>
      </c>
      <c r="AB1549" s="46">
        <v>0</v>
      </c>
      <c r="AC1549" s="58"/>
      <c r="AD1549" s="59">
        <f t="shared" si="437"/>
        <v>55.005666666666656</v>
      </c>
      <c r="AE1549" s="58"/>
    </row>
    <row r="1550" spans="2:31" x14ac:dyDescent="0.3">
      <c r="B1550" s="4" t="s">
        <v>95</v>
      </c>
      <c r="C1550" s="4"/>
      <c r="D1550" s="4"/>
      <c r="E1550" s="45">
        <v>0</v>
      </c>
      <c r="F1550" s="46">
        <v>0</v>
      </c>
      <c r="G1550" s="45">
        <v>0</v>
      </c>
      <c r="H1550" s="46">
        <v>0</v>
      </c>
      <c r="I1550" s="45">
        <v>0</v>
      </c>
      <c r="J1550" s="46">
        <v>0</v>
      </c>
      <c r="K1550" s="45">
        <v>0</v>
      </c>
      <c r="L1550" s="46">
        <v>0</v>
      </c>
      <c r="M1550" s="45">
        <v>11.526000000000005</v>
      </c>
      <c r="N1550" s="46">
        <v>0.62100000000000022</v>
      </c>
      <c r="O1550" s="45">
        <v>27.911333333333332</v>
      </c>
      <c r="P1550" s="46">
        <v>24.90516666666667</v>
      </c>
      <c r="Q1550" s="45">
        <v>29.664499999999993</v>
      </c>
      <c r="R1550" s="46">
        <v>26</v>
      </c>
      <c r="S1550" s="45">
        <v>31.66783333333332</v>
      </c>
      <c r="T1550" s="46">
        <v>37.319333333333326</v>
      </c>
      <c r="U1550" s="45">
        <v>36.492666666666672</v>
      </c>
      <c r="V1550" s="46">
        <v>19.588333333333352</v>
      </c>
      <c r="W1550" s="45">
        <v>0</v>
      </c>
      <c r="X1550" s="46">
        <v>0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437"/>
        <v>245.69616666666667</v>
      </c>
      <c r="AE1550" s="58"/>
    </row>
    <row r="1551" spans="2:31" x14ac:dyDescent="0.3">
      <c r="B1551" s="4" t="s">
        <v>96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0</v>
      </c>
      <c r="M1551" s="45">
        <v>35.450666666666685</v>
      </c>
      <c r="N1551" s="46">
        <v>61.963833333333341</v>
      </c>
      <c r="O1551" s="45">
        <v>35.525833333333317</v>
      </c>
      <c r="P1551" s="46">
        <v>31.504166666666688</v>
      </c>
      <c r="Q1551" s="45">
        <v>36.027166666666666</v>
      </c>
      <c r="R1551" s="46">
        <v>32.648000000000017</v>
      </c>
      <c r="S1551" s="45">
        <v>39.373000000000005</v>
      </c>
      <c r="T1551" s="46">
        <v>46.228833333333327</v>
      </c>
      <c r="U1551" s="45">
        <v>40.681999999999988</v>
      </c>
      <c r="V1551" s="46">
        <v>32.395666666666678</v>
      </c>
      <c r="W1551" s="45">
        <v>0.57733333333333337</v>
      </c>
      <c r="X1551" s="46">
        <v>0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437"/>
        <v>392.37650000000002</v>
      </c>
      <c r="AE1551" s="58"/>
    </row>
    <row r="1552" spans="2:31" x14ac:dyDescent="0.3">
      <c r="B1552" s="4" t="s">
        <v>103</v>
      </c>
      <c r="C1552" s="4"/>
      <c r="D1552" s="4"/>
      <c r="E1552" s="45">
        <v>0</v>
      </c>
      <c r="F1552" s="46">
        <v>0</v>
      </c>
      <c r="G1552" s="45">
        <v>0</v>
      </c>
      <c r="H1552" s="46">
        <v>0</v>
      </c>
      <c r="I1552" s="45">
        <v>0</v>
      </c>
      <c r="J1552" s="46">
        <v>0</v>
      </c>
      <c r="K1552" s="45">
        <v>0</v>
      </c>
      <c r="L1552" s="46">
        <v>0</v>
      </c>
      <c r="M1552" s="45">
        <v>10.615166666666669</v>
      </c>
      <c r="N1552" s="46">
        <v>67.904833333333343</v>
      </c>
      <c r="O1552" s="45">
        <v>81.3065</v>
      </c>
      <c r="P1552" s="46">
        <v>74.107499999999987</v>
      </c>
      <c r="Q1552" s="45">
        <v>63.864333333333349</v>
      </c>
      <c r="R1552" s="46">
        <v>58.62833333333333</v>
      </c>
      <c r="S1552" s="45">
        <v>56.810999999999993</v>
      </c>
      <c r="T1552" s="46">
        <v>57.638666666666659</v>
      </c>
      <c r="U1552" s="45">
        <v>57.463500000000018</v>
      </c>
      <c r="V1552" s="46">
        <v>44.74783333333334</v>
      </c>
      <c r="W1552" s="45">
        <v>12.22483333333334</v>
      </c>
      <c r="X1552" s="46">
        <v>0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437"/>
        <v>585.3125</v>
      </c>
      <c r="AE1552" s="58"/>
    </row>
    <row r="1553" spans="2:31" x14ac:dyDescent="0.3">
      <c r="B1553" s="4" t="s">
        <v>104</v>
      </c>
      <c r="C1553" s="4"/>
      <c r="D1553" s="4"/>
      <c r="E1553" s="45">
        <v>0</v>
      </c>
      <c r="F1553" s="46">
        <v>0</v>
      </c>
      <c r="G1553" s="45">
        <v>0</v>
      </c>
      <c r="H1553" s="46">
        <v>0</v>
      </c>
      <c r="I1553" s="45">
        <v>0</v>
      </c>
      <c r="J1553" s="46">
        <v>0</v>
      </c>
      <c r="K1553" s="45">
        <v>0</v>
      </c>
      <c r="L1553" s="46">
        <v>0</v>
      </c>
      <c r="M1553" s="45">
        <v>0</v>
      </c>
      <c r="N1553" s="46">
        <v>0</v>
      </c>
      <c r="O1553" s="45">
        <v>0</v>
      </c>
      <c r="P1553" s="46">
        <v>0</v>
      </c>
      <c r="Q1553" s="45">
        <v>0</v>
      </c>
      <c r="R1553" s="46">
        <v>0</v>
      </c>
      <c r="S1553" s="45">
        <v>0</v>
      </c>
      <c r="T1553" s="46">
        <v>0</v>
      </c>
      <c r="U1553" s="45">
        <v>0</v>
      </c>
      <c r="V1553" s="46">
        <v>0</v>
      </c>
      <c r="W1553" s="45">
        <v>0</v>
      </c>
      <c r="X1553" s="46">
        <v>0</v>
      </c>
      <c r="Y1553" s="45">
        <v>0</v>
      </c>
      <c r="Z1553" s="46">
        <v>0</v>
      </c>
      <c r="AA1553" s="45">
        <v>0</v>
      </c>
      <c r="AB1553" s="46">
        <v>0</v>
      </c>
      <c r="AC1553" s="58"/>
      <c r="AD1553" s="59">
        <f t="shared" si="437"/>
        <v>0</v>
      </c>
      <c r="AE1553" s="58"/>
    </row>
    <row r="1554" spans="2:31" x14ac:dyDescent="0.3">
      <c r="B1554" s="4" t="s">
        <v>105</v>
      </c>
      <c r="C1554" s="4"/>
      <c r="D1554" s="4"/>
      <c r="E1554" s="45">
        <v>0</v>
      </c>
      <c r="F1554" s="46">
        <v>0</v>
      </c>
      <c r="G1554" s="45">
        <v>0</v>
      </c>
      <c r="H1554" s="46">
        <v>0</v>
      </c>
      <c r="I1554" s="45">
        <v>0</v>
      </c>
      <c r="J1554" s="46">
        <v>0</v>
      </c>
      <c r="K1554" s="45">
        <v>0</v>
      </c>
      <c r="L1554" s="46">
        <v>0</v>
      </c>
      <c r="M1554" s="45">
        <v>4.600166666666663</v>
      </c>
      <c r="N1554" s="46">
        <v>110.68533333333333</v>
      </c>
      <c r="O1554" s="45">
        <v>112.09116666666665</v>
      </c>
      <c r="P1554" s="46">
        <v>96.463000000000008</v>
      </c>
      <c r="Q1554" s="45">
        <v>94.806000000000012</v>
      </c>
      <c r="R1554" s="46">
        <v>84.94883333333334</v>
      </c>
      <c r="S1554" s="45">
        <v>97.56033333333329</v>
      </c>
      <c r="T1554" s="46">
        <v>136.19266666666661</v>
      </c>
      <c r="U1554" s="45">
        <v>145.42583333333329</v>
      </c>
      <c r="V1554" s="46">
        <v>125.36399999999999</v>
      </c>
      <c r="W1554" s="45">
        <v>7.3533333333333273</v>
      </c>
      <c r="X1554" s="46">
        <v>0</v>
      </c>
      <c r="Y1554" s="45">
        <v>0</v>
      </c>
      <c r="Z1554" s="46">
        <v>0</v>
      </c>
      <c r="AA1554" s="45">
        <v>0</v>
      </c>
      <c r="AB1554" s="46">
        <v>0</v>
      </c>
      <c r="AC1554" s="58"/>
      <c r="AD1554" s="59">
        <f t="shared" si="437"/>
        <v>1015.4906666666665</v>
      </c>
      <c r="AE1554" s="58"/>
    </row>
    <row r="1555" spans="2:31" ht="21.75" customHeight="1" x14ac:dyDescent="0.3">
      <c r="B1555" s="4" t="s">
        <v>114</v>
      </c>
      <c r="C1555" s="4"/>
      <c r="D1555" s="4"/>
      <c r="E1555" s="45">
        <v>0</v>
      </c>
      <c r="F1555" s="46">
        <v>0</v>
      </c>
      <c r="G1555" s="45">
        <v>0</v>
      </c>
      <c r="H1555" s="46">
        <v>0</v>
      </c>
      <c r="I1555" s="45">
        <v>0</v>
      </c>
      <c r="J1555" s="46">
        <v>0</v>
      </c>
      <c r="K1555" s="45">
        <v>0</v>
      </c>
      <c r="L1555" s="46">
        <v>0</v>
      </c>
      <c r="M1555" s="45">
        <v>0</v>
      </c>
      <c r="N1555" s="46">
        <v>0</v>
      </c>
      <c r="O1555" s="45">
        <v>0</v>
      </c>
      <c r="P1555" s="46">
        <v>0</v>
      </c>
      <c r="Q1555" s="45">
        <v>0</v>
      </c>
      <c r="R1555" s="46">
        <v>0</v>
      </c>
      <c r="S1555" s="45">
        <v>0</v>
      </c>
      <c r="T1555" s="46">
        <v>0</v>
      </c>
      <c r="U1555" s="45">
        <v>0</v>
      </c>
      <c r="V1555" s="46">
        <v>0</v>
      </c>
      <c r="W1555" s="45">
        <v>0</v>
      </c>
      <c r="X1555" s="46">
        <v>0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437"/>
        <v>0</v>
      </c>
      <c r="AE1555" s="58"/>
    </row>
    <row r="1556" spans="2:31" x14ac:dyDescent="0.3">
      <c r="B1556" s="4" t="s">
        <v>116</v>
      </c>
      <c r="C1556" s="4"/>
      <c r="D1556" s="4"/>
      <c r="E1556" s="45">
        <v>0</v>
      </c>
      <c r="F1556" s="46">
        <v>0</v>
      </c>
      <c r="G1556" s="45">
        <v>0</v>
      </c>
      <c r="H1556" s="46">
        <v>0</v>
      </c>
      <c r="I1556" s="45">
        <v>0</v>
      </c>
      <c r="J1556" s="46">
        <v>0</v>
      </c>
      <c r="K1556" s="45">
        <v>0</v>
      </c>
      <c r="L1556" s="46">
        <v>0</v>
      </c>
      <c r="M1556" s="45">
        <v>2.9666666666666646</v>
      </c>
      <c r="N1556" s="46">
        <v>11.182166666666671</v>
      </c>
      <c r="O1556" s="45">
        <v>18.347999999999978</v>
      </c>
      <c r="P1556" s="46">
        <v>19.203666666666663</v>
      </c>
      <c r="Q1556" s="45">
        <v>17.744999999999997</v>
      </c>
      <c r="R1556" s="46">
        <v>18.606833333333331</v>
      </c>
      <c r="S1556" s="45">
        <v>21.223166666666671</v>
      </c>
      <c r="T1556" s="46">
        <v>19.70183333333333</v>
      </c>
      <c r="U1556" s="45">
        <v>15.967500000000005</v>
      </c>
      <c r="V1556" s="46">
        <v>11.724333333333325</v>
      </c>
      <c r="W1556" s="45">
        <v>3.7141666666666646</v>
      </c>
      <c r="X1556" s="46">
        <v>0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437"/>
        <v>160.38333333333333</v>
      </c>
      <c r="AE1556" s="58"/>
    </row>
    <row r="1557" spans="2:31" x14ac:dyDescent="0.3">
      <c r="B1557" s="4" t="s">
        <v>117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0</v>
      </c>
      <c r="M1557" s="45">
        <v>1.4688333333333334</v>
      </c>
      <c r="N1557" s="46">
        <v>3.7056666666666671</v>
      </c>
      <c r="O1557" s="45">
        <v>7.5611666666666659</v>
      </c>
      <c r="P1557" s="46">
        <v>6.5885000000000007</v>
      </c>
      <c r="Q1557" s="45">
        <v>0.24349999999999999</v>
      </c>
      <c r="R1557" s="46">
        <v>0</v>
      </c>
      <c r="S1557" s="45">
        <v>8.333333333333452E-4</v>
      </c>
      <c r="T1557" s="46">
        <v>2.3128333333333342</v>
      </c>
      <c r="U1557" s="45">
        <v>4.1566666666666672</v>
      </c>
      <c r="V1557" s="46">
        <v>3.3596666666666679</v>
      </c>
      <c r="W1557" s="45">
        <v>0.77083333333333337</v>
      </c>
      <c r="X1557" s="46">
        <v>0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437"/>
        <v>30.168500000000002</v>
      </c>
      <c r="AE1557" s="58"/>
    </row>
    <row r="1558" spans="2:31" x14ac:dyDescent="0.3">
      <c r="B1558" s="4" t="s">
        <v>118</v>
      </c>
      <c r="C1558" s="4"/>
      <c r="D1558" s="4"/>
      <c r="E1558" s="45">
        <v>0</v>
      </c>
      <c r="F1558" s="46">
        <v>0</v>
      </c>
      <c r="G1558" s="45">
        <v>0</v>
      </c>
      <c r="H1558" s="46">
        <v>0</v>
      </c>
      <c r="I1558" s="45">
        <v>0</v>
      </c>
      <c r="J1558" s="46">
        <v>0</v>
      </c>
      <c r="K1558" s="45">
        <v>0</v>
      </c>
      <c r="L1558" s="46">
        <v>0</v>
      </c>
      <c r="M1558" s="45">
        <v>0</v>
      </c>
      <c r="N1558" s="46">
        <v>11.454499999999999</v>
      </c>
      <c r="O1558" s="45">
        <v>11.83</v>
      </c>
      <c r="P1558" s="46">
        <v>10.646833333333332</v>
      </c>
      <c r="Q1558" s="45">
        <v>13.372666666666671</v>
      </c>
      <c r="R1558" s="46">
        <v>12.613166666666666</v>
      </c>
      <c r="S1558" s="45">
        <v>17.089333333333332</v>
      </c>
      <c r="T1558" s="46">
        <v>21.92016666666667</v>
      </c>
      <c r="U1558" s="45">
        <v>20.320000000000007</v>
      </c>
      <c r="V1558" s="46">
        <v>17.62</v>
      </c>
      <c r="W1558" s="45">
        <v>7.4800000000000066</v>
      </c>
      <c r="X1558" s="46">
        <v>0</v>
      </c>
      <c r="Y1558" s="45">
        <v>0</v>
      </c>
      <c r="Z1558" s="46">
        <v>0</v>
      </c>
      <c r="AA1558" s="45">
        <v>0</v>
      </c>
      <c r="AB1558" s="46">
        <v>0</v>
      </c>
      <c r="AC1558" s="58"/>
      <c r="AD1558" s="59">
        <f t="shared" si="437"/>
        <v>144.34666666666669</v>
      </c>
      <c r="AE1558" s="58"/>
    </row>
    <row r="1559" spans="2:31" x14ac:dyDescent="0.3">
      <c r="B1559" s="4" t="s">
        <v>122</v>
      </c>
      <c r="C1559" s="4"/>
      <c r="D1559" s="4"/>
      <c r="E1559" s="45">
        <v>0</v>
      </c>
      <c r="F1559" s="46">
        <v>0</v>
      </c>
      <c r="G1559" s="45">
        <v>0</v>
      </c>
      <c r="H1559" s="46">
        <v>0</v>
      </c>
      <c r="I1559" s="45">
        <v>0</v>
      </c>
      <c r="J1559" s="46">
        <v>0</v>
      </c>
      <c r="K1559" s="45">
        <v>0</v>
      </c>
      <c r="L1559" s="46">
        <v>0</v>
      </c>
      <c r="M1559" s="45">
        <v>2.4011666666666667</v>
      </c>
      <c r="N1559" s="46">
        <v>3.5826666666666691</v>
      </c>
      <c r="O1559" s="45">
        <v>4.9641666666666628</v>
      </c>
      <c r="P1559" s="46">
        <v>13.16233333333334</v>
      </c>
      <c r="Q1559" s="45">
        <v>24.303166666666652</v>
      </c>
      <c r="R1559" s="46">
        <v>26.222833333333348</v>
      </c>
      <c r="S1559" s="45">
        <v>29.890666666666668</v>
      </c>
      <c r="T1559" s="46">
        <v>27.921499999999991</v>
      </c>
      <c r="U1559" s="45">
        <v>16.730166666666658</v>
      </c>
      <c r="V1559" s="46">
        <v>2.3558333333333334</v>
      </c>
      <c r="W1559" s="45">
        <v>0</v>
      </c>
      <c r="X1559" s="46">
        <v>0</v>
      </c>
      <c r="Y1559" s="45">
        <v>0</v>
      </c>
      <c r="Z1559" s="46">
        <v>0</v>
      </c>
      <c r="AA1559" s="45">
        <v>0</v>
      </c>
      <c r="AB1559" s="46">
        <v>0</v>
      </c>
      <c r="AC1559" s="58"/>
      <c r="AD1559" s="59">
        <f t="shared" si="437"/>
        <v>151.53449999999998</v>
      </c>
      <c r="AE1559" s="58"/>
    </row>
    <row r="1560" spans="2:31" x14ac:dyDescent="0.3">
      <c r="B1560" s="4" t="s">
        <v>123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0</v>
      </c>
      <c r="M1560" s="45">
        <v>0</v>
      </c>
      <c r="N1560" s="46">
        <v>0</v>
      </c>
      <c r="O1560" s="45">
        <v>0</v>
      </c>
      <c r="P1560" s="46">
        <v>0</v>
      </c>
      <c r="Q1560" s="45">
        <v>0</v>
      </c>
      <c r="R1560" s="46">
        <v>0</v>
      </c>
      <c r="S1560" s="45">
        <v>0</v>
      </c>
      <c r="T1560" s="46">
        <v>0</v>
      </c>
      <c r="U1560" s="45">
        <v>0</v>
      </c>
      <c r="V1560" s="46">
        <v>0</v>
      </c>
      <c r="W1560" s="45">
        <v>0</v>
      </c>
      <c r="X1560" s="46">
        <v>0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437"/>
        <v>0</v>
      </c>
      <c r="AE1560" s="58"/>
    </row>
    <row r="1561" spans="2:31" x14ac:dyDescent="0.3">
      <c r="B1561" s="4" t="s">
        <v>127</v>
      </c>
      <c r="C1561" s="4"/>
      <c r="D1561" s="4"/>
      <c r="E1561" s="45">
        <v>0</v>
      </c>
      <c r="F1561" s="46">
        <v>0</v>
      </c>
      <c r="G1561" s="45">
        <v>0</v>
      </c>
      <c r="H1561" s="46">
        <v>0</v>
      </c>
      <c r="I1561" s="45">
        <v>0</v>
      </c>
      <c r="J1561" s="46">
        <v>0</v>
      </c>
      <c r="K1561" s="45">
        <v>0</v>
      </c>
      <c r="L1561" s="46">
        <v>0</v>
      </c>
      <c r="M1561" s="45">
        <v>0.60683333333333356</v>
      </c>
      <c r="N1561" s="46">
        <v>3.7183333333333364</v>
      </c>
      <c r="O1561" s="45">
        <v>3.854166666666667</v>
      </c>
      <c r="P1561" s="46">
        <v>5.0671666666666706</v>
      </c>
      <c r="Q1561" s="45">
        <v>5.1410000000000018</v>
      </c>
      <c r="R1561" s="46">
        <v>4.7899999999999965</v>
      </c>
      <c r="S1561" s="45">
        <v>3.9608333333333312</v>
      </c>
      <c r="T1561" s="46">
        <v>1.2166666666666663</v>
      </c>
      <c r="U1561" s="45">
        <v>1.8003333333333336</v>
      </c>
      <c r="V1561" s="46">
        <v>2.3656666666666673</v>
      </c>
      <c r="W1561" s="45">
        <v>5.4000000000000013E-2</v>
      </c>
      <c r="X1561" s="46">
        <v>0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437"/>
        <v>32.575000000000003</v>
      </c>
      <c r="AE1561" s="58"/>
    </row>
    <row r="1562" spans="2:31" x14ac:dyDescent="0.3">
      <c r="B1562" s="4" t="s">
        <v>133</v>
      </c>
      <c r="C1562" s="4"/>
      <c r="D1562" s="4"/>
      <c r="E1562" s="45">
        <v>0</v>
      </c>
      <c r="F1562" s="46">
        <v>0</v>
      </c>
      <c r="G1562" s="45">
        <v>0</v>
      </c>
      <c r="H1562" s="46">
        <v>0</v>
      </c>
      <c r="I1562" s="45">
        <v>0</v>
      </c>
      <c r="J1562" s="46">
        <v>0</v>
      </c>
      <c r="K1562" s="45">
        <v>0</v>
      </c>
      <c r="L1562" s="46">
        <v>0</v>
      </c>
      <c r="M1562" s="45">
        <v>12.048333333333336</v>
      </c>
      <c r="N1562" s="46">
        <v>126.04366666666668</v>
      </c>
      <c r="O1562" s="45">
        <v>26.274000000000008</v>
      </c>
      <c r="P1562" s="46">
        <v>35.781500000000008</v>
      </c>
      <c r="Q1562" s="45">
        <v>71.450499999999977</v>
      </c>
      <c r="R1562" s="46">
        <v>72.891833333333352</v>
      </c>
      <c r="S1562" s="45">
        <v>85.79016666666665</v>
      </c>
      <c r="T1562" s="46">
        <v>121.06049999999999</v>
      </c>
      <c r="U1562" s="45">
        <v>85.897500000000022</v>
      </c>
      <c r="V1562" s="46">
        <v>106.9765</v>
      </c>
      <c r="W1562" s="45">
        <v>49.687666666666679</v>
      </c>
      <c r="X1562" s="46">
        <v>0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437"/>
        <v>793.90216666666674</v>
      </c>
      <c r="AE1562" s="58"/>
    </row>
    <row r="1563" spans="2:31" x14ac:dyDescent="0.3">
      <c r="B1563" s="4" t="s">
        <v>312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0</v>
      </c>
      <c r="M1563" s="45">
        <v>0</v>
      </c>
      <c r="N1563" s="46">
        <v>0</v>
      </c>
      <c r="O1563" s="45">
        <v>0</v>
      </c>
      <c r="P1563" s="46">
        <v>0</v>
      </c>
      <c r="Q1563" s="45">
        <v>0</v>
      </c>
      <c r="R1563" s="46">
        <v>0</v>
      </c>
      <c r="S1563" s="45">
        <v>0</v>
      </c>
      <c r="T1563" s="46">
        <v>0</v>
      </c>
      <c r="U1563" s="45">
        <v>0</v>
      </c>
      <c r="V1563" s="46">
        <v>0</v>
      </c>
      <c r="W1563" s="45">
        <v>0</v>
      </c>
      <c r="X1563" s="46">
        <v>0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>SUM(E1563:AB1563)</f>
        <v>0</v>
      </c>
      <c r="AE1563" s="58"/>
    </row>
    <row r="1564" spans="2:31" ht="21.75" customHeight="1" x14ac:dyDescent="0.3">
      <c r="B1564" s="12" t="s">
        <v>2</v>
      </c>
      <c r="C1564" s="12"/>
      <c r="D1564" s="12"/>
      <c r="E1564" s="13">
        <f>SUM(E1499:E1563)</f>
        <v>0</v>
      </c>
      <c r="F1564" s="13">
        <f t="shared" ref="F1564" si="438">SUM(F1499:F1563)</f>
        <v>0</v>
      </c>
      <c r="G1564" s="13">
        <f t="shared" ref="G1564" si="439">SUM(G1499:G1563)</f>
        <v>0</v>
      </c>
      <c r="H1564" s="13">
        <f t="shared" ref="H1564" si="440">SUM(H1499:H1563)</f>
        <v>0</v>
      </c>
      <c r="I1564" s="13">
        <f t="shared" ref="I1564" si="441">SUM(I1499:I1563)</f>
        <v>0</v>
      </c>
      <c r="J1564" s="13">
        <f t="shared" ref="J1564" si="442">SUM(J1499:J1563)</f>
        <v>0</v>
      </c>
      <c r="K1564" s="13">
        <f t="shared" ref="K1564" si="443">SUM(K1499:K1563)</f>
        <v>0</v>
      </c>
      <c r="L1564" s="13">
        <f t="shared" ref="L1564" si="444">SUM(L1499:L1563)</f>
        <v>0</v>
      </c>
      <c r="M1564" s="13">
        <f t="shared" ref="M1564" si="445">SUM(M1499:M1563)</f>
        <v>330.54650000000004</v>
      </c>
      <c r="N1564" s="13">
        <f t="shared" ref="N1564" si="446">SUM(N1499:N1563)</f>
        <v>1140.3936666666668</v>
      </c>
      <c r="O1564" s="13">
        <f t="shared" ref="O1564" si="447">SUM(O1499:O1563)</f>
        <v>1019.3841666666668</v>
      </c>
      <c r="P1564" s="13">
        <f t="shared" ref="P1564" si="448">SUM(P1499:P1563)</f>
        <v>968.52766666666662</v>
      </c>
      <c r="Q1564" s="13">
        <f t="shared" ref="Q1564" si="449">SUM(Q1499:Q1563)</f>
        <v>1055.0056666666665</v>
      </c>
      <c r="R1564" s="13">
        <f t="shared" ref="R1564" si="450">SUM(R1499:R1563)</f>
        <v>990.00900000000036</v>
      </c>
      <c r="S1564" s="13">
        <f t="shared" ref="S1564" si="451">SUM(S1499:S1563)</f>
        <v>1088.2381666666665</v>
      </c>
      <c r="T1564" s="13">
        <f t="shared" ref="T1564" si="452">SUM(T1499:T1563)</f>
        <v>1260.8020000000001</v>
      </c>
      <c r="U1564" s="13">
        <f t="shared" ref="U1564" si="453">SUM(U1499:U1563)</f>
        <v>1214.463666666667</v>
      </c>
      <c r="V1564" s="13">
        <f t="shared" ref="V1564" si="454">SUM(V1499:V1563)</f>
        <v>966.25250000000005</v>
      </c>
      <c r="W1564" s="13">
        <f t="shared" ref="W1564" si="455">SUM(W1499:W1563)</f>
        <v>225.48766666666677</v>
      </c>
      <c r="X1564" s="13">
        <f t="shared" ref="X1564" si="456">SUM(X1499:X1563)</f>
        <v>0</v>
      </c>
      <c r="Y1564" s="13">
        <f t="shared" ref="Y1564" si="457">SUM(Y1499:Y1563)</f>
        <v>0</v>
      </c>
      <c r="Z1564" s="13">
        <f t="shared" ref="Z1564" si="458">SUM(Z1499:Z1563)</f>
        <v>0</v>
      </c>
      <c r="AA1564" s="13">
        <f t="shared" ref="AA1564" si="459">SUM(AA1499:AA1563)</f>
        <v>0</v>
      </c>
      <c r="AB1564" s="13">
        <f t="shared" ref="AB1564" si="460">SUM(AB1499:AB1563)</f>
        <v>0</v>
      </c>
      <c r="AC1564" s="110">
        <f>SUM(AC1499:AE1563)</f>
        <v>10259.110666666666</v>
      </c>
      <c r="AD1564" s="110"/>
      <c r="AE1564" s="110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'Resumen-Mensual'!$AA$24</f>
        <v>45558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6" t="s">
        <v>2</v>
      </c>
      <c r="AD1569" s="96"/>
      <c r="AE1569" s="96"/>
    </row>
    <row r="1570" spans="2:31" x14ac:dyDescent="0.3">
      <c r="B1570" s="14" t="s">
        <v>37</v>
      </c>
      <c r="C1570" s="4"/>
      <c r="D1570" s="4"/>
      <c r="E1570" s="45">
        <v>0</v>
      </c>
      <c r="F1570" s="46">
        <v>0</v>
      </c>
      <c r="G1570" s="45">
        <v>0</v>
      </c>
      <c r="H1570" s="46">
        <v>0</v>
      </c>
      <c r="I1570" s="45">
        <v>0</v>
      </c>
      <c r="J1570" s="46">
        <v>0</v>
      </c>
      <c r="K1570" s="45">
        <v>0</v>
      </c>
      <c r="L1570" s="46">
        <v>0</v>
      </c>
      <c r="M1570" s="45">
        <v>0</v>
      </c>
      <c r="N1570" s="46">
        <v>0</v>
      </c>
      <c r="O1570" s="45">
        <v>0</v>
      </c>
      <c r="P1570" s="46">
        <v>0</v>
      </c>
      <c r="Q1570" s="45">
        <v>0</v>
      </c>
      <c r="R1570" s="46">
        <v>0</v>
      </c>
      <c r="S1570" s="45">
        <v>0</v>
      </c>
      <c r="T1570" s="46">
        <v>0</v>
      </c>
      <c r="U1570" s="45">
        <v>0</v>
      </c>
      <c r="V1570" s="46">
        <v>0</v>
      </c>
      <c r="W1570" s="45">
        <v>0</v>
      </c>
      <c r="X1570" s="46">
        <v>0</v>
      </c>
      <c r="Y1570" s="45">
        <v>0</v>
      </c>
      <c r="Z1570" s="46">
        <v>0</v>
      </c>
      <c r="AA1570" s="45">
        <v>0</v>
      </c>
      <c r="AB1570" s="46">
        <v>0</v>
      </c>
      <c r="AC1570" s="60"/>
      <c r="AD1570" s="61">
        <f>SUM(E1570:AB1570)</f>
        <v>0</v>
      </c>
      <c r="AE1570" s="60"/>
    </row>
    <row r="1571" spans="2:31" x14ac:dyDescent="0.3">
      <c r="B1571" s="14" t="s">
        <v>38</v>
      </c>
      <c r="C1571" s="4"/>
      <c r="D1571" s="4"/>
      <c r="E1571" s="45">
        <v>0</v>
      </c>
      <c r="F1571" s="46">
        <v>0</v>
      </c>
      <c r="G1571" s="45">
        <v>0</v>
      </c>
      <c r="H1571" s="46">
        <v>0</v>
      </c>
      <c r="I1571" s="45">
        <v>0</v>
      </c>
      <c r="J1571" s="46">
        <v>0</v>
      </c>
      <c r="K1571" s="45">
        <v>0</v>
      </c>
      <c r="L1571" s="46">
        <v>0</v>
      </c>
      <c r="M1571" s="45">
        <v>0</v>
      </c>
      <c r="N1571" s="46">
        <v>2.1058333333333334</v>
      </c>
      <c r="O1571" s="45">
        <v>5.1399999999999917</v>
      </c>
      <c r="P1571" s="46">
        <v>5.5400000000000027</v>
      </c>
      <c r="Q1571" s="45">
        <v>5.7108333333333325</v>
      </c>
      <c r="R1571" s="46">
        <v>6.1803333333333335</v>
      </c>
      <c r="S1571" s="45">
        <v>6.2576666666666698</v>
      </c>
      <c r="T1571" s="46">
        <v>4.302999999999999</v>
      </c>
      <c r="U1571" s="45">
        <v>5.3751666666666678</v>
      </c>
      <c r="V1571" s="46">
        <v>3.0913333333333326</v>
      </c>
      <c r="W1571" s="45">
        <v>0.52700000000000025</v>
      </c>
      <c r="X1571" s="46">
        <v>0</v>
      </c>
      <c r="Y1571" s="45">
        <v>0</v>
      </c>
      <c r="Z1571" s="46">
        <v>0</v>
      </c>
      <c r="AA1571" s="45">
        <v>0</v>
      </c>
      <c r="AB1571" s="46">
        <v>0</v>
      </c>
      <c r="AC1571" s="58"/>
      <c r="AD1571" s="59">
        <f>SUM(E1571:AB1571)</f>
        <v>44.23116666666666</v>
      </c>
      <c r="AE1571" s="58"/>
    </row>
    <row r="1572" spans="2:31" x14ac:dyDescent="0.3">
      <c r="B1572" s="14" t="s">
        <v>39</v>
      </c>
      <c r="C1572" s="4"/>
      <c r="D1572" s="4"/>
      <c r="E1572" s="45">
        <v>0</v>
      </c>
      <c r="F1572" s="46">
        <v>0</v>
      </c>
      <c r="G1572" s="45">
        <v>0</v>
      </c>
      <c r="H1572" s="46">
        <v>0</v>
      </c>
      <c r="I1572" s="45">
        <v>0</v>
      </c>
      <c r="J1572" s="46">
        <v>0</v>
      </c>
      <c r="K1572" s="45">
        <v>0</v>
      </c>
      <c r="L1572" s="46">
        <v>0</v>
      </c>
      <c r="M1572" s="45">
        <v>0.55000000000000004</v>
      </c>
      <c r="N1572" s="46">
        <v>6.9416666666666629</v>
      </c>
      <c r="O1572" s="45">
        <v>16.899999999999984</v>
      </c>
      <c r="P1572" s="46">
        <v>11.450000000000001</v>
      </c>
      <c r="Q1572" s="45">
        <v>12.39</v>
      </c>
      <c r="R1572" s="46">
        <v>12.360000000000001</v>
      </c>
      <c r="S1572" s="45">
        <v>12.21</v>
      </c>
      <c r="T1572" s="46">
        <v>5.3900000000000006</v>
      </c>
      <c r="U1572" s="45">
        <v>4.0299999999999994</v>
      </c>
      <c r="V1572" s="46">
        <v>10.799999999999995</v>
      </c>
      <c r="W1572" s="45">
        <v>3.0816666666666683</v>
      </c>
      <c r="X1572" s="46">
        <v>0</v>
      </c>
      <c r="Y1572" s="45">
        <v>0</v>
      </c>
      <c r="Z1572" s="46">
        <v>0</v>
      </c>
      <c r="AA1572" s="45">
        <v>0</v>
      </c>
      <c r="AB1572" s="46">
        <v>0</v>
      </c>
      <c r="AC1572" s="58"/>
      <c r="AD1572" s="59">
        <f t="shared" ref="AD1572:AD1633" si="461">SUM(E1572:AB1572)</f>
        <v>96.10333333333331</v>
      </c>
      <c r="AE1572" s="58"/>
    </row>
    <row r="1573" spans="2:31" x14ac:dyDescent="0.3">
      <c r="B1573" s="14" t="s">
        <v>40</v>
      </c>
      <c r="C1573" s="4"/>
      <c r="D1573" s="4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0</v>
      </c>
      <c r="M1573" s="45">
        <v>1.759333333333333</v>
      </c>
      <c r="N1573" s="46">
        <v>25.471833333333333</v>
      </c>
      <c r="O1573" s="45">
        <v>42.79366666666666</v>
      </c>
      <c r="P1573" s="46">
        <v>45.45250000000005</v>
      </c>
      <c r="Q1573" s="45">
        <v>55.888333333333307</v>
      </c>
      <c r="R1573" s="46">
        <v>57.146166666666687</v>
      </c>
      <c r="S1573" s="45">
        <v>66.773333333333341</v>
      </c>
      <c r="T1573" s="46">
        <v>64.461166666666657</v>
      </c>
      <c r="U1573" s="45">
        <v>60.532333333333334</v>
      </c>
      <c r="V1573" s="46">
        <v>40.275499999999994</v>
      </c>
      <c r="W1573" s="45">
        <v>13.412833333333333</v>
      </c>
      <c r="X1573" s="46">
        <v>0</v>
      </c>
      <c r="Y1573" s="45">
        <v>0</v>
      </c>
      <c r="Z1573" s="46">
        <v>0</v>
      </c>
      <c r="AA1573" s="45">
        <v>0</v>
      </c>
      <c r="AB1573" s="46">
        <v>0</v>
      </c>
      <c r="AC1573" s="58"/>
      <c r="AD1573" s="59">
        <f t="shared" si="461"/>
        <v>473.96699999999998</v>
      </c>
      <c r="AE1573" s="58"/>
    </row>
    <row r="1574" spans="2:31" x14ac:dyDescent="0.3">
      <c r="B1574" s="14" t="s">
        <v>41</v>
      </c>
      <c r="C1574" s="4"/>
      <c r="D1574" s="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0</v>
      </c>
      <c r="M1574" s="45">
        <v>0</v>
      </c>
      <c r="N1574" s="46">
        <v>0.17266666666666655</v>
      </c>
      <c r="O1574" s="45">
        <v>12.153166666666669</v>
      </c>
      <c r="P1574" s="46">
        <v>16.106000000000005</v>
      </c>
      <c r="Q1574" s="45">
        <v>15.930333333333326</v>
      </c>
      <c r="R1574" s="46">
        <v>12.809500000000002</v>
      </c>
      <c r="S1574" s="45">
        <v>10.800833333333335</v>
      </c>
      <c r="T1574" s="46">
        <v>9.3386666666666667</v>
      </c>
      <c r="U1574" s="45">
        <v>5.5154999999999976</v>
      </c>
      <c r="V1574" s="46">
        <v>6.4886666666666653</v>
      </c>
      <c r="W1574" s="45">
        <v>3.2673333333333332</v>
      </c>
      <c r="X1574" s="46">
        <v>0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 t="shared" si="461"/>
        <v>92.582666666666654</v>
      </c>
      <c r="AE1574" s="58"/>
    </row>
    <row r="1575" spans="2:31" x14ac:dyDescent="0.3">
      <c r="B1575" s="14" t="s">
        <v>42</v>
      </c>
      <c r="C1575" s="4"/>
      <c r="D1575" s="4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0</v>
      </c>
      <c r="M1575" s="45">
        <v>0</v>
      </c>
      <c r="N1575" s="46">
        <v>0</v>
      </c>
      <c r="O1575" s="45">
        <v>0</v>
      </c>
      <c r="P1575" s="46">
        <v>0</v>
      </c>
      <c r="Q1575" s="45">
        <v>7.1344999999999965</v>
      </c>
      <c r="R1575" s="46">
        <v>4.6058333333333348</v>
      </c>
      <c r="S1575" s="45">
        <v>18.430166666666665</v>
      </c>
      <c r="T1575" s="46">
        <v>17.512999999999998</v>
      </c>
      <c r="U1575" s="45">
        <v>12.109333333333325</v>
      </c>
      <c r="V1575" s="46">
        <v>0.74383333333333534</v>
      </c>
      <c r="W1575" s="45">
        <v>2.4373333333333336</v>
      </c>
      <c r="X1575" s="46">
        <v>0</v>
      </c>
      <c r="Y1575" s="45">
        <v>0</v>
      </c>
      <c r="Z1575" s="46">
        <v>0</v>
      </c>
      <c r="AA1575" s="45">
        <v>0</v>
      </c>
      <c r="AB1575" s="46">
        <v>0</v>
      </c>
      <c r="AC1575" s="58"/>
      <c r="AD1575" s="59">
        <f t="shared" si="461"/>
        <v>62.97399999999999</v>
      </c>
      <c r="AE1575" s="58"/>
    </row>
    <row r="1576" spans="2:31" x14ac:dyDescent="0.3">
      <c r="B1576" s="14" t="s">
        <v>43</v>
      </c>
      <c r="C1576" s="4"/>
      <c r="D1576" s="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0</v>
      </c>
      <c r="M1576" s="45">
        <v>0</v>
      </c>
      <c r="N1576" s="46">
        <v>37.243000000000009</v>
      </c>
      <c r="O1576" s="45">
        <v>44.095333333333322</v>
      </c>
      <c r="P1576" s="46">
        <v>45.62883333333334</v>
      </c>
      <c r="Q1576" s="45">
        <v>46.824666666666666</v>
      </c>
      <c r="R1576" s="46">
        <v>47.382500000000022</v>
      </c>
      <c r="S1576" s="45">
        <v>42.984666666666676</v>
      </c>
      <c r="T1576" s="46">
        <v>45.632999999999996</v>
      </c>
      <c r="U1576" s="45">
        <v>37.209666666666671</v>
      </c>
      <c r="V1576" s="46">
        <v>32.719833333333341</v>
      </c>
      <c r="W1576" s="45">
        <v>12.850833333333336</v>
      </c>
      <c r="X1576" s="46">
        <v>0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 t="shared" si="461"/>
        <v>392.5723333333334</v>
      </c>
      <c r="AE1576" s="58"/>
    </row>
    <row r="1577" spans="2:31" x14ac:dyDescent="0.3">
      <c r="B1577" s="14" t="s">
        <v>44</v>
      </c>
      <c r="C1577" s="4"/>
      <c r="D1577" s="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0</v>
      </c>
      <c r="M1577" s="45">
        <v>0</v>
      </c>
      <c r="N1577" s="46">
        <v>0</v>
      </c>
      <c r="O1577" s="45">
        <v>0</v>
      </c>
      <c r="P1577" s="46">
        <v>0</v>
      </c>
      <c r="Q1577" s="45">
        <v>0</v>
      </c>
      <c r="R1577" s="46">
        <v>0.42533333333333412</v>
      </c>
      <c r="S1577" s="45">
        <v>7.0018333333333294</v>
      </c>
      <c r="T1577" s="46">
        <v>15.194333333333327</v>
      </c>
      <c r="U1577" s="45">
        <v>18.764499999999995</v>
      </c>
      <c r="V1577" s="46">
        <v>13.010833333333325</v>
      </c>
      <c r="W1577" s="45">
        <v>0</v>
      </c>
      <c r="X1577" s="46">
        <v>0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si="461"/>
        <v>54.396833333333305</v>
      </c>
      <c r="AE1577" s="58"/>
    </row>
    <row r="1578" spans="2:31" x14ac:dyDescent="0.3">
      <c r="B1578" s="14" t="s">
        <v>45</v>
      </c>
      <c r="C1578" s="4"/>
      <c r="D1578" s="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0</v>
      </c>
      <c r="M1578" s="45">
        <v>0</v>
      </c>
      <c r="N1578" s="46">
        <v>0.76066666666666694</v>
      </c>
      <c r="O1578" s="45">
        <v>5.7693333333333463</v>
      </c>
      <c r="P1578" s="46">
        <v>6.6000000000000041</v>
      </c>
      <c r="Q1578" s="45">
        <v>9.1599999999999806</v>
      </c>
      <c r="R1578" s="46">
        <v>10.85316666666667</v>
      </c>
      <c r="S1578" s="45">
        <v>14.102499999999997</v>
      </c>
      <c r="T1578" s="46">
        <v>11.783166666666672</v>
      </c>
      <c r="U1578" s="45">
        <v>5.3433333333333328</v>
      </c>
      <c r="V1578" s="46">
        <v>2.2491666666666674</v>
      </c>
      <c r="W1578" s="45">
        <v>1.5333333333333332E-2</v>
      </c>
      <c r="X1578" s="46">
        <v>0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461"/>
        <v>66.63666666666667</v>
      </c>
      <c r="AE1578" s="58"/>
    </row>
    <row r="1579" spans="2:31" x14ac:dyDescent="0.3">
      <c r="B1579" s="14" t="s">
        <v>46</v>
      </c>
      <c r="C1579" s="4"/>
      <c r="D1579" s="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</v>
      </c>
      <c r="M1579" s="45">
        <v>0</v>
      </c>
      <c r="N1579" s="46">
        <v>1.8059999999999994</v>
      </c>
      <c r="O1579" s="45">
        <v>6.0956666666666628</v>
      </c>
      <c r="P1579" s="46">
        <v>12.27766666666667</v>
      </c>
      <c r="Q1579" s="45">
        <v>21.78449999999998</v>
      </c>
      <c r="R1579" s="46">
        <v>21.281833333333331</v>
      </c>
      <c r="S1579" s="45">
        <v>35.738000000000007</v>
      </c>
      <c r="T1579" s="46">
        <v>30.474666666666661</v>
      </c>
      <c r="U1579" s="45">
        <v>31.851333333333326</v>
      </c>
      <c r="V1579" s="46">
        <v>22.616</v>
      </c>
      <c r="W1579" s="45">
        <v>3.9909999999999997</v>
      </c>
      <c r="X1579" s="46">
        <v>0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461"/>
        <v>187.91666666666663</v>
      </c>
      <c r="AE1579" s="58"/>
    </row>
    <row r="1580" spans="2:31" x14ac:dyDescent="0.3">
      <c r="B1580" s="14" t="s">
        <v>47</v>
      </c>
      <c r="C1580" s="4"/>
      <c r="D1580" s="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0</v>
      </c>
      <c r="M1580" s="45">
        <v>1.0269999999999999</v>
      </c>
      <c r="N1580" s="46">
        <v>0</v>
      </c>
      <c r="O1580" s="45">
        <v>2.870000000000001</v>
      </c>
      <c r="P1580" s="46">
        <v>4.41</v>
      </c>
      <c r="Q1580" s="45">
        <v>6.6500000000000021</v>
      </c>
      <c r="R1580" s="46">
        <v>8.2100000000000009</v>
      </c>
      <c r="S1580" s="45">
        <v>12.110000000000001</v>
      </c>
      <c r="T1580" s="46">
        <v>7.58</v>
      </c>
      <c r="U1580" s="45">
        <v>9.6399999999999988</v>
      </c>
      <c r="V1580" s="46">
        <v>13.499999999999998</v>
      </c>
      <c r="W1580" s="45">
        <v>8.1485000000000021</v>
      </c>
      <c r="X1580" s="46">
        <v>0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461"/>
        <v>74.145499999999998</v>
      </c>
      <c r="AE1580" s="58"/>
    </row>
    <row r="1581" spans="2:31" x14ac:dyDescent="0.3">
      <c r="B1581" s="14" t="s">
        <v>48</v>
      </c>
      <c r="C1581" s="4"/>
      <c r="D1581" s="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0</v>
      </c>
      <c r="M1581" s="45">
        <v>0.74299999999999999</v>
      </c>
      <c r="N1581" s="46">
        <v>10.266666666666673</v>
      </c>
      <c r="O1581" s="45">
        <v>19.570000000000011</v>
      </c>
      <c r="P1581" s="46">
        <v>19.869999999999987</v>
      </c>
      <c r="Q1581" s="45">
        <v>19.570000000000011</v>
      </c>
      <c r="R1581" s="46">
        <v>19.869999999999987</v>
      </c>
      <c r="S1581" s="45">
        <v>19.740000000000006</v>
      </c>
      <c r="T1581" s="46">
        <v>16.799999999999979</v>
      </c>
      <c r="U1581" s="45">
        <v>17.63999999999999</v>
      </c>
      <c r="V1581" s="46">
        <v>16.63</v>
      </c>
      <c r="W1581" s="45">
        <v>5.8981666666666683</v>
      </c>
      <c r="X1581" s="46">
        <v>0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461"/>
        <v>166.59783333333331</v>
      </c>
      <c r="AE1581" s="58"/>
    </row>
    <row r="1582" spans="2:31" x14ac:dyDescent="0.3">
      <c r="B1582" s="14" t="s">
        <v>49</v>
      </c>
      <c r="C1582" s="4"/>
      <c r="D1582" s="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0</v>
      </c>
      <c r="M1582" s="45">
        <v>0</v>
      </c>
      <c r="N1582" s="46">
        <v>0</v>
      </c>
      <c r="O1582" s="45">
        <v>0</v>
      </c>
      <c r="P1582" s="46">
        <v>0</v>
      </c>
      <c r="Q1582" s="45">
        <v>0</v>
      </c>
      <c r="R1582" s="46">
        <v>0</v>
      </c>
      <c r="S1582" s="45">
        <v>0</v>
      </c>
      <c r="T1582" s="46">
        <v>0</v>
      </c>
      <c r="U1582" s="45">
        <v>0</v>
      </c>
      <c r="V1582" s="46">
        <v>0</v>
      </c>
      <c r="W1582" s="45">
        <v>0</v>
      </c>
      <c r="X1582" s="46">
        <v>0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461"/>
        <v>0</v>
      </c>
      <c r="AE1582" s="58"/>
    </row>
    <row r="1583" spans="2:31" x14ac:dyDescent="0.3">
      <c r="B1583" s="14" t="s">
        <v>50</v>
      </c>
      <c r="C1583" s="4"/>
      <c r="D1583" s="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</v>
      </c>
      <c r="M1583" s="45">
        <v>0</v>
      </c>
      <c r="N1583" s="46">
        <v>0</v>
      </c>
      <c r="O1583" s="45">
        <v>0</v>
      </c>
      <c r="P1583" s="46">
        <v>0</v>
      </c>
      <c r="Q1583" s="45">
        <v>0</v>
      </c>
      <c r="R1583" s="46">
        <v>0</v>
      </c>
      <c r="S1583" s="45">
        <v>0</v>
      </c>
      <c r="T1583" s="46">
        <v>0</v>
      </c>
      <c r="U1583" s="45">
        <v>0</v>
      </c>
      <c r="V1583" s="46">
        <v>0</v>
      </c>
      <c r="W1583" s="45">
        <v>0</v>
      </c>
      <c r="X1583" s="46">
        <v>0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461"/>
        <v>0</v>
      </c>
      <c r="AE1583" s="58"/>
    </row>
    <row r="1584" spans="2:31" x14ac:dyDescent="0.3">
      <c r="B1584" s="14" t="s">
        <v>110</v>
      </c>
      <c r="C1584" s="4"/>
      <c r="D1584" s="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0</v>
      </c>
      <c r="M1584" s="45">
        <v>2.56</v>
      </c>
      <c r="N1584" s="46">
        <v>0</v>
      </c>
      <c r="O1584" s="45">
        <v>5.3500000000000014</v>
      </c>
      <c r="P1584" s="46">
        <v>7.3900000000000006</v>
      </c>
      <c r="Q1584" s="45">
        <v>11.030000000000001</v>
      </c>
      <c r="R1584" s="46">
        <v>11.780000000000001</v>
      </c>
      <c r="S1584" s="45">
        <v>16.879999999999995</v>
      </c>
      <c r="T1584" s="46">
        <v>15.760000000000002</v>
      </c>
      <c r="U1584" s="45">
        <v>5.8800000000000026</v>
      </c>
      <c r="V1584" s="46">
        <v>0</v>
      </c>
      <c r="W1584" s="45">
        <v>15.910000000000013</v>
      </c>
      <c r="X1584" s="46">
        <v>0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 t="shared" si="461"/>
        <v>92.54</v>
      </c>
      <c r="AE1584" s="58"/>
    </row>
    <row r="1585" spans="2:31" x14ac:dyDescent="0.3">
      <c r="B1585" s="14" t="s">
        <v>51</v>
      </c>
      <c r="C1585" s="4"/>
      <c r="D1585" s="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0</v>
      </c>
      <c r="M1585" s="45">
        <v>0</v>
      </c>
      <c r="N1585" s="46">
        <v>0</v>
      </c>
      <c r="O1585" s="45">
        <v>51.807999999999986</v>
      </c>
      <c r="P1585" s="46">
        <v>58.912666666666695</v>
      </c>
      <c r="Q1585" s="45">
        <v>59.555333333333344</v>
      </c>
      <c r="R1585" s="46">
        <v>60.600666666666662</v>
      </c>
      <c r="S1585" s="45">
        <v>68.92333333333336</v>
      </c>
      <c r="T1585" s="46">
        <v>59.692000000000014</v>
      </c>
      <c r="U1585" s="45">
        <v>43.656166666666657</v>
      </c>
      <c r="V1585" s="46">
        <v>18.800500000000003</v>
      </c>
      <c r="W1585" s="45">
        <v>4.5845000000000002</v>
      </c>
      <c r="X1585" s="46">
        <v>0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 t="shared" si="461"/>
        <v>426.53316666666672</v>
      </c>
      <c r="AE1585" s="58"/>
    </row>
    <row r="1586" spans="2:31" x14ac:dyDescent="0.3">
      <c r="B1586" s="14" t="s">
        <v>52</v>
      </c>
      <c r="C1586" s="4"/>
      <c r="D1586" s="4"/>
      <c r="E1586" s="45">
        <v>0</v>
      </c>
      <c r="F1586" s="46">
        <v>0</v>
      </c>
      <c r="G1586" s="45">
        <v>0</v>
      </c>
      <c r="H1586" s="46">
        <v>0</v>
      </c>
      <c r="I1586" s="45">
        <v>0</v>
      </c>
      <c r="J1586" s="46">
        <v>0</v>
      </c>
      <c r="K1586" s="45">
        <v>0</v>
      </c>
      <c r="L1586" s="46">
        <v>0</v>
      </c>
      <c r="M1586" s="45">
        <v>0</v>
      </c>
      <c r="N1586" s="46">
        <v>0</v>
      </c>
      <c r="O1586" s="45">
        <v>0</v>
      </c>
      <c r="P1586" s="46">
        <v>0</v>
      </c>
      <c r="Q1586" s="45">
        <v>0</v>
      </c>
      <c r="R1586" s="46">
        <v>0</v>
      </c>
      <c r="S1586" s="45">
        <v>0</v>
      </c>
      <c r="T1586" s="46">
        <v>0</v>
      </c>
      <c r="U1586" s="45">
        <v>0</v>
      </c>
      <c r="V1586" s="46">
        <v>0.15100000000000008</v>
      </c>
      <c r="W1586" s="45">
        <v>3.3333333333333333E-2</v>
      </c>
      <c r="X1586" s="46">
        <v>0</v>
      </c>
      <c r="Y1586" s="45">
        <v>0</v>
      </c>
      <c r="Z1586" s="46">
        <v>0</v>
      </c>
      <c r="AA1586" s="45">
        <v>0</v>
      </c>
      <c r="AB1586" s="46">
        <v>0</v>
      </c>
      <c r="AC1586" s="58"/>
      <c r="AD1586" s="59">
        <f t="shared" si="461"/>
        <v>0.1843333333333334</v>
      </c>
      <c r="AE1586" s="58"/>
    </row>
    <row r="1587" spans="2:31" x14ac:dyDescent="0.3">
      <c r="B1587" s="14" t="s">
        <v>53</v>
      </c>
      <c r="C1587" s="4"/>
      <c r="D1587" s="4"/>
      <c r="E1587" s="45">
        <v>0</v>
      </c>
      <c r="F1587" s="46">
        <v>0</v>
      </c>
      <c r="G1587" s="45">
        <v>0</v>
      </c>
      <c r="H1587" s="46">
        <v>0</v>
      </c>
      <c r="I1587" s="45">
        <v>0</v>
      </c>
      <c r="J1587" s="46">
        <v>0</v>
      </c>
      <c r="K1587" s="45">
        <v>0</v>
      </c>
      <c r="L1587" s="46">
        <v>0</v>
      </c>
      <c r="M1587" s="45">
        <v>0</v>
      </c>
      <c r="N1587" s="46">
        <v>10.441333333333334</v>
      </c>
      <c r="O1587" s="45">
        <v>56.22816666666666</v>
      </c>
      <c r="P1587" s="46">
        <v>58.583666666666659</v>
      </c>
      <c r="Q1587" s="45">
        <v>62.929333333333339</v>
      </c>
      <c r="R1587" s="46">
        <v>61.63333333333334</v>
      </c>
      <c r="S1587" s="45">
        <v>61.527666666666654</v>
      </c>
      <c r="T1587" s="46">
        <v>62.445833333333319</v>
      </c>
      <c r="U1587" s="45">
        <v>55.016833333333338</v>
      </c>
      <c r="V1587" s="46">
        <v>32.663333333333327</v>
      </c>
      <c r="W1587" s="45">
        <v>2.8324999999999982</v>
      </c>
      <c r="X1587" s="46">
        <v>0</v>
      </c>
      <c r="Y1587" s="45">
        <v>0</v>
      </c>
      <c r="Z1587" s="46">
        <v>0</v>
      </c>
      <c r="AA1587" s="45">
        <v>0</v>
      </c>
      <c r="AB1587" s="46">
        <v>0</v>
      </c>
      <c r="AC1587" s="58"/>
      <c r="AD1587" s="59">
        <f t="shared" si="461"/>
        <v>464.30200000000002</v>
      </c>
      <c r="AE1587" s="58"/>
    </row>
    <row r="1588" spans="2:31" x14ac:dyDescent="0.3">
      <c r="B1588" s="14" t="s">
        <v>54</v>
      </c>
      <c r="C1588" s="4"/>
      <c r="D1588" s="4"/>
      <c r="E1588" s="45">
        <v>0</v>
      </c>
      <c r="F1588" s="46">
        <v>0</v>
      </c>
      <c r="G1588" s="45">
        <v>0</v>
      </c>
      <c r="H1588" s="46">
        <v>0</v>
      </c>
      <c r="I1588" s="45">
        <v>0</v>
      </c>
      <c r="J1588" s="46">
        <v>0</v>
      </c>
      <c r="K1588" s="45">
        <v>0</v>
      </c>
      <c r="L1588" s="46">
        <v>0</v>
      </c>
      <c r="M1588" s="45">
        <v>0.90616666666666679</v>
      </c>
      <c r="N1588" s="46">
        <v>2.5106666666666668</v>
      </c>
      <c r="O1588" s="45">
        <v>0</v>
      </c>
      <c r="P1588" s="46">
        <v>0</v>
      </c>
      <c r="Q1588" s="45">
        <v>0</v>
      </c>
      <c r="R1588" s="46">
        <v>0</v>
      </c>
      <c r="S1588" s="45">
        <v>0</v>
      </c>
      <c r="T1588" s="46">
        <v>0</v>
      </c>
      <c r="U1588" s="45">
        <v>0</v>
      </c>
      <c r="V1588" s="46">
        <v>0</v>
      </c>
      <c r="W1588" s="45">
        <v>0</v>
      </c>
      <c r="X1588" s="46">
        <v>0</v>
      </c>
      <c r="Y1588" s="45">
        <v>0</v>
      </c>
      <c r="Z1588" s="46">
        <v>0</v>
      </c>
      <c r="AA1588" s="45">
        <v>0</v>
      </c>
      <c r="AB1588" s="46">
        <v>0</v>
      </c>
      <c r="AC1588" s="58"/>
      <c r="AD1588" s="59">
        <f t="shared" si="461"/>
        <v>3.4168333333333338</v>
      </c>
      <c r="AE1588" s="58"/>
    </row>
    <row r="1589" spans="2:31" x14ac:dyDescent="0.3">
      <c r="B1589" s="4" t="s">
        <v>55</v>
      </c>
      <c r="C1589" s="4"/>
      <c r="D1589" s="4"/>
      <c r="E1589" s="45">
        <v>0</v>
      </c>
      <c r="F1589" s="46">
        <v>0</v>
      </c>
      <c r="G1589" s="45">
        <v>0</v>
      </c>
      <c r="H1589" s="46">
        <v>0</v>
      </c>
      <c r="I1589" s="45">
        <v>0</v>
      </c>
      <c r="J1589" s="46">
        <v>0</v>
      </c>
      <c r="K1589" s="45">
        <v>0</v>
      </c>
      <c r="L1589" s="46">
        <v>0</v>
      </c>
      <c r="M1589" s="45">
        <v>0</v>
      </c>
      <c r="N1589" s="46">
        <v>4.8174999999999972</v>
      </c>
      <c r="O1589" s="45">
        <v>32.700000000000031</v>
      </c>
      <c r="P1589" s="46">
        <v>34.769999999999989</v>
      </c>
      <c r="Q1589" s="45">
        <v>36.529999999999987</v>
      </c>
      <c r="R1589" s="46">
        <v>35.319999999999958</v>
      </c>
      <c r="S1589" s="45">
        <v>33.51</v>
      </c>
      <c r="T1589" s="46">
        <v>32.710000000000022</v>
      </c>
      <c r="U1589" s="45">
        <v>30.339999999999979</v>
      </c>
      <c r="V1589" s="46">
        <v>17.590000000000021</v>
      </c>
      <c r="W1589" s="45">
        <v>0</v>
      </c>
      <c r="X1589" s="46">
        <v>0</v>
      </c>
      <c r="Y1589" s="45">
        <v>0</v>
      </c>
      <c r="Z1589" s="46">
        <v>0</v>
      </c>
      <c r="AA1589" s="45">
        <v>0</v>
      </c>
      <c r="AB1589" s="46">
        <v>0</v>
      </c>
      <c r="AC1589" s="58"/>
      <c r="AD1589" s="59">
        <f t="shared" si="461"/>
        <v>258.28749999999997</v>
      </c>
      <c r="AE1589" s="58"/>
    </row>
    <row r="1590" spans="2:31" x14ac:dyDescent="0.3">
      <c r="B1590" s="4" t="s">
        <v>56</v>
      </c>
      <c r="C1590" s="4"/>
      <c r="D1590" s="4"/>
      <c r="E1590" s="45">
        <v>0</v>
      </c>
      <c r="F1590" s="46">
        <v>0</v>
      </c>
      <c r="G1590" s="45">
        <v>0</v>
      </c>
      <c r="H1590" s="46">
        <v>0</v>
      </c>
      <c r="I1590" s="45">
        <v>0</v>
      </c>
      <c r="J1590" s="46">
        <v>0</v>
      </c>
      <c r="K1590" s="45">
        <v>0</v>
      </c>
      <c r="L1590" s="46">
        <v>0</v>
      </c>
      <c r="M1590" s="45">
        <v>0</v>
      </c>
      <c r="N1590" s="46">
        <v>0.53050000000000019</v>
      </c>
      <c r="O1590" s="45">
        <v>8.3821666666666665</v>
      </c>
      <c r="P1590" s="46">
        <v>10.192666666666671</v>
      </c>
      <c r="Q1590" s="45">
        <v>9.5366666666666635</v>
      </c>
      <c r="R1590" s="46">
        <v>10.696333333333337</v>
      </c>
      <c r="S1590" s="45">
        <v>16.376999999999999</v>
      </c>
      <c r="T1590" s="46">
        <v>18.454666666666672</v>
      </c>
      <c r="U1590" s="45">
        <v>17.813499999999994</v>
      </c>
      <c r="V1590" s="46">
        <v>14.207666666666675</v>
      </c>
      <c r="W1590" s="45">
        <v>0.57666666666666622</v>
      </c>
      <c r="X1590" s="46">
        <v>0</v>
      </c>
      <c r="Y1590" s="45">
        <v>0</v>
      </c>
      <c r="Z1590" s="46">
        <v>0</v>
      </c>
      <c r="AA1590" s="45">
        <v>0</v>
      </c>
      <c r="AB1590" s="46">
        <v>0</v>
      </c>
      <c r="AC1590" s="58"/>
      <c r="AD1590" s="59">
        <f t="shared" si="461"/>
        <v>106.76783333333334</v>
      </c>
      <c r="AE1590" s="58"/>
    </row>
    <row r="1591" spans="2:31" x14ac:dyDescent="0.3">
      <c r="B1591" s="4" t="s">
        <v>111</v>
      </c>
      <c r="C1591" s="4"/>
      <c r="D1591" s="4"/>
      <c r="E1591" s="45">
        <v>0</v>
      </c>
      <c r="F1591" s="46">
        <v>0</v>
      </c>
      <c r="G1591" s="45">
        <v>0</v>
      </c>
      <c r="H1591" s="46">
        <v>0</v>
      </c>
      <c r="I1591" s="45">
        <v>0</v>
      </c>
      <c r="J1591" s="46">
        <v>0</v>
      </c>
      <c r="K1591" s="45">
        <v>0</v>
      </c>
      <c r="L1591" s="46">
        <v>0</v>
      </c>
      <c r="M1591" s="45">
        <v>1.8603333333333332</v>
      </c>
      <c r="N1591" s="46">
        <v>6.6051666666666655</v>
      </c>
      <c r="O1591" s="45">
        <v>2.9901666666666675</v>
      </c>
      <c r="P1591" s="46">
        <v>0</v>
      </c>
      <c r="Q1591" s="45">
        <v>0</v>
      </c>
      <c r="R1591" s="46">
        <v>0</v>
      </c>
      <c r="S1591" s="45">
        <v>0.16916666666666771</v>
      </c>
      <c r="T1591" s="46">
        <v>0.56050000000000177</v>
      </c>
      <c r="U1591" s="45">
        <v>0.33266666666666728</v>
      </c>
      <c r="V1591" s="46">
        <v>0</v>
      </c>
      <c r="W1591" s="45">
        <v>4.9166666666666713E-2</v>
      </c>
      <c r="X1591" s="46">
        <v>0</v>
      </c>
      <c r="Y1591" s="45">
        <v>0</v>
      </c>
      <c r="Z1591" s="46">
        <v>0</v>
      </c>
      <c r="AA1591" s="45">
        <v>0</v>
      </c>
      <c r="AB1591" s="46">
        <v>0</v>
      </c>
      <c r="AC1591" s="58"/>
      <c r="AD1591" s="59">
        <f t="shared" si="461"/>
        <v>12.567166666666667</v>
      </c>
      <c r="AE1591" s="58"/>
    </row>
    <row r="1592" spans="2:31" x14ac:dyDescent="0.3">
      <c r="B1592" s="4" t="s">
        <v>57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0</v>
      </c>
      <c r="M1592" s="45">
        <v>0.89</v>
      </c>
      <c r="N1592" s="46">
        <v>6.4750000000000032</v>
      </c>
      <c r="O1592" s="45">
        <v>0</v>
      </c>
      <c r="P1592" s="46">
        <v>0</v>
      </c>
      <c r="Q1592" s="45">
        <v>0.75</v>
      </c>
      <c r="R1592" s="46">
        <v>1.1999999999999993</v>
      </c>
      <c r="S1592" s="45">
        <v>1.0700000000000003</v>
      </c>
      <c r="T1592" s="46">
        <v>9.6999999999999975</v>
      </c>
      <c r="U1592" s="45">
        <v>10.600000000000012</v>
      </c>
      <c r="V1592" s="46">
        <v>0</v>
      </c>
      <c r="W1592" s="45">
        <v>7.3099999999999943</v>
      </c>
      <c r="X1592" s="46">
        <v>0</v>
      </c>
      <c r="Y1592" s="45">
        <v>0</v>
      </c>
      <c r="Z1592" s="46">
        <v>0</v>
      </c>
      <c r="AA1592" s="45">
        <v>0</v>
      </c>
      <c r="AB1592" s="46">
        <v>0</v>
      </c>
      <c r="AC1592" s="58"/>
      <c r="AD1592" s="59">
        <f t="shared" si="461"/>
        <v>37.995000000000005</v>
      </c>
      <c r="AE1592" s="58"/>
    </row>
    <row r="1593" spans="2:31" x14ac:dyDescent="0.3">
      <c r="B1593" s="4" t="s">
        <v>58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0</v>
      </c>
      <c r="M1593" s="45">
        <v>0</v>
      </c>
      <c r="N1593" s="46">
        <v>0</v>
      </c>
      <c r="O1593" s="45">
        <v>0</v>
      </c>
      <c r="P1593" s="46">
        <v>0</v>
      </c>
      <c r="Q1593" s="45">
        <v>0</v>
      </c>
      <c r="R1593" s="46">
        <v>0</v>
      </c>
      <c r="S1593" s="45">
        <v>0</v>
      </c>
      <c r="T1593" s="46">
        <v>0</v>
      </c>
      <c r="U1593" s="45">
        <v>0</v>
      </c>
      <c r="V1593" s="46">
        <v>0</v>
      </c>
      <c r="W1593" s="45">
        <v>0</v>
      </c>
      <c r="X1593" s="46">
        <v>0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 t="shared" si="461"/>
        <v>0</v>
      </c>
      <c r="AE1593" s="58"/>
    </row>
    <row r="1594" spans="2:31" x14ac:dyDescent="0.3">
      <c r="B1594" s="4" t="s">
        <v>112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0</v>
      </c>
      <c r="M1594" s="45">
        <v>0</v>
      </c>
      <c r="N1594" s="46">
        <v>2.4145000000000008</v>
      </c>
      <c r="O1594" s="45">
        <v>53.936333333333344</v>
      </c>
      <c r="P1594" s="46">
        <v>57.700999999999986</v>
      </c>
      <c r="Q1594" s="45">
        <v>57.117166666666662</v>
      </c>
      <c r="R1594" s="46">
        <v>52.172000000000004</v>
      </c>
      <c r="S1594" s="45">
        <v>57.467833333333338</v>
      </c>
      <c r="T1594" s="46">
        <v>82.54783333333333</v>
      </c>
      <c r="U1594" s="45">
        <v>70.886166666666654</v>
      </c>
      <c r="V1594" s="46">
        <v>51.40766666666665</v>
      </c>
      <c r="W1594" s="45">
        <v>2.2600000000000002</v>
      </c>
      <c r="X1594" s="46">
        <v>0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si="461"/>
        <v>487.91050000000001</v>
      </c>
      <c r="AE1594" s="58"/>
    </row>
    <row r="1595" spans="2:31" x14ac:dyDescent="0.3">
      <c r="B1595" s="4" t="s">
        <v>59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</v>
      </c>
      <c r="M1595" s="45">
        <v>0</v>
      </c>
      <c r="N1595" s="46">
        <v>3.4999999999999788E-2</v>
      </c>
      <c r="O1595" s="45">
        <v>8.5333333333333414E-2</v>
      </c>
      <c r="P1595" s="46">
        <v>1.9166666666666644E-2</v>
      </c>
      <c r="Q1595" s="45">
        <v>6.3485000000000014</v>
      </c>
      <c r="R1595" s="46">
        <v>8.497999999999994</v>
      </c>
      <c r="S1595" s="45">
        <v>12.147999999999998</v>
      </c>
      <c r="T1595" s="46">
        <v>12.369833333333336</v>
      </c>
      <c r="U1595" s="45">
        <v>14.521666666666667</v>
      </c>
      <c r="V1595" s="46">
        <v>5.9771666666666672</v>
      </c>
      <c r="W1595" s="45">
        <v>5.6999999999999967E-2</v>
      </c>
      <c r="X1595" s="46">
        <v>0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461"/>
        <v>60.059666666666672</v>
      </c>
      <c r="AE1595" s="58"/>
    </row>
    <row r="1596" spans="2:31" x14ac:dyDescent="0.3">
      <c r="B1596" s="4" t="s">
        <v>60</v>
      </c>
      <c r="C1596" s="4"/>
      <c r="D1596" s="4"/>
      <c r="E1596" s="45">
        <v>0</v>
      </c>
      <c r="F1596" s="46">
        <v>0</v>
      </c>
      <c r="G1596" s="45">
        <v>0</v>
      </c>
      <c r="H1596" s="46">
        <v>0</v>
      </c>
      <c r="I1596" s="45">
        <v>0</v>
      </c>
      <c r="J1596" s="46">
        <v>0</v>
      </c>
      <c r="K1596" s="45">
        <v>0</v>
      </c>
      <c r="L1596" s="46">
        <v>0</v>
      </c>
      <c r="M1596" s="45">
        <v>0</v>
      </c>
      <c r="N1596" s="46">
        <v>0</v>
      </c>
      <c r="O1596" s="45">
        <v>0</v>
      </c>
      <c r="P1596" s="46">
        <v>0</v>
      </c>
      <c r="Q1596" s="45">
        <v>1.2484999999999984</v>
      </c>
      <c r="R1596" s="46">
        <v>0.96966666666666701</v>
      </c>
      <c r="S1596" s="45">
        <v>6.3759999999999986</v>
      </c>
      <c r="T1596" s="46">
        <v>6.7783333333333324</v>
      </c>
      <c r="U1596" s="45">
        <v>14.016166666666672</v>
      </c>
      <c r="V1596" s="46">
        <v>23.077833333333331</v>
      </c>
      <c r="W1596" s="45">
        <v>10.851333333333333</v>
      </c>
      <c r="X1596" s="46">
        <v>0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461"/>
        <v>63.317833333333326</v>
      </c>
      <c r="AE1596" s="58"/>
    </row>
    <row r="1597" spans="2:31" x14ac:dyDescent="0.3">
      <c r="B1597" s="4" t="s">
        <v>61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0</v>
      </c>
      <c r="M1597" s="45">
        <v>0</v>
      </c>
      <c r="N1597" s="46">
        <v>1.033333333333329E-2</v>
      </c>
      <c r="O1597" s="45">
        <v>0</v>
      </c>
      <c r="P1597" s="46">
        <v>0.29316666666666646</v>
      </c>
      <c r="Q1597" s="45">
        <v>2.4153333333333316</v>
      </c>
      <c r="R1597" s="46">
        <v>1.8538333333333303</v>
      </c>
      <c r="S1597" s="45">
        <v>7.5053333333333319</v>
      </c>
      <c r="T1597" s="46">
        <v>8.4896666666666682</v>
      </c>
      <c r="U1597" s="45">
        <v>23.07566666666667</v>
      </c>
      <c r="V1597" s="46">
        <v>23.924333333333333</v>
      </c>
      <c r="W1597" s="45">
        <v>15.634999999999998</v>
      </c>
      <c r="X1597" s="46">
        <v>0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461"/>
        <v>83.202666666666659</v>
      </c>
      <c r="AE1597" s="58"/>
    </row>
    <row r="1598" spans="2:31" x14ac:dyDescent="0.3">
      <c r="B1598" s="4" t="s">
        <v>62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0</v>
      </c>
      <c r="M1598" s="45">
        <v>0.51083333333333314</v>
      </c>
      <c r="N1598" s="46">
        <v>0.27366666666666645</v>
      </c>
      <c r="O1598" s="45">
        <v>0</v>
      </c>
      <c r="P1598" s="46">
        <v>0</v>
      </c>
      <c r="Q1598" s="45">
        <v>11.942499999999997</v>
      </c>
      <c r="R1598" s="46">
        <v>10.386499999999989</v>
      </c>
      <c r="S1598" s="45">
        <v>8.0325000000000042</v>
      </c>
      <c r="T1598" s="46">
        <v>14.390833333333337</v>
      </c>
      <c r="U1598" s="45">
        <v>18.180000000000003</v>
      </c>
      <c r="V1598" s="46">
        <v>10.843833333333327</v>
      </c>
      <c r="W1598" s="45">
        <v>0.40633333333333338</v>
      </c>
      <c r="X1598" s="46">
        <v>0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461"/>
        <v>74.966999999999999</v>
      </c>
      <c r="AE1598" s="58"/>
    </row>
    <row r="1599" spans="2:31" x14ac:dyDescent="0.3">
      <c r="B1599" s="4" t="s">
        <v>63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0</v>
      </c>
      <c r="M1599" s="45">
        <v>0</v>
      </c>
      <c r="N1599" s="46">
        <v>3.1166666666666671</v>
      </c>
      <c r="O1599" s="45">
        <v>1.4303333333333408</v>
      </c>
      <c r="P1599" s="46">
        <v>0.27000000000001023</v>
      </c>
      <c r="Q1599" s="45">
        <v>3.1333333333333255E-2</v>
      </c>
      <c r="R1599" s="46">
        <v>0</v>
      </c>
      <c r="S1599" s="45">
        <v>0</v>
      </c>
      <c r="T1599" s="46">
        <v>0.52800000000000058</v>
      </c>
      <c r="U1599" s="45">
        <v>6.2510000000000057</v>
      </c>
      <c r="V1599" s="46">
        <v>0.52583333333333404</v>
      </c>
      <c r="W1599" s="45">
        <v>4.7411666666666674</v>
      </c>
      <c r="X1599" s="46">
        <v>0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461"/>
        <v>16.894333333333361</v>
      </c>
      <c r="AE1599" s="58"/>
    </row>
    <row r="1600" spans="2:31" x14ac:dyDescent="0.3">
      <c r="B1600" s="4" t="s">
        <v>64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</v>
      </c>
      <c r="M1600" s="45">
        <v>0</v>
      </c>
      <c r="N1600" s="46">
        <v>0</v>
      </c>
      <c r="O1600" s="45">
        <v>0</v>
      </c>
      <c r="P1600" s="46">
        <v>1.7465000000000013</v>
      </c>
      <c r="Q1600" s="45">
        <v>9.3821666666666683</v>
      </c>
      <c r="R1600" s="46">
        <v>9.793666666666665</v>
      </c>
      <c r="S1600" s="45">
        <v>16.502499999999998</v>
      </c>
      <c r="T1600" s="46">
        <v>17.08016666666666</v>
      </c>
      <c r="U1600" s="45">
        <v>17.803833333333337</v>
      </c>
      <c r="V1600" s="46">
        <v>11.640500000000012</v>
      </c>
      <c r="W1600" s="45">
        <v>1.4600000000000002</v>
      </c>
      <c r="X1600" s="46">
        <v>0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461"/>
        <v>85.409333333333336</v>
      </c>
      <c r="AE1600" s="58"/>
    </row>
    <row r="1601" spans="2:31" x14ac:dyDescent="0.3">
      <c r="B1601" s="4" t="s">
        <v>113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0</v>
      </c>
      <c r="M1601" s="45">
        <v>0</v>
      </c>
      <c r="N1601" s="46">
        <v>0</v>
      </c>
      <c r="O1601" s="45">
        <v>0</v>
      </c>
      <c r="P1601" s="46">
        <v>0</v>
      </c>
      <c r="Q1601" s="45">
        <v>0</v>
      </c>
      <c r="R1601" s="46">
        <v>0</v>
      </c>
      <c r="S1601" s="45">
        <v>0</v>
      </c>
      <c r="T1601" s="46">
        <v>0</v>
      </c>
      <c r="U1601" s="45">
        <v>0.95183333333333331</v>
      </c>
      <c r="V1601" s="46">
        <v>4.2816666666666663</v>
      </c>
      <c r="W1601" s="45">
        <v>0.1376666666666668</v>
      </c>
      <c r="X1601" s="46">
        <v>0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461"/>
        <v>5.3711666666666664</v>
      </c>
      <c r="AE1601" s="58"/>
    </row>
    <row r="1602" spans="2:31" x14ac:dyDescent="0.3">
      <c r="B1602" s="4" t="s">
        <v>65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0</v>
      </c>
      <c r="M1602" s="45">
        <v>0.70399999999999996</v>
      </c>
      <c r="N1602" s="46">
        <v>8.9029999999999951</v>
      </c>
      <c r="O1602" s="45">
        <v>3.75</v>
      </c>
      <c r="P1602" s="46">
        <v>5.9399999999999977</v>
      </c>
      <c r="Q1602" s="45">
        <v>9.18</v>
      </c>
      <c r="R1602" s="46">
        <v>9.7899999999999991</v>
      </c>
      <c r="S1602" s="45">
        <v>12.149999999999999</v>
      </c>
      <c r="T1602" s="46">
        <v>12.61</v>
      </c>
      <c r="U1602" s="45">
        <v>12.099999999999998</v>
      </c>
      <c r="V1602" s="46">
        <v>16.511166666666661</v>
      </c>
      <c r="W1602" s="45">
        <v>3.6406666666666698</v>
      </c>
      <c r="X1602" s="46">
        <v>0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461"/>
        <v>95.278833333333324</v>
      </c>
      <c r="AE1602" s="58"/>
    </row>
    <row r="1603" spans="2:31" x14ac:dyDescent="0.3">
      <c r="B1603" s="4" t="s">
        <v>66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0</v>
      </c>
      <c r="M1603" s="45">
        <v>0</v>
      </c>
      <c r="N1603" s="46">
        <v>0</v>
      </c>
      <c r="O1603" s="45">
        <v>0</v>
      </c>
      <c r="P1603" s="46">
        <v>0</v>
      </c>
      <c r="Q1603" s="45">
        <v>0</v>
      </c>
      <c r="R1603" s="46">
        <v>0</v>
      </c>
      <c r="S1603" s="45">
        <v>0</v>
      </c>
      <c r="T1603" s="46">
        <v>0</v>
      </c>
      <c r="U1603" s="45">
        <v>0</v>
      </c>
      <c r="V1603" s="46">
        <v>0</v>
      </c>
      <c r="W1603" s="45">
        <v>0</v>
      </c>
      <c r="X1603" s="46">
        <v>0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461"/>
        <v>0</v>
      </c>
      <c r="AE1603" s="58"/>
    </row>
    <row r="1604" spans="2:31" x14ac:dyDescent="0.3">
      <c r="B1604" s="4" t="s">
        <v>67</v>
      </c>
      <c r="C1604" s="4"/>
      <c r="D1604" s="4"/>
      <c r="E1604" s="45">
        <v>0</v>
      </c>
      <c r="F1604" s="46">
        <v>0</v>
      </c>
      <c r="G1604" s="45">
        <v>0</v>
      </c>
      <c r="H1604" s="46">
        <v>0</v>
      </c>
      <c r="I1604" s="45">
        <v>0</v>
      </c>
      <c r="J1604" s="46">
        <v>0</v>
      </c>
      <c r="K1604" s="45">
        <v>0</v>
      </c>
      <c r="L1604" s="46">
        <v>0</v>
      </c>
      <c r="M1604" s="45">
        <v>0</v>
      </c>
      <c r="N1604" s="46">
        <v>0.10883333333333334</v>
      </c>
      <c r="O1604" s="45">
        <v>0</v>
      </c>
      <c r="P1604" s="46">
        <v>0</v>
      </c>
      <c r="Q1604" s="45">
        <v>0.15383333333333232</v>
      </c>
      <c r="R1604" s="46">
        <v>0.644166666666668</v>
      </c>
      <c r="S1604" s="45">
        <v>2.4704999999999999</v>
      </c>
      <c r="T1604" s="46">
        <v>1.1124999999999994</v>
      </c>
      <c r="U1604" s="45">
        <v>5.833333333333357E-3</v>
      </c>
      <c r="V1604" s="46">
        <v>0</v>
      </c>
      <c r="W1604" s="45">
        <v>0</v>
      </c>
      <c r="X1604" s="46">
        <v>0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461"/>
        <v>4.4956666666666667</v>
      </c>
      <c r="AE1604" s="58"/>
    </row>
    <row r="1605" spans="2:31" x14ac:dyDescent="0.3">
      <c r="B1605" s="4" t="s">
        <v>68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</v>
      </c>
      <c r="L1605" s="46">
        <v>0</v>
      </c>
      <c r="M1605" s="45">
        <v>0</v>
      </c>
      <c r="N1605" s="46">
        <v>6.79450000000001</v>
      </c>
      <c r="O1605" s="45">
        <v>55.067666666666653</v>
      </c>
      <c r="P1605" s="46">
        <v>60.863666666666703</v>
      </c>
      <c r="Q1605" s="45">
        <v>93.062333333333299</v>
      </c>
      <c r="R1605" s="46">
        <v>103.03883333333333</v>
      </c>
      <c r="S1605" s="45">
        <v>136.79599999999999</v>
      </c>
      <c r="T1605" s="46">
        <v>153.84649999999999</v>
      </c>
      <c r="U1605" s="45">
        <v>164.89149999999998</v>
      </c>
      <c r="V1605" s="46">
        <v>144.96366666666665</v>
      </c>
      <c r="W1605" s="45">
        <v>20.983666666666668</v>
      </c>
      <c r="X1605" s="46">
        <v>0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461"/>
        <v>940.30833333333317</v>
      </c>
      <c r="AE1605" s="58"/>
    </row>
    <row r="1606" spans="2:31" x14ac:dyDescent="0.3">
      <c r="B1606" s="4" t="s">
        <v>69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0</v>
      </c>
      <c r="M1606" s="45">
        <v>0</v>
      </c>
      <c r="N1606" s="46">
        <v>9.3666666666666509E-2</v>
      </c>
      <c r="O1606" s="45">
        <v>0</v>
      </c>
      <c r="P1606" s="46">
        <v>0</v>
      </c>
      <c r="Q1606" s="45">
        <v>0</v>
      </c>
      <c r="R1606" s="46">
        <v>0.9900000000000001</v>
      </c>
      <c r="S1606" s="45">
        <v>8.0599999999999969</v>
      </c>
      <c r="T1606" s="46">
        <v>7.3270000000000017</v>
      </c>
      <c r="U1606" s="45">
        <v>6.9196666666666689</v>
      </c>
      <c r="V1606" s="46">
        <v>6.6333333333333397E-2</v>
      </c>
      <c r="W1606" s="45">
        <v>8.5000000000000266E-3</v>
      </c>
      <c r="X1606" s="46">
        <v>0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 t="shared" si="461"/>
        <v>23.465166666666669</v>
      </c>
      <c r="AE1606" s="58"/>
    </row>
    <row r="1607" spans="2:31" x14ac:dyDescent="0.3">
      <c r="B1607" s="4" t="s">
        <v>70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0</v>
      </c>
      <c r="M1607" s="45">
        <v>3.0050000000000008</v>
      </c>
      <c r="N1607" s="46">
        <v>46.118333333333311</v>
      </c>
      <c r="O1607" s="45">
        <v>28.22</v>
      </c>
      <c r="P1607" s="46">
        <v>19.660000000000011</v>
      </c>
      <c r="Q1607" s="45">
        <v>27.36999999999999</v>
      </c>
      <c r="R1607" s="46">
        <v>26.620000000000005</v>
      </c>
      <c r="S1607" s="45">
        <v>22.930000000000007</v>
      </c>
      <c r="T1607" s="46">
        <v>38.28</v>
      </c>
      <c r="U1607" s="45">
        <v>46.61</v>
      </c>
      <c r="V1607" s="46">
        <v>37.81</v>
      </c>
      <c r="W1607" s="45">
        <v>25.305499999999977</v>
      </c>
      <c r="X1607" s="46">
        <v>0</v>
      </c>
      <c r="Y1607" s="45">
        <v>0</v>
      </c>
      <c r="Z1607" s="46">
        <v>0</v>
      </c>
      <c r="AA1607" s="45">
        <v>0</v>
      </c>
      <c r="AB1607" s="46">
        <v>0</v>
      </c>
      <c r="AC1607" s="58"/>
      <c r="AD1607" s="59">
        <f t="shared" si="461"/>
        <v>321.92883333333333</v>
      </c>
      <c r="AE1607" s="58"/>
    </row>
    <row r="1608" spans="2:31" x14ac:dyDescent="0.3">
      <c r="B1608" s="4" t="s">
        <v>71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0</v>
      </c>
      <c r="M1608" s="45">
        <v>0</v>
      </c>
      <c r="N1608" s="46">
        <v>0</v>
      </c>
      <c r="O1608" s="45">
        <v>0</v>
      </c>
      <c r="P1608" s="46">
        <v>0</v>
      </c>
      <c r="Q1608" s="45">
        <v>0</v>
      </c>
      <c r="R1608" s="46">
        <v>0</v>
      </c>
      <c r="S1608" s="45">
        <v>1.460333333333333</v>
      </c>
      <c r="T1608" s="46">
        <v>2.5443333333333342</v>
      </c>
      <c r="U1608" s="45">
        <v>15.504833333333332</v>
      </c>
      <c r="V1608" s="46">
        <v>12.18483333333333</v>
      </c>
      <c r="W1608" s="45">
        <v>0.77666666666666617</v>
      </c>
      <c r="X1608" s="46">
        <v>0</v>
      </c>
      <c r="Y1608" s="45">
        <v>0</v>
      </c>
      <c r="Z1608" s="46">
        <v>0</v>
      </c>
      <c r="AA1608" s="45">
        <v>0</v>
      </c>
      <c r="AB1608" s="46">
        <v>0</v>
      </c>
      <c r="AC1608" s="58"/>
      <c r="AD1608" s="59">
        <f t="shared" si="461"/>
        <v>32.470999999999997</v>
      </c>
      <c r="AE1608" s="58"/>
    </row>
    <row r="1609" spans="2:31" x14ac:dyDescent="0.3">
      <c r="B1609" s="4" t="s">
        <v>72</v>
      </c>
      <c r="C1609" s="4"/>
      <c r="D1609" s="4"/>
      <c r="E1609" s="45">
        <v>0</v>
      </c>
      <c r="F1609" s="46">
        <v>0</v>
      </c>
      <c r="G1609" s="45">
        <v>0</v>
      </c>
      <c r="H1609" s="46">
        <v>0</v>
      </c>
      <c r="I1609" s="45">
        <v>0</v>
      </c>
      <c r="J1609" s="46">
        <v>0</v>
      </c>
      <c r="K1609" s="45">
        <v>0</v>
      </c>
      <c r="L1609" s="46">
        <v>0</v>
      </c>
      <c r="M1609" s="45">
        <v>0</v>
      </c>
      <c r="N1609" s="46">
        <v>0</v>
      </c>
      <c r="O1609" s="45">
        <v>0</v>
      </c>
      <c r="P1609" s="46">
        <v>0</v>
      </c>
      <c r="Q1609" s="45">
        <v>0</v>
      </c>
      <c r="R1609" s="46">
        <v>0</v>
      </c>
      <c r="S1609" s="45">
        <v>0</v>
      </c>
      <c r="T1609" s="46">
        <v>0</v>
      </c>
      <c r="U1609" s="45">
        <v>0</v>
      </c>
      <c r="V1609" s="46">
        <v>0</v>
      </c>
      <c r="W1609" s="45">
        <v>0</v>
      </c>
      <c r="X1609" s="46">
        <v>0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461"/>
        <v>0</v>
      </c>
      <c r="AE1609" s="58"/>
    </row>
    <row r="1610" spans="2:31" x14ac:dyDescent="0.3">
      <c r="B1610" s="4" t="s">
        <v>73</v>
      </c>
      <c r="C1610" s="4"/>
      <c r="D1610" s="4"/>
      <c r="E1610" s="45">
        <v>0</v>
      </c>
      <c r="F1610" s="46">
        <v>0</v>
      </c>
      <c r="G1610" s="45">
        <v>0</v>
      </c>
      <c r="H1610" s="46">
        <v>0</v>
      </c>
      <c r="I1610" s="45">
        <v>0</v>
      </c>
      <c r="J1610" s="46">
        <v>0</v>
      </c>
      <c r="K1610" s="45">
        <v>0</v>
      </c>
      <c r="L1610" s="46">
        <v>0</v>
      </c>
      <c r="M1610" s="45">
        <v>7.64</v>
      </c>
      <c r="N1610" s="46">
        <v>54.629166666666698</v>
      </c>
      <c r="O1610" s="45">
        <v>24.410000000000011</v>
      </c>
      <c r="P1610" s="46">
        <v>34.620833333333344</v>
      </c>
      <c r="Q1610" s="45">
        <v>5.0336666666666661</v>
      </c>
      <c r="R1610" s="46">
        <v>0.97466666666666646</v>
      </c>
      <c r="S1610" s="45">
        <v>9.7041666666666515</v>
      </c>
      <c r="T1610" s="46">
        <v>11.615499999999997</v>
      </c>
      <c r="U1610" s="45">
        <v>16.527999999999995</v>
      </c>
      <c r="V1610" s="46">
        <v>11.050666666666668</v>
      </c>
      <c r="W1610" s="45">
        <v>13.726499999999996</v>
      </c>
      <c r="X1610" s="46">
        <v>0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461"/>
        <v>189.93316666666666</v>
      </c>
      <c r="AE1610" s="58"/>
    </row>
    <row r="1611" spans="2:31" x14ac:dyDescent="0.3">
      <c r="B1611" s="4" t="s">
        <v>74</v>
      </c>
      <c r="C1611" s="4"/>
      <c r="D1611" s="4"/>
      <c r="E1611" s="45">
        <v>0</v>
      </c>
      <c r="F1611" s="46">
        <v>0</v>
      </c>
      <c r="G1611" s="45">
        <v>0</v>
      </c>
      <c r="H1611" s="46">
        <v>0</v>
      </c>
      <c r="I1611" s="45">
        <v>0</v>
      </c>
      <c r="J1611" s="46">
        <v>0</v>
      </c>
      <c r="K1611" s="45">
        <v>0</v>
      </c>
      <c r="L1611" s="46">
        <v>0</v>
      </c>
      <c r="M1611" s="45">
        <v>0</v>
      </c>
      <c r="N1611" s="46">
        <v>0.31949999999999984</v>
      </c>
      <c r="O1611" s="45">
        <v>8.1646666666666707</v>
      </c>
      <c r="P1611" s="46">
        <v>14.094999999999994</v>
      </c>
      <c r="Q1611" s="45">
        <v>16.051166666666681</v>
      </c>
      <c r="R1611" s="46">
        <v>16.519999999999989</v>
      </c>
      <c r="S1611" s="45">
        <v>15.799999999999983</v>
      </c>
      <c r="T1611" s="46">
        <v>12.715000000000009</v>
      </c>
      <c r="U1611" s="45">
        <v>3.8856666666666668</v>
      </c>
      <c r="V1611" s="46">
        <v>0.86916666666666698</v>
      </c>
      <c r="W1611" s="45">
        <v>0</v>
      </c>
      <c r="X1611" s="46">
        <v>0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461"/>
        <v>88.42016666666666</v>
      </c>
      <c r="AE1611" s="58"/>
    </row>
    <row r="1612" spans="2:31" x14ac:dyDescent="0.3">
      <c r="B1612" s="4" t="s">
        <v>75</v>
      </c>
      <c r="C1612" s="4"/>
      <c r="D1612" s="4"/>
      <c r="E1612" s="45">
        <v>0</v>
      </c>
      <c r="F1612" s="46">
        <v>0</v>
      </c>
      <c r="G1612" s="45">
        <v>0</v>
      </c>
      <c r="H1612" s="46">
        <v>0</v>
      </c>
      <c r="I1612" s="45">
        <v>0</v>
      </c>
      <c r="J1612" s="46">
        <v>0</v>
      </c>
      <c r="K1612" s="45">
        <v>0</v>
      </c>
      <c r="L1612" s="46">
        <v>0</v>
      </c>
      <c r="M1612" s="45">
        <v>0.16199999999999976</v>
      </c>
      <c r="N1612" s="46">
        <v>5.4448333333333299</v>
      </c>
      <c r="O1612" s="45">
        <v>41.284999999999982</v>
      </c>
      <c r="P1612" s="46">
        <v>28.050666666666661</v>
      </c>
      <c r="Q1612" s="45">
        <v>47.27183333333334</v>
      </c>
      <c r="R1612" s="46">
        <v>54.598333333333315</v>
      </c>
      <c r="S1612" s="45">
        <v>57.096166666666626</v>
      </c>
      <c r="T1612" s="46">
        <v>40.178833333333358</v>
      </c>
      <c r="U1612" s="45">
        <v>43.310166666666653</v>
      </c>
      <c r="V1612" s="46">
        <v>3.8441666666666672</v>
      </c>
      <c r="W1612" s="45">
        <v>0.77049999999999985</v>
      </c>
      <c r="X1612" s="46">
        <v>0</v>
      </c>
      <c r="Y1612" s="45">
        <v>0</v>
      </c>
      <c r="Z1612" s="46">
        <v>0</v>
      </c>
      <c r="AA1612" s="45">
        <v>0</v>
      </c>
      <c r="AB1612" s="46">
        <v>0</v>
      </c>
      <c r="AC1612" s="58"/>
      <c r="AD1612" s="59">
        <f t="shared" si="461"/>
        <v>322.01249999999999</v>
      </c>
      <c r="AE1612" s="58"/>
    </row>
    <row r="1613" spans="2:31" x14ac:dyDescent="0.3">
      <c r="B1613" s="4" t="s">
        <v>76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0</v>
      </c>
      <c r="M1613" s="45">
        <v>0</v>
      </c>
      <c r="N1613" s="46">
        <v>1.0185000000000002</v>
      </c>
      <c r="O1613" s="45">
        <v>0</v>
      </c>
      <c r="P1613" s="46">
        <v>7.6714999999999893</v>
      </c>
      <c r="Q1613" s="45">
        <v>26.612666666666698</v>
      </c>
      <c r="R1613" s="46">
        <v>31.937000000000008</v>
      </c>
      <c r="S1613" s="45">
        <v>5.591666666666665</v>
      </c>
      <c r="T1613" s="46">
        <v>27.319333333333336</v>
      </c>
      <c r="U1613" s="45">
        <v>39.000500000000031</v>
      </c>
      <c r="V1613" s="46">
        <v>23.966666666666651</v>
      </c>
      <c r="W1613" s="45">
        <v>2.1224999999999992</v>
      </c>
      <c r="X1613" s="46">
        <v>0</v>
      </c>
      <c r="Y1613" s="45">
        <v>0</v>
      </c>
      <c r="Z1613" s="46">
        <v>0</v>
      </c>
      <c r="AA1613" s="45">
        <v>0</v>
      </c>
      <c r="AB1613" s="46">
        <v>0</v>
      </c>
      <c r="AC1613" s="58"/>
      <c r="AD1613" s="59">
        <f t="shared" si="461"/>
        <v>165.24033333333335</v>
      </c>
      <c r="AE1613" s="58"/>
    </row>
    <row r="1614" spans="2:31" x14ac:dyDescent="0.3">
      <c r="B1614" s="4" t="s">
        <v>77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0</v>
      </c>
      <c r="M1614" s="45">
        <v>0</v>
      </c>
      <c r="N1614" s="46">
        <v>1.1865000000000001</v>
      </c>
      <c r="O1614" s="45">
        <v>2.2746666666666671</v>
      </c>
      <c r="P1614" s="46">
        <v>4.4951666666666652</v>
      </c>
      <c r="Q1614" s="45">
        <v>14.134999999999994</v>
      </c>
      <c r="R1614" s="46">
        <v>12.938666666666657</v>
      </c>
      <c r="S1614" s="45">
        <v>20.315333333333328</v>
      </c>
      <c r="T1614" s="46">
        <v>19.903833333333349</v>
      </c>
      <c r="U1614" s="45">
        <v>20.644499999999987</v>
      </c>
      <c r="V1614" s="46">
        <v>9.1161666666666665</v>
      </c>
      <c r="W1614" s="45">
        <v>0.34433333333333327</v>
      </c>
      <c r="X1614" s="46">
        <v>0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461"/>
        <v>105.35416666666667</v>
      </c>
      <c r="AE1614" s="58"/>
    </row>
    <row r="1615" spans="2:31" x14ac:dyDescent="0.3">
      <c r="B1615" s="4" t="s">
        <v>78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0</v>
      </c>
      <c r="M1615" s="45">
        <v>0.10199999999999999</v>
      </c>
      <c r="N1615" s="46">
        <v>0.17300000000000001</v>
      </c>
      <c r="O1615" s="45">
        <v>0</v>
      </c>
      <c r="P1615" s="46">
        <v>0</v>
      </c>
      <c r="Q1615" s="45">
        <v>0</v>
      </c>
      <c r="R1615" s="46">
        <v>0</v>
      </c>
      <c r="S1615" s="45">
        <v>0</v>
      </c>
      <c r="T1615" s="46">
        <v>0</v>
      </c>
      <c r="U1615" s="45">
        <v>0</v>
      </c>
      <c r="V1615" s="46">
        <v>0</v>
      </c>
      <c r="W1615" s="45">
        <v>0</v>
      </c>
      <c r="X1615" s="46">
        <v>0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 t="shared" si="461"/>
        <v>0.27500000000000002</v>
      </c>
      <c r="AE1615" s="58"/>
    </row>
    <row r="1616" spans="2:31" x14ac:dyDescent="0.3">
      <c r="B1616" s="4" t="s">
        <v>79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</v>
      </c>
      <c r="M1616" s="45">
        <v>0</v>
      </c>
      <c r="N1616" s="46">
        <v>0.7466666666666667</v>
      </c>
      <c r="O1616" s="45">
        <v>0</v>
      </c>
      <c r="P1616" s="46">
        <v>0</v>
      </c>
      <c r="Q1616" s="45">
        <v>7.5333333333333155E-2</v>
      </c>
      <c r="R1616" s="46">
        <v>1.6666666666666666E-2</v>
      </c>
      <c r="S1616" s="45">
        <v>0.21683333333333341</v>
      </c>
      <c r="T1616" s="46">
        <v>0</v>
      </c>
      <c r="U1616" s="45">
        <v>0.79999999999999993</v>
      </c>
      <c r="V1616" s="46">
        <v>3.1781666666666668</v>
      </c>
      <c r="W1616" s="45">
        <v>0.622</v>
      </c>
      <c r="X1616" s="46">
        <v>0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461"/>
        <v>5.6556666666666668</v>
      </c>
      <c r="AE1616" s="58"/>
    </row>
    <row r="1617" spans="2:31" x14ac:dyDescent="0.3">
      <c r="B1617" s="4" t="s">
        <v>80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0</v>
      </c>
      <c r="M1617" s="45">
        <v>0.16883333333333328</v>
      </c>
      <c r="N1617" s="46">
        <v>1.4668333333333334</v>
      </c>
      <c r="O1617" s="45">
        <v>0</v>
      </c>
      <c r="P1617" s="46">
        <v>1.5015000000000005</v>
      </c>
      <c r="Q1617" s="45">
        <v>4.3966666666666647</v>
      </c>
      <c r="R1617" s="46">
        <v>4.7166666666666517E-2</v>
      </c>
      <c r="S1617" s="45">
        <v>8.1666666666667005E-3</v>
      </c>
      <c r="T1617" s="46">
        <v>0.4528333333333332</v>
      </c>
      <c r="U1617" s="45">
        <v>2.4070000000000005</v>
      </c>
      <c r="V1617" s="46">
        <v>3.9403333333333346</v>
      </c>
      <c r="W1617" s="45">
        <v>3.3796666666666662</v>
      </c>
      <c r="X1617" s="46">
        <v>0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461"/>
        <v>17.768999999999998</v>
      </c>
      <c r="AE1617" s="58"/>
    </row>
    <row r="1618" spans="2:31" x14ac:dyDescent="0.3">
      <c r="B1618" s="4" t="s">
        <v>88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0</v>
      </c>
      <c r="M1618" s="45">
        <v>0</v>
      </c>
      <c r="N1618" s="46">
        <v>0</v>
      </c>
      <c r="O1618" s="45">
        <v>0</v>
      </c>
      <c r="P1618" s="46">
        <v>0</v>
      </c>
      <c r="Q1618" s="45">
        <v>0</v>
      </c>
      <c r="R1618" s="46">
        <v>0</v>
      </c>
      <c r="S1618" s="45">
        <v>0</v>
      </c>
      <c r="T1618" s="46">
        <v>0</v>
      </c>
      <c r="U1618" s="45">
        <v>0</v>
      </c>
      <c r="V1618" s="46">
        <v>0</v>
      </c>
      <c r="W1618" s="45">
        <v>0</v>
      </c>
      <c r="X1618" s="46">
        <v>0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461"/>
        <v>0</v>
      </c>
      <c r="AE1618" s="58"/>
    </row>
    <row r="1619" spans="2:31" x14ac:dyDescent="0.3">
      <c r="B1619" s="4" t="s">
        <v>97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0</v>
      </c>
      <c r="M1619" s="45">
        <v>0</v>
      </c>
      <c r="N1619" s="46">
        <v>0</v>
      </c>
      <c r="O1619" s="45">
        <v>0</v>
      </c>
      <c r="P1619" s="46">
        <v>0</v>
      </c>
      <c r="Q1619" s="45">
        <v>0</v>
      </c>
      <c r="R1619" s="46">
        <v>0</v>
      </c>
      <c r="S1619" s="45">
        <v>0</v>
      </c>
      <c r="T1619" s="46">
        <v>0</v>
      </c>
      <c r="U1619" s="45">
        <v>0</v>
      </c>
      <c r="V1619" s="46">
        <v>0</v>
      </c>
      <c r="W1619" s="45">
        <v>0</v>
      </c>
      <c r="X1619" s="46">
        <v>0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461"/>
        <v>0</v>
      </c>
      <c r="AE1619" s="58"/>
    </row>
    <row r="1620" spans="2:31" x14ac:dyDescent="0.3">
      <c r="B1620" s="4" t="s">
        <v>94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0</v>
      </c>
      <c r="N1620" s="46">
        <v>0</v>
      </c>
      <c r="O1620" s="45">
        <v>0</v>
      </c>
      <c r="P1620" s="46">
        <v>4.5573333333333306</v>
      </c>
      <c r="Q1620" s="45">
        <v>28.293833333333318</v>
      </c>
      <c r="R1620" s="46">
        <v>27.839000000000013</v>
      </c>
      <c r="S1620" s="45">
        <v>40.429000000000009</v>
      </c>
      <c r="T1620" s="46">
        <v>34.75916666666668</v>
      </c>
      <c r="U1620" s="45">
        <v>32.392666666666656</v>
      </c>
      <c r="V1620" s="46">
        <v>2.6640000000000015</v>
      </c>
      <c r="W1620" s="45">
        <v>0</v>
      </c>
      <c r="X1620" s="46">
        <v>0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461"/>
        <v>170.935</v>
      </c>
      <c r="AE1620" s="58"/>
    </row>
    <row r="1621" spans="2:31" x14ac:dyDescent="0.3">
      <c r="B1621" s="4" t="s">
        <v>95</v>
      </c>
      <c r="C1621" s="4"/>
      <c r="D1621" s="4"/>
      <c r="E1621" s="45">
        <v>0</v>
      </c>
      <c r="F1621" s="46">
        <v>0</v>
      </c>
      <c r="G1621" s="45">
        <v>0</v>
      </c>
      <c r="H1621" s="46">
        <v>0</v>
      </c>
      <c r="I1621" s="45">
        <v>0</v>
      </c>
      <c r="J1621" s="46">
        <v>0</v>
      </c>
      <c r="K1621" s="45">
        <v>0</v>
      </c>
      <c r="L1621" s="46">
        <v>0</v>
      </c>
      <c r="M1621" s="45">
        <v>3.6038333333333337</v>
      </c>
      <c r="N1621" s="46">
        <v>13.066000000000001</v>
      </c>
      <c r="O1621" s="45">
        <v>20.669833333333333</v>
      </c>
      <c r="P1621" s="46">
        <v>22.641333333333321</v>
      </c>
      <c r="Q1621" s="45">
        <v>32.519666666666659</v>
      </c>
      <c r="R1621" s="46">
        <v>31.444333333333336</v>
      </c>
      <c r="S1621" s="45">
        <v>41.623666666666672</v>
      </c>
      <c r="T1621" s="46">
        <v>41.943833333333345</v>
      </c>
      <c r="U1621" s="45">
        <v>41.914333333333339</v>
      </c>
      <c r="V1621" s="46">
        <v>27.148666666666696</v>
      </c>
      <c r="W1621" s="45">
        <v>0.2234999999999997</v>
      </c>
      <c r="X1621" s="46">
        <v>0</v>
      </c>
      <c r="Y1621" s="45">
        <v>0</v>
      </c>
      <c r="Z1621" s="46">
        <v>0</v>
      </c>
      <c r="AA1621" s="45">
        <v>0</v>
      </c>
      <c r="AB1621" s="46">
        <v>0</v>
      </c>
      <c r="AC1621" s="58"/>
      <c r="AD1621" s="59">
        <f t="shared" si="461"/>
        <v>276.79900000000004</v>
      </c>
      <c r="AE1621" s="58"/>
    </row>
    <row r="1622" spans="2:31" x14ac:dyDescent="0.3">
      <c r="B1622" s="4" t="s">
        <v>96</v>
      </c>
      <c r="C1622" s="4"/>
      <c r="D1622" s="4"/>
      <c r="E1622" s="45">
        <v>0</v>
      </c>
      <c r="F1622" s="46">
        <v>0</v>
      </c>
      <c r="G1622" s="45">
        <v>0</v>
      </c>
      <c r="H1622" s="46">
        <v>0</v>
      </c>
      <c r="I1622" s="45">
        <v>0</v>
      </c>
      <c r="J1622" s="46">
        <v>0</v>
      </c>
      <c r="K1622" s="45">
        <v>0</v>
      </c>
      <c r="L1622" s="46">
        <v>0</v>
      </c>
      <c r="M1622" s="45">
        <v>1.5918333333333334</v>
      </c>
      <c r="N1622" s="46">
        <v>12.415500000000005</v>
      </c>
      <c r="O1622" s="45">
        <v>24.961166666666674</v>
      </c>
      <c r="P1622" s="46">
        <v>26.67183333333335</v>
      </c>
      <c r="Q1622" s="45">
        <v>35.637333333333338</v>
      </c>
      <c r="R1622" s="46">
        <v>37.195333333333338</v>
      </c>
      <c r="S1622" s="45">
        <v>46.508166666666668</v>
      </c>
      <c r="T1622" s="46">
        <v>46.917666666666641</v>
      </c>
      <c r="U1622" s="45">
        <v>42.227333333333348</v>
      </c>
      <c r="V1622" s="46">
        <v>27.749500000000008</v>
      </c>
      <c r="W1622" s="45">
        <v>0.79316666666666669</v>
      </c>
      <c r="X1622" s="46">
        <v>0</v>
      </c>
      <c r="Y1622" s="45">
        <v>0</v>
      </c>
      <c r="Z1622" s="46">
        <v>0</v>
      </c>
      <c r="AA1622" s="45">
        <v>0</v>
      </c>
      <c r="AB1622" s="46">
        <v>0</v>
      </c>
      <c r="AC1622" s="58"/>
      <c r="AD1622" s="59">
        <f t="shared" si="461"/>
        <v>302.66883333333334</v>
      </c>
      <c r="AE1622" s="58"/>
    </row>
    <row r="1623" spans="2:31" x14ac:dyDescent="0.3">
      <c r="B1623" s="4" t="s">
        <v>103</v>
      </c>
      <c r="C1623" s="4"/>
      <c r="D1623" s="4"/>
      <c r="E1623" s="45">
        <v>0</v>
      </c>
      <c r="F1623" s="46">
        <v>0</v>
      </c>
      <c r="G1623" s="45">
        <v>0</v>
      </c>
      <c r="H1623" s="46">
        <v>0</v>
      </c>
      <c r="I1623" s="45">
        <v>0</v>
      </c>
      <c r="J1623" s="46">
        <v>0</v>
      </c>
      <c r="K1623" s="45">
        <v>0</v>
      </c>
      <c r="L1623" s="46">
        <v>0</v>
      </c>
      <c r="M1623" s="45">
        <v>0</v>
      </c>
      <c r="N1623" s="46">
        <v>0</v>
      </c>
      <c r="O1623" s="45">
        <v>0</v>
      </c>
      <c r="P1623" s="46">
        <v>0</v>
      </c>
      <c r="Q1623" s="45">
        <v>35.931333333333335</v>
      </c>
      <c r="R1623" s="46">
        <v>46.871499999999997</v>
      </c>
      <c r="S1623" s="45">
        <v>49.815333333333335</v>
      </c>
      <c r="T1623" s="46">
        <v>42.965000000000003</v>
      </c>
      <c r="U1623" s="45">
        <v>48.075666666666649</v>
      </c>
      <c r="V1623" s="46">
        <v>31.915833333333346</v>
      </c>
      <c r="W1623" s="45">
        <v>13.364166666666664</v>
      </c>
      <c r="X1623" s="46">
        <v>0</v>
      </c>
      <c r="Y1623" s="45">
        <v>0</v>
      </c>
      <c r="Z1623" s="46">
        <v>0</v>
      </c>
      <c r="AA1623" s="45">
        <v>0</v>
      </c>
      <c r="AB1623" s="46">
        <v>0</v>
      </c>
      <c r="AC1623" s="58"/>
      <c r="AD1623" s="59">
        <f t="shared" si="461"/>
        <v>268.93883333333332</v>
      </c>
      <c r="AE1623" s="58"/>
    </row>
    <row r="1624" spans="2:31" x14ac:dyDescent="0.3">
      <c r="B1624" s="4" t="s">
        <v>104</v>
      </c>
      <c r="C1624" s="4"/>
      <c r="D1624" s="4"/>
      <c r="E1624" s="45">
        <v>0</v>
      </c>
      <c r="F1624" s="46">
        <v>0</v>
      </c>
      <c r="G1624" s="45">
        <v>0</v>
      </c>
      <c r="H1624" s="46">
        <v>0</v>
      </c>
      <c r="I1624" s="45">
        <v>0</v>
      </c>
      <c r="J1624" s="46">
        <v>0</v>
      </c>
      <c r="K1624" s="45">
        <v>0</v>
      </c>
      <c r="L1624" s="46">
        <v>0</v>
      </c>
      <c r="M1624" s="45">
        <v>0</v>
      </c>
      <c r="N1624" s="46">
        <v>0</v>
      </c>
      <c r="O1624" s="45">
        <v>0</v>
      </c>
      <c r="P1624" s="46">
        <v>0</v>
      </c>
      <c r="Q1624" s="45">
        <v>0</v>
      </c>
      <c r="R1624" s="46">
        <v>0</v>
      </c>
      <c r="S1624" s="45">
        <v>0</v>
      </c>
      <c r="T1624" s="46">
        <v>0</v>
      </c>
      <c r="U1624" s="45">
        <v>0</v>
      </c>
      <c r="V1624" s="46">
        <v>0</v>
      </c>
      <c r="W1624" s="45">
        <v>0</v>
      </c>
      <c r="X1624" s="46">
        <v>0</v>
      </c>
      <c r="Y1624" s="45">
        <v>0</v>
      </c>
      <c r="Z1624" s="46">
        <v>0</v>
      </c>
      <c r="AA1624" s="45">
        <v>0</v>
      </c>
      <c r="AB1624" s="46">
        <v>0</v>
      </c>
      <c r="AC1624" s="58"/>
      <c r="AD1624" s="59">
        <f t="shared" si="461"/>
        <v>0</v>
      </c>
      <c r="AE1624" s="58"/>
    </row>
    <row r="1625" spans="2:31" x14ac:dyDescent="0.3">
      <c r="B1625" s="4" t="s">
        <v>105</v>
      </c>
      <c r="C1625" s="4"/>
      <c r="D1625" s="4"/>
      <c r="E1625" s="45">
        <v>0</v>
      </c>
      <c r="F1625" s="46">
        <v>0</v>
      </c>
      <c r="G1625" s="45">
        <v>0</v>
      </c>
      <c r="H1625" s="46">
        <v>0</v>
      </c>
      <c r="I1625" s="45">
        <v>0</v>
      </c>
      <c r="J1625" s="46">
        <v>0</v>
      </c>
      <c r="K1625" s="45">
        <v>0</v>
      </c>
      <c r="L1625" s="46">
        <v>0</v>
      </c>
      <c r="M1625" s="45">
        <v>0</v>
      </c>
      <c r="N1625" s="46">
        <v>0.10649999999999883</v>
      </c>
      <c r="O1625" s="45">
        <v>78.313666666666677</v>
      </c>
      <c r="P1625" s="46">
        <v>82.177666666666696</v>
      </c>
      <c r="Q1625" s="45">
        <v>102.38133333333332</v>
      </c>
      <c r="R1625" s="46">
        <v>104.87950000000002</v>
      </c>
      <c r="S1625" s="45">
        <v>130.822</v>
      </c>
      <c r="T1625" s="46">
        <v>150.47783333333331</v>
      </c>
      <c r="U1625" s="45">
        <v>155.38199999999995</v>
      </c>
      <c r="V1625" s="46">
        <v>125.84916666666673</v>
      </c>
      <c r="W1625" s="45">
        <v>21.9725</v>
      </c>
      <c r="X1625" s="46">
        <v>0</v>
      </c>
      <c r="Y1625" s="45">
        <v>0</v>
      </c>
      <c r="Z1625" s="46">
        <v>0</v>
      </c>
      <c r="AA1625" s="45">
        <v>0</v>
      </c>
      <c r="AB1625" s="46">
        <v>0</v>
      </c>
      <c r="AC1625" s="58"/>
      <c r="AD1625" s="59">
        <f t="shared" si="461"/>
        <v>952.36216666666667</v>
      </c>
      <c r="AE1625" s="58"/>
    </row>
    <row r="1626" spans="2:31" x14ac:dyDescent="0.3">
      <c r="B1626" s="4" t="s">
        <v>114</v>
      </c>
      <c r="C1626" s="4"/>
      <c r="D1626" s="4"/>
      <c r="E1626" s="45">
        <v>0</v>
      </c>
      <c r="F1626" s="46">
        <v>0</v>
      </c>
      <c r="G1626" s="45">
        <v>0</v>
      </c>
      <c r="H1626" s="46">
        <v>0</v>
      </c>
      <c r="I1626" s="45">
        <v>0</v>
      </c>
      <c r="J1626" s="46">
        <v>0</v>
      </c>
      <c r="K1626" s="45">
        <v>0</v>
      </c>
      <c r="L1626" s="46">
        <v>0</v>
      </c>
      <c r="M1626" s="45">
        <v>0</v>
      </c>
      <c r="N1626" s="46">
        <v>0</v>
      </c>
      <c r="O1626" s="45">
        <v>0</v>
      </c>
      <c r="P1626" s="46">
        <v>0</v>
      </c>
      <c r="Q1626" s="45">
        <v>0</v>
      </c>
      <c r="R1626" s="46">
        <v>0</v>
      </c>
      <c r="S1626" s="45">
        <v>0</v>
      </c>
      <c r="T1626" s="46">
        <v>0</v>
      </c>
      <c r="U1626" s="45">
        <v>0</v>
      </c>
      <c r="V1626" s="46">
        <v>0</v>
      </c>
      <c r="W1626" s="45">
        <v>0</v>
      </c>
      <c r="X1626" s="46">
        <v>0</v>
      </c>
      <c r="Y1626" s="45">
        <v>0</v>
      </c>
      <c r="Z1626" s="46">
        <v>0</v>
      </c>
      <c r="AA1626" s="45">
        <v>0</v>
      </c>
      <c r="AB1626" s="46">
        <v>0</v>
      </c>
      <c r="AC1626" s="58"/>
      <c r="AD1626" s="59">
        <f t="shared" si="461"/>
        <v>0</v>
      </c>
      <c r="AE1626" s="58"/>
    </row>
    <row r="1627" spans="2:31" x14ac:dyDescent="0.3">
      <c r="B1627" s="4" t="s">
        <v>116</v>
      </c>
      <c r="C1627" s="4"/>
      <c r="D1627" s="4"/>
      <c r="E1627" s="45">
        <v>0</v>
      </c>
      <c r="F1627" s="46">
        <v>0</v>
      </c>
      <c r="G1627" s="45">
        <v>0</v>
      </c>
      <c r="H1627" s="46">
        <v>0</v>
      </c>
      <c r="I1627" s="45">
        <v>0</v>
      </c>
      <c r="J1627" s="46">
        <v>0</v>
      </c>
      <c r="K1627" s="45">
        <v>0</v>
      </c>
      <c r="L1627" s="46">
        <v>0</v>
      </c>
      <c r="M1627" s="45">
        <v>7.9666666666666594E-2</v>
      </c>
      <c r="N1627" s="46">
        <v>1.3725000000000001</v>
      </c>
      <c r="O1627" s="45">
        <v>0</v>
      </c>
      <c r="P1627" s="46">
        <v>1.4533333333333329</v>
      </c>
      <c r="Q1627" s="45">
        <v>8.6040000000000028</v>
      </c>
      <c r="R1627" s="46">
        <v>1.6296666666666653</v>
      </c>
      <c r="S1627" s="45">
        <v>6.8169999999999984</v>
      </c>
      <c r="T1627" s="46">
        <v>0.25800000000000006</v>
      </c>
      <c r="U1627" s="45">
        <v>0</v>
      </c>
      <c r="V1627" s="46">
        <v>2.4415000000000004</v>
      </c>
      <c r="W1627" s="45">
        <v>1.7813333333333328</v>
      </c>
      <c r="X1627" s="46">
        <v>0</v>
      </c>
      <c r="Y1627" s="45">
        <v>0</v>
      </c>
      <c r="Z1627" s="46">
        <v>0</v>
      </c>
      <c r="AA1627" s="45">
        <v>0</v>
      </c>
      <c r="AB1627" s="46">
        <v>0</v>
      </c>
      <c r="AC1627" s="58"/>
      <c r="AD1627" s="59">
        <f t="shared" si="461"/>
        <v>24.437000000000001</v>
      </c>
      <c r="AE1627" s="58"/>
    </row>
    <row r="1628" spans="2:31" x14ac:dyDescent="0.3">
      <c r="B1628" s="4" t="s">
        <v>117</v>
      </c>
      <c r="C1628" s="4"/>
      <c r="D1628" s="4"/>
      <c r="E1628" s="45">
        <v>0</v>
      </c>
      <c r="F1628" s="46">
        <v>0</v>
      </c>
      <c r="G1628" s="45">
        <v>0</v>
      </c>
      <c r="H1628" s="46">
        <v>0</v>
      </c>
      <c r="I1628" s="45">
        <v>0</v>
      </c>
      <c r="J1628" s="46">
        <v>0</v>
      </c>
      <c r="K1628" s="45">
        <v>0</v>
      </c>
      <c r="L1628" s="46">
        <v>0</v>
      </c>
      <c r="M1628" s="45">
        <v>0</v>
      </c>
      <c r="N1628" s="46">
        <v>0.79200000000000004</v>
      </c>
      <c r="O1628" s="45">
        <v>0</v>
      </c>
      <c r="P1628" s="46">
        <v>3.8715000000000006</v>
      </c>
      <c r="Q1628" s="45">
        <v>19.097000000000001</v>
      </c>
      <c r="R1628" s="46">
        <v>0.86233333333333462</v>
      </c>
      <c r="S1628" s="45">
        <v>0</v>
      </c>
      <c r="T1628" s="46">
        <v>3.9999999999999741E-3</v>
      </c>
      <c r="U1628" s="45">
        <v>0</v>
      </c>
      <c r="V1628" s="46">
        <v>0.16466666666666643</v>
      </c>
      <c r="W1628" s="45">
        <v>0</v>
      </c>
      <c r="X1628" s="46">
        <v>0</v>
      </c>
      <c r="Y1628" s="45">
        <v>0</v>
      </c>
      <c r="Z1628" s="46">
        <v>0</v>
      </c>
      <c r="AA1628" s="45">
        <v>0</v>
      </c>
      <c r="AB1628" s="46">
        <v>0</v>
      </c>
      <c r="AC1628" s="58"/>
      <c r="AD1628" s="59">
        <f t="shared" si="461"/>
        <v>24.791500000000003</v>
      </c>
      <c r="AE1628" s="58"/>
    </row>
    <row r="1629" spans="2:31" x14ac:dyDescent="0.3">
      <c r="B1629" s="4" t="s">
        <v>118</v>
      </c>
      <c r="C1629" s="4"/>
      <c r="D1629" s="4"/>
      <c r="E1629" s="45">
        <v>0</v>
      </c>
      <c r="F1629" s="46">
        <v>0</v>
      </c>
      <c r="G1629" s="45">
        <v>0</v>
      </c>
      <c r="H1629" s="46">
        <v>0</v>
      </c>
      <c r="I1629" s="45">
        <v>0</v>
      </c>
      <c r="J1629" s="46">
        <v>0</v>
      </c>
      <c r="K1629" s="45">
        <v>0</v>
      </c>
      <c r="L1629" s="46">
        <v>0</v>
      </c>
      <c r="M1629" s="45">
        <v>0</v>
      </c>
      <c r="N1629" s="46">
        <v>1.4186666666666667</v>
      </c>
      <c r="O1629" s="45">
        <v>2.4351666666666651</v>
      </c>
      <c r="P1629" s="46">
        <v>5.5679999999999987</v>
      </c>
      <c r="Q1629" s="45">
        <v>12.507166666666668</v>
      </c>
      <c r="R1629" s="46">
        <v>12.694166666666668</v>
      </c>
      <c r="S1629" s="45">
        <v>23.618666666666666</v>
      </c>
      <c r="T1629" s="46">
        <v>29.752000000000002</v>
      </c>
      <c r="U1629" s="45">
        <v>21.642166666666654</v>
      </c>
      <c r="V1629" s="46">
        <v>20.259500000000003</v>
      </c>
      <c r="W1629" s="45">
        <v>15.080833333333334</v>
      </c>
      <c r="X1629" s="46">
        <v>0</v>
      </c>
      <c r="Y1629" s="45">
        <v>0</v>
      </c>
      <c r="Z1629" s="46">
        <v>0</v>
      </c>
      <c r="AA1629" s="45">
        <v>0</v>
      </c>
      <c r="AB1629" s="46">
        <v>0</v>
      </c>
      <c r="AC1629" s="58"/>
      <c r="AD1629" s="59">
        <f t="shared" si="461"/>
        <v>144.97633333333332</v>
      </c>
      <c r="AE1629" s="58"/>
    </row>
    <row r="1630" spans="2:31" x14ac:dyDescent="0.3">
      <c r="B1630" s="4" t="s">
        <v>122</v>
      </c>
      <c r="C1630" s="4"/>
      <c r="D1630" s="4"/>
      <c r="E1630" s="45">
        <v>0</v>
      </c>
      <c r="F1630" s="46">
        <v>0</v>
      </c>
      <c r="G1630" s="45">
        <v>0</v>
      </c>
      <c r="H1630" s="46">
        <v>0</v>
      </c>
      <c r="I1630" s="45">
        <v>0</v>
      </c>
      <c r="J1630" s="46">
        <v>0</v>
      </c>
      <c r="K1630" s="45">
        <v>0</v>
      </c>
      <c r="L1630" s="46">
        <v>0</v>
      </c>
      <c r="M1630" s="45">
        <v>0</v>
      </c>
      <c r="N1630" s="46">
        <v>13.348500000000001</v>
      </c>
      <c r="O1630" s="45">
        <v>14.378666666666669</v>
      </c>
      <c r="P1630" s="46">
        <v>9.105166666666662</v>
      </c>
      <c r="Q1630" s="45">
        <v>28.956500000000002</v>
      </c>
      <c r="R1630" s="46">
        <v>32.98749999999999</v>
      </c>
      <c r="S1630" s="45">
        <v>40.345166666666657</v>
      </c>
      <c r="T1630" s="46">
        <v>33.794166666666669</v>
      </c>
      <c r="U1630" s="45">
        <v>21.310999999999982</v>
      </c>
      <c r="V1630" s="46">
        <v>0</v>
      </c>
      <c r="W1630" s="45">
        <v>0</v>
      </c>
      <c r="X1630" s="46">
        <v>0</v>
      </c>
      <c r="Y1630" s="45">
        <v>0</v>
      </c>
      <c r="Z1630" s="46">
        <v>0</v>
      </c>
      <c r="AA1630" s="45">
        <v>0</v>
      </c>
      <c r="AB1630" s="46">
        <v>0</v>
      </c>
      <c r="AC1630" s="58"/>
      <c r="AD1630" s="59">
        <f t="shared" si="461"/>
        <v>194.22666666666663</v>
      </c>
      <c r="AE1630" s="58"/>
    </row>
    <row r="1631" spans="2:31" x14ac:dyDescent="0.3">
      <c r="B1631" s="4" t="s">
        <v>123</v>
      </c>
      <c r="C1631" s="4"/>
      <c r="D1631" s="4"/>
      <c r="E1631" s="45">
        <v>0</v>
      </c>
      <c r="F1631" s="46">
        <v>0</v>
      </c>
      <c r="G1631" s="45">
        <v>0</v>
      </c>
      <c r="H1631" s="46">
        <v>0</v>
      </c>
      <c r="I1631" s="45">
        <v>0</v>
      </c>
      <c r="J1631" s="46">
        <v>0</v>
      </c>
      <c r="K1631" s="45">
        <v>0</v>
      </c>
      <c r="L1631" s="46">
        <v>0</v>
      </c>
      <c r="M1631" s="45">
        <v>0</v>
      </c>
      <c r="N1631" s="46">
        <v>0</v>
      </c>
      <c r="O1631" s="45">
        <v>0</v>
      </c>
      <c r="P1631" s="46">
        <v>0</v>
      </c>
      <c r="Q1631" s="45">
        <v>0</v>
      </c>
      <c r="R1631" s="46">
        <v>0</v>
      </c>
      <c r="S1631" s="45">
        <v>0</v>
      </c>
      <c r="T1631" s="46">
        <v>0</v>
      </c>
      <c r="U1631" s="45">
        <v>0</v>
      </c>
      <c r="V1631" s="46">
        <v>0</v>
      </c>
      <c r="W1631" s="45">
        <v>0</v>
      </c>
      <c r="X1631" s="46">
        <v>0</v>
      </c>
      <c r="Y1631" s="45">
        <v>0</v>
      </c>
      <c r="Z1631" s="46">
        <v>0</v>
      </c>
      <c r="AA1631" s="45">
        <v>0</v>
      </c>
      <c r="AB1631" s="46">
        <v>0</v>
      </c>
      <c r="AC1631" s="58"/>
      <c r="AD1631" s="59">
        <f t="shared" si="461"/>
        <v>0</v>
      </c>
      <c r="AE1631" s="58"/>
    </row>
    <row r="1632" spans="2:31" x14ac:dyDescent="0.3">
      <c r="B1632" s="4" t="s">
        <v>127</v>
      </c>
      <c r="C1632" s="4"/>
      <c r="D1632" s="4"/>
      <c r="E1632" s="45">
        <v>0</v>
      </c>
      <c r="F1632" s="46">
        <v>0</v>
      </c>
      <c r="G1632" s="45">
        <v>0</v>
      </c>
      <c r="H1632" s="46">
        <v>0</v>
      </c>
      <c r="I1632" s="45">
        <v>0</v>
      </c>
      <c r="J1632" s="46">
        <v>0</v>
      </c>
      <c r="K1632" s="45">
        <v>0</v>
      </c>
      <c r="L1632" s="46">
        <v>0</v>
      </c>
      <c r="M1632" s="45">
        <v>0</v>
      </c>
      <c r="N1632" s="46">
        <v>0.23699999999999999</v>
      </c>
      <c r="O1632" s="45">
        <v>2.1969999999999996</v>
      </c>
      <c r="P1632" s="46">
        <v>3.0100000000000007</v>
      </c>
      <c r="Q1632" s="45">
        <v>5.0423333333333318</v>
      </c>
      <c r="R1632" s="46">
        <v>5.5045000000000055</v>
      </c>
      <c r="S1632" s="45">
        <v>6.5206666666666679</v>
      </c>
      <c r="T1632" s="46">
        <v>6.1573333333333329</v>
      </c>
      <c r="U1632" s="45">
        <v>6.2374999999999989</v>
      </c>
      <c r="V1632" s="46">
        <v>3.9918333333333336</v>
      </c>
      <c r="W1632" s="45">
        <v>0.42633333333333306</v>
      </c>
      <c r="X1632" s="46">
        <v>0</v>
      </c>
      <c r="Y1632" s="45">
        <v>0</v>
      </c>
      <c r="Z1632" s="46">
        <v>0</v>
      </c>
      <c r="AA1632" s="45">
        <v>0</v>
      </c>
      <c r="AB1632" s="46">
        <v>0</v>
      </c>
      <c r="AC1632" s="58"/>
      <c r="AD1632" s="59">
        <f t="shared" si="461"/>
        <v>39.3245</v>
      </c>
      <c r="AE1632" s="58"/>
    </row>
    <row r="1633" spans="2:31" x14ac:dyDescent="0.3">
      <c r="B1633" s="4" t="s">
        <v>133</v>
      </c>
      <c r="C1633" s="4"/>
      <c r="D1633" s="4"/>
      <c r="E1633" s="45">
        <v>0</v>
      </c>
      <c r="F1633" s="46">
        <v>0</v>
      </c>
      <c r="G1633" s="45">
        <v>0</v>
      </c>
      <c r="H1633" s="46">
        <v>0</v>
      </c>
      <c r="I1633" s="45">
        <v>0</v>
      </c>
      <c r="J1633" s="46">
        <v>0</v>
      </c>
      <c r="K1633" s="45">
        <v>0</v>
      </c>
      <c r="L1633" s="46">
        <v>0</v>
      </c>
      <c r="M1633" s="45">
        <v>0</v>
      </c>
      <c r="N1633" s="46">
        <v>44.202166666666685</v>
      </c>
      <c r="O1633" s="45">
        <v>34.983000000000018</v>
      </c>
      <c r="P1633" s="46">
        <v>0</v>
      </c>
      <c r="Q1633" s="45">
        <v>64.147333333333364</v>
      </c>
      <c r="R1633" s="46">
        <v>76.679000000000002</v>
      </c>
      <c r="S1633" s="45">
        <v>111.75600000000003</v>
      </c>
      <c r="T1633" s="46">
        <v>114.17483333333332</v>
      </c>
      <c r="U1633" s="45">
        <v>63.444666666666663</v>
      </c>
      <c r="V1633" s="46">
        <v>96.325999999999979</v>
      </c>
      <c r="W1633" s="45">
        <v>51.572500000000012</v>
      </c>
      <c r="X1633" s="46">
        <v>0</v>
      </c>
      <c r="Y1633" s="45">
        <v>0</v>
      </c>
      <c r="Z1633" s="46">
        <v>0</v>
      </c>
      <c r="AA1633" s="45">
        <v>0</v>
      </c>
      <c r="AB1633" s="46">
        <v>0</v>
      </c>
      <c r="AC1633" s="58"/>
      <c r="AD1633" s="59">
        <f t="shared" si="461"/>
        <v>657.28550000000007</v>
      </c>
      <c r="AE1633" s="58"/>
    </row>
    <row r="1634" spans="2:31" x14ac:dyDescent="0.3">
      <c r="B1634" s="4" t="s">
        <v>312</v>
      </c>
      <c r="C1634" s="4"/>
      <c r="D1634" s="4"/>
      <c r="E1634" s="45">
        <v>0</v>
      </c>
      <c r="F1634" s="46">
        <v>0</v>
      </c>
      <c r="G1634" s="45">
        <v>0</v>
      </c>
      <c r="H1634" s="46">
        <v>0</v>
      </c>
      <c r="I1634" s="45">
        <v>0</v>
      </c>
      <c r="J1634" s="46">
        <v>0</v>
      </c>
      <c r="K1634" s="45">
        <v>0</v>
      </c>
      <c r="L1634" s="46">
        <v>0</v>
      </c>
      <c r="M1634" s="45">
        <v>0</v>
      </c>
      <c r="N1634" s="46">
        <v>0</v>
      </c>
      <c r="O1634" s="45" t="s">
        <v>98</v>
      </c>
      <c r="P1634" s="46" t="s">
        <v>98</v>
      </c>
      <c r="Q1634" s="45" t="s">
        <v>98</v>
      </c>
      <c r="R1634" s="46" t="s">
        <v>98</v>
      </c>
      <c r="S1634" s="45" t="s">
        <v>98</v>
      </c>
      <c r="T1634" s="46" t="s">
        <v>98</v>
      </c>
      <c r="U1634" s="45" t="s">
        <v>98</v>
      </c>
      <c r="V1634" s="46" t="s">
        <v>98</v>
      </c>
      <c r="W1634" s="45">
        <v>0</v>
      </c>
      <c r="X1634" s="46">
        <v>0</v>
      </c>
      <c r="Y1634" s="45">
        <v>0</v>
      </c>
      <c r="Z1634" s="46">
        <v>0</v>
      </c>
      <c r="AA1634" s="45">
        <v>0</v>
      </c>
      <c r="AB1634" s="46">
        <v>0</v>
      </c>
      <c r="AC1634" s="58"/>
      <c r="AD1634" s="59">
        <f>SUM(E1634:AB1634)</f>
        <v>0</v>
      </c>
      <c r="AE1634" s="58"/>
    </row>
    <row r="1635" spans="2:31" x14ac:dyDescent="0.3">
      <c r="B1635" s="12" t="s">
        <v>2</v>
      </c>
      <c r="C1635" s="12"/>
      <c r="D1635" s="12"/>
      <c r="E1635" s="13">
        <f>SUM(E1570:E1634)</f>
        <v>0</v>
      </c>
      <c r="F1635" s="13">
        <f t="shared" ref="F1635" si="462">SUM(F1570:F1634)</f>
        <v>0</v>
      </c>
      <c r="G1635" s="13">
        <f t="shared" ref="G1635" si="463">SUM(G1570:G1634)</f>
        <v>0</v>
      </c>
      <c r="H1635" s="13">
        <f t="shared" ref="H1635" si="464">SUM(H1570:H1634)</f>
        <v>0</v>
      </c>
      <c r="I1635" s="13">
        <f t="shared" ref="I1635" si="465">SUM(I1570:I1634)</f>
        <v>0</v>
      </c>
      <c r="J1635" s="13">
        <f t="shared" ref="J1635" si="466">SUM(J1570:J1634)</f>
        <v>0</v>
      </c>
      <c r="K1635" s="13">
        <f t="shared" ref="K1635" si="467">SUM(K1570:K1634)</f>
        <v>0</v>
      </c>
      <c r="L1635" s="13">
        <f t="shared" ref="L1635" si="468">SUM(L1570:L1634)</f>
        <v>0</v>
      </c>
      <c r="M1635" s="13">
        <f t="shared" ref="M1635" si="469">SUM(M1570:M1634)</f>
        <v>27.863833333333336</v>
      </c>
      <c r="N1635" s="13">
        <f t="shared" ref="N1635" si="470">SUM(N1570:N1634)</f>
        <v>335.96083333333331</v>
      </c>
      <c r="O1635" s="13">
        <f t="shared" ref="O1635" si="471">SUM(O1570:O1634)</f>
        <v>709.40816666666683</v>
      </c>
      <c r="P1635" s="13">
        <f t="shared" ref="P1635" si="472">SUM(P1570:P1634)</f>
        <v>733.16833333333352</v>
      </c>
      <c r="Q1635" s="13">
        <f t="shared" ref="Q1635" si="473">SUM(Q1570:Q1634)</f>
        <v>1086.3203333333333</v>
      </c>
      <c r="R1635" s="13">
        <f t="shared" ref="R1635" si="474">SUM(R1570:R1634)</f>
        <v>1102.731</v>
      </c>
      <c r="S1635" s="13">
        <f t="shared" ref="S1635" si="475">SUM(S1570:S1634)</f>
        <v>1343.4931666666664</v>
      </c>
      <c r="T1635" s="13">
        <f t="shared" ref="T1635" si="476">SUM(T1570:T1634)</f>
        <v>1399.0881666666664</v>
      </c>
      <c r="U1635" s="13">
        <f t="shared" ref="U1635" si="477">SUM(U1570:U1634)</f>
        <v>1342.5716666666665</v>
      </c>
      <c r="V1635" s="13">
        <f>SUM(V1570:V1634)</f>
        <v>983.22850000000017</v>
      </c>
      <c r="W1635" s="13">
        <f t="shared" ref="W1635" si="478">SUM(W1570:W1634)</f>
        <v>297.36950000000002</v>
      </c>
      <c r="X1635" s="13">
        <f t="shared" ref="X1635" si="479">SUM(X1570:X1634)</f>
        <v>0</v>
      </c>
      <c r="Y1635" s="13">
        <f t="shared" ref="Y1635" si="480">SUM(Y1570:Y1634)</f>
        <v>0</v>
      </c>
      <c r="Z1635" s="13">
        <f t="shared" ref="Z1635" si="481">SUM(Z1570:Z1634)</f>
        <v>0</v>
      </c>
      <c r="AA1635" s="13">
        <f t="shared" ref="AA1635" si="482">SUM(AA1570:AA1634)</f>
        <v>0</v>
      </c>
      <c r="AB1635" s="13">
        <f t="shared" ref="AB1635" si="483">SUM(AB1570:AB1634)</f>
        <v>0</v>
      </c>
      <c r="AC1635" s="110">
        <f>SUM(AC1570:AE1634)</f>
        <v>9361.2034999999996</v>
      </c>
      <c r="AD1635" s="110"/>
      <c r="AE1635" s="110"/>
    </row>
    <row r="1636" spans="2:31" x14ac:dyDescent="0.3">
      <c r="B1636" s="14"/>
      <c r="C1636" s="15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</row>
    <row r="1637" spans="2:31" x14ac:dyDescent="0.3">
      <c r="B1637" s="14"/>
      <c r="C1637" s="15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</row>
    <row r="1638" spans="2:31" x14ac:dyDescent="0.3">
      <c r="B1638" s="8">
        <f>'Resumen-Mensual'!$AB$24</f>
        <v>45559</v>
      </c>
    </row>
    <row r="1639" spans="2:31" x14ac:dyDescent="0.3">
      <c r="B1639" s="8"/>
    </row>
    <row r="1640" spans="2:31" x14ac:dyDescent="0.3">
      <c r="B1640" s="9" t="s">
        <v>81</v>
      </c>
      <c r="C1640" s="10"/>
      <c r="D1640" s="10"/>
      <c r="E1640" s="11">
        <v>1</v>
      </c>
      <c r="F1640" s="11">
        <v>2</v>
      </c>
      <c r="G1640" s="11">
        <v>3</v>
      </c>
      <c r="H1640" s="11">
        <v>4</v>
      </c>
      <c r="I1640" s="11">
        <v>5</v>
      </c>
      <c r="J1640" s="11">
        <v>6</v>
      </c>
      <c r="K1640" s="11">
        <v>7</v>
      </c>
      <c r="L1640" s="11">
        <v>8</v>
      </c>
      <c r="M1640" s="11">
        <v>9</v>
      </c>
      <c r="N1640" s="11">
        <v>10</v>
      </c>
      <c r="O1640" s="11">
        <v>11</v>
      </c>
      <c r="P1640" s="11">
        <v>12</v>
      </c>
      <c r="Q1640" s="11">
        <v>13</v>
      </c>
      <c r="R1640" s="11">
        <v>14</v>
      </c>
      <c r="S1640" s="11">
        <v>15</v>
      </c>
      <c r="T1640" s="11">
        <v>16</v>
      </c>
      <c r="U1640" s="11">
        <v>17</v>
      </c>
      <c r="V1640" s="11">
        <v>18</v>
      </c>
      <c r="W1640" s="11">
        <v>19</v>
      </c>
      <c r="X1640" s="11">
        <v>20</v>
      </c>
      <c r="Y1640" s="11">
        <v>21</v>
      </c>
      <c r="Z1640" s="11">
        <v>22</v>
      </c>
      <c r="AA1640" s="11">
        <v>23</v>
      </c>
      <c r="AB1640" s="11">
        <v>24</v>
      </c>
      <c r="AC1640" s="96" t="s">
        <v>2</v>
      </c>
      <c r="AD1640" s="96"/>
      <c r="AE1640" s="96"/>
    </row>
    <row r="1641" spans="2:31" x14ac:dyDescent="0.3">
      <c r="B1641" s="14" t="s">
        <v>37</v>
      </c>
      <c r="C1641" s="4"/>
      <c r="D1641" s="4"/>
      <c r="E1641" s="45">
        <v>0</v>
      </c>
      <c r="F1641" s="46">
        <v>0</v>
      </c>
      <c r="G1641" s="45">
        <v>0</v>
      </c>
      <c r="H1641" s="46">
        <v>0</v>
      </c>
      <c r="I1641" s="45">
        <v>0</v>
      </c>
      <c r="J1641" s="46">
        <v>0</v>
      </c>
      <c r="K1641" s="45">
        <v>0</v>
      </c>
      <c r="L1641" s="46">
        <v>0</v>
      </c>
      <c r="M1641" s="45">
        <v>0</v>
      </c>
      <c r="N1641" s="46">
        <v>0</v>
      </c>
      <c r="O1641" s="45">
        <v>0</v>
      </c>
      <c r="P1641" s="46">
        <v>0</v>
      </c>
      <c r="Q1641" s="45">
        <v>0</v>
      </c>
      <c r="R1641" s="46">
        <v>0</v>
      </c>
      <c r="S1641" s="45">
        <v>0</v>
      </c>
      <c r="T1641" s="46">
        <v>0</v>
      </c>
      <c r="U1641" s="45">
        <v>0</v>
      </c>
      <c r="V1641" s="46">
        <v>0</v>
      </c>
      <c r="W1641" s="45">
        <v>0</v>
      </c>
      <c r="X1641" s="46">
        <v>0</v>
      </c>
      <c r="Y1641" s="45">
        <v>0</v>
      </c>
      <c r="Z1641" s="46">
        <v>0</v>
      </c>
      <c r="AA1641" s="45">
        <v>0</v>
      </c>
      <c r="AB1641" s="46">
        <v>0</v>
      </c>
      <c r="AC1641" s="60"/>
      <c r="AD1641" s="61">
        <f>SUM(E1641:AB1641)</f>
        <v>0</v>
      </c>
      <c r="AE1641" s="60"/>
    </row>
    <row r="1642" spans="2:31" x14ac:dyDescent="0.3">
      <c r="B1642" s="14" t="s">
        <v>38</v>
      </c>
      <c r="C1642" s="4"/>
      <c r="D1642" s="4"/>
      <c r="E1642" s="45">
        <v>0</v>
      </c>
      <c r="F1642" s="46">
        <v>0</v>
      </c>
      <c r="G1642" s="45">
        <v>0</v>
      </c>
      <c r="H1642" s="46">
        <v>0</v>
      </c>
      <c r="I1642" s="45">
        <v>0</v>
      </c>
      <c r="J1642" s="46">
        <v>0</v>
      </c>
      <c r="K1642" s="45">
        <v>0</v>
      </c>
      <c r="L1642" s="46">
        <v>0</v>
      </c>
      <c r="M1642" s="45">
        <v>0</v>
      </c>
      <c r="N1642" s="46">
        <v>1.33</v>
      </c>
      <c r="O1642" s="45">
        <v>2.67</v>
      </c>
      <c r="P1642" s="46">
        <v>3.75</v>
      </c>
      <c r="Q1642" s="45">
        <v>4.82</v>
      </c>
      <c r="R1642" s="46">
        <v>5.25</v>
      </c>
      <c r="S1642" s="45">
        <v>5.27</v>
      </c>
      <c r="T1642" s="46">
        <v>5.46</v>
      </c>
      <c r="U1642" s="45">
        <v>5.16</v>
      </c>
      <c r="V1642" s="46">
        <v>4.6100000000000003</v>
      </c>
      <c r="W1642" s="45">
        <v>2</v>
      </c>
      <c r="X1642" s="46">
        <v>0</v>
      </c>
      <c r="Y1642" s="45">
        <v>0</v>
      </c>
      <c r="Z1642" s="46">
        <v>0</v>
      </c>
      <c r="AA1642" s="45">
        <v>0</v>
      </c>
      <c r="AB1642" s="46">
        <v>0</v>
      </c>
      <c r="AC1642" s="58"/>
      <c r="AD1642" s="59">
        <f>SUM(E1642:AB1642)</f>
        <v>40.32</v>
      </c>
      <c r="AE1642" s="58"/>
    </row>
    <row r="1643" spans="2:31" x14ac:dyDescent="0.3">
      <c r="B1643" s="14" t="s">
        <v>39</v>
      </c>
      <c r="C1643" s="4"/>
      <c r="D1643" s="4"/>
      <c r="E1643" s="45">
        <v>0</v>
      </c>
      <c r="F1643" s="46">
        <v>0</v>
      </c>
      <c r="G1643" s="45">
        <v>0</v>
      </c>
      <c r="H1643" s="46">
        <v>0</v>
      </c>
      <c r="I1643" s="45">
        <v>0</v>
      </c>
      <c r="J1643" s="46">
        <v>0</v>
      </c>
      <c r="K1643" s="45">
        <v>0</v>
      </c>
      <c r="L1643" s="46">
        <v>0</v>
      </c>
      <c r="M1643" s="45">
        <v>1.98</v>
      </c>
      <c r="N1643" s="46">
        <v>11.7</v>
      </c>
      <c r="O1643" s="45">
        <v>16.899999999999999</v>
      </c>
      <c r="P1643" s="46">
        <v>20.3</v>
      </c>
      <c r="Q1643" s="45">
        <v>21.5</v>
      </c>
      <c r="R1643" s="46">
        <v>21.6</v>
      </c>
      <c r="S1643" s="45">
        <v>21</v>
      </c>
      <c r="T1643" s="46">
        <v>19.5</v>
      </c>
      <c r="U1643" s="45">
        <v>16.399999999999999</v>
      </c>
      <c r="V1643" s="46">
        <v>10.9</v>
      </c>
      <c r="W1643" s="45">
        <v>3.89</v>
      </c>
      <c r="X1643" s="46">
        <v>0</v>
      </c>
      <c r="Y1643" s="45">
        <v>0</v>
      </c>
      <c r="Z1643" s="46">
        <v>0</v>
      </c>
      <c r="AA1643" s="45">
        <v>0</v>
      </c>
      <c r="AB1643" s="46">
        <v>0</v>
      </c>
      <c r="AC1643" s="58"/>
      <c r="AD1643" s="59">
        <f t="shared" ref="AD1643:AD1704" si="484">SUM(E1643:AB1643)</f>
        <v>165.67</v>
      </c>
      <c r="AE1643" s="58"/>
    </row>
    <row r="1644" spans="2:31" x14ac:dyDescent="0.3">
      <c r="B1644" s="14" t="s">
        <v>40</v>
      </c>
      <c r="C1644" s="4"/>
      <c r="D1644" s="4"/>
      <c r="E1644" s="45">
        <v>0</v>
      </c>
      <c r="F1644" s="46">
        <v>0</v>
      </c>
      <c r="G1644" s="45">
        <v>0</v>
      </c>
      <c r="H1644" s="46">
        <v>0</v>
      </c>
      <c r="I1644" s="45">
        <v>0</v>
      </c>
      <c r="J1644" s="46">
        <v>0</v>
      </c>
      <c r="K1644" s="45">
        <v>0</v>
      </c>
      <c r="L1644" s="46">
        <v>0</v>
      </c>
      <c r="M1644" s="45">
        <v>12.92</v>
      </c>
      <c r="N1644" s="46">
        <v>82.92</v>
      </c>
      <c r="O1644" s="45">
        <v>66.540000000000006</v>
      </c>
      <c r="P1644" s="46">
        <v>55.87</v>
      </c>
      <c r="Q1644" s="45">
        <v>62.76</v>
      </c>
      <c r="R1644" s="46">
        <v>62.23</v>
      </c>
      <c r="S1644" s="45">
        <v>63.88</v>
      </c>
      <c r="T1644" s="46">
        <v>67.17</v>
      </c>
      <c r="U1644" s="45">
        <v>65.17</v>
      </c>
      <c r="V1644" s="46">
        <v>54.89</v>
      </c>
      <c r="W1644" s="45">
        <v>23.37</v>
      </c>
      <c r="X1644" s="46">
        <v>0</v>
      </c>
      <c r="Y1644" s="45">
        <v>0</v>
      </c>
      <c r="Z1644" s="46">
        <v>0</v>
      </c>
      <c r="AA1644" s="45">
        <v>0</v>
      </c>
      <c r="AB1644" s="46">
        <v>0</v>
      </c>
      <c r="AC1644" s="58"/>
      <c r="AD1644" s="59">
        <f t="shared" si="484"/>
        <v>617.72</v>
      </c>
      <c r="AE1644" s="58"/>
    </row>
    <row r="1645" spans="2:31" x14ac:dyDescent="0.3">
      <c r="B1645" s="14" t="s">
        <v>41</v>
      </c>
      <c r="C1645" s="4"/>
      <c r="D1645" s="4"/>
      <c r="E1645" s="45">
        <v>0</v>
      </c>
      <c r="F1645" s="46">
        <v>0</v>
      </c>
      <c r="G1645" s="45">
        <v>0</v>
      </c>
      <c r="H1645" s="46">
        <v>0</v>
      </c>
      <c r="I1645" s="45">
        <v>0</v>
      </c>
      <c r="J1645" s="46">
        <v>0</v>
      </c>
      <c r="K1645" s="45">
        <v>0</v>
      </c>
      <c r="L1645" s="46">
        <v>0</v>
      </c>
      <c r="M1645" s="45">
        <v>0</v>
      </c>
      <c r="N1645" s="46">
        <v>0</v>
      </c>
      <c r="O1645" s="45">
        <v>0</v>
      </c>
      <c r="P1645" s="46">
        <v>5.31</v>
      </c>
      <c r="Q1645" s="45">
        <v>11.95</v>
      </c>
      <c r="R1645" s="46">
        <v>11.46</v>
      </c>
      <c r="S1645" s="45">
        <v>10.72</v>
      </c>
      <c r="T1645" s="46">
        <v>11.23</v>
      </c>
      <c r="U1645" s="45">
        <v>11.45</v>
      </c>
      <c r="V1645" s="46">
        <v>1.25</v>
      </c>
      <c r="W1645" s="45">
        <v>1.1000000000000001</v>
      </c>
      <c r="X1645" s="46">
        <v>0</v>
      </c>
      <c r="Y1645" s="45">
        <v>0</v>
      </c>
      <c r="Z1645" s="46">
        <v>0</v>
      </c>
      <c r="AA1645" s="45">
        <v>0</v>
      </c>
      <c r="AB1645" s="46">
        <v>0</v>
      </c>
      <c r="AC1645" s="58"/>
      <c r="AD1645" s="59">
        <f t="shared" si="484"/>
        <v>64.47</v>
      </c>
      <c r="AE1645" s="58"/>
    </row>
    <row r="1646" spans="2:31" x14ac:dyDescent="0.3">
      <c r="B1646" s="14" t="s">
        <v>42</v>
      </c>
      <c r="C1646" s="4"/>
      <c r="D1646" s="4"/>
      <c r="E1646" s="45">
        <v>0</v>
      </c>
      <c r="F1646" s="46">
        <v>0</v>
      </c>
      <c r="G1646" s="45">
        <v>0</v>
      </c>
      <c r="H1646" s="46">
        <v>0</v>
      </c>
      <c r="I1646" s="45">
        <v>0</v>
      </c>
      <c r="J1646" s="46">
        <v>0</v>
      </c>
      <c r="K1646" s="45">
        <v>0</v>
      </c>
      <c r="L1646" s="46">
        <v>0</v>
      </c>
      <c r="M1646" s="45">
        <v>0</v>
      </c>
      <c r="N1646" s="46">
        <v>0</v>
      </c>
      <c r="O1646" s="45">
        <v>0.12</v>
      </c>
      <c r="P1646" s="46">
        <v>13.31</v>
      </c>
      <c r="Q1646" s="45">
        <v>27.75</v>
      </c>
      <c r="R1646" s="46">
        <v>24.74</v>
      </c>
      <c r="S1646" s="45">
        <v>23.83</v>
      </c>
      <c r="T1646" s="46">
        <v>24.31</v>
      </c>
      <c r="U1646" s="45">
        <v>23.02</v>
      </c>
      <c r="V1646" s="46">
        <v>22.71</v>
      </c>
      <c r="W1646" s="45">
        <v>2.71</v>
      </c>
      <c r="X1646" s="46">
        <v>0</v>
      </c>
      <c r="Y1646" s="45">
        <v>0</v>
      </c>
      <c r="Z1646" s="46">
        <v>0</v>
      </c>
      <c r="AA1646" s="45">
        <v>0</v>
      </c>
      <c r="AB1646" s="46">
        <v>0</v>
      </c>
      <c r="AC1646" s="58"/>
      <c r="AD1646" s="59">
        <f t="shared" si="484"/>
        <v>162.50000000000003</v>
      </c>
      <c r="AE1646" s="58"/>
    </row>
    <row r="1647" spans="2:31" x14ac:dyDescent="0.3">
      <c r="B1647" s="14" t="s">
        <v>43</v>
      </c>
      <c r="C1647" s="4"/>
      <c r="D1647" s="4"/>
      <c r="E1647" s="45">
        <v>0</v>
      </c>
      <c r="F1647" s="46">
        <v>0</v>
      </c>
      <c r="G1647" s="45">
        <v>0</v>
      </c>
      <c r="H1647" s="46">
        <v>0</v>
      </c>
      <c r="I1647" s="45">
        <v>0</v>
      </c>
      <c r="J1647" s="46">
        <v>0</v>
      </c>
      <c r="K1647" s="45">
        <v>0</v>
      </c>
      <c r="L1647" s="46">
        <v>0</v>
      </c>
      <c r="M1647" s="45">
        <v>0</v>
      </c>
      <c r="N1647" s="46">
        <v>0</v>
      </c>
      <c r="O1647" s="45">
        <v>0</v>
      </c>
      <c r="P1647" s="46">
        <v>20.13</v>
      </c>
      <c r="Q1647" s="45">
        <v>40.590000000000003</v>
      </c>
      <c r="R1647" s="46">
        <v>40.85</v>
      </c>
      <c r="S1647" s="45">
        <v>40.549999999999997</v>
      </c>
      <c r="T1647" s="46">
        <v>39.26</v>
      </c>
      <c r="U1647" s="45">
        <v>38.4</v>
      </c>
      <c r="V1647" s="46">
        <v>38.75</v>
      </c>
      <c r="W1647" s="45">
        <v>25.58</v>
      </c>
      <c r="X1647" s="46">
        <v>0</v>
      </c>
      <c r="Y1647" s="45">
        <v>0</v>
      </c>
      <c r="Z1647" s="46">
        <v>0</v>
      </c>
      <c r="AA1647" s="45">
        <v>0</v>
      </c>
      <c r="AB1647" s="46">
        <v>0</v>
      </c>
      <c r="AC1647" s="58"/>
      <c r="AD1647" s="59">
        <f t="shared" si="484"/>
        <v>284.10999999999996</v>
      </c>
      <c r="AE1647" s="58"/>
    </row>
    <row r="1648" spans="2:31" x14ac:dyDescent="0.3">
      <c r="B1648" s="14" t="s">
        <v>44</v>
      </c>
      <c r="C1648" s="4"/>
      <c r="D1648" s="4"/>
      <c r="E1648" s="45">
        <v>0</v>
      </c>
      <c r="F1648" s="46">
        <v>0</v>
      </c>
      <c r="G1648" s="45">
        <v>0</v>
      </c>
      <c r="H1648" s="46">
        <v>0</v>
      </c>
      <c r="I1648" s="45">
        <v>0</v>
      </c>
      <c r="J1648" s="46">
        <v>0</v>
      </c>
      <c r="K1648" s="45">
        <v>0</v>
      </c>
      <c r="L1648" s="46">
        <v>0</v>
      </c>
      <c r="M1648" s="45">
        <v>0</v>
      </c>
      <c r="N1648" s="46">
        <v>0</v>
      </c>
      <c r="O1648" s="45">
        <v>0</v>
      </c>
      <c r="P1648" s="46">
        <v>4.1399999999999997</v>
      </c>
      <c r="Q1648" s="45">
        <v>11.84</v>
      </c>
      <c r="R1648" s="46">
        <v>14.46</v>
      </c>
      <c r="S1648" s="45">
        <v>16.63</v>
      </c>
      <c r="T1648" s="46">
        <v>23.61</v>
      </c>
      <c r="U1648" s="45">
        <v>25.4</v>
      </c>
      <c r="V1648" s="46">
        <v>29.45</v>
      </c>
      <c r="W1648" s="45">
        <v>10.7</v>
      </c>
      <c r="X1648" s="46">
        <v>0</v>
      </c>
      <c r="Y1648" s="45">
        <v>0</v>
      </c>
      <c r="Z1648" s="46">
        <v>0</v>
      </c>
      <c r="AA1648" s="45">
        <v>0</v>
      </c>
      <c r="AB1648" s="46">
        <v>0</v>
      </c>
      <c r="AC1648" s="58"/>
      <c r="AD1648" s="59">
        <f t="shared" si="484"/>
        <v>136.23000000000002</v>
      </c>
      <c r="AE1648" s="58"/>
    </row>
    <row r="1649" spans="2:31" x14ac:dyDescent="0.3">
      <c r="B1649" s="14" t="s">
        <v>45</v>
      </c>
      <c r="C1649" s="4"/>
      <c r="D1649" s="4"/>
      <c r="E1649" s="45">
        <v>0</v>
      </c>
      <c r="F1649" s="46">
        <v>0</v>
      </c>
      <c r="G1649" s="45">
        <v>0</v>
      </c>
      <c r="H1649" s="46">
        <v>0</v>
      </c>
      <c r="I1649" s="45">
        <v>0</v>
      </c>
      <c r="J1649" s="46">
        <v>0</v>
      </c>
      <c r="K1649" s="45">
        <v>0</v>
      </c>
      <c r="L1649" s="46">
        <v>0</v>
      </c>
      <c r="M1649" s="45">
        <v>1.55</v>
      </c>
      <c r="N1649" s="46">
        <v>11.3</v>
      </c>
      <c r="O1649" s="45">
        <v>14.08</v>
      </c>
      <c r="P1649" s="46">
        <v>8.82</v>
      </c>
      <c r="Q1649" s="45">
        <v>14.17</v>
      </c>
      <c r="R1649" s="46">
        <v>15.77</v>
      </c>
      <c r="S1649" s="45">
        <v>14.63</v>
      </c>
      <c r="T1649" s="46">
        <v>2.96</v>
      </c>
      <c r="U1649" s="45">
        <v>7.8</v>
      </c>
      <c r="V1649" s="46">
        <v>1.19</v>
      </c>
      <c r="W1649" s="45">
        <v>0.61</v>
      </c>
      <c r="X1649" s="46">
        <v>0</v>
      </c>
      <c r="Y1649" s="45">
        <v>0</v>
      </c>
      <c r="Z1649" s="46">
        <v>0</v>
      </c>
      <c r="AA1649" s="45">
        <v>0</v>
      </c>
      <c r="AB1649" s="46">
        <v>0</v>
      </c>
      <c r="AC1649" s="58"/>
      <c r="AD1649" s="59">
        <f t="shared" si="484"/>
        <v>92.879999999999981</v>
      </c>
      <c r="AE1649" s="58"/>
    </row>
    <row r="1650" spans="2:31" x14ac:dyDescent="0.3">
      <c r="B1650" s="14" t="s">
        <v>46</v>
      </c>
      <c r="C1650" s="4"/>
      <c r="D1650" s="4"/>
      <c r="E1650" s="45">
        <v>0</v>
      </c>
      <c r="F1650" s="46">
        <v>0</v>
      </c>
      <c r="G1650" s="45">
        <v>0</v>
      </c>
      <c r="H1650" s="46">
        <v>0</v>
      </c>
      <c r="I1650" s="45">
        <v>0</v>
      </c>
      <c r="J1650" s="46">
        <v>0</v>
      </c>
      <c r="K1650" s="45">
        <v>0</v>
      </c>
      <c r="L1650" s="46">
        <v>0</v>
      </c>
      <c r="M1650" s="45">
        <v>10.55</v>
      </c>
      <c r="N1650" s="46">
        <v>23.17</v>
      </c>
      <c r="O1650" s="45">
        <v>24.43</v>
      </c>
      <c r="P1650" s="46">
        <v>28.1</v>
      </c>
      <c r="Q1650" s="45">
        <v>35.79</v>
      </c>
      <c r="R1650" s="46">
        <v>34.32</v>
      </c>
      <c r="S1650" s="45">
        <v>36.909999999999997</v>
      </c>
      <c r="T1650" s="46">
        <v>36.1</v>
      </c>
      <c r="U1650" s="45">
        <v>35.380000000000003</v>
      </c>
      <c r="V1650" s="46">
        <v>24.05</v>
      </c>
      <c r="W1650" s="45">
        <v>1.46</v>
      </c>
      <c r="X1650" s="46">
        <v>0</v>
      </c>
      <c r="Y1650" s="45">
        <v>0</v>
      </c>
      <c r="Z1650" s="46">
        <v>0</v>
      </c>
      <c r="AA1650" s="45">
        <v>0</v>
      </c>
      <c r="AB1650" s="46">
        <v>0</v>
      </c>
      <c r="AC1650" s="58"/>
      <c r="AD1650" s="59">
        <f t="shared" si="484"/>
        <v>290.26</v>
      </c>
      <c r="AE1650" s="58"/>
    </row>
    <row r="1651" spans="2:31" x14ac:dyDescent="0.3">
      <c r="B1651" s="14" t="s">
        <v>47</v>
      </c>
      <c r="C1651" s="4"/>
      <c r="D1651" s="4"/>
      <c r="E1651" s="45">
        <v>0</v>
      </c>
      <c r="F1651" s="46">
        <v>0</v>
      </c>
      <c r="G1651" s="45">
        <v>0</v>
      </c>
      <c r="H1651" s="46">
        <v>0</v>
      </c>
      <c r="I1651" s="45">
        <v>0</v>
      </c>
      <c r="J1651" s="46">
        <v>0</v>
      </c>
      <c r="K1651" s="45">
        <v>0</v>
      </c>
      <c r="L1651" s="46">
        <v>0</v>
      </c>
      <c r="M1651" s="45">
        <v>4.0999999999999996</v>
      </c>
      <c r="N1651" s="46">
        <v>9.89</v>
      </c>
      <c r="O1651" s="45">
        <v>9.4700000000000006</v>
      </c>
      <c r="P1651" s="46">
        <v>9.0399999999999991</v>
      </c>
      <c r="Q1651" s="45">
        <v>11.83</v>
      </c>
      <c r="R1651" s="46">
        <v>11.25</v>
      </c>
      <c r="S1651" s="45">
        <v>11.68</v>
      </c>
      <c r="T1651" s="46">
        <v>14.15</v>
      </c>
      <c r="U1651" s="45">
        <v>14.53</v>
      </c>
      <c r="V1651" s="46">
        <v>13.2</v>
      </c>
      <c r="W1651" s="45">
        <v>11.89</v>
      </c>
      <c r="X1651" s="46">
        <v>0</v>
      </c>
      <c r="Y1651" s="45">
        <v>0</v>
      </c>
      <c r="Z1651" s="46">
        <v>0</v>
      </c>
      <c r="AA1651" s="45">
        <v>0</v>
      </c>
      <c r="AB1651" s="46">
        <v>0</v>
      </c>
      <c r="AC1651" s="58"/>
      <c r="AD1651" s="59">
        <f t="shared" si="484"/>
        <v>121.03</v>
      </c>
      <c r="AE1651" s="58"/>
    </row>
    <row r="1652" spans="2:31" x14ac:dyDescent="0.3">
      <c r="B1652" s="14" t="s">
        <v>48</v>
      </c>
      <c r="C1652" s="4"/>
      <c r="D1652" s="4"/>
      <c r="E1652" s="45">
        <v>0</v>
      </c>
      <c r="F1652" s="46">
        <v>0</v>
      </c>
      <c r="G1652" s="45">
        <v>0</v>
      </c>
      <c r="H1652" s="46">
        <v>0</v>
      </c>
      <c r="I1652" s="45">
        <v>0</v>
      </c>
      <c r="J1652" s="46">
        <v>0</v>
      </c>
      <c r="K1652" s="45">
        <v>0</v>
      </c>
      <c r="L1652" s="46">
        <v>0</v>
      </c>
      <c r="M1652" s="45">
        <v>0</v>
      </c>
      <c r="N1652" s="46">
        <v>0</v>
      </c>
      <c r="O1652" s="45">
        <v>0</v>
      </c>
      <c r="P1652" s="46">
        <v>0</v>
      </c>
      <c r="Q1652" s="45">
        <v>0</v>
      </c>
      <c r="R1652" s="46">
        <v>0</v>
      </c>
      <c r="S1652" s="45">
        <v>0</v>
      </c>
      <c r="T1652" s="46">
        <v>0</v>
      </c>
      <c r="U1652" s="45">
        <v>0</v>
      </c>
      <c r="V1652" s="46">
        <v>0</v>
      </c>
      <c r="W1652" s="45">
        <v>0</v>
      </c>
      <c r="X1652" s="46">
        <v>0</v>
      </c>
      <c r="Y1652" s="45">
        <v>0</v>
      </c>
      <c r="Z1652" s="46">
        <v>0</v>
      </c>
      <c r="AA1652" s="45">
        <v>0</v>
      </c>
      <c r="AB1652" s="46">
        <v>0</v>
      </c>
      <c r="AC1652" s="58"/>
      <c r="AD1652" s="59">
        <f t="shared" si="484"/>
        <v>0</v>
      </c>
      <c r="AE1652" s="58"/>
    </row>
    <row r="1653" spans="2:31" x14ac:dyDescent="0.3">
      <c r="B1653" s="14" t="s">
        <v>49</v>
      </c>
      <c r="C1653" s="4"/>
      <c r="D1653" s="4"/>
      <c r="E1653" s="45">
        <v>0</v>
      </c>
      <c r="F1653" s="46">
        <v>0</v>
      </c>
      <c r="G1653" s="45">
        <v>0</v>
      </c>
      <c r="H1653" s="46">
        <v>0</v>
      </c>
      <c r="I1653" s="45">
        <v>0</v>
      </c>
      <c r="J1653" s="46">
        <v>0</v>
      </c>
      <c r="K1653" s="45">
        <v>0</v>
      </c>
      <c r="L1653" s="46">
        <v>0</v>
      </c>
      <c r="M1653" s="45">
        <v>0</v>
      </c>
      <c r="N1653" s="46">
        <v>0</v>
      </c>
      <c r="O1653" s="45">
        <v>0</v>
      </c>
      <c r="P1653" s="46">
        <v>0</v>
      </c>
      <c r="Q1653" s="45">
        <v>0</v>
      </c>
      <c r="R1653" s="46">
        <v>0</v>
      </c>
      <c r="S1653" s="45">
        <v>0</v>
      </c>
      <c r="T1653" s="46">
        <v>0</v>
      </c>
      <c r="U1653" s="45">
        <v>0</v>
      </c>
      <c r="V1653" s="46">
        <v>0</v>
      </c>
      <c r="W1653" s="45">
        <v>0</v>
      </c>
      <c r="X1653" s="46">
        <v>0</v>
      </c>
      <c r="Y1653" s="45">
        <v>0</v>
      </c>
      <c r="Z1653" s="46">
        <v>0</v>
      </c>
      <c r="AA1653" s="45">
        <v>0</v>
      </c>
      <c r="AB1653" s="46">
        <v>0</v>
      </c>
      <c r="AC1653" s="58"/>
      <c r="AD1653" s="59">
        <f t="shared" si="484"/>
        <v>0</v>
      </c>
      <c r="AE1653" s="58"/>
    </row>
    <row r="1654" spans="2:31" x14ac:dyDescent="0.3">
      <c r="B1654" s="14" t="s">
        <v>50</v>
      </c>
      <c r="C1654" s="4"/>
      <c r="D1654" s="4"/>
      <c r="E1654" s="45">
        <v>0</v>
      </c>
      <c r="F1654" s="46">
        <v>0</v>
      </c>
      <c r="G1654" s="45">
        <v>0</v>
      </c>
      <c r="H1654" s="46">
        <v>0</v>
      </c>
      <c r="I1654" s="45">
        <v>0</v>
      </c>
      <c r="J1654" s="46">
        <v>0</v>
      </c>
      <c r="K1654" s="45">
        <v>0</v>
      </c>
      <c r="L1654" s="46">
        <v>0</v>
      </c>
      <c r="M1654" s="45">
        <v>0</v>
      </c>
      <c r="N1654" s="46">
        <v>0</v>
      </c>
      <c r="O1654" s="45">
        <v>0</v>
      </c>
      <c r="P1654" s="46">
        <v>0</v>
      </c>
      <c r="Q1654" s="45">
        <v>0</v>
      </c>
      <c r="R1654" s="46">
        <v>0</v>
      </c>
      <c r="S1654" s="45">
        <v>0</v>
      </c>
      <c r="T1654" s="46">
        <v>0</v>
      </c>
      <c r="U1654" s="45">
        <v>0</v>
      </c>
      <c r="V1654" s="46">
        <v>0</v>
      </c>
      <c r="W1654" s="45">
        <v>0</v>
      </c>
      <c r="X1654" s="46">
        <v>0</v>
      </c>
      <c r="Y1654" s="45">
        <v>0</v>
      </c>
      <c r="Z1654" s="46">
        <v>0</v>
      </c>
      <c r="AA1654" s="45">
        <v>0</v>
      </c>
      <c r="AB1654" s="46">
        <v>0</v>
      </c>
      <c r="AC1654" s="58"/>
      <c r="AD1654" s="59">
        <f t="shared" si="484"/>
        <v>0</v>
      </c>
      <c r="AE1654" s="58"/>
    </row>
    <row r="1655" spans="2:31" x14ac:dyDescent="0.3">
      <c r="B1655" s="14" t="s">
        <v>110</v>
      </c>
      <c r="C1655" s="4"/>
      <c r="D1655" s="4"/>
      <c r="E1655" s="45">
        <v>0</v>
      </c>
      <c r="F1655" s="46">
        <v>0</v>
      </c>
      <c r="G1655" s="45">
        <v>0</v>
      </c>
      <c r="H1655" s="46">
        <v>0</v>
      </c>
      <c r="I1655" s="45">
        <v>0</v>
      </c>
      <c r="J1655" s="46">
        <v>0</v>
      </c>
      <c r="K1655" s="45">
        <v>0</v>
      </c>
      <c r="L1655" s="46">
        <v>0</v>
      </c>
      <c r="M1655" s="45">
        <v>9.5</v>
      </c>
      <c r="N1655" s="46">
        <v>14.81</v>
      </c>
      <c r="O1655" s="45">
        <v>15.48</v>
      </c>
      <c r="P1655" s="46">
        <v>14.84</v>
      </c>
      <c r="Q1655" s="45">
        <v>20.04</v>
      </c>
      <c r="R1655" s="46">
        <v>19.63</v>
      </c>
      <c r="S1655" s="45">
        <v>20.27</v>
      </c>
      <c r="T1655" s="46">
        <v>20.329999999999998</v>
      </c>
      <c r="U1655" s="45">
        <v>20.38</v>
      </c>
      <c r="V1655" s="46">
        <v>17.09</v>
      </c>
      <c r="W1655" s="45">
        <v>21.11</v>
      </c>
      <c r="X1655" s="46">
        <v>0</v>
      </c>
      <c r="Y1655" s="45">
        <v>0</v>
      </c>
      <c r="Z1655" s="46">
        <v>0</v>
      </c>
      <c r="AA1655" s="45">
        <v>0</v>
      </c>
      <c r="AB1655" s="46">
        <v>0</v>
      </c>
      <c r="AC1655" s="58"/>
      <c r="AD1655" s="59">
        <f t="shared" si="484"/>
        <v>193.48000000000002</v>
      </c>
      <c r="AE1655" s="58"/>
    </row>
    <row r="1656" spans="2:31" x14ac:dyDescent="0.3">
      <c r="B1656" s="14" t="s">
        <v>51</v>
      </c>
      <c r="C1656" s="4"/>
      <c r="D1656" s="4"/>
      <c r="E1656" s="45">
        <v>0</v>
      </c>
      <c r="F1656" s="46">
        <v>0</v>
      </c>
      <c r="G1656" s="45">
        <v>0</v>
      </c>
      <c r="H1656" s="46">
        <v>0</v>
      </c>
      <c r="I1656" s="45">
        <v>0</v>
      </c>
      <c r="J1656" s="46">
        <v>0</v>
      </c>
      <c r="K1656" s="45">
        <v>0</v>
      </c>
      <c r="L1656" s="46">
        <v>0</v>
      </c>
      <c r="M1656" s="45">
        <v>0</v>
      </c>
      <c r="N1656" s="46">
        <v>36.99</v>
      </c>
      <c r="O1656" s="45">
        <v>82.28</v>
      </c>
      <c r="P1656" s="46">
        <v>102.58</v>
      </c>
      <c r="Q1656" s="45">
        <v>112.76</v>
      </c>
      <c r="R1656" s="46">
        <v>119.37</v>
      </c>
      <c r="S1656" s="45">
        <v>129.85</v>
      </c>
      <c r="T1656" s="46">
        <v>130.44</v>
      </c>
      <c r="U1656" s="45">
        <v>123.93</v>
      </c>
      <c r="V1656" s="46">
        <v>96.02</v>
      </c>
      <c r="W1656" s="45">
        <v>14.81</v>
      </c>
      <c r="X1656" s="46">
        <v>0</v>
      </c>
      <c r="Y1656" s="45">
        <v>0</v>
      </c>
      <c r="Z1656" s="46">
        <v>0</v>
      </c>
      <c r="AA1656" s="45">
        <v>0</v>
      </c>
      <c r="AB1656" s="46">
        <v>0</v>
      </c>
      <c r="AC1656" s="58"/>
      <c r="AD1656" s="59">
        <f t="shared" si="484"/>
        <v>949.03</v>
      </c>
      <c r="AE1656" s="58"/>
    </row>
    <row r="1657" spans="2:31" x14ac:dyDescent="0.3">
      <c r="B1657" s="14" t="s">
        <v>52</v>
      </c>
      <c r="C1657" s="4"/>
      <c r="D1657" s="4"/>
      <c r="E1657" s="45">
        <v>0</v>
      </c>
      <c r="F1657" s="46">
        <v>0</v>
      </c>
      <c r="G1657" s="45">
        <v>0</v>
      </c>
      <c r="H1657" s="46">
        <v>0</v>
      </c>
      <c r="I1657" s="45">
        <v>0</v>
      </c>
      <c r="J1657" s="46">
        <v>0</v>
      </c>
      <c r="K1657" s="45">
        <v>0</v>
      </c>
      <c r="L1657" s="46">
        <v>0</v>
      </c>
      <c r="M1657" s="45">
        <v>3.06</v>
      </c>
      <c r="N1657" s="46">
        <v>19.04</v>
      </c>
      <c r="O1657" s="45">
        <v>8.3699999999999992</v>
      </c>
      <c r="P1657" s="46">
        <v>2.74</v>
      </c>
      <c r="Q1657" s="45">
        <v>0</v>
      </c>
      <c r="R1657" s="46">
        <v>0</v>
      </c>
      <c r="S1657" s="45">
        <v>0</v>
      </c>
      <c r="T1657" s="46">
        <v>0</v>
      </c>
      <c r="U1657" s="45">
        <v>0</v>
      </c>
      <c r="V1657" s="46">
        <v>0</v>
      </c>
      <c r="W1657" s="45">
        <v>0</v>
      </c>
      <c r="X1657" s="46">
        <v>0</v>
      </c>
      <c r="Y1657" s="45">
        <v>0</v>
      </c>
      <c r="Z1657" s="46">
        <v>0</v>
      </c>
      <c r="AA1657" s="45">
        <v>0</v>
      </c>
      <c r="AB1657" s="46">
        <v>0</v>
      </c>
      <c r="AC1657" s="58"/>
      <c r="AD1657" s="59">
        <f t="shared" si="484"/>
        <v>33.21</v>
      </c>
      <c r="AE1657" s="58"/>
    </row>
    <row r="1658" spans="2:31" x14ac:dyDescent="0.3">
      <c r="B1658" s="14" t="s">
        <v>53</v>
      </c>
      <c r="C1658" s="4"/>
      <c r="D1658" s="4"/>
      <c r="E1658" s="45">
        <v>0</v>
      </c>
      <c r="F1658" s="46">
        <v>0</v>
      </c>
      <c r="G1658" s="45">
        <v>0</v>
      </c>
      <c r="H1658" s="46">
        <v>0</v>
      </c>
      <c r="I1658" s="45">
        <v>0</v>
      </c>
      <c r="J1658" s="46">
        <v>0</v>
      </c>
      <c r="K1658" s="45">
        <v>0</v>
      </c>
      <c r="L1658" s="46">
        <v>0</v>
      </c>
      <c r="M1658" s="45">
        <v>0</v>
      </c>
      <c r="N1658" s="46">
        <v>11.28</v>
      </c>
      <c r="O1658" s="45">
        <v>35.74</v>
      </c>
      <c r="P1658" s="46">
        <v>50.67</v>
      </c>
      <c r="Q1658" s="45">
        <v>63.89</v>
      </c>
      <c r="R1658" s="46">
        <v>57.06</v>
      </c>
      <c r="S1658" s="45">
        <v>58.48</v>
      </c>
      <c r="T1658" s="46">
        <v>65.17</v>
      </c>
      <c r="U1658" s="45">
        <v>56.22</v>
      </c>
      <c r="V1658" s="46">
        <v>44.27</v>
      </c>
      <c r="W1658" s="45">
        <v>23.3</v>
      </c>
      <c r="X1658" s="46">
        <v>0</v>
      </c>
      <c r="Y1658" s="45">
        <v>0</v>
      </c>
      <c r="Z1658" s="46">
        <v>0</v>
      </c>
      <c r="AA1658" s="45">
        <v>0</v>
      </c>
      <c r="AB1658" s="46">
        <v>0</v>
      </c>
      <c r="AC1658" s="58"/>
      <c r="AD1658" s="59">
        <f t="shared" si="484"/>
        <v>466.08</v>
      </c>
      <c r="AE1658" s="58"/>
    </row>
    <row r="1659" spans="2:31" x14ac:dyDescent="0.3">
      <c r="B1659" s="14" t="s">
        <v>54</v>
      </c>
      <c r="C1659" s="4"/>
      <c r="D1659" s="4"/>
      <c r="E1659" s="45">
        <v>0</v>
      </c>
      <c r="F1659" s="46">
        <v>0</v>
      </c>
      <c r="G1659" s="45">
        <v>0</v>
      </c>
      <c r="H1659" s="46">
        <v>0</v>
      </c>
      <c r="I1659" s="45">
        <v>0</v>
      </c>
      <c r="J1659" s="46">
        <v>0</v>
      </c>
      <c r="K1659" s="45">
        <v>0</v>
      </c>
      <c r="L1659" s="46">
        <v>0</v>
      </c>
      <c r="M1659" s="45">
        <v>0</v>
      </c>
      <c r="N1659" s="46">
        <v>0</v>
      </c>
      <c r="O1659" s="45">
        <v>3.05</v>
      </c>
      <c r="P1659" s="46">
        <v>6.43</v>
      </c>
      <c r="Q1659" s="45">
        <v>5.19</v>
      </c>
      <c r="R1659" s="46">
        <v>5.19</v>
      </c>
      <c r="S1659" s="45">
        <v>1.33</v>
      </c>
      <c r="T1659" s="46">
        <v>0</v>
      </c>
      <c r="U1659" s="45">
        <v>0</v>
      </c>
      <c r="V1659" s="46">
        <v>0</v>
      </c>
      <c r="W1659" s="45">
        <v>1.22</v>
      </c>
      <c r="X1659" s="46">
        <v>0</v>
      </c>
      <c r="Y1659" s="45">
        <v>0</v>
      </c>
      <c r="Z1659" s="46">
        <v>0</v>
      </c>
      <c r="AA1659" s="45">
        <v>0</v>
      </c>
      <c r="AB1659" s="46">
        <v>0</v>
      </c>
      <c r="AC1659" s="58"/>
      <c r="AD1659" s="59">
        <f t="shared" si="484"/>
        <v>22.410000000000004</v>
      </c>
      <c r="AE1659" s="58"/>
    </row>
    <row r="1660" spans="2:31" x14ac:dyDescent="0.3">
      <c r="B1660" s="4" t="s">
        <v>55</v>
      </c>
      <c r="C1660" s="4"/>
      <c r="D1660" s="4"/>
      <c r="E1660" s="45">
        <v>0</v>
      </c>
      <c r="F1660" s="46">
        <v>0</v>
      </c>
      <c r="G1660" s="45">
        <v>0</v>
      </c>
      <c r="H1660" s="46">
        <v>0</v>
      </c>
      <c r="I1660" s="45">
        <v>0</v>
      </c>
      <c r="J1660" s="46">
        <v>0</v>
      </c>
      <c r="K1660" s="45">
        <v>0</v>
      </c>
      <c r="L1660" s="46">
        <v>0</v>
      </c>
      <c r="M1660" s="45">
        <v>7.32</v>
      </c>
      <c r="N1660" s="46">
        <v>0</v>
      </c>
      <c r="O1660" s="45">
        <v>6.11</v>
      </c>
      <c r="P1660" s="46">
        <v>16.63</v>
      </c>
      <c r="Q1660" s="45">
        <v>31.47</v>
      </c>
      <c r="R1660" s="46">
        <v>29.63</v>
      </c>
      <c r="S1660" s="45">
        <v>30.62</v>
      </c>
      <c r="T1660" s="46">
        <v>34.54</v>
      </c>
      <c r="U1660" s="45">
        <v>36.74</v>
      </c>
      <c r="V1660" s="46">
        <v>79.61</v>
      </c>
      <c r="W1660" s="45">
        <v>31.69</v>
      </c>
      <c r="X1660" s="46">
        <v>0</v>
      </c>
      <c r="Y1660" s="45">
        <v>0</v>
      </c>
      <c r="Z1660" s="46">
        <v>0</v>
      </c>
      <c r="AA1660" s="45">
        <v>0</v>
      </c>
      <c r="AB1660" s="46">
        <v>0</v>
      </c>
      <c r="AC1660" s="58"/>
      <c r="AD1660" s="59">
        <f t="shared" si="484"/>
        <v>304.36</v>
      </c>
      <c r="AE1660" s="58"/>
    </row>
    <row r="1661" spans="2:31" x14ac:dyDescent="0.3">
      <c r="B1661" s="4" t="s">
        <v>56</v>
      </c>
      <c r="C1661" s="4"/>
      <c r="D1661" s="4"/>
      <c r="E1661" s="45">
        <v>0</v>
      </c>
      <c r="F1661" s="46">
        <v>0</v>
      </c>
      <c r="G1661" s="45">
        <v>0</v>
      </c>
      <c r="H1661" s="46">
        <v>0</v>
      </c>
      <c r="I1661" s="45">
        <v>0</v>
      </c>
      <c r="J1661" s="46">
        <v>0</v>
      </c>
      <c r="K1661" s="45">
        <v>0</v>
      </c>
      <c r="L1661" s="46">
        <v>0</v>
      </c>
      <c r="M1661" s="45">
        <v>0.04</v>
      </c>
      <c r="N1661" s="46">
        <v>2.0099999999999998</v>
      </c>
      <c r="O1661" s="45">
        <v>4.71</v>
      </c>
      <c r="P1661" s="46">
        <v>6.39</v>
      </c>
      <c r="Q1661" s="45">
        <v>11.01</v>
      </c>
      <c r="R1661" s="46">
        <v>11.56</v>
      </c>
      <c r="S1661" s="45">
        <v>13.99</v>
      </c>
      <c r="T1661" s="46">
        <v>21.71</v>
      </c>
      <c r="U1661" s="45">
        <v>23.18</v>
      </c>
      <c r="V1661" s="46">
        <v>23.81</v>
      </c>
      <c r="W1661" s="45">
        <v>6.45</v>
      </c>
      <c r="X1661" s="46">
        <v>0</v>
      </c>
      <c r="Y1661" s="45">
        <v>0</v>
      </c>
      <c r="Z1661" s="46">
        <v>0</v>
      </c>
      <c r="AA1661" s="45">
        <v>0</v>
      </c>
      <c r="AB1661" s="46">
        <v>0</v>
      </c>
      <c r="AC1661" s="58"/>
      <c r="AD1661" s="59">
        <f t="shared" si="484"/>
        <v>124.86</v>
      </c>
      <c r="AE1661" s="58"/>
    </row>
    <row r="1662" spans="2:31" x14ac:dyDescent="0.3">
      <c r="B1662" s="4" t="s">
        <v>111</v>
      </c>
      <c r="C1662" s="4"/>
      <c r="D1662" s="4"/>
      <c r="E1662" s="45">
        <v>0</v>
      </c>
      <c r="F1662" s="46">
        <v>0</v>
      </c>
      <c r="G1662" s="45">
        <v>0</v>
      </c>
      <c r="H1662" s="46">
        <v>0</v>
      </c>
      <c r="I1662" s="45">
        <v>0</v>
      </c>
      <c r="J1662" s="46">
        <v>0</v>
      </c>
      <c r="K1662" s="45">
        <v>0</v>
      </c>
      <c r="L1662" s="46">
        <v>0</v>
      </c>
      <c r="M1662" s="45">
        <v>0</v>
      </c>
      <c r="N1662" s="46">
        <v>0</v>
      </c>
      <c r="O1662" s="45">
        <v>6.97</v>
      </c>
      <c r="P1662" s="46">
        <v>1.62</v>
      </c>
      <c r="Q1662" s="45">
        <v>0.32</v>
      </c>
      <c r="R1662" s="46">
        <v>1.5</v>
      </c>
      <c r="S1662" s="45">
        <v>2.2599999999999998</v>
      </c>
      <c r="T1662" s="46">
        <v>3.36</v>
      </c>
      <c r="U1662" s="45">
        <v>5.0999999999999996</v>
      </c>
      <c r="V1662" s="46">
        <v>5.19</v>
      </c>
      <c r="W1662" s="45">
        <v>1.1499999999999999</v>
      </c>
      <c r="X1662" s="46">
        <v>0</v>
      </c>
      <c r="Y1662" s="45">
        <v>0</v>
      </c>
      <c r="Z1662" s="46">
        <v>0</v>
      </c>
      <c r="AA1662" s="45">
        <v>0</v>
      </c>
      <c r="AB1662" s="46">
        <v>0</v>
      </c>
      <c r="AC1662" s="58"/>
      <c r="AD1662" s="59">
        <f t="shared" si="484"/>
        <v>27.470000000000002</v>
      </c>
      <c r="AE1662" s="58"/>
    </row>
    <row r="1663" spans="2:31" x14ac:dyDescent="0.3">
      <c r="B1663" s="4" t="s">
        <v>57</v>
      </c>
      <c r="C1663" s="4"/>
      <c r="D1663" s="4"/>
      <c r="E1663" s="45">
        <v>0</v>
      </c>
      <c r="F1663" s="46">
        <v>0</v>
      </c>
      <c r="G1663" s="45">
        <v>0</v>
      </c>
      <c r="H1663" s="46">
        <v>0</v>
      </c>
      <c r="I1663" s="45">
        <v>0</v>
      </c>
      <c r="J1663" s="46">
        <v>0</v>
      </c>
      <c r="K1663" s="45">
        <v>0</v>
      </c>
      <c r="L1663" s="46">
        <v>0</v>
      </c>
      <c r="M1663" s="45">
        <v>3.34</v>
      </c>
      <c r="N1663" s="46">
        <v>7.4</v>
      </c>
      <c r="O1663" s="45">
        <v>0</v>
      </c>
      <c r="P1663" s="46">
        <v>0</v>
      </c>
      <c r="Q1663" s="45">
        <v>9.4</v>
      </c>
      <c r="R1663" s="46">
        <v>9.9</v>
      </c>
      <c r="S1663" s="45">
        <v>10.1</v>
      </c>
      <c r="T1663" s="46">
        <v>11.6</v>
      </c>
      <c r="U1663" s="45">
        <v>2.5299999999999998</v>
      </c>
      <c r="V1663" s="46">
        <v>12.1</v>
      </c>
      <c r="W1663" s="45">
        <v>10.87</v>
      </c>
      <c r="X1663" s="46">
        <v>0</v>
      </c>
      <c r="Y1663" s="45">
        <v>0</v>
      </c>
      <c r="Z1663" s="46">
        <v>0</v>
      </c>
      <c r="AA1663" s="45">
        <v>0</v>
      </c>
      <c r="AB1663" s="46">
        <v>0</v>
      </c>
      <c r="AC1663" s="58"/>
      <c r="AD1663" s="59">
        <f t="shared" si="484"/>
        <v>77.240000000000009</v>
      </c>
      <c r="AE1663" s="58"/>
    </row>
    <row r="1664" spans="2:31" x14ac:dyDescent="0.3">
      <c r="B1664" s="4" t="s">
        <v>58</v>
      </c>
      <c r="C1664" s="4"/>
      <c r="D1664" s="4"/>
      <c r="E1664" s="45">
        <v>0</v>
      </c>
      <c r="F1664" s="46">
        <v>0</v>
      </c>
      <c r="G1664" s="45">
        <v>0</v>
      </c>
      <c r="H1664" s="46">
        <v>0</v>
      </c>
      <c r="I1664" s="45">
        <v>0</v>
      </c>
      <c r="J1664" s="46">
        <v>0</v>
      </c>
      <c r="K1664" s="45">
        <v>0</v>
      </c>
      <c r="L1664" s="46">
        <v>0</v>
      </c>
      <c r="M1664" s="45">
        <v>0</v>
      </c>
      <c r="N1664" s="46">
        <v>0</v>
      </c>
      <c r="O1664" s="45">
        <v>0</v>
      </c>
      <c r="P1664" s="46">
        <v>0</v>
      </c>
      <c r="Q1664" s="45">
        <v>0</v>
      </c>
      <c r="R1664" s="46">
        <v>0</v>
      </c>
      <c r="S1664" s="45">
        <v>0</v>
      </c>
      <c r="T1664" s="46">
        <v>0</v>
      </c>
      <c r="U1664" s="45">
        <v>0</v>
      </c>
      <c r="V1664" s="46">
        <v>0</v>
      </c>
      <c r="W1664" s="45">
        <v>0</v>
      </c>
      <c r="X1664" s="46">
        <v>0</v>
      </c>
      <c r="Y1664" s="45">
        <v>0</v>
      </c>
      <c r="Z1664" s="46">
        <v>0</v>
      </c>
      <c r="AA1664" s="45">
        <v>0</v>
      </c>
      <c r="AB1664" s="46">
        <v>0</v>
      </c>
      <c r="AC1664" s="58"/>
      <c r="AD1664" s="59">
        <f t="shared" si="484"/>
        <v>0</v>
      </c>
      <c r="AE1664" s="58"/>
    </row>
    <row r="1665" spans="2:31" x14ac:dyDescent="0.3">
      <c r="B1665" s="4" t="s">
        <v>112</v>
      </c>
      <c r="C1665" s="4"/>
      <c r="D1665" s="4"/>
      <c r="E1665" s="45">
        <v>0</v>
      </c>
      <c r="F1665" s="46">
        <v>0</v>
      </c>
      <c r="G1665" s="45">
        <v>0</v>
      </c>
      <c r="H1665" s="46">
        <v>0</v>
      </c>
      <c r="I1665" s="45">
        <v>0</v>
      </c>
      <c r="J1665" s="46">
        <v>0</v>
      </c>
      <c r="K1665" s="45">
        <v>0</v>
      </c>
      <c r="L1665" s="46">
        <v>0</v>
      </c>
      <c r="M1665" s="45">
        <v>0</v>
      </c>
      <c r="N1665" s="46">
        <v>3.48</v>
      </c>
      <c r="O1665" s="45">
        <v>26.66</v>
      </c>
      <c r="P1665" s="46">
        <v>38.18</v>
      </c>
      <c r="Q1665" s="45">
        <v>41.03</v>
      </c>
      <c r="R1665" s="46">
        <v>38.68</v>
      </c>
      <c r="S1665" s="45">
        <v>43.25</v>
      </c>
      <c r="T1665" s="46">
        <v>50.6</v>
      </c>
      <c r="U1665" s="45">
        <v>48.22</v>
      </c>
      <c r="V1665" s="46">
        <v>43.69</v>
      </c>
      <c r="W1665" s="45">
        <v>4.38</v>
      </c>
      <c r="X1665" s="46">
        <v>0</v>
      </c>
      <c r="Y1665" s="45">
        <v>0</v>
      </c>
      <c r="Z1665" s="46">
        <v>0</v>
      </c>
      <c r="AA1665" s="45">
        <v>0</v>
      </c>
      <c r="AB1665" s="46">
        <v>0</v>
      </c>
      <c r="AC1665" s="58"/>
      <c r="AD1665" s="59">
        <f t="shared" si="484"/>
        <v>338.17</v>
      </c>
      <c r="AE1665" s="58"/>
    </row>
    <row r="1666" spans="2:31" x14ac:dyDescent="0.3">
      <c r="B1666" s="4" t="s">
        <v>59</v>
      </c>
      <c r="C1666" s="4"/>
      <c r="D1666" s="4"/>
      <c r="E1666" s="45">
        <v>0</v>
      </c>
      <c r="F1666" s="46">
        <v>0</v>
      </c>
      <c r="G1666" s="45">
        <v>0</v>
      </c>
      <c r="H1666" s="46">
        <v>0</v>
      </c>
      <c r="I1666" s="45">
        <v>0</v>
      </c>
      <c r="J1666" s="46">
        <v>0</v>
      </c>
      <c r="K1666" s="45">
        <v>0</v>
      </c>
      <c r="L1666" s="46">
        <v>0</v>
      </c>
      <c r="M1666" s="45">
        <v>2.27</v>
      </c>
      <c r="N1666" s="46">
        <v>12.1</v>
      </c>
      <c r="O1666" s="45">
        <v>20.12</v>
      </c>
      <c r="P1666" s="46">
        <v>13.85</v>
      </c>
      <c r="Q1666" s="45">
        <v>12.06</v>
      </c>
      <c r="R1666" s="46">
        <v>13.64</v>
      </c>
      <c r="S1666" s="45">
        <v>14.96</v>
      </c>
      <c r="T1666" s="46">
        <v>16.13</v>
      </c>
      <c r="U1666" s="45">
        <v>17.57</v>
      </c>
      <c r="V1666" s="46">
        <v>13.27</v>
      </c>
      <c r="W1666" s="45">
        <v>1.1299999999999999</v>
      </c>
      <c r="X1666" s="46">
        <v>0</v>
      </c>
      <c r="Y1666" s="45">
        <v>0</v>
      </c>
      <c r="Z1666" s="46">
        <v>0</v>
      </c>
      <c r="AA1666" s="45">
        <v>0</v>
      </c>
      <c r="AB1666" s="46">
        <v>0</v>
      </c>
      <c r="AC1666" s="58"/>
      <c r="AD1666" s="59">
        <f t="shared" si="484"/>
        <v>137.1</v>
      </c>
      <c r="AE1666" s="58"/>
    </row>
    <row r="1667" spans="2:31" x14ac:dyDescent="0.3">
      <c r="B1667" s="4" t="s">
        <v>60</v>
      </c>
      <c r="C1667" s="4"/>
      <c r="D1667" s="4"/>
      <c r="E1667" s="45">
        <v>0</v>
      </c>
      <c r="F1667" s="46">
        <v>0</v>
      </c>
      <c r="G1667" s="45">
        <v>0</v>
      </c>
      <c r="H1667" s="46">
        <v>0</v>
      </c>
      <c r="I1667" s="45">
        <v>0</v>
      </c>
      <c r="J1667" s="46">
        <v>0</v>
      </c>
      <c r="K1667" s="45">
        <v>0</v>
      </c>
      <c r="L1667" s="46">
        <v>0</v>
      </c>
      <c r="M1667" s="45">
        <v>2.94</v>
      </c>
      <c r="N1667" s="46">
        <v>5.51</v>
      </c>
      <c r="O1667" s="45">
        <v>0</v>
      </c>
      <c r="P1667" s="46">
        <v>3.74</v>
      </c>
      <c r="Q1667" s="45">
        <v>8.0299999999999994</v>
      </c>
      <c r="R1667" s="46">
        <v>9.49</v>
      </c>
      <c r="S1667" s="45">
        <v>9.82</v>
      </c>
      <c r="T1667" s="46">
        <v>8.49</v>
      </c>
      <c r="U1667" s="45">
        <v>8.7200000000000006</v>
      </c>
      <c r="V1667" s="46">
        <v>10.46</v>
      </c>
      <c r="W1667" s="45">
        <v>0.66</v>
      </c>
      <c r="X1667" s="46">
        <v>0</v>
      </c>
      <c r="Y1667" s="45">
        <v>0</v>
      </c>
      <c r="Z1667" s="46">
        <v>0</v>
      </c>
      <c r="AA1667" s="45">
        <v>0</v>
      </c>
      <c r="AB1667" s="46">
        <v>0</v>
      </c>
      <c r="AC1667" s="58"/>
      <c r="AD1667" s="59">
        <f t="shared" si="484"/>
        <v>67.86</v>
      </c>
      <c r="AE1667" s="58"/>
    </row>
    <row r="1668" spans="2:31" x14ac:dyDescent="0.3">
      <c r="B1668" s="4" t="s">
        <v>61</v>
      </c>
      <c r="C1668" s="4"/>
      <c r="D1668" s="4"/>
      <c r="E1668" s="45">
        <v>0</v>
      </c>
      <c r="F1668" s="46">
        <v>0</v>
      </c>
      <c r="G1668" s="45">
        <v>0</v>
      </c>
      <c r="H1668" s="46">
        <v>0</v>
      </c>
      <c r="I1668" s="45">
        <v>0</v>
      </c>
      <c r="J1668" s="46">
        <v>0</v>
      </c>
      <c r="K1668" s="45">
        <v>0</v>
      </c>
      <c r="L1668" s="46">
        <v>0</v>
      </c>
      <c r="M1668" s="45">
        <v>6.34</v>
      </c>
      <c r="N1668" s="46">
        <v>13.97</v>
      </c>
      <c r="O1668" s="45">
        <v>12.75</v>
      </c>
      <c r="P1668" s="46">
        <v>16.16</v>
      </c>
      <c r="Q1668" s="45">
        <v>16.64</v>
      </c>
      <c r="R1668" s="46">
        <v>13.01</v>
      </c>
      <c r="S1668" s="45">
        <v>13.15</v>
      </c>
      <c r="T1668" s="46">
        <v>8.24</v>
      </c>
      <c r="U1668" s="45">
        <v>6.1</v>
      </c>
      <c r="V1668" s="46">
        <v>1.75</v>
      </c>
      <c r="W1668" s="45">
        <v>3.84</v>
      </c>
      <c r="X1668" s="46">
        <v>0</v>
      </c>
      <c r="Y1668" s="45">
        <v>0</v>
      </c>
      <c r="Z1668" s="46">
        <v>0</v>
      </c>
      <c r="AA1668" s="45">
        <v>0</v>
      </c>
      <c r="AB1668" s="46">
        <v>0</v>
      </c>
      <c r="AC1668" s="58"/>
      <c r="AD1668" s="59">
        <f t="shared" si="484"/>
        <v>111.95</v>
      </c>
      <c r="AE1668" s="58"/>
    </row>
    <row r="1669" spans="2:31" x14ac:dyDescent="0.3">
      <c r="B1669" s="4" t="s">
        <v>62</v>
      </c>
      <c r="C1669" s="4"/>
      <c r="D1669" s="4"/>
      <c r="E1669" s="45">
        <v>0</v>
      </c>
      <c r="F1669" s="46">
        <v>0</v>
      </c>
      <c r="G1669" s="45">
        <v>0</v>
      </c>
      <c r="H1669" s="46">
        <v>0</v>
      </c>
      <c r="I1669" s="45">
        <v>0</v>
      </c>
      <c r="J1669" s="46">
        <v>0</v>
      </c>
      <c r="K1669" s="45">
        <v>0</v>
      </c>
      <c r="L1669" s="46">
        <v>0</v>
      </c>
      <c r="M1669" s="45">
        <v>10.72</v>
      </c>
      <c r="N1669" s="46">
        <v>11.82</v>
      </c>
      <c r="O1669" s="45">
        <v>2.79</v>
      </c>
      <c r="P1669" s="46">
        <v>6.83</v>
      </c>
      <c r="Q1669" s="45">
        <v>20.14</v>
      </c>
      <c r="R1669" s="46">
        <v>16.87</v>
      </c>
      <c r="S1669" s="45">
        <v>0.72</v>
      </c>
      <c r="T1669" s="46">
        <v>15.79</v>
      </c>
      <c r="U1669" s="45">
        <v>20.51</v>
      </c>
      <c r="V1669" s="46">
        <v>18.27</v>
      </c>
      <c r="W1669" s="45">
        <v>3.12</v>
      </c>
      <c r="X1669" s="46">
        <v>0</v>
      </c>
      <c r="Y1669" s="45">
        <v>0</v>
      </c>
      <c r="Z1669" s="46">
        <v>0</v>
      </c>
      <c r="AA1669" s="45">
        <v>0</v>
      </c>
      <c r="AB1669" s="46">
        <v>0</v>
      </c>
      <c r="AC1669" s="58"/>
      <c r="AD1669" s="59">
        <f t="shared" si="484"/>
        <v>127.58000000000001</v>
      </c>
      <c r="AE1669" s="58"/>
    </row>
    <row r="1670" spans="2:31" x14ac:dyDescent="0.3">
      <c r="B1670" s="4" t="s">
        <v>63</v>
      </c>
      <c r="C1670" s="4"/>
      <c r="D1670" s="4"/>
      <c r="E1670" s="45">
        <v>0</v>
      </c>
      <c r="F1670" s="46">
        <v>0</v>
      </c>
      <c r="G1670" s="45">
        <v>0</v>
      </c>
      <c r="H1670" s="46">
        <v>0</v>
      </c>
      <c r="I1670" s="45">
        <v>0</v>
      </c>
      <c r="J1670" s="46">
        <v>0</v>
      </c>
      <c r="K1670" s="45">
        <v>0</v>
      </c>
      <c r="L1670" s="46">
        <v>0</v>
      </c>
      <c r="M1670" s="45">
        <v>12.32</v>
      </c>
      <c r="N1670" s="46">
        <v>102.72</v>
      </c>
      <c r="O1670" s="45">
        <v>9.07</v>
      </c>
      <c r="P1670" s="46">
        <v>0.05</v>
      </c>
      <c r="Q1670" s="45">
        <v>0</v>
      </c>
      <c r="R1670" s="46">
        <v>0.38</v>
      </c>
      <c r="S1670" s="45">
        <v>0</v>
      </c>
      <c r="T1670" s="46">
        <v>0</v>
      </c>
      <c r="U1670" s="45">
        <v>0</v>
      </c>
      <c r="V1670" s="46">
        <v>84.91</v>
      </c>
      <c r="W1670" s="45">
        <v>35.950000000000003</v>
      </c>
      <c r="X1670" s="46">
        <v>0</v>
      </c>
      <c r="Y1670" s="45">
        <v>0</v>
      </c>
      <c r="Z1670" s="46">
        <v>0</v>
      </c>
      <c r="AA1670" s="45">
        <v>0</v>
      </c>
      <c r="AB1670" s="46">
        <v>0</v>
      </c>
      <c r="AC1670" s="58"/>
      <c r="AD1670" s="59">
        <f t="shared" si="484"/>
        <v>245.39999999999998</v>
      </c>
      <c r="AE1670" s="58"/>
    </row>
    <row r="1671" spans="2:31" x14ac:dyDescent="0.3">
      <c r="B1671" s="4" t="s">
        <v>64</v>
      </c>
      <c r="C1671" s="4"/>
      <c r="D1671" s="4"/>
      <c r="E1671" s="45">
        <v>0</v>
      </c>
      <c r="F1671" s="46">
        <v>0</v>
      </c>
      <c r="G1671" s="45">
        <v>0</v>
      </c>
      <c r="H1671" s="46">
        <v>0</v>
      </c>
      <c r="I1671" s="45">
        <v>0</v>
      </c>
      <c r="J1671" s="46">
        <v>0</v>
      </c>
      <c r="K1671" s="45">
        <v>0</v>
      </c>
      <c r="L1671" s="46">
        <v>0</v>
      </c>
      <c r="M1671" s="45">
        <v>0.43</v>
      </c>
      <c r="N1671" s="46">
        <v>8.3699999999999992</v>
      </c>
      <c r="O1671" s="45">
        <v>11.53</v>
      </c>
      <c r="P1671" s="46">
        <v>14.65</v>
      </c>
      <c r="Q1671" s="45">
        <v>20.18</v>
      </c>
      <c r="R1671" s="46">
        <v>18.8</v>
      </c>
      <c r="S1671" s="45">
        <v>18.899999999999999</v>
      </c>
      <c r="T1671" s="46">
        <v>21.13</v>
      </c>
      <c r="U1671" s="45">
        <v>22.25</v>
      </c>
      <c r="V1671" s="46">
        <v>22.43</v>
      </c>
      <c r="W1671" s="45">
        <v>6.09</v>
      </c>
      <c r="X1671" s="46">
        <v>0</v>
      </c>
      <c r="Y1671" s="45">
        <v>0</v>
      </c>
      <c r="Z1671" s="46">
        <v>0</v>
      </c>
      <c r="AA1671" s="45">
        <v>0</v>
      </c>
      <c r="AB1671" s="46">
        <v>0</v>
      </c>
      <c r="AC1671" s="58"/>
      <c r="AD1671" s="59">
        <f t="shared" si="484"/>
        <v>164.76</v>
      </c>
      <c r="AE1671" s="58"/>
    </row>
    <row r="1672" spans="2:31" x14ac:dyDescent="0.3">
      <c r="B1672" s="4" t="s">
        <v>113</v>
      </c>
      <c r="C1672" s="4"/>
      <c r="D1672" s="4"/>
      <c r="E1672" s="45">
        <v>0</v>
      </c>
      <c r="F1672" s="46">
        <v>0</v>
      </c>
      <c r="G1672" s="45">
        <v>0</v>
      </c>
      <c r="H1672" s="46">
        <v>0</v>
      </c>
      <c r="I1672" s="45">
        <v>0</v>
      </c>
      <c r="J1672" s="46">
        <v>0</v>
      </c>
      <c r="K1672" s="45">
        <v>0</v>
      </c>
      <c r="L1672" s="46">
        <v>0</v>
      </c>
      <c r="M1672" s="45">
        <v>4.09</v>
      </c>
      <c r="N1672" s="46">
        <v>30.27</v>
      </c>
      <c r="O1672" s="45">
        <v>25.74</v>
      </c>
      <c r="P1672" s="46">
        <v>20.74</v>
      </c>
      <c r="Q1672" s="45">
        <v>20.34</v>
      </c>
      <c r="R1672" s="46">
        <v>17.440000000000001</v>
      </c>
      <c r="S1672" s="45">
        <v>11.15</v>
      </c>
      <c r="T1672" s="46">
        <v>0</v>
      </c>
      <c r="U1672" s="45">
        <v>2.2000000000000002</v>
      </c>
      <c r="V1672" s="46">
        <v>17.190000000000001</v>
      </c>
      <c r="W1672" s="45">
        <v>3.27</v>
      </c>
      <c r="X1672" s="46">
        <v>0</v>
      </c>
      <c r="Y1672" s="45">
        <v>0</v>
      </c>
      <c r="Z1672" s="46">
        <v>0</v>
      </c>
      <c r="AA1672" s="45">
        <v>0</v>
      </c>
      <c r="AB1672" s="46">
        <v>0</v>
      </c>
      <c r="AC1672" s="58"/>
      <c r="AD1672" s="59">
        <f t="shared" si="484"/>
        <v>152.42999999999998</v>
      </c>
      <c r="AE1672" s="58"/>
    </row>
    <row r="1673" spans="2:31" x14ac:dyDescent="0.3">
      <c r="B1673" s="4" t="s">
        <v>65</v>
      </c>
      <c r="C1673" s="4"/>
      <c r="D1673" s="4"/>
      <c r="E1673" s="45">
        <v>0</v>
      </c>
      <c r="F1673" s="46">
        <v>0</v>
      </c>
      <c r="G1673" s="45">
        <v>0</v>
      </c>
      <c r="H1673" s="46">
        <v>0</v>
      </c>
      <c r="I1673" s="45">
        <v>0</v>
      </c>
      <c r="J1673" s="46">
        <v>0</v>
      </c>
      <c r="K1673" s="45">
        <v>0</v>
      </c>
      <c r="L1673" s="46">
        <v>0</v>
      </c>
      <c r="M1673" s="45">
        <v>2.74</v>
      </c>
      <c r="N1673" s="46">
        <v>0</v>
      </c>
      <c r="O1673" s="45">
        <v>8.9</v>
      </c>
      <c r="P1673" s="46">
        <v>12.15</v>
      </c>
      <c r="Q1673" s="45">
        <v>13.29</v>
      </c>
      <c r="R1673" s="46">
        <v>13.79</v>
      </c>
      <c r="S1673" s="45">
        <v>14.14</v>
      </c>
      <c r="T1673" s="46">
        <v>14.66</v>
      </c>
      <c r="U1673" s="45">
        <v>13.37</v>
      </c>
      <c r="V1673" s="46">
        <v>17.68</v>
      </c>
      <c r="W1673" s="45">
        <v>5.97</v>
      </c>
      <c r="X1673" s="46">
        <v>0</v>
      </c>
      <c r="Y1673" s="45">
        <v>0</v>
      </c>
      <c r="Z1673" s="46">
        <v>0</v>
      </c>
      <c r="AA1673" s="45">
        <v>0</v>
      </c>
      <c r="AB1673" s="46">
        <v>0</v>
      </c>
      <c r="AC1673" s="58"/>
      <c r="AD1673" s="59">
        <f t="shared" si="484"/>
        <v>116.69</v>
      </c>
      <c r="AE1673" s="58"/>
    </row>
    <row r="1674" spans="2:31" x14ac:dyDescent="0.3">
      <c r="B1674" s="4" t="s">
        <v>66</v>
      </c>
      <c r="C1674" s="4"/>
      <c r="D1674" s="4"/>
      <c r="E1674" s="45">
        <v>0</v>
      </c>
      <c r="F1674" s="46">
        <v>0</v>
      </c>
      <c r="G1674" s="45">
        <v>0</v>
      </c>
      <c r="H1674" s="46">
        <v>0</v>
      </c>
      <c r="I1674" s="45">
        <v>0</v>
      </c>
      <c r="J1674" s="46">
        <v>0</v>
      </c>
      <c r="K1674" s="45">
        <v>0</v>
      </c>
      <c r="L1674" s="46">
        <v>0</v>
      </c>
      <c r="M1674" s="45">
        <v>0</v>
      </c>
      <c r="N1674" s="46">
        <v>0</v>
      </c>
      <c r="O1674" s="45">
        <v>0</v>
      </c>
      <c r="P1674" s="46">
        <v>0</v>
      </c>
      <c r="Q1674" s="45">
        <v>0</v>
      </c>
      <c r="R1674" s="46">
        <v>0</v>
      </c>
      <c r="S1674" s="45">
        <v>0</v>
      </c>
      <c r="T1674" s="46">
        <v>0</v>
      </c>
      <c r="U1674" s="45">
        <v>0</v>
      </c>
      <c r="V1674" s="46">
        <v>0</v>
      </c>
      <c r="W1674" s="45">
        <v>0</v>
      </c>
      <c r="X1674" s="46">
        <v>0</v>
      </c>
      <c r="Y1674" s="45">
        <v>0</v>
      </c>
      <c r="Z1674" s="46">
        <v>0</v>
      </c>
      <c r="AA1674" s="45">
        <v>0</v>
      </c>
      <c r="AB1674" s="46">
        <v>0</v>
      </c>
      <c r="AC1674" s="58"/>
      <c r="AD1674" s="59">
        <f t="shared" si="484"/>
        <v>0</v>
      </c>
      <c r="AE1674" s="58"/>
    </row>
    <row r="1675" spans="2:31" x14ac:dyDescent="0.3">
      <c r="B1675" s="4" t="s">
        <v>67</v>
      </c>
      <c r="C1675" s="4"/>
      <c r="D1675" s="4"/>
      <c r="E1675" s="45">
        <v>0</v>
      </c>
      <c r="F1675" s="46">
        <v>0</v>
      </c>
      <c r="G1675" s="45">
        <v>0</v>
      </c>
      <c r="H1675" s="46">
        <v>0</v>
      </c>
      <c r="I1675" s="45">
        <v>0</v>
      </c>
      <c r="J1675" s="46">
        <v>0</v>
      </c>
      <c r="K1675" s="45">
        <v>0</v>
      </c>
      <c r="L1675" s="46">
        <v>0</v>
      </c>
      <c r="M1675" s="45">
        <v>0.23</v>
      </c>
      <c r="N1675" s="46">
        <v>2.1800000000000002</v>
      </c>
      <c r="O1675" s="45">
        <v>0</v>
      </c>
      <c r="P1675" s="46">
        <v>0.09</v>
      </c>
      <c r="Q1675" s="45">
        <v>2.73</v>
      </c>
      <c r="R1675" s="46">
        <v>3.55</v>
      </c>
      <c r="S1675" s="45">
        <v>3.94</v>
      </c>
      <c r="T1675" s="46">
        <v>2.2000000000000002</v>
      </c>
      <c r="U1675" s="45">
        <v>0.56999999999999995</v>
      </c>
      <c r="V1675" s="46">
        <v>0.04</v>
      </c>
      <c r="W1675" s="45">
        <v>0.1</v>
      </c>
      <c r="X1675" s="46">
        <v>0</v>
      </c>
      <c r="Y1675" s="45">
        <v>0</v>
      </c>
      <c r="Z1675" s="46">
        <v>0</v>
      </c>
      <c r="AA1675" s="45">
        <v>0</v>
      </c>
      <c r="AB1675" s="46">
        <v>0</v>
      </c>
      <c r="AC1675" s="58"/>
      <c r="AD1675" s="59">
        <f t="shared" si="484"/>
        <v>15.63</v>
      </c>
      <c r="AE1675" s="58"/>
    </row>
    <row r="1676" spans="2:31" x14ac:dyDescent="0.3">
      <c r="B1676" s="4" t="s">
        <v>68</v>
      </c>
      <c r="C1676" s="4"/>
      <c r="D1676" s="4"/>
      <c r="E1676" s="45">
        <v>0</v>
      </c>
      <c r="F1676" s="46">
        <v>0</v>
      </c>
      <c r="G1676" s="45">
        <v>0</v>
      </c>
      <c r="H1676" s="46">
        <v>0</v>
      </c>
      <c r="I1676" s="45">
        <v>0</v>
      </c>
      <c r="J1676" s="46">
        <v>0</v>
      </c>
      <c r="K1676" s="45">
        <v>0</v>
      </c>
      <c r="L1676" s="46">
        <v>0</v>
      </c>
      <c r="M1676" s="45">
        <v>0</v>
      </c>
      <c r="N1676" s="46">
        <v>95.41</v>
      </c>
      <c r="O1676" s="45">
        <v>120.49</v>
      </c>
      <c r="P1676" s="46">
        <v>131.65</v>
      </c>
      <c r="Q1676" s="45">
        <v>160.69999999999999</v>
      </c>
      <c r="R1676" s="46">
        <v>159.91</v>
      </c>
      <c r="S1676" s="45">
        <v>166.95</v>
      </c>
      <c r="T1676" s="46">
        <v>175.23</v>
      </c>
      <c r="U1676" s="45">
        <v>183.72</v>
      </c>
      <c r="V1676" s="46">
        <v>192.43</v>
      </c>
      <c r="W1676" s="45">
        <v>73.09</v>
      </c>
      <c r="X1676" s="46">
        <v>0</v>
      </c>
      <c r="Y1676" s="45">
        <v>0</v>
      </c>
      <c r="Z1676" s="46">
        <v>0</v>
      </c>
      <c r="AA1676" s="45">
        <v>0</v>
      </c>
      <c r="AB1676" s="46">
        <v>0</v>
      </c>
      <c r="AC1676" s="58"/>
      <c r="AD1676" s="59">
        <f t="shared" si="484"/>
        <v>1459.58</v>
      </c>
      <c r="AE1676" s="58"/>
    </row>
    <row r="1677" spans="2:31" x14ac:dyDescent="0.3">
      <c r="B1677" s="4" t="s">
        <v>69</v>
      </c>
      <c r="C1677" s="4"/>
      <c r="D1677" s="4"/>
      <c r="E1677" s="45">
        <v>0</v>
      </c>
      <c r="F1677" s="46">
        <v>0</v>
      </c>
      <c r="G1677" s="45">
        <v>0</v>
      </c>
      <c r="H1677" s="46">
        <v>0</v>
      </c>
      <c r="I1677" s="45">
        <v>0</v>
      </c>
      <c r="J1677" s="46">
        <v>0</v>
      </c>
      <c r="K1677" s="45">
        <v>0</v>
      </c>
      <c r="L1677" s="46">
        <v>0</v>
      </c>
      <c r="M1677" s="45">
        <v>0</v>
      </c>
      <c r="N1677" s="46">
        <v>0</v>
      </c>
      <c r="O1677" s="45">
        <v>0</v>
      </c>
      <c r="P1677" s="46">
        <v>2.3199999999999998</v>
      </c>
      <c r="Q1677" s="45">
        <v>8.14</v>
      </c>
      <c r="R1677" s="46">
        <v>9.76</v>
      </c>
      <c r="S1677" s="45">
        <v>10.89</v>
      </c>
      <c r="T1677" s="46">
        <v>9.23</v>
      </c>
      <c r="U1677" s="45">
        <v>8.3699999999999992</v>
      </c>
      <c r="V1677" s="46">
        <v>8.2200000000000006</v>
      </c>
      <c r="W1677" s="45">
        <v>0.74</v>
      </c>
      <c r="X1677" s="46">
        <v>0</v>
      </c>
      <c r="Y1677" s="45">
        <v>0</v>
      </c>
      <c r="Z1677" s="46">
        <v>0</v>
      </c>
      <c r="AA1677" s="45">
        <v>0</v>
      </c>
      <c r="AB1677" s="46">
        <v>0</v>
      </c>
      <c r="AC1677" s="58"/>
      <c r="AD1677" s="59">
        <f t="shared" si="484"/>
        <v>57.67</v>
      </c>
      <c r="AE1677" s="58"/>
    </row>
    <row r="1678" spans="2:31" x14ac:dyDescent="0.3">
      <c r="B1678" s="4" t="s">
        <v>70</v>
      </c>
      <c r="C1678" s="4"/>
      <c r="D1678" s="4"/>
      <c r="E1678" s="45">
        <v>0</v>
      </c>
      <c r="F1678" s="46">
        <v>0</v>
      </c>
      <c r="G1678" s="45">
        <v>0</v>
      </c>
      <c r="H1678" s="46">
        <v>0</v>
      </c>
      <c r="I1678" s="45">
        <v>0</v>
      </c>
      <c r="J1678" s="46">
        <v>0</v>
      </c>
      <c r="K1678" s="45">
        <v>0</v>
      </c>
      <c r="L1678" s="46">
        <v>0</v>
      </c>
      <c r="M1678" s="45">
        <v>13.11</v>
      </c>
      <c r="N1678" s="46">
        <v>33.75</v>
      </c>
      <c r="O1678" s="45">
        <v>39.729999999999997</v>
      </c>
      <c r="P1678" s="46">
        <v>44.02</v>
      </c>
      <c r="Q1678" s="45">
        <v>57.24</v>
      </c>
      <c r="R1678" s="46">
        <v>54.3</v>
      </c>
      <c r="S1678" s="45">
        <v>58.96</v>
      </c>
      <c r="T1678" s="46">
        <v>63.59</v>
      </c>
      <c r="U1678" s="45">
        <v>60.88</v>
      </c>
      <c r="V1678" s="46">
        <v>51.2</v>
      </c>
      <c r="W1678" s="45">
        <v>7.85</v>
      </c>
      <c r="X1678" s="46">
        <v>0</v>
      </c>
      <c r="Y1678" s="45">
        <v>0</v>
      </c>
      <c r="Z1678" s="46">
        <v>0</v>
      </c>
      <c r="AA1678" s="45">
        <v>0</v>
      </c>
      <c r="AB1678" s="46">
        <v>0</v>
      </c>
      <c r="AC1678" s="58"/>
      <c r="AD1678" s="59">
        <f t="shared" si="484"/>
        <v>484.63000000000005</v>
      </c>
      <c r="AE1678" s="58"/>
    </row>
    <row r="1679" spans="2:31" x14ac:dyDescent="0.3">
      <c r="B1679" s="4" t="s">
        <v>71</v>
      </c>
      <c r="C1679" s="4"/>
      <c r="D1679" s="4"/>
      <c r="E1679" s="45">
        <v>0</v>
      </c>
      <c r="F1679" s="46">
        <v>0</v>
      </c>
      <c r="G1679" s="45">
        <v>0</v>
      </c>
      <c r="H1679" s="46">
        <v>0</v>
      </c>
      <c r="I1679" s="45">
        <v>0</v>
      </c>
      <c r="J1679" s="46">
        <v>0</v>
      </c>
      <c r="K1679" s="45">
        <v>0</v>
      </c>
      <c r="L1679" s="46">
        <v>0</v>
      </c>
      <c r="M1679" s="45">
        <v>0</v>
      </c>
      <c r="N1679" s="46">
        <v>0</v>
      </c>
      <c r="O1679" s="45">
        <v>0</v>
      </c>
      <c r="P1679" s="46">
        <v>0.08</v>
      </c>
      <c r="Q1679" s="45">
        <v>8.0500000000000007</v>
      </c>
      <c r="R1679" s="46">
        <v>0</v>
      </c>
      <c r="S1679" s="45">
        <v>10.210000000000001</v>
      </c>
      <c r="T1679" s="46">
        <v>0</v>
      </c>
      <c r="U1679" s="45">
        <v>5.8</v>
      </c>
      <c r="V1679" s="46">
        <v>11.62</v>
      </c>
      <c r="W1679" s="45">
        <v>5.13</v>
      </c>
      <c r="X1679" s="46">
        <v>0</v>
      </c>
      <c r="Y1679" s="45">
        <v>0</v>
      </c>
      <c r="Z1679" s="46">
        <v>0</v>
      </c>
      <c r="AA1679" s="45">
        <v>0</v>
      </c>
      <c r="AB1679" s="46">
        <v>0</v>
      </c>
      <c r="AC1679" s="58"/>
      <c r="AD1679" s="59">
        <f t="shared" si="484"/>
        <v>40.890000000000008</v>
      </c>
      <c r="AE1679" s="58"/>
    </row>
    <row r="1680" spans="2:31" x14ac:dyDescent="0.3">
      <c r="B1680" s="4" t="s">
        <v>72</v>
      </c>
      <c r="C1680" s="4"/>
      <c r="D1680" s="4"/>
      <c r="E1680" s="45">
        <v>0</v>
      </c>
      <c r="F1680" s="46">
        <v>0</v>
      </c>
      <c r="G1680" s="45">
        <v>0</v>
      </c>
      <c r="H1680" s="46">
        <v>0</v>
      </c>
      <c r="I1680" s="45">
        <v>0</v>
      </c>
      <c r="J1680" s="46">
        <v>0</v>
      </c>
      <c r="K1680" s="45">
        <v>0</v>
      </c>
      <c r="L1680" s="46">
        <v>0</v>
      </c>
      <c r="M1680" s="45">
        <v>0</v>
      </c>
      <c r="N1680" s="46">
        <v>0</v>
      </c>
      <c r="O1680" s="45">
        <v>0</v>
      </c>
      <c r="P1680" s="46">
        <v>0</v>
      </c>
      <c r="Q1680" s="45">
        <v>0</v>
      </c>
      <c r="R1680" s="46">
        <v>0</v>
      </c>
      <c r="S1680" s="45">
        <v>0</v>
      </c>
      <c r="T1680" s="46">
        <v>0</v>
      </c>
      <c r="U1680" s="45">
        <v>0</v>
      </c>
      <c r="V1680" s="46">
        <v>0</v>
      </c>
      <c r="W1680" s="45">
        <v>0</v>
      </c>
      <c r="X1680" s="46">
        <v>0</v>
      </c>
      <c r="Y1680" s="45">
        <v>0</v>
      </c>
      <c r="Z1680" s="46">
        <v>0</v>
      </c>
      <c r="AA1680" s="45">
        <v>0</v>
      </c>
      <c r="AB1680" s="46">
        <v>0</v>
      </c>
      <c r="AC1680" s="58"/>
      <c r="AD1680" s="59">
        <f t="shared" si="484"/>
        <v>0</v>
      </c>
      <c r="AE1680" s="58"/>
    </row>
    <row r="1681" spans="2:31" x14ac:dyDescent="0.3">
      <c r="B1681" s="4" t="s">
        <v>73</v>
      </c>
      <c r="C1681" s="4"/>
      <c r="D1681" s="4"/>
      <c r="E1681" s="45">
        <v>0</v>
      </c>
      <c r="F1681" s="46">
        <v>0</v>
      </c>
      <c r="G1681" s="45">
        <v>0</v>
      </c>
      <c r="H1681" s="46">
        <v>0</v>
      </c>
      <c r="I1681" s="45">
        <v>0</v>
      </c>
      <c r="J1681" s="46">
        <v>0</v>
      </c>
      <c r="K1681" s="45">
        <v>0</v>
      </c>
      <c r="L1681" s="46">
        <v>0</v>
      </c>
      <c r="M1681" s="45">
        <v>21.87</v>
      </c>
      <c r="N1681" s="46">
        <v>3.99</v>
      </c>
      <c r="O1681" s="45">
        <v>33.25</v>
      </c>
      <c r="P1681" s="46">
        <v>1.85</v>
      </c>
      <c r="Q1681" s="45">
        <v>9.31</v>
      </c>
      <c r="R1681" s="46">
        <v>12.8</v>
      </c>
      <c r="S1681" s="45">
        <v>16.37</v>
      </c>
      <c r="T1681" s="46">
        <v>20</v>
      </c>
      <c r="U1681" s="45">
        <v>23.86</v>
      </c>
      <c r="V1681" s="46">
        <v>32.090000000000003</v>
      </c>
      <c r="W1681" s="45">
        <v>32.31</v>
      </c>
      <c r="X1681" s="46">
        <v>0</v>
      </c>
      <c r="Y1681" s="45">
        <v>0</v>
      </c>
      <c r="Z1681" s="46">
        <v>0</v>
      </c>
      <c r="AA1681" s="45">
        <v>0</v>
      </c>
      <c r="AB1681" s="46">
        <v>0</v>
      </c>
      <c r="AC1681" s="58"/>
      <c r="AD1681" s="59">
        <f t="shared" si="484"/>
        <v>207.70000000000002</v>
      </c>
      <c r="AE1681" s="58"/>
    </row>
    <row r="1682" spans="2:31" x14ac:dyDescent="0.3">
      <c r="B1682" s="4" t="s">
        <v>74</v>
      </c>
      <c r="C1682" s="4"/>
      <c r="D1682" s="4"/>
      <c r="E1682" s="45">
        <v>0</v>
      </c>
      <c r="F1682" s="46">
        <v>0</v>
      </c>
      <c r="G1682" s="45">
        <v>0</v>
      </c>
      <c r="H1682" s="46">
        <v>0</v>
      </c>
      <c r="I1682" s="45">
        <v>0</v>
      </c>
      <c r="J1682" s="46">
        <v>0</v>
      </c>
      <c r="K1682" s="45">
        <v>0</v>
      </c>
      <c r="L1682" s="46">
        <v>0</v>
      </c>
      <c r="M1682" s="45">
        <v>0</v>
      </c>
      <c r="N1682" s="46">
        <v>0.65</v>
      </c>
      <c r="O1682" s="45">
        <v>10.77</v>
      </c>
      <c r="P1682" s="46">
        <v>16.16</v>
      </c>
      <c r="Q1682" s="45">
        <v>19.73</v>
      </c>
      <c r="R1682" s="46">
        <v>16.57</v>
      </c>
      <c r="S1682" s="45">
        <v>16.03</v>
      </c>
      <c r="T1682" s="46">
        <v>16.87</v>
      </c>
      <c r="U1682" s="45">
        <v>9.11</v>
      </c>
      <c r="V1682" s="46">
        <v>0</v>
      </c>
      <c r="W1682" s="45">
        <v>0</v>
      </c>
      <c r="X1682" s="46">
        <v>0</v>
      </c>
      <c r="Y1682" s="45">
        <v>0</v>
      </c>
      <c r="Z1682" s="46">
        <v>0</v>
      </c>
      <c r="AA1682" s="45">
        <v>0</v>
      </c>
      <c r="AB1682" s="46">
        <v>0</v>
      </c>
      <c r="AC1682" s="58"/>
      <c r="AD1682" s="59">
        <f t="shared" si="484"/>
        <v>105.89</v>
      </c>
      <c r="AE1682" s="58"/>
    </row>
    <row r="1683" spans="2:31" x14ac:dyDescent="0.3">
      <c r="B1683" s="4" t="s">
        <v>75</v>
      </c>
      <c r="C1683" s="4"/>
      <c r="D1683" s="4"/>
      <c r="E1683" s="45">
        <v>0</v>
      </c>
      <c r="F1683" s="46">
        <v>0</v>
      </c>
      <c r="G1683" s="45">
        <v>0</v>
      </c>
      <c r="H1683" s="46">
        <v>0</v>
      </c>
      <c r="I1683" s="45">
        <v>0</v>
      </c>
      <c r="J1683" s="46">
        <v>0</v>
      </c>
      <c r="K1683" s="45">
        <v>0</v>
      </c>
      <c r="L1683" s="46">
        <v>0</v>
      </c>
      <c r="M1683" s="45">
        <v>6.11</v>
      </c>
      <c r="N1683" s="46">
        <v>26.51</v>
      </c>
      <c r="O1683" s="45">
        <v>54.48</v>
      </c>
      <c r="P1683" s="46">
        <v>52.57</v>
      </c>
      <c r="Q1683" s="45">
        <v>67.78</v>
      </c>
      <c r="R1683" s="46">
        <v>73.2</v>
      </c>
      <c r="S1683" s="45">
        <v>65.72</v>
      </c>
      <c r="T1683" s="46">
        <v>53.13</v>
      </c>
      <c r="U1683" s="45">
        <v>52.97</v>
      </c>
      <c r="V1683" s="46">
        <v>15.94</v>
      </c>
      <c r="W1683" s="45">
        <v>4.78</v>
      </c>
      <c r="X1683" s="46">
        <v>0</v>
      </c>
      <c r="Y1683" s="45">
        <v>0</v>
      </c>
      <c r="Z1683" s="46">
        <v>0</v>
      </c>
      <c r="AA1683" s="45">
        <v>0</v>
      </c>
      <c r="AB1683" s="46">
        <v>0</v>
      </c>
      <c r="AC1683" s="58"/>
      <c r="AD1683" s="59">
        <f t="shared" si="484"/>
        <v>473.19</v>
      </c>
      <c r="AE1683" s="58"/>
    </row>
    <row r="1684" spans="2:31" x14ac:dyDescent="0.3">
      <c r="B1684" s="4" t="s">
        <v>76</v>
      </c>
      <c r="C1684" s="4"/>
      <c r="D1684" s="4"/>
      <c r="E1684" s="45">
        <v>0</v>
      </c>
      <c r="F1684" s="46">
        <v>0</v>
      </c>
      <c r="G1684" s="45">
        <v>0</v>
      </c>
      <c r="H1684" s="46">
        <v>0</v>
      </c>
      <c r="I1684" s="45">
        <v>0</v>
      </c>
      <c r="J1684" s="46">
        <v>0</v>
      </c>
      <c r="K1684" s="45">
        <v>0</v>
      </c>
      <c r="L1684" s="46">
        <v>0</v>
      </c>
      <c r="M1684" s="45">
        <v>0</v>
      </c>
      <c r="N1684" s="46">
        <v>16.66</v>
      </c>
      <c r="O1684" s="45">
        <v>20.100000000000001</v>
      </c>
      <c r="P1684" s="46">
        <v>25.12</v>
      </c>
      <c r="Q1684" s="45">
        <v>36.83</v>
      </c>
      <c r="R1684" s="46">
        <v>37.43</v>
      </c>
      <c r="S1684" s="45">
        <v>39.64</v>
      </c>
      <c r="T1684" s="46">
        <v>41.3</v>
      </c>
      <c r="U1684" s="45">
        <v>44.05</v>
      </c>
      <c r="V1684" s="46">
        <v>37.69</v>
      </c>
      <c r="W1684" s="45">
        <v>4.8</v>
      </c>
      <c r="X1684" s="46">
        <v>0</v>
      </c>
      <c r="Y1684" s="45">
        <v>0</v>
      </c>
      <c r="Z1684" s="46">
        <v>0</v>
      </c>
      <c r="AA1684" s="45">
        <v>0</v>
      </c>
      <c r="AB1684" s="46">
        <v>0</v>
      </c>
      <c r="AC1684" s="58"/>
      <c r="AD1684" s="59">
        <f t="shared" si="484"/>
        <v>303.62000000000006</v>
      </c>
      <c r="AE1684" s="58"/>
    </row>
    <row r="1685" spans="2:31" x14ac:dyDescent="0.3">
      <c r="B1685" s="4" t="s">
        <v>77</v>
      </c>
      <c r="C1685" s="4"/>
      <c r="D1685" s="4"/>
      <c r="E1685" s="45">
        <v>0</v>
      </c>
      <c r="F1685" s="46">
        <v>0</v>
      </c>
      <c r="G1685" s="45">
        <v>0</v>
      </c>
      <c r="H1685" s="46">
        <v>0</v>
      </c>
      <c r="I1685" s="45">
        <v>0</v>
      </c>
      <c r="J1685" s="46">
        <v>0</v>
      </c>
      <c r="K1685" s="45">
        <v>0</v>
      </c>
      <c r="L1685" s="46">
        <v>0</v>
      </c>
      <c r="M1685" s="45">
        <v>0</v>
      </c>
      <c r="N1685" s="46">
        <v>1.32</v>
      </c>
      <c r="O1685" s="45">
        <v>11.76</v>
      </c>
      <c r="P1685" s="46">
        <v>16.59</v>
      </c>
      <c r="Q1685" s="45">
        <v>22.78</v>
      </c>
      <c r="R1685" s="46">
        <v>21.29</v>
      </c>
      <c r="S1685" s="45">
        <v>21.98</v>
      </c>
      <c r="T1685" s="46">
        <v>22.93</v>
      </c>
      <c r="U1685" s="45">
        <v>22.8</v>
      </c>
      <c r="V1685" s="46">
        <v>20.11</v>
      </c>
      <c r="W1685" s="45">
        <v>1.67</v>
      </c>
      <c r="X1685" s="46">
        <v>0</v>
      </c>
      <c r="Y1685" s="45">
        <v>0</v>
      </c>
      <c r="Z1685" s="46">
        <v>0</v>
      </c>
      <c r="AA1685" s="45">
        <v>0</v>
      </c>
      <c r="AB1685" s="46">
        <v>0</v>
      </c>
      <c r="AC1685" s="58"/>
      <c r="AD1685" s="59">
        <f t="shared" si="484"/>
        <v>163.22999999999999</v>
      </c>
      <c r="AE1685" s="58"/>
    </row>
    <row r="1686" spans="2:31" x14ac:dyDescent="0.3">
      <c r="B1686" s="4" t="s">
        <v>78</v>
      </c>
      <c r="C1686" s="4"/>
      <c r="D1686" s="4"/>
      <c r="E1686" s="45">
        <v>0</v>
      </c>
      <c r="F1686" s="46">
        <v>0</v>
      </c>
      <c r="G1686" s="45">
        <v>0</v>
      </c>
      <c r="H1686" s="46">
        <v>0</v>
      </c>
      <c r="I1686" s="45">
        <v>0</v>
      </c>
      <c r="J1686" s="46">
        <v>0</v>
      </c>
      <c r="K1686" s="45">
        <v>0</v>
      </c>
      <c r="L1686" s="46">
        <v>0</v>
      </c>
      <c r="M1686" s="45">
        <v>0</v>
      </c>
      <c r="N1686" s="46">
        <v>0.33</v>
      </c>
      <c r="O1686" s="45">
        <v>4.16</v>
      </c>
      <c r="P1686" s="46">
        <v>0.39</v>
      </c>
      <c r="Q1686" s="45">
        <v>4.75</v>
      </c>
      <c r="R1686" s="46">
        <v>4.93</v>
      </c>
      <c r="S1686" s="45">
        <v>4.8</v>
      </c>
      <c r="T1686" s="46">
        <v>2.84</v>
      </c>
      <c r="U1686" s="45">
        <v>0</v>
      </c>
      <c r="V1686" s="46">
        <v>0</v>
      </c>
      <c r="W1686" s="45">
        <v>0</v>
      </c>
      <c r="X1686" s="46">
        <v>0</v>
      </c>
      <c r="Y1686" s="45">
        <v>0</v>
      </c>
      <c r="Z1686" s="46">
        <v>0</v>
      </c>
      <c r="AA1686" s="45">
        <v>0</v>
      </c>
      <c r="AB1686" s="46">
        <v>0</v>
      </c>
      <c r="AC1686" s="58"/>
      <c r="AD1686" s="59">
        <f t="shared" si="484"/>
        <v>22.2</v>
      </c>
      <c r="AE1686" s="58"/>
    </row>
    <row r="1687" spans="2:31" x14ac:dyDescent="0.3">
      <c r="B1687" s="4" t="s">
        <v>79</v>
      </c>
      <c r="C1687" s="4"/>
      <c r="D1687" s="4"/>
      <c r="E1687" s="45">
        <v>0</v>
      </c>
      <c r="F1687" s="46">
        <v>0</v>
      </c>
      <c r="G1687" s="45">
        <v>0</v>
      </c>
      <c r="H1687" s="46">
        <v>0</v>
      </c>
      <c r="I1687" s="45">
        <v>0</v>
      </c>
      <c r="J1687" s="46">
        <v>0</v>
      </c>
      <c r="K1687" s="45">
        <v>0</v>
      </c>
      <c r="L1687" s="46">
        <v>0</v>
      </c>
      <c r="M1687" s="45">
        <v>0.15</v>
      </c>
      <c r="N1687" s="46">
        <v>18.45</v>
      </c>
      <c r="O1687" s="45">
        <v>42.61</v>
      </c>
      <c r="P1687" s="46">
        <v>47.41</v>
      </c>
      <c r="Q1687" s="45">
        <v>49.21</v>
      </c>
      <c r="R1687" s="46">
        <v>40.659999999999997</v>
      </c>
      <c r="S1687" s="45">
        <v>39.9</v>
      </c>
      <c r="T1687" s="46">
        <v>28.97</v>
      </c>
      <c r="U1687" s="45">
        <v>11.04</v>
      </c>
      <c r="V1687" s="46">
        <v>1.66</v>
      </c>
      <c r="W1687" s="45">
        <v>1.59</v>
      </c>
      <c r="X1687" s="46">
        <v>0</v>
      </c>
      <c r="Y1687" s="45">
        <v>0</v>
      </c>
      <c r="Z1687" s="46">
        <v>0</v>
      </c>
      <c r="AA1687" s="45">
        <v>0</v>
      </c>
      <c r="AB1687" s="46">
        <v>0</v>
      </c>
      <c r="AC1687" s="58"/>
      <c r="AD1687" s="59">
        <f t="shared" si="484"/>
        <v>281.65000000000003</v>
      </c>
      <c r="AE1687" s="58"/>
    </row>
    <row r="1688" spans="2:31" x14ac:dyDescent="0.3">
      <c r="B1688" s="4" t="s">
        <v>80</v>
      </c>
      <c r="C1688" s="4"/>
      <c r="D1688" s="4"/>
      <c r="E1688" s="45">
        <v>0</v>
      </c>
      <c r="F1688" s="46">
        <v>0</v>
      </c>
      <c r="G1688" s="45">
        <v>0</v>
      </c>
      <c r="H1688" s="46">
        <v>0</v>
      </c>
      <c r="I1688" s="45">
        <v>0</v>
      </c>
      <c r="J1688" s="46">
        <v>0</v>
      </c>
      <c r="K1688" s="45">
        <v>0</v>
      </c>
      <c r="L1688" s="46">
        <v>0</v>
      </c>
      <c r="M1688" s="45">
        <v>2.04</v>
      </c>
      <c r="N1688" s="46">
        <v>29.77</v>
      </c>
      <c r="O1688" s="45">
        <v>47.15</v>
      </c>
      <c r="P1688" s="46">
        <v>41.43</v>
      </c>
      <c r="Q1688" s="45">
        <v>14.4</v>
      </c>
      <c r="R1688" s="46">
        <v>15.69</v>
      </c>
      <c r="S1688" s="45">
        <v>18.72</v>
      </c>
      <c r="T1688" s="46">
        <v>19.54</v>
      </c>
      <c r="U1688" s="45">
        <v>18.329999999999998</v>
      </c>
      <c r="V1688" s="46">
        <v>16</v>
      </c>
      <c r="W1688" s="45">
        <v>2.68</v>
      </c>
      <c r="X1688" s="46">
        <v>0</v>
      </c>
      <c r="Y1688" s="45">
        <v>0</v>
      </c>
      <c r="Z1688" s="46">
        <v>0</v>
      </c>
      <c r="AA1688" s="45">
        <v>0</v>
      </c>
      <c r="AB1688" s="46">
        <v>0</v>
      </c>
      <c r="AC1688" s="58"/>
      <c r="AD1688" s="59">
        <f t="shared" si="484"/>
        <v>225.75</v>
      </c>
      <c r="AE1688" s="58"/>
    </row>
    <row r="1689" spans="2:31" x14ac:dyDescent="0.3">
      <c r="B1689" s="4" t="s">
        <v>88</v>
      </c>
      <c r="C1689" s="4"/>
      <c r="D1689" s="4"/>
      <c r="E1689" s="45">
        <v>0</v>
      </c>
      <c r="F1689" s="46">
        <v>0</v>
      </c>
      <c r="G1689" s="45">
        <v>0</v>
      </c>
      <c r="H1689" s="46">
        <v>0</v>
      </c>
      <c r="I1689" s="45">
        <v>0</v>
      </c>
      <c r="J1689" s="46">
        <v>0</v>
      </c>
      <c r="K1689" s="45">
        <v>0</v>
      </c>
      <c r="L1689" s="46">
        <v>0</v>
      </c>
      <c r="M1689" s="45">
        <v>0</v>
      </c>
      <c r="N1689" s="46">
        <v>0</v>
      </c>
      <c r="O1689" s="45">
        <v>0</v>
      </c>
      <c r="P1689" s="46">
        <v>0</v>
      </c>
      <c r="Q1689" s="45">
        <v>0</v>
      </c>
      <c r="R1689" s="46">
        <v>0</v>
      </c>
      <c r="S1689" s="45">
        <v>0</v>
      </c>
      <c r="T1689" s="46">
        <v>0</v>
      </c>
      <c r="U1689" s="45">
        <v>0</v>
      </c>
      <c r="V1689" s="46">
        <v>0</v>
      </c>
      <c r="W1689" s="45">
        <v>0</v>
      </c>
      <c r="X1689" s="46">
        <v>0</v>
      </c>
      <c r="Y1689" s="45">
        <v>0</v>
      </c>
      <c r="Z1689" s="46">
        <v>0</v>
      </c>
      <c r="AA1689" s="45">
        <v>0</v>
      </c>
      <c r="AB1689" s="46">
        <v>0</v>
      </c>
      <c r="AC1689" s="58"/>
      <c r="AD1689" s="59">
        <f t="shared" si="484"/>
        <v>0</v>
      </c>
      <c r="AE1689" s="58"/>
    </row>
    <row r="1690" spans="2:31" x14ac:dyDescent="0.3">
      <c r="B1690" s="4" t="s">
        <v>97</v>
      </c>
      <c r="C1690" s="4"/>
      <c r="D1690" s="4"/>
      <c r="E1690" s="45">
        <v>0</v>
      </c>
      <c r="F1690" s="46">
        <v>0</v>
      </c>
      <c r="G1690" s="45">
        <v>0</v>
      </c>
      <c r="H1690" s="46">
        <v>0</v>
      </c>
      <c r="I1690" s="45">
        <v>0</v>
      </c>
      <c r="J1690" s="46">
        <v>0</v>
      </c>
      <c r="K1690" s="45">
        <v>0</v>
      </c>
      <c r="L1690" s="46">
        <v>0</v>
      </c>
      <c r="M1690" s="45">
        <v>0</v>
      </c>
      <c r="N1690" s="46">
        <v>0</v>
      </c>
      <c r="O1690" s="45">
        <v>0</v>
      </c>
      <c r="P1690" s="46">
        <v>0</v>
      </c>
      <c r="Q1690" s="45">
        <v>0</v>
      </c>
      <c r="R1690" s="46">
        <v>0</v>
      </c>
      <c r="S1690" s="45">
        <v>0</v>
      </c>
      <c r="T1690" s="46">
        <v>0</v>
      </c>
      <c r="U1690" s="45">
        <v>0</v>
      </c>
      <c r="V1690" s="46">
        <v>0</v>
      </c>
      <c r="W1690" s="45">
        <v>0</v>
      </c>
      <c r="X1690" s="46">
        <v>0</v>
      </c>
      <c r="Y1690" s="45">
        <v>0</v>
      </c>
      <c r="Z1690" s="46">
        <v>0</v>
      </c>
      <c r="AA1690" s="45">
        <v>0</v>
      </c>
      <c r="AB1690" s="46">
        <v>0</v>
      </c>
      <c r="AC1690" s="58"/>
      <c r="AD1690" s="59">
        <f t="shared" si="484"/>
        <v>0</v>
      </c>
      <c r="AE1690" s="58"/>
    </row>
    <row r="1691" spans="2:31" x14ac:dyDescent="0.3">
      <c r="B1691" s="4" t="s">
        <v>94</v>
      </c>
      <c r="C1691" s="4"/>
      <c r="D1691" s="4"/>
      <c r="E1691" s="45">
        <v>0</v>
      </c>
      <c r="F1691" s="46">
        <v>0</v>
      </c>
      <c r="G1691" s="45">
        <v>0</v>
      </c>
      <c r="H1691" s="46">
        <v>0</v>
      </c>
      <c r="I1691" s="45">
        <v>0</v>
      </c>
      <c r="J1691" s="46">
        <v>0</v>
      </c>
      <c r="K1691" s="45">
        <v>0</v>
      </c>
      <c r="L1691" s="46">
        <v>0</v>
      </c>
      <c r="M1691" s="45">
        <v>24.36</v>
      </c>
      <c r="N1691" s="46">
        <v>34.270000000000003</v>
      </c>
      <c r="O1691" s="45">
        <v>43.34</v>
      </c>
      <c r="P1691" s="46">
        <v>40.49</v>
      </c>
      <c r="Q1691" s="45">
        <v>46.43</v>
      </c>
      <c r="R1691" s="46">
        <v>77.959999999999994</v>
      </c>
      <c r="S1691" s="45">
        <v>37.770000000000003</v>
      </c>
      <c r="T1691" s="46">
        <v>28.52</v>
      </c>
      <c r="U1691" s="45">
        <v>23.83</v>
      </c>
      <c r="V1691" s="46">
        <v>1.2</v>
      </c>
      <c r="W1691" s="45">
        <v>0</v>
      </c>
      <c r="X1691" s="46">
        <v>0</v>
      </c>
      <c r="Y1691" s="45">
        <v>0</v>
      </c>
      <c r="Z1691" s="46">
        <v>0</v>
      </c>
      <c r="AA1691" s="45">
        <v>0</v>
      </c>
      <c r="AB1691" s="46">
        <v>0</v>
      </c>
      <c r="AC1691" s="58"/>
      <c r="AD1691" s="59">
        <f t="shared" si="484"/>
        <v>358.16999999999996</v>
      </c>
      <c r="AE1691" s="58"/>
    </row>
    <row r="1692" spans="2:31" x14ac:dyDescent="0.3">
      <c r="B1692" s="4" t="s">
        <v>95</v>
      </c>
      <c r="C1692" s="4"/>
      <c r="D1692" s="4"/>
      <c r="E1692" s="45">
        <v>0</v>
      </c>
      <c r="F1692" s="46">
        <v>0</v>
      </c>
      <c r="G1692" s="45">
        <v>0</v>
      </c>
      <c r="H1692" s="46">
        <v>0</v>
      </c>
      <c r="I1692" s="45">
        <v>0</v>
      </c>
      <c r="J1692" s="46">
        <v>0</v>
      </c>
      <c r="K1692" s="45">
        <v>0</v>
      </c>
      <c r="L1692" s="46">
        <v>0</v>
      </c>
      <c r="M1692" s="45">
        <v>0</v>
      </c>
      <c r="N1692" s="46">
        <v>4.01</v>
      </c>
      <c r="O1692" s="45">
        <v>42.14</v>
      </c>
      <c r="P1692" s="46">
        <v>35.909999999999997</v>
      </c>
      <c r="Q1692" s="45">
        <v>46.59</v>
      </c>
      <c r="R1692" s="46">
        <v>44.54</v>
      </c>
      <c r="S1692" s="45">
        <v>45.67</v>
      </c>
      <c r="T1692" s="46">
        <v>47.23</v>
      </c>
      <c r="U1692" s="45">
        <v>46.34</v>
      </c>
      <c r="V1692" s="46">
        <v>42</v>
      </c>
      <c r="W1692" s="45">
        <v>3.63</v>
      </c>
      <c r="X1692" s="46">
        <v>0</v>
      </c>
      <c r="Y1692" s="45">
        <v>0</v>
      </c>
      <c r="Z1692" s="46">
        <v>0</v>
      </c>
      <c r="AA1692" s="45">
        <v>0</v>
      </c>
      <c r="AB1692" s="46">
        <v>0</v>
      </c>
      <c r="AC1692" s="58"/>
      <c r="AD1692" s="59">
        <f t="shared" si="484"/>
        <v>358.06000000000006</v>
      </c>
      <c r="AE1692" s="58"/>
    </row>
    <row r="1693" spans="2:31" x14ac:dyDescent="0.3">
      <c r="B1693" s="4" t="s">
        <v>96</v>
      </c>
      <c r="C1693" s="4"/>
      <c r="D1693" s="4"/>
      <c r="E1693" s="45">
        <v>0</v>
      </c>
      <c r="F1693" s="46">
        <v>0</v>
      </c>
      <c r="G1693" s="45">
        <v>0</v>
      </c>
      <c r="H1693" s="46">
        <v>0</v>
      </c>
      <c r="I1693" s="45">
        <v>0</v>
      </c>
      <c r="J1693" s="46">
        <v>0</v>
      </c>
      <c r="K1693" s="45">
        <v>0</v>
      </c>
      <c r="L1693" s="46">
        <v>0</v>
      </c>
      <c r="M1693" s="45">
        <v>11.31</v>
      </c>
      <c r="N1693" s="46">
        <v>56.19</v>
      </c>
      <c r="O1693" s="45">
        <v>48.16</v>
      </c>
      <c r="P1693" s="46">
        <v>42.36</v>
      </c>
      <c r="Q1693" s="45">
        <v>49.92</v>
      </c>
      <c r="R1693" s="46">
        <v>49.22</v>
      </c>
      <c r="S1693" s="45">
        <v>50.8</v>
      </c>
      <c r="T1693" s="46">
        <v>53.16</v>
      </c>
      <c r="U1693" s="45">
        <v>47.61</v>
      </c>
      <c r="V1693" s="46">
        <v>42.53</v>
      </c>
      <c r="W1693" s="45">
        <v>4.97</v>
      </c>
      <c r="X1693" s="46">
        <v>0</v>
      </c>
      <c r="Y1693" s="45">
        <v>0</v>
      </c>
      <c r="Z1693" s="46">
        <v>0</v>
      </c>
      <c r="AA1693" s="45">
        <v>0</v>
      </c>
      <c r="AB1693" s="46">
        <v>0</v>
      </c>
      <c r="AC1693" s="58"/>
      <c r="AD1693" s="59">
        <f t="shared" si="484"/>
        <v>456.23</v>
      </c>
      <c r="AE1693" s="58"/>
    </row>
    <row r="1694" spans="2:31" x14ac:dyDescent="0.3">
      <c r="B1694" s="4" t="s">
        <v>103</v>
      </c>
      <c r="C1694" s="4"/>
      <c r="D1694" s="4"/>
      <c r="E1694" s="45">
        <v>0</v>
      </c>
      <c r="F1694" s="46">
        <v>0</v>
      </c>
      <c r="G1694" s="45">
        <v>0</v>
      </c>
      <c r="H1694" s="46">
        <v>0</v>
      </c>
      <c r="I1694" s="45">
        <v>0</v>
      </c>
      <c r="J1694" s="46">
        <v>0</v>
      </c>
      <c r="K1694" s="45">
        <v>0</v>
      </c>
      <c r="L1694" s="46">
        <v>0</v>
      </c>
      <c r="M1694" s="45">
        <v>0</v>
      </c>
      <c r="N1694" s="46">
        <v>26.97</v>
      </c>
      <c r="O1694" s="45">
        <v>44.68</v>
      </c>
      <c r="P1694" s="46">
        <v>53.55</v>
      </c>
      <c r="Q1694" s="45">
        <v>60.42</v>
      </c>
      <c r="R1694" s="46">
        <v>64.38</v>
      </c>
      <c r="S1694" s="45">
        <v>68.45</v>
      </c>
      <c r="T1694" s="46">
        <v>65.680000000000007</v>
      </c>
      <c r="U1694" s="45">
        <v>65.5</v>
      </c>
      <c r="V1694" s="46">
        <v>58.27</v>
      </c>
      <c r="W1694" s="45">
        <v>26.53</v>
      </c>
      <c r="X1694" s="46">
        <v>0</v>
      </c>
      <c r="Y1694" s="45">
        <v>0</v>
      </c>
      <c r="Z1694" s="46">
        <v>0</v>
      </c>
      <c r="AA1694" s="45">
        <v>0</v>
      </c>
      <c r="AB1694" s="46">
        <v>0</v>
      </c>
      <c r="AC1694" s="58"/>
      <c r="AD1694" s="59">
        <f t="shared" si="484"/>
        <v>534.42999999999995</v>
      </c>
      <c r="AE1694" s="58"/>
    </row>
    <row r="1695" spans="2:31" x14ac:dyDescent="0.3">
      <c r="B1695" s="4" t="s">
        <v>104</v>
      </c>
      <c r="C1695" s="4"/>
      <c r="D1695" s="4"/>
      <c r="E1695" s="45">
        <v>0</v>
      </c>
      <c r="F1695" s="46">
        <v>0</v>
      </c>
      <c r="G1695" s="45">
        <v>0</v>
      </c>
      <c r="H1695" s="46">
        <v>0</v>
      </c>
      <c r="I1695" s="45">
        <v>0</v>
      </c>
      <c r="J1695" s="46">
        <v>0</v>
      </c>
      <c r="K1695" s="45">
        <v>0</v>
      </c>
      <c r="L1695" s="46">
        <v>0</v>
      </c>
      <c r="M1695" s="45">
        <v>0</v>
      </c>
      <c r="N1695" s="46">
        <v>0</v>
      </c>
      <c r="O1695" s="45">
        <v>0</v>
      </c>
      <c r="P1695" s="46">
        <v>0</v>
      </c>
      <c r="Q1695" s="45">
        <v>0</v>
      </c>
      <c r="R1695" s="46">
        <v>0</v>
      </c>
      <c r="S1695" s="45">
        <v>0</v>
      </c>
      <c r="T1695" s="46">
        <v>0</v>
      </c>
      <c r="U1695" s="45">
        <v>0</v>
      </c>
      <c r="V1695" s="46">
        <v>0</v>
      </c>
      <c r="W1695" s="45">
        <v>0</v>
      </c>
      <c r="X1695" s="46">
        <v>0</v>
      </c>
      <c r="Y1695" s="45">
        <v>0</v>
      </c>
      <c r="Z1695" s="46">
        <v>0</v>
      </c>
      <c r="AA1695" s="45">
        <v>0</v>
      </c>
      <c r="AB1695" s="46">
        <v>0</v>
      </c>
      <c r="AC1695" s="58"/>
      <c r="AD1695" s="59">
        <f t="shared" si="484"/>
        <v>0</v>
      </c>
      <c r="AE1695" s="58"/>
    </row>
    <row r="1696" spans="2:31" x14ac:dyDescent="0.3">
      <c r="B1696" s="4" t="s">
        <v>105</v>
      </c>
      <c r="C1696" s="4"/>
      <c r="D1696" s="4"/>
      <c r="E1696" s="45">
        <v>0</v>
      </c>
      <c r="F1696" s="46">
        <v>0</v>
      </c>
      <c r="G1696" s="45">
        <v>0</v>
      </c>
      <c r="H1696" s="46">
        <v>0</v>
      </c>
      <c r="I1696" s="45">
        <v>0</v>
      </c>
      <c r="J1696" s="46">
        <v>0</v>
      </c>
      <c r="K1696" s="45">
        <v>0</v>
      </c>
      <c r="L1696" s="46">
        <v>0</v>
      </c>
      <c r="M1696" s="45">
        <v>0</v>
      </c>
      <c r="N1696" s="46">
        <v>89.02</v>
      </c>
      <c r="O1696" s="45">
        <v>114.13</v>
      </c>
      <c r="P1696" s="46">
        <v>112.6</v>
      </c>
      <c r="Q1696" s="45">
        <v>119.35</v>
      </c>
      <c r="R1696" s="46">
        <v>121.75</v>
      </c>
      <c r="S1696" s="45">
        <v>133.65</v>
      </c>
      <c r="T1696" s="46">
        <v>150.81</v>
      </c>
      <c r="U1696" s="45">
        <v>160.31</v>
      </c>
      <c r="V1696" s="46">
        <v>161.72</v>
      </c>
      <c r="W1696" s="45">
        <v>63.9</v>
      </c>
      <c r="X1696" s="46">
        <v>0</v>
      </c>
      <c r="Y1696" s="45">
        <v>0</v>
      </c>
      <c r="Z1696" s="46">
        <v>0</v>
      </c>
      <c r="AA1696" s="45">
        <v>0</v>
      </c>
      <c r="AB1696" s="46">
        <v>0</v>
      </c>
      <c r="AC1696" s="58"/>
      <c r="AD1696" s="59">
        <f t="shared" si="484"/>
        <v>1227.24</v>
      </c>
      <c r="AE1696" s="58"/>
    </row>
    <row r="1697" spans="2:31" x14ac:dyDescent="0.3">
      <c r="B1697" s="4" t="s">
        <v>114</v>
      </c>
      <c r="C1697" s="4"/>
      <c r="D1697" s="4"/>
      <c r="E1697" s="45">
        <v>0</v>
      </c>
      <c r="F1697" s="46">
        <v>0</v>
      </c>
      <c r="G1697" s="45">
        <v>0</v>
      </c>
      <c r="H1697" s="46">
        <v>0</v>
      </c>
      <c r="I1697" s="45">
        <v>0</v>
      </c>
      <c r="J1697" s="46">
        <v>0</v>
      </c>
      <c r="K1697" s="45">
        <v>0</v>
      </c>
      <c r="L1697" s="46">
        <v>0</v>
      </c>
      <c r="M1697" s="45">
        <v>0</v>
      </c>
      <c r="N1697" s="46">
        <v>0</v>
      </c>
      <c r="O1697" s="45">
        <v>0</v>
      </c>
      <c r="P1697" s="46">
        <v>0</v>
      </c>
      <c r="Q1697" s="45">
        <v>0</v>
      </c>
      <c r="R1697" s="46">
        <v>0</v>
      </c>
      <c r="S1697" s="45">
        <v>0</v>
      </c>
      <c r="T1697" s="46">
        <v>0</v>
      </c>
      <c r="U1697" s="45">
        <v>0</v>
      </c>
      <c r="V1697" s="46">
        <v>0</v>
      </c>
      <c r="W1697" s="45">
        <v>0</v>
      </c>
      <c r="X1697" s="46">
        <v>0</v>
      </c>
      <c r="Y1697" s="45">
        <v>0</v>
      </c>
      <c r="Z1697" s="46">
        <v>0</v>
      </c>
      <c r="AA1697" s="45">
        <v>0</v>
      </c>
      <c r="AB1697" s="46">
        <v>0</v>
      </c>
      <c r="AC1697" s="58"/>
      <c r="AD1697" s="59">
        <f t="shared" si="484"/>
        <v>0</v>
      </c>
      <c r="AE1697" s="58"/>
    </row>
    <row r="1698" spans="2:31" x14ac:dyDescent="0.3">
      <c r="B1698" s="4" t="s">
        <v>116</v>
      </c>
      <c r="C1698" s="4"/>
      <c r="D1698" s="4"/>
      <c r="E1698" s="45">
        <v>0</v>
      </c>
      <c r="F1698" s="46">
        <v>0</v>
      </c>
      <c r="G1698" s="45">
        <v>0</v>
      </c>
      <c r="H1698" s="46">
        <v>0</v>
      </c>
      <c r="I1698" s="45">
        <v>0</v>
      </c>
      <c r="J1698" s="46">
        <v>0</v>
      </c>
      <c r="K1698" s="45">
        <v>0</v>
      </c>
      <c r="L1698" s="46">
        <v>0</v>
      </c>
      <c r="M1698" s="45">
        <v>3.1</v>
      </c>
      <c r="N1698" s="46">
        <v>8.14</v>
      </c>
      <c r="O1698" s="45">
        <v>19.64</v>
      </c>
      <c r="P1698" s="46">
        <v>1.28</v>
      </c>
      <c r="Q1698" s="45">
        <v>6.16</v>
      </c>
      <c r="R1698" s="46">
        <v>7.02</v>
      </c>
      <c r="S1698" s="45">
        <v>8.9499999999999993</v>
      </c>
      <c r="T1698" s="46">
        <v>9.65</v>
      </c>
      <c r="U1698" s="45">
        <v>4.47</v>
      </c>
      <c r="V1698" s="46">
        <v>1.39</v>
      </c>
      <c r="W1698" s="45">
        <v>0</v>
      </c>
      <c r="X1698" s="46">
        <v>0</v>
      </c>
      <c r="Y1698" s="45">
        <v>0</v>
      </c>
      <c r="Z1698" s="46">
        <v>0</v>
      </c>
      <c r="AA1698" s="45">
        <v>0</v>
      </c>
      <c r="AB1698" s="46">
        <v>0</v>
      </c>
      <c r="AC1698" s="58"/>
      <c r="AD1698" s="59">
        <f t="shared" si="484"/>
        <v>69.800000000000011</v>
      </c>
      <c r="AE1698" s="58"/>
    </row>
    <row r="1699" spans="2:31" x14ac:dyDescent="0.3">
      <c r="B1699" s="4" t="s">
        <v>117</v>
      </c>
      <c r="C1699" s="4"/>
      <c r="D1699" s="4"/>
      <c r="E1699" s="45">
        <v>0</v>
      </c>
      <c r="F1699" s="46">
        <v>0</v>
      </c>
      <c r="G1699" s="45">
        <v>0</v>
      </c>
      <c r="H1699" s="46">
        <v>0</v>
      </c>
      <c r="I1699" s="45">
        <v>0</v>
      </c>
      <c r="J1699" s="46">
        <v>0</v>
      </c>
      <c r="K1699" s="45">
        <v>0</v>
      </c>
      <c r="L1699" s="46">
        <v>0</v>
      </c>
      <c r="M1699" s="45">
        <v>1.58</v>
      </c>
      <c r="N1699" s="46">
        <v>19.78</v>
      </c>
      <c r="O1699" s="45">
        <v>37.119999999999997</v>
      </c>
      <c r="P1699" s="46">
        <v>47</v>
      </c>
      <c r="Q1699" s="45">
        <v>42.01</v>
      </c>
      <c r="R1699" s="46">
        <v>27.05</v>
      </c>
      <c r="S1699" s="45">
        <v>19.82</v>
      </c>
      <c r="T1699" s="46">
        <v>13.22</v>
      </c>
      <c r="U1699" s="45">
        <v>0.36</v>
      </c>
      <c r="V1699" s="46">
        <v>0</v>
      </c>
      <c r="W1699" s="45">
        <v>0</v>
      </c>
      <c r="X1699" s="46">
        <v>0</v>
      </c>
      <c r="Y1699" s="45">
        <v>0</v>
      </c>
      <c r="Z1699" s="46">
        <v>0</v>
      </c>
      <c r="AA1699" s="45">
        <v>0</v>
      </c>
      <c r="AB1699" s="46">
        <v>0</v>
      </c>
      <c r="AC1699" s="58"/>
      <c r="AD1699" s="59">
        <f t="shared" si="484"/>
        <v>207.94</v>
      </c>
      <c r="AE1699" s="58"/>
    </row>
    <row r="1700" spans="2:31" x14ac:dyDescent="0.3">
      <c r="B1700" s="4" t="s">
        <v>118</v>
      </c>
      <c r="C1700" s="4"/>
      <c r="D1700" s="4"/>
      <c r="E1700" s="45">
        <v>0</v>
      </c>
      <c r="F1700" s="46">
        <v>0</v>
      </c>
      <c r="G1700" s="45">
        <v>0</v>
      </c>
      <c r="H1700" s="46">
        <v>0</v>
      </c>
      <c r="I1700" s="45">
        <v>0</v>
      </c>
      <c r="J1700" s="46">
        <v>0</v>
      </c>
      <c r="K1700" s="45">
        <v>0</v>
      </c>
      <c r="L1700" s="46">
        <v>0</v>
      </c>
      <c r="M1700" s="45">
        <v>0</v>
      </c>
      <c r="N1700" s="46">
        <v>8.1199999999999992</v>
      </c>
      <c r="O1700" s="45">
        <v>13.71</v>
      </c>
      <c r="P1700" s="46">
        <v>16.52</v>
      </c>
      <c r="Q1700" s="45">
        <v>22.68</v>
      </c>
      <c r="R1700" s="46">
        <v>22.78</v>
      </c>
      <c r="S1700" s="45">
        <v>24.78</v>
      </c>
      <c r="T1700" s="46">
        <v>26.46</v>
      </c>
      <c r="U1700" s="45">
        <v>26.59</v>
      </c>
      <c r="V1700" s="46">
        <v>28.87</v>
      </c>
      <c r="W1700" s="45">
        <v>24.23</v>
      </c>
      <c r="X1700" s="46">
        <v>0</v>
      </c>
      <c r="Y1700" s="45">
        <v>0</v>
      </c>
      <c r="Z1700" s="46">
        <v>0</v>
      </c>
      <c r="AA1700" s="45">
        <v>0</v>
      </c>
      <c r="AB1700" s="46">
        <v>0</v>
      </c>
      <c r="AC1700" s="58"/>
      <c r="AD1700" s="59">
        <f t="shared" si="484"/>
        <v>214.74</v>
      </c>
      <c r="AE1700" s="58"/>
    </row>
    <row r="1701" spans="2:31" x14ac:dyDescent="0.3">
      <c r="B1701" s="4" t="s">
        <v>122</v>
      </c>
      <c r="C1701" s="4"/>
      <c r="D1701" s="4"/>
      <c r="E1701" s="45">
        <v>0</v>
      </c>
      <c r="F1701" s="46">
        <v>0</v>
      </c>
      <c r="G1701" s="45">
        <v>0</v>
      </c>
      <c r="H1701" s="46">
        <v>0</v>
      </c>
      <c r="I1701" s="45">
        <v>0</v>
      </c>
      <c r="J1701" s="46">
        <v>0</v>
      </c>
      <c r="K1701" s="45">
        <v>0</v>
      </c>
      <c r="L1701" s="46">
        <v>0</v>
      </c>
      <c r="M1701" s="45">
        <v>0</v>
      </c>
      <c r="N1701" s="46">
        <v>3.58</v>
      </c>
      <c r="O1701" s="45">
        <v>5.33</v>
      </c>
      <c r="P1701" s="46">
        <v>23.22</v>
      </c>
      <c r="Q1701" s="45">
        <v>40</v>
      </c>
      <c r="R1701" s="46">
        <v>41.58</v>
      </c>
      <c r="S1701" s="45">
        <v>41.89</v>
      </c>
      <c r="T1701" s="46">
        <v>37.99</v>
      </c>
      <c r="U1701" s="45">
        <v>24.69</v>
      </c>
      <c r="V1701" s="46">
        <v>6.23</v>
      </c>
      <c r="W1701" s="45">
        <v>0.26</v>
      </c>
      <c r="X1701" s="46">
        <v>0</v>
      </c>
      <c r="Y1701" s="45">
        <v>0</v>
      </c>
      <c r="Z1701" s="46">
        <v>0</v>
      </c>
      <c r="AA1701" s="45">
        <v>0</v>
      </c>
      <c r="AB1701" s="46">
        <v>0</v>
      </c>
      <c r="AC1701" s="58"/>
      <c r="AD1701" s="59">
        <f t="shared" si="484"/>
        <v>224.76999999999998</v>
      </c>
      <c r="AE1701" s="58"/>
    </row>
    <row r="1702" spans="2:31" x14ac:dyDescent="0.3">
      <c r="B1702" s="4" t="s">
        <v>123</v>
      </c>
      <c r="C1702" s="4"/>
      <c r="D1702" s="4"/>
      <c r="E1702" s="45">
        <v>0</v>
      </c>
      <c r="F1702" s="46">
        <v>0</v>
      </c>
      <c r="G1702" s="45">
        <v>0</v>
      </c>
      <c r="H1702" s="46">
        <v>0</v>
      </c>
      <c r="I1702" s="45">
        <v>0</v>
      </c>
      <c r="J1702" s="46">
        <v>0</v>
      </c>
      <c r="K1702" s="45">
        <v>0</v>
      </c>
      <c r="L1702" s="46">
        <v>0</v>
      </c>
      <c r="M1702" s="45">
        <v>0</v>
      </c>
      <c r="N1702" s="46">
        <v>0</v>
      </c>
      <c r="O1702" s="45">
        <v>0</v>
      </c>
      <c r="P1702" s="46">
        <v>0</v>
      </c>
      <c r="Q1702" s="45">
        <v>0</v>
      </c>
      <c r="R1702" s="46">
        <v>0</v>
      </c>
      <c r="S1702" s="45">
        <v>0</v>
      </c>
      <c r="T1702" s="46">
        <v>0</v>
      </c>
      <c r="U1702" s="45">
        <v>0</v>
      </c>
      <c r="V1702" s="46">
        <v>0</v>
      </c>
      <c r="W1702" s="45">
        <v>0</v>
      </c>
      <c r="X1702" s="46">
        <v>0</v>
      </c>
      <c r="Y1702" s="45">
        <v>0</v>
      </c>
      <c r="Z1702" s="46">
        <v>0</v>
      </c>
      <c r="AA1702" s="45">
        <v>0</v>
      </c>
      <c r="AB1702" s="46">
        <v>0</v>
      </c>
      <c r="AC1702" s="58"/>
      <c r="AD1702" s="59">
        <f t="shared" si="484"/>
        <v>0</v>
      </c>
      <c r="AE1702" s="58"/>
    </row>
    <row r="1703" spans="2:31" x14ac:dyDescent="0.3">
      <c r="B1703" s="4" t="s">
        <v>127</v>
      </c>
      <c r="C1703" s="4"/>
      <c r="D1703" s="4"/>
      <c r="E1703" s="45">
        <v>0</v>
      </c>
      <c r="F1703" s="46">
        <v>0</v>
      </c>
      <c r="G1703" s="45">
        <v>0</v>
      </c>
      <c r="H1703" s="46">
        <v>0</v>
      </c>
      <c r="I1703" s="45">
        <v>0</v>
      </c>
      <c r="J1703" s="46">
        <v>0</v>
      </c>
      <c r="K1703" s="45">
        <v>0</v>
      </c>
      <c r="L1703" s="46">
        <v>0</v>
      </c>
      <c r="M1703" s="45">
        <v>0.94</v>
      </c>
      <c r="N1703" s="46">
        <v>4.7300000000000004</v>
      </c>
      <c r="O1703" s="45">
        <v>7.64</v>
      </c>
      <c r="P1703" s="46">
        <v>7.03</v>
      </c>
      <c r="Q1703" s="45">
        <v>6.61</v>
      </c>
      <c r="R1703" s="46">
        <v>6.8</v>
      </c>
      <c r="S1703" s="45">
        <v>7.07</v>
      </c>
      <c r="T1703" s="46">
        <v>7.2</v>
      </c>
      <c r="U1703" s="45">
        <v>7.31</v>
      </c>
      <c r="V1703" s="46">
        <v>5.78</v>
      </c>
      <c r="W1703" s="45">
        <v>1.81</v>
      </c>
      <c r="X1703" s="46">
        <v>0</v>
      </c>
      <c r="Y1703" s="45">
        <v>0</v>
      </c>
      <c r="Z1703" s="46">
        <v>0</v>
      </c>
      <c r="AA1703" s="45">
        <v>0</v>
      </c>
      <c r="AB1703" s="46">
        <v>0</v>
      </c>
      <c r="AC1703" s="58"/>
      <c r="AD1703" s="59">
        <f t="shared" si="484"/>
        <v>62.920000000000009</v>
      </c>
      <c r="AE1703" s="58"/>
    </row>
    <row r="1704" spans="2:31" x14ac:dyDescent="0.3">
      <c r="B1704" s="4" t="s">
        <v>133</v>
      </c>
      <c r="C1704" s="4"/>
      <c r="D1704" s="4"/>
      <c r="E1704" s="45">
        <v>0</v>
      </c>
      <c r="F1704" s="46">
        <v>0</v>
      </c>
      <c r="G1704" s="45">
        <v>0</v>
      </c>
      <c r="H1704" s="46">
        <v>0</v>
      </c>
      <c r="I1704" s="45">
        <v>0</v>
      </c>
      <c r="J1704" s="46">
        <v>0</v>
      </c>
      <c r="K1704" s="45">
        <v>0</v>
      </c>
      <c r="L1704" s="46">
        <v>0</v>
      </c>
      <c r="M1704" s="45">
        <v>4.49</v>
      </c>
      <c r="N1704" s="46">
        <v>112.21</v>
      </c>
      <c r="O1704" s="45">
        <v>42.21</v>
      </c>
      <c r="P1704" s="46">
        <v>27.73</v>
      </c>
      <c r="Q1704" s="45">
        <v>100.57</v>
      </c>
      <c r="R1704" s="46">
        <v>116.18</v>
      </c>
      <c r="S1704" s="45">
        <v>107.98</v>
      </c>
      <c r="T1704" s="46">
        <v>115.4</v>
      </c>
      <c r="U1704" s="45">
        <v>131.71</v>
      </c>
      <c r="V1704" s="46">
        <v>116.1</v>
      </c>
      <c r="W1704" s="45">
        <v>83.76</v>
      </c>
      <c r="X1704" s="46">
        <v>0</v>
      </c>
      <c r="Y1704" s="45">
        <v>0</v>
      </c>
      <c r="Z1704" s="46">
        <v>0</v>
      </c>
      <c r="AA1704" s="45">
        <v>0</v>
      </c>
      <c r="AB1704" s="46">
        <v>0</v>
      </c>
      <c r="AC1704" s="58"/>
      <c r="AD1704" s="59">
        <f t="shared" si="484"/>
        <v>958.34</v>
      </c>
      <c r="AE1704" s="58"/>
    </row>
    <row r="1705" spans="2:31" x14ac:dyDescent="0.3">
      <c r="B1705" s="4" t="s">
        <v>312</v>
      </c>
      <c r="C1705" s="4"/>
      <c r="D1705" s="4"/>
      <c r="E1705" s="45">
        <v>0</v>
      </c>
      <c r="F1705" s="46">
        <v>0</v>
      </c>
      <c r="G1705" s="45">
        <v>0</v>
      </c>
      <c r="H1705" s="46">
        <v>0</v>
      </c>
      <c r="I1705" s="45">
        <v>0</v>
      </c>
      <c r="J1705" s="46">
        <v>0</v>
      </c>
      <c r="K1705" s="45">
        <v>0</v>
      </c>
      <c r="L1705" s="46">
        <v>0</v>
      </c>
      <c r="M1705" s="45">
        <v>0</v>
      </c>
      <c r="N1705" s="46" t="s">
        <v>98</v>
      </c>
      <c r="O1705" s="45" t="s">
        <v>98</v>
      </c>
      <c r="P1705" s="46" t="s">
        <v>98</v>
      </c>
      <c r="Q1705" s="45" t="s">
        <v>98</v>
      </c>
      <c r="R1705" s="46" t="s">
        <v>98</v>
      </c>
      <c r="S1705" s="45" t="s">
        <v>98</v>
      </c>
      <c r="T1705" s="46" t="s">
        <v>98</v>
      </c>
      <c r="U1705" s="45" t="s">
        <v>98</v>
      </c>
      <c r="V1705" s="46" t="s">
        <v>98</v>
      </c>
      <c r="W1705" s="45">
        <v>0</v>
      </c>
      <c r="X1705" s="46">
        <v>0</v>
      </c>
      <c r="Y1705" s="45">
        <v>0</v>
      </c>
      <c r="Z1705" s="46">
        <v>0</v>
      </c>
      <c r="AA1705" s="45">
        <v>0</v>
      </c>
      <c r="AB1705" s="46">
        <v>0</v>
      </c>
      <c r="AC1705" s="58"/>
      <c r="AD1705" s="59">
        <f>SUM(E1705:AB1705)</f>
        <v>0</v>
      </c>
      <c r="AE1705" s="58"/>
    </row>
    <row r="1706" spans="2:31" x14ac:dyDescent="0.3">
      <c r="B1706" s="12" t="s">
        <v>2</v>
      </c>
      <c r="C1706" s="12"/>
      <c r="D1706" s="12"/>
      <c r="E1706" s="13">
        <f>SUM(E1641:E1705)</f>
        <v>0</v>
      </c>
      <c r="F1706" s="13">
        <f t="shared" ref="F1706" si="485">SUM(F1641:F1705)</f>
        <v>0</v>
      </c>
      <c r="G1706" s="13">
        <f t="shared" ref="G1706" si="486">SUM(G1641:G1705)</f>
        <v>0</v>
      </c>
      <c r="H1706" s="13">
        <f t="shared" ref="H1706" si="487">SUM(H1641:H1705)</f>
        <v>0</v>
      </c>
      <c r="I1706" s="13">
        <f t="shared" ref="I1706" si="488">SUM(I1641:I1705)</f>
        <v>0</v>
      </c>
      <c r="J1706" s="13">
        <f t="shared" ref="J1706" si="489">SUM(J1641:J1705)</f>
        <v>0</v>
      </c>
      <c r="K1706" s="13">
        <f t="shared" ref="K1706" si="490">SUM(K1641:K1705)</f>
        <v>0</v>
      </c>
      <c r="L1706" s="13">
        <f t="shared" ref="L1706" si="491">SUM(L1641:L1705)</f>
        <v>0</v>
      </c>
      <c r="M1706" s="13">
        <f t="shared" ref="M1706" si="492">SUM(M1641:M1705)</f>
        <v>185.5</v>
      </c>
      <c r="N1706" s="13">
        <f t="shared" ref="N1706" si="493">SUM(N1641:N1705)</f>
        <v>1016.12</v>
      </c>
      <c r="O1706" s="13">
        <f t="shared" ref="O1706" si="494">SUM(O1641:O1705)</f>
        <v>1217.08</v>
      </c>
      <c r="P1706" s="13">
        <f t="shared" ref="P1706" si="495">SUM(P1641:P1705)</f>
        <v>1284.3899999999999</v>
      </c>
      <c r="Q1706" s="13">
        <f t="shared" ref="Q1706" si="496">SUM(Q1641:Q1705)</f>
        <v>1651.1799999999998</v>
      </c>
      <c r="R1706" s="13">
        <f t="shared" ref="R1706" si="497">SUM(R1641:R1705)</f>
        <v>1667.2199999999998</v>
      </c>
      <c r="S1706" s="13">
        <f t="shared" ref="S1706" si="498">SUM(S1641:S1705)</f>
        <v>1659.0300000000004</v>
      </c>
      <c r="T1706" s="13">
        <f t="shared" ref="T1706" si="499">SUM(T1641:T1705)</f>
        <v>1677.0900000000006</v>
      </c>
      <c r="U1706" s="13">
        <f t="shared" ref="U1706" si="500">SUM(U1641:U1705)</f>
        <v>1629.9499999999996</v>
      </c>
      <c r="V1706" s="13">
        <f t="shared" ref="V1706" si="501">SUM(V1641:V1705)</f>
        <v>1559.83</v>
      </c>
      <c r="W1706" s="13">
        <f t="shared" ref="W1706" si="502">SUM(W1641:W1705)</f>
        <v>602.15000000000009</v>
      </c>
      <c r="X1706" s="13">
        <f t="shared" ref="X1706" si="503">SUM(X1641:X1705)</f>
        <v>0</v>
      </c>
      <c r="Y1706" s="13">
        <f t="shared" ref="Y1706" si="504">SUM(Y1641:Y1705)</f>
        <v>0</v>
      </c>
      <c r="Z1706" s="13">
        <f t="shared" ref="Z1706" si="505">SUM(Z1641:Z1705)</f>
        <v>0</v>
      </c>
      <c r="AA1706" s="13">
        <f t="shared" ref="AA1706" si="506">SUM(AA1641:AA1705)</f>
        <v>0</v>
      </c>
      <c r="AB1706" s="13">
        <f t="shared" ref="AB1706" si="507">SUM(AB1641:AB1705)</f>
        <v>0</v>
      </c>
      <c r="AC1706" s="110">
        <f>SUM(AC1641:AE1705)</f>
        <v>14149.54</v>
      </c>
      <c r="AD1706" s="110"/>
      <c r="AE1706" s="110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'Resumen-Mensual'!$AC$24</f>
        <v>45560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6" t="s">
        <v>2</v>
      </c>
      <c r="AD1711" s="96"/>
      <c r="AE1711" s="96"/>
    </row>
    <row r="1712" spans="2:31" x14ac:dyDescent="0.3">
      <c r="B1712" s="14" t="s">
        <v>37</v>
      </c>
      <c r="C1712" s="4"/>
      <c r="D1712" s="4"/>
      <c r="E1712" s="45">
        <v>0</v>
      </c>
      <c r="F1712" s="46">
        <v>0</v>
      </c>
      <c r="G1712" s="45">
        <v>0</v>
      </c>
      <c r="H1712" s="46">
        <v>0</v>
      </c>
      <c r="I1712" s="45">
        <v>0</v>
      </c>
      <c r="J1712" s="46">
        <v>0</v>
      </c>
      <c r="K1712" s="45">
        <v>0</v>
      </c>
      <c r="L1712" s="46">
        <v>0</v>
      </c>
      <c r="M1712" s="45">
        <v>0</v>
      </c>
      <c r="N1712" s="46">
        <v>0</v>
      </c>
      <c r="O1712" s="45">
        <v>0</v>
      </c>
      <c r="P1712" s="46">
        <v>0</v>
      </c>
      <c r="Q1712" s="45">
        <v>0</v>
      </c>
      <c r="R1712" s="46">
        <v>0</v>
      </c>
      <c r="S1712" s="45">
        <v>0</v>
      </c>
      <c r="T1712" s="46">
        <v>0</v>
      </c>
      <c r="U1712" s="45">
        <v>0</v>
      </c>
      <c r="V1712" s="46">
        <v>0</v>
      </c>
      <c r="W1712" s="45">
        <v>0</v>
      </c>
      <c r="X1712" s="46">
        <v>0</v>
      </c>
      <c r="Y1712" s="45">
        <v>0</v>
      </c>
      <c r="Z1712" s="46">
        <v>0</v>
      </c>
      <c r="AA1712" s="45">
        <v>0</v>
      </c>
      <c r="AB1712" s="46">
        <v>0</v>
      </c>
      <c r="AC1712" s="60"/>
      <c r="AD1712" s="61">
        <f>SUM(E1712:AB1712)</f>
        <v>0</v>
      </c>
      <c r="AE1712" s="60"/>
    </row>
    <row r="1713" spans="2:31" x14ac:dyDescent="0.3">
      <c r="B1713" s="14" t="s">
        <v>38</v>
      </c>
      <c r="C1713" s="4"/>
      <c r="D1713" s="4"/>
      <c r="E1713" s="45">
        <v>0</v>
      </c>
      <c r="F1713" s="46">
        <v>0</v>
      </c>
      <c r="G1713" s="45">
        <v>0</v>
      </c>
      <c r="H1713" s="46">
        <v>0</v>
      </c>
      <c r="I1713" s="45">
        <v>0</v>
      </c>
      <c r="J1713" s="46">
        <v>0</v>
      </c>
      <c r="K1713" s="45">
        <v>0</v>
      </c>
      <c r="L1713" s="46">
        <v>0</v>
      </c>
      <c r="M1713" s="45">
        <v>0.53949999999999987</v>
      </c>
      <c r="N1713" s="46">
        <v>4.5583333333333345</v>
      </c>
      <c r="O1713" s="45">
        <v>6.4716666666666658</v>
      </c>
      <c r="P1713" s="46">
        <v>6.2650000000000015</v>
      </c>
      <c r="Q1713" s="45">
        <v>5.3115000000000041</v>
      </c>
      <c r="R1713" s="46">
        <v>5.3878333333333339</v>
      </c>
      <c r="S1713" s="45">
        <v>6.5158333333333323</v>
      </c>
      <c r="T1713" s="46">
        <v>7.1376666666666715</v>
      </c>
      <c r="U1713" s="45">
        <v>7.1191666666666684</v>
      </c>
      <c r="V1713" s="46">
        <v>5.7815000000000003</v>
      </c>
      <c r="W1713" s="45">
        <v>0.99616666666666631</v>
      </c>
      <c r="X1713" s="46">
        <v>0</v>
      </c>
      <c r="Y1713" s="45">
        <v>0</v>
      </c>
      <c r="Z1713" s="46">
        <v>0</v>
      </c>
      <c r="AA1713" s="45">
        <v>0</v>
      </c>
      <c r="AB1713" s="46">
        <v>0</v>
      </c>
      <c r="AC1713" s="58"/>
      <c r="AD1713" s="59">
        <f>SUM(E1713:AB1713)</f>
        <v>56.084166666666682</v>
      </c>
      <c r="AE1713" s="58"/>
    </row>
    <row r="1714" spans="2:31" x14ac:dyDescent="0.3">
      <c r="B1714" s="14" t="s">
        <v>39</v>
      </c>
      <c r="C1714" s="4"/>
      <c r="D1714" s="4"/>
      <c r="E1714" s="45">
        <v>0</v>
      </c>
      <c r="F1714" s="46">
        <v>0</v>
      </c>
      <c r="G1714" s="45">
        <v>0</v>
      </c>
      <c r="H1714" s="46">
        <v>0</v>
      </c>
      <c r="I1714" s="45">
        <v>0</v>
      </c>
      <c r="J1714" s="46">
        <v>0</v>
      </c>
      <c r="K1714" s="45">
        <v>0</v>
      </c>
      <c r="L1714" s="46">
        <v>0</v>
      </c>
      <c r="M1714" s="45">
        <v>4.2533333333333365</v>
      </c>
      <c r="N1714" s="46">
        <v>12.20000000000001</v>
      </c>
      <c r="O1714" s="45">
        <v>6.0200000000000014</v>
      </c>
      <c r="P1714" s="46">
        <v>9.31</v>
      </c>
      <c r="Q1714" s="45">
        <v>10.46</v>
      </c>
      <c r="R1714" s="46">
        <v>10.6</v>
      </c>
      <c r="S1714" s="45">
        <v>10.299999999999999</v>
      </c>
      <c r="T1714" s="46">
        <v>9.14</v>
      </c>
      <c r="U1714" s="45">
        <v>5.9899999999999984</v>
      </c>
      <c r="V1714" s="46">
        <v>10.899999999999988</v>
      </c>
      <c r="W1714" s="45">
        <v>4.400000000000003</v>
      </c>
      <c r="X1714" s="46">
        <v>3.3333333333333333E-2</v>
      </c>
      <c r="Y1714" s="45">
        <v>0</v>
      </c>
      <c r="Z1714" s="46">
        <v>0</v>
      </c>
      <c r="AA1714" s="45">
        <v>0</v>
      </c>
      <c r="AB1714" s="46">
        <v>0</v>
      </c>
      <c r="AC1714" s="58"/>
      <c r="AD1714" s="59">
        <f t="shared" ref="AD1714:AD1775" si="508">SUM(E1714:AB1714)</f>
        <v>93.606666666666683</v>
      </c>
      <c r="AE1714" s="58"/>
    </row>
    <row r="1715" spans="2:31" x14ac:dyDescent="0.3">
      <c r="B1715" s="14" t="s">
        <v>40</v>
      </c>
      <c r="C1715" s="4"/>
      <c r="D1715" s="4"/>
      <c r="E1715" s="45">
        <v>0</v>
      </c>
      <c r="F1715" s="46">
        <v>0</v>
      </c>
      <c r="G1715" s="45">
        <v>0</v>
      </c>
      <c r="H1715" s="46">
        <v>0</v>
      </c>
      <c r="I1715" s="45">
        <v>0</v>
      </c>
      <c r="J1715" s="46">
        <v>0</v>
      </c>
      <c r="K1715" s="45">
        <v>0</v>
      </c>
      <c r="L1715" s="46">
        <v>0</v>
      </c>
      <c r="M1715" s="45">
        <v>26.495666666666672</v>
      </c>
      <c r="N1715" s="46">
        <v>62.286500000000018</v>
      </c>
      <c r="O1715" s="45">
        <v>69.324833333333302</v>
      </c>
      <c r="P1715" s="46">
        <v>69.647166666666678</v>
      </c>
      <c r="Q1715" s="45">
        <v>73.973666666666659</v>
      </c>
      <c r="R1715" s="46">
        <v>76.076999999999984</v>
      </c>
      <c r="S1715" s="45">
        <v>77.807500000000019</v>
      </c>
      <c r="T1715" s="46">
        <v>78.672166666666655</v>
      </c>
      <c r="U1715" s="45">
        <v>78.860833333333304</v>
      </c>
      <c r="V1715" s="46">
        <v>67.577166666666656</v>
      </c>
      <c r="W1715" s="45">
        <v>34.062666666666672</v>
      </c>
      <c r="X1715" s="46">
        <v>0</v>
      </c>
      <c r="Y1715" s="45">
        <v>0</v>
      </c>
      <c r="Z1715" s="46">
        <v>0</v>
      </c>
      <c r="AA1715" s="45">
        <v>0</v>
      </c>
      <c r="AB1715" s="46">
        <v>0</v>
      </c>
      <c r="AC1715" s="58"/>
      <c r="AD1715" s="59">
        <f t="shared" si="508"/>
        <v>714.78516666666667</v>
      </c>
      <c r="AE1715" s="58"/>
    </row>
    <row r="1716" spans="2:31" x14ac:dyDescent="0.3">
      <c r="B1716" s="14" t="s">
        <v>41</v>
      </c>
      <c r="C1716" s="4"/>
      <c r="D1716" s="4"/>
      <c r="E1716" s="45">
        <v>0</v>
      </c>
      <c r="F1716" s="46">
        <v>0</v>
      </c>
      <c r="G1716" s="45">
        <v>0</v>
      </c>
      <c r="H1716" s="46">
        <v>0</v>
      </c>
      <c r="I1716" s="45">
        <v>0</v>
      </c>
      <c r="J1716" s="46">
        <v>0</v>
      </c>
      <c r="K1716" s="45">
        <v>0</v>
      </c>
      <c r="L1716" s="46">
        <v>0</v>
      </c>
      <c r="M1716" s="45">
        <v>6.2233333333333345</v>
      </c>
      <c r="N1716" s="46">
        <v>12.024833333333332</v>
      </c>
      <c r="O1716" s="45">
        <v>10.023666666666669</v>
      </c>
      <c r="P1716" s="46">
        <v>15.163666666666671</v>
      </c>
      <c r="Q1716" s="45">
        <v>17.588833333333334</v>
      </c>
      <c r="R1716" s="46">
        <v>16.605500000000003</v>
      </c>
      <c r="S1716" s="45">
        <v>15.165666666666674</v>
      </c>
      <c r="T1716" s="46">
        <v>15.798500000000002</v>
      </c>
      <c r="U1716" s="45">
        <v>14.66533333333334</v>
      </c>
      <c r="V1716" s="46">
        <v>4.2851666666666635</v>
      </c>
      <c r="W1716" s="45">
        <v>0</v>
      </c>
      <c r="X1716" s="46">
        <v>0</v>
      </c>
      <c r="Y1716" s="45">
        <v>0</v>
      </c>
      <c r="Z1716" s="46">
        <v>0</v>
      </c>
      <c r="AA1716" s="45">
        <v>0</v>
      </c>
      <c r="AB1716" s="46">
        <v>0</v>
      </c>
      <c r="AC1716" s="58"/>
      <c r="AD1716" s="59">
        <f t="shared" si="508"/>
        <v>127.54450000000001</v>
      </c>
      <c r="AE1716" s="58"/>
    </row>
    <row r="1717" spans="2:31" x14ac:dyDescent="0.3">
      <c r="B1717" s="14" t="s">
        <v>42</v>
      </c>
      <c r="C1717" s="4"/>
      <c r="D1717" s="4"/>
      <c r="E1717" s="45">
        <v>0</v>
      </c>
      <c r="F1717" s="46">
        <v>0</v>
      </c>
      <c r="G1717" s="45">
        <v>0</v>
      </c>
      <c r="H1717" s="46">
        <v>0</v>
      </c>
      <c r="I1717" s="45">
        <v>0</v>
      </c>
      <c r="J1717" s="46">
        <v>0</v>
      </c>
      <c r="K1717" s="45">
        <v>0</v>
      </c>
      <c r="L1717" s="46">
        <v>0</v>
      </c>
      <c r="M1717" s="45">
        <v>0.10483333333333379</v>
      </c>
      <c r="N1717" s="46">
        <v>11.722166666666674</v>
      </c>
      <c r="O1717" s="45">
        <v>37.270833333333343</v>
      </c>
      <c r="P1717" s="46">
        <v>38.481666666666676</v>
      </c>
      <c r="Q1717" s="45">
        <v>46.048666666666676</v>
      </c>
      <c r="R1717" s="46">
        <v>45.117166666666677</v>
      </c>
      <c r="S1717" s="45">
        <v>42.885999999999981</v>
      </c>
      <c r="T1717" s="46">
        <v>43.814166666666679</v>
      </c>
      <c r="U1717" s="45">
        <v>43.088166666666659</v>
      </c>
      <c r="V1717" s="46">
        <v>40.968333333333334</v>
      </c>
      <c r="W1717" s="45">
        <v>7.8985000000000003</v>
      </c>
      <c r="X1717" s="46">
        <v>0</v>
      </c>
      <c r="Y1717" s="45">
        <v>0</v>
      </c>
      <c r="Z1717" s="46">
        <v>0</v>
      </c>
      <c r="AA1717" s="45">
        <v>0</v>
      </c>
      <c r="AB1717" s="46">
        <v>0</v>
      </c>
      <c r="AC1717" s="58"/>
      <c r="AD1717" s="59">
        <f t="shared" si="508"/>
        <v>357.40049999999997</v>
      </c>
      <c r="AE1717" s="58"/>
    </row>
    <row r="1718" spans="2:31" x14ac:dyDescent="0.3">
      <c r="B1718" s="14" t="s">
        <v>43</v>
      </c>
      <c r="C1718" s="4"/>
      <c r="D1718" s="4"/>
      <c r="E1718" s="45">
        <v>0</v>
      </c>
      <c r="F1718" s="46">
        <v>0</v>
      </c>
      <c r="G1718" s="45">
        <v>0</v>
      </c>
      <c r="H1718" s="46">
        <v>0</v>
      </c>
      <c r="I1718" s="45">
        <v>0</v>
      </c>
      <c r="J1718" s="46">
        <v>0</v>
      </c>
      <c r="K1718" s="45">
        <v>0</v>
      </c>
      <c r="L1718" s="46">
        <v>0</v>
      </c>
      <c r="M1718" s="45">
        <v>29.031499999999998</v>
      </c>
      <c r="N1718" s="46">
        <v>43.030500000000011</v>
      </c>
      <c r="O1718" s="45">
        <v>43.930499999999974</v>
      </c>
      <c r="P1718" s="46">
        <v>43.036166666666638</v>
      </c>
      <c r="Q1718" s="45">
        <v>46.386666666666684</v>
      </c>
      <c r="R1718" s="46">
        <v>47.387166666666644</v>
      </c>
      <c r="S1718" s="45">
        <v>47.626499999999986</v>
      </c>
      <c r="T1718" s="46">
        <v>48.895666666666699</v>
      </c>
      <c r="U1718" s="45">
        <v>46.262166666666666</v>
      </c>
      <c r="V1718" s="46">
        <v>44.676333333333332</v>
      </c>
      <c r="W1718" s="45">
        <v>30.119999999999983</v>
      </c>
      <c r="X1718" s="46">
        <v>0</v>
      </c>
      <c r="Y1718" s="45">
        <v>0</v>
      </c>
      <c r="Z1718" s="46">
        <v>0</v>
      </c>
      <c r="AA1718" s="45">
        <v>0</v>
      </c>
      <c r="AB1718" s="46">
        <v>0</v>
      </c>
      <c r="AC1718" s="58"/>
      <c r="AD1718" s="59">
        <f t="shared" si="508"/>
        <v>470.38316666666663</v>
      </c>
      <c r="AE1718" s="58"/>
    </row>
    <row r="1719" spans="2:31" x14ac:dyDescent="0.3">
      <c r="B1719" s="14" t="s">
        <v>44</v>
      </c>
      <c r="C1719" s="4"/>
      <c r="D1719" s="4"/>
      <c r="E1719" s="45">
        <v>0</v>
      </c>
      <c r="F1719" s="46">
        <v>0</v>
      </c>
      <c r="G1719" s="45">
        <v>0</v>
      </c>
      <c r="H1719" s="46">
        <v>0</v>
      </c>
      <c r="I1719" s="45">
        <v>0</v>
      </c>
      <c r="J1719" s="46">
        <v>0</v>
      </c>
      <c r="K1719" s="45">
        <v>0</v>
      </c>
      <c r="L1719" s="46">
        <v>0</v>
      </c>
      <c r="M1719" s="45">
        <v>0</v>
      </c>
      <c r="N1719" s="46">
        <v>21.485999999999997</v>
      </c>
      <c r="O1719" s="45">
        <v>26.841833333333327</v>
      </c>
      <c r="P1719" s="46">
        <v>26.046666666666667</v>
      </c>
      <c r="Q1719" s="45">
        <v>29.406666666666649</v>
      </c>
      <c r="R1719" s="46">
        <v>31.997499999999988</v>
      </c>
      <c r="S1719" s="45">
        <v>32.262166666666658</v>
      </c>
      <c r="T1719" s="46">
        <v>35.092333333333322</v>
      </c>
      <c r="U1719" s="45">
        <v>35.852999999999987</v>
      </c>
      <c r="V1719" s="46">
        <v>37.116166666666672</v>
      </c>
      <c r="W1719" s="45">
        <v>17.661833333333334</v>
      </c>
      <c r="X1719" s="46">
        <v>0</v>
      </c>
      <c r="Y1719" s="45">
        <v>0</v>
      </c>
      <c r="Z1719" s="46">
        <v>0</v>
      </c>
      <c r="AA1719" s="45">
        <v>0</v>
      </c>
      <c r="AB1719" s="46">
        <v>0</v>
      </c>
      <c r="AC1719" s="58"/>
      <c r="AD1719" s="59">
        <f t="shared" si="508"/>
        <v>293.7641666666666</v>
      </c>
      <c r="AE1719" s="58"/>
    </row>
    <row r="1720" spans="2:31" x14ac:dyDescent="0.3">
      <c r="B1720" s="14" t="s">
        <v>45</v>
      </c>
      <c r="C1720" s="4"/>
      <c r="D1720" s="4"/>
      <c r="E1720" s="45">
        <v>0</v>
      </c>
      <c r="F1720" s="46">
        <v>0</v>
      </c>
      <c r="G1720" s="45">
        <v>0</v>
      </c>
      <c r="H1720" s="46">
        <v>0</v>
      </c>
      <c r="I1720" s="45">
        <v>0</v>
      </c>
      <c r="J1720" s="46">
        <v>0</v>
      </c>
      <c r="K1720" s="45">
        <v>0</v>
      </c>
      <c r="L1720" s="46">
        <v>0</v>
      </c>
      <c r="M1720" s="45">
        <v>2.7041666666666657</v>
      </c>
      <c r="N1720" s="46">
        <v>6.1936666666666724</v>
      </c>
      <c r="O1720" s="45">
        <v>3.1899999999999982</v>
      </c>
      <c r="P1720" s="46">
        <v>16.133166666666668</v>
      </c>
      <c r="Q1720" s="45">
        <v>7.5320000000000009</v>
      </c>
      <c r="R1720" s="46">
        <v>19.176666666666662</v>
      </c>
      <c r="S1720" s="45">
        <v>20.514000000000003</v>
      </c>
      <c r="T1720" s="46">
        <v>22.390000000000018</v>
      </c>
      <c r="U1720" s="45">
        <v>1.916000000000001</v>
      </c>
      <c r="V1720" s="46">
        <v>2.6086666666666662</v>
      </c>
      <c r="W1720" s="45">
        <v>1.7170000000000003</v>
      </c>
      <c r="X1720" s="46">
        <v>0</v>
      </c>
      <c r="Y1720" s="45">
        <v>0</v>
      </c>
      <c r="Z1720" s="46">
        <v>0</v>
      </c>
      <c r="AA1720" s="45">
        <v>0</v>
      </c>
      <c r="AB1720" s="46">
        <v>0</v>
      </c>
      <c r="AC1720" s="58"/>
      <c r="AD1720" s="59">
        <f t="shared" si="508"/>
        <v>104.07533333333335</v>
      </c>
      <c r="AE1720" s="58"/>
    </row>
    <row r="1721" spans="2:31" x14ac:dyDescent="0.3">
      <c r="B1721" s="14" t="s">
        <v>46</v>
      </c>
      <c r="C1721" s="4"/>
      <c r="D1721" s="4"/>
      <c r="E1721" s="45">
        <v>0</v>
      </c>
      <c r="F1721" s="46">
        <v>0</v>
      </c>
      <c r="G1721" s="45">
        <v>0</v>
      </c>
      <c r="H1721" s="46">
        <v>0</v>
      </c>
      <c r="I1721" s="45">
        <v>0</v>
      </c>
      <c r="J1721" s="46">
        <v>0</v>
      </c>
      <c r="K1721" s="45">
        <v>0</v>
      </c>
      <c r="L1721" s="46">
        <v>0</v>
      </c>
      <c r="M1721" s="45">
        <v>11.763</v>
      </c>
      <c r="N1721" s="46">
        <v>35.313666666666677</v>
      </c>
      <c r="O1721" s="45">
        <v>43.585000000000058</v>
      </c>
      <c r="P1721" s="46">
        <v>44.663166666666676</v>
      </c>
      <c r="Q1721" s="45">
        <v>47.78449999999998</v>
      </c>
      <c r="R1721" s="46">
        <v>49.176666666666669</v>
      </c>
      <c r="S1721" s="45">
        <v>50.259833333333297</v>
      </c>
      <c r="T1721" s="46">
        <v>52.403999999999996</v>
      </c>
      <c r="U1721" s="45">
        <v>50.580666666666687</v>
      </c>
      <c r="V1721" s="46">
        <v>34.021166666666673</v>
      </c>
      <c r="W1721" s="45">
        <v>5.8198333333333307</v>
      </c>
      <c r="X1721" s="46">
        <v>0</v>
      </c>
      <c r="Y1721" s="45">
        <v>0</v>
      </c>
      <c r="Z1721" s="46">
        <v>0</v>
      </c>
      <c r="AA1721" s="45">
        <v>0</v>
      </c>
      <c r="AB1721" s="46">
        <v>0</v>
      </c>
      <c r="AC1721" s="58"/>
      <c r="AD1721" s="59">
        <f t="shared" si="508"/>
        <v>425.37150000000003</v>
      </c>
      <c r="AE1721" s="58"/>
    </row>
    <row r="1722" spans="2:31" x14ac:dyDescent="0.3">
      <c r="B1722" s="14" t="s">
        <v>47</v>
      </c>
      <c r="C1722" s="4"/>
      <c r="D1722" s="4"/>
      <c r="E1722" s="45">
        <v>0</v>
      </c>
      <c r="F1722" s="46">
        <v>0</v>
      </c>
      <c r="G1722" s="45">
        <v>0</v>
      </c>
      <c r="H1722" s="46">
        <v>0</v>
      </c>
      <c r="I1722" s="45">
        <v>0</v>
      </c>
      <c r="J1722" s="46">
        <v>0</v>
      </c>
      <c r="K1722" s="45">
        <v>0</v>
      </c>
      <c r="L1722" s="46">
        <v>0</v>
      </c>
      <c r="M1722" s="45">
        <v>8.8073333333333288</v>
      </c>
      <c r="N1722" s="46">
        <v>11.67</v>
      </c>
      <c r="O1722" s="45">
        <v>15.63</v>
      </c>
      <c r="P1722" s="46">
        <v>15.82</v>
      </c>
      <c r="Q1722" s="45">
        <v>16.91</v>
      </c>
      <c r="R1722" s="46">
        <v>16.93</v>
      </c>
      <c r="S1722" s="45">
        <v>17.86</v>
      </c>
      <c r="T1722" s="46">
        <v>18.25</v>
      </c>
      <c r="U1722" s="45">
        <v>18.329999999999998</v>
      </c>
      <c r="V1722" s="46">
        <v>15.739999999999998</v>
      </c>
      <c r="W1722" s="45">
        <v>14.789999999999988</v>
      </c>
      <c r="X1722" s="46">
        <v>8.1333333333333327E-2</v>
      </c>
      <c r="Y1722" s="45">
        <v>0</v>
      </c>
      <c r="Z1722" s="46">
        <v>0</v>
      </c>
      <c r="AA1722" s="45">
        <v>0</v>
      </c>
      <c r="AB1722" s="46">
        <v>0</v>
      </c>
      <c r="AC1722" s="58"/>
      <c r="AD1722" s="59">
        <f t="shared" si="508"/>
        <v>170.81866666666667</v>
      </c>
      <c r="AE1722" s="58"/>
    </row>
    <row r="1723" spans="2:31" x14ac:dyDescent="0.3">
      <c r="B1723" s="14" t="s">
        <v>48</v>
      </c>
      <c r="C1723" s="4"/>
      <c r="D1723" s="4"/>
      <c r="E1723" s="45">
        <v>0</v>
      </c>
      <c r="F1723" s="46">
        <v>0</v>
      </c>
      <c r="G1723" s="45">
        <v>0</v>
      </c>
      <c r="H1723" s="46">
        <v>0</v>
      </c>
      <c r="I1723" s="45">
        <v>0</v>
      </c>
      <c r="J1723" s="46">
        <v>0</v>
      </c>
      <c r="K1723" s="45">
        <v>0</v>
      </c>
      <c r="L1723" s="46">
        <v>0</v>
      </c>
      <c r="M1723" s="45">
        <v>0</v>
      </c>
      <c r="N1723" s="46">
        <v>0</v>
      </c>
      <c r="O1723" s="45">
        <v>0</v>
      </c>
      <c r="P1723" s="46">
        <v>0</v>
      </c>
      <c r="Q1723" s="45">
        <v>0</v>
      </c>
      <c r="R1723" s="46">
        <v>0</v>
      </c>
      <c r="S1723" s="45">
        <v>0</v>
      </c>
      <c r="T1723" s="46">
        <v>0</v>
      </c>
      <c r="U1723" s="45">
        <v>0</v>
      </c>
      <c r="V1723" s="46">
        <v>0</v>
      </c>
      <c r="W1723" s="45">
        <v>0</v>
      </c>
      <c r="X1723" s="46">
        <v>0</v>
      </c>
      <c r="Y1723" s="45">
        <v>0</v>
      </c>
      <c r="Z1723" s="46">
        <v>0</v>
      </c>
      <c r="AA1723" s="45">
        <v>0</v>
      </c>
      <c r="AB1723" s="46">
        <v>0</v>
      </c>
      <c r="AC1723" s="58"/>
      <c r="AD1723" s="59">
        <f t="shared" si="508"/>
        <v>0</v>
      </c>
      <c r="AE1723" s="58"/>
    </row>
    <row r="1724" spans="2:31" x14ac:dyDescent="0.3">
      <c r="B1724" s="14" t="s">
        <v>49</v>
      </c>
      <c r="C1724" s="4"/>
      <c r="D1724" s="4"/>
      <c r="E1724" s="45">
        <v>0</v>
      </c>
      <c r="F1724" s="46">
        <v>0</v>
      </c>
      <c r="G1724" s="45">
        <v>0</v>
      </c>
      <c r="H1724" s="46">
        <v>0</v>
      </c>
      <c r="I1724" s="45">
        <v>0</v>
      </c>
      <c r="J1724" s="46">
        <v>0</v>
      </c>
      <c r="K1724" s="45">
        <v>0</v>
      </c>
      <c r="L1724" s="46">
        <v>0</v>
      </c>
      <c r="M1724" s="45">
        <v>0</v>
      </c>
      <c r="N1724" s="46">
        <v>0</v>
      </c>
      <c r="O1724" s="45">
        <v>0</v>
      </c>
      <c r="P1724" s="46">
        <v>0</v>
      </c>
      <c r="Q1724" s="45">
        <v>0</v>
      </c>
      <c r="R1724" s="46">
        <v>0</v>
      </c>
      <c r="S1724" s="45">
        <v>0</v>
      </c>
      <c r="T1724" s="46">
        <v>0</v>
      </c>
      <c r="U1724" s="45">
        <v>0</v>
      </c>
      <c r="V1724" s="46">
        <v>0</v>
      </c>
      <c r="W1724" s="45">
        <v>0</v>
      </c>
      <c r="X1724" s="46">
        <v>0</v>
      </c>
      <c r="Y1724" s="45">
        <v>0</v>
      </c>
      <c r="Z1724" s="46">
        <v>0</v>
      </c>
      <c r="AA1724" s="45">
        <v>0</v>
      </c>
      <c r="AB1724" s="46">
        <v>0</v>
      </c>
      <c r="AC1724" s="58"/>
      <c r="AD1724" s="59">
        <f t="shared" si="508"/>
        <v>0</v>
      </c>
      <c r="AE1724" s="58"/>
    </row>
    <row r="1725" spans="2:31" x14ac:dyDescent="0.3">
      <c r="B1725" s="14" t="s">
        <v>50</v>
      </c>
      <c r="C1725" s="4"/>
      <c r="D1725" s="4"/>
      <c r="E1725" s="45">
        <v>0</v>
      </c>
      <c r="F1725" s="46">
        <v>0</v>
      </c>
      <c r="G1725" s="45">
        <v>0</v>
      </c>
      <c r="H1725" s="46">
        <v>0</v>
      </c>
      <c r="I1725" s="45">
        <v>0</v>
      </c>
      <c r="J1725" s="46">
        <v>0</v>
      </c>
      <c r="K1725" s="45">
        <v>0</v>
      </c>
      <c r="L1725" s="46">
        <v>0</v>
      </c>
      <c r="M1725" s="45">
        <v>0</v>
      </c>
      <c r="N1725" s="46">
        <v>0</v>
      </c>
      <c r="O1725" s="45">
        <v>0</v>
      </c>
      <c r="P1725" s="46">
        <v>0</v>
      </c>
      <c r="Q1725" s="45">
        <v>0</v>
      </c>
      <c r="R1725" s="46">
        <v>0</v>
      </c>
      <c r="S1725" s="45">
        <v>0</v>
      </c>
      <c r="T1725" s="46">
        <v>0</v>
      </c>
      <c r="U1725" s="45">
        <v>0</v>
      </c>
      <c r="V1725" s="46">
        <v>0</v>
      </c>
      <c r="W1725" s="45">
        <v>0</v>
      </c>
      <c r="X1725" s="46">
        <v>0</v>
      </c>
      <c r="Y1725" s="45">
        <v>0</v>
      </c>
      <c r="Z1725" s="46">
        <v>0</v>
      </c>
      <c r="AA1725" s="45">
        <v>0</v>
      </c>
      <c r="AB1725" s="46">
        <v>0</v>
      </c>
      <c r="AC1725" s="58"/>
      <c r="AD1725" s="59">
        <f t="shared" si="508"/>
        <v>0</v>
      </c>
      <c r="AE1725" s="58"/>
    </row>
    <row r="1726" spans="2:31" x14ac:dyDescent="0.3">
      <c r="B1726" s="14" t="s">
        <v>110</v>
      </c>
      <c r="C1726" s="4"/>
      <c r="D1726" s="4"/>
      <c r="E1726" s="45">
        <v>0</v>
      </c>
      <c r="F1726" s="46">
        <v>0</v>
      </c>
      <c r="G1726" s="45">
        <v>0</v>
      </c>
      <c r="H1726" s="46">
        <v>0</v>
      </c>
      <c r="I1726" s="45">
        <v>0</v>
      </c>
      <c r="J1726" s="46">
        <v>0</v>
      </c>
      <c r="K1726" s="45">
        <v>0</v>
      </c>
      <c r="L1726" s="46">
        <v>0</v>
      </c>
      <c r="M1726" s="45">
        <v>20.019999999999985</v>
      </c>
      <c r="N1726" s="46">
        <v>20.65</v>
      </c>
      <c r="O1726" s="45">
        <v>23.42</v>
      </c>
      <c r="P1726" s="46">
        <v>23.06</v>
      </c>
      <c r="Q1726" s="45">
        <v>24.32</v>
      </c>
      <c r="R1726" s="46">
        <v>25.32</v>
      </c>
      <c r="S1726" s="45">
        <v>26.02</v>
      </c>
      <c r="T1726" s="46">
        <v>26.819999999999997</v>
      </c>
      <c r="U1726" s="45">
        <v>25.53</v>
      </c>
      <c r="V1726" s="46">
        <v>22.459999999999997</v>
      </c>
      <c r="W1726" s="45">
        <v>24</v>
      </c>
      <c r="X1726" s="46">
        <v>6.6666666666666666E-2</v>
      </c>
      <c r="Y1726" s="45">
        <v>0</v>
      </c>
      <c r="Z1726" s="46">
        <v>0</v>
      </c>
      <c r="AA1726" s="45">
        <v>0</v>
      </c>
      <c r="AB1726" s="46">
        <v>0</v>
      </c>
      <c r="AC1726" s="58"/>
      <c r="AD1726" s="59">
        <f t="shared" si="508"/>
        <v>261.68666666666667</v>
      </c>
      <c r="AE1726" s="58"/>
    </row>
    <row r="1727" spans="2:31" x14ac:dyDescent="0.3">
      <c r="B1727" s="14" t="s">
        <v>51</v>
      </c>
      <c r="C1727" s="4"/>
      <c r="D1727" s="4"/>
      <c r="E1727" s="45">
        <v>0</v>
      </c>
      <c r="F1727" s="46">
        <v>0</v>
      </c>
      <c r="G1727" s="45">
        <v>0</v>
      </c>
      <c r="H1727" s="46">
        <v>0</v>
      </c>
      <c r="I1727" s="45">
        <v>0</v>
      </c>
      <c r="J1727" s="46">
        <v>0</v>
      </c>
      <c r="K1727" s="45">
        <v>0</v>
      </c>
      <c r="L1727" s="46">
        <v>0</v>
      </c>
      <c r="M1727" s="45">
        <v>0.28649999999999998</v>
      </c>
      <c r="N1727" s="46">
        <v>84.05216666666665</v>
      </c>
      <c r="O1727" s="45">
        <v>130.35299999999998</v>
      </c>
      <c r="P1727" s="46">
        <v>133.54583333333332</v>
      </c>
      <c r="Q1727" s="45">
        <v>137.79283333333333</v>
      </c>
      <c r="R1727" s="46">
        <v>144.41633333333328</v>
      </c>
      <c r="S1727" s="45">
        <v>150.05083333333334</v>
      </c>
      <c r="T1727" s="46">
        <v>153.71333333333331</v>
      </c>
      <c r="U1727" s="45">
        <v>158.06066666666661</v>
      </c>
      <c r="V1727" s="46">
        <v>127.2331666666667</v>
      </c>
      <c r="W1727" s="45">
        <v>28.883499999999994</v>
      </c>
      <c r="X1727" s="46">
        <v>0</v>
      </c>
      <c r="Y1727" s="45">
        <v>0</v>
      </c>
      <c r="Z1727" s="46">
        <v>0</v>
      </c>
      <c r="AA1727" s="45">
        <v>0</v>
      </c>
      <c r="AB1727" s="46">
        <v>0</v>
      </c>
      <c r="AC1727" s="58"/>
      <c r="AD1727" s="59">
        <f t="shared" si="508"/>
        <v>1248.3881666666662</v>
      </c>
      <c r="AE1727" s="58"/>
    </row>
    <row r="1728" spans="2:31" x14ac:dyDescent="0.3">
      <c r="B1728" s="14" t="s">
        <v>52</v>
      </c>
      <c r="C1728" s="4"/>
      <c r="D1728" s="4"/>
      <c r="E1728" s="45">
        <v>0</v>
      </c>
      <c r="F1728" s="46">
        <v>0</v>
      </c>
      <c r="G1728" s="45">
        <v>0</v>
      </c>
      <c r="H1728" s="46">
        <v>0</v>
      </c>
      <c r="I1728" s="45">
        <v>0</v>
      </c>
      <c r="J1728" s="46">
        <v>0</v>
      </c>
      <c r="K1728" s="45">
        <v>0</v>
      </c>
      <c r="L1728" s="46">
        <v>0</v>
      </c>
      <c r="M1728" s="45">
        <v>0</v>
      </c>
      <c r="N1728" s="46">
        <v>11.242500000000003</v>
      </c>
      <c r="O1728" s="45">
        <v>7.4898333333333316</v>
      </c>
      <c r="P1728" s="46">
        <v>3.1939999999999982</v>
      </c>
      <c r="Q1728" s="45">
        <v>2.0154999999999998</v>
      </c>
      <c r="R1728" s="46">
        <v>1.8776666666666677</v>
      </c>
      <c r="S1728" s="45">
        <v>0.9558333333333332</v>
      </c>
      <c r="T1728" s="46">
        <v>0.69466666666666554</v>
      </c>
      <c r="U1728" s="45">
        <v>0.11099999999999953</v>
      </c>
      <c r="V1728" s="46">
        <v>0.84733333333333305</v>
      </c>
      <c r="W1728" s="45">
        <v>0.49266666666666681</v>
      </c>
      <c r="X1728" s="46">
        <v>0</v>
      </c>
      <c r="Y1728" s="45">
        <v>0</v>
      </c>
      <c r="Z1728" s="46">
        <v>0</v>
      </c>
      <c r="AA1728" s="45">
        <v>0</v>
      </c>
      <c r="AB1728" s="46">
        <v>0</v>
      </c>
      <c r="AC1728" s="58"/>
      <c r="AD1728" s="59">
        <f t="shared" si="508"/>
        <v>28.921000000000003</v>
      </c>
      <c r="AE1728" s="58"/>
    </row>
    <row r="1729" spans="2:31" x14ac:dyDescent="0.3">
      <c r="B1729" s="14" t="s">
        <v>53</v>
      </c>
      <c r="C1729" s="4"/>
      <c r="D1729" s="4"/>
      <c r="E1729" s="45">
        <v>0</v>
      </c>
      <c r="F1729" s="46">
        <v>0</v>
      </c>
      <c r="G1729" s="45">
        <v>0</v>
      </c>
      <c r="H1729" s="46">
        <v>0</v>
      </c>
      <c r="I1729" s="45">
        <v>0</v>
      </c>
      <c r="J1729" s="46">
        <v>0</v>
      </c>
      <c r="K1729" s="45">
        <v>0</v>
      </c>
      <c r="L1729" s="46">
        <v>0</v>
      </c>
      <c r="M1729" s="45">
        <v>5.4686666666666639</v>
      </c>
      <c r="N1729" s="46">
        <v>45.352666666666678</v>
      </c>
      <c r="O1729" s="45">
        <v>44.989666666666686</v>
      </c>
      <c r="P1729" s="46">
        <v>46.268833333333319</v>
      </c>
      <c r="Q1729" s="45">
        <v>52.478000000000016</v>
      </c>
      <c r="R1729" s="46">
        <v>51.364666666666643</v>
      </c>
      <c r="S1729" s="45">
        <v>54.740833333333313</v>
      </c>
      <c r="T1729" s="46">
        <v>58.14950000000001</v>
      </c>
      <c r="U1729" s="45">
        <v>56.899333333333324</v>
      </c>
      <c r="V1729" s="46">
        <v>49.580333333333364</v>
      </c>
      <c r="W1729" s="45">
        <v>14.925333333333329</v>
      </c>
      <c r="X1729" s="46">
        <v>0</v>
      </c>
      <c r="Y1729" s="45">
        <v>0</v>
      </c>
      <c r="Z1729" s="46">
        <v>0</v>
      </c>
      <c r="AA1729" s="45">
        <v>0</v>
      </c>
      <c r="AB1729" s="46">
        <v>0</v>
      </c>
      <c r="AC1729" s="58"/>
      <c r="AD1729" s="59">
        <f t="shared" si="508"/>
        <v>480.21783333333337</v>
      </c>
      <c r="AE1729" s="58"/>
    </row>
    <row r="1730" spans="2:31" x14ac:dyDescent="0.3">
      <c r="B1730" s="14" t="s">
        <v>54</v>
      </c>
      <c r="C1730" s="4"/>
      <c r="D1730" s="4"/>
      <c r="E1730" s="45">
        <v>0</v>
      </c>
      <c r="F1730" s="46">
        <v>0</v>
      </c>
      <c r="G1730" s="45">
        <v>0</v>
      </c>
      <c r="H1730" s="46">
        <v>0</v>
      </c>
      <c r="I1730" s="45">
        <v>0</v>
      </c>
      <c r="J1730" s="46">
        <v>0</v>
      </c>
      <c r="K1730" s="45">
        <v>0</v>
      </c>
      <c r="L1730" s="46">
        <v>0</v>
      </c>
      <c r="M1730" s="45">
        <v>0</v>
      </c>
      <c r="N1730" s="46">
        <v>8.0004999999999953</v>
      </c>
      <c r="O1730" s="45">
        <v>12.281166666666671</v>
      </c>
      <c r="P1730" s="46">
        <v>10.781333333333333</v>
      </c>
      <c r="Q1730" s="45">
        <v>10.23366666666667</v>
      </c>
      <c r="R1730" s="46">
        <v>10.240000000000006</v>
      </c>
      <c r="S1730" s="45">
        <v>10.240000000000006</v>
      </c>
      <c r="T1730" s="46">
        <v>7.0199999999999863</v>
      </c>
      <c r="U1730" s="45">
        <v>7.5288333333333322</v>
      </c>
      <c r="V1730" s="46">
        <v>6.3259999999999943</v>
      </c>
      <c r="W1730" s="45">
        <v>0</v>
      </c>
      <c r="X1730" s="46">
        <v>0</v>
      </c>
      <c r="Y1730" s="45">
        <v>0</v>
      </c>
      <c r="Z1730" s="46">
        <v>0</v>
      </c>
      <c r="AA1730" s="45">
        <v>0</v>
      </c>
      <c r="AB1730" s="46">
        <v>0</v>
      </c>
      <c r="AC1730" s="58"/>
      <c r="AD1730" s="59">
        <f t="shared" si="508"/>
        <v>82.651499999999999</v>
      </c>
      <c r="AE1730" s="58"/>
    </row>
    <row r="1731" spans="2:31" x14ac:dyDescent="0.3">
      <c r="B1731" s="4" t="s">
        <v>55</v>
      </c>
      <c r="C1731" s="4"/>
      <c r="D1731" s="4"/>
      <c r="E1731" s="45">
        <v>0</v>
      </c>
      <c r="F1731" s="46">
        <v>0</v>
      </c>
      <c r="G1731" s="45">
        <v>0</v>
      </c>
      <c r="H1731" s="46">
        <v>0</v>
      </c>
      <c r="I1731" s="45">
        <v>0</v>
      </c>
      <c r="J1731" s="46">
        <v>0</v>
      </c>
      <c r="K1731" s="45">
        <v>0</v>
      </c>
      <c r="L1731" s="46">
        <v>0</v>
      </c>
      <c r="M1731" s="45">
        <v>28.937333333333349</v>
      </c>
      <c r="N1731" s="46">
        <v>29.955114260000002</v>
      </c>
      <c r="O1731" s="45">
        <v>47.214463869999996</v>
      </c>
      <c r="P1731" s="46">
        <v>49.246630860000003</v>
      </c>
      <c r="Q1731" s="45">
        <v>54.108277340000008</v>
      </c>
      <c r="R1731" s="46">
        <v>54.345538089999998</v>
      </c>
      <c r="S1731" s="45">
        <v>54.277002930000002</v>
      </c>
      <c r="T1731" s="46">
        <v>55.663578119999997</v>
      </c>
      <c r="U1731" s="45">
        <v>52.329622069999999</v>
      </c>
      <c r="V1731" s="46">
        <v>83.899999999999991</v>
      </c>
      <c r="W1731" s="45">
        <v>42.109999999999992</v>
      </c>
      <c r="X1731" s="46">
        <v>0</v>
      </c>
      <c r="Y1731" s="45">
        <v>0</v>
      </c>
      <c r="Z1731" s="46">
        <v>0</v>
      </c>
      <c r="AA1731" s="45">
        <v>0</v>
      </c>
      <c r="AB1731" s="46">
        <v>0</v>
      </c>
      <c r="AC1731" s="58"/>
      <c r="AD1731" s="59">
        <f t="shared" si="508"/>
        <v>552.08756087333336</v>
      </c>
      <c r="AE1731" s="58"/>
    </row>
    <row r="1732" spans="2:31" x14ac:dyDescent="0.3">
      <c r="B1732" s="4" t="s">
        <v>56</v>
      </c>
      <c r="C1732" s="4"/>
      <c r="D1732" s="4"/>
      <c r="E1732" s="45">
        <v>0</v>
      </c>
      <c r="F1732" s="46">
        <v>0</v>
      </c>
      <c r="G1732" s="45">
        <v>0</v>
      </c>
      <c r="H1732" s="46">
        <v>0</v>
      </c>
      <c r="I1732" s="45">
        <v>0</v>
      </c>
      <c r="J1732" s="46">
        <v>0</v>
      </c>
      <c r="K1732" s="45">
        <v>0</v>
      </c>
      <c r="L1732" s="46">
        <v>0</v>
      </c>
      <c r="M1732" s="45">
        <v>7.8111666666666677</v>
      </c>
      <c r="N1732" s="46">
        <v>20.820999999999991</v>
      </c>
      <c r="O1732" s="45">
        <v>25.001666666666662</v>
      </c>
      <c r="P1732" s="46">
        <v>23.891666666666662</v>
      </c>
      <c r="Q1732" s="45">
        <v>25.916166666666665</v>
      </c>
      <c r="R1732" s="46">
        <v>26.099833333333333</v>
      </c>
      <c r="S1732" s="45">
        <v>26.377833333333339</v>
      </c>
      <c r="T1732" s="46">
        <v>29.430833333333329</v>
      </c>
      <c r="U1732" s="45">
        <v>29.51583333333333</v>
      </c>
      <c r="V1732" s="46">
        <v>28.308000000000007</v>
      </c>
      <c r="W1732" s="45">
        <v>9.7154999999999987</v>
      </c>
      <c r="X1732" s="46">
        <v>0</v>
      </c>
      <c r="Y1732" s="45">
        <v>0</v>
      </c>
      <c r="Z1732" s="46">
        <v>0</v>
      </c>
      <c r="AA1732" s="45">
        <v>0</v>
      </c>
      <c r="AB1732" s="46">
        <v>0</v>
      </c>
      <c r="AC1732" s="58"/>
      <c r="AD1732" s="59">
        <f t="shared" si="508"/>
        <v>252.88949999999997</v>
      </c>
      <c r="AE1732" s="58"/>
    </row>
    <row r="1733" spans="2:31" x14ac:dyDescent="0.3">
      <c r="B1733" s="4" t="s">
        <v>111</v>
      </c>
      <c r="C1733" s="4"/>
      <c r="D1733" s="4"/>
      <c r="E1733" s="45">
        <v>0</v>
      </c>
      <c r="F1733" s="46">
        <v>0</v>
      </c>
      <c r="G1733" s="45">
        <v>0</v>
      </c>
      <c r="H1733" s="46">
        <v>0</v>
      </c>
      <c r="I1733" s="45">
        <v>0</v>
      </c>
      <c r="J1733" s="46">
        <v>0</v>
      </c>
      <c r="K1733" s="45">
        <v>0</v>
      </c>
      <c r="L1733" s="46">
        <v>0</v>
      </c>
      <c r="M1733" s="45">
        <v>0.27283333333333376</v>
      </c>
      <c r="N1733" s="46">
        <v>0</v>
      </c>
      <c r="O1733" s="45">
        <v>11.208166666666676</v>
      </c>
      <c r="P1733" s="46">
        <v>11.807666666666673</v>
      </c>
      <c r="Q1733" s="45">
        <v>20.146833333333344</v>
      </c>
      <c r="R1733" s="46">
        <v>24.933166666666661</v>
      </c>
      <c r="S1733" s="45">
        <v>26.552333333333348</v>
      </c>
      <c r="T1733" s="46">
        <v>30.541333333333345</v>
      </c>
      <c r="U1733" s="45">
        <v>28.485166666666675</v>
      </c>
      <c r="V1733" s="46">
        <v>21.878333333333334</v>
      </c>
      <c r="W1733" s="45">
        <v>2.3734999999999999</v>
      </c>
      <c r="X1733" s="46">
        <v>0</v>
      </c>
      <c r="Y1733" s="45">
        <v>0</v>
      </c>
      <c r="Z1733" s="46">
        <v>0</v>
      </c>
      <c r="AA1733" s="45">
        <v>0</v>
      </c>
      <c r="AB1733" s="46">
        <v>0</v>
      </c>
      <c r="AC1733" s="58"/>
      <c r="AD1733" s="59">
        <f t="shared" si="508"/>
        <v>178.19933333333341</v>
      </c>
      <c r="AE1733" s="58"/>
    </row>
    <row r="1734" spans="2:31" x14ac:dyDescent="0.3">
      <c r="B1734" s="4" t="s">
        <v>57</v>
      </c>
      <c r="C1734" s="4"/>
      <c r="D1734" s="4"/>
      <c r="E1734" s="45">
        <v>0</v>
      </c>
      <c r="F1734" s="46">
        <v>0</v>
      </c>
      <c r="G1734" s="45">
        <v>0</v>
      </c>
      <c r="H1734" s="46">
        <v>0</v>
      </c>
      <c r="I1734" s="45">
        <v>0</v>
      </c>
      <c r="J1734" s="46">
        <v>0</v>
      </c>
      <c r="K1734" s="45">
        <v>0</v>
      </c>
      <c r="L1734" s="46">
        <v>0</v>
      </c>
      <c r="M1734" s="45">
        <v>10.413333333333334</v>
      </c>
      <c r="N1734" s="46">
        <v>5.6103303220000011</v>
      </c>
      <c r="O1734" s="45">
        <v>5.5021230459999995</v>
      </c>
      <c r="P1734" s="46">
        <v>4.6996630900000014</v>
      </c>
      <c r="Q1734" s="45">
        <v>5.5786889639999995</v>
      </c>
      <c r="R1734" s="46">
        <v>6.1199826659999985</v>
      </c>
      <c r="S1734" s="45">
        <v>6.0177509760000003</v>
      </c>
      <c r="T1734" s="46">
        <v>6.4304819329999994</v>
      </c>
      <c r="U1734" s="45">
        <v>7.2587982170000007</v>
      </c>
      <c r="V1734" s="46">
        <v>6.6915612790000001</v>
      </c>
      <c r="W1734" s="45">
        <v>14.5</v>
      </c>
      <c r="X1734" s="46">
        <v>0.96666666666666667</v>
      </c>
      <c r="Y1734" s="45">
        <v>0</v>
      </c>
      <c r="Z1734" s="46">
        <v>0</v>
      </c>
      <c r="AA1734" s="45">
        <v>0</v>
      </c>
      <c r="AB1734" s="46">
        <v>0</v>
      </c>
      <c r="AC1734" s="58"/>
      <c r="AD1734" s="59">
        <f t="shared" si="508"/>
        <v>79.78938049300001</v>
      </c>
      <c r="AE1734" s="58"/>
    </row>
    <row r="1735" spans="2:31" x14ac:dyDescent="0.3">
      <c r="B1735" s="4" t="s">
        <v>58</v>
      </c>
      <c r="C1735" s="4"/>
      <c r="D1735" s="4"/>
      <c r="E1735" s="45">
        <v>0</v>
      </c>
      <c r="F1735" s="46">
        <v>0</v>
      </c>
      <c r="G1735" s="45">
        <v>0</v>
      </c>
      <c r="H1735" s="46">
        <v>0</v>
      </c>
      <c r="I1735" s="45">
        <v>0</v>
      </c>
      <c r="J1735" s="46">
        <v>0</v>
      </c>
      <c r="K1735" s="45">
        <v>0</v>
      </c>
      <c r="L1735" s="46">
        <v>0</v>
      </c>
      <c r="M1735" s="45">
        <v>0</v>
      </c>
      <c r="N1735" s="46">
        <v>0</v>
      </c>
      <c r="O1735" s="45">
        <v>0</v>
      </c>
      <c r="P1735" s="46">
        <v>0</v>
      </c>
      <c r="Q1735" s="45">
        <v>0</v>
      </c>
      <c r="R1735" s="46">
        <v>0</v>
      </c>
      <c r="S1735" s="45">
        <v>0</v>
      </c>
      <c r="T1735" s="46">
        <v>0</v>
      </c>
      <c r="U1735" s="45">
        <v>0</v>
      </c>
      <c r="V1735" s="46">
        <v>0</v>
      </c>
      <c r="W1735" s="45">
        <v>0</v>
      </c>
      <c r="X1735" s="46">
        <v>0</v>
      </c>
      <c r="Y1735" s="45">
        <v>0</v>
      </c>
      <c r="Z1735" s="46">
        <v>0</v>
      </c>
      <c r="AA1735" s="45">
        <v>0</v>
      </c>
      <c r="AB1735" s="46">
        <v>0</v>
      </c>
      <c r="AC1735" s="58"/>
      <c r="AD1735" s="59">
        <f t="shared" si="508"/>
        <v>0</v>
      </c>
      <c r="AE1735" s="58"/>
    </row>
    <row r="1736" spans="2:31" x14ac:dyDescent="0.3">
      <c r="B1736" s="4" t="s">
        <v>112</v>
      </c>
      <c r="C1736" s="4"/>
      <c r="D1736" s="4"/>
      <c r="E1736" s="45">
        <v>0</v>
      </c>
      <c r="F1736" s="46">
        <v>0</v>
      </c>
      <c r="G1736" s="45">
        <v>0</v>
      </c>
      <c r="H1736" s="46">
        <v>0</v>
      </c>
      <c r="I1736" s="45">
        <v>0</v>
      </c>
      <c r="J1736" s="46">
        <v>0</v>
      </c>
      <c r="K1736" s="45">
        <v>0</v>
      </c>
      <c r="L1736" s="46">
        <v>0</v>
      </c>
      <c r="M1736" s="45">
        <v>14.145999999999997</v>
      </c>
      <c r="N1736" s="46">
        <v>61.347500000000018</v>
      </c>
      <c r="O1736" s="45">
        <v>79.3243333333333</v>
      </c>
      <c r="P1736" s="46">
        <v>78.514500000000012</v>
      </c>
      <c r="Q1736" s="45">
        <v>81.756333333333345</v>
      </c>
      <c r="R1736" s="46">
        <v>83.210666666666683</v>
      </c>
      <c r="S1736" s="45">
        <v>84.702000000000027</v>
      </c>
      <c r="T1736" s="46">
        <v>89.988499999999959</v>
      </c>
      <c r="U1736" s="45">
        <v>93.201000000000008</v>
      </c>
      <c r="V1736" s="46">
        <v>82.241666666666703</v>
      </c>
      <c r="W1736" s="45">
        <v>31.905499999999996</v>
      </c>
      <c r="X1736" s="46">
        <v>0</v>
      </c>
      <c r="Y1736" s="45">
        <v>0</v>
      </c>
      <c r="Z1736" s="46">
        <v>0</v>
      </c>
      <c r="AA1736" s="45">
        <v>0</v>
      </c>
      <c r="AB1736" s="46">
        <v>0</v>
      </c>
      <c r="AC1736" s="58"/>
      <c r="AD1736" s="59">
        <f t="shared" si="508"/>
        <v>780.33799999999997</v>
      </c>
      <c r="AE1736" s="58"/>
    </row>
    <row r="1737" spans="2:31" x14ac:dyDescent="0.3">
      <c r="B1737" s="4" t="s">
        <v>59</v>
      </c>
      <c r="C1737" s="4"/>
      <c r="D1737" s="4"/>
      <c r="E1737" s="45">
        <v>0</v>
      </c>
      <c r="F1737" s="46">
        <v>0</v>
      </c>
      <c r="G1737" s="45">
        <v>0</v>
      </c>
      <c r="H1737" s="46">
        <v>0</v>
      </c>
      <c r="I1737" s="45">
        <v>0</v>
      </c>
      <c r="J1737" s="46">
        <v>0</v>
      </c>
      <c r="K1737" s="45">
        <v>0</v>
      </c>
      <c r="L1737" s="46">
        <v>0</v>
      </c>
      <c r="M1737" s="45">
        <v>1.3075000000000003</v>
      </c>
      <c r="N1737" s="46">
        <v>10.579333333333334</v>
      </c>
      <c r="O1737" s="45">
        <v>20.447499999999991</v>
      </c>
      <c r="P1737" s="46">
        <v>19.604999999999997</v>
      </c>
      <c r="Q1737" s="45">
        <v>19.965499999999999</v>
      </c>
      <c r="R1737" s="46">
        <v>20.792833333333338</v>
      </c>
      <c r="S1737" s="45">
        <v>21.7455</v>
      </c>
      <c r="T1737" s="46">
        <v>19.382666666666676</v>
      </c>
      <c r="U1737" s="45">
        <v>24.011833333333353</v>
      </c>
      <c r="V1737" s="46">
        <v>18.678333333333327</v>
      </c>
      <c r="W1737" s="45">
        <v>3.8240000000000007</v>
      </c>
      <c r="X1737" s="46">
        <v>0</v>
      </c>
      <c r="Y1737" s="45">
        <v>0</v>
      </c>
      <c r="Z1737" s="46">
        <v>0</v>
      </c>
      <c r="AA1737" s="45">
        <v>0</v>
      </c>
      <c r="AB1737" s="46">
        <v>0</v>
      </c>
      <c r="AC1737" s="58"/>
      <c r="AD1737" s="59">
        <f t="shared" si="508"/>
        <v>180.34000000000003</v>
      </c>
      <c r="AE1737" s="58"/>
    </row>
    <row r="1738" spans="2:31" x14ac:dyDescent="0.3">
      <c r="B1738" s="4" t="s">
        <v>60</v>
      </c>
      <c r="C1738" s="4"/>
      <c r="D1738" s="4"/>
      <c r="E1738" s="45">
        <v>0</v>
      </c>
      <c r="F1738" s="46">
        <v>0</v>
      </c>
      <c r="G1738" s="45">
        <v>0</v>
      </c>
      <c r="H1738" s="46">
        <v>0</v>
      </c>
      <c r="I1738" s="45">
        <v>0</v>
      </c>
      <c r="J1738" s="46">
        <v>0</v>
      </c>
      <c r="K1738" s="45">
        <v>0</v>
      </c>
      <c r="L1738" s="46">
        <v>0</v>
      </c>
      <c r="M1738" s="45">
        <v>2.3503333333333325</v>
      </c>
      <c r="N1738" s="46">
        <v>3.1266666666666674</v>
      </c>
      <c r="O1738" s="45">
        <v>9.301166666666667</v>
      </c>
      <c r="P1738" s="46">
        <v>11.614666666666666</v>
      </c>
      <c r="Q1738" s="45">
        <v>14.725333333333333</v>
      </c>
      <c r="R1738" s="46">
        <v>14.782000000000005</v>
      </c>
      <c r="S1738" s="45">
        <v>15.337166666666667</v>
      </c>
      <c r="T1738" s="46">
        <v>18.654833333333332</v>
      </c>
      <c r="U1738" s="45">
        <v>20.130499999999998</v>
      </c>
      <c r="V1738" s="46">
        <v>18.463833333333337</v>
      </c>
      <c r="W1738" s="45">
        <v>2.4494999999999996</v>
      </c>
      <c r="X1738" s="46">
        <v>0</v>
      </c>
      <c r="Y1738" s="45">
        <v>0</v>
      </c>
      <c r="Z1738" s="46">
        <v>0</v>
      </c>
      <c r="AA1738" s="45">
        <v>0</v>
      </c>
      <c r="AB1738" s="46">
        <v>0</v>
      </c>
      <c r="AC1738" s="58"/>
      <c r="AD1738" s="59">
        <f t="shared" si="508"/>
        <v>130.93600000000001</v>
      </c>
      <c r="AE1738" s="58"/>
    </row>
    <row r="1739" spans="2:31" x14ac:dyDescent="0.3">
      <c r="B1739" s="4" t="s">
        <v>61</v>
      </c>
      <c r="C1739" s="4"/>
      <c r="D1739" s="4"/>
      <c r="E1739" s="45">
        <v>0</v>
      </c>
      <c r="F1739" s="46">
        <v>0</v>
      </c>
      <c r="G1739" s="45">
        <v>0</v>
      </c>
      <c r="H1739" s="46">
        <v>0</v>
      </c>
      <c r="I1739" s="45">
        <v>0</v>
      </c>
      <c r="J1739" s="46">
        <v>0</v>
      </c>
      <c r="K1739" s="45">
        <v>0</v>
      </c>
      <c r="L1739" s="46">
        <v>0</v>
      </c>
      <c r="M1739" s="45">
        <v>4.0981666666666667</v>
      </c>
      <c r="N1739" s="46">
        <v>8.6948333333333299</v>
      </c>
      <c r="O1739" s="45">
        <v>29.395499999999977</v>
      </c>
      <c r="P1739" s="46">
        <v>26.495833333333341</v>
      </c>
      <c r="Q1739" s="45">
        <v>24.378999999999984</v>
      </c>
      <c r="R1739" s="46">
        <v>21.813500000000001</v>
      </c>
      <c r="S1739" s="45">
        <v>17.744166666666679</v>
      </c>
      <c r="T1739" s="46">
        <v>16.563500000000001</v>
      </c>
      <c r="U1739" s="45">
        <v>13.933499999999999</v>
      </c>
      <c r="V1739" s="46">
        <v>8.081333333333335</v>
      </c>
      <c r="W1739" s="45">
        <v>9.6809999999999992</v>
      </c>
      <c r="X1739" s="46">
        <v>0</v>
      </c>
      <c r="Y1739" s="45">
        <v>0</v>
      </c>
      <c r="Z1739" s="46">
        <v>0</v>
      </c>
      <c r="AA1739" s="45">
        <v>0</v>
      </c>
      <c r="AB1739" s="46">
        <v>0</v>
      </c>
      <c r="AC1739" s="58"/>
      <c r="AD1739" s="59">
        <f t="shared" si="508"/>
        <v>180.88033333333334</v>
      </c>
      <c r="AE1739" s="58"/>
    </row>
    <row r="1740" spans="2:31" x14ac:dyDescent="0.3">
      <c r="B1740" s="4" t="s">
        <v>62</v>
      </c>
      <c r="C1740" s="4"/>
      <c r="D1740" s="4"/>
      <c r="E1740" s="45">
        <v>0</v>
      </c>
      <c r="F1740" s="46">
        <v>0</v>
      </c>
      <c r="G1740" s="45">
        <v>0</v>
      </c>
      <c r="H1740" s="46">
        <v>0</v>
      </c>
      <c r="I1740" s="45">
        <v>0</v>
      </c>
      <c r="J1740" s="46">
        <v>0</v>
      </c>
      <c r="K1740" s="45">
        <v>0</v>
      </c>
      <c r="L1740" s="46">
        <v>0</v>
      </c>
      <c r="M1740" s="45">
        <v>9.2563333333333357</v>
      </c>
      <c r="N1740" s="46">
        <v>11.735166666666657</v>
      </c>
      <c r="O1740" s="45">
        <v>15.652499999999993</v>
      </c>
      <c r="P1740" s="46">
        <v>0.24683333333333327</v>
      </c>
      <c r="Q1740" s="45">
        <v>5.4199999999999955</v>
      </c>
      <c r="R1740" s="46">
        <v>0.22649999999999945</v>
      </c>
      <c r="S1740" s="45">
        <v>0</v>
      </c>
      <c r="T1740" s="46">
        <v>5.4166666666666669E-2</v>
      </c>
      <c r="U1740" s="45">
        <v>1.5258333333333323</v>
      </c>
      <c r="V1740" s="46">
        <v>0</v>
      </c>
      <c r="W1740" s="45">
        <v>2.6373333333333329</v>
      </c>
      <c r="X1740" s="46">
        <v>0</v>
      </c>
      <c r="Y1740" s="45">
        <v>0</v>
      </c>
      <c r="Z1740" s="46">
        <v>0</v>
      </c>
      <c r="AA1740" s="45">
        <v>0</v>
      </c>
      <c r="AB1740" s="46">
        <v>0</v>
      </c>
      <c r="AC1740" s="58"/>
      <c r="AD1740" s="59">
        <f t="shared" si="508"/>
        <v>46.754666666666651</v>
      </c>
      <c r="AE1740" s="58"/>
    </row>
    <row r="1741" spans="2:31" x14ac:dyDescent="0.3">
      <c r="B1741" s="4" t="s">
        <v>63</v>
      </c>
      <c r="C1741" s="4"/>
      <c r="D1741" s="4"/>
      <c r="E1741" s="45">
        <v>0</v>
      </c>
      <c r="F1741" s="46">
        <v>0</v>
      </c>
      <c r="G1741" s="45">
        <v>0</v>
      </c>
      <c r="H1741" s="46">
        <v>0</v>
      </c>
      <c r="I1741" s="45">
        <v>0</v>
      </c>
      <c r="J1741" s="46">
        <v>0</v>
      </c>
      <c r="K1741" s="45">
        <v>0</v>
      </c>
      <c r="L1741" s="46">
        <v>0</v>
      </c>
      <c r="M1741" s="45">
        <v>0.11599999999999989</v>
      </c>
      <c r="N1741" s="46">
        <v>0.20683333333333329</v>
      </c>
      <c r="O1741" s="45">
        <v>0</v>
      </c>
      <c r="P1741" s="46">
        <v>0</v>
      </c>
      <c r="Q1741" s="45">
        <v>0</v>
      </c>
      <c r="R1741" s="46">
        <v>0</v>
      </c>
      <c r="S1741" s="45">
        <v>45.66316666666669</v>
      </c>
      <c r="T1741" s="46">
        <v>74.107166666666657</v>
      </c>
      <c r="U1741" s="45">
        <v>94.960666666666711</v>
      </c>
      <c r="V1741" s="46">
        <v>112.75016666666666</v>
      </c>
      <c r="W1741" s="45">
        <v>57.248833333333344</v>
      </c>
      <c r="X1741" s="46">
        <v>0</v>
      </c>
      <c r="Y1741" s="45">
        <v>0</v>
      </c>
      <c r="Z1741" s="46">
        <v>0</v>
      </c>
      <c r="AA1741" s="45">
        <v>0</v>
      </c>
      <c r="AB1741" s="46">
        <v>0</v>
      </c>
      <c r="AC1741" s="58"/>
      <c r="AD1741" s="59">
        <f t="shared" si="508"/>
        <v>385.05283333333335</v>
      </c>
      <c r="AE1741" s="58"/>
    </row>
    <row r="1742" spans="2:31" x14ac:dyDescent="0.3">
      <c r="B1742" s="4" t="s">
        <v>64</v>
      </c>
      <c r="C1742" s="4"/>
      <c r="D1742" s="4"/>
      <c r="E1742" s="45">
        <v>0</v>
      </c>
      <c r="F1742" s="46">
        <v>0</v>
      </c>
      <c r="G1742" s="45">
        <v>0</v>
      </c>
      <c r="H1742" s="46">
        <v>0</v>
      </c>
      <c r="I1742" s="45">
        <v>0</v>
      </c>
      <c r="J1742" s="46">
        <v>0</v>
      </c>
      <c r="K1742" s="45">
        <v>0</v>
      </c>
      <c r="L1742" s="46">
        <v>0</v>
      </c>
      <c r="M1742" s="45">
        <v>0</v>
      </c>
      <c r="N1742" s="46">
        <v>18.495500000000003</v>
      </c>
      <c r="O1742" s="45">
        <v>23.919000000000008</v>
      </c>
      <c r="P1742" s="46">
        <v>24.3855</v>
      </c>
      <c r="Q1742" s="45">
        <v>27.468166666666701</v>
      </c>
      <c r="R1742" s="46">
        <v>26.241333333333319</v>
      </c>
      <c r="S1742" s="45">
        <v>26.471999999999994</v>
      </c>
      <c r="T1742" s="46">
        <v>28.81966666666667</v>
      </c>
      <c r="U1742" s="45">
        <v>28.363166666666697</v>
      </c>
      <c r="V1742" s="46">
        <v>26.464000000000002</v>
      </c>
      <c r="W1742" s="45">
        <v>9.6651666666666678</v>
      </c>
      <c r="X1742" s="46">
        <v>0</v>
      </c>
      <c r="Y1742" s="45">
        <v>0</v>
      </c>
      <c r="Z1742" s="46">
        <v>0</v>
      </c>
      <c r="AA1742" s="45">
        <v>0</v>
      </c>
      <c r="AB1742" s="46">
        <v>0</v>
      </c>
      <c r="AC1742" s="58"/>
      <c r="AD1742" s="59">
        <f t="shared" si="508"/>
        <v>240.29350000000008</v>
      </c>
      <c r="AE1742" s="58"/>
    </row>
    <row r="1743" spans="2:31" x14ac:dyDescent="0.3">
      <c r="B1743" s="4" t="s">
        <v>113</v>
      </c>
      <c r="C1743" s="4"/>
      <c r="D1743" s="4"/>
      <c r="E1743" s="45">
        <v>0</v>
      </c>
      <c r="F1743" s="46">
        <v>0</v>
      </c>
      <c r="G1743" s="45">
        <v>0</v>
      </c>
      <c r="H1743" s="46">
        <v>0</v>
      </c>
      <c r="I1743" s="45">
        <v>0</v>
      </c>
      <c r="J1743" s="46">
        <v>0</v>
      </c>
      <c r="K1743" s="45">
        <v>0</v>
      </c>
      <c r="L1743" s="46">
        <v>0</v>
      </c>
      <c r="M1743" s="45">
        <v>0.17033333333333331</v>
      </c>
      <c r="N1743" s="46">
        <v>13.182333333333338</v>
      </c>
      <c r="O1743" s="45">
        <v>12.541000000000007</v>
      </c>
      <c r="P1743" s="46">
        <v>6.4324999999999957</v>
      </c>
      <c r="Q1743" s="45">
        <v>8.6719999999999935</v>
      </c>
      <c r="R1743" s="46">
        <v>11.58233333333334</v>
      </c>
      <c r="S1743" s="45">
        <v>2.4823333333333335</v>
      </c>
      <c r="T1743" s="46">
        <v>4.4466666666666637</v>
      </c>
      <c r="U1743" s="45">
        <v>12.40416666666667</v>
      </c>
      <c r="V1743" s="46">
        <v>26.344166666666638</v>
      </c>
      <c r="W1743" s="45">
        <v>8.650166666666669</v>
      </c>
      <c r="X1743" s="46">
        <v>0</v>
      </c>
      <c r="Y1743" s="45">
        <v>0</v>
      </c>
      <c r="Z1743" s="46">
        <v>0</v>
      </c>
      <c r="AA1743" s="45">
        <v>0</v>
      </c>
      <c r="AB1743" s="46">
        <v>0</v>
      </c>
      <c r="AC1743" s="58"/>
      <c r="AD1743" s="59">
        <f t="shared" si="508"/>
        <v>106.90799999999997</v>
      </c>
      <c r="AE1743" s="58"/>
    </row>
    <row r="1744" spans="2:31" x14ac:dyDescent="0.3">
      <c r="B1744" s="4" t="s">
        <v>65</v>
      </c>
      <c r="C1744" s="4"/>
      <c r="D1744" s="4"/>
      <c r="E1744" s="45">
        <v>0</v>
      </c>
      <c r="F1744" s="46">
        <v>0</v>
      </c>
      <c r="G1744" s="45">
        <v>0</v>
      </c>
      <c r="H1744" s="46">
        <v>0</v>
      </c>
      <c r="I1744" s="45">
        <v>0</v>
      </c>
      <c r="J1744" s="46">
        <v>0</v>
      </c>
      <c r="K1744" s="45">
        <v>0</v>
      </c>
      <c r="L1744" s="46">
        <v>0</v>
      </c>
      <c r="M1744" s="45">
        <v>7.2820000000000045</v>
      </c>
      <c r="N1744" s="46">
        <v>21.5</v>
      </c>
      <c r="O1744" s="45">
        <v>14.67</v>
      </c>
      <c r="P1744" s="46">
        <v>15.559999999999999</v>
      </c>
      <c r="Q1744" s="45">
        <v>16.079999999999998</v>
      </c>
      <c r="R1744" s="46">
        <v>16.439999999999998</v>
      </c>
      <c r="S1744" s="45">
        <v>16.739999999999998</v>
      </c>
      <c r="T1744" s="46">
        <v>18.369999999999997</v>
      </c>
      <c r="U1744" s="45">
        <v>18.850000000000001</v>
      </c>
      <c r="V1744" s="46">
        <v>23.349999999999984</v>
      </c>
      <c r="W1744" s="45">
        <v>11.669999999999993</v>
      </c>
      <c r="X1744" s="46">
        <v>0.13600000000000001</v>
      </c>
      <c r="Y1744" s="45">
        <v>0</v>
      </c>
      <c r="Z1744" s="46">
        <v>0</v>
      </c>
      <c r="AA1744" s="45">
        <v>0</v>
      </c>
      <c r="AB1744" s="46">
        <v>0</v>
      </c>
      <c r="AC1744" s="58"/>
      <c r="AD1744" s="59">
        <f t="shared" si="508"/>
        <v>180.64799999999997</v>
      </c>
      <c r="AE1744" s="58"/>
    </row>
    <row r="1745" spans="2:31" x14ac:dyDescent="0.3">
      <c r="B1745" s="4" t="s">
        <v>66</v>
      </c>
      <c r="C1745" s="4"/>
      <c r="D1745" s="4"/>
      <c r="E1745" s="45">
        <v>0</v>
      </c>
      <c r="F1745" s="46">
        <v>0</v>
      </c>
      <c r="G1745" s="45">
        <v>0</v>
      </c>
      <c r="H1745" s="46">
        <v>0</v>
      </c>
      <c r="I1745" s="45">
        <v>0</v>
      </c>
      <c r="J1745" s="46">
        <v>0</v>
      </c>
      <c r="K1745" s="45">
        <v>0</v>
      </c>
      <c r="L1745" s="46">
        <v>0</v>
      </c>
      <c r="M1745" s="45">
        <v>0</v>
      </c>
      <c r="N1745" s="46">
        <v>0</v>
      </c>
      <c r="O1745" s="45">
        <v>0</v>
      </c>
      <c r="P1745" s="46">
        <v>0</v>
      </c>
      <c r="Q1745" s="45">
        <v>0</v>
      </c>
      <c r="R1745" s="46">
        <v>0</v>
      </c>
      <c r="S1745" s="45">
        <v>0</v>
      </c>
      <c r="T1745" s="46">
        <v>0</v>
      </c>
      <c r="U1745" s="45">
        <v>0</v>
      </c>
      <c r="V1745" s="46">
        <v>0</v>
      </c>
      <c r="W1745" s="45">
        <v>0</v>
      </c>
      <c r="X1745" s="46">
        <v>0</v>
      </c>
      <c r="Y1745" s="45">
        <v>0</v>
      </c>
      <c r="Z1745" s="46">
        <v>0</v>
      </c>
      <c r="AA1745" s="45">
        <v>0</v>
      </c>
      <c r="AB1745" s="46">
        <v>0</v>
      </c>
      <c r="AC1745" s="58"/>
      <c r="AD1745" s="59">
        <f t="shared" si="508"/>
        <v>0</v>
      </c>
      <c r="AE1745" s="58"/>
    </row>
    <row r="1746" spans="2:31" x14ac:dyDescent="0.3">
      <c r="B1746" s="4" t="s">
        <v>67</v>
      </c>
      <c r="C1746" s="4"/>
      <c r="D1746" s="4"/>
      <c r="E1746" s="45">
        <v>0</v>
      </c>
      <c r="F1746" s="46">
        <v>0</v>
      </c>
      <c r="G1746" s="45">
        <v>0</v>
      </c>
      <c r="H1746" s="46">
        <v>0</v>
      </c>
      <c r="I1746" s="45">
        <v>0</v>
      </c>
      <c r="J1746" s="46">
        <v>0</v>
      </c>
      <c r="K1746" s="45">
        <v>0</v>
      </c>
      <c r="L1746" s="46">
        <v>0</v>
      </c>
      <c r="M1746" s="45">
        <v>6.6666666666666729E-4</v>
      </c>
      <c r="N1746" s="46">
        <v>0.28216666666666668</v>
      </c>
      <c r="O1746" s="45">
        <v>0.12599999999999995</v>
      </c>
      <c r="P1746" s="46">
        <v>3.2740000000000014</v>
      </c>
      <c r="Q1746" s="45">
        <v>5.7513333333333323</v>
      </c>
      <c r="R1746" s="46">
        <v>7.0306666666666713</v>
      </c>
      <c r="S1746" s="45">
        <v>6.9865000000000022</v>
      </c>
      <c r="T1746" s="46">
        <v>6.8018333333333336</v>
      </c>
      <c r="U1746" s="45">
        <v>3.9035000000000006</v>
      </c>
      <c r="V1746" s="46">
        <v>0.5635</v>
      </c>
      <c r="W1746" s="45">
        <v>0.39516666666666667</v>
      </c>
      <c r="X1746" s="46">
        <v>0</v>
      </c>
      <c r="Y1746" s="45">
        <v>0</v>
      </c>
      <c r="Z1746" s="46">
        <v>0</v>
      </c>
      <c r="AA1746" s="45">
        <v>0</v>
      </c>
      <c r="AB1746" s="46">
        <v>0</v>
      </c>
      <c r="AC1746" s="58"/>
      <c r="AD1746" s="59">
        <f t="shared" si="508"/>
        <v>35.115333333333339</v>
      </c>
      <c r="AE1746" s="58"/>
    </row>
    <row r="1747" spans="2:31" x14ac:dyDescent="0.3">
      <c r="B1747" s="4" t="s">
        <v>68</v>
      </c>
      <c r="C1747" s="4"/>
      <c r="D1747" s="4"/>
      <c r="E1747" s="45">
        <v>0</v>
      </c>
      <c r="F1747" s="46">
        <v>0</v>
      </c>
      <c r="G1747" s="45">
        <v>0</v>
      </c>
      <c r="H1747" s="46">
        <v>0</v>
      </c>
      <c r="I1747" s="45">
        <v>0</v>
      </c>
      <c r="J1747" s="46">
        <v>0</v>
      </c>
      <c r="K1747" s="45">
        <v>0</v>
      </c>
      <c r="L1747" s="46">
        <v>0</v>
      </c>
      <c r="M1747" s="45">
        <v>5.8885000000000041</v>
      </c>
      <c r="N1747" s="46">
        <v>148.66283333333331</v>
      </c>
      <c r="O1747" s="45">
        <v>183.5648333333333</v>
      </c>
      <c r="P1747" s="46">
        <v>177.20016666666669</v>
      </c>
      <c r="Q1747" s="45">
        <v>190.83816666666658</v>
      </c>
      <c r="R1747" s="46">
        <v>198.24249999999992</v>
      </c>
      <c r="S1747" s="45">
        <v>201.27366666666668</v>
      </c>
      <c r="T1747" s="46">
        <v>214.25616666666664</v>
      </c>
      <c r="U1747" s="45">
        <v>217.76500000000004</v>
      </c>
      <c r="V1747" s="46">
        <v>218.33366666666669</v>
      </c>
      <c r="W1747" s="45">
        <v>99.891999999999982</v>
      </c>
      <c r="X1747" s="46">
        <v>0</v>
      </c>
      <c r="Y1747" s="45">
        <v>0</v>
      </c>
      <c r="Z1747" s="46">
        <v>0</v>
      </c>
      <c r="AA1747" s="45">
        <v>0</v>
      </c>
      <c r="AB1747" s="46">
        <v>0</v>
      </c>
      <c r="AC1747" s="58"/>
      <c r="AD1747" s="59">
        <f t="shared" si="508"/>
        <v>1855.9174999999998</v>
      </c>
      <c r="AE1747" s="58"/>
    </row>
    <row r="1748" spans="2:31" x14ac:dyDescent="0.3">
      <c r="B1748" s="4" t="s">
        <v>69</v>
      </c>
      <c r="C1748" s="4"/>
      <c r="D1748" s="4"/>
      <c r="E1748" s="45">
        <v>0</v>
      </c>
      <c r="F1748" s="46">
        <v>0</v>
      </c>
      <c r="G1748" s="45">
        <v>0</v>
      </c>
      <c r="H1748" s="46">
        <v>0</v>
      </c>
      <c r="I1748" s="45">
        <v>0</v>
      </c>
      <c r="J1748" s="46">
        <v>0</v>
      </c>
      <c r="K1748" s="45">
        <v>0</v>
      </c>
      <c r="L1748" s="46">
        <v>0</v>
      </c>
      <c r="M1748" s="45">
        <v>1.6743333333333328</v>
      </c>
      <c r="N1748" s="46">
        <v>1.6441666666666686</v>
      </c>
      <c r="O1748" s="45">
        <v>9.4328333333333312</v>
      </c>
      <c r="P1748" s="46">
        <v>9.9011666666666702</v>
      </c>
      <c r="Q1748" s="45">
        <v>15.743999999999994</v>
      </c>
      <c r="R1748" s="46">
        <v>17.727999999999994</v>
      </c>
      <c r="S1748" s="45">
        <v>17.397999999999978</v>
      </c>
      <c r="T1748" s="46">
        <v>20.498166666666677</v>
      </c>
      <c r="U1748" s="45">
        <v>23.458166666666635</v>
      </c>
      <c r="V1748" s="46">
        <v>16.368333333333336</v>
      </c>
      <c r="W1748" s="45">
        <v>2.302833333333334</v>
      </c>
      <c r="X1748" s="46">
        <v>0</v>
      </c>
      <c r="Y1748" s="45">
        <v>0</v>
      </c>
      <c r="Z1748" s="46">
        <v>0</v>
      </c>
      <c r="AA1748" s="45">
        <v>0</v>
      </c>
      <c r="AB1748" s="46">
        <v>0</v>
      </c>
      <c r="AC1748" s="58"/>
      <c r="AD1748" s="59">
        <f t="shared" si="508"/>
        <v>136.14999999999995</v>
      </c>
      <c r="AE1748" s="58"/>
    </row>
    <row r="1749" spans="2:31" x14ac:dyDescent="0.3">
      <c r="B1749" s="4" t="s">
        <v>70</v>
      </c>
      <c r="C1749" s="4"/>
      <c r="D1749" s="4"/>
      <c r="E1749" s="45">
        <v>0</v>
      </c>
      <c r="F1749" s="46">
        <v>0</v>
      </c>
      <c r="G1749" s="45">
        <v>0</v>
      </c>
      <c r="H1749" s="46">
        <v>0</v>
      </c>
      <c r="I1749" s="45">
        <v>0</v>
      </c>
      <c r="J1749" s="46">
        <v>0</v>
      </c>
      <c r="K1749" s="45">
        <v>0</v>
      </c>
      <c r="L1749" s="46">
        <v>0</v>
      </c>
      <c r="M1749" s="45">
        <v>55.55</v>
      </c>
      <c r="N1749" s="46">
        <v>55.95</v>
      </c>
      <c r="O1749" s="45">
        <v>63.77000000000001</v>
      </c>
      <c r="P1749" s="46">
        <v>72.110000000000014</v>
      </c>
      <c r="Q1749" s="45">
        <v>72.799999999999983</v>
      </c>
      <c r="R1749" s="46">
        <v>70.91</v>
      </c>
      <c r="S1749" s="45">
        <v>78.12</v>
      </c>
      <c r="T1749" s="46">
        <v>79.989999999999995</v>
      </c>
      <c r="U1749" s="45">
        <v>79.680000000000007</v>
      </c>
      <c r="V1749" s="46">
        <v>73.710000000000008</v>
      </c>
      <c r="W1749" s="45">
        <v>77.890000000000015</v>
      </c>
      <c r="X1749" s="46">
        <v>0</v>
      </c>
      <c r="Y1749" s="45">
        <v>0</v>
      </c>
      <c r="Z1749" s="46">
        <v>0</v>
      </c>
      <c r="AA1749" s="45">
        <v>0</v>
      </c>
      <c r="AB1749" s="46">
        <v>0</v>
      </c>
      <c r="AC1749" s="58"/>
      <c r="AD1749" s="59">
        <f t="shared" si="508"/>
        <v>780.48000000000013</v>
      </c>
      <c r="AE1749" s="58"/>
    </row>
    <row r="1750" spans="2:31" x14ac:dyDescent="0.3">
      <c r="B1750" s="4" t="s">
        <v>71</v>
      </c>
      <c r="C1750" s="4"/>
      <c r="D1750" s="4"/>
      <c r="E1750" s="45">
        <v>0</v>
      </c>
      <c r="F1750" s="46">
        <v>0</v>
      </c>
      <c r="G1750" s="45">
        <v>0</v>
      </c>
      <c r="H1750" s="46">
        <v>0</v>
      </c>
      <c r="I1750" s="45">
        <v>0</v>
      </c>
      <c r="J1750" s="46">
        <v>0</v>
      </c>
      <c r="K1750" s="45">
        <v>0</v>
      </c>
      <c r="L1750" s="46">
        <v>0</v>
      </c>
      <c r="M1750" s="45">
        <v>0</v>
      </c>
      <c r="N1750" s="46">
        <v>0</v>
      </c>
      <c r="O1750" s="45">
        <v>0</v>
      </c>
      <c r="P1750" s="46">
        <v>0</v>
      </c>
      <c r="Q1750" s="45">
        <v>0</v>
      </c>
      <c r="R1750" s="46">
        <v>5.6448333333333327</v>
      </c>
      <c r="S1750" s="45">
        <v>17.628</v>
      </c>
      <c r="T1750" s="46">
        <v>16.766833333333331</v>
      </c>
      <c r="U1750" s="45">
        <v>21.740833333333331</v>
      </c>
      <c r="V1750" s="46">
        <v>21.981333333333335</v>
      </c>
      <c r="W1750" s="45">
        <v>13.725500000000009</v>
      </c>
      <c r="X1750" s="46">
        <v>0</v>
      </c>
      <c r="Y1750" s="45">
        <v>0</v>
      </c>
      <c r="Z1750" s="46">
        <v>0</v>
      </c>
      <c r="AA1750" s="45">
        <v>0</v>
      </c>
      <c r="AB1750" s="46">
        <v>0</v>
      </c>
      <c r="AC1750" s="58"/>
      <c r="AD1750" s="59">
        <f t="shared" si="508"/>
        <v>97.487333333333339</v>
      </c>
      <c r="AE1750" s="58"/>
    </row>
    <row r="1751" spans="2:31" x14ac:dyDescent="0.3">
      <c r="B1751" s="4" t="s">
        <v>72</v>
      </c>
      <c r="C1751" s="4"/>
      <c r="D1751" s="4"/>
      <c r="E1751" s="45">
        <v>0</v>
      </c>
      <c r="F1751" s="46">
        <v>0</v>
      </c>
      <c r="G1751" s="45">
        <v>0</v>
      </c>
      <c r="H1751" s="46">
        <v>0</v>
      </c>
      <c r="I1751" s="45">
        <v>0</v>
      </c>
      <c r="J1751" s="46">
        <v>0</v>
      </c>
      <c r="K1751" s="45">
        <v>0</v>
      </c>
      <c r="L1751" s="46">
        <v>0</v>
      </c>
      <c r="M1751" s="45">
        <v>0</v>
      </c>
      <c r="N1751" s="46">
        <v>0</v>
      </c>
      <c r="O1751" s="45">
        <v>0</v>
      </c>
      <c r="P1751" s="46">
        <v>0</v>
      </c>
      <c r="Q1751" s="45">
        <v>0</v>
      </c>
      <c r="R1751" s="46">
        <v>0</v>
      </c>
      <c r="S1751" s="45">
        <v>0</v>
      </c>
      <c r="T1751" s="46">
        <v>0</v>
      </c>
      <c r="U1751" s="45">
        <v>0</v>
      </c>
      <c r="V1751" s="46">
        <v>0</v>
      </c>
      <c r="W1751" s="45">
        <v>0</v>
      </c>
      <c r="X1751" s="46">
        <v>0</v>
      </c>
      <c r="Y1751" s="45">
        <v>0</v>
      </c>
      <c r="Z1751" s="46">
        <v>0</v>
      </c>
      <c r="AA1751" s="45">
        <v>0</v>
      </c>
      <c r="AB1751" s="46">
        <v>0</v>
      </c>
      <c r="AC1751" s="58"/>
      <c r="AD1751" s="59">
        <f t="shared" si="508"/>
        <v>0</v>
      </c>
      <c r="AE1751" s="58"/>
    </row>
    <row r="1752" spans="2:31" x14ac:dyDescent="0.3">
      <c r="B1752" s="4" t="s">
        <v>73</v>
      </c>
      <c r="C1752" s="4"/>
      <c r="D1752" s="4"/>
      <c r="E1752" s="45">
        <v>0</v>
      </c>
      <c r="F1752" s="46">
        <v>0</v>
      </c>
      <c r="G1752" s="45">
        <v>0</v>
      </c>
      <c r="H1752" s="46">
        <v>0</v>
      </c>
      <c r="I1752" s="45">
        <v>0</v>
      </c>
      <c r="J1752" s="46">
        <v>0</v>
      </c>
      <c r="K1752" s="45">
        <v>0</v>
      </c>
      <c r="L1752" s="46">
        <v>0</v>
      </c>
      <c r="M1752" s="45">
        <v>22.253500000000006</v>
      </c>
      <c r="N1752" s="46">
        <v>18.615333333333339</v>
      </c>
      <c r="O1752" s="45">
        <v>22.456000000000021</v>
      </c>
      <c r="P1752" s="46">
        <v>23.432333333333357</v>
      </c>
      <c r="Q1752" s="45">
        <v>24.854000000000024</v>
      </c>
      <c r="R1752" s="46">
        <v>30.190166666666659</v>
      </c>
      <c r="S1752" s="45">
        <v>30.992500000000017</v>
      </c>
      <c r="T1752" s="46">
        <v>36.877333333333333</v>
      </c>
      <c r="U1752" s="45">
        <v>39.240499999999997</v>
      </c>
      <c r="V1752" s="46">
        <v>42.799166666666657</v>
      </c>
      <c r="W1752" s="45">
        <v>42.830999999999996</v>
      </c>
      <c r="X1752" s="46">
        <v>0.12433333333333328</v>
      </c>
      <c r="Y1752" s="45">
        <v>0</v>
      </c>
      <c r="Z1752" s="46">
        <v>0</v>
      </c>
      <c r="AA1752" s="45">
        <v>0</v>
      </c>
      <c r="AB1752" s="46">
        <v>0</v>
      </c>
      <c r="AC1752" s="58"/>
      <c r="AD1752" s="59">
        <f t="shared" si="508"/>
        <v>334.66616666666675</v>
      </c>
      <c r="AE1752" s="58"/>
    </row>
    <row r="1753" spans="2:31" x14ac:dyDescent="0.3">
      <c r="B1753" s="4" t="s">
        <v>74</v>
      </c>
      <c r="C1753" s="4"/>
      <c r="D1753" s="4"/>
      <c r="E1753" s="45">
        <v>0</v>
      </c>
      <c r="F1753" s="46">
        <v>0</v>
      </c>
      <c r="G1753" s="45">
        <v>0</v>
      </c>
      <c r="H1753" s="46">
        <v>0</v>
      </c>
      <c r="I1753" s="45">
        <v>0</v>
      </c>
      <c r="J1753" s="46">
        <v>0</v>
      </c>
      <c r="K1753" s="45">
        <v>0</v>
      </c>
      <c r="L1753" s="46">
        <v>0</v>
      </c>
      <c r="M1753" s="45">
        <v>1.5025000000000002</v>
      </c>
      <c r="N1753" s="46">
        <v>2.4861666666666684</v>
      </c>
      <c r="O1753" s="45">
        <v>14.770833333333355</v>
      </c>
      <c r="P1753" s="46">
        <v>19.718500000000002</v>
      </c>
      <c r="Q1753" s="45">
        <v>22.568833333333309</v>
      </c>
      <c r="R1753" s="46">
        <v>24.250333333333362</v>
      </c>
      <c r="S1753" s="45">
        <v>23.907666666666689</v>
      </c>
      <c r="T1753" s="46">
        <v>20.889166666666675</v>
      </c>
      <c r="U1753" s="45">
        <v>13.220000000000018</v>
      </c>
      <c r="V1753" s="46">
        <v>2.4300000000000059</v>
      </c>
      <c r="W1753" s="45">
        <v>0.40316666666666651</v>
      </c>
      <c r="X1753" s="46">
        <v>0</v>
      </c>
      <c r="Y1753" s="45">
        <v>0</v>
      </c>
      <c r="Z1753" s="46">
        <v>0</v>
      </c>
      <c r="AA1753" s="45">
        <v>0</v>
      </c>
      <c r="AB1753" s="46">
        <v>0</v>
      </c>
      <c r="AC1753" s="58"/>
      <c r="AD1753" s="59">
        <f t="shared" si="508"/>
        <v>146.14716666666675</v>
      </c>
      <c r="AE1753" s="58"/>
    </row>
    <row r="1754" spans="2:31" x14ac:dyDescent="0.3">
      <c r="B1754" s="4" t="s">
        <v>75</v>
      </c>
      <c r="C1754" s="4"/>
      <c r="D1754" s="4"/>
      <c r="E1754" s="45">
        <v>0</v>
      </c>
      <c r="F1754" s="46">
        <v>0</v>
      </c>
      <c r="G1754" s="45">
        <v>0</v>
      </c>
      <c r="H1754" s="46">
        <v>0</v>
      </c>
      <c r="I1754" s="45">
        <v>0</v>
      </c>
      <c r="J1754" s="46">
        <v>0</v>
      </c>
      <c r="K1754" s="45">
        <v>0</v>
      </c>
      <c r="L1754" s="46">
        <v>0</v>
      </c>
      <c r="M1754" s="45">
        <v>24.112000000000023</v>
      </c>
      <c r="N1754" s="46">
        <v>33.961166666666664</v>
      </c>
      <c r="O1754" s="45">
        <v>13.18250000000001</v>
      </c>
      <c r="P1754" s="46">
        <v>9.5516666666666463</v>
      </c>
      <c r="Q1754" s="45">
        <v>7.7894999999999985</v>
      </c>
      <c r="R1754" s="46">
        <v>5.1371666666666744</v>
      </c>
      <c r="S1754" s="45">
        <v>8.0000000000012506E-2</v>
      </c>
      <c r="T1754" s="46">
        <v>0</v>
      </c>
      <c r="U1754" s="45">
        <v>3.6248333333333269</v>
      </c>
      <c r="V1754" s="46">
        <v>5.15</v>
      </c>
      <c r="W1754" s="45">
        <v>8.4576666666666664</v>
      </c>
      <c r="X1754" s="46">
        <v>0</v>
      </c>
      <c r="Y1754" s="45">
        <v>0</v>
      </c>
      <c r="Z1754" s="46">
        <v>0</v>
      </c>
      <c r="AA1754" s="45">
        <v>0</v>
      </c>
      <c r="AB1754" s="46">
        <v>0</v>
      </c>
      <c r="AC1754" s="58"/>
      <c r="AD1754" s="59">
        <f t="shared" si="508"/>
        <v>111.04650000000004</v>
      </c>
      <c r="AE1754" s="58"/>
    </row>
    <row r="1755" spans="2:31" x14ac:dyDescent="0.3">
      <c r="B1755" s="4" t="s">
        <v>76</v>
      </c>
      <c r="C1755" s="4"/>
      <c r="D1755" s="4"/>
      <c r="E1755" s="45">
        <v>0</v>
      </c>
      <c r="F1755" s="46">
        <v>0</v>
      </c>
      <c r="G1755" s="45">
        <v>0</v>
      </c>
      <c r="H1755" s="46">
        <v>0</v>
      </c>
      <c r="I1755" s="45">
        <v>0</v>
      </c>
      <c r="J1755" s="46">
        <v>0</v>
      </c>
      <c r="K1755" s="45">
        <v>0</v>
      </c>
      <c r="L1755" s="46">
        <v>0</v>
      </c>
      <c r="M1755" s="45">
        <v>6.6178333333333352</v>
      </c>
      <c r="N1755" s="46">
        <v>33.08683333333331</v>
      </c>
      <c r="O1755" s="45">
        <v>44.723666666666666</v>
      </c>
      <c r="P1755" s="46">
        <v>47.246833333333328</v>
      </c>
      <c r="Q1755" s="45">
        <v>49.814166666666644</v>
      </c>
      <c r="R1755" s="46">
        <v>50.463000000000036</v>
      </c>
      <c r="S1755" s="45">
        <v>51.376166666666663</v>
      </c>
      <c r="T1755" s="46">
        <v>55.330999999999989</v>
      </c>
      <c r="U1755" s="45">
        <v>55.296999999999983</v>
      </c>
      <c r="V1755" s="46">
        <v>42.955333333333336</v>
      </c>
      <c r="W1755" s="45">
        <v>9.5865000000000009</v>
      </c>
      <c r="X1755" s="46">
        <v>0</v>
      </c>
      <c r="Y1755" s="45">
        <v>0</v>
      </c>
      <c r="Z1755" s="46">
        <v>0</v>
      </c>
      <c r="AA1755" s="45">
        <v>0</v>
      </c>
      <c r="AB1755" s="46">
        <v>0</v>
      </c>
      <c r="AC1755" s="58"/>
      <c r="AD1755" s="59">
        <f t="shared" si="508"/>
        <v>446.49833333333328</v>
      </c>
      <c r="AE1755" s="58"/>
    </row>
    <row r="1756" spans="2:31" x14ac:dyDescent="0.3">
      <c r="B1756" s="4" t="s">
        <v>77</v>
      </c>
      <c r="C1756" s="4"/>
      <c r="D1756" s="4"/>
      <c r="E1756" s="45">
        <v>0</v>
      </c>
      <c r="F1756" s="46">
        <v>0</v>
      </c>
      <c r="G1756" s="45">
        <v>0</v>
      </c>
      <c r="H1756" s="46">
        <v>0</v>
      </c>
      <c r="I1756" s="45">
        <v>0</v>
      </c>
      <c r="J1756" s="46">
        <v>0</v>
      </c>
      <c r="K1756" s="45">
        <v>0</v>
      </c>
      <c r="L1756" s="46">
        <v>0</v>
      </c>
      <c r="M1756" s="45">
        <v>1.7535000000000001</v>
      </c>
      <c r="N1756" s="46">
        <v>14.044333333333332</v>
      </c>
      <c r="O1756" s="45">
        <v>25.61066666666666</v>
      </c>
      <c r="P1756" s="46">
        <v>25.737499999999994</v>
      </c>
      <c r="Q1756" s="45">
        <v>28.093833333333311</v>
      </c>
      <c r="R1756" s="46">
        <v>26.54949999999997</v>
      </c>
      <c r="S1756" s="45">
        <v>26.14433333333335</v>
      </c>
      <c r="T1756" s="46">
        <v>28.012500000000006</v>
      </c>
      <c r="U1756" s="45">
        <v>27.963166666666645</v>
      </c>
      <c r="V1756" s="46">
        <v>24.615833333333327</v>
      </c>
      <c r="W1756" s="45">
        <v>5.2293333333333347</v>
      </c>
      <c r="X1756" s="46">
        <v>0</v>
      </c>
      <c r="Y1756" s="45">
        <v>0</v>
      </c>
      <c r="Z1756" s="46">
        <v>0</v>
      </c>
      <c r="AA1756" s="45">
        <v>0</v>
      </c>
      <c r="AB1756" s="46">
        <v>0</v>
      </c>
      <c r="AC1756" s="58"/>
      <c r="AD1756" s="59">
        <f t="shared" si="508"/>
        <v>233.75449999999995</v>
      </c>
      <c r="AE1756" s="58"/>
    </row>
    <row r="1757" spans="2:31" x14ac:dyDescent="0.3">
      <c r="B1757" s="4" t="s">
        <v>78</v>
      </c>
      <c r="C1757" s="4"/>
      <c r="D1757" s="4"/>
      <c r="E1757" s="45">
        <v>0</v>
      </c>
      <c r="F1757" s="46">
        <v>0</v>
      </c>
      <c r="G1757" s="45">
        <v>0</v>
      </c>
      <c r="H1757" s="46">
        <v>0</v>
      </c>
      <c r="I1757" s="45">
        <v>0</v>
      </c>
      <c r="J1757" s="46">
        <v>0</v>
      </c>
      <c r="K1757" s="45">
        <v>0</v>
      </c>
      <c r="L1757" s="46">
        <v>0</v>
      </c>
      <c r="M1757" s="45">
        <v>0</v>
      </c>
      <c r="N1757" s="46">
        <v>0</v>
      </c>
      <c r="O1757" s="45">
        <v>0</v>
      </c>
      <c r="P1757" s="46">
        <v>1.5173333333333321</v>
      </c>
      <c r="Q1757" s="45">
        <v>5.4826666666666659</v>
      </c>
      <c r="R1757" s="46">
        <v>7.2675000000000001</v>
      </c>
      <c r="S1757" s="45">
        <v>8.381000000000002</v>
      </c>
      <c r="T1757" s="46">
        <v>7.7910000000000004</v>
      </c>
      <c r="U1757" s="45">
        <v>2.6186666666666678</v>
      </c>
      <c r="V1757" s="46">
        <v>0</v>
      </c>
      <c r="W1757" s="45">
        <v>9.2666666666666647E-2</v>
      </c>
      <c r="X1757" s="46">
        <v>0</v>
      </c>
      <c r="Y1757" s="45">
        <v>0</v>
      </c>
      <c r="Z1757" s="46">
        <v>0</v>
      </c>
      <c r="AA1757" s="45">
        <v>0</v>
      </c>
      <c r="AB1757" s="46">
        <v>0</v>
      </c>
      <c r="AC1757" s="58"/>
      <c r="AD1757" s="59">
        <f t="shared" si="508"/>
        <v>33.150833333333331</v>
      </c>
      <c r="AE1757" s="58"/>
    </row>
    <row r="1758" spans="2:31" x14ac:dyDescent="0.3">
      <c r="B1758" s="4" t="s">
        <v>79</v>
      </c>
      <c r="C1758" s="4"/>
      <c r="D1758" s="4"/>
      <c r="E1758" s="45">
        <v>0</v>
      </c>
      <c r="F1758" s="46">
        <v>0</v>
      </c>
      <c r="G1758" s="45">
        <v>0</v>
      </c>
      <c r="H1758" s="46">
        <v>0</v>
      </c>
      <c r="I1758" s="45">
        <v>0</v>
      </c>
      <c r="J1758" s="46">
        <v>0</v>
      </c>
      <c r="K1758" s="45">
        <v>0</v>
      </c>
      <c r="L1758" s="46">
        <v>0</v>
      </c>
      <c r="M1758" s="45">
        <v>7.5166666666666659E-2</v>
      </c>
      <c r="N1758" s="46">
        <v>7.424333333333335</v>
      </c>
      <c r="O1758" s="45">
        <v>19.893666666666643</v>
      </c>
      <c r="P1758" s="46">
        <v>34.149500000000018</v>
      </c>
      <c r="Q1758" s="45">
        <v>48.143666666666654</v>
      </c>
      <c r="R1758" s="46">
        <v>51.294166666666655</v>
      </c>
      <c r="S1758" s="45">
        <v>49.200833333333335</v>
      </c>
      <c r="T1758" s="46">
        <v>41.92016666666666</v>
      </c>
      <c r="U1758" s="45">
        <v>24.524166666666662</v>
      </c>
      <c r="V1758" s="46">
        <v>6.6239999999999988</v>
      </c>
      <c r="W1758" s="45">
        <v>3.4428333333333332</v>
      </c>
      <c r="X1758" s="46">
        <v>0</v>
      </c>
      <c r="Y1758" s="45">
        <v>0</v>
      </c>
      <c r="Z1758" s="46">
        <v>0</v>
      </c>
      <c r="AA1758" s="45">
        <v>0</v>
      </c>
      <c r="AB1758" s="46">
        <v>0</v>
      </c>
      <c r="AC1758" s="58"/>
      <c r="AD1758" s="59">
        <f t="shared" si="508"/>
        <v>286.6925</v>
      </c>
      <c r="AE1758" s="58"/>
    </row>
    <row r="1759" spans="2:31" x14ac:dyDescent="0.3">
      <c r="B1759" s="4" t="s">
        <v>80</v>
      </c>
      <c r="C1759" s="4"/>
      <c r="D1759" s="4"/>
      <c r="E1759" s="45">
        <v>0</v>
      </c>
      <c r="F1759" s="46">
        <v>0</v>
      </c>
      <c r="G1759" s="45">
        <v>0</v>
      </c>
      <c r="H1759" s="46">
        <v>0</v>
      </c>
      <c r="I1759" s="45">
        <v>0</v>
      </c>
      <c r="J1759" s="46">
        <v>0</v>
      </c>
      <c r="K1759" s="45">
        <v>0</v>
      </c>
      <c r="L1759" s="46">
        <v>0</v>
      </c>
      <c r="M1759" s="45">
        <v>2.1271666666666667</v>
      </c>
      <c r="N1759" s="46">
        <v>3.8454999999999981</v>
      </c>
      <c r="O1759" s="45">
        <v>23.500500000000002</v>
      </c>
      <c r="P1759" s="46">
        <v>28.524333333333335</v>
      </c>
      <c r="Q1759" s="45">
        <v>32.353000000000016</v>
      </c>
      <c r="R1759" s="46">
        <v>34.352166666666662</v>
      </c>
      <c r="S1759" s="45">
        <v>35.579000000000015</v>
      </c>
      <c r="T1759" s="46">
        <v>37.513999999999996</v>
      </c>
      <c r="U1759" s="45">
        <v>35.928166666666662</v>
      </c>
      <c r="V1759" s="46">
        <v>27.650666666666673</v>
      </c>
      <c r="W1759" s="45">
        <v>8.9125000000000032</v>
      </c>
      <c r="X1759" s="46">
        <v>0</v>
      </c>
      <c r="Y1759" s="45">
        <v>0</v>
      </c>
      <c r="Z1759" s="46">
        <v>0</v>
      </c>
      <c r="AA1759" s="45">
        <v>0</v>
      </c>
      <c r="AB1759" s="46">
        <v>0</v>
      </c>
      <c r="AC1759" s="58"/>
      <c r="AD1759" s="59">
        <f t="shared" si="508"/>
        <v>270.28700000000009</v>
      </c>
      <c r="AE1759" s="58"/>
    </row>
    <row r="1760" spans="2:31" x14ac:dyDescent="0.3">
      <c r="B1760" s="4" t="s">
        <v>88</v>
      </c>
      <c r="C1760" s="4"/>
      <c r="D1760" s="4"/>
      <c r="E1760" s="45">
        <v>0</v>
      </c>
      <c r="F1760" s="46">
        <v>0</v>
      </c>
      <c r="G1760" s="45">
        <v>0</v>
      </c>
      <c r="H1760" s="46">
        <v>0</v>
      </c>
      <c r="I1760" s="45">
        <v>0</v>
      </c>
      <c r="J1760" s="46">
        <v>0</v>
      </c>
      <c r="K1760" s="45">
        <v>0</v>
      </c>
      <c r="L1760" s="46">
        <v>0</v>
      </c>
      <c r="M1760" s="45">
        <v>0</v>
      </c>
      <c r="N1760" s="46">
        <v>0</v>
      </c>
      <c r="O1760" s="45">
        <v>0</v>
      </c>
      <c r="P1760" s="46">
        <v>0</v>
      </c>
      <c r="Q1760" s="45">
        <v>0</v>
      </c>
      <c r="R1760" s="46">
        <v>0</v>
      </c>
      <c r="S1760" s="45">
        <v>0</v>
      </c>
      <c r="T1760" s="46">
        <v>0</v>
      </c>
      <c r="U1760" s="45">
        <v>0</v>
      </c>
      <c r="V1760" s="46">
        <v>0</v>
      </c>
      <c r="W1760" s="45">
        <v>0</v>
      </c>
      <c r="X1760" s="46">
        <v>0</v>
      </c>
      <c r="Y1760" s="45">
        <v>0</v>
      </c>
      <c r="Z1760" s="46">
        <v>0</v>
      </c>
      <c r="AA1760" s="45">
        <v>0</v>
      </c>
      <c r="AB1760" s="46">
        <v>0</v>
      </c>
      <c r="AC1760" s="58"/>
      <c r="AD1760" s="59">
        <f t="shared" si="508"/>
        <v>0</v>
      </c>
      <c r="AE1760" s="58"/>
    </row>
    <row r="1761" spans="2:31" x14ac:dyDescent="0.3">
      <c r="B1761" s="4" t="s">
        <v>97</v>
      </c>
      <c r="C1761" s="4"/>
      <c r="D1761" s="4"/>
      <c r="E1761" s="45">
        <v>0</v>
      </c>
      <c r="F1761" s="46">
        <v>0</v>
      </c>
      <c r="G1761" s="45">
        <v>0</v>
      </c>
      <c r="H1761" s="46">
        <v>0</v>
      </c>
      <c r="I1761" s="45">
        <v>0</v>
      </c>
      <c r="J1761" s="46">
        <v>0</v>
      </c>
      <c r="K1761" s="45">
        <v>0</v>
      </c>
      <c r="L1761" s="46">
        <v>0</v>
      </c>
      <c r="M1761" s="45">
        <v>0</v>
      </c>
      <c r="N1761" s="46">
        <v>0</v>
      </c>
      <c r="O1761" s="45">
        <v>0</v>
      </c>
      <c r="P1761" s="46">
        <v>0</v>
      </c>
      <c r="Q1761" s="45">
        <v>0</v>
      </c>
      <c r="R1761" s="46">
        <v>0</v>
      </c>
      <c r="S1761" s="45">
        <v>0</v>
      </c>
      <c r="T1761" s="46">
        <v>0</v>
      </c>
      <c r="U1761" s="45">
        <v>0</v>
      </c>
      <c r="V1761" s="46">
        <v>0</v>
      </c>
      <c r="W1761" s="45">
        <v>0</v>
      </c>
      <c r="X1761" s="46">
        <v>0</v>
      </c>
      <c r="Y1761" s="45">
        <v>0</v>
      </c>
      <c r="Z1761" s="46">
        <v>0</v>
      </c>
      <c r="AA1761" s="45">
        <v>0</v>
      </c>
      <c r="AB1761" s="46">
        <v>0</v>
      </c>
      <c r="AC1761" s="58"/>
      <c r="AD1761" s="59">
        <f t="shared" si="508"/>
        <v>0</v>
      </c>
      <c r="AE1761" s="58"/>
    </row>
    <row r="1762" spans="2:31" x14ac:dyDescent="0.3">
      <c r="B1762" s="4" t="s">
        <v>94</v>
      </c>
      <c r="C1762" s="4"/>
      <c r="D1762" s="4"/>
      <c r="E1762" s="45">
        <v>0</v>
      </c>
      <c r="F1762" s="46">
        <v>0</v>
      </c>
      <c r="G1762" s="45">
        <v>0</v>
      </c>
      <c r="H1762" s="46">
        <v>0</v>
      </c>
      <c r="I1762" s="45">
        <v>0</v>
      </c>
      <c r="J1762" s="46">
        <v>0</v>
      </c>
      <c r="K1762" s="45">
        <v>0</v>
      </c>
      <c r="L1762" s="46">
        <v>0</v>
      </c>
      <c r="M1762" s="45">
        <v>10.781499999999998</v>
      </c>
      <c r="N1762" s="46">
        <v>23.051166666666674</v>
      </c>
      <c r="O1762" s="45">
        <v>55.536499999999982</v>
      </c>
      <c r="P1762" s="46">
        <v>57.029333333333312</v>
      </c>
      <c r="Q1762" s="45">
        <v>69.473833333333332</v>
      </c>
      <c r="R1762" s="46">
        <v>68.40383333333331</v>
      </c>
      <c r="S1762" s="45">
        <v>61.09699999999998</v>
      </c>
      <c r="T1762" s="46">
        <v>60.721166666666697</v>
      </c>
      <c r="U1762" s="45">
        <v>49.442666666666703</v>
      </c>
      <c r="V1762" s="46">
        <v>28.326499999999996</v>
      </c>
      <c r="W1762" s="45">
        <v>3.8834999999999966</v>
      </c>
      <c r="X1762" s="46">
        <v>0</v>
      </c>
      <c r="Y1762" s="45">
        <v>0</v>
      </c>
      <c r="Z1762" s="46">
        <v>0</v>
      </c>
      <c r="AA1762" s="45">
        <v>0</v>
      </c>
      <c r="AB1762" s="46">
        <v>0</v>
      </c>
      <c r="AC1762" s="58"/>
      <c r="AD1762" s="59">
        <f t="shared" si="508"/>
        <v>487.74699999999996</v>
      </c>
      <c r="AE1762" s="58"/>
    </row>
    <row r="1763" spans="2:31" x14ac:dyDescent="0.3">
      <c r="B1763" s="4" t="s">
        <v>95</v>
      </c>
      <c r="C1763" s="4"/>
      <c r="D1763" s="4"/>
      <c r="E1763" s="45">
        <v>0</v>
      </c>
      <c r="F1763" s="46">
        <v>0</v>
      </c>
      <c r="G1763" s="45">
        <v>0</v>
      </c>
      <c r="H1763" s="46">
        <v>0</v>
      </c>
      <c r="I1763" s="45">
        <v>0</v>
      </c>
      <c r="J1763" s="46">
        <v>0</v>
      </c>
      <c r="K1763" s="45">
        <v>0</v>
      </c>
      <c r="L1763" s="46">
        <v>0</v>
      </c>
      <c r="M1763" s="45">
        <v>37.179166666666639</v>
      </c>
      <c r="N1763" s="46">
        <v>19.061333333333334</v>
      </c>
      <c r="O1763" s="45">
        <v>53.145666666666671</v>
      </c>
      <c r="P1763" s="46">
        <v>52.213833333333334</v>
      </c>
      <c r="Q1763" s="45">
        <v>55.789000000000009</v>
      </c>
      <c r="R1763" s="46">
        <v>56.020833333333321</v>
      </c>
      <c r="S1763" s="45">
        <v>57.055833333333339</v>
      </c>
      <c r="T1763" s="46">
        <v>58.857000000000021</v>
      </c>
      <c r="U1763" s="45">
        <v>58.77999999999998</v>
      </c>
      <c r="V1763" s="46">
        <v>50.174666666666653</v>
      </c>
      <c r="W1763" s="45">
        <v>13.784166666666662</v>
      </c>
      <c r="X1763" s="46">
        <v>0</v>
      </c>
      <c r="Y1763" s="45">
        <v>0</v>
      </c>
      <c r="Z1763" s="46">
        <v>0</v>
      </c>
      <c r="AA1763" s="45">
        <v>0</v>
      </c>
      <c r="AB1763" s="46">
        <v>0</v>
      </c>
      <c r="AC1763" s="58"/>
      <c r="AD1763" s="59">
        <f t="shared" si="508"/>
        <v>512.06150000000002</v>
      </c>
      <c r="AE1763" s="58"/>
    </row>
    <row r="1764" spans="2:31" x14ac:dyDescent="0.3">
      <c r="B1764" s="4" t="s">
        <v>96</v>
      </c>
      <c r="C1764" s="4"/>
      <c r="D1764" s="4"/>
      <c r="E1764" s="45">
        <v>0</v>
      </c>
      <c r="F1764" s="46">
        <v>0</v>
      </c>
      <c r="G1764" s="45">
        <v>0</v>
      </c>
      <c r="H1764" s="46">
        <v>0</v>
      </c>
      <c r="I1764" s="45">
        <v>0</v>
      </c>
      <c r="J1764" s="46">
        <v>0</v>
      </c>
      <c r="K1764" s="45">
        <v>0</v>
      </c>
      <c r="L1764" s="46">
        <v>0</v>
      </c>
      <c r="M1764" s="45">
        <v>26.881833333333329</v>
      </c>
      <c r="N1764" s="46">
        <v>45.783666666666676</v>
      </c>
      <c r="O1764" s="45">
        <v>54.272166666666678</v>
      </c>
      <c r="P1764" s="46">
        <v>55.00800000000001</v>
      </c>
      <c r="Q1764" s="45">
        <v>59.021666666666647</v>
      </c>
      <c r="R1764" s="46">
        <v>60.088333333333352</v>
      </c>
      <c r="S1764" s="45">
        <v>60.47416666666664</v>
      </c>
      <c r="T1764" s="46">
        <v>64.042666666666662</v>
      </c>
      <c r="U1764" s="45">
        <v>58.852000000000004</v>
      </c>
      <c r="V1764" s="46">
        <v>50.444166666666653</v>
      </c>
      <c r="W1764" s="45">
        <v>13.246</v>
      </c>
      <c r="X1764" s="46">
        <v>0</v>
      </c>
      <c r="Y1764" s="45">
        <v>0</v>
      </c>
      <c r="Z1764" s="46">
        <v>0</v>
      </c>
      <c r="AA1764" s="45">
        <v>0</v>
      </c>
      <c r="AB1764" s="46">
        <v>0</v>
      </c>
      <c r="AC1764" s="58"/>
      <c r="AD1764" s="59">
        <f t="shared" si="508"/>
        <v>548.11466666666661</v>
      </c>
      <c r="AE1764" s="58"/>
    </row>
    <row r="1765" spans="2:31" x14ac:dyDescent="0.3">
      <c r="B1765" s="4" t="s">
        <v>103</v>
      </c>
      <c r="C1765" s="4"/>
      <c r="D1765" s="4"/>
      <c r="E1765" s="45">
        <v>0</v>
      </c>
      <c r="F1765" s="46">
        <v>0</v>
      </c>
      <c r="G1765" s="45">
        <v>0</v>
      </c>
      <c r="H1765" s="46">
        <v>0</v>
      </c>
      <c r="I1765" s="45">
        <v>0</v>
      </c>
      <c r="J1765" s="46">
        <v>0</v>
      </c>
      <c r="K1765" s="45">
        <v>0</v>
      </c>
      <c r="L1765" s="46">
        <v>0</v>
      </c>
      <c r="M1765" s="45">
        <v>10.292833333333332</v>
      </c>
      <c r="N1765" s="46">
        <v>52.861166666666676</v>
      </c>
      <c r="O1765" s="45">
        <v>67.862000000000009</v>
      </c>
      <c r="P1765" s="46">
        <v>66.160833333333358</v>
      </c>
      <c r="Q1765" s="45">
        <v>73.859666666666655</v>
      </c>
      <c r="R1765" s="46">
        <v>76.367666666666679</v>
      </c>
      <c r="S1765" s="45">
        <v>78.119166666666658</v>
      </c>
      <c r="T1765" s="46">
        <v>82.006166666666644</v>
      </c>
      <c r="U1765" s="45">
        <v>79.618166666666639</v>
      </c>
      <c r="V1765" s="46">
        <v>66.550666666666672</v>
      </c>
      <c r="W1765" s="45">
        <v>35.951500000000003</v>
      </c>
      <c r="X1765" s="46">
        <v>0</v>
      </c>
      <c r="Y1765" s="45">
        <v>0</v>
      </c>
      <c r="Z1765" s="46">
        <v>0</v>
      </c>
      <c r="AA1765" s="45">
        <v>0</v>
      </c>
      <c r="AB1765" s="46">
        <v>0</v>
      </c>
      <c r="AC1765" s="58"/>
      <c r="AD1765" s="59">
        <f t="shared" si="508"/>
        <v>689.64983333333328</v>
      </c>
      <c r="AE1765" s="58"/>
    </row>
    <row r="1766" spans="2:31" x14ac:dyDescent="0.3">
      <c r="B1766" s="4" t="s">
        <v>104</v>
      </c>
      <c r="C1766" s="4"/>
      <c r="D1766" s="4"/>
      <c r="E1766" s="45">
        <v>0</v>
      </c>
      <c r="F1766" s="46">
        <v>0</v>
      </c>
      <c r="G1766" s="45">
        <v>0</v>
      </c>
      <c r="H1766" s="46">
        <v>0</v>
      </c>
      <c r="I1766" s="45">
        <v>0</v>
      </c>
      <c r="J1766" s="46">
        <v>0</v>
      </c>
      <c r="K1766" s="45">
        <v>0</v>
      </c>
      <c r="L1766" s="46">
        <v>0</v>
      </c>
      <c r="M1766" s="45">
        <v>0</v>
      </c>
      <c r="N1766" s="46">
        <v>0</v>
      </c>
      <c r="O1766" s="45">
        <v>0</v>
      </c>
      <c r="P1766" s="46">
        <v>0</v>
      </c>
      <c r="Q1766" s="45">
        <v>0</v>
      </c>
      <c r="R1766" s="46">
        <v>0</v>
      </c>
      <c r="S1766" s="45">
        <v>0</v>
      </c>
      <c r="T1766" s="46">
        <v>0</v>
      </c>
      <c r="U1766" s="45">
        <v>0</v>
      </c>
      <c r="V1766" s="46">
        <v>0</v>
      </c>
      <c r="W1766" s="45">
        <v>0</v>
      </c>
      <c r="X1766" s="46">
        <v>0</v>
      </c>
      <c r="Y1766" s="45">
        <v>0</v>
      </c>
      <c r="Z1766" s="46">
        <v>0</v>
      </c>
      <c r="AA1766" s="45">
        <v>0</v>
      </c>
      <c r="AB1766" s="46">
        <v>0</v>
      </c>
      <c r="AC1766" s="58"/>
      <c r="AD1766" s="59">
        <f t="shared" si="508"/>
        <v>0</v>
      </c>
      <c r="AE1766" s="58"/>
    </row>
    <row r="1767" spans="2:31" x14ac:dyDescent="0.3">
      <c r="B1767" s="4" t="s">
        <v>105</v>
      </c>
      <c r="C1767" s="4"/>
      <c r="D1767" s="4"/>
      <c r="E1767" s="45">
        <v>0</v>
      </c>
      <c r="F1767" s="46">
        <v>0</v>
      </c>
      <c r="G1767" s="45">
        <v>0</v>
      </c>
      <c r="H1767" s="46">
        <v>0</v>
      </c>
      <c r="I1767" s="45">
        <v>0</v>
      </c>
      <c r="J1767" s="46">
        <v>0</v>
      </c>
      <c r="K1767" s="45">
        <v>0</v>
      </c>
      <c r="L1767" s="46">
        <v>0</v>
      </c>
      <c r="M1767" s="45">
        <v>12.629999999999992</v>
      </c>
      <c r="N1767" s="46">
        <v>143.69216666666662</v>
      </c>
      <c r="O1767" s="45">
        <v>164.90966666666662</v>
      </c>
      <c r="P1767" s="46">
        <v>160.82066666666668</v>
      </c>
      <c r="Q1767" s="45">
        <v>166.64249999999996</v>
      </c>
      <c r="R1767" s="46">
        <v>171.29983333333328</v>
      </c>
      <c r="S1767" s="45">
        <v>178.20616666666666</v>
      </c>
      <c r="T1767" s="46">
        <v>186.61850000000001</v>
      </c>
      <c r="U1767" s="45">
        <v>187.75416666666666</v>
      </c>
      <c r="V1767" s="46">
        <v>184.33783333333332</v>
      </c>
      <c r="W1767" s="45">
        <v>88.199166666666684</v>
      </c>
      <c r="X1767" s="46">
        <v>0</v>
      </c>
      <c r="Y1767" s="45">
        <v>0</v>
      </c>
      <c r="Z1767" s="46">
        <v>0</v>
      </c>
      <c r="AA1767" s="45">
        <v>0</v>
      </c>
      <c r="AB1767" s="46">
        <v>0</v>
      </c>
      <c r="AC1767" s="58"/>
      <c r="AD1767" s="59">
        <f t="shared" si="508"/>
        <v>1645.1106666666665</v>
      </c>
      <c r="AE1767" s="58"/>
    </row>
    <row r="1768" spans="2:31" x14ac:dyDescent="0.3">
      <c r="B1768" s="4" t="s">
        <v>114</v>
      </c>
      <c r="C1768" s="4"/>
      <c r="D1768" s="4"/>
      <c r="E1768" s="45">
        <v>0</v>
      </c>
      <c r="F1768" s="46">
        <v>0</v>
      </c>
      <c r="G1768" s="45">
        <v>0</v>
      </c>
      <c r="H1768" s="46">
        <v>0</v>
      </c>
      <c r="I1768" s="45">
        <v>0</v>
      </c>
      <c r="J1768" s="46">
        <v>0</v>
      </c>
      <c r="K1768" s="45">
        <v>0</v>
      </c>
      <c r="L1768" s="46">
        <v>0</v>
      </c>
      <c r="M1768" s="45">
        <v>0</v>
      </c>
      <c r="N1768" s="46">
        <v>0</v>
      </c>
      <c r="O1768" s="45">
        <v>0</v>
      </c>
      <c r="P1768" s="46">
        <v>0</v>
      </c>
      <c r="Q1768" s="45">
        <v>0</v>
      </c>
      <c r="R1768" s="46">
        <v>0</v>
      </c>
      <c r="S1768" s="45">
        <v>0</v>
      </c>
      <c r="T1768" s="46">
        <v>0</v>
      </c>
      <c r="U1768" s="45">
        <v>0</v>
      </c>
      <c r="V1768" s="46">
        <v>0</v>
      </c>
      <c r="W1768" s="45">
        <v>0</v>
      </c>
      <c r="X1768" s="46">
        <v>0</v>
      </c>
      <c r="Y1768" s="45">
        <v>0</v>
      </c>
      <c r="Z1768" s="46">
        <v>0</v>
      </c>
      <c r="AA1768" s="45">
        <v>0</v>
      </c>
      <c r="AB1768" s="46">
        <v>0</v>
      </c>
      <c r="AC1768" s="58"/>
      <c r="AD1768" s="59">
        <f t="shared" si="508"/>
        <v>0</v>
      </c>
      <c r="AE1768" s="58"/>
    </row>
    <row r="1769" spans="2:31" x14ac:dyDescent="0.3">
      <c r="B1769" s="4" t="s">
        <v>116</v>
      </c>
      <c r="C1769" s="4"/>
      <c r="D1769" s="4"/>
      <c r="E1769" s="45">
        <v>0</v>
      </c>
      <c r="F1769" s="46">
        <v>0</v>
      </c>
      <c r="G1769" s="45">
        <v>0</v>
      </c>
      <c r="H1769" s="46">
        <v>0</v>
      </c>
      <c r="I1769" s="45">
        <v>0</v>
      </c>
      <c r="J1769" s="46">
        <v>0</v>
      </c>
      <c r="K1769" s="45">
        <v>0</v>
      </c>
      <c r="L1769" s="46">
        <v>0</v>
      </c>
      <c r="M1769" s="45">
        <v>5.7703333333333369</v>
      </c>
      <c r="N1769" s="46">
        <v>5.3848333333333338</v>
      </c>
      <c r="O1769" s="45">
        <v>5.8723333333333416</v>
      </c>
      <c r="P1769" s="46">
        <v>13.600666666666665</v>
      </c>
      <c r="Q1769" s="45">
        <v>22.785499999999995</v>
      </c>
      <c r="R1769" s="46">
        <v>26.763000000000002</v>
      </c>
      <c r="S1769" s="45">
        <v>27.794833333333333</v>
      </c>
      <c r="T1769" s="46">
        <v>30.768500000000007</v>
      </c>
      <c r="U1769" s="45">
        <v>25.802500000000002</v>
      </c>
      <c r="V1769" s="46">
        <v>16.660666666666661</v>
      </c>
      <c r="W1769" s="45">
        <v>1.4939999999999998</v>
      </c>
      <c r="X1769" s="46">
        <v>0</v>
      </c>
      <c r="Y1769" s="45">
        <v>0</v>
      </c>
      <c r="Z1769" s="46">
        <v>0</v>
      </c>
      <c r="AA1769" s="45">
        <v>0</v>
      </c>
      <c r="AB1769" s="46">
        <v>0</v>
      </c>
      <c r="AC1769" s="58"/>
      <c r="AD1769" s="59">
        <f t="shared" si="508"/>
        <v>182.69716666666667</v>
      </c>
      <c r="AE1769" s="58"/>
    </row>
    <row r="1770" spans="2:31" x14ac:dyDescent="0.3">
      <c r="B1770" s="4" t="s">
        <v>117</v>
      </c>
      <c r="C1770" s="4"/>
      <c r="D1770" s="4"/>
      <c r="E1770" s="45">
        <v>0</v>
      </c>
      <c r="F1770" s="46">
        <v>0</v>
      </c>
      <c r="G1770" s="45">
        <v>0</v>
      </c>
      <c r="H1770" s="46">
        <v>0</v>
      </c>
      <c r="I1770" s="45">
        <v>0</v>
      </c>
      <c r="J1770" s="46">
        <v>0</v>
      </c>
      <c r="K1770" s="45">
        <v>0</v>
      </c>
      <c r="L1770" s="46">
        <v>0</v>
      </c>
      <c r="M1770" s="45">
        <v>0</v>
      </c>
      <c r="N1770" s="46">
        <v>2.1281666666666665</v>
      </c>
      <c r="O1770" s="45">
        <v>1.4400000000000019</v>
      </c>
      <c r="P1770" s="46">
        <v>17.779833333333336</v>
      </c>
      <c r="Q1770" s="45">
        <v>29.136166666666654</v>
      </c>
      <c r="R1770" s="46">
        <v>32.625333333333309</v>
      </c>
      <c r="S1770" s="45">
        <v>30.363333333333305</v>
      </c>
      <c r="T1770" s="46">
        <v>23.882499999999975</v>
      </c>
      <c r="U1770" s="45">
        <v>10.566666666666666</v>
      </c>
      <c r="V1770" s="46">
        <v>0</v>
      </c>
      <c r="W1770" s="45">
        <v>0</v>
      </c>
      <c r="X1770" s="46">
        <v>0</v>
      </c>
      <c r="Y1770" s="45">
        <v>0</v>
      </c>
      <c r="Z1770" s="46">
        <v>0</v>
      </c>
      <c r="AA1770" s="45">
        <v>0</v>
      </c>
      <c r="AB1770" s="46">
        <v>0</v>
      </c>
      <c r="AC1770" s="58"/>
      <c r="AD1770" s="59">
        <f t="shared" si="508"/>
        <v>147.92199999999991</v>
      </c>
      <c r="AE1770" s="58"/>
    </row>
    <row r="1771" spans="2:31" x14ac:dyDescent="0.3">
      <c r="B1771" s="4" t="s">
        <v>118</v>
      </c>
      <c r="C1771" s="4"/>
      <c r="D1771" s="4"/>
      <c r="E1771" s="45">
        <v>0</v>
      </c>
      <c r="F1771" s="46">
        <v>0</v>
      </c>
      <c r="G1771" s="45">
        <v>0</v>
      </c>
      <c r="H1771" s="46">
        <v>0</v>
      </c>
      <c r="I1771" s="45">
        <v>0</v>
      </c>
      <c r="J1771" s="46">
        <v>0</v>
      </c>
      <c r="K1771" s="45">
        <v>0</v>
      </c>
      <c r="L1771" s="46">
        <v>0</v>
      </c>
      <c r="M1771" s="45">
        <v>6.533333333333298E-2</v>
      </c>
      <c r="N1771" s="46">
        <v>17.875666666666671</v>
      </c>
      <c r="O1771" s="45">
        <v>24.347166666666677</v>
      </c>
      <c r="P1771" s="46">
        <v>25.392666666666667</v>
      </c>
      <c r="Q1771" s="45">
        <v>29.136500000000005</v>
      </c>
      <c r="R1771" s="46">
        <v>30.374500000000015</v>
      </c>
      <c r="S1771" s="45">
        <v>31.781333333333311</v>
      </c>
      <c r="T1771" s="46">
        <v>33.882166666666656</v>
      </c>
      <c r="U1771" s="45">
        <v>33.267333333333347</v>
      </c>
      <c r="V1771" s="46">
        <v>33.043500000000016</v>
      </c>
      <c r="W1771" s="45">
        <v>29.609166666666663</v>
      </c>
      <c r="X1771" s="46">
        <v>1.1591666666666669</v>
      </c>
      <c r="Y1771" s="45">
        <v>0</v>
      </c>
      <c r="Z1771" s="46">
        <v>0</v>
      </c>
      <c r="AA1771" s="45">
        <v>0</v>
      </c>
      <c r="AB1771" s="46">
        <v>0</v>
      </c>
      <c r="AC1771" s="58"/>
      <c r="AD1771" s="59">
        <f t="shared" si="508"/>
        <v>289.93450000000007</v>
      </c>
      <c r="AE1771" s="58"/>
    </row>
    <row r="1772" spans="2:31" x14ac:dyDescent="0.3">
      <c r="B1772" s="4" t="s">
        <v>122</v>
      </c>
      <c r="C1772" s="4"/>
      <c r="D1772" s="4"/>
      <c r="E1772" s="45">
        <v>0</v>
      </c>
      <c r="F1772" s="46">
        <v>0</v>
      </c>
      <c r="G1772" s="45">
        <v>0</v>
      </c>
      <c r="H1772" s="46">
        <v>0</v>
      </c>
      <c r="I1772" s="45">
        <v>0</v>
      </c>
      <c r="J1772" s="46">
        <v>0</v>
      </c>
      <c r="K1772" s="45">
        <v>0</v>
      </c>
      <c r="L1772" s="46">
        <v>0</v>
      </c>
      <c r="M1772" s="45">
        <v>9.143833333333335</v>
      </c>
      <c r="N1772" s="46">
        <v>34.739000000000011</v>
      </c>
      <c r="O1772" s="45">
        <v>41.143333333333324</v>
      </c>
      <c r="P1772" s="46">
        <v>37.792666666666669</v>
      </c>
      <c r="Q1772" s="45">
        <v>47.59849999999998</v>
      </c>
      <c r="R1772" s="46">
        <v>52.011166666666668</v>
      </c>
      <c r="S1772" s="45">
        <v>51.236499999999999</v>
      </c>
      <c r="T1772" s="46">
        <v>47.271166666666666</v>
      </c>
      <c r="U1772" s="45">
        <v>31.873666666666661</v>
      </c>
      <c r="V1772" s="46">
        <v>10.222833333333336</v>
      </c>
      <c r="W1772" s="45">
        <v>0.90216666666666656</v>
      </c>
      <c r="X1772" s="46">
        <v>0</v>
      </c>
      <c r="Y1772" s="45">
        <v>0</v>
      </c>
      <c r="Z1772" s="46">
        <v>0</v>
      </c>
      <c r="AA1772" s="45">
        <v>0</v>
      </c>
      <c r="AB1772" s="46">
        <v>0</v>
      </c>
      <c r="AC1772" s="58"/>
      <c r="AD1772" s="59">
        <f t="shared" si="508"/>
        <v>363.9348333333333</v>
      </c>
      <c r="AE1772" s="58"/>
    </row>
    <row r="1773" spans="2:31" x14ac:dyDescent="0.3">
      <c r="B1773" s="4" t="s">
        <v>123</v>
      </c>
      <c r="C1773" s="4"/>
      <c r="D1773" s="4"/>
      <c r="E1773" s="45">
        <v>0</v>
      </c>
      <c r="F1773" s="46">
        <v>0</v>
      </c>
      <c r="G1773" s="45">
        <v>0</v>
      </c>
      <c r="H1773" s="46">
        <v>0</v>
      </c>
      <c r="I1773" s="45">
        <v>0</v>
      </c>
      <c r="J1773" s="46">
        <v>0</v>
      </c>
      <c r="K1773" s="45">
        <v>0</v>
      </c>
      <c r="L1773" s="46">
        <v>0</v>
      </c>
      <c r="M1773" s="45">
        <v>0</v>
      </c>
      <c r="N1773" s="46">
        <v>0</v>
      </c>
      <c r="O1773" s="45">
        <v>0</v>
      </c>
      <c r="P1773" s="46">
        <v>0</v>
      </c>
      <c r="Q1773" s="45">
        <v>0</v>
      </c>
      <c r="R1773" s="46">
        <v>0</v>
      </c>
      <c r="S1773" s="45">
        <v>0</v>
      </c>
      <c r="T1773" s="46">
        <v>0</v>
      </c>
      <c r="U1773" s="45">
        <v>0</v>
      </c>
      <c r="V1773" s="46">
        <v>0</v>
      </c>
      <c r="W1773" s="45">
        <v>0</v>
      </c>
      <c r="X1773" s="46">
        <v>0</v>
      </c>
      <c r="Y1773" s="45">
        <v>0</v>
      </c>
      <c r="Z1773" s="46">
        <v>0</v>
      </c>
      <c r="AA1773" s="45">
        <v>0</v>
      </c>
      <c r="AB1773" s="46">
        <v>0</v>
      </c>
      <c r="AC1773" s="58"/>
      <c r="AD1773" s="59">
        <f t="shared" si="508"/>
        <v>0</v>
      </c>
      <c r="AE1773" s="58"/>
    </row>
    <row r="1774" spans="2:31" x14ac:dyDescent="0.3">
      <c r="B1774" s="4" t="s">
        <v>127</v>
      </c>
      <c r="C1774" s="4"/>
      <c r="D1774" s="4"/>
      <c r="E1774" s="45">
        <v>0</v>
      </c>
      <c r="F1774" s="46">
        <v>0</v>
      </c>
      <c r="G1774" s="45">
        <v>0</v>
      </c>
      <c r="H1774" s="46">
        <v>0</v>
      </c>
      <c r="I1774" s="45">
        <v>0</v>
      </c>
      <c r="J1774" s="46">
        <v>0</v>
      </c>
      <c r="K1774" s="45">
        <v>0</v>
      </c>
      <c r="L1774" s="46">
        <v>0</v>
      </c>
      <c r="M1774" s="45">
        <v>0.80616666666666714</v>
      </c>
      <c r="N1774" s="46">
        <v>5.1268333333333329</v>
      </c>
      <c r="O1774" s="45">
        <v>7.8249999999999966</v>
      </c>
      <c r="P1774" s="46">
        <v>8.1861666666666686</v>
      </c>
      <c r="Q1774" s="45">
        <v>8.4008333333333329</v>
      </c>
      <c r="R1774" s="46">
        <v>8.7318333333333324</v>
      </c>
      <c r="S1774" s="45">
        <v>9.0161666666666704</v>
      </c>
      <c r="T1774" s="46">
        <v>7.9340000000000002</v>
      </c>
      <c r="U1774" s="45">
        <v>8.632833333333334</v>
      </c>
      <c r="V1774" s="46">
        <v>7.283500000000001</v>
      </c>
      <c r="W1774" s="45">
        <v>3.1158333333333328</v>
      </c>
      <c r="X1774" s="46">
        <v>0</v>
      </c>
      <c r="Y1774" s="45">
        <v>0</v>
      </c>
      <c r="Z1774" s="46">
        <v>0</v>
      </c>
      <c r="AA1774" s="45">
        <v>0</v>
      </c>
      <c r="AB1774" s="46">
        <v>0</v>
      </c>
      <c r="AC1774" s="58"/>
      <c r="AD1774" s="59">
        <f t="shared" si="508"/>
        <v>75.05916666666667</v>
      </c>
      <c r="AE1774" s="58"/>
    </row>
    <row r="1775" spans="2:31" x14ac:dyDescent="0.3">
      <c r="B1775" s="4" t="s">
        <v>133</v>
      </c>
      <c r="C1775" s="4"/>
      <c r="D1775" s="4"/>
      <c r="E1775" s="45">
        <v>0</v>
      </c>
      <c r="F1775" s="46">
        <v>0</v>
      </c>
      <c r="G1775" s="45">
        <v>0</v>
      </c>
      <c r="H1775" s="46">
        <v>0</v>
      </c>
      <c r="I1775" s="45">
        <v>0</v>
      </c>
      <c r="J1775" s="46">
        <v>0</v>
      </c>
      <c r="K1775" s="45">
        <v>0</v>
      </c>
      <c r="L1775" s="46">
        <v>0</v>
      </c>
      <c r="M1775" s="45">
        <v>36.077666666666673</v>
      </c>
      <c r="N1775" s="46">
        <v>139.95999999999998</v>
      </c>
      <c r="O1775" s="45">
        <v>98.316333333333347</v>
      </c>
      <c r="P1775" s="46">
        <v>125.65450000000001</v>
      </c>
      <c r="Q1775" s="45">
        <v>159.53933333333333</v>
      </c>
      <c r="R1775" s="46">
        <v>177.97600000000003</v>
      </c>
      <c r="S1775" s="45">
        <v>175.87033333333329</v>
      </c>
      <c r="T1775" s="46">
        <v>188.56400000000002</v>
      </c>
      <c r="U1775" s="45">
        <v>172.61933333333337</v>
      </c>
      <c r="V1775" s="46">
        <v>140.31099999999998</v>
      </c>
      <c r="W1775" s="45">
        <v>71.953166666666647</v>
      </c>
      <c r="X1775" s="46">
        <v>0</v>
      </c>
      <c r="Y1775" s="45">
        <v>0</v>
      </c>
      <c r="Z1775" s="46">
        <v>0</v>
      </c>
      <c r="AA1775" s="45">
        <v>0</v>
      </c>
      <c r="AB1775" s="46">
        <v>0</v>
      </c>
      <c r="AC1775" s="58"/>
      <c r="AD1775" s="59">
        <f t="shared" si="508"/>
        <v>1486.8416666666665</v>
      </c>
      <c r="AE1775" s="58"/>
    </row>
    <row r="1776" spans="2:31" x14ac:dyDescent="0.3">
      <c r="B1776" s="4" t="s">
        <v>312</v>
      </c>
      <c r="C1776" s="4"/>
      <c r="D1776" s="4"/>
      <c r="E1776" s="45">
        <v>0</v>
      </c>
      <c r="F1776" s="46">
        <v>0</v>
      </c>
      <c r="G1776" s="45">
        <v>0</v>
      </c>
      <c r="H1776" s="46">
        <v>0</v>
      </c>
      <c r="I1776" s="45">
        <v>0</v>
      </c>
      <c r="J1776" s="46">
        <v>0</v>
      </c>
      <c r="K1776" s="45">
        <v>0</v>
      </c>
      <c r="L1776" s="46">
        <v>0</v>
      </c>
      <c r="M1776" s="45">
        <v>0</v>
      </c>
      <c r="N1776" s="46" t="s">
        <v>98</v>
      </c>
      <c r="O1776" s="45" t="s">
        <v>98</v>
      </c>
      <c r="P1776" s="46" t="s">
        <v>98</v>
      </c>
      <c r="Q1776" s="45" t="s">
        <v>98</v>
      </c>
      <c r="R1776" s="46" t="s">
        <v>98</v>
      </c>
      <c r="S1776" s="45" t="s">
        <v>98</v>
      </c>
      <c r="T1776" s="46" t="s">
        <v>98</v>
      </c>
      <c r="U1776" s="45" t="s">
        <v>98</v>
      </c>
      <c r="V1776" s="46" t="s">
        <v>98</v>
      </c>
      <c r="W1776" s="45" t="s">
        <v>98</v>
      </c>
      <c r="X1776" s="46">
        <v>0</v>
      </c>
      <c r="Y1776" s="45">
        <v>0</v>
      </c>
      <c r="Z1776" s="46">
        <v>0</v>
      </c>
      <c r="AA1776" s="45">
        <v>0</v>
      </c>
      <c r="AB1776" s="46">
        <v>0</v>
      </c>
      <c r="AC1776" s="58"/>
      <c r="AD1776" s="59">
        <f>SUM(E1776:AB1776)</f>
        <v>0</v>
      </c>
      <c r="AE1776" s="58"/>
    </row>
    <row r="1777" spans="2:31" x14ac:dyDescent="0.3">
      <c r="B1777" s="12" t="s">
        <v>2</v>
      </c>
      <c r="C1777" s="12"/>
      <c r="D1777" s="12"/>
      <c r="E1777" s="13">
        <f>SUM(E1712:E1776)</f>
        <v>0</v>
      </c>
      <c r="F1777" s="13">
        <f t="shared" ref="F1777" si="509">SUM(F1712:F1776)</f>
        <v>0</v>
      </c>
      <c r="G1777" s="13">
        <f t="shared" ref="G1777" si="510">SUM(G1712:G1776)</f>
        <v>0</v>
      </c>
      <c r="H1777" s="13">
        <f t="shared" ref="H1777" si="511">SUM(H1712:H1776)</f>
        <v>0</v>
      </c>
      <c r="I1777" s="13">
        <f t="shared" ref="I1777" si="512">SUM(I1712:I1776)</f>
        <v>0</v>
      </c>
      <c r="J1777" s="13">
        <f t="shared" ref="J1777" si="513">SUM(J1712:J1776)</f>
        <v>0</v>
      </c>
      <c r="K1777" s="13">
        <f t="shared" ref="K1777" si="514">SUM(K1712:K1776)</f>
        <v>0</v>
      </c>
      <c r="L1777" s="13">
        <f t="shared" ref="L1777" si="515">SUM(L1712:L1776)</f>
        <v>0</v>
      </c>
      <c r="M1777" s="13">
        <f t="shared" ref="M1777" si="516">SUM(M1712:M1776)</f>
        <v>473.04300000000001</v>
      </c>
      <c r="N1777" s="13">
        <f t="shared" ref="N1777" si="517">SUM(N1712:N1776)</f>
        <v>1404.7049445819998</v>
      </c>
      <c r="O1777" s="13">
        <f t="shared" ref="O1777" si="518">SUM(O1712:O1776)</f>
        <v>1770.7010869160003</v>
      </c>
      <c r="P1777" s="13">
        <f t="shared" ref="P1777" si="519">SUM(P1712:P1776)</f>
        <v>1845.9196272833337</v>
      </c>
      <c r="Q1777" s="13">
        <f t="shared" ref="Q1777" si="520">SUM(Q1712:Q1776)</f>
        <v>2058.0754663040002</v>
      </c>
      <c r="R1777" s="13">
        <f t="shared" ref="R1777" si="521">SUM(R1712:R1776)</f>
        <v>2147.9841874226663</v>
      </c>
      <c r="S1777" s="13">
        <f t="shared" ref="S1777" si="522">SUM(S1712:S1776)</f>
        <v>2215.3987539059999</v>
      </c>
      <c r="T1777" s="13">
        <f t="shared" ref="T1777" si="523">SUM(T1712:T1776)</f>
        <v>2321.6413933863332</v>
      </c>
      <c r="U1777" s="13">
        <f t="shared" ref="U1777" si="524">SUM(U1712:U1776)</f>
        <v>2241.9385869536673</v>
      </c>
      <c r="V1777" s="13">
        <f t="shared" ref="V1777" si="525">SUM(V1712:V1776)</f>
        <v>1997.8098946123334</v>
      </c>
      <c r="W1777" s="13">
        <f t="shared" ref="W1777" si="526">SUM(W1712:W1776)</f>
        <v>927.49783333333335</v>
      </c>
      <c r="X1777" s="13">
        <f t="shared" ref="X1777" si="527">SUM(X1712:X1776)</f>
        <v>2.5675000000000003</v>
      </c>
      <c r="Y1777" s="13">
        <f t="shared" ref="Y1777" si="528">SUM(Y1712:Y1776)</f>
        <v>0</v>
      </c>
      <c r="Z1777" s="13">
        <f t="shared" ref="Z1777" si="529">SUM(Z1712:Z1776)</f>
        <v>0</v>
      </c>
      <c r="AA1777" s="13">
        <f t="shared" ref="AA1777" si="530">SUM(AA1712:AA1776)</f>
        <v>0</v>
      </c>
      <c r="AB1777" s="13">
        <f t="shared" ref="AB1777" si="531">SUM(AB1712:AB1776)</f>
        <v>0</v>
      </c>
      <c r="AC1777" s="110">
        <f>SUM(AC1712:AE1776)</f>
        <v>19407.282274699653</v>
      </c>
      <c r="AD1777" s="110"/>
      <c r="AE1777" s="110"/>
    </row>
    <row r="1778" spans="2:31" x14ac:dyDescent="0.3">
      <c r="B1778" s="14"/>
      <c r="C1778" s="15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</row>
    <row r="1779" spans="2:31" x14ac:dyDescent="0.3">
      <c r="B1779" s="14"/>
      <c r="C1779" s="15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</row>
    <row r="1780" spans="2:31" x14ac:dyDescent="0.3">
      <c r="B1780" s="8">
        <f>'Resumen-Mensual'!$AD$24</f>
        <v>45561</v>
      </c>
    </row>
    <row r="1781" spans="2:31" x14ac:dyDescent="0.3">
      <c r="B1781" s="8"/>
    </row>
    <row r="1782" spans="2:31" x14ac:dyDescent="0.3">
      <c r="B1782" s="9" t="s">
        <v>81</v>
      </c>
      <c r="C1782" s="10"/>
      <c r="D1782" s="10"/>
      <c r="E1782" s="11">
        <v>1</v>
      </c>
      <c r="F1782" s="11">
        <v>2</v>
      </c>
      <c r="G1782" s="11">
        <v>3</v>
      </c>
      <c r="H1782" s="11">
        <v>4</v>
      </c>
      <c r="I1782" s="11">
        <v>5</v>
      </c>
      <c r="J1782" s="11">
        <v>6</v>
      </c>
      <c r="K1782" s="11">
        <v>7</v>
      </c>
      <c r="L1782" s="11">
        <v>8</v>
      </c>
      <c r="M1782" s="11">
        <v>9</v>
      </c>
      <c r="N1782" s="11">
        <v>10</v>
      </c>
      <c r="O1782" s="11">
        <v>11</v>
      </c>
      <c r="P1782" s="11">
        <v>12</v>
      </c>
      <c r="Q1782" s="11">
        <v>13</v>
      </c>
      <c r="R1782" s="11">
        <v>14</v>
      </c>
      <c r="S1782" s="11">
        <v>15</v>
      </c>
      <c r="T1782" s="11">
        <v>16</v>
      </c>
      <c r="U1782" s="11">
        <v>17</v>
      </c>
      <c r="V1782" s="11">
        <v>18</v>
      </c>
      <c r="W1782" s="11">
        <v>19</v>
      </c>
      <c r="X1782" s="11">
        <v>20</v>
      </c>
      <c r="Y1782" s="11">
        <v>21</v>
      </c>
      <c r="Z1782" s="11">
        <v>22</v>
      </c>
      <c r="AA1782" s="11">
        <v>23</v>
      </c>
      <c r="AB1782" s="11">
        <v>24</v>
      </c>
      <c r="AC1782" s="96" t="s">
        <v>2</v>
      </c>
      <c r="AD1782" s="96"/>
      <c r="AE1782" s="96"/>
    </row>
    <row r="1783" spans="2:31" x14ac:dyDescent="0.3">
      <c r="B1783" s="14" t="s">
        <v>37</v>
      </c>
      <c r="C1783" s="4"/>
      <c r="D1783" s="4"/>
      <c r="E1783" s="45">
        <v>0</v>
      </c>
      <c r="F1783" s="46">
        <v>0</v>
      </c>
      <c r="G1783" s="45">
        <v>0</v>
      </c>
      <c r="H1783" s="46">
        <v>0</v>
      </c>
      <c r="I1783" s="45">
        <v>0</v>
      </c>
      <c r="J1783" s="46">
        <v>0</v>
      </c>
      <c r="K1783" s="45">
        <v>0</v>
      </c>
      <c r="L1783" s="46">
        <v>0</v>
      </c>
      <c r="M1783" s="45">
        <v>0</v>
      </c>
      <c r="N1783" s="46">
        <v>0</v>
      </c>
      <c r="O1783" s="45">
        <v>0</v>
      </c>
      <c r="P1783" s="46">
        <v>0</v>
      </c>
      <c r="Q1783" s="45">
        <v>0</v>
      </c>
      <c r="R1783" s="46">
        <v>0</v>
      </c>
      <c r="S1783" s="45">
        <v>0</v>
      </c>
      <c r="T1783" s="46">
        <v>0</v>
      </c>
      <c r="U1783" s="45">
        <v>0</v>
      </c>
      <c r="V1783" s="46">
        <v>0</v>
      </c>
      <c r="W1783" s="45">
        <v>0</v>
      </c>
      <c r="X1783" s="46">
        <v>0</v>
      </c>
      <c r="Y1783" s="45">
        <v>0</v>
      </c>
      <c r="Z1783" s="46">
        <v>0</v>
      </c>
      <c r="AA1783" s="45">
        <v>0</v>
      </c>
      <c r="AB1783" s="46">
        <v>0</v>
      </c>
      <c r="AC1783" s="60"/>
      <c r="AD1783" s="61">
        <f>SUM(E1783:AB1783)</f>
        <v>0</v>
      </c>
      <c r="AE1783" s="60"/>
    </row>
    <row r="1784" spans="2:31" x14ac:dyDescent="0.3">
      <c r="B1784" s="14" t="s">
        <v>38</v>
      </c>
      <c r="C1784" s="4"/>
      <c r="D1784" s="4"/>
      <c r="E1784" s="45">
        <v>0</v>
      </c>
      <c r="F1784" s="46">
        <v>0</v>
      </c>
      <c r="G1784" s="45">
        <v>0</v>
      </c>
      <c r="H1784" s="46">
        <v>0</v>
      </c>
      <c r="I1784" s="45">
        <v>0</v>
      </c>
      <c r="J1784" s="46">
        <v>0</v>
      </c>
      <c r="K1784" s="45">
        <v>0</v>
      </c>
      <c r="L1784" s="46">
        <v>0</v>
      </c>
      <c r="M1784" s="45">
        <v>4.2166666666666672E-2</v>
      </c>
      <c r="N1784" s="46">
        <v>4.3943333333333321</v>
      </c>
      <c r="O1784" s="45">
        <v>4.6228333333333307</v>
      </c>
      <c r="P1784" s="46">
        <v>3.8976666666666668</v>
      </c>
      <c r="Q1784" s="45">
        <v>2.1168333333333318</v>
      </c>
      <c r="R1784" s="46">
        <v>2.1875000000000004</v>
      </c>
      <c r="S1784" s="45">
        <v>2.5978333333333326</v>
      </c>
      <c r="T1784" s="46">
        <v>2.1790000000000007</v>
      </c>
      <c r="U1784" s="45">
        <v>1.8374999999999995</v>
      </c>
      <c r="V1784" s="46">
        <v>3.8841666666666663</v>
      </c>
      <c r="W1784" s="45">
        <v>0.5149999999999999</v>
      </c>
      <c r="X1784" s="46">
        <v>0</v>
      </c>
      <c r="Y1784" s="45">
        <v>0</v>
      </c>
      <c r="Z1784" s="46">
        <v>0</v>
      </c>
      <c r="AA1784" s="45">
        <v>0</v>
      </c>
      <c r="AB1784" s="46">
        <v>0</v>
      </c>
      <c r="AC1784" s="58"/>
      <c r="AD1784" s="59">
        <f>SUM(E1784:AB1784)</f>
        <v>28.27483333333333</v>
      </c>
      <c r="AE1784" s="58"/>
    </row>
    <row r="1785" spans="2:31" x14ac:dyDescent="0.3">
      <c r="B1785" s="14" t="s">
        <v>39</v>
      </c>
      <c r="C1785" s="4"/>
      <c r="D1785" s="4"/>
      <c r="E1785" s="45">
        <v>0</v>
      </c>
      <c r="F1785" s="46">
        <v>0</v>
      </c>
      <c r="G1785" s="45">
        <v>0</v>
      </c>
      <c r="H1785" s="46">
        <v>0</v>
      </c>
      <c r="I1785" s="45">
        <v>0</v>
      </c>
      <c r="J1785" s="46">
        <v>0</v>
      </c>
      <c r="K1785" s="45">
        <v>0</v>
      </c>
      <c r="L1785" s="46">
        <v>0</v>
      </c>
      <c r="M1785" s="45">
        <v>3.2299999999999986</v>
      </c>
      <c r="N1785" s="46">
        <v>12.100000000000014</v>
      </c>
      <c r="O1785" s="45">
        <v>6.2000000000000011</v>
      </c>
      <c r="P1785" s="46">
        <v>9.17</v>
      </c>
      <c r="Q1785" s="45">
        <v>10.43</v>
      </c>
      <c r="R1785" s="46">
        <v>10.659999999999998</v>
      </c>
      <c r="S1785" s="45">
        <v>10.149999999999999</v>
      </c>
      <c r="T1785" s="46">
        <v>8.6699999999999982</v>
      </c>
      <c r="U1785" s="45">
        <v>5.7499999999999982</v>
      </c>
      <c r="V1785" s="46">
        <v>10.899999999999988</v>
      </c>
      <c r="W1785" s="45">
        <v>2.9383333333333344</v>
      </c>
      <c r="X1785" s="46">
        <v>0</v>
      </c>
      <c r="Y1785" s="45">
        <v>0</v>
      </c>
      <c r="Z1785" s="46">
        <v>0</v>
      </c>
      <c r="AA1785" s="45">
        <v>0</v>
      </c>
      <c r="AB1785" s="46">
        <v>0</v>
      </c>
      <c r="AC1785" s="58"/>
      <c r="AD1785" s="59">
        <f t="shared" ref="AD1785:AD1846" si="532">SUM(E1785:AB1785)</f>
        <v>90.198333333333338</v>
      </c>
      <c r="AE1785" s="58"/>
    </row>
    <row r="1786" spans="2:31" x14ac:dyDescent="0.3">
      <c r="B1786" s="14" t="s">
        <v>40</v>
      </c>
      <c r="C1786" s="4"/>
      <c r="D1786" s="4"/>
      <c r="E1786" s="45">
        <v>0</v>
      </c>
      <c r="F1786" s="46">
        <v>0</v>
      </c>
      <c r="G1786" s="45">
        <v>0</v>
      </c>
      <c r="H1786" s="46">
        <v>0</v>
      </c>
      <c r="I1786" s="45">
        <v>0</v>
      </c>
      <c r="J1786" s="46">
        <v>0</v>
      </c>
      <c r="K1786" s="45">
        <v>0</v>
      </c>
      <c r="L1786" s="46">
        <v>0</v>
      </c>
      <c r="M1786" s="45">
        <v>21.4025</v>
      </c>
      <c r="N1786" s="46">
        <v>71.407166666666669</v>
      </c>
      <c r="O1786" s="45">
        <v>46.671500000000009</v>
      </c>
      <c r="P1786" s="46">
        <v>40.286999999999971</v>
      </c>
      <c r="Q1786" s="45">
        <v>40.232333333333365</v>
      </c>
      <c r="R1786" s="46">
        <v>40.45066666666667</v>
      </c>
      <c r="S1786" s="45">
        <v>47.632333333333328</v>
      </c>
      <c r="T1786" s="46">
        <v>49.65033333333335</v>
      </c>
      <c r="U1786" s="45">
        <v>42.109999999999992</v>
      </c>
      <c r="V1786" s="46">
        <v>42.566499999999991</v>
      </c>
      <c r="W1786" s="45">
        <v>12.51183333333333</v>
      </c>
      <c r="X1786" s="46">
        <v>0</v>
      </c>
      <c r="Y1786" s="45">
        <v>0</v>
      </c>
      <c r="Z1786" s="46">
        <v>0</v>
      </c>
      <c r="AA1786" s="45">
        <v>0</v>
      </c>
      <c r="AB1786" s="46">
        <v>0</v>
      </c>
      <c r="AC1786" s="58"/>
      <c r="AD1786" s="59">
        <f t="shared" si="532"/>
        <v>454.92216666666684</v>
      </c>
      <c r="AE1786" s="58"/>
    </row>
    <row r="1787" spans="2:31" x14ac:dyDescent="0.3">
      <c r="B1787" s="14" t="s">
        <v>41</v>
      </c>
      <c r="C1787" s="4"/>
      <c r="D1787" s="4"/>
      <c r="E1787" s="45">
        <v>0</v>
      </c>
      <c r="F1787" s="46">
        <v>0</v>
      </c>
      <c r="G1787" s="45">
        <v>0</v>
      </c>
      <c r="H1787" s="46">
        <v>0</v>
      </c>
      <c r="I1787" s="45">
        <v>0</v>
      </c>
      <c r="J1787" s="46">
        <v>0</v>
      </c>
      <c r="K1787" s="45">
        <v>0</v>
      </c>
      <c r="L1787" s="46">
        <v>0</v>
      </c>
      <c r="M1787" s="45">
        <v>0</v>
      </c>
      <c r="N1787" s="46">
        <v>6.6718333333333328</v>
      </c>
      <c r="O1787" s="45">
        <v>22.127666666666677</v>
      </c>
      <c r="P1787" s="46">
        <v>25.968333333333341</v>
      </c>
      <c r="Q1787" s="45">
        <v>25.919666666666664</v>
      </c>
      <c r="R1787" s="46">
        <v>23.477</v>
      </c>
      <c r="S1787" s="45">
        <v>21.896166666666655</v>
      </c>
      <c r="T1787" s="46">
        <v>21.894666666666673</v>
      </c>
      <c r="U1787" s="45">
        <v>19.396666666666672</v>
      </c>
      <c r="V1787" s="46">
        <v>8.1661666666666655</v>
      </c>
      <c r="W1787" s="45">
        <v>0.15349999999999989</v>
      </c>
      <c r="X1787" s="46">
        <v>0</v>
      </c>
      <c r="Y1787" s="45">
        <v>0</v>
      </c>
      <c r="Z1787" s="46">
        <v>0</v>
      </c>
      <c r="AA1787" s="45">
        <v>0</v>
      </c>
      <c r="AB1787" s="46">
        <v>0</v>
      </c>
      <c r="AC1787" s="58"/>
      <c r="AD1787" s="59">
        <f t="shared" si="532"/>
        <v>175.67166666666671</v>
      </c>
      <c r="AE1787" s="58"/>
    </row>
    <row r="1788" spans="2:31" x14ac:dyDescent="0.3">
      <c r="B1788" s="14" t="s">
        <v>42</v>
      </c>
      <c r="C1788" s="4"/>
      <c r="D1788" s="4"/>
      <c r="E1788" s="45">
        <v>0</v>
      </c>
      <c r="F1788" s="46">
        <v>0</v>
      </c>
      <c r="G1788" s="45">
        <v>0</v>
      </c>
      <c r="H1788" s="46">
        <v>0</v>
      </c>
      <c r="I1788" s="45">
        <v>0</v>
      </c>
      <c r="J1788" s="46">
        <v>0</v>
      </c>
      <c r="K1788" s="45">
        <v>0</v>
      </c>
      <c r="L1788" s="46">
        <v>0</v>
      </c>
      <c r="M1788" s="45">
        <v>0</v>
      </c>
      <c r="N1788" s="46">
        <v>22.42966666666667</v>
      </c>
      <c r="O1788" s="45">
        <v>8.8704999999999981</v>
      </c>
      <c r="P1788" s="46">
        <v>45.743500000000019</v>
      </c>
      <c r="Q1788" s="45">
        <v>34.668333333333337</v>
      </c>
      <c r="R1788" s="46">
        <v>27.884666666666668</v>
      </c>
      <c r="S1788" s="45">
        <v>11.18</v>
      </c>
      <c r="T1788" s="46">
        <v>7.5894999999999913</v>
      </c>
      <c r="U1788" s="45">
        <v>7.8990000000000054</v>
      </c>
      <c r="V1788" s="46">
        <v>25.736333333333331</v>
      </c>
      <c r="W1788" s="45">
        <v>0.69116666666666793</v>
      </c>
      <c r="X1788" s="46">
        <v>0</v>
      </c>
      <c r="Y1788" s="45">
        <v>0</v>
      </c>
      <c r="Z1788" s="46">
        <v>0</v>
      </c>
      <c r="AA1788" s="45">
        <v>0</v>
      </c>
      <c r="AB1788" s="46">
        <v>0</v>
      </c>
      <c r="AC1788" s="58"/>
      <c r="AD1788" s="59">
        <f t="shared" si="532"/>
        <v>192.6926666666667</v>
      </c>
      <c r="AE1788" s="58"/>
    </row>
    <row r="1789" spans="2:31" x14ac:dyDescent="0.3">
      <c r="B1789" s="14" t="s">
        <v>43</v>
      </c>
      <c r="C1789" s="4"/>
      <c r="D1789" s="4"/>
      <c r="E1789" s="45">
        <v>0</v>
      </c>
      <c r="F1789" s="46">
        <v>0</v>
      </c>
      <c r="G1789" s="45">
        <v>0</v>
      </c>
      <c r="H1789" s="46">
        <v>0</v>
      </c>
      <c r="I1789" s="45">
        <v>0</v>
      </c>
      <c r="J1789" s="46">
        <v>0</v>
      </c>
      <c r="K1789" s="45">
        <v>0</v>
      </c>
      <c r="L1789" s="46">
        <v>0</v>
      </c>
      <c r="M1789" s="45">
        <v>19.16566666666667</v>
      </c>
      <c r="N1789" s="46">
        <v>41.216999999999999</v>
      </c>
      <c r="O1789" s="45">
        <v>39.361666666666672</v>
      </c>
      <c r="P1789" s="46">
        <v>39.290166666666664</v>
      </c>
      <c r="Q1789" s="45">
        <v>40.160833333333329</v>
      </c>
      <c r="R1789" s="46">
        <v>39.544333333333348</v>
      </c>
      <c r="S1789" s="45">
        <v>39.363500000000002</v>
      </c>
      <c r="T1789" s="46">
        <v>38.060000000000024</v>
      </c>
      <c r="U1789" s="45">
        <v>36.62133333333334</v>
      </c>
      <c r="V1789" s="46">
        <v>36.302166666666679</v>
      </c>
      <c r="W1789" s="45">
        <v>17.115666666666659</v>
      </c>
      <c r="X1789" s="46">
        <v>0</v>
      </c>
      <c r="Y1789" s="45">
        <v>0</v>
      </c>
      <c r="Z1789" s="46">
        <v>0</v>
      </c>
      <c r="AA1789" s="45">
        <v>0</v>
      </c>
      <c r="AB1789" s="46">
        <v>0</v>
      </c>
      <c r="AC1789" s="58"/>
      <c r="AD1789" s="59">
        <f t="shared" si="532"/>
        <v>386.20233333333334</v>
      </c>
      <c r="AE1789" s="58"/>
    </row>
    <row r="1790" spans="2:31" x14ac:dyDescent="0.3">
      <c r="B1790" s="14" t="s">
        <v>44</v>
      </c>
      <c r="C1790" s="4"/>
      <c r="D1790" s="4"/>
      <c r="E1790" s="45">
        <v>0</v>
      </c>
      <c r="F1790" s="46">
        <v>0</v>
      </c>
      <c r="G1790" s="45">
        <v>0</v>
      </c>
      <c r="H1790" s="46">
        <v>0</v>
      </c>
      <c r="I1790" s="45">
        <v>0</v>
      </c>
      <c r="J1790" s="46">
        <v>0</v>
      </c>
      <c r="K1790" s="45">
        <v>0</v>
      </c>
      <c r="L1790" s="46">
        <v>0</v>
      </c>
      <c r="M1790" s="45">
        <v>0</v>
      </c>
      <c r="N1790" s="46">
        <v>13.139666666666669</v>
      </c>
      <c r="O1790" s="45">
        <v>5.7876666666666718</v>
      </c>
      <c r="P1790" s="46">
        <v>0.80183333333332973</v>
      </c>
      <c r="Q1790" s="45">
        <v>1.1551666666666707</v>
      </c>
      <c r="R1790" s="46">
        <v>2.1771666666666665</v>
      </c>
      <c r="S1790" s="45">
        <v>8.7181666666666722</v>
      </c>
      <c r="T1790" s="46">
        <v>10.654500000000004</v>
      </c>
      <c r="U1790" s="45">
        <v>10.113999999999995</v>
      </c>
      <c r="V1790" s="46">
        <v>19.121333333333343</v>
      </c>
      <c r="W1790" s="45">
        <v>0.43050000000000177</v>
      </c>
      <c r="X1790" s="46">
        <v>0</v>
      </c>
      <c r="Y1790" s="45">
        <v>0</v>
      </c>
      <c r="Z1790" s="46">
        <v>0</v>
      </c>
      <c r="AA1790" s="45">
        <v>0</v>
      </c>
      <c r="AB1790" s="46">
        <v>0</v>
      </c>
      <c r="AC1790" s="58"/>
      <c r="AD1790" s="59">
        <f t="shared" si="532"/>
        <v>72.100000000000023</v>
      </c>
      <c r="AE1790" s="58"/>
    </row>
    <row r="1791" spans="2:31" x14ac:dyDescent="0.3">
      <c r="B1791" s="14" t="s">
        <v>45</v>
      </c>
      <c r="C1791" s="4"/>
      <c r="D1791" s="4"/>
      <c r="E1791" s="45">
        <v>0</v>
      </c>
      <c r="F1791" s="46">
        <v>0</v>
      </c>
      <c r="G1791" s="45">
        <v>0</v>
      </c>
      <c r="H1791" s="46">
        <v>0</v>
      </c>
      <c r="I1791" s="45">
        <v>0</v>
      </c>
      <c r="J1791" s="46">
        <v>0</v>
      </c>
      <c r="K1791" s="45">
        <v>0</v>
      </c>
      <c r="L1791" s="46">
        <v>0</v>
      </c>
      <c r="M1791" s="45">
        <v>0.48783333333333329</v>
      </c>
      <c r="N1791" s="46">
        <v>6.71383333333333</v>
      </c>
      <c r="O1791" s="45">
        <v>6.0728333333333326</v>
      </c>
      <c r="P1791" s="46">
        <v>5.8326666666666673</v>
      </c>
      <c r="Q1791" s="45">
        <v>5.1546666666666692</v>
      </c>
      <c r="R1791" s="46">
        <v>6.495166666666675</v>
      </c>
      <c r="S1791" s="45">
        <v>9.1960000000000068</v>
      </c>
      <c r="T1791" s="46">
        <v>9.0199999999999942</v>
      </c>
      <c r="U1791" s="45">
        <v>1.9399999999999982</v>
      </c>
      <c r="V1791" s="46">
        <v>1.1883333333333326</v>
      </c>
      <c r="W1791" s="45">
        <v>0.24083333333333326</v>
      </c>
      <c r="X1791" s="46">
        <v>0</v>
      </c>
      <c r="Y1791" s="45">
        <v>0</v>
      </c>
      <c r="Z1791" s="46">
        <v>0</v>
      </c>
      <c r="AA1791" s="45">
        <v>0</v>
      </c>
      <c r="AB1791" s="46">
        <v>0</v>
      </c>
      <c r="AC1791" s="58"/>
      <c r="AD1791" s="59">
        <f t="shared" si="532"/>
        <v>52.342166666666678</v>
      </c>
      <c r="AE1791" s="58"/>
    </row>
    <row r="1792" spans="2:31" x14ac:dyDescent="0.3">
      <c r="B1792" s="14" t="s">
        <v>46</v>
      </c>
      <c r="C1792" s="4"/>
      <c r="D1792" s="4"/>
      <c r="E1792" s="45">
        <v>0</v>
      </c>
      <c r="F1792" s="46">
        <v>0</v>
      </c>
      <c r="G1792" s="45">
        <v>0</v>
      </c>
      <c r="H1792" s="46">
        <v>0</v>
      </c>
      <c r="I1792" s="45">
        <v>0</v>
      </c>
      <c r="J1792" s="46">
        <v>0</v>
      </c>
      <c r="K1792" s="45">
        <v>0</v>
      </c>
      <c r="L1792" s="46">
        <v>0</v>
      </c>
      <c r="M1792" s="45">
        <v>11.142166666666668</v>
      </c>
      <c r="N1792" s="46">
        <v>36.601166666666636</v>
      </c>
      <c r="O1792" s="45">
        <v>24.538333333333323</v>
      </c>
      <c r="P1792" s="46">
        <v>22.036666666666669</v>
      </c>
      <c r="Q1792" s="45">
        <v>20.34500000000001</v>
      </c>
      <c r="R1792" s="46">
        <v>19.608666666666682</v>
      </c>
      <c r="S1792" s="45">
        <v>29.832666666666704</v>
      </c>
      <c r="T1792" s="46">
        <v>28.58283333333333</v>
      </c>
      <c r="U1792" s="45">
        <v>26.611166666666676</v>
      </c>
      <c r="V1792" s="46">
        <v>23.763666666666666</v>
      </c>
      <c r="W1792" s="45">
        <v>4.1494999999999997</v>
      </c>
      <c r="X1792" s="46">
        <v>0</v>
      </c>
      <c r="Y1792" s="45">
        <v>0</v>
      </c>
      <c r="Z1792" s="46">
        <v>0</v>
      </c>
      <c r="AA1792" s="45">
        <v>0</v>
      </c>
      <c r="AB1792" s="46">
        <v>0</v>
      </c>
      <c r="AC1792" s="58"/>
      <c r="AD1792" s="59">
        <f t="shared" si="532"/>
        <v>247.21183333333335</v>
      </c>
      <c r="AE1792" s="58"/>
    </row>
    <row r="1793" spans="2:31" x14ac:dyDescent="0.3">
      <c r="B1793" s="14" t="s">
        <v>47</v>
      </c>
      <c r="C1793" s="4"/>
      <c r="D1793" s="4"/>
      <c r="E1793" s="45">
        <v>0</v>
      </c>
      <c r="F1793" s="46">
        <v>0</v>
      </c>
      <c r="G1793" s="45">
        <v>0</v>
      </c>
      <c r="H1793" s="46">
        <v>0</v>
      </c>
      <c r="I1793" s="45">
        <v>0</v>
      </c>
      <c r="J1793" s="46">
        <v>0</v>
      </c>
      <c r="K1793" s="45">
        <v>0</v>
      </c>
      <c r="L1793" s="46">
        <v>0</v>
      </c>
      <c r="M1793" s="45">
        <v>6.9983333333333366</v>
      </c>
      <c r="N1793" s="46">
        <v>5.6500000000000021</v>
      </c>
      <c r="O1793" s="45">
        <v>9.740000000000002</v>
      </c>
      <c r="P1793" s="46">
        <v>8.93</v>
      </c>
      <c r="Q1793" s="45">
        <v>8.3500000000000014</v>
      </c>
      <c r="R1793" s="46">
        <v>8.9499999999999993</v>
      </c>
      <c r="S1793" s="45">
        <v>10.98</v>
      </c>
      <c r="T1793" s="46">
        <v>11.45</v>
      </c>
      <c r="U1793" s="45">
        <v>10.73</v>
      </c>
      <c r="V1793" s="46">
        <v>11.630000000000003</v>
      </c>
      <c r="W1793" s="45">
        <v>10.147500000000008</v>
      </c>
      <c r="X1793" s="46">
        <v>0</v>
      </c>
      <c r="Y1793" s="45">
        <v>0</v>
      </c>
      <c r="Z1793" s="46">
        <v>0</v>
      </c>
      <c r="AA1793" s="45">
        <v>0</v>
      </c>
      <c r="AB1793" s="46">
        <v>0</v>
      </c>
      <c r="AC1793" s="58"/>
      <c r="AD1793" s="59">
        <f t="shared" si="532"/>
        <v>103.55583333333337</v>
      </c>
      <c r="AE1793" s="58"/>
    </row>
    <row r="1794" spans="2:31" x14ac:dyDescent="0.3">
      <c r="B1794" s="14" t="s">
        <v>48</v>
      </c>
      <c r="C1794" s="4"/>
      <c r="D1794" s="4"/>
      <c r="E1794" s="45">
        <v>0</v>
      </c>
      <c r="F1794" s="46">
        <v>0</v>
      </c>
      <c r="G1794" s="45">
        <v>0</v>
      </c>
      <c r="H1794" s="46">
        <v>0</v>
      </c>
      <c r="I1794" s="45">
        <v>0</v>
      </c>
      <c r="J1794" s="46">
        <v>0</v>
      </c>
      <c r="K1794" s="45">
        <v>0</v>
      </c>
      <c r="L1794" s="46">
        <v>0</v>
      </c>
      <c r="M1794" s="45">
        <v>0</v>
      </c>
      <c r="N1794" s="46">
        <v>0</v>
      </c>
      <c r="O1794" s="45">
        <v>0</v>
      </c>
      <c r="P1794" s="46">
        <v>0</v>
      </c>
      <c r="Q1794" s="45">
        <v>0</v>
      </c>
      <c r="R1794" s="46">
        <v>0</v>
      </c>
      <c r="S1794" s="45">
        <v>0</v>
      </c>
      <c r="T1794" s="46">
        <v>0</v>
      </c>
      <c r="U1794" s="45">
        <v>0</v>
      </c>
      <c r="V1794" s="46">
        <v>0</v>
      </c>
      <c r="W1794" s="45">
        <v>0</v>
      </c>
      <c r="X1794" s="46">
        <v>0</v>
      </c>
      <c r="Y1794" s="45">
        <v>0</v>
      </c>
      <c r="Z1794" s="46">
        <v>0</v>
      </c>
      <c r="AA1794" s="45">
        <v>0</v>
      </c>
      <c r="AB1794" s="46">
        <v>0</v>
      </c>
      <c r="AC1794" s="58"/>
      <c r="AD1794" s="59">
        <f t="shared" si="532"/>
        <v>0</v>
      </c>
      <c r="AE1794" s="58"/>
    </row>
    <row r="1795" spans="2:31" x14ac:dyDescent="0.3">
      <c r="B1795" s="14" t="s">
        <v>49</v>
      </c>
      <c r="C1795" s="4"/>
      <c r="D1795" s="4"/>
      <c r="E1795" s="45">
        <v>0</v>
      </c>
      <c r="F1795" s="46">
        <v>0</v>
      </c>
      <c r="G1795" s="45">
        <v>0</v>
      </c>
      <c r="H1795" s="46">
        <v>0</v>
      </c>
      <c r="I1795" s="45">
        <v>0</v>
      </c>
      <c r="J1795" s="46">
        <v>0</v>
      </c>
      <c r="K1795" s="45">
        <v>0</v>
      </c>
      <c r="L1795" s="46">
        <v>0</v>
      </c>
      <c r="M1795" s="45">
        <v>0</v>
      </c>
      <c r="N1795" s="46">
        <v>0</v>
      </c>
      <c r="O1795" s="45">
        <v>0</v>
      </c>
      <c r="P1795" s="46">
        <v>0</v>
      </c>
      <c r="Q1795" s="45">
        <v>0</v>
      </c>
      <c r="R1795" s="46">
        <v>0</v>
      </c>
      <c r="S1795" s="45">
        <v>0</v>
      </c>
      <c r="T1795" s="46">
        <v>0</v>
      </c>
      <c r="U1795" s="45">
        <v>0</v>
      </c>
      <c r="V1795" s="46">
        <v>0</v>
      </c>
      <c r="W1795" s="45">
        <v>0</v>
      </c>
      <c r="X1795" s="46">
        <v>0</v>
      </c>
      <c r="Y1795" s="45">
        <v>0</v>
      </c>
      <c r="Z1795" s="46">
        <v>0</v>
      </c>
      <c r="AA1795" s="45">
        <v>0</v>
      </c>
      <c r="AB1795" s="46">
        <v>0</v>
      </c>
      <c r="AC1795" s="58"/>
      <c r="AD1795" s="59">
        <f t="shared" si="532"/>
        <v>0</v>
      </c>
      <c r="AE1795" s="58"/>
    </row>
    <row r="1796" spans="2:31" x14ac:dyDescent="0.3">
      <c r="B1796" s="14" t="s">
        <v>50</v>
      </c>
      <c r="C1796" s="4"/>
      <c r="D1796" s="4"/>
      <c r="E1796" s="45">
        <v>0</v>
      </c>
      <c r="F1796" s="46">
        <v>0</v>
      </c>
      <c r="G1796" s="45">
        <v>0</v>
      </c>
      <c r="H1796" s="46">
        <v>0</v>
      </c>
      <c r="I1796" s="45">
        <v>0</v>
      </c>
      <c r="J1796" s="46">
        <v>0</v>
      </c>
      <c r="K1796" s="45">
        <v>0</v>
      </c>
      <c r="L1796" s="46">
        <v>0</v>
      </c>
      <c r="M1796" s="45">
        <v>0</v>
      </c>
      <c r="N1796" s="46">
        <v>0</v>
      </c>
      <c r="O1796" s="45">
        <v>0</v>
      </c>
      <c r="P1796" s="46">
        <v>0</v>
      </c>
      <c r="Q1796" s="45">
        <v>0</v>
      </c>
      <c r="R1796" s="46">
        <v>0</v>
      </c>
      <c r="S1796" s="45">
        <v>0</v>
      </c>
      <c r="T1796" s="46">
        <v>0</v>
      </c>
      <c r="U1796" s="45">
        <v>0</v>
      </c>
      <c r="V1796" s="46">
        <v>0</v>
      </c>
      <c r="W1796" s="45">
        <v>0</v>
      </c>
      <c r="X1796" s="46">
        <v>0</v>
      </c>
      <c r="Y1796" s="45">
        <v>0</v>
      </c>
      <c r="Z1796" s="46">
        <v>0</v>
      </c>
      <c r="AA1796" s="45">
        <v>0</v>
      </c>
      <c r="AB1796" s="46">
        <v>0</v>
      </c>
      <c r="AC1796" s="58"/>
      <c r="AD1796" s="59">
        <f t="shared" si="532"/>
        <v>0</v>
      </c>
      <c r="AE1796" s="58"/>
    </row>
    <row r="1797" spans="2:31" x14ac:dyDescent="0.3">
      <c r="B1797" s="14" t="s">
        <v>110</v>
      </c>
      <c r="C1797" s="4"/>
      <c r="D1797" s="4"/>
      <c r="E1797" s="45">
        <v>0</v>
      </c>
      <c r="F1797" s="46">
        <v>0</v>
      </c>
      <c r="G1797" s="45">
        <v>0</v>
      </c>
      <c r="H1797" s="46">
        <v>0</v>
      </c>
      <c r="I1797" s="45">
        <v>0</v>
      </c>
      <c r="J1797" s="46">
        <v>0</v>
      </c>
      <c r="K1797" s="45">
        <v>0</v>
      </c>
      <c r="L1797" s="46">
        <v>0</v>
      </c>
      <c r="M1797" s="45">
        <v>15.640000000000009</v>
      </c>
      <c r="N1797" s="46">
        <v>20.669999999999998</v>
      </c>
      <c r="O1797" s="45">
        <v>14.5</v>
      </c>
      <c r="P1797" s="46">
        <v>10.780000000000001</v>
      </c>
      <c r="Q1797" s="45">
        <v>9.8999999999999986</v>
      </c>
      <c r="R1797" s="46">
        <v>8.4400000000000048</v>
      </c>
      <c r="S1797" s="45">
        <v>12.529999999999994</v>
      </c>
      <c r="T1797" s="46">
        <v>13.009999999999998</v>
      </c>
      <c r="U1797" s="45">
        <v>11.149999999999999</v>
      </c>
      <c r="V1797" s="46">
        <v>14.510000000000002</v>
      </c>
      <c r="W1797" s="45">
        <v>15.921666666666654</v>
      </c>
      <c r="X1797" s="46">
        <v>0</v>
      </c>
      <c r="Y1797" s="45">
        <v>0</v>
      </c>
      <c r="Z1797" s="46">
        <v>0</v>
      </c>
      <c r="AA1797" s="45">
        <v>0</v>
      </c>
      <c r="AB1797" s="46">
        <v>0</v>
      </c>
      <c r="AC1797" s="58"/>
      <c r="AD1797" s="59">
        <f t="shared" si="532"/>
        <v>147.05166666666665</v>
      </c>
      <c r="AE1797" s="58"/>
    </row>
    <row r="1798" spans="2:31" x14ac:dyDescent="0.3">
      <c r="B1798" s="14" t="s">
        <v>51</v>
      </c>
      <c r="C1798" s="4"/>
      <c r="D1798" s="4"/>
      <c r="E1798" s="45">
        <v>0</v>
      </c>
      <c r="F1798" s="46">
        <v>0</v>
      </c>
      <c r="G1798" s="45">
        <v>0</v>
      </c>
      <c r="H1798" s="46">
        <v>0</v>
      </c>
      <c r="I1798" s="45">
        <v>0</v>
      </c>
      <c r="J1798" s="46">
        <v>0</v>
      </c>
      <c r="K1798" s="45">
        <v>0</v>
      </c>
      <c r="L1798" s="46">
        <v>0</v>
      </c>
      <c r="M1798" s="45">
        <v>0</v>
      </c>
      <c r="N1798" s="46">
        <v>84.377666666666656</v>
      </c>
      <c r="O1798" s="45">
        <v>121.49833333333331</v>
      </c>
      <c r="P1798" s="46">
        <v>121.22800000000002</v>
      </c>
      <c r="Q1798" s="45">
        <v>122.17749999999999</v>
      </c>
      <c r="R1798" s="46">
        <v>121.87000000000003</v>
      </c>
      <c r="S1798" s="45">
        <v>122.91183333333329</v>
      </c>
      <c r="T1798" s="46">
        <v>120.7085</v>
      </c>
      <c r="U1798" s="45">
        <v>115.58966666666666</v>
      </c>
      <c r="V1798" s="46">
        <v>98.896999999999991</v>
      </c>
      <c r="W1798" s="45">
        <v>17.006500000000003</v>
      </c>
      <c r="X1798" s="46">
        <v>0</v>
      </c>
      <c r="Y1798" s="45">
        <v>0</v>
      </c>
      <c r="Z1798" s="46">
        <v>0</v>
      </c>
      <c r="AA1798" s="45">
        <v>0</v>
      </c>
      <c r="AB1798" s="46">
        <v>0</v>
      </c>
      <c r="AC1798" s="58"/>
      <c r="AD1798" s="59">
        <f t="shared" si="532"/>
        <v>1046.2649999999999</v>
      </c>
      <c r="AE1798" s="58"/>
    </row>
    <row r="1799" spans="2:31" x14ac:dyDescent="0.3">
      <c r="B1799" s="14" t="s">
        <v>52</v>
      </c>
      <c r="C1799" s="4"/>
      <c r="D1799" s="4"/>
      <c r="E1799" s="45">
        <v>0</v>
      </c>
      <c r="F1799" s="46">
        <v>0</v>
      </c>
      <c r="G1799" s="45">
        <v>0</v>
      </c>
      <c r="H1799" s="46">
        <v>0</v>
      </c>
      <c r="I1799" s="45">
        <v>0</v>
      </c>
      <c r="J1799" s="46">
        <v>0</v>
      </c>
      <c r="K1799" s="45">
        <v>0</v>
      </c>
      <c r="L1799" s="46">
        <v>0</v>
      </c>
      <c r="M1799" s="45">
        <v>0</v>
      </c>
      <c r="N1799" s="46">
        <v>4.5908333333333315</v>
      </c>
      <c r="O1799" s="45">
        <v>0</v>
      </c>
      <c r="P1799" s="46">
        <v>0</v>
      </c>
      <c r="Q1799" s="45">
        <v>0</v>
      </c>
      <c r="R1799" s="46">
        <v>0</v>
      </c>
      <c r="S1799" s="45">
        <v>0</v>
      </c>
      <c r="T1799" s="46">
        <v>0</v>
      </c>
      <c r="U1799" s="45">
        <v>0</v>
      </c>
      <c r="V1799" s="46">
        <v>0</v>
      </c>
      <c r="W1799" s="45">
        <v>0</v>
      </c>
      <c r="X1799" s="46">
        <v>0</v>
      </c>
      <c r="Y1799" s="45">
        <v>0</v>
      </c>
      <c r="Z1799" s="46">
        <v>0</v>
      </c>
      <c r="AA1799" s="45">
        <v>0</v>
      </c>
      <c r="AB1799" s="46">
        <v>0</v>
      </c>
      <c r="AC1799" s="58"/>
      <c r="AD1799" s="59">
        <f t="shared" si="532"/>
        <v>4.5908333333333315</v>
      </c>
      <c r="AE1799" s="58"/>
    </row>
    <row r="1800" spans="2:31" x14ac:dyDescent="0.3">
      <c r="B1800" s="14" t="s">
        <v>53</v>
      </c>
      <c r="C1800" s="4"/>
      <c r="D1800" s="4"/>
      <c r="E1800" s="45">
        <v>0</v>
      </c>
      <c r="F1800" s="46">
        <v>0</v>
      </c>
      <c r="G1800" s="45">
        <v>0</v>
      </c>
      <c r="H1800" s="46">
        <v>0</v>
      </c>
      <c r="I1800" s="45">
        <v>0</v>
      </c>
      <c r="J1800" s="46">
        <v>0</v>
      </c>
      <c r="K1800" s="45">
        <v>0</v>
      </c>
      <c r="L1800" s="46">
        <v>0</v>
      </c>
      <c r="M1800" s="45">
        <v>3.1595000000000026</v>
      </c>
      <c r="N1800" s="46">
        <v>37.700999999999986</v>
      </c>
      <c r="O1800" s="45">
        <v>40.093333333333312</v>
      </c>
      <c r="P1800" s="46">
        <v>43.821000000000005</v>
      </c>
      <c r="Q1800" s="45">
        <v>42.932333333333354</v>
      </c>
      <c r="R1800" s="46">
        <v>43.524666666666675</v>
      </c>
      <c r="S1800" s="45">
        <v>41.24583333333333</v>
      </c>
      <c r="T1800" s="46">
        <v>35.970166666666664</v>
      </c>
      <c r="U1800" s="45">
        <v>42.973166666666671</v>
      </c>
      <c r="V1800" s="46">
        <v>42.128666666666682</v>
      </c>
      <c r="W1800" s="45">
        <v>21.484833333333334</v>
      </c>
      <c r="X1800" s="46">
        <v>0</v>
      </c>
      <c r="Y1800" s="45">
        <v>0</v>
      </c>
      <c r="Z1800" s="46">
        <v>0</v>
      </c>
      <c r="AA1800" s="45">
        <v>0</v>
      </c>
      <c r="AB1800" s="46">
        <v>0</v>
      </c>
      <c r="AC1800" s="58"/>
      <c r="AD1800" s="59">
        <f t="shared" si="532"/>
        <v>395.03449999999998</v>
      </c>
      <c r="AE1800" s="58"/>
    </row>
    <row r="1801" spans="2:31" x14ac:dyDescent="0.3">
      <c r="B1801" s="14" t="s">
        <v>54</v>
      </c>
      <c r="C1801" s="4"/>
      <c r="D1801" s="4"/>
      <c r="E1801" s="45">
        <v>0</v>
      </c>
      <c r="F1801" s="46">
        <v>0</v>
      </c>
      <c r="G1801" s="45">
        <v>0</v>
      </c>
      <c r="H1801" s="46">
        <v>0</v>
      </c>
      <c r="I1801" s="45">
        <v>0</v>
      </c>
      <c r="J1801" s="46">
        <v>0</v>
      </c>
      <c r="K1801" s="45">
        <v>0</v>
      </c>
      <c r="L1801" s="46">
        <v>0</v>
      </c>
      <c r="M1801" s="45">
        <v>0</v>
      </c>
      <c r="N1801" s="46">
        <v>13.870000000000003</v>
      </c>
      <c r="O1801" s="45">
        <v>24.299999999999972</v>
      </c>
      <c r="P1801" s="46">
        <v>0.10999999999999943</v>
      </c>
      <c r="Q1801" s="45">
        <v>24.079999999999988</v>
      </c>
      <c r="R1801" s="46">
        <v>15.419999999999984</v>
      </c>
      <c r="S1801" s="45">
        <v>1.2016666666666671</v>
      </c>
      <c r="T1801" s="46">
        <v>0</v>
      </c>
      <c r="U1801" s="45">
        <v>0</v>
      </c>
      <c r="V1801" s="46">
        <v>0.28699999999999987</v>
      </c>
      <c r="W1801" s="45">
        <v>0.56500000000000061</v>
      </c>
      <c r="X1801" s="46">
        <v>0</v>
      </c>
      <c r="Y1801" s="45">
        <v>0</v>
      </c>
      <c r="Z1801" s="46">
        <v>0</v>
      </c>
      <c r="AA1801" s="45">
        <v>0</v>
      </c>
      <c r="AB1801" s="46">
        <v>0</v>
      </c>
      <c r="AC1801" s="58"/>
      <c r="AD1801" s="59">
        <f t="shared" si="532"/>
        <v>79.833666666666616</v>
      </c>
      <c r="AE1801" s="58"/>
    </row>
    <row r="1802" spans="2:31" x14ac:dyDescent="0.3">
      <c r="B1802" s="4" t="s">
        <v>55</v>
      </c>
      <c r="C1802" s="4"/>
      <c r="D1802" s="4"/>
      <c r="E1802" s="45">
        <v>0</v>
      </c>
      <c r="F1802" s="46">
        <v>0</v>
      </c>
      <c r="G1802" s="45">
        <v>0</v>
      </c>
      <c r="H1802" s="46">
        <v>0</v>
      </c>
      <c r="I1802" s="45">
        <v>0</v>
      </c>
      <c r="J1802" s="46">
        <v>0</v>
      </c>
      <c r="K1802" s="45">
        <v>0</v>
      </c>
      <c r="L1802" s="46">
        <v>0</v>
      </c>
      <c r="M1802" s="45">
        <v>0</v>
      </c>
      <c r="N1802" s="46">
        <v>0</v>
      </c>
      <c r="O1802" s="45">
        <v>0</v>
      </c>
      <c r="P1802" s="46">
        <v>0</v>
      </c>
      <c r="Q1802" s="45">
        <v>0</v>
      </c>
      <c r="R1802" s="46">
        <v>0</v>
      </c>
      <c r="S1802" s="45">
        <v>0</v>
      </c>
      <c r="T1802" s="46">
        <v>0</v>
      </c>
      <c r="U1802" s="45">
        <v>0</v>
      </c>
      <c r="V1802" s="46">
        <v>0</v>
      </c>
      <c r="W1802" s="45">
        <v>0</v>
      </c>
      <c r="X1802" s="46">
        <v>0</v>
      </c>
      <c r="Y1802" s="45">
        <v>0</v>
      </c>
      <c r="Z1802" s="46">
        <v>0</v>
      </c>
      <c r="AA1802" s="45">
        <v>0</v>
      </c>
      <c r="AB1802" s="46">
        <v>0</v>
      </c>
      <c r="AC1802" s="58"/>
      <c r="AD1802" s="59">
        <f t="shared" si="532"/>
        <v>0</v>
      </c>
      <c r="AE1802" s="58"/>
    </row>
    <row r="1803" spans="2:31" x14ac:dyDescent="0.3">
      <c r="B1803" s="4" t="s">
        <v>56</v>
      </c>
      <c r="C1803" s="4"/>
      <c r="D1803" s="4"/>
      <c r="E1803" s="45">
        <v>0</v>
      </c>
      <c r="F1803" s="46">
        <v>0</v>
      </c>
      <c r="G1803" s="45">
        <v>0</v>
      </c>
      <c r="H1803" s="46">
        <v>0</v>
      </c>
      <c r="I1803" s="45">
        <v>0</v>
      </c>
      <c r="J1803" s="46">
        <v>0</v>
      </c>
      <c r="K1803" s="45">
        <v>0</v>
      </c>
      <c r="L1803" s="46">
        <v>0</v>
      </c>
      <c r="M1803" s="45">
        <v>0</v>
      </c>
      <c r="N1803" s="46">
        <v>16.837166666666668</v>
      </c>
      <c r="O1803" s="45">
        <v>20.165999999999997</v>
      </c>
      <c r="P1803" s="46">
        <v>19.207166666666659</v>
      </c>
      <c r="Q1803" s="45">
        <v>13.254</v>
      </c>
      <c r="R1803" s="46">
        <v>13.474666666666666</v>
      </c>
      <c r="S1803" s="45">
        <v>17.173499999999997</v>
      </c>
      <c r="T1803" s="46">
        <v>17.02566666666667</v>
      </c>
      <c r="U1803" s="45">
        <v>16.250499999999995</v>
      </c>
      <c r="V1803" s="46">
        <v>22.651500000000009</v>
      </c>
      <c r="W1803" s="45">
        <v>3.4006666666666661</v>
      </c>
      <c r="X1803" s="46">
        <v>0</v>
      </c>
      <c r="Y1803" s="45">
        <v>0</v>
      </c>
      <c r="Z1803" s="46">
        <v>0</v>
      </c>
      <c r="AA1803" s="45">
        <v>0</v>
      </c>
      <c r="AB1803" s="46">
        <v>0</v>
      </c>
      <c r="AC1803" s="58"/>
      <c r="AD1803" s="59">
        <f t="shared" si="532"/>
        <v>159.4408333333333</v>
      </c>
      <c r="AE1803" s="58"/>
    </row>
    <row r="1804" spans="2:31" x14ac:dyDescent="0.3">
      <c r="B1804" s="4" t="s">
        <v>111</v>
      </c>
      <c r="C1804" s="4"/>
      <c r="D1804" s="4"/>
      <c r="E1804" s="45">
        <v>0</v>
      </c>
      <c r="F1804" s="46">
        <v>0</v>
      </c>
      <c r="G1804" s="45">
        <v>0</v>
      </c>
      <c r="H1804" s="46">
        <v>0</v>
      </c>
      <c r="I1804" s="45">
        <v>0</v>
      </c>
      <c r="J1804" s="46">
        <v>0</v>
      </c>
      <c r="K1804" s="45">
        <v>0</v>
      </c>
      <c r="L1804" s="46">
        <v>0</v>
      </c>
      <c r="M1804" s="45">
        <v>0</v>
      </c>
      <c r="N1804" s="46">
        <v>7.3279999999999994</v>
      </c>
      <c r="O1804" s="45">
        <v>0.30416666666666642</v>
      </c>
      <c r="P1804" s="46">
        <v>0</v>
      </c>
      <c r="Q1804" s="45">
        <v>0</v>
      </c>
      <c r="R1804" s="46">
        <v>0</v>
      </c>
      <c r="S1804" s="45">
        <v>0</v>
      </c>
      <c r="T1804" s="46">
        <v>0</v>
      </c>
      <c r="U1804" s="45">
        <v>0</v>
      </c>
      <c r="V1804" s="46">
        <v>1.5546666666666664</v>
      </c>
      <c r="W1804" s="45">
        <v>0</v>
      </c>
      <c r="X1804" s="46">
        <v>0</v>
      </c>
      <c r="Y1804" s="45">
        <v>0</v>
      </c>
      <c r="Z1804" s="46">
        <v>0</v>
      </c>
      <c r="AA1804" s="45">
        <v>0</v>
      </c>
      <c r="AB1804" s="46">
        <v>0</v>
      </c>
      <c r="AC1804" s="58"/>
      <c r="AD1804" s="59">
        <f t="shared" si="532"/>
        <v>9.1868333333333325</v>
      </c>
      <c r="AE1804" s="58"/>
    </row>
    <row r="1805" spans="2:31" x14ac:dyDescent="0.3">
      <c r="B1805" s="4" t="s">
        <v>57</v>
      </c>
      <c r="C1805" s="4"/>
      <c r="D1805" s="4"/>
      <c r="E1805" s="45">
        <v>0</v>
      </c>
      <c r="F1805" s="46">
        <v>0</v>
      </c>
      <c r="G1805" s="45">
        <v>0</v>
      </c>
      <c r="H1805" s="46">
        <v>0</v>
      </c>
      <c r="I1805" s="45">
        <v>0</v>
      </c>
      <c r="J1805" s="46">
        <v>0</v>
      </c>
      <c r="K1805" s="45">
        <v>0</v>
      </c>
      <c r="L1805" s="46">
        <v>0</v>
      </c>
      <c r="M1805" s="45">
        <v>8.2166666666666668</v>
      </c>
      <c r="N1805" s="46">
        <v>7.7762724609999996</v>
      </c>
      <c r="O1805" s="45">
        <v>1.1931296400000004</v>
      </c>
      <c r="P1805" s="46">
        <v>0.31697876000000136</v>
      </c>
      <c r="Q1805" s="45">
        <v>0</v>
      </c>
      <c r="R1805" s="46">
        <v>0</v>
      </c>
      <c r="S1805" s="45">
        <v>1.5229020999999996</v>
      </c>
      <c r="T1805" s="46">
        <v>1.73610474</v>
      </c>
      <c r="U1805" s="45">
        <v>1.5611389199999994</v>
      </c>
      <c r="V1805" s="46">
        <v>3.5008281199999995</v>
      </c>
      <c r="W1805" s="45">
        <v>9.9083333333333332</v>
      </c>
      <c r="X1805" s="46">
        <v>0</v>
      </c>
      <c r="Y1805" s="45">
        <v>0</v>
      </c>
      <c r="Z1805" s="46">
        <v>0</v>
      </c>
      <c r="AA1805" s="45">
        <v>0</v>
      </c>
      <c r="AB1805" s="46">
        <v>0</v>
      </c>
      <c r="AC1805" s="58"/>
      <c r="AD1805" s="59">
        <f t="shared" si="532"/>
        <v>35.732354741000002</v>
      </c>
      <c r="AE1805" s="58"/>
    </row>
    <row r="1806" spans="2:31" x14ac:dyDescent="0.3">
      <c r="B1806" s="4" t="s">
        <v>58</v>
      </c>
      <c r="C1806" s="4"/>
      <c r="D1806" s="4"/>
      <c r="E1806" s="45">
        <v>0</v>
      </c>
      <c r="F1806" s="46">
        <v>0</v>
      </c>
      <c r="G1806" s="45">
        <v>0</v>
      </c>
      <c r="H1806" s="46">
        <v>0</v>
      </c>
      <c r="I1806" s="45">
        <v>0</v>
      </c>
      <c r="J1806" s="46">
        <v>0</v>
      </c>
      <c r="K1806" s="45">
        <v>0</v>
      </c>
      <c r="L1806" s="46">
        <v>0</v>
      </c>
      <c r="M1806" s="45">
        <v>0</v>
      </c>
      <c r="N1806" s="46">
        <v>0</v>
      </c>
      <c r="O1806" s="45">
        <v>0</v>
      </c>
      <c r="P1806" s="46">
        <v>0</v>
      </c>
      <c r="Q1806" s="45">
        <v>0</v>
      </c>
      <c r="R1806" s="46">
        <v>0</v>
      </c>
      <c r="S1806" s="45">
        <v>0</v>
      </c>
      <c r="T1806" s="46">
        <v>0</v>
      </c>
      <c r="U1806" s="45">
        <v>0</v>
      </c>
      <c r="V1806" s="46">
        <v>0</v>
      </c>
      <c r="W1806" s="45">
        <v>0</v>
      </c>
      <c r="X1806" s="46">
        <v>0</v>
      </c>
      <c r="Y1806" s="45">
        <v>0</v>
      </c>
      <c r="Z1806" s="46">
        <v>0</v>
      </c>
      <c r="AA1806" s="45">
        <v>0</v>
      </c>
      <c r="AB1806" s="46">
        <v>0</v>
      </c>
      <c r="AC1806" s="58"/>
      <c r="AD1806" s="59">
        <f t="shared" si="532"/>
        <v>0</v>
      </c>
      <c r="AE1806" s="58"/>
    </row>
    <row r="1807" spans="2:31" x14ac:dyDescent="0.3">
      <c r="B1807" s="4" t="s">
        <v>112</v>
      </c>
      <c r="C1807" s="4"/>
      <c r="D1807" s="4"/>
      <c r="E1807" s="45">
        <v>0</v>
      </c>
      <c r="F1807" s="46">
        <v>0</v>
      </c>
      <c r="G1807" s="45">
        <v>0</v>
      </c>
      <c r="H1807" s="46">
        <v>0</v>
      </c>
      <c r="I1807" s="45">
        <v>0</v>
      </c>
      <c r="J1807" s="46">
        <v>0</v>
      </c>
      <c r="K1807" s="45">
        <v>0</v>
      </c>
      <c r="L1807" s="46">
        <v>0</v>
      </c>
      <c r="M1807" s="45">
        <v>0</v>
      </c>
      <c r="N1807" s="46">
        <v>53.501666666666672</v>
      </c>
      <c r="O1807" s="45">
        <v>61.98833333333333</v>
      </c>
      <c r="P1807" s="46">
        <v>59.458666666666694</v>
      </c>
      <c r="Q1807" s="45">
        <v>47.30116666666666</v>
      </c>
      <c r="R1807" s="46">
        <v>45.919666666666679</v>
      </c>
      <c r="S1807" s="45">
        <v>48.145500000000013</v>
      </c>
      <c r="T1807" s="46">
        <v>44.208999999999968</v>
      </c>
      <c r="U1807" s="45">
        <v>46.167333333333332</v>
      </c>
      <c r="V1807" s="46">
        <v>60.557333333333354</v>
      </c>
      <c r="W1807" s="45">
        <v>12.852166666666673</v>
      </c>
      <c r="X1807" s="46">
        <v>0</v>
      </c>
      <c r="Y1807" s="45">
        <v>0</v>
      </c>
      <c r="Z1807" s="46">
        <v>0</v>
      </c>
      <c r="AA1807" s="45">
        <v>0</v>
      </c>
      <c r="AB1807" s="46">
        <v>0</v>
      </c>
      <c r="AC1807" s="58"/>
      <c r="AD1807" s="59">
        <f t="shared" si="532"/>
        <v>480.10083333333336</v>
      </c>
      <c r="AE1807" s="58"/>
    </row>
    <row r="1808" spans="2:31" x14ac:dyDescent="0.3">
      <c r="B1808" s="4" t="s">
        <v>59</v>
      </c>
      <c r="C1808" s="4"/>
      <c r="D1808" s="4"/>
      <c r="E1808" s="45">
        <v>0</v>
      </c>
      <c r="F1808" s="46">
        <v>0</v>
      </c>
      <c r="G1808" s="45">
        <v>0</v>
      </c>
      <c r="H1808" s="46">
        <v>0</v>
      </c>
      <c r="I1808" s="45">
        <v>0</v>
      </c>
      <c r="J1808" s="46">
        <v>0</v>
      </c>
      <c r="K1808" s="45">
        <v>0</v>
      </c>
      <c r="L1808" s="46">
        <v>0</v>
      </c>
      <c r="M1808" s="45">
        <v>4.3833333333333377E-2</v>
      </c>
      <c r="N1808" s="46">
        <v>11.242333333333336</v>
      </c>
      <c r="O1808" s="45">
        <v>11.06066666666667</v>
      </c>
      <c r="P1808" s="46">
        <v>8.3606666666666634</v>
      </c>
      <c r="Q1808" s="45">
        <v>6.0508333333333306</v>
      </c>
      <c r="R1808" s="46">
        <v>5.0936666666666648</v>
      </c>
      <c r="S1808" s="45">
        <v>10.046333333333335</v>
      </c>
      <c r="T1808" s="46">
        <v>11.0025</v>
      </c>
      <c r="U1808" s="45">
        <v>9.876833333333332</v>
      </c>
      <c r="V1808" s="46">
        <v>10.615666666666666</v>
      </c>
      <c r="W1808" s="45">
        <v>0.415333333333334</v>
      </c>
      <c r="X1808" s="46">
        <v>0</v>
      </c>
      <c r="Y1808" s="45">
        <v>0</v>
      </c>
      <c r="Z1808" s="46">
        <v>0</v>
      </c>
      <c r="AA1808" s="45">
        <v>0</v>
      </c>
      <c r="AB1808" s="46">
        <v>0</v>
      </c>
      <c r="AC1808" s="58"/>
      <c r="AD1808" s="59">
        <f t="shared" si="532"/>
        <v>83.808666666666667</v>
      </c>
      <c r="AE1808" s="58"/>
    </row>
    <row r="1809" spans="2:31" x14ac:dyDescent="0.3">
      <c r="B1809" s="4" t="s">
        <v>60</v>
      </c>
      <c r="C1809" s="4"/>
      <c r="D1809" s="4"/>
      <c r="E1809" s="45">
        <v>0</v>
      </c>
      <c r="F1809" s="46">
        <v>0</v>
      </c>
      <c r="G1809" s="45">
        <v>0</v>
      </c>
      <c r="H1809" s="46">
        <v>0</v>
      </c>
      <c r="I1809" s="45">
        <v>0</v>
      </c>
      <c r="J1809" s="46">
        <v>0</v>
      </c>
      <c r="K1809" s="45">
        <v>0</v>
      </c>
      <c r="L1809" s="46">
        <v>0</v>
      </c>
      <c r="M1809" s="45">
        <v>0.25233333333333247</v>
      </c>
      <c r="N1809" s="46">
        <v>3.8560000000000003</v>
      </c>
      <c r="O1809" s="45">
        <v>0.47883333333333411</v>
      </c>
      <c r="P1809" s="46">
        <v>0</v>
      </c>
      <c r="Q1809" s="45">
        <v>0</v>
      </c>
      <c r="R1809" s="46">
        <v>0</v>
      </c>
      <c r="S1809" s="45">
        <v>3.6666666666671215E-3</v>
      </c>
      <c r="T1809" s="46">
        <v>0</v>
      </c>
      <c r="U1809" s="45">
        <v>3.6333333333333093E-2</v>
      </c>
      <c r="V1809" s="46">
        <v>5.1665000000000028</v>
      </c>
      <c r="W1809" s="45">
        <v>5.2833333333333538E-2</v>
      </c>
      <c r="X1809" s="46">
        <v>0</v>
      </c>
      <c r="Y1809" s="45">
        <v>0</v>
      </c>
      <c r="Z1809" s="46">
        <v>0</v>
      </c>
      <c r="AA1809" s="45">
        <v>0</v>
      </c>
      <c r="AB1809" s="46">
        <v>0</v>
      </c>
      <c r="AC1809" s="58"/>
      <c r="AD1809" s="59">
        <f t="shared" si="532"/>
        <v>9.8465000000000042</v>
      </c>
      <c r="AE1809" s="58"/>
    </row>
    <row r="1810" spans="2:31" x14ac:dyDescent="0.3">
      <c r="B1810" s="4" t="s">
        <v>61</v>
      </c>
      <c r="C1810" s="4"/>
      <c r="D1810" s="4"/>
      <c r="E1810" s="45">
        <v>0</v>
      </c>
      <c r="F1810" s="46">
        <v>0</v>
      </c>
      <c r="G1810" s="45">
        <v>0</v>
      </c>
      <c r="H1810" s="46">
        <v>0</v>
      </c>
      <c r="I1810" s="45">
        <v>0</v>
      </c>
      <c r="J1810" s="46">
        <v>0</v>
      </c>
      <c r="K1810" s="45">
        <v>0</v>
      </c>
      <c r="L1810" s="46">
        <v>0</v>
      </c>
      <c r="M1810" s="45">
        <v>3.2070000000000021</v>
      </c>
      <c r="N1810" s="46">
        <v>11.90083333333334</v>
      </c>
      <c r="O1810" s="45">
        <v>9.9326666666666714</v>
      </c>
      <c r="P1810" s="46">
        <v>3.4973333333333283</v>
      </c>
      <c r="Q1810" s="45">
        <v>1.1666666666666714E-2</v>
      </c>
      <c r="R1810" s="46">
        <v>0.12183333333333314</v>
      </c>
      <c r="S1810" s="45">
        <v>8.6666666666666003E-3</v>
      </c>
      <c r="T1810" s="46">
        <v>0</v>
      </c>
      <c r="U1810" s="45">
        <v>6.6666666666665244E-4</v>
      </c>
      <c r="V1810" s="46">
        <v>0.75833333333333341</v>
      </c>
      <c r="W1810" s="45">
        <v>1.7428333333333326</v>
      </c>
      <c r="X1810" s="46">
        <v>0</v>
      </c>
      <c r="Y1810" s="45">
        <v>0</v>
      </c>
      <c r="Z1810" s="46">
        <v>0</v>
      </c>
      <c r="AA1810" s="45">
        <v>0</v>
      </c>
      <c r="AB1810" s="46">
        <v>0</v>
      </c>
      <c r="AC1810" s="58"/>
      <c r="AD1810" s="59">
        <f t="shared" si="532"/>
        <v>31.181833333333348</v>
      </c>
      <c r="AE1810" s="58"/>
    </row>
    <row r="1811" spans="2:31" x14ac:dyDescent="0.3">
      <c r="B1811" s="4" t="s">
        <v>62</v>
      </c>
      <c r="C1811" s="4"/>
      <c r="D1811" s="4"/>
      <c r="E1811" s="45">
        <v>0</v>
      </c>
      <c r="F1811" s="46">
        <v>0</v>
      </c>
      <c r="G1811" s="45">
        <v>0</v>
      </c>
      <c r="H1811" s="46">
        <v>0</v>
      </c>
      <c r="I1811" s="45">
        <v>0</v>
      </c>
      <c r="J1811" s="46">
        <v>0</v>
      </c>
      <c r="K1811" s="45">
        <v>0</v>
      </c>
      <c r="L1811" s="46">
        <v>0</v>
      </c>
      <c r="M1811" s="45">
        <v>0</v>
      </c>
      <c r="N1811" s="46">
        <v>16.913999999999998</v>
      </c>
      <c r="O1811" s="45">
        <v>12.760666666666664</v>
      </c>
      <c r="P1811" s="46">
        <v>12.751000000000001</v>
      </c>
      <c r="Q1811" s="45">
        <v>2.3248333333333329</v>
      </c>
      <c r="R1811" s="46">
        <v>9.6105000000000036</v>
      </c>
      <c r="S1811" s="45">
        <v>15.558666666666673</v>
      </c>
      <c r="T1811" s="46">
        <v>4.0013333333333367</v>
      </c>
      <c r="U1811" s="45">
        <v>5.5183333333333326</v>
      </c>
      <c r="V1811" s="46">
        <v>22.609666666666659</v>
      </c>
      <c r="W1811" s="45">
        <v>6.048499999999998</v>
      </c>
      <c r="X1811" s="46">
        <v>0</v>
      </c>
      <c r="Y1811" s="45">
        <v>0</v>
      </c>
      <c r="Z1811" s="46">
        <v>0</v>
      </c>
      <c r="AA1811" s="45">
        <v>0</v>
      </c>
      <c r="AB1811" s="46">
        <v>0</v>
      </c>
      <c r="AC1811" s="58"/>
      <c r="AD1811" s="59">
        <f t="shared" si="532"/>
        <v>108.09749999999998</v>
      </c>
      <c r="AE1811" s="58"/>
    </row>
    <row r="1812" spans="2:31" x14ac:dyDescent="0.3">
      <c r="B1812" s="4" t="s">
        <v>63</v>
      </c>
      <c r="C1812" s="4"/>
      <c r="D1812" s="4"/>
      <c r="E1812" s="45">
        <v>0</v>
      </c>
      <c r="F1812" s="46">
        <v>0</v>
      </c>
      <c r="G1812" s="45">
        <v>0</v>
      </c>
      <c r="H1812" s="46">
        <v>0</v>
      </c>
      <c r="I1812" s="45">
        <v>0</v>
      </c>
      <c r="J1812" s="46">
        <v>0</v>
      </c>
      <c r="K1812" s="45">
        <v>0</v>
      </c>
      <c r="L1812" s="46">
        <v>0</v>
      </c>
      <c r="M1812" s="45">
        <v>0</v>
      </c>
      <c r="N1812" s="46">
        <v>77.221166666666676</v>
      </c>
      <c r="O1812" s="45">
        <v>1.3056666666666668</v>
      </c>
      <c r="P1812" s="46">
        <v>5.666666666667197E-3</v>
      </c>
      <c r="Q1812" s="45">
        <v>0</v>
      </c>
      <c r="R1812" s="46">
        <v>0.25000000000000566</v>
      </c>
      <c r="S1812" s="45">
        <v>0</v>
      </c>
      <c r="T1812" s="46">
        <v>6.597666666666667</v>
      </c>
      <c r="U1812" s="45">
        <v>2.6176666666666617</v>
      </c>
      <c r="V1812" s="46">
        <v>74.367999999999967</v>
      </c>
      <c r="W1812" s="45">
        <v>24.574166666666663</v>
      </c>
      <c r="X1812" s="46">
        <v>0</v>
      </c>
      <c r="Y1812" s="45">
        <v>0</v>
      </c>
      <c r="Z1812" s="46">
        <v>0</v>
      </c>
      <c r="AA1812" s="45">
        <v>0</v>
      </c>
      <c r="AB1812" s="46">
        <v>0</v>
      </c>
      <c r="AC1812" s="58"/>
      <c r="AD1812" s="59">
        <f t="shared" si="532"/>
        <v>186.93999999999997</v>
      </c>
      <c r="AE1812" s="58"/>
    </row>
    <row r="1813" spans="2:31" x14ac:dyDescent="0.3">
      <c r="B1813" s="4" t="s">
        <v>64</v>
      </c>
      <c r="C1813" s="4"/>
      <c r="D1813" s="4"/>
      <c r="E1813" s="45">
        <v>0</v>
      </c>
      <c r="F1813" s="46">
        <v>0</v>
      </c>
      <c r="G1813" s="45">
        <v>0</v>
      </c>
      <c r="H1813" s="46">
        <v>0</v>
      </c>
      <c r="I1813" s="45">
        <v>0</v>
      </c>
      <c r="J1813" s="46">
        <v>0</v>
      </c>
      <c r="K1813" s="45">
        <v>0</v>
      </c>
      <c r="L1813" s="46">
        <v>0</v>
      </c>
      <c r="M1813" s="45">
        <v>0</v>
      </c>
      <c r="N1813" s="46">
        <v>16.124666666666652</v>
      </c>
      <c r="O1813" s="45">
        <v>9.3901666666666657</v>
      </c>
      <c r="P1813" s="46">
        <v>7.4921666666666669</v>
      </c>
      <c r="Q1813" s="45">
        <v>6.6893333333333276</v>
      </c>
      <c r="R1813" s="46">
        <v>6.5238333333333385</v>
      </c>
      <c r="S1813" s="45">
        <v>12.56166666666666</v>
      </c>
      <c r="T1813" s="46">
        <v>12.056500000000016</v>
      </c>
      <c r="U1813" s="45">
        <v>11.157000000000007</v>
      </c>
      <c r="V1813" s="46">
        <v>17.557500000000012</v>
      </c>
      <c r="W1813" s="45">
        <v>2.1074999999999999</v>
      </c>
      <c r="X1813" s="46">
        <v>0</v>
      </c>
      <c r="Y1813" s="45">
        <v>0</v>
      </c>
      <c r="Z1813" s="46">
        <v>0</v>
      </c>
      <c r="AA1813" s="45">
        <v>0</v>
      </c>
      <c r="AB1813" s="46">
        <v>0</v>
      </c>
      <c r="AC1813" s="58"/>
      <c r="AD1813" s="59">
        <f t="shared" si="532"/>
        <v>101.66033333333336</v>
      </c>
      <c r="AE1813" s="58"/>
    </row>
    <row r="1814" spans="2:31" x14ac:dyDescent="0.3">
      <c r="B1814" s="4" t="s">
        <v>113</v>
      </c>
      <c r="C1814" s="4"/>
      <c r="D1814" s="4"/>
      <c r="E1814" s="45">
        <v>0</v>
      </c>
      <c r="F1814" s="46">
        <v>0</v>
      </c>
      <c r="G1814" s="45">
        <v>0</v>
      </c>
      <c r="H1814" s="46">
        <v>0</v>
      </c>
      <c r="I1814" s="45">
        <v>0</v>
      </c>
      <c r="J1814" s="46">
        <v>0</v>
      </c>
      <c r="K1814" s="45">
        <v>0</v>
      </c>
      <c r="L1814" s="46">
        <v>0</v>
      </c>
      <c r="M1814" s="45">
        <v>0</v>
      </c>
      <c r="N1814" s="46">
        <v>13.849000000000009</v>
      </c>
      <c r="O1814" s="45">
        <v>3.4298333333333342</v>
      </c>
      <c r="P1814" s="46">
        <v>0</v>
      </c>
      <c r="Q1814" s="45">
        <v>0</v>
      </c>
      <c r="R1814" s="46">
        <v>0</v>
      </c>
      <c r="S1814" s="45">
        <v>0</v>
      </c>
      <c r="T1814" s="46">
        <v>0</v>
      </c>
      <c r="U1814" s="45">
        <v>0</v>
      </c>
      <c r="V1814" s="46">
        <v>12.3375</v>
      </c>
      <c r="W1814" s="45">
        <v>2.1486666666666667</v>
      </c>
      <c r="X1814" s="46">
        <v>0</v>
      </c>
      <c r="Y1814" s="45">
        <v>0</v>
      </c>
      <c r="Z1814" s="46">
        <v>0</v>
      </c>
      <c r="AA1814" s="45">
        <v>0</v>
      </c>
      <c r="AB1814" s="46">
        <v>0</v>
      </c>
      <c r="AC1814" s="58"/>
      <c r="AD1814" s="59">
        <f t="shared" si="532"/>
        <v>31.765000000000011</v>
      </c>
      <c r="AE1814" s="58"/>
    </row>
    <row r="1815" spans="2:31" x14ac:dyDescent="0.3">
      <c r="B1815" s="4" t="s">
        <v>65</v>
      </c>
      <c r="C1815" s="4"/>
      <c r="D1815" s="4"/>
      <c r="E1815" s="45">
        <v>0</v>
      </c>
      <c r="F1815" s="46">
        <v>0</v>
      </c>
      <c r="G1815" s="45">
        <v>0</v>
      </c>
      <c r="H1815" s="46">
        <v>0</v>
      </c>
      <c r="I1815" s="45">
        <v>0</v>
      </c>
      <c r="J1815" s="46">
        <v>0</v>
      </c>
      <c r="K1815" s="45">
        <v>0</v>
      </c>
      <c r="L1815" s="46">
        <v>0</v>
      </c>
      <c r="M1815" s="45">
        <v>5.5106666666666637</v>
      </c>
      <c r="N1815" s="46">
        <v>8.82</v>
      </c>
      <c r="O1815" s="45">
        <v>9.990000000000002</v>
      </c>
      <c r="P1815" s="46">
        <v>9.629999999999999</v>
      </c>
      <c r="Q1815" s="45">
        <v>9.5</v>
      </c>
      <c r="R1815" s="46">
        <v>9.379999999999999</v>
      </c>
      <c r="S1815" s="45">
        <v>11.02</v>
      </c>
      <c r="T1815" s="46">
        <v>10.829999999999998</v>
      </c>
      <c r="U1815" s="45">
        <v>9.0500000000000007</v>
      </c>
      <c r="V1815" s="46">
        <v>17.72699999999999</v>
      </c>
      <c r="W1815" s="45">
        <v>5.5048333333333339</v>
      </c>
      <c r="X1815" s="46">
        <v>0</v>
      </c>
      <c r="Y1815" s="45">
        <v>0</v>
      </c>
      <c r="Z1815" s="46">
        <v>0</v>
      </c>
      <c r="AA1815" s="45">
        <v>0</v>
      </c>
      <c r="AB1815" s="46">
        <v>0</v>
      </c>
      <c r="AC1815" s="58"/>
      <c r="AD1815" s="59">
        <f t="shared" si="532"/>
        <v>106.96249999999998</v>
      </c>
      <c r="AE1815" s="58"/>
    </row>
    <row r="1816" spans="2:31" x14ac:dyDescent="0.3">
      <c r="B1816" s="4" t="s">
        <v>66</v>
      </c>
      <c r="C1816" s="4"/>
      <c r="D1816" s="4"/>
      <c r="E1816" s="45">
        <v>0</v>
      </c>
      <c r="F1816" s="46">
        <v>0</v>
      </c>
      <c r="G1816" s="45">
        <v>0</v>
      </c>
      <c r="H1816" s="46">
        <v>0</v>
      </c>
      <c r="I1816" s="45">
        <v>0</v>
      </c>
      <c r="J1816" s="46">
        <v>0</v>
      </c>
      <c r="K1816" s="45">
        <v>0</v>
      </c>
      <c r="L1816" s="46">
        <v>0</v>
      </c>
      <c r="M1816" s="45">
        <v>0</v>
      </c>
      <c r="N1816" s="46">
        <v>0</v>
      </c>
      <c r="O1816" s="45">
        <v>0</v>
      </c>
      <c r="P1816" s="46">
        <v>0</v>
      </c>
      <c r="Q1816" s="45">
        <v>0</v>
      </c>
      <c r="R1816" s="46">
        <v>0</v>
      </c>
      <c r="S1816" s="45">
        <v>0</v>
      </c>
      <c r="T1816" s="46">
        <v>0</v>
      </c>
      <c r="U1816" s="45">
        <v>0</v>
      </c>
      <c r="V1816" s="46">
        <v>0</v>
      </c>
      <c r="W1816" s="45">
        <v>0</v>
      </c>
      <c r="X1816" s="46">
        <v>0</v>
      </c>
      <c r="Y1816" s="45">
        <v>0</v>
      </c>
      <c r="Z1816" s="46">
        <v>0</v>
      </c>
      <c r="AA1816" s="45">
        <v>0</v>
      </c>
      <c r="AB1816" s="46">
        <v>0</v>
      </c>
      <c r="AC1816" s="58"/>
      <c r="AD1816" s="59">
        <f t="shared" si="532"/>
        <v>0</v>
      </c>
      <c r="AE1816" s="58"/>
    </row>
    <row r="1817" spans="2:31" x14ac:dyDescent="0.3">
      <c r="B1817" s="4" t="s">
        <v>67</v>
      </c>
      <c r="C1817" s="4"/>
      <c r="D1817" s="4"/>
      <c r="E1817" s="45">
        <v>0</v>
      </c>
      <c r="F1817" s="46">
        <v>0</v>
      </c>
      <c r="G1817" s="45">
        <v>0</v>
      </c>
      <c r="H1817" s="46">
        <v>0</v>
      </c>
      <c r="I1817" s="45">
        <v>0</v>
      </c>
      <c r="J1817" s="46">
        <v>0</v>
      </c>
      <c r="K1817" s="45">
        <v>0</v>
      </c>
      <c r="L1817" s="46">
        <v>0</v>
      </c>
      <c r="M1817" s="45">
        <v>0</v>
      </c>
      <c r="N1817" s="46">
        <v>1.1768333333333334</v>
      </c>
      <c r="O1817" s="45">
        <v>5.1499999999999942E-2</v>
      </c>
      <c r="P1817" s="46">
        <v>0</v>
      </c>
      <c r="Q1817" s="45">
        <v>0</v>
      </c>
      <c r="R1817" s="46">
        <v>5.3333333333333384E-3</v>
      </c>
      <c r="S1817" s="45">
        <v>0.24833333333333385</v>
      </c>
      <c r="T1817" s="46">
        <v>0</v>
      </c>
      <c r="U1817" s="45">
        <v>0</v>
      </c>
      <c r="V1817" s="46">
        <v>0.14516666666666661</v>
      </c>
      <c r="W1817" s="45">
        <v>0</v>
      </c>
      <c r="X1817" s="46">
        <v>0</v>
      </c>
      <c r="Y1817" s="45">
        <v>0</v>
      </c>
      <c r="Z1817" s="46">
        <v>0</v>
      </c>
      <c r="AA1817" s="45">
        <v>0</v>
      </c>
      <c r="AB1817" s="46">
        <v>0</v>
      </c>
      <c r="AC1817" s="58"/>
      <c r="AD1817" s="59">
        <f t="shared" si="532"/>
        <v>1.6271666666666673</v>
      </c>
      <c r="AE1817" s="58"/>
    </row>
    <row r="1818" spans="2:31" x14ac:dyDescent="0.3">
      <c r="B1818" s="4" t="s">
        <v>68</v>
      </c>
      <c r="C1818" s="4"/>
      <c r="D1818" s="4"/>
      <c r="E1818" s="45">
        <v>0</v>
      </c>
      <c r="F1818" s="46">
        <v>0</v>
      </c>
      <c r="G1818" s="45">
        <v>0</v>
      </c>
      <c r="H1818" s="46">
        <v>0</v>
      </c>
      <c r="I1818" s="45">
        <v>0</v>
      </c>
      <c r="J1818" s="46">
        <v>0</v>
      </c>
      <c r="K1818" s="45">
        <v>0</v>
      </c>
      <c r="L1818" s="46">
        <v>0</v>
      </c>
      <c r="M1818" s="45">
        <v>0</v>
      </c>
      <c r="N1818" s="46">
        <v>133.76366666666664</v>
      </c>
      <c r="O1818" s="45">
        <v>106.90649999999997</v>
      </c>
      <c r="P1818" s="46">
        <v>81.882666666666694</v>
      </c>
      <c r="Q1818" s="45">
        <v>74.93116666666667</v>
      </c>
      <c r="R1818" s="46">
        <v>78.950833333333307</v>
      </c>
      <c r="S1818" s="45">
        <v>116.41916666666663</v>
      </c>
      <c r="T1818" s="46">
        <v>119.31099999999998</v>
      </c>
      <c r="U1818" s="45">
        <v>116.523</v>
      </c>
      <c r="V1818" s="46">
        <v>167.16050000000001</v>
      </c>
      <c r="W1818" s="45">
        <v>24.36</v>
      </c>
      <c r="X1818" s="46">
        <v>0</v>
      </c>
      <c r="Y1818" s="45">
        <v>0</v>
      </c>
      <c r="Z1818" s="46">
        <v>0</v>
      </c>
      <c r="AA1818" s="45">
        <v>0</v>
      </c>
      <c r="AB1818" s="46">
        <v>0</v>
      </c>
      <c r="AC1818" s="58"/>
      <c r="AD1818" s="59">
        <f t="shared" si="532"/>
        <v>1020.2085000000001</v>
      </c>
      <c r="AE1818" s="58"/>
    </row>
    <row r="1819" spans="2:31" x14ac:dyDescent="0.3">
      <c r="B1819" s="4" t="s">
        <v>69</v>
      </c>
      <c r="C1819" s="4"/>
      <c r="D1819" s="4"/>
      <c r="E1819" s="45">
        <v>0</v>
      </c>
      <c r="F1819" s="46">
        <v>0</v>
      </c>
      <c r="G1819" s="45">
        <v>0</v>
      </c>
      <c r="H1819" s="46">
        <v>0</v>
      </c>
      <c r="I1819" s="45">
        <v>0</v>
      </c>
      <c r="J1819" s="46">
        <v>0</v>
      </c>
      <c r="K1819" s="45">
        <v>0</v>
      </c>
      <c r="L1819" s="46">
        <v>0</v>
      </c>
      <c r="M1819" s="45">
        <v>0</v>
      </c>
      <c r="N1819" s="46">
        <v>4.2004999999999999</v>
      </c>
      <c r="O1819" s="45">
        <v>3.8278333333333294</v>
      </c>
      <c r="P1819" s="46">
        <v>4.4608333333333361</v>
      </c>
      <c r="Q1819" s="45">
        <v>2.7089999999999961</v>
      </c>
      <c r="R1819" s="46">
        <v>2.9241666666666637</v>
      </c>
      <c r="S1819" s="45">
        <v>1.3333333333333344</v>
      </c>
      <c r="T1819" s="46">
        <v>1.6666666666663351E-4</v>
      </c>
      <c r="U1819" s="45">
        <v>0</v>
      </c>
      <c r="V1819" s="46">
        <v>1.7774999999999994</v>
      </c>
      <c r="W1819" s="45">
        <v>0</v>
      </c>
      <c r="X1819" s="46">
        <v>0</v>
      </c>
      <c r="Y1819" s="45">
        <v>0</v>
      </c>
      <c r="Z1819" s="46">
        <v>0</v>
      </c>
      <c r="AA1819" s="45">
        <v>0</v>
      </c>
      <c r="AB1819" s="46">
        <v>0</v>
      </c>
      <c r="AC1819" s="58"/>
      <c r="AD1819" s="59">
        <f t="shared" si="532"/>
        <v>21.233333333333327</v>
      </c>
      <c r="AE1819" s="58"/>
    </row>
    <row r="1820" spans="2:31" x14ac:dyDescent="0.3">
      <c r="B1820" s="4" t="s">
        <v>70</v>
      </c>
      <c r="C1820" s="4"/>
      <c r="D1820" s="4"/>
      <c r="E1820" s="45">
        <v>0</v>
      </c>
      <c r="F1820" s="46">
        <v>0</v>
      </c>
      <c r="G1820" s="45">
        <v>0</v>
      </c>
      <c r="H1820" s="46">
        <v>0</v>
      </c>
      <c r="I1820" s="45">
        <v>0</v>
      </c>
      <c r="J1820" s="46">
        <v>0</v>
      </c>
      <c r="K1820" s="45">
        <v>0</v>
      </c>
      <c r="L1820" s="46">
        <v>0</v>
      </c>
      <c r="M1820" s="45">
        <v>44.132000000000033</v>
      </c>
      <c r="N1820" s="46">
        <v>21.260000000000005</v>
      </c>
      <c r="O1820" s="45">
        <v>34.349999999999994</v>
      </c>
      <c r="P1820" s="46">
        <v>34.730000000000018</v>
      </c>
      <c r="Q1820" s="45">
        <v>33.449999999999989</v>
      </c>
      <c r="R1820" s="46">
        <v>43.870000000000019</v>
      </c>
      <c r="S1820" s="45">
        <v>46.050000000000011</v>
      </c>
      <c r="T1820" s="46">
        <v>45.53</v>
      </c>
      <c r="U1820" s="45">
        <v>54.510000000000005</v>
      </c>
      <c r="V1820" s="46">
        <v>70.180000000000007</v>
      </c>
      <c r="W1820" s="45">
        <v>54.044833333333358</v>
      </c>
      <c r="X1820" s="46">
        <v>0</v>
      </c>
      <c r="Y1820" s="45">
        <v>0</v>
      </c>
      <c r="Z1820" s="46">
        <v>0</v>
      </c>
      <c r="AA1820" s="45">
        <v>0</v>
      </c>
      <c r="AB1820" s="46">
        <v>0</v>
      </c>
      <c r="AC1820" s="58"/>
      <c r="AD1820" s="59">
        <f t="shared" si="532"/>
        <v>482.10683333333344</v>
      </c>
      <c r="AE1820" s="58"/>
    </row>
    <row r="1821" spans="2:31" x14ac:dyDescent="0.3">
      <c r="B1821" s="4" t="s">
        <v>71</v>
      </c>
      <c r="C1821" s="4"/>
      <c r="D1821" s="4"/>
      <c r="E1821" s="45">
        <v>0</v>
      </c>
      <c r="F1821" s="46">
        <v>0</v>
      </c>
      <c r="G1821" s="45">
        <v>0</v>
      </c>
      <c r="H1821" s="46">
        <v>0</v>
      </c>
      <c r="I1821" s="45">
        <v>0</v>
      </c>
      <c r="J1821" s="46">
        <v>0</v>
      </c>
      <c r="K1821" s="45">
        <v>0</v>
      </c>
      <c r="L1821" s="46">
        <v>0</v>
      </c>
      <c r="M1821" s="45">
        <v>0</v>
      </c>
      <c r="N1821" s="46">
        <v>0</v>
      </c>
      <c r="O1821" s="45">
        <v>0</v>
      </c>
      <c r="P1821" s="46">
        <v>0</v>
      </c>
      <c r="Q1821" s="45">
        <v>0</v>
      </c>
      <c r="R1821" s="46">
        <v>0</v>
      </c>
      <c r="S1821" s="45">
        <v>0</v>
      </c>
      <c r="T1821" s="46">
        <v>0</v>
      </c>
      <c r="U1821" s="45">
        <v>0</v>
      </c>
      <c r="V1821" s="46">
        <v>0</v>
      </c>
      <c r="W1821" s="45">
        <v>1.5049999999999992</v>
      </c>
      <c r="X1821" s="46">
        <v>0</v>
      </c>
      <c r="Y1821" s="45">
        <v>0</v>
      </c>
      <c r="Z1821" s="46">
        <v>0</v>
      </c>
      <c r="AA1821" s="45">
        <v>0</v>
      </c>
      <c r="AB1821" s="46">
        <v>0</v>
      </c>
      <c r="AC1821" s="58"/>
      <c r="AD1821" s="59">
        <f t="shared" si="532"/>
        <v>1.5049999999999992</v>
      </c>
      <c r="AE1821" s="58"/>
    </row>
    <row r="1822" spans="2:31" x14ac:dyDescent="0.3">
      <c r="B1822" s="4" t="s">
        <v>72</v>
      </c>
      <c r="C1822" s="4"/>
      <c r="D1822" s="4"/>
      <c r="E1822" s="45">
        <v>0</v>
      </c>
      <c r="F1822" s="46">
        <v>0</v>
      </c>
      <c r="G1822" s="45">
        <v>0</v>
      </c>
      <c r="H1822" s="46">
        <v>0</v>
      </c>
      <c r="I1822" s="45">
        <v>0</v>
      </c>
      <c r="J1822" s="46">
        <v>0</v>
      </c>
      <c r="K1822" s="45">
        <v>0</v>
      </c>
      <c r="L1822" s="46">
        <v>0</v>
      </c>
      <c r="M1822" s="45">
        <v>0</v>
      </c>
      <c r="N1822" s="46">
        <v>0</v>
      </c>
      <c r="O1822" s="45">
        <v>0</v>
      </c>
      <c r="P1822" s="46">
        <v>0</v>
      </c>
      <c r="Q1822" s="45">
        <v>0</v>
      </c>
      <c r="R1822" s="46">
        <v>0</v>
      </c>
      <c r="S1822" s="45">
        <v>0</v>
      </c>
      <c r="T1822" s="46">
        <v>0</v>
      </c>
      <c r="U1822" s="45">
        <v>0</v>
      </c>
      <c r="V1822" s="46">
        <v>0</v>
      </c>
      <c r="W1822" s="45">
        <v>0</v>
      </c>
      <c r="X1822" s="46">
        <v>0</v>
      </c>
      <c r="Y1822" s="45">
        <v>0</v>
      </c>
      <c r="Z1822" s="46">
        <v>0</v>
      </c>
      <c r="AA1822" s="45">
        <v>0</v>
      </c>
      <c r="AB1822" s="46">
        <v>0</v>
      </c>
      <c r="AC1822" s="58"/>
      <c r="AD1822" s="59">
        <f t="shared" si="532"/>
        <v>0</v>
      </c>
      <c r="AE1822" s="58"/>
    </row>
    <row r="1823" spans="2:31" x14ac:dyDescent="0.3">
      <c r="B1823" s="4" t="s">
        <v>73</v>
      </c>
      <c r="C1823" s="4"/>
      <c r="D1823" s="4"/>
      <c r="E1823" s="45">
        <v>0</v>
      </c>
      <c r="F1823" s="46">
        <v>0</v>
      </c>
      <c r="G1823" s="45">
        <v>0</v>
      </c>
      <c r="H1823" s="46">
        <v>0</v>
      </c>
      <c r="I1823" s="45">
        <v>0</v>
      </c>
      <c r="J1823" s="46">
        <v>0</v>
      </c>
      <c r="K1823" s="45">
        <v>0</v>
      </c>
      <c r="L1823" s="46">
        <v>0</v>
      </c>
      <c r="M1823" s="45">
        <v>45.928333333333349</v>
      </c>
      <c r="N1823" s="46">
        <v>16.569999999999993</v>
      </c>
      <c r="O1823" s="45">
        <v>0</v>
      </c>
      <c r="P1823" s="46">
        <v>0</v>
      </c>
      <c r="Q1823" s="45">
        <v>0</v>
      </c>
      <c r="R1823" s="46">
        <v>39.616166666666672</v>
      </c>
      <c r="S1823" s="45">
        <v>0</v>
      </c>
      <c r="T1823" s="46">
        <v>0</v>
      </c>
      <c r="U1823" s="45">
        <v>55.869833333333368</v>
      </c>
      <c r="V1823" s="46">
        <v>35.914166666666674</v>
      </c>
      <c r="W1823" s="45">
        <v>19.037666666666667</v>
      </c>
      <c r="X1823" s="46">
        <v>0</v>
      </c>
      <c r="Y1823" s="45">
        <v>0</v>
      </c>
      <c r="Z1823" s="46">
        <v>0</v>
      </c>
      <c r="AA1823" s="45">
        <v>0</v>
      </c>
      <c r="AB1823" s="46">
        <v>0</v>
      </c>
      <c r="AC1823" s="58"/>
      <c r="AD1823" s="59">
        <f t="shared" si="532"/>
        <v>212.93616666666674</v>
      </c>
      <c r="AE1823" s="58"/>
    </row>
    <row r="1824" spans="2:31" x14ac:dyDescent="0.3">
      <c r="B1824" s="4" t="s">
        <v>74</v>
      </c>
      <c r="C1824" s="4"/>
      <c r="D1824" s="4"/>
      <c r="E1824" s="45">
        <v>0</v>
      </c>
      <c r="F1824" s="46">
        <v>0</v>
      </c>
      <c r="G1824" s="45">
        <v>0</v>
      </c>
      <c r="H1824" s="46">
        <v>0</v>
      </c>
      <c r="I1824" s="45">
        <v>0</v>
      </c>
      <c r="J1824" s="46">
        <v>0</v>
      </c>
      <c r="K1824" s="45">
        <v>0</v>
      </c>
      <c r="L1824" s="46">
        <v>0</v>
      </c>
      <c r="M1824" s="45">
        <v>3.8363333333333349</v>
      </c>
      <c r="N1824" s="46">
        <v>8.411333333333344</v>
      </c>
      <c r="O1824" s="45">
        <v>10.719999999999999</v>
      </c>
      <c r="P1824" s="46">
        <v>15.239999999999998</v>
      </c>
      <c r="Q1824" s="45">
        <v>12.870000000000001</v>
      </c>
      <c r="R1824" s="46">
        <v>13.149999999999999</v>
      </c>
      <c r="S1824" s="45">
        <v>18.41</v>
      </c>
      <c r="T1824" s="46">
        <v>13.499999999999996</v>
      </c>
      <c r="U1824" s="45">
        <v>16.88999999999999</v>
      </c>
      <c r="V1824" s="46">
        <v>5.569999999999995</v>
      </c>
      <c r="W1824" s="45">
        <v>0</v>
      </c>
      <c r="X1824" s="46">
        <v>0</v>
      </c>
      <c r="Y1824" s="45">
        <v>0</v>
      </c>
      <c r="Z1824" s="46">
        <v>0</v>
      </c>
      <c r="AA1824" s="45">
        <v>0</v>
      </c>
      <c r="AB1824" s="46">
        <v>0</v>
      </c>
      <c r="AC1824" s="58"/>
      <c r="AD1824" s="59">
        <f t="shared" si="532"/>
        <v>118.59766666666664</v>
      </c>
      <c r="AE1824" s="58"/>
    </row>
    <row r="1825" spans="2:31" x14ac:dyDescent="0.3">
      <c r="B1825" s="4" t="s">
        <v>75</v>
      </c>
      <c r="C1825" s="4"/>
      <c r="D1825" s="4"/>
      <c r="E1825" s="45">
        <v>0</v>
      </c>
      <c r="F1825" s="46">
        <v>0</v>
      </c>
      <c r="G1825" s="45">
        <v>0</v>
      </c>
      <c r="H1825" s="46">
        <v>0</v>
      </c>
      <c r="I1825" s="45">
        <v>0</v>
      </c>
      <c r="J1825" s="46">
        <v>0</v>
      </c>
      <c r="K1825" s="45">
        <v>0</v>
      </c>
      <c r="L1825" s="46">
        <v>0</v>
      </c>
      <c r="M1825" s="45">
        <v>0.43783333333333313</v>
      </c>
      <c r="N1825" s="46">
        <v>28.628499999999967</v>
      </c>
      <c r="O1825" s="45">
        <v>29.059999999999992</v>
      </c>
      <c r="P1825" s="46">
        <v>41.554999999999986</v>
      </c>
      <c r="Q1825" s="45">
        <v>35.733666666666679</v>
      </c>
      <c r="R1825" s="46">
        <v>30.069333333333336</v>
      </c>
      <c r="S1825" s="45">
        <v>45.01550000000001</v>
      </c>
      <c r="T1825" s="46">
        <v>1.2953333333333328</v>
      </c>
      <c r="U1825" s="45">
        <v>24.471166666666665</v>
      </c>
      <c r="V1825" s="46">
        <v>10.576166666666671</v>
      </c>
      <c r="W1825" s="45">
        <v>1.3780000000000001</v>
      </c>
      <c r="X1825" s="46">
        <v>0</v>
      </c>
      <c r="Y1825" s="45">
        <v>0</v>
      </c>
      <c r="Z1825" s="46">
        <v>0</v>
      </c>
      <c r="AA1825" s="45">
        <v>0</v>
      </c>
      <c r="AB1825" s="46">
        <v>0</v>
      </c>
      <c r="AC1825" s="58"/>
      <c r="AD1825" s="59">
        <f t="shared" si="532"/>
        <v>248.22049999999996</v>
      </c>
      <c r="AE1825" s="58"/>
    </row>
    <row r="1826" spans="2:31" x14ac:dyDescent="0.3">
      <c r="B1826" s="4" t="s">
        <v>76</v>
      </c>
      <c r="C1826" s="4"/>
      <c r="D1826" s="4"/>
      <c r="E1826" s="45">
        <v>0</v>
      </c>
      <c r="F1826" s="46">
        <v>0</v>
      </c>
      <c r="G1826" s="45">
        <v>0</v>
      </c>
      <c r="H1826" s="46">
        <v>0</v>
      </c>
      <c r="I1826" s="45">
        <v>0</v>
      </c>
      <c r="J1826" s="46">
        <v>0</v>
      </c>
      <c r="K1826" s="45">
        <v>0</v>
      </c>
      <c r="L1826" s="46">
        <v>0</v>
      </c>
      <c r="M1826" s="45">
        <v>2.9044999999999979</v>
      </c>
      <c r="N1826" s="46">
        <v>30.686166666666669</v>
      </c>
      <c r="O1826" s="45">
        <v>22.11199999999997</v>
      </c>
      <c r="P1826" s="46">
        <v>21.862000000000005</v>
      </c>
      <c r="Q1826" s="45">
        <v>20.280666666666647</v>
      </c>
      <c r="R1826" s="46">
        <v>20.628166666666687</v>
      </c>
      <c r="S1826" s="45">
        <v>28.894666666666691</v>
      </c>
      <c r="T1826" s="46">
        <v>28.714000000000024</v>
      </c>
      <c r="U1826" s="45">
        <v>28.193500000000011</v>
      </c>
      <c r="V1826" s="46">
        <v>31.418000000000013</v>
      </c>
      <c r="W1826" s="45">
        <v>5.54</v>
      </c>
      <c r="X1826" s="46">
        <v>0</v>
      </c>
      <c r="Y1826" s="45">
        <v>0</v>
      </c>
      <c r="Z1826" s="46">
        <v>0</v>
      </c>
      <c r="AA1826" s="45">
        <v>0</v>
      </c>
      <c r="AB1826" s="46">
        <v>0</v>
      </c>
      <c r="AC1826" s="58"/>
      <c r="AD1826" s="59">
        <f t="shared" si="532"/>
        <v>241.23366666666669</v>
      </c>
      <c r="AE1826" s="58"/>
    </row>
    <row r="1827" spans="2:31" x14ac:dyDescent="0.3">
      <c r="B1827" s="4" t="s">
        <v>77</v>
      </c>
      <c r="C1827" s="4"/>
      <c r="D1827" s="4"/>
      <c r="E1827" s="45">
        <v>0</v>
      </c>
      <c r="F1827" s="46">
        <v>0</v>
      </c>
      <c r="G1827" s="45">
        <v>0</v>
      </c>
      <c r="H1827" s="46">
        <v>0</v>
      </c>
      <c r="I1827" s="45">
        <v>0</v>
      </c>
      <c r="J1827" s="46">
        <v>0</v>
      </c>
      <c r="K1827" s="45">
        <v>0</v>
      </c>
      <c r="L1827" s="46">
        <v>0</v>
      </c>
      <c r="M1827" s="45">
        <v>8.8333333333333527E-3</v>
      </c>
      <c r="N1827" s="46">
        <v>14.261333333333338</v>
      </c>
      <c r="O1827" s="45">
        <v>10.810166666666666</v>
      </c>
      <c r="P1827" s="46">
        <v>8.8685000000000009</v>
      </c>
      <c r="Q1827" s="45">
        <v>5.0658333333333312</v>
      </c>
      <c r="R1827" s="46">
        <v>4.5055000000000041</v>
      </c>
      <c r="S1827" s="45">
        <v>9.7476666666666656</v>
      </c>
      <c r="T1827" s="46">
        <v>7.9401666666666619</v>
      </c>
      <c r="U1827" s="45">
        <v>6.0511666666666661</v>
      </c>
      <c r="V1827" s="46">
        <v>12.5985</v>
      </c>
      <c r="W1827" s="45">
        <v>0.24500000000000016</v>
      </c>
      <c r="X1827" s="46">
        <v>0</v>
      </c>
      <c r="Y1827" s="45">
        <v>0</v>
      </c>
      <c r="Z1827" s="46">
        <v>0</v>
      </c>
      <c r="AA1827" s="45">
        <v>0</v>
      </c>
      <c r="AB1827" s="46">
        <v>0</v>
      </c>
      <c r="AC1827" s="58"/>
      <c r="AD1827" s="59">
        <f t="shared" si="532"/>
        <v>80.102666666666678</v>
      </c>
      <c r="AE1827" s="58"/>
    </row>
    <row r="1828" spans="2:31" x14ac:dyDescent="0.3">
      <c r="B1828" s="4" t="s">
        <v>78</v>
      </c>
      <c r="C1828" s="4"/>
      <c r="D1828" s="4"/>
      <c r="E1828" s="45">
        <v>0</v>
      </c>
      <c r="F1828" s="46">
        <v>0</v>
      </c>
      <c r="G1828" s="45">
        <v>0</v>
      </c>
      <c r="H1828" s="46">
        <v>0</v>
      </c>
      <c r="I1828" s="45">
        <v>0</v>
      </c>
      <c r="J1828" s="46">
        <v>0</v>
      </c>
      <c r="K1828" s="45">
        <v>0</v>
      </c>
      <c r="L1828" s="46">
        <v>0</v>
      </c>
      <c r="M1828" s="45">
        <v>0</v>
      </c>
      <c r="N1828" s="46">
        <v>3.3021666666666696</v>
      </c>
      <c r="O1828" s="45">
        <v>2.8476666666666683</v>
      </c>
      <c r="P1828" s="46">
        <v>0.25249999999999811</v>
      </c>
      <c r="Q1828" s="45">
        <v>1.402833333333334</v>
      </c>
      <c r="R1828" s="46">
        <v>2.2431666666666663</v>
      </c>
      <c r="S1828" s="45">
        <v>3.9785000000000044</v>
      </c>
      <c r="T1828" s="46">
        <v>0.71383333333333399</v>
      </c>
      <c r="U1828" s="45">
        <v>0</v>
      </c>
      <c r="V1828" s="46">
        <v>0</v>
      </c>
      <c r="W1828" s="45">
        <v>0</v>
      </c>
      <c r="X1828" s="46">
        <v>0</v>
      </c>
      <c r="Y1828" s="45">
        <v>0</v>
      </c>
      <c r="Z1828" s="46">
        <v>0</v>
      </c>
      <c r="AA1828" s="45">
        <v>0</v>
      </c>
      <c r="AB1828" s="46">
        <v>0</v>
      </c>
      <c r="AC1828" s="58"/>
      <c r="AD1828" s="59">
        <f t="shared" si="532"/>
        <v>14.740666666666673</v>
      </c>
      <c r="AE1828" s="58"/>
    </row>
    <row r="1829" spans="2:31" x14ac:dyDescent="0.3">
      <c r="B1829" s="4" t="s">
        <v>79</v>
      </c>
      <c r="C1829" s="4"/>
      <c r="D1829" s="4"/>
      <c r="E1829" s="45">
        <v>0</v>
      </c>
      <c r="F1829" s="46">
        <v>0</v>
      </c>
      <c r="G1829" s="45">
        <v>0</v>
      </c>
      <c r="H1829" s="46">
        <v>0</v>
      </c>
      <c r="I1829" s="45">
        <v>0</v>
      </c>
      <c r="J1829" s="46">
        <v>0</v>
      </c>
      <c r="K1829" s="45">
        <v>0</v>
      </c>
      <c r="L1829" s="46">
        <v>0</v>
      </c>
      <c r="M1829" s="45">
        <v>0</v>
      </c>
      <c r="N1829" s="46">
        <v>12.956833333333337</v>
      </c>
      <c r="O1829" s="45">
        <v>12.610833333333337</v>
      </c>
      <c r="P1829" s="46">
        <v>17.535499999999992</v>
      </c>
      <c r="Q1829" s="45">
        <v>19.91533333333334</v>
      </c>
      <c r="R1829" s="46">
        <v>21.885666666666665</v>
      </c>
      <c r="S1829" s="45">
        <v>17.143833333333326</v>
      </c>
      <c r="T1829" s="46">
        <v>2.6999999999999958E-2</v>
      </c>
      <c r="U1829" s="45">
        <v>0</v>
      </c>
      <c r="V1829" s="46">
        <v>0</v>
      </c>
      <c r="W1829" s="45">
        <v>1.212</v>
      </c>
      <c r="X1829" s="46">
        <v>0</v>
      </c>
      <c r="Y1829" s="45">
        <v>0</v>
      </c>
      <c r="Z1829" s="46">
        <v>0</v>
      </c>
      <c r="AA1829" s="45">
        <v>0</v>
      </c>
      <c r="AB1829" s="46">
        <v>0</v>
      </c>
      <c r="AC1829" s="58"/>
      <c r="AD1829" s="59">
        <f t="shared" si="532"/>
        <v>103.28700000000001</v>
      </c>
      <c r="AE1829" s="58"/>
    </row>
    <row r="1830" spans="2:31" x14ac:dyDescent="0.3">
      <c r="B1830" s="4" t="s">
        <v>80</v>
      </c>
      <c r="C1830" s="4"/>
      <c r="D1830" s="4"/>
      <c r="E1830" s="45">
        <v>0</v>
      </c>
      <c r="F1830" s="46">
        <v>0</v>
      </c>
      <c r="G1830" s="45">
        <v>0</v>
      </c>
      <c r="H1830" s="46">
        <v>0</v>
      </c>
      <c r="I1830" s="45">
        <v>0</v>
      </c>
      <c r="J1830" s="46">
        <v>0</v>
      </c>
      <c r="K1830" s="45">
        <v>0</v>
      </c>
      <c r="L1830" s="46">
        <v>0</v>
      </c>
      <c r="M1830" s="45">
        <v>2.9615000000000005</v>
      </c>
      <c r="N1830" s="46">
        <v>18.773666666666671</v>
      </c>
      <c r="O1830" s="45">
        <v>22.347833333333334</v>
      </c>
      <c r="P1830" s="46">
        <v>22.329333333333334</v>
      </c>
      <c r="Q1830" s="45">
        <v>8.7301666666666637</v>
      </c>
      <c r="R1830" s="46">
        <v>0.35866666666666686</v>
      </c>
      <c r="S1830" s="45">
        <v>5.6133333333333315</v>
      </c>
      <c r="T1830" s="46">
        <v>7.7075000000000049</v>
      </c>
      <c r="U1830" s="45">
        <v>6.4241666666666619</v>
      </c>
      <c r="V1830" s="46">
        <v>11.251666666666663</v>
      </c>
      <c r="W1830" s="45">
        <v>3.226666666666667</v>
      </c>
      <c r="X1830" s="46">
        <v>0</v>
      </c>
      <c r="Y1830" s="45">
        <v>0</v>
      </c>
      <c r="Z1830" s="46">
        <v>0</v>
      </c>
      <c r="AA1830" s="45">
        <v>0</v>
      </c>
      <c r="AB1830" s="46">
        <v>0</v>
      </c>
      <c r="AC1830" s="58"/>
      <c r="AD1830" s="59">
        <f t="shared" si="532"/>
        <v>109.72450000000001</v>
      </c>
      <c r="AE1830" s="58"/>
    </row>
    <row r="1831" spans="2:31" x14ac:dyDescent="0.3">
      <c r="B1831" s="4" t="s">
        <v>88</v>
      </c>
      <c r="C1831" s="4"/>
      <c r="D1831" s="4"/>
      <c r="E1831" s="45">
        <v>0</v>
      </c>
      <c r="F1831" s="46">
        <v>0</v>
      </c>
      <c r="G1831" s="45">
        <v>0</v>
      </c>
      <c r="H1831" s="46">
        <v>0</v>
      </c>
      <c r="I1831" s="45">
        <v>0</v>
      </c>
      <c r="J1831" s="46">
        <v>0</v>
      </c>
      <c r="K1831" s="45">
        <v>0</v>
      </c>
      <c r="L1831" s="46">
        <v>0</v>
      </c>
      <c r="M1831" s="45">
        <v>0</v>
      </c>
      <c r="N1831" s="46">
        <v>0</v>
      </c>
      <c r="O1831" s="45">
        <v>0</v>
      </c>
      <c r="P1831" s="46">
        <v>0</v>
      </c>
      <c r="Q1831" s="45">
        <v>0</v>
      </c>
      <c r="R1831" s="46">
        <v>0</v>
      </c>
      <c r="S1831" s="45">
        <v>0</v>
      </c>
      <c r="T1831" s="46">
        <v>0</v>
      </c>
      <c r="U1831" s="45">
        <v>0</v>
      </c>
      <c r="V1831" s="46">
        <v>0</v>
      </c>
      <c r="W1831" s="45">
        <v>0</v>
      </c>
      <c r="X1831" s="46">
        <v>0</v>
      </c>
      <c r="Y1831" s="45">
        <v>0</v>
      </c>
      <c r="Z1831" s="46">
        <v>0</v>
      </c>
      <c r="AA1831" s="45">
        <v>0</v>
      </c>
      <c r="AB1831" s="46">
        <v>0</v>
      </c>
      <c r="AC1831" s="58"/>
      <c r="AD1831" s="59">
        <f t="shared" si="532"/>
        <v>0</v>
      </c>
      <c r="AE1831" s="58"/>
    </row>
    <row r="1832" spans="2:31" x14ac:dyDescent="0.3">
      <c r="B1832" s="4" t="s">
        <v>97</v>
      </c>
      <c r="C1832" s="4"/>
      <c r="D1832" s="4"/>
      <c r="E1832" s="45">
        <v>0</v>
      </c>
      <c r="F1832" s="46">
        <v>0</v>
      </c>
      <c r="G1832" s="45">
        <v>0</v>
      </c>
      <c r="H1832" s="46">
        <v>0</v>
      </c>
      <c r="I1832" s="45">
        <v>0</v>
      </c>
      <c r="J1832" s="46">
        <v>0</v>
      </c>
      <c r="K1832" s="45">
        <v>0</v>
      </c>
      <c r="L1832" s="46">
        <v>0</v>
      </c>
      <c r="M1832" s="45">
        <v>0</v>
      </c>
      <c r="N1832" s="46">
        <v>0</v>
      </c>
      <c r="O1832" s="45">
        <v>0</v>
      </c>
      <c r="P1832" s="46">
        <v>0</v>
      </c>
      <c r="Q1832" s="45">
        <v>0</v>
      </c>
      <c r="R1832" s="46">
        <v>0</v>
      </c>
      <c r="S1832" s="45">
        <v>0</v>
      </c>
      <c r="T1832" s="46">
        <v>0</v>
      </c>
      <c r="U1832" s="45">
        <v>0</v>
      </c>
      <c r="V1832" s="46">
        <v>0</v>
      </c>
      <c r="W1832" s="45">
        <v>0</v>
      </c>
      <c r="X1832" s="46">
        <v>0</v>
      </c>
      <c r="Y1832" s="45">
        <v>0</v>
      </c>
      <c r="Z1832" s="46">
        <v>0</v>
      </c>
      <c r="AA1832" s="45">
        <v>0</v>
      </c>
      <c r="AB1832" s="46">
        <v>0</v>
      </c>
      <c r="AC1832" s="58"/>
      <c r="AD1832" s="59">
        <f t="shared" si="532"/>
        <v>0</v>
      </c>
      <c r="AE1832" s="58"/>
    </row>
    <row r="1833" spans="2:31" x14ac:dyDescent="0.3">
      <c r="B1833" s="4" t="s">
        <v>94</v>
      </c>
      <c r="C1833" s="4"/>
      <c r="D1833" s="4"/>
      <c r="E1833" s="45">
        <v>0</v>
      </c>
      <c r="F1833" s="46">
        <v>0</v>
      </c>
      <c r="G1833" s="45">
        <v>0</v>
      </c>
      <c r="H1833" s="46">
        <v>0</v>
      </c>
      <c r="I1833" s="45">
        <v>0</v>
      </c>
      <c r="J1833" s="46">
        <v>0</v>
      </c>
      <c r="K1833" s="45">
        <v>0</v>
      </c>
      <c r="L1833" s="46">
        <v>0</v>
      </c>
      <c r="M1833" s="45">
        <v>41.221000000000004</v>
      </c>
      <c r="N1833" s="46">
        <v>124.94899999999998</v>
      </c>
      <c r="O1833" s="45">
        <v>120.76150000000001</v>
      </c>
      <c r="P1833" s="46">
        <v>18.89266666666666</v>
      </c>
      <c r="Q1833" s="45">
        <v>17.158333333333324</v>
      </c>
      <c r="R1833" s="46">
        <v>14.958666666666664</v>
      </c>
      <c r="S1833" s="45">
        <v>27.892499999999991</v>
      </c>
      <c r="T1833" s="46">
        <v>25.316333333333329</v>
      </c>
      <c r="U1833" s="45">
        <v>16.679666666666662</v>
      </c>
      <c r="V1833" s="46">
        <v>11.195666666666673</v>
      </c>
      <c r="W1833" s="45">
        <v>0</v>
      </c>
      <c r="X1833" s="46">
        <v>0</v>
      </c>
      <c r="Y1833" s="45">
        <v>0</v>
      </c>
      <c r="Z1833" s="46">
        <v>0</v>
      </c>
      <c r="AA1833" s="45">
        <v>0</v>
      </c>
      <c r="AB1833" s="46">
        <v>0</v>
      </c>
      <c r="AC1833" s="58"/>
      <c r="AD1833" s="59">
        <f t="shared" si="532"/>
        <v>419.02533333333332</v>
      </c>
      <c r="AE1833" s="58"/>
    </row>
    <row r="1834" spans="2:31" x14ac:dyDescent="0.3">
      <c r="B1834" s="4" t="s">
        <v>95</v>
      </c>
      <c r="C1834" s="4"/>
      <c r="D1834" s="4"/>
      <c r="E1834" s="45">
        <v>0</v>
      </c>
      <c r="F1834" s="46">
        <v>0</v>
      </c>
      <c r="G1834" s="45">
        <v>0</v>
      </c>
      <c r="H1834" s="46">
        <v>0</v>
      </c>
      <c r="I1834" s="45">
        <v>0</v>
      </c>
      <c r="J1834" s="46">
        <v>0</v>
      </c>
      <c r="K1834" s="45">
        <v>0</v>
      </c>
      <c r="L1834" s="46">
        <v>0</v>
      </c>
      <c r="M1834" s="45">
        <v>0.10499999999999995</v>
      </c>
      <c r="N1834" s="46">
        <v>6.6543333333333328</v>
      </c>
      <c r="O1834" s="45">
        <v>32.012333333333309</v>
      </c>
      <c r="P1834" s="46">
        <v>27.432333333333336</v>
      </c>
      <c r="Q1834" s="45">
        <v>25.51616666666667</v>
      </c>
      <c r="R1834" s="46">
        <v>25.669333333333334</v>
      </c>
      <c r="S1834" s="45">
        <v>34.38566666666668</v>
      </c>
      <c r="T1834" s="46">
        <v>33.138166666666656</v>
      </c>
      <c r="U1834" s="45">
        <v>30.700499999999991</v>
      </c>
      <c r="V1834" s="46">
        <v>35.002500000000005</v>
      </c>
      <c r="W1834" s="45">
        <v>5.827333333333331</v>
      </c>
      <c r="X1834" s="46">
        <v>0</v>
      </c>
      <c r="Y1834" s="45">
        <v>0</v>
      </c>
      <c r="Z1834" s="46">
        <v>0</v>
      </c>
      <c r="AA1834" s="45">
        <v>0</v>
      </c>
      <c r="AB1834" s="46">
        <v>0</v>
      </c>
      <c r="AC1834" s="58"/>
      <c r="AD1834" s="59">
        <f t="shared" si="532"/>
        <v>256.44366666666662</v>
      </c>
      <c r="AE1834" s="58"/>
    </row>
    <row r="1835" spans="2:31" x14ac:dyDescent="0.3">
      <c r="B1835" s="4" t="s">
        <v>96</v>
      </c>
      <c r="C1835" s="4"/>
      <c r="D1835" s="4"/>
      <c r="E1835" s="45">
        <v>0</v>
      </c>
      <c r="F1835" s="46">
        <v>0</v>
      </c>
      <c r="G1835" s="45">
        <v>0</v>
      </c>
      <c r="H1835" s="46">
        <v>0</v>
      </c>
      <c r="I1835" s="45">
        <v>0</v>
      </c>
      <c r="J1835" s="46">
        <v>0</v>
      </c>
      <c r="K1835" s="45">
        <v>0</v>
      </c>
      <c r="L1835" s="46">
        <v>0</v>
      </c>
      <c r="M1835" s="45">
        <v>20.687333333333321</v>
      </c>
      <c r="N1835" s="46">
        <v>45.298000000000009</v>
      </c>
      <c r="O1835" s="45">
        <v>33.358333333333356</v>
      </c>
      <c r="P1835" s="46">
        <v>27.969833333333344</v>
      </c>
      <c r="Q1835" s="45">
        <v>29.16350000000002</v>
      </c>
      <c r="R1835" s="46">
        <v>29.155500000000014</v>
      </c>
      <c r="S1835" s="45">
        <v>29.154833333333332</v>
      </c>
      <c r="T1835" s="46">
        <v>29.158500000000021</v>
      </c>
      <c r="U1835" s="45">
        <v>24.49133333333333</v>
      </c>
      <c r="V1835" s="46">
        <v>34.527499999999968</v>
      </c>
      <c r="W1835" s="45">
        <v>8.9166666666666575E-2</v>
      </c>
      <c r="X1835" s="46">
        <v>0</v>
      </c>
      <c r="Y1835" s="45">
        <v>0</v>
      </c>
      <c r="Z1835" s="46">
        <v>0</v>
      </c>
      <c r="AA1835" s="45">
        <v>0</v>
      </c>
      <c r="AB1835" s="46">
        <v>0</v>
      </c>
      <c r="AC1835" s="58"/>
      <c r="AD1835" s="59">
        <f t="shared" si="532"/>
        <v>303.05383333333333</v>
      </c>
      <c r="AE1835" s="58"/>
    </row>
    <row r="1836" spans="2:31" x14ac:dyDescent="0.3">
      <c r="B1836" s="4" t="s">
        <v>103</v>
      </c>
      <c r="C1836" s="4"/>
      <c r="D1836" s="4"/>
      <c r="E1836" s="45">
        <v>0</v>
      </c>
      <c r="F1836" s="46">
        <v>0</v>
      </c>
      <c r="G1836" s="45">
        <v>0</v>
      </c>
      <c r="H1836" s="46">
        <v>0</v>
      </c>
      <c r="I1836" s="45">
        <v>0</v>
      </c>
      <c r="J1836" s="46">
        <v>0</v>
      </c>
      <c r="K1836" s="45">
        <v>0</v>
      </c>
      <c r="L1836" s="46">
        <v>0</v>
      </c>
      <c r="M1836" s="45">
        <v>0</v>
      </c>
      <c r="N1836" s="46">
        <v>51.458833333333352</v>
      </c>
      <c r="O1836" s="45">
        <v>89.203666666666678</v>
      </c>
      <c r="P1836" s="46">
        <v>96.684000000000026</v>
      </c>
      <c r="Q1836" s="45">
        <v>110.73633333333335</v>
      </c>
      <c r="R1836" s="46">
        <v>48.86316666666665</v>
      </c>
      <c r="S1836" s="45">
        <v>50.638500000000008</v>
      </c>
      <c r="T1836" s="46">
        <v>50.191500000000005</v>
      </c>
      <c r="U1836" s="45">
        <v>40.222499999999989</v>
      </c>
      <c r="V1836" s="46">
        <v>47.410833333333329</v>
      </c>
      <c r="W1836" s="45">
        <v>15.258166666666662</v>
      </c>
      <c r="X1836" s="46">
        <v>0</v>
      </c>
      <c r="Y1836" s="45">
        <v>0</v>
      </c>
      <c r="Z1836" s="46">
        <v>0</v>
      </c>
      <c r="AA1836" s="45">
        <v>0</v>
      </c>
      <c r="AB1836" s="46">
        <v>0</v>
      </c>
      <c r="AC1836" s="58"/>
      <c r="AD1836" s="59">
        <f t="shared" si="532"/>
        <v>600.66750000000002</v>
      </c>
      <c r="AE1836" s="58"/>
    </row>
    <row r="1837" spans="2:31" x14ac:dyDescent="0.3">
      <c r="B1837" s="4" t="s">
        <v>104</v>
      </c>
      <c r="C1837" s="4"/>
      <c r="D1837" s="4"/>
      <c r="E1837" s="45">
        <v>0</v>
      </c>
      <c r="F1837" s="46">
        <v>0</v>
      </c>
      <c r="G1837" s="45">
        <v>0</v>
      </c>
      <c r="H1837" s="46">
        <v>0</v>
      </c>
      <c r="I1837" s="45">
        <v>0</v>
      </c>
      <c r="J1837" s="46">
        <v>0</v>
      </c>
      <c r="K1837" s="45">
        <v>0</v>
      </c>
      <c r="L1837" s="46">
        <v>0</v>
      </c>
      <c r="M1837" s="45">
        <v>0</v>
      </c>
      <c r="N1837" s="46">
        <v>0</v>
      </c>
      <c r="O1837" s="45">
        <v>0</v>
      </c>
      <c r="P1837" s="46">
        <v>0</v>
      </c>
      <c r="Q1837" s="45">
        <v>0</v>
      </c>
      <c r="R1837" s="46">
        <v>0</v>
      </c>
      <c r="S1837" s="45">
        <v>0</v>
      </c>
      <c r="T1837" s="46">
        <v>0</v>
      </c>
      <c r="U1837" s="45">
        <v>0</v>
      </c>
      <c r="V1837" s="46">
        <v>0</v>
      </c>
      <c r="W1837" s="45">
        <v>0</v>
      </c>
      <c r="X1837" s="46">
        <v>0</v>
      </c>
      <c r="Y1837" s="45">
        <v>0</v>
      </c>
      <c r="Z1837" s="46">
        <v>0</v>
      </c>
      <c r="AA1837" s="45">
        <v>0</v>
      </c>
      <c r="AB1837" s="46">
        <v>0</v>
      </c>
      <c r="AC1837" s="58"/>
      <c r="AD1837" s="59">
        <f t="shared" si="532"/>
        <v>0</v>
      </c>
      <c r="AE1837" s="58"/>
    </row>
    <row r="1838" spans="2:31" x14ac:dyDescent="0.3">
      <c r="B1838" s="4" t="s">
        <v>105</v>
      </c>
      <c r="C1838" s="4"/>
      <c r="D1838" s="4"/>
      <c r="E1838" s="45">
        <v>0</v>
      </c>
      <c r="F1838" s="46">
        <v>0</v>
      </c>
      <c r="G1838" s="45">
        <v>0</v>
      </c>
      <c r="H1838" s="46">
        <v>0</v>
      </c>
      <c r="I1838" s="45">
        <v>0</v>
      </c>
      <c r="J1838" s="46">
        <v>0</v>
      </c>
      <c r="K1838" s="45">
        <v>0</v>
      </c>
      <c r="L1838" s="46">
        <v>0</v>
      </c>
      <c r="M1838" s="45">
        <v>0</v>
      </c>
      <c r="N1838" s="46">
        <v>128.8846666666667</v>
      </c>
      <c r="O1838" s="45">
        <v>106.35</v>
      </c>
      <c r="P1838" s="46">
        <v>90.845999999999989</v>
      </c>
      <c r="Q1838" s="45">
        <v>86.266833333333309</v>
      </c>
      <c r="R1838" s="46">
        <v>84.194999999999993</v>
      </c>
      <c r="S1838" s="45">
        <v>112.26566666666666</v>
      </c>
      <c r="T1838" s="46">
        <v>113.60816666666666</v>
      </c>
      <c r="U1838" s="45">
        <v>109.63666666666668</v>
      </c>
      <c r="V1838" s="46">
        <v>143.39116666666663</v>
      </c>
      <c r="W1838" s="45">
        <v>22.436666666666664</v>
      </c>
      <c r="X1838" s="46">
        <v>0</v>
      </c>
      <c r="Y1838" s="45">
        <v>0</v>
      </c>
      <c r="Z1838" s="46">
        <v>0</v>
      </c>
      <c r="AA1838" s="45">
        <v>0</v>
      </c>
      <c r="AB1838" s="46">
        <v>0</v>
      </c>
      <c r="AC1838" s="58"/>
      <c r="AD1838" s="59">
        <f t="shared" si="532"/>
        <v>997.88083333333316</v>
      </c>
      <c r="AE1838" s="58"/>
    </row>
    <row r="1839" spans="2:31" x14ac:dyDescent="0.3">
      <c r="B1839" s="4" t="s">
        <v>114</v>
      </c>
      <c r="C1839" s="4"/>
      <c r="D1839" s="4"/>
      <c r="E1839" s="45">
        <v>0</v>
      </c>
      <c r="F1839" s="46">
        <v>0</v>
      </c>
      <c r="G1839" s="45">
        <v>0</v>
      </c>
      <c r="H1839" s="46">
        <v>0</v>
      </c>
      <c r="I1839" s="45">
        <v>0</v>
      </c>
      <c r="J1839" s="46">
        <v>0</v>
      </c>
      <c r="K1839" s="45">
        <v>0</v>
      </c>
      <c r="L1839" s="46">
        <v>0</v>
      </c>
      <c r="M1839" s="45">
        <v>0</v>
      </c>
      <c r="N1839" s="46">
        <v>0</v>
      </c>
      <c r="O1839" s="45">
        <v>0</v>
      </c>
      <c r="P1839" s="46">
        <v>0</v>
      </c>
      <c r="Q1839" s="45">
        <v>0</v>
      </c>
      <c r="R1839" s="46">
        <v>0</v>
      </c>
      <c r="S1839" s="45">
        <v>0</v>
      </c>
      <c r="T1839" s="46">
        <v>0</v>
      </c>
      <c r="U1839" s="45">
        <v>0</v>
      </c>
      <c r="V1839" s="46">
        <v>0</v>
      </c>
      <c r="W1839" s="45">
        <v>0</v>
      </c>
      <c r="X1839" s="46">
        <v>0</v>
      </c>
      <c r="Y1839" s="45">
        <v>0</v>
      </c>
      <c r="Z1839" s="46">
        <v>0</v>
      </c>
      <c r="AA1839" s="45">
        <v>0</v>
      </c>
      <c r="AB1839" s="46">
        <v>0</v>
      </c>
      <c r="AC1839" s="58"/>
      <c r="AD1839" s="59">
        <f t="shared" si="532"/>
        <v>0</v>
      </c>
      <c r="AE1839" s="58"/>
    </row>
    <row r="1840" spans="2:31" x14ac:dyDescent="0.3">
      <c r="B1840" s="4" t="s">
        <v>116</v>
      </c>
      <c r="C1840" s="4"/>
      <c r="D1840" s="4"/>
      <c r="E1840" s="45">
        <v>0</v>
      </c>
      <c r="F1840" s="46">
        <v>0</v>
      </c>
      <c r="G1840" s="45">
        <v>0</v>
      </c>
      <c r="H1840" s="46">
        <v>0</v>
      </c>
      <c r="I1840" s="45">
        <v>0</v>
      </c>
      <c r="J1840" s="46">
        <v>0</v>
      </c>
      <c r="K1840" s="45">
        <v>0</v>
      </c>
      <c r="L1840" s="46">
        <v>0</v>
      </c>
      <c r="M1840" s="45">
        <v>4.5043333333333333</v>
      </c>
      <c r="N1840" s="46">
        <v>8.0101666666666684</v>
      </c>
      <c r="O1840" s="45">
        <v>0</v>
      </c>
      <c r="P1840" s="46">
        <v>0</v>
      </c>
      <c r="Q1840" s="45">
        <v>0</v>
      </c>
      <c r="R1840" s="46">
        <v>0</v>
      </c>
      <c r="S1840" s="45">
        <v>0</v>
      </c>
      <c r="T1840" s="46">
        <v>0</v>
      </c>
      <c r="U1840" s="45">
        <v>5.2030000000000012</v>
      </c>
      <c r="V1840" s="46">
        <v>1.2673333333333339</v>
      </c>
      <c r="W1840" s="45">
        <v>0</v>
      </c>
      <c r="X1840" s="46">
        <v>0</v>
      </c>
      <c r="Y1840" s="45">
        <v>0</v>
      </c>
      <c r="Z1840" s="46">
        <v>0</v>
      </c>
      <c r="AA1840" s="45">
        <v>0</v>
      </c>
      <c r="AB1840" s="46">
        <v>0</v>
      </c>
      <c r="AC1840" s="58"/>
      <c r="AD1840" s="59">
        <f t="shared" si="532"/>
        <v>18.984833333333334</v>
      </c>
      <c r="AE1840" s="58"/>
    </row>
    <row r="1841" spans="2:31" x14ac:dyDescent="0.3">
      <c r="B1841" s="4" t="s">
        <v>117</v>
      </c>
      <c r="C1841" s="4"/>
      <c r="D1841" s="4"/>
      <c r="E1841" s="45">
        <v>0</v>
      </c>
      <c r="F1841" s="46">
        <v>0</v>
      </c>
      <c r="G1841" s="45">
        <v>0</v>
      </c>
      <c r="H1841" s="46">
        <v>0</v>
      </c>
      <c r="I1841" s="45">
        <v>0</v>
      </c>
      <c r="J1841" s="46">
        <v>0</v>
      </c>
      <c r="K1841" s="45">
        <v>0</v>
      </c>
      <c r="L1841" s="46">
        <v>0</v>
      </c>
      <c r="M1841" s="45">
        <v>0</v>
      </c>
      <c r="N1841" s="46">
        <v>2.7201666666666684</v>
      </c>
      <c r="O1841" s="45">
        <v>0.77850000000000052</v>
      </c>
      <c r="P1841" s="46">
        <v>0.21633333333332677</v>
      </c>
      <c r="Q1841" s="45">
        <v>6.8938333333333279</v>
      </c>
      <c r="R1841" s="46">
        <v>8.9814999999999952</v>
      </c>
      <c r="S1841" s="45">
        <v>11.158166666666661</v>
      </c>
      <c r="T1841" s="46">
        <v>1.5458333333333303</v>
      </c>
      <c r="U1841" s="45">
        <v>1.5134999999999992</v>
      </c>
      <c r="V1841" s="46">
        <v>0</v>
      </c>
      <c r="W1841" s="45">
        <v>0</v>
      </c>
      <c r="X1841" s="46">
        <v>0</v>
      </c>
      <c r="Y1841" s="45">
        <v>0</v>
      </c>
      <c r="Z1841" s="46">
        <v>0</v>
      </c>
      <c r="AA1841" s="45">
        <v>0</v>
      </c>
      <c r="AB1841" s="46">
        <v>0</v>
      </c>
      <c r="AC1841" s="58"/>
      <c r="AD1841" s="59">
        <f t="shared" si="532"/>
        <v>33.807833333333306</v>
      </c>
      <c r="AE1841" s="58"/>
    </row>
    <row r="1842" spans="2:31" x14ac:dyDescent="0.3">
      <c r="B1842" s="4" t="s">
        <v>118</v>
      </c>
      <c r="C1842" s="4"/>
      <c r="D1842" s="4"/>
      <c r="E1842" s="45">
        <v>0</v>
      </c>
      <c r="F1842" s="46">
        <v>0</v>
      </c>
      <c r="G1842" s="45">
        <v>0</v>
      </c>
      <c r="H1842" s="46">
        <v>0</v>
      </c>
      <c r="I1842" s="45">
        <v>0</v>
      </c>
      <c r="J1842" s="46">
        <v>0</v>
      </c>
      <c r="K1842" s="45">
        <v>0</v>
      </c>
      <c r="L1842" s="46">
        <v>0</v>
      </c>
      <c r="M1842" s="45">
        <v>0</v>
      </c>
      <c r="N1842" s="46">
        <v>17.343166666666665</v>
      </c>
      <c r="O1842" s="45">
        <v>13.337666666666673</v>
      </c>
      <c r="P1842" s="46">
        <v>12.047333333333333</v>
      </c>
      <c r="Q1842" s="45">
        <v>9.761333333333333</v>
      </c>
      <c r="R1842" s="46">
        <v>10.507499999999995</v>
      </c>
      <c r="S1842" s="45">
        <v>17.425000000000001</v>
      </c>
      <c r="T1842" s="46">
        <v>18.407333333333334</v>
      </c>
      <c r="U1842" s="45">
        <v>16.715166666666665</v>
      </c>
      <c r="V1842" s="46">
        <v>24.360833333333328</v>
      </c>
      <c r="W1842" s="45">
        <v>16.545833333333331</v>
      </c>
      <c r="X1842" s="46">
        <v>0</v>
      </c>
      <c r="Y1842" s="45">
        <v>0</v>
      </c>
      <c r="Z1842" s="46">
        <v>0</v>
      </c>
      <c r="AA1842" s="45">
        <v>0</v>
      </c>
      <c r="AB1842" s="46">
        <v>0</v>
      </c>
      <c r="AC1842" s="58"/>
      <c r="AD1842" s="59">
        <f t="shared" si="532"/>
        <v>156.45116666666664</v>
      </c>
      <c r="AE1842" s="58"/>
    </row>
    <row r="1843" spans="2:31" x14ac:dyDescent="0.3">
      <c r="B1843" s="4" t="s">
        <v>122</v>
      </c>
      <c r="C1843" s="4"/>
      <c r="D1843" s="4"/>
      <c r="E1843" s="45">
        <v>0</v>
      </c>
      <c r="F1843" s="46">
        <v>0</v>
      </c>
      <c r="G1843" s="45">
        <v>0</v>
      </c>
      <c r="H1843" s="46">
        <v>0</v>
      </c>
      <c r="I1843" s="45">
        <v>0</v>
      </c>
      <c r="J1843" s="46">
        <v>0</v>
      </c>
      <c r="K1843" s="45">
        <v>0</v>
      </c>
      <c r="L1843" s="46">
        <v>0</v>
      </c>
      <c r="M1843" s="45">
        <v>8.358666666666668</v>
      </c>
      <c r="N1843" s="46">
        <v>28.538833333333336</v>
      </c>
      <c r="O1843" s="45">
        <v>7.8259999999999925</v>
      </c>
      <c r="P1843" s="46">
        <v>15.234833333333331</v>
      </c>
      <c r="Q1843" s="45">
        <v>23.428000000000001</v>
      </c>
      <c r="R1843" s="46">
        <v>30.955333333333325</v>
      </c>
      <c r="S1843" s="45">
        <v>33.179999999999986</v>
      </c>
      <c r="T1843" s="46">
        <v>27.240666666666666</v>
      </c>
      <c r="U1843" s="45">
        <v>13.147833333333331</v>
      </c>
      <c r="V1843" s="46">
        <v>1.9371666666666654</v>
      </c>
      <c r="W1843" s="45">
        <v>0</v>
      </c>
      <c r="X1843" s="46">
        <v>0</v>
      </c>
      <c r="Y1843" s="45">
        <v>0</v>
      </c>
      <c r="Z1843" s="46">
        <v>0</v>
      </c>
      <c r="AA1843" s="45">
        <v>0</v>
      </c>
      <c r="AB1843" s="46">
        <v>0</v>
      </c>
      <c r="AC1843" s="58"/>
      <c r="AD1843" s="59">
        <f t="shared" si="532"/>
        <v>189.8473333333333</v>
      </c>
      <c r="AE1843" s="58"/>
    </row>
    <row r="1844" spans="2:31" x14ac:dyDescent="0.3">
      <c r="B1844" s="4" t="s">
        <v>123</v>
      </c>
      <c r="C1844" s="4"/>
      <c r="D1844" s="4"/>
      <c r="E1844" s="45">
        <v>0</v>
      </c>
      <c r="F1844" s="46">
        <v>0</v>
      </c>
      <c r="G1844" s="45">
        <v>0</v>
      </c>
      <c r="H1844" s="46">
        <v>0</v>
      </c>
      <c r="I1844" s="45">
        <v>0</v>
      </c>
      <c r="J1844" s="46">
        <v>0</v>
      </c>
      <c r="K1844" s="45">
        <v>0</v>
      </c>
      <c r="L1844" s="46">
        <v>0</v>
      </c>
      <c r="M1844" s="45">
        <v>0</v>
      </c>
      <c r="N1844" s="46">
        <v>0</v>
      </c>
      <c r="O1844" s="45">
        <v>0</v>
      </c>
      <c r="P1844" s="46">
        <v>0</v>
      </c>
      <c r="Q1844" s="45">
        <v>0</v>
      </c>
      <c r="R1844" s="46">
        <v>0</v>
      </c>
      <c r="S1844" s="45">
        <v>0</v>
      </c>
      <c r="T1844" s="46">
        <v>0</v>
      </c>
      <c r="U1844" s="45">
        <v>0</v>
      </c>
      <c r="V1844" s="46">
        <v>0</v>
      </c>
      <c r="W1844" s="45">
        <v>0</v>
      </c>
      <c r="X1844" s="46">
        <v>0</v>
      </c>
      <c r="Y1844" s="45">
        <v>0</v>
      </c>
      <c r="Z1844" s="46">
        <v>0</v>
      </c>
      <c r="AA1844" s="45">
        <v>0</v>
      </c>
      <c r="AB1844" s="46">
        <v>0</v>
      </c>
      <c r="AC1844" s="58"/>
      <c r="AD1844" s="59">
        <f t="shared" si="532"/>
        <v>0</v>
      </c>
      <c r="AE1844" s="58"/>
    </row>
    <row r="1845" spans="2:31" x14ac:dyDescent="0.3">
      <c r="B1845" s="4" t="s">
        <v>127</v>
      </c>
      <c r="C1845" s="4"/>
      <c r="D1845" s="4"/>
      <c r="E1845" s="45">
        <v>0</v>
      </c>
      <c r="F1845" s="46">
        <v>0</v>
      </c>
      <c r="G1845" s="45">
        <v>0</v>
      </c>
      <c r="H1845" s="46">
        <v>0</v>
      </c>
      <c r="I1845" s="45">
        <v>0</v>
      </c>
      <c r="J1845" s="46">
        <v>0</v>
      </c>
      <c r="K1845" s="45">
        <v>0</v>
      </c>
      <c r="L1845" s="46">
        <v>0</v>
      </c>
      <c r="M1845" s="45">
        <v>0.34283333333333327</v>
      </c>
      <c r="N1845" s="46">
        <v>5.3108333333333331</v>
      </c>
      <c r="O1845" s="45">
        <v>5.7296666666666685</v>
      </c>
      <c r="P1845" s="46">
        <v>5.4706666666666646</v>
      </c>
      <c r="Q1845" s="45">
        <v>5.2563333333333322</v>
      </c>
      <c r="R1845" s="46">
        <v>5.2078333333333351</v>
      </c>
      <c r="S1845" s="45">
        <v>6.3913333333333338</v>
      </c>
      <c r="T1845" s="46">
        <v>6.0020000000000007</v>
      </c>
      <c r="U1845" s="45">
        <v>5.5050000000000017</v>
      </c>
      <c r="V1845" s="46">
        <v>5.5885000000000007</v>
      </c>
      <c r="W1845" s="45">
        <v>1.486666666666667</v>
      </c>
      <c r="X1845" s="46">
        <v>0</v>
      </c>
      <c r="Y1845" s="45">
        <v>0</v>
      </c>
      <c r="Z1845" s="46">
        <v>0</v>
      </c>
      <c r="AA1845" s="45">
        <v>0</v>
      </c>
      <c r="AB1845" s="46">
        <v>0</v>
      </c>
      <c r="AC1845" s="58"/>
      <c r="AD1845" s="59">
        <f t="shared" si="532"/>
        <v>52.291666666666671</v>
      </c>
      <c r="AE1845" s="58"/>
    </row>
    <row r="1846" spans="2:31" x14ac:dyDescent="0.3">
      <c r="B1846" s="4" t="s">
        <v>133</v>
      </c>
      <c r="C1846" s="4"/>
      <c r="D1846" s="4"/>
      <c r="E1846" s="45">
        <v>0</v>
      </c>
      <c r="F1846" s="46">
        <v>0</v>
      </c>
      <c r="G1846" s="45">
        <v>0</v>
      </c>
      <c r="H1846" s="46">
        <v>0</v>
      </c>
      <c r="I1846" s="45">
        <v>0</v>
      </c>
      <c r="J1846" s="46">
        <v>0</v>
      </c>
      <c r="K1846" s="45">
        <v>0</v>
      </c>
      <c r="L1846" s="46">
        <v>0</v>
      </c>
      <c r="M1846" s="45">
        <v>27.728666666666676</v>
      </c>
      <c r="N1846" s="46">
        <v>74.882499999999993</v>
      </c>
      <c r="O1846" s="45">
        <v>68.462000000000018</v>
      </c>
      <c r="P1846" s="46">
        <v>59.237833333333334</v>
      </c>
      <c r="Q1846" s="45">
        <v>61.991166666666686</v>
      </c>
      <c r="R1846" s="46">
        <v>63.443333333333349</v>
      </c>
      <c r="S1846" s="45">
        <v>73.270333333333326</v>
      </c>
      <c r="T1846" s="46">
        <v>74.5565</v>
      </c>
      <c r="U1846" s="45">
        <v>72.467999999999989</v>
      </c>
      <c r="V1846" s="46">
        <v>94.599499999999964</v>
      </c>
      <c r="W1846" s="45">
        <v>61.885833333333316</v>
      </c>
      <c r="X1846" s="46">
        <v>0</v>
      </c>
      <c r="Y1846" s="45">
        <v>0</v>
      </c>
      <c r="Z1846" s="46">
        <v>0</v>
      </c>
      <c r="AA1846" s="45">
        <v>0</v>
      </c>
      <c r="AB1846" s="46">
        <v>0</v>
      </c>
      <c r="AC1846" s="58"/>
      <c r="AD1846" s="59">
        <f t="shared" si="532"/>
        <v>732.52566666666655</v>
      </c>
      <c r="AE1846" s="58"/>
    </row>
    <row r="1847" spans="2:31" x14ac:dyDescent="0.3">
      <c r="B1847" s="4" t="s">
        <v>312</v>
      </c>
      <c r="C1847" s="4"/>
      <c r="D1847" s="4"/>
      <c r="E1847" s="45">
        <v>0</v>
      </c>
      <c r="F1847" s="46">
        <v>0</v>
      </c>
      <c r="G1847" s="45">
        <v>0</v>
      </c>
      <c r="H1847" s="46">
        <v>0</v>
      </c>
      <c r="I1847" s="45">
        <v>0</v>
      </c>
      <c r="J1847" s="46">
        <v>0</v>
      </c>
      <c r="K1847" s="45">
        <v>0</v>
      </c>
      <c r="L1847" s="46">
        <v>0</v>
      </c>
      <c r="M1847" s="45">
        <v>0</v>
      </c>
      <c r="N1847" s="46" t="s">
        <v>98</v>
      </c>
      <c r="O1847" s="45" t="s">
        <v>98</v>
      </c>
      <c r="P1847" s="46" t="s">
        <v>98</v>
      </c>
      <c r="Q1847" s="45" t="s">
        <v>98</v>
      </c>
      <c r="R1847" s="46" t="s">
        <v>98</v>
      </c>
      <c r="S1847" s="45" t="s">
        <v>98</v>
      </c>
      <c r="T1847" s="46" t="s">
        <v>98</v>
      </c>
      <c r="U1847" s="45" t="s">
        <v>98</v>
      </c>
      <c r="V1847" s="46" t="s">
        <v>98</v>
      </c>
      <c r="W1847" s="45">
        <v>0</v>
      </c>
      <c r="X1847" s="46">
        <v>0</v>
      </c>
      <c r="Y1847" s="45">
        <v>0</v>
      </c>
      <c r="Z1847" s="46">
        <v>0</v>
      </c>
      <c r="AA1847" s="45">
        <v>0</v>
      </c>
      <c r="AB1847" s="46">
        <v>0</v>
      </c>
      <c r="AC1847" s="58"/>
      <c r="AD1847" s="59">
        <f>SUM(E1847:AB1847)</f>
        <v>0</v>
      </c>
      <c r="AE1847" s="58"/>
    </row>
    <row r="1848" spans="2:31" x14ac:dyDescent="0.3">
      <c r="B1848" s="12" t="s">
        <v>2</v>
      </c>
      <c r="C1848" s="12"/>
      <c r="D1848" s="12"/>
      <c r="E1848" s="13">
        <f>SUM(E1783:E1847)</f>
        <v>0</v>
      </c>
      <c r="F1848" s="13">
        <f t="shared" ref="F1848" si="533">SUM(F1783:F1847)</f>
        <v>0</v>
      </c>
      <c r="G1848" s="13">
        <f t="shared" ref="G1848" si="534">SUM(G1783:G1847)</f>
        <v>0</v>
      </c>
      <c r="H1848" s="13">
        <f t="shared" ref="H1848" si="535">SUM(H1783:H1847)</f>
        <v>0</v>
      </c>
      <c r="I1848" s="13">
        <f t="shared" ref="I1848" si="536">SUM(I1783:I1847)</f>
        <v>0</v>
      </c>
      <c r="J1848" s="13">
        <f t="shared" ref="J1848" si="537">SUM(J1783:J1847)</f>
        <v>0</v>
      </c>
      <c r="K1848" s="13">
        <f t="shared" ref="K1848" si="538">SUM(K1783:K1847)</f>
        <v>0</v>
      </c>
      <c r="L1848" s="13">
        <f t="shared" ref="L1848" si="539">SUM(L1783:L1847)</f>
        <v>0</v>
      </c>
      <c r="M1848" s="13">
        <f t="shared" ref="M1848" si="540">SUM(M1783:M1847)</f>
        <v>301.65583333333342</v>
      </c>
      <c r="N1848" s="13">
        <f t="shared" ref="N1848" si="541">SUM(N1783:N1847)</f>
        <v>1414.9467724609999</v>
      </c>
      <c r="O1848" s="13">
        <f t="shared" ref="O1848" si="542">SUM(O1783:O1847)</f>
        <v>1249.8487963066661</v>
      </c>
      <c r="P1848" s="13">
        <f t="shared" ref="P1848" si="543">SUM(P1783:P1847)</f>
        <v>1101.3646454266666</v>
      </c>
      <c r="Q1848" s="13">
        <f t="shared" ref="Q1848" si="544">SUM(Q1783:Q1847)</f>
        <v>1064.0150000000001</v>
      </c>
      <c r="R1848" s="13">
        <f t="shared" ref="R1848" si="545">SUM(R1783:R1847)</f>
        <v>1041.2081666666668</v>
      </c>
      <c r="S1848" s="13">
        <f t="shared" ref="S1848" si="546">SUM(S1783:S1847)</f>
        <v>1174.0932354333333</v>
      </c>
      <c r="T1848" s="13">
        <f t="shared" ref="T1848" si="547">SUM(T1783:T1847)</f>
        <v>1068.8022714066667</v>
      </c>
      <c r="U1848" s="13">
        <f t="shared" ref="U1848" si="548">SUM(U1783:U1847)</f>
        <v>1080.1743055866666</v>
      </c>
      <c r="V1848" s="13">
        <f t="shared" ref="V1848" si="549">SUM(V1783:V1847)</f>
        <v>1334.3584947866664</v>
      </c>
      <c r="W1848" s="13">
        <f t="shared" ref="W1848" si="550">SUM(W1783:W1847)</f>
        <v>406.70650000000001</v>
      </c>
      <c r="X1848" s="13">
        <f t="shared" ref="X1848" si="551">SUM(X1783:X1847)</f>
        <v>0</v>
      </c>
      <c r="Y1848" s="13">
        <f t="shared" ref="Y1848" si="552">SUM(Y1783:Y1847)</f>
        <v>0</v>
      </c>
      <c r="Z1848" s="13">
        <f t="shared" ref="Z1848" si="553">SUM(Z1783:Z1847)</f>
        <v>0</v>
      </c>
      <c r="AA1848" s="13">
        <f t="shared" ref="AA1848" si="554">SUM(AA1783:AA1847)</f>
        <v>0</v>
      </c>
      <c r="AB1848" s="13">
        <f t="shared" ref="AB1848" si="555">SUM(AB1783:AB1847)</f>
        <v>0</v>
      </c>
      <c r="AC1848" s="110">
        <f>SUM(AC1783:AE1847)</f>
        <v>11237.174021407665</v>
      </c>
      <c r="AD1848" s="110"/>
      <c r="AE1848" s="110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'Resumen-Mensual'!$AE$24</f>
        <v>45562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6" t="s">
        <v>2</v>
      </c>
      <c r="AD1853" s="96"/>
      <c r="AE1853" s="96"/>
    </row>
    <row r="1854" spans="2:31" x14ac:dyDescent="0.3">
      <c r="B1854" s="14" t="s">
        <v>37</v>
      </c>
      <c r="C1854" s="4"/>
      <c r="D1854" s="4"/>
      <c r="E1854" s="45">
        <v>0</v>
      </c>
      <c r="F1854" s="46">
        <v>0</v>
      </c>
      <c r="G1854" s="45">
        <v>0</v>
      </c>
      <c r="H1854" s="46">
        <v>0</v>
      </c>
      <c r="I1854" s="45">
        <v>0</v>
      </c>
      <c r="J1854" s="46">
        <v>0</v>
      </c>
      <c r="K1854" s="45">
        <v>0</v>
      </c>
      <c r="L1854" s="46">
        <v>0</v>
      </c>
      <c r="M1854" s="45">
        <v>0</v>
      </c>
      <c r="N1854" s="46">
        <v>0</v>
      </c>
      <c r="O1854" s="45">
        <v>0</v>
      </c>
      <c r="P1854" s="46">
        <v>0</v>
      </c>
      <c r="Q1854" s="45">
        <v>0</v>
      </c>
      <c r="R1854" s="46">
        <v>0</v>
      </c>
      <c r="S1854" s="45">
        <v>0</v>
      </c>
      <c r="T1854" s="46">
        <v>0</v>
      </c>
      <c r="U1854" s="45">
        <v>0</v>
      </c>
      <c r="V1854" s="46">
        <v>0</v>
      </c>
      <c r="W1854" s="45">
        <v>0</v>
      </c>
      <c r="X1854" s="46">
        <v>0</v>
      </c>
      <c r="Y1854" s="45">
        <v>0</v>
      </c>
      <c r="Z1854" s="46">
        <v>0</v>
      </c>
      <c r="AA1854" s="45">
        <v>0</v>
      </c>
      <c r="AB1854" s="46">
        <v>0</v>
      </c>
      <c r="AC1854" s="60"/>
      <c r="AD1854" s="61">
        <f>SUM(E1854:AB1854)</f>
        <v>0</v>
      </c>
      <c r="AE1854" s="60"/>
    </row>
    <row r="1855" spans="2:31" x14ac:dyDescent="0.3">
      <c r="B1855" s="14" t="s">
        <v>38</v>
      </c>
      <c r="C1855" s="4"/>
      <c r="D1855" s="4"/>
      <c r="E1855" s="45">
        <v>0</v>
      </c>
      <c r="F1855" s="46">
        <v>0</v>
      </c>
      <c r="G1855" s="45">
        <v>0</v>
      </c>
      <c r="H1855" s="46">
        <v>0</v>
      </c>
      <c r="I1855" s="45">
        <v>0</v>
      </c>
      <c r="J1855" s="46">
        <v>0</v>
      </c>
      <c r="K1855" s="45">
        <v>0</v>
      </c>
      <c r="L1855" s="46">
        <v>0</v>
      </c>
      <c r="M1855" s="45">
        <v>0</v>
      </c>
      <c r="N1855" s="46">
        <v>3.2983333333333329</v>
      </c>
      <c r="O1855" s="45">
        <v>3.9546666666666668</v>
      </c>
      <c r="P1855" s="46">
        <v>4.1958333333333329</v>
      </c>
      <c r="Q1855" s="45">
        <v>3.9589999999999992</v>
      </c>
      <c r="R1855" s="46">
        <v>1.9609999999999992</v>
      </c>
      <c r="S1855" s="45">
        <v>2.3480000000000008</v>
      </c>
      <c r="T1855" s="46">
        <v>3.3880000000000008</v>
      </c>
      <c r="U1855" s="45">
        <v>3.8041666666666671</v>
      </c>
      <c r="V1855" s="46">
        <v>2.7513333333333336</v>
      </c>
      <c r="W1855" s="45">
        <v>0.41066666666666662</v>
      </c>
      <c r="X1855" s="46">
        <v>0</v>
      </c>
      <c r="Y1855" s="45">
        <v>0</v>
      </c>
      <c r="Z1855" s="46">
        <v>0</v>
      </c>
      <c r="AA1855" s="45">
        <v>0</v>
      </c>
      <c r="AB1855" s="46">
        <v>0</v>
      </c>
      <c r="AC1855" s="58"/>
      <c r="AD1855" s="59">
        <f>SUM(E1855:AB1855)</f>
        <v>30.071000000000005</v>
      </c>
      <c r="AE1855" s="58"/>
    </row>
    <row r="1856" spans="2:31" x14ac:dyDescent="0.3">
      <c r="B1856" s="14" t="s">
        <v>39</v>
      </c>
      <c r="C1856" s="4"/>
      <c r="D1856" s="4"/>
      <c r="E1856" s="45">
        <v>0</v>
      </c>
      <c r="F1856" s="46">
        <v>0</v>
      </c>
      <c r="G1856" s="45">
        <v>0</v>
      </c>
      <c r="H1856" s="46">
        <v>0</v>
      </c>
      <c r="I1856" s="45">
        <v>0</v>
      </c>
      <c r="J1856" s="46">
        <v>0</v>
      </c>
      <c r="K1856" s="45">
        <v>0</v>
      </c>
      <c r="L1856" s="46">
        <v>0</v>
      </c>
      <c r="M1856" s="45">
        <v>2.8499999999999996</v>
      </c>
      <c r="N1856" s="46">
        <v>12.20000000000001</v>
      </c>
      <c r="O1856" s="45">
        <v>17.200000000000021</v>
      </c>
      <c r="P1856" s="46">
        <v>20.299999999999976</v>
      </c>
      <c r="Q1856" s="45">
        <v>12</v>
      </c>
      <c r="R1856" s="46">
        <v>8.6300000000000008</v>
      </c>
      <c r="S1856" s="45">
        <v>7.629999999999999</v>
      </c>
      <c r="T1856" s="46">
        <v>5.9</v>
      </c>
      <c r="U1856" s="45">
        <v>5.42</v>
      </c>
      <c r="V1856" s="46">
        <v>11</v>
      </c>
      <c r="W1856" s="45">
        <v>3.1533333333333351</v>
      </c>
      <c r="X1856" s="46">
        <v>0</v>
      </c>
      <c r="Y1856" s="45">
        <v>0</v>
      </c>
      <c r="Z1856" s="46">
        <v>0</v>
      </c>
      <c r="AA1856" s="45">
        <v>0</v>
      </c>
      <c r="AB1856" s="46">
        <v>0</v>
      </c>
      <c r="AC1856" s="58"/>
      <c r="AD1856" s="59">
        <f t="shared" ref="AD1856:AD1917" si="556">SUM(E1856:AB1856)</f>
        <v>106.28333333333335</v>
      </c>
      <c r="AE1856" s="58"/>
    </row>
    <row r="1857" spans="2:31" x14ac:dyDescent="0.3">
      <c r="B1857" s="14" t="s">
        <v>40</v>
      </c>
      <c r="C1857" s="4"/>
      <c r="D1857" s="4"/>
      <c r="E1857" s="45">
        <v>0</v>
      </c>
      <c r="F1857" s="46">
        <v>0</v>
      </c>
      <c r="G1857" s="45">
        <v>0</v>
      </c>
      <c r="H1857" s="46">
        <v>0</v>
      </c>
      <c r="I1857" s="45">
        <v>0</v>
      </c>
      <c r="J1857" s="46">
        <v>0</v>
      </c>
      <c r="K1857" s="45">
        <v>0</v>
      </c>
      <c r="L1857" s="46">
        <v>0</v>
      </c>
      <c r="M1857" s="45">
        <v>13.080499999999997</v>
      </c>
      <c r="N1857" s="46">
        <v>51.524666666666654</v>
      </c>
      <c r="O1857" s="45">
        <v>40.235833333333318</v>
      </c>
      <c r="P1857" s="46">
        <v>48.760000000000005</v>
      </c>
      <c r="Q1857" s="45">
        <v>51.981833333333334</v>
      </c>
      <c r="R1857" s="46">
        <v>52.272499999999987</v>
      </c>
      <c r="S1857" s="45">
        <v>51.409666666666666</v>
      </c>
      <c r="T1857" s="46">
        <v>53.373333333333335</v>
      </c>
      <c r="U1857" s="45">
        <v>54.649333333333324</v>
      </c>
      <c r="V1857" s="46">
        <v>55.048000000000009</v>
      </c>
      <c r="W1857" s="45">
        <v>20.255499999999994</v>
      </c>
      <c r="X1857" s="46">
        <v>0</v>
      </c>
      <c r="Y1857" s="45">
        <v>0</v>
      </c>
      <c r="Z1857" s="46">
        <v>0</v>
      </c>
      <c r="AA1857" s="45">
        <v>0</v>
      </c>
      <c r="AB1857" s="46">
        <v>0</v>
      </c>
      <c r="AC1857" s="58"/>
      <c r="AD1857" s="59">
        <f t="shared" si="556"/>
        <v>492.59116666666665</v>
      </c>
      <c r="AE1857" s="58"/>
    </row>
    <row r="1858" spans="2:31" x14ac:dyDescent="0.3">
      <c r="B1858" s="14" t="s">
        <v>41</v>
      </c>
      <c r="C1858" s="4"/>
      <c r="D1858" s="4"/>
      <c r="E1858" s="45">
        <v>0</v>
      </c>
      <c r="F1858" s="46">
        <v>0</v>
      </c>
      <c r="G1858" s="45">
        <v>0</v>
      </c>
      <c r="H1858" s="46">
        <v>0</v>
      </c>
      <c r="I1858" s="45">
        <v>0</v>
      </c>
      <c r="J1858" s="46">
        <v>0</v>
      </c>
      <c r="K1858" s="45">
        <v>0</v>
      </c>
      <c r="L1858" s="46">
        <v>0</v>
      </c>
      <c r="M1858" s="45">
        <v>0</v>
      </c>
      <c r="N1858" s="46">
        <v>0</v>
      </c>
      <c r="O1858" s="45">
        <v>0</v>
      </c>
      <c r="P1858" s="46">
        <v>0</v>
      </c>
      <c r="Q1858" s="45">
        <v>0</v>
      </c>
      <c r="R1858" s="46">
        <v>0</v>
      </c>
      <c r="S1858" s="45">
        <v>0</v>
      </c>
      <c r="T1858" s="46">
        <v>0</v>
      </c>
      <c r="U1858" s="45">
        <v>0</v>
      </c>
      <c r="V1858" s="46">
        <v>0</v>
      </c>
      <c r="W1858" s="45">
        <v>0</v>
      </c>
      <c r="X1858" s="46">
        <v>0</v>
      </c>
      <c r="Y1858" s="45">
        <v>0</v>
      </c>
      <c r="Z1858" s="46">
        <v>0</v>
      </c>
      <c r="AA1858" s="45">
        <v>0</v>
      </c>
      <c r="AB1858" s="46">
        <v>0</v>
      </c>
      <c r="AC1858" s="58"/>
      <c r="AD1858" s="59">
        <f t="shared" si="556"/>
        <v>0</v>
      </c>
      <c r="AE1858" s="58"/>
    </row>
    <row r="1859" spans="2:31" x14ac:dyDescent="0.3">
      <c r="B1859" s="14" t="s">
        <v>42</v>
      </c>
      <c r="C1859" s="4"/>
      <c r="D1859" s="4"/>
      <c r="E1859" s="45">
        <v>0</v>
      </c>
      <c r="F1859" s="46">
        <v>0</v>
      </c>
      <c r="G1859" s="45">
        <v>0</v>
      </c>
      <c r="H1859" s="46">
        <v>0</v>
      </c>
      <c r="I1859" s="45">
        <v>0</v>
      </c>
      <c r="J1859" s="46">
        <v>0</v>
      </c>
      <c r="K1859" s="45">
        <v>0</v>
      </c>
      <c r="L1859" s="46">
        <v>0</v>
      </c>
      <c r="M1859" s="45">
        <v>0</v>
      </c>
      <c r="N1859" s="46">
        <v>0.65283333333333338</v>
      </c>
      <c r="O1859" s="45">
        <v>0</v>
      </c>
      <c r="P1859" s="46">
        <v>0</v>
      </c>
      <c r="Q1859" s="45">
        <v>0</v>
      </c>
      <c r="R1859" s="46">
        <v>0</v>
      </c>
      <c r="S1859" s="45">
        <v>2.4828333333333346</v>
      </c>
      <c r="T1859" s="46">
        <v>8.5418333333333312</v>
      </c>
      <c r="U1859" s="45">
        <v>18.923499999999997</v>
      </c>
      <c r="V1859" s="46">
        <v>35.574000000000019</v>
      </c>
      <c r="W1859" s="45">
        <v>3.3391666666666691</v>
      </c>
      <c r="X1859" s="46">
        <v>0</v>
      </c>
      <c r="Y1859" s="45">
        <v>0</v>
      </c>
      <c r="Z1859" s="46">
        <v>0</v>
      </c>
      <c r="AA1859" s="45">
        <v>0</v>
      </c>
      <c r="AB1859" s="46">
        <v>0</v>
      </c>
      <c r="AC1859" s="58"/>
      <c r="AD1859" s="59">
        <f t="shared" si="556"/>
        <v>69.514166666666682</v>
      </c>
      <c r="AE1859" s="58"/>
    </row>
    <row r="1860" spans="2:31" x14ac:dyDescent="0.3">
      <c r="B1860" s="14" t="s">
        <v>43</v>
      </c>
      <c r="C1860" s="4"/>
      <c r="D1860" s="4"/>
      <c r="E1860" s="45">
        <v>0</v>
      </c>
      <c r="F1860" s="46">
        <v>0</v>
      </c>
      <c r="G1860" s="45">
        <v>0</v>
      </c>
      <c r="H1860" s="46">
        <v>0</v>
      </c>
      <c r="I1860" s="45">
        <v>0</v>
      </c>
      <c r="J1860" s="46">
        <v>0</v>
      </c>
      <c r="K1860" s="45">
        <v>0</v>
      </c>
      <c r="L1860" s="46">
        <v>0</v>
      </c>
      <c r="M1860" s="45">
        <v>0</v>
      </c>
      <c r="N1860" s="46">
        <v>0</v>
      </c>
      <c r="O1860" s="45">
        <v>0</v>
      </c>
      <c r="P1860" s="46">
        <v>0</v>
      </c>
      <c r="Q1860" s="45">
        <v>0</v>
      </c>
      <c r="R1860" s="46">
        <v>0</v>
      </c>
      <c r="S1860" s="45">
        <v>0</v>
      </c>
      <c r="T1860" s="46">
        <v>0</v>
      </c>
      <c r="U1860" s="45">
        <v>0</v>
      </c>
      <c r="V1860" s="46">
        <v>0</v>
      </c>
      <c r="W1860" s="45">
        <v>0</v>
      </c>
      <c r="X1860" s="46">
        <v>0</v>
      </c>
      <c r="Y1860" s="45">
        <v>0</v>
      </c>
      <c r="Z1860" s="46">
        <v>0</v>
      </c>
      <c r="AA1860" s="45">
        <v>0</v>
      </c>
      <c r="AB1860" s="46">
        <v>0</v>
      </c>
      <c r="AC1860" s="58"/>
      <c r="AD1860" s="59">
        <f t="shared" si="556"/>
        <v>0</v>
      </c>
      <c r="AE1860" s="58"/>
    </row>
    <row r="1861" spans="2:31" x14ac:dyDescent="0.3">
      <c r="B1861" s="14" t="s">
        <v>44</v>
      </c>
      <c r="C1861" s="4"/>
      <c r="D1861" s="4"/>
      <c r="E1861" s="45">
        <v>0</v>
      </c>
      <c r="F1861" s="46">
        <v>0</v>
      </c>
      <c r="G1861" s="45">
        <v>0</v>
      </c>
      <c r="H1861" s="46">
        <v>0</v>
      </c>
      <c r="I1861" s="45">
        <v>0</v>
      </c>
      <c r="J1861" s="46">
        <v>0</v>
      </c>
      <c r="K1861" s="45">
        <v>0</v>
      </c>
      <c r="L1861" s="46">
        <v>0</v>
      </c>
      <c r="M1861" s="45">
        <v>0</v>
      </c>
      <c r="N1861" s="46">
        <v>0</v>
      </c>
      <c r="O1861" s="45">
        <v>0</v>
      </c>
      <c r="P1861" s="46">
        <v>0</v>
      </c>
      <c r="Q1861" s="45">
        <v>0</v>
      </c>
      <c r="R1861" s="46">
        <v>0</v>
      </c>
      <c r="S1861" s="45">
        <v>0</v>
      </c>
      <c r="T1861" s="46">
        <v>0</v>
      </c>
      <c r="U1861" s="45">
        <v>0</v>
      </c>
      <c r="V1861" s="46">
        <v>0</v>
      </c>
      <c r="W1861" s="45">
        <v>0</v>
      </c>
      <c r="X1861" s="46">
        <v>0</v>
      </c>
      <c r="Y1861" s="45">
        <v>0</v>
      </c>
      <c r="Z1861" s="46">
        <v>0</v>
      </c>
      <c r="AA1861" s="45">
        <v>0</v>
      </c>
      <c r="AB1861" s="46">
        <v>0</v>
      </c>
      <c r="AC1861" s="58"/>
      <c r="AD1861" s="59">
        <f t="shared" si="556"/>
        <v>0</v>
      </c>
      <c r="AE1861" s="58"/>
    </row>
    <row r="1862" spans="2:31" x14ac:dyDescent="0.3">
      <c r="B1862" s="14" t="s">
        <v>45</v>
      </c>
      <c r="C1862" s="4"/>
      <c r="D1862" s="4"/>
      <c r="E1862" s="45">
        <v>0</v>
      </c>
      <c r="F1862" s="46">
        <v>0</v>
      </c>
      <c r="G1862" s="45">
        <v>0</v>
      </c>
      <c r="H1862" s="46">
        <v>0</v>
      </c>
      <c r="I1862" s="45">
        <v>0</v>
      </c>
      <c r="J1862" s="46">
        <v>0</v>
      </c>
      <c r="K1862" s="45">
        <v>0</v>
      </c>
      <c r="L1862" s="46">
        <v>0</v>
      </c>
      <c r="M1862" s="45">
        <v>0</v>
      </c>
      <c r="N1862" s="46">
        <v>2.848333333333334</v>
      </c>
      <c r="O1862" s="45">
        <v>4.9081666666666743</v>
      </c>
      <c r="P1862" s="46">
        <v>2.4291666666666658</v>
      </c>
      <c r="Q1862" s="45">
        <v>0.3464999999999987</v>
      </c>
      <c r="R1862" s="46">
        <v>8.6599999999999842</v>
      </c>
      <c r="S1862" s="45">
        <v>2.7666666666666374E-2</v>
      </c>
      <c r="T1862" s="46">
        <v>0</v>
      </c>
      <c r="U1862" s="45">
        <v>5.9303333333333326</v>
      </c>
      <c r="V1862" s="46">
        <v>2.6173333333333346</v>
      </c>
      <c r="W1862" s="45">
        <v>0.59600000000000009</v>
      </c>
      <c r="X1862" s="46">
        <v>0</v>
      </c>
      <c r="Y1862" s="45">
        <v>0</v>
      </c>
      <c r="Z1862" s="46">
        <v>0</v>
      </c>
      <c r="AA1862" s="45">
        <v>0</v>
      </c>
      <c r="AB1862" s="46">
        <v>0</v>
      </c>
      <c r="AC1862" s="58"/>
      <c r="AD1862" s="59">
        <f t="shared" si="556"/>
        <v>28.363499999999991</v>
      </c>
      <c r="AE1862" s="58"/>
    </row>
    <row r="1863" spans="2:31" x14ac:dyDescent="0.3">
      <c r="B1863" s="14" t="s">
        <v>46</v>
      </c>
      <c r="C1863" s="4"/>
      <c r="D1863" s="4"/>
      <c r="E1863" s="45">
        <v>0</v>
      </c>
      <c r="F1863" s="46">
        <v>0</v>
      </c>
      <c r="G1863" s="45">
        <v>0</v>
      </c>
      <c r="H1863" s="46">
        <v>0</v>
      </c>
      <c r="I1863" s="45">
        <v>0</v>
      </c>
      <c r="J1863" s="46">
        <v>0</v>
      </c>
      <c r="K1863" s="45">
        <v>0</v>
      </c>
      <c r="L1863" s="46">
        <v>0</v>
      </c>
      <c r="M1863" s="45">
        <v>12.563999999999998</v>
      </c>
      <c r="N1863" s="46">
        <v>56.650000000000013</v>
      </c>
      <c r="O1863" s="45">
        <v>62.588833333333291</v>
      </c>
      <c r="P1863" s="46">
        <v>51.613666666666667</v>
      </c>
      <c r="Q1863" s="45">
        <v>24.504500000000014</v>
      </c>
      <c r="R1863" s="46">
        <v>17.698500000000003</v>
      </c>
      <c r="S1863" s="45">
        <v>23.853666666666687</v>
      </c>
      <c r="T1863" s="46">
        <v>30.272166666666667</v>
      </c>
      <c r="U1863" s="45">
        <v>35.872</v>
      </c>
      <c r="V1863" s="46">
        <v>32.162166666666657</v>
      </c>
      <c r="W1863" s="45">
        <v>1.3966666666666654</v>
      </c>
      <c r="X1863" s="46">
        <v>0</v>
      </c>
      <c r="Y1863" s="45">
        <v>0</v>
      </c>
      <c r="Z1863" s="46">
        <v>0</v>
      </c>
      <c r="AA1863" s="45">
        <v>0</v>
      </c>
      <c r="AB1863" s="46">
        <v>0</v>
      </c>
      <c r="AC1863" s="58"/>
      <c r="AD1863" s="59">
        <f t="shared" si="556"/>
        <v>349.17616666666669</v>
      </c>
      <c r="AE1863" s="58"/>
    </row>
    <row r="1864" spans="2:31" x14ac:dyDescent="0.3">
      <c r="B1864" s="14" t="s">
        <v>47</v>
      </c>
      <c r="C1864" s="4"/>
      <c r="D1864" s="4"/>
      <c r="E1864" s="45">
        <v>0</v>
      </c>
      <c r="F1864" s="46">
        <v>0</v>
      </c>
      <c r="G1864" s="45">
        <v>0</v>
      </c>
      <c r="H1864" s="46">
        <v>0</v>
      </c>
      <c r="I1864" s="45">
        <v>0</v>
      </c>
      <c r="J1864" s="46">
        <v>0</v>
      </c>
      <c r="K1864" s="45">
        <v>0</v>
      </c>
      <c r="L1864" s="46">
        <v>0</v>
      </c>
      <c r="M1864" s="45">
        <v>6.349999999999997</v>
      </c>
      <c r="N1864" s="46">
        <v>9.2999999999999972</v>
      </c>
      <c r="O1864" s="45">
        <v>7.4699999999999989</v>
      </c>
      <c r="P1864" s="46">
        <v>6.93</v>
      </c>
      <c r="Q1864" s="45">
        <v>5.41</v>
      </c>
      <c r="R1864" s="46">
        <v>8.23</v>
      </c>
      <c r="S1864" s="45">
        <v>8.9199999999999982</v>
      </c>
      <c r="T1864" s="46">
        <v>11.079999999999998</v>
      </c>
      <c r="U1864" s="45">
        <v>12.489999999999998</v>
      </c>
      <c r="V1864" s="46">
        <v>14.930000000000001</v>
      </c>
      <c r="W1864" s="45">
        <v>10.934000000000001</v>
      </c>
      <c r="X1864" s="46">
        <v>0</v>
      </c>
      <c r="Y1864" s="45">
        <v>0</v>
      </c>
      <c r="Z1864" s="46">
        <v>0</v>
      </c>
      <c r="AA1864" s="45">
        <v>0</v>
      </c>
      <c r="AB1864" s="46">
        <v>0</v>
      </c>
      <c r="AC1864" s="58"/>
      <c r="AD1864" s="59">
        <f t="shared" si="556"/>
        <v>102.044</v>
      </c>
      <c r="AE1864" s="58"/>
    </row>
    <row r="1865" spans="2:31" x14ac:dyDescent="0.3">
      <c r="B1865" s="14" t="s">
        <v>48</v>
      </c>
      <c r="C1865" s="4"/>
      <c r="D1865" s="4"/>
      <c r="E1865" s="45">
        <v>0</v>
      </c>
      <c r="F1865" s="46">
        <v>0</v>
      </c>
      <c r="G1865" s="45">
        <v>0</v>
      </c>
      <c r="H1865" s="46">
        <v>0</v>
      </c>
      <c r="I1865" s="45">
        <v>0</v>
      </c>
      <c r="J1865" s="46">
        <v>0</v>
      </c>
      <c r="K1865" s="45">
        <v>0</v>
      </c>
      <c r="L1865" s="46">
        <v>0</v>
      </c>
      <c r="M1865" s="45">
        <v>0</v>
      </c>
      <c r="N1865" s="46">
        <v>0</v>
      </c>
      <c r="O1865" s="45">
        <v>0</v>
      </c>
      <c r="P1865" s="46">
        <v>0</v>
      </c>
      <c r="Q1865" s="45">
        <v>0</v>
      </c>
      <c r="R1865" s="46">
        <v>0</v>
      </c>
      <c r="S1865" s="45">
        <v>0</v>
      </c>
      <c r="T1865" s="46">
        <v>0</v>
      </c>
      <c r="U1865" s="45">
        <v>0</v>
      </c>
      <c r="V1865" s="46">
        <v>0</v>
      </c>
      <c r="W1865" s="45">
        <v>0</v>
      </c>
      <c r="X1865" s="46">
        <v>0</v>
      </c>
      <c r="Y1865" s="45">
        <v>0</v>
      </c>
      <c r="Z1865" s="46">
        <v>0</v>
      </c>
      <c r="AA1865" s="45">
        <v>0</v>
      </c>
      <c r="AB1865" s="46">
        <v>0</v>
      </c>
      <c r="AC1865" s="58"/>
      <c r="AD1865" s="59">
        <f t="shared" si="556"/>
        <v>0</v>
      </c>
      <c r="AE1865" s="58"/>
    </row>
    <row r="1866" spans="2:31" x14ac:dyDescent="0.3">
      <c r="B1866" s="14" t="s">
        <v>49</v>
      </c>
      <c r="C1866" s="4"/>
      <c r="D1866" s="4"/>
      <c r="E1866" s="45">
        <v>0</v>
      </c>
      <c r="F1866" s="46">
        <v>0</v>
      </c>
      <c r="G1866" s="45">
        <v>0</v>
      </c>
      <c r="H1866" s="46">
        <v>0</v>
      </c>
      <c r="I1866" s="45">
        <v>0</v>
      </c>
      <c r="J1866" s="46">
        <v>0</v>
      </c>
      <c r="K1866" s="45">
        <v>0</v>
      </c>
      <c r="L1866" s="46">
        <v>0</v>
      </c>
      <c r="M1866" s="45">
        <v>0</v>
      </c>
      <c r="N1866" s="46">
        <v>0</v>
      </c>
      <c r="O1866" s="45">
        <v>0</v>
      </c>
      <c r="P1866" s="46">
        <v>0</v>
      </c>
      <c r="Q1866" s="45">
        <v>0</v>
      </c>
      <c r="R1866" s="46">
        <v>0</v>
      </c>
      <c r="S1866" s="45">
        <v>0</v>
      </c>
      <c r="T1866" s="46">
        <v>0</v>
      </c>
      <c r="U1866" s="45">
        <v>0</v>
      </c>
      <c r="V1866" s="46">
        <v>0</v>
      </c>
      <c r="W1866" s="45">
        <v>0</v>
      </c>
      <c r="X1866" s="46">
        <v>0</v>
      </c>
      <c r="Y1866" s="45">
        <v>0</v>
      </c>
      <c r="Z1866" s="46">
        <v>0</v>
      </c>
      <c r="AA1866" s="45">
        <v>0</v>
      </c>
      <c r="AB1866" s="46">
        <v>0</v>
      </c>
      <c r="AC1866" s="58"/>
      <c r="AD1866" s="59">
        <f t="shared" si="556"/>
        <v>0</v>
      </c>
      <c r="AE1866" s="58"/>
    </row>
    <row r="1867" spans="2:31" x14ac:dyDescent="0.3">
      <c r="B1867" s="14" t="s">
        <v>50</v>
      </c>
      <c r="C1867" s="4"/>
      <c r="D1867" s="4"/>
      <c r="E1867" s="45">
        <v>0</v>
      </c>
      <c r="F1867" s="46">
        <v>0</v>
      </c>
      <c r="G1867" s="45">
        <v>0</v>
      </c>
      <c r="H1867" s="46">
        <v>0</v>
      </c>
      <c r="I1867" s="45">
        <v>0</v>
      </c>
      <c r="J1867" s="46">
        <v>0</v>
      </c>
      <c r="K1867" s="45">
        <v>0</v>
      </c>
      <c r="L1867" s="46">
        <v>0</v>
      </c>
      <c r="M1867" s="45">
        <v>0</v>
      </c>
      <c r="N1867" s="46">
        <v>0</v>
      </c>
      <c r="O1867" s="45">
        <v>0</v>
      </c>
      <c r="P1867" s="46">
        <v>0</v>
      </c>
      <c r="Q1867" s="45">
        <v>0</v>
      </c>
      <c r="R1867" s="46">
        <v>0</v>
      </c>
      <c r="S1867" s="45">
        <v>0</v>
      </c>
      <c r="T1867" s="46">
        <v>0</v>
      </c>
      <c r="U1867" s="45">
        <v>0</v>
      </c>
      <c r="V1867" s="46">
        <v>0</v>
      </c>
      <c r="W1867" s="45">
        <v>0</v>
      </c>
      <c r="X1867" s="46">
        <v>0</v>
      </c>
      <c r="Y1867" s="45">
        <v>0</v>
      </c>
      <c r="Z1867" s="46">
        <v>0</v>
      </c>
      <c r="AA1867" s="45">
        <v>0</v>
      </c>
      <c r="AB1867" s="46">
        <v>0</v>
      </c>
      <c r="AC1867" s="58"/>
      <c r="AD1867" s="59">
        <f t="shared" si="556"/>
        <v>0</v>
      </c>
      <c r="AE1867" s="58"/>
    </row>
    <row r="1868" spans="2:31" x14ac:dyDescent="0.3">
      <c r="B1868" s="14" t="s">
        <v>110</v>
      </c>
      <c r="C1868" s="4"/>
      <c r="D1868" s="4"/>
      <c r="E1868" s="45">
        <v>0</v>
      </c>
      <c r="F1868" s="46">
        <v>0</v>
      </c>
      <c r="G1868" s="45">
        <v>0</v>
      </c>
      <c r="H1868" s="46">
        <v>0</v>
      </c>
      <c r="I1868" s="45">
        <v>0</v>
      </c>
      <c r="J1868" s="46">
        <v>0</v>
      </c>
      <c r="K1868" s="45">
        <v>0</v>
      </c>
      <c r="L1868" s="46">
        <v>0</v>
      </c>
      <c r="M1868" s="45">
        <v>13.75</v>
      </c>
      <c r="N1868" s="46">
        <v>14.760000000000002</v>
      </c>
      <c r="O1868" s="45">
        <v>8.6700000000000017</v>
      </c>
      <c r="P1868" s="46">
        <v>3.5734999999999997</v>
      </c>
      <c r="Q1868" s="45">
        <v>2.1106666666666656</v>
      </c>
      <c r="R1868" s="46">
        <v>7.3185000000000029</v>
      </c>
      <c r="S1868" s="45">
        <v>10.662833333333342</v>
      </c>
      <c r="T1868" s="46">
        <v>14.454666666666652</v>
      </c>
      <c r="U1868" s="45">
        <v>16.143333333333338</v>
      </c>
      <c r="V1868" s="46">
        <v>17.958499999999997</v>
      </c>
      <c r="W1868" s="45">
        <v>4.2949999999999973</v>
      </c>
      <c r="X1868" s="46">
        <v>0</v>
      </c>
      <c r="Y1868" s="45">
        <v>0</v>
      </c>
      <c r="Z1868" s="46">
        <v>0</v>
      </c>
      <c r="AA1868" s="45">
        <v>0</v>
      </c>
      <c r="AB1868" s="46">
        <v>0</v>
      </c>
      <c r="AC1868" s="58"/>
      <c r="AD1868" s="59">
        <f t="shared" si="556"/>
        <v>113.697</v>
      </c>
      <c r="AE1868" s="58"/>
    </row>
    <row r="1869" spans="2:31" x14ac:dyDescent="0.3">
      <c r="B1869" s="14" t="s">
        <v>51</v>
      </c>
      <c r="C1869" s="4"/>
      <c r="D1869" s="4"/>
      <c r="E1869" s="45">
        <v>0</v>
      </c>
      <c r="F1869" s="46">
        <v>0</v>
      </c>
      <c r="G1869" s="45">
        <v>0</v>
      </c>
      <c r="H1869" s="46">
        <v>0</v>
      </c>
      <c r="I1869" s="45">
        <v>0</v>
      </c>
      <c r="J1869" s="46">
        <v>0</v>
      </c>
      <c r="K1869" s="45">
        <v>0</v>
      </c>
      <c r="L1869" s="46">
        <v>0</v>
      </c>
      <c r="M1869" s="45">
        <v>0</v>
      </c>
      <c r="N1869" s="46">
        <v>92.50066666666666</v>
      </c>
      <c r="O1869" s="45">
        <v>123.8778333333333</v>
      </c>
      <c r="P1869" s="46">
        <v>123.75833333333335</v>
      </c>
      <c r="Q1869" s="45">
        <v>124.80033333333331</v>
      </c>
      <c r="R1869" s="46">
        <v>63.707333333333317</v>
      </c>
      <c r="S1869" s="45">
        <v>45.178666666666658</v>
      </c>
      <c r="T1869" s="46">
        <v>79.902833333333334</v>
      </c>
      <c r="U1869" s="45">
        <v>90.858333333333334</v>
      </c>
      <c r="V1869" s="46">
        <v>88.451666666666668</v>
      </c>
      <c r="W1869" s="45">
        <v>8.9231666666666616</v>
      </c>
      <c r="X1869" s="46">
        <v>0</v>
      </c>
      <c r="Y1869" s="45">
        <v>0</v>
      </c>
      <c r="Z1869" s="46">
        <v>0</v>
      </c>
      <c r="AA1869" s="45">
        <v>0</v>
      </c>
      <c r="AB1869" s="46">
        <v>0</v>
      </c>
      <c r="AC1869" s="58"/>
      <c r="AD1869" s="59">
        <f t="shared" si="556"/>
        <v>841.95916666666676</v>
      </c>
      <c r="AE1869" s="58"/>
    </row>
    <row r="1870" spans="2:31" x14ac:dyDescent="0.3">
      <c r="B1870" s="14" t="s">
        <v>52</v>
      </c>
      <c r="C1870" s="4"/>
      <c r="D1870" s="4"/>
      <c r="E1870" s="45">
        <v>0</v>
      </c>
      <c r="F1870" s="46">
        <v>0</v>
      </c>
      <c r="G1870" s="45">
        <v>0</v>
      </c>
      <c r="H1870" s="46">
        <v>0</v>
      </c>
      <c r="I1870" s="45">
        <v>0</v>
      </c>
      <c r="J1870" s="46">
        <v>0</v>
      </c>
      <c r="K1870" s="45">
        <v>0</v>
      </c>
      <c r="L1870" s="46">
        <v>0</v>
      </c>
      <c r="M1870" s="45">
        <v>0</v>
      </c>
      <c r="N1870" s="46">
        <v>4.3360000000000021</v>
      </c>
      <c r="O1870" s="45">
        <v>0</v>
      </c>
      <c r="P1870" s="46">
        <v>0</v>
      </c>
      <c r="Q1870" s="45">
        <v>0</v>
      </c>
      <c r="R1870" s="46">
        <v>0</v>
      </c>
      <c r="S1870" s="45">
        <v>0</v>
      </c>
      <c r="T1870" s="46">
        <v>0</v>
      </c>
      <c r="U1870" s="45">
        <v>0</v>
      </c>
      <c r="V1870" s="46">
        <v>9.6499999999999933E-2</v>
      </c>
      <c r="W1870" s="45">
        <v>0</v>
      </c>
      <c r="X1870" s="46">
        <v>0</v>
      </c>
      <c r="Y1870" s="45">
        <v>0</v>
      </c>
      <c r="Z1870" s="46">
        <v>0</v>
      </c>
      <c r="AA1870" s="45">
        <v>0</v>
      </c>
      <c r="AB1870" s="46">
        <v>0</v>
      </c>
      <c r="AC1870" s="58"/>
      <c r="AD1870" s="59">
        <f t="shared" si="556"/>
        <v>4.4325000000000019</v>
      </c>
      <c r="AE1870" s="58"/>
    </row>
    <row r="1871" spans="2:31" x14ac:dyDescent="0.3">
      <c r="B1871" s="14" t="s">
        <v>53</v>
      </c>
      <c r="C1871" s="4"/>
      <c r="D1871" s="4"/>
      <c r="E1871" s="45">
        <v>0</v>
      </c>
      <c r="F1871" s="46">
        <v>0</v>
      </c>
      <c r="G1871" s="45">
        <v>0</v>
      </c>
      <c r="H1871" s="46">
        <v>0</v>
      </c>
      <c r="I1871" s="45">
        <v>0</v>
      </c>
      <c r="J1871" s="46">
        <v>0</v>
      </c>
      <c r="K1871" s="45">
        <v>0</v>
      </c>
      <c r="L1871" s="46">
        <v>0</v>
      </c>
      <c r="M1871" s="45">
        <v>0.69283333333333519</v>
      </c>
      <c r="N1871" s="46">
        <v>35.319166666666682</v>
      </c>
      <c r="O1871" s="45">
        <v>32.982166666666664</v>
      </c>
      <c r="P1871" s="46">
        <v>38.695666666666668</v>
      </c>
      <c r="Q1871" s="45">
        <v>61.606833333333334</v>
      </c>
      <c r="R1871" s="46">
        <v>66.952333333333328</v>
      </c>
      <c r="S1871" s="45">
        <v>68.844500000000011</v>
      </c>
      <c r="T1871" s="46">
        <v>72.935833333333321</v>
      </c>
      <c r="U1871" s="45">
        <v>73.592333333333301</v>
      </c>
      <c r="V1871" s="46">
        <v>67.708000000000013</v>
      </c>
      <c r="W1871" s="45">
        <v>23.587833333333336</v>
      </c>
      <c r="X1871" s="46">
        <v>0</v>
      </c>
      <c r="Y1871" s="45">
        <v>0</v>
      </c>
      <c r="Z1871" s="46">
        <v>0</v>
      </c>
      <c r="AA1871" s="45">
        <v>0</v>
      </c>
      <c r="AB1871" s="46">
        <v>0</v>
      </c>
      <c r="AC1871" s="58"/>
      <c r="AD1871" s="59">
        <f t="shared" si="556"/>
        <v>542.91750000000002</v>
      </c>
      <c r="AE1871" s="58"/>
    </row>
    <row r="1872" spans="2:31" x14ac:dyDescent="0.3">
      <c r="B1872" s="14" t="s">
        <v>54</v>
      </c>
      <c r="C1872" s="4"/>
      <c r="D1872" s="4"/>
      <c r="E1872" s="45">
        <v>0</v>
      </c>
      <c r="F1872" s="46">
        <v>0</v>
      </c>
      <c r="G1872" s="45">
        <v>0</v>
      </c>
      <c r="H1872" s="46">
        <v>0</v>
      </c>
      <c r="I1872" s="45">
        <v>0</v>
      </c>
      <c r="J1872" s="46">
        <v>0</v>
      </c>
      <c r="K1872" s="45">
        <v>0</v>
      </c>
      <c r="L1872" s="46">
        <v>0</v>
      </c>
      <c r="M1872" s="45">
        <v>0</v>
      </c>
      <c r="N1872" s="46">
        <v>0</v>
      </c>
      <c r="O1872" s="45">
        <v>0</v>
      </c>
      <c r="P1872" s="46">
        <v>0</v>
      </c>
      <c r="Q1872" s="45">
        <v>0</v>
      </c>
      <c r="R1872" s="46">
        <v>0</v>
      </c>
      <c r="S1872" s="45">
        <v>0</v>
      </c>
      <c r="T1872" s="46">
        <v>0</v>
      </c>
      <c r="U1872" s="45">
        <v>0</v>
      </c>
      <c r="V1872" s="46">
        <v>0</v>
      </c>
      <c r="W1872" s="45">
        <v>0</v>
      </c>
      <c r="X1872" s="46">
        <v>0</v>
      </c>
      <c r="Y1872" s="45">
        <v>0</v>
      </c>
      <c r="Z1872" s="46">
        <v>0</v>
      </c>
      <c r="AA1872" s="45">
        <v>0</v>
      </c>
      <c r="AB1872" s="46">
        <v>0</v>
      </c>
      <c r="AC1872" s="58"/>
      <c r="AD1872" s="59">
        <f t="shared" si="556"/>
        <v>0</v>
      </c>
      <c r="AE1872" s="58"/>
    </row>
    <row r="1873" spans="2:31" x14ac:dyDescent="0.3">
      <c r="B1873" s="4" t="s">
        <v>55</v>
      </c>
      <c r="C1873" s="4"/>
      <c r="D1873" s="4"/>
      <c r="E1873" s="45">
        <v>0</v>
      </c>
      <c r="F1873" s="46">
        <v>0</v>
      </c>
      <c r="G1873" s="45">
        <v>0</v>
      </c>
      <c r="H1873" s="46">
        <v>0</v>
      </c>
      <c r="I1873" s="45">
        <v>0</v>
      </c>
      <c r="J1873" s="46">
        <v>0</v>
      </c>
      <c r="K1873" s="45">
        <v>0</v>
      </c>
      <c r="L1873" s="46">
        <v>0</v>
      </c>
      <c r="M1873" s="45">
        <v>20.190000000000008</v>
      </c>
      <c r="N1873" s="46">
        <v>9.8292187500000097</v>
      </c>
      <c r="O1873" s="45">
        <v>8.840820309999998</v>
      </c>
      <c r="P1873" s="46">
        <v>10.880412110000009</v>
      </c>
      <c r="Q1873" s="45">
        <v>12.291552729999992</v>
      </c>
      <c r="R1873" s="46">
        <v>2.8401464800000014</v>
      </c>
      <c r="S1873" s="45">
        <v>10.135349609999992</v>
      </c>
      <c r="T1873" s="46">
        <v>12.579220699999993</v>
      </c>
      <c r="U1873" s="45">
        <v>19.735429690000004</v>
      </c>
      <c r="V1873" s="46">
        <v>78.380000000000081</v>
      </c>
      <c r="W1873" s="45">
        <v>29.634000000000015</v>
      </c>
      <c r="X1873" s="46">
        <v>0</v>
      </c>
      <c r="Y1873" s="45">
        <v>0</v>
      </c>
      <c r="Z1873" s="46">
        <v>0</v>
      </c>
      <c r="AA1873" s="45">
        <v>0</v>
      </c>
      <c r="AB1873" s="46">
        <v>0</v>
      </c>
      <c r="AC1873" s="58"/>
      <c r="AD1873" s="59">
        <f t="shared" si="556"/>
        <v>215.33615038000011</v>
      </c>
      <c r="AE1873" s="58"/>
    </row>
    <row r="1874" spans="2:31" x14ac:dyDescent="0.3">
      <c r="B1874" s="4" t="s">
        <v>56</v>
      </c>
      <c r="C1874" s="4"/>
      <c r="D1874" s="4"/>
      <c r="E1874" s="45">
        <v>0</v>
      </c>
      <c r="F1874" s="46">
        <v>0</v>
      </c>
      <c r="G1874" s="45">
        <v>0</v>
      </c>
      <c r="H1874" s="46">
        <v>0</v>
      </c>
      <c r="I1874" s="45">
        <v>0</v>
      </c>
      <c r="J1874" s="46">
        <v>0</v>
      </c>
      <c r="K1874" s="45">
        <v>0</v>
      </c>
      <c r="L1874" s="46">
        <v>0</v>
      </c>
      <c r="M1874" s="45">
        <v>4.4786666666666672</v>
      </c>
      <c r="N1874" s="46">
        <v>16.498499999999996</v>
      </c>
      <c r="O1874" s="45">
        <v>21.654333333333327</v>
      </c>
      <c r="P1874" s="46">
        <v>20.654333333333337</v>
      </c>
      <c r="Q1874" s="45">
        <v>17.902666666666669</v>
      </c>
      <c r="R1874" s="46">
        <v>15.95249999999999</v>
      </c>
      <c r="S1874" s="45">
        <v>15.970333333333338</v>
      </c>
      <c r="T1874" s="46">
        <v>16.392500000000002</v>
      </c>
      <c r="U1874" s="45">
        <v>20.138666666666676</v>
      </c>
      <c r="V1874" s="46">
        <v>25.212666666666671</v>
      </c>
      <c r="W1874" s="45">
        <v>5.8509999999999991</v>
      </c>
      <c r="X1874" s="46">
        <v>0</v>
      </c>
      <c r="Y1874" s="45">
        <v>0</v>
      </c>
      <c r="Z1874" s="46">
        <v>0</v>
      </c>
      <c r="AA1874" s="45">
        <v>0</v>
      </c>
      <c r="AB1874" s="46">
        <v>0</v>
      </c>
      <c r="AC1874" s="58"/>
      <c r="AD1874" s="59">
        <f t="shared" si="556"/>
        <v>180.70616666666669</v>
      </c>
      <c r="AE1874" s="58"/>
    </row>
    <row r="1875" spans="2:31" x14ac:dyDescent="0.3">
      <c r="B1875" s="4" t="s">
        <v>111</v>
      </c>
      <c r="C1875" s="4"/>
      <c r="D1875" s="4"/>
      <c r="E1875" s="45">
        <v>0</v>
      </c>
      <c r="F1875" s="46">
        <v>0</v>
      </c>
      <c r="G1875" s="45">
        <v>0</v>
      </c>
      <c r="H1875" s="46">
        <v>0</v>
      </c>
      <c r="I1875" s="45">
        <v>0</v>
      </c>
      <c r="J1875" s="46">
        <v>0</v>
      </c>
      <c r="K1875" s="45">
        <v>0</v>
      </c>
      <c r="L1875" s="46">
        <v>0</v>
      </c>
      <c r="M1875" s="45">
        <v>0</v>
      </c>
      <c r="N1875" s="46">
        <v>0</v>
      </c>
      <c r="O1875" s="45">
        <v>0</v>
      </c>
      <c r="P1875" s="46">
        <v>0</v>
      </c>
      <c r="Q1875" s="45">
        <v>0</v>
      </c>
      <c r="R1875" s="46">
        <v>0</v>
      </c>
      <c r="S1875" s="45">
        <v>0</v>
      </c>
      <c r="T1875" s="46">
        <v>0</v>
      </c>
      <c r="U1875" s="45">
        <v>2.3338333333333319</v>
      </c>
      <c r="V1875" s="46">
        <v>11.273666666666669</v>
      </c>
      <c r="W1875" s="45">
        <v>0</v>
      </c>
      <c r="X1875" s="46">
        <v>0</v>
      </c>
      <c r="Y1875" s="45">
        <v>0</v>
      </c>
      <c r="Z1875" s="46">
        <v>0</v>
      </c>
      <c r="AA1875" s="45">
        <v>0</v>
      </c>
      <c r="AB1875" s="46">
        <v>0</v>
      </c>
      <c r="AC1875" s="58"/>
      <c r="AD1875" s="59">
        <f t="shared" si="556"/>
        <v>13.607500000000002</v>
      </c>
      <c r="AE1875" s="58"/>
    </row>
    <row r="1876" spans="2:31" x14ac:dyDescent="0.3">
      <c r="B1876" s="4" t="s">
        <v>57</v>
      </c>
      <c r="C1876" s="4"/>
      <c r="D1876" s="4"/>
      <c r="E1876" s="45">
        <v>0</v>
      </c>
      <c r="F1876" s="46">
        <v>0</v>
      </c>
      <c r="G1876" s="45">
        <v>0</v>
      </c>
      <c r="H1876" s="46">
        <v>0</v>
      </c>
      <c r="I1876" s="45">
        <v>0</v>
      </c>
      <c r="J1876" s="46">
        <v>0</v>
      </c>
      <c r="K1876" s="45">
        <v>0</v>
      </c>
      <c r="L1876" s="46">
        <v>0</v>
      </c>
      <c r="M1876" s="45">
        <v>0</v>
      </c>
      <c r="N1876" s="46">
        <v>0</v>
      </c>
      <c r="O1876" s="45">
        <v>0</v>
      </c>
      <c r="P1876" s="46">
        <v>0</v>
      </c>
      <c r="Q1876" s="45">
        <v>0</v>
      </c>
      <c r="R1876" s="46">
        <v>0</v>
      </c>
      <c r="S1876" s="45">
        <v>0</v>
      </c>
      <c r="T1876" s="46">
        <v>0</v>
      </c>
      <c r="U1876" s="45">
        <v>0</v>
      </c>
      <c r="V1876" s="46">
        <v>0</v>
      </c>
      <c r="W1876" s="45">
        <v>0</v>
      </c>
      <c r="X1876" s="46">
        <v>0</v>
      </c>
      <c r="Y1876" s="45">
        <v>0</v>
      </c>
      <c r="Z1876" s="46">
        <v>0</v>
      </c>
      <c r="AA1876" s="45">
        <v>0</v>
      </c>
      <c r="AB1876" s="46">
        <v>0</v>
      </c>
      <c r="AC1876" s="58"/>
      <c r="AD1876" s="59">
        <f t="shared" si="556"/>
        <v>0</v>
      </c>
      <c r="AE1876" s="58"/>
    </row>
    <row r="1877" spans="2:31" x14ac:dyDescent="0.3">
      <c r="B1877" s="4" t="s">
        <v>58</v>
      </c>
      <c r="C1877" s="4"/>
      <c r="D1877" s="4"/>
      <c r="E1877" s="45">
        <v>0</v>
      </c>
      <c r="F1877" s="46">
        <v>0</v>
      </c>
      <c r="G1877" s="45">
        <v>0</v>
      </c>
      <c r="H1877" s="46">
        <v>0</v>
      </c>
      <c r="I1877" s="45">
        <v>0</v>
      </c>
      <c r="J1877" s="46">
        <v>0</v>
      </c>
      <c r="K1877" s="45">
        <v>0</v>
      </c>
      <c r="L1877" s="46">
        <v>0</v>
      </c>
      <c r="M1877" s="45">
        <v>5.0404999999999998</v>
      </c>
      <c r="N1877" s="46">
        <v>38.682833333333363</v>
      </c>
      <c r="O1877" s="45">
        <v>44.919833333333344</v>
      </c>
      <c r="P1877" s="46">
        <v>42.902833333333334</v>
      </c>
      <c r="Q1877" s="45">
        <v>44.008833333333328</v>
      </c>
      <c r="R1877" s="46">
        <v>37.072333333333333</v>
      </c>
      <c r="S1877" s="45">
        <v>27.807166666666671</v>
      </c>
      <c r="T1877" s="46">
        <v>32.775999999999996</v>
      </c>
      <c r="U1877" s="45">
        <v>0</v>
      </c>
      <c r="V1877" s="46">
        <v>15.367666666666663</v>
      </c>
      <c r="W1877" s="45">
        <v>3.5111666666666665</v>
      </c>
      <c r="X1877" s="46">
        <v>0</v>
      </c>
      <c r="Y1877" s="45">
        <v>0</v>
      </c>
      <c r="Z1877" s="46">
        <v>0</v>
      </c>
      <c r="AA1877" s="45">
        <v>0</v>
      </c>
      <c r="AB1877" s="46">
        <v>0</v>
      </c>
      <c r="AC1877" s="58"/>
      <c r="AD1877" s="59">
        <f t="shared" si="556"/>
        <v>292.0891666666667</v>
      </c>
      <c r="AE1877" s="58"/>
    </row>
    <row r="1878" spans="2:31" x14ac:dyDescent="0.3">
      <c r="B1878" s="4" t="s">
        <v>112</v>
      </c>
      <c r="C1878" s="4"/>
      <c r="D1878" s="4"/>
      <c r="E1878" s="45">
        <v>0</v>
      </c>
      <c r="F1878" s="46">
        <v>0</v>
      </c>
      <c r="G1878" s="45">
        <v>0</v>
      </c>
      <c r="H1878" s="46">
        <v>0</v>
      </c>
      <c r="I1878" s="45">
        <v>0</v>
      </c>
      <c r="J1878" s="46">
        <v>0</v>
      </c>
      <c r="K1878" s="45">
        <v>0</v>
      </c>
      <c r="L1878" s="46">
        <v>0</v>
      </c>
      <c r="M1878" s="45">
        <v>0</v>
      </c>
      <c r="N1878" s="46">
        <v>49.409833333333331</v>
      </c>
      <c r="O1878" s="45">
        <v>64.331833333333336</v>
      </c>
      <c r="P1878" s="46">
        <v>65.142833333333343</v>
      </c>
      <c r="Q1878" s="45">
        <v>65.13633333333334</v>
      </c>
      <c r="R1878" s="46">
        <v>63.857666666666653</v>
      </c>
      <c r="S1878" s="45">
        <v>61.982666666666667</v>
      </c>
      <c r="T1878" s="46">
        <v>55.812166666666641</v>
      </c>
      <c r="U1878" s="45">
        <v>63.000333333333316</v>
      </c>
      <c r="V1878" s="46">
        <v>70.112500000000011</v>
      </c>
      <c r="W1878" s="45">
        <v>19.297500000000003</v>
      </c>
      <c r="X1878" s="46">
        <v>0</v>
      </c>
      <c r="Y1878" s="45">
        <v>0</v>
      </c>
      <c r="Z1878" s="46">
        <v>0</v>
      </c>
      <c r="AA1878" s="45">
        <v>0</v>
      </c>
      <c r="AB1878" s="46">
        <v>0</v>
      </c>
      <c r="AC1878" s="58"/>
      <c r="AD1878" s="59">
        <f t="shared" si="556"/>
        <v>578.08366666666655</v>
      </c>
      <c r="AE1878" s="58"/>
    </row>
    <row r="1879" spans="2:31" x14ac:dyDescent="0.3">
      <c r="B1879" s="4" t="s">
        <v>59</v>
      </c>
      <c r="C1879" s="4"/>
      <c r="D1879" s="4"/>
      <c r="E1879" s="45">
        <v>0</v>
      </c>
      <c r="F1879" s="46">
        <v>0</v>
      </c>
      <c r="G1879" s="45">
        <v>0</v>
      </c>
      <c r="H1879" s="46">
        <v>0</v>
      </c>
      <c r="I1879" s="45">
        <v>0</v>
      </c>
      <c r="J1879" s="46">
        <v>0</v>
      </c>
      <c r="K1879" s="45">
        <v>0</v>
      </c>
      <c r="L1879" s="46">
        <v>0</v>
      </c>
      <c r="M1879" s="45">
        <v>0</v>
      </c>
      <c r="N1879" s="46">
        <v>4.4646666666666706</v>
      </c>
      <c r="O1879" s="45">
        <v>4.6459999999999964</v>
      </c>
      <c r="P1879" s="46">
        <v>0.32166666666666577</v>
      </c>
      <c r="Q1879" s="45">
        <v>8.1499999999999531E-2</v>
      </c>
      <c r="R1879" s="46">
        <v>3.4355000000000016</v>
      </c>
      <c r="S1879" s="45">
        <v>5.9626666666666663</v>
      </c>
      <c r="T1879" s="46">
        <v>12.452499999999997</v>
      </c>
      <c r="U1879" s="45">
        <v>14.835500000000001</v>
      </c>
      <c r="V1879" s="46">
        <v>14.934833333333337</v>
      </c>
      <c r="W1879" s="45">
        <v>1.8606666666666678</v>
      </c>
      <c r="X1879" s="46">
        <v>0</v>
      </c>
      <c r="Y1879" s="45">
        <v>0</v>
      </c>
      <c r="Z1879" s="46">
        <v>0</v>
      </c>
      <c r="AA1879" s="45">
        <v>0</v>
      </c>
      <c r="AB1879" s="46">
        <v>0</v>
      </c>
      <c r="AC1879" s="58"/>
      <c r="AD1879" s="59">
        <f t="shared" si="556"/>
        <v>62.9955</v>
      </c>
      <c r="AE1879" s="58"/>
    </row>
    <row r="1880" spans="2:31" x14ac:dyDescent="0.3">
      <c r="B1880" s="4" t="s">
        <v>60</v>
      </c>
      <c r="C1880" s="4"/>
      <c r="D1880" s="4"/>
      <c r="E1880" s="45">
        <v>0</v>
      </c>
      <c r="F1880" s="46">
        <v>0</v>
      </c>
      <c r="G1880" s="45">
        <v>0</v>
      </c>
      <c r="H1880" s="46">
        <v>0</v>
      </c>
      <c r="I1880" s="45">
        <v>0</v>
      </c>
      <c r="J1880" s="46">
        <v>0</v>
      </c>
      <c r="K1880" s="45">
        <v>0</v>
      </c>
      <c r="L1880" s="46">
        <v>0</v>
      </c>
      <c r="M1880" s="45">
        <v>0.14066666666666666</v>
      </c>
      <c r="N1880" s="46">
        <v>0</v>
      </c>
      <c r="O1880" s="45">
        <v>0</v>
      </c>
      <c r="P1880" s="46">
        <v>0</v>
      </c>
      <c r="Q1880" s="45">
        <v>0</v>
      </c>
      <c r="R1880" s="46">
        <v>0</v>
      </c>
      <c r="S1880" s="45">
        <v>0</v>
      </c>
      <c r="T1880" s="46">
        <v>0.78383333333333394</v>
      </c>
      <c r="U1880" s="45">
        <v>3.1933333333333289</v>
      </c>
      <c r="V1880" s="46">
        <v>9.7154999999999951</v>
      </c>
      <c r="W1880" s="45">
        <v>0.43716666666666709</v>
      </c>
      <c r="X1880" s="46">
        <v>0</v>
      </c>
      <c r="Y1880" s="45">
        <v>0</v>
      </c>
      <c r="Z1880" s="46">
        <v>0</v>
      </c>
      <c r="AA1880" s="45">
        <v>0</v>
      </c>
      <c r="AB1880" s="46">
        <v>0</v>
      </c>
      <c r="AC1880" s="58"/>
      <c r="AD1880" s="59">
        <f t="shared" si="556"/>
        <v>14.270499999999991</v>
      </c>
      <c r="AE1880" s="58"/>
    </row>
    <row r="1881" spans="2:31" x14ac:dyDescent="0.3">
      <c r="B1881" s="4" t="s">
        <v>61</v>
      </c>
      <c r="C1881" s="4"/>
      <c r="D1881" s="4"/>
      <c r="E1881" s="45">
        <v>0</v>
      </c>
      <c r="F1881" s="46">
        <v>0</v>
      </c>
      <c r="G1881" s="45">
        <v>0</v>
      </c>
      <c r="H1881" s="46">
        <v>0</v>
      </c>
      <c r="I1881" s="45">
        <v>0</v>
      </c>
      <c r="J1881" s="46">
        <v>0</v>
      </c>
      <c r="K1881" s="45">
        <v>0</v>
      </c>
      <c r="L1881" s="46">
        <v>0</v>
      </c>
      <c r="M1881" s="45">
        <v>0.20600000000000024</v>
      </c>
      <c r="N1881" s="46">
        <v>0.53716666666666713</v>
      </c>
      <c r="O1881" s="45">
        <v>0.21516666666666923</v>
      </c>
      <c r="P1881" s="46">
        <v>0</v>
      </c>
      <c r="Q1881" s="45">
        <v>0</v>
      </c>
      <c r="R1881" s="46">
        <v>0</v>
      </c>
      <c r="S1881" s="45">
        <v>0</v>
      </c>
      <c r="T1881" s="46">
        <v>0</v>
      </c>
      <c r="U1881" s="45">
        <v>1.8796666666666682</v>
      </c>
      <c r="V1881" s="46">
        <v>4.8593333333333293</v>
      </c>
      <c r="W1881" s="45">
        <v>4.5384999999999991</v>
      </c>
      <c r="X1881" s="46">
        <v>0</v>
      </c>
      <c r="Y1881" s="45">
        <v>0</v>
      </c>
      <c r="Z1881" s="46">
        <v>0</v>
      </c>
      <c r="AA1881" s="45">
        <v>0</v>
      </c>
      <c r="AB1881" s="46">
        <v>0</v>
      </c>
      <c r="AC1881" s="58"/>
      <c r="AD1881" s="59">
        <f t="shared" si="556"/>
        <v>12.235833333333332</v>
      </c>
      <c r="AE1881" s="58"/>
    </row>
    <row r="1882" spans="2:31" x14ac:dyDescent="0.3">
      <c r="B1882" s="4" t="s">
        <v>62</v>
      </c>
      <c r="C1882" s="4"/>
      <c r="D1882" s="4"/>
      <c r="E1882" s="45">
        <v>0</v>
      </c>
      <c r="F1882" s="46">
        <v>0</v>
      </c>
      <c r="G1882" s="45">
        <v>0</v>
      </c>
      <c r="H1882" s="46">
        <v>0</v>
      </c>
      <c r="I1882" s="45">
        <v>0</v>
      </c>
      <c r="J1882" s="46">
        <v>0</v>
      </c>
      <c r="K1882" s="45">
        <v>0</v>
      </c>
      <c r="L1882" s="46">
        <v>0</v>
      </c>
      <c r="M1882" s="45">
        <v>0</v>
      </c>
      <c r="N1882" s="46">
        <v>7.7565000000000053</v>
      </c>
      <c r="O1882" s="45">
        <v>3.7146666666666714</v>
      </c>
      <c r="P1882" s="46">
        <v>0.2426666666666667</v>
      </c>
      <c r="Q1882" s="45">
        <v>0.94533333333333247</v>
      </c>
      <c r="R1882" s="46">
        <v>0.29316666666666635</v>
      </c>
      <c r="S1882" s="45">
        <v>3.711333333333334</v>
      </c>
      <c r="T1882" s="46">
        <v>4.9894999999999987</v>
      </c>
      <c r="U1882" s="45">
        <v>17.151499999999999</v>
      </c>
      <c r="V1882" s="46">
        <v>24.584999999999972</v>
      </c>
      <c r="W1882" s="45">
        <v>5.479666666666664</v>
      </c>
      <c r="X1882" s="46">
        <v>0</v>
      </c>
      <c r="Y1882" s="45">
        <v>0</v>
      </c>
      <c r="Z1882" s="46">
        <v>0</v>
      </c>
      <c r="AA1882" s="45">
        <v>0</v>
      </c>
      <c r="AB1882" s="46">
        <v>0</v>
      </c>
      <c r="AC1882" s="58"/>
      <c r="AD1882" s="59">
        <f t="shared" si="556"/>
        <v>68.869333333333316</v>
      </c>
      <c r="AE1882" s="58"/>
    </row>
    <row r="1883" spans="2:31" x14ac:dyDescent="0.3">
      <c r="B1883" s="4" t="s">
        <v>63</v>
      </c>
      <c r="C1883" s="4"/>
      <c r="D1883" s="4"/>
      <c r="E1883" s="45">
        <v>0</v>
      </c>
      <c r="F1883" s="46">
        <v>0</v>
      </c>
      <c r="G1883" s="45">
        <v>0</v>
      </c>
      <c r="H1883" s="46">
        <v>0</v>
      </c>
      <c r="I1883" s="45">
        <v>0</v>
      </c>
      <c r="J1883" s="46">
        <v>0</v>
      </c>
      <c r="K1883" s="45">
        <v>0</v>
      </c>
      <c r="L1883" s="46">
        <v>0</v>
      </c>
      <c r="M1883" s="45">
        <v>34.100000000000016</v>
      </c>
      <c r="N1883" s="46">
        <v>27.580000000000013</v>
      </c>
      <c r="O1883" s="45">
        <v>4.1059999999999972</v>
      </c>
      <c r="P1883" s="46">
        <v>0</v>
      </c>
      <c r="Q1883" s="45">
        <v>0</v>
      </c>
      <c r="R1883" s="46">
        <v>1.2945000000000098</v>
      </c>
      <c r="S1883" s="45">
        <v>0</v>
      </c>
      <c r="T1883" s="46">
        <v>0</v>
      </c>
      <c r="U1883" s="45">
        <v>0.24283333333333273</v>
      </c>
      <c r="V1883" s="46">
        <v>8.0128333333333277</v>
      </c>
      <c r="W1883" s="45">
        <v>5.0570000000000013</v>
      </c>
      <c r="X1883" s="46">
        <v>0</v>
      </c>
      <c r="Y1883" s="45">
        <v>0</v>
      </c>
      <c r="Z1883" s="46">
        <v>0</v>
      </c>
      <c r="AA1883" s="45">
        <v>0</v>
      </c>
      <c r="AB1883" s="46">
        <v>0</v>
      </c>
      <c r="AC1883" s="58"/>
      <c r="AD1883" s="59">
        <f t="shared" si="556"/>
        <v>80.393166666666716</v>
      </c>
      <c r="AE1883" s="58"/>
    </row>
    <row r="1884" spans="2:31" x14ac:dyDescent="0.3">
      <c r="B1884" s="4" t="s">
        <v>64</v>
      </c>
      <c r="C1884" s="4"/>
      <c r="D1884" s="4"/>
      <c r="E1884" s="45">
        <v>0</v>
      </c>
      <c r="F1884" s="46">
        <v>0</v>
      </c>
      <c r="G1884" s="45">
        <v>0</v>
      </c>
      <c r="H1884" s="46">
        <v>0</v>
      </c>
      <c r="I1884" s="45">
        <v>0</v>
      </c>
      <c r="J1884" s="46">
        <v>0</v>
      </c>
      <c r="K1884" s="45">
        <v>0</v>
      </c>
      <c r="L1884" s="46">
        <v>0</v>
      </c>
      <c r="M1884" s="45">
        <v>0.18766666666666609</v>
      </c>
      <c r="N1884" s="46">
        <v>14.047499999999992</v>
      </c>
      <c r="O1884" s="45">
        <v>3.3401666666666654</v>
      </c>
      <c r="P1884" s="46">
        <v>0.76149999999999662</v>
      </c>
      <c r="Q1884" s="45">
        <v>0.99066666666666947</v>
      </c>
      <c r="R1884" s="46">
        <v>6.6351666666666693</v>
      </c>
      <c r="S1884" s="45">
        <v>9.2683333333333326</v>
      </c>
      <c r="T1884" s="46">
        <v>14.055166666666672</v>
      </c>
      <c r="U1884" s="45">
        <v>18.119999999999994</v>
      </c>
      <c r="V1884" s="46">
        <v>23.873833333333334</v>
      </c>
      <c r="W1884" s="45">
        <v>4.2806666666666651</v>
      </c>
      <c r="X1884" s="46">
        <v>0</v>
      </c>
      <c r="Y1884" s="45">
        <v>0</v>
      </c>
      <c r="Z1884" s="46">
        <v>0</v>
      </c>
      <c r="AA1884" s="45">
        <v>0</v>
      </c>
      <c r="AB1884" s="46">
        <v>0</v>
      </c>
      <c r="AC1884" s="58"/>
      <c r="AD1884" s="59">
        <f t="shared" si="556"/>
        <v>95.560666666666663</v>
      </c>
      <c r="AE1884" s="58"/>
    </row>
    <row r="1885" spans="2:31" x14ac:dyDescent="0.3">
      <c r="B1885" s="4" t="s">
        <v>113</v>
      </c>
      <c r="C1885" s="4"/>
      <c r="D1885" s="4"/>
      <c r="E1885" s="45">
        <v>0</v>
      </c>
      <c r="F1885" s="46">
        <v>0</v>
      </c>
      <c r="G1885" s="45">
        <v>0</v>
      </c>
      <c r="H1885" s="46">
        <v>0</v>
      </c>
      <c r="I1885" s="45">
        <v>0</v>
      </c>
      <c r="J1885" s="46">
        <v>0</v>
      </c>
      <c r="K1885" s="45">
        <v>0</v>
      </c>
      <c r="L1885" s="46">
        <v>0</v>
      </c>
      <c r="M1885" s="45">
        <v>0</v>
      </c>
      <c r="N1885" s="46">
        <v>5.5268333333333413</v>
      </c>
      <c r="O1885" s="45">
        <v>0.98116666666667018</v>
      </c>
      <c r="P1885" s="46">
        <v>0</v>
      </c>
      <c r="Q1885" s="45">
        <v>0</v>
      </c>
      <c r="R1885" s="46">
        <v>0</v>
      </c>
      <c r="S1885" s="45">
        <v>0</v>
      </c>
      <c r="T1885" s="46">
        <v>0</v>
      </c>
      <c r="U1885" s="45">
        <v>0</v>
      </c>
      <c r="V1885" s="46">
        <v>18.985500000000005</v>
      </c>
      <c r="W1885" s="45">
        <v>4.7318333333333298</v>
      </c>
      <c r="X1885" s="46">
        <v>0</v>
      </c>
      <c r="Y1885" s="45">
        <v>0</v>
      </c>
      <c r="Z1885" s="46">
        <v>0</v>
      </c>
      <c r="AA1885" s="45">
        <v>0</v>
      </c>
      <c r="AB1885" s="46">
        <v>0</v>
      </c>
      <c r="AC1885" s="58"/>
      <c r="AD1885" s="59">
        <f t="shared" si="556"/>
        <v>30.225333333333349</v>
      </c>
      <c r="AE1885" s="58"/>
    </row>
    <row r="1886" spans="2:31" x14ac:dyDescent="0.3">
      <c r="B1886" s="4" t="s">
        <v>65</v>
      </c>
      <c r="C1886" s="4"/>
      <c r="D1886" s="4"/>
      <c r="E1886" s="45">
        <v>0</v>
      </c>
      <c r="F1886" s="46">
        <v>0</v>
      </c>
      <c r="G1886" s="45">
        <v>0</v>
      </c>
      <c r="H1886" s="46">
        <v>0</v>
      </c>
      <c r="I1886" s="45">
        <v>0</v>
      </c>
      <c r="J1886" s="46">
        <v>0</v>
      </c>
      <c r="K1886" s="45">
        <v>0</v>
      </c>
      <c r="L1886" s="46">
        <v>0</v>
      </c>
      <c r="M1886" s="45">
        <v>4.1299999999999981</v>
      </c>
      <c r="N1886" s="46">
        <v>19.55999999999997</v>
      </c>
      <c r="O1886" s="45">
        <v>5.2799999999999976</v>
      </c>
      <c r="P1886" s="46">
        <v>7.120000000000001</v>
      </c>
      <c r="Q1886" s="45">
        <v>6.32</v>
      </c>
      <c r="R1886" s="46">
        <v>6.77</v>
      </c>
      <c r="S1886" s="45">
        <v>7.6499999999999986</v>
      </c>
      <c r="T1886" s="46">
        <v>10.43</v>
      </c>
      <c r="U1886" s="45">
        <v>11.64</v>
      </c>
      <c r="V1886" s="46">
        <v>18.883166666666643</v>
      </c>
      <c r="W1886" s="45">
        <v>7.0063333333333313</v>
      </c>
      <c r="X1886" s="46">
        <v>0</v>
      </c>
      <c r="Y1886" s="45">
        <v>0</v>
      </c>
      <c r="Z1886" s="46">
        <v>0</v>
      </c>
      <c r="AA1886" s="45">
        <v>0</v>
      </c>
      <c r="AB1886" s="46">
        <v>0</v>
      </c>
      <c r="AC1886" s="58"/>
      <c r="AD1886" s="59">
        <f t="shared" si="556"/>
        <v>104.78949999999993</v>
      </c>
      <c r="AE1886" s="58"/>
    </row>
    <row r="1887" spans="2:31" x14ac:dyDescent="0.3">
      <c r="B1887" s="4" t="s">
        <v>66</v>
      </c>
      <c r="C1887" s="4"/>
      <c r="D1887" s="4"/>
      <c r="E1887" s="45">
        <v>0</v>
      </c>
      <c r="F1887" s="46">
        <v>0</v>
      </c>
      <c r="G1887" s="45">
        <v>0</v>
      </c>
      <c r="H1887" s="46">
        <v>0</v>
      </c>
      <c r="I1887" s="45">
        <v>0</v>
      </c>
      <c r="J1887" s="46">
        <v>0</v>
      </c>
      <c r="K1887" s="45">
        <v>0</v>
      </c>
      <c r="L1887" s="46">
        <v>0</v>
      </c>
      <c r="M1887" s="45">
        <v>0</v>
      </c>
      <c r="N1887" s="46">
        <v>0</v>
      </c>
      <c r="O1887" s="45">
        <v>0</v>
      </c>
      <c r="P1887" s="46">
        <v>0</v>
      </c>
      <c r="Q1887" s="45">
        <v>0</v>
      </c>
      <c r="R1887" s="46">
        <v>0</v>
      </c>
      <c r="S1887" s="45">
        <v>0</v>
      </c>
      <c r="T1887" s="46">
        <v>0</v>
      </c>
      <c r="U1887" s="45">
        <v>0</v>
      </c>
      <c r="V1887" s="46">
        <v>0</v>
      </c>
      <c r="W1887" s="45">
        <v>0</v>
      </c>
      <c r="X1887" s="46">
        <v>0</v>
      </c>
      <c r="Y1887" s="45">
        <v>0</v>
      </c>
      <c r="Z1887" s="46">
        <v>0</v>
      </c>
      <c r="AA1887" s="45">
        <v>0</v>
      </c>
      <c r="AB1887" s="46">
        <v>0</v>
      </c>
      <c r="AC1887" s="58"/>
      <c r="AD1887" s="59">
        <f t="shared" si="556"/>
        <v>0</v>
      </c>
      <c r="AE1887" s="58"/>
    </row>
    <row r="1888" spans="2:31" x14ac:dyDescent="0.3">
      <c r="B1888" s="4" t="s">
        <v>67</v>
      </c>
      <c r="C1888" s="4"/>
      <c r="D1888" s="4"/>
      <c r="E1888" s="45">
        <v>0</v>
      </c>
      <c r="F1888" s="46">
        <v>0</v>
      </c>
      <c r="G1888" s="45">
        <v>0</v>
      </c>
      <c r="H1888" s="46">
        <v>0</v>
      </c>
      <c r="I1888" s="45">
        <v>0</v>
      </c>
      <c r="J1888" s="46">
        <v>0</v>
      </c>
      <c r="K1888" s="45">
        <v>0</v>
      </c>
      <c r="L1888" s="46">
        <v>0</v>
      </c>
      <c r="M1888" s="45">
        <v>0.18083333333333337</v>
      </c>
      <c r="N1888" s="46">
        <v>0.24233333333333335</v>
      </c>
      <c r="O1888" s="45">
        <v>0</v>
      </c>
      <c r="P1888" s="46">
        <v>0</v>
      </c>
      <c r="Q1888" s="45">
        <v>0</v>
      </c>
      <c r="R1888" s="46">
        <v>0</v>
      </c>
      <c r="S1888" s="45">
        <v>0.21433333333333338</v>
      </c>
      <c r="T1888" s="46">
        <v>2.0333333333333137E-2</v>
      </c>
      <c r="U1888" s="45">
        <v>0.11366666666666674</v>
      </c>
      <c r="V1888" s="46">
        <v>0.23366666666666686</v>
      </c>
      <c r="W1888" s="45">
        <v>0</v>
      </c>
      <c r="X1888" s="46">
        <v>0</v>
      </c>
      <c r="Y1888" s="45">
        <v>0</v>
      </c>
      <c r="Z1888" s="46">
        <v>0</v>
      </c>
      <c r="AA1888" s="45">
        <v>0</v>
      </c>
      <c r="AB1888" s="46">
        <v>0</v>
      </c>
      <c r="AC1888" s="58"/>
      <c r="AD1888" s="59">
        <f t="shared" si="556"/>
        <v>1.0051666666666668</v>
      </c>
      <c r="AE1888" s="58"/>
    </row>
    <row r="1889" spans="2:31" x14ac:dyDescent="0.3">
      <c r="B1889" s="4" t="s">
        <v>68</v>
      </c>
      <c r="C1889" s="4"/>
      <c r="D1889" s="4"/>
      <c r="E1889" s="45">
        <v>0</v>
      </c>
      <c r="F1889" s="46">
        <v>0</v>
      </c>
      <c r="G1889" s="45">
        <v>0</v>
      </c>
      <c r="H1889" s="46">
        <v>0</v>
      </c>
      <c r="I1889" s="45">
        <v>0</v>
      </c>
      <c r="J1889" s="46">
        <v>0</v>
      </c>
      <c r="K1889" s="45">
        <v>0</v>
      </c>
      <c r="L1889" s="46">
        <v>0</v>
      </c>
      <c r="M1889" s="45">
        <v>0</v>
      </c>
      <c r="N1889" s="46">
        <v>107.64000000000003</v>
      </c>
      <c r="O1889" s="45">
        <v>66.859833333333356</v>
      </c>
      <c r="P1889" s="46">
        <v>22.599333333333337</v>
      </c>
      <c r="Q1889" s="45">
        <v>23.67550000000001</v>
      </c>
      <c r="R1889" s="46">
        <v>71.573666666666639</v>
      </c>
      <c r="S1889" s="45">
        <v>91.724166666666633</v>
      </c>
      <c r="T1889" s="46">
        <v>113.98250000000004</v>
      </c>
      <c r="U1889" s="45">
        <v>147.69283333333331</v>
      </c>
      <c r="V1889" s="46">
        <v>192.82599999999996</v>
      </c>
      <c r="W1889" s="45">
        <v>65.417333333333332</v>
      </c>
      <c r="X1889" s="46">
        <v>0</v>
      </c>
      <c r="Y1889" s="45">
        <v>0</v>
      </c>
      <c r="Z1889" s="46">
        <v>0</v>
      </c>
      <c r="AA1889" s="45">
        <v>0</v>
      </c>
      <c r="AB1889" s="46">
        <v>0</v>
      </c>
      <c r="AC1889" s="58"/>
      <c r="AD1889" s="59">
        <f t="shared" si="556"/>
        <v>903.99116666666669</v>
      </c>
      <c r="AE1889" s="58"/>
    </row>
    <row r="1890" spans="2:31" x14ac:dyDescent="0.3">
      <c r="B1890" s="4" t="s">
        <v>69</v>
      </c>
      <c r="C1890" s="4"/>
      <c r="D1890" s="4"/>
      <c r="E1890" s="45">
        <v>0</v>
      </c>
      <c r="F1890" s="46">
        <v>0</v>
      </c>
      <c r="G1890" s="45">
        <v>0</v>
      </c>
      <c r="H1890" s="46">
        <v>0</v>
      </c>
      <c r="I1890" s="45">
        <v>0</v>
      </c>
      <c r="J1890" s="46">
        <v>0</v>
      </c>
      <c r="K1890" s="45">
        <v>0</v>
      </c>
      <c r="L1890" s="46">
        <v>0</v>
      </c>
      <c r="M1890" s="45">
        <v>0</v>
      </c>
      <c r="N1890" s="46">
        <v>0</v>
      </c>
      <c r="O1890" s="45">
        <v>0</v>
      </c>
      <c r="P1890" s="46">
        <v>0</v>
      </c>
      <c r="Q1890" s="45">
        <v>0</v>
      </c>
      <c r="R1890" s="46">
        <v>0</v>
      </c>
      <c r="S1890" s="45">
        <v>2.9666666666666567E-2</v>
      </c>
      <c r="T1890" s="46">
        <v>0.27333333333333393</v>
      </c>
      <c r="U1890" s="45">
        <v>2.4809999999999972</v>
      </c>
      <c r="V1890" s="46">
        <v>7.3013333333333321</v>
      </c>
      <c r="W1890" s="45">
        <v>0</v>
      </c>
      <c r="X1890" s="46">
        <v>0</v>
      </c>
      <c r="Y1890" s="45">
        <v>0</v>
      </c>
      <c r="Z1890" s="46">
        <v>0</v>
      </c>
      <c r="AA1890" s="45">
        <v>0</v>
      </c>
      <c r="AB1890" s="46">
        <v>0</v>
      </c>
      <c r="AC1890" s="58"/>
      <c r="AD1890" s="59">
        <f t="shared" si="556"/>
        <v>10.085333333333329</v>
      </c>
      <c r="AE1890" s="58"/>
    </row>
    <row r="1891" spans="2:31" x14ac:dyDescent="0.3">
      <c r="B1891" s="4" t="s">
        <v>70</v>
      </c>
      <c r="C1891" s="4"/>
      <c r="D1891" s="4"/>
      <c r="E1891" s="45">
        <v>0</v>
      </c>
      <c r="F1891" s="46">
        <v>0</v>
      </c>
      <c r="G1891" s="45">
        <v>0</v>
      </c>
      <c r="H1891" s="46">
        <v>0</v>
      </c>
      <c r="I1891" s="45">
        <v>0</v>
      </c>
      <c r="J1891" s="46">
        <v>0</v>
      </c>
      <c r="K1891" s="45">
        <v>0</v>
      </c>
      <c r="L1891" s="46">
        <v>0</v>
      </c>
      <c r="M1891" s="45">
        <v>39.744999999999983</v>
      </c>
      <c r="N1891" s="46">
        <v>17.78</v>
      </c>
      <c r="O1891" s="45">
        <v>17.5</v>
      </c>
      <c r="P1891" s="46">
        <v>20.600000000000009</v>
      </c>
      <c r="Q1891" s="45">
        <v>31.42</v>
      </c>
      <c r="R1891" s="46">
        <v>33.410000000000011</v>
      </c>
      <c r="S1891" s="45">
        <v>46.430000000000007</v>
      </c>
      <c r="T1891" s="46">
        <v>55.839999999999989</v>
      </c>
      <c r="U1891" s="45">
        <v>70.89</v>
      </c>
      <c r="V1891" s="46">
        <v>70.69</v>
      </c>
      <c r="W1891" s="45">
        <v>57.735333333333337</v>
      </c>
      <c r="X1891" s="46">
        <v>0</v>
      </c>
      <c r="Y1891" s="45">
        <v>0</v>
      </c>
      <c r="Z1891" s="46">
        <v>0</v>
      </c>
      <c r="AA1891" s="45">
        <v>0</v>
      </c>
      <c r="AB1891" s="46">
        <v>0</v>
      </c>
      <c r="AC1891" s="58"/>
      <c r="AD1891" s="59">
        <f t="shared" si="556"/>
        <v>462.04033333333331</v>
      </c>
      <c r="AE1891" s="58"/>
    </row>
    <row r="1892" spans="2:31" x14ac:dyDescent="0.3">
      <c r="B1892" s="4" t="s">
        <v>71</v>
      </c>
      <c r="C1892" s="4"/>
      <c r="D1892" s="4"/>
      <c r="E1892" s="45">
        <v>0</v>
      </c>
      <c r="F1892" s="46">
        <v>0</v>
      </c>
      <c r="G1892" s="45">
        <v>0</v>
      </c>
      <c r="H1892" s="46">
        <v>0</v>
      </c>
      <c r="I1892" s="45">
        <v>0</v>
      </c>
      <c r="J1892" s="46">
        <v>0</v>
      </c>
      <c r="K1892" s="45">
        <v>0</v>
      </c>
      <c r="L1892" s="46">
        <v>0</v>
      </c>
      <c r="M1892" s="45">
        <v>0</v>
      </c>
      <c r="N1892" s="46">
        <v>0</v>
      </c>
      <c r="O1892" s="45">
        <v>0</v>
      </c>
      <c r="P1892" s="46">
        <v>0</v>
      </c>
      <c r="Q1892" s="45">
        <v>0</v>
      </c>
      <c r="R1892" s="46">
        <v>0</v>
      </c>
      <c r="S1892" s="45">
        <v>0</v>
      </c>
      <c r="T1892" s="46">
        <v>0</v>
      </c>
      <c r="U1892" s="45">
        <v>0</v>
      </c>
      <c r="V1892" s="46">
        <v>13.690499999999998</v>
      </c>
      <c r="W1892" s="45">
        <v>3.6171666666666682</v>
      </c>
      <c r="X1892" s="46">
        <v>0</v>
      </c>
      <c r="Y1892" s="45">
        <v>0</v>
      </c>
      <c r="Z1892" s="46">
        <v>0</v>
      </c>
      <c r="AA1892" s="45">
        <v>0</v>
      </c>
      <c r="AB1892" s="46">
        <v>0</v>
      </c>
      <c r="AC1892" s="58"/>
      <c r="AD1892" s="59">
        <f t="shared" si="556"/>
        <v>17.307666666666666</v>
      </c>
      <c r="AE1892" s="58"/>
    </row>
    <row r="1893" spans="2:31" x14ac:dyDescent="0.3">
      <c r="B1893" s="4" t="s">
        <v>72</v>
      </c>
      <c r="C1893" s="4"/>
      <c r="D1893" s="4"/>
      <c r="E1893" s="45">
        <v>0</v>
      </c>
      <c r="F1893" s="46">
        <v>0</v>
      </c>
      <c r="G1893" s="45">
        <v>0</v>
      </c>
      <c r="H1893" s="46">
        <v>0</v>
      </c>
      <c r="I1893" s="45">
        <v>0</v>
      </c>
      <c r="J1893" s="46">
        <v>0</v>
      </c>
      <c r="K1893" s="45">
        <v>0</v>
      </c>
      <c r="L1893" s="46">
        <v>0</v>
      </c>
      <c r="M1893" s="45">
        <v>0</v>
      </c>
      <c r="N1893" s="46">
        <v>0</v>
      </c>
      <c r="O1893" s="45">
        <v>0</v>
      </c>
      <c r="P1893" s="46">
        <v>0</v>
      </c>
      <c r="Q1893" s="45">
        <v>0</v>
      </c>
      <c r="R1893" s="46">
        <v>0</v>
      </c>
      <c r="S1893" s="45">
        <v>0</v>
      </c>
      <c r="T1893" s="46">
        <v>0</v>
      </c>
      <c r="U1893" s="45">
        <v>0</v>
      </c>
      <c r="V1893" s="46">
        <v>0</v>
      </c>
      <c r="W1893" s="45">
        <v>0</v>
      </c>
      <c r="X1893" s="46">
        <v>0</v>
      </c>
      <c r="Y1893" s="45">
        <v>0</v>
      </c>
      <c r="Z1893" s="46">
        <v>0</v>
      </c>
      <c r="AA1893" s="45">
        <v>0</v>
      </c>
      <c r="AB1893" s="46">
        <v>0</v>
      </c>
      <c r="AC1893" s="58"/>
      <c r="AD1893" s="59">
        <f t="shared" si="556"/>
        <v>0</v>
      </c>
      <c r="AE1893" s="58"/>
    </row>
    <row r="1894" spans="2:31" x14ac:dyDescent="0.3">
      <c r="B1894" s="4" t="s">
        <v>73</v>
      </c>
      <c r="C1894" s="4"/>
      <c r="D1894" s="4"/>
      <c r="E1894" s="45">
        <v>0</v>
      </c>
      <c r="F1894" s="46">
        <v>0</v>
      </c>
      <c r="G1894" s="45">
        <v>0</v>
      </c>
      <c r="H1894" s="46">
        <v>0</v>
      </c>
      <c r="I1894" s="45">
        <v>0</v>
      </c>
      <c r="J1894" s="46">
        <v>0</v>
      </c>
      <c r="K1894" s="45">
        <v>0</v>
      </c>
      <c r="L1894" s="46">
        <v>0</v>
      </c>
      <c r="M1894" s="45">
        <v>2.7286666666666703</v>
      </c>
      <c r="N1894" s="46">
        <v>1.150833333333332</v>
      </c>
      <c r="O1894" s="45">
        <v>0</v>
      </c>
      <c r="P1894" s="46">
        <v>0</v>
      </c>
      <c r="Q1894" s="45">
        <v>0</v>
      </c>
      <c r="R1894" s="46">
        <v>0</v>
      </c>
      <c r="S1894" s="45">
        <v>8.5499999999999451E-2</v>
      </c>
      <c r="T1894" s="46">
        <v>2.0478333333333327</v>
      </c>
      <c r="U1894" s="45">
        <v>11.324833333333332</v>
      </c>
      <c r="V1894" s="46">
        <v>26.686000000000003</v>
      </c>
      <c r="W1894" s="45">
        <v>26.278166666666667</v>
      </c>
      <c r="X1894" s="46">
        <v>0</v>
      </c>
      <c r="Y1894" s="45">
        <v>0</v>
      </c>
      <c r="Z1894" s="46">
        <v>0</v>
      </c>
      <c r="AA1894" s="45">
        <v>0</v>
      </c>
      <c r="AB1894" s="46">
        <v>0</v>
      </c>
      <c r="AC1894" s="58"/>
      <c r="AD1894" s="59">
        <f t="shared" si="556"/>
        <v>70.301833333333335</v>
      </c>
      <c r="AE1894" s="58"/>
    </row>
    <row r="1895" spans="2:31" x14ac:dyDescent="0.3">
      <c r="B1895" s="4" t="s">
        <v>74</v>
      </c>
      <c r="C1895" s="4"/>
      <c r="D1895" s="4"/>
      <c r="E1895" s="45">
        <v>0</v>
      </c>
      <c r="F1895" s="46">
        <v>0</v>
      </c>
      <c r="G1895" s="45">
        <v>0</v>
      </c>
      <c r="H1895" s="46">
        <v>0</v>
      </c>
      <c r="I1895" s="45">
        <v>0</v>
      </c>
      <c r="J1895" s="46">
        <v>0</v>
      </c>
      <c r="K1895" s="45">
        <v>0</v>
      </c>
      <c r="L1895" s="46">
        <v>0</v>
      </c>
      <c r="M1895" s="45">
        <v>0</v>
      </c>
      <c r="N1895" s="46">
        <v>0</v>
      </c>
      <c r="O1895" s="45">
        <v>0</v>
      </c>
      <c r="P1895" s="46">
        <v>0</v>
      </c>
      <c r="Q1895" s="45">
        <v>0</v>
      </c>
      <c r="R1895" s="46">
        <v>0</v>
      </c>
      <c r="S1895" s="45">
        <v>0</v>
      </c>
      <c r="T1895" s="46">
        <v>0</v>
      </c>
      <c r="U1895" s="45">
        <v>0</v>
      </c>
      <c r="V1895" s="46">
        <v>0</v>
      </c>
      <c r="W1895" s="45">
        <v>0</v>
      </c>
      <c r="X1895" s="46">
        <v>0</v>
      </c>
      <c r="Y1895" s="45">
        <v>0</v>
      </c>
      <c r="Z1895" s="46">
        <v>0</v>
      </c>
      <c r="AA1895" s="45">
        <v>0</v>
      </c>
      <c r="AB1895" s="46">
        <v>0</v>
      </c>
      <c r="AC1895" s="58"/>
      <c r="AD1895" s="59">
        <f t="shared" si="556"/>
        <v>0</v>
      </c>
      <c r="AE1895" s="58"/>
    </row>
    <row r="1896" spans="2:31" x14ac:dyDescent="0.3">
      <c r="B1896" s="4" t="s">
        <v>75</v>
      </c>
      <c r="C1896" s="4"/>
      <c r="D1896" s="4"/>
      <c r="E1896" s="45">
        <v>0</v>
      </c>
      <c r="F1896" s="46">
        <v>0</v>
      </c>
      <c r="G1896" s="45">
        <v>0</v>
      </c>
      <c r="H1896" s="46">
        <v>0</v>
      </c>
      <c r="I1896" s="45">
        <v>0</v>
      </c>
      <c r="J1896" s="46">
        <v>0</v>
      </c>
      <c r="K1896" s="45">
        <v>0</v>
      </c>
      <c r="L1896" s="46">
        <v>0</v>
      </c>
      <c r="M1896" s="45">
        <v>3.3000000000000064E-2</v>
      </c>
      <c r="N1896" s="46">
        <v>17.175666666666665</v>
      </c>
      <c r="O1896" s="45">
        <v>21.999500000000047</v>
      </c>
      <c r="P1896" s="46">
        <v>8.1669999999999856</v>
      </c>
      <c r="Q1896" s="45">
        <v>0.30483333333333273</v>
      </c>
      <c r="R1896" s="46">
        <v>31.967833333333328</v>
      </c>
      <c r="S1896" s="45">
        <v>22.14699999999997</v>
      </c>
      <c r="T1896" s="46">
        <v>23.446666666666655</v>
      </c>
      <c r="U1896" s="45">
        <v>5.6813333333333311</v>
      </c>
      <c r="V1896" s="46">
        <v>6.8215000000000021</v>
      </c>
      <c r="W1896" s="45">
        <v>1.7086666666666666</v>
      </c>
      <c r="X1896" s="46">
        <v>0</v>
      </c>
      <c r="Y1896" s="45">
        <v>0</v>
      </c>
      <c r="Z1896" s="46">
        <v>0</v>
      </c>
      <c r="AA1896" s="45">
        <v>0</v>
      </c>
      <c r="AB1896" s="46">
        <v>0</v>
      </c>
      <c r="AC1896" s="58"/>
      <c r="AD1896" s="59">
        <f t="shared" si="556"/>
        <v>139.453</v>
      </c>
      <c r="AE1896" s="58"/>
    </row>
    <row r="1897" spans="2:31" x14ac:dyDescent="0.3">
      <c r="B1897" s="4" t="s">
        <v>76</v>
      </c>
      <c r="C1897" s="4"/>
      <c r="D1897" s="4"/>
      <c r="E1897" s="45">
        <v>0</v>
      </c>
      <c r="F1897" s="46">
        <v>0</v>
      </c>
      <c r="G1897" s="45">
        <v>0</v>
      </c>
      <c r="H1897" s="46">
        <v>0</v>
      </c>
      <c r="I1897" s="45">
        <v>0</v>
      </c>
      <c r="J1897" s="46">
        <v>0</v>
      </c>
      <c r="K1897" s="45">
        <v>0</v>
      </c>
      <c r="L1897" s="46">
        <v>0</v>
      </c>
      <c r="M1897" s="45">
        <v>1.8536666666666661</v>
      </c>
      <c r="N1897" s="46">
        <v>12.932499999999994</v>
      </c>
      <c r="O1897" s="45">
        <v>9.9863333333333397</v>
      </c>
      <c r="P1897" s="46">
        <v>6.174166666666669</v>
      </c>
      <c r="Q1897" s="45">
        <v>9.3921666666666681</v>
      </c>
      <c r="R1897" s="46">
        <v>19.467833333333324</v>
      </c>
      <c r="S1897" s="45">
        <v>23.232499999999991</v>
      </c>
      <c r="T1897" s="46">
        <v>30.70700000000005</v>
      </c>
      <c r="U1897" s="45">
        <v>37.794499999999999</v>
      </c>
      <c r="V1897" s="46">
        <v>41.700000000000031</v>
      </c>
      <c r="W1897" s="45">
        <v>9.184333333333333</v>
      </c>
      <c r="X1897" s="46">
        <v>0</v>
      </c>
      <c r="Y1897" s="45">
        <v>0</v>
      </c>
      <c r="Z1897" s="46">
        <v>0</v>
      </c>
      <c r="AA1897" s="45">
        <v>0</v>
      </c>
      <c r="AB1897" s="46">
        <v>0</v>
      </c>
      <c r="AC1897" s="58"/>
      <c r="AD1897" s="59">
        <f t="shared" si="556"/>
        <v>202.4250000000001</v>
      </c>
      <c r="AE1897" s="58"/>
    </row>
    <row r="1898" spans="2:31" x14ac:dyDescent="0.3">
      <c r="B1898" s="4" t="s">
        <v>77</v>
      </c>
      <c r="C1898" s="4"/>
      <c r="D1898" s="4"/>
      <c r="E1898" s="45">
        <v>0</v>
      </c>
      <c r="F1898" s="46">
        <v>0</v>
      </c>
      <c r="G1898" s="45">
        <v>0</v>
      </c>
      <c r="H1898" s="46">
        <v>0</v>
      </c>
      <c r="I1898" s="45">
        <v>0</v>
      </c>
      <c r="J1898" s="46">
        <v>0</v>
      </c>
      <c r="K1898" s="45">
        <v>0</v>
      </c>
      <c r="L1898" s="46">
        <v>0</v>
      </c>
      <c r="M1898" s="45">
        <v>0</v>
      </c>
      <c r="N1898" s="46">
        <v>3.8561666666666721</v>
      </c>
      <c r="O1898" s="45">
        <v>3.4738333333333369</v>
      </c>
      <c r="P1898" s="46">
        <v>0</v>
      </c>
      <c r="Q1898" s="45">
        <v>0</v>
      </c>
      <c r="R1898" s="46">
        <v>3.3411666666666719</v>
      </c>
      <c r="S1898" s="45">
        <v>4.6593333333333344</v>
      </c>
      <c r="T1898" s="46">
        <v>9.237166666666667</v>
      </c>
      <c r="U1898" s="45">
        <v>13.856666666666667</v>
      </c>
      <c r="V1898" s="46">
        <v>19.291500000000006</v>
      </c>
      <c r="W1898" s="45">
        <v>1.1980000000000008</v>
      </c>
      <c r="X1898" s="46">
        <v>0</v>
      </c>
      <c r="Y1898" s="45">
        <v>0</v>
      </c>
      <c r="Z1898" s="46">
        <v>0</v>
      </c>
      <c r="AA1898" s="45">
        <v>0</v>
      </c>
      <c r="AB1898" s="46">
        <v>0</v>
      </c>
      <c r="AC1898" s="58"/>
      <c r="AD1898" s="59">
        <f t="shared" si="556"/>
        <v>58.913833333333358</v>
      </c>
      <c r="AE1898" s="58"/>
    </row>
    <row r="1899" spans="2:31" x14ac:dyDescent="0.3">
      <c r="B1899" s="4" t="s">
        <v>78</v>
      </c>
      <c r="C1899" s="4"/>
      <c r="D1899" s="4"/>
      <c r="E1899" s="45">
        <v>0</v>
      </c>
      <c r="F1899" s="46">
        <v>0</v>
      </c>
      <c r="G1899" s="45">
        <v>0</v>
      </c>
      <c r="H1899" s="46">
        <v>0</v>
      </c>
      <c r="I1899" s="45">
        <v>0</v>
      </c>
      <c r="J1899" s="46">
        <v>0</v>
      </c>
      <c r="K1899" s="45">
        <v>0</v>
      </c>
      <c r="L1899" s="46">
        <v>0</v>
      </c>
      <c r="M1899" s="45">
        <v>0</v>
      </c>
      <c r="N1899" s="46">
        <v>0.65366666666666673</v>
      </c>
      <c r="O1899" s="45">
        <v>1.951166666666668</v>
      </c>
      <c r="P1899" s="46">
        <v>1.6878333333333335</v>
      </c>
      <c r="Q1899" s="45">
        <v>0</v>
      </c>
      <c r="R1899" s="46">
        <v>0</v>
      </c>
      <c r="S1899" s="45">
        <v>0</v>
      </c>
      <c r="T1899" s="46">
        <v>0</v>
      </c>
      <c r="U1899" s="45">
        <v>0</v>
      </c>
      <c r="V1899" s="46">
        <v>0</v>
      </c>
      <c r="W1899" s="45">
        <v>0</v>
      </c>
      <c r="X1899" s="46">
        <v>0</v>
      </c>
      <c r="Y1899" s="45">
        <v>0</v>
      </c>
      <c r="Z1899" s="46">
        <v>0</v>
      </c>
      <c r="AA1899" s="45">
        <v>0</v>
      </c>
      <c r="AB1899" s="46">
        <v>0</v>
      </c>
      <c r="AC1899" s="58"/>
      <c r="AD1899" s="59">
        <f t="shared" si="556"/>
        <v>4.2926666666666682</v>
      </c>
      <c r="AE1899" s="58"/>
    </row>
    <row r="1900" spans="2:31" x14ac:dyDescent="0.3">
      <c r="B1900" s="4" t="s">
        <v>79</v>
      </c>
      <c r="C1900" s="4"/>
      <c r="D1900" s="4"/>
      <c r="E1900" s="45">
        <v>0</v>
      </c>
      <c r="F1900" s="46">
        <v>0</v>
      </c>
      <c r="G1900" s="45">
        <v>0</v>
      </c>
      <c r="H1900" s="46">
        <v>0</v>
      </c>
      <c r="I1900" s="45">
        <v>0</v>
      </c>
      <c r="J1900" s="46">
        <v>0</v>
      </c>
      <c r="K1900" s="45">
        <v>0</v>
      </c>
      <c r="L1900" s="46">
        <v>0</v>
      </c>
      <c r="M1900" s="45">
        <v>6.1666666666666536E-3</v>
      </c>
      <c r="N1900" s="46">
        <v>3.7981666666666665</v>
      </c>
      <c r="O1900" s="45">
        <v>1.9256666666666677</v>
      </c>
      <c r="P1900" s="46">
        <v>0.4705000000000002</v>
      </c>
      <c r="Q1900" s="45">
        <v>3.835666666666667</v>
      </c>
      <c r="R1900" s="46">
        <v>4.5403333333333391</v>
      </c>
      <c r="S1900" s="45">
        <v>0.17316666666666691</v>
      </c>
      <c r="T1900" s="46">
        <v>0</v>
      </c>
      <c r="U1900" s="45">
        <v>0</v>
      </c>
      <c r="V1900" s="46">
        <v>0</v>
      </c>
      <c r="W1900" s="45">
        <v>0</v>
      </c>
      <c r="X1900" s="46">
        <v>0</v>
      </c>
      <c r="Y1900" s="45">
        <v>0</v>
      </c>
      <c r="Z1900" s="46">
        <v>0</v>
      </c>
      <c r="AA1900" s="45">
        <v>0</v>
      </c>
      <c r="AB1900" s="46">
        <v>0</v>
      </c>
      <c r="AC1900" s="58"/>
      <c r="AD1900" s="59">
        <f t="shared" si="556"/>
        <v>14.749666666666673</v>
      </c>
      <c r="AE1900" s="58"/>
    </row>
    <row r="1901" spans="2:31" x14ac:dyDescent="0.3">
      <c r="B1901" s="4" t="s">
        <v>80</v>
      </c>
      <c r="C1901" s="4"/>
      <c r="D1901" s="4"/>
      <c r="E1901" s="45">
        <v>0</v>
      </c>
      <c r="F1901" s="46">
        <v>0</v>
      </c>
      <c r="G1901" s="45">
        <v>0</v>
      </c>
      <c r="H1901" s="46">
        <v>0</v>
      </c>
      <c r="I1901" s="45">
        <v>0</v>
      </c>
      <c r="J1901" s="46">
        <v>0</v>
      </c>
      <c r="K1901" s="45">
        <v>0</v>
      </c>
      <c r="L1901" s="46">
        <v>0</v>
      </c>
      <c r="M1901" s="45">
        <v>1.0825</v>
      </c>
      <c r="N1901" s="46">
        <v>8.6786666666666683</v>
      </c>
      <c r="O1901" s="45">
        <v>4.4203333333333354</v>
      </c>
      <c r="P1901" s="46">
        <v>2.2561666666666675</v>
      </c>
      <c r="Q1901" s="45">
        <v>7.509000000000003</v>
      </c>
      <c r="R1901" s="46">
        <v>4.1210000000000004</v>
      </c>
      <c r="S1901" s="45">
        <v>0.76083333333333347</v>
      </c>
      <c r="T1901" s="46">
        <v>8.9161666666666672</v>
      </c>
      <c r="U1901" s="45">
        <v>0.24699999999999989</v>
      </c>
      <c r="V1901" s="46">
        <v>1.5454999999999994</v>
      </c>
      <c r="W1901" s="45">
        <v>0</v>
      </c>
      <c r="X1901" s="46">
        <v>0</v>
      </c>
      <c r="Y1901" s="45">
        <v>0</v>
      </c>
      <c r="Z1901" s="46">
        <v>0</v>
      </c>
      <c r="AA1901" s="45">
        <v>0</v>
      </c>
      <c r="AB1901" s="46">
        <v>0</v>
      </c>
      <c r="AC1901" s="58"/>
      <c r="AD1901" s="59">
        <f t="shared" si="556"/>
        <v>39.537166666666671</v>
      </c>
      <c r="AE1901" s="58"/>
    </row>
    <row r="1902" spans="2:31" x14ac:dyDescent="0.3">
      <c r="B1902" s="4" t="s">
        <v>88</v>
      </c>
      <c r="C1902" s="4"/>
      <c r="D1902" s="4"/>
      <c r="E1902" s="45">
        <v>0</v>
      </c>
      <c r="F1902" s="46">
        <v>0</v>
      </c>
      <c r="G1902" s="45">
        <v>0</v>
      </c>
      <c r="H1902" s="46">
        <v>0</v>
      </c>
      <c r="I1902" s="45">
        <v>0</v>
      </c>
      <c r="J1902" s="46">
        <v>0</v>
      </c>
      <c r="K1902" s="45">
        <v>0</v>
      </c>
      <c r="L1902" s="46">
        <v>0</v>
      </c>
      <c r="M1902" s="45">
        <v>0</v>
      </c>
      <c r="N1902" s="46">
        <v>0</v>
      </c>
      <c r="O1902" s="45">
        <v>0</v>
      </c>
      <c r="P1902" s="46">
        <v>0</v>
      </c>
      <c r="Q1902" s="45">
        <v>0</v>
      </c>
      <c r="R1902" s="46">
        <v>0</v>
      </c>
      <c r="S1902" s="45">
        <v>0</v>
      </c>
      <c r="T1902" s="46">
        <v>0</v>
      </c>
      <c r="U1902" s="45">
        <v>0</v>
      </c>
      <c r="V1902" s="46">
        <v>0</v>
      </c>
      <c r="W1902" s="45">
        <v>0</v>
      </c>
      <c r="X1902" s="46">
        <v>0</v>
      </c>
      <c r="Y1902" s="45">
        <v>0</v>
      </c>
      <c r="Z1902" s="46">
        <v>0</v>
      </c>
      <c r="AA1902" s="45">
        <v>0</v>
      </c>
      <c r="AB1902" s="46">
        <v>0</v>
      </c>
      <c r="AC1902" s="58"/>
      <c r="AD1902" s="59">
        <f t="shared" si="556"/>
        <v>0</v>
      </c>
      <c r="AE1902" s="58"/>
    </row>
    <row r="1903" spans="2:31" x14ac:dyDescent="0.3">
      <c r="B1903" s="4" t="s">
        <v>97</v>
      </c>
      <c r="C1903" s="4"/>
      <c r="D1903" s="4"/>
      <c r="E1903" s="45">
        <v>0</v>
      </c>
      <c r="F1903" s="46">
        <v>0</v>
      </c>
      <c r="G1903" s="45">
        <v>0</v>
      </c>
      <c r="H1903" s="46">
        <v>0</v>
      </c>
      <c r="I1903" s="45">
        <v>0</v>
      </c>
      <c r="J1903" s="46">
        <v>0</v>
      </c>
      <c r="K1903" s="45">
        <v>0</v>
      </c>
      <c r="L1903" s="46">
        <v>0</v>
      </c>
      <c r="M1903" s="45">
        <v>0</v>
      </c>
      <c r="N1903" s="46">
        <v>0</v>
      </c>
      <c r="O1903" s="45">
        <v>0</v>
      </c>
      <c r="P1903" s="46">
        <v>0</v>
      </c>
      <c r="Q1903" s="45">
        <v>0</v>
      </c>
      <c r="R1903" s="46">
        <v>0</v>
      </c>
      <c r="S1903" s="45">
        <v>0</v>
      </c>
      <c r="T1903" s="46">
        <v>0</v>
      </c>
      <c r="U1903" s="45">
        <v>0</v>
      </c>
      <c r="V1903" s="46">
        <v>0</v>
      </c>
      <c r="W1903" s="45">
        <v>0</v>
      </c>
      <c r="X1903" s="46">
        <v>0</v>
      </c>
      <c r="Y1903" s="45">
        <v>0</v>
      </c>
      <c r="Z1903" s="46">
        <v>0</v>
      </c>
      <c r="AA1903" s="45">
        <v>0</v>
      </c>
      <c r="AB1903" s="46">
        <v>0</v>
      </c>
      <c r="AC1903" s="58"/>
      <c r="AD1903" s="59">
        <f t="shared" si="556"/>
        <v>0</v>
      </c>
      <c r="AE1903" s="58"/>
    </row>
    <row r="1904" spans="2:31" x14ac:dyDescent="0.3">
      <c r="B1904" s="4" t="s">
        <v>94</v>
      </c>
      <c r="C1904" s="4"/>
      <c r="D1904" s="4"/>
      <c r="E1904" s="45">
        <v>0</v>
      </c>
      <c r="F1904" s="46">
        <v>0</v>
      </c>
      <c r="G1904" s="45">
        <v>0</v>
      </c>
      <c r="H1904" s="46">
        <v>0</v>
      </c>
      <c r="I1904" s="45">
        <v>0</v>
      </c>
      <c r="J1904" s="46">
        <v>0</v>
      </c>
      <c r="K1904" s="45">
        <v>0</v>
      </c>
      <c r="L1904" s="46">
        <v>0</v>
      </c>
      <c r="M1904" s="45">
        <v>0</v>
      </c>
      <c r="N1904" s="46">
        <v>11.662333333333331</v>
      </c>
      <c r="O1904" s="45">
        <v>3.7544999999999957</v>
      </c>
      <c r="P1904" s="46">
        <v>0</v>
      </c>
      <c r="Q1904" s="45">
        <v>0</v>
      </c>
      <c r="R1904" s="46">
        <v>10.971666666666662</v>
      </c>
      <c r="S1904" s="45">
        <v>14.846166666666667</v>
      </c>
      <c r="T1904" s="46">
        <v>24.756333333333359</v>
      </c>
      <c r="U1904" s="45">
        <v>16.423833333333338</v>
      </c>
      <c r="V1904" s="46">
        <v>23.748833333333334</v>
      </c>
      <c r="W1904" s="45">
        <v>3.1666666666666289E-3</v>
      </c>
      <c r="X1904" s="46">
        <v>0</v>
      </c>
      <c r="Y1904" s="45">
        <v>0</v>
      </c>
      <c r="Z1904" s="46">
        <v>0</v>
      </c>
      <c r="AA1904" s="45">
        <v>0</v>
      </c>
      <c r="AB1904" s="46">
        <v>0</v>
      </c>
      <c r="AC1904" s="58"/>
      <c r="AD1904" s="59">
        <f t="shared" si="556"/>
        <v>106.16683333333336</v>
      </c>
      <c r="AE1904" s="58"/>
    </row>
    <row r="1905" spans="2:31" x14ac:dyDescent="0.3">
      <c r="B1905" s="4" t="s">
        <v>95</v>
      </c>
      <c r="C1905" s="4"/>
      <c r="D1905" s="4"/>
      <c r="E1905" s="45">
        <v>0</v>
      </c>
      <c r="F1905" s="46">
        <v>0</v>
      </c>
      <c r="G1905" s="45">
        <v>0</v>
      </c>
      <c r="H1905" s="46">
        <v>0</v>
      </c>
      <c r="I1905" s="45">
        <v>0</v>
      </c>
      <c r="J1905" s="46">
        <v>0</v>
      </c>
      <c r="K1905" s="45">
        <v>0</v>
      </c>
      <c r="L1905" s="46">
        <v>0</v>
      </c>
      <c r="M1905" s="45">
        <v>20.102833333333333</v>
      </c>
      <c r="N1905" s="46">
        <v>4.9323333333333323</v>
      </c>
      <c r="O1905" s="45">
        <v>21.004999999999999</v>
      </c>
      <c r="P1905" s="46">
        <v>9.8608333333333302</v>
      </c>
      <c r="Q1905" s="45">
        <v>11.211666666666666</v>
      </c>
      <c r="R1905" s="46">
        <v>23.416166666666701</v>
      </c>
      <c r="S1905" s="45">
        <v>29.010333333333332</v>
      </c>
      <c r="T1905" s="46">
        <v>34.867666666666665</v>
      </c>
      <c r="U1905" s="45">
        <v>39.971666666666657</v>
      </c>
      <c r="V1905" s="46">
        <v>43.635000000000005</v>
      </c>
      <c r="W1905" s="45">
        <v>3.9939999999999998</v>
      </c>
      <c r="X1905" s="46">
        <v>0</v>
      </c>
      <c r="Y1905" s="45">
        <v>0</v>
      </c>
      <c r="Z1905" s="46">
        <v>0</v>
      </c>
      <c r="AA1905" s="45">
        <v>0</v>
      </c>
      <c r="AB1905" s="46">
        <v>0</v>
      </c>
      <c r="AC1905" s="58"/>
      <c r="AD1905" s="59">
        <f t="shared" si="556"/>
        <v>242.00750000000002</v>
      </c>
      <c r="AE1905" s="58"/>
    </row>
    <row r="1906" spans="2:31" x14ac:dyDescent="0.3">
      <c r="B1906" s="4" t="s">
        <v>96</v>
      </c>
      <c r="C1906" s="4"/>
      <c r="D1906" s="4"/>
      <c r="E1906" s="45">
        <v>0</v>
      </c>
      <c r="F1906" s="46">
        <v>0</v>
      </c>
      <c r="G1906" s="45">
        <v>0</v>
      </c>
      <c r="H1906" s="46">
        <v>0</v>
      </c>
      <c r="I1906" s="45">
        <v>0</v>
      </c>
      <c r="J1906" s="46">
        <v>0</v>
      </c>
      <c r="K1906" s="45">
        <v>0</v>
      </c>
      <c r="L1906" s="46">
        <v>0</v>
      </c>
      <c r="M1906" s="45">
        <v>11.566166666666666</v>
      </c>
      <c r="N1906" s="46">
        <v>31.043166666666686</v>
      </c>
      <c r="O1906" s="45">
        <v>22.106833333333331</v>
      </c>
      <c r="P1906" s="46">
        <v>18.582166666666673</v>
      </c>
      <c r="Q1906" s="45">
        <v>24.986166666666666</v>
      </c>
      <c r="R1906" s="46">
        <v>29.512833333333354</v>
      </c>
      <c r="S1906" s="45">
        <v>32.392833333333336</v>
      </c>
      <c r="T1906" s="46">
        <v>39.593000000000011</v>
      </c>
      <c r="U1906" s="45">
        <v>40.494833333333318</v>
      </c>
      <c r="V1906" s="46">
        <v>43.871499999999997</v>
      </c>
      <c r="W1906" s="45">
        <v>6.011833333333338</v>
      </c>
      <c r="X1906" s="46">
        <v>0</v>
      </c>
      <c r="Y1906" s="45">
        <v>0</v>
      </c>
      <c r="Z1906" s="46">
        <v>0</v>
      </c>
      <c r="AA1906" s="45">
        <v>0</v>
      </c>
      <c r="AB1906" s="46">
        <v>0</v>
      </c>
      <c r="AC1906" s="58"/>
      <c r="AD1906" s="59">
        <f t="shared" si="556"/>
        <v>300.16133333333335</v>
      </c>
      <c r="AE1906" s="58"/>
    </row>
    <row r="1907" spans="2:31" x14ac:dyDescent="0.3">
      <c r="B1907" s="4" t="s">
        <v>103</v>
      </c>
      <c r="C1907" s="4"/>
      <c r="D1907" s="4"/>
      <c r="E1907" s="45">
        <v>0</v>
      </c>
      <c r="F1907" s="46">
        <v>0</v>
      </c>
      <c r="G1907" s="45">
        <v>0</v>
      </c>
      <c r="H1907" s="46">
        <v>0</v>
      </c>
      <c r="I1907" s="45">
        <v>0</v>
      </c>
      <c r="J1907" s="46">
        <v>0</v>
      </c>
      <c r="K1907" s="45">
        <v>0</v>
      </c>
      <c r="L1907" s="46">
        <v>0</v>
      </c>
      <c r="M1907" s="45">
        <v>3.3400000000000016</v>
      </c>
      <c r="N1907" s="46">
        <v>70.159333333333322</v>
      </c>
      <c r="O1907" s="45">
        <v>79.788833333333343</v>
      </c>
      <c r="P1907" s="46">
        <v>77.758499999999998</v>
      </c>
      <c r="Q1907" s="45">
        <v>64.916333333333313</v>
      </c>
      <c r="R1907" s="46">
        <v>38.841333333333317</v>
      </c>
      <c r="S1907" s="45">
        <v>42.902333333333317</v>
      </c>
      <c r="T1907" s="46">
        <v>49.882166666666649</v>
      </c>
      <c r="U1907" s="45">
        <v>51.950666666666685</v>
      </c>
      <c r="V1907" s="46">
        <v>57.933000000000014</v>
      </c>
      <c r="W1907" s="45">
        <v>22.930166666666661</v>
      </c>
      <c r="X1907" s="46">
        <v>0</v>
      </c>
      <c r="Y1907" s="45">
        <v>0</v>
      </c>
      <c r="Z1907" s="46">
        <v>0</v>
      </c>
      <c r="AA1907" s="45">
        <v>0</v>
      </c>
      <c r="AB1907" s="46">
        <v>0</v>
      </c>
      <c r="AC1907" s="58"/>
      <c r="AD1907" s="59">
        <f t="shared" si="556"/>
        <v>560.40266666666662</v>
      </c>
      <c r="AE1907" s="58"/>
    </row>
    <row r="1908" spans="2:31" x14ac:dyDescent="0.3">
      <c r="B1908" s="4" t="s">
        <v>104</v>
      </c>
      <c r="C1908" s="4"/>
      <c r="D1908" s="4"/>
      <c r="E1908" s="45">
        <v>0</v>
      </c>
      <c r="F1908" s="46">
        <v>0</v>
      </c>
      <c r="G1908" s="45">
        <v>0</v>
      </c>
      <c r="H1908" s="46">
        <v>0</v>
      </c>
      <c r="I1908" s="45">
        <v>0</v>
      </c>
      <c r="J1908" s="46">
        <v>0</v>
      </c>
      <c r="K1908" s="45">
        <v>0</v>
      </c>
      <c r="L1908" s="46">
        <v>0</v>
      </c>
      <c r="M1908" s="45">
        <v>0</v>
      </c>
      <c r="N1908" s="46">
        <v>0</v>
      </c>
      <c r="O1908" s="45">
        <v>0</v>
      </c>
      <c r="P1908" s="46">
        <v>0</v>
      </c>
      <c r="Q1908" s="45">
        <v>0</v>
      </c>
      <c r="R1908" s="46">
        <v>0</v>
      </c>
      <c r="S1908" s="45">
        <v>0</v>
      </c>
      <c r="T1908" s="46">
        <v>0</v>
      </c>
      <c r="U1908" s="45">
        <v>0</v>
      </c>
      <c r="V1908" s="46">
        <v>0</v>
      </c>
      <c r="W1908" s="45">
        <v>0</v>
      </c>
      <c r="X1908" s="46">
        <v>0</v>
      </c>
      <c r="Y1908" s="45">
        <v>0</v>
      </c>
      <c r="Z1908" s="46">
        <v>0</v>
      </c>
      <c r="AA1908" s="45">
        <v>0</v>
      </c>
      <c r="AB1908" s="46">
        <v>0</v>
      </c>
      <c r="AC1908" s="58"/>
      <c r="AD1908" s="59">
        <f t="shared" si="556"/>
        <v>0</v>
      </c>
      <c r="AE1908" s="58"/>
    </row>
    <row r="1909" spans="2:31" x14ac:dyDescent="0.3">
      <c r="B1909" s="4" t="s">
        <v>105</v>
      </c>
      <c r="C1909" s="4"/>
      <c r="D1909" s="4"/>
      <c r="E1909" s="45">
        <v>0</v>
      </c>
      <c r="F1909" s="46">
        <v>0</v>
      </c>
      <c r="G1909" s="45">
        <v>0</v>
      </c>
      <c r="H1909" s="46">
        <v>0</v>
      </c>
      <c r="I1909" s="45">
        <v>0</v>
      </c>
      <c r="J1909" s="46">
        <v>0</v>
      </c>
      <c r="K1909" s="45">
        <v>0</v>
      </c>
      <c r="L1909" s="46">
        <v>0</v>
      </c>
      <c r="M1909" s="45">
        <v>4.1096666666666701</v>
      </c>
      <c r="N1909" s="46">
        <v>108.52133333333336</v>
      </c>
      <c r="O1909" s="45">
        <v>75.711333333333343</v>
      </c>
      <c r="P1909" s="46">
        <v>43.311</v>
      </c>
      <c r="Q1909" s="45">
        <v>41.293333333333329</v>
      </c>
      <c r="R1909" s="46">
        <v>81.345333333333343</v>
      </c>
      <c r="S1909" s="45">
        <v>95.37883333333329</v>
      </c>
      <c r="T1909" s="46">
        <v>117.89983333333336</v>
      </c>
      <c r="U1909" s="45">
        <v>136.52500000000001</v>
      </c>
      <c r="V1909" s="46">
        <v>172.56566666666666</v>
      </c>
      <c r="W1909" s="45">
        <v>62.645833333333336</v>
      </c>
      <c r="X1909" s="46">
        <v>0</v>
      </c>
      <c r="Y1909" s="45">
        <v>0</v>
      </c>
      <c r="Z1909" s="46">
        <v>0</v>
      </c>
      <c r="AA1909" s="45">
        <v>0</v>
      </c>
      <c r="AB1909" s="46">
        <v>0</v>
      </c>
      <c r="AC1909" s="58"/>
      <c r="AD1909" s="59">
        <f t="shared" si="556"/>
        <v>939.30716666666672</v>
      </c>
      <c r="AE1909" s="58"/>
    </row>
    <row r="1910" spans="2:31" x14ac:dyDescent="0.3">
      <c r="B1910" s="4" t="s">
        <v>114</v>
      </c>
      <c r="C1910" s="4"/>
      <c r="D1910" s="4"/>
      <c r="E1910" s="45">
        <v>0</v>
      </c>
      <c r="F1910" s="46">
        <v>0</v>
      </c>
      <c r="G1910" s="45">
        <v>0</v>
      </c>
      <c r="H1910" s="46">
        <v>0</v>
      </c>
      <c r="I1910" s="45">
        <v>0</v>
      </c>
      <c r="J1910" s="46">
        <v>0</v>
      </c>
      <c r="K1910" s="45">
        <v>0</v>
      </c>
      <c r="L1910" s="46">
        <v>0</v>
      </c>
      <c r="M1910" s="45">
        <v>0</v>
      </c>
      <c r="N1910" s="46">
        <v>0</v>
      </c>
      <c r="O1910" s="45">
        <v>0</v>
      </c>
      <c r="P1910" s="46">
        <v>0</v>
      </c>
      <c r="Q1910" s="45">
        <v>0</v>
      </c>
      <c r="R1910" s="46">
        <v>0</v>
      </c>
      <c r="S1910" s="45">
        <v>0</v>
      </c>
      <c r="T1910" s="46">
        <v>0</v>
      </c>
      <c r="U1910" s="45">
        <v>0</v>
      </c>
      <c r="V1910" s="46">
        <v>0</v>
      </c>
      <c r="W1910" s="45">
        <v>0</v>
      </c>
      <c r="X1910" s="46">
        <v>0</v>
      </c>
      <c r="Y1910" s="45">
        <v>0</v>
      </c>
      <c r="Z1910" s="46">
        <v>0</v>
      </c>
      <c r="AA1910" s="45">
        <v>0</v>
      </c>
      <c r="AB1910" s="46">
        <v>0</v>
      </c>
      <c r="AC1910" s="58"/>
      <c r="AD1910" s="59">
        <f t="shared" si="556"/>
        <v>0</v>
      </c>
      <c r="AE1910" s="58"/>
    </row>
    <row r="1911" spans="2:31" x14ac:dyDescent="0.3">
      <c r="B1911" s="4" t="s">
        <v>116</v>
      </c>
      <c r="C1911" s="4"/>
      <c r="D1911" s="4"/>
      <c r="E1911" s="45">
        <v>0</v>
      </c>
      <c r="F1911" s="46">
        <v>0</v>
      </c>
      <c r="G1911" s="45">
        <v>0</v>
      </c>
      <c r="H1911" s="46">
        <v>0</v>
      </c>
      <c r="I1911" s="45">
        <v>0</v>
      </c>
      <c r="J1911" s="46">
        <v>0</v>
      </c>
      <c r="K1911" s="45">
        <v>0</v>
      </c>
      <c r="L1911" s="46">
        <v>0</v>
      </c>
      <c r="M1911" s="45">
        <v>1.1321666666666657</v>
      </c>
      <c r="N1911" s="46">
        <v>9.0903333333333283</v>
      </c>
      <c r="O1911" s="45">
        <v>0.28600000000000009</v>
      </c>
      <c r="P1911" s="46">
        <v>0</v>
      </c>
      <c r="Q1911" s="45">
        <v>1.5178333333333331</v>
      </c>
      <c r="R1911" s="46">
        <v>0.12300000000000064</v>
      </c>
      <c r="S1911" s="45">
        <v>2.7999999999999876E-2</v>
      </c>
      <c r="T1911" s="46">
        <v>2.7686666666666651</v>
      </c>
      <c r="U1911" s="45">
        <v>0</v>
      </c>
      <c r="V1911" s="46">
        <v>0</v>
      </c>
      <c r="W1911" s="45">
        <v>0</v>
      </c>
      <c r="X1911" s="46">
        <v>0</v>
      </c>
      <c r="Y1911" s="45">
        <v>0</v>
      </c>
      <c r="Z1911" s="46">
        <v>0</v>
      </c>
      <c r="AA1911" s="45">
        <v>0</v>
      </c>
      <c r="AB1911" s="46">
        <v>0</v>
      </c>
      <c r="AC1911" s="58"/>
      <c r="AD1911" s="59">
        <f t="shared" si="556"/>
        <v>14.945999999999993</v>
      </c>
      <c r="AE1911" s="58"/>
    </row>
    <row r="1912" spans="2:31" x14ac:dyDescent="0.3">
      <c r="B1912" s="4" t="s">
        <v>117</v>
      </c>
      <c r="C1912" s="4"/>
      <c r="D1912" s="4"/>
      <c r="E1912" s="45">
        <v>0</v>
      </c>
      <c r="F1912" s="46">
        <v>0</v>
      </c>
      <c r="G1912" s="45">
        <v>0</v>
      </c>
      <c r="H1912" s="46">
        <v>0</v>
      </c>
      <c r="I1912" s="45">
        <v>0</v>
      </c>
      <c r="J1912" s="46">
        <v>0</v>
      </c>
      <c r="K1912" s="45">
        <v>0</v>
      </c>
      <c r="L1912" s="46">
        <v>0</v>
      </c>
      <c r="M1912" s="45">
        <v>0</v>
      </c>
      <c r="N1912" s="46">
        <v>5.1390000000000002</v>
      </c>
      <c r="O1912" s="45">
        <v>14.98116666666667</v>
      </c>
      <c r="P1912" s="46">
        <v>12.348499999999994</v>
      </c>
      <c r="Q1912" s="45">
        <v>28.671000000000003</v>
      </c>
      <c r="R1912" s="46">
        <v>23.007333333333335</v>
      </c>
      <c r="S1912" s="45">
        <v>13.632333333333339</v>
      </c>
      <c r="T1912" s="46">
        <v>4.2725000000000035</v>
      </c>
      <c r="U1912" s="45">
        <v>0</v>
      </c>
      <c r="V1912" s="46">
        <v>0</v>
      </c>
      <c r="W1912" s="45">
        <v>0</v>
      </c>
      <c r="X1912" s="46">
        <v>0</v>
      </c>
      <c r="Y1912" s="45">
        <v>0</v>
      </c>
      <c r="Z1912" s="46">
        <v>0</v>
      </c>
      <c r="AA1912" s="45">
        <v>0</v>
      </c>
      <c r="AB1912" s="46">
        <v>0</v>
      </c>
      <c r="AC1912" s="58"/>
      <c r="AD1912" s="59">
        <f t="shared" si="556"/>
        <v>102.05183333333335</v>
      </c>
      <c r="AE1912" s="58"/>
    </row>
    <row r="1913" spans="2:31" x14ac:dyDescent="0.3">
      <c r="B1913" s="4" t="s">
        <v>118</v>
      </c>
      <c r="C1913" s="4"/>
      <c r="D1913" s="4"/>
      <c r="E1913" s="45">
        <v>0</v>
      </c>
      <c r="F1913" s="46">
        <v>0</v>
      </c>
      <c r="G1913" s="45">
        <v>0</v>
      </c>
      <c r="H1913" s="46">
        <v>0</v>
      </c>
      <c r="I1913" s="45">
        <v>0</v>
      </c>
      <c r="J1913" s="46">
        <v>0</v>
      </c>
      <c r="K1913" s="45">
        <v>0</v>
      </c>
      <c r="L1913" s="46">
        <v>0</v>
      </c>
      <c r="M1913" s="45">
        <v>0</v>
      </c>
      <c r="N1913" s="46">
        <v>9.5861666666666636</v>
      </c>
      <c r="O1913" s="45">
        <v>5.3119999999999976</v>
      </c>
      <c r="P1913" s="46">
        <v>0</v>
      </c>
      <c r="Q1913" s="45">
        <v>1.4051666666666665</v>
      </c>
      <c r="R1913" s="46">
        <v>9.7841666666666605</v>
      </c>
      <c r="S1913" s="45">
        <v>13.509666666666666</v>
      </c>
      <c r="T1913" s="46">
        <v>18.421000000000003</v>
      </c>
      <c r="U1913" s="45">
        <v>22.311166666666679</v>
      </c>
      <c r="V1913" s="46">
        <v>29.65049999999998</v>
      </c>
      <c r="W1913" s="45">
        <v>19.582166666666669</v>
      </c>
      <c r="X1913" s="46">
        <v>0</v>
      </c>
      <c r="Y1913" s="45">
        <v>0</v>
      </c>
      <c r="Z1913" s="46">
        <v>0</v>
      </c>
      <c r="AA1913" s="45">
        <v>0</v>
      </c>
      <c r="AB1913" s="46">
        <v>0</v>
      </c>
      <c r="AC1913" s="58"/>
      <c r="AD1913" s="59">
        <f t="shared" si="556"/>
        <v>129.56199999999998</v>
      </c>
      <c r="AE1913" s="58"/>
    </row>
    <row r="1914" spans="2:31" x14ac:dyDescent="0.3">
      <c r="B1914" s="4" t="s">
        <v>122</v>
      </c>
      <c r="C1914" s="4"/>
      <c r="D1914" s="4"/>
      <c r="E1914" s="45">
        <v>0</v>
      </c>
      <c r="F1914" s="46">
        <v>0</v>
      </c>
      <c r="G1914" s="45">
        <v>0</v>
      </c>
      <c r="H1914" s="46">
        <v>0</v>
      </c>
      <c r="I1914" s="45">
        <v>0</v>
      </c>
      <c r="J1914" s="46">
        <v>0</v>
      </c>
      <c r="K1914" s="45">
        <v>0</v>
      </c>
      <c r="L1914" s="46">
        <v>0</v>
      </c>
      <c r="M1914" s="45">
        <v>9.671166666666668</v>
      </c>
      <c r="N1914" s="46">
        <v>41.740166666666639</v>
      </c>
      <c r="O1914" s="45">
        <v>30.737833333333345</v>
      </c>
      <c r="P1914" s="46">
        <v>0.93183333333333307</v>
      </c>
      <c r="Q1914" s="45">
        <v>8.5874999999999986</v>
      </c>
      <c r="R1914" s="46">
        <v>25.469999999999995</v>
      </c>
      <c r="S1914" s="45">
        <v>28.154333333333334</v>
      </c>
      <c r="T1914" s="46">
        <v>28.113333333333319</v>
      </c>
      <c r="U1914" s="45">
        <v>19.923500000000004</v>
      </c>
      <c r="V1914" s="46">
        <v>5.9495000000000005</v>
      </c>
      <c r="W1914" s="45">
        <v>3.1666666666666878E-3</v>
      </c>
      <c r="X1914" s="46">
        <v>0</v>
      </c>
      <c r="Y1914" s="45">
        <v>0</v>
      </c>
      <c r="Z1914" s="46">
        <v>0</v>
      </c>
      <c r="AA1914" s="45">
        <v>0</v>
      </c>
      <c r="AB1914" s="46">
        <v>0</v>
      </c>
      <c r="AC1914" s="58"/>
      <c r="AD1914" s="59">
        <f t="shared" si="556"/>
        <v>199.2823333333333</v>
      </c>
      <c r="AE1914" s="58"/>
    </row>
    <row r="1915" spans="2:31" x14ac:dyDescent="0.3">
      <c r="B1915" s="4" t="s">
        <v>123</v>
      </c>
      <c r="C1915" s="4"/>
      <c r="D1915" s="4"/>
      <c r="E1915" s="45">
        <v>0</v>
      </c>
      <c r="F1915" s="46">
        <v>0</v>
      </c>
      <c r="G1915" s="45">
        <v>0</v>
      </c>
      <c r="H1915" s="46">
        <v>0</v>
      </c>
      <c r="I1915" s="45">
        <v>0</v>
      </c>
      <c r="J1915" s="46">
        <v>0</v>
      </c>
      <c r="K1915" s="45">
        <v>0</v>
      </c>
      <c r="L1915" s="46">
        <v>0</v>
      </c>
      <c r="M1915" s="45">
        <v>17.430000000000007</v>
      </c>
      <c r="N1915" s="46">
        <v>55.430000000000007</v>
      </c>
      <c r="O1915" s="45">
        <v>35.859999999999985</v>
      </c>
      <c r="P1915" s="46">
        <v>19.699999999999989</v>
      </c>
      <c r="Q1915" s="45">
        <v>16.710000000000008</v>
      </c>
      <c r="R1915" s="46">
        <v>34.19</v>
      </c>
      <c r="S1915" s="45">
        <v>46.81</v>
      </c>
      <c r="T1915" s="46">
        <v>61.599999999999994</v>
      </c>
      <c r="U1915" s="45">
        <v>64.79000000000002</v>
      </c>
      <c r="V1915" s="46">
        <v>71.02</v>
      </c>
      <c r="W1915" s="45">
        <v>36.53</v>
      </c>
      <c r="X1915" s="46">
        <v>0</v>
      </c>
      <c r="Y1915" s="45">
        <v>0</v>
      </c>
      <c r="Z1915" s="46">
        <v>0</v>
      </c>
      <c r="AA1915" s="45">
        <v>0</v>
      </c>
      <c r="AB1915" s="46">
        <v>0</v>
      </c>
      <c r="AC1915" s="58"/>
      <c r="AD1915" s="59">
        <f t="shared" si="556"/>
        <v>460.07000000000005</v>
      </c>
      <c r="AE1915" s="58"/>
    </row>
    <row r="1916" spans="2:31" x14ac:dyDescent="0.3">
      <c r="B1916" s="4" t="s">
        <v>127</v>
      </c>
      <c r="C1916" s="4"/>
      <c r="D1916" s="4"/>
      <c r="E1916" s="45">
        <v>0</v>
      </c>
      <c r="F1916" s="46">
        <v>0</v>
      </c>
      <c r="G1916" s="45">
        <v>0</v>
      </c>
      <c r="H1916" s="46">
        <v>0</v>
      </c>
      <c r="I1916" s="45">
        <v>0</v>
      </c>
      <c r="J1916" s="46">
        <v>0</v>
      </c>
      <c r="K1916" s="45">
        <v>0</v>
      </c>
      <c r="L1916" s="46">
        <v>0</v>
      </c>
      <c r="M1916" s="45">
        <v>0.11266666666666666</v>
      </c>
      <c r="N1916" s="46">
        <v>4.2056666666666667</v>
      </c>
      <c r="O1916" s="45">
        <v>4.2128333333333376</v>
      </c>
      <c r="P1916" s="46">
        <v>3.1166666666666667</v>
      </c>
      <c r="Q1916" s="45">
        <v>0.58000000000000007</v>
      </c>
      <c r="R1916" s="46">
        <v>4.3153333333333332</v>
      </c>
      <c r="S1916" s="45">
        <v>4.9398333333333335</v>
      </c>
      <c r="T1916" s="46">
        <v>6.2720000000000038</v>
      </c>
      <c r="U1916" s="45">
        <v>6.6515000000000093</v>
      </c>
      <c r="V1916" s="46">
        <v>6.3040000000000012</v>
      </c>
      <c r="W1916" s="45">
        <v>1.7535000000000001</v>
      </c>
      <c r="X1916" s="46">
        <v>0</v>
      </c>
      <c r="Y1916" s="45">
        <v>0</v>
      </c>
      <c r="Z1916" s="46">
        <v>0</v>
      </c>
      <c r="AA1916" s="45">
        <v>0</v>
      </c>
      <c r="AB1916" s="46">
        <v>0</v>
      </c>
      <c r="AC1916" s="58"/>
      <c r="AD1916" s="59">
        <f t="shared" si="556"/>
        <v>42.464000000000027</v>
      </c>
      <c r="AE1916" s="58"/>
    </row>
    <row r="1917" spans="2:31" x14ac:dyDescent="0.3">
      <c r="B1917" s="4" t="s">
        <v>133</v>
      </c>
      <c r="C1917" s="4"/>
      <c r="D1917" s="4"/>
      <c r="E1917" s="45">
        <v>0</v>
      </c>
      <c r="F1917" s="46">
        <v>0</v>
      </c>
      <c r="G1917" s="45">
        <v>0</v>
      </c>
      <c r="H1917" s="46">
        <v>0</v>
      </c>
      <c r="I1917" s="45">
        <v>0</v>
      </c>
      <c r="J1917" s="46">
        <v>0</v>
      </c>
      <c r="K1917" s="45">
        <v>0</v>
      </c>
      <c r="L1917" s="46">
        <v>0</v>
      </c>
      <c r="M1917" s="45">
        <v>23.264166666666668</v>
      </c>
      <c r="N1917" s="46">
        <v>185.20216666666667</v>
      </c>
      <c r="O1917" s="45">
        <v>168.9205</v>
      </c>
      <c r="P1917" s="46">
        <v>198.56449999999998</v>
      </c>
      <c r="Q1917" s="45">
        <v>219.60866666666666</v>
      </c>
      <c r="R1917" s="46">
        <v>230.25166666666667</v>
      </c>
      <c r="S1917" s="45">
        <v>227.3511666666667</v>
      </c>
      <c r="T1917" s="46">
        <v>198.90116666666682</v>
      </c>
      <c r="U1917" s="45">
        <v>331.93000000000018</v>
      </c>
      <c r="V1917" s="46">
        <v>295.13999999999976</v>
      </c>
      <c r="W1917" s="45">
        <v>129.74133333333336</v>
      </c>
      <c r="X1917" s="46">
        <v>0</v>
      </c>
      <c r="Y1917" s="45">
        <v>0</v>
      </c>
      <c r="Z1917" s="46">
        <v>0</v>
      </c>
      <c r="AA1917" s="45">
        <v>0</v>
      </c>
      <c r="AB1917" s="46">
        <v>0</v>
      </c>
      <c r="AC1917" s="58"/>
      <c r="AD1917" s="59">
        <f t="shared" si="556"/>
        <v>2208.8753333333334</v>
      </c>
      <c r="AE1917" s="58"/>
    </row>
    <row r="1918" spans="2:31" x14ac:dyDescent="0.3">
      <c r="B1918" s="4" t="s">
        <v>312</v>
      </c>
      <c r="C1918" s="4"/>
      <c r="D1918" s="4"/>
      <c r="E1918" s="45">
        <v>0</v>
      </c>
      <c r="F1918" s="46">
        <v>0</v>
      </c>
      <c r="G1918" s="45">
        <v>0</v>
      </c>
      <c r="H1918" s="46">
        <v>0</v>
      </c>
      <c r="I1918" s="45">
        <v>0</v>
      </c>
      <c r="J1918" s="46">
        <v>0</v>
      </c>
      <c r="K1918" s="45">
        <v>0</v>
      </c>
      <c r="L1918" s="46">
        <v>0</v>
      </c>
      <c r="M1918" s="45">
        <v>0</v>
      </c>
      <c r="N1918" s="46">
        <v>0</v>
      </c>
      <c r="O1918" s="45">
        <v>0</v>
      </c>
      <c r="P1918" s="46">
        <v>0</v>
      </c>
      <c r="Q1918" s="45">
        <v>0</v>
      </c>
      <c r="R1918" s="46">
        <v>0</v>
      </c>
      <c r="S1918" s="45">
        <v>0</v>
      </c>
      <c r="T1918" s="46">
        <v>0</v>
      </c>
      <c r="U1918" s="45">
        <v>0</v>
      </c>
      <c r="V1918" s="46">
        <v>0</v>
      </c>
      <c r="W1918" s="45">
        <v>0</v>
      </c>
      <c r="X1918" s="46">
        <v>0</v>
      </c>
      <c r="Y1918" s="45">
        <v>0</v>
      </c>
      <c r="Z1918" s="46">
        <v>0</v>
      </c>
      <c r="AA1918" s="45">
        <v>0</v>
      </c>
      <c r="AB1918" s="46">
        <v>0</v>
      </c>
      <c r="AC1918" s="58"/>
      <c r="AD1918" s="59">
        <f>SUM(E1918:AB1918)</f>
        <v>0</v>
      </c>
      <c r="AE1918" s="58"/>
    </row>
    <row r="1919" spans="2:31" x14ac:dyDescent="0.3">
      <c r="B1919" s="12" t="s">
        <v>2</v>
      </c>
      <c r="C1919" s="12"/>
      <c r="D1919" s="12"/>
      <c r="E1919" s="13">
        <f>SUM(E1854:E1918)</f>
        <v>0</v>
      </c>
      <c r="F1919" s="13">
        <f t="shared" ref="F1919" si="557">SUM(F1854:F1918)</f>
        <v>0</v>
      </c>
      <c r="G1919" s="13">
        <f t="shared" ref="G1919" si="558">SUM(G1854:G1918)</f>
        <v>0</v>
      </c>
      <c r="H1919" s="13">
        <f t="shared" ref="H1919" si="559">SUM(H1854:H1918)</f>
        <v>0</v>
      </c>
      <c r="I1919" s="13">
        <f t="shared" ref="I1919" si="560">SUM(I1854:I1918)</f>
        <v>0</v>
      </c>
      <c r="J1919" s="13">
        <f t="shared" ref="J1919" si="561">SUM(J1854:J1918)</f>
        <v>0</v>
      </c>
      <c r="K1919" s="13">
        <f t="shared" ref="K1919" si="562">SUM(K1854:K1918)</f>
        <v>0</v>
      </c>
      <c r="L1919" s="13">
        <f t="shared" ref="L1919" si="563">SUM(L1854:L1918)</f>
        <v>0</v>
      </c>
      <c r="M1919" s="13">
        <f t="shared" ref="M1919" si="564">SUM(M1854:M1918)</f>
        <v>254.11950000000002</v>
      </c>
      <c r="N1919" s="13">
        <f t="shared" ref="N1919" si="565">SUM(N1854:N1918)</f>
        <v>1187.9030520833333</v>
      </c>
      <c r="O1919" s="13">
        <f t="shared" ref="O1919" si="566">SUM(O1854:O1918)</f>
        <v>1054.7109869766671</v>
      </c>
      <c r="P1919" s="13">
        <f t="shared" ref="P1919" si="567">SUM(P1854:P1918)</f>
        <v>894.41141211000001</v>
      </c>
      <c r="Q1919" s="13">
        <f t="shared" ref="Q1919" si="568">SUM(Q1854:Q1918)</f>
        <v>930.02138606333335</v>
      </c>
      <c r="R1919" s="13">
        <f t="shared" ref="R1919" si="569">SUM(R1854:R1918)</f>
        <v>1053.2318131466668</v>
      </c>
      <c r="S1919" s="13">
        <f t="shared" ref="S1919" si="570">SUM(S1854:S1918)</f>
        <v>1102.2580162766667</v>
      </c>
      <c r="T1919" s="13">
        <f t="shared" ref="T1919" si="571">SUM(T1854:T1918)</f>
        <v>1271.9382207000001</v>
      </c>
      <c r="U1919" s="13">
        <f t="shared" ref="U1919" si="572">SUM(U1854:U1918)</f>
        <v>1511.00842969</v>
      </c>
      <c r="V1919" s="13">
        <f t="shared" ref="V1919" si="573">SUM(V1854:V1918)</f>
        <v>1783.098</v>
      </c>
      <c r="W1919" s="13">
        <f t="shared" ref="W1919" si="574">SUM(W1854:W1918)</f>
        <v>616.91099999999994</v>
      </c>
      <c r="X1919" s="13">
        <f t="shared" ref="X1919" si="575">SUM(X1854:X1918)</f>
        <v>0</v>
      </c>
      <c r="Y1919" s="13">
        <f t="shared" ref="Y1919" si="576">SUM(Y1854:Y1918)</f>
        <v>0</v>
      </c>
      <c r="Z1919" s="13">
        <f t="shared" ref="Z1919" si="577">SUM(Z1854:Z1918)</f>
        <v>0</v>
      </c>
      <c r="AA1919" s="13">
        <f t="shared" ref="AA1919" si="578">SUM(AA1854:AA1918)</f>
        <v>0</v>
      </c>
      <c r="AB1919" s="13">
        <f t="shared" ref="AB1919" si="579">SUM(AB1854:AB1918)</f>
        <v>0</v>
      </c>
      <c r="AC1919" s="110">
        <f>SUM(AC1854:AE1918)</f>
        <v>11659.611817046667</v>
      </c>
      <c r="AD1919" s="110"/>
      <c r="AE1919" s="110"/>
    </row>
    <row r="1920" spans="2:31" x14ac:dyDescent="0.3">
      <c r="B1920" s="14"/>
      <c r="C1920" s="15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</row>
    <row r="1921" spans="2:31" x14ac:dyDescent="0.3">
      <c r="B1921" s="14"/>
      <c r="C1921" s="15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</row>
    <row r="1922" spans="2:31" x14ac:dyDescent="0.3">
      <c r="B1922" s="8">
        <f>'Resumen-Mensual'!$AF$24</f>
        <v>45563</v>
      </c>
    </row>
    <row r="1923" spans="2:31" x14ac:dyDescent="0.3">
      <c r="B1923" s="8"/>
    </row>
    <row r="1924" spans="2:31" x14ac:dyDescent="0.3">
      <c r="B1924" s="9" t="s">
        <v>81</v>
      </c>
      <c r="C1924" s="10"/>
      <c r="D1924" s="10"/>
      <c r="E1924" s="11">
        <v>1</v>
      </c>
      <c r="F1924" s="11">
        <v>2</v>
      </c>
      <c r="G1924" s="11">
        <v>3</v>
      </c>
      <c r="H1924" s="11">
        <v>4</v>
      </c>
      <c r="I1924" s="11">
        <v>5</v>
      </c>
      <c r="J1924" s="11">
        <v>6</v>
      </c>
      <c r="K1924" s="11">
        <v>7</v>
      </c>
      <c r="L1924" s="11">
        <v>8</v>
      </c>
      <c r="M1924" s="11">
        <v>9</v>
      </c>
      <c r="N1924" s="11">
        <v>10</v>
      </c>
      <c r="O1924" s="11">
        <v>11</v>
      </c>
      <c r="P1924" s="11">
        <v>12</v>
      </c>
      <c r="Q1924" s="11">
        <v>13</v>
      </c>
      <c r="R1924" s="11">
        <v>14</v>
      </c>
      <c r="S1924" s="11">
        <v>15</v>
      </c>
      <c r="T1924" s="11">
        <v>16</v>
      </c>
      <c r="U1924" s="11">
        <v>17</v>
      </c>
      <c r="V1924" s="11">
        <v>18</v>
      </c>
      <c r="W1924" s="11">
        <v>19</v>
      </c>
      <c r="X1924" s="11">
        <v>20</v>
      </c>
      <c r="Y1924" s="11">
        <v>21</v>
      </c>
      <c r="Z1924" s="11">
        <v>22</v>
      </c>
      <c r="AA1924" s="11">
        <v>23</v>
      </c>
      <c r="AB1924" s="11">
        <v>24</v>
      </c>
      <c r="AC1924" s="96" t="s">
        <v>2</v>
      </c>
      <c r="AD1924" s="96"/>
      <c r="AE1924" s="96"/>
    </row>
    <row r="1925" spans="2:31" x14ac:dyDescent="0.3">
      <c r="B1925" s="14" t="s">
        <v>37</v>
      </c>
      <c r="C1925" s="4"/>
      <c r="D1925" s="4"/>
      <c r="E1925" s="45">
        <v>0</v>
      </c>
      <c r="F1925" s="46">
        <v>0</v>
      </c>
      <c r="G1925" s="45">
        <v>0</v>
      </c>
      <c r="H1925" s="46">
        <v>0</v>
      </c>
      <c r="I1925" s="45">
        <v>0</v>
      </c>
      <c r="J1925" s="46">
        <v>0</v>
      </c>
      <c r="K1925" s="45">
        <v>0</v>
      </c>
      <c r="L1925" s="46">
        <v>0</v>
      </c>
      <c r="M1925" s="45">
        <v>0</v>
      </c>
      <c r="N1925" s="46">
        <v>0</v>
      </c>
      <c r="O1925" s="45">
        <v>0</v>
      </c>
      <c r="P1925" s="46">
        <v>0</v>
      </c>
      <c r="Q1925" s="45">
        <v>0</v>
      </c>
      <c r="R1925" s="46">
        <v>0</v>
      </c>
      <c r="S1925" s="45">
        <v>0</v>
      </c>
      <c r="T1925" s="46">
        <v>0</v>
      </c>
      <c r="U1925" s="45">
        <v>0</v>
      </c>
      <c r="V1925" s="46">
        <v>0</v>
      </c>
      <c r="W1925" s="45">
        <v>0</v>
      </c>
      <c r="X1925" s="46">
        <v>0</v>
      </c>
      <c r="Y1925" s="45">
        <v>0</v>
      </c>
      <c r="Z1925" s="46">
        <v>0</v>
      </c>
      <c r="AA1925" s="45">
        <v>0</v>
      </c>
      <c r="AB1925" s="46">
        <v>0</v>
      </c>
      <c r="AC1925" s="60"/>
      <c r="AD1925" s="61">
        <f>SUM(E1925:AB1925)</f>
        <v>0</v>
      </c>
      <c r="AE1925" s="60"/>
    </row>
    <row r="1926" spans="2:31" x14ac:dyDescent="0.3">
      <c r="B1926" s="14" t="s">
        <v>38</v>
      </c>
      <c r="C1926" s="4"/>
      <c r="D1926" s="4"/>
      <c r="E1926" s="45">
        <v>0</v>
      </c>
      <c r="F1926" s="46">
        <v>0</v>
      </c>
      <c r="G1926" s="45">
        <v>0</v>
      </c>
      <c r="H1926" s="46">
        <v>0</v>
      </c>
      <c r="I1926" s="45">
        <v>0</v>
      </c>
      <c r="J1926" s="46">
        <v>0</v>
      </c>
      <c r="K1926" s="45">
        <v>0</v>
      </c>
      <c r="L1926" s="46">
        <v>0</v>
      </c>
      <c r="M1926" s="45">
        <v>0.17</v>
      </c>
      <c r="N1926" s="46">
        <v>2.9</v>
      </c>
      <c r="O1926" s="45">
        <v>3.86</v>
      </c>
      <c r="P1926" s="46">
        <v>3.18</v>
      </c>
      <c r="Q1926" s="45">
        <v>2.74</v>
      </c>
      <c r="R1926" s="46">
        <v>2.39</v>
      </c>
      <c r="S1926" s="45">
        <v>2.1800000000000002</v>
      </c>
      <c r="T1926" s="46">
        <v>3.65</v>
      </c>
      <c r="U1926" s="45">
        <v>4.8099999999999996</v>
      </c>
      <c r="V1926" s="46">
        <v>5.32</v>
      </c>
      <c r="W1926" s="45">
        <v>1.52</v>
      </c>
      <c r="X1926" s="46">
        <v>0</v>
      </c>
      <c r="Y1926" s="45">
        <v>0</v>
      </c>
      <c r="Z1926" s="46">
        <v>0</v>
      </c>
      <c r="AA1926" s="45">
        <v>0</v>
      </c>
      <c r="AB1926" s="46">
        <v>0</v>
      </c>
      <c r="AC1926" s="58"/>
      <c r="AD1926" s="59">
        <f>SUM(E1926:AB1926)</f>
        <v>32.72</v>
      </c>
      <c r="AE1926" s="58"/>
    </row>
    <row r="1927" spans="2:31" x14ac:dyDescent="0.3">
      <c r="B1927" s="14" t="s">
        <v>39</v>
      </c>
      <c r="C1927" s="4"/>
      <c r="D1927" s="4"/>
      <c r="E1927" s="45">
        <v>0</v>
      </c>
      <c r="F1927" s="46">
        <v>0</v>
      </c>
      <c r="G1927" s="45">
        <v>0</v>
      </c>
      <c r="H1927" s="46">
        <v>0</v>
      </c>
      <c r="I1927" s="45">
        <v>0</v>
      </c>
      <c r="J1927" s="46">
        <v>0</v>
      </c>
      <c r="K1927" s="45">
        <v>0</v>
      </c>
      <c r="L1927" s="46">
        <v>0</v>
      </c>
      <c r="M1927" s="45">
        <v>3.77</v>
      </c>
      <c r="N1927" s="46">
        <v>12.1</v>
      </c>
      <c r="O1927" s="45">
        <v>17.100000000000001</v>
      </c>
      <c r="P1927" s="46">
        <v>12.89</v>
      </c>
      <c r="Q1927" s="45">
        <v>10.64</v>
      </c>
      <c r="R1927" s="46">
        <v>9.57</v>
      </c>
      <c r="S1927" s="45">
        <v>9.0399999999999991</v>
      </c>
      <c r="T1927" s="46">
        <v>7.5</v>
      </c>
      <c r="U1927" s="45">
        <v>5.01</v>
      </c>
      <c r="V1927" s="46">
        <v>10.8</v>
      </c>
      <c r="W1927" s="45">
        <v>2.65</v>
      </c>
      <c r="X1927" s="46">
        <v>0</v>
      </c>
      <c r="Y1927" s="45">
        <v>0</v>
      </c>
      <c r="Z1927" s="46">
        <v>0</v>
      </c>
      <c r="AA1927" s="45">
        <v>0</v>
      </c>
      <c r="AB1927" s="46">
        <v>0</v>
      </c>
      <c r="AC1927" s="58"/>
      <c r="AD1927" s="59">
        <f t="shared" ref="AD1927:AD1988" si="580">SUM(E1927:AB1927)</f>
        <v>101.07</v>
      </c>
      <c r="AE1927" s="58"/>
    </row>
    <row r="1928" spans="2:31" x14ac:dyDescent="0.3">
      <c r="B1928" s="14" t="s">
        <v>40</v>
      </c>
      <c r="C1928" s="4"/>
      <c r="D1928" s="4"/>
      <c r="E1928" s="45">
        <v>0</v>
      </c>
      <c r="F1928" s="46">
        <v>0</v>
      </c>
      <c r="G1928" s="45">
        <v>0</v>
      </c>
      <c r="H1928" s="46">
        <v>0</v>
      </c>
      <c r="I1928" s="45">
        <v>0</v>
      </c>
      <c r="J1928" s="46">
        <v>0</v>
      </c>
      <c r="K1928" s="45">
        <v>0</v>
      </c>
      <c r="L1928" s="46">
        <v>0</v>
      </c>
      <c r="M1928" s="45">
        <v>31.42</v>
      </c>
      <c r="N1928" s="46">
        <v>62.26</v>
      </c>
      <c r="O1928" s="45">
        <v>55.35</v>
      </c>
      <c r="P1928" s="46">
        <v>52.82</v>
      </c>
      <c r="Q1928" s="45">
        <v>51.96</v>
      </c>
      <c r="R1928" s="46">
        <v>52.07</v>
      </c>
      <c r="S1928" s="45">
        <v>52.3</v>
      </c>
      <c r="T1928" s="46">
        <v>60.51</v>
      </c>
      <c r="U1928" s="45">
        <v>67.430000000000007</v>
      </c>
      <c r="V1928" s="46">
        <v>65.59</v>
      </c>
      <c r="W1928" s="45">
        <v>20.27</v>
      </c>
      <c r="X1928" s="46">
        <v>0</v>
      </c>
      <c r="Y1928" s="45">
        <v>0</v>
      </c>
      <c r="Z1928" s="46">
        <v>0</v>
      </c>
      <c r="AA1928" s="45">
        <v>0</v>
      </c>
      <c r="AB1928" s="46">
        <v>0</v>
      </c>
      <c r="AC1928" s="58"/>
      <c r="AD1928" s="59">
        <f t="shared" si="580"/>
        <v>571.98</v>
      </c>
      <c r="AE1928" s="58"/>
    </row>
    <row r="1929" spans="2:31" x14ac:dyDescent="0.3">
      <c r="B1929" s="14" t="s">
        <v>41</v>
      </c>
      <c r="C1929" s="4"/>
      <c r="D1929" s="4"/>
      <c r="E1929" s="45">
        <v>0</v>
      </c>
      <c r="F1929" s="46">
        <v>0</v>
      </c>
      <c r="G1929" s="45">
        <v>0</v>
      </c>
      <c r="H1929" s="46">
        <v>0</v>
      </c>
      <c r="I1929" s="45">
        <v>0</v>
      </c>
      <c r="J1929" s="46">
        <v>0</v>
      </c>
      <c r="K1929" s="45">
        <v>0</v>
      </c>
      <c r="L1929" s="46">
        <v>0</v>
      </c>
      <c r="M1929" s="45">
        <v>0</v>
      </c>
      <c r="N1929" s="46">
        <v>0</v>
      </c>
      <c r="O1929" s="45">
        <v>0</v>
      </c>
      <c r="P1929" s="46">
        <v>0</v>
      </c>
      <c r="Q1929" s="45">
        <v>0</v>
      </c>
      <c r="R1929" s="46">
        <v>0</v>
      </c>
      <c r="S1929" s="45">
        <v>0</v>
      </c>
      <c r="T1929" s="46">
        <v>0</v>
      </c>
      <c r="U1929" s="45">
        <v>0</v>
      </c>
      <c r="V1929" s="46">
        <v>0</v>
      </c>
      <c r="W1929" s="45">
        <v>0</v>
      </c>
      <c r="X1929" s="46">
        <v>0</v>
      </c>
      <c r="Y1929" s="45">
        <v>0</v>
      </c>
      <c r="Z1929" s="46">
        <v>0</v>
      </c>
      <c r="AA1929" s="45">
        <v>0</v>
      </c>
      <c r="AB1929" s="46">
        <v>0</v>
      </c>
      <c r="AC1929" s="58"/>
      <c r="AD1929" s="59">
        <f t="shared" si="580"/>
        <v>0</v>
      </c>
      <c r="AE1929" s="58"/>
    </row>
    <row r="1930" spans="2:31" x14ac:dyDescent="0.3">
      <c r="B1930" s="14" t="s">
        <v>42</v>
      </c>
      <c r="C1930" s="4"/>
      <c r="D1930" s="4"/>
      <c r="E1930" s="45">
        <v>0</v>
      </c>
      <c r="F1930" s="46">
        <v>0</v>
      </c>
      <c r="G1930" s="45">
        <v>0</v>
      </c>
      <c r="H1930" s="46">
        <v>0</v>
      </c>
      <c r="I1930" s="45">
        <v>0</v>
      </c>
      <c r="J1930" s="46">
        <v>0</v>
      </c>
      <c r="K1930" s="45">
        <v>0</v>
      </c>
      <c r="L1930" s="46">
        <v>0</v>
      </c>
      <c r="M1930" s="45">
        <v>0.04</v>
      </c>
      <c r="N1930" s="46">
        <v>0.17</v>
      </c>
      <c r="O1930" s="45">
        <v>0</v>
      </c>
      <c r="P1930" s="46">
        <v>0</v>
      </c>
      <c r="Q1930" s="45">
        <v>0</v>
      </c>
      <c r="R1930" s="46">
        <v>0</v>
      </c>
      <c r="S1930" s="45">
        <v>0</v>
      </c>
      <c r="T1930" s="46">
        <v>12.76</v>
      </c>
      <c r="U1930" s="45">
        <v>17.59</v>
      </c>
      <c r="V1930" s="46">
        <v>32.869999999999997</v>
      </c>
      <c r="W1930" s="45">
        <v>9.5</v>
      </c>
      <c r="X1930" s="46">
        <v>0</v>
      </c>
      <c r="Y1930" s="45">
        <v>0</v>
      </c>
      <c r="Z1930" s="46">
        <v>0</v>
      </c>
      <c r="AA1930" s="45">
        <v>0</v>
      </c>
      <c r="AB1930" s="46">
        <v>0</v>
      </c>
      <c r="AC1930" s="58"/>
      <c r="AD1930" s="59">
        <f t="shared" si="580"/>
        <v>72.930000000000007</v>
      </c>
      <c r="AE1930" s="58"/>
    </row>
    <row r="1931" spans="2:31" x14ac:dyDescent="0.3">
      <c r="B1931" s="14" t="s">
        <v>43</v>
      </c>
      <c r="C1931" s="4"/>
      <c r="D1931" s="4"/>
      <c r="E1931" s="45">
        <v>0</v>
      </c>
      <c r="F1931" s="46">
        <v>0</v>
      </c>
      <c r="G1931" s="45">
        <v>0</v>
      </c>
      <c r="H1931" s="46">
        <v>0</v>
      </c>
      <c r="I1931" s="45">
        <v>0</v>
      </c>
      <c r="J1931" s="46">
        <v>0</v>
      </c>
      <c r="K1931" s="45">
        <v>0</v>
      </c>
      <c r="L1931" s="46">
        <v>0</v>
      </c>
      <c r="M1931" s="45">
        <v>0</v>
      </c>
      <c r="N1931" s="46">
        <v>0</v>
      </c>
      <c r="O1931" s="45">
        <v>0</v>
      </c>
      <c r="P1931" s="46">
        <v>0</v>
      </c>
      <c r="Q1931" s="45">
        <v>0</v>
      </c>
      <c r="R1931" s="46">
        <v>0</v>
      </c>
      <c r="S1931" s="45">
        <v>0</v>
      </c>
      <c r="T1931" s="46">
        <v>0</v>
      </c>
      <c r="U1931" s="45">
        <v>0</v>
      </c>
      <c r="V1931" s="46">
        <v>0</v>
      </c>
      <c r="W1931" s="45">
        <v>0</v>
      </c>
      <c r="X1931" s="46">
        <v>0</v>
      </c>
      <c r="Y1931" s="45">
        <v>0</v>
      </c>
      <c r="Z1931" s="46">
        <v>0</v>
      </c>
      <c r="AA1931" s="45">
        <v>0</v>
      </c>
      <c r="AB1931" s="46">
        <v>0</v>
      </c>
      <c r="AC1931" s="58"/>
      <c r="AD1931" s="59">
        <f t="shared" si="580"/>
        <v>0</v>
      </c>
      <c r="AE1931" s="58"/>
    </row>
    <row r="1932" spans="2:31" x14ac:dyDescent="0.3">
      <c r="B1932" s="14" t="s">
        <v>44</v>
      </c>
      <c r="C1932" s="4"/>
      <c r="D1932" s="4"/>
      <c r="E1932" s="45">
        <v>0</v>
      </c>
      <c r="F1932" s="46">
        <v>0</v>
      </c>
      <c r="G1932" s="45">
        <v>0</v>
      </c>
      <c r="H1932" s="46">
        <v>0</v>
      </c>
      <c r="I1932" s="45">
        <v>0</v>
      </c>
      <c r="J1932" s="46">
        <v>0</v>
      </c>
      <c r="K1932" s="45">
        <v>0</v>
      </c>
      <c r="L1932" s="46">
        <v>0</v>
      </c>
      <c r="M1932" s="45">
        <v>0</v>
      </c>
      <c r="N1932" s="46">
        <v>0</v>
      </c>
      <c r="O1932" s="45">
        <v>0</v>
      </c>
      <c r="P1932" s="46">
        <v>0</v>
      </c>
      <c r="Q1932" s="45">
        <v>0</v>
      </c>
      <c r="R1932" s="46">
        <v>0</v>
      </c>
      <c r="S1932" s="45">
        <v>0</v>
      </c>
      <c r="T1932" s="46">
        <v>0</v>
      </c>
      <c r="U1932" s="45">
        <v>0</v>
      </c>
      <c r="V1932" s="46">
        <v>0</v>
      </c>
      <c r="W1932" s="45">
        <v>0</v>
      </c>
      <c r="X1932" s="46">
        <v>0</v>
      </c>
      <c r="Y1932" s="45">
        <v>0</v>
      </c>
      <c r="Z1932" s="46">
        <v>0</v>
      </c>
      <c r="AA1932" s="45">
        <v>0</v>
      </c>
      <c r="AB1932" s="46">
        <v>0</v>
      </c>
      <c r="AC1932" s="58"/>
      <c r="AD1932" s="59">
        <f t="shared" si="580"/>
        <v>0</v>
      </c>
      <c r="AE1932" s="58"/>
    </row>
    <row r="1933" spans="2:31" x14ac:dyDescent="0.3">
      <c r="B1933" s="14" t="s">
        <v>45</v>
      </c>
      <c r="C1933" s="4"/>
      <c r="D1933" s="4"/>
      <c r="E1933" s="45">
        <v>0</v>
      </c>
      <c r="F1933" s="46">
        <v>0</v>
      </c>
      <c r="G1933" s="45">
        <v>0</v>
      </c>
      <c r="H1933" s="46">
        <v>0</v>
      </c>
      <c r="I1933" s="45">
        <v>0</v>
      </c>
      <c r="J1933" s="46">
        <v>0</v>
      </c>
      <c r="K1933" s="45">
        <v>0</v>
      </c>
      <c r="L1933" s="46">
        <v>0</v>
      </c>
      <c r="M1933" s="45">
        <v>0.78</v>
      </c>
      <c r="N1933" s="46">
        <v>2.25</v>
      </c>
      <c r="O1933" s="45">
        <v>0.42</v>
      </c>
      <c r="P1933" s="46">
        <v>0.76</v>
      </c>
      <c r="Q1933" s="45">
        <v>0.31</v>
      </c>
      <c r="R1933" s="46">
        <v>0</v>
      </c>
      <c r="S1933" s="45">
        <v>0</v>
      </c>
      <c r="T1933" s="46">
        <v>0</v>
      </c>
      <c r="U1933" s="45">
        <v>0.42</v>
      </c>
      <c r="V1933" s="46">
        <v>1.27</v>
      </c>
      <c r="W1933" s="45">
        <v>0.17</v>
      </c>
      <c r="X1933" s="46">
        <v>0</v>
      </c>
      <c r="Y1933" s="45">
        <v>0</v>
      </c>
      <c r="Z1933" s="46">
        <v>0</v>
      </c>
      <c r="AA1933" s="45">
        <v>0</v>
      </c>
      <c r="AB1933" s="46">
        <v>0</v>
      </c>
      <c r="AC1933" s="58"/>
      <c r="AD1933" s="59">
        <f t="shared" si="580"/>
        <v>6.379999999999999</v>
      </c>
      <c r="AE1933" s="58"/>
    </row>
    <row r="1934" spans="2:31" x14ac:dyDescent="0.3">
      <c r="B1934" s="14" t="s">
        <v>46</v>
      </c>
      <c r="C1934" s="4"/>
      <c r="D1934" s="4"/>
      <c r="E1934" s="45">
        <v>0</v>
      </c>
      <c r="F1934" s="46">
        <v>0</v>
      </c>
      <c r="G1934" s="45">
        <v>0</v>
      </c>
      <c r="H1934" s="46">
        <v>0</v>
      </c>
      <c r="I1934" s="45">
        <v>0</v>
      </c>
      <c r="J1934" s="46">
        <v>0</v>
      </c>
      <c r="K1934" s="45">
        <v>0</v>
      </c>
      <c r="L1934" s="46">
        <v>0</v>
      </c>
      <c r="M1934" s="45">
        <v>1.57</v>
      </c>
      <c r="N1934" s="46">
        <v>13.84</v>
      </c>
      <c r="O1934" s="45">
        <v>3.5</v>
      </c>
      <c r="P1934" s="46">
        <v>1.68</v>
      </c>
      <c r="Q1934" s="45">
        <v>9.59</v>
      </c>
      <c r="R1934" s="46">
        <v>21.33</v>
      </c>
      <c r="S1934" s="45">
        <v>22.17</v>
      </c>
      <c r="T1934" s="46">
        <v>31.05</v>
      </c>
      <c r="U1934" s="45">
        <v>37.96</v>
      </c>
      <c r="V1934" s="46">
        <v>39.46</v>
      </c>
      <c r="W1934" s="45">
        <v>3.38</v>
      </c>
      <c r="X1934" s="46">
        <v>0</v>
      </c>
      <c r="Y1934" s="45">
        <v>0</v>
      </c>
      <c r="Z1934" s="46">
        <v>0</v>
      </c>
      <c r="AA1934" s="45">
        <v>0</v>
      </c>
      <c r="AB1934" s="46">
        <v>0</v>
      </c>
      <c r="AC1934" s="58"/>
      <c r="AD1934" s="59">
        <f t="shared" si="580"/>
        <v>185.53</v>
      </c>
      <c r="AE1934" s="58"/>
    </row>
    <row r="1935" spans="2:31" x14ac:dyDescent="0.3">
      <c r="B1935" s="14" t="s">
        <v>47</v>
      </c>
      <c r="C1935" s="4"/>
      <c r="D1935" s="4"/>
      <c r="E1935" s="45">
        <v>0</v>
      </c>
      <c r="F1935" s="46">
        <v>0</v>
      </c>
      <c r="G1935" s="45">
        <v>0</v>
      </c>
      <c r="H1935" s="46">
        <v>0</v>
      </c>
      <c r="I1935" s="45">
        <v>0</v>
      </c>
      <c r="J1935" s="46">
        <v>0</v>
      </c>
      <c r="K1935" s="45">
        <v>0</v>
      </c>
      <c r="L1935" s="46">
        <v>0</v>
      </c>
      <c r="M1935" s="45">
        <v>8.33</v>
      </c>
      <c r="N1935" s="46">
        <v>4.24</v>
      </c>
      <c r="O1935" s="45">
        <v>2</v>
      </c>
      <c r="P1935" s="46">
        <v>1.1200000000000001</v>
      </c>
      <c r="Q1935" s="45">
        <v>1.96</v>
      </c>
      <c r="R1935" s="46">
        <v>2.81</v>
      </c>
      <c r="S1935" s="45">
        <v>7.69</v>
      </c>
      <c r="T1935" s="46">
        <v>11.02</v>
      </c>
      <c r="U1935" s="45">
        <v>12.05</v>
      </c>
      <c r="V1935" s="46">
        <v>14.48</v>
      </c>
      <c r="W1935" s="45">
        <v>8.98</v>
      </c>
      <c r="X1935" s="46">
        <v>0</v>
      </c>
      <c r="Y1935" s="45">
        <v>0</v>
      </c>
      <c r="Z1935" s="46">
        <v>0</v>
      </c>
      <c r="AA1935" s="45">
        <v>0</v>
      </c>
      <c r="AB1935" s="46">
        <v>0</v>
      </c>
      <c r="AC1935" s="58"/>
      <c r="AD1935" s="59">
        <f t="shared" si="580"/>
        <v>74.680000000000007</v>
      </c>
      <c r="AE1935" s="58"/>
    </row>
    <row r="1936" spans="2:31" x14ac:dyDescent="0.3">
      <c r="B1936" s="14" t="s">
        <v>48</v>
      </c>
      <c r="C1936" s="4"/>
      <c r="D1936" s="4"/>
      <c r="E1936" s="45">
        <v>0</v>
      </c>
      <c r="F1936" s="46">
        <v>0</v>
      </c>
      <c r="G1936" s="45">
        <v>0</v>
      </c>
      <c r="H1936" s="46">
        <v>0</v>
      </c>
      <c r="I1936" s="45">
        <v>0</v>
      </c>
      <c r="J1936" s="46">
        <v>0</v>
      </c>
      <c r="K1936" s="45">
        <v>0</v>
      </c>
      <c r="L1936" s="46">
        <v>0</v>
      </c>
      <c r="M1936" s="45">
        <v>0</v>
      </c>
      <c r="N1936" s="46">
        <v>0</v>
      </c>
      <c r="O1936" s="45">
        <v>0</v>
      </c>
      <c r="P1936" s="46">
        <v>0</v>
      </c>
      <c r="Q1936" s="45">
        <v>0</v>
      </c>
      <c r="R1936" s="46">
        <v>0</v>
      </c>
      <c r="S1936" s="45">
        <v>0</v>
      </c>
      <c r="T1936" s="46">
        <v>0</v>
      </c>
      <c r="U1936" s="45">
        <v>0</v>
      </c>
      <c r="V1936" s="46">
        <v>0</v>
      </c>
      <c r="W1936" s="45">
        <v>0</v>
      </c>
      <c r="X1936" s="46">
        <v>0</v>
      </c>
      <c r="Y1936" s="45">
        <v>0</v>
      </c>
      <c r="Z1936" s="46">
        <v>0</v>
      </c>
      <c r="AA1936" s="45">
        <v>0</v>
      </c>
      <c r="AB1936" s="46">
        <v>0</v>
      </c>
      <c r="AC1936" s="58"/>
      <c r="AD1936" s="59">
        <f t="shared" si="580"/>
        <v>0</v>
      </c>
      <c r="AE1936" s="58"/>
    </row>
    <row r="1937" spans="2:31" x14ac:dyDescent="0.3">
      <c r="B1937" s="14" t="s">
        <v>49</v>
      </c>
      <c r="C1937" s="4"/>
      <c r="D1937" s="4"/>
      <c r="E1937" s="45">
        <v>0</v>
      </c>
      <c r="F1937" s="46">
        <v>0</v>
      </c>
      <c r="G1937" s="45">
        <v>0</v>
      </c>
      <c r="H1937" s="46">
        <v>0</v>
      </c>
      <c r="I1937" s="45">
        <v>0</v>
      </c>
      <c r="J1937" s="46">
        <v>0</v>
      </c>
      <c r="K1937" s="45">
        <v>0</v>
      </c>
      <c r="L1937" s="46">
        <v>0</v>
      </c>
      <c r="M1937" s="45">
        <v>0</v>
      </c>
      <c r="N1937" s="46">
        <v>0</v>
      </c>
      <c r="O1937" s="45">
        <v>0</v>
      </c>
      <c r="P1937" s="46">
        <v>0</v>
      </c>
      <c r="Q1937" s="45">
        <v>0</v>
      </c>
      <c r="R1937" s="46">
        <v>0</v>
      </c>
      <c r="S1937" s="45">
        <v>0</v>
      </c>
      <c r="T1937" s="46">
        <v>0</v>
      </c>
      <c r="U1937" s="45">
        <v>0</v>
      </c>
      <c r="V1937" s="46">
        <v>0</v>
      </c>
      <c r="W1937" s="45">
        <v>0</v>
      </c>
      <c r="X1937" s="46">
        <v>0</v>
      </c>
      <c r="Y1937" s="45">
        <v>0</v>
      </c>
      <c r="Z1937" s="46">
        <v>0</v>
      </c>
      <c r="AA1937" s="45">
        <v>0</v>
      </c>
      <c r="AB1937" s="46">
        <v>0</v>
      </c>
      <c r="AC1937" s="58"/>
      <c r="AD1937" s="59">
        <f t="shared" si="580"/>
        <v>0</v>
      </c>
      <c r="AE1937" s="58"/>
    </row>
    <row r="1938" spans="2:31" x14ac:dyDescent="0.3">
      <c r="B1938" s="14" t="s">
        <v>50</v>
      </c>
      <c r="C1938" s="4"/>
      <c r="D1938" s="4"/>
      <c r="E1938" s="45">
        <v>0</v>
      </c>
      <c r="F1938" s="46">
        <v>0</v>
      </c>
      <c r="G1938" s="45">
        <v>0</v>
      </c>
      <c r="H1938" s="46">
        <v>0</v>
      </c>
      <c r="I1938" s="45">
        <v>0</v>
      </c>
      <c r="J1938" s="46">
        <v>0</v>
      </c>
      <c r="K1938" s="45">
        <v>0</v>
      </c>
      <c r="L1938" s="46">
        <v>0</v>
      </c>
      <c r="M1938" s="45">
        <v>0</v>
      </c>
      <c r="N1938" s="46">
        <v>0</v>
      </c>
      <c r="O1938" s="45">
        <v>0</v>
      </c>
      <c r="P1938" s="46">
        <v>0</v>
      </c>
      <c r="Q1938" s="45">
        <v>0</v>
      </c>
      <c r="R1938" s="46">
        <v>0</v>
      </c>
      <c r="S1938" s="45">
        <v>0</v>
      </c>
      <c r="T1938" s="46">
        <v>0</v>
      </c>
      <c r="U1938" s="45">
        <v>0</v>
      </c>
      <c r="V1938" s="46">
        <v>0</v>
      </c>
      <c r="W1938" s="45">
        <v>0</v>
      </c>
      <c r="X1938" s="46">
        <v>0</v>
      </c>
      <c r="Y1938" s="45">
        <v>0</v>
      </c>
      <c r="Z1938" s="46">
        <v>0</v>
      </c>
      <c r="AA1938" s="45">
        <v>0</v>
      </c>
      <c r="AB1938" s="46">
        <v>0</v>
      </c>
      <c r="AC1938" s="58"/>
      <c r="AD1938" s="59">
        <f t="shared" si="580"/>
        <v>0</v>
      </c>
      <c r="AE1938" s="58"/>
    </row>
    <row r="1939" spans="2:31" x14ac:dyDescent="0.3">
      <c r="B1939" s="14" t="s">
        <v>110</v>
      </c>
      <c r="C1939" s="4"/>
      <c r="D1939" s="4"/>
      <c r="E1939" s="45">
        <v>0</v>
      </c>
      <c r="F1939" s="46">
        <v>0</v>
      </c>
      <c r="G1939" s="45">
        <v>0</v>
      </c>
      <c r="H1939" s="46">
        <v>0</v>
      </c>
      <c r="I1939" s="45">
        <v>0</v>
      </c>
      <c r="J1939" s="46">
        <v>0</v>
      </c>
      <c r="K1939" s="45">
        <v>0</v>
      </c>
      <c r="L1939" s="46">
        <v>0</v>
      </c>
      <c r="M1939" s="45">
        <v>2.58</v>
      </c>
      <c r="N1939" s="46">
        <v>15.91</v>
      </c>
      <c r="O1939" s="45">
        <v>6.19</v>
      </c>
      <c r="P1939" s="46">
        <v>2.25</v>
      </c>
      <c r="Q1939" s="45">
        <v>3.97</v>
      </c>
      <c r="R1939" s="46">
        <v>10.88</v>
      </c>
      <c r="S1939" s="45">
        <v>10.96</v>
      </c>
      <c r="T1939" s="46">
        <v>14.87</v>
      </c>
      <c r="U1939" s="45">
        <v>18.100000000000001</v>
      </c>
      <c r="V1939" s="46">
        <v>20.72</v>
      </c>
      <c r="W1939" s="45">
        <v>5.95</v>
      </c>
      <c r="X1939" s="46">
        <v>0</v>
      </c>
      <c r="Y1939" s="45">
        <v>0</v>
      </c>
      <c r="Z1939" s="46">
        <v>0</v>
      </c>
      <c r="AA1939" s="45">
        <v>0</v>
      </c>
      <c r="AB1939" s="46">
        <v>0</v>
      </c>
      <c r="AC1939" s="58"/>
      <c r="AD1939" s="59">
        <f t="shared" si="580"/>
        <v>112.38000000000001</v>
      </c>
      <c r="AE1939" s="58"/>
    </row>
    <row r="1940" spans="2:31" x14ac:dyDescent="0.3">
      <c r="B1940" s="14" t="s">
        <v>51</v>
      </c>
      <c r="C1940" s="4"/>
      <c r="D1940" s="4"/>
      <c r="E1940" s="45">
        <v>0</v>
      </c>
      <c r="F1940" s="46">
        <v>0</v>
      </c>
      <c r="G1940" s="45">
        <v>0</v>
      </c>
      <c r="H1940" s="46">
        <v>0</v>
      </c>
      <c r="I1940" s="45">
        <v>0</v>
      </c>
      <c r="J1940" s="46">
        <v>0</v>
      </c>
      <c r="K1940" s="45">
        <v>0</v>
      </c>
      <c r="L1940" s="46">
        <v>0</v>
      </c>
      <c r="M1940" s="45">
        <v>0</v>
      </c>
      <c r="N1940" s="46">
        <v>42.86</v>
      </c>
      <c r="O1940" s="45">
        <v>27.99</v>
      </c>
      <c r="P1940" s="46">
        <v>17.09</v>
      </c>
      <c r="Q1940" s="45">
        <v>31.38</v>
      </c>
      <c r="R1940" s="46">
        <v>62.74</v>
      </c>
      <c r="S1940" s="45">
        <v>64.3</v>
      </c>
      <c r="T1940" s="46">
        <v>78.83</v>
      </c>
      <c r="U1940" s="45">
        <v>97.58</v>
      </c>
      <c r="V1940" s="46">
        <v>93.17</v>
      </c>
      <c r="W1940" s="45">
        <v>10.67</v>
      </c>
      <c r="X1940" s="46">
        <v>0</v>
      </c>
      <c r="Y1940" s="45">
        <v>0</v>
      </c>
      <c r="Z1940" s="46">
        <v>0</v>
      </c>
      <c r="AA1940" s="45">
        <v>0</v>
      </c>
      <c r="AB1940" s="46">
        <v>0</v>
      </c>
      <c r="AC1940" s="58"/>
      <c r="AD1940" s="59">
        <f t="shared" si="580"/>
        <v>526.6099999999999</v>
      </c>
      <c r="AE1940" s="58"/>
    </row>
    <row r="1941" spans="2:31" x14ac:dyDescent="0.3">
      <c r="B1941" s="14" t="s">
        <v>52</v>
      </c>
      <c r="C1941" s="4"/>
      <c r="D1941" s="4"/>
      <c r="E1941" s="45">
        <v>0</v>
      </c>
      <c r="F1941" s="46">
        <v>0</v>
      </c>
      <c r="G1941" s="45">
        <v>0</v>
      </c>
      <c r="H1941" s="46">
        <v>0</v>
      </c>
      <c r="I1941" s="45">
        <v>0</v>
      </c>
      <c r="J1941" s="46">
        <v>0</v>
      </c>
      <c r="K1941" s="45">
        <v>0</v>
      </c>
      <c r="L1941" s="46">
        <v>0</v>
      </c>
      <c r="M1941" s="45">
        <v>0</v>
      </c>
      <c r="N1941" s="46">
        <v>4.97</v>
      </c>
      <c r="O1941" s="45">
        <v>0</v>
      </c>
      <c r="P1941" s="46">
        <v>0</v>
      </c>
      <c r="Q1941" s="45">
        <v>0</v>
      </c>
      <c r="R1941" s="46">
        <v>0</v>
      </c>
      <c r="S1941" s="45">
        <v>0</v>
      </c>
      <c r="T1941" s="46">
        <v>0</v>
      </c>
      <c r="U1941" s="45">
        <v>0</v>
      </c>
      <c r="V1941" s="46">
        <v>0</v>
      </c>
      <c r="W1941" s="45">
        <v>0</v>
      </c>
      <c r="X1941" s="46">
        <v>0</v>
      </c>
      <c r="Y1941" s="45">
        <v>0</v>
      </c>
      <c r="Z1941" s="46">
        <v>0</v>
      </c>
      <c r="AA1941" s="45">
        <v>0</v>
      </c>
      <c r="AB1941" s="46">
        <v>0</v>
      </c>
      <c r="AC1941" s="58"/>
      <c r="AD1941" s="59">
        <f t="shared" si="580"/>
        <v>4.97</v>
      </c>
      <c r="AE1941" s="58"/>
    </row>
    <row r="1942" spans="2:31" x14ac:dyDescent="0.3">
      <c r="B1942" s="14" t="s">
        <v>53</v>
      </c>
      <c r="C1942" s="4"/>
      <c r="D1942" s="4"/>
      <c r="E1942" s="45">
        <v>0</v>
      </c>
      <c r="F1942" s="46">
        <v>0</v>
      </c>
      <c r="G1942" s="45">
        <v>0</v>
      </c>
      <c r="H1942" s="46">
        <v>0</v>
      </c>
      <c r="I1942" s="45">
        <v>0</v>
      </c>
      <c r="J1942" s="46">
        <v>0</v>
      </c>
      <c r="K1942" s="45">
        <v>0</v>
      </c>
      <c r="L1942" s="46">
        <v>0</v>
      </c>
      <c r="M1942" s="45">
        <v>8.8800000000000008</v>
      </c>
      <c r="N1942" s="46">
        <v>67.64</v>
      </c>
      <c r="O1942" s="45">
        <v>79</v>
      </c>
      <c r="P1942" s="46">
        <v>83.25</v>
      </c>
      <c r="Q1942" s="45">
        <v>85.26</v>
      </c>
      <c r="R1942" s="46">
        <v>83.69</v>
      </c>
      <c r="S1942" s="45">
        <v>84.63</v>
      </c>
      <c r="T1942" s="46">
        <v>84.01</v>
      </c>
      <c r="U1942" s="45">
        <v>82.5</v>
      </c>
      <c r="V1942" s="46">
        <v>73.84</v>
      </c>
      <c r="W1942" s="45">
        <v>19.559999999999999</v>
      </c>
      <c r="X1942" s="46">
        <v>0</v>
      </c>
      <c r="Y1942" s="45">
        <v>0</v>
      </c>
      <c r="Z1942" s="46">
        <v>0</v>
      </c>
      <c r="AA1942" s="45">
        <v>0</v>
      </c>
      <c r="AB1942" s="46">
        <v>0</v>
      </c>
      <c r="AC1942" s="58"/>
      <c r="AD1942" s="59">
        <f t="shared" si="580"/>
        <v>752.26</v>
      </c>
      <c r="AE1942" s="58"/>
    </row>
    <row r="1943" spans="2:31" x14ac:dyDescent="0.3">
      <c r="B1943" s="14" t="s">
        <v>54</v>
      </c>
      <c r="C1943" s="4"/>
      <c r="D1943" s="4"/>
      <c r="E1943" s="45">
        <v>0</v>
      </c>
      <c r="F1943" s="46">
        <v>0</v>
      </c>
      <c r="G1943" s="45">
        <v>0</v>
      </c>
      <c r="H1943" s="46">
        <v>0</v>
      </c>
      <c r="I1943" s="45">
        <v>0</v>
      </c>
      <c r="J1943" s="46">
        <v>0</v>
      </c>
      <c r="K1943" s="45">
        <v>0</v>
      </c>
      <c r="L1943" s="46">
        <v>0</v>
      </c>
      <c r="M1943" s="45">
        <v>0</v>
      </c>
      <c r="N1943" s="46">
        <v>0</v>
      </c>
      <c r="O1943" s="45">
        <v>0</v>
      </c>
      <c r="P1943" s="46">
        <v>0</v>
      </c>
      <c r="Q1943" s="45">
        <v>0</v>
      </c>
      <c r="R1943" s="46">
        <v>0</v>
      </c>
      <c r="S1943" s="45">
        <v>0</v>
      </c>
      <c r="T1943" s="46">
        <v>0</v>
      </c>
      <c r="U1943" s="45">
        <v>0</v>
      </c>
      <c r="V1943" s="46">
        <v>0</v>
      </c>
      <c r="W1943" s="45">
        <v>0</v>
      </c>
      <c r="X1943" s="46">
        <v>0</v>
      </c>
      <c r="Y1943" s="45">
        <v>0</v>
      </c>
      <c r="Z1943" s="46">
        <v>0</v>
      </c>
      <c r="AA1943" s="45">
        <v>0</v>
      </c>
      <c r="AB1943" s="46">
        <v>0</v>
      </c>
      <c r="AC1943" s="58"/>
      <c r="AD1943" s="59">
        <f t="shared" si="580"/>
        <v>0</v>
      </c>
      <c r="AE1943" s="58"/>
    </row>
    <row r="1944" spans="2:31" x14ac:dyDescent="0.3">
      <c r="B1944" s="4" t="s">
        <v>55</v>
      </c>
      <c r="C1944" s="4"/>
      <c r="D1944" s="4"/>
      <c r="E1944" s="45">
        <v>0</v>
      </c>
      <c r="F1944" s="46">
        <v>0</v>
      </c>
      <c r="G1944" s="45">
        <v>0</v>
      </c>
      <c r="H1944" s="46">
        <v>0</v>
      </c>
      <c r="I1944" s="45">
        <v>0</v>
      </c>
      <c r="J1944" s="46">
        <v>0</v>
      </c>
      <c r="K1944" s="45">
        <v>0</v>
      </c>
      <c r="L1944" s="46">
        <v>0</v>
      </c>
      <c r="M1944" s="45">
        <v>25.11</v>
      </c>
      <c r="N1944" s="46">
        <v>4.7</v>
      </c>
      <c r="O1944" s="45">
        <v>3.85</v>
      </c>
      <c r="P1944" s="46">
        <v>8.3000000000000007</v>
      </c>
      <c r="Q1944" s="45">
        <v>11.01</v>
      </c>
      <c r="R1944" s="46">
        <v>8.0299999999999994</v>
      </c>
      <c r="S1944" s="45">
        <v>6.03</v>
      </c>
      <c r="T1944" s="46">
        <v>10.29</v>
      </c>
      <c r="U1944" s="45">
        <v>18.649999999999999</v>
      </c>
      <c r="V1944" s="46">
        <v>73.53</v>
      </c>
      <c r="W1944" s="45">
        <v>22.92</v>
      </c>
      <c r="X1944" s="46">
        <v>0</v>
      </c>
      <c r="Y1944" s="45">
        <v>0</v>
      </c>
      <c r="Z1944" s="46">
        <v>0</v>
      </c>
      <c r="AA1944" s="45">
        <v>0</v>
      </c>
      <c r="AB1944" s="46">
        <v>0</v>
      </c>
      <c r="AC1944" s="58"/>
      <c r="AD1944" s="59">
        <f t="shared" si="580"/>
        <v>192.42000000000002</v>
      </c>
      <c r="AE1944" s="58"/>
    </row>
    <row r="1945" spans="2:31" x14ac:dyDescent="0.3">
      <c r="B1945" s="4" t="s">
        <v>56</v>
      </c>
      <c r="C1945" s="4"/>
      <c r="D1945" s="4"/>
      <c r="E1945" s="45">
        <v>0</v>
      </c>
      <c r="F1945" s="46">
        <v>0</v>
      </c>
      <c r="G1945" s="45">
        <v>0</v>
      </c>
      <c r="H1945" s="46">
        <v>0</v>
      </c>
      <c r="I1945" s="45">
        <v>0</v>
      </c>
      <c r="J1945" s="46">
        <v>0</v>
      </c>
      <c r="K1945" s="45">
        <v>0</v>
      </c>
      <c r="L1945" s="46">
        <v>0</v>
      </c>
      <c r="M1945" s="45">
        <v>6.16</v>
      </c>
      <c r="N1945" s="46">
        <v>12.13</v>
      </c>
      <c r="O1945" s="45">
        <v>14.86</v>
      </c>
      <c r="P1945" s="46">
        <v>15.84</v>
      </c>
      <c r="Q1945" s="45">
        <v>15.32</v>
      </c>
      <c r="R1945" s="46">
        <v>14.13</v>
      </c>
      <c r="S1945" s="45">
        <v>13.89</v>
      </c>
      <c r="T1945" s="46">
        <v>15.94</v>
      </c>
      <c r="U1945" s="45">
        <v>19.43</v>
      </c>
      <c r="V1945" s="46">
        <v>24.87</v>
      </c>
      <c r="W1945" s="45">
        <v>6.27</v>
      </c>
      <c r="X1945" s="46">
        <v>0</v>
      </c>
      <c r="Y1945" s="45">
        <v>0</v>
      </c>
      <c r="Z1945" s="46">
        <v>0</v>
      </c>
      <c r="AA1945" s="45">
        <v>0</v>
      </c>
      <c r="AB1945" s="46">
        <v>0</v>
      </c>
      <c r="AC1945" s="58"/>
      <c r="AD1945" s="59">
        <f t="shared" si="580"/>
        <v>158.84</v>
      </c>
      <c r="AE1945" s="58"/>
    </row>
    <row r="1946" spans="2:31" x14ac:dyDescent="0.3">
      <c r="B1946" s="4" t="s">
        <v>111</v>
      </c>
      <c r="C1946" s="4"/>
      <c r="D1946" s="4"/>
      <c r="E1946" s="45">
        <v>0</v>
      </c>
      <c r="F1946" s="46">
        <v>0</v>
      </c>
      <c r="G1946" s="45">
        <v>0</v>
      </c>
      <c r="H1946" s="46">
        <v>0</v>
      </c>
      <c r="I1946" s="45">
        <v>0</v>
      </c>
      <c r="J1946" s="46">
        <v>0</v>
      </c>
      <c r="K1946" s="45">
        <v>0</v>
      </c>
      <c r="L1946" s="46">
        <v>0</v>
      </c>
      <c r="M1946" s="45">
        <v>0</v>
      </c>
      <c r="N1946" s="46">
        <v>0</v>
      </c>
      <c r="O1946" s="45">
        <v>0</v>
      </c>
      <c r="P1946" s="46">
        <v>0</v>
      </c>
      <c r="Q1946" s="45">
        <v>0</v>
      </c>
      <c r="R1946" s="46">
        <v>0</v>
      </c>
      <c r="S1946" s="45">
        <v>0</v>
      </c>
      <c r="T1946" s="46">
        <v>0.01</v>
      </c>
      <c r="U1946" s="45">
        <v>2.06</v>
      </c>
      <c r="V1946" s="46">
        <v>14.56</v>
      </c>
      <c r="W1946" s="45">
        <v>0</v>
      </c>
      <c r="X1946" s="46">
        <v>0</v>
      </c>
      <c r="Y1946" s="45">
        <v>0</v>
      </c>
      <c r="Z1946" s="46">
        <v>0</v>
      </c>
      <c r="AA1946" s="45">
        <v>0</v>
      </c>
      <c r="AB1946" s="46">
        <v>0</v>
      </c>
      <c r="AC1946" s="58"/>
      <c r="AD1946" s="59">
        <f t="shared" si="580"/>
        <v>16.63</v>
      </c>
      <c r="AE1946" s="58"/>
    </row>
    <row r="1947" spans="2:31" x14ac:dyDescent="0.3">
      <c r="B1947" s="4" t="s">
        <v>57</v>
      </c>
      <c r="C1947" s="4"/>
      <c r="D1947" s="4"/>
      <c r="E1947" s="45">
        <v>0</v>
      </c>
      <c r="F1947" s="46">
        <v>0</v>
      </c>
      <c r="G1947" s="45">
        <v>0</v>
      </c>
      <c r="H1947" s="46">
        <v>0</v>
      </c>
      <c r="I1947" s="45">
        <v>0</v>
      </c>
      <c r="J1947" s="46">
        <v>0</v>
      </c>
      <c r="K1947" s="45">
        <v>0</v>
      </c>
      <c r="L1947" s="46">
        <v>0</v>
      </c>
      <c r="M1947" s="45">
        <v>0</v>
      </c>
      <c r="N1947" s="46">
        <v>0</v>
      </c>
      <c r="O1947" s="45">
        <v>0</v>
      </c>
      <c r="P1947" s="46">
        <v>0</v>
      </c>
      <c r="Q1947" s="45">
        <v>0</v>
      </c>
      <c r="R1947" s="46">
        <v>0</v>
      </c>
      <c r="S1947" s="45">
        <v>0</v>
      </c>
      <c r="T1947" s="46">
        <v>0</v>
      </c>
      <c r="U1947" s="45">
        <v>0</v>
      </c>
      <c r="V1947" s="46">
        <v>0</v>
      </c>
      <c r="W1947" s="45">
        <v>0</v>
      </c>
      <c r="X1947" s="46">
        <v>0</v>
      </c>
      <c r="Y1947" s="45">
        <v>0</v>
      </c>
      <c r="Z1947" s="46">
        <v>0</v>
      </c>
      <c r="AA1947" s="45">
        <v>0</v>
      </c>
      <c r="AB1947" s="46">
        <v>0</v>
      </c>
      <c r="AC1947" s="58"/>
      <c r="AD1947" s="59">
        <f t="shared" si="580"/>
        <v>0</v>
      </c>
      <c r="AE1947" s="58"/>
    </row>
    <row r="1948" spans="2:31" x14ac:dyDescent="0.3">
      <c r="B1948" s="4" t="s">
        <v>58</v>
      </c>
      <c r="C1948" s="4"/>
      <c r="D1948" s="4"/>
      <c r="E1948" s="45">
        <v>0</v>
      </c>
      <c r="F1948" s="46">
        <v>0</v>
      </c>
      <c r="G1948" s="45">
        <v>0</v>
      </c>
      <c r="H1948" s="46">
        <v>0</v>
      </c>
      <c r="I1948" s="45">
        <v>0</v>
      </c>
      <c r="J1948" s="46">
        <v>0</v>
      </c>
      <c r="K1948" s="45">
        <v>0</v>
      </c>
      <c r="L1948" s="46">
        <v>0</v>
      </c>
      <c r="M1948" s="45">
        <v>6.42</v>
      </c>
      <c r="N1948" s="46">
        <v>22.04</v>
      </c>
      <c r="O1948" s="45">
        <v>28.99</v>
      </c>
      <c r="P1948" s="46">
        <v>31.35</v>
      </c>
      <c r="Q1948" s="45">
        <v>30.88</v>
      </c>
      <c r="R1948" s="46">
        <v>10.46</v>
      </c>
      <c r="S1948" s="45">
        <v>11.01</v>
      </c>
      <c r="T1948" s="46">
        <v>17.52</v>
      </c>
      <c r="U1948" s="45">
        <v>29.2</v>
      </c>
      <c r="V1948" s="46">
        <v>33.15</v>
      </c>
      <c r="W1948" s="45">
        <v>7.58</v>
      </c>
      <c r="X1948" s="46">
        <v>0</v>
      </c>
      <c r="Y1948" s="45">
        <v>0</v>
      </c>
      <c r="Z1948" s="46">
        <v>0</v>
      </c>
      <c r="AA1948" s="45">
        <v>0</v>
      </c>
      <c r="AB1948" s="46">
        <v>0</v>
      </c>
      <c r="AC1948" s="58"/>
      <c r="AD1948" s="59">
        <f t="shared" si="580"/>
        <v>228.60000000000002</v>
      </c>
      <c r="AE1948" s="58"/>
    </row>
    <row r="1949" spans="2:31" x14ac:dyDescent="0.3">
      <c r="B1949" s="4" t="s">
        <v>112</v>
      </c>
      <c r="C1949" s="4"/>
      <c r="D1949" s="4"/>
      <c r="E1949" s="45">
        <v>0</v>
      </c>
      <c r="F1949" s="46">
        <v>0</v>
      </c>
      <c r="G1949" s="45">
        <v>0</v>
      </c>
      <c r="H1949" s="46">
        <v>0</v>
      </c>
      <c r="I1949" s="45">
        <v>0</v>
      </c>
      <c r="J1949" s="46">
        <v>0</v>
      </c>
      <c r="K1949" s="45">
        <v>0</v>
      </c>
      <c r="L1949" s="46">
        <v>0</v>
      </c>
      <c r="M1949" s="45">
        <v>1.46</v>
      </c>
      <c r="N1949" s="46">
        <v>57.08</v>
      </c>
      <c r="O1949" s="45">
        <v>71.84</v>
      </c>
      <c r="P1949" s="46">
        <v>74.209999999999994</v>
      </c>
      <c r="Q1949" s="45">
        <v>74.349999999999994</v>
      </c>
      <c r="R1949" s="46">
        <v>73.540000000000006</v>
      </c>
      <c r="S1949" s="45">
        <v>74.37</v>
      </c>
      <c r="T1949" s="46">
        <v>66.83</v>
      </c>
      <c r="U1949" s="45">
        <v>70.180000000000007</v>
      </c>
      <c r="V1949" s="46">
        <v>75.099999999999994</v>
      </c>
      <c r="W1949" s="45">
        <v>21.83</v>
      </c>
      <c r="X1949" s="46">
        <v>0</v>
      </c>
      <c r="Y1949" s="45">
        <v>0</v>
      </c>
      <c r="Z1949" s="46">
        <v>0</v>
      </c>
      <c r="AA1949" s="45">
        <v>0</v>
      </c>
      <c r="AB1949" s="46">
        <v>0</v>
      </c>
      <c r="AC1949" s="58"/>
      <c r="AD1949" s="59">
        <f t="shared" si="580"/>
        <v>660.79</v>
      </c>
      <c r="AE1949" s="58"/>
    </row>
    <row r="1950" spans="2:31" x14ac:dyDescent="0.3">
      <c r="B1950" s="4" t="s">
        <v>59</v>
      </c>
      <c r="C1950" s="4"/>
      <c r="D1950" s="4"/>
      <c r="E1950" s="45">
        <v>0</v>
      </c>
      <c r="F1950" s="46">
        <v>0</v>
      </c>
      <c r="G1950" s="45">
        <v>0</v>
      </c>
      <c r="H1950" s="46">
        <v>0</v>
      </c>
      <c r="I1950" s="45">
        <v>0</v>
      </c>
      <c r="J1950" s="46">
        <v>0</v>
      </c>
      <c r="K1950" s="45">
        <v>0</v>
      </c>
      <c r="L1950" s="46">
        <v>0</v>
      </c>
      <c r="M1950" s="45">
        <v>0.34</v>
      </c>
      <c r="N1950" s="46">
        <v>3.91</v>
      </c>
      <c r="O1950" s="45">
        <v>1.7</v>
      </c>
      <c r="P1950" s="46">
        <v>0.05</v>
      </c>
      <c r="Q1950" s="45">
        <v>2.88</v>
      </c>
      <c r="R1950" s="46">
        <v>8.35</v>
      </c>
      <c r="S1950" s="45">
        <v>9.16</v>
      </c>
      <c r="T1950" s="46">
        <v>13.73</v>
      </c>
      <c r="U1950" s="45">
        <v>15.27</v>
      </c>
      <c r="V1950" s="46">
        <v>15.74</v>
      </c>
      <c r="W1950" s="45">
        <v>3.45</v>
      </c>
      <c r="X1950" s="46">
        <v>0</v>
      </c>
      <c r="Y1950" s="45">
        <v>0</v>
      </c>
      <c r="Z1950" s="46">
        <v>0</v>
      </c>
      <c r="AA1950" s="45">
        <v>0</v>
      </c>
      <c r="AB1950" s="46">
        <v>0</v>
      </c>
      <c r="AC1950" s="58"/>
      <c r="AD1950" s="59">
        <f t="shared" si="580"/>
        <v>74.58</v>
      </c>
      <c r="AE1950" s="58"/>
    </row>
    <row r="1951" spans="2:31" x14ac:dyDescent="0.3">
      <c r="B1951" s="4" t="s">
        <v>60</v>
      </c>
      <c r="C1951" s="4"/>
      <c r="D1951" s="4"/>
      <c r="E1951" s="45">
        <v>0</v>
      </c>
      <c r="F1951" s="46">
        <v>0</v>
      </c>
      <c r="G1951" s="45">
        <v>0</v>
      </c>
      <c r="H1951" s="46">
        <v>0</v>
      </c>
      <c r="I1951" s="45">
        <v>0</v>
      </c>
      <c r="J1951" s="46">
        <v>0</v>
      </c>
      <c r="K1951" s="45">
        <v>0</v>
      </c>
      <c r="L1951" s="46">
        <v>0</v>
      </c>
      <c r="M1951" s="45">
        <v>0</v>
      </c>
      <c r="N1951" s="46">
        <v>0</v>
      </c>
      <c r="O1951" s="45">
        <v>0</v>
      </c>
      <c r="P1951" s="46">
        <v>0</v>
      </c>
      <c r="Q1951" s="45">
        <v>0</v>
      </c>
      <c r="R1951" s="46">
        <v>0</v>
      </c>
      <c r="S1951" s="45">
        <v>0</v>
      </c>
      <c r="T1951" s="46">
        <v>0.6</v>
      </c>
      <c r="U1951" s="45">
        <v>3.19</v>
      </c>
      <c r="V1951" s="46">
        <v>10.16</v>
      </c>
      <c r="W1951" s="45">
        <v>2.59</v>
      </c>
      <c r="X1951" s="46">
        <v>0</v>
      </c>
      <c r="Y1951" s="45">
        <v>0</v>
      </c>
      <c r="Z1951" s="46">
        <v>0</v>
      </c>
      <c r="AA1951" s="45">
        <v>0</v>
      </c>
      <c r="AB1951" s="46">
        <v>0</v>
      </c>
      <c r="AC1951" s="58"/>
      <c r="AD1951" s="59">
        <f t="shared" si="580"/>
        <v>16.54</v>
      </c>
      <c r="AE1951" s="58"/>
    </row>
    <row r="1952" spans="2:31" x14ac:dyDescent="0.3">
      <c r="B1952" s="4" t="s">
        <v>61</v>
      </c>
      <c r="C1952" s="4"/>
      <c r="D1952" s="4"/>
      <c r="E1952" s="45">
        <v>0</v>
      </c>
      <c r="F1952" s="46">
        <v>0</v>
      </c>
      <c r="G1952" s="45">
        <v>0</v>
      </c>
      <c r="H1952" s="46">
        <v>0</v>
      </c>
      <c r="I1952" s="45">
        <v>0</v>
      </c>
      <c r="J1952" s="46">
        <v>0</v>
      </c>
      <c r="K1952" s="45">
        <v>0</v>
      </c>
      <c r="L1952" s="46">
        <v>0</v>
      </c>
      <c r="M1952" s="45">
        <v>1.79</v>
      </c>
      <c r="N1952" s="46">
        <v>1.42</v>
      </c>
      <c r="O1952" s="45">
        <v>1.01</v>
      </c>
      <c r="P1952" s="46">
        <v>0</v>
      </c>
      <c r="Q1952" s="45">
        <v>0</v>
      </c>
      <c r="R1952" s="46">
        <v>0</v>
      </c>
      <c r="S1952" s="45">
        <v>0</v>
      </c>
      <c r="T1952" s="46">
        <v>0</v>
      </c>
      <c r="U1952" s="45">
        <v>3.45</v>
      </c>
      <c r="V1952" s="46">
        <v>18.02</v>
      </c>
      <c r="W1952" s="45">
        <v>4.1900000000000004</v>
      </c>
      <c r="X1952" s="46">
        <v>0</v>
      </c>
      <c r="Y1952" s="45">
        <v>0</v>
      </c>
      <c r="Z1952" s="46">
        <v>0</v>
      </c>
      <c r="AA1952" s="45">
        <v>0</v>
      </c>
      <c r="AB1952" s="46">
        <v>0</v>
      </c>
      <c r="AC1952" s="58"/>
      <c r="AD1952" s="59">
        <f t="shared" si="580"/>
        <v>29.88</v>
      </c>
      <c r="AE1952" s="58"/>
    </row>
    <row r="1953" spans="2:31" x14ac:dyDescent="0.3">
      <c r="B1953" s="4" t="s">
        <v>62</v>
      </c>
      <c r="C1953" s="4"/>
      <c r="D1953" s="4"/>
      <c r="E1953" s="45">
        <v>0</v>
      </c>
      <c r="F1953" s="46">
        <v>0</v>
      </c>
      <c r="G1953" s="45">
        <v>0</v>
      </c>
      <c r="H1953" s="46">
        <v>0</v>
      </c>
      <c r="I1953" s="45">
        <v>0</v>
      </c>
      <c r="J1953" s="46">
        <v>0</v>
      </c>
      <c r="K1953" s="45">
        <v>0</v>
      </c>
      <c r="L1953" s="46">
        <v>0</v>
      </c>
      <c r="M1953" s="45">
        <v>4.6100000000000003</v>
      </c>
      <c r="N1953" s="46">
        <v>24.28</v>
      </c>
      <c r="O1953" s="45">
        <v>3.99</v>
      </c>
      <c r="P1953" s="46">
        <v>0</v>
      </c>
      <c r="Q1953" s="45">
        <v>0.11</v>
      </c>
      <c r="R1953" s="46">
        <v>0.46</v>
      </c>
      <c r="S1953" s="45">
        <v>0</v>
      </c>
      <c r="T1953" s="46">
        <v>0</v>
      </c>
      <c r="U1953" s="45">
        <v>0</v>
      </c>
      <c r="V1953" s="46">
        <v>18.07</v>
      </c>
      <c r="W1953" s="45">
        <v>9.33</v>
      </c>
      <c r="X1953" s="46">
        <v>0</v>
      </c>
      <c r="Y1953" s="45">
        <v>0</v>
      </c>
      <c r="Z1953" s="46">
        <v>0</v>
      </c>
      <c r="AA1953" s="45">
        <v>0</v>
      </c>
      <c r="AB1953" s="46">
        <v>0</v>
      </c>
      <c r="AC1953" s="58"/>
      <c r="AD1953" s="59">
        <f t="shared" si="580"/>
        <v>60.85</v>
      </c>
      <c r="AE1953" s="58"/>
    </row>
    <row r="1954" spans="2:31" x14ac:dyDescent="0.3">
      <c r="B1954" s="4" t="s">
        <v>63</v>
      </c>
      <c r="C1954" s="4"/>
      <c r="D1954" s="4"/>
      <c r="E1954" s="45">
        <v>0</v>
      </c>
      <c r="F1954" s="46">
        <v>0</v>
      </c>
      <c r="G1954" s="45">
        <v>0</v>
      </c>
      <c r="H1954" s="46">
        <v>0</v>
      </c>
      <c r="I1954" s="45">
        <v>0</v>
      </c>
      <c r="J1954" s="46">
        <v>0</v>
      </c>
      <c r="K1954" s="45">
        <v>0</v>
      </c>
      <c r="L1954" s="46">
        <v>0</v>
      </c>
      <c r="M1954" s="45">
        <v>0</v>
      </c>
      <c r="N1954" s="46">
        <v>25.66</v>
      </c>
      <c r="O1954" s="45">
        <v>0</v>
      </c>
      <c r="P1954" s="46">
        <v>0</v>
      </c>
      <c r="Q1954" s="45">
        <v>0</v>
      </c>
      <c r="R1954" s="46">
        <v>0</v>
      </c>
      <c r="S1954" s="45">
        <v>0</v>
      </c>
      <c r="T1954" s="46">
        <v>0</v>
      </c>
      <c r="U1954" s="45">
        <v>0</v>
      </c>
      <c r="V1954" s="46">
        <v>20.97</v>
      </c>
      <c r="W1954" s="45">
        <v>0.28999999999999998</v>
      </c>
      <c r="X1954" s="46">
        <v>0</v>
      </c>
      <c r="Y1954" s="45">
        <v>0</v>
      </c>
      <c r="Z1954" s="46">
        <v>0</v>
      </c>
      <c r="AA1954" s="45">
        <v>0</v>
      </c>
      <c r="AB1954" s="46">
        <v>0</v>
      </c>
      <c r="AC1954" s="58"/>
      <c r="AD1954" s="59">
        <f t="shared" si="580"/>
        <v>46.919999999999995</v>
      </c>
      <c r="AE1954" s="58"/>
    </row>
    <row r="1955" spans="2:31" x14ac:dyDescent="0.3">
      <c r="B1955" s="4" t="s">
        <v>64</v>
      </c>
      <c r="C1955" s="4"/>
      <c r="D1955" s="4"/>
      <c r="E1955" s="45">
        <v>0</v>
      </c>
      <c r="F1955" s="46">
        <v>0</v>
      </c>
      <c r="G1955" s="45">
        <v>0</v>
      </c>
      <c r="H1955" s="46">
        <v>0</v>
      </c>
      <c r="I1955" s="45">
        <v>0</v>
      </c>
      <c r="J1955" s="46">
        <v>0</v>
      </c>
      <c r="K1955" s="45">
        <v>0</v>
      </c>
      <c r="L1955" s="46">
        <v>0</v>
      </c>
      <c r="M1955" s="45">
        <v>10.93</v>
      </c>
      <c r="N1955" s="46">
        <v>43.12</v>
      </c>
      <c r="O1955" s="45">
        <v>32.67</v>
      </c>
      <c r="P1955" s="46">
        <v>17.12</v>
      </c>
      <c r="Q1955" s="45">
        <v>10.73</v>
      </c>
      <c r="R1955" s="46">
        <v>7.76</v>
      </c>
      <c r="S1955" s="45">
        <v>7.25</v>
      </c>
      <c r="T1955" s="46">
        <v>14.87</v>
      </c>
      <c r="U1955" s="45">
        <v>18.829999999999998</v>
      </c>
      <c r="V1955" s="46">
        <v>24.12</v>
      </c>
      <c r="W1955" s="45">
        <v>3.85</v>
      </c>
      <c r="X1955" s="46">
        <v>0</v>
      </c>
      <c r="Y1955" s="45">
        <v>0</v>
      </c>
      <c r="Z1955" s="46">
        <v>0</v>
      </c>
      <c r="AA1955" s="45">
        <v>0</v>
      </c>
      <c r="AB1955" s="46">
        <v>0</v>
      </c>
      <c r="AC1955" s="58"/>
      <c r="AD1955" s="59">
        <f t="shared" si="580"/>
        <v>191.25000000000003</v>
      </c>
      <c r="AE1955" s="58"/>
    </row>
    <row r="1956" spans="2:31" x14ac:dyDescent="0.3">
      <c r="B1956" s="4" t="s">
        <v>113</v>
      </c>
      <c r="C1956" s="4"/>
      <c r="D1956" s="4"/>
      <c r="E1956" s="45">
        <v>0</v>
      </c>
      <c r="F1956" s="46">
        <v>0</v>
      </c>
      <c r="G1956" s="45">
        <v>0</v>
      </c>
      <c r="H1956" s="46">
        <v>0</v>
      </c>
      <c r="I1956" s="45">
        <v>0</v>
      </c>
      <c r="J1956" s="46">
        <v>0</v>
      </c>
      <c r="K1956" s="45">
        <v>0</v>
      </c>
      <c r="L1956" s="46">
        <v>0</v>
      </c>
      <c r="M1956" s="45">
        <v>0</v>
      </c>
      <c r="N1956" s="46">
        <v>8.2200000000000006</v>
      </c>
      <c r="O1956" s="45">
        <v>0</v>
      </c>
      <c r="P1956" s="46">
        <v>0</v>
      </c>
      <c r="Q1956" s="45">
        <v>0</v>
      </c>
      <c r="R1956" s="46">
        <v>0</v>
      </c>
      <c r="S1956" s="45">
        <v>0</v>
      </c>
      <c r="T1956" s="46">
        <v>0</v>
      </c>
      <c r="U1956" s="45">
        <v>0.24</v>
      </c>
      <c r="V1956" s="46">
        <v>20.84</v>
      </c>
      <c r="W1956" s="45">
        <v>7.09</v>
      </c>
      <c r="X1956" s="46">
        <v>0</v>
      </c>
      <c r="Y1956" s="45">
        <v>0</v>
      </c>
      <c r="Z1956" s="46">
        <v>0</v>
      </c>
      <c r="AA1956" s="45">
        <v>0</v>
      </c>
      <c r="AB1956" s="46">
        <v>0</v>
      </c>
      <c r="AC1956" s="58"/>
      <c r="AD1956" s="59">
        <f t="shared" si="580"/>
        <v>36.39</v>
      </c>
      <c r="AE1956" s="58"/>
    </row>
    <row r="1957" spans="2:31" x14ac:dyDescent="0.3">
      <c r="B1957" s="4" t="s">
        <v>65</v>
      </c>
      <c r="C1957" s="4"/>
      <c r="D1957" s="4"/>
      <c r="E1957" s="45">
        <v>0</v>
      </c>
      <c r="F1957" s="46">
        <v>0</v>
      </c>
      <c r="G1957" s="45">
        <v>0</v>
      </c>
      <c r="H1957" s="46">
        <v>0</v>
      </c>
      <c r="I1957" s="45">
        <v>0</v>
      </c>
      <c r="J1957" s="46">
        <v>0</v>
      </c>
      <c r="K1957" s="45">
        <v>0</v>
      </c>
      <c r="L1957" s="46">
        <v>0</v>
      </c>
      <c r="M1957" s="45">
        <v>3.5</v>
      </c>
      <c r="N1957" s="46">
        <v>15.1</v>
      </c>
      <c r="O1957" s="45">
        <v>25.43</v>
      </c>
      <c r="P1957" s="46">
        <v>19.260000000000002</v>
      </c>
      <c r="Q1957" s="45">
        <v>19.04</v>
      </c>
      <c r="R1957" s="46">
        <v>19.11</v>
      </c>
      <c r="S1957" s="45">
        <v>19.46</v>
      </c>
      <c r="T1957" s="46">
        <v>19.489999999999998</v>
      </c>
      <c r="U1957" s="45">
        <v>18.39</v>
      </c>
      <c r="V1957" s="46">
        <v>22.9</v>
      </c>
      <c r="W1957" s="45">
        <v>7.23</v>
      </c>
      <c r="X1957" s="46">
        <v>0</v>
      </c>
      <c r="Y1957" s="45">
        <v>0</v>
      </c>
      <c r="Z1957" s="46">
        <v>0</v>
      </c>
      <c r="AA1957" s="45">
        <v>0</v>
      </c>
      <c r="AB1957" s="46">
        <v>0</v>
      </c>
      <c r="AC1957" s="58"/>
      <c r="AD1957" s="59">
        <f t="shared" si="580"/>
        <v>188.91000000000003</v>
      </c>
      <c r="AE1957" s="58"/>
    </row>
    <row r="1958" spans="2:31" x14ac:dyDescent="0.3">
      <c r="B1958" s="4" t="s">
        <v>66</v>
      </c>
      <c r="C1958" s="4"/>
      <c r="D1958" s="4"/>
      <c r="E1958" s="45">
        <v>0</v>
      </c>
      <c r="F1958" s="46">
        <v>0</v>
      </c>
      <c r="G1958" s="45">
        <v>0</v>
      </c>
      <c r="H1958" s="46">
        <v>0</v>
      </c>
      <c r="I1958" s="45">
        <v>0</v>
      </c>
      <c r="J1958" s="46">
        <v>0</v>
      </c>
      <c r="K1958" s="45">
        <v>0</v>
      </c>
      <c r="L1958" s="46">
        <v>0</v>
      </c>
      <c r="M1958" s="45">
        <v>0</v>
      </c>
      <c r="N1958" s="46">
        <v>0</v>
      </c>
      <c r="O1958" s="45">
        <v>0</v>
      </c>
      <c r="P1958" s="46">
        <v>0</v>
      </c>
      <c r="Q1958" s="45">
        <v>0</v>
      </c>
      <c r="R1958" s="46">
        <v>0</v>
      </c>
      <c r="S1958" s="45">
        <v>0</v>
      </c>
      <c r="T1958" s="46">
        <v>0</v>
      </c>
      <c r="U1958" s="45">
        <v>0</v>
      </c>
      <c r="V1958" s="46">
        <v>0</v>
      </c>
      <c r="W1958" s="45">
        <v>0</v>
      </c>
      <c r="X1958" s="46">
        <v>0</v>
      </c>
      <c r="Y1958" s="45">
        <v>0</v>
      </c>
      <c r="Z1958" s="46">
        <v>0</v>
      </c>
      <c r="AA1958" s="45">
        <v>0</v>
      </c>
      <c r="AB1958" s="46">
        <v>0</v>
      </c>
      <c r="AC1958" s="58"/>
      <c r="AD1958" s="59">
        <f t="shared" si="580"/>
        <v>0</v>
      </c>
      <c r="AE1958" s="58"/>
    </row>
    <row r="1959" spans="2:31" x14ac:dyDescent="0.3">
      <c r="B1959" s="4" t="s">
        <v>67</v>
      </c>
      <c r="C1959" s="4"/>
      <c r="D1959" s="4"/>
      <c r="E1959" s="45">
        <v>0</v>
      </c>
      <c r="F1959" s="46">
        <v>0</v>
      </c>
      <c r="G1959" s="45">
        <v>0</v>
      </c>
      <c r="H1959" s="46">
        <v>0</v>
      </c>
      <c r="I1959" s="45">
        <v>0</v>
      </c>
      <c r="J1959" s="46">
        <v>0</v>
      </c>
      <c r="K1959" s="45">
        <v>0</v>
      </c>
      <c r="L1959" s="46">
        <v>0</v>
      </c>
      <c r="M1959" s="45">
        <v>1.4</v>
      </c>
      <c r="N1959" s="46">
        <v>6.2</v>
      </c>
      <c r="O1959" s="45">
        <v>3.59</v>
      </c>
      <c r="P1959" s="46">
        <v>0</v>
      </c>
      <c r="Q1959" s="45">
        <v>0.12</v>
      </c>
      <c r="R1959" s="46">
        <v>0.48</v>
      </c>
      <c r="S1959" s="45">
        <v>0.08</v>
      </c>
      <c r="T1959" s="46">
        <v>0.25</v>
      </c>
      <c r="U1959" s="45">
        <v>0</v>
      </c>
      <c r="V1959" s="46">
        <v>0.31</v>
      </c>
      <c r="W1959" s="45">
        <v>0</v>
      </c>
      <c r="X1959" s="46">
        <v>0</v>
      </c>
      <c r="Y1959" s="45">
        <v>0</v>
      </c>
      <c r="Z1959" s="46">
        <v>0</v>
      </c>
      <c r="AA1959" s="45">
        <v>0</v>
      </c>
      <c r="AB1959" s="46">
        <v>0</v>
      </c>
      <c r="AC1959" s="58"/>
      <c r="AD1959" s="59">
        <f t="shared" si="580"/>
        <v>12.43</v>
      </c>
      <c r="AE1959" s="58"/>
    </row>
    <row r="1960" spans="2:31" x14ac:dyDescent="0.3">
      <c r="B1960" s="4" t="s">
        <v>68</v>
      </c>
      <c r="C1960" s="4"/>
      <c r="D1960" s="4"/>
      <c r="E1960" s="45">
        <v>0</v>
      </c>
      <c r="F1960" s="46">
        <v>0</v>
      </c>
      <c r="G1960" s="45">
        <v>0</v>
      </c>
      <c r="H1960" s="46">
        <v>0</v>
      </c>
      <c r="I1960" s="45">
        <v>0</v>
      </c>
      <c r="J1960" s="46">
        <v>0</v>
      </c>
      <c r="K1960" s="45">
        <v>0</v>
      </c>
      <c r="L1960" s="46">
        <v>0</v>
      </c>
      <c r="M1960" s="45">
        <v>18.22</v>
      </c>
      <c r="N1960" s="46">
        <v>91.11</v>
      </c>
      <c r="O1960" s="45">
        <v>38.21</v>
      </c>
      <c r="P1960" s="46">
        <v>19.059999999999999</v>
      </c>
      <c r="Q1960" s="45">
        <v>43.17</v>
      </c>
      <c r="R1960" s="46">
        <v>85.27</v>
      </c>
      <c r="S1960" s="45">
        <v>87.39</v>
      </c>
      <c r="T1960" s="46">
        <v>124.85</v>
      </c>
      <c r="U1960" s="45">
        <v>158.6</v>
      </c>
      <c r="V1960" s="46">
        <v>196.07</v>
      </c>
      <c r="W1960" s="45">
        <v>72.05</v>
      </c>
      <c r="X1960" s="46">
        <v>0</v>
      </c>
      <c r="Y1960" s="45">
        <v>0</v>
      </c>
      <c r="Z1960" s="46">
        <v>0</v>
      </c>
      <c r="AA1960" s="45">
        <v>0</v>
      </c>
      <c r="AB1960" s="46">
        <v>0</v>
      </c>
      <c r="AC1960" s="58"/>
      <c r="AD1960" s="59">
        <f t="shared" si="580"/>
        <v>934</v>
      </c>
      <c r="AE1960" s="58"/>
    </row>
    <row r="1961" spans="2:31" x14ac:dyDescent="0.3">
      <c r="B1961" s="4" t="s">
        <v>69</v>
      </c>
      <c r="C1961" s="4"/>
      <c r="D1961" s="4"/>
      <c r="E1961" s="45">
        <v>0</v>
      </c>
      <c r="F1961" s="46">
        <v>0</v>
      </c>
      <c r="G1961" s="45">
        <v>0</v>
      </c>
      <c r="H1961" s="46">
        <v>0</v>
      </c>
      <c r="I1961" s="45">
        <v>0</v>
      </c>
      <c r="J1961" s="46">
        <v>0</v>
      </c>
      <c r="K1961" s="45">
        <v>0</v>
      </c>
      <c r="L1961" s="46">
        <v>0</v>
      </c>
      <c r="M1961" s="45">
        <v>0.05</v>
      </c>
      <c r="N1961" s="46">
        <v>0</v>
      </c>
      <c r="O1961" s="45">
        <v>0</v>
      </c>
      <c r="P1961" s="46">
        <v>0</v>
      </c>
      <c r="Q1961" s="45">
        <v>0</v>
      </c>
      <c r="R1961" s="46">
        <v>0</v>
      </c>
      <c r="S1961" s="45">
        <v>0</v>
      </c>
      <c r="T1961" s="46">
        <v>0.35</v>
      </c>
      <c r="U1961" s="45">
        <v>2.1</v>
      </c>
      <c r="V1961" s="46">
        <v>7.22</v>
      </c>
      <c r="W1961" s="45">
        <v>0</v>
      </c>
      <c r="X1961" s="46">
        <v>0</v>
      </c>
      <c r="Y1961" s="45">
        <v>0</v>
      </c>
      <c r="Z1961" s="46">
        <v>0</v>
      </c>
      <c r="AA1961" s="45">
        <v>0</v>
      </c>
      <c r="AB1961" s="46">
        <v>0</v>
      </c>
      <c r="AC1961" s="58"/>
      <c r="AD1961" s="59">
        <f t="shared" si="580"/>
        <v>9.7199999999999989</v>
      </c>
      <c r="AE1961" s="58"/>
    </row>
    <row r="1962" spans="2:31" x14ac:dyDescent="0.3">
      <c r="B1962" s="4" t="s">
        <v>70</v>
      </c>
      <c r="C1962" s="4"/>
      <c r="D1962" s="4"/>
      <c r="E1962" s="45">
        <v>0</v>
      </c>
      <c r="F1962" s="46">
        <v>0</v>
      </c>
      <c r="G1962" s="45">
        <v>0</v>
      </c>
      <c r="H1962" s="46">
        <v>0</v>
      </c>
      <c r="I1962" s="45">
        <v>0</v>
      </c>
      <c r="J1962" s="46">
        <v>0</v>
      </c>
      <c r="K1962" s="45">
        <v>0</v>
      </c>
      <c r="L1962" s="46">
        <v>0</v>
      </c>
      <c r="M1962" s="45">
        <v>0</v>
      </c>
      <c r="N1962" s="46">
        <v>9.02</v>
      </c>
      <c r="O1962" s="45">
        <v>15.45</v>
      </c>
      <c r="P1962" s="46">
        <v>26.22</v>
      </c>
      <c r="Q1962" s="45">
        <v>36.200000000000003</v>
      </c>
      <c r="R1962" s="46">
        <v>33.28</v>
      </c>
      <c r="S1962" s="45">
        <v>48.69</v>
      </c>
      <c r="T1962" s="46">
        <v>58.55</v>
      </c>
      <c r="U1962" s="45">
        <v>70.78</v>
      </c>
      <c r="V1962" s="46">
        <v>76.260000000000005</v>
      </c>
      <c r="W1962" s="45">
        <v>47.26</v>
      </c>
      <c r="X1962" s="46">
        <v>0</v>
      </c>
      <c r="Y1962" s="45">
        <v>0</v>
      </c>
      <c r="Z1962" s="46">
        <v>0</v>
      </c>
      <c r="AA1962" s="45">
        <v>0</v>
      </c>
      <c r="AB1962" s="46">
        <v>0</v>
      </c>
      <c r="AC1962" s="58"/>
      <c r="AD1962" s="59">
        <f t="shared" si="580"/>
        <v>421.71000000000004</v>
      </c>
      <c r="AE1962" s="58"/>
    </row>
    <row r="1963" spans="2:31" x14ac:dyDescent="0.3">
      <c r="B1963" s="4" t="s">
        <v>71</v>
      </c>
      <c r="C1963" s="4"/>
      <c r="D1963" s="4"/>
      <c r="E1963" s="45">
        <v>0</v>
      </c>
      <c r="F1963" s="46">
        <v>0</v>
      </c>
      <c r="G1963" s="45">
        <v>0</v>
      </c>
      <c r="H1963" s="46">
        <v>0</v>
      </c>
      <c r="I1963" s="45">
        <v>0</v>
      </c>
      <c r="J1963" s="46">
        <v>0</v>
      </c>
      <c r="K1963" s="45">
        <v>0</v>
      </c>
      <c r="L1963" s="46">
        <v>0</v>
      </c>
      <c r="M1963" s="45">
        <v>0</v>
      </c>
      <c r="N1963" s="46">
        <v>0</v>
      </c>
      <c r="O1963" s="45">
        <v>0</v>
      </c>
      <c r="P1963" s="46">
        <v>0</v>
      </c>
      <c r="Q1963" s="45">
        <v>0</v>
      </c>
      <c r="R1963" s="46">
        <v>0</v>
      </c>
      <c r="S1963" s="45">
        <v>0</v>
      </c>
      <c r="T1963" s="46">
        <v>0</v>
      </c>
      <c r="U1963" s="45">
        <v>7.59</v>
      </c>
      <c r="V1963" s="46">
        <v>17.82</v>
      </c>
      <c r="W1963" s="45">
        <v>6.61</v>
      </c>
      <c r="X1963" s="46">
        <v>0</v>
      </c>
      <c r="Y1963" s="45">
        <v>0</v>
      </c>
      <c r="Z1963" s="46">
        <v>0</v>
      </c>
      <c r="AA1963" s="45">
        <v>0</v>
      </c>
      <c r="AB1963" s="46">
        <v>0</v>
      </c>
      <c r="AC1963" s="58"/>
      <c r="AD1963" s="59">
        <f t="shared" si="580"/>
        <v>32.020000000000003</v>
      </c>
      <c r="AE1963" s="58"/>
    </row>
    <row r="1964" spans="2:31" x14ac:dyDescent="0.3">
      <c r="B1964" s="4" t="s">
        <v>72</v>
      </c>
      <c r="C1964" s="4"/>
      <c r="D1964" s="4"/>
      <c r="E1964" s="45">
        <v>0</v>
      </c>
      <c r="F1964" s="46">
        <v>0</v>
      </c>
      <c r="G1964" s="45">
        <v>0</v>
      </c>
      <c r="H1964" s="46">
        <v>0</v>
      </c>
      <c r="I1964" s="45">
        <v>0</v>
      </c>
      <c r="J1964" s="46">
        <v>0</v>
      </c>
      <c r="K1964" s="45">
        <v>0</v>
      </c>
      <c r="L1964" s="46">
        <v>0</v>
      </c>
      <c r="M1964" s="45">
        <v>0</v>
      </c>
      <c r="N1964" s="46">
        <v>0</v>
      </c>
      <c r="O1964" s="45">
        <v>0</v>
      </c>
      <c r="P1964" s="46">
        <v>0</v>
      </c>
      <c r="Q1964" s="45">
        <v>0</v>
      </c>
      <c r="R1964" s="46">
        <v>0</v>
      </c>
      <c r="S1964" s="45">
        <v>0</v>
      </c>
      <c r="T1964" s="46">
        <v>0</v>
      </c>
      <c r="U1964" s="45">
        <v>0</v>
      </c>
      <c r="V1964" s="46">
        <v>0</v>
      </c>
      <c r="W1964" s="45">
        <v>0</v>
      </c>
      <c r="X1964" s="46">
        <v>0</v>
      </c>
      <c r="Y1964" s="45">
        <v>0</v>
      </c>
      <c r="Z1964" s="46">
        <v>0</v>
      </c>
      <c r="AA1964" s="45">
        <v>0</v>
      </c>
      <c r="AB1964" s="46">
        <v>0</v>
      </c>
      <c r="AC1964" s="58"/>
      <c r="AD1964" s="59">
        <f t="shared" si="580"/>
        <v>0</v>
      </c>
      <c r="AE1964" s="58"/>
    </row>
    <row r="1965" spans="2:31" x14ac:dyDescent="0.3">
      <c r="B1965" s="4" t="s">
        <v>73</v>
      </c>
      <c r="C1965" s="4"/>
      <c r="D1965" s="4"/>
      <c r="E1965" s="45">
        <v>0</v>
      </c>
      <c r="F1965" s="46">
        <v>0</v>
      </c>
      <c r="G1965" s="45">
        <v>0</v>
      </c>
      <c r="H1965" s="46">
        <v>0</v>
      </c>
      <c r="I1965" s="45">
        <v>0</v>
      </c>
      <c r="J1965" s="46">
        <v>0</v>
      </c>
      <c r="K1965" s="45">
        <v>0</v>
      </c>
      <c r="L1965" s="46">
        <v>0</v>
      </c>
      <c r="M1965" s="45">
        <v>13</v>
      </c>
      <c r="N1965" s="46">
        <v>0</v>
      </c>
      <c r="O1965" s="45">
        <v>0</v>
      </c>
      <c r="P1965" s="46">
        <v>0</v>
      </c>
      <c r="Q1965" s="45">
        <v>0</v>
      </c>
      <c r="R1965" s="46">
        <v>0</v>
      </c>
      <c r="S1965" s="45">
        <v>0</v>
      </c>
      <c r="T1965" s="46">
        <v>0</v>
      </c>
      <c r="U1965" s="45">
        <v>14.27</v>
      </c>
      <c r="V1965" s="46">
        <v>31.8</v>
      </c>
      <c r="W1965" s="45">
        <v>58</v>
      </c>
      <c r="X1965" s="46">
        <v>0</v>
      </c>
      <c r="Y1965" s="45">
        <v>0</v>
      </c>
      <c r="Z1965" s="46">
        <v>0</v>
      </c>
      <c r="AA1965" s="45">
        <v>0</v>
      </c>
      <c r="AB1965" s="46">
        <v>0</v>
      </c>
      <c r="AC1965" s="58"/>
      <c r="AD1965" s="59">
        <f t="shared" si="580"/>
        <v>117.07</v>
      </c>
      <c r="AE1965" s="58"/>
    </row>
    <row r="1966" spans="2:31" x14ac:dyDescent="0.3">
      <c r="B1966" s="4" t="s">
        <v>74</v>
      </c>
      <c r="C1966" s="4"/>
      <c r="D1966" s="4"/>
      <c r="E1966" s="45">
        <v>0</v>
      </c>
      <c r="F1966" s="46">
        <v>0</v>
      </c>
      <c r="G1966" s="45">
        <v>0</v>
      </c>
      <c r="H1966" s="46">
        <v>0</v>
      </c>
      <c r="I1966" s="45">
        <v>0</v>
      </c>
      <c r="J1966" s="46">
        <v>0</v>
      </c>
      <c r="K1966" s="45">
        <v>0</v>
      </c>
      <c r="L1966" s="46">
        <v>0</v>
      </c>
      <c r="M1966" s="45">
        <v>0</v>
      </c>
      <c r="N1966" s="46">
        <v>0</v>
      </c>
      <c r="O1966" s="45">
        <v>0</v>
      </c>
      <c r="P1966" s="46">
        <v>0</v>
      </c>
      <c r="Q1966" s="45">
        <v>0</v>
      </c>
      <c r="R1966" s="46">
        <v>0</v>
      </c>
      <c r="S1966" s="45">
        <v>0</v>
      </c>
      <c r="T1966" s="46">
        <v>0</v>
      </c>
      <c r="U1966" s="45">
        <v>0</v>
      </c>
      <c r="V1966" s="46">
        <v>0</v>
      </c>
      <c r="W1966" s="45">
        <v>0</v>
      </c>
      <c r="X1966" s="46">
        <v>0</v>
      </c>
      <c r="Y1966" s="45">
        <v>0</v>
      </c>
      <c r="Z1966" s="46">
        <v>0</v>
      </c>
      <c r="AA1966" s="45">
        <v>0</v>
      </c>
      <c r="AB1966" s="46">
        <v>0</v>
      </c>
      <c r="AC1966" s="58"/>
      <c r="AD1966" s="59">
        <f t="shared" si="580"/>
        <v>0</v>
      </c>
      <c r="AE1966" s="58"/>
    </row>
    <row r="1967" spans="2:31" x14ac:dyDescent="0.3">
      <c r="B1967" s="4" t="s">
        <v>75</v>
      </c>
      <c r="C1967" s="4"/>
      <c r="D1967" s="4"/>
      <c r="E1967" s="45">
        <v>0</v>
      </c>
      <c r="F1967" s="46">
        <v>0</v>
      </c>
      <c r="G1967" s="45">
        <v>0</v>
      </c>
      <c r="H1967" s="46">
        <v>0</v>
      </c>
      <c r="I1967" s="45">
        <v>0</v>
      </c>
      <c r="J1967" s="46">
        <v>0</v>
      </c>
      <c r="K1967" s="45">
        <v>0</v>
      </c>
      <c r="L1967" s="46">
        <v>0</v>
      </c>
      <c r="M1967" s="45">
        <v>3.4</v>
      </c>
      <c r="N1967" s="46">
        <v>11.82</v>
      </c>
      <c r="O1967" s="45">
        <v>0.7</v>
      </c>
      <c r="P1967" s="46">
        <v>0</v>
      </c>
      <c r="Q1967" s="45">
        <v>0</v>
      </c>
      <c r="R1967" s="46">
        <v>0</v>
      </c>
      <c r="S1967" s="45">
        <v>0.06</v>
      </c>
      <c r="T1967" s="46">
        <v>0</v>
      </c>
      <c r="U1967" s="45">
        <v>1.93</v>
      </c>
      <c r="V1967" s="46">
        <v>16.059999999999999</v>
      </c>
      <c r="W1967" s="45">
        <v>0.24</v>
      </c>
      <c r="X1967" s="46">
        <v>0</v>
      </c>
      <c r="Y1967" s="45">
        <v>0</v>
      </c>
      <c r="Z1967" s="46">
        <v>0</v>
      </c>
      <c r="AA1967" s="45">
        <v>0</v>
      </c>
      <c r="AB1967" s="46">
        <v>0</v>
      </c>
      <c r="AC1967" s="58"/>
      <c r="AD1967" s="59">
        <f t="shared" si="580"/>
        <v>34.21</v>
      </c>
      <c r="AE1967" s="58"/>
    </row>
    <row r="1968" spans="2:31" x14ac:dyDescent="0.3">
      <c r="B1968" s="4" t="s">
        <v>76</v>
      </c>
      <c r="C1968" s="4"/>
      <c r="D1968" s="4"/>
      <c r="E1968" s="45">
        <v>0</v>
      </c>
      <c r="F1968" s="46">
        <v>0</v>
      </c>
      <c r="G1968" s="45">
        <v>0</v>
      </c>
      <c r="H1968" s="46">
        <v>0</v>
      </c>
      <c r="I1968" s="45">
        <v>0</v>
      </c>
      <c r="J1968" s="46">
        <v>0</v>
      </c>
      <c r="K1968" s="45">
        <v>0</v>
      </c>
      <c r="L1968" s="46">
        <v>0</v>
      </c>
      <c r="M1968" s="45">
        <v>3.72</v>
      </c>
      <c r="N1968" s="46">
        <v>7.74</v>
      </c>
      <c r="O1968" s="45">
        <v>2.62</v>
      </c>
      <c r="P1968" s="46">
        <v>4.4400000000000004</v>
      </c>
      <c r="Q1968" s="45">
        <v>14.29</v>
      </c>
      <c r="R1968" s="46">
        <v>23.68</v>
      </c>
      <c r="S1968" s="45">
        <v>22.71</v>
      </c>
      <c r="T1968" s="46">
        <v>33.479999999999997</v>
      </c>
      <c r="U1968" s="45">
        <v>41.67</v>
      </c>
      <c r="V1968" s="46">
        <v>43.97</v>
      </c>
      <c r="W1968" s="45">
        <v>9.81</v>
      </c>
      <c r="X1968" s="46">
        <v>0</v>
      </c>
      <c r="Y1968" s="45">
        <v>0</v>
      </c>
      <c r="Z1968" s="46">
        <v>0</v>
      </c>
      <c r="AA1968" s="45">
        <v>0</v>
      </c>
      <c r="AB1968" s="46">
        <v>0</v>
      </c>
      <c r="AC1968" s="58"/>
      <c r="AD1968" s="59">
        <f t="shared" si="580"/>
        <v>208.13000000000002</v>
      </c>
      <c r="AE1968" s="58"/>
    </row>
    <row r="1969" spans="2:31" x14ac:dyDescent="0.3">
      <c r="B1969" s="4" t="s">
        <v>77</v>
      </c>
      <c r="C1969" s="4"/>
      <c r="D1969" s="4"/>
      <c r="E1969" s="45">
        <v>0</v>
      </c>
      <c r="F1969" s="46">
        <v>0</v>
      </c>
      <c r="G1969" s="45">
        <v>0</v>
      </c>
      <c r="H1969" s="46">
        <v>0</v>
      </c>
      <c r="I1969" s="45">
        <v>0</v>
      </c>
      <c r="J1969" s="46">
        <v>0</v>
      </c>
      <c r="K1969" s="45">
        <v>0</v>
      </c>
      <c r="L1969" s="46">
        <v>0</v>
      </c>
      <c r="M1969" s="45">
        <v>0.05</v>
      </c>
      <c r="N1969" s="46">
        <v>0.3</v>
      </c>
      <c r="O1969" s="45">
        <v>0</v>
      </c>
      <c r="P1969" s="46">
        <v>0</v>
      </c>
      <c r="Q1969" s="45">
        <v>0</v>
      </c>
      <c r="R1969" s="46">
        <v>0</v>
      </c>
      <c r="S1969" s="45">
        <v>0</v>
      </c>
      <c r="T1969" s="46">
        <v>5.13</v>
      </c>
      <c r="U1969" s="45">
        <v>11.42</v>
      </c>
      <c r="V1969" s="46">
        <v>17.57</v>
      </c>
      <c r="W1969" s="45">
        <v>1.94</v>
      </c>
      <c r="X1969" s="46">
        <v>0</v>
      </c>
      <c r="Y1969" s="45">
        <v>0</v>
      </c>
      <c r="Z1969" s="46">
        <v>0</v>
      </c>
      <c r="AA1969" s="45">
        <v>0</v>
      </c>
      <c r="AB1969" s="46">
        <v>0</v>
      </c>
      <c r="AC1969" s="58"/>
      <c r="AD1969" s="59">
        <f t="shared" si="580"/>
        <v>36.409999999999997</v>
      </c>
      <c r="AE1969" s="58"/>
    </row>
    <row r="1970" spans="2:31" x14ac:dyDescent="0.3">
      <c r="B1970" s="4" t="s">
        <v>78</v>
      </c>
      <c r="C1970" s="4"/>
      <c r="D1970" s="4"/>
      <c r="E1970" s="45">
        <v>0</v>
      </c>
      <c r="F1970" s="46">
        <v>0</v>
      </c>
      <c r="G1970" s="45">
        <v>0</v>
      </c>
      <c r="H1970" s="46">
        <v>0</v>
      </c>
      <c r="I1970" s="45">
        <v>0</v>
      </c>
      <c r="J1970" s="46">
        <v>0</v>
      </c>
      <c r="K1970" s="45">
        <v>0</v>
      </c>
      <c r="L1970" s="46">
        <v>0</v>
      </c>
      <c r="M1970" s="45">
        <v>0</v>
      </c>
      <c r="N1970" s="46">
        <v>0</v>
      </c>
      <c r="O1970" s="45">
        <v>0</v>
      </c>
      <c r="P1970" s="46">
        <v>0</v>
      </c>
      <c r="Q1970" s="45">
        <v>1.78</v>
      </c>
      <c r="R1970" s="46">
        <v>7.0000000000000007E-2</v>
      </c>
      <c r="S1970" s="45">
        <v>0.04</v>
      </c>
      <c r="T1970" s="46">
        <v>0.66</v>
      </c>
      <c r="U1970" s="45">
        <v>0</v>
      </c>
      <c r="V1970" s="46">
        <v>0</v>
      </c>
      <c r="W1970" s="45">
        <v>0</v>
      </c>
      <c r="X1970" s="46">
        <v>0</v>
      </c>
      <c r="Y1970" s="45">
        <v>0</v>
      </c>
      <c r="Z1970" s="46">
        <v>0</v>
      </c>
      <c r="AA1970" s="45">
        <v>0</v>
      </c>
      <c r="AB1970" s="46">
        <v>0</v>
      </c>
      <c r="AC1970" s="58"/>
      <c r="AD1970" s="59">
        <f t="shared" si="580"/>
        <v>2.5500000000000003</v>
      </c>
      <c r="AE1970" s="58"/>
    </row>
    <row r="1971" spans="2:31" x14ac:dyDescent="0.3">
      <c r="B1971" s="4" t="s">
        <v>79</v>
      </c>
      <c r="C1971" s="4"/>
      <c r="D1971" s="4"/>
      <c r="E1971" s="45">
        <v>0</v>
      </c>
      <c r="F1971" s="46">
        <v>0</v>
      </c>
      <c r="G1971" s="45">
        <v>0</v>
      </c>
      <c r="H1971" s="46">
        <v>0</v>
      </c>
      <c r="I1971" s="45">
        <v>0</v>
      </c>
      <c r="J1971" s="46">
        <v>0</v>
      </c>
      <c r="K1971" s="45">
        <v>0</v>
      </c>
      <c r="L1971" s="46">
        <v>0</v>
      </c>
      <c r="M1971" s="45">
        <v>0</v>
      </c>
      <c r="N1971" s="46">
        <v>0.09</v>
      </c>
      <c r="O1971" s="45">
        <v>4.22</v>
      </c>
      <c r="P1971" s="46">
        <v>7.39</v>
      </c>
      <c r="Q1971" s="45">
        <v>9.77</v>
      </c>
      <c r="R1971" s="46">
        <v>0</v>
      </c>
      <c r="S1971" s="45">
        <v>0</v>
      </c>
      <c r="T1971" s="46">
        <v>2.25</v>
      </c>
      <c r="U1971" s="45">
        <v>1.7</v>
      </c>
      <c r="V1971" s="46">
        <v>3.87</v>
      </c>
      <c r="W1971" s="45">
        <v>0.32</v>
      </c>
      <c r="X1971" s="46">
        <v>0</v>
      </c>
      <c r="Y1971" s="45">
        <v>0</v>
      </c>
      <c r="Z1971" s="46">
        <v>0</v>
      </c>
      <c r="AA1971" s="45">
        <v>0</v>
      </c>
      <c r="AB1971" s="46">
        <v>0</v>
      </c>
      <c r="AC1971" s="58"/>
      <c r="AD1971" s="59">
        <f t="shared" si="580"/>
        <v>29.61</v>
      </c>
      <c r="AE1971" s="58"/>
    </row>
    <row r="1972" spans="2:31" x14ac:dyDescent="0.3">
      <c r="B1972" s="4" t="s">
        <v>80</v>
      </c>
      <c r="C1972" s="4"/>
      <c r="D1972" s="4"/>
      <c r="E1972" s="45">
        <v>0</v>
      </c>
      <c r="F1972" s="46">
        <v>0</v>
      </c>
      <c r="G1972" s="45">
        <v>0</v>
      </c>
      <c r="H1972" s="46">
        <v>0</v>
      </c>
      <c r="I1972" s="45">
        <v>0</v>
      </c>
      <c r="J1972" s="46">
        <v>0</v>
      </c>
      <c r="K1972" s="45">
        <v>0</v>
      </c>
      <c r="L1972" s="46">
        <v>0</v>
      </c>
      <c r="M1972" s="45">
        <v>0</v>
      </c>
      <c r="N1972" s="46">
        <v>4.9000000000000004</v>
      </c>
      <c r="O1972" s="45">
        <v>10.8</v>
      </c>
      <c r="P1972" s="46">
        <v>15.15</v>
      </c>
      <c r="Q1972" s="45">
        <v>8.43</v>
      </c>
      <c r="R1972" s="46">
        <v>1.08</v>
      </c>
      <c r="S1972" s="45">
        <v>0</v>
      </c>
      <c r="T1972" s="46">
        <v>1.42</v>
      </c>
      <c r="U1972" s="45">
        <v>8.06</v>
      </c>
      <c r="V1972" s="46">
        <v>17.86</v>
      </c>
      <c r="W1972" s="45">
        <v>3.22</v>
      </c>
      <c r="X1972" s="46">
        <v>0</v>
      </c>
      <c r="Y1972" s="45">
        <v>0</v>
      </c>
      <c r="Z1972" s="46">
        <v>0</v>
      </c>
      <c r="AA1972" s="45">
        <v>0</v>
      </c>
      <c r="AB1972" s="46">
        <v>0</v>
      </c>
      <c r="AC1972" s="58"/>
      <c r="AD1972" s="59">
        <f t="shared" si="580"/>
        <v>70.92</v>
      </c>
      <c r="AE1972" s="58"/>
    </row>
    <row r="1973" spans="2:31" x14ac:dyDescent="0.3">
      <c r="B1973" s="4" t="s">
        <v>88</v>
      </c>
      <c r="C1973" s="4"/>
      <c r="D1973" s="4"/>
      <c r="E1973" s="45">
        <v>0</v>
      </c>
      <c r="F1973" s="46">
        <v>0</v>
      </c>
      <c r="G1973" s="45">
        <v>0</v>
      </c>
      <c r="H1973" s="46">
        <v>0</v>
      </c>
      <c r="I1973" s="45">
        <v>0</v>
      </c>
      <c r="J1973" s="46">
        <v>0</v>
      </c>
      <c r="K1973" s="45">
        <v>0</v>
      </c>
      <c r="L1973" s="46">
        <v>0</v>
      </c>
      <c r="M1973" s="45">
        <v>0</v>
      </c>
      <c r="N1973" s="46">
        <v>0</v>
      </c>
      <c r="O1973" s="45">
        <v>0</v>
      </c>
      <c r="P1973" s="46">
        <v>0</v>
      </c>
      <c r="Q1973" s="45">
        <v>0</v>
      </c>
      <c r="R1973" s="46">
        <v>0</v>
      </c>
      <c r="S1973" s="45">
        <v>0</v>
      </c>
      <c r="T1973" s="46">
        <v>0</v>
      </c>
      <c r="U1973" s="45">
        <v>0</v>
      </c>
      <c r="V1973" s="46">
        <v>0</v>
      </c>
      <c r="W1973" s="45">
        <v>0</v>
      </c>
      <c r="X1973" s="46">
        <v>0</v>
      </c>
      <c r="Y1973" s="45">
        <v>0</v>
      </c>
      <c r="Z1973" s="46">
        <v>0</v>
      </c>
      <c r="AA1973" s="45">
        <v>0</v>
      </c>
      <c r="AB1973" s="46">
        <v>0</v>
      </c>
      <c r="AC1973" s="58"/>
      <c r="AD1973" s="59">
        <f t="shared" si="580"/>
        <v>0</v>
      </c>
      <c r="AE1973" s="58"/>
    </row>
    <row r="1974" spans="2:31" x14ac:dyDescent="0.3">
      <c r="B1974" s="4" t="s">
        <v>97</v>
      </c>
      <c r="C1974" s="4"/>
      <c r="D1974" s="4"/>
      <c r="E1974" s="45">
        <v>0</v>
      </c>
      <c r="F1974" s="46">
        <v>0</v>
      </c>
      <c r="G1974" s="45">
        <v>0</v>
      </c>
      <c r="H1974" s="46">
        <v>0</v>
      </c>
      <c r="I1974" s="45">
        <v>0</v>
      </c>
      <c r="J1974" s="46">
        <v>0</v>
      </c>
      <c r="K1974" s="45">
        <v>0</v>
      </c>
      <c r="L1974" s="46">
        <v>0</v>
      </c>
      <c r="M1974" s="45">
        <v>0</v>
      </c>
      <c r="N1974" s="46">
        <v>0</v>
      </c>
      <c r="O1974" s="45">
        <v>0</v>
      </c>
      <c r="P1974" s="46">
        <v>0</v>
      </c>
      <c r="Q1974" s="45">
        <v>0</v>
      </c>
      <c r="R1974" s="46">
        <v>0</v>
      </c>
      <c r="S1974" s="45">
        <v>0</v>
      </c>
      <c r="T1974" s="46">
        <v>0</v>
      </c>
      <c r="U1974" s="45">
        <v>0</v>
      </c>
      <c r="V1974" s="46">
        <v>0</v>
      </c>
      <c r="W1974" s="45">
        <v>0</v>
      </c>
      <c r="X1974" s="46">
        <v>0</v>
      </c>
      <c r="Y1974" s="45">
        <v>0</v>
      </c>
      <c r="Z1974" s="46">
        <v>0</v>
      </c>
      <c r="AA1974" s="45">
        <v>0</v>
      </c>
      <c r="AB1974" s="46">
        <v>0</v>
      </c>
      <c r="AC1974" s="58"/>
      <c r="AD1974" s="59">
        <f t="shared" si="580"/>
        <v>0</v>
      </c>
      <c r="AE1974" s="58"/>
    </row>
    <row r="1975" spans="2:31" x14ac:dyDescent="0.3">
      <c r="B1975" s="4" t="s">
        <v>94</v>
      </c>
      <c r="C1975" s="4"/>
      <c r="D1975" s="4"/>
      <c r="E1975" s="45">
        <v>0</v>
      </c>
      <c r="F1975" s="46">
        <v>0</v>
      </c>
      <c r="G1975" s="45">
        <v>0</v>
      </c>
      <c r="H1975" s="46">
        <v>0</v>
      </c>
      <c r="I1975" s="45">
        <v>0</v>
      </c>
      <c r="J1975" s="46">
        <v>0</v>
      </c>
      <c r="K1975" s="45">
        <v>0</v>
      </c>
      <c r="L1975" s="46">
        <v>0</v>
      </c>
      <c r="M1975" s="45">
        <v>1.45</v>
      </c>
      <c r="N1975" s="46">
        <v>1.2</v>
      </c>
      <c r="O1975" s="45">
        <v>0</v>
      </c>
      <c r="P1975" s="46">
        <v>0</v>
      </c>
      <c r="Q1975" s="45">
        <v>0.71</v>
      </c>
      <c r="R1975" s="46">
        <v>8.2899999999999991</v>
      </c>
      <c r="S1975" s="45">
        <v>8.69</v>
      </c>
      <c r="T1975" s="46">
        <v>19.649999999999999</v>
      </c>
      <c r="U1975" s="45">
        <v>16.34</v>
      </c>
      <c r="V1975" s="46">
        <v>2.4</v>
      </c>
      <c r="W1975" s="45">
        <v>3.6</v>
      </c>
      <c r="X1975" s="46">
        <v>0</v>
      </c>
      <c r="Y1975" s="45">
        <v>0</v>
      </c>
      <c r="Z1975" s="46">
        <v>0</v>
      </c>
      <c r="AA1975" s="45">
        <v>0</v>
      </c>
      <c r="AB1975" s="46">
        <v>0</v>
      </c>
      <c r="AC1975" s="58"/>
      <c r="AD1975" s="59">
        <f t="shared" si="580"/>
        <v>62.33</v>
      </c>
      <c r="AE1975" s="58"/>
    </row>
    <row r="1976" spans="2:31" x14ac:dyDescent="0.3">
      <c r="B1976" s="4" t="s">
        <v>95</v>
      </c>
      <c r="C1976" s="4"/>
      <c r="D1976" s="4"/>
      <c r="E1976" s="45">
        <v>0</v>
      </c>
      <c r="F1976" s="46">
        <v>0</v>
      </c>
      <c r="G1976" s="45">
        <v>0</v>
      </c>
      <c r="H1976" s="46">
        <v>0</v>
      </c>
      <c r="I1976" s="45">
        <v>0</v>
      </c>
      <c r="J1976" s="46">
        <v>0</v>
      </c>
      <c r="K1976" s="45">
        <v>0</v>
      </c>
      <c r="L1976" s="46">
        <v>0</v>
      </c>
      <c r="M1976" s="45">
        <v>7.2</v>
      </c>
      <c r="N1976" s="46">
        <v>2.5</v>
      </c>
      <c r="O1976" s="45">
        <v>14.81</v>
      </c>
      <c r="P1976" s="46">
        <v>10.130000000000001</v>
      </c>
      <c r="Q1976" s="45">
        <v>18.16</v>
      </c>
      <c r="R1976" s="46">
        <v>26.79</v>
      </c>
      <c r="S1976" s="45">
        <v>26.59</v>
      </c>
      <c r="T1976" s="46">
        <v>35.24</v>
      </c>
      <c r="U1976" s="45">
        <v>42.34</v>
      </c>
      <c r="V1976" s="46">
        <v>45.3</v>
      </c>
      <c r="W1976" s="45">
        <v>7.88</v>
      </c>
      <c r="X1976" s="46">
        <v>0</v>
      </c>
      <c r="Y1976" s="45">
        <v>0</v>
      </c>
      <c r="Z1976" s="46">
        <v>0</v>
      </c>
      <c r="AA1976" s="45">
        <v>0</v>
      </c>
      <c r="AB1976" s="46">
        <v>0</v>
      </c>
      <c r="AC1976" s="58"/>
      <c r="AD1976" s="59">
        <f t="shared" si="580"/>
        <v>236.94</v>
      </c>
      <c r="AE1976" s="58"/>
    </row>
    <row r="1977" spans="2:31" x14ac:dyDescent="0.3">
      <c r="B1977" s="4" t="s">
        <v>96</v>
      </c>
      <c r="C1977" s="4"/>
      <c r="D1977" s="4"/>
      <c r="E1977" s="45">
        <v>0</v>
      </c>
      <c r="F1977" s="46">
        <v>0</v>
      </c>
      <c r="G1977" s="45">
        <v>0</v>
      </c>
      <c r="H1977" s="46">
        <v>0</v>
      </c>
      <c r="I1977" s="45">
        <v>0</v>
      </c>
      <c r="J1977" s="46">
        <v>0</v>
      </c>
      <c r="K1977" s="45">
        <v>0</v>
      </c>
      <c r="L1977" s="46">
        <v>0</v>
      </c>
      <c r="M1977" s="45">
        <v>23.31</v>
      </c>
      <c r="N1977" s="46">
        <v>27.68</v>
      </c>
      <c r="O1977" s="45">
        <v>20.84</v>
      </c>
      <c r="P1977" s="46">
        <v>20.87</v>
      </c>
      <c r="Q1977" s="45">
        <v>22.17</v>
      </c>
      <c r="R1977" s="46">
        <v>31.03</v>
      </c>
      <c r="S1977" s="45">
        <v>31.19</v>
      </c>
      <c r="T1977" s="46">
        <v>36.44</v>
      </c>
      <c r="U1977" s="45">
        <v>41.78</v>
      </c>
      <c r="V1977" s="46">
        <v>45.39</v>
      </c>
      <c r="W1977" s="45">
        <v>9.4700000000000006</v>
      </c>
      <c r="X1977" s="46">
        <v>0</v>
      </c>
      <c r="Y1977" s="45">
        <v>0</v>
      </c>
      <c r="Z1977" s="46">
        <v>0</v>
      </c>
      <c r="AA1977" s="45">
        <v>0</v>
      </c>
      <c r="AB1977" s="46">
        <v>0</v>
      </c>
      <c r="AC1977" s="58"/>
      <c r="AD1977" s="59">
        <f t="shared" si="580"/>
        <v>310.17</v>
      </c>
      <c r="AE1977" s="58"/>
    </row>
    <row r="1978" spans="2:31" x14ac:dyDescent="0.3">
      <c r="B1978" s="4" t="s">
        <v>103</v>
      </c>
      <c r="C1978" s="4"/>
      <c r="D1978" s="4"/>
      <c r="E1978" s="45">
        <v>0</v>
      </c>
      <c r="F1978" s="46">
        <v>0</v>
      </c>
      <c r="G1978" s="45">
        <v>0</v>
      </c>
      <c r="H1978" s="46">
        <v>0</v>
      </c>
      <c r="I1978" s="45">
        <v>0</v>
      </c>
      <c r="J1978" s="46">
        <v>0</v>
      </c>
      <c r="K1978" s="45">
        <v>0</v>
      </c>
      <c r="L1978" s="46">
        <v>0</v>
      </c>
      <c r="M1978" s="45">
        <v>9.18</v>
      </c>
      <c r="N1978" s="46">
        <v>59.74</v>
      </c>
      <c r="O1978" s="45">
        <v>72.25</v>
      </c>
      <c r="P1978" s="46">
        <v>72.239999999999995</v>
      </c>
      <c r="Q1978" s="45">
        <v>72.930000000000007</v>
      </c>
      <c r="R1978" s="46">
        <v>72.709999999999994</v>
      </c>
      <c r="S1978" s="45">
        <v>72.53</v>
      </c>
      <c r="T1978" s="46">
        <v>71.180000000000007</v>
      </c>
      <c r="U1978" s="45">
        <v>65.45</v>
      </c>
      <c r="V1978" s="46">
        <v>64.63</v>
      </c>
      <c r="W1978" s="45">
        <v>22.31</v>
      </c>
      <c r="X1978" s="46">
        <v>0</v>
      </c>
      <c r="Y1978" s="45">
        <v>0</v>
      </c>
      <c r="Z1978" s="46">
        <v>0</v>
      </c>
      <c r="AA1978" s="45">
        <v>0</v>
      </c>
      <c r="AB1978" s="46">
        <v>0</v>
      </c>
      <c r="AC1978" s="58"/>
      <c r="AD1978" s="59">
        <f t="shared" si="580"/>
        <v>655.15</v>
      </c>
      <c r="AE1978" s="58"/>
    </row>
    <row r="1979" spans="2:31" x14ac:dyDescent="0.3">
      <c r="B1979" s="4" t="s">
        <v>104</v>
      </c>
      <c r="C1979" s="4"/>
      <c r="D1979" s="4"/>
      <c r="E1979" s="45">
        <v>0</v>
      </c>
      <c r="F1979" s="46">
        <v>0</v>
      </c>
      <c r="G1979" s="45">
        <v>0</v>
      </c>
      <c r="H1979" s="46">
        <v>0</v>
      </c>
      <c r="I1979" s="45">
        <v>0</v>
      </c>
      <c r="J1979" s="46">
        <v>0</v>
      </c>
      <c r="K1979" s="45">
        <v>0</v>
      </c>
      <c r="L1979" s="46">
        <v>0</v>
      </c>
      <c r="M1979" s="45">
        <v>0</v>
      </c>
      <c r="N1979" s="46">
        <v>0</v>
      </c>
      <c r="O1979" s="45">
        <v>0</v>
      </c>
      <c r="P1979" s="46">
        <v>0</v>
      </c>
      <c r="Q1979" s="45">
        <v>0</v>
      </c>
      <c r="R1979" s="46">
        <v>0</v>
      </c>
      <c r="S1979" s="45">
        <v>0</v>
      </c>
      <c r="T1979" s="46">
        <v>0</v>
      </c>
      <c r="U1979" s="45">
        <v>0</v>
      </c>
      <c r="V1979" s="46">
        <v>0</v>
      </c>
      <c r="W1979" s="45">
        <v>0</v>
      </c>
      <c r="X1979" s="46">
        <v>0</v>
      </c>
      <c r="Y1979" s="45">
        <v>0</v>
      </c>
      <c r="Z1979" s="46">
        <v>0</v>
      </c>
      <c r="AA1979" s="45">
        <v>0</v>
      </c>
      <c r="AB1979" s="46">
        <v>0</v>
      </c>
      <c r="AC1979" s="58"/>
      <c r="AD1979" s="59">
        <f t="shared" si="580"/>
        <v>0</v>
      </c>
      <c r="AE1979" s="58"/>
    </row>
    <row r="1980" spans="2:31" x14ac:dyDescent="0.3">
      <c r="B1980" s="4" t="s">
        <v>105</v>
      </c>
      <c r="C1980" s="4"/>
      <c r="D1980" s="4"/>
      <c r="E1980" s="45">
        <v>0</v>
      </c>
      <c r="F1980" s="46">
        <v>0</v>
      </c>
      <c r="G1980" s="45">
        <v>0</v>
      </c>
      <c r="H1980" s="46">
        <v>0</v>
      </c>
      <c r="I1980" s="45">
        <v>0</v>
      </c>
      <c r="J1980" s="46">
        <v>0</v>
      </c>
      <c r="K1980" s="45">
        <v>0</v>
      </c>
      <c r="L1980" s="46">
        <v>0</v>
      </c>
      <c r="M1980" s="45">
        <v>9.7899999999999991</v>
      </c>
      <c r="N1980" s="46">
        <v>96.85</v>
      </c>
      <c r="O1980" s="45">
        <v>54.85</v>
      </c>
      <c r="P1980" s="46">
        <v>41.72</v>
      </c>
      <c r="Q1980" s="45">
        <v>62.26</v>
      </c>
      <c r="R1980" s="46">
        <v>93.93</v>
      </c>
      <c r="S1980" s="45">
        <v>94.39</v>
      </c>
      <c r="T1980" s="46">
        <v>121.35</v>
      </c>
      <c r="U1980" s="45">
        <v>145.22999999999999</v>
      </c>
      <c r="V1980" s="46">
        <v>177.97</v>
      </c>
      <c r="W1980" s="45">
        <v>67.38</v>
      </c>
      <c r="X1980" s="46">
        <v>0</v>
      </c>
      <c r="Y1980" s="45">
        <v>0</v>
      </c>
      <c r="Z1980" s="46">
        <v>0</v>
      </c>
      <c r="AA1980" s="45">
        <v>0</v>
      </c>
      <c r="AB1980" s="46">
        <v>0</v>
      </c>
      <c r="AC1980" s="58"/>
      <c r="AD1980" s="59">
        <f t="shared" si="580"/>
        <v>965.72</v>
      </c>
      <c r="AE1980" s="58"/>
    </row>
    <row r="1981" spans="2:31" x14ac:dyDescent="0.3">
      <c r="B1981" s="4" t="s">
        <v>114</v>
      </c>
      <c r="C1981" s="4"/>
      <c r="D1981" s="4"/>
      <c r="E1981" s="45">
        <v>0</v>
      </c>
      <c r="F1981" s="46">
        <v>0</v>
      </c>
      <c r="G1981" s="45">
        <v>0</v>
      </c>
      <c r="H1981" s="46">
        <v>0</v>
      </c>
      <c r="I1981" s="45">
        <v>0</v>
      </c>
      <c r="J1981" s="46">
        <v>0</v>
      </c>
      <c r="K1981" s="45">
        <v>0</v>
      </c>
      <c r="L1981" s="46">
        <v>0</v>
      </c>
      <c r="M1981" s="45">
        <v>0</v>
      </c>
      <c r="N1981" s="46">
        <v>0</v>
      </c>
      <c r="O1981" s="45">
        <v>0</v>
      </c>
      <c r="P1981" s="46">
        <v>0</v>
      </c>
      <c r="Q1981" s="45">
        <v>0</v>
      </c>
      <c r="R1981" s="46">
        <v>0</v>
      </c>
      <c r="S1981" s="45">
        <v>0</v>
      </c>
      <c r="T1981" s="46">
        <v>0</v>
      </c>
      <c r="U1981" s="45">
        <v>0</v>
      </c>
      <c r="V1981" s="46">
        <v>0</v>
      </c>
      <c r="W1981" s="45">
        <v>0</v>
      </c>
      <c r="X1981" s="46">
        <v>0</v>
      </c>
      <c r="Y1981" s="45">
        <v>0</v>
      </c>
      <c r="Z1981" s="46">
        <v>0</v>
      </c>
      <c r="AA1981" s="45">
        <v>0</v>
      </c>
      <c r="AB1981" s="46">
        <v>0</v>
      </c>
      <c r="AC1981" s="58"/>
      <c r="AD1981" s="59">
        <f t="shared" si="580"/>
        <v>0</v>
      </c>
      <c r="AE1981" s="58"/>
    </row>
    <row r="1982" spans="2:31" x14ac:dyDescent="0.3">
      <c r="B1982" s="4" t="s">
        <v>116</v>
      </c>
      <c r="C1982" s="4"/>
      <c r="D1982" s="4"/>
      <c r="E1982" s="45">
        <v>0</v>
      </c>
      <c r="F1982" s="46">
        <v>0</v>
      </c>
      <c r="G1982" s="45">
        <v>0</v>
      </c>
      <c r="H1982" s="46">
        <v>0</v>
      </c>
      <c r="I1982" s="45">
        <v>0</v>
      </c>
      <c r="J1982" s="46">
        <v>0</v>
      </c>
      <c r="K1982" s="45">
        <v>0</v>
      </c>
      <c r="L1982" s="46">
        <v>0</v>
      </c>
      <c r="M1982" s="45">
        <v>0.27</v>
      </c>
      <c r="N1982" s="46">
        <v>5.31</v>
      </c>
      <c r="O1982" s="45">
        <v>6.2</v>
      </c>
      <c r="P1982" s="46">
        <v>1.1100000000000001</v>
      </c>
      <c r="Q1982" s="45">
        <v>1.95</v>
      </c>
      <c r="R1982" s="46">
        <v>0</v>
      </c>
      <c r="S1982" s="45">
        <v>0</v>
      </c>
      <c r="T1982" s="46">
        <v>0</v>
      </c>
      <c r="U1982" s="45">
        <v>0.98</v>
      </c>
      <c r="V1982" s="46">
        <v>8.51</v>
      </c>
      <c r="W1982" s="45">
        <v>0</v>
      </c>
      <c r="X1982" s="46">
        <v>0</v>
      </c>
      <c r="Y1982" s="45">
        <v>0</v>
      </c>
      <c r="Z1982" s="46">
        <v>0</v>
      </c>
      <c r="AA1982" s="45">
        <v>0</v>
      </c>
      <c r="AB1982" s="46">
        <v>0</v>
      </c>
      <c r="AC1982" s="58"/>
      <c r="AD1982" s="59">
        <f t="shared" si="580"/>
        <v>24.33</v>
      </c>
      <c r="AE1982" s="58"/>
    </row>
    <row r="1983" spans="2:31" x14ac:dyDescent="0.3">
      <c r="B1983" s="4" t="s">
        <v>117</v>
      </c>
      <c r="C1983" s="4"/>
      <c r="D1983" s="4"/>
      <c r="E1983" s="45">
        <v>0</v>
      </c>
      <c r="F1983" s="46">
        <v>0</v>
      </c>
      <c r="G1983" s="45">
        <v>0</v>
      </c>
      <c r="H1983" s="46">
        <v>0</v>
      </c>
      <c r="I1983" s="45">
        <v>0</v>
      </c>
      <c r="J1983" s="46">
        <v>0</v>
      </c>
      <c r="K1983" s="45">
        <v>0</v>
      </c>
      <c r="L1983" s="46">
        <v>0</v>
      </c>
      <c r="M1983" s="45">
        <v>0</v>
      </c>
      <c r="N1983" s="46">
        <v>1</v>
      </c>
      <c r="O1983" s="45">
        <v>10.38</v>
      </c>
      <c r="P1983" s="46">
        <v>23.88</v>
      </c>
      <c r="Q1983" s="45">
        <v>46.55</v>
      </c>
      <c r="R1983" s="46">
        <v>32.57</v>
      </c>
      <c r="S1983" s="45">
        <v>0</v>
      </c>
      <c r="T1983" s="46">
        <v>0</v>
      </c>
      <c r="U1983" s="45">
        <v>0</v>
      </c>
      <c r="V1983" s="46">
        <v>0</v>
      </c>
      <c r="W1983" s="45">
        <v>0</v>
      </c>
      <c r="X1983" s="46">
        <v>0</v>
      </c>
      <c r="Y1983" s="45">
        <v>0</v>
      </c>
      <c r="Z1983" s="46">
        <v>0</v>
      </c>
      <c r="AA1983" s="45">
        <v>0</v>
      </c>
      <c r="AB1983" s="46">
        <v>0</v>
      </c>
      <c r="AC1983" s="58"/>
      <c r="AD1983" s="59">
        <f t="shared" si="580"/>
        <v>114.38</v>
      </c>
      <c r="AE1983" s="58"/>
    </row>
    <row r="1984" spans="2:31" x14ac:dyDescent="0.3">
      <c r="B1984" s="4" t="s">
        <v>118</v>
      </c>
      <c r="C1984" s="4"/>
      <c r="D1984" s="4"/>
      <c r="E1984" s="45">
        <v>0</v>
      </c>
      <c r="F1984" s="46">
        <v>0</v>
      </c>
      <c r="G1984" s="45">
        <v>0</v>
      </c>
      <c r="H1984" s="46">
        <v>0</v>
      </c>
      <c r="I1984" s="45">
        <v>0</v>
      </c>
      <c r="J1984" s="46">
        <v>0</v>
      </c>
      <c r="K1984" s="45">
        <v>0</v>
      </c>
      <c r="L1984" s="46">
        <v>0</v>
      </c>
      <c r="M1984" s="45">
        <v>0</v>
      </c>
      <c r="N1984" s="46">
        <v>6.55</v>
      </c>
      <c r="O1984" s="45">
        <v>1.1399999999999999</v>
      </c>
      <c r="P1984" s="46">
        <v>0</v>
      </c>
      <c r="Q1984" s="45">
        <v>5.01</v>
      </c>
      <c r="R1984" s="46">
        <v>12.07</v>
      </c>
      <c r="S1984" s="45">
        <v>12.76</v>
      </c>
      <c r="T1984" s="46">
        <v>20.22</v>
      </c>
      <c r="U1984" s="45">
        <v>25.09</v>
      </c>
      <c r="V1984" s="46">
        <v>31.36</v>
      </c>
      <c r="W1984" s="45">
        <v>18.760000000000002</v>
      </c>
      <c r="X1984" s="46">
        <v>0</v>
      </c>
      <c r="Y1984" s="45">
        <v>0</v>
      </c>
      <c r="Z1984" s="46">
        <v>0</v>
      </c>
      <c r="AA1984" s="45">
        <v>0</v>
      </c>
      <c r="AB1984" s="46">
        <v>0</v>
      </c>
      <c r="AC1984" s="58"/>
      <c r="AD1984" s="59">
        <f t="shared" si="580"/>
        <v>132.96</v>
      </c>
      <c r="AE1984" s="58"/>
    </row>
    <row r="1985" spans="2:31" x14ac:dyDescent="0.3">
      <c r="B1985" s="4" t="s">
        <v>122</v>
      </c>
      <c r="C1985" s="4"/>
      <c r="D1985" s="4"/>
      <c r="E1985" s="45">
        <v>0</v>
      </c>
      <c r="F1985" s="46">
        <v>0</v>
      </c>
      <c r="G1985" s="45">
        <v>0</v>
      </c>
      <c r="H1985" s="46">
        <v>0</v>
      </c>
      <c r="I1985" s="45">
        <v>0</v>
      </c>
      <c r="J1985" s="46">
        <v>0</v>
      </c>
      <c r="K1985" s="45">
        <v>0</v>
      </c>
      <c r="L1985" s="46">
        <v>0</v>
      </c>
      <c r="M1985" s="45">
        <v>4.91</v>
      </c>
      <c r="N1985" s="46">
        <v>5.36</v>
      </c>
      <c r="O1985" s="45">
        <v>0.08</v>
      </c>
      <c r="P1985" s="46">
        <v>0</v>
      </c>
      <c r="Q1985" s="45">
        <v>13.84</v>
      </c>
      <c r="R1985" s="46">
        <v>27.78</v>
      </c>
      <c r="S1985" s="45">
        <v>23.73</v>
      </c>
      <c r="T1985" s="46">
        <v>21.34</v>
      </c>
      <c r="U1985" s="45">
        <v>20.23</v>
      </c>
      <c r="V1985" s="46">
        <v>9.07</v>
      </c>
      <c r="W1985" s="45">
        <v>0</v>
      </c>
      <c r="X1985" s="46">
        <v>0</v>
      </c>
      <c r="Y1985" s="45">
        <v>0</v>
      </c>
      <c r="Z1985" s="46">
        <v>0</v>
      </c>
      <c r="AA1985" s="45">
        <v>0</v>
      </c>
      <c r="AB1985" s="46">
        <v>0</v>
      </c>
      <c r="AC1985" s="58"/>
      <c r="AD1985" s="59">
        <f t="shared" si="580"/>
        <v>126.34</v>
      </c>
      <c r="AE1985" s="58"/>
    </row>
    <row r="1986" spans="2:31" x14ac:dyDescent="0.3">
      <c r="B1986" s="4" t="s">
        <v>123</v>
      </c>
      <c r="C1986" s="4"/>
      <c r="D1986" s="4"/>
      <c r="E1986" s="45">
        <v>0</v>
      </c>
      <c r="F1986" s="46">
        <v>0</v>
      </c>
      <c r="G1986" s="45">
        <v>0</v>
      </c>
      <c r="H1986" s="46">
        <v>0</v>
      </c>
      <c r="I1986" s="45">
        <v>0</v>
      </c>
      <c r="J1986" s="46">
        <v>0</v>
      </c>
      <c r="K1986" s="45">
        <v>0</v>
      </c>
      <c r="L1986" s="46">
        <v>0</v>
      </c>
      <c r="M1986" s="45">
        <v>34.53</v>
      </c>
      <c r="N1986" s="46">
        <v>48.48</v>
      </c>
      <c r="O1986" s="45">
        <v>22.67</v>
      </c>
      <c r="P1986" s="46">
        <v>16.37</v>
      </c>
      <c r="Q1986" s="45">
        <v>26.84</v>
      </c>
      <c r="R1986" s="46">
        <v>42.38</v>
      </c>
      <c r="S1986" s="45">
        <v>45.98</v>
      </c>
      <c r="T1986" s="46">
        <v>63.4</v>
      </c>
      <c r="U1986" s="45">
        <v>69.489999999999995</v>
      </c>
      <c r="V1986" s="46">
        <v>75.08</v>
      </c>
      <c r="W1986" s="45">
        <v>44.33</v>
      </c>
      <c r="X1986" s="46">
        <v>0</v>
      </c>
      <c r="Y1986" s="45">
        <v>0</v>
      </c>
      <c r="Z1986" s="46">
        <v>0</v>
      </c>
      <c r="AA1986" s="45">
        <v>0</v>
      </c>
      <c r="AB1986" s="46">
        <v>0</v>
      </c>
      <c r="AC1986" s="58"/>
      <c r="AD1986" s="59">
        <f t="shared" si="580"/>
        <v>489.54999999999995</v>
      </c>
      <c r="AE1986" s="58"/>
    </row>
    <row r="1987" spans="2:31" x14ac:dyDescent="0.3">
      <c r="B1987" s="4" t="s">
        <v>127</v>
      </c>
      <c r="C1987" s="4"/>
      <c r="D1987" s="4"/>
      <c r="E1987" s="45">
        <v>0</v>
      </c>
      <c r="F1987" s="46">
        <v>0</v>
      </c>
      <c r="G1987" s="45">
        <v>0</v>
      </c>
      <c r="H1987" s="46">
        <v>0</v>
      </c>
      <c r="I1987" s="45">
        <v>0</v>
      </c>
      <c r="J1987" s="46">
        <v>0</v>
      </c>
      <c r="K1987" s="45">
        <v>0</v>
      </c>
      <c r="L1987" s="46">
        <v>0</v>
      </c>
      <c r="M1987" s="45">
        <v>0.7</v>
      </c>
      <c r="N1987" s="46">
        <v>3.45</v>
      </c>
      <c r="O1987" s="45">
        <v>3.52</v>
      </c>
      <c r="P1987" s="46">
        <v>0.88</v>
      </c>
      <c r="Q1987" s="45">
        <v>4.12</v>
      </c>
      <c r="R1987" s="46">
        <v>5.51</v>
      </c>
      <c r="S1987" s="45">
        <v>5.6</v>
      </c>
      <c r="T1987" s="46">
        <v>6.83</v>
      </c>
      <c r="U1987" s="45">
        <v>7.1</v>
      </c>
      <c r="V1987" s="46">
        <v>6.54</v>
      </c>
      <c r="W1987" s="45">
        <v>1.86</v>
      </c>
      <c r="X1987" s="46">
        <v>0</v>
      </c>
      <c r="Y1987" s="45">
        <v>0</v>
      </c>
      <c r="Z1987" s="46">
        <v>0</v>
      </c>
      <c r="AA1987" s="45">
        <v>0</v>
      </c>
      <c r="AB1987" s="46">
        <v>0</v>
      </c>
      <c r="AC1987" s="58"/>
      <c r="AD1987" s="59">
        <f t="shared" si="580"/>
        <v>46.11</v>
      </c>
      <c r="AE1987" s="58"/>
    </row>
    <row r="1988" spans="2:31" x14ac:dyDescent="0.3">
      <c r="B1988" s="4" t="s">
        <v>133</v>
      </c>
      <c r="C1988" s="4"/>
      <c r="D1988" s="4"/>
      <c r="E1988" s="45">
        <v>0</v>
      </c>
      <c r="F1988" s="46">
        <v>0</v>
      </c>
      <c r="G1988" s="45">
        <v>0</v>
      </c>
      <c r="H1988" s="46">
        <v>0</v>
      </c>
      <c r="I1988" s="45">
        <v>0</v>
      </c>
      <c r="J1988" s="46">
        <v>0</v>
      </c>
      <c r="K1988" s="45">
        <v>0</v>
      </c>
      <c r="L1988" s="46">
        <v>0</v>
      </c>
      <c r="M1988" s="45">
        <v>0</v>
      </c>
      <c r="N1988" s="46">
        <v>32.520000000000003</v>
      </c>
      <c r="O1988" s="45">
        <v>19.829999999999998</v>
      </c>
      <c r="P1988" s="46">
        <v>42.04</v>
      </c>
      <c r="Q1988" s="45">
        <v>55.7</v>
      </c>
      <c r="R1988" s="46">
        <v>60.67</v>
      </c>
      <c r="S1988" s="45">
        <v>58.76</v>
      </c>
      <c r="T1988" s="46">
        <v>61.71</v>
      </c>
      <c r="U1988" s="45">
        <v>58.89</v>
      </c>
      <c r="V1988" s="46">
        <v>68.180000000000007</v>
      </c>
      <c r="W1988" s="45">
        <v>21.54</v>
      </c>
      <c r="X1988" s="46">
        <v>0</v>
      </c>
      <c r="Y1988" s="45">
        <v>0</v>
      </c>
      <c r="Z1988" s="46">
        <v>0</v>
      </c>
      <c r="AA1988" s="45">
        <v>0</v>
      </c>
      <c r="AB1988" s="46">
        <v>0</v>
      </c>
      <c r="AC1988" s="58"/>
      <c r="AD1988" s="59">
        <f t="shared" si="580"/>
        <v>479.84</v>
      </c>
      <c r="AE1988" s="58"/>
    </row>
    <row r="1989" spans="2:31" x14ac:dyDescent="0.3">
      <c r="B1989" s="4" t="s">
        <v>312</v>
      </c>
      <c r="C1989" s="4"/>
      <c r="D1989" s="4"/>
      <c r="E1989" s="45">
        <v>0</v>
      </c>
      <c r="F1989" s="46">
        <v>0</v>
      </c>
      <c r="G1989" s="45">
        <v>0</v>
      </c>
      <c r="H1989" s="46">
        <v>0</v>
      </c>
      <c r="I1989" s="45">
        <v>0</v>
      </c>
      <c r="J1989" s="46">
        <v>0</v>
      </c>
      <c r="K1989" s="45">
        <v>0</v>
      </c>
      <c r="L1989" s="46">
        <v>0</v>
      </c>
      <c r="M1989" s="45">
        <v>0</v>
      </c>
      <c r="N1989" s="46">
        <v>0</v>
      </c>
      <c r="O1989" s="45">
        <v>0</v>
      </c>
      <c r="P1989" s="46">
        <v>0</v>
      </c>
      <c r="Q1989" s="45">
        <v>0</v>
      </c>
      <c r="R1989" s="46">
        <v>2.4500000000000002</v>
      </c>
      <c r="S1989" s="45">
        <v>8.9499999999999993</v>
      </c>
      <c r="T1989" s="46">
        <v>9.2799999999999994</v>
      </c>
      <c r="U1989" s="45">
        <v>11.43</v>
      </c>
      <c r="V1989" s="46">
        <v>3.82</v>
      </c>
      <c r="W1989" s="45">
        <v>1.26</v>
      </c>
      <c r="X1989" s="46">
        <v>0</v>
      </c>
      <c r="Y1989" s="45">
        <v>0</v>
      </c>
      <c r="Z1989" s="46">
        <v>0</v>
      </c>
      <c r="AA1989" s="45">
        <v>0</v>
      </c>
      <c r="AB1989" s="46">
        <v>0</v>
      </c>
      <c r="AC1989" s="58"/>
      <c r="AD1989" s="59">
        <f>SUM(E1989:AB1989)</f>
        <v>37.19</v>
      </c>
      <c r="AE1989" s="58"/>
    </row>
    <row r="1990" spans="2:31" x14ac:dyDescent="0.3">
      <c r="B1990" s="12" t="s">
        <v>2</v>
      </c>
      <c r="C1990" s="12"/>
      <c r="D1990" s="12"/>
      <c r="E1990" s="13">
        <f>SUM(E1925:E1989)</f>
        <v>0</v>
      </c>
      <c r="F1990" s="13">
        <f t="shared" ref="F1990" si="581">SUM(F1925:F1989)</f>
        <v>0</v>
      </c>
      <c r="G1990" s="13">
        <f t="shared" ref="G1990" si="582">SUM(G1925:G1989)</f>
        <v>0</v>
      </c>
      <c r="H1990" s="13">
        <f t="shared" ref="H1990" si="583">SUM(H1925:H1989)</f>
        <v>0</v>
      </c>
      <c r="I1990" s="13">
        <f t="shared" ref="I1990" si="584">SUM(I1925:I1989)</f>
        <v>0</v>
      </c>
      <c r="J1990" s="13">
        <f t="shared" ref="J1990" si="585">SUM(J1925:J1989)</f>
        <v>0</v>
      </c>
      <c r="K1990" s="13">
        <f t="shared" ref="K1990" si="586">SUM(K1925:K1989)</f>
        <v>0</v>
      </c>
      <c r="L1990" s="13">
        <f t="shared" ref="L1990" si="587">SUM(L1925:L1989)</f>
        <v>0</v>
      </c>
      <c r="M1990" s="13">
        <f t="shared" ref="M1990" si="588">SUM(M1925:M1989)</f>
        <v>249.04000000000002</v>
      </c>
      <c r="N1990" s="13">
        <f t="shared" ref="N1990" si="589">SUM(N1925:N1989)</f>
        <v>868.62000000000012</v>
      </c>
      <c r="O1990" s="13">
        <f t="shared" ref="O1990" si="590">SUM(O1925:O1989)</f>
        <v>681.91000000000008</v>
      </c>
      <c r="P1990" s="13">
        <f t="shared" ref="P1990" si="591">SUM(P1925:P1989)</f>
        <v>642.66999999999996</v>
      </c>
      <c r="Q1990" s="13">
        <f t="shared" ref="Q1990" si="592">SUM(Q1925:Q1989)</f>
        <v>806.13000000000022</v>
      </c>
      <c r="R1990" s="13">
        <f t="shared" ref="R1990" si="593">SUM(R1925:R1989)</f>
        <v>947.36000000000013</v>
      </c>
      <c r="S1990" s="13">
        <f t="shared" ref="S1990" si="594">SUM(S1925:S1989)</f>
        <v>942.58</v>
      </c>
      <c r="T1990" s="13">
        <f t="shared" ref="T1990" si="595">SUM(T1925:T1989)</f>
        <v>1157.0600000000002</v>
      </c>
      <c r="U1990" s="13">
        <f t="shared" ref="U1990" si="596">SUM(U1925:U1989)</f>
        <v>1364.81</v>
      </c>
      <c r="V1990" s="13">
        <f t="shared" ref="V1990" si="597">SUM(V1925:V1989)</f>
        <v>1696.6099999999992</v>
      </c>
      <c r="W1990" s="13">
        <f t="shared" ref="W1990" si="598">SUM(W1925:W1989)</f>
        <v>577.11</v>
      </c>
      <c r="X1990" s="13">
        <f t="shared" ref="X1990" si="599">SUM(X1925:X1989)</f>
        <v>0</v>
      </c>
      <c r="Y1990" s="13">
        <f t="shared" ref="Y1990" si="600">SUM(Y1925:Y1989)</f>
        <v>0</v>
      </c>
      <c r="Z1990" s="13">
        <f t="shared" ref="Z1990" si="601">SUM(Z1925:Z1989)</f>
        <v>0</v>
      </c>
      <c r="AA1990" s="13">
        <f t="shared" ref="AA1990" si="602">SUM(AA1925:AA1989)</f>
        <v>0</v>
      </c>
      <c r="AB1990" s="13">
        <f t="shared" ref="AB1990" si="603">SUM(AB1925:AB1989)</f>
        <v>0</v>
      </c>
      <c r="AC1990" s="110">
        <f>SUM(AC1925:AE1989)</f>
        <v>9933.9</v>
      </c>
      <c r="AD1990" s="110"/>
      <c r="AE1990" s="110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'Resumen-Mensual'!$AG$24</f>
        <v>45564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6" t="s">
        <v>2</v>
      </c>
      <c r="AD1995" s="96"/>
      <c r="AE1995" s="96"/>
    </row>
    <row r="1996" spans="2:31" x14ac:dyDescent="0.3">
      <c r="B1996" s="14" t="s">
        <v>37</v>
      </c>
      <c r="C1996" s="4"/>
      <c r="D1996" s="4"/>
      <c r="E1996" s="45">
        <v>0</v>
      </c>
      <c r="F1996" s="46">
        <v>0</v>
      </c>
      <c r="G1996" s="45">
        <v>0</v>
      </c>
      <c r="H1996" s="46">
        <v>0</v>
      </c>
      <c r="I1996" s="45">
        <v>0</v>
      </c>
      <c r="J1996" s="46">
        <v>0</v>
      </c>
      <c r="K1996" s="45">
        <v>0</v>
      </c>
      <c r="L1996" s="46">
        <v>0</v>
      </c>
      <c r="M1996" s="45">
        <v>0</v>
      </c>
      <c r="N1996" s="46">
        <v>0</v>
      </c>
      <c r="O1996" s="45">
        <v>0</v>
      </c>
      <c r="P1996" s="46">
        <v>0</v>
      </c>
      <c r="Q1996" s="45">
        <v>0</v>
      </c>
      <c r="R1996" s="46">
        <v>0</v>
      </c>
      <c r="S1996" s="45">
        <v>0</v>
      </c>
      <c r="T1996" s="46">
        <v>0</v>
      </c>
      <c r="U1996" s="45">
        <v>0</v>
      </c>
      <c r="V1996" s="46">
        <v>0</v>
      </c>
      <c r="W1996" s="45">
        <v>0</v>
      </c>
      <c r="X1996" s="46">
        <v>0</v>
      </c>
      <c r="Y1996" s="45">
        <v>0</v>
      </c>
      <c r="Z1996" s="46">
        <v>0</v>
      </c>
      <c r="AA1996" s="45">
        <v>0</v>
      </c>
      <c r="AB1996" s="46">
        <v>0</v>
      </c>
      <c r="AC1996" s="60"/>
      <c r="AD1996" s="61">
        <f>SUM(E1996:AB1996)</f>
        <v>0</v>
      </c>
      <c r="AE1996" s="60"/>
    </row>
    <row r="1997" spans="2:31" x14ac:dyDescent="0.3">
      <c r="B1997" s="14" t="s">
        <v>38</v>
      </c>
      <c r="C1997" s="4"/>
      <c r="D1997" s="4"/>
      <c r="E1997" s="45">
        <v>0</v>
      </c>
      <c r="F1997" s="46">
        <v>0</v>
      </c>
      <c r="G1997" s="45">
        <v>0</v>
      </c>
      <c r="H1997" s="46">
        <v>0</v>
      </c>
      <c r="I1997" s="45">
        <v>0</v>
      </c>
      <c r="J1997" s="46">
        <v>0</v>
      </c>
      <c r="K1997" s="45">
        <v>0</v>
      </c>
      <c r="L1997" s="46">
        <v>0</v>
      </c>
      <c r="M1997" s="45">
        <v>0.94</v>
      </c>
      <c r="N1997" s="46">
        <v>3.62</v>
      </c>
      <c r="O1997" s="45">
        <v>6.67</v>
      </c>
      <c r="P1997" s="46">
        <v>6.84</v>
      </c>
      <c r="Q1997" s="45">
        <v>6.83</v>
      </c>
      <c r="R1997" s="46">
        <v>6.64</v>
      </c>
      <c r="S1997" s="45">
        <v>6.58</v>
      </c>
      <c r="T1997" s="46">
        <v>6.37</v>
      </c>
      <c r="U1997" s="45">
        <v>6.08</v>
      </c>
      <c r="V1997" s="46">
        <v>5.1100000000000003</v>
      </c>
      <c r="W1997" s="45">
        <v>2.09</v>
      </c>
      <c r="X1997" s="46">
        <v>0</v>
      </c>
      <c r="Y1997" s="45">
        <v>0</v>
      </c>
      <c r="Z1997" s="46">
        <v>0</v>
      </c>
      <c r="AA1997" s="45">
        <v>0</v>
      </c>
      <c r="AB1997" s="46">
        <v>0</v>
      </c>
      <c r="AC1997" s="58"/>
      <c r="AD1997" s="59">
        <f>SUM(E1997:AB1997)</f>
        <v>57.769999999999996</v>
      </c>
      <c r="AE1997" s="58"/>
    </row>
    <row r="1998" spans="2:31" x14ac:dyDescent="0.3">
      <c r="B1998" s="14" t="s">
        <v>39</v>
      </c>
      <c r="C1998" s="4"/>
      <c r="D1998" s="4"/>
      <c r="E1998" s="45">
        <v>0</v>
      </c>
      <c r="F1998" s="46">
        <v>0</v>
      </c>
      <c r="G1998" s="45">
        <v>0</v>
      </c>
      <c r="H1998" s="46">
        <v>0</v>
      </c>
      <c r="I1998" s="45">
        <v>0</v>
      </c>
      <c r="J1998" s="46">
        <v>0</v>
      </c>
      <c r="K1998" s="45">
        <v>0</v>
      </c>
      <c r="L1998" s="46">
        <v>0</v>
      </c>
      <c r="M1998" s="45">
        <v>5.22</v>
      </c>
      <c r="N1998" s="46">
        <v>12.3</v>
      </c>
      <c r="O1998" s="45">
        <v>17.2</v>
      </c>
      <c r="P1998" s="46">
        <v>13.13</v>
      </c>
      <c r="Q1998" s="45">
        <v>13.66</v>
      </c>
      <c r="R1998" s="46">
        <v>11.91</v>
      </c>
      <c r="S1998" s="45">
        <v>9.89</v>
      </c>
      <c r="T1998" s="46">
        <v>6.8</v>
      </c>
      <c r="U1998" s="45">
        <v>4.5599999999999996</v>
      </c>
      <c r="V1998" s="46">
        <v>10.9</v>
      </c>
      <c r="W1998" s="45">
        <v>3.64</v>
      </c>
      <c r="X1998" s="46">
        <v>0</v>
      </c>
      <c r="Y1998" s="45">
        <v>0</v>
      </c>
      <c r="Z1998" s="46">
        <v>0</v>
      </c>
      <c r="AA1998" s="45">
        <v>0</v>
      </c>
      <c r="AB1998" s="46">
        <v>0</v>
      </c>
      <c r="AC1998" s="58"/>
      <c r="AD1998" s="59">
        <f t="shared" ref="AD1998:AD2059" si="604">SUM(E1998:AB1998)</f>
        <v>109.21000000000001</v>
      </c>
      <c r="AE1998" s="58"/>
    </row>
    <row r="1999" spans="2:31" x14ac:dyDescent="0.3">
      <c r="B1999" s="14" t="s">
        <v>40</v>
      </c>
      <c r="C1999" s="4"/>
      <c r="D1999" s="4"/>
      <c r="E1999" s="45">
        <v>0</v>
      </c>
      <c r="F1999" s="46">
        <v>0</v>
      </c>
      <c r="G1999" s="45">
        <v>0</v>
      </c>
      <c r="H1999" s="46">
        <v>0</v>
      </c>
      <c r="I1999" s="45">
        <v>0</v>
      </c>
      <c r="J1999" s="46">
        <v>0</v>
      </c>
      <c r="K1999" s="45">
        <v>0</v>
      </c>
      <c r="L1999" s="46">
        <v>0</v>
      </c>
      <c r="M1999" s="45">
        <v>59.19</v>
      </c>
      <c r="N1999" s="46">
        <v>67.52</v>
      </c>
      <c r="O1999" s="45">
        <v>54.42</v>
      </c>
      <c r="P1999" s="46">
        <v>54.67</v>
      </c>
      <c r="Q1999" s="45">
        <v>59.75</v>
      </c>
      <c r="R1999" s="46">
        <v>59.39</v>
      </c>
      <c r="S1999" s="45">
        <v>58.55</v>
      </c>
      <c r="T1999" s="46">
        <v>63.39</v>
      </c>
      <c r="U1999" s="45">
        <v>66.87</v>
      </c>
      <c r="V1999" s="46">
        <v>57.71</v>
      </c>
      <c r="W1999" s="45">
        <v>22.09</v>
      </c>
      <c r="X1999" s="46">
        <v>0</v>
      </c>
      <c r="Y1999" s="45">
        <v>0</v>
      </c>
      <c r="Z1999" s="46">
        <v>0</v>
      </c>
      <c r="AA1999" s="45">
        <v>0</v>
      </c>
      <c r="AB1999" s="46">
        <v>0</v>
      </c>
      <c r="AC1999" s="58"/>
      <c r="AD1999" s="59">
        <f t="shared" si="604"/>
        <v>623.55000000000007</v>
      </c>
      <c r="AE1999" s="58"/>
    </row>
    <row r="2000" spans="2:31" x14ac:dyDescent="0.3">
      <c r="B2000" s="14" t="s">
        <v>41</v>
      </c>
      <c r="C2000" s="4"/>
      <c r="D2000" s="4"/>
      <c r="E2000" s="45">
        <v>0</v>
      </c>
      <c r="F2000" s="46">
        <v>0</v>
      </c>
      <c r="G2000" s="45">
        <v>0</v>
      </c>
      <c r="H2000" s="46">
        <v>0</v>
      </c>
      <c r="I2000" s="45">
        <v>0</v>
      </c>
      <c r="J2000" s="46">
        <v>0</v>
      </c>
      <c r="K2000" s="45">
        <v>0</v>
      </c>
      <c r="L2000" s="46">
        <v>0</v>
      </c>
      <c r="M2000" s="45">
        <v>0</v>
      </c>
      <c r="N2000" s="46">
        <v>0</v>
      </c>
      <c r="O2000" s="45">
        <v>0</v>
      </c>
      <c r="P2000" s="46">
        <v>0</v>
      </c>
      <c r="Q2000" s="45">
        <v>0</v>
      </c>
      <c r="R2000" s="46">
        <v>0</v>
      </c>
      <c r="S2000" s="45">
        <v>0</v>
      </c>
      <c r="T2000" s="46">
        <v>0</v>
      </c>
      <c r="U2000" s="45">
        <v>0</v>
      </c>
      <c r="V2000" s="46">
        <v>0</v>
      </c>
      <c r="W2000" s="45">
        <v>0</v>
      </c>
      <c r="X2000" s="46">
        <v>0</v>
      </c>
      <c r="Y2000" s="45">
        <v>0</v>
      </c>
      <c r="Z2000" s="46">
        <v>0</v>
      </c>
      <c r="AA2000" s="45">
        <v>0</v>
      </c>
      <c r="AB2000" s="46">
        <v>0</v>
      </c>
      <c r="AC2000" s="58"/>
      <c r="AD2000" s="59">
        <f t="shared" si="604"/>
        <v>0</v>
      </c>
      <c r="AE2000" s="58"/>
    </row>
    <row r="2001" spans="2:31" x14ac:dyDescent="0.3">
      <c r="B2001" s="14" t="s">
        <v>42</v>
      </c>
      <c r="C2001" s="4"/>
      <c r="D2001" s="4"/>
      <c r="E2001" s="45">
        <v>0</v>
      </c>
      <c r="F2001" s="46">
        <v>0</v>
      </c>
      <c r="G2001" s="45">
        <v>0</v>
      </c>
      <c r="H2001" s="46">
        <v>0</v>
      </c>
      <c r="I2001" s="45">
        <v>0</v>
      </c>
      <c r="J2001" s="46">
        <v>0</v>
      </c>
      <c r="K2001" s="45">
        <v>0</v>
      </c>
      <c r="L2001" s="46">
        <v>0</v>
      </c>
      <c r="M2001" s="45">
        <v>12.34</v>
      </c>
      <c r="N2001" s="46">
        <v>15.27</v>
      </c>
      <c r="O2001" s="45">
        <v>14.61</v>
      </c>
      <c r="P2001" s="46">
        <v>22.73</v>
      </c>
      <c r="Q2001" s="45">
        <v>31.05</v>
      </c>
      <c r="R2001" s="46">
        <v>28.37</v>
      </c>
      <c r="S2001" s="45">
        <v>27.58</v>
      </c>
      <c r="T2001" s="46">
        <v>30.4</v>
      </c>
      <c r="U2001" s="45">
        <v>29.1</v>
      </c>
      <c r="V2001" s="46">
        <v>29.36</v>
      </c>
      <c r="W2001" s="45">
        <v>5.93</v>
      </c>
      <c r="X2001" s="46">
        <v>0</v>
      </c>
      <c r="Y2001" s="45">
        <v>0</v>
      </c>
      <c r="Z2001" s="46">
        <v>0</v>
      </c>
      <c r="AA2001" s="45">
        <v>0</v>
      </c>
      <c r="AB2001" s="46">
        <v>0</v>
      </c>
      <c r="AC2001" s="58"/>
      <c r="AD2001" s="59">
        <f t="shared" si="604"/>
        <v>246.74</v>
      </c>
      <c r="AE2001" s="58"/>
    </row>
    <row r="2002" spans="2:31" x14ac:dyDescent="0.3">
      <c r="B2002" s="14" t="s">
        <v>43</v>
      </c>
      <c r="C2002" s="4"/>
      <c r="D2002" s="4"/>
      <c r="E2002" s="45">
        <v>0</v>
      </c>
      <c r="F2002" s="46">
        <v>0</v>
      </c>
      <c r="G2002" s="45">
        <v>0</v>
      </c>
      <c r="H2002" s="46">
        <v>0</v>
      </c>
      <c r="I2002" s="45">
        <v>0</v>
      </c>
      <c r="J2002" s="46">
        <v>0</v>
      </c>
      <c r="K2002" s="45">
        <v>0</v>
      </c>
      <c r="L2002" s="46">
        <v>0</v>
      </c>
      <c r="M2002" s="45">
        <v>0</v>
      </c>
      <c r="N2002" s="46">
        <v>0</v>
      </c>
      <c r="O2002" s="45">
        <v>0</v>
      </c>
      <c r="P2002" s="46">
        <v>0</v>
      </c>
      <c r="Q2002" s="45">
        <v>0</v>
      </c>
      <c r="R2002" s="46">
        <v>0</v>
      </c>
      <c r="S2002" s="45">
        <v>0</v>
      </c>
      <c r="T2002" s="46">
        <v>0</v>
      </c>
      <c r="U2002" s="45">
        <v>0</v>
      </c>
      <c r="V2002" s="46">
        <v>0</v>
      </c>
      <c r="W2002" s="45">
        <v>0</v>
      </c>
      <c r="X2002" s="46">
        <v>0</v>
      </c>
      <c r="Y2002" s="45">
        <v>0</v>
      </c>
      <c r="Z2002" s="46">
        <v>0</v>
      </c>
      <c r="AA2002" s="45">
        <v>0</v>
      </c>
      <c r="AB2002" s="46">
        <v>0</v>
      </c>
      <c r="AC2002" s="58"/>
      <c r="AD2002" s="59">
        <f t="shared" si="604"/>
        <v>0</v>
      </c>
      <c r="AE2002" s="58"/>
    </row>
    <row r="2003" spans="2:31" x14ac:dyDescent="0.3">
      <c r="B2003" s="14" t="s">
        <v>44</v>
      </c>
      <c r="C2003" s="4"/>
      <c r="D2003" s="4"/>
      <c r="E2003" s="45">
        <v>0</v>
      </c>
      <c r="F2003" s="46">
        <v>0</v>
      </c>
      <c r="G2003" s="45">
        <v>0</v>
      </c>
      <c r="H2003" s="46">
        <v>0</v>
      </c>
      <c r="I2003" s="45">
        <v>0</v>
      </c>
      <c r="J2003" s="46">
        <v>0</v>
      </c>
      <c r="K2003" s="45">
        <v>0</v>
      </c>
      <c r="L2003" s="46">
        <v>0</v>
      </c>
      <c r="M2003" s="45">
        <v>0</v>
      </c>
      <c r="N2003" s="46">
        <v>0</v>
      </c>
      <c r="O2003" s="45">
        <v>0</v>
      </c>
      <c r="P2003" s="46">
        <v>0</v>
      </c>
      <c r="Q2003" s="45">
        <v>0</v>
      </c>
      <c r="R2003" s="46">
        <v>0</v>
      </c>
      <c r="S2003" s="45">
        <v>0</v>
      </c>
      <c r="T2003" s="46">
        <v>0</v>
      </c>
      <c r="U2003" s="45">
        <v>0</v>
      </c>
      <c r="V2003" s="46">
        <v>0</v>
      </c>
      <c r="W2003" s="45">
        <v>0</v>
      </c>
      <c r="X2003" s="46">
        <v>0</v>
      </c>
      <c r="Y2003" s="45">
        <v>0</v>
      </c>
      <c r="Z2003" s="46">
        <v>0</v>
      </c>
      <c r="AA2003" s="45">
        <v>0</v>
      </c>
      <c r="AB2003" s="46">
        <v>0</v>
      </c>
      <c r="AC2003" s="58"/>
      <c r="AD2003" s="59">
        <f t="shared" si="604"/>
        <v>0</v>
      </c>
      <c r="AE2003" s="58"/>
    </row>
    <row r="2004" spans="2:31" x14ac:dyDescent="0.3">
      <c r="B2004" s="14" t="s">
        <v>45</v>
      </c>
      <c r="C2004" s="4"/>
      <c r="D2004" s="4"/>
      <c r="E2004" s="45">
        <v>0</v>
      </c>
      <c r="F2004" s="46">
        <v>0</v>
      </c>
      <c r="G2004" s="45">
        <v>0</v>
      </c>
      <c r="H2004" s="46">
        <v>0</v>
      </c>
      <c r="I2004" s="45">
        <v>0</v>
      </c>
      <c r="J2004" s="46">
        <v>0</v>
      </c>
      <c r="K2004" s="45">
        <v>0</v>
      </c>
      <c r="L2004" s="46">
        <v>0</v>
      </c>
      <c r="M2004" s="45">
        <v>1.86</v>
      </c>
      <c r="N2004" s="46">
        <v>4.59</v>
      </c>
      <c r="O2004" s="45">
        <v>0.46</v>
      </c>
      <c r="P2004" s="46">
        <v>12.81</v>
      </c>
      <c r="Q2004" s="45">
        <v>0.32</v>
      </c>
      <c r="R2004" s="46">
        <v>0.11</v>
      </c>
      <c r="S2004" s="45">
        <v>0</v>
      </c>
      <c r="T2004" s="46">
        <v>0.34</v>
      </c>
      <c r="U2004" s="45">
        <v>0.03</v>
      </c>
      <c r="V2004" s="46">
        <v>0.93</v>
      </c>
      <c r="W2004" s="45">
        <v>0.93</v>
      </c>
      <c r="X2004" s="46">
        <v>0</v>
      </c>
      <c r="Y2004" s="45">
        <v>0</v>
      </c>
      <c r="Z2004" s="46">
        <v>0</v>
      </c>
      <c r="AA2004" s="45">
        <v>0</v>
      </c>
      <c r="AB2004" s="46">
        <v>0</v>
      </c>
      <c r="AC2004" s="58"/>
      <c r="AD2004" s="59">
        <f t="shared" si="604"/>
        <v>22.38</v>
      </c>
      <c r="AE2004" s="58"/>
    </row>
    <row r="2005" spans="2:31" x14ac:dyDescent="0.3">
      <c r="B2005" s="14" t="s">
        <v>46</v>
      </c>
      <c r="C2005" s="4"/>
      <c r="D2005" s="4"/>
      <c r="E2005" s="45">
        <v>0</v>
      </c>
      <c r="F2005" s="46">
        <v>0</v>
      </c>
      <c r="G2005" s="45">
        <v>0</v>
      </c>
      <c r="H2005" s="46">
        <v>0</v>
      </c>
      <c r="I2005" s="45">
        <v>0</v>
      </c>
      <c r="J2005" s="46">
        <v>0</v>
      </c>
      <c r="K2005" s="45">
        <v>0</v>
      </c>
      <c r="L2005" s="46">
        <v>0</v>
      </c>
      <c r="M2005" s="45">
        <v>14.37</v>
      </c>
      <c r="N2005" s="46">
        <v>5.73</v>
      </c>
      <c r="O2005" s="45">
        <v>30.9</v>
      </c>
      <c r="P2005" s="46">
        <v>37.25</v>
      </c>
      <c r="Q2005" s="45">
        <v>42.86</v>
      </c>
      <c r="R2005" s="46">
        <v>42.03</v>
      </c>
      <c r="S2005" s="45">
        <v>40.89</v>
      </c>
      <c r="T2005" s="46">
        <v>42.66</v>
      </c>
      <c r="U2005" s="45">
        <v>42.71</v>
      </c>
      <c r="V2005" s="46">
        <v>48.27</v>
      </c>
      <c r="W2005" s="45">
        <v>2.27</v>
      </c>
      <c r="X2005" s="46">
        <v>0</v>
      </c>
      <c r="Y2005" s="45">
        <v>0</v>
      </c>
      <c r="Z2005" s="46">
        <v>0</v>
      </c>
      <c r="AA2005" s="45">
        <v>0</v>
      </c>
      <c r="AB2005" s="46">
        <v>0</v>
      </c>
      <c r="AC2005" s="58"/>
      <c r="AD2005" s="59">
        <f t="shared" si="604"/>
        <v>349.94</v>
      </c>
      <c r="AE2005" s="58"/>
    </row>
    <row r="2006" spans="2:31" x14ac:dyDescent="0.3">
      <c r="B2006" s="14" t="s">
        <v>47</v>
      </c>
      <c r="C2006" s="4"/>
      <c r="D2006" s="4"/>
      <c r="E2006" s="45">
        <v>0</v>
      </c>
      <c r="F2006" s="46">
        <v>0</v>
      </c>
      <c r="G2006" s="45">
        <v>0</v>
      </c>
      <c r="H2006" s="46">
        <v>0</v>
      </c>
      <c r="I2006" s="45">
        <v>0</v>
      </c>
      <c r="J2006" s="46">
        <v>0</v>
      </c>
      <c r="K2006" s="45">
        <v>0</v>
      </c>
      <c r="L2006" s="46">
        <v>0</v>
      </c>
      <c r="M2006" s="45">
        <v>12.01</v>
      </c>
      <c r="N2006" s="46">
        <v>13.88</v>
      </c>
      <c r="O2006" s="45">
        <v>12.87</v>
      </c>
      <c r="P2006" s="46">
        <v>13.86</v>
      </c>
      <c r="Q2006" s="45">
        <v>14.62</v>
      </c>
      <c r="R2006" s="46">
        <v>14.88</v>
      </c>
      <c r="S2006" s="45">
        <v>14.55</v>
      </c>
      <c r="T2006" s="46">
        <v>14.16</v>
      </c>
      <c r="U2006" s="45">
        <v>12.13</v>
      </c>
      <c r="V2006" s="46">
        <v>11.72</v>
      </c>
      <c r="W2006" s="45">
        <v>11.26</v>
      </c>
      <c r="X2006" s="46">
        <v>0</v>
      </c>
      <c r="Y2006" s="45">
        <v>0</v>
      </c>
      <c r="Z2006" s="46">
        <v>0</v>
      </c>
      <c r="AA2006" s="45">
        <v>0</v>
      </c>
      <c r="AB2006" s="46">
        <v>0</v>
      </c>
      <c r="AC2006" s="58"/>
      <c r="AD2006" s="59">
        <f t="shared" si="604"/>
        <v>145.93999999999997</v>
      </c>
      <c r="AE2006" s="58"/>
    </row>
    <row r="2007" spans="2:31" x14ac:dyDescent="0.3">
      <c r="B2007" s="14" t="s">
        <v>48</v>
      </c>
      <c r="C2007" s="4"/>
      <c r="D2007" s="4"/>
      <c r="E2007" s="45">
        <v>0</v>
      </c>
      <c r="F2007" s="46">
        <v>0</v>
      </c>
      <c r="G2007" s="45">
        <v>0</v>
      </c>
      <c r="H2007" s="46">
        <v>0</v>
      </c>
      <c r="I2007" s="45">
        <v>0</v>
      </c>
      <c r="J2007" s="46">
        <v>0</v>
      </c>
      <c r="K2007" s="45">
        <v>0</v>
      </c>
      <c r="L2007" s="46">
        <v>0</v>
      </c>
      <c r="M2007" s="45">
        <v>0</v>
      </c>
      <c r="N2007" s="46">
        <v>0</v>
      </c>
      <c r="O2007" s="45">
        <v>0</v>
      </c>
      <c r="P2007" s="46">
        <v>0</v>
      </c>
      <c r="Q2007" s="45">
        <v>0</v>
      </c>
      <c r="R2007" s="46">
        <v>0</v>
      </c>
      <c r="S2007" s="45">
        <v>0</v>
      </c>
      <c r="T2007" s="46">
        <v>0</v>
      </c>
      <c r="U2007" s="45">
        <v>0</v>
      </c>
      <c r="V2007" s="46">
        <v>0</v>
      </c>
      <c r="W2007" s="45">
        <v>0</v>
      </c>
      <c r="X2007" s="46">
        <v>0</v>
      </c>
      <c r="Y2007" s="45">
        <v>0</v>
      </c>
      <c r="Z2007" s="46">
        <v>0</v>
      </c>
      <c r="AA2007" s="45">
        <v>0</v>
      </c>
      <c r="AB2007" s="46">
        <v>0</v>
      </c>
      <c r="AC2007" s="58"/>
      <c r="AD2007" s="59">
        <f t="shared" si="604"/>
        <v>0</v>
      </c>
      <c r="AE2007" s="58"/>
    </row>
    <row r="2008" spans="2:31" x14ac:dyDescent="0.3">
      <c r="B2008" s="14" t="s">
        <v>49</v>
      </c>
      <c r="C2008" s="4"/>
      <c r="D2008" s="4"/>
      <c r="E2008" s="45">
        <v>0</v>
      </c>
      <c r="F2008" s="46">
        <v>0</v>
      </c>
      <c r="G2008" s="45">
        <v>0</v>
      </c>
      <c r="H2008" s="46">
        <v>0</v>
      </c>
      <c r="I2008" s="45">
        <v>0</v>
      </c>
      <c r="J2008" s="46">
        <v>0</v>
      </c>
      <c r="K2008" s="45">
        <v>0</v>
      </c>
      <c r="L2008" s="46">
        <v>0</v>
      </c>
      <c r="M2008" s="45">
        <v>0</v>
      </c>
      <c r="N2008" s="46">
        <v>0</v>
      </c>
      <c r="O2008" s="45">
        <v>0</v>
      </c>
      <c r="P2008" s="46">
        <v>0</v>
      </c>
      <c r="Q2008" s="45">
        <v>0</v>
      </c>
      <c r="R2008" s="46">
        <v>0</v>
      </c>
      <c r="S2008" s="45">
        <v>0</v>
      </c>
      <c r="T2008" s="46">
        <v>0</v>
      </c>
      <c r="U2008" s="45">
        <v>0</v>
      </c>
      <c r="V2008" s="46">
        <v>0</v>
      </c>
      <c r="W2008" s="45">
        <v>0</v>
      </c>
      <c r="X2008" s="46">
        <v>0</v>
      </c>
      <c r="Y2008" s="45">
        <v>0</v>
      </c>
      <c r="Z2008" s="46">
        <v>0</v>
      </c>
      <c r="AA2008" s="45">
        <v>0</v>
      </c>
      <c r="AB2008" s="46">
        <v>0</v>
      </c>
      <c r="AC2008" s="58"/>
      <c r="AD2008" s="59">
        <f t="shared" si="604"/>
        <v>0</v>
      </c>
      <c r="AE2008" s="58"/>
    </row>
    <row r="2009" spans="2:31" x14ac:dyDescent="0.3">
      <c r="B2009" s="14" t="s">
        <v>50</v>
      </c>
      <c r="C2009" s="4"/>
      <c r="D2009" s="4"/>
      <c r="E2009" s="45">
        <v>0</v>
      </c>
      <c r="F2009" s="46">
        <v>0</v>
      </c>
      <c r="G2009" s="45">
        <v>0</v>
      </c>
      <c r="H2009" s="46">
        <v>0</v>
      </c>
      <c r="I2009" s="45">
        <v>0</v>
      </c>
      <c r="J2009" s="46">
        <v>0</v>
      </c>
      <c r="K2009" s="45">
        <v>0</v>
      </c>
      <c r="L2009" s="46">
        <v>0</v>
      </c>
      <c r="M2009" s="45">
        <v>0</v>
      </c>
      <c r="N2009" s="46">
        <v>0</v>
      </c>
      <c r="O2009" s="45">
        <v>0</v>
      </c>
      <c r="P2009" s="46">
        <v>0</v>
      </c>
      <c r="Q2009" s="45">
        <v>0</v>
      </c>
      <c r="R2009" s="46">
        <v>0</v>
      </c>
      <c r="S2009" s="45">
        <v>0</v>
      </c>
      <c r="T2009" s="46">
        <v>0</v>
      </c>
      <c r="U2009" s="45">
        <v>0</v>
      </c>
      <c r="V2009" s="46">
        <v>0</v>
      </c>
      <c r="W2009" s="45">
        <v>0</v>
      </c>
      <c r="X2009" s="46">
        <v>0</v>
      </c>
      <c r="Y2009" s="45">
        <v>0</v>
      </c>
      <c r="Z2009" s="46">
        <v>0</v>
      </c>
      <c r="AA2009" s="45">
        <v>0</v>
      </c>
      <c r="AB2009" s="46">
        <v>0</v>
      </c>
      <c r="AC2009" s="58"/>
      <c r="AD2009" s="59">
        <f t="shared" si="604"/>
        <v>0</v>
      </c>
      <c r="AE2009" s="58"/>
    </row>
    <row r="2010" spans="2:31" x14ac:dyDescent="0.3">
      <c r="B2010" s="14" t="s">
        <v>110</v>
      </c>
      <c r="C2010" s="4"/>
      <c r="D2010" s="4"/>
      <c r="E2010" s="45">
        <v>0</v>
      </c>
      <c r="F2010" s="46">
        <v>0</v>
      </c>
      <c r="G2010" s="45">
        <v>0</v>
      </c>
      <c r="H2010" s="46">
        <v>0</v>
      </c>
      <c r="I2010" s="45">
        <v>0</v>
      </c>
      <c r="J2010" s="46">
        <v>0</v>
      </c>
      <c r="K2010" s="45">
        <v>0</v>
      </c>
      <c r="L2010" s="46">
        <v>0</v>
      </c>
      <c r="M2010" s="45">
        <v>9.49</v>
      </c>
      <c r="N2010" s="46">
        <v>24.11</v>
      </c>
      <c r="O2010" s="45">
        <v>20.39</v>
      </c>
      <c r="P2010" s="46">
        <v>18.739999999999998</v>
      </c>
      <c r="Q2010" s="45">
        <v>20.53</v>
      </c>
      <c r="R2010" s="46">
        <v>20.149999999999999</v>
      </c>
      <c r="S2010" s="45">
        <v>19.309999999999999</v>
      </c>
      <c r="T2010" s="46">
        <v>20.91</v>
      </c>
      <c r="U2010" s="45">
        <v>20.07</v>
      </c>
      <c r="V2010" s="46">
        <v>15.41</v>
      </c>
      <c r="W2010" s="45">
        <v>5.25</v>
      </c>
      <c r="X2010" s="46">
        <v>0</v>
      </c>
      <c r="Y2010" s="45">
        <v>0</v>
      </c>
      <c r="Z2010" s="46">
        <v>0</v>
      </c>
      <c r="AA2010" s="45">
        <v>0</v>
      </c>
      <c r="AB2010" s="46">
        <v>0</v>
      </c>
      <c r="AC2010" s="58"/>
      <c r="AD2010" s="59">
        <f t="shared" si="604"/>
        <v>194.35999999999999</v>
      </c>
      <c r="AE2010" s="58"/>
    </row>
    <row r="2011" spans="2:31" x14ac:dyDescent="0.3">
      <c r="B2011" s="14" t="s">
        <v>51</v>
      </c>
      <c r="C2011" s="4"/>
      <c r="D2011" s="4"/>
      <c r="E2011" s="45">
        <v>0</v>
      </c>
      <c r="F2011" s="46">
        <v>0</v>
      </c>
      <c r="G2011" s="45">
        <v>0</v>
      </c>
      <c r="H2011" s="46">
        <v>0</v>
      </c>
      <c r="I2011" s="45">
        <v>0</v>
      </c>
      <c r="J2011" s="46">
        <v>0</v>
      </c>
      <c r="K2011" s="45">
        <v>0</v>
      </c>
      <c r="L2011" s="46">
        <v>0</v>
      </c>
      <c r="M2011" s="45">
        <v>7.06</v>
      </c>
      <c r="N2011" s="46">
        <v>71.89</v>
      </c>
      <c r="O2011" s="45">
        <v>71.02</v>
      </c>
      <c r="P2011" s="46">
        <v>97.69</v>
      </c>
      <c r="Q2011" s="45">
        <v>86.56</v>
      </c>
      <c r="R2011" s="46">
        <v>85.87</v>
      </c>
      <c r="S2011" s="45">
        <v>84.03</v>
      </c>
      <c r="T2011" s="46">
        <v>92.07</v>
      </c>
      <c r="U2011" s="45">
        <v>92.9</v>
      </c>
      <c r="V2011" s="46">
        <v>69.45</v>
      </c>
      <c r="W2011" s="45">
        <v>1.42</v>
      </c>
      <c r="X2011" s="46">
        <v>0</v>
      </c>
      <c r="Y2011" s="45">
        <v>0</v>
      </c>
      <c r="Z2011" s="46">
        <v>0</v>
      </c>
      <c r="AA2011" s="45">
        <v>0</v>
      </c>
      <c r="AB2011" s="46">
        <v>0</v>
      </c>
      <c r="AC2011" s="58"/>
      <c r="AD2011" s="59">
        <f t="shared" si="604"/>
        <v>759.96</v>
      </c>
      <c r="AE2011" s="58"/>
    </row>
    <row r="2012" spans="2:31" x14ac:dyDescent="0.3">
      <c r="B2012" s="14" t="s">
        <v>52</v>
      </c>
      <c r="C2012" s="4"/>
      <c r="D2012" s="4"/>
      <c r="E2012" s="45">
        <v>0</v>
      </c>
      <c r="F2012" s="46">
        <v>0</v>
      </c>
      <c r="G2012" s="45">
        <v>0</v>
      </c>
      <c r="H2012" s="46">
        <v>0</v>
      </c>
      <c r="I2012" s="45">
        <v>0</v>
      </c>
      <c r="J2012" s="46">
        <v>0</v>
      </c>
      <c r="K2012" s="45">
        <v>0</v>
      </c>
      <c r="L2012" s="46">
        <v>0</v>
      </c>
      <c r="M2012" s="45">
        <v>0.28999999999999998</v>
      </c>
      <c r="N2012" s="46">
        <v>14.85</v>
      </c>
      <c r="O2012" s="45">
        <v>6.97</v>
      </c>
      <c r="P2012" s="46">
        <v>4.22</v>
      </c>
      <c r="Q2012" s="45">
        <v>0.27</v>
      </c>
      <c r="R2012" s="46">
        <v>0</v>
      </c>
      <c r="S2012" s="45">
        <v>0</v>
      </c>
      <c r="T2012" s="46">
        <v>0</v>
      </c>
      <c r="U2012" s="45">
        <v>0</v>
      </c>
      <c r="V2012" s="46">
        <v>0</v>
      </c>
      <c r="W2012" s="45">
        <v>0</v>
      </c>
      <c r="X2012" s="46">
        <v>0</v>
      </c>
      <c r="Y2012" s="45">
        <v>0</v>
      </c>
      <c r="Z2012" s="46">
        <v>0</v>
      </c>
      <c r="AA2012" s="45">
        <v>0</v>
      </c>
      <c r="AB2012" s="46">
        <v>0</v>
      </c>
      <c r="AC2012" s="58"/>
      <c r="AD2012" s="59">
        <f t="shared" si="604"/>
        <v>26.599999999999998</v>
      </c>
      <c r="AE2012" s="58"/>
    </row>
    <row r="2013" spans="2:31" x14ac:dyDescent="0.3">
      <c r="B2013" s="14" t="s">
        <v>53</v>
      </c>
      <c r="C2013" s="4"/>
      <c r="D2013" s="4"/>
      <c r="E2013" s="45">
        <v>0</v>
      </c>
      <c r="F2013" s="46">
        <v>0</v>
      </c>
      <c r="G2013" s="45">
        <v>0</v>
      </c>
      <c r="H2013" s="46">
        <v>0</v>
      </c>
      <c r="I2013" s="45">
        <v>0</v>
      </c>
      <c r="J2013" s="46">
        <v>0</v>
      </c>
      <c r="K2013" s="45">
        <v>0</v>
      </c>
      <c r="L2013" s="46">
        <v>0</v>
      </c>
      <c r="M2013" s="45">
        <v>30.17</v>
      </c>
      <c r="N2013" s="46">
        <v>74.77</v>
      </c>
      <c r="O2013" s="45">
        <v>80.510000000000005</v>
      </c>
      <c r="P2013" s="46">
        <v>84.1</v>
      </c>
      <c r="Q2013" s="45">
        <v>87.13</v>
      </c>
      <c r="R2013" s="46">
        <v>85.53</v>
      </c>
      <c r="S2013" s="45">
        <v>85.87</v>
      </c>
      <c r="T2013" s="46">
        <v>85.63</v>
      </c>
      <c r="U2013" s="45">
        <v>82.98</v>
      </c>
      <c r="V2013" s="46">
        <v>71.56</v>
      </c>
      <c r="W2013" s="45">
        <v>23.24</v>
      </c>
      <c r="X2013" s="46">
        <v>0</v>
      </c>
      <c r="Y2013" s="45">
        <v>0</v>
      </c>
      <c r="Z2013" s="46">
        <v>0</v>
      </c>
      <c r="AA2013" s="45">
        <v>0</v>
      </c>
      <c r="AB2013" s="46">
        <v>0</v>
      </c>
      <c r="AC2013" s="58"/>
      <c r="AD2013" s="59">
        <f t="shared" si="604"/>
        <v>791.49</v>
      </c>
      <c r="AE2013" s="58"/>
    </row>
    <row r="2014" spans="2:31" x14ac:dyDescent="0.3">
      <c r="B2014" s="14" t="s">
        <v>54</v>
      </c>
      <c r="C2014" s="4"/>
      <c r="D2014" s="4"/>
      <c r="E2014" s="45">
        <v>0</v>
      </c>
      <c r="F2014" s="46">
        <v>0</v>
      </c>
      <c r="G2014" s="45">
        <v>0</v>
      </c>
      <c r="H2014" s="46">
        <v>0</v>
      </c>
      <c r="I2014" s="45">
        <v>0</v>
      </c>
      <c r="J2014" s="46">
        <v>0</v>
      </c>
      <c r="K2014" s="45">
        <v>0</v>
      </c>
      <c r="L2014" s="46">
        <v>0</v>
      </c>
      <c r="M2014" s="45">
        <v>0</v>
      </c>
      <c r="N2014" s="46">
        <v>0</v>
      </c>
      <c r="O2014" s="45">
        <v>0</v>
      </c>
      <c r="P2014" s="46">
        <v>0</v>
      </c>
      <c r="Q2014" s="45">
        <v>0</v>
      </c>
      <c r="R2014" s="46">
        <v>0</v>
      </c>
      <c r="S2014" s="45">
        <v>0</v>
      </c>
      <c r="T2014" s="46">
        <v>0</v>
      </c>
      <c r="U2014" s="45">
        <v>0</v>
      </c>
      <c r="V2014" s="46">
        <v>0</v>
      </c>
      <c r="W2014" s="45">
        <v>0</v>
      </c>
      <c r="X2014" s="46">
        <v>0</v>
      </c>
      <c r="Y2014" s="45">
        <v>0</v>
      </c>
      <c r="Z2014" s="46">
        <v>0</v>
      </c>
      <c r="AA2014" s="45">
        <v>0</v>
      </c>
      <c r="AB2014" s="46">
        <v>0</v>
      </c>
      <c r="AC2014" s="58"/>
      <c r="AD2014" s="59">
        <f t="shared" si="604"/>
        <v>0</v>
      </c>
      <c r="AE2014" s="58"/>
    </row>
    <row r="2015" spans="2:31" x14ac:dyDescent="0.3">
      <c r="B2015" s="4" t="s">
        <v>55</v>
      </c>
      <c r="C2015" s="4"/>
      <c r="D2015" s="4"/>
      <c r="E2015" s="45">
        <v>0</v>
      </c>
      <c r="F2015" s="46">
        <v>0</v>
      </c>
      <c r="G2015" s="45">
        <v>0</v>
      </c>
      <c r="H2015" s="46">
        <v>0</v>
      </c>
      <c r="I2015" s="45">
        <v>0</v>
      </c>
      <c r="J2015" s="46">
        <v>0</v>
      </c>
      <c r="K2015" s="45">
        <v>0</v>
      </c>
      <c r="L2015" s="46">
        <v>0</v>
      </c>
      <c r="M2015" s="45">
        <v>0</v>
      </c>
      <c r="N2015" s="46">
        <v>6.47</v>
      </c>
      <c r="O2015" s="45">
        <v>18.36</v>
      </c>
      <c r="P2015" s="46">
        <v>22.33</v>
      </c>
      <c r="Q2015" s="45">
        <v>23.42</v>
      </c>
      <c r="R2015" s="46">
        <v>22.39</v>
      </c>
      <c r="S2015" s="45">
        <v>20.67</v>
      </c>
      <c r="T2015" s="46">
        <v>19.7</v>
      </c>
      <c r="U2015" s="45">
        <v>19.25</v>
      </c>
      <c r="V2015" s="46">
        <v>15.54</v>
      </c>
      <c r="W2015" s="45">
        <v>0</v>
      </c>
      <c r="X2015" s="46">
        <v>0</v>
      </c>
      <c r="Y2015" s="45">
        <v>0</v>
      </c>
      <c r="Z2015" s="46">
        <v>0</v>
      </c>
      <c r="AA2015" s="45">
        <v>0</v>
      </c>
      <c r="AB2015" s="46">
        <v>0</v>
      </c>
      <c r="AC2015" s="58"/>
      <c r="AD2015" s="59">
        <f t="shared" si="604"/>
        <v>168.13</v>
      </c>
      <c r="AE2015" s="58"/>
    </row>
    <row r="2016" spans="2:31" x14ac:dyDescent="0.3">
      <c r="B2016" s="4" t="s">
        <v>56</v>
      </c>
      <c r="C2016" s="4"/>
      <c r="D2016" s="4"/>
      <c r="E2016" s="45">
        <v>0</v>
      </c>
      <c r="F2016" s="46">
        <v>0</v>
      </c>
      <c r="G2016" s="45">
        <v>0</v>
      </c>
      <c r="H2016" s="46">
        <v>0</v>
      </c>
      <c r="I2016" s="45">
        <v>0</v>
      </c>
      <c r="J2016" s="46">
        <v>0</v>
      </c>
      <c r="K2016" s="45">
        <v>0</v>
      </c>
      <c r="L2016" s="46">
        <v>0</v>
      </c>
      <c r="M2016" s="45">
        <v>2.41</v>
      </c>
      <c r="N2016" s="46">
        <v>24.06</v>
      </c>
      <c r="O2016" s="45">
        <v>21.44</v>
      </c>
      <c r="P2016" s="46">
        <v>21.14</v>
      </c>
      <c r="Q2016" s="45">
        <v>23.92</v>
      </c>
      <c r="R2016" s="46">
        <v>22.83</v>
      </c>
      <c r="S2016" s="45">
        <v>23.71</v>
      </c>
      <c r="T2016" s="46">
        <v>21.46</v>
      </c>
      <c r="U2016" s="45">
        <v>23.14</v>
      </c>
      <c r="V2016" s="46">
        <v>25.45</v>
      </c>
      <c r="W2016" s="45">
        <v>1.07</v>
      </c>
      <c r="X2016" s="46">
        <v>0</v>
      </c>
      <c r="Y2016" s="45">
        <v>0</v>
      </c>
      <c r="Z2016" s="46">
        <v>0</v>
      </c>
      <c r="AA2016" s="45">
        <v>0</v>
      </c>
      <c r="AB2016" s="46">
        <v>0</v>
      </c>
      <c r="AC2016" s="58"/>
      <c r="AD2016" s="59">
        <f t="shared" si="604"/>
        <v>210.63</v>
      </c>
      <c r="AE2016" s="58"/>
    </row>
    <row r="2017" spans="2:31" x14ac:dyDescent="0.3">
      <c r="B2017" s="4" t="s">
        <v>111</v>
      </c>
      <c r="C2017" s="4"/>
      <c r="D2017" s="4"/>
      <c r="E2017" s="45">
        <v>0</v>
      </c>
      <c r="F2017" s="46">
        <v>0</v>
      </c>
      <c r="G2017" s="45">
        <v>0</v>
      </c>
      <c r="H2017" s="46">
        <v>0</v>
      </c>
      <c r="I2017" s="45">
        <v>0</v>
      </c>
      <c r="J2017" s="46">
        <v>0</v>
      </c>
      <c r="K2017" s="45">
        <v>0</v>
      </c>
      <c r="L2017" s="46">
        <v>0</v>
      </c>
      <c r="M2017" s="45">
        <v>7.68</v>
      </c>
      <c r="N2017" s="46">
        <v>10.039999999999999</v>
      </c>
      <c r="O2017" s="45">
        <v>5.22</v>
      </c>
      <c r="P2017" s="46">
        <v>3.68</v>
      </c>
      <c r="Q2017" s="45">
        <v>15.29</v>
      </c>
      <c r="R2017" s="46">
        <v>14.91</v>
      </c>
      <c r="S2017" s="45">
        <v>11.28</v>
      </c>
      <c r="T2017" s="46">
        <v>15.23</v>
      </c>
      <c r="U2017" s="45">
        <v>18.510000000000002</v>
      </c>
      <c r="V2017" s="46">
        <v>14.95</v>
      </c>
      <c r="W2017" s="45">
        <v>1.17</v>
      </c>
      <c r="X2017" s="46">
        <v>0</v>
      </c>
      <c r="Y2017" s="45">
        <v>0</v>
      </c>
      <c r="Z2017" s="46">
        <v>0</v>
      </c>
      <c r="AA2017" s="45">
        <v>0</v>
      </c>
      <c r="AB2017" s="46">
        <v>0</v>
      </c>
      <c r="AC2017" s="58"/>
      <c r="AD2017" s="59">
        <f t="shared" si="604"/>
        <v>117.96000000000001</v>
      </c>
      <c r="AE2017" s="58"/>
    </row>
    <row r="2018" spans="2:31" x14ac:dyDescent="0.3">
      <c r="B2018" s="4" t="s">
        <v>57</v>
      </c>
      <c r="C2018" s="4"/>
      <c r="D2018" s="4"/>
      <c r="E2018" s="45">
        <v>0</v>
      </c>
      <c r="F2018" s="46">
        <v>0</v>
      </c>
      <c r="G2018" s="45">
        <v>0</v>
      </c>
      <c r="H2018" s="46">
        <v>0</v>
      </c>
      <c r="I2018" s="45">
        <v>0</v>
      </c>
      <c r="J2018" s="46">
        <v>0</v>
      </c>
      <c r="K2018" s="45">
        <v>0</v>
      </c>
      <c r="L2018" s="46">
        <v>0</v>
      </c>
      <c r="M2018" s="45">
        <v>0</v>
      </c>
      <c r="N2018" s="46">
        <v>0</v>
      </c>
      <c r="O2018" s="45">
        <v>0</v>
      </c>
      <c r="P2018" s="46">
        <v>0</v>
      </c>
      <c r="Q2018" s="45">
        <v>0</v>
      </c>
      <c r="R2018" s="46">
        <v>0</v>
      </c>
      <c r="S2018" s="45">
        <v>0</v>
      </c>
      <c r="T2018" s="46">
        <v>0</v>
      </c>
      <c r="U2018" s="45">
        <v>0</v>
      </c>
      <c r="V2018" s="46">
        <v>0</v>
      </c>
      <c r="W2018" s="45">
        <v>0</v>
      </c>
      <c r="X2018" s="46">
        <v>0</v>
      </c>
      <c r="Y2018" s="45">
        <v>0</v>
      </c>
      <c r="Z2018" s="46">
        <v>0</v>
      </c>
      <c r="AA2018" s="45">
        <v>0</v>
      </c>
      <c r="AB2018" s="46">
        <v>0</v>
      </c>
      <c r="AC2018" s="58"/>
      <c r="AD2018" s="59">
        <f t="shared" si="604"/>
        <v>0</v>
      </c>
      <c r="AE2018" s="58"/>
    </row>
    <row r="2019" spans="2:31" x14ac:dyDescent="0.3">
      <c r="B2019" s="4" t="s">
        <v>58</v>
      </c>
      <c r="C2019" s="4"/>
      <c r="D2019" s="4"/>
      <c r="E2019" s="45">
        <v>0</v>
      </c>
      <c r="F2019" s="46">
        <v>0</v>
      </c>
      <c r="G2019" s="45">
        <v>0</v>
      </c>
      <c r="H2019" s="46">
        <v>0</v>
      </c>
      <c r="I2019" s="45">
        <v>0</v>
      </c>
      <c r="J2019" s="46">
        <v>0</v>
      </c>
      <c r="K2019" s="45">
        <v>0</v>
      </c>
      <c r="L2019" s="46">
        <v>0</v>
      </c>
      <c r="M2019" s="45">
        <v>13.26</v>
      </c>
      <c r="N2019" s="46">
        <v>29.14</v>
      </c>
      <c r="O2019" s="45">
        <v>35.630000000000003</v>
      </c>
      <c r="P2019" s="46">
        <v>38.479999999999997</v>
      </c>
      <c r="Q2019" s="45">
        <v>31.63</v>
      </c>
      <c r="R2019" s="46">
        <v>23.88</v>
      </c>
      <c r="S2019" s="45">
        <v>21.63</v>
      </c>
      <c r="T2019" s="46">
        <v>15.24</v>
      </c>
      <c r="U2019" s="45">
        <v>12.02</v>
      </c>
      <c r="V2019" s="46">
        <v>12.15</v>
      </c>
      <c r="W2019" s="45">
        <v>7.86</v>
      </c>
      <c r="X2019" s="46">
        <v>0</v>
      </c>
      <c r="Y2019" s="45">
        <v>0</v>
      </c>
      <c r="Z2019" s="46">
        <v>0</v>
      </c>
      <c r="AA2019" s="45">
        <v>0</v>
      </c>
      <c r="AB2019" s="46">
        <v>0</v>
      </c>
      <c r="AC2019" s="58"/>
      <c r="AD2019" s="59">
        <f t="shared" si="604"/>
        <v>240.92000000000002</v>
      </c>
      <c r="AE2019" s="58"/>
    </row>
    <row r="2020" spans="2:31" x14ac:dyDescent="0.3">
      <c r="B2020" s="4" t="s">
        <v>112</v>
      </c>
      <c r="C2020" s="4"/>
      <c r="D2020" s="4"/>
      <c r="E2020" s="45">
        <v>0</v>
      </c>
      <c r="F2020" s="46">
        <v>0</v>
      </c>
      <c r="G2020" s="45">
        <v>0</v>
      </c>
      <c r="H2020" s="46">
        <v>0</v>
      </c>
      <c r="I2020" s="45">
        <v>0</v>
      </c>
      <c r="J2020" s="46">
        <v>0</v>
      </c>
      <c r="K2020" s="45">
        <v>0</v>
      </c>
      <c r="L2020" s="46">
        <v>0</v>
      </c>
      <c r="M2020" s="45">
        <v>20.99</v>
      </c>
      <c r="N2020" s="46">
        <v>69.59</v>
      </c>
      <c r="O2020" s="45">
        <v>82.15</v>
      </c>
      <c r="P2020" s="46">
        <v>81.569999999999993</v>
      </c>
      <c r="Q2020" s="45">
        <v>81.89</v>
      </c>
      <c r="R2020" s="46">
        <v>83.59</v>
      </c>
      <c r="S2020" s="45">
        <v>84.3</v>
      </c>
      <c r="T2020" s="46">
        <v>83.92</v>
      </c>
      <c r="U2020" s="45">
        <v>81.55</v>
      </c>
      <c r="V2020" s="46">
        <v>69.739999999999995</v>
      </c>
      <c r="W2020" s="45">
        <v>21.64</v>
      </c>
      <c r="X2020" s="46">
        <v>0</v>
      </c>
      <c r="Y2020" s="45">
        <v>0</v>
      </c>
      <c r="Z2020" s="46">
        <v>0</v>
      </c>
      <c r="AA2020" s="45">
        <v>0</v>
      </c>
      <c r="AB2020" s="46">
        <v>0</v>
      </c>
      <c r="AC2020" s="58"/>
      <c r="AD2020" s="59">
        <f t="shared" si="604"/>
        <v>760.93</v>
      </c>
      <c r="AE2020" s="58"/>
    </row>
    <row r="2021" spans="2:31" x14ac:dyDescent="0.3">
      <c r="B2021" s="4" t="s">
        <v>59</v>
      </c>
      <c r="C2021" s="4"/>
      <c r="D2021" s="4"/>
      <c r="E2021" s="45">
        <v>0</v>
      </c>
      <c r="F2021" s="46">
        <v>0</v>
      </c>
      <c r="G2021" s="45">
        <v>0</v>
      </c>
      <c r="H2021" s="46">
        <v>0</v>
      </c>
      <c r="I2021" s="45">
        <v>0</v>
      </c>
      <c r="J2021" s="46">
        <v>0</v>
      </c>
      <c r="K2021" s="45">
        <v>0</v>
      </c>
      <c r="L2021" s="46">
        <v>0</v>
      </c>
      <c r="M2021" s="45">
        <v>4.09</v>
      </c>
      <c r="N2021" s="46">
        <v>14.58</v>
      </c>
      <c r="O2021" s="45">
        <v>17.62</v>
      </c>
      <c r="P2021" s="46">
        <v>17.670000000000002</v>
      </c>
      <c r="Q2021" s="45">
        <v>19.690000000000001</v>
      </c>
      <c r="R2021" s="46">
        <v>19.03</v>
      </c>
      <c r="S2021" s="45">
        <v>19.440000000000001</v>
      </c>
      <c r="T2021" s="46">
        <v>20.92</v>
      </c>
      <c r="U2021" s="45">
        <v>19.350000000000001</v>
      </c>
      <c r="V2021" s="46">
        <v>14.12</v>
      </c>
      <c r="W2021" s="45">
        <v>0.65</v>
      </c>
      <c r="X2021" s="46">
        <v>0</v>
      </c>
      <c r="Y2021" s="45">
        <v>0</v>
      </c>
      <c r="Z2021" s="46">
        <v>0</v>
      </c>
      <c r="AA2021" s="45">
        <v>0</v>
      </c>
      <c r="AB2021" s="46">
        <v>0</v>
      </c>
      <c r="AC2021" s="58"/>
      <c r="AD2021" s="59">
        <f t="shared" si="604"/>
        <v>167.16000000000003</v>
      </c>
      <c r="AE2021" s="58"/>
    </row>
    <row r="2022" spans="2:31" x14ac:dyDescent="0.3">
      <c r="B2022" s="4" t="s">
        <v>60</v>
      </c>
      <c r="C2022" s="4"/>
      <c r="D2022" s="4"/>
      <c r="E2022" s="45">
        <v>0</v>
      </c>
      <c r="F2022" s="46">
        <v>0</v>
      </c>
      <c r="G2022" s="45">
        <v>0</v>
      </c>
      <c r="H2022" s="46">
        <v>0</v>
      </c>
      <c r="I2022" s="45">
        <v>0</v>
      </c>
      <c r="J2022" s="46">
        <v>0</v>
      </c>
      <c r="K2022" s="45">
        <v>0</v>
      </c>
      <c r="L2022" s="46">
        <v>0</v>
      </c>
      <c r="M2022" s="45">
        <v>5.0199999999999996</v>
      </c>
      <c r="N2022" s="46">
        <v>0.53</v>
      </c>
      <c r="O2022" s="45">
        <v>1</v>
      </c>
      <c r="P2022" s="46">
        <v>3.38</v>
      </c>
      <c r="Q2022" s="45">
        <v>6.41</v>
      </c>
      <c r="R2022" s="46">
        <v>5.95</v>
      </c>
      <c r="S2022" s="45">
        <v>6.09</v>
      </c>
      <c r="T2022" s="46">
        <v>7.13</v>
      </c>
      <c r="U2022" s="45">
        <v>9.1999999999999993</v>
      </c>
      <c r="V2022" s="46">
        <v>10.01</v>
      </c>
      <c r="W2022" s="45">
        <v>0.5</v>
      </c>
      <c r="X2022" s="46">
        <v>0</v>
      </c>
      <c r="Y2022" s="45">
        <v>0</v>
      </c>
      <c r="Z2022" s="46">
        <v>0</v>
      </c>
      <c r="AA2022" s="45">
        <v>0</v>
      </c>
      <c r="AB2022" s="46">
        <v>0</v>
      </c>
      <c r="AC2022" s="58"/>
      <c r="AD2022" s="59">
        <f t="shared" si="604"/>
        <v>55.219999999999992</v>
      </c>
      <c r="AE2022" s="58"/>
    </row>
    <row r="2023" spans="2:31" x14ac:dyDescent="0.3">
      <c r="B2023" s="4" t="s">
        <v>61</v>
      </c>
      <c r="C2023" s="4"/>
      <c r="D2023" s="4"/>
      <c r="E2023" s="45">
        <v>0</v>
      </c>
      <c r="F2023" s="46">
        <v>0</v>
      </c>
      <c r="G2023" s="45">
        <v>0</v>
      </c>
      <c r="H2023" s="46">
        <v>0</v>
      </c>
      <c r="I2023" s="45">
        <v>0</v>
      </c>
      <c r="J2023" s="46">
        <v>0</v>
      </c>
      <c r="K2023" s="45">
        <v>0</v>
      </c>
      <c r="L2023" s="46">
        <v>0</v>
      </c>
      <c r="M2023" s="45">
        <v>9.56</v>
      </c>
      <c r="N2023" s="46">
        <v>15.66</v>
      </c>
      <c r="O2023" s="45">
        <v>21.83</v>
      </c>
      <c r="P2023" s="46">
        <v>20.059999999999999</v>
      </c>
      <c r="Q2023" s="45">
        <v>17.86</v>
      </c>
      <c r="R2023" s="46">
        <v>12.65</v>
      </c>
      <c r="S2023" s="45">
        <v>6.6</v>
      </c>
      <c r="T2023" s="46">
        <v>7.29</v>
      </c>
      <c r="U2023" s="45">
        <v>11.2</v>
      </c>
      <c r="V2023" s="46">
        <v>7.58</v>
      </c>
      <c r="W2023" s="45">
        <v>5.76</v>
      </c>
      <c r="X2023" s="46">
        <v>0</v>
      </c>
      <c r="Y2023" s="45">
        <v>0</v>
      </c>
      <c r="Z2023" s="46">
        <v>0</v>
      </c>
      <c r="AA2023" s="45">
        <v>0</v>
      </c>
      <c r="AB2023" s="46">
        <v>0</v>
      </c>
      <c r="AC2023" s="58"/>
      <c r="AD2023" s="59">
        <f t="shared" si="604"/>
        <v>136.05000000000001</v>
      </c>
      <c r="AE2023" s="58"/>
    </row>
    <row r="2024" spans="2:31" x14ac:dyDescent="0.3">
      <c r="B2024" s="4" t="s">
        <v>62</v>
      </c>
      <c r="C2024" s="4"/>
      <c r="D2024" s="4"/>
      <c r="E2024" s="45">
        <v>0</v>
      </c>
      <c r="F2024" s="46">
        <v>0</v>
      </c>
      <c r="G2024" s="45">
        <v>0</v>
      </c>
      <c r="H2024" s="46">
        <v>0</v>
      </c>
      <c r="I2024" s="45">
        <v>0</v>
      </c>
      <c r="J2024" s="46">
        <v>0</v>
      </c>
      <c r="K2024" s="45">
        <v>0</v>
      </c>
      <c r="L2024" s="46">
        <v>0</v>
      </c>
      <c r="M2024" s="45">
        <v>3.92</v>
      </c>
      <c r="N2024" s="46">
        <v>8.5399999999999991</v>
      </c>
      <c r="O2024" s="45">
        <v>0</v>
      </c>
      <c r="P2024" s="46">
        <v>13.11</v>
      </c>
      <c r="Q2024" s="45">
        <v>0</v>
      </c>
      <c r="R2024" s="46">
        <v>0</v>
      </c>
      <c r="S2024" s="45">
        <v>0</v>
      </c>
      <c r="T2024" s="46">
        <v>0</v>
      </c>
      <c r="U2024" s="45">
        <v>0</v>
      </c>
      <c r="V2024" s="46">
        <v>0.5</v>
      </c>
      <c r="W2024" s="45">
        <v>8.92</v>
      </c>
      <c r="X2024" s="46">
        <v>0</v>
      </c>
      <c r="Y2024" s="45">
        <v>0</v>
      </c>
      <c r="Z2024" s="46">
        <v>0</v>
      </c>
      <c r="AA2024" s="45">
        <v>0</v>
      </c>
      <c r="AB2024" s="46">
        <v>0</v>
      </c>
      <c r="AC2024" s="58"/>
      <c r="AD2024" s="59">
        <f t="shared" si="604"/>
        <v>34.99</v>
      </c>
      <c r="AE2024" s="58"/>
    </row>
    <row r="2025" spans="2:31" x14ac:dyDescent="0.3">
      <c r="B2025" s="4" t="s">
        <v>63</v>
      </c>
      <c r="C2025" s="4"/>
      <c r="D2025" s="4"/>
      <c r="E2025" s="45">
        <v>0</v>
      </c>
      <c r="F2025" s="46">
        <v>0</v>
      </c>
      <c r="G2025" s="45">
        <v>0</v>
      </c>
      <c r="H2025" s="46">
        <v>0</v>
      </c>
      <c r="I2025" s="45">
        <v>0</v>
      </c>
      <c r="J2025" s="46">
        <v>0</v>
      </c>
      <c r="K2025" s="45">
        <v>0</v>
      </c>
      <c r="L2025" s="46">
        <v>0</v>
      </c>
      <c r="M2025" s="45">
        <v>2.33</v>
      </c>
      <c r="N2025" s="46">
        <v>54.49</v>
      </c>
      <c r="O2025" s="45">
        <v>26.76</v>
      </c>
      <c r="P2025" s="46">
        <v>2.02</v>
      </c>
      <c r="Q2025" s="45">
        <v>1.1299999999999999</v>
      </c>
      <c r="R2025" s="46">
        <v>1.27</v>
      </c>
      <c r="S2025" s="45">
        <v>0.22</v>
      </c>
      <c r="T2025" s="46">
        <v>0</v>
      </c>
      <c r="U2025" s="45">
        <v>1.26</v>
      </c>
      <c r="V2025" s="46">
        <v>3.2</v>
      </c>
      <c r="W2025" s="45">
        <v>15.88</v>
      </c>
      <c r="X2025" s="46">
        <v>0</v>
      </c>
      <c r="Y2025" s="45">
        <v>0</v>
      </c>
      <c r="Z2025" s="46">
        <v>0</v>
      </c>
      <c r="AA2025" s="45">
        <v>0</v>
      </c>
      <c r="AB2025" s="46">
        <v>0</v>
      </c>
      <c r="AC2025" s="58"/>
      <c r="AD2025" s="59">
        <f t="shared" si="604"/>
        <v>108.55999999999999</v>
      </c>
      <c r="AE2025" s="58"/>
    </row>
    <row r="2026" spans="2:31" x14ac:dyDescent="0.3">
      <c r="B2026" s="4" t="s">
        <v>64</v>
      </c>
      <c r="C2026" s="4"/>
      <c r="D2026" s="4"/>
      <c r="E2026" s="45">
        <v>0</v>
      </c>
      <c r="F2026" s="46">
        <v>0</v>
      </c>
      <c r="G2026" s="45">
        <v>0</v>
      </c>
      <c r="H2026" s="46">
        <v>0</v>
      </c>
      <c r="I2026" s="45">
        <v>0</v>
      </c>
      <c r="J2026" s="46">
        <v>0</v>
      </c>
      <c r="K2026" s="45">
        <v>0</v>
      </c>
      <c r="L2026" s="46">
        <v>0</v>
      </c>
      <c r="M2026" s="45">
        <v>3.13</v>
      </c>
      <c r="N2026" s="46">
        <v>20.53</v>
      </c>
      <c r="O2026" s="45">
        <v>17.27</v>
      </c>
      <c r="P2026" s="46">
        <v>18.54</v>
      </c>
      <c r="Q2026" s="45">
        <v>22.75</v>
      </c>
      <c r="R2026" s="46">
        <v>21.05</v>
      </c>
      <c r="S2026" s="45">
        <v>20.75</v>
      </c>
      <c r="T2026" s="46">
        <v>23.43</v>
      </c>
      <c r="U2026" s="45">
        <v>24.5</v>
      </c>
      <c r="V2026" s="46">
        <v>23.65</v>
      </c>
      <c r="W2026" s="45">
        <v>6.95</v>
      </c>
      <c r="X2026" s="46">
        <v>0</v>
      </c>
      <c r="Y2026" s="45">
        <v>0</v>
      </c>
      <c r="Z2026" s="46">
        <v>0</v>
      </c>
      <c r="AA2026" s="45">
        <v>0</v>
      </c>
      <c r="AB2026" s="46">
        <v>0</v>
      </c>
      <c r="AC2026" s="58"/>
      <c r="AD2026" s="59">
        <f t="shared" si="604"/>
        <v>202.54999999999998</v>
      </c>
      <c r="AE2026" s="58"/>
    </row>
    <row r="2027" spans="2:31" x14ac:dyDescent="0.3">
      <c r="B2027" s="4" t="s">
        <v>113</v>
      </c>
      <c r="C2027" s="4"/>
      <c r="D2027" s="4"/>
      <c r="E2027" s="45">
        <v>0</v>
      </c>
      <c r="F2027" s="46">
        <v>0</v>
      </c>
      <c r="G2027" s="45">
        <v>0</v>
      </c>
      <c r="H2027" s="46">
        <v>0</v>
      </c>
      <c r="I2027" s="45">
        <v>0</v>
      </c>
      <c r="J2027" s="46">
        <v>0</v>
      </c>
      <c r="K2027" s="45">
        <v>0</v>
      </c>
      <c r="L2027" s="46">
        <v>0</v>
      </c>
      <c r="M2027" s="45">
        <v>3.34</v>
      </c>
      <c r="N2027" s="46">
        <v>19.41</v>
      </c>
      <c r="O2027" s="45">
        <v>15.21</v>
      </c>
      <c r="P2027" s="46">
        <v>9.8000000000000007</v>
      </c>
      <c r="Q2027" s="45">
        <v>9.51</v>
      </c>
      <c r="R2027" s="46">
        <v>11.01</v>
      </c>
      <c r="S2027" s="45">
        <v>0</v>
      </c>
      <c r="T2027" s="46">
        <v>0</v>
      </c>
      <c r="U2027" s="45">
        <v>0.39</v>
      </c>
      <c r="V2027" s="46">
        <v>14.71</v>
      </c>
      <c r="W2027" s="45">
        <v>3.8</v>
      </c>
      <c r="X2027" s="46">
        <v>0</v>
      </c>
      <c r="Y2027" s="45">
        <v>0</v>
      </c>
      <c r="Z2027" s="46">
        <v>0</v>
      </c>
      <c r="AA2027" s="45">
        <v>0</v>
      </c>
      <c r="AB2027" s="46">
        <v>0</v>
      </c>
      <c r="AC2027" s="58"/>
      <c r="AD2027" s="59">
        <f t="shared" si="604"/>
        <v>87.179999999999993</v>
      </c>
      <c r="AE2027" s="58"/>
    </row>
    <row r="2028" spans="2:31" x14ac:dyDescent="0.3">
      <c r="B2028" s="4" t="s">
        <v>65</v>
      </c>
      <c r="C2028" s="4"/>
      <c r="D2028" s="4"/>
      <c r="E2028" s="45">
        <v>0</v>
      </c>
      <c r="F2028" s="46">
        <v>0</v>
      </c>
      <c r="G2028" s="45">
        <v>0</v>
      </c>
      <c r="H2028" s="46">
        <v>0</v>
      </c>
      <c r="I2028" s="45">
        <v>0</v>
      </c>
      <c r="J2028" s="46">
        <v>0</v>
      </c>
      <c r="K2028" s="45">
        <v>0</v>
      </c>
      <c r="L2028" s="46">
        <v>0</v>
      </c>
      <c r="M2028" s="45">
        <v>7.08</v>
      </c>
      <c r="N2028" s="46">
        <v>16.79</v>
      </c>
      <c r="O2028" s="45">
        <v>13.43</v>
      </c>
      <c r="P2028" s="46">
        <v>15.03</v>
      </c>
      <c r="Q2028" s="45">
        <v>15.02</v>
      </c>
      <c r="R2028" s="46">
        <v>15</v>
      </c>
      <c r="S2028" s="45">
        <v>15.27</v>
      </c>
      <c r="T2028" s="46">
        <v>15.59</v>
      </c>
      <c r="U2028" s="45">
        <v>14.41</v>
      </c>
      <c r="V2028" s="46">
        <v>17.03</v>
      </c>
      <c r="W2028" s="45">
        <v>4.78</v>
      </c>
      <c r="X2028" s="46">
        <v>0</v>
      </c>
      <c r="Y2028" s="45">
        <v>0</v>
      </c>
      <c r="Z2028" s="46">
        <v>0</v>
      </c>
      <c r="AA2028" s="45">
        <v>0</v>
      </c>
      <c r="AB2028" s="46">
        <v>0</v>
      </c>
      <c r="AC2028" s="58"/>
      <c r="AD2028" s="59">
        <f t="shared" si="604"/>
        <v>149.42999999999998</v>
      </c>
      <c r="AE2028" s="58"/>
    </row>
    <row r="2029" spans="2:31" x14ac:dyDescent="0.3">
      <c r="B2029" s="4" t="s">
        <v>66</v>
      </c>
      <c r="C2029" s="4"/>
      <c r="D2029" s="4"/>
      <c r="E2029" s="45">
        <v>0</v>
      </c>
      <c r="F2029" s="46">
        <v>0</v>
      </c>
      <c r="G2029" s="45">
        <v>0</v>
      </c>
      <c r="H2029" s="46">
        <v>0</v>
      </c>
      <c r="I2029" s="45">
        <v>0</v>
      </c>
      <c r="J2029" s="46">
        <v>0</v>
      </c>
      <c r="K2029" s="45">
        <v>0</v>
      </c>
      <c r="L2029" s="46">
        <v>0</v>
      </c>
      <c r="M2029" s="45">
        <v>0</v>
      </c>
      <c r="N2029" s="46">
        <v>0</v>
      </c>
      <c r="O2029" s="45">
        <v>0</v>
      </c>
      <c r="P2029" s="46">
        <v>0</v>
      </c>
      <c r="Q2029" s="45">
        <v>0</v>
      </c>
      <c r="R2029" s="46">
        <v>0</v>
      </c>
      <c r="S2029" s="45">
        <v>0</v>
      </c>
      <c r="T2029" s="46">
        <v>0</v>
      </c>
      <c r="U2029" s="45">
        <v>0</v>
      </c>
      <c r="V2029" s="46">
        <v>0</v>
      </c>
      <c r="W2029" s="45">
        <v>0</v>
      </c>
      <c r="X2029" s="46">
        <v>0</v>
      </c>
      <c r="Y2029" s="45">
        <v>0</v>
      </c>
      <c r="Z2029" s="46">
        <v>0</v>
      </c>
      <c r="AA2029" s="45">
        <v>0</v>
      </c>
      <c r="AB2029" s="46">
        <v>0</v>
      </c>
      <c r="AC2029" s="58"/>
      <c r="AD2029" s="59">
        <f t="shared" si="604"/>
        <v>0</v>
      </c>
      <c r="AE2029" s="58"/>
    </row>
    <row r="2030" spans="2:31" x14ac:dyDescent="0.3">
      <c r="B2030" s="4" t="s">
        <v>67</v>
      </c>
      <c r="C2030" s="4"/>
      <c r="D2030" s="4"/>
      <c r="E2030" s="45">
        <v>0</v>
      </c>
      <c r="F2030" s="46">
        <v>0</v>
      </c>
      <c r="G2030" s="45">
        <v>0</v>
      </c>
      <c r="H2030" s="46">
        <v>0</v>
      </c>
      <c r="I2030" s="45">
        <v>0</v>
      </c>
      <c r="J2030" s="46">
        <v>0</v>
      </c>
      <c r="K2030" s="45">
        <v>0</v>
      </c>
      <c r="L2030" s="46">
        <v>0</v>
      </c>
      <c r="M2030" s="45">
        <v>0.34</v>
      </c>
      <c r="N2030" s="46">
        <v>0.01</v>
      </c>
      <c r="O2030" s="45">
        <v>0</v>
      </c>
      <c r="P2030" s="46">
        <v>1.18</v>
      </c>
      <c r="Q2030" s="45">
        <v>3.82</v>
      </c>
      <c r="R2030" s="46">
        <v>4.37</v>
      </c>
      <c r="S2030" s="45">
        <v>3.9</v>
      </c>
      <c r="T2030" s="46">
        <v>3.11</v>
      </c>
      <c r="U2030" s="45">
        <v>1.85</v>
      </c>
      <c r="V2030" s="46">
        <v>0.28000000000000003</v>
      </c>
      <c r="W2030" s="45">
        <v>0.09</v>
      </c>
      <c r="X2030" s="46">
        <v>0</v>
      </c>
      <c r="Y2030" s="45">
        <v>0</v>
      </c>
      <c r="Z2030" s="46">
        <v>0</v>
      </c>
      <c r="AA2030" s="45">
        <v>0</v>
      </c>
      <c r="AB2030" s="46">
        <v>0</v>
      </c>
      <c r="AC2030" s="58"/>
      <c r="AD2030" s="59">
        <f t="shared" si="604"/>
        <v>18.950000000000003</v>
      </c>
      <c r="AE2030" s="58"/>
    </row>
    <row r="2031" spans="2:31" x14ac:dyDescent="0.3">
      <c r="B2031" s="4" t="s">
        <v>68</v>
      </c>
      <c r="C2031" s="4"/>
      <c r="D2031" s="4"/>
      <c r="E2031" s="45">
        <v>0</v>
      </c>
      <c r="F2031" s="46">
        <v>0</v>
      </c>
      <c r="G2031" s="45">
        <v>0</v>
      </c>
      <c r="H2031" s="46">
        <v>0</v>
      </c>
      <c r="I2031" s="45">
        <v>0</v>
      </c>
      <c r="J2031" s="46">
        <v>0</v>
      </c>
      <c r="K2031" s="45">
        <v>0</v>
      </c>
      <c r="L2031" s="46">
        <v>0</v>
      </c>
      <c r="M2031" s="45">
        <v>58.8</v>
      </c>
      <c r="N2031" s="46">
        <v>170.86</v>
      </c>
      <c r="O2031" s="45">
        <v>143.41999999999999</v>
      </c>
      <c r="P2031" s="46">
        <v>140.37</v>
      </c>
      <c r="Q2031" s="45">
        <v>159.13999999999999</v>
      </c>
      <c r="R2031" s="46">
        <v>159.08000000000001</v>
      </c>
      <c r="S2031" s="45">
        <v>156.66</v>
      </c>
      <c r="T2031" s="46">
        <v>173.74</v>
      </c>
      <c r="U2031" s="45">
        <v>189.41</v>
      </c>
      <c r="V2031" s="46">
        <v>193.04</v>
      </c>
      <c r="W2031" s="45">
        <v>71.069999999999993</v>
      </c>
      <c r="X2031" s="46">
        <v>0</v>
      </c>
      <c r="Y2031" s="45">
        <v>0</v>
      </c>
      <c r="Z2031" s="46">
        <v>0</v>
      </c>
      <c r="AA2031" s="45">
        <v>0</v>
      </c>
      <c r="AB2031" s="46">
        <v>0</v>
      </c>
      <c r="AC2031" s="58"/>
      <c r="AD2031" s="59">
        <f t="shared" si="604"/>
        <v>1615.5900000000001</v>
      </c>
      <c r="AE2031" s="58"/>
    </row>
    <row r="2032" spans="2:31" x14ac:dyDescent="0.3">
      <c r="B2032" s="4" t="s">
        <v>69</v>
      </c>
      <c r="C2032" s="4"/>
      <c r="D2032" s="4"/>
      <c r="E2032" s="45">
        <v>0</v>
      </c>
      <c r="F2032" s="46">
        <v>0</v>
      </c>
      <c r="G2032" s="45">
        <v>0</v>
      </c>
      <c r="H2032" s="46">
        <v>0</v>
      </c>
      <c r="I2032" s="45">
        <v>0</v>
      </c>
      <c r="J2032" s="46">
        <v>0</v>
      </c>
      <c r="K2032" s="45">
        <v>0</v>
      </c>
      <c r="L2032" s="46">
        <v>0</v>
      </c>
      <c r="M2032" s="45">
        <v>4.5199999999999996</v>
      </c>
      <c r="N2032" s="46">
        <v>2.73</v>
      </c>
      <c r="O2032" s="45">
        <v>0.21</v>
      </c>
      <c r="P2032" s="46">
        <v>0.11</v>
      </c>
      <c r="Q2032" s="45">
        <v>5.98</v>
      </c>
      <c r="R2032" s="46">
        <v>6.14</v>
      </c>
      <c r="S2032" s="45">
        <v>5.83</v>
      </c>
      <c r="T2032" s="46">
        <v>6.17</v>
      </c>
      <c r="U2032" s="45">
        <v>6.94</v>
      </c>
      <c r="V2032" s="46">
        <v>4.96</v>
      </c>
      <c r="W2032" s="45">
        <v>0.22</v>
      </c>
      <c r="X2032" s="46">
        <v>0</v>
      </c>
      <c r="Y2032" s="45">
        <v>0</v>
      </c>
      <c r="Z2032" s="46">
        <v>0</v>
      </c>
      <c r="AA2032" s="45">
        <v>0</v>
      </c>
      <c r="AB2032" s="46">
        <v>0</v>
      </c>
      <c r="AC2032" s="58"/>
      <c r="AD2032" s="59">
        <f t="shared" si="604"/>
        <v>43.81</v>
      </c>
      <c r="AE2032" s="58"/>
    </row>
    <row r="2033" spans="2:31" x14ac:dyDescent="0.3">
      <c r="B2033" s="4" t="s">
        <v>70</v>
      </c>
      <c r="C2033" s="4"/>
      <c r="D2033" s="4"/>
      <c r="E2033" s="45">
        <v>0</v>
      </c>
      <c r="F2033" s="46">
        <v>0</v>
      </c>
      <c r="G2033" s="45">
        <v>0</v>
      </c>
      <c r="H2033" s="46">
        <v>0</v>
      </c>
      <c r="I2033" s="45">
        <v>0</v>
      </c>
      <c r="J2033" s="46">
        <v>0</v>
      </c>
      <c r="K2033" s="45">
        <v>0</v>
      </c>
      <c r="L2033" s="46">
        <v>0</v>
      </c>
      <c r="M2033" s="45">
        <v>71.59</v>
      </c>
      <c r="N2033" s="46">
        <v>46.19</v>
      </c>
      <c r="O2033" s="45">
        <v>54.86</v>
      </c>
      <c r="P2033" s="46">
        <v>63.07</v>
      </c>
      <c r="Q2033" s="45">
        <v>62.65</v>
      </c>
      <c r="R2033" s="46">
        <v>58.73</v>
      </c>
      <c r="S2033" s="45">
        <v>66.33</v>
      </c>
      <c r="T2033" s="46">
        <v>70.319999999999993</v>
      </c>
      <c r="U2033" s="45">
        <v>74.83</v>
      </c>
      <c r="V2033" s="46">
        <v>70.680000000000007</v>
      </c>
      <c r="W2033" s="45">
        <v>67.95</v>
      </c>
      <c r="X2033" s="46">
        <v>0</v>
      </c>
      <c r="Y2033" s="45">
        <v>0</v>
      </c>
      <c r="Z2033" s="46">
        <v>0</v>
      </c>
      <c r="AA2033" s="45">
        <v>0</v>
      </c>
      <c r="AB2033" s="46">
        <v>0</v>
      </c>
      <c r="AC2033" s="58"/>
      <c r="AD2033" s="59">
        <f t="shared" si="604"/>
        <v>707.2</v>
      </c>
      <c r="AE2033" s="58"/>
    </row>
    <row r="2034" spans="2:31" x14ac:dyDescent="0.3">
      <c r="B2034" s="4" t="s">
        <v>71</v>
      </c>
      <c r="C2034" s="4"/>
      <c r="D2034" s="4"/>
      <c r="E2034" s="45">
        <v>0</v>
      </c>
      <c r="F2034" s="46">
        <v>0</v>
      </c>
      <c r="G2034" s="45">
        <v>0</v>
      </c>
      <c r="H2034" s="46">
        <v>0</v>
      </c>
      <c r="I2034" s="45">
        <v>0</v>
      </c>
      <c r="J2034" s="46">
        <v>0</v>
      </c>
      <c r="K2034" s="45">
        <v>0</v>
      </c>
      <c r="L2034" s="46">
        <v>0</v>
      </c>
      <c r="M2034" s="45">
        <v>0</v>
      </c>
      <c r="N2034" s="46">
        <v>2.0099999999999998</v>
      </c>
      <c r="O2034" s="45">
        <v>0</v>
      </c>
      <c r="P2034" s="46">
        <v>0</v>
      </c>
      <c r="Q2034" s="45">
        <v>0</v>
      </c>
      <c r="R2034" s="46">
        <v>0.77</v>
      </c>
      <c r="S2034" s="45">
        <v>20.93</v>
      </c>
      <c r="T2034" s="46">
        <v>22.64</v>
      </c>
      <c r="U2034" s="45">
        <v>25.02</v>
      </c>
      <c r="V2034" s="46">
        <v>16.66</v>
      </c>
      <c r="W2034" s="45">
        <v>5.64</v>
      </c>
      <c r="X2034" s="46">
        <v>0</v>
      </c>
      <c r="Y2034" s="45">
        <v>0</v>
      </c>
      <c r="Z2034" s="46">
        <v>0</v>
      </c>
      <c r="AA2034" s="45">
        <v>0</v>
      </c>
      <c r="AB2034" s="46">
        <v>0</v>
      </c>
      <c r="AC2034" s="58"/>
      <c r="AD2034" s="59">
        <f t="shared" si="604"/>
        <v>93.67</v>
      </c>
      <c r="AE2034" s="58"/>
    </row>
    <row r="2035" spans="2:31" x14ac:dyDescent="0.3">
      <c r="B2035" s="4" t="s">
        <v>72</v>
      </c>
      <c r="C2035" s="4"/>
      <c r="D2035" s="4"/>
      <c r="E2035" s="45">
        <v>0</v>
      </c>
      <c r="F2035" s="46">
        <v>0</v>
      </c>
      <c r="G2035" s="45">
        <v>0</v>
      </c>
      <c r="H2035" s="46">
        <v>0</v>
      </c>
      <c r="I2035" s="45">
        <v>0</v>
      </c>
      <c r="J2035" s="46">
        <v>0</v>
      </c>
      <c r="K2035" s="45">
        <v>0</v>
      </c>
      <c r="L2035" s="46">
        <v>0</v>
      </c>
      <c r="M2035" s="45">
        <v>0</v>
      </c>
      <c r="N2035" s="46">
        <v>0</v>
      </c>
      <c r="O2035" s="45">
        <v>0</v>
      </c>
      <c r="P2035" s="46">
        <v>0</v>
      </c>
      <c r="Q2035" s="45">
        <v>0</v>
      </c>
      <c r="R2035" s="46">
        <v>0</v>
      </c>
      <c r="S2035" s="45">
        <v>0</v>
      </c>
      <c r="T2035" s="46">
        <v>0</v>
      </c>
      <c r="U2035" s="45">
        <v>0</v>
      </c>
      <c r="V2035" s="46">
        <v>0</v>
      </c>
      <c r="W2035" s="45">
        <v>0</v>
      </c>
      <c r="X2035" s="46">
        <v>0</v>
      </c>
      <c r="Y2035" s="45">
        <v>0</v>
      </c>
      <c r="Z2035" s="46">
        <v>0</v>
      </c>
      <c r="AA2035" s="45">
        <v>0</v>
      </c>
      <c r="AB2035" s="46">
        <v>0</v>
      </c>
      <c r="AC2035" s="58"/>
      <c r="AD2035" s="59">
        <f t="shared" si="604"/>
        <v>0</v>
      </c>
      <c r="AE2035" s="58"/>
    </row>
    <row r="2036" spans="2:31" x14ac:dyDescent="0.3">
      <c r="B2036" s="4" t="s">
        <v>73</v>
      </c>
      <c r="C2036" s="4"/>
      <c r="D2036" s="4"/>
      <c r="E2036" s="45">
        <v>0</v>
      </c>
      <c r="F2036" s="46">
        <v>0</v>
      </c>
      <c r="G2036" s="45">
        <v>0</v>
      </c>
      <c r="H2036" s="46">
        <v>0</v>
      </c>
      <c r="I2036" s="45">
        <v>0</v>
      </c>
      <c r="J2036" s="46">
        <v>0</v>
      </c>
      <c r="K2036" s="45">
        <v>0</v>
      </c>
      <c r="L2036" s="46">
        <v>0</v>
      </c>
      <c r="M2036" s="45">
        <v>73.849999999999994</v>
      </c>
      <c r="N2036" s="46">
        <v>0</v>
      </c>
      <c r="O2036" s="45">
        <v>0</v>
      </c>
      <c r="P2036" s="46">
        <v>0</v>
      </c>
      <c r="Q2036" s="45">
        <v>0</v>
      </c>
      <c r="R2036" s="46">
        <v>0</v>
      </c>
      <c r="S2036" s="45">
        <v>0</v>
      </c>
      <c r="T2036" s="46">
        <v>0</v>
      </c>
      <c r="U2036" s="45">
        <v>14.35</v>
      </c>
      <c r="V2036" s="46">
        <v>31.8</v>
      </c>
      <c r="W2036" s="45">
        <v>81.540000000000006</v>
      </c>
      <c r="X2036" s="46">
        <v>0</v>
      </c>
      <c r="Y2036" s="45">
        <v>0</v>
      </c>
      <c r="Z2036" s="46">
        <v>0</v>
      </c>
      <c r="AA2036" s="45">
        <v>0</v>
      </c>
      <c r="AB2036" s="46">
        <v>0</v>
      </c>
      <c r="AC2036" s="58"/>
      <c r="AD2036" s="59">
        <f t="shared" si="604"/>
        <v>201.54</v>
      </c>
      <c r="AE2036" s="58"/>
    </row>
    <row r="2037" spans="2:31" x14ac:dyDescent="0.3">
      <c r="B2037" s="4" t="s">
        <v>74</v>
      </c>
      <c r="C2037" s="4"/>
      <c r="D2037" s="4"/>
      <c r="E2037" s="45">
        <v>0</v>
      </c>
      <c r="F2037" s="46">
        <v>0</v>
      </c>
      <c r="G2037" s="45">
        <v>0</v>
      </c>
      <c r="H2037" s="46">
        <v>0</v>
      </c>
      <c r="I2037" s="45">
        <v>0</v>
      </c>
      <c r="J2037" s="46">
        <v>0</v>
      </c>
      <c r="K2037" s="45">
        <v>0</v>
      </c>
      <c r="L2037" s="46">
        <v>0</v>
      </c>
      <c r="M2037" s="45">
        <v>0</v>
      </c>
      <c r="N2037" s="46">
        <v>0</v>
      </c>
      <c r="O2037" s="45">
        <v>0</v>
      </c>
      <c r="P2037" s="46">
        <v>0</v>
      </c>
      <c r="Q2037" s="45">
        <v>0</v>
      </c>
      <c r="R2037" s="46">
        <v>0</v>
      </c>
      <c r="S2037" s="45">
        <v>0</v>
      </c>
      <c r="T2037" s="46">
        <v>0</v>
      </c>
      <c r="U2037" s="45">
        <v>0</v>
      </c>
      <c r="V2037" s="46">
        <v>0</v>
      </c>
      <c r="W2037" s="45">
        <v>0</v>
      </c>
      <c r="X2037" s="46">
        <v>0</v>
      </c>
      <c r="Y2037" s="45">
        <v>0</v>
      </c>
      <c r="Z2037" s="46">
        <v>0</v>
      </c>
      <c r="AA2037" s="45">
        <v>0</v>
      </c>
      <c r="AB2037" s="46">
        <v>0</v>
      </c>
      <c r="AC2037" s="58"/>
      <c r="AD2037" s="59">
        <f t="shared" si="604"/>
        <v>0</v>
      </c>
      <c r="AE2037" s="58"/>
    </row>
    <row r="2038" spans="2:31" x14ac:dyDescent="0.3">
      <c r="B2038" s="4" t="s">
        <v>75</v>
      </c>
      <c r="C2038" s="4"/>
      <c r="D2038" s="4"/>
      <c r="E2038" s="45">
        <v>0</v>
      </c>
      <c r="F2038" s="46">
        <v>0</v>
      </c>
      <c r="G2038" s="45">
        <v>0</v>
      </c>
      <c r="H2038" s="46">
        <v>0</v>
      </c>
      <c r="I2038" s="45">
        <v>0</v>
      </c>
      <c r="J2038" s="46">
        <v>0</v>
      </c>
      <c r="K2038" s="45">
        <v>0</v>
      </c>
      <c r="L2038" s="46">
        <v>0</v>
      </c>
      <c r="M2038" s="45">
        <v>6.26</v>
      </c>
      <c r="N2038" s="46">
        <v>7.63</v>
      </c>
      <c r="O2038" s="45">
        <v>0</v>
      </c>
      <c r="P2038" s="46">
        <v>38.65</v>
      </c>
      <c r="Q2038" s="45">
        <v>1.71</v>
      </c>
      <c r="R2038" s="46">
        <v>0</v>
      </c>
      <c r="S2038" s="45">
        <v>0</v>
      </c>
      <c r="T2038" s="46">
        <v>2.96</v>
      </c>
      <c r="U2038" s="45">
        <v>0.16</v>
      </c>
      <c r="V2038" s="46">
        <v>4.8499999999999996</v>
      </c>
      <c r="W2038" s="45">
        <v>3.22</v>
      </c>
      <c r="X2038" s="46">
        <v>0</v>
      </c>
      <c r="Y2038" s="45">
        <v>0</v>
      </c>
      <c r="Z2038" s="46">
        <v>0</v>
      </c>
      <c r="AA2038" s="45">
        <v>0</v>
      </c>
      <c r="AB2038" s="46">
        <v>0</v>
      </c>
      <c r="AC2038" s="58"/>
      <c r="AD2038" s="59">
        <f t="shared" si="604"/>
        <v>65.44</v>
      </c>
      <c r="AE2038" s="58"/>
    </row>
    <row r="2039" spans="2:31" x14ac:dyDescent="0.3">
      <c r="B2039" s="4" t="s">
        <v>76</v>
      </c>
      <c r="C2039" s="4"/>
      <c r="D2039" s="4"/>
      <c r="E2039" s="45">
        <v>0</v>
      </c>
      <c r="F2039" s="46">
        <v>0</v>
      </c>
      <c r="G2039" s="45">
        <v>0</v>
      </c>
      <c r="H2039" s="46">
        <v>0</v>
      </c>
      <c r="I2039" s="45">
        <v>0</v>
      </c>
      <c r="J2039" s="46">
        <v>0</v>
      </c>
      <c r="K2039" s="45">
        <v>0</v>
      </c>
      <c r="L2039" s="46">
        <v>0</v>
      </c>
      <c r="M2039" s="45">
        <v>12.87</v>
      </c>
      <c r="N2039" s="46">
        <v>32.770000000000003</v>
      </c>
      <c r="O2039" s="45">
        <v>33.950000000000003</v>
      </c>
      <c r="P2039" s="46">
        <v>39.659999999999997</v>
      </c>
      <c r="Q2039" s="45">
        <v>45.54</v>
      </c>
      <c r="R2039" s="46">
        <v>45.37</v>
      </c>
      <c r="S2039" s="45">
        <v>43.09</v>
      </c>
      <c r="T2039" s="46">
        <v>47.38</v>
      </c>
      <c r="U2039" s="45">
        <v>50.3</v>
      </c>
      <c r="V2039" s="46">
        <v>46.66</v>
      </c>
      <c r="W2039" s="45">
        <v>9.49</v>
      </c>
      <c r="X2039" s="46">
        <v>0</v>
      </c>
      <c r="Y2039" s="45">
        <v>0</v>
      </c>
      <c r="Z2039" s="46">
        <v>0</v>
      </c>
      <c r="AA2039" s="45">
        <v>0</v>
      </c>
      <c r="AB2039" s="46">
        <v>0</v>
      </c>
      <c r="AC2039" s="58"/>
      <c r="AD2039" s="59">
        <f t="shared" si="604"/>
        <v>407.08000000000004</v>
      </c>
      <c r="AE2039" s="58"/>
    </row>
    <row r="2040" spans="2:31" x14ac:dyDescent="0.3">
      <c r="B2040" s="4" t="s">
        <v>77</v>
      </c>
      <c r="C2040" s="4"/>
      <c r="D2040" s="4"/>
      <c r="E2040" s="45">
        <v>0</v>
      </c>
      <c r="F2040" s="46">
        <v>0</v>
      </c>
      <c r="G2040" s="45">
        <v>0</v>
      </c>
      <c r="H2040" s="46">
        <v>0</v>
      </c>
      <c r="I2040" s="45">
        <v>0</v>
      </c>
      <c r="J2040" s="46">
        <v>0</v>
      </c>
      <c r="K2040" s="45">
        <v>0</v>
      </c>
      <c r="L2040" s="46">
        <v>0</v>
      </c>
      <c r="M2040" s="45">
        <v>2.88</v>
      </c>
      <c r="N2040" s="46">
        <v>7.16</v>
      </c>
      <c r="O2040" s="45">
        <v>9.82</v>
      </c>
      <c r="P2040" s="46">
        <v>14.47</v>
      </c>
      <c r="Q2040" s="45">
        <v>18.02</v>
      </c>
      <c r="R2040" s="46">
        <v>16.91</v>
      </c>
      <c r="S2040" s="45">
        <v>16.89</v>
      </c>
      <c r="T2040" s="46">
        <v>19.920000000000002</v>
      </c>
      <c r="U2040" s="45">
        <v>21.04</v>
      </c>
      <c r="V2040" s="46">
        <v>22.8</v>
      </c>
      <c r="W2040" s="45">
        <v>14.88</v>
      </c>
      <c r="X2040" s="46">
        <v>0</v>
      </c>
      <c r="Y2040" s="45">
        <v>0</v>
      </c>
      <c r="Z2040" s="46">
        <v>0</v>
      </c>
      <c r="AA2040" s="45">
        <v>0</v>
      </c>
      <c r="AB2040" s="46">
        <v>0</v>
      </c>
      <c r="AC2040" s="58"/>
      <c r="AD2040" s="59">
        <f t="shared" si="604"/>
        <v>164.79</v>
      </c>
      <c r="AE2040" s="58"/>
    </row>
    <row r="2041" spans="2:31" x14ac:dyDescent="0.3">
      <c r="B2041" s="4" t="s">
        <v>78</v>
      </c>
      <c r="C2041" s="4"/>
      <c r="D2041" s="4"/>
      <c r="E2041" s="45">
        <v>0</v>
      </c>
      <c r="F2041" s="46">
        <v>0</v>
      </c>
      <c r="G2041" s="45">
        <v>0</v>
      </c>
      <c r="H2041" s="46">
        <v>0</v>
      </c>
      <c r="I2041" s="45">
        <v>0</v>
      </c>
      <c r="J2041" s="46">
        <v>0</v>
      </c>
      <c r="K2041" s="45">
        <v>0</v>
      </c>
      <c r="L2041" s="46">
        <v>0</v>
      </c>
      <c r="M2041" s="45">
        <v>1.67</v>
      </c>
      <c r="N2041" s="46">
        <v>4.2300000000000004</v>
      </c>
      <c r="O2041" s="45">
        <v>7.47</v>
      </c>
      <c r="P2041" s="46">
        <v>6.64</v>
      </c>
      <c r="Q2041" s="45">
        <v>2.76</v>
      </c>
      <c r="R2041" s="46">
        <v>1.35</v>
      </c>
      <c r="S2041" s="45">
        <v>2.4</v>
      </c>
      <c r="T2041" s="46">
        <v>2.12</v>
      </c>
      <c r="U2041" s="45">
        <v>1.38</v>
      </c>
      <c r="V2041" s="46">
        <v>0.49</v>
      </c>
      <c r="W2041" s="45">
        <v>1.36</v>
      </c>
      <c r="X2041" s="46">
        <v>0</v>
      </c>
      <c r="Y2041" s="45">
        <v>0</v>
      </c>
      <c r="Z2041" s="46">
        <v>0</v>
      </c>
      <c r="AA2041" s="45">
        <v>0</v>
      </c>
      <c r="AB2041" s="46">
        <v>0</v>
      </c>
      <c r="AC2041" s="58"/>
      <c r="AD2041" s="59">
        <f t="shared" si="604"/>
        <v>31.87</v>
      </c>
      <c r="AE2041" s="58"/>
    </row>
    <row r="2042" spans="2:31" x14ac:dyDescent="0.3">
      <c r="B2042" s="4" t="s">
        <v>79</v>
      </c>
      <c r="C2042" s="4"/>
      <c r="D2042" s="4"/>
      <c r="E2042" s="45">
        <v>0</v>
      </c>
      <c r="F2042" s="46">
        <v>0</v>
      </c>
      <c r="G2042" s="45">
        <v>0</v>
      </c>
      <c r="H2042" s="46">
        <v>0</v>
      </c>
      <c r="I2042" s="45">
        <v>0</v>
      </c>
      <c r="J2042" s="46">
        <v>0</v>
      </c>
      <c r="K2042" s="45">
        <v>0</v>
      </c>
      <c r="L2042" s="46">
        <v>0</v>
      </c>
      <c r="M2042" s="45">
        <v>1</v>
      </c>
      <c r="N2042" s="46">
        <v>7.68</v>
      </c>
      <c r="O2042" s="45">
        <v>1.39</v>
      </c>
      <c r="P2042" s="46">
        <v>9.07</v>
      </c>
      <c r="Q2042" s="45">
        <v>28.13</v>
      </c>
      <c r="R2042" s="46">
        <v>27.03</v>
      </c>
      <c r="S2042" s="45">
        <v>8.59</v>
      </c>
      <c r="T2042" s="46">
        <v>1.77</v>
      </c>
      <c r="U2042" s="45">
        <v>0.04</v>
      </c>
      <c r="V2042" s="46">
        <v>0.21</v>
      </c>
      <c r="W2042" s="45">
        <v>0</v>
      </c>
      <c r="X2042" s="46">
        <v>0</v>
      </c>
      <c r="Y2042" s="45">
        <v>0</v>
      </c>
      <c r="Z2042" s="46">
        <v>0</v>
      </c>
      <c r="AA2042" s="45">
        <v>0</v>
      </c>
      <c r="AB2042" s="46">
        <v>0</v>
      </c>
      <c r="AC2042" s="58"/>
      <c r="AD2042" s="59">
        <f t="shared" si="604"/>
        <v>84.91</v>
      </c>
      <c r="AE2042" s="58"/>
    </row>
    <row r="2043" spans="2:31" x14ac:dyDescent="0.3">
      <c r="B2043" s="4" t="s">
        <v>80</v>
      </c>
      <c r="C2043" s="4"/>
      <c r="D2043" s="4"/>
      <c r="E2043" s="45">
        <v>0</v>
      </c>
      <c r="F2043" s="46">
        <v>0</v>
      </c>
      <c r="G2043" s="45">
        <v>0</v>
      </c>
      <c r="H2043" s="46">
        <v>0</v>
      </c>
      <c r="I2043" s="45">
        <v>0</v>
      </c>
      <c r="J2043" s="46">
        <v>0</v>
      </c>
      <c r="K2043" s="45">
        <v>0</v>
      </c>
      <c r="L2043" s="46">
        <v>0</v>
      </c>
      <c r="M2043" s="45">
        <v>7.28</v>
      </c>
      <c r="N2043" s="46">
        <v>26.12</v>
      </c>
      <c r="O2043" s="45">
        <v>25.49</v>
      </c>
      <c r="P2043" s="46">
        <v>14.25</v>
      </c>
      <c r="Q2043" s="45">
        <v>19.16</v>
      </c>
      <c r="R2043" s="46">
        <v>16.11</v>
      </c>
      <c r="S2043" s="45">
        <v>12.29</v>
      </c>
      <c r="T2043" s="46">
        <v>12.6</v>
      </c>
      <c r="U2043" s="45">
        <v>6.15</v>
      </c>
      <c r="V2043" s="46">
        <v>0.12</v>
      </c>
      <c r="W2043" s="45">
        <v>0.88</v>
      </c>
      <c r="X2043" s="46">
        <v>0</v>
      </c>
      <c r="Y2043" s="45">
        <v>0</v>
      </c>
      <c r="Z2043" s="46">
        <v>0</v>
      </c>
      <c r="AA2043" s="45">
        <v>0</v>
      </c>
      <c r="AB2043" s="46">
        <v>0</v>
      </c>
      <c r="AC2043" s="58"/>
      <c r="AD2043" s="59">
        <f t="shared" si="604"/>
        <v>140.44999999999999</v>
      </c>
      <c r="AE2043" s="58"/>
    </row>
    <row r="2044" spans="2:31" x14ac:dyDescent="0.3">
      <c r="B2044" s="4" t="s">
        <v>88</v>
      </c>
      <c r="C2044" s="4"/>
      <c r="D2044" s="4"/>
      <c r="E2044" s="45">
        <v>0</v>
      </c>
      <c r="F2044" s="46">
        <v>0</v>
      </c>
      <c r="G2044" s="45">
        <v>0</v>
      </c>
      <c r="H2044" s="46">
        <v>0</v>
      </c>
      <c r="I2044" s="45">
        <v>0</v>
      </c>
      <c r="J2044" s="46">
        <v>0</v>
      </c>
      <c r="K2044" s="45">
        <v>0</v>
      </c>
      <c r="L2044" s="46">
        <v>0</v>
      </c>
      <c r="M2044" s="45">
        <v>0</v>
      </c>
      <c r="N2044" s="46">
        <v>0</v>
      </c>
      <c r="O2044" s="45">
        <v>0</v>
      </c>
      <c r="P2044" s="46">
        <v>0</v>
      </c>
      <c r="Q2044" s="45">
        <v>0</v>
      </c>
      <c r="R2044" s="46">
        <v>0</v>
      </c>
      <c r="S2044" s="45">
        <v>0</v>
      </c>
      <c r="T2044" s="46">
        <v>0</v>
      </c>
      <c r="U2044" s="45">
        <v>0</v>
      </c>
      <c r="V2044" s="46">
        <v>0</v>
      </c>
      <c r="W2044" s="45">
        <v>0</v>
      </c>
      <c r="X2044" s="46">
        <v>0</v>
      </c>
      <c r="Y2044" s="45">
        <v>0</v>
      </c>
      <c r="Z2044" s="46">
        <v>0</v>
      </c>
      <c r="AA2044" s="45">
        <v>0</v>
      </c>
      <c r="AB2044" s="46">
        <v>0</v>
      </c>
      <c r="AC2044" s="58"/>
      <c r="AD2044" s="59">
        <f t="shared" si="604"/>
        <v>0</v>
      </c>
      <c r="AE2044" s="58"/>
    </row>
    <row r="2045" spans="2:31" x14ac:dyDescent="0.3">
      <c r="B2045" s="4" t="s">
        <v>97</v>
      </c>
      <c r="C2045" s="4"/>
      <c r="D2045" s="4"/>
      <c r="E2045" s="45">
        <v>0</v>
      </c>
      <c r="F2045" s="46">
        <v>0</v>
      </c>
      <c r="G2045" s="45">
        <v>0</v>
      </c>
      <c r="H2045" s="46">
        <v>0</v>
      </c>
      <c r="I2045" s="45">
        <v>0</v>
      </c>
      <c r="J2045" s="46">
        <v>0</v>
      </c>
      <c r="K2045" s="45">
        <v>0</v>
      </c>
      <c r="L2045" s="46">
        <v>0</v>
      </c>
      <c r="M2045" s="45">
        <v>0</v>
      </c>
      <c r="N2045" s="46">
        <v>0</v>
      </c>
      <c r="O2045" s="45">
        <v>0</v>
      </c>
      <c r="P2045" s="46">
        <v>0</v>
      </c>
      <c r="Q2045" s="45">
        <v>0</v>
      </c>
      <c r="R2045" s="46">
        <v>0</v>
      </c>
      <c r="S2045" s="45">
        <v>0</v>
      </c>
      <c r="T2045" s="46">
        <v>0</v>
      </c>
      <c r="U2045" s="45">
        <v>0</v>
      </c>
      <c r="V2045" s="46">
        <v>0</v>
      </c>
      <c r="W2045" s="45">
        <v>0</v>
      </c>
      <c r="X2045" s="46">
        <v>0</v>
      </c>
      <c r="Y2045" s="45">
        <v>0</v>
      </c>
      <c r="Z2045" s="46">
        <v>0</v>
      </c>
      <c r="AA2045" s="45">
        <v>0</v>
      </c>
      <c r="AB2045" s="46">
        <v>0</v>
      </c>
      <c r="AC2045" s="58"/>
      <c r="AD2045" s="59">
        <f t="shared" si="604"/>
        <v>0</v>
      </c>
      <c r="AE2045" s="58"/>
    </row>
    <row r="2046" spans="2:31" x14ac:dyDescent="0.3">
      <c r="B2046" s="4" t="s">
        <v>94</v>
      </c>
      <c r="C2046" s="4"/>
      <c r="D2046" s="4"/>
      <c r="E2046" s="45">
        <v>0</v>
      </c>
      <c r="F2046" s="46">
        <v>0</v>
      </c>
      <c r="G2046" s="45">
        <v>0</v>
      </c>
      <c r="H2046" s="46">
        <v>0</v>
      </c>
      <c r="I2046" s="45">
        <v>0</v>
      </c>
      <c r="J2046" s="46">
        <v>0</v>
      </c>
      <c r="K2046" s="45">
        <v>0</v>
      </c>
      <c r="L2046" s="46">
        <v>0</v>
      </c>
      <c r="M2046" s="45">
        <v>19.57</v>
      </c>
      <c r="N2046" s="46">
        <v>12.76</v>
      </c>
      <c r="O2046" s="45">
        <v>34.14</v>
      </c>
      <c r="P2046" s="46">
        <v>26.23</v>
      </c>
      <c r="Q2046" s="45">
        <v>38.619999999999997</v>
      </c>
      <c r="R2046" s="46">
        <v>41.17</v>
      </c>
      <c r="S2046" s="45">
        <v>39.049999999999997</v>
      </c>
      <c r="T2046" s="46">
        <v>39.979999999999997</v>
      </c>
      <c r="U2046" s="45">
        <v>33.06</v>
      </c>
      <c r="V2046" s="46">
        <v>13.46</v>
      </c>
      <c r="W2046" s="45">
        <v>7.0000000000000007E-2</v>
      </c>
      <c r="X2046" s="46">
        <v>0</v>
      </c>
      <c r="Y2046" s="45">
        <v>0</v>
      </c>
      <c r="Z2046" s="46">
        <v>0</v>
      </c>
      <c r="AA2046" s="45">
        <v>0</v>
      </c>
      <c r="AB2046" s="46">
        <v>0</v>
      </c>
      <c r="AC2046" s="58"/>
      <c r="AD2046" s="59">
        <f t="shared" si="604"/>
        <v>298.11</v>
      </c>
      <c r="AE2046" s="58"/>
    </row>
    <row r="2047" spans="2:31" x14ac:dyDescent="0.3">
      <c r="B2047" s="4" t="s">
        <v>95</v>
      </c>
      <c r="C2047" s="4"/>
      <c r="D2047" s="4"/>
      <c r="E2047" s="45">
        <v>0</v>
      </c>
      <c r="F2047" s="46">
        <v>0</v>
      </c>
      <c r="G2047" s="45">
        <v>0</v>
      </c>
      <c r="H2047" s="46">
        <v>0</v>
      </c>
      <c r="I2047" s="45">
        <v>0</v>
      </c>
      <c r="J2047" s="46">
        <v>0</v>
      </c>
      <c r="K2047" s="45">
        <v>0</v>
      </c>
      <c r="L2047" s="46">
        <v>0</v>
      </c>
      <c r="M2047" s="45">
        <v>22.57</v>
      </c>
      <c r="N2047" s="46">
        <v>17.32</v>
      </c>
      <c r="O2047" s="45">
        <v>43.74</v>
      </c>
      <c r="P2047" s="46">
        <v>44.23</v>
      </c>
      <c r="Q2047" s="45">
        <v>48.39</v>
      </c>
      <c r="R2047" s="46">
        <v>47.9</v>
      </c>
      <c r="S2047" s="45">
        <v>46.98</v>
      </c>
      <c r="T2047" s="46">
        <v>49.41</v>
      </c>
      <c r="U2047" s="45">
        <v>51.62</v>
      </c>
      <c r="V2047" s="46">
        <v>44.01</v>
      </c>
      <c r="W2047" s="45">
        <v>11.68</v>
      </c>
      <c r="X2047" s="46">
        <v>0</v>
      </c>
      <c r="Y2047" s="45">
        <v>0</v>
      </c>
      <c r="Z2047" s="46">
        <v>0</v>
      </c>
      <c r="AA2047" s="45">
        <v>0</v>
      </c>
      <c r="AB2047" s="46">
        <v>0</v>
      </c>
      <c r="AC2047" s="58"/>
      <c r="AD2047" s="59">
        <f t="shared" si="604"/>
        <v>427.84999999999997</v>
      </c>
      <c r="AE2047" s="58"/>
    </row>
    <row r="2048" spans="2:31" x14ac:dyDescent="0.3">
      <c r="B2048" s="4" t="s">
        <v>96</v>
      </c>
      <c r="C2048" s="4"/>
      <c r="D2048" s="4"/>
      <c r="E2048" s="45">
        <v>0</v>
      </c>
      <c r="F2048" s="46">
        <v>0</v>
      </c>
      <c r="G2048" s="45">
        <v>0</v>
      </c>
      <c r="H2048" s="46">
        <v>0</v>
      </c>
      <c r="I2048" s="45">
        <v>0</v>
      </c>
      <c r="J2048" s="46">
        <v>0</v>
      </c>
      <c r="K2048" s="45">
        <v>0</v>
      </c>
      <c r="L2048" s="46">
        <v>0</v>
      </c>
      <c r="M2048" s="45">
        <v>36.340000000000003</v>
      </c>
      <c r="N2048" s="46">
        <v>45.98</v>
      </c>
      <c r="O2048" s="45">
        <v>43.99</v>
      </c>
      <c r="P2048" s="46">
        <v>45.73</v>
      </c>
      <c r="Q2048" s="45">
        <v>51.32</v>
      </c>
      <c r="R2048" s="46">
        <v>51.32</v>
      </c>
      <c r="S2048" s="45">
        <v>50.96</v>
      </c>
      <c r="T2048" s="46">
        <v>54.42</v>
      </c>
      <c r="U2048" s="45">
        <v>51.91</v>
      </c>
      <c r="V2048" s="46">
        <v>46.06</v>
      </c>
      <c r="W2048" s="45">
        <v>10.44</v>
      </c>
      <c r="X2048" s="46">
        <v>0</v>
      </c>
      <c r="Y2048" s="45">
        <v>0</v>
      </c>
      <c r="Z2048" s="46">
        <v>0</v>
      </c>
      <c r="AA2048" s="45">
        <v>0</v>
      </c>
      <c r="AB2048" s="46">
        <v>0</v>
      </c>
      <c r="AC2048" s="58"/>
      <c r="AD2048" s="59">
        <f t="shared" si="604"/>
        <v>488.47</v>
      </c>
      <c r="AE2048" s="58"/>
    </row>
    <row r="2049" spans="2:31" x14ac:dyDescent="0.3">
      <c r="B2049" s="4" t="s">
        <v>103</v>
      </c>
      <c r="C2049" s="4"/>
      <c r="D2049" s="4"/>
      <c r="E2049" s="45">
        <v>0</v>
      </c>
      <c r="F2049" s="46">
        <v>0</v>
      </c>
      <c r="G2049" s="45">
        <v>0</v>
      </c>
      <c r="H2049" s="46">
        <v>0</v>
      </c>
      <c r="I2049" s="45">
        <v>0</v>
      </c>
      <c r="J2049" s="46">
        <v>0</v>
      </c>
      <c r="K2049" s="45">
        <v>0</v>
      </c>
      <c r="L2049" s="46">
        <v>0</v>
      </c>
      <c r="M2049" s="45">
        <v>42.36</v>
      </c>
      <c r="N2049" s="46">
        <v>90.89</v>
      </c>
      <c r="O2049" s="45">
        <v>96.53</v>
      </c>
      <c r="P2049" s="46">
        <v>93.5</v>
      </c>
      <c r="Q2049" s="45">
        <v>77.77</v>
      </c>
      <c r="R2049" s="46">
        <v>71.06</v>
      </c>
      <c r="S2049" s="45">
        <v>69.66</v>
      </c>
      <c r="T2049" s="46">
        <v>72.53</v>
      </c>
      <c r="U2049" s="45">
        <v>72.87</v>
      </c>
      <c r="V2049" s="46">
        <v>64.150000000000006</v>
      </c>
      <c r="W2049" s="45">
        <v>28.32</v>
      </c>
      <c r="X2049" s="46">
        <v>0</v>
      </c>
      <c r="Y2049" s="45">
        <v>0</v>
      </c>
      <c r="Z2049" s="46">
        <v>0</v>
      </c>
      <c r="AA2049" s="45">
        <v>0</v>
      </c>
      <c r="AB2049" s="46">
        <v>0</v>
      </c>
      <c r="AC2049" s="58"/>
      <c r="AD2049" s="59">
        <f t="shared" si="604"/>
        <v>779.64</v>
      </c>
      <c r="AE2049" s="58"/>
    </row>
    <row r="2050" spans="2:31" x14ac:dyDescent="0.3">
      <c r="B2050" s="4" t="s">
        <v>104</v>
      </c>
      <c r="C2050" s="4"/>
      <c r="D2050" s="4"/>
      <c r="E2050" s="45">
        <v>0</v>
      </c>
      <c r="F2050" s="46">
        <v>0</v>
      </c>
      <c r="G2050" s="45">
        <v>0</v>
      </c>
      <c r="H2050" s="46">
        <v>0</v>
      </c>
      <c r="I2050" s="45">
        <v>0</v>
      </c>
      <c r="J2050" s="46">
        <v>0</v>
      </c>
      <c r="K2050" s="45">
        <v>0</v>
      </c>
      <c r="L2050" s="46">
        <v>0</v>
      </c>
      <c r="M2050" s="45">
        <v>0</v>
      </c>
      <c r="N2050" s="46">
        <v>0</v>
      </c>
      <c r="O2050" s="45">
        <v>0</v>
      </c>
      <c r="P2050" s="46">
        <v>0</v>
      </c>
      <c r="Q2050" s="45">
        <v>0</v>
      </c>
      <c r="R2050" s="46">
        <v>0</v>
      </c>
      <c r="S2050" s="45">
        <v>0</v>
      </c>
      <c r="T2050" s="46">
        <v>0</v>
      </c>
      <c r="U2050" s="45">
        <v>0</v>
      </c>
      <c r="V2050" s="46">
        <v>0</v>
      </c>
      <c r="W2050" s="45">
        <v>0</v>
      </c>
      <c r="X2050" s="46">
        <v>0</v>
      </c>
      <c r="Y2050" s="45">
        <v>0</v>
      </c>
      <c r="Z2050" s="46">
        <v>0</v>
      </c>
      <c r="AA2050" s="45">
        <v>0</v>
      </c>
      <c r="AB2050" s="46">
        <v>0</v>
      </c>
      <c r="AC2050" s="58"/>
      <c r="AD2050" s="59">
        <f t="shared" si="604"/>
        <v>0</v>
      </c>
      <c r="AE2050" s="58"/>
    </row>
    <row r="2051" spans="2:31" x14ac:dyDescent="0.3">
      <c r="B2051" s="4" t="s">
        <v>105</v>
      </c>
      <c r="C2051" s="4"/>
      <c r="D2051" s="4"/>
      <c r="E2051" s="45">
        <v>0</v>
      </c>
      <c r="F2051" s="46">
        <v>0</v>
      </c>
      <c r="G2051" s="45">
        <v>0</v>
      </c>
      <c r="H2051" s="46">
        <v>0</v>
      </c>
      <c r="I2051" s="45">
        <v>0</v>
      </c>
      <c r="J2051" s="46">
        <v>0</v>
      </c>
      <c r="K2051" s="45">
        <v>0</v>
      </c>
      <c r="L2051" s="46">
        <v>0</v>
      </c>
      <c r="M2051" s="45">
        <v>68.63</v>
      </c>
      <c r="N2051" s="46">
        <v>164.48</v>
      </c>
      <c r="O2051" s="45">
        <v>139.08000000000001</v>
      </c>
      <c r="P2051" s="46">
        <v>138.15</v>
      </c>
      <c r="Q2051" s="45">
        <v>152.46</v>
      </c>
      <c r="R2051" s="46">
        <v>151.62</v>
      </c>
      <c r="S2051" s="45">
        <v>148.93</v>
      </c>
      <c r="T2051" s="46">
        <v>160.26</v>
      </c>
      <c r="U2051" s="45">
        <v>169.93</v>
      </c>
      <c r="V2051" s="46">
        <v>175.99</v>
      </c>
      <c r="W2051" s="45">
        <v>71.86</v>
      </c>
      <c r="X2051" s="46">
        <v>0</v>
      </c>
      <c r="Y2051" s="45">
        <v>0</v>
      </c>
      <c r="Z2051" s="46">
        <v>0</v>
      </c>
      <c r="AA2051" s="45">
        <v>0</v>
      </c>
      <c r="AB2051" s="46">
        <v>0</v>
      </c>
      <c r="AC2051" s="58"/>
      <c r="AD2051" s="59">
        <f t="shared" si="604"/>
        <v>1541.39</v>
      </c>
      <c r="AE2051" s="58"/>
    </row>
    <row r="2052" spans="2:31" x14ac:dyDescent="0.3">
      <c r="B2052" s="4" t="s">
        <v>114</v>
      </c>
      <c r="C2052" s="4"/>
      <c r="D2052" s="4"/>
      <c r="E2052" s="45">
        <v>0</v>
      </c>
      <c r="F2052" s="46">
        <v>0</v>
      </c>
      <c r="G2052" s="45">
        <v>0</v>
      </c>
      <c r="H2052" s="46">
        <v>0</v>
      </c>
      <c r="I2052" s="45">
        <v>0</v>
      </c>
      <c r="J2052" s="46">
        <v>0</v>
      </c>
      <c r="K2052" s="45">
        <v>0</v>
      </c>
      <c r="L2052" s="46">
        <v>0</v>
      </c>
      <c r="M2052" s="45">
        <v>0</v>
      </c>
      <c r="N2052" s="46">
        <v>0</v>
      </c>
      <c r="O2052" s="45">
        <v>0</v>
      </c>
      <c r="P2052" s="46">
        <v>0</v>
      </c>
      <c r="Q2052" s="45">
        <v>0</v>
      </c>
      <c r="R2052" s="46">
        <v>0</v>
      </c>
      <c r="S2052" s="45">
        <v>0</v>
      </c>
      <c r="T2052" s="46">
        <v>0</v>
      </c>
      <c r="U2052" s="45">
        <v>0</v>
      </c>
      <c r="V2052" s="46">
        <v>0</v>
      </c>
      <c r="W2052" s="45">
        <v>0</v>
      </c>
      <c r="X2052" s="46">
        <v>0</v>
      </c>
      <c r="Y2052" s="45">
        <v>0</v>
      </c>
      <c r="Z2052" s="46">
        <v>0</v>
      </c>
      <c r="AA2052" s="45">
        <v>0</v>
      </c>
      <c r="AB2052" s="46">
        <v>0</v>
      </c>
      <c r="AC2052" s="58"/>
      <c r="AD2052" s="59">
        <f t="shared" si="604"/>
        <v>0</v>
      </c>
      <c r="AE2052" s="58"/>
    </row>
    <row r="2053" spans="2:31" x14ac:dyDescent="0.3">
      <c r="B2053" s="4" t="s">
        <v>116</v>
      </c>
      <c r="C2053" s="4"/>
      <c r="D2053" s="4"/>
      <c r="E2053" s="45">
        <v>0</v>
      </c>
      <c r="F2053" s="46">
        <v>0</v>
      </c>
      <c r="G2053" s="45">
        <v>0</v>
      </c>
      <c r="H2053" s="46">
        <v>0</v>
      </c>
      <c r="I2053" s="45">
        <v>0</v>
      </c>
      <c r="J2053" s="46">
        <v>0</v>
      </c>
      <c r="K2053" s="45">
        <v>0</v>
      </c>
      <c r="L2053" s="46">
        <v>0</v>
      </c>
      <c r="M2053" s="45">
        <v>11.89</v>
      </c>
      <c r="N2053" s="46">
        <v>26.79</v>
      </c>
      <c r="O2053" s="45">
        <v>6.7</v>
      </c>
      <c r="P2053" s="46">
        <v>1.45</v>
      </c>
      <c r="Q2053" s="45">
        <v>12.75</v>
      </c>
      <c r="R2053" s="46">
        <v>10.23</v>
      </c>
      <c r="S2053" s="45">
        <v>5.72</v>
      </c>
      <c r="T2053" s="46">
        <v>7</v>
      </c>
      <c r="U2053" s="45">
        <v>3.96</v>
      </c>
      <c r="V2053" s="46">
        <v>0.71</v>
      </c>
      <c r="W2053" s="45">
        <v>0.47</v>
      </c>
      <c r="X2053" s="46">
        <v>0</v>
      </c>
      <c r="Y2053" s="45">
        <v>0</v>
      </c>
      <c r="Z2053" s="46">
        <v>0</v>
      </c>
      <c r="AA2053" s="45">
        <v>0</v>
      </c>
      <c r="AB2053" s="46">
        <v>0</v>
      </c>
      <c r="AC2053" s="58"/>
      <c r="AD2053" s="59">
        <f t="shared" si="604"/>
        <v>87.669999999999987</v>
      </c>
      <c r="AE2053" s="58"/>
    </row>
    <row r="2054" spans="2:31" x14ac:dyDescent="0.3">
      <c r="B2054" s="4" t="s">
        <v>117</v>
      </c>
      <c r="C2054" s="4"/>
      <c r="D2054" s="4"/>
      <c r="E2054" s="45">
        <v>0</v>
      </c>
      <c r="F2054" s="46">
        <v>0</v>
      </c>
      <c r="G2054" s="45">
        <v>0</v>
      </c>
      <c r="H2054" s="46">
        <v>0</v>
      </c>
      <c r="I2054" s="45">
        <v>0</v>
      </c>
      <c r="J2054" s="46">
        <v>0</v>
      </c>
      <c r="K2054" s="45">
        <v>0</v>
      </c>
      <c r="L2054" s="46">
        <v>0</v>
      </c>
      <c r="M2054" s="45">
        <v>3.12</v>
      </c>
      <c r="N2054" s="46">
        <v>15.12</v>
      </c>
      <c r="O2054" s="45">
        <v>5.4</v>
      </c>
      <c r="P2054" s="46">
        <v>27.54</v>
      </c>
      <c r="Q2054" s="45">
        <v>50.04</v>
      </c>
      <c r="R2054" s="46">
        <v>39.380000000000003</v>
      </c>
      <c r="S2054" s="45">
        <v>16.3</v>
      </c>
      <c r="T2054" s="46">
        <v>9.09</v>
      </c>
      <c r="U2054" s="45">
        <v>1.27</v>
      </c>
      <c r="V2054" s="46">
        <v>0</v>
      </c>
      <c r="W2054" s="45">
        <v>0</v>
      </c>
      <c r="X2054" s="46">
        <v>0</v>
      </c>
      <c r="Y2054" s="45">
        <v>0</v>
      </c>
      <c r="Z2054" s="46">
        <v>0</v>
      </c>
      <c r="AA2054" s="45">
        <v>0</v>
      </c>
      <c r="AB2054" s="46">
        <v>0</v>
      </c>
      <c r="AC2054" s="58"/>
      <c r="AD2054" s="59">
        <f t="shared" si="604"/>
        <v>167.26000000000002</v>
      </c>
      <c r="AE2054" s="58"/>
    </row>
    <row r="2055" spans="2:31" x14ac:dyDescent="0.3">
      <c r="B2055" s="4" t="s">
        <v>118</v>
      </c>
      <c r="C2055" s="4"/>
      <c r="D2055" s="4"/>
      <c r="E2055" s="45">
        <v>0</v>
      </c>
      <c r="F2055" s="46">
        <v>0</v>
      </c>
      <c r="G2055" s="45">
        <v>0</v>
      </c>
      <c r="H2055" s="46">
        <v>0</v>
      </c>
      <c r="I2055" s="45">
        <v>0</v>
      </c>
      <c r="J2055" s="46">
        <v>0</v>
      </c>
      <c r="K2055" s="45">
        <v>0</v>
      </c>
      <c r="L2055" s="46">
        <v>0</v>
      </c>
      <c r="M2055" s="45">
        <v>2.2000000000000002</v>
      </c>
      <c r="N2055" s="46">
        <v>21.44</v>
      </c>
      <c r="O2055" s="45">
        <v>19.920000000000002</v>
      </c>
      <c r="P2055" s="46">
        <v>20.9</v>
      </c>
      <c r="Q2055" s="45">
        <v>24.49</v>
      </c>
      <c r="R2055" s="46">
        <v>25.11</v>
      </c>
      <c r="S2055" s="45">
        <v>25.63</v>
      </c>
      <c r="T2055" s="46">
        <v>28.2</v>
      </c>
      <c r="U2055" s="45">
        <v>29.22</v>
      </c>
      <c r="V2055" s="46">
        <v>30.35</v>
      </c>
      <c r="W2055" s="45">
        <v>23.99</v>
      </c>
      <c r="X2055" s="46">
        <v>0</v>
      </c>
      <c r="Y2055" s="45">
        <v>0</v>
      </c>
      <c r="Z2055" s="46">
        <v>0</v>
      </c>
      <c r="AA2055" s="45">
        <v>0</v>
      </c>
      <c r="AB2055" s="46">
        <v>0</v>
      </c>
      <c r="AC2055" s="58"/>
      <c r="AD2055" s="59">
        <f t="shared" si="604"/>
        <v>251.45</v>
      </c>
      <c r="AE2055" s="58"/>
    </row>
    <row r="2056" spans="2:31" x14ac:dyDescent="0.3">
      <c r="B2056" s="4" t="s">
        <v>122</v>
      </c>
      <c r="C2056" s="4"/>
      <c r="D2056" s="4"/>
      <c r="E2056" s="45">
        <v>0</v>
      </c>
      <c r="F2056" s="46">
        <v>0</v>
      </c>
      <c r="G2056" s="45">
        <v>0</v>
      </c>
      <c r="H2056" s="46">
        <v>0</v>
      </c>
      <c r="I2056" s="45">
        <v>0</v>
      </c>
      <c r="J2056" s="46">
        <v>0</v>
      </c>
      <c r="K2056" s="45">
        <v>0</v>
      </c>
      <c r="L2056" s="46">
        <v>0</v>
      </c>
      <c r="M2056" s="45">
        <v>10.48</v>
      </c>
      <c r="N2056" s="46">
        <v>14.64</v>
      </c>
      <c r="O2056" s="45">
        <v>22.11</v>
      </c>
      <c r="P2056" s="46">
        <v>32.06</v>
      </c>
      <c r="Q2056" s="45">
        <v>44.14</v>
      </c>
      <c r="R2056" s="46">
        <v>46.07</v>
      </c>
      <c r="S2056" s="45">
        <v>41.07</v>
      </c>
      <c r="T2056" s="46">
        <v>37.549999999999997</v>
      </c>
      <c r="U2056" s="45">
        <v>29.59</v>
      </c>
      <c r="V2056" s="46">
        <v>10.42</v>
      </c>
      <c r="W2056" s="45">
        <v>0.51</v>
      </c>
      <c r="X2056" s="46">
        <v>0</v>
      </c>
      <c r="Y2056" s="45">
        <v>0</v>
      </c>
      <c r="Z2056" s="46">
        <v>0</v>
      </c>
      <c r="AA2056" s="45">
        <v>0</v>
      </c>
      <c r="AB2056" s="46">
        <v>0</v>
      </c>
      <c r="AC2056" s="58"/>
      <c r="AD2056" s="59">
        <f t="shared" si="604"/>
        <v>288.64</v>
      </c>
      <c r="AE2056" s="58"/>
    </row>
    <row r="2057" spans="2:31" x14ac:dyDescent="0.3">
      <c r="B2057" s="4" t="s">
        <v>123</v>
      </c>
      <c r="C2057" s="4"/>
      <c r="D2057" s="4"/>
      <c r="E2057" s="45">
        <v>0</v>
      </c>
      <c r="F2057" s="46">
        <v>0</v>
      </c>
      <c r="G2057" s="45">
        <v>0</v>
      </c>
      <c r="H2057" s="46">
        <v>0</v>
      </c>
      <c r="I2057" s="45">
        <v>0</v>
      </c>
      <c r="J2057" s="46">
        <v>0</v>
      </c>
      <c r="K2057" s="45">
        <v>0</v>
      </c>
      <c r="L2057" s="46">
        <v>0</v>
      </c>
      <c r="M2057" s="45">
        <v>55.53</v>
      </c>
      <c r="N2057" s="46">
        <v>91.6</v>
      </c>
      <c r="O2057" s="45">
        <v>79.56</v>
      </c>
      <c r="P2057" s="46">
        <v>81.86</v>
      </c>
      <c r="Q2057" s="45">
        <v>87.96</v>
      </c>
      <c r="R2057" s="46">
        <v>81.92</v>
      </c>
      <c r="S2057" s="45">
        <v>83.62</v>
      </c>
      <c r="T2057" s="46">
        <v>90.1</v>
      </c>
      <c r="U2057" s="45">
        <v>86.57</v>
      </c>
      <c r="V2057" s="46">
        <v>75.28</v>
      </c>
      <c r="W2057" s="45">
        <v>36.76</v>
      </c>
      <c r="X2057" s="46">
        <v>0</v>
      </c>
      <c r="Y2057" s="45">
        <v>0</v>
      </c>
      <c r="Z2057" s="46">
        <v>0</v>
      </c>
      <c r="AA2057" s="45">
        <v>0</v>
      </c>
      <c r="AB2057" s="46">
        <v>0</v>
      </c>
      <c r="AC2057" s="58"/>
      <c r="AD2057" s="59">
        <f t="shared" si="604"/>
        <v>850.76</v>
      </c>
      <c r="AE2057" s="58"/>
    </row>
    <row r="2058" spans="2:31" x14ac:dyDescent="0.3">
      <c r="B2058" s="4" t="s">
        <v>127</v>
      </c>
      <c r="C2058" s="4"/>
      <c r="D2058" s="4"/>
      <c r="E2058" s="45">
        <v>0</v>
      </c>
      <c r="F2058" s="46">
        <v>0</v>
      </c>
      <c r="G2058" s="45">
        <v>0</v>
      </c>
      <c r="H2058" s="46">
        <v>0</v>
      </c>
      <c r="I2058" s="45">
        <v>0</v>
      </c>
      <c r="J2058" s="46">
        <v>0</v>
      </c>
      <c r="K2058" s="45">
        <v>0</v>
      </c>
      <c r="L2058" s="46">
        <v>0</v>
      </c>
      <c r="M2058" s="45">
        <v>2.44</v>
      </c>
      <c r="N2058" s="46">
        <v>6.32</v>
      </c>
      <c r="O2058" s="45">
        <v>7.37</v>
      </c>
      <c r="P2058" s="46">
        <v>7.24</v>
      </c>
      <c r="Q2058" s="45">
        <v>7.83</v>
      </c>
      <c r="R2058" s="46">
        <v>7.89</v>
      </c>
      <c r="S2058" s="45">
        <v>7.88</v>
      </c>
      <c r="T2058" s="46">
        <v>8.34</v>
      </c>
      <c r="U2058" s="45">
        <v>7.8</v>
      </c>
      <c r="V2058" s="46">
        <v>5.78</v>
      </c>
      <c r="W2058" s="45">
        <v>1.46</v>
      </c>
      <c r="X2058" s="46">
        <v>0</v>
      </c>
      <c r="Y2058" s="45">
        <v>0</v>
      </c>
      <c r="Z2058" s="46">
        <v>0</v>
      </c>
      <c r="AA2058" s="45">
        <v>0</v>
      </c>
      <c r="AB2058" s="46">
        <v>0</v>
      </c>
      <c r="AC2058" s="58"/>
      <c r="AD2058" s="59">
        <f t="shared" si="604"/>
        <v>70.349999999999994</v>
      </c>
      <c r="AE2058" s="58"/>
    </row>
    <row r="2059" spans="2:31" x14ac:dyDescent="0.3">
      <c r="B2059" s="4" t="s">
        <v>133</v>
      </c>
      <c r="C2059" s="4"/>
      <c r="D2059" s="4"/>
      <c r="E2059" s="45">
        <v>0</v>
      </c>
      <c r="F2059" s="46">
        <v>0</v>
      </c>
      <c r="G2059" s="45">
        <v>0</v>
      </c>
      <c r="H2059" s="46">
        <v>0</v>
      </c>
      <c r="I2059" s="45">
        <v>0</v>
      </c>
      <c r="J2059" s="46">
        <v>0</v>
      </c>
      <c r="K2059" s="45">
        <v>0</v>
      </c>
      <c r="L2059" s="46">
        <v>0</v>
      </c>
      <c r="M2059" s="45">
        <v>21.45</v>
      </c>
      <c r="N2059" s="46">
        <v>70.73</v>
      </c>
      <c r="O2059" s="45">
        <v>49.93</v>
      </c>
      <c r="P2059" s="46">
        <v>63.62</v>
      </c>
      <c r="Q2059" s="45">
        <v>76.77</v>
      </c>
      <c r="R2059" s="46">
        <v>83.43</v>
      </c>
      <c r="S2059" s="45">
        <v>82.58</v>
      </c>
      <c r="T2059" s="46">
        <v>84.38</v>
      </c>
      <c r="U2059" s="45">
        <v>82.72</v>
      </c>
      <c r="V2059" s="46">
        <v>64.81</v>
      </c>
      <c r="W2059" s="45">
        <v>25.01</v>
      </c>
      <c r="X2059" s="46">
        <v>0</v>
      </c>
      <c r="Y2059" s="45">
        <v>0</v>
      </c>
      <c r="Z2059" s="46">
        <v>0</v>
      </c>
      <c r="AA2059" s="45">
        <v>0</v>
      </c>
      <c r="AB2059" s="46">
        <v>0</v>
      </c>
      <c r="AC2059" s="58"/>
      <c r="AD2059" s="59">
        <f t="shared" si="604"/>
        <v>705.43000000000006</v>
      </c>
      <c r="AE2059" s="58"/>
    </row>
    <row r="2060" spans="2:31" x14ac:dyDescent="0.3">
      <c r="B2060" s="4" t="s">
        <v>312</v>
      </c>
      <c r="C2060" s="4"/>
      <c r="D2060" s="4"/>
      <c r="E2060" s="45">
        <v>0</v>
      </c>
      <c r="F2060" s="46">
        <v>0</v>
      </c>
      <c r="G2060" s="45">
        <v>0</v>
      </c>
      <c r="H2060" s="46">
        <v>0</v>
      </c>
      <c r="I2060" s="45">
        <v>0</v>
      </c>
      <c r="J2060" s="46">
        <v>0</v>
      </c>
      <c r="K2060" s="45">
        <v>0</v>
      </c>
      <c r="L2060" s="46">
        <v>0</v>
      </c>
      <c r="M2060" s="45">
        <v>0</v>
      </c>
      <c r="N2060" s="46">
        <v>0</v>
      </c>
      <c r="O2060" s="45">
        <v>0</v>
      </c>
      <c r="P2060" s="46">
        <v>0.38</v>
      </c>
      <c r="Q2060" s="45">
        <v>4.09</v>
      </c>
      <c r="R2060" s="46">
        <v>4.37</v>
      </c>
      <c r="S2060" s="45">
        <v>0.01</v>
      </c>
      <c r="T2060" s="46">
        <v>5.54</v>
      </c>
      <c r="U2060" s="45">
        <v>10.18</v>
      </c>
      <c r="V2060" s="46">
        <v>13.93</v>
      </c>
      <c r="W2060" s="45">
        <v>0.25</v>
      </c>
      <c r="X2060" s="46">
        <v>0</v>
      </c>
      <c r="Y2060" s="45">
        <v>0</v>
      </c>
      <c r="Z2060" s="46">
        <v>0</v>
      </c>
      <c r="AA2060" s="45">
        <v>0</v>
      </c>
      <c r="AB2060" s="46">
        <v>0</v>
      </c>
      <c r="AC2060" s="58"/>
      <c r="AD2060" s="59">
        <f>SUM(E2060:AB2060)</f>
        <v>38.75</v>
      </c>
      <c r="AE2060" s="58"/>
    </row>
    <row r="2061" spans="2:31" x14ac:dyDescent="0.3">
      <c r="B2061" s="12" t="s">
        <v>2</v>
      </c>
      <c r="C2061" s="12"/>
      <c r="D2061" s="12"/>
      <c r="E2061" s="13">
        <f>SUM(E1996:E2060)</f>
        <v>0</v>
      </c>
      <c r="F2061" s="13">
        <f t="shared" ref="F2061" si="605">SUM(F1996:F2060)</f>
        <v>0</v>
      </c>
      <c r="G2061" s="13">
        <f t="shared" ref="G2061" si="606">SUM(G1996:G2060)</f>
        <v>0</v>
      </c>
      <c r="H2061" s="13">
        <f t="shared" ref="H2061" si="607">SUM(H1996:H2060)</f>
        <v>0</v>
      </c>
      <c r="I2061" s="13">
        <f t="shared" ref="I2061" si="608">SUM(I1996:I2060)</f>
        <v>0</v>
      </c>
      <c r="J2061" s="13">
        <f t="shared" ref="J2061" si="609">SUM(J1996:J2060)</f>
        <v>0</v>
      </c>
      <c r="K2061" s="13">
        <f t="shared" ref="K2061" si="610">SUM(K1996:K2060)</f>
        <v>0</v>
      </c>
      <c r="L2061" s="13">
        <f t="shared" ref="L2061" si="611">SUM(L1996:L2060)</f>
        <v>0</v>
      </c>
      <c r="M2061" s="13">
        <f t="shared" ref="M2061" si="612">SUM(M1996:M2060)</f>
        <v>773.39000000000021</v>
      </c>
      <c r="N2061" s="13">
        <f t="shared" ref="N2061" si="613">SUM(N1996:N2060)</f>
        <v>1483.8199999999997</v>
      </c>
      <c r="O2061" s="13">
        <f t="shared" ref="O2061" si="614">SUM(O1996:O2060)</f>
        <v>1417.0200000000002</v>
      </c>
      <c r="P2061" s="13">
        <f t="shared" ref="P2061" si="615">SUM(P1996:P2060)</f>
        <v>1543.2099999999998</v>
      </c>
      <c r="Q2061" s="13">
        <f t="shared" ref="Q2061" si="616">SUM(Q1996:Q2060)</f>
        <v>1655.6399999999999</v>
      </c>
      <c r="R2061" s="13">
        <f t="shared" ref="R2061" si="617">SUM(R1996:R2060)</f>
        <v>1605.77</v>
      </c>
      <c r="S2061" s="13">
        <f t="shared" ref="S2061" si="618">SUM(S1996:S2060)</f>
        <v>1532.51</v>
      </c>
      <c r="T2061" s="13">
        <f t="shared" ref="T2061" si="619">SUM(T1996:T2060)</f>
        <v>1602.1699999999996</v>
      </c>
      <c r="U2061" s="13">
        <f t="shared" ref="U2061" si="620">SUM(U1996:U2060)</f>
        <v>1614.3799999999999</v>
      </c>
      <c r="V2061" s="13">
        <f t="shared" ref="V2061" si="621">SUM(V1996:V2060)</f>
        <v>1486.55</v>
      </c>
      <c r="W2061" s="13">
        <f t="shared" ref="W2061" si="622">SUM(W1996:W2060)</f>
        <v>624.2600000000001</v>
      </c>
      <c r="X2061" s="13">
        <f t="shared" ref="X2061" si="623">SUM(X1996:X2060)</f>
        <v>0</v>
      </c>
      <c r="Y2061" s="13">
        <f t="shared" ref="Y2061" si="624">SUM(Y1996:Y2060)</f>
        <v>0</v>
      </c>
      <c r="Z2061" s="13">
        <f t="shared" ref="Z2061" si="625">SUM(Z1996:Z2060)</f>
        <v>0</v>
      </c>
      <c r="AA2061" s="13">
        <f t="shared" ref="AA2061" si="626">SUM(AA1996:AA2060)</f>
        <v>0</v>
      </c>
      <c r="AB2061" s="13">
        <f t="shared" ref="AB2061" si="627">SUM(AB1996:AB2060)</f>
        <v>0</v>
      </c>
      <c r="AC2061" s="110">
        <f>SUM(AC1996:AE2060)</f>
        <v>15338.720000000007</v>
      </c>
      <c r="AD2061" s="110"/>
      <c r="AE2061" s="110"/>
    </row>
    <row r="2062" spans="2:31" x14ac:dyDescent="0.3">
      <c r="B2062" s="14"/>
      <c r="C2062" s="15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</row>
    <row r="2063" spans="2:31" x14ac:dyDescent="0.3">
      <c r="B2063" s="14"/>
      <c r="C2063" s="15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</row>
    <row r="2064" spans="2:31" x14ac:dyDescent="0.3">
      <c r="B2064" s="8">
        <f>'Resumen-Mensual'!$AH$24</f>
        <v>45565</v>
      </c>
    </row>
    <row r="2065" spans="2:31" x14ac:dyDescent="0.3">
      <c r="B2065" s="8"/>
    </row>
    <row r="2066" spans="2:31" x14ac:dyDescent="0.3">
      <c r="B2066" s="9" t="s">
        <v>81</v>
      </c>
      <c r="C2066" s="10"/>
      <c r="D2066" s="10"/>
      <c r="E2066" s="11">
        <v>1</v>
      </c>
      <c r="F2066" s="11">
        <v>2</v>
      </c>
      <c r="G2066" s="11">
        <v>3</v>
      </c>
      <c r="H2066" s="11">
        <v>4</v>
      </c>
      <c r="I2066" s="11">
        <v>5</v>
      </c>
      <c r="J2066" s="11">
        <v>6</v>
      </c>
      <c r="K2066" s="11">
        <v>7</v>
      </c>
      <c r="L2066" s="11">
        <v>8</v>
      </c>
      <c r="M2066" s="11">
        <v>9</v>
      </c>
      <c r="N2066" s="11">
        <v>10</v>
      </c>
      <c r="O2066" s="11">
        <v>11</v>
      </c>
      <c r="P2066" s="11">
        <v>12</v>
      </c>
      <c r="Q2066" s="11">
        <v>13</v>
      </c>
      <c r="R2066" s="11">
        <v>14</v>
      </c>
      <c r="S2066" s="11">
        <v>15</v>
      </c>
      <c r="T2066" s="11">
        <v>16</v>
      </c>
      <c r="U2066" s="11">
        <v>17</v>
      </c>
      <c r="V2066" s="11">
        <v>18</v>
      </c>
      <c r="W2066" s="11">
        <v>19</v>
      </c>
      <c r="X2066" s="11">
        <v>20</v>
      </c>
      <c r="Y2066" s="11">
        <v>21</v>
      </c>
      <c r="Z2066" s="11">
        <v>22</v>
      </c>
      <c r="AA2066" s="11">
        <v>23</v>
      </c>
      <c r="AB2066" s="11">
        <v>24</v>
      </c>
      <c r="AC2066" s="96" t="s">
        <v>2</v>
      </c>
      <c r="AD2066" s="96"/>
      <c r="AE2066" s="96"/>
    </row>
    <row r="2067" spans="2:31" x14ac:dyDescent="0.3">
      <c r="B2067" s="14" t="s">
        <v>37</v>
      </c>
      <c r="C2067" s="4"/>
      <c r="D2067" s="4"/>
      <c r="E2067" s="45">
        <v>0</v>
      </c>
      <c r="F2067" s="46">
        <v>0</v>
      </c>
      <c r="G2067" s="45">
        <v>0</v>
      </c>
      <c r="H2067" s="46">
        <v>0</v>
      </c>
      <c r="I2067" s="45">
        <v>0</v>
      </c>
      <c r="J2067" s="46">
        <v>0</v>
      </c>
      <c r="K2067" s="45">
        <v>0</v>
      </c>
      <c r="L2067" s="46">
        <v>0</v>
      </c>
      <c r="M2067" s="45">
        <v>0</v>
      </c>
      <c r="N2067" s="46">
        <v>0</v>
      </c>
      <c r="O2067" s="45">
        <v>0</v>
      </c>
      <c r="P2067" s="46">
        <v>0</v>
      </c>
      <c r="Q2067" s="45">
        <v>0</v>
      </c>
      <c r="R2067" s="46">
        <v>0</v>
      </c>
      <c r="S2067" s="45">
        <v>0</v>
      </c>
      <c r="T2067" s="46">
        <v>0</v>
      </c>
      <c r="U2067" s="45">
        <v>0</v>
      </c>
      <c r="V2067" s="46">
        <v>0</v>
      </c>
      <c r="W2067" s="45">
        <v>0</v>
      </c>
      <c r="X2067" s="46">
        <v>0</v>
      </c>
      <c r="Y2067" s="45">
        <v>0</v>
      </c>
      <c r="Z2067" s="46">
        <v>0</v>
      </c>
      <c r="AA2067" s="45">
        <v>0</v>
      </c>
      <c r="AB2067" s="46">
        <v>0</v>
      </c>
      <c r="AC2067" s="60"/>
      <c r="AD2067" s="61">
        <f>SUM(E2067:AB2067)</f>
        <v>0</v>
      </c>
      <c r="AE2067" s="60"/>
    </row>
    <row r="2068" spans="2:31" x14ac:dyDescent="0.3">
      <c r="B2068" s="14" t="s">
        <v>38</v>
      </c>
      <c r="C2068" s="4"/>
      <c r="D2068" s="4"/>
      <c r="E2068" s="45">
        <v>0</v>
      </c>
      <c r="F2068" s="46">
        <v>0</v>
      </c>
      <c r="G2068" s="45">
        <v>0</v>
      </c>
      <c r="H2068" s="46">
        <v>0</v>
      </c>
      <c r="I2068" s="45">
        <v>0</v>
      </c>
      <c r="J2068" s="46">
        <v>0</v>
      </c>
      <c r="K2068" s="45">
        <v>0</v>
      </c>
      <c r="L2068" s="46">
        <v>0</v>
      </c>
      <c r="M2068" s="45">
        <v>0</v>
      </c>
      <c r="N2068" s="46">
        <v>1.200000000000007E-2</v>
      </c>
      <c r="O2068" s="45">
        <v>0.30216666666666597</v>
      </c>
      <c r="P2068" s="46">
        <v>0.29916666666666647</v>
      </c>
      <c r="Q2068" s="45">
        <v>0.24516666666666626</v>
      </c>
      <c r="R2068" s="46">
        <v>7.700000000000011E-2</v>
      </c>
      <c r="S2068" s="45">
        <v>0</v>
      </c>
      <c r="T2068" s="46">
        <v>0</v>
      </c>
      <c r="U2068" s="45">
        <v>0.42250000000000038</v>
      </c>
      <c r="V2068" s="46">
        <v>0</v>
      </c>
      <c r="W2068" s="45">
        <v>0</v>
      </c>
      <c r="X2068" s="46">
        <v>0</v>
      </c>
      <c r="Y2068" s="45">
        <v>0</v>
      </c>
      <c r="Z2068" s="46">
        <v>0</v>
      </c>
      <c r="AA2068" s="45">
        <v>0</v>
      </c>
      <c r="AB2068" s="46">
        <v>0</v>
      </c>
      <c r="AC2068" s="58"/>
      <c r="AD2068" s="59">
        <f>SUM(E2068:AB2068)</f>
        <v>1.3579999999999992</v>
      </c>
      <c r="AE2068" s="58"/>
    </row>
    <row r="2069" spans="2:31" x14ac:dyDescent="0.3">
      <c r="B2069" s="14" t="s">
        <v>39</v>
      </c>
      <c r="C2069" s="4"/>
      <c r="D2069" s="4"/>
      <c r="E2069" s="45">
        <v>0</v>
      </c>
      <c r="F2069" s="46">
        <v>0</v>
      </c>
      <c r="G2069" s="45">
        <v>0</v>
      </c>
      <c r="H2069" s="46">
        <v>0</v>
      </c>
      <c r="I2069" s="45">
        <v>0</v>
      </c>
      <c r="J2069" s="46">
        <v>0</v>
      </c>
      <c r="K2069" s="45">
        <v>0</v>
      </c>
      <c r="L2069" s="46">
        <v>0</v>
      </c>
      <c r="M2069" s="45">
        <v>1.0083333333333333</v>
      </c>
      <c r="N2069" s="46">
        <v>7.2149999999999954</v>
      </c>
      <c r="O2069" s="45">
        <v>12.1</v>
      </c>
      <c r="P2069" s="46">
        <v>8.23</v>
      </c>
      <c r="Q2069" s="45">
        <v>9.5599999999999987</v>
      </c>
      <c r="R2069" s="46">
        <v>9.23</v>
      </c>
      <c r="S2069" s="45">
        <v>8.8300000000000018</v>
      </c>
      <c r="T2069" s="46">
        <v>11.365166666666671</v>
      </c>
      <c r="U2069" s="45">
        <v>4.5000000000000009</v>
      </c>
      <c r="V2069" s="46">
        <v>0</v>
      </c>
      <c r="W2069" s="45">
        <v>0</v>
      </c>
      <c r="X2069" s="46">
        <v>0</v>
      </c>
      <c r="Y2069" s="45">
        <v>0</v>
      </c>
      <c r="Z2069" s="46">
        <v>0</v>
      </c>
      <c r="AA2069" s="45">
        <v>0</v>
      </c>
      <c r="AB2069" s="46">
        <v>0</v>
      </c>
      <c r="AC2069" s="58"/>
      <c r="AD2069" s="59">
        <f t="shared" ref="AD2069:AD2130" si="628">SUM(E2069:AB2069)</f>
        <v>72.038499999999999</v>
      </c>
      <c r="AE2069" s="58"/>
    </row>
    <row r="2070" spans="2:31" x14ac:dyDescent="0.3">
      <c r="B2070" s="14" t="s">
        <v>40</v>
      </c>
      <c r="C2070" s="4"/>
      <c r="D2070" s="4"/>
      <c r="E2070" s="45">
        <v>0</v>
      </c>
      <c r="F2070" s="46">
        <v>0</v>
      </c>
      <c r="G2070" s="45">
        <v>0</v>
      </c>
      <c r="H2070" s="46">
        <v>0</v>
      </c>
      <c r="I2070" s="45">
        <v>0</v>
      </c>
      <c r="J2070" s="46">
        <v>0</v>
      </c>
      <c r="K2070" s="45">
        <v>0</v>
      </c>
      <c r="L2070" s="46">
        <v>0</v>
      </c>
      <c r="M2070" s="45">
        <v>4.2209999999999992</v>
      </c>
      <c r="N2070" s="46">
        <v>28.783833333333334</v>
      </c>
      <c r="O2070" s="45">
        <v>30.495999999999974</v>
      </c>
      <c r="P2070" s="46">
        <v>41.497166666666658</v>
      </c>
      <c r="Q2070" s="45">
        <v>41.541333333333327</v>
      </c>
      <c r="R2070" s="46">
        <v>39.00216666666666</v>
      </c>
      <c r="S2070" s="45">
        <v>40.146166666666659</v>
      </c>
      <c r="T2070" s="46">
        <v>45.398000000000017</v>
      </c>
      <c r="U2070" s="45">
        <v>46.826999999999998</v>
      </c>
      <c r="V2070" s="46">
        <v>48.078833333333328</v>
      </c>
      <c r="W2070" s="45">
        <v>25.031166666666657</v>
      </c>
      <c r="X2070" s="46">
        <v>0</v>
      </c>
      <c r="Y2070" s="45">
        <v>0</v>
      </c>
      <c r="Z2070" s="46">
        <v>0</v>
      </c>
      <c r="AA2070" s="45">
        <v>0</v>
      </c>
      <c r="AB2070" s="46">
        <v>0</v>
      </c>
      <c r="AC2070" s="58"/>
      <c r="AD2070" s="59">
        <f t="shared" si="628"/>
        <v>391.02266666666657</v>
      </c>
      <c r="AE2070" s="58"/>
    </row>
    <row r="2071" spans="2:31" x14ac:dyDescent="0.3">
      <c r="B2071" s="14" t="s">
        <v>41</v>
      </c>
      <c r="C2071" s="4"/>
      <c r="D2071" s="4"/>
      <c r="E2071" s="45">
        <v>0</v>
      </c>
      <c r="F2071" s="46">
        <v>0</v>
      </c>
      <c r="G2071" s="45">
        <v>0</v>
      </c>
      <c r="H2071" s="46">
        <v>0</v>
      </c>
      <c r="I2071" s="45">
        <v>0</v>
      </c>
      <c r="J2071" s="46">
        <v>0</v>
      </c>
      <c r="K2071" s="45">
        <v>0</v>
      </c>
      <c r="L2071" s="46">
        <v>0</v>
      </c>
      <c r="M2071" s="45">
        <v>0</v>
      </c>
      <c r="N2071" s="46">
        <v>5.1069999999999984</v>
      </c>
      <c r="O2071" s="45">
        <v>22.340166666666658</v>
      </c>
      <c r="P2071" s="46">
        <v>26.960166666666677</v>
      </c>
      <c r="Q2071" s="45">
        <v>26.830500000000008</v>
      </c>
      <c r="R2071" s="46">
        <v>25.487666666666669</v>
      </c>
      <c r="S2071" s="45">
        <v>24.36399999999999</v>
      </c>
      <c r="T2071" s="46">
        <v>22.316666666666663</v>
      </c>
      <c r="U2071" s="45">
        <v>18.119166666666661</v>
      </c>
      <c r="V2071" s="46">
        <v>9.1391666666666644</v>
      </c>
      <c r="W2071" s="45">
        <v>2.7583333333333333</v>
      </c>
      <c r="X2071" s="46">
        <v>0</v>
      </c>
      <c r="Y2071" s="45">
        <v>0</v>
      </c>
      <c r="Z2071" s="46">
        <v>0</v>
      </c>
      <c r="AA2071" s="45">
        <v>0</v>
      </c>
      <c r="AB2071" s="46">
        <v>0</v>
      </c>
      <c r="AC2071" s="58"/>
      <c r="AD2071" s="59">
        <f t="shared" si="628"/>
        <v>183.4228333333333</v>
      </c>
      <c r="AE2071" s="58"/>
    </row>
    <row r="2072" spans="2:31" x14ac:dyDescent="0.3">
      <c r="B2072" s="14" t="s">
        <v>42</v>
      </c>
      <c r="C2072" s="4"/>
      <c r="D2072" s="4"/>
      <c r="E2072" s="45">
        <v>0</v>
      </c>
      <c r="F2072" s="46">
        <v>0</v>
      </c>
      <c r="G2072" s="45">
        <v>0</v>
      </c>
      <c r="H2072" s="46">
        <v>0</v>
      </c>
      <c r="I2072" s="45">
        <v>0</v>
      </c>
      <c r="J2072" s="46">
        <v>0</v>
      </c>
      <c r="K2072" s="45">
        <v>0</v>
      </c>
      <c r="L2072" s="46">
        <v>0</v>
      </c>
      <c r="M2072" s="45">
        <v>0</v>
      </c>
      <c r="N2072" s="46">
        <v>3.8025000000000002</v>
      </c>
      <c r="O2072" s="45">
        <v>3.5053333333333332</v>
      </c>
      <c r="P2072" s="46">
        <v>8.8814999999999955</v>
      </c>
      <c r="Q2072" s="45">
        <v>10.194166666666669</v>
      </c>
      <c r="R2072" s="46">
        <v>7.9185000000000025</v>
      </c>
      <c r="S2072" s="45">
        <v>12.742333333333328</v>
      </c>
      <c r="T2072" s="46">
        <v>10.405666666666665</v>
      </c>
      <c r="U2072" s="45">
        <v>17.81049999999999</v>
      </c>
      <c r="V2072" s="46">
        <v>13.862333333333334</v>
      </c>
      <c r="W2072" s="45">
        <v>4.3296666666666663</v>
      </c>
      <c r="X2072" s="46">
        <v>0</v>
      </c>
      <c r="Y2072" s="45">
        <v>0</v>
      </c>
      <c r="Z2072" s="46">
        <v>0</v>
      </c>
      <c r="AA2072" s="45">
        <v>0</v>
      </c>
      <c r="AB2072" s="46">
        <v>0</v>
      </c>
      <c r="AC2072" s="58"/>
      <c r="AD2072" s="59">
        <f t="shared" si="628"/>
        <v>93.452499999999986</v>
      </c>
      <c r="AE2072" s="58"/>
    </row>
    <row r="2073" spans="2:31" x14ac:dyDescent="0.3">
      <c r="B2073" s="14" t="s">
        <v>43</v>
      </c>
      <c r="C2073" s="4"/>
      <c r="D2073" s="4"/>
      <c r="E2073" s="45">
        <v>0</v>
      </c>
      <c r="F2073" s="46">
        <v>0</v>
      </c>
      <c r="G2073" s="45">
        <v>0</v>
      </c>
      <c r="H2073" s="46">
        <v>0</v>
      </c>
      <c r="I2073" s="45">
        <v>0</v>
      </c>
      <c r="J2073" s="46">
        <v>0</v>
      </c>
      <c r="K2073" s="45">
        <v>0</v>
      </c>
      <c r="L2073" s="46">
        <v>0</v>
      </c>
      <c r="M2073" s="45">
        <v>0</v>
      </c>
      <c r="N2073" s="46">
        <v>27.701000000000004</v>
      </c>
      <c r="O2073" s="45">
        <v>39.370500000000007</v>
      </c>
      <c r="P2073" s="46">
        <v>39.613999999999997</v>
      </c>
      <c r="Q2073" s="45">
        <v>39.017999999999994</v>
      </c>
      <c r="R2073" s="46">
        <v>39.454999999999977</v>
      </c>
      <c r="S2073" s="45">
        <v>39.642333333333333</v>
      </c>
      <c r="T2073" s="46">
        <v>41.831166666666675</v>
      </c>
      <c r="U2073" s="45">
        <v>41.400833333333324</v>
      </c>
      <c r="V2073" s="46">
        <v>38.534500000000001</v>
      </c>
      <c r="W2073" s="45">
        <v>0</v>
      </c>
      <c r="X2073" s="46">
        <v>0</v>
      </c>
      <c r="Y2073" s="45">
        <v>0</v>
      </c>
      <c r="Z2073" s="46">
        <v>0</v>
      </c>
      <c r="AA2073" s="45">
        <v>0</v>
      </c>
      <c r="AB2073" s="46">
        <v>0</v>
      </c>
      <c r="AC2073" s="58"/>
      <c r="AD2073" s="59">
        <f t="shared" si="628"/>
        <v>346.56733333333329</v>
      </c>
      <c r="AE2073" s="58"/>
    </row>
    <row r="2074" spans="2:31" x14ac:dyDescent="0.3">
      <c r="B2074" s="14" t="s">
        <v>44</v>
      </c>
      <c r="C2074" s="4"/>
      <c r="D2074" s="4"/>
      <c r="E2074" s="45">
        <v>0</v>
      </c>
      <c r="F2074" s="46">
        <v>0</v>
      </c>
      <c r="G2074" s="45">
        <v>0</v>
      </c>
      <c r="H2074" s="46">
        <v>0</v>
      </c>
      <c r="I2074" s="45">
        <v>0</v>
      </c>
      <c r="J2074" s="46">
        <v>0</v>
      </c>
      <c r="K2074" s="45">
        <v>0</v>
      </c>
      <c r="L2074" s="46">
        <v>0</v>
      </c>
      <c r="M2074" s="45">
        <v>0</v>
      </c>
      <c r="N2074" s="46">
        <v>5.161500000000002</v>
      </c>
      <c r="O2074" s="45">
        <v>4.4513333333333298</v>
      </c>
      <c r="P2074" s="46">
        <v>4.1700000000000079</v>
      </c>
      <c r="Q2074" s="45">
        <v>2.9699999999999989</v>
      </c>
      <c r="R2074" s="46">
        <v>1.1700000000000017</v>
      </c>
      <c r="S2074" s="45">
        <v>0</v>
      </c>
      <c r="T2074" s="46">
        <v>0</v>
      </c>
      <c r="U2074" s="45">
        <v>0</v>
      </c>
      <c r="V2074" s="46">
        <v>0</v>
      </c>
      <c r="W2074" s="45">
        <v>0</v>
      </c>
      <c r="X2074" s="46">
        <v>0</v>
      </c>
      <c r="Y2074" s="45">
        <v>0</v>
      </c>
      <c r="Z2074" s="46">
        <v>0</v>
      </c>
      <c r="AA2074" s="45">
        <v>0</v>
      </c>
      <c r="AB2074" s="46">
        <v>0</v>
      </c>
      <c r="AC2074" s="58"/>
      <c r="AD2074" s="59">
        <f t="shared" si="628"/>
        <v>17.92283333333334</v>
      </c>
      <c r="AE2074" s="58"/>
    </row>
    <row r="2075" spans="2:31" x14ac:dyDescent="0.3">
      <c r="B2075" s="14" t="s">
        <v>45</v>
      </c>
      <c r="C2075" s="4"/>
      <c r="D2075" s="4"/>
      <c r="E2075" s="45">
        <v>0</v>
      </c>
      <c r="F2075" s="46">
        <v>0</v>
      </c>
      <c r="G2075" s="45">
        <v>0</v>
      </c>
      <c r="H2075" s="46">
        <v>0</v>
      </c>
      <c r="I2075" s="45">
        <v>0</v>
      </c>
      <c r="J2075" s="46">
        <v>0</v>
      </c>
      <c r="K2075" s="45">
        <v>0</v>
      </c>
      <c r="L2075" s="46">
        <v>0</v>
      </c>
      <c r="M2075" s="45">
        <v>0</v>
      </c>
      <c r="N2075" s="46">
        <v>0.8546666666666668</v>
      </c>
      <c r="O2075" s="45">
        <v>0.17000000000000243</v>
      </c>
      <c r="P2075" s="46">
        <v>5.9599999999999982</v>
      </c>
      <c r="Q2075" s="45">
        <v>3.2470000000000101</v>
      </c>
      <c r="R2075" s="46">
        <v>7.4999999999999886E-2</v>
      </c>
      <c r="S2075" s="45">
        <v>0.19833333333333414</v>
      </c>
      <c r="T2075" s="46">
        <v>0</v>
      </c>
      <c r="U2075" s="45">
        <v>0.15833333333333327</v>
      </c>
      <c r="V2075" s="46">
        <v>0.87499999999999978</v>
      </c>
      <c r="W2075" s="45">
        <v>0.18833333333333316</v>
      </c>
      <c r="X2075" s="46">
        <v>0</v>
      </c>
      <c r="Y2075" s="45">
        <v>0</v>
      </c>
      <c r="Z2075" s="46">
        <v>0</v>
      </c>
      <c r="AA2075" s="45">
        <v>0</v>
      </c>
      <c r="AB2075" s="46">
        <v>0</v>
      </c>
      <c r="AC2075" s="58"/>
      <c r="AD2075" s="59">
        <f t="shared" si="628"/>
        <v>11.726666666666677</v>
      </c>
      <c r="AE2075" s="58"/>
    </row>
    <row r="2076" spans="2:31" x14ac:dyDescent="0.3">
      <c r="B2076" s="14" t="s">
        <v>46</v>
      </c>
      <c r="C2076" s="4"/>
      <c r="D2076" s="4"/>
      <c r="E2076" s="45">
        <v>0</v>
      </c>
      <c r="F2076" s="46">
        <v>0</v>
      </c>
      <c r="G2076" s="45">
        <v>0</v>
      </c>
      <c r="H2076" s="46">
        <v>0</v>
      </c>
      <c r="I2076" s="45">
        <v>0</v>
      </c>
      <c r="J2076" s="46">
        <v>0</v>
      </c>
      <c r="K2076" s="45">
        <v>0</v>
      </c>
      <c r="L2076" s="46">
        <v>0</v>
      </c>
      <c r="M2076" s="45">
        <v>0</v>
      </c>
      <c r="N2076" s="46">
        <v>4.4838333333333331</v>
      </c>
      <c r="O2076" s="45">
        <v>0</v>
      </c>
      <c r="P2076" s="46">
        <v>0</v>
      </c>
      <c r="Q2076" s="45">
        <v>0</v>
      </c>
      <c r="R2076" s="46">
        <v>0</v>
      </c>
      <c r="S2076" s="45">
        <v>0</v>
      </c>
      <c r="T2076" s="46">
        <v>0.103166666666669</v>
      </c>
      <c r="U2076" s="45">
        <v>4.4131666666666645</v>
      </c>
      <c r="V2076" s="46">
        <v>19.025833333333324</v>
      </c>
      <c r="W2076" s="45">
        <v>4.3545000000000007</v>
      </c>
      <c r="X2076" s="46">
        <v>0</v>
      </c>
      <c r="Y2076" s="45">
        <v>0</v>
      </c>
      <c r="Z2076" s="46">
        <v>0</v>
      </c>
      <c r="AA2076" s="45">
        <v>0</v>
      </c>
      <c r="AB2076" s="46">
        <v>0</v>
      </c>
      <c r="AC2076" s="58"/>
      <c r="AD2076" s="59">
        <f t="shared" si="628"/>
        <v>32.380499999999991</v>
      </c>
      <c r="AE2076" s="58"/>
    </row>
    <row r="2077" spans="2:31" x14ac:dyDescent="0.3">
      <c r="B2077" s="14" t="s">
        <v>47</v>
      </c>
      <c r="C2077" s="4"/>
      <c r="D2077" s="4"/>
      <c r="E2077" s="45">
        <v>0</v>
      </c>
      <c r="F2077" s="46">
        <v>0</v>
      </c>
      <c r="G2077" s="45">
        <v>0</v>
      </c>
      <c r="H2077" s="46">
        <v>0</v>
      </c>
      <c r="I2077" s="45">
        <v>0</v>
      </c>
      <c r="J2077" s="46">
        <v>0</v>
      </c>
      <c r="K2077" s="45">
        <v>0</v>
      </c>
      <c r="L2077" s="46">
        <v>0</v>
      </c>
      <c r="M2077" s="45">
        <v>1.8828333333333329</v>
      </c>
      <c r="N2077" s="46">
        <v>0</v>
      </c>
      <c r="O2077" s="45">
        <v>0</v>
      </c>
      <c r="P2077" s="46">
        <v>0</v>
      </c>
      <c r="Q2077" s="45">
        <v>0</v>
      </c>
      <c r="R2077" s="46">
        <v>0</v>
      </c>
      <c r="S2077" s="45">
        <v>0</v>
      </c>
      <c r="T2077" s="46">
        <v>0</v>
      </c>
      <c r="U2077" s="45">
        <v>0</v>
      </c>
      <c r="V2077" s="46">
        <v>0</v>
      </c>
      <c r="W2077" s="45">
        <v>7.4893333333333301</v>
      </c>
      <c r="X2077" s="46">
        <v>0</v>
      </c>
      <c r="Y2077" s="45">
        <v>0</v>
      </c>
      <c r="Z2077" s="46">
        <v>0</v>
      </c>
      <c r="AA2077" s="45">
        <v>0</v>
      </c>
      <c r="AB2077" s="46">
        <v>0</v>
      </c>
      <c r="AC2077" s="58"/>
      <c r="AD2077" s="59">
        <f t="shared" si="628"/>
        <v>9.3721666666666632</v>
      </c>
      <c r="AE2077" s="58"/>
    </row>
    <row r="2078" spans="2:31" x14ac:dyDescent="0.3">
      <c r="B2078" s="14" t="s">
        <v>48</v>
      </c>
      <c r="C2078" s="4"/>
      <c r="D2078" s="4"/>
      <c r="E2078" s="45">
        <v>0</v>
      </c>
      <c r="F2078" s="46">
        <v>0</v>
      </c>
      <c r="G2078" s="45">
        <v>0</v>
      </c>
      <c r="H2078" s="46">
        <v>0</v>
      </c>
      <c r="I2078" s="45">
        <v>0</v>
      </c>
      <c r="J2078" s="46">
        <v>0</v>
      </c>
      <c r="K2078" s="45">
        <v>0</v>
      </c>
      <c r="L2078" s="46">
        <v>0</v>
      </c>
      <c r="M2078" s="45">
        <v>0</v>
      </c>
      <c r="N2078" s="46">
        <v>0</v>
      </c>
      <c r="O2078" s="45">
        <v>0</v>
      </c>
      <c r="P2078" s="46">
        <v>0</v>
      </c>
      <c r="Q2078" s="45">
        <v>0</v>
      </c>
      <c r="R2078" s="46">
        <v>0</v>
      </c>
      <c r="S2078" s="45">
        <v>0</v>
      </c>
      <c r="T2078" s="46">
        <v>0</v>
      </c>
      <c r="U2078" s="45">
        <v>0</v>
      </c>
      <c r="V2078" s="46">
        <v>0</v>
      </c>
      <c r="W2078" s="45">
        <v>0</v>
      </c>
      <c r="X2078" s="46">
        <v>0</v>
      </c>
      <c r="Y2078" s="45">
        <v>0</v>
      </c>
      <c r="Z2078" s="46">
        <v>0</v>
      </c>
      <c r="AA2078" s="45">
        <v>0</v>
      </c>
      <c r="AB2078" s="46">
        <v>0</v>
      </c>
      <c r="AC2078" s="58"/>
      <c r="AD2078" s="59">
        <f t="shared" si="628"/>
        <v>0</v>
      </c>
      <c r="AE2078" s="58"/>
    </row>
    <row r="2079" spans="2:31" x14ac:dyDescent="0.3">
      <c r="B2079" s="14" t="s">
        <v>49</v>
      </c>
      <c r="C2079" s="4"/>
      <c r="D2079" s="4"/>
      <c r="E2079" s="45">
        <v>0</v>
      </c>
      <c r="F2079" s="46">
        <v>0</v>
      </c>
      <c r="G2079" s="45">
        <v>0</v>
      </c>
      <c r="H2079" s="46">
        <v>0</v>
      </c>
      <c r="I2079" s="45">
        <v>0</v>
      </c>
      <c r="J2079" s="46">
        <v>0</v>
      </c>
      <c r="K2079" s="45">
        <v>0</v>
      </c>
      <c r="L2079" s="46">
        <v>0</v>
      </c>
      <c r="M2079" s="45">
        <v>0</v>
      </c>
      <c r="N2079" s="46">
        <v>13.823499999999996</v>
      </c>
      <c r="O2079" s="45">
        <v>2.3723333333333292</v>
      </c>
      <c r="P2079" s="46">
        <v>39.108666666666686</v>
      </c>
      <c r="Q2079" s="45">
        <v>58.159166666666678</v>
      </c>
      <c r="R2079" s="46">
        <v>64.835999999999999</v>
      </c>
      <c r="S2079" s="45">
        <v>58.520833333333307</v>
      </c>
      <c r="T2079" s="46">
        <v>54.05983333333333</v>
      </c>
      <c r="U2079" s="45">
        <v>28.536666666666669</v>
      </c>
      <c r="V2079" s="46">
        <v>2.3976666666666651</v>
      </c>
      <c r="W2079" s="45">
        <v>3.9768333333333343</v>
      </c>
      <c r="X2079" s="46">
        <v>0</v>
      </c>
      <c r="Y2079" s="45">
        <v>0</v>
      </c>
      <c r="Z2079" s="46">
        <v>0</v>
      </c>
      <c r="AA2079" s="45">
        <v>0</v>
      </c>
      <c r="AB2079" s="46">
        <v>0</v>
      </c>
      <c r="AC2079" s="58"/>
      <c r="AD2079" s="59">
        <f t="shared" si="628"/>
        <v>325.79149999999998</v>
      </c>
      <c r="AE2079" s="58"/>
    </row>
    <row r="2080" spans="2:31" x14ac:dyDescent="0.3">
      <c r="B2080" s="14" t="s">
        <v>50</v>
      </c>
      <c r="C2080" s="4"/>
      <c r="D2080" s="4"/>
      <c r="E2080" s="45">
        <v>0</v>
      </c>
      <c r="F2080" s="46">
        <v>0</v>
      </c>
      <c r="G2080" s="45">
        <v>0</v>
      </c>
      <c r="H2080" s="46">
        <v>0</v>
      </c>
      <c r="I2080" s="45">
        <v>0</v>
      </c>
      <c r="J2080" s="46">
        <v>0</v>
      </c>
      <c r="K2080" s="45">
        <v>0</v>
      </c>
      <c r="L2080" s="46">
        <v>0</v>
      </c>
      <c r="M2080" s="45">
        <v>0</v>
      </c>
      <c r="N2080" s="46">
        <v>0</v>
      </c>
      <c r="O2080" s="45">
        <v>0</v>
      </c>
      <c r="P2080" s="46">
        <v>0</v>
      </c>
      <c r="Q2080" s="45">
        <v>0</v>
      </c>
      <c r="R2080" s="46">
        <v>0</v>
      </c>
      <c r="S2080" s="45">
        <v>0</v>
      </c>
      <c r="T2080" s="46">
        <v>0</v>
      </c>
      <c r="U2080" s="45">
        <v>0</v>
      </c>
      <c r="V2080" s="46">
        <v>0</v>
      </c>
      <c r="W2080" s="45">
        <v>9.156666666666661</v>
      </c>
      <c r="X2080" s="46">
        <v>0</v>
      </c>
      <c r="Y2080" s="45">
        <v>0</v>
      </c>
      <c r="Z2080" s="46">
        <v>0</v>
      </c>
      <c r="AA2080" s="45">
        <v>0</v>
      </c>
      <c r="AB2080" s="46">
        <v>0</v>
      </c>
      <c r="AC2080" s="58"/>
      <c r="AD2080" s="59">
        <f t="shared" si="628"/>
        <v>9.156666666666661</v>
      </c>
      <c r="AE2080" s="58"/>
    </row>
    <row r="2081" spans="2:31" x14ac:dyDescent="0.3">
      <c r="B2081" s="14" t="s">
        <v>110</v>
      </c>
      <c r="C2081" s="4"/>
      <c r="D2081" s="4"/>
      <c r="E2081" s="45">
        <v>0</v>
      </c>
      <c r="F2081" s="46">
        <v>0</v>
      </c>
      <c r="G2081" s="45">
        <v>0</v>
      </c>
      <c r="H2081" s="46">
        <v>0</v>
      </c>
      <c r="I2081" s="45">
        <v>0</v>
      </c>
      <c r="J2081" s="46">
        <v>0</v>
      </c>
      <c r="K2081" s="45">
        <v>0</v>
      </c>
      <c r="L2081" s="46">
        <v>0</v>
      </c>
      <c r="M2081" s="45">
        <v>0</v>
      </c>
      <c r="N2081" s="46">
        <v>1.0960000000000005</v>
      </c>
      <c r="O2081" s="45">
        <v>0</v>
      </c>
      <c r="P2081" s="46">
        <v>0</v>
      </c>
      <c r="Q2081" s="45">
        <v>0</v>
      </c>
      <c r="R2081" s="46">
        <v>1.8243333333333291</v>
      </c>
      <c r="S2081" s="45">
        <v>1.4543333333333295</v>
      </c>
      <c r="T2081" s="46">
        <v>1.3876666666666637</v>
      </c>
      <c r="U2081" s="45">
        <v>4.7678333333333285</v>
      </c>
      <c r="V2081" s="46">
        <v>0.97000000000000075</v>
      </c>
      <c r="W2081" s="45">
        <v>1.4036666666666664</v>
      </c>
      <c r="X2081" s="46">
        <v>0</v>
      </c>
      <c r="Y2081" s="45">
        <v>0</v>
      </c>
      <c r="Z2081" s="46">
        <v>0</v>
      </c>
      <c r="AA2081" s="45">
        <v>0</v>
      </c>
      <c r="AB2081" s="46">
        <v>0</v>
      </c>
      <c r="AC2081" s="58"/>
      <c r="AD2081" s="59">
        <f t="shared" si="628"/>
        <v>12.903833333333319</v>
      </c>
      <c r="AE2081" s="58"/>
    </row>
    <row r="2082" spans="2:31" x14ac:dyDescent="0.3">
      <c r="B2082" s="14" t="s">
        <v>51</v>
      </c>
      <c r="C2082" s="4"/>
      <c r="D2082" s="4"/>
      <c r="E2082" s="45">
        <v>0</v>
      </c>
      <c r="F2082" s="46">
        <v>0</v>
      </c>
      <c r="G2082" s="45">
        <v>0</v>
      </c>
      <c r="H2082" s="46">
        <v>0</v>
      </c>
      <c r="I2082" s="45">
        <v>0</v>
      </c>
      <c r="J2082" s="46">
        <v>0</v>
      </c>
      <c r="K2082" s="45">
        <v>0</v>
      </c>
      <c r="L2082" s="46">
        <v>0</v>
      </c>
      <c r="M2082" s="45">
        <v>0</v>
      </c>
      <c r="N2082" s="46">
        <v>0</v>
      </c>
      <c r="O2082" s="45">
        <v>0</v>
      </c>
      <c r="P2082" s="46">
        <v>0</v>
      </c>
      <c r="Q2082" s="45">
        <v>0</v>
      </c>
      <c r="R2082" s="46">
        <v>26.634500000000003</v>
      </c>
      <c r="S2082" s="45">
        <v>30.868833333333345</v>
      </c>
      <c r="T2082" s="46">
        <v>29.445</v>
      </c>
      <c r="U2082" s="45">
        <v>36.922166666666683</v>
      </c>
      <c r="V2082" s="46">
        <v>2.3078333333333356</v>
      </c>
      <c r="W2082" s="45">
        <v>0</v>
      </c>
      <c r="X2082" s="46">
        <v>0</v>
      </c>
      <c r="Y2082" s="45">
        <v>0</v>
      </c>
      <c r="Z2082" s="46">
        <v>0</v>
      </c>
      <c r="AA2082" s="45">
        <v>0</v>
      </c>
      <c r="AB2082" s="46">
        <v>0</v>
      </c>
      <c r="AC2082" s="58"/>
      <c r="AD2082" s="59">
        <f t="shared" si="628"/>
        <v>126.17833333333337</v>
      </c>
      <c r="AE2082" s="58"/>
    </row>
    <row r="2083" spans="2:31" x14ac:dyDescent="0.3">
      <c r="B2083" s="14" t="s">
        <v>52</v>
      </c>
      <c r="C2083" s="4"/>
      <c r="D2083" s="4"/>
      <c r="E2083" s="45">
        <v>0</v>
      </c>
      <c r="F2083" s="46">
        <v>0</v>
      </c>
      <c r="G2083" s="45">
        <v>0</v>
      </c>
      <c r="H2083" s="46">
        <v>0</v>
      </c>
      <c r="I2083" s="45">
        <v>0</v>
      </c>
      <c r="J2083" s="46">
        <v>0</v>
      </c>
      <c r="K2083" s="45">
        <v>0</v>
      </c>
      <c r="L2083" s="46">
        <v>0</v>
      </c>
      <c r="M2083" s="45">
        <v>0</v>
      </c>
      <c r="N2083" s="46">
        <v>0</v>
      </c>
      <c r="O2083" s="45">
        <v>0</v>
      </c>
      <c r="P2083" s="46">
        <v>0</v>
      </c>
      <c r="Q2083" s="45">
        <v>0</v>
      </c>
      <c r="R2083" s="46">
        <v>0</v>
      </c>
      <c r="S2083" s="45">
        <v>0</v>
      </c>
      <c r="T2083" s="46">
        <v>0</v>
      </c>
      <c r="U2083" s="45">
        <v>0</v>
      </c>
      <c r="V2083" s="46">
        <v>0</v>
      </c>
      <c r="W2083" s="45">
        <v>0</v>
      </c>
      <c r="X2083" s="46">
        <v>0</v>
      </c>
      <c r="Y2083" s="45">
        <v>0</v>
      </c>
      <c r="Z2083" s="46">
        <v>0</v>
      </c>
      <c r="AA2083" s="45">
        <v>0</v>
      </c>
      <c r="AB2083" s="46">
        <v>0</v>
      </c>
      <c r="AC2083" s="58"/>
      <c r="AD2083" s="59">
        <f t="shared" si="628"/>
        <v>0</v>
      </c>
      <c r="AE2083" s="58"/>
    </row>
    <row r="2084" spans="2:31" x14ac:dyDescent="0.3">
      <c r="B2084" s="14" t="s">
        <v>53</v>
      </c>
      <c r="C2084" s="4"/>
      <c r="D2084" s="4"/>
      <c r="E2084" s="45">
        <v>0</v>
      </c>
      <c r="F2084" s="46">
        <v>0</v>
      </c>
      <c r="G2084" s="45">
        <v>0</v>
      </c>
      <c r="H2084" s="46">
        <v>0</v>
      </c>
      <c r="I2084" s="45">
        <v>0</v>
      </c>
      <c r="J2084" s="46">
        <v>0</v>
      </c>
      <c r="K2084" s="45">
        <v>0</v>
      </c>
      <c r="L2084" s="46">
        <v>0</v>
      </c>
      <c r="M2084" s="45">
        <v>0</v>
      </c>
      <c r="N2084" s="46">
        <v>32.426999999999992</v>
      </c>
      <c r="O2084" s="45">
        <v>34.71733333333335</v>
      </c>
      <c r="P2084" s="46">
        <v>63.242666666666686</v>
      </c>
      <c r="Q2084" s="45">
        <v>60.267000000000003</v>
      </c>
      <c r="R2084" s="46">
        <v>60.515500000000017</v>
      </c>
      <c r="S2084" s="45">
        <v>66.269500000000008</v>
      </c>
      <c r="T2084" s="46">
        <v>64.408833333333348</v>
      </c>
      <c r="U2084" s="45">
        <v>69.580500000000001</v>
      </c>
      <c r="V2084" s="46">
        <v>58.01850000000001</v>
      </c>
      <c r="W2084" s="45">
        <v>8.697166666666666</v>
      </c>
      <c r="X2084" s="46">
        <v>0</v>
      </c>
      <c r="Y2084" s="45">
        <v>0</v>
      </c>
      <c r="Z2084" s="46">
        <v>0</v>
      </c>
      <c r="AA2084" s="45">
        <v>0</v>
      </c>
      <c r="AB2084" s="46">
        <v>0</v>
      </c>
      <c r="AC2084" s="58"/>
      <c r="AD2084" s="59">
        <f t="shared" si="628"/>
        <v>518.14400000000012</v>
      </c>
      <c r="AE2084" s="58"/>
    </row>
    <row r="2085" spans="2:31" x14ac:dyDescent="0.3">
      <c r="B2085" s="14" t="s">
        <v>54</v>
      </c>
      <c r="C2085" s="4"/>
      <c r="D2085" s="4"/>
      <c r="E2085" s="45">
        <v>0</v>
      </c>
      <c r="F2085" s="46">
        <v>0</v>
      </c>
      <c r="G2085" s="45">
        <v>0</v>
      </c>
      <c r="H2085" s="46">
        <v>0</v>
      </c>
      <c r="I2085" s="45">
        <v>0</v>
      </c>
      <c r="J2085" s="46">
        <v>0</v>
      </c>
      <c r="K2085" s="45">
        <v>0</v>
      </c>
      <c r="L2085" s="46">
        <v>0</v>
      </c>
      <c r="M2085" s="45">
        <v>0</v>
      </c>
      <c r="N2085" s="46">
        <v>0</v>
      </c>
      <c r="O2085" s="45">
        <v>0</v>
      </c>
      <c r="P2085" s="46">
        <v>0</v>
      </c>
      <c r="Q2085" s="45">
        <v>0</v>
      </c>
      <c r="R2085" s="46">
        <v>0</v>
      </c>
      <c r="S2085" s="45">
        <v>0</v>
      </c>
      <c r="T2085" s="46">
        <v>0</v>
      </c>
      <c r="U2085" s="45">
        <v>0</v>
      </c>
      <c r="V2085" s="46">
        <v>0</v>
      </c>
      <c r="W2085" s="45">
        <v>0</v>
      </c>
      <c r="X2085" s="46">
        <v>0</v>
      </c>
      <c r="Y2085" s="45">
        <v>0</v>
      </c>
      <c r="Z2085" s="46">
        <v>0</v>
      </c>
      <c r="AA2085" s="45">
        <v>0</v>
      </c>
      <c r="AB2085" s="46">
        <v>0</v>
      </c>
      <c r="AC2085" s="58"/>
      <c r="AD2085" s="59">
        <f t="shared" si="628"/>
        <v>0</v>
      </c>
      <c r="AE2085" s="58"/>
    </row>
    <row r="2086" spans="2:31" x14ac:dyDescent="0.3">
      <c r="B2086" s="4" t="s">
        <v>55</v>
      </c>
      <c r="C2086" s="4"/>
      <c r="D2086" s="4"/>
      <c r="E2086" s="45">
        <v>0</v>
      </c>
      <c r="F2086" s="46">
        <v>0</v>
      </c>
      <c r="G2086" s="45">
        <v>0</v>
      </c>
      <c r="H2086" s="46">
        <v>0</v>
      </c>
      <c r="I2086" s="45">
        <v>0</v>
      </c>
      <c r="J2086" s="46">
        <v>0</v>
      </c>
      <c r="K2086" s="45">
        <v>0</v>
      </c>
      <c r="L2086" s="46">
        <v>0</v>
      </c>
      <c r="M2086" s="45">
        <v>0</v>
      </c>
      <c r="N2086" s="46">
        <v>0</v>
      </c>
      <c r="O2086" s="45">
        <v>0</v>
      </c>
      <c r="P2086" s="46">
        <v>0</v>
      </c>
      <c r="Q2086" s="45">
        <v>0</v>
      </c>
      <c r="R2086" s="46">
        <v>0</v>
      </c>
      <c r="S2086" s="45">
        <v>0</v>
      </c>
      <c r="T2086" s="46">
        <v>0</v>
      </c>
      <c r="U2086" s="45">
        <v>0</v>
      </c>
      <c r="V2086" s="46">
        <v>0</v>
      </c>
      <c r="W2086" s="45">
        <v>0</v>
      </c>
      <c r="X2086" s="46">
        <v>0</v>
      </c>
      <c r="Y2086" s="45">
        <v>0</v>
      </c>
      <c r="Z2086" s="46">
        <v>0</v>
      </c>
      <c r="AA2086" s="45">
        <v>0</v>
      </c>
      <c r="AB2086" s="46">
        <v>0</v>
      </c>
      <c r="AC2086" s="58"/>
      <c r="AD2086" s="59">
        <f t="shared" si="628"/>
        <v>0</v>
      </c>
      <c r="AE2086" s="58"/>
    </row>
    <row r="2087" spans="2:31" x14ac:dyDescent="0.3">
      <c r="B2087" s="4" t="s">
        <v>56</v>
      </c>
      <c r="C2087" s="4"/>
      <c r="D2087" s="4"/>
      <c r="E2087" s="45">
        <v>0</v>
      </c>
      <c r="F2087" s="46">
        <v>0</v>
      </c>
      <c r="G2087" s="45">
        <v>0</v>
      </c>
      <c r="H2087" s="46">
        <v>0</v>
      </c>
      <c r="I2087" s="45">
        <v>0</v>
      </c>
      <c r="J2087" s="46">
        <v>0</v>
      </c>
      <c r="K2087" s="45">
        <v>0</v>
      </c>
      <c r="L2087" s="46">
        <v>0</v>
      </c>
      <c r="M2087" s="45">
        <v>0</v>
      </c>
      <c r="N2087" s="46">
        <v>0</v>
      </c>
      <c r="O2087" s="45">
        <v>0</v>
      </c>
      <c r="P2087" s="46">
        <v>0</v>
      </c>
      <c r="Q2087" s="45">
        <v>0</v>
      </c>
      <c r="R2087" s="46">
        <v>2.7040000000000002</v>
      </c>
      <c r="S2087" s="45">
        <v>4.6788333333333378</v>
      </c>
      <c r="T2087" s="46">
        <v>8.2611666666666661</v>
      </c>
      <c r="U2087" s="45">
        <v>11.469499999999998</v>
      </c>
      <c r="V2087" s="46">
        <v>11.200833333333334</v>
      </c>
      <c r="W2087" s="45">
        <v>1.2024999999999986</v>
      </c>
      <c r="X2087" s="46">
        <v>0</v>
      </c>
      <c r="Y2087" s="45">
        <v>0</v>
      </c>
      <c r="Z2087" s="46">
        <v>0</v>
      </c>
      <c r="AA2087" s="45">
        <v>0</v>
      </c>
      <c r="AB2087" s="46">
        <v>0</v>
      </c>
      <c r="AC2087" s="58"/>
      <c r="AD2087" s="59">
        <f t="shared" si="628"/>
        <v>39.516833333333338</v>
      </c>
      <c r="AE2087" s="58"/>
    </row>
    <row r="2088" spans="2:31" x14ac:dyDescent="0.3">
      <c r="B2088" s="4" t="s">
        <v>111</v>
      </c>
      <c r="C2088" s="4"/>
      <c r="D2088" s="4"/>
      <c r="E2088" s="45">
        <v>0</v>
      </c>
      <c r="F2088" s="46">
        <v>0</v>
      </c>
      <c r="G2088" s="45">
        <v>0</v>
      </c>
      <c r="H2088" s="46">
        <v>0</v>
      </c>
      <c r="I2088" s="45">
        <v>0</v>
      </c>
      <c r="J2088" s="46">
        <v>0</v>
      </c>
      <c r="K2088" s="45">
        <v>0</v>
      </c>
      <c r="L2088" s="46">
        <v>0</v>
      </c>
      <c r="M2088" s="45">
        <v>0</v>
      </c>
      <c r="N2088" s="46">
        <v>0</v>
      </c>
      <c r="O2088" s="45">
        <v>0</v>
      </c>
      <c r="P2088" s="46">
        <v>0</v>
      </c>
      <c r="Q2088" s="45">
        <v>0</v>
      </c>
      <c r="R2088" s="46">
        <v>0</v>
      </c>
      <c r="S2088" s="45">
        <v>0</v>
      </c>
      <c r="T2088" s="46">
        <v>0</v>
      </c>
      <c r="U2088" s="45">
        <v>0.83799999999999997</v>
      </c>
      <c r="V2088" s="46">
        <v>0.1263333333333326</v>
      </c>
      <c r="W2088" s="45">
        <v>0</v>
      </c>
      <c r="X2088" s="46">
        <v>0</v>
      </c>
      <c r="Y2088" s="45">
        <v>0</v>
      </c>
      <c r="Z2088" s="46">
        <v>0</v>
      </c>
      <c r="AA2088" s="45">
        <v>0</v>
      </c>
      <c r="AB2088" s="46">
        <v>0</v>
      </c>
      <c r="AC2088" s="58"/>
      <c r="AD2088" s="59">
        <f t="shared" si="628"/>
        <v>0.9643333333333326</v>
      </c>
      <c r="AE2088" s="58"/>
    </row>
    <row r="2089" spans="2:31" x14ac:dyDescent="0.3">
      <c r="B2089" s="4" t="s">
        <v>57</v>
      </c>
      <c r="C2089" s="4"/>
      <c r="D2089" s="4"/>
      <c r="E2089" s="45">
        <v>0</v>
      </c>
      <c r="F2089" s="46">
        <v>0</v>
      </c>
      <c r="G2089" s="45">
        <v>0</v>
      </c>
      <c r="H2089" s="46">
        <v>0</v>
      </c>
      <c r="I2089" s="45">
        <v>0</v>
      </c>
      <c r="J2089" s="46">
        <v>0</v>
      </c>
      <c r="K2089" s="45">
        <v>0</v>
      </c>
      <c r="L2089" s="46">
        <v>0</v>
      </c>
      <c r="M2089" s="45">
        <v>0</v>
      </c>
      <c r="N2089" s="46">
        <v>0</v>
      </c>
      <c r="O2089" s="45">
        <v>0</v>
      </c>
      <c r="P2089" s="46">
        <v>0</v>
      </c>
      <c r="Q2089" s="45">
        <v>0</v>
      </c>
      <c r="R2089" s="46">
        <v>0</v>
      </c>
      <c r="S2089" s="45">
        <v>0</v>
      </c>
      <c r="T2089" s="46">
        <v>0</v>
      </c>
      <c r="U2089" s="45">
        <v>0</v>
      </c>
      <c r="V2089" s="46">
        <v>0.40199999999999997</v>
      </c>
      <c r="W2089" s="45">
        <v>3.0736666666666674</v>
      </c>
      <c r="X2089" s="46">
        <v>0</v>
      </c>
      <c r="Y2089" s="45">
        <v>0</v>
      </c>
      <c r="Z2089" s="46">
        <v>0</v>
      </c>
      <c r="AA2089" s="45">
        <v>0</v>
      </c>
      <c r="AB2089" s="46">
        <v>0</v>
      </c>
      <c r="AC2089" s="58"/>
      <c r="AD2089" s="59">
        <f t="shared" si="628"/>
        <v>3.4756666666666676</v>
      </c>
      <c r="AE2089" s="58"/>
    </row>
    <row r="2090" spans="2:31" x14ac:dyDescent="0.3">
      <c r="B2090" s="4" t="s">
        <v>58</v>
      </c>
      <c r="C2090" s="4"/>
      <c r="D2090" s="4"/>
      <c r="E2090" s="45">
        <v>0</v>
      </c>
      <c r="F2090" s="46">
        <v>0</v>
      </c>
      <c r="G2090" s="45">
        <v>0</v>
      </c>
      <c r="H2090" s="46">
        <v>0</v>
      </c>
      <c r="I2090" s="45">
        <v>0</v>
      </c>
      <c r="J2090" s="46">
        <v>0</v>
      </c>
      <c r="K2090" s="45">
        <v>0</v>
      </c>
      <c r="L2090" s="46">
        <v>0</v>
      </c>
      <c r="M2090" s="45">
        <v>1.2581666666666667</v>
      </c>
      <c r="N2090" s="46">
        <v>12.110999999999999</v>
      </c>
      <c r="O2090" s="45">
        <v>12.525833333333344</v>
      </c>
      <c r="P2090" s="46">
        <v>32.593333333333334</v>
      </c>
      <c r="Q2090" s="45">
        <v>0</v>
      </c>
      <c r="R2090" s="46">
        <v>0</v>
      </c>
      <c r="S2090" s="45">
        <v>0</v>
      </c>
      <c r="T2090" s="46">
        <v>13.023166666666663</v>
      </c>
      <c r="U2090" s="45">
        <v>1.6809999999999994</v>
      </c>
      <c r="V2090" s="46">
        <v>29.248000000000022</v>
      </c>
      <c r="W2090" s="45">
        <v>10.601833333333333</v>
      </c>
      <c r="X2090" s="46">
        <v>0</v>
      </c>
      <c r="Y2090" s="45">
        <v>0</v>
      </c>
      <c r="Z2090" s="46">
        <v>0</v>
      </c>
      <c r="AA2090" s="45">
        <v>0</v>
      </c>
      <c r="AB2090" s="46">
        <v>0</v>
      </c>
      <c r="AC2090" s="58"/>
      <c r="AD2090" s="59">
        <f t="shared" si="628"/>
        <v>113.04233333333336</v>
      </c>
      <c r="AE2090" s="58"/>
    </row>
    <row r="2091" spans="2:31" x14ac:dyDescent="0.3">
      <c r="B2091" s="4" t="s">
        <v>112</v>
      </c>
      <c r="C2091" s="4"/>
      <c r="D2091" s="4"/>
      <c r="E2091" s="45">
        <v>0</v>
      </c>
      <c r="F2091" s="46">
        <v>0</v>
      </c>
      <c r="G2091" s="45">
        <v>0</v>
      </c>
      <c r="H2091" s="46">
        <v>0</v>
      </c>
      <c r="I2091" s="45">
        <v>0</v>
      </c>
      <c r="J2091" s="46">
        <v>0</v>
      </c>
      <c r="K2091" s="45">
        <v>0</v>
      </c>
      <c r="L2091" s="46">
        <v>0</v>
      </c>
      <c r="M2091" s="45">
        <v>0</v>
      </c>
      <c r="N2091" s="46">
        <v>8.5889999999999986</v>
      </c>
      <c r="O2091" s="45">
        <v>1.4141666666666624</v>
      </c>
      <c r="P2091" s="46">
        <v>5.9533333333333323</v>
      </c>
      <c r="Q2091" s="45">
        <v>6.7081666666666759</v>
      </c>
      <c r="R2091" s="46">
        <v>25.602666666666668</v>
      </c>
      <c r="S2091" s="45">
        <v>28.817999999999998</v>
      </c>
      <c r="T2091" s="46">
        <v>31.895666666666678</v>
      </c>
      <c r="U2091" s="45">
        <v>42.680833333333311</v>
      </c>
      <c r="V2091" s="46">
        <v>33.534333333333343</v>
      </c>
      <c r="W2091" s="45">
        <v>4.870333333333333</v>
      </c>
      <c r="X2091" s="46">
        <v>0</v>
      </c>
      <c r="Y2091" s="45">
        <v>0</v>
      </c>
      <c r="Z2091" s="46">
        <v>0</v>
      </c>
      <c r="AA2091" s="45">
        <v>0</v>
      </c>
      <c r="AB2091" s="46">
        <v>0</v>
      </c>
      <c r="AC2091" s="58"/>
      <c r="AD2091" s="59">
        <f t="shared" si="628"/>
        <v>190.06649999999999</v>
      </c>
      <c r="AE2091" s="58"/>
    </row>
    <row r="2092" spans="2:31" x14ac:dyDescent="0.3">
      <c r="B2092" s="4" t="s">
        <v>59</v>
      </c>
      <c r="C2092" s="4"/>
      <c r="D2092" s="4"/>
      <c r="E2092" s="45">
        <v>0</v>
      </c>
      <c r="F2092" s="46">
        <v>0</v>
      </c>
      <c r="G2092" s="45">
        <v>0</v>
      </c>
      <c r="H2092" s="46">
        <v>0</v>
      </c>
      <c r="I2092" s="45">
        <v>0</v>
      </c>
      <c r="J2092" s="46">
        <v>0</v>
      </c>
      <c r="K2092" s="45">
        <v>0</v>
      </c>
      <c r="L2092" s="46">
        <v>0</v>
      </c>
      <c r="M2092" s="45">
        <v>0</v>
      </c>
      <c r="N2092" s="46">
        <v>0.23216666666666655</v>
      </c>
      <c r="O2092" s="45">
        <v>0</v>
      </c>
      <c r="P2092" s="46">
        <v>2.8333333333332433E-3</v>
      </c>
      <c r="Q2092" s="45">
        <v>0</v>
      </c>
      <c r="R2092" s="46">
        <v>0</v>
      </c>
      <c r="S2092" s="45">
        <v>0</v>
      </c>
      <c r="T2092" s="46">
        <v>0</v>
      </c>
      <c r="U2092" s="45">
        <v>3.2726666666666691</v>
      </c>
      <c r="V2092" s="46">
        <v>1.0694999999999992</v>
      </c>
      <c r="W2092" s="45">
        <v>0</v>
      </c>
      <c r="X2092" s="46">
        <v>0</v>
      </c>
      <c r="Y2092" s="45">
        <v>0</v>
      </c>
      <c r="Z2092" s="46">
        <v>0</v>
      </c>
      <c r="AA2092" s="45">
        <v>0</v>
      </c>
      <c r="AB2092" s="46">
        <v>0</v>
      </c>
      <c r="AC2092" s="58"/>
      <c r="AD2092" s="59">
        <f t="shared" si="628"/>
        <v>4.5771666666666686</v>
      </c>
      <c r="AE2092" s="58"/>
    </row>
    <row r="2093" spans="2:31" x14ac:dyDescent="0.3">
      <c r="B2093" s="4" t="s">
        <v>60</v>
      </c>
      <c r="C2093" s="4"/>
      <c r="D2093" s="4"/>
      <c r="E2093" s="45">
        <v>0</v>
      </c>
      <c r="F2093" s="46">
        <v>0</v>
      </c>
      <c r="G2093" s="45">
        <v>0</v>
      </c>
      <c r="H2093" s="46">
        <v>0</v>
      </c>
      <c r="I2093" s="45">
        <v>0</v>
      </c>
      <c r="J2093" s="46">
        <v>0</v>
      </c>
      <c r="K2093" s="45">
        <v>0</v>
      </c>
      <c r="L2093" s="46">
        <v>0</v>
      </c>
      <c r="M2093" s="45">
        <v>0</v>
      </c>
      <c r="N2093" s="46">
        <v>0.84450000000000014</v>
      </c>
      <c r="O2093" s="45">
        <v>0</v>
      </c>
      <c r="P2093" s="46">
        <v>0</v>
      </c>
      <c r="Q2093" s="45">
        <v>0</v>
      </c>
      <c r="R2093" s="46">
        <v>0</v>
      </c>
      <c r="S2093" s="45">
        <v>0</v>
      </c>
      <c r="T2093" s="46">
        <v>0</v>
      </c>
      <c r="U2093" s="45">
        <v>0</v>
      </c>
      <c r="V2093" s="46">
        <v>1.1631666666666673</v>
      </c>
      <c r="W2093" s="45">
        <v>0</v>
      </c>
      <c r="X2093" s="46">
        <v>0</v>
      </c>
      <c r="Y2093" s="45">
        <v>0</v>
      </c>
      <c r="Z2093" s="46">
        <v>0</v>
      </c>
      <c r="AA2093" s="45">
        <v>0</v>
      </c>
      <c r="AB2093" s="46">
        <v>0</v>
      </c>
      <c r="AC2093" s="58"/>
      <c r="AD2093" s="59">
        <f t="shared" si="628"/>
        <v>2.0076666666666676</v>
      </c>
      <c r="AE2093" s="58"/>
    </row>
    <row r="2094" spans="2:31" x14ac:dyDescent="0.3">
      <c r="B2094" s="4" t="s">
        <v>61</v>
      </c>
      <c r="C2094" s="4"/>
      <c r="D2094" s="4"/>
      <c r="E2094" s="45">
        <v>0</v>
      </c>
      <c r="F2094" s="46">
        <v>0</v>
      </c>
      <c r="G2094" s="45">
        <v>0</v>
      </c>
      <c r="H2094" s="46">
        <v>0</v>
      </c>
      <c r="I2094" s="45">
        <v>0</v>
      </c>
      <c r="J2094" s="46">
        <v>0</v>
      </c>
      <c r="K2094" s="45">
        <v>0</v>
      </c>
      <c r="L2094" s="46">
        <v>0</v>
      </c>
      <c r="M2094" s="45">
        <v>0</v>
      </c>
      <c r="N2094" s="46">
        <v>1.3061666666666667</v>
      </c>
      <c r="O2094" s="45">
        <v>0</v>
      </c>
      <c r="P2094" s="46">
        <v>0</v>
      </c>
      <c r="Q2094" s="45">
        <v>0</v>
      </c>
      <c r="R2094" s="46">
        <v>0</v>
      </c>
      <c r="S2094" s="45">
        <v>0</v>
      </c>
      <c r="T2094" s="46">
        <v>0</v>
      </c>
      <c r="U2094" s="45">
        <v>0</v>
      </c>
      <c r="V2094" s="46">
        <v>6.6593333333333318</v>
      </c>
      <c r="W2094" s="45">
        <v>4.645833333333333</v>
      </c>
      <c r="X2094" s="46">
        <v>0</v>
      </c>
      <c r="Y2094" s="45">
        <v>0</v>
      </c>
      <c r="Z2094" s="46">
        <v>0</v>
      </c>
      <c r="AA2094" s="45">
        <v>0</v>
      </c>
      <c r="AB2094" s="46">
        <v>0</v>
      </c>
      <c r="AC2094" s="58"/>
      <c r="AD2094" s="59">
        <f t="shared" si="628"/>
        <v>12.611333333333331</v>
      </c>
      <c r="AE2094" s="58"/>
    </row>
    <row r="2095" spans="2:31" x14ac:dyDescent="0.3">
      <c r="B2095" s="4" t="s">
        <v>62</v>
      </c>
      <c r="C2095" s="4"/>
      <c r="D2095" s="4"/>
      <c r="E2095" s="45">
        <v>0</v>
      </c>
      <c r="F2095" s="46">
        <v>0</v>
      </c>
      <c r="G2095" s="45">
        <v>0</v>
      </c>
      <c r="H2095" s="46">
        <v>0</v>
      </c>
      <c r="I2095" s="45">
        <v>0</v>
      </c>
      <c r="J2095" s="46">
        <v>0</v>
      </c>
      <c r="K2095" s="45">
        <v>0</v>
      </c>
      <c r="L2095" s="46">
        <v>0</v>
      </c>
      <c r="M2095" s="45">
        <v>0</v>
      </c>
      <c r="N2095" s="46">
        <v>0</v>
      </c>
      <c r="O2095" s="45">
        <v>0</v>
      </c>
      <c r="P2095" s="46">
        <v>0</v>
      </c>
      <c r="Q2095" s="45">
        <v>0</v>
      </c>
      <c r="R2095" s="46">
        <v>0</v>
      </c>
      <c r="S2095" s="45">
        <v>0</v>
      </c>
      <c r="T2095" s="46">
        <v>0.99583333333333279</v>
      </c>
      <c r="U2095" s="45">
        <v>5.4624999999999959</v>
      </c>
      <c r="V2095" s="46">
        <v>5.7168333333333328</v>
      </c>
      <c r="W2095" s="45">
        <v>2.1510000000000007</v>
      </c>
      <c r="X2095" s="46">
        <v>0</v>
      </c>
      <c r="Y2095" s="45">
        <v>0</v>
      </c>
      <c r="Z2095" s="46">
        <v>0</v>
      </c>
      <c r="AA2095" s="45">
        <v>0</v>
      </c>
      <c r="AB2095" s="46">
        <v>0</v>
      </c>
      <c r="AC2095" s="58"/>
      <c r="AD2095" s="59">
        <f t="shared" si="628"/>
        <v>14.326166666666662</v>
      </c>
      <c r="AE2095" s="58"/>
    </row>
    <row r="2096" spans="2:31" x14ac:dyDescent="0.3">
      <c r="B2096" s="4" t="s">
        <v>63</v>
      </c>
      <c r="C2096" s="4"/>
      <c r="D2096" s="4"/>
      <c r="E2096" s="45">
        <v>0</v>
      </c>
      <c r="F2096" s="46">
        <v>0</v>
      </c>
      <c r="G2096" s="45">
        <v>0</v>
      </c>
      <c r="H2096" s="46">
        <v>0</v>
      </c>
      <c r="I2096" s="45">
        <v>0</v>
      </c>
      <c r="J2096" s="46">
        <v>0</v>
      </c>
      <c r="K2096" s="45">
        <v>0</v>
      </c>
      <c r="L2096" s="46">
        <v>0</v>
      </c>
      <c r="M2096" s="45">
        <v>0</v>
      </c>
      <c r="N2096" s="46">
        <v>6.9193333333333351</v>
      </c>
      <c r="O2096" s="45">
        <v>0</v>
      </c>
      <c r="P2096" s="46">
        <v>0</v>
      </c>
      <c r="Q2096" s="45">
        <v>0</v>
      </c>
      <c r="R2096" s="46">
        <v>0</v>
      </c>
      <c r="S2096" s="45">
        <v>0</v>
      </c>
      <c r="T2096" s="46">
        <v>0</v>
      </c>
      <c r="U2096" s="45">
        <v>2.6609999999999872</v>
      </c>
      <c r="V2096" s="46">
        <v>26.216999999999977</v>
      </c>
      <c r="W2096" s="45">
        <v>4.8594999999999979</v>
      </c>
      <c r="X2096" s="46">
        <v>0</v>
      </c>
      <c r="Y2096" s="45">
        <v>0</v>
      </c>
      <c r="Z2096" s="46">
        <v>0</v>
      </c>
      <c r="AA2096" s="45">
        <v>0</v>
      </c>
      <c r="AB2096" s="46">
        <v>0</v>
      </c>
      <c r="AC2096" s="58"/>
      <c r="AD2096" s="59">
        <f t="shared" si="628"/>
        <v>40.656833333333296</v>
      </c>
      <c r="AE2096" s="58"/>
    </row>
    <row r="2097" spans="2:31" x14ac:dyDescent="0.3">
      <c r="B2097" s="4" t="s">
        <v>64</v>
      </c>
      <c r="C2097" s="4"/>
      <c r="D2097" s="4"/>
      <c r="E2097" s="45">
        <v>0</v>
      </c>
      <c r="F2097" s="46">
        <v>0</v>
      </c>
      <c r="G2097" s="45">
        <v>0</v>
      </c>
      <c r="H2097" s="46">
        <v>0</v>
      </c>
      <c r="I2097" s="45">
        <v>0</v>
      </c>
      <c r="J2097" s="46">
        <v>0</v>
      </c>
      <c r="K2097" s="45">
        <v>0</v>
      </c>
      <c r="L2097" s="46">
        <v>0</v>
      </c>
      <c r="M2097" s="45">
        <v>2.4729999999999999</v>
      </c>
      <c r="N2097" s="46">
        <v>21.201999999999998</v>
      </c>
      <c r="O2097" s="45">
        <v>0</v>
      </c>
      <c r="P2097" s="46">
        <v>2.1666666666665907E-3</v>
      </c>
      <c r="Q2097" s="45">
        <v>0</v>
      </c>
      <c r="R2097" s="46">
        <v>0</v>
      </c>
      <c r="S2097" s="45">
        <v>0</v>
      </c>
      <c r="T2097" s="46">
        <v>0.94083333333333352</v>
      </c>
      <c r="U2097" s="45">
        <v>5.631000000000002</v>
      </c>
      <c r="V2097" s="46">
        <v>4.943333333333336</v>
      </c>
      <c r="W2097" s="45">
        <v>0.87133333333333363</v>
      </c>
      <c r="X2097" s="46">
        <v>0</v>
      </c>
      <c r="Y2097" s="45">
        <v>0</v>
      </c>
      <c r="Z2097" s="46">
        <v>0</v>
      </c>
      <c r="AA2097" s="45">
        <v>0</v>
      </c>
      <c r="AB2097" s="46">
        <v>0</v>
      </c>
      <c r="AC2097" s="58"/>
      <c r="AD2097" s="59">
        <f t="shared" si="628"/>
        <v>36.06366666666667</v>
      </c>
      <c r="AE2097" s="58"/>
    </row>
    <row r="2098" spans="2:31" x14ac:dyDescent="0.3">
      <c r="B2098" s="4" t="s">
        <v>113</v>
      </c>
      <c r="C2098" s="4"/>
      <c r="D2098" s="4"/>
      <c r="E2098" s="45">
        <v>0</v>
      </c>
      <c r="F2098" s="46">
        <v>0</v>
      </c>
      <c r="G2098" s="45">
        <v>0</v>
      </c>
      <c r="H2098" s="46">
        <v>0</v>
      </c>
      <c r="I2098" s="45">
        <v>0</v>
      </c>
      <c r="J2098" s="46">
        <v>0</v>
      </c>
      <c r="K2098" s="45">
        <v>0</v>
      </c>
      <c r="L2098" s="46">
        <v>0</v>
      </c>
      <c r="M2098" s="45">
        <v>0</v>
      </c>
      <c r="N2098" s="46">
        <v>0</v>
      </c>
      <c r="O2098" s="45">
        <v>0</v>
      </c>
      <c r="P2098" s="46">
        <v>0</v>
      </c>
      <c r="Q2098" s="45">
        <v>0</v>
      </c>
      <c r="R2098" s="46">
        <v>0</v>
      </c>
      <c r="S2098" s="45">
        <v>0</v>
      </c>
      <c r="T2098" s="46">
        <v>0</v>
      </c>
      <c r="U2098" s="45">
        <v>0</v>
      </c>
      <c r="V2098" s="46">
        <v>0.68683333333333374</v>
      </c>
      <c r="W2098" s="45">
        <v>0</v>
      </c>
      <c r="X2098" s="46">
        <v>0</v>
      </c>
      <c r="Y2098" s="45">
        <v>0</v>
      </c>
      <c r="Z2098" s="46">
        <v>0</v>
      </c>
      <c r="AA2098" s="45">
        <v>0</v>
      </c>
      <c r="AB2098" s="46">
        <v>0</v>
      </c>
      <c r="AC2098" s="58"/>
      <c r="AD2098" s="59">
        <f t="shared" si="628"/>
        <v>0.68683333333333374</v>
      </c>
      <c r="AE2098" s="58"/>
    </row>
    <row r="2099" spans="2:31" x14ac:dyDescent="0.3">
      <c r="B2099" s="4" t="s">
        <v>65</v>
      </c>
      <c r="C2099" s="4"/>
      <c r="D2099" s="4"/>
      <c r="E2099" s="45">
        <v>0</v>
      </c>
      <c r="F2099" s="46">
        <v>0</v>
      </c>
      <c r="G2099" s="45">
        <v>0</v>
      </c>
      <c r="H2099" s="46">
        <v>0</v>
      </c>
      <c r="I2099" s="45">
        <v>0</v>
      </c>
      <c r="J2099" s="46">
        <v>0</v>
      </c>
      <c r="K2099" s="45">
        <v>0</v>
      </c>
      <c r="L2099" s="46">
        <v>0</v>
      </c>
      <c r="M2099" s="45">
        <v>1.6939999999999997</v>
      </c>
      <c r="N2099" s="46">
        <v>12.029500000000004</v>
      </c>
      <c r="O2099" s="45">
        <v>0</v>
      </c>
      <c r="P2099" s="46">
        <v>0</v>
      </c>
      <c r="Q2099" s="45">
        <v>0</v>
      </c>
      <c r="R2099" s="46">
        <v>3.2100000000000009</v>
      </c>
      <c r="S2099" s="45">
        <v>4.009999999999998</v>
      </c>
      <c r="T2099" s="46">
        <v>5.0399999999999991</v>
      </c>
      <c r="U2099" s="45">
        <v>6.8999999999999986</v>
      </c>
      <c r="V2099" s="46">
        <v>1.0700000000000003</v>
      </c>
      <c r="W2099" s="45">
        <v>5.3171666666666662</v>
      </c>
      <c r="X2099" s="46">
        <v>0</v>
      </c>
      <c r="Y2099" s="45">
        <v>0</v>
      </c>
      <c r="Z2099" s="46">
        <v>0</v>
      </c>
      <c r="AA2099" s="45">
        <v>0</v>
      </c>
      <c r="AB2099" s="46">
        <v>0</v>
      </c>
      <c r="AC2099" s="58"/>
      <c r="AD2099" s="59">
        <f t="shared" si="628"/>
        <v>39.270666666666664</v>
      </c>
      <c r="AE2099" s="58"/>
    </row>
    <row r="2100" spans="2:31" x14ac:dyDescent="0.3">
      <c r="B2100" s="4" t="s">
        <v>66</v>
      </c>
      <c r="C2100" s="4"/>
      <c r="D2100" s="4"/>
      <c r="E2100" s="45">
        <v>0</v>
      </c>
      <c r="F2100" s="46">
        <v>0</v>
      </c>
      <c r="G2100" s="45">
        <v>0</v>
      </c>
      <c r="H2100" s="46">
        <v>0</v>
      </c>
      <c r="I2100" s="45">
        <v>0</v>
      </c>
      <c r="J2100" s="46">
        <v>0</v>
      </c>
      <c r="K2100" s="45">
        <v>0</v>
      </c>
      <c r="L2100" s="46">
        <v>0</v>
      </c>
      <c r="M2100" s="45">
        <v>0</v>
      </c>
      <c r="N2100" s="46">
        <v>0</v>
      </c>
      <c r="O2100" s="45">
        <v>0</v>
      </c>
      <c r="P2100" s="46">
        <v>0</v>
      </c>
      <c r="Q2100" s="45">
        <v>0</v>
      </c>
      <c r="R2100" s="46">
        <v>0</v>
      </c>
      <c r="S2100" s="45">
        <v>0</v>
      </c>
      <c r="T2100" s="46">
        <v>0</v>
      </c>
      <c r="U2100" s="45">
        <v>0</v>
      </c>
      <c r="V2100" s="46">
        <v>0</v>
      </c>
      <c r="W2100" s="45">
        <v>0</v>
      </c>
      <c r="X2100" s="46">
        <v>0</v>
      </c>
      <c r="Y2100" s="45">
        <v>0</v>
      </c>
      <c r="Z2100" s="46">
        <v>0</v>
      </c>
      <c r="AA2100" s="45">
        <v>0</v>
      </c>
      <c r="AB2100" s="46">
        <v>0</v>
      </c>
      <c r="AC2100" s="58"/>
      <c r="AD2100" s="59">
        <f t="shared" si="628"/>
        <v>0</v>
      </c>
      <c r="AE2100" s="58"/>
    </row>
    <row r="2101" spans="2:31" x14ac:dyDescent="0.3">
      <c r="B2101" s="4" t="s">
        <v>67</v>
      </c>
      <c r="C2101" s="4"/>
      <c r="D2101" s="4"/>
      <c r="E2101" s="45">
        <v>0</v>
      </c>
      <c r="F2101" s="46">
        <v>0</v>
      </c>
      <c r="G2101" s="45">
        <v>0</v>
      </c>
      <c r="H2101" s="46">
        <v>0</v>
      </c>
      <c r="I2101" s="45">
        <v>0</v>
      </c>
      <c r="J2101" s="46">
        <v>0</v>
      </c>
      <c r="K2101" s="45">
        <v>0</v>
      </c>
      <c r="L2101" s="46">
        <v>0</v>
      </c>
      <c r="M2101" s="45">
        <v>1.5333333333333326E-2</v>
      </c>
      <c r="N2101" s="46">
        <v>1.2181666666666666</v>
      </c>
      <c r="O2101" s="45">
        <v>0</v>
      </c>
      <c r="P2101" s="46">
        <v>0.26899999999999863</v>
      </c>
      <c r="Q2101" s="45">
        <v>1.9904999999999988</v>
      </c>
      <c r="R2101" s="46">
        <v>2.5916666666666659</v>
      </c>
      <c r="S2101" s="45">
        <v>2.3216666666666681</v>
      </c>
      <c r="T2101" s="46">
        <v>0.93500000000000161</v>
      </c>
      <c r="U2101" s="45">
        <v>0</v>
      </c>
      <c r="V2101" s="46">
        <v>0</v>
      </c>
      <c r="W2101" s="45">
        <v>0</v>
      </c>
      <c r="X2101" s="46">
        <v>0</v>
      </c>
      <c r="Y2101" s="45">
        <v>0</v>
      </c>
      <c r="Z2101" s="46">
        <v>0</v>
      </c>
      <c r="AA2101" s="45">
        <v>0</v>
      </c>
      <c r="AB2101" s="46">
        <v>0</v>
      </c>
      <c r="AC2101" s="58"/>
      <c r="AD2101" s="59">
        <f t="shared" si="628"/>
        <v>9.3413333333333348</v>
      </c>
      <c r="AE2101" s="58"/>
    </row>
    <row r="2102" spans="2:31" x14ac:dyDescent="0.3">
      <c r="B2102" s="4" t="s">
        <v>68</v>
      </c>
      <c r="C2102" s="4"/>
      <c r="D2102" s="4"/>
      <c r="E2102" s="45">
        <v>0</v>
      </c>
      <c r="F2102" s="46">
        <v>0</v>
      </c>
      <c r="G2102" s="45">
        <v>0</v>
      </c>
      <c r="H2102" s="46">
        <v>0</v>
      </c>
      <c r="I2102" s="45">
        <v>0</v>
      </c>
      <c r="J2102" s="46">
        <v>0</v>
      </c>
      <c r="K2102" s="45">
        <v>0</v>
      </c>
      <c r="L2102" s="46">
        <v>0</v>
      </c>
      <c r="M2102" s="45">
        <v>0</v>
      </c>
      <c r="N2102" s="46">
        <v>15.988166666666656</v>
      </c>
      <c r="O2102" s="45">
        <v>2.8998333333333393</v>
      </c>
      <c r="P2102" s="46">
        <v>0.50450000000000061</v>
      </c>
      <c r="Q2102" s="45">
        <v>9.466666666666583E-2</v>
      </c>
      <c r="R2102" s="46">
        <v>29.494166666666636</v>
      </c>
      <c r="S2102" s="45">
        <v>34.287166666666657</v>
      </c>
      <c r="T2102" s="46">
        <v>42.261166666666689</v>
      </c>
      <c r="U2102" s="45">
        <v>79.146999999999991</v>
      </c>
      <c r="V2102" s="46">
        <v>86.679166666666717</v>
      </c>
      <c r="W2102" s="45">
        <v>32.991333333333344</v>
      </c>
      <c r="X2102" s="46">
        <v>0</v>
      </c>
      <c r="Y2102" s="45">
        <v>0</v>
      </c>
      <c r="Z2102" s="46">
        <v>0</v>
      </c>
      <c r="AA2102" s="45">
        <v>0</v>
      </c>
      <c r="AB2102" s="46">
        <v>0</v>
      </c>
      <c r="AC2102" s="58"/>
      <c r="AD2102" s="59">
        <f t="shared" si="628"/>
        <v>324.34716666666668</v>
      </c>
      <c r="AE2102" s="58"/>
    </row>
    <row r="2103" spans="2:31" x14ac:dyDescent="0.3">
      <c r="B2103" s="4" t="s">
        <v>69</v>
      </c>
      <c r="C2103" s="4"/>
      <c r="D2103" s="4"/>
      <c r="E2103" s="45">
        <v>0</v>
      </c>
      <c r="F2103" s="46">
        <v>0</v>
      </c>
      <c r="G2103" s="45">
        <v>0</v>
      </c>
      <c r="H2103" s="46">
        <v>0</v>
      </c>
      <c r="I2103" s="45">
        <v>0</v>
      </c>
      <c r="J2103" s="46">
        <v>0</v>
      </c>
      <c r="K2103" s="45">
        <v>0</v>
      </c>
      <c r="L2103" s="46">
        <v>0</v>
      </c>
      <c r="M2103" s="45">
        <v>0</v>
      </c>
      <c r="N2103" s="46">
        <v>0</v>
      </c>
      <c r="O2103" s="45">
        <v>0</v>
      </c>
      <c r="P2103" s="46">
        <v>0</v>
      </c>
      <c r="Q2103" s="45">
        <v>0</v>
      </c>
      <c r="R2103" s="46">
        <v>0</v>
      </c>
      <c r="S2103" s="45">
        <v>0</v>
      </c>
      <c r="T2103" s="46">
        <v>0</v>
      </c>
      <c r="U2103" s="45">
        <v>0</v>
      </c>
      <c r="V2103" s="46">
        <v>4.8166666666666559E-2</v>
      </c>
      <c r="W2103" s="45">
        <v>0</v>
      </c>
      <c r="X2103" s="46">
        <v>0</v>
      </c>
      <c r="Y2103" s="45">
        <v>0</v>
      </c>
      <c r="Z2103" s="46">
        <v>0</v>
      </c>
      <c r="AA2103" s="45">
        <v>0</v>
      </c>
      <c r="AB2103" s="46">
        <v>0</v>
      </c>
      <c r="AC2103" s="58"/>
      <c r="AD2103" s="59">
        <f t="shared" si="628"/>
        <v>4.8166666666666559E-2</v>
      </c>
      <c r="AE2103" s="58"/>
    </row>
    <row r="2104" spans="2:31" x14ac:dyDescent="0.3">
      <c r="B2104" s="4" t="s">
        <v>70</v>
      </c>
      <c r="C2104" s="4"/>
      <c r="D2104" s="4"/>
      <c r="E2104" s="45">
        <v>0</v>
      </c>
      <c r="F2104" s="46">
        <v>0</v>
      </c>
      <c r="G2104" s="45">
        <v>0</v>
      </c>
      <c r="H2104" s="46">
        <v>0</v>
      </c>
      <c r="I2104" s="45">
        <v>0</v>
      </c>
      <c r="J2104" s="46">
        <v>0</v>
      </c>
      <c r="K2104" s="45">
        <v>0</v>
      </c>
      <c r="L2104" s="46">
        <v>0</v>
      </c>
      <c r="M2104" s="45">
        <v>15.027833333333337</v>
      </c>
      <c r="N2104" s="46">
        <v>51.790000000000006</v>
      </c>
      <c r="O2104" s="45">
        <v>95.832000000000036</v>
      </c>
      <c r="P2104" s="46">
        <v>96.18</v>
      </c>
      <c r="Q2104" s="45">
        <v>30.159999999999997</v>
      </c>
      <c r="R2104" s="46">
        <v>25.260000000000005</v>
      </c>
      <c r="S2104" s="45">
        <v>24.739999999999995</v>
      </c>
      <c r="T2104" s="46">
        <v>29.900000000000006</v>
      </c>
      <c r="U2104" s="45">
        <v>31.559999999999988</v>
      </c>
      <c r="V2104" s="46">
        <v>58.930000000000007</v>
      </c>
      <c r="W2104" s="45">
        <v>53.990166666666724</v>
      </c>
      <c r="X2104" s="46">
        <v>0</v>
      </c>
      <c r="Y2104" s="45">
        <v>0</v>
      </c>
      <c r="Z2104" s="46">
        <v>0</v>
      </c>
      <c r="AA2104" s="45">
        <v>0</v>
      </c>
      <c r="AB2104" s="46">
        <v>0</v>
      </c>
      <c r="AC2104" s="58"/>
      <c r="AD2104" s="59">
        <f t="shared" si="628"/>
        <v>513.37000000000012</v>
      </c>
      <c r="AE2104" s="58"/>
    </row>
    <row r="2105" spans="2:31" x14ac:dyDescent="0.3">
      <c r="B2105" s="4" t="s">
        <v>71</v>
      </c>
      <c r="C2105" s="4"/>
      <c r="D2105" s="4"/>
      <c r="E2105" s="45">
        <v>0</v>
      </c>
      <c r="F2105" s="46">
        <v>0</v>
      </c>
      <c r="G2105" s="45">
        <v>0</v>
      </c>
      <c r="H2105" s="46">
        <v>0</v>
      </c>
      <c r="I2105" s="45">
        <v>0</v>
      </c>
      <c r="J2105" s="46">
        <v>0</v>
      </c>
      <c r="K2105" s="45">
        <v>0</v>
      </c>
      <c r="L2105" s="46">
        <v>0</v>
      </c>
      <c r="M2105" s="45">
        <v>0</v>
      </c>
      <c r="N2105" s="46">
        <v>0</v>
      </c>
      <c r="O2105" s="45">
        <v>0</v>
      </c>
      <c r="P2105" s="46">
        <v>0</v>
      </c>
      <c r="Q2105" s="45">
        <v>0</v>
      </c>
      <c r="R2105" s="46">
        <v>0</v>
      </c>
      <c r="S2105" s="45">
        <v>0</v>
      </c>
      <c r="T2105" s="46">
        <v>0</v>
      </c>
      <c r="U2105" s="45">
        <v>0</v>
      </c>
      <c r="V2105" s="46">
        <v>0.9963333333333334</v>
      </c>
      <c r="W2105" s="45">
        <v>0.7341666666666653</v>
      </c>
      <c r="X2105" s="46">
        <v>0</v>
      </c>
      <c r="Y2105" s="45">
        <v>0</v>
      </c>
      <c r="Z2105" s="46">
        <v>0</v>
      </c>
      <c r="AA2105" s="45">
        <v>0</v>
      </c>
      <c r="AB2105" s="46">
        <v>0</v>
      </c>
      <c r="AC2105" s="58"/>
      <c r="AD2105" s="59">
        <f t="shared" si="628"/>
        <v>1.7304999999999988</v>
      </c>
      <c r="AE2105" s="58"/>
    </row>
    <row r="2106" spans="2:31" x14ac:dyDescent="0.3">
      <c r="B2106" s="4" t="s">
        <v>72</v>
      </c>
      <c r="C2106" s="4"/>
      <c r="D2106" s="4"/>
      <c r="E2106" s="45">
        <v>0</v>
      </c>
      <c r="F2106" s="46">
        <v>0</v>
      </c>
      <c r="G2106" s="45">
        <v>0</v>
      </c>
      <c r="H2106" s="46">
        <v>0</v>
      </c>
      <c r="I2106" s="45">
        <v>0</v>
      </c>
      <c r="J2106" s="46">
        <v>0</v>
      </c>
      <c r="K2106" s="45">
        <v>0</v>
      </c>
      <c r="L2106" s="46">
        <v>0</v>
      </c>
      <c r="M2106" s="45">
        <v>0</v>
      </c>
      <c r="N2106" s="46">
        <v>0</v>
      </c>
      <c r="O2106" s="45">
        <v>0</v>
      </c>
      <c r="P2106" s="46">
        <v>0</v>
      </c>
      <c r="Q2106" s="45">
        <v>0</v>
      </c>
      <c r="R2106" s="46">
        <v>0</v>
      </c>
      <c r="S2106" s="45">
        <v>0</v>
      </c>
      <c r="T2106" s="46">
        <v>0</v>
      </c>
      <c r="U2106" s="45">
        <v>0</v>
      </c>
      <c r="V2106" s="46">
        <v>0</v>
      </c>
      <c r="W2106" s="45">
        <v>0</v>
      </c>
      <c r="X2106" s="46">
        <v>0</v>
      </c>
      <c r="Y2106" s="45">
        <v>0</v>
      </c>
      <c r="Z2106" s="46">
        <v>0</v>
      </c>
      <c r="AA2106" s="45">
        <v>0</v>
      </c>
      <c r="AB2106" s="46">
        <v>0</v>
      </c>
      <c r="AC2106" s="58"/>
      <c r="AD2106" s="59">
        <f t="shared" si="628"/>
        <v>0</v>
      </c>
      <c r="AE2106" s="58"/>
    </row>
    <row r="2107" spans="2:31" x14ac:dyDescent="0.3">
      <c r="B2107" s="4" t="s">
        <v>73</v>
      </c>
      <c r="C2107" s="4"/>
      <c r="D2107" s="4"/>
      <c r="E2107" s="45">
        <v>0</v>
      </c>
      <c r="F2107" s="46">
        <v>0</v>
      </c>
      <c r="G2107" s="45">
        <v>0</v>
      </c>
      <c r="H2107" s="46">
        <v>0</v>
      </c>
      <c r="I2107" s="45">
        <v>0</v>
      </c>
      <c r="J2107" s="46">
        <v>0</v>
      </c>
      <c r="K2107" s="45">
        <v>0</v>
      </c>
      <c r="L2107" s="46">
        <v>0</v>
      </c>
      <c r="M2107" s="45">
        <v>15.255166666666668</v>
      </c>
      <c r="N2107" s="46">
        <v>58.207166666666652</v>
      </c>
      <c r="O2107" s="45">
        <v>0</v>
      </c>
      <c r="P2107" s="46">
        <v>0</v>
      </c>
      <c r="Q2107" s="45">
        <v>0</v>
      </c>
      <c r="R2107" s="46">
        <v>0</v>
      </c>
      <c r="S2107" s="45">
        <v>0</v>
      </c>
      <c r="T2107" s="46">
        <v>0</v>
      </c>
      <c r="U2107" s="45">
        <v>0</v>
      </c>
      <c r="V2107" s="46">
        <v>0.47366666666666696</v>
      </c>
      <c r="W2107" s="45">
        <v>14.435666666666664</v>
      </c>
      <c r="X2107" s="46">
        <v>0</v>
      </c>
      <c r="Y2107" s="45">
        <v>0</v>
      </c>
      <c r="Z2107" s="46">
        <v>0</v>
      </c>
      <c r="AA2107" s="45">
        <v>0</v>
      </c>
      <c r="AB2107" s="46">
        <v>0</v>
      </c>
      <c r="AC2107" s="58"/>
      <c r="AD2107" s="59">
        <f t="shared" si="628"/>
        <v>88.371666666666655</v>
      </c>
      <c r="AE2107" s="58"/>
    </row>
    <row r="2108" spans="2:31" x14ac:dyDescent="0.3">
      <c r="B2108" s="4" t="s">
        <v>74</v>
      </c>
      <c r="C2108" s="4"/>
      <c r="D2108" s="4"/>
      <c r="E2108" s="45">
        <v>0</v>
      </c>
      <c r="F2108" s="46">
        <v>0</v>
      </c>
      <c r="G2108" s="45">
        <v>0</v>
      </c>
      <c r="H2108" s="46">
        <v>0</v>
      </c>
      <c r="I2108" s="45">
        <v>0</v>
      </c>
      <c r="J2108" s="46">
        <v>0</v>
      </c>
      <c r="K2108" s="45">
        <v>0</v>
      </c>
      <c r="L2108" s="46">
        <v>0</v>
      </c>
      <c r="M2108" s="45">
        <v>0</v>
      </c>
      <c r="N2108" s="46">
        <v>0</v>
      </c>
      <c r="O2108" s="45">
        <v>0</v>
      </c>
      <c r="P2108" s="46">
        <v>0</v>
      </c>
      <c r="Q2108" s="45">
        <v>0</v>
      </c>
      <c r="R2108" s="46">
        <v>0</v>
      </c>
      <c r="S2108" s="45">
        <v>0</v>
      </c>
      <c r="T2108" s="46">
        <v>0</v>
      </c>
      <c r="U2108" s="45">
        <v>0</v>
      </c>
      <c r="V2108" s="46">
        <v>0</v>
      </c>
      <c r="W2108" s="45">
        <v>0</v>
      </c>
      <c r="X2108" s="46">
        <v>0</v>
      </c>
      <c r="Y2108" s="45">
        <v>0</v>
      </c>
      <c r="Z2108" s="46">
        <v>0</v>
      </c>
      <c r="AA2108" s="45">
        <v>0</v>
      </c>
      <c r="AB2108" s="46">
        <v>0</v>
      </c>
      <c r="AC2108" s="58"/>
      <c r="AD2108" s="59">
        <f t="shared" si="628"/>
        <v>0</v>
      </c>
      <c r="AE2108" s="58"/>
    </row>
    <row r="2109" spans="2:31" x14ac:dyDescent="0.3">
      <c r="B2109" s="4" t="s">
        <v>75</v>
      </c>
      <c r="C2109" s="4"/>
      <c r="D2109" s="4"/>
      <c r="E2109" s="45">
        <v>0</v>
      </c>
      <c r="F2109" s="46">
        <v>0</v>
      </c>
      <c r="G2109" s="45">
        <v>0</v>
      </c>
      <c r="H2109" s="46">
        <v>0</v>
      </c>
      <c r="I2109" s="45">
        <v>0</v>
      </c>
      <c r="J2109" s="46">
        <v>0</v>
      </c>
      <c r="K2109" s="45">
        <v>0</v>
      </c>
      <c r="L2109" s="46">
        <v>0</v>
      </c>
      <c r="M2109" s="45">
        <v>3.4784999999999999</v>
      </c>
      <c r="N2109" s="46">
        <v>44.567666666666668</v>
      </c>
      <c r="O2109" s="45">
        <v>0</v>
      </c>
      <c r="P2109" s="46">
        <v>21.580000000000009</v>
      </c>
      <c r="Q2109" s="45">
        <v>26.579999999999995</v>
      </c>
      <c r="R2109" s="46">
        <v>10.739333333333317</v>
      </c>
      <c r="S2109" s="45">
        <v>11.199166666666677</v>
      </c>
      <c r="T2109" s="46">
        <v>15.140166666666653</v>
      </c>
      <c r="U2109" s="45">
        <v>37.57383333333334</v>
      </c>
      <c r="V2109" s="46">
        <v>53.08283333333334</v>
      </c>
      <c r="W2109" s="45">
        <v>8.5295000000000005</v>
      </c>
      <c r="X2109" s="46">
        <v>0</v>
      </c>
      <c r="Y2109" s="45">
        <v>0</v>
      </c>
      <c r="Z2109" s="46">
        <v>0</v>
      </c>
      <c r="AA2109" s="45">
        <v>0</v>
      </c>
      <c r="AB2109" s="46">
        <v>0</v>
      </c>
      <c r="AC2109" s="58"/>
      <c r="AD2109" s="59">
        <f t="shared" si="628"/>
        <v>232.47100000000003</v>
      </c>
      <c r="AE2109" s="58"/>
    </row>
    <row r="2110" spans="2:31" x14ac:dyDescent="0.3">
      <c r="B2110" s="4" t="s">
        <v>76</v>
      </c>
      <c r="C2110" s="4"/>
      <c r="D2110" s="4"/>
      <c r="E2110" s="45">
        <v>0</v>
      </c>
      <c r="F2110" s="46">
        <v>0</v>
      </c>
      <c r="G2110" s="45">
        <v>0</v>
      </c>
      <c r="H2110" s="46">
        <v>0</v>
      </c>
      <c r="I2110" s="45">
        <v>0</v>
      </c>
      <c r="J2110" s="46">
        <v>0</v>
      </c>
      <c r="K2110" s="45">
        <v>0</v>
      </c>
      <c r="L2110" s="46">
        <v>0</v>
      </c>
      <c r="M2110" s="45">
        <v>6.2343333333333346</v>
      </c>
      <c r="N2110" s="46">
        <v>36.436833333333325</v>
      </c>
      <c r="O2110" s="45">
        <v>0</v>
      </c>
      <c r="P2110" s="46">
        <v>1.084333333333338</v>
      </c>
      <c r="Q2110" s="45">
        <v>5.817333333333333</v>
      </c>
      <c r="R2110" s="46">
        <v>11.002500000000021</v>
      </c>
      <c r="S2110" s="45">
        <v>10.340500000000004</v>
      </c>
      <c r="T2110" s="46">
        <v>11.877666666666659</v>
      </c>
      <c r="U2110" s="45">
        <v>46.565166666666677</v>
      </c>
      <c r="V2110" s="46">
        <v>68.310999999999993</v>
      </c>
      <c r="W2110" s="45">
        <v>20.680000000000014</v>
      </c>
      <c r="X2110" s="46">
        <v>0</v>
      </c>
      <c r="Y2110" s="45">
        <v>0</v>
      </c>
      <c r="Z2110" s="46">
        <v>0</v>
      </c>
      <c r="AA2110" s="45">
        <v>0</v>
      </c>
      <c r="AB2110" s="46">
        <v>0</v>
      </c>
      <c r="AC2110" s="58"/>
      <c r="AD2110" s="59">
        <f t="shared" si="628"/>
        <v>218.34966666666668</v>
      </c>
      <c r="AE2110" s="58"/>
    </row>
    <row r="2111" spans="2:31" x14ac:dyDescent="0.3">
      <c r="B2111" s="4" t="s">
        <v>77</v>
      </c>
      <c r="C2111" s="4"/>
      <c r="D2111" s="4"/>
      <c r="E2111" s="45">
        <v>0</v>
      </c>
      <c r="F2111" s="46">
        <v>0</v>
      </c>
      <c r="G2111" s="45">
        <v>0</v>
      </c>
      <c r="H2111" s="46">
        <v>0</v>
      </c>
      <c r="I2111" s="45">
        <v>0</v>
      </c>
      <c r="J2111" s="46">
        <v>0</v>
      </c>
      <c r="K2111" s="45">
        <v>0</v>
      </c>
      <c r="L2111" s="46">
        <v>0</v>
      </c>
      <c r="M2111" s="45">
        <v>2.6646666666666672</v>
      </c>
      <c r="N2111" s="46">
        <v>23.072166666666668</v>
      </c>
      <c r="O2111" s="45">
        <v>0</v>
      </c>
      <c r="P2111" s="46">
        <v>0</v>
      </c>
      <c r="Q2111" s="45">
        <v>0</v>
      </c>
      <c r="R2111" s="46">
        <v>0</v>
      </c>
      <c r="S2111" s="45">
        <v>0.40449999999999969</v>
      </c>
      <c r="T2111" s="46">
        <v>0.78983333333333394</v>
      </c>
      <c r="U2111" s="45">
        <v>20.794666666666664</v>
      </c>
      <c r="V2111" s="46">
        <v>36.774666666666675</v>
      </c>
      <c r="W2111" s="45">
        <v>9.7315000000000023</v>
      </c>
      <c r="X2111" s="46">
        <v>0</v>
      </c>
      <c r="Y2111" s="45">
        <v>0</v>
      </c>
      <c r="Z2111" s="46">
        <v>0</v>
      </c>
      <c r="AA2111" s="45">
        <v>0</v>
      </c>
      <c r="AB2111" s="46">
        <v>0</v>
      </c>
      <c r="AC2111" s="58"/>
      <c r="AD2111" s="59">
        <f t="shared" si="628"/>
        <v>94.232000000000014</v>
      </c>
      <c r="AE2111" s="58"/>
    </row>
    <row r="2112" spans="2:31" x14ac:dyDescent="0.3">
      <c r="B2112" s="4" t="s">
        <v>78</v>
      </c>
      <c r="C2112" s="4"/>
      <c r="D2112" s="4"/>
      <c r="E2112" s="45">
        <v>0</v>
      </c>
      <c r="F2112" s="46">
        <v>0</v>
      </c>
      <c r="G2112" s="45">
        <v>0</v>
      </c>
      <c r="H2112" s="46">
        <v>0</v>
      </c>
      <c r="I2112" s="45">
        <v>0</v>
      </c>
      <c r="J2112" s="46">
        <v>0</v>
      </c>
      <c r="K2112" s="45">
        <v>0</v>
      </c>
      <c r="L2112" s="46">
        <v>0</v>
      </c>
      <c r="M2112" s="45">
        <v>0.22550000000000006</v>
      </c>
      <c r="N2112" s="46">
        <v>1.8708333333333342</v>
      </c>
      <c r="O2112" s="45">
        <v>0</v>
      </c>
      <c r="P2112" s="46">
        <v>0</v>
      </c>
      <c r="Q2112" s="45">
        <v>0</v>
      </c>
      <c r="R2112" s="46">
        <v>0</v>
      </c>
      <c r="S2112" s="45">
        <v>0.38400000000000001</v>
      </c>
      <c r="T2112" s="46">
        <v>6.0891666666666664</v>
      </c>
      <c r="U2112" s="45">
        <v>2.0638333333333332</v>
      </c>
      <c r="V2112" s="46">
        <v>9.3499999999999958E-2</v>
      </c>
      <c r="W2112" s="45">
        <v>8.3333333333333329E-2</v>
      </c>
      <c r="X2112" s="46">
        <v>0</v>
      </c>
      <c r="Y2112" s="45">
        <v>0</v>
      </c>
      <c r="Z2112" s="46">
        <v>0</v>
      </c>
      <c r="AA2112" s="45">
        <v>0</v>
      </c>
      <c r="AB2112" s="46">
        <v>0</v>
      </c>
      <c r="AC2112" s="58"/>
      <c r="AD2112" s="59">
        <f t="shared" si="628"/>
        <v>10.810166666666669</v>
      </c>
      <c r="AE2112" s="58"/>
    </row>
    <row r="2113" spans="2:31" x14ac:dyDescent="0.3">
      <c r="B2113" s="4" t="s">
        <v>79</v>
      </c>
      <c r="C2113" s="4"/>
      <c r="D2113" s="4"/>
      <c r="E2113" s="45">
        <v>0</v>
      </c>
      <c r="F2113" s="46">
        <v>0</v>
      </c>
      <c r="G2113" s="45">
        <v>0</v>
      </c>
      <c r="H2113" s="46">
        <v>0</v>
      </c>
      <c r="I2113" s="45">
        <v>0</v>
      </c>
      <c r="J2113" s="46">
        <v>0</v>
      </c>
      <c r="K2113" s="45">
        <v>0</v>
      </c>
      <c r="L2113" s="46">
        <v>0</v>
      </c>
      <c r="M2113" s="45">
        <v>0</v>
      </c>
      <c r="N2113" s="46">
        <v>0.18900000000000008</v>
      </c>
      <c r="O2113" s="45">
        <v>0</v>
      </c>
      <c r="P2113" s="46">
        <v>0</v>
      </c>
      <c r="Q2113" s="45">
        <v>0</v>
      </c>
      <c r="R2113" s="46">
        <v>0</v>
      </c>
      <c r="S2113" s="45">
        <v>0</v>
      </c>
      <c r="T2113" s="46">
        <v>0</v>
      </c>
      <c r="U2113" s="45">
        <v>0</v>
      </c>
      <c r="V2113" s="46">
        <v>0.27250000000000035</v>
      </c>
      <c r="W2113" s="45">
        <v>4.1666666666666666E-3</v>
      </c>
      <c r="X2113" s="46">
        <v>0</v>
      </c>
      <c r="Y2113" s="45">
        <v>0</v>
      </c>
      <c r="Z2113" s="46">
        <v>0</v>
      </c>
      <c r="AA2113" s="45">
        <v>0</v>
      </c>
      <c r="AB2113" s="46">
        <v>0</v>
      </c>
      <c r="AC2113" s="58"/>
      <c r="AD2113" s="59">
        <f t="shared" si="628"/>
        <v>0.46566666666666712</v>
      </c>
      <c r="AE2113" s="58"/>
    </row>
    <row r="2114" spans="2:31" x14ac:dyDescent="0.3">
      <c r="B2114" s="4" t="s">
        <v>80</v>
      </c>
      <c r="C2114" s="4"/>
      <c r="D2114" s="4"/>
      <c r="E2114" s="45">
        <v>0</v>
      </c>
      <c r="F2114" s="46">
        <v>0</v>
      </c>
      <c r="G2114" s="45">
        <v>0</v>
      </c>
      <c r="H2114" s="46">
        <v>0</v>
      </c>
      <c r="I2114" s="45">
        <v>0</v>
      </c>
      <c r="J2114" s="46">
        <v>0</v>
      </c>
      <c r="K2114" s="45">
        <v>0</v>
      </c>
      <c r="L2114" s="46">
        <v>0</v>
      </c>
      <c r="M2114" s="45">
        <v>5.6500000000000002E-2</v>
      </c>
      <c r="N2114" s="46">
        <v>5.7658333333333349</v>
      </c>
      <c r="O2114" s="45">
        <v>0</v>
      </c>
      <c r="P2114" s="46">
        <v>0</v>
      </c>
      <c r="Q2114" s="45">
        <v>0</v>
      </c>
      <c r="R2114" s="46">
        <v>0</v>
      </c>
      <c r="S2114" s="45">
        <v>2.0781666666666663</v>
      </c>
      <c r="T2114" s="46">
        <v>8.8638333333333357</v>
      </c>
      <c r="U2114" s="45">
        <v>9.3716666666666661</v>
      </c>
      <c r="V2114" s="46">
        <v>0.54866666666666586</v>
      </c>
      <c r="W2114" s="45">
        <v>0.71016666666666639</v>
      </c>
      <c r="X2114" s="46">
        <v>0</v>
      </c>
      <c r="Y2114" s="45">
        <v>0</v>
      </c>
      <c r="Z2114" s="46">
        <v>0</v>
      </c>
      <c r="AA2114" s="45">
        <v>0</v>
      </c>
      <c r="AB2114" s="46">
        <v>0</v>
      </c>
      <c r="AC2114" s="58"/>
      <c r="AD2114" s="59">
        <f t="shared" si="628"/>
        <v>27.394833333333334</v>
      </c>
      <c r="AE2114" s="58"/>
    </row>
    <row r="2115" spans="2:31" x14ac:dyDescent="0.3">
      <c r="B2115" s="4" t="s">
        <v>88</v>
      </c>
      <c r="C2115" s="4"/>
      <c r="D2115" s="4"/>
      <c r="E2115" s="45">
        <v>0</v>
      </c>
      <c r="F2115" s="46">
        <v>0</v>
      </c>
      <c r="G2115" s="45">
        <v>0</v>
      </c>
      <c r="H2115" s="46">
        <v>0</v>
      </c>
      <c r="I2115" s="45">
        <v>0</v>
      </c>
      <c r="J2115" s="46">
        <v>0</v>
      </c>
      <c r="K2115" s="45">
        <v>0</v>
      </c>
      <c r="L2115" s="46">
        <v>0</v>
      </c>
      <c r="M2115" s="45">
        <v>0</v>
      </c>
      <c r="N2115" s="46">
        <v>0</v>
      </c>
      <c r="O2115" s="45">
        <v>0</v>
      </c>
      <c r="P2115" s="46">
        <v>0</v>
      </c>
      <c r="Q2115" s="45">
        <v>0</v>
      </c>
      <c r="R2115" s="46">
        <v>0</v>
      </c>
      <c r="S2115" s="45">
        <v>0</v>
      </c>
      <c r="T2115" s="46">
        <v>0</v>
      </c>
      <c r="U2115" s="45">
        <v>0</v>
      </c>
      <c r="V2115" s="46">
        <v>0</v>
      </c>
      <c r="W2115" s="45">
        <v>0</v>
      </c>
      <c r="X2115" s="46">
        <v>0</v>
      </c>
      <c r="Y2115" s="45">
        <v>0</v>
      </c>
      <c r="Z2115" s="46">
        <v>0</v>
      </c>
      <c r="AA2115" s="45">
        <v>0</v>
      </c>
      <c r="AB2115" s="46">
        <v>0</v>
      </c>
      <c r="AC2115" s="58"/>
      <c r="AD2115" s="59">
        <f t="shared" si="628"/>
        <v>0</v>
      </c>
      <c r="AE2115" s="58"/>
    </row>
    <row r="2116" spans="2:31" x14ac:dyDescent="0.3">
      <c r="B2116" s="4" t="s">
        <v>97</v>
      </c>
      <c r="C2116" s="4"/>
      <c r="D2116" s="4"/>
      <c r="E2116" s="45">
        <v>0</v>
      </c>
      <c r="F2116" s="46">
        <v>0</v>
      </c>
      <c r="G2116" s="45">
        <v>0</v>
      </c>
      <c r="H2116" s="46">
        <v>0</v>
      </c>
      <c r="I2116" s="45">
        <v>0</v>
      </c>
      <c r="J2116" s="46">
        <v>0</v>
      </c>
      <c r="K2116" s="45">
        <v>0</v>
      </c>
      <c r="L2116" s="46">
        <v>0</v>
      </c>
      <c r="M2116" s="45">
        <v>0</v>
      </c>
      <c r="N2116" s="46">
        <v>0</v>
      </c>
      <c r="O2116" s="45">
        <v>0</v>
      </c>
      <c r="P2116" s="46">
        <v>0</v>
      </c>
      <c r="Q2116" s="45">
        <v>0</v>
      </c>
      <c r="R2116" s="46">
        <v>0</v>
      </c>
      <c r="S2116" s="45">
        <v>0</v>
      </c>
      <c r="T2116" s="46">
        <v>0</v>
      </c>
      <c r="U2116" s="45">
        <v>0</v>
      </c>
      <c r="V2116" s="46">
        <v>0</v>
      </c>
      <c r="W2116" s="45">
        <v>0</v>
      </c>
      <c r="X2116" s="46">
        <v>0</v>
      </c>
      <c r="Y2116" s="45">
        <v>0</v>
      </c>
      <c r="Z2116" s="46">
        <v>0</v>
      </c>
      <c r="AA2116" s="45">
        <v>0</v>
      </c>
      <c r="AB2116" s="46">
        <v>0</v>
      </c>
      <c r="AC2116" s="58"/>
      <c r="AD2116" s="59">
        <f t="shared" si="628"/>
        <v>0</v>
      </c>
      <c r="AE2116" s="58"/>
    </row>
    <row r="2117" spans="2:31" x14ac:dyDescent="0.3">
      <c r="B2117" s="4" t="s">
        <v>94</v>
      </c>
      <c r="C2117" s="4"/>
      <c r="D2117" s="4"/>
      <c r="E2117" s="45">
        <v>0</v>
      </c>
      <c r="F2117" s="46">
        <v>0</v>
      </c>
      <c r="G2117" s="45">
        <v>0</v>
      </c>
      <c r="H2117" s="46">
        <v>0</v>
      </c>
      <c r="I2117" s="45">
        <v>0</v>
      </c>
      <c r="J2117" s="46">
        <v>0</v>
      </c>
      <c r="K2117" s="45">
        <v>0</v>
      </c>
      <c r="L2117" s="46">
        <v>0</v>
      </c>
      <c r="M2117" s="45">
        <v>0</v>
      </c>
      <c r="N2117" s="46">
        <v>2.5616666666666683</v>
      </c>
      <c r="O2117" s="45">
        <v>0</v>
      </c>
      <c r="P2117" s="46">
        <v>0</v>
      </c>
      <c r="Q2117" s="45">
        <v>0</v>
      </c>
      <c r="R2117" s="46">
        <v>0</v>
      </c>
      <c r="S2117" s="45">
        <v>0</v>
      </c>
      <c r="T2117" s="46">
        <v>0</v>
      </c>
      <c r="U2117" s="45">
        <v>3.8670000000000067</v>
      </c>
      <c r="V2117" s="46">
        <v>2.0779999999999998</v>
      </c>
      <c r="W2117" s="45">
        <v>0</v>
      </c>
      <c r="X2117" s="46">
        <v>0</v>
      </c>
      <c r="Y2117" s="45">
        <v>0</v>
      </c>
      <c r="Z2117" s="46">
        <v>0</v>
      </c>
      <c r="AA2117" s="45">
        <v>0</v>
      </c>
      <c r="AB2117" s="46">
        <v>0</v>
      </c>
      <c r="AC2117" s="58"/>
      <c r="AD2117" s="59">
        <f t="shared" si="628"/>
        <v>8.5066666666666748</v>
      </c>
      <c r="AE2117" s="58"/>
    </row>
    <row r="2118" spans="2:31" x14ac:dyDescent="0.3">
      <c r="B2118" s="4" t="s">
        <v>95</v>
      </c>
      <c r="C2118" s="4"/>
      <c r="D2118" s="4"/>
      <c r="E2118" s="45">
        <v>0</v>
      </c>
      <c r="F2118" s="46">
        <v>0</v>
      </c>
      <c r="G2118" s="45">
        <v>0</v>
      </c>
      <c r="H2118" s="46">
        <v>0</v>
      </c>
      <c r="I2118" s="45">
        <v>0</v>
      </c>
      <c r="J2118" s="46">
        <v>0</v>
      </c>
      <c r="K2118" s="45">
        <v>0</v>
      </c>
      <c r="L2118" s="46">
        <v>0</v>
      </c>
      <c r="M2118" s="45">
        <v>0</v>
      </c>
      <c r="N2118" s="46">
        <v>7.5000000000000474E-3</v>
      </c>
      <c r="O2118" s="45">
        <v>0</v>
      </c>
      <c r="P2118" s="46">
        <v>0.20999999999999375</v>
      </c>
      <c r="Q2118" s="45">
        <v>0.6788333333333334</v>
      </c>
      <c r="R2118" s="46">
        <v>13.248666666666661</v>
      </c>
      <c r="S2118" s="45">
        <v>13.106666666666664</v>
      </c>
      <c r="T2118" s="46">
        <v>14.204333333333349</v>
      </c>
      <c r="U2118" s="45">
        <v>21.562166666666648</v>
      </c>
      <c r="V2118" s="46">
        <v>15.919833333333331</v>
      </c>
      <c r="W2118" s="45">
        <v>0.40899999999999942</v>
      </c>
      <c r="X2118" s="46">
        <v>0</v>
      </c>
      <c r="Y2118" s="45">
        <v>0</v>
      </c>
      <c r="Z2118" s="46">
        <v>0</v>
      </c>
      <c r="AA2118" s="45">
        <v>0</v>
      </c>
      <c r="AB2118" s="46">
        <v>0</v>
      </c>
      <c r="AC2118" s="58"/>
      <c r="AD2118" s="59">
        <f t="shared" si="628"/>
        <v>79.346999999999994</v>
      </c>
      <c r="AE2118" s="58"/>
    </row>
    <row r="2119" spans="2:31" x14ac:dyDescent="0.3">
      <c r="B2119" s="4" t="s">
        <v>96</v>
      </c>
      <c r="C2119" s="4"/>
      <c r="D2119" s="4"/>
      <c r="E2119" s="45">
        <v>0</v>
      </c>
      <c r="F2119" s="46">
        <v>0</v>
      </c>
      <c r="G2119" s="45">
        <v>0</v>
      </c>
      <c r="H2119" s="46">
        <v>0</v>
      </c>
      <c r="I2119" s="45">
        <v>0</v>
      </c>
      <c r="J2119" s="46">
        <v>0</v>
      </c>
      <c r="K2119" s="45">
        <v>0</v>
      </c>
      <c r="L2119" s="46">
        <v>0</v>
      </c>
      <c r="M2119" s="45">
        <v>3.4069999999999987</v>
      </c>
      <c r="N2119" s="46">
        <v>13.404333333333334</v>
      </c>
      <c r="O2119" s="45">
        <v>13.772</v>
      </c>
      <c r="P2119" s="46">
        <v>21.075166666666664</v>
      </c>
      <c r="Q2119" s="45">
        <v>21.161166666666677</v>
      </c>
      <c r="R2119" s="46">
        <v>20.596500000000006</v>
      </c>
      <c r="S2119" s="45">
        <v>20.017833333333336</v>
      </c>
      <c r="T2119" s="46">
        <v>23.670999999999992</v>
      </c>
      <c r="U2119" s="45">
        <v>21.199333333333325</v>
      </c>
      <c r="V2119" s="46">
        <v>15.297000000000008</v>
      </c>
      <c r="W2119" s="45">
        <v>1.7015000000000005</v>
      </c>
      <c r="X2119" s="46">
        <v>0</v>
      </c>
      <c r="Y2119" s="45">
        <v>0</v>
      </c>
      <c r="Z2119" s="46">
        <v>0</v>
      </c>
      <c r="AA2119" s="45">
        <v>0</v>
      </c>
      <c r="AB2119" s="46">
        <v>0</v>
      </c>
      <c r="AC2119" s="58"/>
      <c r="AD2119" s="59">
        <f t="shared" si="628"/>
        <v>175.30283333333335</v>
      </c>
      <c r="AE2119" s="58"/>
    </row>
    <row r="2120" spans="2:31" x14ac:dyDescent="0.3">
      <c r="B2120" s="4" t="s">
        <v>103</v>
      </c>
      <c r="C2120" s="4"/>
      <c r="D2120" s="4"/>
      <c r="E2120" s="45">
        <v>0</v>
      </c>
      <c r="F2120" s="46">
        <v>0</v>
      </c>
      <c r="G2120" s="45">
        <v>0</v>
      </c>
      <c r="H2120" s="46">
        <v>0</v>
      </c>
      <c r="I2120" s="45">
        <v>0</v>
      </c>
      <c r="J2120" s="46">
        <v>0</v>
      </c>
      <c r="K2120" s="45">
        <v>0</v>
      </c>
      <c r="L2120" s="46">
        <v>0</v>
      </c>
      <c r="M2120" s="45">
        <v>0</v>
      </c>
      <c r="N2120" s="46">
        <v>9.1951666666666689</v>
      </c>
      <c r="O2120" s="45">
        <v>1.3333333333335417E-3</v>
      </c>
      <c r="P2120" s="46">
        <v>3.108500000000006</v>
      </c>
      <c r="Q2120" s="45">
        <v>7.3566666666666718</v>
      </c>
      <c r="R2120" s="46">
        <v>11.861333333333338</v>
      </c>
      <c r="S2120" s="45">
        <v>17.561833333333333</v>
      </c>
      <c r="T2120" s="46">
        <v>21.661666666666665</v>
      </c>
      <c r="U2120" s="45">
        <v>31.558666666666671</v>
      </c>
      <c r="V2120" s="46">
        <v>16.554499999999997</v>
      </c>
      <c r="W2120" s="45">
        <v>8.8101666666666709</v>
      </c>
      <c r="X2120" s="46">
        <v>0</v>
      </c>
      <c r="Y2120" s="45">
        <v>0</v>
      </c>
      <c r="Z2120" s="46">
        <v>0</v>
      </c>
      <c r="AA2120" s="45">
        <v>0</v>
      </c>
      <c r="AB2120" s="46">
        <v>0</v>
      </c>
      <c r="AC2120" s="58"/>
      <c r="AD2120" s="59">
        <f t="shared" si="628"/>
        <v>127.66983333333334</v>
      </c>
      <c r="AE2120" s="58"/>
    </row>
    <row r="2121" spans="2:31" x14ac:dyDescent="0.3">
      <c r="B2121" s="4" t="s">
        <v>104</v>
      </c>
      <c r="C2121" s="4"/>
      <c r="D2121" s="4"/>
      <c r="E2121" s="45">
        <v>0</v>
      </c>
      <c r="F2121" s="46">
        <v>0</v>
      </c>
      <c r="G2121" s="45">
        <v>0</v>
      </c>
      <c r="H2121" s="46">
        <v>0</v>
      </c>
      <c r="I2121" s="45">
        <v>0</v>
      </c>
      <c r="J2121" s="46">
        <v>0</v>
      </c>
      <c r="K2121" s="45">
        <v>0</v>
      </c>
      <c r="L2121" s="46">
        <v>0</v>
      </c>
      <c r="M2121" s="45">
        <v>0</v>
      </c>
      <c r="N2121" s="46">
        <v>0</v>
      </c>
      <c r="O2121" s="45">
        <v>0</v>
      </c>
      <c r="P2121" s="46">
        <v>0</v>
      </c>
      <c r="Q2121" s="45">
        <v>0</v>
      </c>
      <c r="R2121" s="46">
        <v>0</v>
      </c>
      <c r="S2121" s="45">
        <v>0</v>
      </c>
      <c r="T2121" s="46">
        <v>0</v>
      </c>
      <c r="U2121" s="45">
        <v>0</v>
      </c>
      <c r="V2121" s="46">
        <v>0</v>
      </c>
      <c r="W2121" s="45">
        <v>0</v>
      </c>
      <c r="X2121" s="46">
        <v>0</v>
      </c>
      <c r="Y2121" s="45">
        <v>0</v>
      </c>
      <c r="Z2121" s="46">
        <v>0</v>
      </c>
      <c r="AA2121" s="45">
        <v>0</v>
      </c>
      <c r="AB2121" s="46">
        <v>0</v>
      </c>
      <c r="AC2121" s="58"/>
      <c r="AD2121" s="59">
        <f t="shared" si="628"/>
        <v>0</v>
      </c>
      <c r="AE2121" s="58"/>
    </row>
    <row r="2122" spans="2:31" x14ac:dyDescent="0.3">
      <c r="B2122" s="4" t="s">
        <v>105</v>
      </c>
      <c r="C2122" s="4"/>
      <c r="D2122" s="4"/>
      <c r="E2122" s="45">
        <v>0</v>
      </c>
      <c r="F2122" s="46">
        <v>0</v>
      </c>
      <c r="G2122" s="45">
        <v>0</v>
      </c>
      <c r="H2122" s="46">
        <v>0</v>
      </c>
      <c r="I2122" s="45">
        <v>0</v>
      </c>
      <c r="J2122" s="46">
        <v>0</v>
      </c>
      <c r="K2122" s="45">
        <v>0</v>
      </c>
      <c r="L2122" s="46">
        <v>0</v>
      </c>
      <c r="M2122" s="45">
        <v>0</v>
      </c>
      <c r="N2122" s="46">
        <v>7.7101666666666659</v>
      </c>
      <c r="O2122" s="45">
        <v>3.0406666666666715</v>
      </c>
      <c r="P2122" s="46">
        <v>4.9773333333333349</v>
      </c>
      <c r="Q2122" s="45">
        <v>4.9950000000000054</v>
      </c>
      <c r="R2122" s="46">
        <v>49.272166666666671</v>
      </c>
      <c r="S2122" s="45">
        <v>53.670166666666645</v>
      </c>
      <c r="T2122" s="46">
        <v>59.267666666666649</v>
      </c>
      <c r="U2122" s="45">
        <v>85.442333333333352</v>
      </c>
      <c r="V2122" s="46">
        <v>94.297333333333356</v>
      </c>
      <c r="W2122" s="45">
        <v>36.704000000000001</v>
      </c>
      <c r="X2122" s="46">
        <v>0</v>
      </c>
      <c r="Y2122" s="45">
        <v>0</v>
      </c>
      <c r="Z2122" s="46">
        <v>0</v>
      </c>
      <c r="AA2122" s="45">
        <v>0</v>
      </c>
      <c r="AB2122" s="46">
        <v>0</v>
      </c>
      <c r="AC2122" s="58"/>
      <c r="AD2122" s="59">
        <f t="shared" si="628"/>
        <v>399.37683333333337</v>
      </c>
      <c r="AE2122" s="58"/>
    </row>
    <row r="2123" spans="2:31" x14ac:dyDescent="0.3">
      <c r="B2123" s="4" t="s">
        <v>114</v>
      </c>
      <c r="C2123" s="4"/>
      <c r="D2123" s="4"/>
      <c r="E2123" s="45">
        <v>0</v>
      </c>
      <c r="F2123" s="46">
        <v>0</v>
      </c>
      <c r="G2123" s="45">
        <v>0</v>
      </c>
      <c r="H2123" s="46">
        <v>0</v>
      </c>
      <c r="I2123" s="45">
        <v>0</v>
      </c>
      <c r="J2123" s="46">
        <v>0</v>
      </c>
      <c r="K2123" s="45">
        <v>0</v>
      </c>
      <c r="L2123" s="46">
        <v>0</v>
      </c>
      <c r="M2123" s="45">
        <v>0</v>
      </c>
      <c r="N2123" s="46">
        <v>0</v>
      </c>
      <c r="O2123" s="45">
        <v>0</v>
      </c>
      <c r="P2123" s="46">
        <v>0</v>
      </c>
      <c r="Q2123" s="45">
        <v>0</v>
      </c>
      <c r="R2123" s="46">
        <v>0</v>
      </c>
      <c r="S2123" s="45">
        <v>0</v>
      </c>
      <c r="T2123" s="46">
        <v>0</v>
      </c>
      <c r="U2123" s="45">
        <v>0</v>
      </c>
      <c r="V2123" s="46">
        <v>0</v>
      </c>
      <c r="W2123" s="45">
        <v>0</v>
      </c>
      <c r="X2123" s="46">
        <v>0</v>
      </c>
      <c r="Y2123" s="45">
        <v>0</v>
      </c>
      <c r="Z2123" s="46">
        <v>0</v>
      </c>
      <c r="AA2123" s="45">
        <v>0</v>
      </c>
      <c r="AB2123" s="46">
        <v>0</v>
      </c>
      <c r="AC2123" s="58"/>
      <c r="AD2123" s="59">
        <f t="shared" si="628"/>
        <v>0</v>
      </c>
      <c r="AE2123" s="58"/>
    </row>
    <row r="2124" spans="2:31" x14ac:dyDescent="0.3">
      <c r="B2124" s="4" t="s">
        <v>116</v>
      </c>
      <c r="C2124" s="4"/>
      <c r="D2124" s="4"/>
      <c r="E2124" s="45">
        <v>0</v>
      </c>
      <c r="F2124" s="46">
        <v>0</v>
      </c>
      <c r="G2124" s="45">
        <v>0</v>
      </c>
      <c r="H2124" s="46">
        <v>0</v>
      </c>
      <c r="I2124" s="45">
        <v>0</v>
      </c>
      <c r="J2124" s="46">
        <v>0</v>
      </c>
      <c r="K2124" s="45">
        <v>0</v>
      </c>
      <c r="L2124" s="46">
        <v>0</v>
      </c>
      <c r="M2124" s="45">
        <v>0.45016666666666655</v>
      </c>
      <c r="N2124" s="46">
        <v>8.3968333333333298</v>
      </c>
      <c r="O2124" s="45">
        <v>0</v>
      </c>
      <c r="P2124" s="46">
        <v>0</v>
      </c>
      <c r="Q2124" s="45">
        <v>0</v>
      </c>
      <c r="R2124" s="46">
        <v>0</v>
      </c>
      <c r="S2124" s="45">
        <v>1.5813333333333335</v>
      </c>
      <c r="T2124" s="46">
        <v>13.411166666666666</v>
      </c>
      <c r="U2124" s="45">
        <v>0</v>
      </c>
      <c r="V2124" s="46">
        <v>0</v>
      </c>
      <c r="W2124" s="45">
        <v>0</v>
      </c>
      <c r="X2124" s="46">
        <v>0</v>
      </c>
      <c r="Y2124" s="45">
        <v>0</v>
      </c>
      <c r="Z2124" s="46">
        <v>0</v>
      </c>
      <c r="AA2124" s="45">
        <v>0</v>
      </c>
      <c r="AB2124" s="46">
        <v>0</v>
      </c>
      <c r="AC2124" s="58"/>
      <c r="AD2124" s="59">
        <f t="shared" si="628"/>
        <v>23.839499999999994</v>
      </c>
      <c r="AE2124" s="58"/>
    </row>
    <row r="2125" spans="2:31" x14ac:dyDescent="0.3">
      <c r="B2125" s="4" t="s">
        <v>117</v>
      </c>
      <c r="C2125" s="4"/>
      <c r="D2125" s="4"/>
      <c r="E2125" s="45">
        <v>0</v>
      </c>
      <c r="F2125" s="46">
        <v>0</v>
      </c>
      <c r="G2125" s="45">
        <v>0</v>
      </c>
      <c r="H2125" s="46">
        <v>0</v>
      </c>
      <c r="I2125" s="45">
        <v>0</v>
      </c>
      <c r="J2125" s="46">
        <v>0</v>
      </c>
      <c r="K2125" s="45">
        <v>0</v>
      </c>
      <c r="L2125" s="46">
        <v>0</v>
      </c>
      <c r="M2125" s="45">
        <v>8.3333333333333035E-4</v>
      </c>
      <c r="N2125" s="46">
        <v>4.1405000000000012</v>
      </c>
      <c r="O2125" s="45">
        <v>0</v>
      </c>
      <c r="P2125" s="46">
        <v>0</v>
      </c>
      <c r="Q2125" s="45">
        <v>0</v>
      </c>
      <c r="R2125" s="46">
        <v>0</v>
      </c>
      <c r="S2125" s="45">
        <v>0</v>
      </c>
      <c r="T2125" s="46">
        <v>12.909666666666665</v>
      </c>
      <c r="U2125" s="45">
        <v>22.259999999999994</v>
      </c>
      <c r="V2125" s="46">
        <v>11.930333333333332</v>
      </c>
      <c r="W2125" s="45">
        <v>0</v>
      </c>
      <c r="X2125" s="46">
        <v>0</v>
      </c>
      <c r="Y2125" s="45">
        <v>0</v>
      </c>
      <c r="Z2125" s="46">
        <v>0</v>
      </c>
      <c r="AA2125" s="45">
        <v>0</v>
      </c>
      <c r="AB2125" s="46">
        <v>0</v>
      </c>
      <c r="AC2125" s="58"/>
      <c r="AD2125" s="59">
        <f t="shared" si="628"/>
        <v>51.241333333333323</v>
      </c>
      <c r="AE2125" s="58"/>
    </row>
    <row r="2126" spans="2:31" x14ac:dyDescent="0.3">
      <c r="B2126" s="4" t="s">
        <v>118</v>
      </c>
      <c r="C2126" s="4"/>
      <c r="D2126" s="4"/>
      <c r="E2126" s="45">
        <v>0</v>
      </c>
      <c r="F2126" s="46">
        <v>0</v>
      </c>
      <c r="G2126" s="45">
        <v>0</v>
      </c>
      <c r="H2126" s="46">
        <v>0</v>
      </c>
      <c r="I2126" s="45">
        <v>0</v>
      </c>
      <c r="J2126" s="46">
        <v>0</v>
      </c>
      <c r="K2126" s="45">
        <v>0</v>
      </c>
      <c r="L2126" s="46">
        <v>0</v>
      </c>
      <c r="M2126" s="45">
        <v>0</v>
      </c>
      <c r="N2126" s="46">
        <v>0</v>
      </c>
      <c r="O2126" s="45">
        <v>0</v>
      </c>
      <c r="P2126" s="46">
        <v>0.39466666666666655</v>
      </c>
      <c r="Q2126" s="45">
        <v>7.0499999999999827E-2</v>
      </c>
      <c r="R2126" s="46">
        <v>0.96599999999999964</v>
      </c>
      <c r="S2126" s="45">
        <v>1.8716666666666695</v>
      </c>
      <c r="T2126" s="46">
        <v>3.6668333333333294</v>
      </c>
      <c r="U2126" s="45">
        <v>8.5249999999999968</v>
      </c>
      <c r="V2126" s="46">
        <v>10.557333333333334</v>
      </c>
      <c r="W2126" s="45">
        <v>15.358666666666664</v>
      </c>
      <c r="X2126" s="46">
        <v>0</v>
      </c>
      <c r="Y2126" s="45">
        <v>0</v>
      </c>
      <c r="Z2126" s="46">
        <v>0</v>
      </c>
      <c r="AA2126" s="45">
        <v>0</v>
      </c>
      <c r="AB2126" s="46">
        <v>0</v>
      </c>
      <c r="AC2126" s="58"/>
      <c r="AD2126" s="59">
        <f t="shared" si="628"/>
        <v>41.410666666666657</v>
      </c>
      <c r="AE2126" s="58"/>
    </row>
    <row r="2127" spans="2:31" x14ac:dyDescent="0.3">
      <c r="B2127" s="4" t="s">
        <v>122</v>
      </c>
      <c r="C2127" s="4"/>
      <c r="D2127" s="4"/>
      <c r="E2127" s="45">
        <v>0</v>
      </c>
      <c r="F2127" s="46">
        <v>0</v>
      </c>
      <c r="G2127" s="45">
        <v>0</v>
      </c>
      <c r="H2127" s="46">
        <v>0</v>
      </c>
      <c r="I2127" s="45">
        <v>0</v>
      </c>
      <c r="J2127" s="46">
        <v>0</v>
      </c>
      <c r="K2127" s="45">
        <v>0</v>
      </c>
      <c r="L2127" s="46">
        <v>0</v>
      </c>
      <c r="M2127" s="45">
        <v>0</v>
      </c>
      <c r="N2127" s="46">
        <v>1.3808333333333327</v>
      </c>
      <c r="O2127" s="45">
        <v>0</v>
      </c>
      <c r="P2127" s="46">
        <v>0</v>
      </c>
      <c r="Q2127" s="45">
        <v>5.0485000000000015</v>
      </c>
      <c r="R2127" s="46">
        <v>9.5424999999999933</v>
      </c>
      <c r="S2127" s="45">
        <v>8.7884999999999973</v>
      </c>
      <c r="T2127" s="46">
        <v>3.9838333333333313</v>
      </c>
      <c r="U2127" s="45">
        <v>0</v>
      </c>
      <c r="V2127" s="46">
        <v>0</v>
      </c>
      <c r="W2127" s="45">
        <v>0</v>
      </c>
      <c r="X2127" s="46">
        <v>0</v>
      </c>
      <c r="Y2127" s="45">
        <v>0</v>
      </c>
      <c r="Z2127" s="46">
        <v>0</v>
      </c>
      <c r="AA2127" s="45">
        <v>0</v>
      </c>
      <c r="AB2127" s="46">
        <v>0</v>
      </c>
      <c r="AC2127" s="58"/>
      <c r="AD2127" s="59">
        <f t="shared" si="628"/>
        <v>28.744166666666658</v>
      </c>
      <c r="AE2127" s="58"/>
    </row>
    <row r="2128" spans="2:31" x14ac:dyDescent="0.3">
      <c r="B2128" s="4" t="s">
        <v>123</v>
      </c>
      <c r="C2128" s="4"/>
      <c r="D2128" s="4"/>
      <c r="E2128" s="45">
        <v>0</v>
      </c>
      <c r="F2128" s="46">
        <v>0</v>
      </c>
      <c r="G2128" s="45">
        <v>0</v>
      </c>
      <c r="H2128" s="46">
        <v>0</v>
      </c>
      <c r="I2128" s="45">
        <v>0</v>
      </c>
      <c r="J2128" s="46">
        <v>0</v>
      </c>
      <c r="K2128" s="45">
        <v>0</v>
      </c>
      <c r="L2128" s="46">
        <v>0</v>
      </c>
      <c r="M2128" s="45">
        <v>0</v>
      </c>
      <c r="N2128" s="46">
        <v>6.6700000000000159</v>
      </c>
      <c r="O2128" s="45">
        <v>2.960000000000008</v>
      </c>
      <c r="P2128" s="46">
        <v>6.3199999999999932</v>
      </c>
      <c r="Q2128" s="45">
        <v>3.4099999999999966</v>
      </c>
      <c r="R2128" s="46">
        <v>13.430000000000007</v>
      </c>
      <c r="S2128" s="45">
        <v>17.53</v>
      </c>
      <c r="T2128" s="46">
        <v>18.050000000000011</v>
      </c>
      <c r="U2128" s="45">
        <v>23.919999999999987</v>
      </c>
      <c r="V2128" s="46">
        <v>7.7700000000000102</v>
      </c>
      <c r="W2128" s="45">
        <v>18.25</v>
      </c>
      <c r="X2128" s="46">
        <v>0</v>
      </c>
      <c r="Y2128" s="45">
        <v>0</v>
      </c>
      <c r="Z2128" s="46">
        <v>0</v>
      </c>
      <c r="AA2128" s="45">
        <v>0</v>
      </c>
      <c r="AB2128" s="46">
        <v>0</v>
      </c>
      <c r="AC2128" s="58"/>
      <c r="AD2128" s="59">
        <f t="shared" si="628"/>
        <v>118.31000000000003</v>
      </c>
      <c r="AE2128" s="58"/>
    </row>
    <row r="2129" spans="2:31" x14ac:dyDescent="0.3">
      <c r="B2129" s="4" t="s">
        <v>127</v>
      </c>
      <c r="C2129" s="4"/>
      <c r="D2129" s="4"/>
      <c r="E2129" s="45">
        <v>0</v>
      </c>
      <c r="F2129" s="46">
        <v>0</v>
      </c>
      <c r="G2129" s="45">
        <v>0</v>
      </c>
      <c r="H2129" s="46">
        <v>0</v>
      </c>
      <c r="I2129" s="45">
        <v>0</v>
      </c>
      <c r="J2129" s="46">
        <v>0</v>
      </c>
      <c r="K2129" s="45">
        <v>0</v>
      </c>
      <c r="L2129" s="46">
        <v>0</v>
      </c>
      <c r="M2129" s="45">
        <v>0</v>
      </c>
      <c r="N2129" s="46">
        <v>1.3733333333333322</v>
      </c>
      <c r="O2129" s="45">
        <v>1.1208333333333336</v>
      </c>
      <c r="P2129" s="46">
        <v>0</v>
      </c>
      <c r="Q2129" s="45">
        <v>0</v>
      </c>
      <c r="R2129" s="46">
        <v>0</v>
      </c>
      <c r="S2129" s="45">
        <v>0.1899999999999995</v>
      </c>
      <c r="T2129" s="46">
        <v>1.1300000000000008</v>
      </c>
      <c r="U2129" s="45">
        <v>4.6221666666666694</v>
      </c>
      <c r="V2129" s="46">
        <v>3.4211666666666671</v>
      </c>
      <c r="W2129" s="45">
        <v>0.91</v>
      </c>
      <c r="X2129" s="46">
        <v>0</v>
      </c>
      <c r="Y2129" s="45">
        <v>0</v>
      </c>
      <c r="Z2129" s="46">
        <v>0</v>
      </c>
      <c r="AA2129" s="45">
        <v>0</v>
      </c>
      <c r="AB2129" s="46">
        <v>0</v>
      </c>
      <c r="AC2129" s="58"/>
      <c r="AD2129" s="59">
        <f t="shared" si="628"/>
        <v>12.767500000000002</v>
      </c>
      <c r="AE2129" s="58"/>
    </row>
    <row r="2130" spans="2:31" x14ac:dyDescent="0.3">
      <c r="B2130" s="4" t="s">
        <v>133</v>
      </c>
      <c r="C2130" s="4"/>
      <c r="D2130" s="4"/>
      <c r="E2130" s="45">
        <v>0</v>
      </c>
      <c r="F2130" s="46">
        <v>0</v>
      </c>
      <c r="G2130" s="45">
        <v>0</v>
      </c>
      <c r="H2130" s="46">
        <v>0</v>
      </c>
      <c r="I2130" s="45">
        <v>0</v>
      </c>
      <c r="J2130" s="46">
        <v>0</v>
      </c>
      <c r="K2130" s="45">
        <v>0</v>
      </c>
      <c r="L2130" s="46">
        <v>0</v>
      </c>
      <c r="M2130" s="45">
        <v>0</v>
      </c>
      <c r="N2130" s="46">
        <v>0.74550000000000083</v>
      </c>
      <c r="O2130" s="45">
        <v>0</v>
      </c>
      <c r="P2130" s="46">
        <v>0</v>
      </c>
      <c r="Q2130" s="45">
        <v>0</v>
      </c>
      <c r="R2130" s="46">
        <v>9.2404999999999973</v>
      </c>
      <c r="S2130" s="45">
        <v>7.3166666666666611</v>
      </c>
      <c r="T2130" s="46">
        <v>6.6633333333333358</v>
      </c>
      <c r="U2130" s="45">
        <v>5.1955000000000151</v>
      </c>
      <c r="V2130" s="46">
        <v>0</v>
      </c>
      <c r="W2130" s="45">
        <v>0.34433333333333316</v>
      </c>
      <c r="X2130" s="46">
        <v>0</v>
      </c>
      <c r="Y2130" s="45">
        <v>0</v>
      </c>
      <c r="Z2130" s="46">
        <v>0</v>
      </c>
      <c r="AA2130" s="45">
        <v>0</v>
      </c>
      <c r="AB2130" s="46">
        <v>0</v>
      </c>
      <c r="AC2130" s="58"/>
      <c r="AD2130" s="59">
        <f t="shared" si="628"/>
        <v>29.505833333333342</v>
      </c>
      <c r="AE2130" s="58"/>
    </row>
    <row r="2131" spans="2:31" x14ac:dyDescent="0.3">
      <c r="B2131" s="4" t="s">
        <v>312</v>
      </c>
      <c r="C2131" s="4"/>
      <c r="D2131" s="4"/>
      <c r="E2131" s="45">
        <v>0</v>
      </c>
      <c r="F2131" s="46">
        <v>0</v>
      </c>
      <c r="G2131" s="45">
        <v>0</v>
      </c>
      <c r="H2131" s="46">
        <v>0</v>
      </c>
      <c r="I2131" s="45">
        <v>0</v>
      </c>
      <c r="J2131" s="46">
        <v>0</v>
      </c>
      <c r="K2131" s="45">
        <v>0</v>
      </c>
      <c r="L2131" s="46">
        <v>0</v>
      </c>
      <c r="M2131" s="45">
        <v>0.21999999999999995</v>
      </c>
      <c r="N2131" s="46">
        <v>2.5000000000000001E-2</v>
      </c>
      <c r="O2131" s="45">
        <v>0</v>
      </c>
      <c r="P2131" s="46">
        <v>0</v>
      </c>
      <c r="Q2131" s="45">
        <v>0</v>
      </c>
      <c r="R2131" s="46">
        <v>0</v>
      </c>
      <c r="S2131" s="45">
        <v>0.24583333333333329</v>
      </c>
      <c r="T2131" s="46">
        <v>8.6504999999999992</v>
      </c>
      <c r="U2131" s="45">
        <v>10.569666666666667</v>
      </c>
      <c r="V2131" s="46">
        <v>11.742833333333325</v>
      </c>
      <c r="W2131" s="45">
        <v>11.195666666666666</v>
      </c>
      <c r="X2131" s="46">
        <v>0</v>
      </c>
      <c r="Y2131" s="45">
        <v>0</v>
      </c>
      <c r="Z2131" s="46">
        <v>0</v>
      </c>
      <c r="AA2131" s="45">
        <v>0</v>
      </c>
      <c r="AB2131" s="46">
        <v>0</v>
      </c>
      <c r="AC2131" s="58"/>
      <c r="AD2131" s="59">
        <f>SUM(E2131:AB2131)</f>
        <v>42.649499999999989</v>
      </c>
      <c r="AE2131" s="58"/>
    </row>
    <row r="2132" spans="2:31" x14ac:dyDescent="0.3">
      <c r="B2132" s="12" t="s">
        <v>2</v>
      </c>
      <c r="C2132" s="12"/>
      <c r="D2132" s="12"/>
      <c r="E2132" s="13">
        <f>SUM(E2067:E2131)</f>
        <v>0</v>
      </c>
      <c r="F2132" s="13">
        <f t="shared" ref="F2132" si="629">SUM(F2067:F2131)</f>
        <v>0</v>
      </c>
      <c r="G2132" s="13">
        <f t="shared" ref="G2132" si="630">SUM(G2067:G2131)</f>
        <v>0</v>
      </c>
      <c r="H2132" s="13">
        <f t="shared" ref="H2132" si="631">SUM(H2067:H2131)</f>
        <v>0</v>
      </c>
      <c r="I2132" s="13">
        <f t="shared" ref="I2132" si="632">SUM(I2067:I2131)</f>
        <v>0</v>
      </c>
      <c r="J2132" s="13">
        <f t="shared" ref="J2132" si="633">SUM(J2067:J2131)</f>
        <v>0</v>
      </c>
      <c r="K2132" s="13">
        <f t="shared" ref="K2132" si="634">SUM(K2067:K2131)</f>
        <v>0</v>
      </c>
      <c r="L2132" s="13">
        <f t="shared" ref="L2132" si="635">SUM(L2067:L2131)</f>
        <v>0</v>
      </c>
      <c r="M2132" s="13">
        <f t="shared" ref="M2132" si="636">SUM(M2067:M2131)</f>
        <v>59.573166666666658</v>
      </c>
      <c r="N2132" s="13">
        <f t="shared" ref="N2132" si="637">SUM(N2067:N2131)</f>
        <v>488.41816666666665</v>
      </c>
      <c r="O2132" s="13">
        <f t="shared" ref="O2132" si="638">SUM(O2067:O2131)</f>
        <v>283.3918333333333</v>
      </c>
      <c r="P2132" s="13">
        <f t="shared" ref="P2132" si="639">SUM(P2067:P2131)</f>
        <v>432.21850000000006</v>
      </c>
      <c r="Q2132" s="13">
        <f t="shared" ref="Q2132" si="640">SUM(Q2067:Q2131)</f>
        <v>366.10366666666675</v>
      </c>
      <c r="R2132" s="13">
        <f t="shared" ref="R2132" si="641">SUM(R2067:R2131)</f>
        <v>514.98766666666666</v>
      </c>
      <c r="S2132" s="13">
        <f t="shared" ref="S2132" si="642">SUM(S2067:S2131)</f>
        <v>548.17916666666656</v>
      </c>
      <c r="T2132" s="13">
        <f t="shared" ref="T2132" si="643">SUM(T2067:T2131)</f>
        <v>644.00466666666648</v>
      </c>
      <c r="U2132" s="13">
        <f t="shared" ref="U2132" si="644">SUM(U2067:U2131)</f>
        <v>819.85316666666654</v>
      </c>
      <c r="V2132" s="13">
        <f t="shared" ref="V2132" si="645">SUM(V2067:V2131)</f>
        <v>811.02600000000007</v>
      </c>
      <c r="W2132" s="13">
        <f t="shared" ref="W2132" si="646">SUM(W2067:W2131)</f>
        <v>340.55216666666684</v>
      </c>
      <c r="X2132" s="13">
        <f t="shared" ref="X2132" si="647">SUM(X2067:X2131)</f>
        <v>0</v>
      </c>
      <c r="Y2132" s="13">
        <f t="shared" ref="Y2132" si="648">SUM(Y2067:Y2131)</f>
        <v>0</v>
      </c>
      <c r="Z2132" s="13">
        <f t="shared" ref="Z2132" si="649">SUM(Z2067:Z2131)</f>
        <v>0</v>
      </c>
      <c r="AA2132" s="13">
        <f t="shared" ref="AA2132" si="650">SUM(AA2067:AA2131)</f>
        <v>0</v>
      </c>
      <c r="AB2132" s="13">
        <f t="shared" ref="AB2132" si="651">SUM(AB2067:AB2131)</f>
        <v>0</v>
      </c>
      <c r="AC2132" s="110">
        <f>SUM(AC2067:AE2131)</f>
        <v>5308.3081666666676</v>
      </c>
      <c r="AD2132" s="110"/>
      <c r="AE2132" s="110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 t="str">
        <f>'Resumen-Mensual'!$AI$24</f>
        <v>-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6" t="s">
        <v>2</v>
      </c>
      <c r="AD2137" s="96"/>
      <c r="AE2137" s="96"/>
    </row>
    <row r="2138" spans="2:31" x14ac:dyDescent="0.3">
      <c r="B2138" s="14" t="s">
        <v>37</v>
      </c>
      <c r="E2138" s="45"/>
      <c r="F2138" s="46"/>
      <c r="G2138" s="45"/>
      <c r="H2138" s="46"/>
      <c r="I2138" s="45"/>
      <c r="J2138" s="46"/>
      <c r="K2138" s="45"/>
      <c r="L2138" s="46"/>
      <c r="M2138" s="45"/>
      <c r="N2138" s="46"/>
      <c r="O2138" s="45"/>
      <c r="P2138" s="46"/>
      <c r="Q2138" s="45"/>
      <c r="R2138" s="46"/>
      <c r="S2138" s="45"/>
      <c r="T2138" s="46"/>
      <c r="U2138" s="45"/>
      <c r="V2138" s="46"/>
      <c r="W2138" s="45"/>
      <c r="X2138" s="46"/>
      <c r="Y2138" s="45"/>
      <c r="Z2138" s="46"/>
      <c r="AA2138" s="45"/>
      <c r="AB2138" s="46"/>
      <c r="AC2138" s="60"/>
      <c r="AD2138" s="61">
        <f>SUM(E2138:AB2138)</f>
        <v>0</v>
      </c>
      <c r="AE2138" s="60"/>
    </row>
    <row r="2139" spans="2:31" x14ac:dyDescent="0.3">
      <c r="B2139" s="14" t="s">
        <v>38</v>
      </c>
      <c r="E2139" s="45"/>
      <c r="F2139" s="46"/>
      <c r="G2139" s="45"/>
      <c r="H2139" s="46"/>
      <c r="I2139" s="45"/>
      <c r="J2139" s="46"/>
      <c r="K2139" s="45"/>
      <c r="L2139" s="46"/>
      <c r="M2139" s="45"/>
      <c r="N2139" s="46"/>
      <c r="O2139" s="45"/>
      <c r="P2139" s="46"/>
      <c r="Q2139" s="45"/>
      <c r="R2139" s="46"/>
      <c r="S2139" s="45"/>
      <c r="T2139" s="46"/>
      <c r="U2139" s="45"/>
      <c r="V2139" s="46"/>
      <c r="W2139" s="45"/>
      <c r="X2139" s="46"/>
      <c r="Y2139" s="45"/>
      <c r="Z2139" s="46"/>
      <c r="AA2139" s="45"/>
      <c r="AB2139" s="46"/>
      <c r="AC2139" s="58"/>
      <c r="AD2139" s="59">
        <f>SUM(E2139:AB2139)</f>
        <v>0</v>
      </c>
      <c r="AE2139" s="58"/>
    </row>
    <row r="2140" spans="2:31" x14ac:dyDescent="0.3">
      <c r="B2140" s="14" t="s">
        <v>39</v>
      </c>
      <c r="E2140" s="45"/>
      <c r="F2140" s="46"/>
      <c r="G2140" s="45"/>
      <c r="H2140" s="46"/>
      <c r="I2140" s="45"/>
      <c r="J2140" s="46"/>
      <c r="K2140" s="45"/>
      <c r="L2140" s="46"/>
      <c r="M2140" s="45"/>
      <c r="N2140" s="46"/>
      <c r="O2140" s="45"/>
      <c r="P2140" s="46"/>
      <c r="Q2140" s="45"/>
      <c r="R2140" s="46"/>
      <c r="S2140" s="45"/>
      <c r="T2140" s="46"/>
      <c r="U2140" s="45"/>
      <c r="V2140" s="46"/>
      <c r="W2140" s="45"/>
      <c r="X2140" s="46"/>
      <c r="Y2140" s="45"/>
      <c r="Z2140" s="46"/>
      <c r="AA2140" s="45"/>
      <c r="AB2140" s="46"/>
      <c r="AC2140" s="58"/>
      <c r="AD2140" s="59">
        <f t="shared" ref="AD2140:AD2201" si="652">SUM(E2140:AB2140)</f>
        <v>0</v>
      </c>
      <c r="AE2140" s="58"/>
    </row>
    <row r="2141" spans="2:31" x14ac:dyDescent="0.3">
      <c r="B2141" s="14" t="s">
        <v>40</v>
      </c>
      <c r="E2141" s="45"/>
      <c r="F2141" s="46"/>
      <c r="G2141" s="45"/>
      <c r="H2141" s="46"/>
      <c r="I2141" s="45"/>
      <c r="J2141" s="46"/>
      <c r="K2141" s="45"/>
      <c r="L2141" s="46"/>
      <c r="M2141" s="45"/>
      <c r="N2141" s="46"/>
      <c r="O2141" s="45"/>
      <c r="P2141" s="46"/>
      <c r="Q2141" s="45"/>
      <c r="R2141" s="46"/>
      <c r="S2141" s="45"/>
      <c r="T2141" s="46"/>
      <c r="U2141" s="45"/>
      <c r="V2141" s="46"/>
      <c r="W2141" s="45"/>
      <c r="X2141" s="46"/>
      <c r="Y2141" s="45"/>
      <c r="Z2141" s="46"/>
      <c r="AA2141" s="45"/>
      <c r="AB2141" s="46"/>
      <c r="AC2141" s="58"/>
      <c r="AD2141" s="59">
        <f t="shared" si="652"/>
        <v>0</v>
      </c>
      <c r="AE2141" s="58"/>
    </row>
    <row r="2142" spans="2:31" x14ac:dyDescent="0.3">
      <c r="B2142" s="14" t="s">
        <v>41</v>
      </c>
      <c r="E2142" s="45"/>
      <c r="F2142" s="46"/>
      <c r="G2142" s="45"/>
      <c r="H2142" s="46"/>
      <c r="I2142" s="45"/>
      <c r="J2142" s="46"/>
      <c r="K2142" s="45"/>
      <c r="L2142" s="46"/>
      <c r="M2142" s="45"/>
      <c r="N2142" s="46"/>
      <c r="O2142" s="45"/>
      <c r="P2142" s="46"/>
      <c r="Q2142" s="45"/>
      <c r="R2142" s="46"/>
      <c r="S2142" s="45"/>
      <c r="T2142" s="46"/>
      <c r="U2142" s="45"/>
      <c r="V2142" s="46"/>
      <c r="W2142" s="45"/>
      <c r="X2142" s="46"/>
      <c r="Y2142" s="45"/>
      <c r="Z2142" s="46"/>
      <c r="AA2142" s="45"/>
      <c r="AB2142" s="46"/>
      <c r="AC2142" s="58"/>
      <c r="AD2142" s="59">
        <f t="shared" si="652"/>
        <v>0</v>
      </c>
      <c r="AE2142" s="58"/>
    </row>
    <row r="2143" spans="2:31" x14ac:dyDescent="0.3">
      <c r="B2143" s="14" t="s">
        <v>42</v>
      </c>
      <c r="E2143" s="45"/>
      <c r="F2143" s="46"/>
      <c r="G2143" s="45"/>
      <c r="H2143" s="46"/>
      <c r="I2143" s="45"/>
      <c r="J2143" s="46"/>
      <c r="K2143" s="45"/>
      <c r="L2143" s="46"/>
      <c r="M2143" s="45"/>
      <c r="N2143" s="46"/>
      <c r="O2143" s="45"/>
      <c r="P2143" s="46"/>
      <c r="Q2143" s="45"/>
      <c r="R2143" s="46"/>
      <c r="S2143" s="45"/>
      <c r="T2143" s="46"/>
      <c r="U2143" s="45"/>
      <c r="V2143" s="46"/>
      <c r="W2143" s="45"/>
      <c r="X2143" s="46"/>
      <c r="Y2143" s="45"/>
      <c r="Z2143" s="46"/>
      <c r="AA2143" s="45"/>
      <c r="AB2143" s="46"/>
      <c r="AC2143" s="58"/>
      <c r="AD2143" s="59">
        <f t="shared" si="652"/>
        <v>0</v>
      </c>
      <c r="AE2143" s="58"/>
    </row>
    <row r="2144" spans="2:31" x14ac:dyDescent="0.3">
      <c r="B2144" s="14" t="s">
        <v>43</v>
      </c>
      <c r="E2144" s="45"/>
      <c r="F2144" s="46"/>
      <c r="G2144" s="45"/>
      <c r="H2144" s="46"/>
      <c r="I2144" s="45"/>
      <c r="J2144" s="46"/>
      <c r="K2144" s="45"/>
      <c r="L2144" s="46"/>
      <c r="M2144" s="45"/>
      <c r="N2144" s="46"/>
      <c r="O2144" s="45"/>
      <c r="P2144" s="46"/>
      <c r="Q2144" s="45"/>
      <c r="R2144" s="46"/>
      <c r="S2144" s="45"/>
      <c r="T2144" s="46"/>
      <c r="U2144" s="45"/>
      <c r="V2144" s="46"/>
      <c r="W2144" s="45"/>
      <c r="X2144" s="46"/>
      <c r="Y2144" s="45"/>
      <c r="Z2144" s="46"/>
      <c r="AA2144" s="45"/>
      <c r="AB2144" s="46"/>
      <c r="AC2144" s="58"/>
      <c r="AD2144" s="59">
        <f t="shared" si="652"/>
        <v>0</v>
      </c>
      <c r="AE2144" s="58"/>
    </row>
    <row r="2145" spans="2:31" x14ac:dyDescent="0.3">
      <c r="B2145" s="14" t="s">
        <v>44</v>
      </c>
      <c r="E2145" s="45"/>
      <c r="F2145" s="46"/>
      <c r="G2145" s="45"/>
      <c r="H2145" s="46"/>
      <c r="I2145" s="45"/>
      <c r="J2145" s="46"/>
      <c r="K2145" s="45"/>
      <c r="L2145" s="46"/>
      <c r="M2145" s="45"/>
      <c r="N2145" s="46"/>
      <c r="O2145" s="45"/>
      <c r="P2145" s="46"/>
      <c r="Q2145" s="45"/>
      <c r="R2145" s="46"/>
      <c r="S2145" s="45"/>
      <c r="T2145" s="46"/>
      <c r="U2145" s="45"/>
      <c r="V2145" s="46"/>
      <c r="W2145" s="45"/>
      <c r="X2145" s="46"/>
      <c r="Y2145" s="45"/>
      <c r="Z2145" s="46"/>
      <c r="AA2145" s="45"/>
      <c r="AB2145" s="46"/>
      <c r="AC2145" s="58"/>
      <c r="AD2145" s="59">
        <f t="shared" si="652"/>
        <v>0</v>
      </c>
      <c r="AE2145" s="58"/>
    </row>
    <row r="2146" spans="2:31" x14ac:dyDescent="0.3">
      <c r="B2146" s="14" t="s">
        <v>45</v>
      </c>
      <c r="E2146" s="45"/>
      <c r="F2146" s="46"/>
      <c r="G2146" s="45"/>
      <c r="H2146" s="46"/>
      <c r="I2146" s="45"/>
      <c r="J2146" s="46"/>
      <c r="K2146" s="45"/>
      <c r="L2146" s="46"/>
      <c r="M2146" s="45"/>
      <c r="N2146" s="46"/>
      <c r="O2146" s="45"/>
      <c r="P2146" s="46"/>
      <c r="Q2146" s="45"/>
      <c r="R2146" s="46"/>
      <c r="S2146" s="45"/>
      <c r="T2146" s="46"/>
      <c r="U2146" s="45"/>
      <c r="V2146" s="46"/>
      <c r="W2146" s="45"/>
      <c r="X2146" s="46"/>
      <c r="Y2146" s="45"/>
      <c r="Z2146" s="46"/>
      <c r="AA2146" s="45"/>
      <c r="AB2146" s="46"/>
      <c r="AC2146" s="58"/>
      <c r="AD2146" s="59">
        <f t="shared" si="652"/>
        <v>0</v>
      </c>
      <c r="AE2146" s="58"/>
    </row>
    <row r="2147" spans="2:31" x14ac:dyDescent="0.3">
      <c r="B2147" s="14" t="s">
        <v>46</v>
      </c>
      <c r="E2147" s="45"/>
      <c r="F2147" s="46"/>
      <c r="G2147" s="45"/>
      <c r="H2147" s="46"/>
      <c r="I2147" s="45"/>
      <c r="J2147" s="46"/>
      <c r="K2147" s="45"/>
      <c r="L2147" s="46"/>
      <c r="M2147" s="45"/>
      <c r="N2147" s="46"/>
      <c r="O2147" s="45"/>
      <c r="P2147" s="46"/>
      <c r="Q2147" s="45"/>
      <c r="R2147" s="46"/>
      <c r="S2147" s="45"/>
      <c r="T2147" s="46"/>
      <c r="U2147" s="45"/>
      <c r="V2147" s="46"/>
      <c r="W2147" s="45"/>
      <c r="X2147" s="46"/>
      <c r="Y2147" s="45"/>
      <c r="Z2147" s="46"/>
      <c r="AA2147" s="45"/>
      <c r="AB2147" s="46"/>
      <c r="AC2147" s="58"/>
      <c r="AD2147" s="59">
        <f t="shared" si="652"/>
        <v>0</v>
      </c>
      <c r="AE2147" s="58"/>
    </row>
    <row r="2148" spans="2:31" x14ac:dyDescent="0.3">
      <c r="B2148" s="14" t="s">
        <v>47</v>
      </c>
      <c r="E2148" s="45"/>
      <c r="F2148" s="46"/>
      <c r="G2148" s="45"/>
      <c r="H2148" s="46"/>
      <c r="I2148" s="45"/>
      <c r="J2148" s="46"/>
      <c r="K2148" s="45"/>
      <c r="L2148" s="46"/>
      <c r="M2148" s="45"/>
      <c r="N2148" s="46"/>
      <c r="O2148" s="45"/>
      <c r="P2148" s="46"/>
      <c r="Q2148" s="45"/>
      <c r="R2148" s="46"/>
      <c r="S2148" s="45"/>
      <c r="T2148" s="46"/>
      <c r="U2148" s="45"/>
      <c r="V2148" s="46"/>
      <c r="W2148" s="45"/>
      <c r="X2148" s="46"/>
      <c r="Y2148" s="45"/>
      <c r="Z2148" s="46"/>
      <c r="AA2148" s="45"/>
      <c r="AB2148" s="46"/>
      <c r="AC2148" s="58"/>
      <c r="AD2148" s="59">
        <f t="shared" si="652"/>
        <v>0</v>
      </c>
      <c r="AE2148" s="58"/>
    </row>
    <row r="2149" spans="2:31" x14ac:dyDescent="0.3">
      <c r="B2149" s="14" t="s">
        <v>48</v>
      </c>
      <c r="E2149" s="45"/>
      <c r="F2149" s="46"/>
      <c r="G2149" s="45"/>
      <c r="H2149" s="46"/>
      <c r="I2149" s="45"/>
      <c r="J2149" s="46"/>
      <c r="K2149" s="45"/>
      <c r="L2149" s="46"/>
      <c r="M2149" s="45"/>
      <c r="N2149" s="46"/>
      <c r="O2149" s="45"/>
      <c r="P2149" s="46"/>
      <c r="Q2149" s="45"/>
      <c r="R2149" s="46"/>
      <c r="S2149" s="45"/>
      <c r="T2149" s="46"/>
      <c r="U2149" s="45"/>
      <c r="V2149" s="46"/>
      <c r="W2149" s="45"/>
      <c r="X2149" s="46"/>
      <c r="Y2149" s="45"/>
      <c r="Z2149" s="46"/>
      <c r="AA2149" s="45"/>
      <c r="AB2149" s="46"/>
      <c r="AC2149" s="58"/>
      <c r="AD2149" s="59">
        <f t="shared" si="652"/>
        <v>0</v>
      </c>
      <c r="AE2149" s="58"/>
    </row>
    <row r="2150" spans="2:31" x14ac:dyDescent="0.3">
      <c r="B2150" s="14" t="s">
        <v>49</v>
      </c>
      <c r="E2150" s="45"/>
      <c r="F2150" s="46"/>
      <c r="G2150" s="45"/>
      <c r="H2150" s="46"/>
      <c r="I2150" s="45"/>
      <c r="J2150" s="46"/>
      <c r="K2150" s="45"/>
      <c r="L2150" s="46"/>
      <c r="M2150" s="45"/>
      <c r="N2150" s="46"/>
      <c r="O2150" s="45"/>
      <c r="P2150" s="46"/>
      <c r="Q2150" s="45"/>
      <c r="R2150" s="46"/>
      <c r="S2150" s="45"/>
      <c r="T2150" s="46"/>
      <c r="U2150" s="45"/>
      <c r="V2150" s="46"/>
      <c r="W2150" s="45"/>
      <c r="X2150" s="46"/>
      <c r="Y2150" s="45"/>
      <c r="Z2150" s="46"/>
      <c r="AA2150" s="45"/>
      <c r="AB2150" s="46"/>
      <c r="AC2150" s="58"/>
      <c r="AD2150" s="59">
        <f t="shared" si="652"/>
        <v>0</v>
      </c>
      <c r="AE2150" s="58"/>
    </row>
    <row r="2151" spans="2:31" x14ac:dyDescent="0.3">
      <c r="B2151" s="14" t="s">
        <v>50</v>
      </c>
      <c r="E2151" s="45"/>
      <c r="F2151" s="46"/>
      <c r="G2151" s="45"/>
      <c r="H2151" s="46"/>
      <c r="I2151" s="45"/>
      <c r="J2151" s="46"/>
      <c r="K2151" s="45"/>
      <c r="L2151" s="46"/>
      <c r="M2151" s="45"/>
      <c r="N2151" s="46"/>
      <c r="O2151" s="45"/>
      <c r="P2151" s="46"/>
      <c r="Q2151" s="45"/>
      <c r="R2151" s="46"/>
      <c r="S2151" s="45"/>
      <c r="T2151" s="46"/>
      <c r="U2151" s="45"/>
      <c r="V2151" s="46"/>
      <c r="W2151" s="45"/>
      <c r="X2151" s="46"/>
      <c r="Y2151" s="45"/>
      <c r="Z2151" s="46"/>
      <c r="AA2151" s="45"/>
      <c r="AB2151" s="46"/>
      <c r="AC2151" s="58"/>
      <c r="AD2151" s="59">
        <f t="shared" si="652"/>
        <v>0</v>
      </c>
      <c r="AE2151" s="58"/>
    </row>
    <row r="2152" spans="2:31" x14ac:dyDescent="0.3">
      <c r="B2152" s="14" t="s">
        <v>110</v>
      </c>
      <c r="E2152" s="45"/>
      <c r="F2152" s="46"/>
      <c r="G2152" s="45"/>
      <c r="H2152" s="46"/>
      <c r="I2152" s="45"/>
      <c r="J2152" s="46"/>
      <c r="K2152" s="45"/>
      <c r="L2152" s="46"/>
      <c r="M2152" s="45"/>
      <c r="N2152" s="46"/>
      <c r="O2152" s="45"/>
      <c r="P2152" s="46"/>
      <c r="Q2152" s="45"/>
      <c r="R2152" s="46"/>
      <c r="S2152" s="45"/>
      <c r="T2152" s="46"/>
      <c r="U2152" s="45"/>
      <c r="V2152" s="46"/>
      <c r="W2152" s="45"/>
      <c r="X2152" s="46"/>
      <c r="Y2152" s="45"/>
      <c r="Z2152" s="46"/>
      <c r="AA2152" s="45"/>
      <c r="AB2152" s="46"/>
      <c r="AC2152" s="58"/>
      <c r="AD2152" s="59">
        <f t="shared" si="652"/>
        <v>0</v>
      </c>
      <c r="AE2152" s="58"/>
    </row>
    <row r="2153" spans="2:31" x14ac:dyDescent="0.3">
      <c r="B2153" s="14" t="s">
        <v>51</v>
      </c>
      <c r="E2153" s="45"/>
      <c r="F2153" s="46"/>
      <c r="G2153" s="45"/>
      <c r="H2153" s="46"/>
      <c r="I2153" s="45"/>
      <c r="J2153" s="46"/>
      <c r="K2153" s="45"/>
      <c r="L2153" s="46"/>
      <c r="M2153" s="45"/>
      <c r="N2153" s="46"/>
      <c r="O2153" s="45"/>
      <c r="P2153" s="46"/>
      <c r="Q2153" s="45"/>
      <c r="R2153" s="46"/>
      <c r="S2153" s="45"/>
      <c r="T2153" s="46"/>
      <c r="U2153" s="45"/>
      <c r="V2153" s="46"/>
      <c r="W2153" s="45"/>
      <c r="X2153" s="46"/>
      <c r="Y2153" s="45"/>
      <c r="Z2153" s="46"/>
      <c r="AA2153" s="45"/>
      <c r="AB2153" s="46"/>
      <c r="AC2153" s="58"/>
      <c r="AD2153" s="59">
        <f t="shared" si="652"/>
        <v>0</v>
      </c>
      <c r="AE2153" s="58"/>
    </row>
    <row r="2154" spans="2:31" x14ac:dyDescent="0.3">
      <c r="B2154" s="14" t="s">
        <v>52</v>
      </c>
      <c r="E2154" s="45"/>
      <c r="F2154" s="46"/>
      <c r="G2154" s="45"/>
      <c r="H2154" s="46"/>
      <c r="I2154" s="45"/>
      <c r="J2154" s="46"/>
      <c r="K2154" s="45"/>
      <c r="L2154" s="46"/>
      <c r="M2154" s="45"/>
      <c r="N2154" s="46"/>
      <c r="O2154" s="45"/>
      <c r="P2154" s="46"/>
      <c r="Q2154" s="45"/>
      <c r="R2154" s="46"/>
      <c r="S2154" s="45"/>
      <c r="T2154" s="46"/>
      <c r="U2154" s="45"/>
      <c r="V2154" s="46"/>
      <c r="W2154" s="45"/>
      <c r="X2154" s="46"/>
      <c r="Y2154" s="45"/>
      <c r="Z2154" s="46"/>
      <c r="AA2154" s="45"/>
      <c r="AB2154" s="46"/>
      <c r="AC2154" s="58"/>
      <c r="AD2154" s="59">
        <f t="shared" si="652"/>
        <v>0</v>
      </c>
      <c r="AE2154" s="58"/>
    </row>
    <row r="2155" spans="2:31" x14ac:dyDescent="0.3">
      <c r="B2155" s="14" t="s">
        <v>53</v>
      </c>
      <c r="E2155" s="45"/>
      <c r="F2155" s="46"/>
      <c r="G2155" s="45"/>
      <c r="H2155" s="46"/>
      <c r="I2155" s="45"/>
      <c r="J2155" s="46"/>
      <c r="K2155" s="45"/>
      <c r="L2155" s="46"/>
      <c r="M2155" s="45"/>
      <c r="N2155" s="46"/>
      <c r="O2155" s="45"/>
      <c r="P2155" s="46"/>
      <c r="Q2155" s="45"/>
      <c r="R2155" s="46"/>
      <c r="S2155" s="45"/>
      <c r="T2155" s="46"/>
      <c r="U2155" s="45"/>
      <c r="V2155" s="46"/>
      <c r="W2155" s="45"/>
      <c r="X2155" s="46"/>
      <c r="Y2155" s="45"/>
      <c r="Z2155" s="46"/>
      <c r="AA2155" s="45"/>
      <c r="AB2155" s="46"/>
      <c r="AC2155" s="58"/>
      <c r="AD2155" s="59">
        <f t="shared" si="652"/>
        <v>0</v>
      </c>
      <c r="AE2155" s="58"/>
    </row>
    <row r="2156" spans="2:31" x14ac:dyDescent="0.3">
      <c r="B2156" s="14" t="s">
        <v>54</v>
      </c>
      <c r="E2156" s="45"/>
      <c r="F2156" s="46"/>
      <c r="G2156" s="45"/>
      <c r="H2156" s="46"/>
      <c r="I2156" s="45"/>
      <c r="J2156" s="46"/>
      <c r="K2156" s="45"/>
      <c r="L2156" s="46"/>
      <c r="M2156" s="45"/>
      <c r="N2156" s="46"/>
      <c r="O2156" s="45"/>
      <c r="P2156" s="46"/>
      <c r="Q2156" s="45"/>
      <c r="R2156" s="46"/>
      <c r="S2156" s="45"/>
      <c r="T2156" s="46"/>
      <c r="U2156" s="45"/>
      <c r="V2156" s="46"/>
      <c r="W2156" s="45"/>
      <c r="X2156" s="46"/>
      <c r="Y2156" s="45"/>
      <c r="Z2156" s="46"/>
      <c r="AA2156" s="45"/>
      <c r="AB2156" s="46"/>
      <c r="AC2156" s="58"/>
      <c r="AD2156" s="59">
        <f t="shared" si="652"/>
        <v>0</v>
      </c>
      <c r="AE2156" s="58"/>
    </row>
    <row r="2157" spans="2:31" x14ac:dyDescent="0.3">
      <c r="B2157" s="4" t="s">
        <v>55</v>
      </c>
      <c r="E2157" s="45"/>
      <c r="F2157" s="46"/>
      <c r="G2157" s="45"/>
      <c r="H2157" s="46"/>
      <c r="I2157" s="45"/>
      <c r="J2157" s="46"/>
      <c r="K2157" s="45"/>
      <c r="L2157" s="46"/>
      <c r="M2157" s="45"/>
      <c r="N2157" s="46"/>
      <c r="O2157" s="45"/>
      <c r="P2157" s="46"/>
      <c r="Q2157" s="45"/>
      <c r="R2157" s="46"/>
      <c r="S2157" s="45"/>
      <c r="T2157" s="46"/>
      <c r="U2157" s="45"/>
      <c r="V2157" s="46"/>
      <c r="W2157" s="45"/>
      <c r="X2157" s="46"/>
      <c r="Y2157" s="45"/>
      <c r="Z2157" s="46"/>
      <c r="AA2157" s="45"/>
      <c r="AB2157" s="46"/>
      <c r="AC2157" s="58"/>
      <c r="AD2157" s="59">
        <f t="shared" si="652"/>
        <v>0</v>
      </c>
      <c r="AE2157" s="58"/>
    </row>
    <row r="2158" spans="2:31" x14ac:dyDescent="0.3">
      <c r="B2158" s="4" t="s">
        <v>56</v>
      </c>
      <c r="E2158" s="45"/>
      <c r="F2158" s="46"/>
      <c r="G2158" s="45"/>
      <c r="H2158" s="46"/>
      <c r="I2158" s="45"/>
      <c r="J2158" s="46"/>
      <c r="K2158" s="45"/>
      <c r="L2158" s="46"/>
      <c r="M2158" s="45"/>
      <c r="N2158" s="46"/>
      <c r="O2158" s="45"/>
      <c r="P2158" s="46"/>
      <c r="Q2158" s="45"/>
      <c r="R2158" s="46"/>
      <c r="S2158" s="45"/>
      <c r="T2158" s="46"/>
      <c r="U2158" s="45"/>
      <c r="V2158" s="46"/>
      <c r="W2158" s="45"/>
      <c r="X2158" s="46"/>
      <c r="Y2158" s="45"/>
      <c r="Z2158" s="46"/>
      <c r="AA2158" s="45"/>
      <c r="AB2158" s="46"/>
      <c r="AC2158" s="58"/>
      <c r="AD2158" s="59">
        <f t="shared" si="652"/>
        <v>0</v>
      </c>
      <c r="AE2158" s="58"/>
    </row>
    <row r="2159" spans="2:31" x14ac:dyDescent="0.3">
      <c r="B2159" s="4" t="s">
        <v>111</v>
      </c>
      <c r="E2159" s="45"/>
      <c r="F2159" s="46"/>
      <c r="G2159" s="45"/>
      <c r="H2159" s="46"/>
      <c r="I2159" s="45"/>
      <c r="J2159" s="46"/>
      <c r="K2159" s="45"/>
      <c r="L2159" s="46"/>
      <c r="M2159" s="45"/>
      <c r="N2159" s="46"/>
      <c r="O2159" s="45"/>
      <c r="P2159" s="46"/>
      <c r="Q2159" s="45"/>
      <c r="R2159" s="46"/>
      <c r="S2159" s="45"/>
      <c r="T2159" s="46"/>
      <c r="U2159" s="45"/>
      <c r="V2159" s="46"/>
      <c r="W2159" s="45"/>
      <c r="X2159" s="46"/>
      <c r="Y2159" s="45"/>
      <c r="Z2159" s="46"/>
      <c r="AA2159" s="45"/>
      <c r="AB2159" s="46"/>
      <c r="AC2159" s="58"/>
      <c r="AD2159" s="59">
        <f t="shared" si="652"/>
        <v>0</v>
      </c>
      <c r="AE2159" s="58"/>
    </row>
    <row r="2160" spans="2:31" x14ac:dyDescent="0.3">
      <c r="B2160" s="4" t="s">
        <v>57</v>
      </c>
      <c r="E2160" s="45"/>
      <c r="F2160" s="46"/>
      <c r="G2160" s="45"/>
      <c r="H2160" s="46"/>
      <c r="I2160" s="45"/>
      <c r="J2160" s="46"/>
      <c r="K2160" s="45"/>
      <c r="L2160" s="46"/>
      <c r="M2160" s="45"/>
      <c r="N2160" s="46"/>
      <c r="O2160" s="45"/>
      <c r="P2160" s="46"/>
      <c r="Q2160" s="45"/>
      <c r="R2160" s="46"/>
      <c r="S2160" s="45"/>
      <c r="T2160" s="46"/>
      <c r="U2160" s="45"/>
      <c r="V2160" s="46"/>
      <c r="W2160" s="45"/>
      <c r="X2160" s="46"/>
      <c r="Y2160" s="45"/>
      <c r="Z2160" s="46"/>
      <c r="AA2160" s="45"/>
      <c r="AB2160" s="46"/>
      <c r="AC2160" s="58"/>
      <c r="AD2160" s="59">
        <f t="shared" si="652"/>
        <v>0</v>
      </c>
      <c r="AE2160" s="58"/>
    </row>
    <row r="2161" spans="2:31" x14ac:dyDescent="0.3">
      <c r="B2161" s="4" t="s">
        <v>58</v>
      </c>
      <c r="E2161" s="45"/>
      <c r="F2161" s="46"/>
      <c r="G2161" s="45"/>
      <c r="H2161" s="46"/>
      <c r="I2161" s="45"/>
      <c r="J2161" s="46"/>
      <c r="K2161" s="45"/>
      <c r="L2161" s="46"/>
      <c r="M2161" s="45"/>
      <c r="N2161" s="46"/>
      <c r="O2161" s="45"/>
      <c r="P2161" s="46"/>
      <c r="Q2161" s="45"/>
      <c r="R2161" s="46"/>
      <c r="S2161" s="45"/>
      <c r="T2161" s="46"/>
      <c r="U2161" s="45"/>
      <c r="V2161" s="46"/>
      <c r="W2161" s="45"/>
      <c r="X2161" s="46"/>
      <c r="Y2161" s="45"/>
      <c r="Z2161" s="46"/>
      <c r="AA2161" s="45"/>
      <c r="AB2161" s="46"/>
      <c r="AC2161" s="58"/>
      <c r="AD2161" s="59">
        <f t="shared" si="652"/>
        <v>0</v>
      </c>
      <c r="AE2161" s="58"/>
    </row>
    <row r="2162" spans="2:31" x14ac:dyDescent="0.3">
      <c r="B2162" s="4" t="s">
        <v>112</v>
      </c>
      <c r="E2162" s="45"/>
      <c r="F2162" s="46"/>
      <c r="G2162" s="45"/>
      <c r="H2162" s="46"/>
      <c r="I2162" s="45"/>
      <c r="J2162" s="46"/>
      <c r="K2162" s="45"/>
      <c r="L2162" s="46"/>
      <c r="M2162" s="45"/>
      <c r="N2162" s="46"/>
      <c r="O2162" s="45"/>
      <c r="P2162" s="46"/>
      <c r="Q2162" s="45"/>
      <c r="R2162" s="46"/>
      <c r="S2162" s="45"/>
      <c r="T2162" s="46"/>
      <c r="U2162" s="45"/>
      <c r="V2162" s="46"/>
      <c r="W2162" s="45"/>
      <c r="X2162" s="46"/>
      <c r="Y2162" s="45"/>
      <c r="Z2162" s="46"/>
      <c r="AA2162" s="45"/>
      <c r="AB2162" s="46"/>
      <c r="AC2162" s="58"/>
      <c r="AD2162" s="59">
        <f t="shared" si="652"/>
        <v>0</v>
      </c>
      <c r="AE2162" s="58"/>
    </row>
    <row r="2163" spans="2:31" x14ac:dyDescent="0.3">
      <c r="B2163" s="4" t="s">
        <v>59</v>
      </c>
      <c r="E2163" s="45"/>
      <c r="F2163" s="46"/>
      <c r="G2163" s="45"/>
      <c r="H2163" s="46"/>
      <c r="I2163" s="45"/>
      <c r="J2163" s="46"/>
      <c r="K2163" s="45"/>
      <c r="L2163" s="46"/>
      <c r="M2163" s="45"/>
      <c r="N2163" s="46"/>
      <c r="O2163" s="45"/>
      <c r="P2163" s="46"/>
      <c r="Q2163" s="45"/>
      <c r="R2163" s="46"/>
      <c r="S2163" s="45"/>
      <c r="T2163" s="46"/>
      <c r="U2163" s="45"/>
      <c r="V2163" s="46"/>
      <c r="W2163" s="45"/>
      <c r="X2163" s="46"/>
      <c r="Y2163" s="45"/>
      <c r="Z2163" s="46"/>
      <c r="AA2163" s="45"/>
      <c r="AB2163" s="46"/>
      <c r="AC2163" s="58"/>
      <c r="AD2163" s="59">
        <f t="shared" si="652"/>
        <v>0</v>
      </c>
      <c r="AE2163" s="58"/>
    </row>
    <row r="2164" spans="2:31" x14ac:dyDescent="0.3">
      <c r="B2164" s="4" t="s">
        <v>60</v>
      </c>
      <c r="E2164" s="45"/>
      <c r="F2164" s="46"/>
      <c r="G2164" s="45"/>
      <c r="H2164" s="46"/>
      <c r="I2164" s="45"/>
      <c r="J2164" s="46"/>
      <c r="K2164" s="45"/>
      <c r="L2164" s="46"/>
      <c r="M2164" s="45"/>
      <c r="N2164" s="46"/>
      <c r="O2164" s="45"/>
      <c r="P2164" s="46"/>
      <c r="Q2164" s="45"/>
      <c r="R2164" s="46"/>
      <c r="S2164" s="45"/>
      <c r="T2164" s="46"/>
      <c r="U2164" s="45"/>
      <c r="V2164" s="46"/>
      <c r="W2164" s="45"/>
      <c r="X2164" s="46"/>
      <c r="Y2164" s="45"/>
      <c r="Z2164" s="46"/>
      <c r="AA2164" s="45"/>
      <c r="AB2164" s="46"/>
      <c r="AC2164" s="58"/>
      <c r="AD2164" s="59">
        <f t="shared" si="652"/>
        <v>0</v>
      </c>
      <c r="AE2164" s="58"/>
    </row>
    <row r="2165" spans="2:31" x14ac:dyDescent="0.3">
      <c r="B2165" s="4" t="s">
        <v>61</v>
      </c>
      <c r="E2165" s="45"/>
      <c r="F2165" s="46"/>
      <c r="G2165" s="45"/>
      <c r="H2165" s="46"/>
      <c r="I2165" s="45"/>
      <c r="J2165" s="46"/>
      <c r="K2165" s="45"/>
      <c r="L2165" s="46"/>
      <c r="M2165" s="45"/>
      <c r="N2165" s="46"/>
      <c r="O2165" s="45"/>
      <c r="P2165" s="46"/>
      <c r="Q2165" s="45"/>
      <c r="R2165" s="46"/>
      <c r="S2165" s="45"/>
      <c r="T2165" s="46"/>
      <c r="U2165" s="45"/>
      <c r="V2165" s="46"/>
      <c r="W2165" s="45"/>
      <c r="X2165" s="46"/>
      <c r="Y2165" s="45"/>
      <c r="Z2165" s="46"/>
      <c r="AA2165" s="45"/>
      <c r="AB2165" s="46"/>
      <c r="AC2165" s="58"/>
      <c r="AD2165" s="59">
        <f t="shared" si="652"/>
        <v>0</v>
      </c>
      <c r="AE2165" s="58"/>
    </row>
    <row r="2166" spans="2:31" x14ac:dyDescent="0.3">
      <c r="B2166" s="4" t="s">
        <v>62</v>
      </c>
      <c r="E2166" s="45"/>
      <c r="F2166" s="46"/>
      <c r="G2166" s="45"/>
      <c r="H2166" s="46"/>
      <c r="I2166" s="45"/>
      <c r="J2166" s="46"/>
      <c r="K2166" s="45"/>
      <c r="L2166" s="46"/>
      <c r="M2166" s="45"/>
      <c r="N2166" s="46"/>
      <c r="O2166" s="45"/>
      <c r="P2166" s="46"/>
      <c r="Q2166" s="45"/>
      <c r="R2166" s="46"/>
      <c r="S2166" s="45"/>
      <c r="T2166" s="46"/>
      <c r="U2166" s="45"/>
      <c r="V2166" s="46"/>
      <c r="W2166" s="45"/>
      <c r="X2166" s="46"/>
      <c r="Y2166" s="45"/>
      <c r="Z2166" s="46"/>
      <c r="AA2166" s="45"/>
      <c r="AB2166" s="46"/>
      <c r="AC2166" s="58"/>
      <c r="AD2166" s="59">
        <f t="shared" si="652"/>
        <v>0</v>
      </c>
      <c r="AE2166" s="58"/>
    </row>
    <row r="2167" spans="2:31" x14ac:dyDescent="0.3">
      <c r="B2167" s="4" t="s">
        <v>63</v>
      </c>
      <c r="E2167" s="45"/>
      <c r="F2167" s="46"/>
      <c r="G2167" s="45"/>
      <c r="H2167" s="46"/>
      <c r="I2167" s="45"/>
      <c r="J2167" s="46"/>
      <c r="K2167" s="45"/>
      <c r="L2167" s="46"/>
      <c r="M2167" s="45"/>
      <c r="N2167" s="46"/>
      <c r="O2167" s="45"/>
      <c r="P2167" s="46"/>
      <c r="Q2167" s="45"/>
      <c r="R2167" s="46"/>
      <c r="S2167" s="45"/>
      <c r="T2167" s="46"/>
      <c r="U2167" s="45"/>
      <c r="V2167" s="46"/>
      <c r="W2167" s="45"/>
      <c r="X2167" s="46"/>
      <c r="Y2167" s="45"/>
      <c r="Z2167" s="46"/>
      <c r="AA2167" s="45"/>
      <c r="AB2167" s="46"/>
      <c r="AC2167" s="58"/>
      <c r="AD2167" s="59">
        <f t="shared" si="652"/>
        <v>0</v>
      </c>
      <c r="AE2167" s="58"/>
    </row>
    <row r="2168" spans="2:31" x14ac:dyDescent="0.3">
      <c r="B2168" s="4" t="s">
        <v>64</v>
      </c>
      <c r="E2168" s="45"/>
      <c r="F2168" s="46"/>
      <c r="G2168" s="45"/>
      <c r="H2168" s="46"/>
      <c r="I2168" s="45"/>
      <c r="J2168" s="46"/>
      <c r="K2168" s="45"/>
      <c r="L2168" s="46"/>
      <c r="M2168" s="45"/>
      <c r="N2168" s="46"/>
      <c r="O2168" s="45"/>
      <c r="P2168" s="46"/>
      <c r="Q2168" s="45"/>
      <c r="R2168" s="46"/>
      <c r="S2168" s="45"/>
      <c r="T2168" s="46"/>
      <c r="U2168" s="45"/>
      <c r="V2168" s="46"/>
      <c r="W2168" s="45"/>
      <c r="X2168" s="46"/>
      <c r="Y2168" s="45"/>
      <c r="Z2168" s="46"/>
      <c r="AA2168" s="45"/>
      <c r="AB2168" s="46"/>
      <c r="AC2168" s="58"/>
      <c r="AD2168" s="59">
        <f t="shared" si="652"/>
        <v>0</v>
      </c>
      <c r="AE2168" s="58"/>
    </row>
    <row r="2169" spans="2:31" x14ac:dyDescent="0.3">
      <c r="B2169" s="4" t="s">
        <v>113</v>
      </c>
      <c r="E2169" s="45"/>
      <c r="F2169" s="46"/>
      <c r="G2169" s="45"/>
      <c r="H2169" s="46"/>
      <c r="I2169" s="45"/>
      <c r="J2169" s="46"/>
      <c r="K2169" s="45"/>
      <c r="L2169" s="46"/>
      <c r="M2169" s="45"/>
      <c r="N2169" s="46"/>
      <c r="O2169" s="45"/>
      <c r="P2169" s="46"/>
      <c r="Q2169" s="45"/>
      <c r="R2169" s="46"/>
      <c r="S2169" s="45"/>
      <c r="T2169" s="46"/>
      <c r="U2169" s="45"/>
      <c r="V2169" s="46"/>
      <c r="W2169" s="45"/>
      <c r="X2169" s="46"/>
      <c r="Y2169" s="45"/>
      <c r="Z2169" s="46"/>
      <c r="AA2169" s="45"/>
      <c r="AB2169" s="46"/>
      <c r="AC2169" s="58"/>
      <c r="AD2169" s="59">
        <f t="shared" si="652"/>
        <v>0</v>
      </c>
      <c r="AE2169" s="58"/>
    </row>
    <row r="2170" spans="2:31" x14ac:dyDescent="0.3">
      <c r="B2170" s="4" t="s">
        <v>65</v>
      </c>
      <c r="E2170" s="45"/>
      <c r="F2170" s="46"/>
      <c r="G2170" s="45"/>
      <c r="H2170" s="46"/>
      <c r="I2170" s="45"/>
      <c r="J2170" s="46"/>
      <c r="K2170" s="45"/>
      <c r="L2170" s="46"/>
      <c r="M2170" s="45"/>
      <c r="N2170" s="46"/>
      <c r="O2170" s="45"/>
      <c r="P2170" s="46"/>
      <c r="Q2170" s="45"/>
      <c r="R2170" s="46"/>
      <c r="S2170" s="45"/>
      <c r="T2170" s="46"/>
      <c r="U2170" s="45"/>
      <c r="V2170" s="46"/>
      <c r="W2170" s="45"/>
      <c r="X2170" s="46"/>
      <c r="Y2170" s="45"/>
      <c r="Z2170" s="46"/>
      <c r="AA2170" s="45"/>
      <c r="AB2170" s="46"/>
      <c r="AC2170" s="58"/>
      <c r="AD2170" s="59">
        <f t="shared" si="652"/>
        <v>0</v>
      </c>
      <c r="AE2170" s="58"/>
    </row>
    <row r="2171" spans="2:31" x14ac:dyDescent="0.3">
      <c r="B2171" s="4" t="s">
        <v>66</v>
      </c>
      <c r="E2171" s="45"/>
      <c r="F2171" s="46"/>
      <c r="G2171" s="45"/>
      <c r="H2171" s="46"/>
      <c r="I2171" s="45"/>
      <c r="J2171" s="46"/>
      <c r="K2171" s="45"/>
      <c r="L2171" s="46"/>
      <c r="M2171" s="45"/>
      <c r="N2171" s="46"/>
      <c r="O2171" s="45"/>
      <c r="P2171" s="46"/>
      <c r="Q2171" s="45"/>
      <c r="R2171" s="46"/>
      <c r="S2171" s="45"/>
      <c r="T2171" s="46"/>
      <c r="U2171" s="45"/>
      <c r="V2171" s="46"/>
      <c r="W2171" s="45"/>
      <c r="X2171" s="46"/>
      <c r="Y2171" s="45"/>
      <c r="Z2171" s="46"/>
      <c r="AA2171" s="45"/>
      <c r="AB2171" s="46"/>
      <c r="AC2171" s="58"/>
      <c r="AD2171" s="59">
        <f t="shared" si="652"/>
        <v>0</v>
      </c>
      <c r="AE2171" s="58"/>
    </row>
    <row r="2172" spans="2:31" x14ac:dyDescent="0.3">
      <c r="B2172" s="4" t="s">
        <v>67</v>
      </c>
      <c r="E2172" s="45"/>
      <c r="F2172" s="46"/>
      <c r="G2172" s="45"/>
      <c r="H2172" s="46"/>
      <c r="I2172" s="45"/>
      <c r="J2172" s="46"/>
      <c r="K2172" s="45"/>
      <c r="L2172" s="46"/>
      <c r="M2172" s="45"/>
      <c r="N2172" s="46"/>
      <c r="O2172" s="45"/>
      <c r="P2172" s="46"/>
      <c r="Q2172" s="45"/>
      <c r="R2172" s="46"/>
      <c r="S2172" s="45"/>
      <c r="T2172" s="46"/>
      <c r="U2172" s="45"/>
      <c r="V2172" s="46"/>
      <c r="W2172" s="45"/>
      <c r="X2172" s="46"/>
      <c r="Y2172" s="45"/>
      <c r="Z2172" s="46"/>
      <c r="AA2172" s="45"/>
      <c r="AB2172" s="46"/>
      <c r="AC2172" s="58"/>
      <c r="AD2172" s="59">
        <f t="shared" si="652"/>
        <v>0</v>
      </c>
      <c r="AE2172" s="58"/>
    </row>
    <row r="2173" spans="2:31" x14ac:dyDescent="0.3">
      <c r="B2173" s="4" t="s">
        <v>68</v>
      </c>
      <c r="E2173" s="45"/>
      <c r="F2173" s="46"/>
      <c r="G2173" s="45"/>
      <c r="H2173" s="46"/>
      <c r="I2173" s="45"/>
      <c r="J2173" s="46"/>
      <c r="K2173" s="45"/>
      <c r="L2173" s="46"/>
      <c r="M2173" s="45"/>
      <c r="N2173" s="46"/>
      <c r="O2173" s="45"/>
      <c r="P2173" s="46"/>
      <c r="Q2173" s="45"/>
      <c r="R2173" s="46"/>
      <c r="S2173" s="45"/>
      <c r="T2173" s="46"/>
      <c r="U2173" s="45"/>
      <c r="V2173" s="46"/>
      <c r="W2173" s="45"/>
      <c r="X2173" s="46"/>
      <c r="Y2173" s="45"/>
      <c r="Z2173" s="46"/>
      <c r="AA2173" s="45"/>
      <c r="AB2173" s="46"/>
      <c r="AC2173" s="58"/>
      <c r="AD2173" s="59">
        <f t="shared" si="652"/>
        <v>0</v>
      </c>
      <c r="AE2173" s="58"/>
    </row>
    <row r="2174" spans="2:31" x14ac:dyDescent="0.3">
      <c r="B2174" s="4" t="s">
        <v>69</v>
      </c>
      <c r="E2174" s="45"/>
      <c r="F2174" s="46"/>
      <c r="G2174" s="45"/>
      <c r="H2174" s="46"/>
      <c r="I2174" s="45"/>
      <c r="J2174" s="46"/>
      <c r="K2174" s="45"/>
      <c r="L2174" s="46"/>
      <c r="M2174" s="45"/>
      <c r="N2174" s="46"/>
      <c r="O2174" s="45"/>
      <c r="P2174" s="46"/>
      <c r="Q2174" s="45"/>
      <c r="R2174" s="46"/>
      <c r="S2174" s="45"/>
      <c r="T2174" s="46"/>
      <c r="U2174" s="45"/>
      <c r="V2174" s="46"/>
      <c r="W2174" s="45"/>
      <c r="X2174" s="46"/>
      <c r="Y2174" s="45"/>
      <c r="Z2174" s="46"/>
      <c r="AA2174" s="45"/>
      <c r="AB2174" s="46"/>
      <c r="AC2174" s="58"/>
      <c r="AD2174" s="59">
        <f t="shared" si="652"/>
        <v>0</v>
      </c>
      <c r="AE2174" s="58"/>
    </row>
    <row r="2175" spans="2:31" x14ac:dyDescent="0.3">
      <c r="B2175" s="4" t="s">
        <v>70</v>
      </c>
      <c r="E2175" s="45"/>
      <c r="F2175" s="46"/>
      <c r="G2175" s="45"/>
      <c r="H2175" s="46"/>
      <c r="I2175" s="45"/>
      <c r="J2175" s="46"/>
      <c r="K2175" s="45"/>
      <c r="L2175" s="46"/>
      <c r="M2175" s="45"/>
      <c r="N2175" s="46"/>
      <c r="O2175" s="45"/>
      <c r="P2175" s="46"/>
      <c r="Q2175" s="45"/>
      <c r="R2175" s="46"/>
      <c r="S2175" s="45"/>
      <c r="T2175" s="46"/>
      <c r="U2175" s="45"/>
      <c r="V2175" s="46"/>
      <c r="W2175" s="45"/>
      <c r="X2175" s="46"/>
      <c r="Y2175" s="45"/>
      <c r="Z2175" s="46"/>
      <c r="AA2175" s="45"/>
      <c r="AB2175" s="46"/>
      <c r="AC2175" s="58"/>
      <c r="AD2175" s="59">
        <f t="shared" si="652"/>
        <v>0</v>
      </c>
      <c r="AE2175" s="58"/>
    </row>
    <row r="2176" spans="2:31" x14ac:dyDescent="0.3">
      <c r="B2176" s="4" t="s">
        <v>71</v>
      </c>
      <c r="E2176" s="45"/>
      <c r="F2176" s="46"/>
      <c r="G2176" s="45"/>
      <c r="H2176" s="46"/>
      <c r="I2176" s="45"/>
      <c r="J2176" s="46"/>
      <c r="K2176" s="45"/>
      <c r="L2176" s="46"/>
      <c r="M2176" s="45"/>
      <c r="N2176" s="46"/>
      <c r="O2176" s="45"/>
      <c r="P2176" s="46"/>
      <c r="Q2176" s="45"/>
      <c r="R2176" s="46"/>
      <c r="S2176" s="45"/>
      <c r="T2176" s="46"/>
      <c r="U2176" s="45"/>
      <c r="V2176" s="46"/>
      <c r="W2176" s="45"/>
      <c r="X2176" s="46"/>
      <c r="Y2176" s="45"/>
      <c r="Z2176" s="46"/>
      <c r="AA2176" s="45"/>
      <c r="AB2176" s="46"/>
      <c r="AC2176" s="58"/>
      <c r="AD2176" s="59">
        <f t="shared" si="652"/>
        <v>0</v>
      </c>
      <c r="AE2176" s="58"/>
    </row>
    <row r="2177" spans="2:31" x14ac:dyDescent="0.3">
      <c r="B2177" s="4" t="s">
        <v>72</v>
      </c>
      <c r="E2177" s="45"/>
      <c r="F2177" s="46"/>
      <c r="G2177" s="45"/>
      <c r="H2177" s="46"/>
      <c r="I2177" s="45"/>
      <c r="J2177" s="46"/>
      <c r="K2177" s="45"/>
      <c r="L2177" s="46"/>
      <c r="M2177" s="45"/>
      <c r="N2177" s="46"/>
      <c r="O2177" s="45"/>
      <c r="P2177" s="46"/>
      <c r="Q2177" s="45"/>
      <c r="R2177" s="46"/>
      <c r="S2177" s="45"/>
      <c r="T2177" s="46"/>
      <c r="U2177" s="45"/>
      <c r="V2177" s="46"/>
      <c r="W2177" s="45"/>
      <c r="X2177" s="46"/>
      <c r="Y2177" s="45"/>
      <c r="Z2177" s="46"/>
      <c r="AA2177" s="45"/>
      <c r="AB2177" s="46"/>
      <c r="AC2177" s="58"/>
      <c r="AD2177" s="59">
        <f t="shared" si="652"/>
        <v>0</v>
      </c>
      <c r="AE2177" s="58"/>
    </row>
    <row r="2178" spans="2:31" x14ac:dyDescent="0.3">
      <c r="B2178" s="4" t="s">
        <v>73</v>
      </c>
      <c r="E2178" s="45"/>
      <c r="F2178" s="46"/>
      <c r="G2178" s="45"/>
      <c r="H2178" s="46"/>
      <c r="I2178" s="45"/>
      <c r="J2178" s="46"/>
      <c r="K2178" s="45"/>
      <c r="L2178" s="46"/>
      <c r="M2178" s="45"/>
      <c r="N2178" s="46"/>
      <c r="O2178" s="45"/>
      <c r="P2178" s="46"/>
      <c r="Q2178" s="45"/>
      <c r="R2178" s="46"/>
      <c r="S2178" s="45"/>
      <c r="T2178" s="46"/>
      <c r="U2178" s="45"/>
      <c r="V2178" s="46"/>
      <c r="W2178" s="45"/>
      <c r="X2178" s="46"/>
      <c r="Y2178" s="45"/>
      <c r="Z2178" s="46"/>
      <c r="AA2178" s="45"/>
      <c r="AB2178" s="46"/>
      <c r="AC2178" s="58"/>
      <c r="AD2178" s="59">
        <f t="shared" si="652"/>
        <v>0</v>
      </c>
      <c r="AE2178" s="58"/>
    </row>
    <row r="2179" spans="2:31" x14ac:dyDescent="0.3">
      <c r="B2179" s="4" t="s">
        <v>74</v>
      </c>
      <c r="E2179" s="45"/>
      <c r="F2179" s="46"/>
      <c r="G2179" s="45"/>
      <c r="H2179" s="46"/>
      <c r="I2179" s="45"/>
      <c r="J2179" s="46"/>
      <c r="K2179" s="45"/>
      <c r="L2179" s="46"/>
      <c r="M2179" s="45"/>
      <c r="N2179" s="46"/>
      <c r="O2179" s="45"/>
      <c r="P2179" s="46"/>
      <c r="Q2179" s="45"/>
      <c r="R2179" s="46"/>
      <c r="S2179" s="45"/>
      <c r="T2179" s="46"/>
      <c r="U2179" s="45"/>
      <c r="V2179" s="46"/>
      <c r="W2179" s="45"/>
      <c r="X2179" s="46"/>
      <c r="Y2179" s="45"/>
      <c r="Z2179" s="46"/>
      <c r="AA2179" s="45"/>
      <c r="AB2179" s="46"/>
      <c r="AC2179" s="58"/>
      <c r="AD2179" s="59">
        <f t="shared" si="652"/>
        <v>0</v>
      </c>
      <c r="AE2179" s="58"/>
    </row>
    <row r="2180" spans="2:31" x14ac:dyDescent="0.3">
      <c r="B2180" s="4" t="s">
        <v>75</v>
      </c>
      <c r="E2180" s="45"/>
      <c r="F2180" s="46"/>
      <c r="G2180" s="45"/>
      <c r="H2180" s="46"/>
      <c r="I2180" s="45"/>
      <c r="J2180" s="46"/>
      <c r="K2180" s="45"/>
      <c r="L2180" s="46"/>
      <c r="M2180" s="45"/>
      <c r="N2180" s="46"/>
      <c r="O2180" s="45"/>
      <c r="P2180" s="46"/>
      <c r="Q2180" s="45"/>
      <c r="R2180" s="46"/>
      <c r="S2180" s="45"/>
      <c r="T2180" s="46"/>
      <c r="U2180" s="45"/>
      <c r="V2180" s="46"/>
      <c r="W2180" s="45"/>
      <c r="X2180" s="46"/>
      <c r="Y2180" s="45"/>
      <c r="Z2180" s="46"/>
      <c r="AA2180" s="45"/>
      <c r="AB2180" s="46"/>
      <c r="AC2180" s="58"/>
      <c r="AD2180" s="59">
        <f t="shared" si="652"/>
        <v>0</v>
      </c>
      <c r="AE2180" s="58"/>
    </row>
    <row r="2181" spans="2:31" x14ac:dyDescent="0.3">
      <c r="B2181" s="4" t="s">
        <v>76</v>
      </c>
      <c r="E2181" s="45"/>
      <c r="F2181" s="46"/>
      <c r="G2181" s="45"/>
      <c r="H2181" s="46"/>
      <c r="I2181" s="45"/>
      <c r="J2181" s="46"/>
      <c r="K2181" s="45"/>
      <c r="L2181" s="46"/>
      <c r="M2181" s="45"/>
      <c r="N2181" s="46"/>
      <c r="O2181" s="45"/>
      <c r="P2181" s="46"/>
      <c r="Q2181" s="45"/>
      <c r="R2181" s="46"/>
      <c r="S2181" s="45"/>
      <c r="T2181" s="46"/>
      <c r="U2181" s="45"/>
      <c r="V2181" s="46"/>
      <c r="W2181" s="45"/>
      <c r="X2181" s="46"/>
      <c r="Y2181" s="45"/>
      <c r="Z2181" s="46"/>
      <c r="AA2181" s="45"/>
      <c r="AB2181" s="46"/>
      <c r="AC2181" s="58"/>
      <c r="AD2181" s="59">
        <f t="shared" si="652"/>
        <v>0</v>
      </c>
      <c r="AE2181" s="58"/>
    </row>
    <row r="2182" spans="2:31" x14ac:dyDescent="0.3">
      <c r="B2182" s="4" t="s">
        <v>77</v>
      </c>
      <c r="E2182" s="45"/>
      <c r="F2182" s="46"/>
      <c r="G2182" s="45"/>
      <c r="H2182" s="46"/>
      <c r="I2182" s="45"/>
      <c r="J2182" s="46"/>
      <c r="K2182" s="45"/>
      <c r="L2182" s="46"/>
      <c r="M2182" s="45"/>
      <c r="N2182" s="46"/>
      <c r="O2182" s="45"/>
      <c r="P2182" s="46"/>
      <c r="Q2182" s="45"/>
      <c r="R2182" s="46"/>
      <c r="S2182" s="45"/>
      <c r="T2182" s="46"/>
      <c r="U2182" s="45"/>
      <c r="V2182" s="46"/>
      <c r="W2182" s="45"/>
      <c r="X2182" s="46"/>
      <c r="Y2182" s="45"/>
      <c r="Z2182" s="46"/>
      <c r="AA2182" s="45"/>
      <c r="AB2182" s="46"/>
      <c r="AC2182" s="58"/>
      <c r="AD2182" s="59">
        <f t="shared" si="652"/>
        <v>0</v>
      </c>
      <c r="AE2182" s="58"/>
    </row>
    <row r="2183" spans="2:31" x14ac:dyDescent="0.3">
      <c r="B2183" s="4" t="s">
        <v>78</v>
      </c>
      <c r="E2183" s="45"/>
      <c r="F2183" s="46"/>
      <c r="G2183" s="45"/>
      <c r="H2183" s="46"/>
      <c r="I2183" s="45"/>
      <c r="J2183" s="46"/>
      <c r="K2183" s="45"/>
      <c r="L2183" s="46"/>
      <c r="M2183" s="45"/>
      <c r="N2183" s="46"/>
      <c r="O2183" s="45"/>
      <c r="P2183" s="46"/>
      <c r="Q2183" s="45"/>
      <c r="R2183" s="46"/>
      <c r="S2183" s="45"/>
      <c r="T2183" s="46"/>
      <c r="U2183" s="45"/>
      <c r="V2183" s="46"/>
      <c r="W2183" s="45"/>
      <c r="X2183" s="46"/>
      <c r="Y2183" s="45"/>
      <c r="Z2183" s="46"/>
      <c r="AA2183" s="45"/>
      <c r="AB2183" s="46"/>
      <c r="AC2183" s="58"/>
      <c r="AD2183" s="59">
        <f t="shared" si="652"/>
        <v>0</v>
      </c>
      <c r="AE2183" s="58"/>
    </row>
    <row r="2184" spans="2:31" x14ac:dyDescent="0.3">
      <c r="B2184" s="4" t="s">
        <v>79</v>
      </c>
      <c r="E2184" s="45"/>
      <c r="F2184" s="46"/>
      <c r="G2184" s="45"/>
      <c r="H2184" s="46"/>
      <c r="I2184" s="45"/>
      <c r="J2184" s="46"/>
      <c r="K2184" s="45"/>
      <c r="L2184" s="46"/>
      <c r="M2184" s="45"/>
      <c r="N2184" s="46"/>
      <c r="O2184" s="45"/>
      <c r="P2184" s="46"/>
      <c r="Q2184" s="45"/>
      <c r="R2184" s="46"/>
      <c r="S2184" s="45"/>
      <c r="T2184" s="46"/>
      <c r="U2184" s="45"/>
      <c r="V2184" s="46"/>
      <c r="W2184" s="45"/>
      <c r="X2184" s="46"/>
      <c r="Y2184" s="45"/>
      <c r="Z2184" s="46"/>
      <c r="AA2184" s="45"/>
      <c r="AB2184" s="46"/>
      <c r="AC2184" s="58"/>
      <c r="AD2184" s="59">
        <f t="shared" si="652"/>
        <v>0</v>
      </c>
      <c r="AE2184" s="58"/>
    </row>
    <row r="2185" spans="2:31" x14ac:dyDescent="0.3">
      <c r="B2185" s="4" t="s">
        <v>80</v>
      </c>
      <c r="E2185" s="45"/>
      <c r="F2185" s="46"/>
      <c r="G2185" s="45"/>
      <c r="H2185" s="46"/>
      <c r="I2185" s="45"/>
      <c r="J2185" s="46"/>
      <c r="K2185" s="45"/>
      <c r="L2185" s="46"/>
      <c r="M2185" s="45"/>
      <c r="N2185" s="46"/>
      <c r="O2185" s="45"/>
      <c r="P2185" s="46"/>
      <c r="Q2185" s="45"/>
      <c r="R2185" s="46"/>
      <c r="S2185" s="45"/>
      <c r="T2185" s="46"/>
      <c r="U2185" s="45"/>
      <c r="V2185" s="46"/>
      <c r="W2185" s="45"/>
      <c r="X2185" s="46"/>
      <c r="Y2185" s="45"/>
      <c r="Z2185" s="46"/>
      <c r="AA2185" s="45"/>
      <c r="AB2185" s="46"/>
      <c r="AC2185" s="58"/>
      <c r="AD2185" s="59">
        <f t="shared" si="652"/>
        <v>0</v>
      </c>
      <c r="AE2185" s="58"/>
    </row>
    <row r="2186" spans="2:31" x14ac:dyDescent="0.3">
      <c r="B2186" s="4" t="s">
        <v>88</v>
      </c>
      <c r="E2186" s="45"/>
      <c r="F2186" s="46"/>
      <c r="G2186" s="45"/>
      <c r="H2186" s="46"/>
      <c r="I2186" s="45"/>
      <c r="J2186" s="46"/>
      <c r="K2186" s="45"/>
      <c r="L2186" s="46"/>
      <c r="M2186" s="45"/>
      <c r="N2186" s="46"/>
      <c r="O2186" s="45"/>
      <c r="P2186" s="46"/>
      <c r="Q2186" s="45"/>
      <c r="R2186" s="46"/>
      <c r="S2186" s="45"/>
      <c r="T2186" s="46"/>
      <c r="U2186" s="45"/>
      <c r="V2186" s="46"/>
      <c r="W2186" s="45"/>
      <c r="X2186" s="46"/>
      <c r="Y2186" s="45"/>
      <c r="Z2186" s="46"/>
      <c r="AA2186" s="45"/>
      <c r="AB2186" s="46"/>
      <c r="AC2186" s="58"/>
      <c r="AD2186" s="59">
        <f t="shared" si="652"/>
        <v>0</v>
      </c>
      <c r="AE2186" s="58"/>
    </row>
    <row r="2187" spans="2:31" x14ac:dyDescent="0.3">
      <c r="B2187" s="4" t="s">
        <v>97</v>
      </c>
      <c r="E2187" s="45"/>
      <c r="F2187" s="46"/>
      <c r="G2187" s="45"/>
      <c r="H2187" s="46"/>
      <c r="I2187" s="45"/>
      <c r="J2187" s="46"/>
      <c r="K2187" s="45"/>
      <c r="L2187" s="46"/>
      <c r="M2187" s="45"/>
      <c r="N2187" s="46"/>
      <c r="O2187" s="45"/>
      <c r="P2187" s="46"/>
      <c r="Q2187" s="45"/>
      <c r="R2187" s="46"/>
      <c r="S2187" s="45"/>
      <c r="T2187" s="46"/>
      <c r="U2187" s="45"/>
      <c r="V2187" s="46"/>
      <c r="W2187" s="45"/>
      <c r="X2187" s="46"/>
      <c r="Y2187" s="45"/>
      <c r="Z2187" s="46"/>
      <c r="AA2187" s="45"/>
      <c r="AB2187" s="46"/>
      <c r="AC2187" s="58"/>
      <c r="AD2187" s="59">
        <f t="shared" si="652"/>
        <v>0</v>
      </c>
      <c r="AE2187" s="58"/>
    </row>
    <row r="2188" spans="2:31" x14ac:dyDescent="0.3">
      <c r="B2188" s="4" t="s">
        <v>94</v>
      </c>
      <c r="E2188" s="45"/>
      <c r="F2188" s="46"/>
      <c r="G2188" s="45"/>
      <c r="H2188" s="46"/>
      <c r="I2188" s="45"/>
      <c r="J2188" s="46"/>
      <c r="K2188" s="45"/>
      <c r="L2188" s="46"/>
      <c r="M2188" s="45"/>
      <c r="N2188" s="46"/>
      <c r="O2188" s="45"/>
      <c r="P2188" s="46"/>
      <c r="Q2188" s="45"/>
      <c r="R2188" s="46"/>
      <c r="S2188" s="45"/>
      <c r="T2188" s="46"/>
      <c r="U2188" s="45"/>
      <c r="V2188" s="46"/>
      <c r="W2188" s="45"/>
      <c r="X2188" s="46"/>
      <c r="Y2188" s="45"/>
      <c r="Z2188" s="46"/>
      <c r="AA2188" s="45"/>
      <c r="AB2188" s="46"/>
      <c r="AC2188" s="58"/>
      <c r="AD2188" s="59">
        <f t="shared" si="652"/>
        <v>0</v>
      </c>
      <c r="AE2188" s="58"/>
    </row>
    <row r="2189" spans="2:31" x14ac:dyDescent="0.3">
      <c r="B2189" s="4" t="s">
        <v>95</v>
      </c>
      <c r="E2189" s="45"/>
      <c r="F2189" s="46"/>
      <c r="G2189" s="45"/>
      <c r="H2189" s="46"/>
      <c r="I2189" s="45"/>
      <c r="J2189" s="46"/>
      <c r="K2189" s="45"/>
      <c r="L2189" s="46"/>
      <c r="M2189" s="45"/>
      <c r="N2189" s="46"/>
      <c r="O2189" s="45"/>
      <c r="P2189" s="46"/>
      <c r="Q2189" s="45"/>
      <c r="R2189" s="46"/>
      <c r="S2189" s="45"/>
      <c r="T2189" s="46"/>
      <c r="U2189" s="45"/>
      <c r="V2189" s="46"/>
      <c r="W2189" s="45"/>
      <c r="X2189" s="46"/>
      <c r="Y2189" s="45"/>
      <c r="Z2189" s="46"/>
      <c r="AA2189" s="45"/>
      <c r="AB2189" s="46"/>
      <c r="AC2189" s="58"/>
      <c r="AD2189" s="59">
        <f t="shared" si="652"/>
        <v>0</v>
      </c>
      <c r="AE2189" s="58"/>
    </row>
    <row r="2190" spans="2:31" x14ac:dyDescent="0.3">
      <c r="B2190" s="4" t="s">
        <v>96</v>
      </c>
      <c r="E2190" s="45"/>
      <c r="F2190" s="46"/>
      <c r="G2190" s="45"/>
      <c r="H2190" s="46"/>
      <c r="I2190" s="45"/>
      <c r="J2190" s="46"/>
      <c r="K2190" s="45"/>
      <c r="L2190" s="46"/>
      <c r="M2190" s="45"/>
      <c r="N2190" s="46"/>
      <c r="O2190" s="45"/>
      <c r="P2190" s="46"/>
      <c r="Q2190" s="45"/>
      <c r="R2190" s="46"/>
      <c r="S2190" s="45"/>
      <c r="T2190" s="46"/>
      <c r="U2190" s="45"/>
      <c r="V2190" s="46"/>
      <c r="W2190" s="45"/>
      <c r="X2190" s="46"/>
      <c r="Y2190" s="45"/>
      <c r="Z2190" s="46"/>
      <c r="AA2190" s="45"/>
      <c r="AB2190" s="46"/>
      <c r="AC2190" s="58"/>
      <c r="AD2190" s="59">
        <f t="shared" si="652"/>
        <v>0</v>
      </c>
      <c r="AE2190" s="58"/>
    </row>
    <row r="2191" spans="2:31" x14ac:dyDescent="0.3">
      <c r="B2191" s="4" t="s">
        <v>103</v>
      </c>
      <c r="E2191" s="45"/>
      <c r="F2191" s="46"/>
      <c r="G2191" s="45"/>
      <c r="H2191" s="46"/>
      <c r="I2191" s="45"/>
      <c r="J2191" s="46"/>
      <c r="K2191" s="45"/>
      <c r="L2191" s="46"/>
      <c r="M2191" s="45"/>
      <c r="N2191" s="46"/>
      <c r="O2191" s="45"/>
      <c r="P2191" s="46"/>
      <c r="Q2191" s="45"/>
      <c r="R2191" s="46"/>
      <c r="S2191" s="45"/>
      <c r="T2191" s="46"/>
      <c r="U2191" s="45"/>
      <c r="V2191" s="46"/>
      <c r="W2191" s="45"/>
      <c r="X2191" s="46"/>
      <c r="Y2191" s="45"/>
      <c r="Z2191" s="46"/>
      <c r="AA2191" s="45"/>
      <c r="AB2191" s="46"/>
      <c r="AC2191" s="58"/>
      <c r="AD2191" s="59">
        <f t="shared" si="652"/>
        <v>0</v>
      </c>
      <c r="AE2191" s="58"/>
    </row>
    <row r="2192" spans="2:31" x14ac:dyDescent="0.3">
      <c r="B2192" s="4" t="s">
        <v>104</v>
      </c>
      <c r="E2192" s="45"/>
      <c r="F2192" s="46"/>
      <c r="G2192" s="45"/>
      <c r="H2192" s="46"/>
      <c r="I2192" s="45"/>
      <c r="J2192" s="46"/>
      <c r="K2192" s="45"/>
      <c r="L2192" s="46"/>
      <c r="M2192" s="45"/>
      <c r="N2192" s="46"/>
      <c r="O2192" s="45"/>
      <c r="P2192" s="46"/>
      <c r="Q2192" s="45"/>
      <c r="R2192" s="46"/>
      <c r="S2192" s="45"/>
      <c r="T2192" s="46"/>
      <c r="U2192" s="45"/>
      <c r="V2192" s="46"/>
      <c r="W2192" s="45"/>
      <c r="X2192" s="46"/>
      <c r="Y2192" s="45"/>
      <c r="Z2192" s="46"/>
      <c r="AA2192" s="45"/>
      <c r="AB2192" s="46"/>
      <c r="AC2192" s="58"/>
      <c r="AD2192" s="59">
        <f t="shared" si="652"/>
        <v>0</v>
      </c>
      <c r="AE2192" s="58"/>
    </row>
    <row r="2193" spans="2:31" x14ac:dyDescent="0.3">
      <c r="B2193" s="4" t="s">
        <v>105</v>
      </c>
      <c r="E2193" s="45"/>
      <c r="F2193" s="46"/>
      <c r="G2193" s="45"/>
      <c r="H2193" s="46"/>
      <c r="I2193" s="45"/>
      <c r="J2193" s="46"/>
      <c r="K2193" s="45"/>
      <c r="L2193" s="46"/>
      <c r="M2193" s="45"/>
      <c r="N2193" s="46"/>
      <c r="O2193" s="45"/>
      <c r="P2193" s="46"/>
      <c r="Q2193" s="45"/>
      <c r="R2193" s="46"/>
      <c r="S2193" s="45"/>
      <c r="T2193" s="46"/>
      <c r="U2193" s="45"/>
      <c r="V2193" s="46"/>
      <c r="W2193" s="45"/>
      <c r="X2193" s="46"/>
      <c r="Y2193" s="45"/>
      <c r="Z2193" s="46"/>
      <c r="AA2193" s="45"/>
      <c r="AB2193" s="46"/>
      <c r="AC2193" s="58"/>
      <c r="AD2193" s="59">
        <f t="shared" si="652"/>
        <v>0</v>
      </c>
      <c r="AE2193" s="58"/>
    </row>
    <row r="2194" spans="2:31" x14ac:dyDescent="0.3">
      <c r="B2194" s="4" t="s">
        <v>114</v>
      </c>
      <c r="E2194" s="45"/>
      <c r="F2194" s="46"/>
      <c r="G2194" s="45"/>
      <c r="H2194" s="46"/>
      <c r="I2194" s="45"/>
      <c r="J2194" s="46"/>
      <c r="K2194" s="45"/>
      <c r="L2194" s="46"/>
      <c r="M2194" s="45"/>
      <c r="N2194" s="46"/>
      <c r="O2194" s="45"/>
      <c r="P2194" s="46"/>
      <c r="Q2194" s="45"/>
      <c r="R2194" s="46"/>
      <c r="S2194" s="45"/>
      <c r="T2194" s="46"/>
      <c r="U2194" s="45"/>
      <c r="V2194" s="46"/>
      <c r="W2194" s="45"/>
      <c r="X2194" s="46"/>
      <c r="Y2194" s="45"/>
      <c r="Z2194" s="46"/>
      <c r="AA2194" s="45"/>
      <c r="AB2194" s="46"/>
      <c r="AC2194" s="58"/>
      <c r="AD2194" s="59">
        <f t="shared" si="652"/>
        <v>0</v>
      </c>
      <c r="AE2194" s="58"/>
    </row>
    <row r="2195" spans="2:31" x14ac:dyDescent="0.3">
      <c r="B2195" s="4" t="s">
        <v>116</v>
      </c>
      <c r="E2195" s="45"/>
      <c r="F2195" s="46"/>
      <c r="G2195" s="45"/>
      <c r="H2195" s="46"/>
      <c r="I2195" s="45"/>
      <c r="J2195" s="46"/>
      <c r="K2195" s="45"/>
      <c r="L2195" s="46"/>
      <c r="M2195" s="45"/>
      <c r="N2195" s="46"/>
      <c r="O2195" s="45"/>
      <c r="P2195" s="46"/>
      <c r="Q2195" s="45"/>
      <c r="R2195" s="46"/>
      <c r="S2195" s="45"/>
      <c r="T2195" s="46"/>
      <c r="U2195" s="45"/>
      <c r="V2195" s="46"/>
      <c r="W2195" s="45"/>
      <c r="X2195" s="46"/>
      <c r="Y2195" s="45"/>
      <c r="Z2195" s="46"/>
      <c r="AA2195" s="45"/>
      <c r="AB2195" s="46"/>
      <c r="AC2195" s="58"/>
      <c r="AD2195" s="59">
        <f t="shared" si="652"/>
        <v>0</v>
      </c>
      <c r="AE2195" s="58"/>
    </row>
    <row r="2196" spans="2:31" x14ac:dyDescent="0.3">
      <c r="B2196" s="4" t="s">
        <v>117</v>
      </c>
      <c r="E2196" s="45"/>
      <c r="F2196" s="46"/>
      <c r="G2196" s="45"/>
      <c r="H2196" s="46"/>
      <c r="I2196" s="45"/>
      <c r="J2196" s="46"/>
      <c r="K2196" s="45"/>
      <c r="L2196" s="46"/>
      <c r="M2196" s="45"/>
      <c r="N2196" s="46"/>
      <c r="O2196" s="45"/>
      <c r="P2196" s="46"/>
      <c r="Q2196" s="45"/>
      <c r="R2196" s="46"/>
      <c r="S2196" s="45"/>
      <c r="T2196" s="46"/>
      <c r="U2196" s="45"/>
      <c r="V2196" s="46"/>
      <c r="W2196" s="45"/>
      <c r="X2196" s="46"/>
      <c r="Y2196" s="45"/>
      <c r="Z2196" s="46"/>
      <c r="AA2196" s="45"/>
      <c r="AB2196" s="46"/>
      <c r="AC2196" s="58"/>
      <c r="AD2196" s="59">
        <f t="shared" si="652"/>
        <v>0</v>
      </c>
      <c r="AE2196" s="58"/>
    </row>
    <row r="2197" spans="2:31" x14ac:dyDescent="0.3">
      <c r="B2197" s="4" t="s">
        <v>118</v>
      </c>
      <c r="E2197" s="45"/>
      <c r="F2197" s="46"/>
      <c r="G2197" s="45"/>
      <c r="H2197" s="46"/>
      <c r="I2197" s="45"/>
      <c r="J2197" s="46"/>
      <c r="K2197" s="45"/>
      <c r="L2197" s="46"/>
      <c r="M2197" s="45"/>
      <c r="N2197" s="46"/>
      <c r="O2197" s="45"/>
      <c r="P2197" s="46"/>
      <c r="Q2197" s="45"/>
      <c r="R2197" s="46"/>
      <c r="S2197" s="45"/>
      <c r="T2197" s="46"/>
      <c r="U2197" s="45"/>
      <c r="V2197" s="46"/>
      <c r="W2197" s="45"/>
      <c r="X2197" s="46"/>
      <c r="Y2197" s="45"/>
      <c r="Z2197" s="46"/>
      <c r="AA2197" s="45"/>
      <c r="AB2197" s="46"/>
      <c r="AC2197" s="58"/>
      <c r="AD2197" s="59">
        <f t="shared" si="652"/>
        <v>0</v>
      </c>
      <c r="AE2197" s="58"/>
    </row>
    <row r="2198" spans="2:31" x14ac:dyDescent="0.3">
      <c r="B2198" s="4" t="s">
        <v>122</v>
      </c>
      <c r="E2198" s="45"/>
      <c r="F2198" s="46"/>
      <c r="G2198" s="45"/>
      <c r="H2198" s="46"/>
      <c r="I2198" s="45"/>
      <c r="J2198" s="46"/>
      <c r="K2198" s="45"/>
      <c r="L2198" s="46"/>
      <c r="M2198" s="45"/>
      <c r="N2198" s="46"/>
      <c r="O2198" s="45"/>
      <c r="P2198" s="46"/>
      <c r="Q2198" s="45"/>
      <c r="R2198" s="46"/>
      <c r="S2198" s="45"/>
      <c r="T2198" s="46"/>
      <c r="U2198" s="45"/>
      <c r="V2198" s="46"/>
      <c r="W2198" s="45"/>
      <c r="X2198" s="46"/>
      <c r="Y2198" s="45"/>
      <c r="Z2198" s="46"/>
      <c r="AA2198" s="45"/>
      <c r="AB2198" s="46"/>
      <c r="AC2198" s="58"/>
      <c r="AD2198" s="59">
        <f t="shared" si="652"/>
        <v>0</v>
      </c>
      <c r="AE2198" s="58"/>
    </row>
    <row r="2199" spans="2:31" x14ac:dyDescent="0.3">
      <c r="B2199" s="4" t="s">
        <v>123</v>
      </c>
      <c r="E2199" s="45"/>
      <c r="F2199" s="46"/>
      <c r="G2199" s="45"/>
      <c r="H2199" s="46"/>
      <c r="I2199" s="45"/>
      <c r="J2199" s="46"/>
      <c r="K2199" s="45"/>
      <c r="L2199" s="46"/>
      <c r="M2199" s="45"/>
      <c r="N2199" s="46"/>
      <c r="O2199" s="45"/>
      <c r="P2199" s="46"/>
      <c r="Q2199" s="45"/>
      <c r="R2199" s="46"/>
      <c r="S2199" s="45"/>
      <c r="T2199" s="46"/>
      <c r="U2199" s="45"/>
      <c r="V2199" s="46"/>
      <c r="W2199" s="45"/>
      <c r="X2199" s="46"/>
      <c r="Y2199" s="45"/>
      <c r="Z2199" s="46"/>
      <c r="AA2199" s="45"/>
      <c r="AB2199" s="46"/>
      <c r="AC2199" s="58"/>
      <c r="AD2199" s="59">
        <f t="shared" si="652"/>
        <v>0</v>
      </c>
      <c r="AE2199" s="58"/>
    </row>
    <row r="2200" spans="2:31" x14ac:dyDescent="0.3">
      <c r="B2200" s="4" t="s">
        <v>127</v>
      </c>
      <c r="E2200" s="45"/>
      <c r="F2200" s="46"/>
      <c r="G2200" s="45"/>
      <c r="H2200" s="46"/>
      <c r="I2200" s="45"/>
      <c r="J2200" s="46"/>
      <c r="K2200" s="45"/>
      <c r="L2200" s="46"/>
      <c r="M2200" s="45"/>
      <c r="N2200" s="46"/>
      <c r="O2200" s="45"/>
      <c r="P2200" s="46"/>
      <c r="Q2200" s="45"/>
      <c r="R2200" s="46"/>
      <c r="S2200" s="45"/>
      <c r="T2200" s="46"/>
      <c r="U2200" s="45"/>
      <c r="V2200" s="46"/>
      <c r="W2200" s="45"/>
      <c r="X2200" s="46"/>
      <c r="Y2200" s="45"/>
      <c r="Z2200" s="46"/>
      <c r="AA2200" s="45"/>
      <c r="AB2200" s="46"/>
      <c r="AC2200" s="58"/>
      <c r="AD2200" s="59">
        <f t="shared" si="652"/>
        <v>0</v>
      </c>
      <c r="AE2200" s="58"/>
    </row>
    <row r="2201" spans="2:31" x14ac:dyDescent="0.3">
      <c r="B2201" s="4" t="s">
        <v>133</v>
      </c>
      <c r="E2201" s="45"/>
      <c r="F2201" s="46"/>
      <c r="G2201" s="45"/>
      <c r="H2201" s="46"/>
      <c r="I2201" s="45"/>
      <c r="J2201" s="46"/>
      <c r="K2201" s="45"/>
      <c r="L2201" s="46"/>
      <c r="M2201" s="45"/>
      <c r="N2201" s="46"/>
      <c r="O2201" s="45"/>
      <c r="P2201" s="46"/>
      <c r="Q2201" s="45"/>
      <c r="R2201" s="46"/>
      <c r="S2201" s="45"/>
      <c r="T2201" s="46"/>
      <c r="U2201" s="45"/>
      <c r="V2201" s="46"/>
      <c r="W2201" s="45"/>
      <c r="X2201" s="46"/>
      <c r="Y2201" s="45"/>
      <c r="Z2201" s="46"/>
      <c r="AA2201" s="45"/>
      <c r="AB2201" s="46"/>
      <c r="AC2201" s="58"/>
      <c r="AD2201" s="59">
        <f t="shared" si="652"/>
        <v>0</v>
      </c>
      <c r="AE2201" s="58"/>
    </row>
    <row r="2202" spans="2:31" x14ac:dyDescent="0.3">
      <c r="B2202" s="4" t="s">
        <v>312</v>
      </c>
      <c r="E2202" s="45"/>
      <c r="F2202" s="46"/>
      <c r="G2202" s="45"/>
      <c r="H2202" s="46"/>
      <c r="I2202" s="45"/>
      <c r="J2202" s="46"/>
      <c r="K2202" s="45"/>
      <c r="L2202" s="46"/>
      <c r="M2202" s="45"/>
      <c r="N2202" s="46"/>
      <c r="O2202" s="45"/>
      <c r="P2202" s="46"/>
      <c r="Q2202" s="45"/>
      <c r="R2202" s="46"/>
      <c r="S2202" s="45"/>
      <c r="T2202" s="46"/>
      <c r="U2202" s="45"/>
      <c r="V2202" s="46"/>
      <c r="W2202" s="45"/>
      <c r="X2202" s="46"/>
      <c r="Y2202" s="45"/>
      <c r="Z2202" s="46"/>
      <c r="AA2202" s="45"/>
      <c r="AB2202" s="46"/>
      <c r="AC2202" s="58"/>
      <c r="AD2202" s="59">
        <f>SUM(E2202:AB2202)</f>
        <v>0</v>
      </c>
      <c r="AE2202" s="58"/>
    </row>
    <row r="2203" spans="2:31" x14ac:dyDescent="0.3">
      <c r="B2203" s="12" t="s">
        <v>2</v>
      </c>
      <c r="C2203" s="12"/>
      <c r="D2203" s="12"/>
      <c r="E2203" s="13">
        <f>SUM(E2138:E2202)</f>
        <v>0</v>
      </c>
      <c r="F2203" s="13">
        <f t="shared" ref="F2203:AB2203" si="653">SUM(F2138:F2202)</f>
        <v>0</v>
      </c>
      <c r="G2203" s="13">
        <f t="shared" si="653"/>
        <v>0</v>
      </c>
      <c r="H2203" s="13">
        <f t="shared" si="653"/>
        <v>0</v>
      </c>
      <c r="I2203" s="13">
        <f t="shared" si="653"/>
        <v>0</v>
      </c>
      <c r="J2203" s="13">
        <f t="shared" si="653"/>
        <v>0</v>
      </c>
      <c r="K2203" s="13">
        <f t="shared" si="653"/>
        <v>0</v>
      </c>
      <c r="L2203" s="13">
        <f t="shared" si="653"/>
        <v>0</v>
      </c>
      <c r="M2203" s="13">
        <f t="shared" si="653"/>
        <v>0</v>
      </c>
      <c r="N2203" s="13">
        <f t="shared" si="653"/>
        <v>0</v>
      </c>
      <c r="O2203" s="13">
        <f t="shared" si="653"/>
        <v>0</v>
      </c>
      <c r="P2203" s="13">
        <f t="shared" si="653"/>
        <v>0</v>
      </c>
      <c r="Q2203" s="13">
        <f t="shared" si="653"/>
        <v>0</v>
      </c>
      <c r="R2203" s="13">
        <f t="shared" si="653"/>
        <v>0</v>
      </c>
      <c r="S2203" s="13">
        <f t="shared" si="653"/>
        <v>0</v>
      </c>
      <c r="T2203" s="13">
        <f t="shared" si="653"/>
        <v>0</v>
      </c>
      <c r="U2203" s="13">
        <f t="shared" si="653"/>
        <v>0</v>
      </c>
      <c r="V2203" s="13">
        <f t="shared" si="653"/>
        <v>0</v>
      </c>
      <c r="W2203" s="13">
        <f t="shared" si="653"/>
        <v>0</v>
      </c>
      <c r="X2203" s="13">
        <f t="shared" si="653"/>
        <v>0</v>
      </c>
      <c r="Y2203" s="13">
        <f t="shared" si="653"/>
        <v>0</v>
      </c>
      <c r="Z2203" s="13">
        <f t="shared" si="653"/>
        <v>0</v>
      </c>
      <c r="AA2203" s="13">
        <f t="shared" si="653"/>
        <v>0</v>
      </c>
      <c r="AB2203" s="13">
        <f t="shared" si="653"/>
        <v>0</v>
      </c>
      <c r="AC2203" s="110">
        <f>SUM(AC2138:AE2202)</f>
        <v>0</v>
      </c>
      <c r="AD2203" s="110"/>
      <c r="AE2203" s="110"/>
    </row>
  </sheetData>
  <mergeCells count="62">
    <mergeCell ref="AC2061:AE2061"/>
    <mergeCell ref="AC2132:AE2132"/>
    <mergeCell ref="AC2066:AE2066"/>
    <mergeCell ref="AC1635:AE1635"/>
    <mergeCell ref="AC1706:AE1706"/>
    <mergeCell ref="AC1711:AE1711"/>
    <mergeCell ref="AC1782:AE1782"/>
    <mergeCell ref="AC1777:AE1777"/>
    <mergeCell ref="AC1848:AE1848"/>
    <mergeCell ref="AC1853:AE1853"/>
    <mergeCell ref="AC1919:AE1919"/>
    <mergeCell ref="AC1924:AE1924"/>
    <mergeCell ref="AC1990:AE1990"/>
    <mergeCell ref="AC1995:AE1995"/>
    <mergeCell ref="AC433:AE433"/>
    <mergeCell ref="AC1427:AE1427"/>
    <mergeCell ref="AC1143:AE1143"/>
    <mergeCell ref="AC1214:AE1214"/>
    <mergeCell ref="AC930:AE930"/>
    <mergeCell ref="AC1001:AE1001"/>
    <mergeCell ref="AC996:AE996"/>
    <mergeCell ref="AC1067:AE1067"/>
    <mergeCell ref="AC1072:AE1072"/>
    <mergeCell ref="AC1138:AE1138"/>
    <mergeCell ref="AC1280:AE1280"/>
    <mergeCell ref="AC1209:AE1209"/>
    <mergeCell ref="AC1285:AE1285"/>
    <mergeCell ref="AC1356:AE1356"/>
    <mergeCell ref="AC1351:AE1351"/>
    <mergeCell ref="AC1422:AE1422"/>
    <mergeCell ref="AC2203:AE2203"/>
    <mergeCell ref="AC7:AE7"/>
    <mergeCell ref="AC144:AE144"/>
    <mergeCell ref="AC286:AE286"/>
    <mergeCell ref="AC291:AE291"/>
    <mergeCell ref="AC428:AE428"/>
    <mergeCell ref="AC149:AE149"/>
    <mergeCell ref="AC73:AE73"/>
    <mergeCell ref="AC78:AE78"/>
    <mergeCell ref="AC215:AE215"/>
    <mergeCell ref="AC220:AE220"/>
    <mergeCell ref="AC362:AE362"/>
    <mergeCell ref="AC357:AE357"/>
    <mergeCell ref="AC925:AE925"/>
    <mergeCell ref="AC575:AE575"/>
    <mergeCell ref="AC788:AE788"/>
    <mergeCell ref="AC499:AE499"/>
    <mergeCell ref="AC570:AE570"/>
    <mergeCell ref="AC504:AE504"/>
    <mergeCell ref="AC854:AE854"/>
    <mergeCell ref="AC2137:AE2137"/>
    <mergeCell ref="AC717:AE717"/>
    <mergeCell ref="AC783:AE783"/>
    <mergeCell ref="AC859:AE859"/>
    <mergeCell ref="AC646:AE646"/>
    <mergeCell ref="AC641:AE641"/>
    <mergeCell ref="AC712:AE712"/>
    <mergeCell ref="AC1569:AE1569"/>
    <mergeCell ref="AC1564:AE1564"/>
    <mergeCell ref="AC1640:AE1640"/>
    <mergeCell ref="AC1498:AE1498"/>
    <mergeCell ref="AC1493:AE1493"/>
  </mergeCells>
  <pageMargins left="0.7" right="0.7" top="0.75" bottom="0.75" header="0.3" footer="0.3"/>
  <pageSetup scale="11" orientation="portrait" r:id="rId1"/>
  <rowBreaks count="6" manualBreakCount="6">
    <brk id="358" max="31" man="1"/>
    <brk id="713" max="31" man="1"/>
    <brk id="1068" max="31" man="1"/>
    <brk id="1423" max="31" man="1"/>
    <brk id="1778" max="31" man="1"/>
    <brk id="213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0821F-98FD-4150-9EA9-8413D72B7882}">
  <sheetPr codeName="Hoja6"/>
  <dimension ref="B2:AE4404"/>
  <sheetViews>
    <sheetView zoomScale="54" zoomScaleNormal="40" workbookViewId="0">
      <selection activeCell="AD150" sqref="AD150:AD28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89" t="s">
        <v>308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45536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4" t="s">
        <v>253</v>
      </c>
      <c r="C8" s="14"/>
      <c r="D8" s="14"/>
      <c r="E8" s="85">
        <v>0</v>
      </c>
      <c r="F8" s="86">
        <v>0</v>
      </c>
      <c r="G8" s="85">
        <v>0</v>
      </c>
      <c r="H8" s="86">
        <v>0</v>
      </c>
      <c r="I8" s="85">
        <v>0</v>
      </c>
      <c r="J8" s="86">
        <v>0</v>
      </c>
      <c r="K8" s="85">
        <v>0</v>
      </c>
      <c r="L8" s="86">
        <v>0.36828860138888919</v>
      </c>
      <c r="M8" s="85">
        <v>1.9785555000000008</v>
      </c>
      <c r="N8" s="86">
        <v>2.7502166875</v>
      </c>
      <c r="O8" s="85">
        <v>2.7519638750000004</v>
      </c>
      <c r="P8" s="86">
        <v>2.7551282708333331</v>
      </c>
      <c r="Q8" s="85">
        <v>2.7558370208333338</v>
      </c>
      <c r="R8" s="86">
        <v>2.7538963958333338</v>
      </c>
      <c r="S8" s="85">
        <v>2.9189114166666674</v>
      </c>
      <c r="T8" s="86">
        <v>3.2363766666666676</v>
      </c>
      <c r="U8" s="85">
        <v>3.1405946250000008</v>
      </c>
      <c r="V8" s="86">
        <v>1.7081057000000008</v>
      </c>
      <c r="W8" s="85">
        <v>0</v>
      </c>
      <c r="X8" s="86">
        <v>0</v>
      </c>
      <c r="Y8" s="85">
        <v>0</v>
      </c>
      <c r="Z8" s="86">
        <v>0</v>
      </c>
      <c r="AA8" s="85">
        <v>0</v>
      </c>
      <c r="AB8" s="86">
        <v>0</v>
      </c>
      <c r="AC8" s="60"/>
      <c r="AD8" s="59">
        <f t="shared" ref="AD8:AD81" si="0">SUM(E8:AB8)</f>
        <v>27.11787475972223</v>
      </c>
      <c r="AE8" s="60"/>
    </row>
    <row r="9" spans="2:31" x14ac:dyDescent="0.3">
      <c r="B9" s="4" t="s">
        <v>254</v>
      </c>
      <c r="C9" s="14"/>
      <c r="D9" s="14"/>
      <c r="E9" s="85">
        <v>0</v>
      </c>
      <c r="F9" s="86">
        <v>0</v>
      </c>
      <c r="G9" s="85">
        <v>0</v>
      </c>
      <c r="H9" s="86">
        <v>0</v>
      </c>
      <c r="I9" s="85">
        <v>0</v>
      </c>
      <c r="J9" s="86">
        <v>0</v>
      </c>
      <c r="K9" s="85">
        <v>0</v>
      </c>
      <c r="L9" s="86">
        <v>0</v>
      </c>
      <c r="M9" s="85">
        <v>0</v>
      </c>
      <c r="N9" s="86">
        <v>0</v>
      </c>
      <c r="O9" s="85">
        <v>0</v>
      </c>
      <c r="P9" s="86">
        <v>0</v>
      </c>
      <c r="Q9" s="85">
        <v>0</v>
      </c>
      <c r="R9" s="86">
        <v>0</v>
      </c>
      <c r="S9" s="85">
        <v>0</v>
      </c>
      <c r="T9" s="86">
        <v>0</v>
      </c>
      <c r="U9" s="85">
        <v>0</v>
      </c>
      <c r="V9" s="86">
        <v>0</v>
      </c>
      <c r="W9" s="85">
        <v>0</v>
      </c>
      <c r="X9" s="86">
        <v>0</v>
      </c>
      <c r="Y9" s="85">
        <v>0</v>
      </c>
      <c r="Z9" s="86">
        <v>0</v>
      </c>
      <c r="AA9" s="85">
        <v>0</v>
      </c>
      <c r="AB9" s="86">
        <v>0</v>
      </c>
      <c r="AC9" s="58"/>
      <c r="AD9" s="59">
        <f t="shared" si="0"/>
        <v>0</v>
      </c>
      <c r="AE9" s="58"/>
    </row>
    <row r="10" spans="2:31" x14ac:dyDescent="0.3">
      <c r="B10" s="4" t="s">
        <v>255</v>
      </c>
      <c r="C10" s="14"/>
      <c r="D10" s="14"/>
      <c r="E10" s="85">
        <v>0</v>
      </c>
      <c r="F10" s="86">
        <v>0</v>
      </c>
      <c r="G10" s="85">
        <v>0</v>
      </c>
      <c r="H10" s="86">
        <v>0</v>
      </c>
      <c r="I10" s="85">
        <v>0</v>
      </c>
      <c r="J10" s="86">
        <v>0</v>
      </c>
      <c r="K10" s="85">
        <v>0</v>
      </c>
      <c r="L10" s="86">
        <v>0</v>
      </c>
      <c r="M10" s="85">
        <v>0</v>
      </c>
      <c r="N10" s="86">
        <v>0</v>
      </c>
      <c r="O10" s="85">
        <v>0</v>
      </c>
      <c r="P10" s="86">
        <v>0</v>
      </c>
      <c r="Q10" s="85">
        <v>0</v>
      </c>
      <c r="R10" s="86">
        <v>0</v>
      </c>
      <c r="S10" s="85">
        <v>0</v>
      </c>
      <c r="T10" s="86">
        <v>0</v>
      </c>
      <c r="U10" s="85">
        <v>0</v>
      </c>
      <c r="V10" s="86">
        <v>0</v>
      </c>
      <c r="W10" s="85">
        <v>0</v>
      </c>
      <c r="X10" s="86">
        <v>0</v>
      </c>
      <c r="Y10" s="85">
        <v>0</v>
      </c>
      <c r="Z10" s="86">
        <v>0</v>
      </c>
      <c r="AA10" s="85">
        <v>0</v>
      </c>
      <c r="AB10" s="86">
        <v>0</v>
      </c>
      <c r="AC10" s="58"/>
      <c r="AD10" s="59">
        <f t="shared" si="0"/>
        <v>0</v>
      </c>
      <c r="AE10" s="58"/>
    </row>
    <row r="11" spans="2:31" x14ac:dyDescent="0.3">
      <c r="B11" s="4" t="s">
        <v>256</v>
      </c>
      <c r="C11" s="14"/>
      <c r="D11" s="14"/>
      <c r="E11" s="85">
        <v>0</v>
      </c>
      <c r="F11" s="86">
        <v>0</v>
      </c>
      <c r="G11" s="85">
        <v>0</v>
      </c>
      <c r="H11" s="86">
        <v>0</v>
      </c>
      <c r="I11" s="85">
        <v>0</v>
      </c>
      <c r="J11" s="86">
        <v>0</v>
      </c>
      <c r="K11" s="85">
        <v>0</v>
      </c>
      <c r="L11" s="86">
        <v>0</v>
      </c>
      <c r="M11" s="85">
        <v>0</v>
      </c>
      <c r="N11" s="86">
        <v>0</v>
      </c>
      <c r="O11" s="85">
        <v>0</v>
      </c>
      <c r="P11" s="86">
        <v>0</v>
      </c>
      <c r="Q11" s="85">
        <v>0</v>
      </c>
      <c r="R11" s="86">
        <v>0</v>
      </c>
      <c r="S11" s="85">
        <v>0</v>
      </c>
      <c r="T11" s="86">
        <v>0</v>
      </c>
      <c r="U11" s="85">
        <v>0</v>
      </c>
      <c r="V11" s="86">
        <v>0</v>
      </c>
      <c r="W11" s="85">
        <v>0</v>
      </c>
      <c r="X11" s="86">
        <v>0</v>
      </c>
      <c r="Y11" s="85">
        <v>0</v>
      </c>
      <c r="Z11" s="86">
        <v>0</v>
      </c>
      <c r="AA11" s="85">
        <v>0</v>
      </c>
      <c r="AB11" s="86">
        <v>0</v>
      </c>
      <c r="AC11" s="58"/>
      <c r="AD11" s="59">
        <f t="shared" si="0"/>
        <v>0</v>
      </c>
      <c r="AE11" s="58"/>
    </row>
    <row r="12" spans="2:31" x14ac:dyDescent="0.3">
      <c r="B12" s="4" t="s">
        <v>247</v>
      </c>
      <c r="C12" s="14"/>
      <c r="D12" s="14"/>
      <c r="E12" s="85">
        <v>0</v>
      </c>
      <c r="F12" s="86">
        <v>0</v>
      </c>
      <c r="G12" s="85">
        <v>0</v>
      </c>
      <c r="H12" s="86">
        <v>0</v>
      </c>
      <c r="I12" s="85">
        <v>0</v>
      </c>
      <c r="J12" s="86">
        <v>0</v>
      </c>
      <c r="K12" s="85">
        <v>0</v>
      </c>
      <c r="L12" s="86">
        <v>0</v>
      </c>
      <c r="M12" s="85">
        <v>0</v>
      </c>
      <c r="N12" s="86">
        <v>0</v>
      </c>
      <c r="O12" s="85">
        <v>0</v>
      </c>
      <c r="P12" s="86">
        <v>0</v>
      </c>
      <c r="Q12" s="85">
        <v>0</v>
      </c>
      <c r="R12" s="86">
        <v>0</v>
      </c>
      <c r="S12" s="85">
        <v>0</v>
      </c>
      <c r="T12" s="86">
        <v>0</v>
      </c>
      <c r="U12" s="85">
        <v>0</v>
      </c>
      <c r="V12" s="86">
        <v>0</v>
      </c>
      <c r="W12" s="85">
        <v>0</v>
      </c>
      <c r="X12" s="86">
        <v>0</v>
      </c>
      <c r="Y12" s="85">
        <v>0</v>
      </c>
      <c r="Z12" s="86">
        <v>0</v>
      </c>
      <c r="AA12" s="85">
        <v>0</v>
      </c>
      <c r="AB12" s="86">
        <v>0</v>
      </c>
      <c r="AC12" s="58"/>
      <c r="AD12" s="59">
        <f t="shared" si="0"/>
        <v>0</v>
      </c>
      <c r="AE12" s="58"/>
    </row>
    <row r="13" spans="2:31" x14ac:dyDescent="0.3">
      <c r="B13" s="4" t="s">
        <v>147</v>
      </c>
      <c r="C13" s="14"/>
      <c r="D13" s="14"/>
      <c r="E13" s="85">
        <v>0</v>
      </c>
      <c r="F13" s="86">
        <v>0</v>
      </c>
      <c r="G13" s="85">
        <v>0</v>
      </c>
      <c r="H13" s="86">
        <v>0</v>
      </c>
      <c r="I13" s="85">
        <v>0</v>
      </c>
      <c r="J13" s="86">
        <v>0</v>
      </c>
      <c r="K13" s="85">
        <v>0</v>
      </c>
      <c r="L13" s="86">
        <v>0</v>
      </c>
      <c r="M13" s="85">
        <v>0</v>
      </c>
      <c r="N13" s="86">
        <v>0</v>
      </c>
      <c r="O13" s="85">
        <v>0</v>
      </c>
      <c r="P13" s="86">
        <v>0</v>
      </c>
      <c r="Q13" s="85">
        <v>0</v>
      </c>
      <c r="R13" s="86">
        <v>0</v>
      </c>
      <c r="S13" s="85">
        <v>0</v>
      </c>
      <c r="T13" s="86">
        <v>0</v>
      </c>
      <c r="U13" s="85">
        <v>0</v>
      </c>
      <c r="V13" s="86">
        <v>0</v>
      </c>
      <c r="W13" s="85">
        <v>0</v>
      </c>
      <c r="X13" s="86">
        <v>0</v>
      </c>
      <c r="Y13" s="85">
        <v>0</v>
      </c>
      <c r="Z13" s="86">
        <v>0</v>
      </c>
      <c r="AA13" s="85">
        <v>0</v>
      </c>
      <c r="AB13" s="86">
        <v>0</v>
      </c>
      <c r="AC13" s="58"/>
      <c r="AD13" s="59">
        <f t="shared" si="0"/>
        <v>0</v>
      </c>
      <c r="AE13" s="58"/>
    </row>
    <row r="14" spans="2:31" x14ac:dyDescent="0.3">
      <c r="B14" s="4" t="s">
        <v>148</v>
      </c>
      <c r="C14" s="14"/>
      <c r="D14" s="14"/>
      <c r="E14" s="85">
        <v>0</v>
      </c>
      <c r="F14" s="86">
        <v>0</v>
      </c>
      <c r="G14" s="85">
        <v>0</v>
      </c>
      <c r="H14" s="86">
        <v>0</v>
      </c>
      <c r="I14" s="85">
        <v>0</v>
      </c>
      <c r="J14" s="86">
        <v>0</v>
      </c>
      <c r="K14" s="85">
        <v>0</v>
      </c>
      <c r="L14" s="86">
        <v>0</v>
      </c>
      <c r="M14" s="85">
        <v>0</v>
      </c>
      <c r="N14" s="86">
        <v>0</v>
      </c>
      <c r="O14" s="85">
        <v>0</v>
      </c>
      <c r="P14" s="86">
        <v>0</v>
      </c>
      <c r="Q14" s="85">
        <v>0</v>
      </c>
      <c r="R14" s="86">
        <v>0</v>
      </c>
      <c r="S14" s="85">
        <v>0</v>
      </c>
      <c r="T14" s="86">
        <v>0</v>
      </c>
      <c r="U14" s="85">
        <v>0</v>
      </c>
      <c r="V14" s="86">
        <v>0</v>
      </c>
      <c r="W14" s="85">
        <v>0</v>
      </c>
      <c r="X14" s="86">
        <v>0</v>
      </c>
      <c r="Y14" s="85">
        <v>0</v>
      </c>
      <c r="Z14" s="86">
        <v>0</v>
      </c>
      <c r="AA14" s="85">
        <v>0</v>
      </c>
      <c r="AB14" s="86">
        <v>0</v>
      </c>
      <c r="AC14" s="58"/>
      <c r="AD14" s="59">
        <f t="shared" si="0"/>
        <v>0</v>
      </c>
      <c r="AE14" s="58"/>
    </row>
    <row r="15" spans="2:31" x14ac:dyDescent="0.3">
      <c r="B15" s="4" t="s">
        <v>134</v>
      </c>
      <c r="C15" s="14"/>
      <c r="D15" s="14"/>
      <c r="E15" s="85">
        <v>0</v>
      </c>
      <c r="F15" s="86">
        <v>0</v>
      </c>
      <c r="G15" s="85">
        <v>0</v>
      </c>
      <c r="H15" s="86">
        <v>0</v>
      </c>
      <c r="I15" s="85">
        <v>0</v>
      </c>
      <c r="J15" s="86">
        <v>0</v>
      </c>
      <c r="K15" s="85">
        <v>0</v>
      </c>
      <c r="L15" s="86">
        <v>0</v>
      </c>
      <c r="M15" s="85">
        <v>0</v>
      </c>
      <c r="N15" s="86">
        <v>0</v>
      </c>
      <c r="O15" s="85">
        <v>0</v>
      </c>
      <c r="P15" s="86">
        <v>0</v>
      </c>
      <c r="Q15" s="85">
        <v>0</v>
      </c>
      <c r="R15" s="86">
        <v>0</v>
      </c>
      <c r="S15" s="85">
        <v>0</v>
      </c>
      <c r="T15" s="86">
        <v>0</v>
      </c>
      <c r="U15" s="85">
        <v>0</v>
      </c>
      <c r="V15" s="86">
        <v>0</v>
      </c>
      <c r="W15" s="85">
        <v>0</v>
      </c>
      <c r="X15" s="86">
        <v>0</v>
      </c>
      <c r="Y15" s="85">
        <v>0</v>
      </c>
      <c r="Z15" s="86">
        <v>0</v>
      </c>
      <c r="AA15" s="85">
        <v>0</v>
      </c>
      <c r="AB15" s="86">
        <v>0</v>
      </c>
      <c r="AC15" s="58"/>
      <c r="AD15" s="59">
        <f t="shared" si="0"/>
        <v>0</v>
      </c>
      <c r="AE15" s="58"/>
    </row>
    <row r="16" spans="2:31" x14ac:dyDescent="0.3">
      <c r="B16" s="4" t="s">
        <v>135</v>
      </c>
      <c r="C16" s="14"/>
      <c r="D16" s="14"/>
      <c r="E16" s="85">
        <v>0</v>
      </c>
      <c r="F16" s="86">
        <v>0</v>
      </c>
      <c r="G16" s="85">
        <v>0</v>
      </c>
      <c r="H16" s="86">
        <v>0</v>
      </c>
      <c r="I16" s="85">
        <v>0</v>
      </c>
      <c r="J16" s="86">
        <v>0</v>
      </c>
      <c r="K16" s="85">
        <v>0</v>
      </c>
      <c r="L16" s="86">
        <v>0</v>
      </c>
      <c r="M16" s="85">
        <v>0</v>
      </c>
      <c r="N16" s="86">
        <v>0</v>
      </c>
      <c r="O16" s="85">
        <v>0</v>
      </c>
      <c r="P16" s="86">
        <v>0</v>
      </c>
      <c r="Q16" s="85">
        <v>0</v>
      </c>
      <c r="R16" s="86">
        <v>0</v>
      </c>
      <c r="S16" s="85">
        <v>0</v>
      </c>
      <c r="T16" s="86">
        <v>0</v>
      </c>
      <c r="U16" s="85">
        <v>0</v>
      </c>
      <c r="V16" s="86">
        <v>0</v>
      </c>
      <c r="W16" s="85">
        <v>0</v>
      </c>
      <c r="X16" s="86">
        <v>0</v>
      </c>
      <c r="Y16" s="85">
        <v>0</v>
      </c>
      <c r="Z16" s="86">
        <v>0</v>
      </c>
      <c r="AA16" s="85">
        <v>0</v>
      </c>
      <c r="AB16" s="86">
        <v>0</v>
      </c>
      <c r="AC16" s="58"/>
      <c r="AD16" s="59">
        <f t="shared" si="0"/>
        <v>0</v>
      </c>
      <c r="AE16" s="58"/>
    </row>
    <row r="17" spans="2:31" x14ac:dyDescent="0.3">
      <c r="B17" s="4" t="s">
        <v>204</v>
      </c>
      <c r="C17" s="14"/>
      <c r="D17" s="14"/>
      <c r="E17" s="85">
        <v>0</v>
      </c>
      <c r="F17" s="86">
        <v>0</v>
      </c>
      <c r="G17" s="85">
        <v>0</v>
      </c>
      <c r="H17" s="86">
        <v>0</v>
      </c>
      <c r="I17" s="85">
        <v>0</v>
      </c>
      <c r="J17" s="86">
        <v>0</v>
      </c>
      <c r="K17" s="85">
        <v>0</v>
      </c>
      <c r="L17" s="86">
        <v>0</v>
      </c>
      <c r="M17" s="85">
        <v>0</v>
      </c>
      <c r="N17" s="86">
        <v>0</v>
      </c>
      <c r="O17" s="85">
        <v>0</v>
      </c>
      <c r="P17" s="86">
        <v>0</v>
      </c>
      <c r="Q17" s="85">
        <v>0</v>
      </c>
      <c r="R17" s="86">
        <v>0</v>
      </c>
      <c r="S17" s="85">
        <v>0</v>
      </c>
      <c r="T17" s="86">
        <v>0</v>
      </c>
      <c r="U17" s="85">
        <v>0</v>
      </c>
      <c r="V17" s="86">
        <v>0</v>
      </c>
      <c r="W17" s="85">
        <v>0</v>
      </c>
      <c r="X17" s="86">
        <v>0</v>
      </c>
      <c r="Y17" s="85">
        <v>0</v>
      </c>
      <c r="Z17" s="86">
        <v>0</v>
      </c>
      <c r="AA17" s="85">
        <v>0</v>
      </c>
      <c r="AB17" s="86">
        <v>0</v>
      </c>
      <c r="AC17" s="58"/>
      <c r="AD17" s="59">
        <f t="shared" si="0"/>
        <v>0</v>
      </c>
      <c r="AE17" s="58"/>
    </row>
    <row r="18" spans="2:31" x14ac:dyDescent="0.3">
      <c r="B18" s="4" t="s">
        <v>215</v>
      </c>
      <c r="C18" s="14"/>
      <c r="D18" s="14"/>
      <c r="E18" s="85">
        <v>0</v>
      </c>
      <c r="F18" s="86">
        <v>0</v>
      </c>
      <c r="G18" s="85">
        <v>0</v>
      </c>
      <c r="H18" s="86">
        <v>0</v>
      </c>
      <c r="I18" s="85">
        <v>0</v>
      </c>
      <c r="J18" s="86">
        <v>0</v>
      </c>
      <c r="K18" s="85">
        <v>0</v>
      </c>
      <c r="L18" s="86">
        <v>0</v>
      </c>
      <c r="M18" s="85">
        <v>0</v>
      </c>
      <c r="N18" s="86">
        <v>0</v>
      </c>
      <c r="O18" s="85">
        <v>0</v>
      </c>
      <c r="P18" s="86">
        <v>0</v>
      </c>
      <c r="Q18" s="85">
        <v>0</v>
      </c>
      <c r="R18" s="86">
        <v>0</v>
      </c>
      <c r="S18" s="85">
        <v>0</v>
      </c>
      <c r="T18" s="86">
        <v>0</v>
      </c>
      <c r="U18" s="85">
        <v>0</v>
      </c>
      <c r="V18" s="86">
        <v>0</v>
      </c>
      <c r="W18" s="85">
        <v>0</v>
      </c>
      <c r="X18" s="86">
        <v>0</v>
      </c>
      <c r="Y18" s="85">
        <v>0</v>
      </c>
      <c r="Z18" s="86">
        <v>0</v>
      </c>
      <c r="AA18" s="85">
        <v>0</v>
      </c>
      <c r="AB18" s="86">
        <v>0</v>
      </c>
      <c r="AC18" s="58"/>
      <c r="AD18" s="59">
        <f t="shared" si="0"/>
        <v>0</v>
      </c>
      <c r="AE18" s="58"/>
    </row>
    <row r="19" spans="2:31" x14ac:dyDescent="0.3">
      <c r="B19" s="4" t="s">
        <v>216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0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0</v>
      </c>
      <c r="AE19" s="58"/>
    </row>
    <row r="20" spans="2:31" x14ac:dyDescent="0.3">
      <c r="B20" s="4" t="s">
        <v>155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228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</v>
      </c>
      <c r="R21" s="88">
        <v>0</v>
      </c>
      <c r="S21" s="87">
        <v>0</v>
      </c>
      <c r="T21" s="88">
        <v>0</v>
      </c>
      <c r="U21" s="87">
        <v>0</v>
      </c>
      <c r="V21" s="88">
        <v>0</v>
      </c>
      <c r="W21" s="87">
        <v>0</v>
      </c>
      <c r="X21" s="88">
        <v>0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0</v>
      </c>
      <c r="AE21" s="58"/>
    </row>
    <row r="22" spans="2:31" x14ac:dyDescent="0.3">
      <c r="B22" s="4" t="s">
        <v>229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0</v>
      </c>
      <c r="X22" s="88">
        <v>0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0</v>
      </c>
      <c r="AE22" s="58"/>
    </row>
    <row r="23" spans="2:31" x14ac:dyDescent="0.3">
      <c r="B23" s="4" t="s">
        <v>152</v>
      </c>
      <c r="C23" s="14"/>
      <c r="D23" s="14"/>
      <c r="E23" s="87">
        <v>0</v>
      </c>
      <c r="F23" s="88">
        <v>0</v>
      </c>
      <c r="G23" s="87">
        <v>0</v>
      </c>
      <c r="H23" s="88">
        <v>0</v>
      </c>
      <c r="I23" s="87">
        <v>0</v>
      </c>
      <c r="J23" s="88">
        <v>0</v>
      </c>
      <c r="K23" s="87">
        <v>0</v>
      </c>
      <c r="L23" s="88">
        <v>0</v>
      </c>
      <c r="M23" s="87">
        <v>0.28427777777777813</v>
      </c>
      <c r="N23" s="88">
        <v>1.2916666666666676</v>
      </c>
      <c r="O23" s="87">
        <v>1.7016666666666673</v>
      </c>
      <c r="P23" s="88">
        <v>1.3050000000000004</v>
      </c>
      <c r="Q23" s="87">
        <v>1.0000000000000013</v>
      </c>
      <c r="R23" s="88">
        <v>1.0000000000000013</v>
      </c>
      <c r="S23" s="87">
        <v>1.0000000000000013</v>
      </c>
      <c r="T23" s="88">
        <v>1.3933333333333333</v>
      </c>
      <c r="U23" s="87">
        <v>1.6033333333333333</v>
      </c>
      <c r="V23" s="88">
        <v>0.29166666666666674</v>
      </c>
      <c r="W23" s="87">
        <v>0</v>
      </c>
      <c r="X23" s="88">
        <v>0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10.870944444444451</v>
      </c>
      <c r="AE23" s="58"/>
    </row>
    <row r="24" spans="2:31" x14ac:dyDescent="0.3">
      <c r="B24" s="4" t="s">
        <v>196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0</v>
      </c>
      <c r="N24" s="88">
        <v>0</v>
      </c>
      <c r="O24" s="87">
        <v>0</v>
      </c>
      <c r="P24" s="88">
        <v>0</v>
      </c>
      <c r="Q24" s="87">
        <v>0</v>
      </c>
      <c r="R24" s="88">
        <v>0</v>
      </c>
      <c r="S24" s="87">
        <v>0</v>
      </c>
      <c r="T24" s="88">
        <v>0</v>
      </c>
      <c r="U24" s="87">
        <v>0</v>
      </c>
      <c r="V24" s="88">
        <v>0</v>
      </c>
      <c r="W24" s="87">
        <v>0</v>
      </c>
      <c r="X24" s="88">
        <v>0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0</v>
      </c>
      <c r="AE24" s="58"/>
    </row>
    <row r="25" spans="2:31" x14ac:dyDescent="0.3">
      <c r="B25" s="4" t="s">
        <v>197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0</v>
      </c>
      <c r="N25" s="88">
        <v>0</v>
      </c>
      <c r="O25" s="87">
        <v>0</v>
      </c>
      <c r="P25" s="88">
        <v>0</v>
      </c>
      <c r="Q25" s="87">
        <v>0</v>
      </c>
      <c r="R25" s="88">
        <v>0</v>
      </c>
      <c r="S25" s="87">
        <v>0</v>
      </c>
      <c r="T25" s="88">
        <v>0</v>
      </c>
      <c r="U25" s="87">
        <v>0</v>
      </c>
      <c r="V25" s="88">
        <v>0</v>
      </c>
      <c r="W25" s="87">
        <v>0</v>
      </c>
      <c r="X25" s="88">
        <v>0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0</v>
      </c>
      <c r="AE25" s="58"/>
    </row>
    <row r="26" spans="2:31" x14ac:dyDescent="0.3">
      <c r="B26" s="4" t="s">
        <v>243</v>
      </c>
      <c r="C26" s="14"/>
      <c r="D26" s="14"/>
      <c r="E26" s="87">
        <v>0</v>
      </c>
      <c r="F26" s="88">
        <v>0</v>
      </c>
      <c r="G26" s="87">
        <v>0</v>
      </c>
      <c r="H26" s="88">
        <v>0</v>
      </c>
      <c r="I26" s="87">
        <v>0</v>
      </c>
      <c r="J26" s="88">
        <v>0</v>
      </c>
      <c r="K26" s="87">
        <v>0</v>
      </c>
      <c r="L26" s="88">
        <v>0</v>
      </c>
      <c r="M26" s="87">
        <v>0</v>
      </c>
      <c r="N26" s="88">
        <v>0</v>
      </c>
      <c r="O26" s="87">
        <v>0</v>
      </c>
      <c r="P26" s="88">
        <v>0</v>
      </c>
      <c r="Q26" s="87">
        <v>0</v>
      </c>
      <c r="R26" s="88">
        <v>0</v>
      </c>
      <c r="S26" s="87">
        <v>0</v>
      </c>
      <c r="T26" s="88">
        <v>0</v>
      </c>
      <c r="U26" s="87">
        <v>0</v>
      </c>
      <c r="V26" s="88">
        <v>0</v>
      </c>
      <c r="W26" s="87">
        <v>0</v>
      </c>
      <c r="X26" s="88">
        <v>0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0</v>
      </c>
      <c r="AE26" s="58"/>
    </row>
    <row r="27" spans="2:31" x14ac:dyDescent="0.3">
      <c r="B27" s="4" t="s">
        <v>252</v>
      </c>
      <c r="C27" s="14"/>
      <c r="D27" s="1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1.6879817727985042E-2</v>
      </c>
      <c r="M27" s="87">
        <v>4.698484373033604E-2</v>
      </c>
      <c r="N27" s="88">
        <v>4.8373594203994293E-2</v>
      </c>
      <c r="O27" s="87">
        <v>4.9762345671063281E-2</v>
      </c>
      <c r="P27" s="88">
        <v>5.1151096144721506E-2</v>
      </c>
      <c r="Q27" s="87">
        <v>5.2539847611790522E-2</v>
      </c>
      <c r="R27" s="88">
        <v>4.834640455186924E-2</v>
      </c>
      <c r="S27" s="87">
        <v>3.6388890265827992E-2</v>
      </c>
      <c r="T27" s="88">
        <v>2.6491234658377215E-3</v>
      </c>
      <c r="U27" s="87">
        <v>0</v>
      </c>
      <c r="V27" s="88">
        <v>0</v>
      </c>
      <c r="W27" s="87">
        <v>0</v>
      </c>
      <c r="X27" s="88">
        <v>0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0.35307596337342562</v>
      </c>
      <c r="AE27" s="58"/>
    </row>
    <row r="28" spans="2:31" x14ac:dyDescent="0.3">
      <c r="B28" s="4" t="s">
        <v>156</v>
      </c>
      <c r="C28" s="14"/>
      <c r="D28" s="1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0</v>
      </c>
      <c r="P28" s="88">
        <v>0</v>
      </c>
      <c r="Q28" s="87">
        <v>0</v>
      </c>
      <c r="R28" s="88">
        <v>0</v>
      </c>
      <c r="S28" s="87">
        <v>0</v>
      </c>
      <c r="T28" s="88">
        <v>0</v>
      </c>
      <c r="U28" s="87">
        <v>0</v>
      </c>
      <c r="V28" s="88">
        <v>0</v>
      </c>
      <c r="W28" s="87">
        <v>0</v>
      </c>
      <c r="X28" s="88">
        <v>0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0</v>
      </c>
      <c r="AE28" s="58"/>
    </row>
    <row r="29" spans="2:31" x14ac:dyDescent="0.3">
      <c r="B29" s="4" t="s">
        <v>157</v>
      </c>
      <c r="C29" s="14"/>
      <c r="D29" s="1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0</v>
      </c>
      <c r="M29" s="87">
        <v>0</v>
      </c>
      <c r="N29" s="88">
        <v>0</v>
      </c>
      <c r="O29" s="87">
        <v>0</v>
      </c>
      <c r="P29" s="88">
        <v>0</v>
      </c>
      <c r="Q29" s="87">
        <v>0</v>
      </c>
      <c r="R29" s="88">
        <v>0</v>
      </c>
      <c r="S29" s="87">
        <v>0</v>
      </c>
      <c r="T29" s="88">
        <v>0</v>
      </c>
      <c r="U29" s="87">
        <v>0</v>
      </c>
      <c r="V29" s="88">
        <v>0</v>
      </c>
      <c r="W29" s="87">
        <v>0</v>
      </c>
      <c r="X29" s="88">
        <v>0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0</v>
      </c>
      <c r="AE29" s="58"/>
    </row>
    <row r="30" spans="2:31" x14ac:dyDescent="0.3">
      <c r="B30" s="4" t="s">
        <v>158</v>
      </c>
      <c r="C30" s="14"/>
      <c r="D30" s="1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159</v>
      </c>
      <c r="C31" s="14"/>
      <c r="D31" s="1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202</v>
      </c>
      <c r="C32" s="14"/>
      <c r="D32" s="1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203</v>
      </c>
      <c r="C33" s="14"/>
      <c r="D33" s="1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187</v>
      </c>
      <c r="C34" s="14"/>
      <c r="D34" s="1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</v>
      </c>
      <c r="M34" s="87">
        <v>0</v>
      </c>
      <c r="N34" s="88">
        <v>0</v>
      </c>
      <c r="O34" s="87">
        <v>0</v>
      </c>
      <c r="P34" s="88">
        <v>0</v>
      </c>
      <c r="Q34" s="87">
        <v>0</v>
      </c>
      <c r="R34" s="88">
        <v>0</v>
      </c>
      <c r="S34" s="87">
        <v>0</v>
      </c>
      <c r="T34" s="88">
        <v>0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0</v>
      </c>
      <c r="AE34" s="58"/>
    </row>
    <row r="35" spans="2:31" x14ac:dyDescent="0.3">
      <c r="B35" s="4" t="s">
        <v>188</v>
      </c>
      <c r="C35" s="14"/>
      <c r="D35" s="1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</v>
      </c>
      <c r="M35" s="87">
        <v>0</v>
      </c>
      <c r="N35" s="88">
        <v>0.34377245778838805</v>
      </c>
      <c r="O35" s="87">
        <v>0.48818749934434946</v>
      </c>
      <c r="P35" s="88">
        <v>0.48818749934434946</v>
      </c>
      <c r="Q35" s="87">
        <v>0.48818749934434946</v>
      </c>
      <c r="R35" s="88">
        <v>0.48818749934434946</v>
      </c>
      <c r="S35" s="87">
        <v>0.48818749934434946</v>
      </c>
      <c r="T35" s="88">
        <v>0.48818749934434946</v>
      </c>
      <c r="U35" s="87">
        <v>0.48818749934434946</v>
      </c>
      <c r="V35" s="88">
        <v>1.3484844084487608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5.109569361647595</v>
      </c>
      <c r="AE35" s="58"/>
    </row>
    <row r="36" spans="2:31" x14ac:dyDescent="0.3">
      <c r="B36" s="4" t="s">
        <v>259</v>
      </c>
      <c r="C36" s="14"/>
      <c r="D36" s="1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4" t="s">
        <v>160</v>
      </c>
      <c r="C37" s="14"/>
      <c r="D37" s="14"/>
      <c r="E37" s="87">
        <v>0</v>
      </c>
      <c r="F37" s="88">
        <v>0</v>
      </c>
      <c r="G37" s="87">
        <v>0</v>
      </c>
      <c r="H37" s="88">
        <v>0</v>
      </c>
      <c r="I37" s="87">
        <v>0</v>
      </c>
      <c r="J37" s="88">
        <v>0</v>
      </c>
      <c r="K37" s="87">
        <v>0</v>
      </c>
      <c r="L37" s="88">
        <v>0</v>
      </c>
      <c r="M37" s="87">
        <v>0</v>
      </c>
      <c r="N37" s="88">
        <v>0</v>
      </c>
      <c r="O37" s="87">
        <v>0</v>
      </c>
      <c r="P37" s="88">
        <v>0</v>
      </c>
      <c r="Q37" s="87">
        <v>0</v>
      </c>
      <c r="R37" s="88">
        <v>0</v>
      </c>
      <c r="S37" s="87">
        <v>0</v>
      </c>
      <c r="T37" s="88">
        <v>0</v>
      </c>
      <c r="U37" s="87">
        <v>0</v>
      </c>
      <c r="V37" s="88">
        <v>0</v>
      </c>
      <c r="W37" s="87">
        <v>0</v>
      </c>
      <c r="X37" s="88">
        <v>0</v>
      </c>
      <c r="Y37" s="87">
        <v>0</v>
      </c>
      <c r="Z37" s="88">
        <v>0</v>
      </c>
      <c r="AA37" s="87">
        <v>0</v>
      </c>
      <c r="AB37" s="88">
        <v>0</v>
      </c>
      <c r="AC37" s="58"/>
      <c r="AD37" s="59">
        <f t="shared" si="0"/>
        <v>0</v>
      </c>
      <c r="AE37" s="58"/>
    </row>
    <row r="38" spans="2:31" x14ac:dyDescent="0.3">
      <c r="B38" s="4" t="s">
        <v>161</v>
      </c>
      <c r="C38" s="14"/>
      <c r="D38" s="14"/>
      <c r="E38" s="87">
        <v>0</v>
      </c>
      <c r="F38" s="88">
        <v>0</v>
      </c>
      <c r="G38" s="87">
        <v>0</v>
      </c>
      <c r="H38" s="88">
        <v>0</v>
      </c>
      <c r="I38" s="87">
        <v>0</v>
      </c>
      <c r="J38" s="88">
        <v>0</v>
      </c>
      <c r="K38" s="87">
        <v>0</v>
      </c>
      <c r="L38" s="88">
        <v>0</v>
      </c>
      <c r="M38" s="87">
        <v>0</v>
      </c>
      <c r="N38" s="88">
        <v>0</v>
      </c>
      <c r="O38" s="87">
        <v>0</v>
      </c>
      <c r="P38" s="88">
        <v>0</v>
      </c>
      <c r="Q38" s="87">
        <v>0</v>
      </c>
      <c r="R38" s="88">
        <v>0</v>
      </c>
      <c r="S38" s="87">
        <v>0</v>
      </c>
      <c r="T38" s="88">
        <v>0</v>
      </c>
      <c r="U38" s="87">
        <v>0</v>
      </c>
      <c r="V38" s="88">
        <v>0</v>
      </c>
      <c r="W38" s="87">
        <v>0</v>
      </c>
      <c r="X38" s="88">
        <v>0</v>
      </c>
      <c r="Y38" s="87">
        <v>0</v>
      </c>
      <c r="Z38" s="88">
        <v>0</v>
      </c>
      <c r="AA38" s="87">
        <v>0</v>
      </c>
      <c r="AB38" s="88">
        <v>0</v>
      </c>
      <c r="AC38" s="58"/>
      <c r="AD38" s="59">
        <f t="shared" si="0"/>
        <v>0</v>
      </c>
      <c r="AE38" s="58"/>
    </row>
    <row r="39" spans="2:31" x14ac:dyDescent="0.3">
      <c r="B39" s="4" t="s">
        <v>162</v>
      </c>
      <c r="C39" s="14"/>
      <c r="D39" s="14"/>
      <c r="E39" s="87">
        <v>0</v>
      </c>
      <c r="F39" s="88">
        <v>0</v>
      </c>
      <c r="G39" s="87">
        <v>0</v>
      </c>
      <c r="H39" s="88">
        <v>0</v>
      </c>
      <c r="I39" s="87">
        <v>0</v>
      </c>
      <c r="J39" s="88">
        <v>0</v>
      </c>
      <c r="K39" s="87">
        <v>0</v>
      </c>
      <c r="L39" s="88">
        <v>0</v>
      </c>
      <c r="M39" s="87">
        <v>0</v>
      </c>
      <c r="N39" s="88">
        <v>0</v>
      </c>
      <c r="O39" s="87">
        <v>0</v>
      </c>
      <c r="P39" s="88">
        <v>0</v>
      </c>
      <c r="Q39" s="87">
        <v>0</v>
      </c>
      <c r="R39" s="88">
        <v>0</v>
      </c>
      <c r="S39" s="87">
        <v>0</v>
      </c>
      <c r="T39" s="88">
        <v>0</v>
      </c>
      <c r="U39" s="87">
        <v>0</v>
      </c>
      <c r="V39" s="88">
        <v>0</v>
      </c>
      <c r="W39" s="87">
        <v>0</v>
      </c>
      <c r="X39" s="88">
        <v>0</v>
      </c>
      <c r="Y39" s="87">
        <v>0</v>
      </c>
      <c r="Z39" s="88">
        <v>0</v>
      </c>
      <c r="AA39" s="87">
        <v>0</v>
      </c>
      <c r="AB39" s="88">
        <v>0</v>
      </c>
      <c r="AC39" s="58"/>
      <c r="AD39" s="59">
        <f t="shared" si="0"/>
        <v>0</v>
      </c>
      <c r="AE39" s="58"/>
    </row>
    <row r="40" spans="2:31" x14ac:dyDescent="0.3">
      <c r="B40" s="4" t="s">
        <v>149</v>
      </c>
      <c r="C40" s="14"/>
      <c r="D40" s="14"/>
      <c r="E40" s="87">
        <v>0</v>
      </c>
      <c r="F40" s="88">
        <v>0</v>
      </c>
      <c r="G40" s="87">
        <v>0</v>
      </c>
      <c r="H40" s="88">
        <v>0</v>
      </c>
      <c r="I40" s="87">
        <v>0</v>
      </c>
      <c r="J40" s="88">
        <v>0</v>
      </c>
      <c r="K40" s="87">
        <v>0</v>
      </c>
      <c r="L40" s="88">
        <v>2.3833333333333342</v>
      </c>
      <c r="M40" s="87">
        <v>10.1707671790123</v>
      </c>
      <c r="N40" s="88">
        <v>7.4021895016854007</v>
      </c>
      <c r="O40" s="87">
        <v>0</v>
      </c>
      <c r="P40" s="88">
        <v>0</v>
      </c>
      <c r="Q40" s="87">
        <v>0</v>
      </c>
      <c r="R40" s="88">
        <v>0</v>
      </c>
      <c r="S40" s="87">
        <v>0</v>
      </c>
      <c r="T40" s="88">
        <v>0</v>
      </c>
      <c r="U40" s="87">
        <v>0</v>
      </c>
      <c r="V40" s="88">
        <v>0</v>
      </c>
      <c r="W40" s="87">
        <v>0</v>
      </c>
      <c r="X40" s="88">
        <v>0</v>
      </c>
      <c r="Y40" s="87">
        <v>0</v>
      </c>
      <c r="Z40" s="88">
        <v>0</v>
      </c>
      <c r="AA40" s="87">
        <v>0</v>
      </c>
      <c r="AB40" s="88">
        <v>0</v>
      </c>
      <c r="AC40" s="58"/>
      <c r="AD40" s="59">
        <f t="shared" si="0"/>
        <v>19.956290014031033</v>
      </c>
      <c r="AE40" s="58"/>
    </row>
    <row r="41" spans="2:31" x14ac:dyDescent="0.3">
      <c r="B41" s="4" t="s">
        <v>230</v>
      </c>
      <c r="C41" s="14"/>
      <c r="D41" s="14"/>
      <c r="E41" s="87">
        <v>0</v>
      </c>
      <c r="F41" s="88">
        <v>0</v>
      </c>
      <c r="G41" s="87">
        <v>0</v>
      </c>
      <c r="H41" s="88">
        <v>0</v>
      </c>
      <c r="I41" s="87">
        <v>0</v>
      </c>
      <c r="J41" s="88">
        <v>0</v>
      </c>
      <c r="K41" s="87">
        <v>0</v>
      </c>
      <c r="L41" s="88">
        <v>1.0465483864148457E-2</v>
      </c>
      <c r="M41" s="87">
        <v>3.5973482330640162E-2</v>
      </c>
      <c r="N41" s="88">
        <v>4.6848490834236138E-2</v>
      </c>
      <c r="O41" s="87">
        <v>5.7723500331242877E-2</v>
      </c>
      <c r="P41" s="88">
        <v>6.8598508834838853E-2</v>
      </c>
      <c r="Q41" s="87">
        <v>7.9473517338434857E-2</v>
      </c>
      <c r="R41" s="88">
        <v>5.1247337460517885E-2</v>
      </c>
      <c r="S41" s="87">
        <v>2.0848294099171955E-3</v>
      </c>
      <c r="T41" s="88">
        <v>0</v>
      </c>
      <c r="U41" s="87">
        <v>0</v>
      </c>
      <c r="V41" s="88">
        <v>0</v>
      </c>
      <c r="W41" s="87">
        <v>0</v>
      </c>
      <c r="X41" s="88">
        <v>0</v>
      </c>
      <c r="Y41" s="87">
        <v>0</v>
      </c>
      <c r="Z41" s="88">
        <v>0</v>
      </c>
      <c r="AA41" s="87">
        <v>0</v>
      </c>
      <c r="AB41" s="88">
        <v>0</v>
      </c>
      <c r="AC41" s="58"/>
      <c r="AD41" s="59">
        <f t="shared" si="0"/>
        <v>0.35241515040397647</v>
      </c>
      <c r="AE41" s="58"/>
    </row>
    <row r="42" spans="2:31" x14ac:dyDescent="0.3">
      <c r="B42" s="4" t="s">
        <v>248</v>
      </c>
      <c r="C42" s="14"/>
      <c r="D42" s="14"/>
      <c r="E42" s="87">
        <v>0</v>
      </c>
      <c r="F42" s="88">
        <v>0</v>
      </c>
      <c r="G42" s="87">
        <v>0</v>
      </c>
      <c r="H42" s="88">
        <v>0</v>
      </c>
      <c r="I42" s="87">
        <v>0</v>
      </c>
      <c r="J42" s="88">
        <v>0</v>
      </c>
      <c r="K42" s="87">
        <v>0</v>
      </c>
      <c r="L42" s="88">
        <v>0</v>
      </c>
      <c r="M42" s="87">
        <v>0</v>
      </c>
      <c r="N42" s="88">
        <v>0</v>
      </c>
      <c r="O42" s="87">
        <v>0</v>
      </c>
      <c r="P42" s="88">
        <v>0</v>
      </c>
      <c r="Q42" s="87">
        <v>0</v>
      </c>
      <c r="R42" s="88">
        <v>0</v>
      </c>
      <c r="S42" s="87">
        <v>0</v>
      </c>
      <c r="T42" s="88">
        <v>0</v>
      </c>
      <c r="U42" s="87">
        <v>0</v>
      </c>
      <c r="V42" s="88">
        <v>0</v>
      </c>
      <c r="W42" s="87">
        <v>0</v>
      </c>
      <c r="X42" s="88">
        <v>0</v>
      </c>
      <c r="Y42" s="87">
        <v>0</v>
      </c>
      <c r="Z42" s="88">
        <v>0</v>
      </c>
      <c r="AA42" s="87">
        <v>0</v>
      </c>
      <c r="AB42" s="88">
        <v>0</v>
      </c>
      <c r="AC42" s="58"/>
      <c r="AD42" s="59">
        <f t="shared" si="0"/>
        <v>0</v>
      </c>
      <c r="AE42" s="58"/>
    </row>
    <row r="43" spans="2:31" x14ac:dyDescent="0.3">
      <c r="B43" s="4" t="s">
        <v>231</v>
      </c>
      <c r="C43" s="14"/>
      <c r="D43" s="14"/>
      <c r="E43" s="87">
        <v>0</v>
      </c>
      <c r="F43" s="88">
        <v>0</v>
      </c>
      <c r="G43" s="87">
        <v>0</v>
      </c>
      <c r="H43" s="88">
        <v>0</v>
      </c>
      <c r="I43" s="87">
        <v>0</v>
      </c>
      <c r="J43" s="88">
        <v>0</v>
      </c>
      <c r="K43" s="87">
        <v>0</v>
      </c>
      <c r="L43" s="88">
        <v>2.0210900624593083E-2</v>
      </c>
      <c r="M43" s="87">
        <v>8.7881736119588202E-2</v>
      </c>
      <c r="N43" s="88">
        <v>9.2232879002888943E-2</v>
      </c>
      <c r="O43" s="87">
        <v>9.373286565144856E-2</v>
      </c>
      <c r="P43" s="88">
        <v>9.5232915878295785E-2</v>
      </c>
      <c r="Q43" s="87">
        <v>9.5515849918789392E-2</v>
      </c>
      <c r="R43" s="88">
        <v>9.6037397405836264E-2</v>
      </c>
      <c r="S43" s="87">
        <v>8.1336307525634838E-2</v>
      </c>
      <c r="T43" s="88">
        <v>0</v>
      </c>
      <c r="U43" s="87">
        <v>0</v>
      </c>
      <c r="V43" s="88">
        <v>0</v>
      </c>
      <c r="W43" s="87">
        <v>0</v>
      </c>
      <c r="X43" s="88">
        <v>0</v>
      </c>
      <c r="Y43" s="87">
        <v>0</v>
      </c>
      <c r="Z43" s="88">
        <v>0</v>
      </c>
      <c r="AA43" s="87">
        <v>0</v>
      </c>
      <c r="AB43" s="88">
        <v>0</v>
      </c>
      <c r="AC43" s="58"/>
      <c r="AD43" s="59">
        <f t="shared" si="0"/>
        <v>0.66218085212707511</v>
      </c>
      <c r="AE43" s="58"/>
    </row>
    <row r="44" spans="2:31" x14ac:dyDescent="0.3">
      <c r="B44" s="4" t="s">
        <v>292</v>
      </c>
      <c r="C44" s="14"/>
      <c r="D44" s="1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0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 t="shared" si="0"/>
        <v>0</v>
      </c>
      <c r="AE44" s="58"/>
    </row>
    <row r="45" spans="2:31" x14ac:dyDescent="0.3">
      <c r="B45" s="4" t="s">
        <v>244</v>
      </c>
      <c r="C45" s="14"/>
      <c r="D45" s="1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0</v>
      </c>
      <c r="M45" s="87">
        <v>0</v>
      </c>
      <c r="N45" s="88">
        <v>0</v>
      </c>
      <c r="O45" s="87">
        <v>0</v>
      </c>
      <c r="P45" s="88">
        <v>0</v>
      </c>
      <c r="Q45" s="87">
        <v>0</v>
      </c>
      <c r="R45" s="88">
        <v>0</v>
      </c>
      <c r="S45" s="87">
        <v>0</v>
      </c>
      <c r="T45" s="88">
        <v>0</v>
      </c>
      <c r="U45" s="87">
        <v>0</v>
      </c>
      <c r="V45" s="88">
        <v>0</v>
      </c>
      <c r="W45" s="87">
        <v>0</v>
      </c>
      <c r="X45" s="88">
        <v>0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si="0"/>
        <v>0</v>
      </c>
      <c r="AE45" s="58"/>
    </row>
    <row r="46" spans="2:31" x14ac:dyDescent="0.3">
      <c r="B46" s="4" t="s">
        <v>245</v>
      </c>
      <c r="C46" s="14"/>
      <c r="D46" s="1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0</v>
      </c>
      <c r="N46" s="88">
        <v>0</v>
      </c>
      <c r="O46" s="87">
        <v>0</v>
      </c>
      <c r="P46" s="88">
        <v>0</v>
      </c>
      <c r="Q46" s="87">
        <v>0</v>
      </c>
      <c r="R46" s="88">
        <v>0</v>
      </c>
      <c r="S46" s="87">
        <v>0</v>
      </c>
      <c r="T46" s="88">
        <v>0</v>
      </c>
      <c r="U46" s="87">
        <v>0</v>
      </c>
      <c r="V46" s="88">
        <v>0</v>
      </c>
      <c r="W46" s="87">
        <v>0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0"/>
        <v>0</v>
      </c>
      <c r="AE46" s="58"/>
    </row>
    <row r="47" spans="2:31" x14ac:dyDescent="0.3">
      <c r="B47" s="4" t="s">
        <v>257</v>
      </c>
      <c r="C47" s="14"/>
      <c r="D47" s="1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0"/>
        <v>0</v>
      </c>
      <c r="AE47" s="58"/>
    </row>
    <row r="48" spans="2:31" x14ac:dyDescent="0.3">
      <c r="B48" s="4" t="s">
        <v>222</v>
      </c>
      <c r="C48" s="14"/>
      <c r="D48" s="1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</v>
      </c>
      <c r="T48" s="88">
        <v>0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0"/>
        <v>0</v>
      </c>
      <c r="AE48" s="58"/>
    </row>
    <row r="49" spans="2:31" x14ac:dyDescent="0.3">
      <c r="B49" s="4" t="s">
        <v>223</v>
      </c>
      <c r="C49" s="14"/>
      <c r="D49" s="1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0"/>
        <v>0</v>
      </c>
      <c r="AE49" s="58"/>
    </row>
    <row r="50" spans="2:31" x14ac:dyDescent="0.3">
      <c r="B50" s="4" t="s">
        <v>224</v>
      </c>
      <c r="C50" s="14"/>
      <c r="D50" s="1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</v>
      </c>
      <c r="U50" s="87">
        <v>0</v>
      </c>
      <c r="V50" s="88">
        <v>0</v>
      </c>
      <c r="W50" s="87">
        <v>0</v>
      </c>
      <c r="X50" s="88">
        <v>0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0"/>
        <v>0</v>
      </c>
      <c r="AE50" s="58"/>
    </row>
    <row r="51" spans="2:31" x14ac:dyDescent="0.3">
      <c r="B51" s="4" t="s">
        <v>258</v>
      </c>
      <c r="C51" s="14"/>
      <c r="D51" s="1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0"/>
        <v>0</v>
      </c>
      <c r="AE51" s="58"/>
    </row>
    <row r="52" spans="2:31" x14ac:dyDescent="0.3">
      <c r="B52" s="4" t="s">
        <v>246</v>
      </c>
      <c r="C52" s="14"/>
      <c r="D52" s="1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0"/>
        <v>0</v>
      </c>
      <c r="AE52" s="58"/>
    </row>
    <row r="53" spans="2:31" x14ac:dyDescent="0.3">
      <c r="B53" s="4" t="s">
        <v>189</v>
      </c>
      <c r="C53" s="14"/>
      <c r="D53" s="1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0</v>
      </c>
      <c r="O53" s="87">
        <v>0</v>
      </c>
      <c r="P53" s="88">
        <v>0</v>
      </c>
      <c r="Q53" s="87">
        <v>0</v>
      </c>
      <c r="R53" s="88">
        <v>0</v>
      </c>
      <c r="S53" s="87">
        <v>0</v>
      </c>
      <c r="T53" s="88">
        <v>0</v>
      </c>
      <c r="U53" s="87">
        <v>0</v>
      </c>
      <c r="V53" s="88">
        <v>0</v>
      </c>
      <c r="W53" s="87">
        <v>0</v>
      </c>
      <c r="X53" s="88">
        <v>0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0"/>
        <v>0</v>
      </c>
      <c r="AE53" s="58"/>
    </row>
    <row r="54" spans="2:31" x14ac:dyDescent="0.3">
      <c r="B54" s="4" t="s">
        <v>190</v>
      </c>
      <c r="C54" s="14"/>
      <c r="D54" s="1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0</v>
      </c>
      <c r="O54" s="87">
        <v>0</v>
      </c>
      <c r="P54" s="88">
        <v>0</v>
      </c>
      <c r="Q54" s="87">
        <v>0</v>
      </c>
      <c r="R54" s="88">
        <v>0</v>
      </c>
      <c r="S54" s="87">
        <v>0</v>
      </c>
      <c r="T54" s="88">
        <v>0</v>
      </c>
      <c r="U54" s="87">
        <v>0</v>
      </c>
      <c r="V54" s="88">
        <v>0</v>
      </c>
      <c r="W54" s="87">
        <v>0</v>
      </c>
      <c r="X54" s="88">
        <v>0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0"/>
        <v>0</v>
      </c>
      <c r="AE54" s="58"/>
    </row>
    <row r="55" spans="2:31" x14ac:dyDescent="0.3">
      <c r="B55" s="4" t="s">
        <v>208</v>
      </c>
      <c r="C55" s="14"/>
      <c r="D55" s="1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0</v>
      </c>
      <c r="M55" s="87">
        <v>0</v>
      </c>
      <c r="N55" s="88">
        <v>0</v>
      </c>
      <c r="O55" s="87">
        <v>0</v>
      </c>
      <c r="P55" s="88">
        <v>0</v>
      </c>
      <c r="Q55" s="87">
        <v>0</v>
      </c>
      <c r="R55" s="88">
        <v>0</v>
      </c>
      <c r="S55" s="87">
        <v>0</v>
      </c>
      <c r="T55" s="88">
        <v>0</v>
      </c>
      <c r="U55" s="87">
        <v>0</v>
      </c>
      <c r="V55" s="88">
        <v>0</v>
      </c>
      <c r="W55" s="87">
        <v>0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0"/>
        <v>0</v>
      </c>
      <c r="AE55" s="58"/>
    </row>
    <row r="56" spans="2:31" x14ac:dyDescent="0.3">
      <c r="B56" s="4" t="s">
        <v>209</v>
      </c>
      <c r="C56" s="14"/>
      <c r="D56" s="1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0</v>
      </c>
      <c r="M56" s="87">
        <v>0</v>
      </c>
      <c r="N56" s="88">
        <v>0</v>
      </c>
      <c r="O56" s="87">
        <v>0</v>
      </c>
      <c r="P56" s="88">
        <v>0</v>
      </c>
      <c r="Q56" s="87">
        <v>0</v>
      </c>
      <c r="R56" s="88">
        <v>0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0"/>
        <v>0</v>
      </c>
      <c r="AE56" s="58"/>
    </row>
    <row r="57" spans="2:31" x14ac:dyDescent="0.3">
      <c r="B57" s="4" t="s">
        <v>210</v>
      </c>
      <c r="C57" s="14"/>
      <c r="D57" s="1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0</v>
      </c>
      <c r="M57" s="87">
        <v>0</v>
      </c>
      <c r="N57" s="88">
        <v>0</v>
      </c>
      <c r="O57" s="87">
        <v>0</v>
      </c>
      <c r="P57" s="88">
        <v>0</v>
      </c>
      <c r="Q57" s="87">
        <v>0</v>
      </c>
      <c r="R57" s="88">
        <v>0</v>
      </c>
      <c r="S57" s="87">
        <v>0</v>
      </c>
      <c r="T57" s="88">
        <v>0</v>
      </c>
      <c r="U57" s="87">
        <v>0</v>
      </c>
      <c r="V57" s="88">
        <v>0</v>
      </c>
      <c r="W57" s="87">
        <v>0</v>
      </c>
      <c r="X57" s="88">
        <v>0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0"/>
        <v>0</v>
      </c>
      <c r="AE57" s="58"/>
    </row>
    <row r="58" spans="2:31" x14ac:dyDescent="0.3">
      <c r="B58" s="4" t="s">
        <v>211</v>
      </c>
      <c r="C58" s="14"/>
      <c r="D58" s="1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0</v>
      </c>
      <c r="M58" s="87">
        <v>0</v>
      </c>
      <c r="N58" s="88">
        <v>0</v>
      </c>
      <c r="O58" s="87">
        <v>0</v>
      </c>
      <c r="P58" s="88">
        <v>0</v>
      </c>
      <c r="Q58" s="87">
        <v>0</v>
      </c>
      <c r="R58" s="88">
        <v>0</v>
      </c>
      <c r="S58" s="87">
        <v>0</v>
      </c>
      <c r="T58" s="88">
        <v>0</v>
      </c>
      <c r="U58" s="87">
        <v>0</v>
      </c>
      <c r="V58" s="88">
        <v>0</v>
      </c>
      <c r="W58" s="87">
        <v>0</v>
      </c>
      <c r="X58" s="88">
        <v>0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0"/>
        <v>0</v>
      </c>
      <c r="AE58" s="58"/>
    </row>
    <row r="59" spans="2:31" x14ac:dyDescent="0.3">
      <c r="B59" s="4" t="s">
        <v>136</v>
      </c>
      <c r="C59" s="14"/>
      <c r="D59" s="1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0</v>
      </c>
      <c r="N59" s="88">
        <v>0</v>
      </c>
      <c r="O59" s="87">
        <v>0</v>
      </c>
      <c r="P59" s="88">
        <v>0</v>
      </c>
      <c r="Q59" s="87">
        <v>0</v>
      </c>
      <c r="R59" s="88">
        <v>0</v>
      </c>
      <c r="S59" s="87">
        <v>0</v>
      </c>
      <c r="T59" s="88">
        <v>0</v>
      </c>
      <c r="U59" s="87">
        <v>0</v>
      </c>
      <c r="V59" s="88">
        <v>0</v>
      </c>
      <c r="W59" s="87">
        <v>0</v>
      </c>
      <c r="X59" s="88">
        <v>0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0"/>
        <v>0</v>
      </c>
      <c r="AE59" s="58"/>
    </row>
    <row r="60" spans="2:31" x14ac:dyDescent="0.3">
      <c r="B60" s="4" t="s">
        <v>137</v>
      </c>
      <c r="C60" s="14"/>
      <c r="D60" s="1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0</v>
      </c>
      <c r="N60" s="88">
        <v>0</v>
      </c>
      <c r="O60" s="87">
        <v>0</v>
      </c>
      <c r="P60" s="88">
        <v>0</v>
      </c>
      <c r="Q60" s="87">
        <v>0</v>
      </c>
      <c r="R60" s="88">
        <v>0</v>
      </c>
      <c r="S60" s="87">
        <v>0</v>
      </c>
      <c r="T60" s="88">
        <v>0</v>
      </c>
      <c r="U60" s="87">
        <v>0</v>
      </c>
      <c r="V60" s="88">
        <v>0</v>
      </c>
      <c r="W60" s="87">
        <v>0</v>
      </c>
      <c r="X60" s="88">
        <v>0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0"/>
        <v>0</v>
      </c>
      <c r="AE60" s="58"/>
    </row>
    <row r="61" spans="2:31" x14ac:dyDescent="0.3">
      <c r="B61" s="4" t="s">
        <v>227</v>
      </c>
      <c r="C61" s="14"/>
      <c r="D61" s="1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0</v>
      </c>
      <c r="M61" s="87">
        <v>0</v>
      </c>
      <c r="N61" s="88">
        <v>0</v>
      </c>
      <c r="O61" s="87">
        <v>0</v>
      </c>
      <c r="P61" s="88">
        <v>0</v>
      </c>
      <c r="Q61" s="87">
        <v>0</v>
      </c>
      <c r="R61" s="88">
        <v>0</v>
      </c>
      <c r="S61" s="87">
        <v>0</v>
      </c>
      <c r="T61" s="88">
        <v>0</v>
      </c>
      <c r="U61" s="87">
        <v>0</v>
      </c>
      <c r="V61" s="88">
        <v>0</v>
      </c>
      <c r="W61" s="87">
        <v>0</v>
      </c>
      <c r="X61" s="88">
        <v>0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0"/>
        <v>0</v>
      </c>
      <c r="AE61" s="58"/>
    </row>
    <row r="62" spans="2:31" x14ac:dyDescent="0.3">
      <c r="B62" s="4" t="s">
        <v>293</v>
      </c>
      <c r="C62" s="14"/>
      <c r="D62" s="1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0</v>
      </c>
      <c r="N62" s="88">
        <v>0</v>
      </c>
      <c r="O62" s="87">
        <v>0</v>
      </c>
      <c r="P62" s="88">
        <v>0</v>
      </c>
      <c r="Q62" s="87">
        <v>0</v>
      </c>
      <c r="R62" s="88">
        <v>0</v>
      </c>
      <c r="S62" s="87">
        <v>0</v>
      </c>
      <c r="T62" s="88">
        <v>0</v>
      </c>
      <c r="U62" s="87">
        <v>0</v>
      </c>
      <c r="V62" s="88">
        <v>0</v>
      </c>
      <c r="W62" s="87">
        <v>0</v>
      </c>
      <c r="X62" s="88">
        <v>0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0"/>
        <v>0</v>
      </c>
      <c r="AE62" s="58"/>
    </row>
    <row r="63" spans="2:31" x14ac:dyDescent="0.3">
      <c r="B63" s="4" t="s">
        <v>294</v>
      </c>
      <c r="C63" s="14"/>
      <c r="D63" s="1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0</v>
      </c>
      <c r="M63" s="87">
        <v>0</v>
      </c>
      <c r="N63" s="88">
        <v>0</v>
      </c>
      <c r="O63" s="87">
        <v>0</v>
      </c>
      <c r="P63" s="88">
        <v>0</v>
      </c>
      <c r="Q63" s="87">
        <v>0</v>
      </c>
      <c r="R63" s="88">
        <v>0</v>
      </c>
      <c r="S63" s="87">
        <v>0</v>
      </c>
      <c r="T63" s="88">
        <v>0</v>
      </c>
      <c r="U63" s="87">
        <v>0</v>
      </c>
      <c r="V63" s="88">
        <v>0</v>
      </c>
      <c r="W63" s="87">
        <v>0</v>
      </c>
      <c r="X63" s="88">
        <v>0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0"/>
        <v>0</v>
      </c>
      <c r="AE63" s="58"/>
    </row>
    <row r="64" spans="2:31" x14ac:dyDescent="0.3">
      <c r="B64" s="4" t="s">
        <v>206</v>
      </c>
      <c r="C64" s="14"/>
      <c r="D64" s="1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0</v>
      </c>
      <c r="M64" s="87">
        <v>0</v>
      </c>
      <c r="N64" s="88">
        <v>0</v>
      </c>
      <c r="O64" s="87">
        <v>0</v>
      </c>
      <c r="P64" s="88">
        <v>0</v>
      </c>
      <c r="Q64" s="87">
        <v>0</v>
      </c>
      <c r="R64" s="88">
        <v>0</v>
      </c>
      <c r="S64" s="87">
        <v>0</v>
      </c>
      <c r="T64" s="88">
        <v>0</v>
      </c>
      <c r="U64" s="87">
        <v>0</v>
      </c>
      <c r="V64" s="88">
        <v>0</v>
      </c>
      <c r="W64" s="87">
        <v>0</v>
      </c>
      <c r="X64" s="88">
        <v>0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0"/>
        <v>0</v>
      </c>
      <c r="AE64" s="58"/>
    </row>
    <row r="65" spans="2:31" x14ac:dyDescent="0.3">
      <c r="B65" s="4" t="s">
        <v>207</v>
      </c>
      <c r="C65" s="14"/>
      <c r="D65" s="1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0</v>
      </c>
      <c r="M65" s="87">
        <v>0</v>
      </c>
      <c r="N65" s="88">
        <v>0</v>
      </c>
      <c r="O65" s="87">
        <v>0</v>
      </c>
      <c r="P65" s="88">
        <v>0</v>
      </c>
      <c r="Q65" s="87">
        <v>0</v>
      </c>
      <c r="R65" s="88">
        <v>0</v>
      </c>
      <c r="S65" s="87">
        <v>0</v>
      </c>
      <c r="T65" s="88">
        <v>0</v>
      </c>
      <c r="U65" s="87">
        <v>0</v>
      </c>
      <c r="V65" s="88">
        <v>0</v>
      </c>
      <c r="W65" s="87">
        <v>0</v>
      </c>
      <c r="X65" s="88">
        <v>0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0"/>
        <v>0</v>
      </c>
      <c r="AE65" s="58"/>
    </row>
    <row r="66" spans="2:31" x14ac:dyDescent="0.3">
      <c r="B66" s="4" t="s">
        <v>163</v>
      </c>
      <c r="C66" s="14"/>
      <c r="D66" s="1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0"/>
        <v>0</v>
      </c>
      <c r="AE66" s="58"/>
    </row>
    <row r="67" spans="2:31" x14ac:dyDescent="0.3">
      <c r="B67" s="4" t="s">
        <v>239</v>
      </c>
      <c r="C67" s="14"/>
      <c r="D67" s="1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</v>
      </c>
      <c r="M67" s="87">
        <v>0</v>
      </c>
      <c r="N67" s="88">
        <v>0</v>
      </c>
      <c r="O67" s="87">
        <v>0</v>
      </c>
      <c r="P67" s="88">
        <v>0</v>
      </c>
      <c r="Q67" s="87">
        <v>0</v>
      </c>
      <c r="R67" s="88">
        <v>0</v>
      </c>
      <c r="S67" s="87">
        <v>0</v>
      </c>
      <c r="T67" s="88">
        <v>0</v>
      </c>
      <c r="U67" s="87">
        <v>0</v>
      </c>
      <c r="V67" s="88">
        <v>0</v>
      </c>
      <c r="W67" s="87">
        <v>0</v>
      </c>
      <c r="X67" s="88">
        <v>0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0"/>
        <v>0</v>
      </c>
      <c r="AE67" s="58"/>
    </row>
    <row r="68" spans="2:31" x14ac:dyDescent="0.3">
      <c r="B68" s="4" t="s">
        <v>240</v>
      </c>
      <c r="C68" s="14"/>
      <c r="D68" s="1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</v>
      </c>
      <c r="M68" s="87">
        <v>0</v>
      </c>
      <c r="N68" s="88">
        <v>0</v>
      </c>
      <c r="O68" s="87">
        <v>0</v>
      </c>
      <c r="P68" s="88">
        <v>0</v>
      </c>
      <c r="Q68" s="87">
        <v>0</v>
      </c>
      <c r="R68" s="88">
        <v>0</v>
      </c>
      <c r="S68" s="87">
        <v>0</v>
      </c>
      <c r="T68" s="88">
        <v>0</v>
      </c>
      <c r="U68" s="87">
        <v>0</v>
      </c>
      <c r="V68" s="88">
        <v>0</v>
      </c>
      <c r="W68" s="87">
        <v>0</v>
      </c>
      <c r="X68" s="88">
        <v>0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0"/>
        <v>0</v>
      </c>
      <c r="AE68" s="58"/>
    </row>
    <row r="69" spans="2:31" x14ac:dyDescent="0.3">
      <c r="B69" s="4" t="s">
        <v>241</v>
      </c>
      <c r="C69" s="14"/>
      <c r="D69" s="1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0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0"/>
        <v>0</v>
      </c>
      <c r="AE69" s="58"/>
    </row>
    <row r="70" spans="2:31" x14ac:dyDescent="0.3">
      <c r="B70" s="4" t="s">
        <v>242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0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0"/>
        <v>0</v>
      </c>
      <c r="AE70" s="58"/>
    </row>
    <row r="71" spans="2:31" x14ac:dyDescent="0.3">
      <c r="B71" s="4" t="s">
        <v>296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0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0"/>
        <v>0</v>
      </c>
      <c r="AE71" s="58"/>
    </row>
    <row r="72" spans="2:31" x14ac:dyDescent="0.3">
      <c r="B72" s="4" t="s">
        <v>297</v>
      </c>
      <c r="C72" s="4"/>
      <c r="D72" s="4"/>
      <c r="E72" s="87">
        <v>0</v>
      </c>
      <c r="F72" s="88">
        <v>0</v>
      </c>
      <c r="G72" s="87">
        <v>0</v>
      </c>
      <c r="H72" s="88">
        <v>0</v>
      </c>
      <c r="I72" s="87">
        <v>0</v>
      </c>
      <c r="J72" s="88">
        <v>0</v>
      </c>
      <c r="K72" s="87">
        <v>0</v>
      </c>
      <c r="L72" s="88">
        <v>0</v>
      </c>
      <c r="M72" s="87">
        <v>0</v>
      </c>
      <c r="N72" s="88">
        <v>0</v>
      </c>
      <c r="O72" s="87">
        <v>0</v>
      </c>
      <c r="P72" s="88">
        <v>0</v>
      </c>
      <c r="Q72" s="87">
        <v>0</v>
      </c>
      <c r="R72" s="88">
        <v>0</v>
      </c>
      <c r="S72" s="87">
        <v>0</v>
      </c>
      <c r="T72" s="88">
        <v>0</v>
      </c>
      <c r="U72" s="87">
        <v>0</v>
      </c>
      <c r="V72" s="88">
        <v>0</v>
      </c>
      <c r="W72" s="87">
        <v>0</v>
      </c>
      <c r="X72" s="88">
        <v>0</v>
      </c>
      <c r="Y72" s="87">
        <v>0</v>
      </c>
      <c r="Z72" s="88">
        <v>0</v>
      </c>
      <c r="AA72" s="87">
        <v>0</v>
      </c>
      <c r="AB72" s="88">
        <v>0</v>
      </c>
      <c r="AC72" s="58"/>
      <c r="AD72" s="59">
        <f t="shared" si="0"/>
        <v>0</v>
      </c>
      <c r="AE72" s="58"/>
    </row>
    <row r="73" spans="2:31" x14ac:dyDescent="0.3">
      <c r="B73" s="4" t="s">
        <v>164</v>
      </c>
      <c r="C73" s="4"/>
      <c r="D73" s="4"/>
      <c r="E73" s="87">
        <v>0</v>
      </c>
      <c r="F73" s="88">
        <v>0</v>
      </c>
      <c r="G73" s="87">
        <v>0</v>
      </c>
      <c r="H73" s="88">
        <v>0</v>
      </c>
      <c r="I73" s="87">
        <v>0</v>
      </c>
      <c r="J73" s="88">
        <v>0</v>
      </c>
      <c r="K73" s="87">
        <v>0</v>
      </c>
      <c r="L73" s="88">
        <v>0</v>
      </c>
      <c r="M73" s="87">
        <v>0</v>
      </c>
      <c r="N73" s="88">
        <v>0</v>
      </c>
      <c r="O73" s="87">
        <v>0</v>
      </c>
      <c r="P73" s="88">
        <v>0</v>
      </c>
      <c r="Q73" s="87">
        <v>0</v>
      </c>
      <c r="R73" s="88">
        <v>0</v>
      </c>
      <c r="S73" s="87">
        <v>0</v>
      </c>
      <c r="T73" s="88">
        <v>0</v>
      </c>
      <c r="U73" s="87">
        <v>0</v>
      </c>
      <c r="V73" s="88">
        <v>0</v>
      </c>
      <c r="W73" s="87">
        <v>0</v>
      </c>
      <c r="X73" s="88">
        <v>0</v>
      </c>
      <c r="Y73" s="87">
        <v>0</v>
      </c>
      <c r="Z73" s="88">
        <v>0</v>
      </c>
      <c r="AA73" s="87">
        <v>0</v>
      </c>
      <c r="AB73" s="88">
        <v>0</v>
      </c>
      <c r="AC73" s="58"/>
      <c r="AD73" s="59">
        <f t="shared" si="0"/>
        <v>0</v>
      </c>
      <c r="AE73" s="58"/>
    </row>
    <row r="74" spans="2:31" x14ac:dyDescent="0.3">
      <c r="B74" s="4" t="s">
        <v>200</v>
      </c>
      <c r="C74" s="4"/>
      <c r="D74" s="4"/>
      <c r="E74" s="87">
        <v>0</v>
      </c>
      <c r="F74" s="88">
        <v>0</v>
      </c>
      <c r="G74" s="87">
        <v>0</v>
      </c>
      <c r="H74" s="88">
        <v>0</v>
      </c>
      <c r="I74" s="87">
        <v>0</v>
      </c>
      <c r="J74" s="88">
        <v>0</v>
      </c>
      <c r="K74" s="87">
        <v>0</v>
      </c>
      <c r="L74" s="88">
        <v>0</v>
      </c>
      <c r="M74" s="87">
        <v>0</v>
      </c>
      <c r="N74" s="88">
        <v>0</v>
      </c>
      <c r="O74" s="87">
        <v>0</v>
      </c>
      <c r="P74" s="88">
        <v>0</v>
      </c>
      <c r="Q74" s="87">
        <v>0</v>
      </c>
      <c r="R74" s="88">
        <v>0</v>
      </c>
      <c r="S74" s="87">
        <v>0</v>
      </c>
      <c r="T74" s="88">
        <v>0</v>
      </c>
      <c r="U74" s="87">
        <v>0</v>
      </c>
      <c r="V74" s="88">
        <v>0</v>
      </c>
      <c r="W74" s="87">
        <v>0</v>
      </c>
      <c r="X74" s="88">
        <v>0</v>
      </c>
      <c r="Y74" s="87">
        <v>0</v>
      </c>
      <c r="Z74" s="88">
        <v>0</v>
      </c>
      <c r="AA74" s="87">
        <v>0</v>
      </c>
      <c r="AB74" s="88">
        <v>0</v>
      </c>
      <c r="AC74" s="58"/>
      <c r="AD74" s="59">
        <f t="shared" si="0"/>
        <v>0</v>
      </c>
      <c r="AE74" s="58"/>
    </row>
    <row r="75" spans="2:31" x14ac:dyDescent="0.3">
      <c r="B75" s="4" t="s">
        <v>201</v>
      </c>
      <c r="C75" s="4"/>
      <c r="D75" s="4"/>
      <c r="E75" s="87">
        <v>0</v>
      </c>
      <c r="F75" s="88">
        <v>0</v>
      </c>
      <c r="G75" s="87">
        <v>0</v>
      </c>
      <c r="H75" s="88">
        <v>0</v>
      </c>
      <c r="I75" s="87">
        <v>0</v>
      </c>
      <c r="J75" s="88">
        <v>0</v>
      </c>
      <c r="K75" s="87">
        <v>0</v>
      </c>
      <c r="L75" s="88">
        <v>0</v>
      </c>
      <c r="M75" s="87">
        <v>0</v>
      </c>
      <c r="N75" s="88">
        <v>0</v>
      </c>
      <c r="O75" s="87">
        <v>0</v>
      </c>
      <c r="P75" s="88">
        <v>0</v>
      </c>
      <c r="Q75" s="87">
        <v>0</v>
      </c>
      <c r="R75" s="88">
        <v>0</v>
      </c>
      <c r="S75" s="87">
        <v>0</v>
      </c>
      <c r="T75" s="88">
        <v>0</v>
      </c>
      <c r="U75" s="87">
        <v>0</v>
      </c>
      <c r="V75" s="88">
        <v>0.14472275498509407</v>
      </c>
      <c r="W75" s="87">
        <v>0</v>
      </c>
      <c r="X75" s="88">
        <v>0</v>
      </c>
      <c r="Y75" s="87">
        <v>0</v>
      </c>
      <c r="Z75" s="88">
        <v>0</v>
      </c>
      <c r="AA75" s="87">
        <v>0</v>
      </c>
      <c r="AB75" s="88">
        <v>0</v>
      </c>
      <c r="AC75" s="58"/>
      <c r="AD75" s="59">
        <f t="shared" si="0"/>
        <v>0.14472275498509407</v>
      </c>
      <c r="AE75" s="58"/>
    </row>
    <row r="76" spans="2:31" x14ac:dyDescent="0.3">
      <c r="B76" s="4" t="s">
        <v>192</v>
      </c>
      <c r="C76" s="4"/>
      <c r="D76" s="4"/>
      <c r="E76" s="87">
        <v>0</v>
      </c>
      <c r="F76" s="88">
        <v>0</v>
      </c>
      <c r="G76" s="87">
        <v>0</v>
      </c>
      <c r="H76" s="88">
        <v>0</v>
      </c>
      <c r="I76" s="87">
        <v>0</v>
      </c>
      <c r="J76" s="88">
        <v>0</v>
      </c>
      <c r="K76" s="87">
        <v>0</v>
      </c>
      <c r="L76" s="88">
        <v>0.72099999999999997</v>
      </c>
      <c r="M76" s="87">
        <v>1.005101987361908</v>
      </c>
      <c r="N76" s="88">
        <v>1.2874049544334416</v>
      </c>
      <c r="O76" s="87">
        <v>1.2996553540229798</v>
      </c>
      <c r="P76" s="88">
        <v>1.3119057575861615</v>
      </c>
      <c r="Q76" s="87">
        <v>1.3241561611493429</v>
      </c>
      <c r="R76" s="88">
        <v>1.3364065607388813</v>
      </c>
      <c r="S76" s="87">
        <v>1.3486569643020632</v>
      </c>
      <c r="T76" s="88">
        <v>1.3609073638916014</v>
      </c>
      <c r="U76" s="87">
        <v>1.3703027725219725</v>
      </c>
      <c r="V76" s="88">
        <v>1.3042000492413834</v>
      </c>
      <c r="W76" s="87">
        <v>0</v>
      </c>
      <c r="X76" s="88">
        <v>0</v>
      </c>
      <c r="Y76" s="87">
        <v>0</v>
      </c>
      <c r="Z76" s="88">
        <v>0</v>
      </c>
      <c r="AA76" s="87">
        <v>0</v>
      </c>
      <c r="AB76" s="88">
        <v>0</v>
      </c>
      <c r="AC76" s="58"/>
      <c r="AD76" s="59">
        <f t="shared" si="0"/>
        <v>13.669697925249737</v>
      </c>
      <c r="AE76" s="58"/>
    </row>
    <row r="77" spans="2:31" x14ac:dyDescent="0.3">
      <c r="B77" s="4" t="s">
        <v>193</v>
      </c>
      <c r="C77" s="4"/>
      <c r="D77" s="4"/>
      <c r="E77" s="87">
        <v>0</v>
      </c>
      <c r="F77" s="88">
        <v>0</v>
      </c>
      <c r="G77" s="87">
        <v>0</v>
      </c>
      <c r="H77" s="88">
        <v>0</v>
      </c>
      <c r="I77" s="87">
        <v>0</v>
      </c>
      <c r="J77" s="88">
        <v>0</v>
      </c>
      <c r="K77" s="87">
        <v>0</v>
      </c>
      <c r="L77" s="88">
        <v>0</v>
      </c>
      <c r="M77" s="87">
        <v>0</v>
      </c>
      <c r="N77" s="88">
        <v>0</v>
      </c>
      <c r="O77" s="87">
        <v>0</v>
      </c>
      <c r="P77" s="88">
        <v>0</v>
      </c>
      <c r="Q77" s="87">
        <v>0</v>
      </c>
      <c r="R77" s="88">
        <v>0</v>
      </c>
      <c r="S77" s="87">
        <v>0</v>
      </c>
      <c r="T77" s="88">
        <v>0</v>
      </c>
      <c r="U77" s="87">
        <v>0</v>
      </c>
      <c r="V77" s="88">
        <v>0</v>
      </c>
      <c r="W77" s="87">
        <v>0</v>
      </c>
      <c r="X77" s="88">
        <v>0</v>
      </c>
      <c r="Y77" s="87">
        <v>0</v>
      </c>
      <c r="Z77" s="88">
        <v>0</v>
      </c>
      <c r="AA77" s="87">
        <v>0</v>
      </c>
      <c r="AB77" s="88">
        <v>0</v>
      </c>
      <c r="AC77" s="58"/>
      <c r="AD77" s="59">
        <f t="shared" si="0"/>
        <v>0</v>
      </c>
      <c r="AE77" s="58"/>
    </row>
    <row r="78" spans="2:31" x14ac:dyDescent="0.3">
      <c r="B78" s="4" t="s">
        <v>295</v>
      </c>
      <c r="C78" s="4"/>
      <c r="D78" s="4"/>
      <c r="E78" s="87">
        <v>0</v>
      </c>
      <c r="F78" s="88">
        <v>0</v>
      </c>
      <c r="G78" s="87">
        <v>0</v>
      </c>
      <c r="H78" s="88">
        <v>0</v>
      </c>
      <c r="I78" s="87">
        <v>0</v>
      </c>
      <c r="J78" s="88">
        <v>0</v>
      </c>
      <c r="K78" s="87">
        <v>0</v>
      </c>
      <c r="L78" s="88">
        <v>0</v>
      </c>
      <c r="M78" s="87">
        <v>0</v>
      </c>
      <c r="N78" s="88">
        <v>0</v>
      </c>
      <c r="O78" s="87">
        <v>0</v>
      </c>
      <c r="P78" s="88">
        <v>0</v>
      </c>
      <c r="Q78" s="87">
        <v>0</v>
      </c>
      <c r="R78" s="88">
        <v>0</v>
      </c>
      <c r="S78" s="87">
        <v>0</v>
      </c>
      <c r="T78" s="88">
        <v>0</v>
      </c>
      <c r="U78" s="87">
        <v>0</v>
      </c>
      <c r="V78" s="88">
        <v>0</v>
      </c>
      <c r="W78" s="87">
        <v>0</v>
      </c>
      <c r="X78" s="88">
        <v>0</v>
      </c>
      <c r="Y78" s="87">
        <v>0</v>
      </c>
      <c r="Z78" s="88">
        <v>0</v>
      </c>
      <c r="AA78" s="87">
        <v>0</v>
      </c>
      <c r="AB78" s="88">
        <v>0</v>
      </c>
      <c r="AC78" s="58"/>
      <c r="AD78" s="59">
        <f t="shared" si="0"/>
        <v>0</v>
      </c>
      <c r="AE78" s="58"/>
    </row>
    <row r="79" spans="2:31" x14ac:dyDescent="0.3">
      <c r="B79" s="4" t="s">
        <v>150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</v>
      </c>
      <c r="M79" s="87">
        <v>0</v>
      </c>
      <c r="N79" s="88">
        <v>9.2880172729492158E-2</v>
      </c>
      <c r="O79" s="87">
        <v>1.9035860061645381E-2</v>
      </c>
      <c r="P79" s="88">
        <v>0</v>
      </c>
      <c r="Q79" s="87">
        <v>0</v>
      </c>
      <c r="R79" s="88">
        <v>0</v>
      </c>
      <c r="S79" s="87">
        <v>0</v>
      </c>
      <c r="T79" s="88">
        <v>0.20362831433614109</v>
      </c>
      <c r="U79" s="87">
        <v>3.5631432485580445</v>
      </c>
      <c r="V79" s="88">
        <v>5.5122270186742144</v>
      </c>
      <c r="W79" s="87">
        <v>0</v>
      </c>
      <c r="X79" s="88">
        <v>0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 t="shared" si="0"/>
        <v>9.3909146143595379</v>
      </c>
      <c r="AE79" s="58"/>
    </row>
    <row r="80" spans="2:31" x14ac:dyDescent="0.3">
      <c r="B80" s="4" t="s">
        <v>151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</v>
      </c>
      <c r="M80" s="87">
        <v>0</v>
      </c>
      <c r="N80" s="88">
        <v>0.11069558747609455</v>
      </c>
      <c r="O80" s="87">
        <v>9.6472724278766943E-3</v>
      </c>
      <c r="P80" s="88">
        <v>0</v>
      </c>
      <c r="Q80" s="87">
        <v>0</v>
      </c>
      <c r="R80" s="88">
        <v>0</v>
      </c>
      <c r="S80" s="87">
        <v>0</v>
      </c>
      <c r="T80" s="88">
        <v>0.25161938042110876</v>
      </c>
      <c r="U80" s="87">
        <v>3.694638879299164</v>
      </c>
      <c r="V80" s="88">
        <v>5.6997803807258602</v>
      </c>
      <c r="W80" s="87">
        <v>0</v>
      </c>
      <c r="X80" s="88">
        <v>0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si="0"/>
        <v>9.7663815003501036</v>
      </c>
      <c r="AE80" s="58"/>
    </row>
    <row r="81" spans="2:31" x14ac:dyDescent="0.3">
      <c r="B81" s="4" t="s">
        <v>249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0</v>
      </c>
      <c r="N81" s="88">
        <v>0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0"/>
        <v>0</v>
      </c>
      <c r="AE81" s="58"/>
    </row>
    <row r="82" spans="2:31" x14ac:dyDescent="0.3">
      <c r="B82" s="4" t="s">
        <v>168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0.50518368515599543</v>
      </c>
      <c r="M82" s="87">
        <v>1.3766202734839628</v>
      </c>
      <c r="N82" s="88">
        <v>1.3749323515433034</v>
      </c>
      <c r="O82" s="87">
        <v>1.324157642299685</v>
      </c>
      <c r="P82" s="88">
        <v>0</v>
      </c>
      <c r="Q82" s="87">
        <v>0</v>
      </c>
      <c r="R82" s="88">
        <v>0</v>
      </c>
      <c r="S82" s="87">
        <v>0</v>
      </c>
      <c r="T82" s="88">
        <v>0</v>
      </c>
      <c r="U82" s="87">
        <v>0</v>
      </c>
      <c r="V82" s="88">
        <v>0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ref="AD82:AD143" si="1">SUM(E82:AB82)</f>
        <v>4.5808939524829464</v>
      </c>
      <c r="AE82" s="58"/>
    </row>
    <row r="83" spans="2:31" x14ac:dyDescent="0.3">
      <c r="B83" s="4" t="s">
        <v>169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0</v>
      </c>
      <c r="O83" s="87">
        <v>0</v>
      </c>
      <c r="P83" s="88">
        <v>0</v>
      </c>
      <c r="Q83" s="87">
        <v>0</v>
      </c>
      <c r="R83" s="88">
        <v>0</v>
      </c>
      <c r="S83" s="87">
        <v>0</v>
      </c>
      <c r="T83" s="88">
        <v>0</v>
      </c>
      <c r="U83" s="87">
        <v>0</v>
      </c>
      <c r="V83" s="88">
        <v>0</v>
      </c>
      <c r="W83" s="87">
        <v>0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1"/>
        <v>0</v>
      </c>
      <c r="AE83" s="58"/>
    </row>
    <row r="84" spans="2:31" x14ac:dyDescent="0.3">
      <c r="B84" s="4" t="s">
        <v>165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1"/>
        <v>0</v>
      </c>
      <c r="AE84" s="58"/>
    </row>
    <row r="85" spans="2:31" x14ac:dyDescent="0.3">
      <c r="B85" s="4" t="s">
        <v>166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1"/>
        <v>0</v>
      </c>
      <c r="AE85" s="58"/>
    </row>
    <row r="86" spans="2:31" x14ac:dyDescent="0.3">
      <c r="B86" s="4" t="s">
        <v>167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1"/>
        <v>0</v>
      </c>
      <c r="AE86" s="58"/>
    </row>
    <row r="87" spans="2:31" x14ac:dyDescent="0.3">
      <c r="B87" s="4" t="s">
        <v>138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1"/>
        <v>0</v>
      </c>
      <c r="AE87" s="58"/>
    </row>
    <row r="88" spans="2:31" x14ac:dyDescent="0.3">
      <c r="B88" s="4" t="s">
        <v>139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0</v>
      </c>
      <c r="N88" s="88">
        <v>0</v>
      </c>
      <c r="O88" s="87">
        <v>0</v>
      </c>
      <c r="P88" s="88">
        <v>0</v>
      </c>
      <c r="Q88" s="87">
        <v>0</v>
      </c>
      <c r="R88" s="88">
        <v>0</v>
      </c>
      <c r="S88" s="87">
        <v>0</v>
      </c>
      <c r="T88" s="88">
        <v>0</v>
      </c>
      <c r="U88" s="87">
        <v>0</v>
      </c>
      <c r="V88" s="88">
        <v>0</v>
      </c>
      <c r="W88" s="87">
        <v>0</v>
      </c>
      <c r="X88" s="88">
        <v>0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1"/>
        <v>0</v>
      </c>
      <c r="AE88" s="58"/>
    </row>
    <row r="89" spans="2:31" x14ac:dyDescent="0.3">
      <c r="B89" s="4" t="s">
        <v>140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0</v>
      </c>
      <c r="M89" s="87">
        <v>0</v>
      </c>
      <c r="N89" s="88">
        <v>0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0</v>
      </c>
      <c r="V89" s="88">
        <v>0</v>
      </c>
      <c r="W89" s="87">
        <v>0</v>
      </c>
      <c r="X89" s="88">
        <v>0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1"/>
        <v>0</v>
      </c>
      <c r="AE89" s="58"/>
    </row>
    <row r="90" spans="2:31" x14ac:dyDescent="0.3">
      <c r="B90" s="4" t="s">
        <v>198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6.8211251497268685E-2</v>
      </c>
      <c r="M90" s="87">
        <v>0.17799315452575681</v>
      </c>
      <c r="N90" s="88">
        <v>0.16623090306917826</v>
      </c>
      <c r="O90" s="87">
        <v>0.15446865359942119</v>
      </c>
      <c r="P90" s="88">
        <v>0.14270640015602107</v>
      </c>
      <c r="Q90" s="87">
        <v>0.13094415068626405</v>
      </c>
      <c r="R90" s="88">
        <v>0.11918190121650696</v>
      </c>
      <c r="S90" s="87">
        <v>0.10741965373357137</v>
      </c>
      <c r="T90" s="88">
        <v>9.5622768004735306E-2</v>
      </c>
      <c r="U90" s="87">
        <v>8.3725245793660488E-2</v>
      </c>
      <c r="V90" s="88">
        <v>6.8512960275014259E-2</v>
      </c>
      <c r="W90" s="87">
        <v>0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1"/>
        <v>1.3150170425573986</v>
      </c>
      <c r="AE90" s="58"/>
    </row>
    <row r="91" spans="2:31" x14ac:dyDescent="0.3">
      <c r="B91" s="4" t="s">
        <v>199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0.14827388326327004</v>
      </c>
      <c r="M91" s="87">
        <v>0.40301664868990583</v>
      </c>
      <c r="N91" s="88">
        <v>0.40101664463678993</v>
      </c>
      <c r="O91" s="87">
        <v>0.39901664058367414</v>
      </c>
      <c r="P91" s="88">
        <v>0.39701663851737973</v>
      </c>
      <c r="Q91" s="87">
        <v>0.39501663049062097</v>
      </c>
      <c r="R91" s="88">
        <v>0.39301662842432655</v>
      </c>
      <c r="S91" s="87">
        <v>0.38503468831380216</v>
      </c>
      <c r="T91" s="88">
        <v>0.37086803714434313</v>
      </c>
      <c r="U91" s="87">
        <v>0.35670138200124107</v>
      </c>
      <c r="V91" s="88">
        <v>0.32574445009231567</v>
      </c>
      <c r="W91" s="87">
        <v>0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1"/>
        <v>3.9747222721576692</v>
      </c>
      <c r="AE91" s="58"/>
    </row>
    <row r="92" spans="2:31" x14ac:dyDescent="0.3">
      <c r="B92" s="4" t="s">
        <v>183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0.34939741904899063</v>
      </c>
      <c r="M92" s="87">
        <v>0</v>
      </c>
      <c r="N92" s="88">
        <v>0</v>
      </c>
      <c r="O92" s="87">
        <v>0.12802410951815546</v>
      </c>
      <c r="P92" s="88">
        <v>9.1595402492384889E-2</v>
      </c>
      <c r="Q92" s="87">
        <v>0</v>
      </c>
      <c r="R92" s="88">
        <v>1.9663776443698837</v>
      </c>
      <c r="S92" s="87">
        <v>2.0331226899645114</v>
      </c>
      <c r="T92" s="88">
        <v>0</v>
      </c>
      <c r="U92" s="87">
        <v>1.9666253777672185</v>
      </c>
      <c r="V92" s="88">
        <v>7.3466666666666658</v>
      </c>
      <c r="W92" s="87">
        <v>0</v>
      </c>
      <c r="X92" s="88">
        <v>0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1"/>
        <v>13.88180930982781</v>
      </c>
      <c r="AE92" s="58"/>
    </row>
    <row r="93" spans="2:31" x14ac:dyDescent="0.3">
      <c r="B93" s="4" t="s">
        <v>184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0</v>
      </c>
      <c r="N93" s="88">
        <v>0</v>
      </c>
      <c r="O93" s="87">
        <v>2.8894409983729323</v>
      </c>
      <c r="P93" s="88">
        <v>3.0088027573811509</v>
      </c>
      <c r="Q93" s="87">
        <v>0</v>
      </c>
      <c r="R93" s="88">
        <v>0.58420560744506167</v>
      </c>
      <c r="S93" s="87">
        <v>0</v>
      </c>
      <c r="T93" s="88">
        <v>0</v>
      </c>
      <c r="U93" s="87">
        <v>0</v>
      </c>
      <c r="V93" s="88">
        <v>7.3466666666666658</v>
      </c>
      <c r="W93" s="87">
        <v>0</v>
      </c>
      <c r="X93" s="88">
        <v>0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1"/>
        <v>13.82911602986581</v>
      </c>
      <c r="AE93" s="58"/>
    </row>
    <row r="94" spans="2:31" x14ac:dyDescent="0.3">
      <c r="B94" s="4" t="s">
        <v>191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1.8596327304840083E-2</v>
      </c>
      <c r="M94" s="87">
        <v>0.39931389951705931</v>
      </c>
      <c r="N94" s="88">
        <v>0.32198603153228761</v>
      </c>
      <c r="O94" s="87">
        <v>7.3628993829091341E-2</v>
      </c>
      <c r="P94" s="88">
        <v>4.4315576553344725E-3</v>
      </c>
      <c r="Q94" s="87">
        <v>5.9182246526082354E-3</v>
      </c>
      <c r="R94" s="88">
        <v>0.48844950993855801</v>
      </c>
      <c r="S94" s="87">
        <v>0.46708470582962042</v>
      </c>
      <c r="T94" s="88">
        <v>0.65994529724121087</v>
      </c>
      <c r="U94" s="87">
        <v>0.93896126747131348</v>
      </c>
      <c r="V94" s="88">
        <v>0.68557483553886422</v>
      </c>
      <c r="W94" s="87">
        <v>0</v>
      </c>
      <c r="X94" s="88">
        <v>0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1"/>
        <v>4.0638906505107881</v>
      </c>
      <c r="AE94" s="58"/>
    </row>
    <row r="95" spans="2:31" x14ac:dyDescent="0.3">
      <c r="B95" s="4" t="s">
        <v>232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0</v>
      </c>
      <c r="N95" s="88">
        <v>0</v>
      </c>
      <c r="O95" s="87">
        <v>0</v>
      </c>
      <c r="P95" s="88">
        <v>0</v>
      </c>
      <c r="Q95" s="87">
        <v>0</v>
      </c>
      <c r="R95" s="88">
        <v>0</v>
      </c>
      <c r="S95" s="87">
        <v>0</v>
      </c>
      <c r="T95" s="88">
        <v>0</v>
      </c>
      <c r="U95" s="87">
        <v>0</v>
      </c>
      <c r="V95" s="88">
        <v>0</v>
      </c>
      <c r="W95" s="87">
        <v>0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1"/>
        <v>0</v>
      </c>
      <c r="AE95" s="58"/>
    </row>
    <row r="96" spans="2:31" x14ac:dyDescent="0.3">
      <c r="B96" s="4" t="s">
        <v>233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0</v>
      </c>
      <c r="M96" s="87">
        <v>0</v>
      </c>
      <c r="N96" s="88">
        <v>0</v>
      </c>
      <c r="O96" s="87">
        <v>0</v>
      </c>
      <c r="P96" s="88">
        <v>0</v>
      </c>
      <c r="Q96" s="87">
        <v>0</v>
      </c>
      <c r="R96" s="88">
        <v>0</v>
      </c>
      <c r="S96" s="87">
        <v>0</v>
      </c>
      <c r="T96" s="88">
        <v>0</v>
      </c>
      <c r="U96" s="87">
        <v>0</v>
      </c>
      <c r="V96" s="88">
        <v>0</v>
      </c>
      <c r="W96" s="87">
        <v>0</v>
      </c>
      <c r="X96" s="88">
        <v>0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1"/>
        <v>0</v>
      </c>
      <c r="AE96" s="58"/>
    </row>
    <row r="97" spans="2:31" x14ac:dyDescent="0.3">
      <c r="B97" s="4" t="s">
        <v>234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</v>
      </c>
      <c r="L97" s="88">
        <v>0</v>
      </c>
      <c r="M97" s="87">
        <v>0</v>
      </c>
      <c r="N97" s="88">
        <v>0</v>
      </c>
      <c r="O97" s="87">
        <v>0</v>
      </c>
      <c r="P97" s="88">
        <v>0</v>
      </c>
      <c r="Q97" s="87">
        <v>0</v>
      </c>
      <c r="R97" s="88">
        <v>0</v>
      </c>
      <c r="S97" s="87">
        <v>0</v>
      </c>
      <c r="T97" s="88">
        <v>0</v>
      </c>
      <c r="U97" s="87">
        <v>0</v>
      </c>
      <c r="V97" s="88">
        <v>0</v>
      </c>
      <c r="W97" s="87">
        <v>0</v>
      </c>
      <c r="X97" s="88">
        <v>0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1"/>
        <v>0</v>
      </c>
      <c r="AE97" s="58"/>
    </row>
    <row r="98" spans="2:31" x14ac:dyDescent="0.3">
      <c r="B98" s="4" t="s">
        <v>182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0</v>
      </c>
      <c r="M98" s="87">
        <v>0</v>
      </c>
      <c r="N98" s="88">
        <v>0</v>
      </c>
      <c r="O98" s="87">
        <v>0</v>
      </c>
      <c r="P98" s="88">
        <v>0</v>
      </c>
      <c r="Q98" s="87">
        <v>0</v>
      </c>
      <c r="R98" s="88">
        <v>0</v>
      </c>
      <c r="S98" s="87">
        <v>0</v>
      </c>
      <c r="T98" s="88">
        <v>0</v>
      </c>
      <c r="U98" s="87">
        <v>0</v>
      </c>
      <c r="V98" s="88">
        <v>0</v>
      </c>
      <c r="W98" s="87">
        <v>0</v>
      </c>
      <c r="X98" s="88">
        <v>0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1"/>
        <v>0</v>
      </c>
      <c r="AE98" s="58"/>
    </row>
    <row r="99" spans="2:31" x14ac:dyDescent="0.3">
      <c r="B99" s="4" t="s">
        <v>250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0</v>
      </c>
      <c r="M99" s="87">
        <v>0</v>
      </c>
      <c r="N99" s="88">
        <v>0</v>
      </c>
      <c r="O99" s="87">
        <v>0</v>
      </c>
      <c r="P99" s="88">
        <v>0</v>
      </c>
      <c r="Q99" s="87">
        <v>0</v>
      </c>
      <c r="R99" s="88">
        <v>0</v>
      </c>
      <c r="S99" s="87">
        <v>0</v>
      </c>
      <c r="T99" s="88">
        <v>0</v>
      </c>
      <c r="U99" s="87">
        <v>0</v>
      </c>
      <c r="V99" s="88">
        <v>0</v>
      </c>
      <c r="W99" s="87">
        <v>0</v>
      </c>
      <c r="X99" s="88">
        <v>0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1"/>
        <v>0</v>
      </c>
      <c r="AE99" s="58"/>
    </row>
    <row r="100" spans="2:31" x14ac:dyDescent="0.3">
      <c r="B100" s="4" t="s">
        <v>235</v>
      </c>
      <c r="C100" s="4"/>
      <c r="D100" s="4"/>
      <c r="E100" s="87">
        <v>0</v>
      </c>
      <c r="F100" s="88">
        <v>0</v>
      </c>
      <c r="G100" s="87">
        <v>0</v>
      </c>
      <c r="H100" s="88">
        <v>0</v>
      </c>
      <c r="I100" s="87">
        <v>0</v>
      </c>
      <c r="J100" s="88">
        <v>0</v>
      </c>
      <c r="K100" s="87">
        <v>0</v>
      </c>
      <c r="L100" s="88">
        <v>0</v>
      </c>
      <c r="M100" s="87">
        <v>0</v>
      </c>
      <c r="N100" s="88">
        <v>0</v>
      </c>
      <c r="O100" s="87">
        <v>0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1"/>
        <v>0</v>
      </c>
      <c r="AE100" s="58"/>
    </row>
    <row r="101" spans="2:31" x14ac:dyDescent="0.3">
      <c r="B101" s="4" t="s">
        <v>236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0</v>
      </c>
      <c r="J101" s="88">
        <v>0</v>
      </c>
      <c r="K101" s="87">
        <v>0</v>
      </c>
      <c r="L101" s="88">
        <v>0</v>
      </c>
      <c r="M101" s="87">
        <v>0</v>
      </c>
      <c r="N101" s="88">
        <v>0</v>
      </c>
      <c r="O101" s="87">
        <v>0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1"/>
        <v>0</v>
      </c>
      <c r="AE101" s="58"/>
    </row>
    <row r="102" spans="2:31" x14ac:dyDescent="0.3">
      <c r="B102" s="4" t="s">
        <v>298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1"/>
        <v>0</v>
      </c>
      <c r="AE102" s="58"/>
    </row>
    <row r="103" spans="2:31" x14ac:dyDescent="0.3">
      <c r="B103" s="4" t="s">
        <v>185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</v>
      </c>
      <c r="P103" s="88">
        <v>0</v>
      </c>
      <c r="Q103" s="87">
        <v>0</v>
      </c>
      <c r="R103" s="88">
        <v>0</v>
      </c>
      <c r="S103" s="87">
        <v>0</v>
      </c>
      <c r="T103" s="88">
        <v>0</v>
      </c>
      <c r="U103" s="87">
        <v>0</v>
      </c>
      <c r="V103" s="88">
        <v>0</v>
      </c>
      <c r="W103" s="87">
        <v>0</v>
      </c>
      <c r="X103" s="88">
        <v>0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1"/>
        <v>0</v>
      </c>
      <c r="AE103" s="58"/>
    </row>
    <row r="104" spans="2:31" x14ac:dyDescent="0.3">
      <c r="B104" s="4" t="s">
        <v>186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0</v>
      </c>
      <c r="X104" s="88">
        <v>0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1"/>
        <v>0</v>
      </c>
      <c r="AE104" s="58"/>
    </row>
    <row r="105" spans="2:31" x14ac:dyDescent="0.3">
      <c r="B105" s="4" t="s">
        <v>170</v>
      </c>
      <c r="C105" s="4"/>
      <c r="D105" s="4"/>
      <c r="E105" s="87">
        <v>0</v>
      </c>
      <c r="F105" s="88">
        <v>0</v>
      </c>
      <c r="G105" s="87">
        <v>0</v>
      </c>
      <c r="H105" s="88">
        <v>0</v>
      </c>
      <c r="I105" s="87">
        <v>0</v>
      </c>
      <c r="J105" s="88">
        <v>0</v>
      </c>
      <c r="K105" s="87">
        <v>0</v>
      </c>
      <c r="L105" s="88">
        <v>0</v>
      </c>
      <c r="M105" s="87">
        <v>0</v>
      </c>
      <c r="N105" s="88">
        <v>0</v>
      </c>
      <c r="O105" s="87">
        <v>0</v>
      </c>
      <c r="P105" s="88">
        <v>0</v>
      </c>
      <c r="Q105" s="87">
        <v>0</v>
      </c>
      <c r="R105" s="88">
        <v>0</v>
      </c>
      <c r="S105" s="87">
        <v>0</v>
      </c>
      <c r="T105" s="88">
        <v>0</v>
      </c>
      <c r="U105" s="87">
        <v>0</v>
      </c>
      <c r="V105" s="88">
        <v>0</v>
      </c>
      <c r="W105" s="87">
        <v>0</v>
      </c>
      <c r="X105" s="88">
        <v>0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1"/>
        <v>0</v>
      </c>
      <c r="AE105" s="58"/>
    </row>
    <row r="106" spans="2:31" x14ac:dyDescent="0.3">
      <c r="B106" s="4" t="s">
        <v>171</v>
      </c>
      <c r="C106" s="4"/>
      <c r="D106" s="4"/>
      <c r="E106" s="87">
        <v>0</v>
      </c>
      <c r="F106" s="88">
        <v>0</v>
      </c>
      <c r="G106" s="87">
        <v>0</v>
      </c>
      <c r="H106" s="88">
        <v>0</v>
      </c>
      <c r="I106" s="87">
        <v>0</v>
      </c>
      <c r="J106" s="88">
        <v>0</v>
      </c>
      <c r="K106" s="87">
        <v>0</v>
      </c>
      <c r="L106" s="88">
        <v>0.17252026143790863</v>
      </c>
      <c r="M106" s="87">
        <v>0.61211111111111138</v>
      </c>
      <c r="N106" s="88">
        <v>0.97998856209150298</v>
      </c>
      <c r="O106" s="87">
        <v>1.8143153594771249</v>
      </c>
      <c r="P106" s="88">
        <v>2.3042124183006534</v>
      </c>
      <c r="Q106" s="87">
        <v>2.3210032679738566</v>
      </c>
      <c r="R106" s="88">
        <v>2.3216323529411769</v>
      </c>
      <c r="S106" s="87">
        <v>2.3250751633986937</v>
      </c>
      <c r="T106" s="88">
        <v>1.7832271241830067</v>
      </c>
      <c r="U106" s="87">
        <v>0.93138888888888904</v>
      </c>
      <c r="V106" s="88">
        <v>0.19636601307189558</v>
      </c>
      <c r="W106" s="87">
        <v>0</v>
      </c>
      <c r="X106" s="88">
        <v>0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1"/>
        <v>15.761840522875818</v>
      </c>
      <c r="AE106" s="58"/>
    </row>
    <row r="107" spans="2:31" x14ac:dyDescent="0.3">
      <c r="B107" s="4" t="s">
        <v>172</v>
      </c>
      <c r="C107" s="4"/>
      <c r="D107" s="4"/>
      <c r="E107" s="87">
        <v>0</v>
      </c>
      <c r="F107" s="88">
        <v>0</v>
      </c>
      <c r="G107" s="87">
        <v>0</v>
      </c>
      <c r="H107" s="88">
        <v>0</v>
      </c>
      <c r="I107" s="87">
        <v>0</v>
      </c>
      <c r="J107" s="88">
        <v>0</v>
      </c>
      <c r="K107" s="87">
        <v>0</v>
      </c>
      <c r="L107" s="88">
        <v>0.17252026143790863</v>
      </c>
      <c r="M107" s="87">
        <v>0.61211111111111138</v>
      </c>
      <c r="N107" s="88">
        <v>0.97998856209150298</v>
      </c>
      <c r="O107" s="87">
        <v>1.8143153594771249</v>
      </c>
      <c r="P107" s="88">
        <v>2.3042124183006534</v>
      </c>
      <c r="Q107" s="87">
        <v>2.3210032679738566</v>
      </c>
      <c r="R107" s="88">
        <v>2.3216323529411769</v>
      </c>
      <c r="S107" s="87">
        <v>2.3250751633986937</v>
      </c>
      <c r="T107" s="88">
        <v>1.7832271241830067</v>
      </c>
      <c r="U107" s="87">
        <v>0.93138888888888904</v>
      </c>
      <c r="V107" s="88">
        <v>0.19636601307189558</v>
      </c>
      <c r="W107" s="87">
        <v>0</v>
      </c>
      <c r="X107" s="88">
        <v>0</v>
      </c>
      <c r="Y107" s="87">
        <v>0</v>
      </c>
      <c r="Z107" s="88">
        <v>0</v>
      </c>
      <c r="AA107" s="87">
        <v>0</v>
      </c>
      <c r="AB107" s="88">
        <v>0</v>
      </c>
      <c r="AC107" s="58"/>
      <c r="AD107" s="59">
        <f t="shared" si="1"/>
        <v>15.761840522875818</v>
      </c>
      <c r="AE107" s="58"/>
    </row>
    <row r="108" spans="2:31" x14ac:dyDescent="0.3">
      <c r="B108" s="4" t="s">
        <v>173</v>
      </c>
      <c r="C108" s="4"/>
      <c r="D108" s="4"/>
      <c r="E108" s="87">
        <v>0</v>
      </c>
      <c r="F108" s="88">
        <v>0</v>
      </c>
      <c r="G108" s="87">
        <v>0</v>
      </c>
      <c r="H108" s="88">
        <v>0</v>
      </c>
      <c r="I108" s="87">
        <v>0</v>
      </c>
      <c r="J108" s="88">
        <v>0</v>
      </c>
      <c r="K108" s="87">
        <v>0</v>
      </c>
      <c r="L108" s="88">
        <v>0.36968627450980407</v>
      </c>
      <c r="M108" s="87">
        <v>1.3116666666666672</v>
      </c>
      <c r="N108" s="88">
        <v>2.0999754901960785</v>
      </c>
      <c r="O108" s="87">
        <v>3.8878186274509798</v>
      </c>
      <c r="P108" s="88">
        <v>4.7547456981309901</v>
      </c>
      <c r="Q108" s="87">
        <v>2.2564360314724499</v>
      </c>
      <c r="R108" s="88">
        <v>2.2339353416480279</v>
      </c>
      <c r="S108" s="87">
        <v>2.250767637701597</v>
      </c>
      <c r="T108" s="88">
        <v>2.246032716246213</v>
      </c>
      <c r="U108" s="87">
        <v>1.6574982895570656</v>
      </c>
      <c r="V108" s="88">
        <v>0.52196459785785565</v>
      </c>
      <c r="W108" s="87">
        <v>0</v>
      </c>
      <c r="X108" s="88">
        <v>0</v>
      </c>
      <c r="Y108" s="87">
        <v>0</v>
      </c>
      <c r="Z108" s="88">
        <v>0</v>
      </c>
      <c r="AA108" s="87">
        <v>0</v>
      </c>
      <c r="AB108" s="88">
        <v>0</v>
      </c>
      <c r="AC108" s="58"/>
      <c r="AD108" s="59">
        <f t="shared" si="1"/>
        <v>23.590527371437727</v>
      </c>
      <c r="AE108" s="58"/>
    </row>
    <row r="109" spans="2:31" x14ac:dyDescent="0.3">
      <c r="B109" s="4" t="s">
        <v>174</v>
      </c>
      <c r="C109" s="4"/>
      <c r="D109" s="4"/>
      <c r="E109" s="87">
        <v>0</v>
      </c>
      <c r="F109" s="88">
        <v>0</v>
      </c>
      <c r="G109" s="87">
        <v>0</v>
      </c>
      <c r="H109" s="88">
        <v>0</v>
      </c>
      <c r="I109" s="87">
        <v>0</v>
      </c>
      <c r="J109" s="88">
        <v>0</v>
      </c>
      <c r="K109" s="87">
        <v>0</v>
      </c>
      <c r="L109" s="88">
        <v>0.36968627450980407</v>
      </c>
      <c r="M109" s="87">
        <v>1.3116666666666672</v>
      </c>
      <c r="N109" s="88">
        <v>2.0999754901960785</v>
      </c>
      <c r="O109" s="87">
        <v>2.0848980687646304</v>
      </c>
      <c r="P109" s="88">
        <v>2.1491947029151177</v>
      </c>
      <c r="Q109" s="87">
        <v>2.323099090071286</v>
      </c>
      <c r="R109" s="88">
        <v>2.2950923059500909</v>
      </c>
      <c r="S109" s="87">
        <v>2.316232253523435</v>
      </c>
      <c r="T109" s="88">
        <v>2.3184123212215955</v>
      </c>
      <c r="U109" s="87">
        <v>1.7565861239152807</v>
      </c>
      <c r="V109" s="88">
        <v>0.5106192959679503</v>
      </c>
      <c r="W109" s="87">
        <v>0</v>
      </c>
      <c r="X109" s="88">
        <v>0</v>
      </c>
      <c r="Y109" s="87">
        <v>0</v>
      </c>
      <c r="Z109" s="88">
        <v>0</v>
      </c>
      <c r="AA109" s="87">
        <v>0</v>
      </c>
      <c r="AB109" s="88">
        <v>0</v>
      </c>
      <c r="AC109" s="58"/>
      <c r="AD109" s="59">
        <f t="shared" si="1"/>
        <v>19.535462593701933</v>
      </c>
      <c r="AE109" s="58"/>
    </row>
    <row r="110" spans="2:31" x14ac:dyDescent="0.3">
      <c r="B110" s="4" t="s">
        <v>194</v>
      </c>
      <c r="C110" s="4"/>
      <c r="D110" s="4"/>
      <c r="E110" s="87">
        <v>0</v>
      </c>
      <c r="F110" s="88">
        <v>0</v>
      </c>
      <c r="G110" s="87">
        <v>0</v>
      </c>
      <c r="H110" s="88">
        <v>0</v>
      </c>
      <c r="I110" s="87">
        <v>0</v>
      </c>
      <c r="J110" s="88">
        <v>0</v>
      </c>
      <c r="K110" s="87">
        <v>0</v>
      </c>
      <c r="L110" s="88">
        <v>0</v>
      </c>
      <c r="M110" s="87">
        <v>0</v>
      </c>
      <c r="N110" s="88">
        <v>0</v>
      </c>
      <c r="O110" s="87">
        <v>0</v>
      </c>
      <c r="P110" s="88">
        <v>0</v>
      </c>
      <c r="Q110" s="87">
        <v>0</v>
      </c>
      <c r="R110" s="88">
        <v>0</v>
      </c>
      <c r="S110" s="87">
        <v>0</v>
      </c>
      <c r="T110" s="88">
        <v>0</v>
      </c>
      <c r="U110" s="87">
        <v>0</v>
      </c>
      <c r="V110" s="88">
        <v>0</v>
      </c>
      <c r="W110" s="87">
        <v>0</v>
      </c>
      <c r="X110" s="88">
        <v>0</v>
      </c>
      <c r="Y110" s="87">
        <v>0</v>
      </c>
      <c r="Z110" s="88">
        <v>0</v>
      </c>
      <c r="AA110" s="87">
        <v>0</v>
      </c>
      <c r="AB110" s="88">
        <v>0</v>
      </c>
      <c r="AC110" s="58"/>
      <c r="AD110" s="59">
        <f t="shared" si="1"/>
        <v>0</v>
      </c>
      <c r="AE110" s="58"/>
    </row>
    <row r="111" spans="2:31" x14ac:dyDescent="0.3">
      <c r="B111" s="4" t="s">
        <v>195</v>
      </c>
      <c r="C111" s="4"/>
      <c r="D111" s="4"/>
      <c r="E111" s="87">
        <v>0</v>
      </c>
      <c r="F111" s="88">
        <v>0</v>
      </c>
      <c r="G111" s="87">
        <v>0</v>
      </c>
      <c r="H111" s="88">
        <v>0</v>
      </c>
      <c r="I111" s="87">
        <v>0</v>
      </c>
      <c r="J111" s="88">
        <v>0</v>
      </c>
      <c r="K111" s="87">
        <v>0</v>
      </c>
      <c r="L111" s="88">
        <v>0</v>
      </c>
      <c r="M111" s="87">
        <v>0</v>
      </c>
      <c r="N111" s="88">
        <v>0</v>
      </c>
      <c r="O111" s="87">
        <v>0</v>
      </c>
      <c r="P111" s="88">
        <v>0</v>
      </c>
      <c r="Q111" s="87">
        <v>0</v>
      </c>
      <c r="R111" s="88">
        <v>0</v>
      </c>
      <c r="S111" s="87">
        <v>0</v>
      </c>
      <c r="T111" s="88">
        <v>0</v>
      </c>
      <c r="U111" s="87">
        <v>0</v>
      </c>
      <c r="V111" s="88">
        <v>0</v>
      </c>
      <c r="W111" s="87">
        <v>0</v>
      </c>
      <c r="X111" s="88">
        <v>0</v>
      </c>
      <c r="Y111" s="87">
        <v>0</v>
      </c>
      <c r="Z111" s="88">
        <v>0</v>
      </c>
      <c r="AA111" s="87">
        <v>0</v>
      </c>
      <c r="AB111" s="88">
        <v>0</v>
      </c>
      <c r="AC111" s="58"/>
      <c r="AD111" s="59">
        <f t="shared" si="1"/>
        <v>0</v>
      </c>
      <c r="AE111" s="58"/>
    </row>
    <row r="112" spans="2:31" x14ac:dyDescent="0.3">
      <c r="B112" s="4" t="s">
        <v>153</v>
      </c>
      <c r="C112" s="4"/>
      <c r="D112" s="4"/>
      <c r="E112" s="87">
        <v>0</v>
      </c>
      <c r="F112" s="88">
        <v>0</v>
      </c>
      <c r="G112" s="87">
        <v>0</v>
      </c>
      <c r="H112" s="88">
        <v>0</v>
      </c>
      <c r="I112" s="87">
        <v>0</v>
      </c>
      <c r="J112" s="88">
        <v>0</v>
      </c>
      <c r="K112" s="87">
        <v>0</v>
      </c>
      <c r="L112" s="88">
        <v>0</v>
      </c>
      <c r="M112" s="87">
        <v>0.28249535982875018</v>
      </c>
      <c r="N112" s="88">
        <v>0.21899830296750003</v>
      </c>
      <c r="O112" s="87">
        <v>0</v>
      </c>
      <c r="P112" s="88">
        <v>0</v>
      </c>
      <c r="Q112" s="87">
        <v>0</v>
      </c>
      <c r="R112" s="88">
        <v>0</v>
      </c>
      <c r="S112" s="87">
        <v>0.34671540816624963</v>
      </c>
      <c r="T112" s="88">
        <v>0.57042748133341481</v>
      </c>
      <c r="U112" s="87">
        <v>1.0762708922227227</v>
      </c>
      <c r="V112" s="88">
        <v>1.0221129409472149</v>
      </c>
      <c r="W112" s="87">
        <v>0</v>
      </c>
      <c r="X112" s="88">
        <v>0</v>
      </c>
      <c r="Y112" s="87">
        <v>0</v>
      </c>
      <c r="Z112" s="88">
        <v>0</v>
      </c>
      <c r="AA112" s="87">
        <v>0</v>
      </c>
      <c r="AB112" s="88">
        <v>0</v>
      </c>
      <c r="AC112" s="58"/>
      <c r="AD112" s="59">
        <f t="shared" si="1"/>
        <v>3.5170203854658526</v>
      </c>
      <c r="AE112" s="58"/>
    </row>
    <row r="113" spans="2:31" x14ac:dyDescent="0.3">
      <c r="B113" s="4" t="s">
        <v>154</v>
      </c>
      <c r="C113" s="4"/>
      <c r="D113" s="4"/>
      <c r="E113" s="87">
        <v>0</v>
      </c>
      <c r="F113" s="88">
        <v>0</v>
      </c>
      <c r="G113" s="87">
        <v>0</v>
      </c>
      <c r="H113" s="88">
        <v>0</v>
      </c>
      <c r="I113" s="87">
        <v>0</v>
      </c>
      <c r="J113" s="88">
        <v>0</v>
      </c>
      <c r="K113" s="87">
        <v>0</v>
      </c>
      <c r="L113" s="88">
        <v>0</v>
      </c>
      <c r="M113" s="87">
        <v>0</v>
      </c>
      <c r="N113" s="88">
        <v>0</v>
      </c>
      <c r="O113" s="87">
        <v>0</v>
      </c>
      <c r="P113" s="88">
        <v>0</v>
      </c>
      <c r="Q113" s="87">
        <v>0</v>
      </c>
      <c r="R113" s="88">
        <v>0</v>
      </c>
      <c r="S113" s="87">
        <v>0</v>
      </c>
      <c r="T113" s="88">
        <v>0</v>
      </c>
      <c r="U113" s="87">
        <v>0</v>
      </c>
      <c r="V113" s="88">
        <v>0</v>
      </c>
      <c r="W113" s="87">
        <v>0</v>
      </c>
      <c r="X113" s="88">
        <v>0</v>
      </c>
      <c r="Y113" s="87">
        <v>0</v>
      </c>
      <c r="Z113" s="88">
        <v>0</v>
      </c>
      <c r="AA113" s="87">
        <v>0</v>
      </c>
      <c r="AB113" s="88">
        <v>0</v>
      </c>
      <c r="AC113" s="58"/>
      <c r="AD113" s="59">
        <f t="shared" si="1"/>
        <v>0</v>
      </c>
      <c r="AE113" s="58"/>
    </row>
    <row r="114" spans="2:31" x14ac:dyDescent="0.3">
      <c r="B114" s="4" t="s">
        <v>175</v>
      </c>
      <c r="C114" s="4"/>
      <c r="D114" s="4"/>
      <c r="E114" s="87">
        <v>0</v>
      </c>
      <c r="F114" s="88">
        <v>0</v>
      </c>
      <c r="G114" s="87">
        <v>0</v>
      </c>
      <c r="H114" s="88">
        <v>0</v>
      </c>
      <c r="I114" s="87">
        <v>0</v>
      </c>
      <c r="J114" s="88">
        <v>0</v>
      </c>
      <c r="K114" s="87">
        <v>0</v>
      </c>
      <c r="L114" s="88">
        <v>3.0777698092990138E-3</v>
      </c>
      <c r="M114" s="87">
        <v>0.36756184895833349</v>
      </c>
      <c r="N114" s="88">
        <v>0.77565673192342099</v>
      </c>
      <c r="O114" s="87">
        <v>1.5296019236246747</v>
      </c>
      <c r="P114" s="88">
        <v>2.6315587202707924</v>
      </c>
      <c r="Q114" s="87">
        <v>2.7958908875783277</v>
      </c>
      <c r="R114" s="88">
        <v>2.7952279090881342</v>
      </c>
      <c r="S114" s="87">
        <v>2.809567991892497</v>
      </c>
      <c r="T114" s="88">
        <v>2.8081824143727605</v>
      </c>
      <c r="U114" s="87">
        <v>2.0831018924713134</v>
      </c>
      <c r="V114" s="88">
        <v>0.14673678080240884</v>
      </c>
      <c r="W114" s="87">
        <v>0</v>
      </c>
      <c r="X114" s="88">
        <v>0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 t="shared" si="1"/>
        <v>18.746164870791961</v>
      </c>
      <c r="AE114" s="58"/>
    </row>
    <row r="115" spans="2:31" x14ac:dyDescent="0.3">
      <c r="B115" s="4" t="s">
        <v>176</v>
      </c>
      <c r="C115" s="4"/>
      <c r="D115" s="4"/>
      <c r="E115" s="87">
        <v>0</v>
      </c>
      <c r="F115" s="88">
        <v>0</v>
      </c>
      <c r="G115" s="87">
        <v>0</v>
      </c>
      <c r="H115" s="88">
        <v>0</v>
      </c>
      <c r="I115" s="87">
        <v>0</v>
      </c>
      <c r="J115" s="88">
        <v>0</v>
      </c>
      <c r="K115" s="87">
        <v>0</v>
      </c>
      <c r="L115" s="88">
        <v>3.7133577885506326</v>
      </c>
      <c r="M115" s="87">
        <v>4.4814719864477714</v>
      </c>
      <c r="N115" s="88">
        <v>0.19762371381123861</v>
      </c>
      <c r="O115" s="87">
        <v>1.1135365804036457</v>
      </c>
      <c r="P115" s="88">
        <v>2.041752624511719</v>
      </c>
      <c r="Q115" s="87">
        <v>2.692414522171021</v>
      </c>
      <c r="R115" s="88">
        <v>2.6748283545176186</v>
      </c>
      <c r="S115" s="87">
        <v>2.6957599480946861</v>
      </c>
      <c r="T115" s="88">
        <v>2.6876169681549076</v>
      </c>
      <c r="U115" s="87">
        <v>2.0694655100504558</v>
      </c>
      <c r="V115" s="88">
        <v>0.1217158317565918</v>
      </c>
      <c r="W115" s="87">
        <v>0</v>
      </c>
      <c r="X115" s="88">
        <v>0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si="1"/>
        <v>24.489543828470286</v>
      </c>
      <c r="AE115" s="58"/>
    </row>
    <row r="116" spans="2:31" x14ac:dyDescent="0.3">
      <c r="B116" s="4" t="s">
        <v>177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2.5658056471082585E-3</v>
      </c>
      <c r="M116" s="87">
        <v>0.3774203777313232</v>
      </c>
      <c r="N116" s="88">
        <v>0.30644013086954758</v>
      </c>
      <c r="O116" s="87">
        <v>0.90587913195292147</v>
      </c>
      <c r="P116" s="88">
        <v>2.9108341217041018</v>
      </c>
      <c r="Q116" s="87">
        <v>2.9107981522878004</v>
      </c>
      <c r="R116" s="88">
        <v>2.9103588740030921</v>
      </c>
      <c r="S116" s="87">
        <v>2.9343804677327472</v>
      </c>
      <c r="T116" s="88">
        <v>2.9375740687052412</v>
      </c>
      <c r="U116" s="87">
        <v>2.2352882862091064</v>
      </c>
      <c r="V116" s="88">
        <v>0.1675171057383219</v>
      </c>
      <c r="W116" s="87">
        <v>0</v>
      </c>
      <c r="X116" s="88">
        <v>0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1"/>
        <v>18.599056522581311</v>
      </c>
      <c r="AE116" s="58"/>
    </row>
    <row r="117" spans="2:31" x14ac:dyDescent="0.3">
      <c r="B117" s="4" t="s">
        <v>212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1"/>
        <v>0</v>
      </c>
      <c r="AE117" s="58"/>
    </row>
    <row r="118" spans="2:31" x14ac:dyDescent="0.3">
      <c r="B118" s="4" t="s">
        <v>213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1"/>
        <v>0</v>
      </c>
      <c r="AE118" s="58"/>
    </row>
    <row r="119" spans="2:31" x14ac:dyDescent="0.3">
      <c r="B119" s="4" t="s">
        <v>214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1"/>
        <v>0</v>
      </c>
      <c r="AE119" s="58"/>
    </row>
    <row r="120" spans="2:31" x14ac:dyDescent="0.3">
      <c r="B120" s="4" t="s">
        <v>143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1"/>
        <v>0</v>
      </c>
      <c r="AE120" s="58"/>
    </row>
    <row r="121" spans="2:31" x14ac:dyDescent="0.3">
      <c r="B121" s="4" t="s">
        <v>144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1"/>
        <v>0</v>
      </c>
      <c r="AE121" s="58"/>
    </row>
    <row r="122" spans="2:31" x14ac:dyDescent="0.3">
      <c r="B122" s="4" t="s">
        <v>145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1"/>
        <v>0</v>
      </c>
      <c r="AE122" s="58"/>
    </row>
    <row r="123" spans="2:31" x14ac:dyDescent="0.3">
      <c r="B123" s="4" t="s">
        <v>269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0</v>
      </c>
      <c r="M123" s="87">
        <v>0</v>
      </c>
      <c r="N123" s="88">
        <v>0</v>
      </c>
      <c r="O123" s="87">
        <v>0</v>
      </c>
      <c r="P123" s="88">
        <v>0</v>
      </c>
      <c r="Q123" s="87">
        <v>0</v>
      </c>
      <c r="R123" s="88">
        <v>0</v>
      </c>
      <c r="S123" s="87">
        <v>0</v>
      </c>
      <c r="T123" s="88">
        <v>0</v>
      </c>
      <c r="U123" s="87">
        <v>0</v>
      </c>
      <c r="V123" s="88">
        <v>0</v>
      </c>
      <c r="W123" s="87">
        <v>0</v>
      </c>
      <c r="X123" s="88">
        <v>0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1"/>
        <v>0</v>
      </c>
      <c r="AE123" s="58"/>
    </row>
    <row r="124" spans="2:31" x14ac:dyDescent="0.3">
      <c r="B124" s="4" t="s">
        <v>270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0</v>
      </c>
      <c r="M124" s="87">
        <v>0</v>
      </c>
      <c r="N124" s="88">
        <v>0</v>
      </c>
      <c r="O124" s="87">
        <v>0</v>
      </c>
      <c r="P124" s="88">
        <v>0</v>
      </c>
      <c r="Q124" s="87">
        <v>0</v>
      </c>
      <c r="R124" s="88">
        <v>0</v>
      </c>
      <c r="S124" s="87">
        <v>0</v>
      </c>
      <c r="T124" s="88">
        <v>0</v>
      </c>
      <c r="U124" s="87">
        <v>0</v>
      </c>
      <c r="V124" s="88">
        <v>0</v>
      </c>
      <c r="W124" s="87">
        <v>0</v>
      </c>
      <c r="X124" s="88">
        <v>0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1"/>
        <v>0</v>
      </c>
      <c r="AE124" s="58"/>
    </row>
    <row r="125" spans="2:31" x14ac:dyDescent="0.3">
      <c r="B125" s="4" t="s">
        <v>205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0.1556388888888898</v>
      </c>
      <c r="N125" s="88">
        <v>0.43717054263565958</v>
      </c>
      <c r="O125" s="87">
        <v>0.43717054263565958</v>
      </c>
      <c r="P125" s="88">
        <v>0.43717054263565958</v>
      </c>
      <c r="Q125" s="87">
        <v>0.43717054263565958</v>
      </c>
      <c r="R125" s="88">
        <v>0.43717054263565958</v>
      </c>
      <c r="S125" s="87">
        <v>0.43717054263565958</v>
      </c>
      <c r="T125" s="88">
        <v>0.43717054263565958</v>
      </c>
      <c r="U125" s="87">
        <v>0.43717054263565958</v>
      </c>
      <c r="V125" s="88">
        <v>0.41531201550387664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1"/>
        <v>4.0683152454780434</v>
      </c>
      <c r="AE125" s="58"/>
    </row>
    <row r="126" spans="2:31" x14ac:dyDescent="0.3">
      <c r="B126" s="4" t="s">
        <v>217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</v>
      </c>
      <c r="N126" s="88">
        <v>0</v>
      </c>
      <c r="O126" s="87">
        <v>0</v>
      </c>
      <c r="P126" s="88">
        <v>0</v>
      </c>
      <c r="Q126" s="87">
        <v>0</v>
      </c>
      <c r="R126" s="88">
        <v>0</v>
      </c>
      <c r="S126" s="87">
        <v>0</v>
      </c>
      <c r="T126" s="88">
        <v>0</v>
      </c>
      <c r="U126" s="87">
        <v>0</v>
      </c>
      <c r="V126" s="88">
        <v>0</v>
      </c>
      <c r="W126" s="87">
        <v>0</v>
      </c>
      <c r="X126" s="88">
        <v>0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1"/>
        <v>0</v>
      </c>
      <c r="AE126" s="58"/>
    </row>
    <row r="127" spans="2:31" x14ac:dyDescent="0.3">
      <c r="B127" s="4" t="s">
        <v>218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</v>
      </c>
      <c r="N127" s="88">
        <v>0</v>
      </c>
      <c r="O127" s="87">
        <v>0</v>
      </c>
      <c r="P127" s="88">
        <v>0</v>
      </c>
      <c r="Q127" s="87">
        <v>0</v>
      </c>
      <c r="R127" s="88">
        <v>0</v>
      </c>
      <c r="S127" s="87">
        <v>0</v>
      </c>
      <c r="T127" s="88">
        <v>0</v>
      </c>
      <c r="U127" s="87">
        <v>0</v>
      </c>
      <c r="V127" s="88">
        <v>0</v>
      </c>
      <c r="W127" s="87">
        <v>0</v>
      </c>
      <c r="X127" s="88">
        <v>0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1"/>
        <v>0</v>
      </c>
      <c r="AE127" s="58"/>
    </row>
    <row r="128" spans="2:31" x14ac:dyDescent="0.3">
      <c r="B128" s="4" t="s">
        <v>219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1"/>
        <v>0</v>
      </c>
      <c r="AE128" s="58"/>
    </row>
    <row r="129" spans="2:31" x14ac:dyDescent="0.3">
      <c r="B129" s="4" t="s">
        <v>220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1"/>
        <v>0</v>
      </c>
      <c r="AE129" s="58"/>
    </row>
    <row r="130" spans="2:31" x14ac:dyDescent="0.3">
      <c r="B130" s="4" t="s">
        <v>237</v>
      </c>
      <c r="C130" s="4"/>
      <c r="D130" s="4"/>
      <c r="E130" s="87">
        <v>0</v>
      </c>
      <c r="F130" s="88">
        <v>0</v>
      </c>
      <c r="G130" s="87">
        <v>0</v>
      </c>
      <c r="H130" s="88">
        <v>0</v>
      </c>
      <c r="I130" s="87">
        <v>0</v>
      </c>
      <c r="J130" s="88">
        <v>0</v>
      </c>
      <c r="K130" s="87">
        <v>0</v>
      </c>
      <c r="L130" s="88">
        <v>0.11865540345509847</v>
      </c>
      <c r="M130" s="87">
        <v>2.8202259858449295</v>
      </c>
      <c r="N130" s="88">
        <v>4.0067768176396692</v>
      </c>
      <c r="O130" s="87">
        <v>4.0082842387922337</v>
      </c>
      <c r="P130" s="88">
        <v>4.01178002357483</v>
      </c>
      <c r="Q130" s="87">
        <v>4.0142816027005512</v>
      </c>
      <c r="R130" s="88">
        <v>4.0167832096417744</v>
      </c>
      <c r="S130" s="87">
        <v>4.01815251527794</v>
      </c>
      <c r="T130" s="88">
        <v>4.0217863957087197</v>
      </c>
      <c r="U130" s="87">
        <v>4.0166056116422011</v>
      </c>
      <c r="V130" s="88">
        <v>3.7208538373311364</v>
      </c>
      <c r="W130" s="87">
        <v>0</v>
      </c>
      <c r="X130" s="88">
        <v>0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1"/>
        <v>38.77418564160908</v>
      </c>
      <c r="AE130" s="58"/>
    </row>
    <row r="131" spans="2:31" x14ac:dyDescent="0.3">
      <c r="B131" s="4" t="s">
        <v>238</v>
      </c>
      <c r="C131" s="4"/>
      <c r="D131" s="4"/>
      <c r="E131" s="87">
        <v>0</v>
      </c>
      <c r="F131" s="88">
        <v>0</v>
      </c>
      <c r="G131" s="87">
        <v>0</v>
      </c>
      <c r="H131" s="88">
        <v>0</v>
      </c>
      <c r="I131" s="87">
        <v>0</v>
      </c>
      <c r="J131" s="88">
        <v>0</v>
      </c>
      <c r="K131" s="87">
        <v>0</v>
      </c>
      <c r="L131" s="88">
        <v>0.11672538916269937</v>
      </c>
      <c r="M131" s="87">
        <v>2.743307606379191</v>
      </c>
      <c r="N131" s="88">
        <v>4.0023282726605736</v>
      </c>
      <c r="O131" s="87">
        <v>3.9866380292343822</v>
      </c>
      <c r="P131" s="88">
        <v>3.9723259766896564</v>
      </c>
      <c r="Q131" s="87">
        <v>3.9573248227437343</v>
      </c>
      <c r="R131" s="88">
        <v>3.9423236767450969</v>
      </c>
      <c r="S131" s="87">
        <v>3.9276086928304816</v>
      </c>
      <c r="T131" s="88">
        <v>3.9123213768005378</v>
      </c>
      <c r="U131" s="87">
        <v>3.8902348200480152</v>
      </c>
      <c r="V131" s="88">
        <v>3.5862595399220787</v>
      </c>
      <c r="W131" s="87">
        <v>0</v>
      </c>
      <c r="X131" s="88">
        <v>0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1"/>
        <v>38.037398203216455</v>
      </c>
      <c r="AE131" s="58"/>
    </row>
    <row r="132" spans="2:31" x14ac:dyDescent="0.3">
      <c r="B132" s="4" t="s">
        <v>221</v>
      </c>
      <c r="C132" s="4"/>
      <c r="D132" s="4"/>
      <c r="E132" s="87">
        <v>0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0</v>
      </c>
      <c r="L132" s="88">
        <v>3.1898763783772792</v>
      </c>
      <c r="M132" s="87">
        <v>13.503737417856849</v>
      </c>
      <c r="N132" s="88">
        <v>12.890176836649577</v>
      </c>
      <c r="O132" s="87">
        <v>10.661623064676924</v>
      </c>
      <c r="P132" s="88">
        <v>9.9250567118326849</v>
      </c>
      <c r="Q132" s="87">
        <v>8.7977704683939617</v>
      </c>
      <c r="R132" s="88">
        <v>11.679654852549234</v>
      </c>
      <c r="S132" s="87">
        <v>13.130732154846196</v>
      </c>
      <c r="T132" s="88">
        <v>14.861350649346244</v>
      </c>
      <c r="U132" s="87">
        <v>17.891822560628256</v>
      </c>
      <c r="V132" s="88">
        <v>16.171359062194824</v>
      </c>
      <c r="W132" s="87">
        <v>0</v>
      </c>
      <c r="X132" s="88">
        <v>0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1"/>
        <v>132.70316015735204</v>
      </c>
      <c r="AE132" s="58"/>
    </row>
    <row r="133" spans="2:31" x14ac:dyDescent="0.3">
      <c r="B133" s="4" t="s">
        <v>271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0</v>
      </c>
      <c r="M133" s="87">
        <v>0</v>
      </c>
      <c r="N133" s="88">
        <v>0</v>
      </c>
      <c r="O133" s="87">
        <v>0</v>
      </c>
      <c r="P133" s="88">
        <v>0</v>
      </c>
      <c r="Q133" s="87">
        <v>0</v>
      </c>
      <c r="R133" s="88">
        <v>0</v>
      </c>
      <c r="S133" s="87">
        <v>0</v>
      </c>
      <c r="T133" s="88">
        <v>0</v>
      </c>
      <c r="U133" s="87">
        <v>0</v>
      </c>
      <c r="V133" s="88">
        <v>0</v>
      </c>
      <c r="W133" s="87">
        <v>0</v>
      </c>
      <c r="X133" s="88">
        <v>0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1"/>
        <v>0</v>
      </c>
      <c r="AE133" s="58"/>
    </row>
    <row r="134" spans="2:31" x14ac:dyDescent="0.3">
      <c r="B134" s="4" t="s">
        <v>272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0</v>
      </c>
      <c r="M134" s="87">
        <v>0</v>
      </c>
      <c r="N134" s="88">
        <v>0</v>
      </c>
      <c r="O134" s="87">
        <v>0</v>
      </c>
      <c r="P134" s="88">
        <v>0</v>
      </c>
      <c r="Q134" s="87">
        <v>0</v>
      </c>
      <c r="R134" s="88">
        <v>0</v>
      </c>
      <c r="S134" s="87">
        <v>0</v>
      </c>
      <c r="T134" s="88">
        <v>0</v>
      </c>
      <c r="U134" s="87">
        <v>0</v>
      </c>
      <c r="V134" s="88">
        <v>0</v>
      </c>
      <c r="W134" s="87">
        <v>0</v>
      </c>
      <c r="X134" s="88">
        <v>0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1"/>
        <v>0</v>
      </c>
      <c r="AE134" s="58"/>
    </row>
    <row r="135" spans="2:31" x14ac:dyDescent="0.3">
      <c r="B135" s="4" t="s">
        <v>225</v>
      </c>
      <c r="C135" s="4"/>
      <c r="D135" s="4"/>
      <c r="E135" s="87">
        <v>0</v>
      </c>
      <c r="F135" s="88">
        <v>0</v>
      </c>
      <c r="G135" s="87">
        <v>0</v>
      </c>
      <c r="H135" s="88">
        <v>0</v>
      </c>
      <c r="I135" s="87">
        <v>0</v>
      </c>
      <c r="J135" s="88">
        <v>0</v>
      </c>
      <c r="K135" s="87">
        <v>0</v>
      </c>
      <c r="L135" s="88">
        <v>0</v>
      </c>
      <c r="M135" s="87">
        <v>0</v>
      </c>
      <c r="N135" s="88">
        <v>0</v>
      </c>
      <c r="O135" s="87">
        <v>0</v>
      </c>
      <c r="P135" s="88">
        <v>0</v>
      </c>
      <c r="Q135" s="87">
        <v>0</v>
      </c>
      <c r="R135" s="88">
        <v>0</v>
      </c>
      <c r="S135" s="87">
        <v>0</v>
      </c>
      <c r="T135" s="88">
        <v>0</v>
      </c>
      <c r="U135" s="87">
        <v>0</v>
      </c>
      <c r="V135" s="88">
        <v>0</v>
      </c>
      <c r="W135" s="87">
        <v>0</v>
      </c>
      <c r="X135" s="88">
        <v>0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1"/>
        <v>0</v>
      </c>
      <c r="AE135" s="58"/>
    </row>
    <row r="136" spans="2:31" x14ac:dyDescent="0.3">
      <c r="B136" s="4" t="s">
        <v>226</v>
      </c>
      <c r="C136" s="4"/>
      <c r="D136" s="4"/>
      <c r="E136" s="87">
        <v>0</v>
      </c>
      <c r="F136" s="88">
        <v>0</v>
      </c>
      <c r="G136" s="87">
        <v>0</v>
      </c>
      <c r="H136" s="88">
        <v>0</v>
      </c>
      <c r="I136" s="87">
        <v>0</v>
      </c>
      <c r="J136" s="88">
        <v>0</v>
      </c>
      <c r="K136" s="87">
        <v>0</v>
      </c>
      <c r="L136" s="88">
        <v>0</v>
      </c>
      <c r="M136" s="87">
        <v>0</v>
      </c>
      <c r="N136" s="88">
        <v>0</v>
      </c>
      <c r="O136" s="87">
        <v>0</v>
      </c>
      <c r="P136" s="88">
        <v>0</v>
      </c>
      <c r="Q136" s="87">
        <v>0</v>
      </c>
      <c r="R136" s="88">
        <v>0</v>
      </c>
      <c r="S136" s="87">
        <v>0</v>
      </c>
      <c r="T136" s="88">
        <v>0</v>
      </c>
      <c r="U136" s="87">
        <v>0</v>
      </c>
      <c r="V136" s="88">
        <v>0</v>
      </c>
      <c r="W136" s="87">
        <v>0</v>
      </c>
      <c r="X136" s="88">
        <v>0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1"/>
        <v>0</v>
      </c>
      <c r="AE136" s="58"/>
    </row>
    <row r="137" spans="2:31" x14ac:dyDescent="0.3">
      <c r="B137" s="4" t="s">
        <v>251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0</v>
      </c>
      <c r="X137" s="88">
        <v>0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1"/>
        <v>0</v>
      </c>
      <c r="AE137" s="58"/>
    </row>
    <row r="138" spans="2:31" x14ac:dyDescent="0.3">
      <c r="B138" s="4" t="s">
        <v>273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1"/>
        <v>0</v>
      </c>
      <c r="AE138" s="58"/>
    </row>
    <row r="139" spans="2:31" x14ac:dyDescent="0.3">
      <c r="B139" s="4" t="s">
        <v>178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1"/>
        <v>0</v>
      </c>
      <c r="AE139" s="58"/>
    </row>
    <row r="140" spans="2:31" x14ac:dyDescent="0.3">
      <c r="B140" s="4" t="s">
        <v>179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1"/>
        <v>0</v>
      </c>
      <c r="AE140" s="58"/>
    </row>
    <row r="141" spans="2:31" x14ac:dyDescent="0.3">
      <c r="B141" s="4" t="s">
        <v>180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1"/>
        <v>0</v>
      </c>
      <c r="AE141" s="58"/>
    </row>
    <row r="142" spans="2:31" x14ac:dyDescent="0.3">
      <c r="B142" s="4" t="s">
        <v>181</v>
      </c>
      <c r="C142" s="4"/>
      <c r="D142" s="4"/>
      <c r="E142" s="87">
        <v>0</v>
      </c>
      <c r="F142" s="88">
        <v>0</v>
      </c>
      <c r="G142" s="87">
        <v>0</v>
      </c>
      <c r="H142" s="88">
        <v>0</v>
      </c>
      <c r="I142" s="87">
        <v>0</v>
      </c>
      <c r="J142" s="88">
        <v>0</v>
      </c>
      <c r="K142" s="87">
        <v>0</v>
      </c>
      <c r="L142" s="88">
        <v>0</v>
      </c>
      <c r="M142" s="87">
        <v>0</v>
      </c>
      <c r="N142" s="88">
        <v>0</v>
      </c>
      <c r="O142" s="87">
        <v>0</v>
      </c>
      <c r="P142" s="88">
        <v>0</v>
      </c>
      <c r="Q142" s="87">
        <v>0</v>
      </c>
      <c r="R142" s="88">
        <v>0</v>
      </c>
      <c r="S142" s="87">
        <v>0</v>
      </c>
      <c r="T142" s="88">
        <v>0</v>
      </c>
      <c r="U142" s="87">
        <v>0</v>
      </c>
      <c r="V142" s="88">
        <v>0</v>
      </c>
      <c r="W142" s="87">
        <v>0</v>
      </c>
      <c r="X142" s="88">
        <v>0</v>
      </c>
      <c r="Y142" s="87">
        <v>0</v>
      </c>
      <c r="Z142" s="88">
        <v>0</v>
      </c>
      <c r="AA142" s="87">
        <v>0</v>
      </c>
      <c r="AB142" s="88">
        <v>0</v>
      </c>
      <c r="AC142" s="58"/>
      <c r="AD142" s="59">
        <f t="shared" si="1"/>
        <v>0</v>
      </c>
      <c r="AE142" s="58"/>
    </row>
    <row r="143" spans="2:31" x14ac:dyDescent="0.3">
      <c r="B143" s="4" t="s">
        <v>146</v>
      </c>
      <c r="C143" s="4"/>
      <c r="D143" s="4"/>
      <c r="E143" s="87">
        <v>0</v>
      </c>
      <c r="F143" s="88">
        <v>0</v>
      </c>
      <c r="G143" s="87">
        <v>0</v>
      </c>
      <c r="H143" s="88">
        <v>0</v>
      </c>
      <c r="I143" s="87">
        <v>0</v>
      </c>
      <c r="J143" s="88">
        <v>0</v>
      </c>
      <c r="K143" s="87">
        <v>0</v>
      </c>
      <c r="L143" s="88">
        <v>0</v>
      </c>
      <c r="M143" s="87">
        <v>0</v>
      </c>
      <c r="N143" s="88">
        <v>0</v>
      </c>
      <c r="O143" s="87">
        <v>0</v>
      </c>
      <c r="P143" s="88">
        <v>0</v>
      </c>
      <c r="Q143" s="87">
        <v>0</v>
      </c>
      <c r="R143" s="88">
        <v>0</v>
      </c>
      <c r="S143" s="87">
        <v>0</v>
      </c>
      <c r="T143" s="88">
        <v>0</v>
      </c>
      <c r="U143" s="87">
        <v>0</v>
      </c>
      <c r="V143" s="88">
        <v>0</v>
      </c>
      <c r="W143" s="87">
        <v>0</v>
      </c>
      <c r="X143" s="88">
        <v>0</v>
      </c>
      <c r="Y143" s="87">
        <v>0</v>
      </c>
      <c r="Z143" s="88">
        <v>0</v>
      </c>
      <c r="AA143" s="87">
        <v>0</v>
      </c>
      <c r="AB143" s="88">
        <v>0</v>
      </c>
      <c r="AC143" s="58"/>
      <c r="AD143" s="59">
        <f t="shared" si="1"/>
        <v>0</v>
      </c>
      <c r="AE143" s="58"/>
    </row>
    <row r="144" spans="2:31" x14ac:dyDescent="0.3">
      <c r="B144" s="12" t="s">
        <v>2</v>
      </c>
      <c r="C144" s="12"/>
      <c r="D144" s="12"/>
      <c r="E144" s="13">
        <f t="shared" ref="E144:AB144" si="2">SUM(E8:E143)</f>
        <v>0</v>
      </c>
      <c r="F144" s="13">
        <f t="shared" si="2"/>
        <v>0</v>
      </c>
      <c r="G144" s="13">
        <f t="shared" si="2"/>
        <v>0</v>
      </c>
      <c r="H144" s="13">
        <f t="shared" si="2"/>
        <v>0</v>
      </c>
      <c r="I144" s="13">
        <f t="shared" si="2"/>
        <v>0</v>
      </c>
      <c r="J144" s="13">
        <f t="shared" si="2"/>
        <v>0</v>
      </c>
      <c r="K144" s="13">
        <f t="shared" si="2"/>
        <v>0</v>
      </c>
      <c r="L144" s="13">
        <f t="shared" si="2"/>
        <v>12.838512310106857</v>
      </c>
      <c r="M144" s="13">
        <f t="shared" si="2"/>
        <v>44.545901510040835</v>
      </c>
      <c r="N144" s="13">
        <f t="shared" si="2"/>
        <v>44.725546376834515</v>
      </c>
      <c r="O144" s="13">
        <f t="shared" si="2"/>
        <v>43.684193203870542</v>
      </c>
      <c r="P144" s="13">
        <f t="shared" si="2"/>
        <v>47.162600763690833</v>
      </c>
      <c r="Q144" s="13">
        <f t="shared" si="2"/>
        <v>41.154781558028041</v>
      </c>
      <c r="R144" s="13">
        <f t="shared" si="2"/>
        <v>46.953992659390209</v>
      </c>
      <c r="S144" s="13">
        <f t="shared" si="2"/>
        <v>48.385465584854842</v>
      </c>
      <c r="T144" s="13">
        <f t="shared" si="2"/>
        <v>48.430466966740639</v>
      </c>
      <c r="U144" s="13">
        <f t="shared" si="2"/>
        <v>56.183035938248146</v>
      </c>
      <c r="V144" s="13">
        <f t="shared" si="2"/>
        <v>58.55953559214754</v>
      </c>
      <c r="W144" s="13">
        <f t="shared" si="2"/>
        <v>0</v>
      </c>
      <c r="X144" s="13">
        <f t="shared" si="2"/>
        <v>0</v>
      </c>
      <c r="Y144" s="13">
        <f t="shared" si="2"/>
        <v>0</v>
      </c>
      <c r="Z144" s="13">
        <f t="shared" si="2"/>
        <v>0</v>
      </c>
      <c r="AA144" s="13">
        <f t="shared" si="2"/>
        <v>0</v>
      </c>
      <c r="AB144" s="13">
        <f t="shared" si="2"/>
        <v>0</v>
      </c>
      <c r="AC144" s="110">
        <f>SUM(AC8:AE143)</f>
        <v>492.62403246395303</v>
      </c>
      <c r="AD144" s="110"/>
      <c r="AE144" s="110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+B5+1</f>
        <v>45537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6" t="s">
        <v>2</v>
      </c>
      <c r="AD149" s="96"/>
      <c r="AE149" s="96"/>
    </row>
    <row r="150" spans="2:31" x14ac:dyDescent="0.3">
      <c r="B150" s="4" t="s">
        <v>253</v>
      </c>
      <c r="C150" s="14"/>
      <c r="D150" s="14"/>
      <c r="E150" s="85">
        <v>0</v>
      </c>
      <c r="F150" s="86">
        <v>0</v>
      </c>
      <c r="G150" s="85">
        <v>0</v>
      </c>
      <c r="H150" s="86">
        <v>0</v>
      </c>
      <c r="I150" s="85">
        <v>0</v>
      </c>
      <c r="J150" s="86">
        <v>0</v>
      </c>
      <c r="K150" s="85">
        <v>0</v>
      </c>
      <c r="L150" s="86">
        <v>0</v>
      </c>
      <c r="M150" s="85">
        <v>0.03</v>
      </c>
      <c r="N150" s="86">
        <v>0</v>
      </c>
      <c r="O150" s="85">
        <v>0</v>
      </c>
      <c r="P150" s="86">
        <v>0</v>
      </c>
      <c r="Q150" s="85">
        <v>0</v>
      </c>
      <c r="R150" s="86">
        <v>0</v>
      </c>
      <c r="S150" s="85">
        <v>0</v>
      </c>
      <c r="T150" s="86">
        <v>0</v>
      </c>
      <c r="U150" s="85">
        <v>0</v>
      </c>
      <c r="V150" s="86">
        <v>0</v>
      </c>
      <c r="W150" s="85">
        <v>0</v>
      </c>
      <c r="X150" s="86">
        <v>0</v>
      </c>
      <c r="Y150" s="85">
        <v>0</v>
      </c>
      <c r="Z150" s="86">
        <v>0</v>
      </c>
      <c r="AA150" s="85">
        <v>0</v>
      </c>
      <c r="AB150" s="86">
        <v>0</v>
      </c>
      <c r="AC150" s="60"/>
      <c r="AD150" s="59">
        <f t="shared" ref="AD150:AD223" si="3">SUM(E150:AB150)</f>
        <v>0.03</v>
      </c>
      <c r="AE150" s="60"/>
    </row>
    <row r="151" spans="2:31" x14ac:dyDescent="0.3">
      <c r="B151" s="4" t="s">
        <v>254</v>
      </c>
      <c r="C151" s="14"/>
      <c r="D151" s="14"/>
      <c r="E151" s="85">
        <v>0</v>
      </c>
      <c r="F151" s="86">
        <v>0</v>
      </c>
      <c r="G151" s="85">
        <v>0</v>
      </c>
      <c r="H151" s="86">
        <v>0</v>
      </c>
      <c r="I151" s="85">
        <v>0</v>
      </c>
      <c r="J151" s="86">
        <v>0</v>
      </c>
      <c r="K151" s="85">
        <v>0</v>
      </c>
      <c r="L151" s="86">
        <v>0</v>
      </c>
      <c r="M151" s="85">
        <v>0.03</v>
      </c>
      <c r="N151" s="86">
        <v>0</v>
      </c>
      <c r="O151" s="85">
        <v>0</v>
      </c>
      <c r="P151" s="86">
        <v>0</v>
      </c>
      <c r="Q151" s="85">
        <v>0</v>
      </c>
      <c r="R151" s="86">
        <v>0</v>
      </c>
      <c r="S151" s="85">
        <v>0</v>
      </c>
      <c r="T151" s="86">
        <v>0</v>
      </c>
      <c r="U151" s="85">
        <v>0</v>
      </c>
      <c r="V151" s="86">
        <v>0</v>
      </c>
      <c r="W151" s="85">
        <v>0</v>
      </c>
      <c r="X151" s="86">
        <v>0</v>
      </c>
      <c r="Y151" s="85">
        <v>0</v>
      </c>
      <c r="Z151" s="86">
        <v>0</v>
      </c>
      <c r="AA151" s="85">
        <v>0</v>
      </c>
      <c r="AB151" s="86">
        <v>0</v>
      </c>
      <c r="AC151" s="58"/>
      <c r="AD151" s="59">
        <f t="shared" si="3"/>
        <v>0.03</v>
      </c>
      <c r="AE151" s="58"/>
    </row>
    <row r="152" spans="2:31" x14ac:dyDescent="0.3">
      <c r="B152" s="4" t="s">
        <v>255</v>
      </c>
      <c r="C152" s="14"/>
      <c r="D152" s="14"/>
      <c r="E152" s="85">
        <v>0</v>
      </c>
      <c r="F152" s="86">
        <v>0</v>
      </c>
      <c r="G152" s="85">
        <v>0</v>
      </c>
      <c r="H152" s="86">
        <v>0</v>
      </c>
      <c r="I152" s="85">
        <v>0</v>
      </c>
      <c r="J152" s="86">
        <v>0</v>
      </c>
      <c r="K152" s="85">
        <v>0</v>
      </c>
      <c r="L152" s="86">
        <v>0</v>
      </c>
      <c r="M152" s="85">
        <v>0.03</v>
      </c>
      <c r="N152" s="86">
        <v>0</v>
      </c>
      <c r="O152" s="85">
        <v>0</v>
      </c>
      <c r="P152" s="86">
        <v>0</v>
      </c>
      <c r="Q152" s="85">
        <v>0</v>
      </c>
      <c r="R152" s="86">
        <v>0</v>
      </c>
      <c r="S152" s="85">
        <v>0</v>
      </c>
      <c r="T152" s="86">
        <v>0</v>
      </c>
      <c r="U152" s="85">
        <v>0</v>
      </c>
      <c r="V152" s="86">
        <v>0</v>
      </c>
      <c r="W152" s="85">
        <v>0</v>
      </c>
      <c r="X152" s="86">
        <v>0</v>
      </c>
      <c r="Y152" s="85">
        <v>0</v>
      </c>
      <c r="Z152" s="86">
        <v>0</v>
      </c>
      <c r="AA152" s="85">
        <v>0</v>
      </c>
      <c r="AB152" s="86">
        <v>0</v>
      </c>
      <c r="AC152" s="58"/>
      <c r="AD152" s="59">
        <f t="shared" si="3"/>
        <v>0.03</v>
      </c>
      <c r="AE152" s="58"/>
    </row>
    <row r="153" spans="2:31" x14ac:dyDescent="0.3">
      <c r="B153" s="4" t="s">
        <v>256</v>
      </c>
      <c r="C153" s="14"/>
      <c r="D153" s="14"/>
      <c r="E153" s="85">
        <v>0</v>
      </c>
      <c r="F153" s="86">
        <v>0</v>
      </c>
      <c r="G153" s="85">
        <v>0</v>
      </c>
      <c r="H153" s="86">
        <v>0</v>
      </c>
      <c r="I153" s="85">
        <v>0</v>
      </c>
      <c r="J153" s="86">
        <v>0</v>
      </c>
      <c r="K153" s="85">
        <v>0</v>
      </c>
      <c r="L153" s="86">
        <v>0</v>
      </c>
      <c r="M153" s="85">
        <v>0.03</v>
      </c>
      <c r="N153" s="86">
        <v>0</v>
      </c>
      <c r="O153" s="85">
        <v>0</v>
      </c>
      <c r="P153" s="86">
        <v>0</v>
      </c>
      <c r="Q153" s="85">
        <v>0</v>
      </c>
      <c r="R153" s="86">
        <v>0</v>
      </c>
      <c r="S153" s="85">
        <v>0</v>
      </c>
      <c r="T153" s="86">
        <v>0</v>
      </c>
      <c r="U153" s="85">
        <v>0</v>
      </c>
      <c r="V153" s="86">
        <v>0</v>
      </c>
      <c r="W153" s="85">
        <v>0</v>
      </c>
      <c r="X153" s="86">
        <v>0</v>
      </c>
      <c r="Y153" s="85">
        <v>0</v>
      </c>
      <c r="Z153" s="86">
        <v>0</v>
      </c>
      <c r="AA153" s="85">
        <v>0</v>
      </c>
      <c r="AB153" s="86">
        <v>0</v>
      </c>
      <c r="AC153" s="58"/>
      <c r="AD153" s="59">
        <f t="shared" si="3"/>
        <v>0.03</v>
      </c>
      <c r="AE153" s="58"/>
    </row>
    <row r="154" spans="2:31" x14ac:dyDescent="0.3">
      <c r="B154" s="4" t="s">
        <v>247</v>
      </c>
      <c r="C154" s="14"/>
      <c r="D154" s="14"/>
      <c r="E154" s="85">
        <v>0</v>
      </c>
      <c r="F154" s="86">
        <v>0</v>
      </c>
      <c r="G154" s="85">
        <v>0</v>
      </c>
      <c r="H154" s="86">
        <v>0</v>
      </c>
      <c r="I154" s="85">
        <v>0</v>
      </c>
      <c r="J154" s="86">
        <v>0</v>
      </c>
      <c r="K154" s="85">
        <v>0</v>
      </c>
      <c r="L154" s="86">
        <v>0</v>
      </c>
      <c r="M154" s="85">
        <v>0</v>
      </c>
      <c r="N154" s="86">
        <v>0</v>
      </c>
      <c r="O154" s="85">
        <v>0</v>
      </c>
      <c r="P154" s="86">
        <v>0</v>
      </c>
      <c r="Q154" s="85">
        <v>0</v>
      </c>
      <c r="R154" s="86">
        <v>0</v>
      </c>
      <c r="S154" s="85">
        <v>0</v>
      </c>
      <c r="T154" s="86">
        <v>0</v>
      </c>
      <c r="U154" s="85">
        <v>0</v>
      </c>
      <c r="V154" s="86">
        <v>0</v>
      </c>
      <c r="W154" s="85">
        <v>0</v>
      </c>
      <c r="X154" s="86">
        <v>0</v>
      </c>
      <c r="Y154" s="85">
        <v>0</v>
      </c>
      <c r="Z154" s="86">
        <v>0</v>
      </c>
      <c r="AA154" s="85">
        <v>0</v>
      </c>
      <c r="AB154" s="86">
        <v>0</v>
      </c>
      <c r="AC154" s="58"/>
      <c r="AD154" s="59">
        <f t="shared" si="3"/>
        <v>0</v>
      </c>
      <c r="AE154" s="58"/>
    </row>
    <row r="155" spans="2:31" x14ac:dyDescent="0.3">
      <c r="B155" s="4" t="s">
        <v>147</v>
      </c>
      <c r="C155" s="14"/>
      <c r="D155" s="14"/>
      <c r="E155" s="85">
        <v>0</v>
      </c>
      <c r="F155" s="86">
        <v>0</v>
      </c>
      <c r="G155" s="85">
        <v>0</v>
      </c>
      <c r="H155" s="86">
        <v>0</v>
      </c>
      <c r="I155" s="85">
        <v>0</v>
      </c>
      <c r="J155" s="86">
        <v>0</v>
      </c>
      <c r="K155" s="85">
        <v>0</v>
      </c>
      <c r="L155" s="86">
        <v>0</v>
      </c>
      <c r="M155" s="85">
        <v>0</v>
      </c>
      <c r="N155" s="86">
        <v>0</v>
      </c>
      <c r="O155" s="85">
        <v>0</v>
      </c>
      <c r="P155" s="86">
        <v>0</v>
      </c>
      <c r="Q155" s="85">
        <v>0</v>
      </c>
      <c r="R155" s="86">
        <v>0</v>
      </c>
      <c r="S155" s="85">
        <v>0</v>
      </c>
      <c r="T155" s="86">
        <v>0</v>
      </c>
      <c r="U155" s="85">
        <v>0</v>
      </c>
      <c r="V155" s="86">
        <v>0</v>
      </c>
      <c r="W155" s="85">
        <v>0</v>
      </c>
      <c r="X155" s="86">
        <v>0</v>
      </c>
      <c r="Y155" s="85">
        <v>0</v>
      </c>
      <c r="Z155" s="86">
        <v>0</v>
      </c>
      <c r="AA155" s="85">
        <v>0</v>
      </c>
      <c r="AB155" s="86">
        <v>0</v>
      </c>
      <c r="AC155" s="58"/>
      <c r="AD155" s="59">
        <f t="shared" si="3"/>
        <v>0</v>
      </c>
      <c r="AE155" s="58"/>
    </row>
    <row r="156" spans="2:31" x14ac:dyDescent="0.3">
      <c r="B156" s="4" t="s">
        <v>148</v>
      </c>
      <c r="C156" s="14"/>
      <c r="D156" s="14"/>
      <c r="E156" s="85">
        <v>0</v>
      </c>
      <c r="F156" s="86">
        <v>0</v>
      </c>
      <c r="G156" s="85">
        <v>0</v>
      </c>
      <c r="H156" s="86">
        <v>0</v>
      </c>
      <c r="I156" s="85">
        <v>0</v>
      </c>
      <c r="J156" s="86">
        <v>0</v>
      </c>
      <c r="K156" s="85">
        <v>0</v>
      </c>
      <c r="L156" s="86">
        <v>0</v>
      </c>
      <c r="M156" s="85">
        <v>0</v>
      </c>
      <c r="N156" s="86">
        <v>0</v>
      </c>
      <c r="O156" s="85">
        <v>0</v>
      </c>
      <c r="P156" s="86">
        <v>0</v>
      </c>
      <c r="Q156" s="85">
        <v>0</v>
      </c>
      <c r="R156" s="86">
        <v>0</v>
      </c>
      <c r="S156" s="85">
        <v>0</v>
      </c>
      <c r="T156" s="86">
        <v>0</v>
      </c>
      <c r="U156" s="85">
        <v>0</v>
      </c>
      <c r="V156" s="86">
        <v>0</v>
      </c>
      <c r="W156" s="85">
        <v>0</v>
      </c>
      <c r="X156" s="86">
        <v>0</v>
      </c>
      <c r="Y156" s="85">
        <v>0</v>
      </c>
      <c r="Z156" s="86">
        <v>0</v>
      </c>
      <c r="AA156" s="85">
        <v>0</v>
      </c>
      <c r="AB156" s="86">
        <v>0</v>
      </c>
      <c r="AC156" s="58"/>
      <c r="AD156" s="59">
        <f t="shared" si="3"/>
        <v>0</v>
      </c>
      <c r="AE156" s="58"/>
    </row>
    <row r="157" spans="2:31" x14ac:dyDescent="0.3">
      <c r="B157" s="4" t="s">
        <v>134</v>
      </c>
      <c r="C157" s="14"/>
      <c r="D157" s="14"/>
      <c r="E157" s="85">
        <v>0</v>
      </c>
      <c r="F157" s="86">
        <v>0</v>
      </c>
      <c r="G157" s="85">
        <v>0</v>
      </c>
      <c r="H157" s="86">
        <v>0</v>
      </c>
      <c r="I157" s="85">
        <v>0</v>
      </c>
      <c r="J157" s="86">
        <v>0</v>
      </c>
      <c r="K157" s="85">
        <v>0</v>
      </c>
      <c r="L157" s="86">
        <v>0</v>
      </c>
      <c r="M157" s="85">
        <v>0</v>
      </c>
      <c r="N157" s="86">
        <v>0</v>
      </c>
      <c r="O157" s="85">
        <v>0</v>
      </c>
      <c r="P157" s="86">
        <v>0</v>
      </c>
      <c r="Q157" s="85">
        <v>0</v>
      </c>
      <c r="R157" s="86">
        <v>0</v>
      </c>
      <c r="S157" s="85">
        <v>0</v>
      </c>
      <c r="T157" s="86">
        <v>0</v>
      </c>
      <c r="U157" s="85">
        <v>0</v>
      </c>
      <c r="V157" s="86">
        <v>0</v>
      </c>
      <c r="W157" s="85">
        <v>0</v>
      </c>
      <c r="X157" s="86">
        <v>0</v>
      </c>
      <c r="Y157" s="85">
        <v>0</v>
      </c>
      <c r="Z157" s="86">
        <v>0</v>
      </c>
      <c r="AA157" s="85">
        <v>0</v>
      </c>
      <c r="AB157" s="86">
        <v>0</v>
      </c>
      <c r="AC157" s="58"/>
      <c r="AD157" s="59">
        <f t="shared" si="3"/>
        <v>0</v>
      </c>
      <c r="AE157" s="58"/>
    </row>
    <row r="158" spans="2:31" x14ac:dyDescent="0.3">
      <c r="B158" s="4" t="s">
        <v>135</v>
      </c>
      <c r="C158" s="14"/>
      <c r="D158" s="14"/>
      <c r="E158" s="85">
        <v>0</v>
      </c>
      <c r="F158" s="86">
        <v>0</v>
      </c>
      <c r="G158" s="85">
        <v>0</v>
      </c>
      <c r="H158" s="86">
        <v>0</v>
      </c>
      <c r="I158" s="85">
        <v>0</v>
      </c>
      <c r="J158" s="86">
        <v>0</v>
      </c>
      <c r="K158" s="85">
        <v>0</v>
      </c>
      <c r="L158" s="86">
        <v>0</v>
      </c>
      <c r="M158" s="85">
        <v>0</v>
      </c>
      <c r="N158" s="86">
        <v>0</v>
      </c>
      <c r="O158" s="85">
        <v>0</v>
      </c>
      <c r="P158" s="86">
        <v>0</v>
      </c>
      <c r="Q158" s="85">
        <v>0</v>
      </c>
      <c r="R158" s="86">
        <v>0</v>
      </c>
      <c r="S158" s="85">
        <v>0</v>
      </c>
      <c r="T158" s="86">
        <v>0</v>
      </c>
      <c r="U158" s="85">
        <v>0</v>
      </c>
      <c r="V158" s="86">
        <v>0</v>
      </c>
      <c r="W158" s="85">
        <v>0</v>
      </c>
      <c r="X158" s="86">
        <v>0</v>
      </c>
      <c r="Y158" s="85">
        <v>0</v>
      </c>
      <c r="Z158" s="86">
        <v>0</v>
      </c>
      <c r="AA158" s="85">
        <v>0</v>
      </c>
      <c r="AB158" s="86">
        <v>0</v>
      </c>
      <c r="AC158" s="58"/>
      <c r="AD158" s="59">
        <f t="shared" si="3"/>
        <v>0</v>
      </c>
      <c r="AE158" s="58"/>
    </row>
    <row r="159" spans="2:31" x14ac:dyDescent="0.3">
      <c r="B159" s="4" t="s">
        <v>204</v>
      </c>
      <c r="C159" s="14"/>
      <c r="D159" s="14"/>
      <c r="E159" s="85">
        <v>0</v>
      </c>
      <c r="F159" s="86">
        <v>0</v>
      </c>
      <c r="G159" s="85">
        <v>0</v>
      </c>
      <c r="H159" s="86">
        <v>0</v>
      </c>
      <c r="I159" s="85">
        <v>0</v>
      </c>
      <c r="J159" s="86">
        <v>0</v>
      </c>
      <c r="K159" s="85">
        <v>0</v>
      </c>
      <c r="L159" s="86">
        <v>0</v>
      </c>
      <c r="M159" s="85">
        <v>0</v>
      </c>
      <c r="N159" s="86">
        <v>0</v>
      </c>
      <c r="O159" s="85">
        <v>0</v>
      </c>
      <c r="P159" s="86">
        <v>0</v>
      </c>
      <c r="Q159" s="85">
        <v>0</v>
      </c>
      <c r="R159" s="86">
        <v>0</v>
      </c>
      <c r="S159" s="85">
        <v>0</v>
      </c>
      <c r="T159" s="86">
        <v>0</v>
      </c>
      <c r="U159" s="85">
        <v>0</v>
      </c>
      <c r="V159" s="86">
        <v>0</v>
      </c>
      <c r="W159" s="85">
        <v>0</v>
      </c>
      <c r="X159" s="86">
        <v>0</v>
      </c>
      <c r="Y159" s="85">
        <v>0</v>
      </c>
      <c r="Z159" s="86">
        <v>0</v>
      </c>
      <c r="AA159" s="85">
        <v>0</v>
      </c>
      <c r="AB159" s="86">
        <v>0</v>
      </c>
      <c r="AC159" s="58"/>
      <c r="AD159" s="59">
        <f t="shared" si="3"/>
        <v>0</v>
      </c>
      <c r="AE159" s="58"/>
    </row>
    <row r="160" spans="2:31" x14ac:dyDescent="0.3">
      <c r="B160" s="4" t="s">
        <v>215</v>
      </c>
      <c r="C160" s="14"/>
      <c r="D160" s="14"/>
      <c r="E160" s="85">
        <v>0</v>
      </c>
      <c r="F160" s="86">
        <v>0</v>
      </c>
      <c r="G160" s="85">
        <v>0</v>
      </c>
      <c r="H160" s="86">
        <v>0</v>
      </c>
      <c r="I160" s="85">
        <v>0</v>
      </c>
      <c r="J160" s="86">
        <v>0</v>
      </c>
      <c r="K160" s="85">
        <v>0</v>
      </c>
      <c r="L160" s="86">
        <v>0</v>
      </c>
      <c r="M160" s="85">
        <v>0</v>
      </c>
      <c r="N160" s="86">
        <v>0</v>
      </c>
      <c r="O160" s="85">
        <v>0</v>
      </c>
      <c r="P160" s="86">
        <v>0</v>
      </c>
      <c r="Q160" s="85">
        <v>0</v>
      </c>
      <c r="R160" s="86">
        <v>0</v>
      </c>
      <c r="S160" s="85">
        <v>0</v>
      </c>
      <c r="T160" s="86">
        <v>0</v>
      </c>
      <c r="U160" s="85">
        <v>0</v>
      </c>
      <c r="V160" s="86">
        <v>0</v>
      </c>
      <c r="W160" s="85">
        <v>0</v>
      </c>
      <c r="X160" s="86">
        <v>0</v>
      </c>
      <c r="Y160" s="85">
        <v>0</v>
      </c>
      <c r="Z160" s="86">
        <v>0</v>
      </c>
      <c r="AA160" s="85">
        <v>0</v>
      </c>
      <c r="AB160" s="86">
        <v>0</v>
      </c>
      <c r="AC160" s="58"/>
      <c r="AD160" s="59">
        <f t="shared" si="3"/>
        <v>0</v>
      </c>
      <c r="AE160" s="58"/>
    </row>
    <row r="161" spans="2:31" x14ac:dyDescent="0.3">
      <c r="B161" s="4" t="s">
        <v>216</v>
      </c>
      <c r="C161" s="14"/>
      <c r="D161" s="1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0</v>
      </c>
      <c r="X161" s="88">
        <v>0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3"/>
        <v>0</v>
      </c>
      <c r="AE161" s="58"/>
    </row>
    <row r="162" spans="2:31" x14ac:dyDescent="0.3">
      <c r="B162" s="4" t="s">
        <v>155</v>
      </c>
      <c r="C162" s="14"/>
      <c r="D162" s="1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3"/>
        <v>0</v>
      </c>
      <c r="AE162" s="58"/>
    </row>
    <row r="163" spans="2:31" x14ac:dyDescent="0.3">
      <c r="B163" s="4" t="s">
        <v>228</v>
      </c>
      <c r="C163" s="14"/>
      <c r="D163" s="1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0</v>
      </c>
      <c r="K163" s="87">
        <v>0</v>
      </c>
      <c r="L163" s="88">
        <v>0</v>
      </c>
      <c r="M163" s="87">
        <v>0</v>
      </c>
      <c r="N163" s="88">
        <v>0</v>
      </c>
      <c r="O163" s="87">
        <v>0</v>
      </c>
      <c r="P163" s="88">
        <v>0</v>
      </c>
      <c r="Q163" s="87">
        <v>0</v>
      </c>
      <c r="R163" s="88">
        <v>0</v>
      </c>
      <c r="S163" s="87">
        <v>0</v>
      </c>
      <c r="T163" s="88">
        <v>0</v>
      </c>
      <c r="U163" s="87">
        <v>0</v>
      </c>
      <c r="V163" s="88">
        <v>0</v>
      </c>
      <c r="W163" s="87">
        <v>0</v>
      </c>
      <c r="X163" s="88">
        <v>0</v>
      </c>
      <c r="Y163" s="87">
        <v>0</v>
      </c>
      <c r="Z163" s="88">
        <v>0</v>
      </c>
      <c r="AA163" s="87">
        <v>0</v>
      </c>
      <c r="AB163" s="88">
        <v>0</v>
      </c>
      <c r="AC163" s="58"/>
      <c r="AD163" s="59">
        <f t="shared" si="3"/>
        <v>0</v>
      </c>
      <c r="AE163" s="58"/>
    </row>
    <row r="164" spans="2:31" x14ac:dyDescent="0.3">
      <c r="B164" s="4" t="s">
        <v>229</v>
      </c>
      <c r="C164" s="14"/>
      <c r="D164" s="1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0</v>
      </c>
      <c r="K164" s="87">
        <v>0</v>
      </c>
      <c r="L164" s="88">
        <v>0</v>
      </c>
      <c r="M164" s="87">
        <v>0</v>
      </c>
      <c r="N164" s="88">
        <v>0</v>
      </c>
      <c r="O164" s="87">
        <v>0</v>
      </c>
      <c r="P164" s="88">
        <v>0</v>
      </c>
      <c r="Q164" s="87">
        <v>0</v>
      </c>
      <c r="R164" s="88">
        <v>0</v>
      </c>
      <c r="S164" s="87">
        <v>0</v>
      </c>
      <c r="T164" s="88">
        <v>0</v>
      </c>
      <c r="U164" s="87">
        <v>0</v>
      </c>
      <c r="V164" s="88">
        <v>0</v>
      </c>
      <c r="W164" s="87">
        <v>0</v>
      </c>
      <c r="X164" s="88">
        <v>0</v>
      </c>
      <c r="Y164" s="87">
        <v>0</v>
      </c>
      <c r="Z164" s="88">
        <v>0</v>
      </c>
      <c r="AA164" s="87">
        <v>0</v>
      </c>
      <c r="AB164" s="88">
        <v>0</v>
      </c>
      <c r="AC164" s="58"/>
      <c r="AD164" s="59">
        <f t="shared" si="3"/>
        <v>0</v>
      </c>
      <c r="AE164" s="58"/>
    </row>
    <row r="165" spans="2:31" x14ac:dyDescent="0.3">
      <c r="B165" s="4" t="s">
        <v>152</v>
      </c>
      <c r="C165" s="14"/>
      <c r="D165" s="1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3"/>
        <v>0</v>
      </c>
      <c r="AE165" s="58"/>
    </row>
    <row r="166" spans="2:31" x14ac:dyDescent="0.3">
      <c r="B166" s="4" t="s">
        <v>196</v>
      </c>
      <c r="C166" s="14"/>
      <c r="D166" s="1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</v>
      </c>
      <c r="K166" s="87">
        <v>0</v>
      </c>
      <c r="L166" s="88">
        <v>0</v>
      </c>
      <c r="M166" s="87">
        <v>0</v>
      </c>
      <c r="N166" s="88">
        <v>0</v>
      </c>
      <c r="O166" s="87">
        <v>0</v>
      </c>
      <c r="P166" s="88">
        <v>0</v>
      </c>
      <c r="Q166" s="87">
        <v>0</v>
      </c>
      <c r="R166" s="88">
        <v>0</v>
      </c>
      <c r="S166" s="87">
        <v>0</v>
      </c>
      <c r="T166" s="88">
        <v>0</v>
      </c>
      <c r="U166" s="87">
        <v>0</v>
      </c>
      <c r="V166" s="88">
        <v>0</v>
      </c>
      <c r="W166" s="87">
        <v>0</v>
      </c>
      <c r="X166" s="88">
        <v>0</v>
      </c>
      <c r="Y166" s="87">
        <v>0</v>
      </c>
      <c r="Z166" s="88">
        <v>0</v>
      </c>
      <c r="AA166" s="87">
        <v>0</v>
      </c>
      <c r="AB166" s="88">
        <v>0</v>
      </c>
      <c r="AC166" s="58"/>
      <c r="AD166" s="59">
        <f t="shared" si="3"/>
        <v>0</v>
      </c>
      <c r="AE166" s="58"/>
    </row>
    <row r="167" spans="2:31" x14ac:dyDescent="0.3">
      <c r="B167" s="4" t="s">
        <v>197</v>
      </c>
      <c r="C167" s="14"/>
      <c r="D167" s="1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0</v>
      </c>
      <c r="M167" s="87">
        <v>0</v>
      </c>
      <c r="N167" s="88">
        <v>0</v>
      </c>
      <c r="O167" s="87">
        <v>0</v>
      </c>
      <c r="P167" s="88">
        <v>0</v>
      </c>
      <c r="Q167" s="87">
        <v>0</v>
      </c>
      <c r="R167" s="88">
        <v>0</v>
      </c>
      <c r="S167" s="87">
        <v>0</v>
      </c>
      <c r="T167" s="88">
        <v>0</v>
      </c>
      <c r="U167" s="87">
        <v>0</v>
      </c>
      <c r="V167" s="88">
        <v>0</v>
      </c>
      <c r="W167" s="87">
        <v>0</v>
      </c>
      <c r="X167" s="88">
        <v>0</v>
      </c>
      <c r="Y167" s="87">
        <v>0</v>
      </c>
      <c r="Z167" s="88">
        <v>0</v>
      </c>
      <c r="AA167" s="87">
        <v>0</v>
      </c>
      <c r="AB167" s="88">
        <v>0</v>
      </c>
      <c r="AC167" s="58"/>
      <c r="AD167" s="59">
        <f t="shared" si="3"/>
        <v>0</v>
      </c>
      <c r="AE167" s="58"/>
    </row>
    <row r="168" spans="2:31" x14ac:dyDescent="0.3">
      <c r="B168" s="4" t="s">
        <v>243</v>
      </c>
      <c r="C168" s="14"/>
      <c r="D168" s="1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0</v>
      </c>
      <c r="M168" s="87">
        <v>0</v>
      </c>
      <c r="N168" s="88">
        <v>0</v>
      </c>
      <c r="O168" s="87">
        <v>0</v>
      </c>
      <c r="P168" s="88">
        <v>0</v>
      </c>
      <c r="Q168" s="87">
        <v>0</v>
      </c>
      <c r="R168" s="88">
        <v>0</v>
      </c>
      <c r="S168" s="87">
        <v>0</v>
      </c>
      <c r="T168" s="88">
        <v>0</v>
      </c>
      <c r="U168" s="87">
        <v>0</v>
      </c>
      <c r="V168" s="88">
        <v>0</v>
      </c>
      <c r="W168" s="87">
        <v>0</v>
      </c>
      <c r="X168" s="88">
        <v>0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3"/>
        <v>0</v>
      </c>
      <c r="AE168" s="58"/>
    </row>
    <row r="169" spans="2:31" x14ac:dyDescent="0.3">
      <c r="B169" s="4" t="s">
        <v>252</v>
      </c>
      <c r="C169" s="14"/>
      <c r="D169" s="1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</v>
      </c>
      <c r="K169" s="87">
        <v>0</v>
      </c>
      <c r="L169" s="88">
        <v>0</v>
      </c>
      <c r="M169" s="87">
        <v>0</v>
      </c>
      <c r="N169" s="88">
        <v>0</v>
      </c>
      <c r="O169" s="87">
        <v>0</v>
      </c>
      <c r="P169" s="88">
        <v>0</v>
      </c>
      <c r="Q169" s="87">
        <v>0</v>
      </c>
      <c r="R169" s="88">
        <v>0</v>
      </c>
      <c r="S169" s="87">
        <v>0</v>
      </c>
      <c r="T169" s="88">
        <v>0</v>
      </c>
      <c r="U169" s="87">
        <v>0</v>
      </c>
      <c r="V169" s="88">
        <v>0</v>
      </c>
      <c r="W169" s="87">
        <v>0</v>
      </c>
      <c r="X169" s="88">
        <v>0</v>
      </c>
      <c r="Y169" s="87">
        <v>0</v>
      </c>
      <c r="Z169" s="88">
        <v>0</v>
      </c>
      <c r="AA169" s="87">
        <v>0</v>
      </c>
      <c r="AB169" s="88">
        <v>0</v>
      </c>
      <c r="AC169" s="58"/>
      <c r="AD169" s="59">
        <f t="shared" si="3"/>
        <v>0</v>
      </c>
      <c r="AE169" s="58"/>
    </row>
    <row r="170" spans="2:31" x14ac:dyDescent="0.3">
      <c r="B170" s="4" t="s">
        <v>156</v>
      </c>
      <c r="C170" s="14"/>
      <c r="D170" s="1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3"/>
        <v>0</v>
      </c>
      <c r="AE170" s="58"/>
    </row>
    <row r="171" spans="2:31" x14ac:dyDescent="0.3">
      <c r="B171" s="4" t="s">
        <v>157</v>
      </c>
      <c r="C171" s="14"/>
      <c r="D171" s="1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3"/>
        <v>0</v>
      </c>
      <c r="AE171" s="58"/>
    </row>
    <row r="172" spans="2:31" x14ac:dyDescent="0.3">
      <c r="B172" s="4" t="s">
        <v>158</v>
      </c>
      <c r="C172" s="14"/>
      <c r="D172" s="1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3"/>
        <v>0</v>
      </c>
      <c r="AE172" s="58"/>
    </row>
    <row r="173" spans="2:31" x14ac:dyDescent="0.3">
      <c r="B173" s="4" t="s">
        <v>159</v>
      </c>
      <c r="C173" s="14"/>
      <c r="D173" s="1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3"/>
        <v>0</v>
      </c>
      <c r="AE173" s="58"/>
    </row>
    <row r="174" spans="2:31" x14ac:dyDescent="0.3">
      <c r="B174" s="4" t="s">
        <v>202</v>
      </c>
      <c r="C174" s="14"/>
      <c r="D174" s="1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3"/>
        <v>0</v>
      </c>
      <c r="AE174" s="58"/>
    </row>
    <row r="175" spans="2:31" x14ac:dyDescent="0.3">
      <c r="B175" s="4" t="s">
        <v>203</v>
      </c>
      <c r="C175" s="14"/>
      <c r="D175" s="1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3"/>
        <v>0</v>
      </c>
      <c r="AE175" s="58"/>
    </row>
    <row r="176" spans="2:31" x14ac:dyDescent="0.3">
      <c r="B176" s="4" t="s">
        <v>187</v>
      </c>
      <c r="C176" s="14"/>
      <c r="D176" s="1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</v>
      </c>
      <c r="O176" s="87">
        <v>0</v>
      </c>
      <c r="P176" s="88">
        <v>0</v>
      </c>
      <c r="Q176" s="87">
        <v>0</v>
      </c>
      <c r="R176" s="88">
        <v>0</v>
      </c>
      <c r="S176" s="87">
        <v>0</v>
      </c>
      <c r="T176" s="88">
        <v>0</v>
      </c>
      <c r="U176" s="87">
        <v>0</v>
      </c>
      <c r="V176" s="88">
        <v>0</v>
      </c>
      <c r="W176" s="87">
        <v>0</v>
      </c>
      <c r="X176" s="88">
        <v>0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3"/>
        <v>0</v>
      </c>
      <c r="AE176" s="58"/>
    </row>
    <row r="177" spans="2:31" x14ac:dyDescent="0.3">
      <c r="B177" s="4" t="s">
        <v>188</v>
      </c>
      <c r="C177" s="14"/>
      <c r="D177" s="14"/>
      <c r="E177" s="87">
        <v>0</v>
      </c>
      <c r="F177" s="88">
        <v>0</v>
      </c>
      <c r="G177" s="87">
        <v>0</v>
      </c>
      <c r="H177" s="88">
        <v>0</v>
      </c>
      <c r="I177" s="87">
        <v>0</v>
      </c>
      <c r="J177" s="88">
        <v>0</v>
      </c>
      <c r="K177" s="87">
        <v>0</v>
      </c>
      <c r="L177" s="88">
        <v>0</v>
      </c>
      <c r="M177" s="87">
        <v>0</v>
      </c>
      <c r="N177" s="88">
        <v>0</v>
      </c>
      <c r="O177" s="87">
        <v>0</v>
      </c>
      <c r="P177" s="88">
        <v>0</v>
      </c>
      <c r="Q177" s="87">
        <v>0</v>
      </c>
      <c r="R177" s="88">
        <v>0</v>
      </c>
      <c r="S177" s="87">
        <v>0</v>
      </c>
      <c r="T177" s="88">
        <v>0</v>
      </c>
      <c r="U177" s="87">
        <v>0</v>
      </c>
      <c r="V177" s="88">
        <v>0</v>
      </c>
      <c r="W177" s="87">
        <v>0</v>
      </c>
      <c r="X177" s="88">
        <v>0</v>
      </c>
      <c r="Y177" s="87">
        <v>0</v>
      </c>
      <c r="Z177" s="88">
        <v>0</v>
      </c>
      <c r="AA177" s="87">
        <v>0</v>
      </c>
      <c r="AB177" s="88">
        <v>0</v>
      </c>
      <c r="AC177" s="58"/>
      <c r="AD177" s="59">
        <f t="shared" si="3"/>
        <v>0</v>
      </c>
      <c r="AE177" s="58"/>
    </row>
    <row r="178" spans="2:31" x14ac:dyDescent="0.3">
      <c r="B178" s="4" t="s">
        <v>259</v>
      </c>
      <c r="C178" s="14"/>
      <c r="D178" s="14"/>
      <c r="E178" s="87">
        <v>0</v>
      </c>
      <c r="F178" s="88">
        <v>0</v>
      </c>
      <c r="G178" s="87">
        <v>0</v>
      </c>
      <c r="H178" s="88">
        <v>0</v>
      </c>
      <c r="I178" s="87">
        <v>0</v>
      </c>
      <c r="J178" s="88">
        <v>0</v>
      </c>
      <c r="K178" s="87">
        <v>0</v>
      </c>
      <c r="L178" s="88">
        <v>0</v>
      </c>
      <c r="M178" s="87">
        <v>0</v>
      </c>
      <c r="N178" s="88">
        <v>0</v>
      </c>
      <c r="O178" s="87">
        <v>0</v>
      </c>
      <c r="P178" s="88">
        <v>0</v>
      </c>
      <c r="Q178" s="87">
        <v>0</v>
      </c>
      <c r="R178" s="88">
        <v>0</v>
      </c>
      <c r="S178" s="87">
        <v>0</v>
      </c>
      <c r="T178" s="88">
        <v>0</v>
      </c>
      <c r="U178" s="87">
        <v>0</v>
      </c>
      <c r="V178" s="88">
        <v>0</v>
      </c>
      <c r="W178" s="87">
        <v>0</v>
      </c>
      <c r="X178" s="88">
        <v>0</v>
      </c>
      <c r="Y178" s="87">
        <v>0</v>
      </c>
      <c r="Z178" s="88">
        <v>0</v>
      </c>
      <c r="AA178" s="87">
        <v>0</v>
      </c>
      <c r="AB178" s="88">
        <v>0</v>
      </c>
      <c r="AC178" s="58"/>
      <c r="AD178" s="59">
        <f t="shared" si="3"/>
        <v>0</v>
      </c>
      <c r="AE178" s="58"/>
    </row>
    <row r="179" spans="2:31" x14ac:dyDescent="0.3">
      <c r="B179" s="4" t="s">
        <v>160</v>
      </c>
      <c r="C179" s="14"/>
      <c r="D179" s="14"/>
      <c r="E179" s="87">
        <v>0</v>
      </c>
      <c r="F179" s="88">
        <v>0</v>
      </c>
      <c r="G179" s="87">
        <v>0</v>
      </c>
      <c r="H179" s="88">
        <v>0</v>
      </c>
      <c r="I179" s="87">
        <v>0</v>
      </c>
      <c r="J179" s="88">
        <v>0</v>
      </c>
      <c r="K179" s="87">
        <v>0</v>
      </c>
      <c r="L179" s="88">
        <v>0</v>
      </c>
      <c r="M179" s="87">
        <v>0</v>
      </c>
      <c r="N179" s="88">
        <v>0</v>
      </c>
      <c r="O179" s="87">
        <v>0</v>
      </c>
      <c r="P179" s="88">
        <v>0</v>
      </c>
      <c r="Q179" s="87">
        <v>0</v>
      </c>
      <c r="R179" s="88">
        <v>0</v>
      </c>
      <c r="S179" s="87">
        <v>0</v>
      </c>
      <c r="T179" s="88">
        <v>0</v>
      </c>
      <c r="U179" s="87">
        <v>0</v>
      </c>
      <c r="V179" s="88">
        <v>0</v>
      </c>
      <c r="W179" s="87">
        <v>0</v>
      </c>
      <c r="X179" s="88">
        <v>0</v>
      </c>
      <c r="Y179" s="87">
        <v>0</v>
      </c>
      <c r="Z179" s="88">
        <v>0</v>
      </c>
      <c r="AA179" s="87">
        <v>0</v>
      </c>
      <c r="AB179" s="88">
        <v>0</v>
      </c>
      <c r="AC179" s="58"/>
      <c r="AD179" s="59">
        <f t="shared" si="3"/>
        <v>0</v>
      </c>
      <c r="AE179" s="58"/>
    </row>
    <row r="180" spans="2:31" x14ac:dyDescent="0.3">
      <c r="B180" s="4" t="s">
        <v>161</v>
      </c>
      <c r="C180" s="14"/>
      <c r="D180" s="14"/>
      <c r="E180" s="87">
        <v>0</v>
      </c>
      <c r="F180" s="88">
        <v>0</v>
      </c>
      <c r="G180" s="87">
        <v>0</v>
      </c>
      <c r="H180" s="88">
        <v>0</v>
      </c>
      <c r="I180" s="87">
        <v>0</v>
      </c>
      <c r="J180" s="88">
        <v>0</v>
      </c>
      <c r="K180" s="87">
        <v>0</v>
      </c>
      <c r="L180" s="88">
        <v>0</v>
      </c>
      <c r="M180" s="87">
        <v>0</v>
      </c>
      <c r="N180" s="88">
        <v>0</v>
      </c>
      <c r="O180" s="87">
        <v>0</v>
      </c>
      <c r="P180" s="88">
        <v>0</v>
      </c>
      <c r="Q180" s="87">
        <v>0</v>
      </c>
      <c r="R180" s="88">
        <v>0</v>
      </c>
      <c r="S180" s="87">
        <v>0</v>
      </c>
      <c r="T180" s="88">
        <v>0</v>
      </c>
      <c r="U180" s="87">
        <v>0</v>
      </c>
      <c r="V180" s="88">
        <v>0</v>
      </c>
      <c r="W180" s="87">
        <v>0</v>
      </c>
      <c r="X180" s="88">
        <v>0</v>
      </c>
      <c r="Y180" s="87">
        <v>0</v>
      </c>
      <c r="Z180" s="88">
        <v>0</v>
      </c>
      <c r="AA180" s="87">
        <v>0</v>
      </c>
      <c r="AB180" s="88">
        <v>0</v>
      </c>
      <c r="AC180" s="58"/>
      <c r="AD180" s="59">
        <f t="shared" si="3"/>
        <v>0</v>
      </c>
      <c r="AE180" s="58"/>
    </row>
    <row r="181" spans="2:31" x14ac:dyDescent="0.3">
      <c r="B181" s="4" t="s">
        <v>162</v>
      </c>
      <c r="C181" s="14"/>
      <c r="D181" s="14"/>
      <c r="E181" s="87">
        <v>0</v>
      </c>
      <c r="F181" s="88">
        <v>0</v>
      </c>
      <c r="G181" s="87">
        <v>0</v>
      </c>
      <c r="H181" s="88">
        <v>0</v>
      </c>
      <c r="I181" s="87">
        <v>0</v>
      </c>
      <c r="J181" s="88">
        <v>0</v>
      </c>
      <c r="K181" s="87">
        <v>0</v>
      </c>
      <c r="L181" s="88">
        <v>0</v>
      </c>
      <c r="M181" s="87">
        <v>0</v>
      </c>
      <c r="N181" s="88">
        <v>0</v>
      </c>
      <c r="O181" s="87">
        <v>0</v>
      </c>
      <c r="P181" s="88">
        <v>0</v>
      </c>
      <c r="Q181" s="87">
        <v>0</v>
      </c>
      <c r="R181" s="88">
        <v>0</v>
      </c>
      <c r="S181" s="87">
        <v>0</v>
      </c>
      <c r="T181" s="88">
        <v>0</v>
      </c>
      <c r="U181" s="87">
        <v>0</v>
      </c>
      <c r="V181" s="88">
        <v>0</v>
      </c>
      <c r="W181" s="87">
        <v>0</v>
      </c>
      <c r="X181" s="88">
        <v>0</v>
      </c>
      <c r="Y181" s="87">
        <v>0</v>
      </c>
      <c r="Z181" s="88">
        <v>0</v>
      </c>
      <c r="AA181" s="87">
        <v>0</v>
      </c>
      <c r="AB181" s="88">
        <v>0</v>
      </c>
      <c r="AC181" s="58"/>
      <c r="AD181" s="59">
        <f t="shared" si="3"/>
        <v>0</v>
      </c>
      <c r="AE181" s="58"/>
    </row>
    <row r="182" spans="2:31" x14ac:dyDescent="0.3">
      <c r="B182" s="4" t="s">
        <v>149</v>
      </c>
      <c r="C182" s="14"/>
      <c r="D182" s="14"/>
      <c r="E182" s="87">
        <v>0</v>
      </c>
      <c r="F182" s="88">
        <v>0</v>
      </c>
      <c r="G182" s="87">
        <v>0</v>
      </c>
      <c r="H182" s="88">
        <v>0</v>
      </c>
      <c r="I182" s="87">
        <v>0</v>
      </c>
      <c r="J182" s="88">
        <v>0</v>
      </c>
      <c r="K182" s="87">
        <v>0</v>
      </c>
      <c r="L182" s="88">
        <v>0.68</v>
      </c>
      <c r="M182" s="87">
        <v>9.44</v>
      </c>
      <c r="N182" s="88">
        <v>3.23</v>
      </c>
      <c r="O182" s="87">
        <v>0</v>
      </c>
      <c r="P182" s="88">
        <v>0</v>
      </c>
      <c r="Q182" s="87">
        <v>0</v>
      </c>
      <c r="R182" s="88">
        <v>0</v>
      </c>
      <c r="S182" s="87">
        <v>0</v>
      </c>
      <c r="T182" s="88">
        <v>0</v>
      </c>
      <c r="U182" s="87">
        <v>0</v>
      </c>
      <c r="V182" s="88">
        <v>0</v>
      </c>
      <c r="W182" s="87">
        <v>0</v>
      </c>
      <c r="X182" s="88">
        <v>0</v>
      </c>
      <c r="Y182" s="87">
        <v>0</v>
      </c>
      <c r="Z182" s="88">
        <v>0</v>
      </c>
      <c r="AA182" s="87">
        <v>0</v>
      </c>
      <c r="AB182" s="88">
        <v>0</v>
      </c>
      <c r="AC182" s="58"/>
      <c r="AD182" s="59">
        <f t="shared" si="3"/>
        <v>13.35</v>
      </c>
      <c r="AE182" s="58"/>
    </row>
    <row r="183" spans="2:31" x14ac:dyDescent="0.3">
      <c r="B183" s="4" t="s">
        <v>230</v>
      </c>
      <c r="C183" s="14"/>
      <c r="D183" s="14"/>
      <c r="E183" s="87">
        <v>0</v>
      </c>
      <c r="F183" s="88">
        <v>0</v>
      </c>
      <c r="G183" s="87">
        <v>0</v>
      </c>
      <c r="H183" s="88">
        <v>0</v>
      </c>
      <c r="I183" s="87">
        <v>0</v>
      </c>
      <c r="J183" s="88">
        <v>0</v>
      </c>
      <c r="K183" s="87">
        <v>0</v>
      </c>
      <c r="L183" s="88">
        <v>0</v>
      </c>
      <c r="M183" s="87">
        <v>0</v>
      </c>
      <c r="N183" s="88">
        <v>0</v>
      </c>
      <c r="O183" s="87">
        <v>0</v>
      </c>
      <c r="P183" s="88">
        <v>0</v>
      </c>
      <c r="Q183" s="87">
        <v>0</v>
      </c>
      <c r="R183" s="88">
        <v>0</v>
      </c>
      <c r="S183" s="87">
        <v>0</v>
      </c>
      <c r="T183" s="88">
        <v>0</v>
      </c>
      <c r="U183" s="87">
        <v>0</v>
      </c>
      <c r="V183" s="88">
        <v>0</v>
      </c>
      <c r="W183" s="87">
        <v>0</v>
      </c>
      <c r="X183" s="88">
        <v>0</v>
      </c>
      <c r="Y183" s="87">
        <v>0</v>
      </c>
      <c r="Z183" s="88">
        <v>0</v>
      </c>
      <c r="AA183" s="87">
        <v>0</v>
      </c>
      <c r="AB183" s="88">
        <v>0</v>
      </c>
      <c r="AC183" s="58"/>
      <c r="AD183" s="59">
        <f t="shared" si="3"/>
        <v>0</v>
      </c>
      <c r="AE183" s="58"/>
    </row>
    <row r="184" spans="2:31" x14ac:dyDescent="0.3">
      <c r="B184" s="4" t="s">
        <v>248</v>
      </c>
      <c r="C184" s="14"/>
      <c r="D184" s="1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 t="shared" si="3"/>
        <v>0</v>
      </c>
      <c r="AE184" s="58"/>
    </row>
    <row r="185" spans="2:31" x14ac:dyDescent="0.3">
      <c r="B185" s="4" t="s">
        <v>231</v>
      </c>
      <c r="C185" s="14"/>
      <c r="D185" s="14"/>
      <c r="E185" s="87">
        <v>0</v>
      </c>
      <c r="F185" s="88">
        <v>0</v>
      </c>
      <c r="G185" s="87">
        <v>0</v>
      </c>
      <c r="H185" s="88">
        <v>0</v>
      </c>
      <c r="I185" s="87">
        <v>0</v>
      </c>
      <c r="J185" s="88">
        <v>0</v>
      </c>
      <c r="K185" s="87">
        <v>0</v>
      </c>
      <c r="L185" s="88">
        <v>0</v>
      </c>
      <c r="M185" s="87">
        <v>0</v>
      </c>
      <c r="N185" s="88">
        <v>0</v>
      </c>
      <c r="O185" s="87">
        <v>0</v>
      </c>
      <c r="P185" s="88">
        <v>0</v>
      </c>
      <c r="Q185" s="87">
        <v>0</v>
      </c>
      <c r="R185" s="88">
        <v>0</v>
      </c>
      <c r="S185" s="87">
        <v>0</v>
      </c>
      <c r="T185" s="88">
        <v>0</v>
      </c>
      <c r="U185" s="87">
        <v>0</v>
      </c>
      <c r="V185" s="88">
        <v>0</v>
      </c>
      <c r="W185" s="87">
        <v>0</v>
      </c>
      <c r="X185" s="88">
        <v>0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si="3"/>
        <v>0</v>
      </c>
      <c r="AE185" s="58"/>
    </row>
    <row r="186" spans="2:31" x14ac:dyDescent="0.3">
      <c r="B186" s="4" t="s">
        <v>292</v>
      </c>
      <c r="C186" s="14"/>
      <c r="D186" s="1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3"/>
        <v>0</v>
      </c>
      <c r="AE186" s="58"/>
    </row>
    <row r="187" spans="2:31" x14ac:dyDescent="0.3">
      <c r="B187" s="4" t="s">
        <v>244</v>
      </c>
      <c r="C187" s="14"/>
      <c r="D187" s="1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0</v>
      </c>
      <c r="N187" s="88">
        <v>0</v>
      </c>
      <c r="O187" s="87">
        <v>0</v>
      </c>
      <c r="P187" s="88">
        <v>0</v>
      </c>
      <c r="Q187" s="87">
        <v>0</v>
      </c>
      <c r="R187" s="88">
        <v>0</v>
      </c>
      <c r="S187" s="87">
        <v>0</v>
      </c>
      <c r="T187" s="88">
        <v>0</v>
      </c>
      <c r="U187" s="87">
        <v>0</v>
      </c>
      <c r="V187" s="88">
        <v>0</v>
      </c>
      <c r="W187" s="87">
        <v>0</v>
      </c>
      <c r="X187" s="88">
        <v>0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3"/>
        <v>0</v>
      </c>
      <c r="AE187" s="58"/>
    </row>
    <row r="188" spans="2:31" x14ac:dyDescent="0.3">
      <c r="B188" s="4" t="s">
        <v>245</v>
      </c>
      <c r="C188" s="14"/>
      <c r="D188" s="1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0</v>
      </c>
      <c r="N188" s="88">
        <v>0</v>
      </c>
      <c r="O188" s="87">
        <v>0</v>
      </c>
      <c r="P188" s="88">
        <v>0</v>
      </c>
      <c r="Q188" s="87">
        <v>0</v>
      </c>
      <c r="R188" s="88">
        <v>0</v>
      </c>
      <c r="S188" s="87">
        <v>0</v>
      </c>
      <c r="T188" s="88">
        <v>0</v>
      </c>
      <c r="U188" s="87">
        <v>0</v>
      </c>
      <c r="V188" s="88">
        <v>0</v>
      </c>
      <c r="W188" s="87">
        <v>0</v>
      </c>
      <c r="X188" s="88">
        <v>0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3"/>
        <v>0</v>
      </c>
      <c r="AE188" s="58"/>
    </row>
    <row r="189" spans="2:31" x14ac:dyDescent="0.3">
      <c r="B189" s="4" t="s">
        <v>257</v>
      </c>
      <c r="C189" s="14"/>
      <c r="D189" s="1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3"/>
        <v>0</v>
      </c>
      <c r="AE189" s="58"/>
    </row>
    <row r="190" spans="2:31" x14ac:dyDescent="0.3">
      <c r="B190" s="4" t="s">
        <v>222</v>
      </c>
      <c r="C190" s="14"/>
      <c r="D190" s="1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</v>
      </c>
      <c r="T190" s="88">
        <v>0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3"/>
        <v>0</v>
      </c>
      <c r="AE190" s="58"/>
    </row>
    <row r="191" spans="2:31" x14ac:dyDescent="0.3">
      <c r="B191" s="4" t="s">
        <v>223</v>
      </c>
      <c r="C191" s="14"/>
      <c r="D191" s="1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3"/>
        <v>0</v>
      </c>
      <c r="AE191" s="58"/>
    </row>
    <row r="192" spans="2:31" x14ac:dyDescent="0.3">
      <c r="B192" s="4" t="s">
        <v>224</v>
      </c>
      <c r="C192" s="14"/>
      <c r="D192" s="1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3"/>
        <v>0</v>
      </c>
      <c r="AE192" s="58"/>
    </row>
    <row r="193" spans="2:31" x14ac:dyDescent="0.3">
      <c r="B193" s="4" t="s">
        <v>258</v>
      </c>
      <c r="C193" s="14"/>
      <c r="D193" s="1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3"/>
        <v>0</v>
      </c>
      <c r="AE193" s="58"/>
    </row>
    <row r="194" spans="2:31" x14ac:dyDescent="0.3">
      <c r="B194" s="4" t="s">
        <v>246</v>
      </c>
      <c r="C194" s="14"/>
      <c r="D194" s="1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3"/>
        <v>0</v>
      </c>
      <c r="AE194" s="58"/>
    </row>
    <row r="195" spans="2:31" x14ac:dyDescent="0.3">
      <c r="B195" s="4" t="s">
        <v>189</v>
      </c>
      <c r="C195" s="14"/>
      <c r="D195" s="1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3"/>
        <v>0</v>
      </c>
      <c r="AE195" s="58"/>
    </row>
    <row r="196" spans="2:31" x14ac:dyDescent="0.3">
      <c r="B196" s="4" t="s">
        <v>190</v>
      </c>
      <c r="C196" s="14"/>
      <c r="D196" s="1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3"/>
        <v>0</v>
      </c>
      <c r="AE196" s="58"/>
    </row>
    <row r="197" spans="2:31" x14ac:dyDescent="0.3">
      <c r="B197" s="4" t="s">
        <v>208</v>
      </c>
      <c r="C197" s="14"/>
      <c r="D197" s="1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0</v>
      </c>
      <c r="M197" s="87">
        <v>0</v>
      </c>
      <c r="N197" s="88">
        <v>0</v>
      </c>
      <c r="O197" s="87">
        <v>0</v>
      </c>
      <c r="P197" s="88">
        <v>0</v>
      </c>
      <c r="Q197" s="87">
        <v>0</v>
      </c>
      <c r="R197" s="88">
        <v>0</v>
      </c>
      <c r="S197" s="87">
        <v>0</v>
      </c>
      <c r="T197" s="88">
        <v>0</v>
      </c>
      <c r="U197" s="87">
        <v>0</v>
      </c>
      <c r="V197" s="88">
        <v>0</v>
      </c>
      <c r="W197" s="87">
        <v>0</v>
      </c>
      <c r="X197" s="88">
        <v>0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3"/>
        <v>0</v>
      </c>
      <c r="AE197" s="58"/>
    </row>
    <row r="198" spans="2:31" x14ac:dyDescent="0.3">
      <c r="B198" s="4" t="s">
        <v>209</v>
      </c>
      <c r="C198" s="14"/>
      <c r="D198" s="1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0</v>
      </c>
      <c r="M198" s="87">
        <v>0</v>
      </c>
      <c r="N198" s="88">
        <v>0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3"/>
        <v>0</v>
      </c>
      <c r="AE198" s="58"/>
    </row>
    <row r="199" spans="2:31" x14ac:dyDescent="0.3">
      <c r="B199" s="4" t="s">
        <v>210</v>
      </c>
      <c r="C199" s="14"/>
      <c r="D199" s="1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0</v>
      </c>
      <c r="N199" s="88">
        <v>0</v>
      </c>
      <c r="O199" s="87">
        <v>0</v>
      </c>
      <c r="P199" s="88">
        <v>0</v>
      </c>
      <c r="Q199" s="87">
        <v>0</v>
      </c>
      <c r="R199" s="88">
        <v>0</v>
      </c>
      <c r="S199" s="87">
        <v>0</v>
      </c>
      <c r="T199" s="88">
        <v>0</v>
      </c>
      <c r="U199" s="87">
        <v>0</v>
      </c>
      <c r="V199" s="88">
        <v>0</v>
      </c>
      <c r="W199" s="87">
        <v>0</v>
      </c>
      <c r="X199" s="88">
        <v>0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3"/>
        <v>0</v>
      </c>
      <c r="AE199" s="58"/>
    </row>
    <row r="200" spans="2:31" x14ac:dyDescent="0.3">
      <c r="B200" s="4" t="s">
        <v>211</v>
      </c>
      <c r="C200" s="14"/>
      <c r="D200" s="1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0</v>
      </c>
      <c r="N200" s="88">
        <v>0</v>
      </c>
      <c r="O200" s="87">
        <v>0</v>
      </c>
      <c r="P200" s="88">
        <v>0</v>
      </c>
      <c r="Q200" s="87">
        <v>0</v>
      </c>
      <c r="R200" s="88">
        <v>0</v>
      </c>
      <c r="S200" s="87">
        <v>0</v>
      </c>
      <c r="T200" s="88">
        <v>0</v>
      </c>
      <c r="U200" s="87">
        <v>0</v>
      </c>
      <c r="V200" s="88">
        <v>0</v>
      </c>
      <c r="W200" s="87">
        <v>0</v>
      </c>
      <c r="X200" s="88">
        <v>0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3"/>
        <v>0</v>
      </c>
      <c r="AE200" s="58"/>
    </row>
    <row r="201" spans="2:31" x14ac:dyDescent="0.3">
      <c r="B201" s="4" t="s">
        <v>136</v>
      </c>
      <c r="C201" s="14"/>
      <c r="D201" s="1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0</v>
      </c>
      <c r="N201" s="88">
        <v>0</v>
      </c>
      <c r="O201" s="87">
        <v>0</v>
      </c>
      <c r="P201" s="88">
        <v>0</v>
      </c>
      <c r="Q201" s="87">
        <v>0</v>
      </c>
      <c r="R201" s="88">
        <v>0</v>
      </c>
      <c r="S201" s="87">
        <v>0</v>
      </c>
      <c r="T201" s="88">
        <v>0</v>
      </c>
      <c r="U201" s="87">
        <v>0</v>
      </c>
      <c r="V201" s="88">
        <v>0</v>
      </c>
      <c r="W201" s="87">
        <v>0</v>
      </c>
      <c r="X201" s="88">
        <v>0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3"/>
        <v>0</v>
      </c>
      <c r="AE201" s="58"/>
    </row>
    <row r="202" spans="2:31" x14ac:dyDescent="0.3">
      <c r="B202" s="4" t="s">
        <v>137</v>
      </c>
      <c r="C202" s="14"/>
      <c r="D202" s="1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0</v>
      </c>
      <c r="N202" s="88">
        <v>0</v>
      </c>
      <c r="O202" s="87">
        <v>0</v>
      </c>
      <c r="P202" s="88">
        <v>0</v>
      </c>
      <c r="Q202" s="87">
        <v>0</v>
      </c>
      <c r="R202" s="88">
        <v>0</v>
      </c>
      <c r="S202" s="87">
        <v>0</v>
      </c>
      <c r="T202" s="88">
        <v>0</v>
      </c>
      <c r="U202" s="87">
        <v>0</v>
      </c>
      <c r="V202" s="88">
        <v>0</v>
      </c>
      <c r="W202" s="87">
        <v>0</v>
      </c>
      <c r="X202" s="88">
        <v>0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3"/>
        <v>0</v>
      </c>
      <c r="AE202" s="58"/>
    </row>
    <row r="203" spans="2:31" x14ac:dyDescent="0.3">
      <c r="B203" s="4" t="s">
        <v>227</v>
      </c>
      <c r="C203" s="14"/>
      <c r="D203" s="14"/>
      <c r="E203" s="87">
        <v>0</v>
      </c>
      <c r="F203" s="88">
        <v>0</v>
      </c>
      <c r="G203" s="87">
        <v>0</v>
      </c>
      <c r="H203" s="88">
        <v>0</v>
      </c>
      <c r="I203" s="87">
        <v>0</v>
      </c>
      <c r="J203" s="88">
        <v>0</v>
      </c>
      <c r="K203" s="87">
        <v>0</v>
      </c>
      <c r="L203" s="88">
        <v>0</v>
      </c>
      <c r="M203" s="87">
        <v>0</v>
      </c>
      <c r="N203" s="88">
        <v>0</v>
      </c>
      <c r="O203" s="87">
        <v>0</v>
      </c>
      <c r="P203" s="88">
        <v>0</v>
      </c>
      <c r="Q203" s="87">
        <v>0</v>
      </c>
      <c r="R203" s="88">
        <v>0</v>
      </c>
      <c r="S203" s="87">
        <v>0</v>
      </c>
      <c r="T203" s="88">
        <v>0</v>
      </c>
      <c r="U203" s="87">
        <v>0</v>
      </c>
      <c r="V203" s="88">
        <v>0</v>
      </c>
      <c r="W203" s="87">
        <v>0</v>
      </c>
      <c r="X203" s="88">
        <v>0</v>
      </c>
      <c r="Y203" s="87">
        <v>0</v>
      </c>
      <c r="Z203" s="88">
        <v>0</v>
      </c>
      <c r="AA203" s="87">
        <v>0</v>
      </c>
      <c r="AB203" s="88">
        <v>0</v>
      </c>
      <c r="AC203" s="58"/>
      <c r="AD203" s="59">
        <f t="shared" si="3"/>
        <v>0</v>
      </c>
      <c r="AE203" s="58"/>
    </row>
    <row r="204" spans="2:31" x14ac:dyDescent="0.3">
      <c r="B204" s="4" t="s">
        <v>293</v>
      </c>
      <c r="C204" s="14"/>
      <c r="D204" s="1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0</v>
      </c>
      <c r="M204" s="87">
        <v>0</v>
      </c>
      <c r="N204" s="88">
        <v>0</v>
      </c>
      <c r="O204" s="87">
        <v>0</v>
      </c>
      <c r="P204" s="88">
        <v>0</v>
      </c>
      <c r="Q204" s="87">
        <v>0</v>
      </c>
      <c r="R204" s="88">
        <v>0</v>
      </c>
      <c r="S204" s="87">
        <v>0</v>
      </c>
      <c r="T204" s="88">
        <v>0</v>
      </c>
      <c r="U204" s="87">
        <v>0</v>
      </c>
      <c r="V204" s="88">
        <v>0</v>
      </c>
      <c r="W204" s="87">
        <v>0</v>
      </c>
      <c r="X204" s="88">
        <v>0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3"/>
        <v>0</v>
      </c>
      <c r="AE204" s="58"/>
    </row>
    <row r="205" spans="2:31" x14ac:dyDescent="0.3">
      <c r="B205" s="4" t="s">
        <v>294</v>
      </c>
      <c r="C205" s="14"/>
      <c r="D205" s="1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0</v>
      </c>
      <c r="M205" s="87">
        <v>0</v>
      </c>
      <c r="N205" s="88">
        <v>0</v>
      </c>
      <c r="O205" s="87">
        <v>0</v>
      </c>
      <c r="P205" s="88">
        <v>0</v>
      </c>
      <c r="Q205" s="87">
        <v>0</v>
      </c>
      <c r="R205" s="88">
        <v>0</v>
      </c>
      <c r="S205" s="87">
        <v>0</v>
      </c>
      <c r="T205" s="88">
        <v>0</v>
      </c>
      <c r="U205" s="87">
        <v>0</v>
      </c>
      <c r="V205" s="88">
        <v>0</v>
      </c>
      <c r="W205" s="87">
        <v>0</v>
      </c>
      <c r="X205" s="88">
        <v>0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3"/>
        <v>0</v>
      </c>
      <c r="AE205" s="58"/>
    </row>
    <row r="206" spans="2:31" x14ac:dyDescent="0.3">
      <c r="B206" s="4" t="s">
        <v>206</v>
      </c>
      <c r="C206" s="14"/>
      <c r="D206" s="1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</v>
      </c>
      <c r="M206" s="87">
        <v>0</v>
      </c>
      <c r="N206" s="88">
        <v>0</v>
      </c>
      <c r="O206" s="87">
        <v>0</v>
      </c>
      <c r="P206" s="88">
        <v>0</v>
      </c>
      <c r="Q206" s="87">
        <v>0</v>
      </c>
      <c r="R206" s="88">
        <v>0</v>
      </c>
      <c r="S206" s="87">
        <v>0</v>
      </c>
      <c r="T206" s="88">
        <v>0</v>
      </c>
      <c r="U206" s="87">
        <v>0</v>
      </c>
      <c r="V206" s="88">
        <v>0</v>
      </c>
      <c r="W206" s="87">
        <v>0</v>
      </c>
      <c r="X206" s="88">
        <v>0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3"/>
        <v>0</v>
      </c>
      <c r="AE206" s="58"/>
    </row>
    <row r="207" spans="2:31" x14ac:dyDescent="0.3">
      <c r="B207" s="4" t="s">
        <v>207</v>
      </c>
      <c r="C207" s="14"/>
      <c r="D207" s="1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0</v>
      </c>
      <c r="N207" s="88">
        <v>0</v>
      </c>
      <c r="O207" s="87">
        <v>0</v>
      </c>
      <c r="P207" s="88">
        <v>0</v>
      </c>
      <c r="Q207" s="87">
        <v>0</v>
      </c>
      <c r="R207" s="88">
        <v>0</v>
      </c>
      <c r="S207" s="87">
        <v>0</v>
      </c>
      <c r="T207" s="88">
        <v>0</v>
      </c>
      <c r="U207" s="87">
        <v>0</v>
      </c>
      <c r="V207" s="88">
        <v>0</v>
      </c>
      <c r="W207" s="87">
        <v>0</v>
      </c>
      <c r="X207" s="88">
        <v>0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3"/>
        <v>0</v>
      </c>
      <c r="AE207" s="58"/>
    </row>
    <row r="208" spans="2:31" x14ac:dyDescent="0.3">
      <c r="B208" s="4" t="s">
        <v>163</v>
      </c>
      <c r="C208" s="14"/>
      <c r="D208" s="1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3"/>
        <v>0</v>
      </c>
      <c r="AE208" s="58"/>
    </row>
    <row r="209" spans="2:31" x14ac:dyDescent="0.3">
      <c r="B209" s="4" t="s">
        <v>239</v>
      </c>
      <c r="C209" s="14"/>
      <c r="D209" s="1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</v>
      </c>
      <c r="M209" s="87">
        <v>0</v>
      </c>
      <c r="N209" s="88">
        <v>0</v>
      </c>
      <c r="O209" s="87">
        <v>0</v>
      </c>
      <c r="P209" s="88">
        <v>0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0</v>
      </c>
      <c r="X209" s="88">
        <v>0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3"/>
        <v>0</v>
      </c>
      <c r="AE209" s="58"/>
    </row>
    <row r="210" spans="2:31" x14ac:dyDescent="0.3">
      <c r="B210" s="4" t="s">
        <v>240</v>
      </c>
      <c r="C210" s="14"/>
      <c r="D210" s="1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0</v>
      </c>
      <c r="X210" s="88">
        <v>0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3"/>
        <v>0</v>
      </c>
      <c r="AE210" s="58"/>
    </row>
    <row r="211" spans="2:31" x14ac:dyDescent="0.3">
      <c r="B211" s="4" t="s">
        <v>241</v>
      </c>
      <c r="C211" s="14"/>
      <c r="D211" s="1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0.13</v>
      </c>
      <c r="M211" s="87">
        <v>0.11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3"/>
        <v>0.24</v>
      </c>
      <c r="AE211" s="58"/>
    </row>
    <row r="212" spans="2:31" x14ac:dyDescent="0.3">
      <c r="B212" s="4" t="s">
        <v>242</v>
      </c>
      <c r="C212" s="4"/>
      <c r="D212" s="4"/>
      <c r="E212" s="87">
        <v>0</v>
      </c>
      <c r="F212" s="88">
        <v>0</v>
      </c>
      <c r="G212" s="87">
        <v>0</v>
      </c>
      <c r="H212" s="88">
        <v>0</v>
      </c>
      <c r="I212" s="87">
        <v>0</v>
      </c>
      <c r="J212" s="88">
        <v>0</v>
      </c>
      <c r="K212" s="87">
        <v>0</v>
      </c>
      <c r="L212" s="88">
        <v>0.13</v>
      </c>
      <c r="M212" s="87">
        <v>0.11</v>
      </c>
      <c r="N212" s="88">
        <v>0</v>
      </c>
      <c r="O212" s="87">
        <v>0</v>
      </c>
      <c r="P212" s="88">
        <v>0</v>
      </c>
      <c r="Q212" s="87">
        <v>0</v>
      </c>
      <c r="R212" s="88">
        <v>0</v>
      </c>
      <c r="S212" s="87">
        <v>0</v>
      </c>
      <c r="T212" s="88">
        <v>0</v>
      </c>
      <c r="U212" s="87">
        <v>0</v>
      </c>
      <c r="V212" s="88">
        <v>0</v>
      </c>
      <c r="W212" s="87">
        <v>0</v>
      </c>
      <c r="X212" s="88">
        <v>0</v>
      </c>
      <c r="Y212" s="87">
        <v>0</v>
      </c>
      <c r="Z212" s="88">
        <v>0</v>
      </c>
      <c r="AA212" s="87">
        <v>0</v>
      </c>
      <c r="AB212" s="88">
        <v>0</v>
      </c>
      <c r="AC212" s="58"/>
      <c r="AD212" s="59">
        <f t="shared" si="3"/>
        <v>0.24</v>
      </c>
      <c r="AE212" s="58"/>
    </row>
    <row r="213" spans="2:31" x14ac:dyDescent="0.3">
      <c r="B213" s="4" t="s">
        <v>296</v>
      </c>
      <c r="C213" s="4"/>
      <c r="D213" s="4"/>
      <c r="E213" s="87">
        <v>0</v>
      </c>
      <c r="F213" s="88">
        <v>0</v>
      </c>
      <c r="G213" s="87">
        <v>0</v>
      </c>
      <c r="H213" s="88">
        <v>0</v>
      </c>
      <c r="I213" s="87">
        <v>0</v>
      </c>
      <c r="J213" s="88">
        <v>0</v>
      </c>
      <c r="K213" s="87">
        <v>0</v>
      </c>
      <c r="L213" s="88">
        <v>0</v>
      </c>
      <c r="M213" s="87">
        <v>0</v>
      </c>
      <c r="N213" s="88">
        <v>0</v>
      </c>
      <c r="O213" s="87">
        <v>0</v>
      </c>
      <c r="P213" s="88">
        <v>0</v>
      </c>
      <c r="Q213" s="87">
        <v>0</v>
      </c>
      <c r="R213" s="88">
        <v>0</v>
      </c>
      <c r="S213" s="87">
        <v>0</v>
      </c>
      <c r="T213" s="88">
        <v>0</v>
      </c>
      <c r="U213" s="87">
        <v>0</v>
      </c>
      <c r="V213" s="88">
        <v>0</v>
      </c>
      <c r="W213" s="87">
        <v>0</v>
      </c>
      <c r="X213" s="88">
        <v>0</v>
      </c>
      <c r="Y213" s="87">
        <v>0</v>
      </c>
      <c r="Z213" s="88">
        <v>0</v>
      </c>
      <c r="AA213" s="87">
        <v>0</v>
      </c>
      <c r="AB213" s="88">
        <v>0</v>
      </c>
      <c r="AC213" s="58"/>
      <c r="AD213" s="59">
        <f t="shared" si="3"/>
        <v>0</v>
      </c>
      <c r="AE213" s="58"/>
    </row>
    <row r="214" spans="2:31" x14ac:dyDescent="0.3">
      <c r="B214" s="4" t="s">
        <v>297</v>
      </c>
      <c r="C214" s="4"/>
      <c r="D214" s="4"/>
      <c r="E214" s="87">
        <v>0</v>
      </c>
      <c r="F214" s="88">
        <v>0</v>
      </c>
      <c r="G214" s="87">
        <v>0</v>
      </c>
      <c r="H214" s="88">
        <v>0</v>
      </c>
      <c r="I214" s="87">
        <v>0</v>
      </c>
      <c r="J214" s="88">
        <v>0</v>
      </c>
      <c r="K214" s="87">
        <v>0</v>
      </c>
      <c r="L214" s="88">
        <v>0</v>
      </c>
      <c r="M214" s="87">
        <v>0</v>
      </c>
      <c r="N214" s="88">
        <v>0</v>
      </c>
      <c r="O214" s="87">
        <v>0</v>
      </c>
      <c r="P214" s="88">
        <v>0</v>
      </c>
      <c r="Q214" s="87">
        <v>0</v>
      </c>
      <c r="R214" s="88">
        <v>0</v>
      </c>
      <c r="S214" s="87">
        <v>0</v>
      </c>
      <c r="T214" s="88">
        <v>0</v>
      </c>
      <c r="U214" s="87">
        <v>0</v>
      </c>
      <c r="V214" s="88">
        <v>0</v>
      </c>
      <c r="W214" s="87">
        <v>0</v>
      </c>
      <c r="X214" s="88">
        <v>0</v>
      </c>
      <c r="Y214" s="87">
        <v>0</v>
      </c>
      <c r="Z214" s="88">
        <v>0</v>
      </c>
      <c r="AA214" s="87">
        <v>0</v>
      </c>
      <c r="AB214" s="88">
        <v>0</v>
      </c>
      <c r="AC214" s="58"/>
      <c r="AD214" s="59">
        <f t="shared" si="3"/>
        <v>0</v>
      </c>
      <c r="AE214" s="58"/>
    </row>
    <row r="215" spans="2:31" x14ac:dyDescent="0.3">
      <c r="B215" s="4" t="s">
        <v>164</v>
      </c>
      <c r="C215" s="4"/>
      <c r="D215" s="4"/>
      <c r="E215" s="87">
        <v>0</v>
      </c>
      <c r="F215" s="88">
        <v>0</v>
      </c>
      <c r="G215" s="87">
        <v>0</v>
      </c>
      <c r="H215" s="88">
        <v>0</v>
      </c>
      <c r="I215" s="87">
        <v>0</v>
      </c>
      <c r="J215" s="88">
        <v>0</v>
      </c>
      <c r="K215" s="87">
        <v>0</v>
      </c>
      <c r="L215" s="88">
        <v>0</v>
      </c>
      <c r="M215" s="87">
        <v>0</v>
      </c>
      <c r="N215" s="88">
        <v>0</v>
      </c>
      <c r="O215" s="87">
        <v>0</v>
      </c>
      <c r="P215" s="88">
        <v>0</v>
      </c>
      <c r="Q215" s="87">
        <v>0</v>
      </c>
      <c r="R215" s="88">
        <v>0</v>
      </c>
      <c r="S215" s="87">
        <v>0</v>
      </c>
      <c r="T215" s="88">
        <v>0</v>
      </c>
      <c r="U215" s="87">
        <v>0</v>
      </c>
      <c r="V215" s="88">
        <v>0</v>
      </c>
      <c r="W215" s="87">
        <v>0</v>
      </c>
      <c r="X215" s="88">
        <v>0</v>
      </c>
      <c r="Y215" s="87">
        <v>0</v>
      </c>
      <c r="Z215" s="88">
        <v>0</v>
      </c>
      <c r="AA215" s="87">
        <v>0</v>
      </c>
      <c r="AB215" s="88">
        <v>0</v>
      </c>
      <c r="AC215" s="58"/>
      <c r="AD215" s="59">
        <f t="shared" si="3"/>
        <v>0</v>
      </c>
      <c r="AE215" s="58"/>
    </row>
    <row r="216" spans="2:31" x14ac:dyDescent="0.3">
      <c r="B216" s="4" t="s">
        <v>200</v>
      </c>
      <c r="C216" s="4"/>
      <c r="D216" s="4"/>
      <c r="E216" s="87">
        <v>0</v>
      </c>
      <c r="F216" s="88">
        <v>0</v>
      </c>
      <c r="G216" s="87">
        <v>0</v>
      </c>
      <c r="H216" s="88">
        <v>0</v>
      </c>
      <c r="I216" s="87">
        <v>0</v>
      </c>
      <c r="J216" s="88">
        <v>0</v>
      </c>
      <c r="K216" s="87">
        <v>0</v>
      </c>
      <c r="L216" s="88">
        <v>0</v>
      </c>
      <c r="M216" s="87">
        <v>0</v>
      </c>
      <c r="N216" s="88">
        <v>0</v>
      </c>
      <c r="O216" s="87">
        <v>0</v>
      </c>
      <c r="P216" s="88">
        <v>0</v>
      </c>
      <c r="Q216" s="87">
        <v>0</v>
      </c>
      <c r="R216" s="88">
        <v>0</v>
      </c>
      <c r="S216" s="87">
        <v>0</v>
      </c>
      <c r="T216" s="88">
        <v>0</v>
      </c>
      <c r="U216" s="87">
        <v>0</v>
      </c>
      <c r="V216" s="88">
        <v>0</v>
      </c>
      <c r="W216" s="87">
        <v>0</v>
      </c>
      <c r="X216" s="88">
        <v>0</v>
      </c>
      <c r="Y216" s="87">
        <v>0</v>
      </c>
      <c r="Z216" s="88">
        <v>0</v>
      </c>
      <c r="AA216" s="87">
        <v>0</v>
      </c>
      <c r="AB216" s="88">
        <v>0</v>
      </c>
      <c r="AC216" s="58"/>
      <c r="AD216" s="59">
        <f t="shared" si="3"/>
        <v>0</v>
      </c>
      <c r="AE216" s="58"/>
    </row>
    <row r="217" spans="2:31" x14ac:dyDescent="0.3">
      <c r="B217" s="4" t="s">
        <v>201</v>
      </c>
      <c r="C217" s="4"/>
      <c r="D217" s="4"/>
      <c r="E217" s="87">
        <v>0</v>
      </c>
      <c r="F217" s="88">
        <v>0</v>
      </c>
      <c r="G217" s="87">
        <v>0</v>
      </c>
      <c r="H217" s="88">
        <v>0</v>
      </c>
      <c r="I217" s="87">
        <v>0</v>
      </c>
      <c r="J217" s="88">
        <v>0</v>
      </c>
      <c r="K217" s="87">
        <v>0</v>
      </c>
      <c r="L217" s="88">
        <v>0</v>
      </c>
      <c r="M217" s="87">
        <v>0</v>
      </c>
      <c r="N217" s="88">
        <v>0</v>
      </c>
      <c r="O217" s="87">
        <v>0</v>
      </c>
      <c r="P217" s="88">
        <v>0</v>
      </c>
      <c r="Q217" s="87">
        <v>0</v>
      </c>
      <c r="R217" s="88">
        <v>0</v>
      </c>
      <c r="S217" s="87">
        <v>0</v>
      </c>
      <c r="T217" s="88">
        <v>0</v>
      </c>
      <c r="U217" s="87">
        <v>0</v>
      </c>
      <c r="V217" s="88">
        <v>0</v>
      </c>
      <c r="W217" s="87">
        <v>0</v>
      </c>
      <c r="X217" s="88">
        <v>0</v>
      </c>
      <c r="Y217" s="87">
        <v>0</v>
      </c>
      <c r="Z217" s="88">
        <v>0</v>
      </c>
      <c r="AA217" s="87">
        <v>0</v>
      </c>
      <c r="AB217" s="88">
        <v>0</v>
      </c>
      <c r="AC217" s="58"/>
      <c r="AD217" s="59">
        <f t="shared" si="3"/>
        <v>0</v>
      </c>
      <c r="AE217" s="58"/>
    </row>
    <row r="218" spans="2:31" x14ac:dyDescent="0.3">
      <c r="B218" s="4" t="s">
        <v>192</v>
      </c>
      <c r="C218" s="4"/>
      <c r="D218" s="4"/>
      <c r="E218" s="87">
        <v>0</v>
      </c>
      <c r="F218" s="88">
        <v>0</v>
      </c>
      <c r="G218" s="87">
        <v>0</v>
      </c>
      <c r="H218" s="88">
        <v>0</v>
      </c>
      <c r="I218" s="87">
        <v>0</v>
      </c>
      <c r="J218" s="88">
        <v>0</v>
      </c>
      <c r="K218" s="87">
        <v>0</v>
      </c>
      <c r="L218" s="88">
        <v>0.34</v>
      </c>
      <c r="M218" s="87">
        <v>2.52</v>
      </c>
      <c r="N218" s="88">
        <v>0.62</v>
      </c>
      <c r="O218" s="87">
        <v>0</v>
      </c>
      <c r="P218" s="88">
        <v>0</v>
      </c>
      <c r="Q218" s="87">
        <v>0</v>
      </c>
      <c r="R218" s="88">
        <v>0</v>
      </c>
      <c r="S218" s="87">
        <v>0</v>
      </c>
      <c r="T218" s="88">
        <v>0</v>
      </c>
      <c r="U218" s="87">
        <v>0</v>
      </c>
      <c r="V218" s="88">
        <v>0</v>
      </c>
      <c r="W218" s="87">
        <v>0</v>
      </c>
      <c r="X218" s="88">
        <v>0</v>
      </c>
      <c r="Y218" s="87">
        <v>0</v>
      </c>
      <c r="Z218" s="88">
        <v>0</v>
      </c>
      <c r="AA218" s="87">
        <v>0</v>
      </c>
      <c r="AB218" s="88">
        <v>0</v>
      </c>
      <c r="AC218" s="58"/>
      <c r="AD218" s="59">
        <f t="shared" si="3"/>
        <v>3.48</v>
      </c>
      <c r="AE218" s="58"/>
    </row>
    <row r="219" spans="2:31" x14ac:dyDescent="0.3">
      <c r="B219" s="4" t="s">
        <v>193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0.34</v>
      </c>
      <c r="M219" s="87">
        <v>2.52</v>
      </c>
      <c r="N219" s="88">
        <v>0.62</v>
      </c>
      <c r="O219" s="87">
        <v>0</v>
      </c>
      <c r="P219" s="88">
        <v>0</v>
      </c>
      <c r="Q219" s="87">
        <v>0</v>
      </c>
      <c r="R219" s="88">
        <v>0</v>
      </c>
      <c r="S219" s="87">
        <v>0</v>
      </c>
      <c r="T219" s="88">
        <v>0</v>
      </c>
      <c r="U219" s="87">
        <v>0</v>
      </c>
      <c r="V219" s="88">
        <v>0</v>
      </c>
      <c r="W219" s="87">
        <v>0</v>
      </c>
      <c r="X219" s="88">
        <v>0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 t="shared" si="3"/>
        <v>3.48</v>
      </c>
      <c r="AE219" s="58"/>
    </row>
    <row r="220" spans="2:31" x14ac:dyDescent="0.3">
      <c r="B220" s="4" t="s">
        <v>295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0</v>
      </c>
      <c r="M220" s="87">
        <v>0</v>
      </c>
      <c r="N220" s="88">
        <v>0</v>
      </c>
      <c r="O220" s="87">
        <v>0</v>
      </c>
      <c r="P220" s="88">
        <v>0</v>
      </c>
      <c r="Q220" s="87">
        <v>0</v>
      </c>
      <c r="R220" s="88">
        <v>0</v>
      </c>
      <c r="S220" s="87">
        <v>0</v>
      </c>
      <c r="T220" s="88">
        <v>0</v>
      </c>
      <c r="U220" s="87">
        <v>0</v>
      </c>
      <c r="V220" s="88">
        <v>0</v>
      </c>
      <c r="W220" s="87">
        <v>0</v>
      </c>
      <c r="X220" s="88">
        <v>0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si="3"/>
        <v>0</v>
      </c>
      <c r="AE220" s="58"/>
    </row>
    <row r="221" spans="2:31" x14ac:dyDescent="0.3">
      <c r="B221" s="4" t="s">
        <v>150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1.31</v>
      </c>
      <c r="N221" s="88">
        <v>1.27</v>
      </c>
      <c r="O221" s="87">
        <v>0</v>
      </c>
      <c r="P221" s="88">
        <v>0</v>
      </c>
      <c r="Q221" s="87">
        <v>0</v>
      </c>
      <c r="R221" s="88">
        <v>0</v>
      </c>
      <c r="S221" s="87">
        <v>0</v>
      </c>
      <c r="T221" s="88">
        <v>0</v>
      </c>
      <c r="U221" s="87">
        <v>0</v>
      </c>
      <c r="V221" s="88">
        <v>0</v>
      </c>
      <c r="W221" s="87">
        <v>0</v>
      </c>
      <c r="X221" s="88">
        <v>0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3"/>
        <v>2.58</v>
      </c>
      <c r="AE221" s="58"/>
    </row>
    <row r="222" spans="2:31" x14ac:dyDescent="0.3">
      <c r="B222" s="4" t="s">
        <v>151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1.31</v>
      </c>
      <c r="N222" s="88">
        <v>1.27</v>
      </c>
      <c r="O222" s="87">
        <v>0</v>
      </c>
      <c r="P222" s="88">
        <v>0</v>
      </c>
      <c r="Q222" s="87">
        <v>0</v>
      </c>
      <c r="R222" s="88">
        <v>0</v>
      </c>
      <c r="S222" s="87">
        <v>0</v>
      </c>
      <c r="T222" s="88">
        <v>0</v>
      </c>
      <c r="U222" s="87">
        <v>0</v>
      </c>
      <c r="V222" s="88">
        <v>0</v>
      </c>
      <c r="W222" s="87">
        <v>0</v>
      </c>
      <c r="X222" s="88">
        <v>0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3"/>
        <v>2.58</v>
      </c>
      <c r="AE222" s="58"/>
    </row>
    <row r="223" spans="2:31" x14ac:dyDescent="0.3">
      <c r="B223" s="4" t="s">
        <v>249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3"/>
        <v>0</v>
      </c>
      <c r="AE223" s="58"/>
    </row>
    <row r="224" spans="2:31" x14ac:dyDescent="0.3">
      <c r="B224" s="4" t="s">
        <v>168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</v>
      </c>
      <c r="N224" s="88">
        <v>0</v>
      </c>
      <c r="O224" s="87">
        <v>0</v>
      </c>
      <c r="P224" s="88">
        <v>0</v>
      </c>
      <c r="Q224" s="87">
        <v>0</v>
      </c>
      <c r="R224" s="88">
        <v>0</v>
      </c>
      <c r="S224" s="87">
        <v>0</v>
      </c>
      <c r="T224" s="88">
        <v>0</v>
      </c>
      <c r="U224" s="87">
        <v>0</v>
      </c>
      <c r="V224" s="88">
        <v>0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ref="AD224:AD285" si="4">SUM(E224:AB224)</f>
        <v>0</v>
      </c>
      <c r="AE224" s="58"/>
    </row>
    <row r="225" spans="2:31" x14ac:dyDescent="0.3">
      <c r="B225" s="4" t="s">
        <v>169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</v>
      </c>
      <c r="M225" s="87">
        <v>0</v>
      </c>
      <c r="N225" s="88">
        <v>0</v>
      </c>
      <c r="O225" s="87">
        <v>0</v>
      </c>
      <c r="P225" s="88">
        <v>0</v>
      </c>
      <c r="Q225" s="87">
        <v>0</v>
      </c>
      <c r="R225" s="88">
        <v>0</v>
      </c>
      <c r="S225" s="87">
        <v>0</v>
      </c>
      <c r="T225" s="88">
        <v>0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4"/>
        <v>0</v>
      </c>
      <c r="AE225" s="58"/>
    </row>
    <row r="226" spans="2:31" x14ac:dyDescent="0.3">
      <c r="B226" s="4" t="s">
        <v>165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4"/>
        <v>0</v>
      </c>
      <c r="AE226" s="58"/>
    </row>
    <row r="227" spans="2:31" x14ac:dyDescent="0.3">
      <c r="B227" s="4" t="s">
        <v>166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4"/>
        <v>0</v>
      </c>
      <c r="AE227" s="58"/>
    </row>
    <row r="228" spans="2:31" x14ac:dyDescent="0.3">
      <c r="B228" s="4" t="s">
        <v>167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4"/>
        <v>0</v>
      </c>
      <c r="AE228" s="58"/>
    </row>
    <row r="229" spans="2:31" x14ac:dyDescent="0.3">
      <c r="B229" s="4" t="s">
        <v>138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4"/>
        <v>0</v>
      </c>
      <c r="AE229" s="58"/>
    </row>
    <row r="230" spans="2:31" x14ac:dyDescent="0.3">
      <c r="B230" s="4" t="s">
        <v>139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4"/>
        <v>0</v>
      </c>
      <c r="AE230" s="58"/>
    </row>
    <row r="231" spans="2:31" x14ac:dyDescent="0.3">
      <c r="B231" s="4" t="s">
        <v>140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4"/>
        <v>0</v>
      </c>
      <c r="AE231" s="58"/>
    </row>
    <row r="232" spans="2:31" x14ac:dyDescent="0.3">
      <c r="B232" s="4" t="s">
        <v>198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</v>
      </c>
      <c r="N232" s="88">
        <v>0</v>
      </c>
      <c r="O232" s="87">
        <v>0</v>
      </c>
      <c r="P232" s="88">
        <v>0</v>
      </c>
      <c r="Q232" s="87">
        <v>0</v>
      </c>
      <c r="R232" s="88">
        <v>0</v>
      </c>
      <c r="S232" s="87">
        <v>0</v>
      </c>
      <c r="T232" s="88">
        <v>0</v>
      </c>
      <c r="U232" s="87">
        <v>0</v>
      </c>
      <c r="V232" s="88">
        <v>0</v>
      </c>
      <c r="W232" s="87">
        <v>0</v>
      </c>
      <c r="X232" s="88">
        <v>0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4"/>
        <v>0</v>
      </c>
      <c r="AE232" s="58"/>
    </row>
    <row r="233" spans="2:31" x14ac:dyDescent="0.3">
      <c r="B233" s="4" t="s">
        <v>199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</v>
      </c>
      <c r="K233" s="87">
        <v>0</v>
      </c>
      <c r="L233" s="88">
        <v>0</v>
      </c>
      <c r="M233" s="87">
        <v>0</v>
      </c>
      <c r="N233" s="88">
        <v>0</v>
      </c>
      <c r="O233" s="87">
        <v>0</v>
      </c>
      <c r="P233" s="88">
        <v>0</v>
      </c>
      <c r="Q233" s="87">
        <v>0</v>
      </c>
      <c r="R233" s="88">
        <v>0</v>
      </c>
      <c r="S233" s="87">
        <v>0</v>
      </c>
      <c r="T233" s="88">
        <v>0</v>
      </c>
      <c r="U233" s="87">
        <v>0</v>
      </c>
      <c r="V233" s="88">
        <v>0</v>
      </c>
      <c r="W233" s="87">
        <v>0</v>
      </c>
      <c r="X233" s="88">
        <v>0</v>
      </c>
      <c r="Y233" s="87">
        <v>0</v>
      </c>
      <c r="Z233" s="88">
        <v>0</v>
      </c>
      <c r="AA233" s="87">
        <v>0</v>
      </c>
      <c r="AB233" s="88">
        <v>0</v>
      </c>
      <c r="AC233" s="58"/>
      <c r="AD233" s="59">
        <f t="shared" si="4"/>
        <v>0</v>
      </c>
      <c r="AE233" s="58"/>
    </row>
    <row r="234" spans="2:31" x14ac:dyDescent="0.3">
      <c r="B234" s="4" t="s">
        <v>183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</v>
      </c>
      <c r="N234" s="88">
        <v>0</v>
      </c>
      <c r="O234" s="87">
        <v>0</v>
      </c>
      <c r="P234" s="88">
        <v>0</v>
      </c>
      <c r="Q234" s="87">
        <v>0</v>
      </c>
      <c r="R234" s="88">
        <v>0</v>
      </c>
      <c r="S234" s="87">
        <v>0</v>
      </c>
      <c r="T234" s="88">
        <v>0</v>
      </c>
      <c r="U234" s="87">
        <v>0</v>
      </c>
      <c r="V234" s="88">
        <v>0</v>
      </c>
      <c r="W234" s="87">
        <v>0</v>
      </c>
      <c r="X234" s="88">
        <v>0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4"/>
        <v>0</v>
      </c>
      <c r="AE234" s="58"/>
    </row>
    <row r="235" spans="2:31" x14ac:dyDescent="0.3">
      <c r="B235" s="4" t="s">
        <v>184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0</v>
      </c>
      <c r="Q235" s="87">
        <v>0</v>
      </c>
      <c r="R235" s="88">
        <v>0</v>
      </c>
      <c r="S235" s="87">
        <v>0</v>
      </c>
      <c r="T235" s="88">
        <v>0</v>
      </c>
      <c r="U235" s="87">
        <v>0</v>
      </c>
      <c r="V235" s="88">
        <v>0</v>
      </c>
      <c r="W235" s="87">
        <v>0</v>
      </c>
      <c r="X235" s="88">
        <v>0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4"/>
        <v>0</v>
      </c>
      <c r="AE235" s="58"/>
    </row>
    <row r="236" spans="2:31" x14ac:dyDescent="0.3">
      <c r="B236" s="4" t="s">
        <v>191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</v>
      </c>
      <c r="M236" s="87">
        <v>0</v>
      </c>
      <c r="N236" s="88">
        <v>0</v>
      </c>
      <c r="O236" s="87">
        <v>0</v>
      </c>
      <c r="P236" s="88">
        <v>0</v>
      </c>
      <c r="Q236" s="87">
        <v>0</v>
      </c>
      <c r="R236" s="88">
        <v>0</v>
      </c>
      <c r="S236" s="87">
        <v>0</v>
      </c>
      <c r="T236" s="88">
        <v>0</v>
      </c>
      <c r="U236" s="87">
        <v>0</v>
      </c>
      <c r="V236" s="88">
        <v>0</v>
      </c>
      <c r="W236" s="87">
        <v>0</v>
      </c>
      <c r="X236" s="88">
        <v>0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4"/>
        <v>0</v>
      </c>
      <c r="AE236" s="58"/>
    </row>
    <row r="237" spans="2:31" x14ac:dyDescent="0.3">
      <c r="B237" s="4" t="s">
        <v>232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</v>
      </c>
      <c r="K237" s="87">
        <v>0</v>
      </c>
      <c r="L237" s="88">
        <v>0</v>
      </c>
      <c r="M237" s="87">
        <v>0</v>
      </c>
      <c r="N237" s="88">
        <v>0</v>
      </c>
      <c r="O237" s="87">
        <v>0</v>
      </c>
      <c r="P237" s="88">
        <v>0</v>
      </c>
      <c r="Q237" s="87">
        <v>0</v>
      </c>
      <c r="R237" s="88">
        <v>0</v>
      </c>
      <c r="S237" s="87">
        <v>0</v>
      </c>
      <c r="T237" s="88">
        <v>0</v>
      </c>
      <c r="U237" s="87">
        <v>0</v>
      </c>
      <c r="V237" s="88">
        <v>0</v>
      </c>
      <c r="W237" s="87">
        <v>0</v>
      </c>
      <c r="X237" s="88">
        <v>0</v>
      </c>
      <c r="Y237" s="87">
        <v>0</v>
      </c>
      <c r="Z237" s="88">
        <v>0</v>
      </c>
      <c r="AA237" s="87">
        <v>0</v>
      </c>
      <c r="AB237" s="88">
        <v>0</v>
      </c>
      <c r="AC237" s="58"/>
      <c r="AD237" s="59">
        <f t="shared" si="4"/>
        <v>0</v>
      </c>
      <c r="AE237" s="58"/>
    </row>
    <row r="238" spans="2:31" x14ac:dyDescent="0.3">
      <c r="B238" s="4" t="s">
        <v>233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</v>
      </c>
      <c r="K238" s="87">
        <v>0</v>
      </c>
      <c r="L238" s="88">
        <v>0</v>
      </c>
      <c r="M238" s="87">
        <v>0</v>
      </c>
      <c r="N238" s="88">
        <v>0</v>
      </c>
      <c r="O238" s="87">
        <v>0</v>
      </c>
      <c r="P238" s="88">
        <v>0</v>
      </c>
      <c r="Q238" s="87">
        <v>0</v>
      </c>
      <c r="R238" s="88">
        <v>0</v>
      </c>
      <c r="S238" s="87">
        <v>0</v>
      </c>
      <c r="T238" s="88">
        <v>0</v>
      </c>
      <c r="U238" s="87">
        <v>0</v>
      </c>
      <c r="V238" s="88">
        <v>0</v>
      </c>
      <c r="W238" s="87">
        <v>0</v>
      </c>
      <c r="X238" s="88">
        <v>0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4"/>
        <v>0</v>
      </c>
      <c r="AE238" s="58"/>
    </row>
    <row r="239" spans="2:31" x14ac:dyDescent="0.3">
      <c r="B239" s="4" t="s">
        <v>234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</v>
      </c>
      <c r="K239" s="87">
        <v>0</v>
      </c>
      <c r="L239" s="88">
        <v>0</v>
      </c>
      <c r="M239" s="87">
        <v>0</v>
      </c>
      <c r="N239" s="88">
        <v>0</v>
      </c>
      <c r="O239" s="87">
        <v>0</v>
      </c>
      <c r="P239" s="88">
        <v>0</v>
      </c>
      <c r="Q239" s="87">
        <v>0</v>
      </c>
      <c r="R239" s="88">
        <v>0</v>
      </c>
      <c r="S239" s="87">
        <v>0</v>
      </c>
      <c r="T239" s="88">
        <v>0</v>
      </c>
      <c r="U239" s="87">
        <v>0</v>
      </c>
      <c r="V239" s="88">
        <v>0</v>
      </c>
      <c r="W239" s="87">
        <v>0</v>
      </c>
      <c r="X239" s="88">
        <v>0</v>
      </c>
      <c r="Y239" s="87">
        <v>0</v>
      </c>
      <c r="Z239" s="88">
        <v>0</v>
      </c>
      <c r="AA239" s="87">
        <v>0</v>
      </c>
      <c r="AB239" s="88">
        <v>0</v>
      </c>
      <c r="AC239" s="58"/>
      <c r="AD239" s="59">
        <f t="shared" si="4"/>
        <v>0</v>
      </c>
      <c r="AE239" s="58"/>
    </row>
    <row r="240" spans="2:31" x14ac:dyDescent="0.3">
      <c r="B240" s="4" t="s">
        <v>182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4"/>
        <v>0</v>
      </c>
      <c r="AE240" s="58"/>
    </row>
    <row r="241" spans="2:31" x14ac:dyDescent="0.3">
      <c r="B241" s="4" t="s">
        <v>250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4"/>
        <v>0</v>
      </c>
      <c r="AE241" s="58"/>
    </row>
    <row r="242" spans="2:31" x14ac:dyDescent="0.3">
      <c r="B242" s="4" t="s">
        <v>235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4"/>
        <v>0</v>
      </c>
      <c r="AE242" s="58"/>
    </row>
    <row r="243" spans="2:31" x14ac:dyDescent="0.3">
      <c r="B243" s="4" t="s">
        <v>236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4"/>
        <v>0</v>
      </c>
      <c r="AE243" s="58"/>
    </row>
    <row r="244" spans="2:31" x14ac:dyDescent="0.3">
      <c r="B244" s="4" t="s">
        <v>298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4"/>
        <v>0</v>
      </c>
      <c r="AE244" s="58"/>
    </row>
    <row r="245" spans="2:31" x14ac:dyDescent="0.3">
      <c r="B245" s="4" t="s">
        <v>185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0</v>
      </c>
      <c r="Q245" s="87">
        <v>0</v>
      </c>
      <c r="R245" s="88">
        <v>0</v>
      </c>
      <c r="S245" s="87">
        <v>0</v>
      </c>
      <c r="T245" s="88">
        <v>0</v>
      </c>
      <c r="U245" s="87">
        <v>0</v>
      </c>
      <c r="V245" s="88">
        <v>0</v>
      </c>
      <c r="W245" s="87">
        <v>0</v>
      </c>
      <c r="X245" s="88">
        <v>0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4"/>
        <v>0</v>
      </c>
      <c r="AE245" s="58"/>
    </row>
    <row r="246" spans="2:31" x14ac:dyDescent="0.3">
      <c r="B246" s="4" t="s">
        <v>186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0</v>
      </c>
      <c r="X246" s="88">
        <v>0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4"/>
        <v>0</v>
      </c>
      <c r="AE246" s="58"/>
    </row>
    <row r="247" spans="2:31" x14ac:dyDescent="0.3">
      <c r="B247" s="4" t="s">
        <v>170</v>
      </c>
      <c r="C247" s="4"/>
      <c r="D247" s="4"/>
      <c r="E247" s="87">
        <v>0</v>
      </c>
      <c r="F247" s="88">
        <v>0</v>
      </c>
      <c r="G247" s="87">
        <v>0</v>
      </c>
      <c r="H247" s="88">
        <v>0</v>
      </c>
      <c r="I247" s="87">
        <v>0</v>
      </c>
      <c r="J247" s="88">
        <v>0</v>
      </c>
      <c r="K247" s="87">
        <v>0</v>
      </c>
      <c r="L247" s="88">
        <v>0.09</v>
      </c>
      <c r="M247" s="87">
        <v>0.86</v>
      </c>
      <c r="N247" s="88">
        <v>0.2</v>
      </c>
      <c r="O247" s="87">
        <v>0</v>
      </c>
      <c r="P247" s="88">
        <v>0</v>
      </c>
      <c r="Q247" s="87">
        <v>0</v>
      </c>
      <c r="R247" s="88">
        <v>0</v>
      </c>
      <c r="S247" s="87">
        <v>0</v>
      </c>
      <c r="T247" s="88">
        <v>0</v>
      </c>
      <c r="U247" s="87">
        <v>0</v>
      </c>
      <c r="V247" s="88">
        <v>0</v>
      </c>
      <c r="W247" s="87">
        <v>0</v>
      </c>
      <c r="X247" s="88">
        <v>0</v>
      </c>
      <c r="Y247" s="87">
        <v>0</v>
      </c>
      <c r="Z247" s="88">
        <v>0</v>
      </c>
      <c r="AA247" s="87">
        <v>0</v>
      </c>
      <c r="AB247" s="88">
        <v>0</v>
      </c>
      <c r="AC247" s="58"/>
      <c r="AD247" s="59">
        <f t="shared" si="4"/>
        <v>1.1499999999999999</v>
      </c>
      <c r="AE247" s="58"/>
    </row>
    <row r="248" spans="2:31" x14ac:dyDescent="0.3">
      <c r="B248" s="4" t="s">
        <v>171</v>
      </c>
      <c r="C248" s="4"/>
      <c r="D248" s="4"/>
      <c r="E248" s="87">
        <v>0</v>
      </c>
      <c r="F248" s="88">
        <v>0</v>
      </c>
      <c r="G248" s="87">
        <v>0</v>
      </c>
      <c r="H248" s="88">
        <v>0</v>
      </c>
      <c r="I248" s="87">
        <v>0</v>
      </c>
      <c r="J248" s="88">
        <v>0</v>
      </c>
      <c r="K248" s="87">
        <v>0</v>
      </c>
      <c r="L248" s="88">
        <v>0.09</v>
      </c>
      <c r="M248" s="87">
        <v>0.86</v>
      </c>
      <c r="N248" s="88">
        <v>0.2</v>
      </c>
      <c r="O248" s="87">
        <v>0</v>
      </c>
      <c r="P248" s="88">
        <v>0</v>
      </c>
      <c r="Q248" s="87">
        <v>0</v>
      </c>
      <c r="R248" s="88">
        <v>0</v>
      </c>
      <c r="S248" s="87">
        <v>0</v>
      </c>
      <c r="T248" s="88">
        <v>0</v>
      </c>
      <c r="U248" s="87">
        <v>0</v>
      </c>
      <c r="V248" s="88">
        <v>0</v>
      </c>
      <c r="W248" s="87">
        <v>0</v>
      </c>
      <c r="X248" s="88">
        <v>0</v>
      </c>
      <c r="Y248" s="87">
        <v>0</v>
      </c>
      <c r="Z248" s="88">
        <v>0</v>
      </c>
      <c r="AA248" s="87">
        <v>0</v>
      </c>
      <c r="AB248" s="88">
        <v>0</v>
      </c>
      <c r="AC248" s="58"/>
      <c r="AD248" s="59">
        <f t="shared" si="4"/>
        <v>1.1499999999999999</v>
      </c>
      <c r="AE248" s="58"/>
    </row>
    <row r="249" spans="2:31" x14ac:dyDescent="0.3">
      <c r="B249" s="4" t="s">
        <v>172</v>
      </c>
      <c r="C249" s="4"/>
      <c r="D249" s="4"/>
      <c r="E249" s="87">
        <v>0</v>
      </c>
      <c r="F249" s="88">
        <v>0</v>
      </c>
      <c r="G249" s="87">
        <v>0</v>
      </c>
      <c r="H249" s="88">
        <v>0</v>
      </c>
      <c r="I249" s="87">
        <v>0</v>
      </c>
      <c r="J249" s="88">
        <v>0</v>
      </c>
      <c r="K249" s="87">
        <v>0</v>
      </c>
      <c r="L249" s="88">
        <v>0.09</v>
      </c>
      <c r="M249" s="87">
        <v>0.86</v>
      </c>
      <c r="N249" s="88">
        <v>0.2</v>
      </c>
      <c r="O249" s="87">
        <v>0</v>
      </c>
      <c r="P249" s="88">
        <v>0</v>
      </c>
      <c r="Q249" s="87">
        <v>0</v>
      </c>
      <c r="R249" s="88">
        <v>0</v>
      </c>
      <c r="S249" s="87">
        <v>0</v>
      </c>
      <c r="T249" s="88">
        <v>0</v>
      </c>
      <c r="U249" s="87">
        <v>0</v>
      </c>
      <c r="V249" s="88">
        <v>0</v>
      </c>
      <c r="W249" s="87">
        <v>0</v>
      </c>
      <c r="X249" s="88">
        <v>0</v>
      </c>
      <c r="Y249" s="87">
        <v>0</v>
      </c>
      <c r="Z249" s="88">
        <v>0</v>
      </c>
      <c r="AA249" s="87">
        <v>0</v>
      </c>
      <c r="AB249" s="88">
        <v>0</v>
      </c>
      <c r="AC249" s="58"/>
      <c r="AD249" s="59">
        <f t="shared" si="4"/>
        <v>1.1499999999999999</v>
      </c>
      <c r="AE249" s="58"/>
    </row>
    <row r="250" spans="2:31" x14ac:dyDescent="0.3">
      <c r="B250" s="4" t="s">
        <v>173</v>
      </c>
      <c r="C250" s="4"/>
      <c r="D250" s="4"/>
      <c r="E250" s="87">
        <v>0</v>
      </c>
      <c r="F250" s="88">
        <v>0</v>
      </c>
      <c r="G250" s="87">
        <v>0</v>
      </c>
      <c r="H250" s="88">
        <v>0</v>
      </c>
      <c r="I250" s="87">
        <v>0</v>
      </c>
      <c r="J250" s="88">
        <v>0</v>
      </c>
      <c r="K250" s="87">
        <v>0</v>
      </c>
      <c r="L250" s="88">
        <v>0.2</v>
      </c>
      <c r="M250" s="87">
        <v>1.85</v>
      </c>
      <c r="N250" s="88">
        <v>0.43</v>
      </c>
      <c r="O250" s="87">
        <v>0</v>
      </c>
      <c r="P250" s="88">
        <v>0</v>
      </c>
      <c r="Q250" s="87">
        <v>0</v>
      </c>
      <c r="R250" s="88">
        <v>0</v>
      </c>
      <c r="S250" s="87">
        <v>0</v>
      </c>
      <c r="T250" s="88">
        <v>0</v>
      </c>
      <c r="U250" s="87">
        <v>0</v>
      </c>
      <c r="V250" s="88">
        <v>0</v>
      </c>
      <c r="W250" s="87">
        <v>0</v>
      </c>
      <c r="X250" s="88">
        <v>0</v>
      </c>
      <c r="Y250" s="87">
        <v>0</v>
      </c>
      <c r="Z250" s="88">
        <v>0</v>
      </c>
      <c r="AA250" s="87">
        <v>0</v>
      </c>
      <c r="AB250" s="88">
        <v>0</v>
      </c>
      <c r="AC250" s="58"/>
      <c r="AD250" s="59">
        <f t="shared" si="4"/>
        <v>2.4800000000000004</v>
      </c>
      <c r="AE250" s="58"/>
    </row>
    <row r="251" spans="2:31" x14ac:dyDescent="0.3">
      <c r="B251" s="4" t="s">
        <v>174</v>
      </c>
      <c r="C251" s="4"/>
      <c r="D251" s="4"/>
      <c r="E251" s="87">
        <v>0</v>
      </c>
      <c r="F251" s="88">
        <v>0</v>
      </c>
      <c r="G251" s="87">
        <v>0</v>
      </c>
      <c r="H251" s="88">
        <v>0</v>
      </c>
      <c r="I251" s="87">
        <v>0</v>
      </c>
      <c r="J251" s="88">
        <v>0</v>
      </c>
      <c r="K251" s="87">
        <v>0</v>
      </c>
      <c r="L251" s="88">
        <v>0.2</v>
      </c>
      <c r="M251" s="87">
        <v>1.85</v>
      </c>
      <c r="N251" s="88">
        <v>0.43</v>
      </c>
      <c r="O251" s="87">
        <v>0</v>
      </c>
      <c r="P251" s="88">
        <v>0</v>
      </c>
      <c r="Q251" s="87">
        <v>0</v>
      </c>
      <c r="R251" s="88">
        <v>0</v>
      </c>
      <c r="S251" s="87">
        <v>0</v>
      </c>
      <c r="T251" s="88">
        <v>0</v>
      </c>
      <c r="U251" s="87">
        <v>0</v>
      </c>
      <c r="V251" s="88">
        <v>0</v>
      </c>
      <c r="W251" s="87">
        <v>0</v>
      </c>
      <c r="X251" s="88">
        <v>0</v>
      </c>
      <c r="Y251" s="87">
        <v>0</v>
      </c>
      <c r="Z251" s="88">
        <v>0</v>
      </c>
      <c r="AA251" s="87">
        <v>0</v>
      </c>
      <c r="AB251" s="88">
        <v>0</v>
      </c>
      <c r="AC251" s="58"/>
      <c r="AD251" s="59">
        <f t="shared" si="4"/>
        <v>2.4800000000000004</v>
      </c>
      <c r="AE251" s="58"/>
    </row>
    <row r="252" spans="2:31" x14ac:dyDescent="0.3">
      <c r="B252" s="4" t="s">
        <v>194</v>
      </c>
      <c r="C252" s="4"/>
      <c r="D252" s="4"/>
      <c r="E252" s="87">
        <v>0</v>
      </c>
      <c r="F252" s="88">
        <v>0</v>
      </c>
      <c r="G252" s="87">
        <v>0</v>
      </c>
      <c r="H252" s="88">
        <v>0</v>
      </c>
      <c r="I252" s="87">
        <v>0</v>
      </c>
      <c r="J252" s="88">
        <v>0</v>
      </c>
      <c r="K252" s="87">
        <v>0</v>
      </c>
      <c r="L252" s="88">
        <v>0</v>
      </c>
      <c r="M252" s="87">
        <v>0</v>
      </c>
      <c r="N252" s="88">
        <v>0</v>
      </c>
      <c r="O252" s="87">
        <v>0</v>
      </c>
      <c r="P252" s="88">
        <v>0</v>
      </c>
      <c r="Q252" s="87">
        <v>0</v>
      </c>
      <c r="R252" s="88">
        <v>0</v>
      </c>
      <c r="S252" s="87">
        <v>0</v>
      </c>
      <c r="T252" s="88">
        <v>0</v>
      </c>
      <c r="U252" s="87">
        <v>0</v>
      </c>
      <c r="V252" s="88">
        <v>0</v>
      </c>
      <c r="W252" s="87">
        <v>0</v>
      </c>
      <c r="X252" s="88">
        <v>0</v>
      </c>
      <c r="Y252" s="87">
        <v>0</v>
      </c>
      <c r="Z252" s="88">
        <v>0</v>
      </c>
      <c r="AA252" s="87">
        <v>0</v>
      </c>
      <c r="AB252" s="88">
        <v>0</v>
      </c>
      <c r="AC252" s="58"/>
      <c r="AD252" s="59">
        <f t="shared" si="4"/>
        <v>0</v>
      </c>
      <c r="AE252" s="58"/>
    </row>
    <row r="253" spans="2:31" x14ac:dyDescent="0.3">
      <c r="B253" s="4" t="s">
        <v>195</v>
      </c>
      <c r="C253" s="4"/>
      <c r="D253" s="4"/>
      <c r="E253" s="87">
        <v>0</v>
      </c>
      <c r="F253" s="88">
        <v>0</v>
      </c>
      <c r="G253" s="87">
        <v>0</v>
      </c>
      <c r="H253" s="88">
        <v>0</v>
      </c>
      <c r="I253" s="87">
        <v>0</v>
      </c>
      <c r="J253" s="88">
        <v>0</v>
      </c>
      <c r="K253" s="87">
        <v>0</v>
      </c>
      <c r="L253" s="88">
        <v>0</v>
      </c>
      <c r="M253" s="87">
        <v>0</v>
      </c>
      <c r="N253" s="88">
        <v>0</v>
      </c>
      <c r="O253" s="87">
        <v>0</v>
      </c>
      <c r="P253" s="88">
        <v>0</v>
      </c>
      <c r="Q253" s="87">
        <v>0</v>
      </c>
      <c r="R253" s="88">
        <v>0</v>
      </c>
      <c r="S253" s="87">
        <v>0</v>
      </c>
      <c r="T253" s="88">
        <v>0</v>
      </c>
      <c r="U253" s="87">
        <v>0</v>
      </c>
      <c r="V253" s="88">
        <v>0</v>
      </c>
      <c r="W253" s="87">
        <v>0</v>
      </c>
      <c r="X253" s="88">
        <v>0</v>
      </c>
      <c r="Y253" s="87">
        <v>0</v>
      </c>
      <c r="Z253" s="88">
        <v>0</v>
      </c>
      <c r="AA253" s="87">
        <v>0</v>
      </c>
      <c r="AB253" s="88">
        <v>0</v>
      </c>
      <c r="AC253" s="58"/>
      <c r="AD253" s="59">
        <f t="shared" si="4"/>
        <v>0</v>
      </c>
      <c r="AE253" s="58"/>
    </row>
    <row r="254" spans="2:31" x14ac:dyDescent="0.3">
      <c r="B254" s="4" t="s">
        <v>153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0</v>
      </c>
      <c r="K254" s="87">
        <v>0</v>
      </c>
      <c r="L254" s="88">
        <v>0</v>
      </c>
      <c r="M254" s="87">
        <v>0</v>
      </c>
      <c r="N254" s="88">
        <v>0</v>
      </c>
      <c r="O254" s="87">
        <v>0</v>
      </c>
      <c r="P254" s="88">
        <v>0</v>
      </c>
      <c r="Q254" s="87">
        <v>0</v>
      </c>
      <c r="R254" s="88">
        <v>0</v>
      </c>
      <c r="S254" s="87">
        <v>0</v>
      </c>
      <c r="T254" s="88">
        <v>0</v>
      </c>
      <c r="U254" s="87">
        <v>0</v>
      </c>
      <c r="V254" s="88">
        <v>0</v>
      </c>
      <c r="W254" s="87">
        <v>0</v>
      </c>
      <c r="X254" s="88">
        <v>0</v>
      </c>
      <c r="Y254" s="87">
        <v>0</v>
      </c>
      <c r="Z254" s="88">
        <v>0</v>
      </c>
      <c r="AA254" s="87">
        <v>0</v>
      </c>
      <c r="AB254" s="88">
        <v>0</v>
      </c>
      <c r="AC254" s="58"/>
      <c r="AD254" s="59">
        <f t="shared" si="4"/>
        <v>0</v>
      </c>
      <c r="AE254" s="58"/>
    </row>
    <row r="255" spans="2:31" x14ac:dyDescent="0.3">
      <c r="B255" s="4" t="s">
        <v>154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0</v>
      </c>
      <c r="K255" s="87">
        <v>0</v>
      </c>
      <c r="L255" s="88">
        <v>0</v>
      </c>
      <c r="M255" s="87">
        <v>0</v>
      </c>
      <c r="N255" s="88">
        <v>0</v>
      </c>
      <c r="O255" s="87">
        <v>0</v>
      </c>
      <c r="P255" s="88">
        <v>0</v>
      </c>
      <c r="Q255" s="87">
        <v>0</v>
      </c>
      <c r="R255" s="88">
        <v>0</v>
      </c>
      <c r="S255" s="87">
        <v>0</v>
      </c>
      <c r="T255" s="88">
        <v>0</v>
      </c>
      <c r="U255" s="87">
        <v>0</v>
      </c>
      <c r="V255" s="88">
        <v>0</v>
      </c>
      <c r="W255" s="87">
        <v>0</v>
      </c>
      <c r="X255" s="88">
        <v>0</v>
      </c>
      <c r="Y255" s="87">
        <v>0</v>
      </c>
      <c r="Z255" s="88">
        <v>0</v>
      </c>
      <c r="AA255" s="87">
        <v>0</v>
      </c>
      <c r="AB255" s="88">
        <v>0</v>
      </c>
      <c r="AC255" s="58"/>
      <c r="AD255" s="59">
        <f t="shared" si="4"/>
        <v>0</v>
      </c>
      <c r="AE255" s="58"/>
    </row>
    <row r="256" spans="2:31" x14ac:dyDescent="0.3">
      <c r="B256" s="4" t="s">
        <v>175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0.39</v>
      </c>
      <c r="M256" s="87">
        <v>4.09</v>
      </c>
      <c r="N256" s="88">
        <v>0.84</v>
      </c>
      <c r="O256" s="87">
        <v>0</v>
      </c>
      <c r="P256" s="88">
        <v>0</v>
      </c>
      <c r="Q256" s="87">
        <v>0</v>
      </c>
      <c r="R256" s="88">
        <v>0</v>
      </c>
      <c r="S256" s="87">
        <v>0</v>
      </c>
      <c r="T256" s="88">
        <v>0</v>
      </c>
      <c r="U256" s="87">
        <v>0</v>
      </c>
      <c r="V256" s="88">
        <v>0</v>
      </c>
      <c r="W256" s="87">
        <v>0</v>
      </c>
      <c r="X256" s="88">
        <v>0</v>
      </c>
      <c r="Y256" s="87">
        <v>0</v>
      </c>
      <c r="Z256" s="88">
        <v>0</v>
      </c>
      <c r="AA256" s="87">
        <v>0</v>
      </c>
      <c r="AB256" s="88">
        <v>0</v>
      </c>
      <c r="AC256" s="58"/>
      <c r="AD256" s="59">
        <f t="shared" si="4"/>
        <v>5.3199999999999994</v>
      </c>
      <c r="AE256" s="58"/>
    </row>
    <row r="257" spans="2:31" x14ac:dyDescent="0.3">
      <c r="B257" s="4" t="s">
        <v>176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0.39</v>
      </c>
      <c r="M257" s="87">
        <v>4.09</v>
      </c>
      <c r="N257" s="88">
        <v>0.84</v>
      </c>
      <c r="O257" s="87">
        <v>0</v>
      </c>
      <c r="P257" s="88">
        <v>0</v>
      </c>
      <c r="Q257" s="87">
        <v>0</v>
      </c>
      <c r="R257" s="88">
        <v>0</v>
      </c>
      <c r="S257" s="87">
        <v>0</v>
      </c>
      <c r="T257" s="88">
        <v>0</v>
      </c>
      <c r="U257" s="87">
        <v>0</v>
      </c>
      <c r="V257" s="88">
        <v>0</v>
      </c>
      <c r="W257" s="87">
        <v>0</v>
      </c>
      <c r="X257" s="88">
        <v>0</v>
      </c>
      <c r="Y257" s="87">
        <v>0</v>
      </c>
      <c r="Z257" s="88">
        <v>0</v>
      </c>
      <c r="AA257" s="87">
        <v>0</v>
      </c>
      <c r="AB257" s="88">
        <v>0</v>
      </c>
      <c r="AC257" s="58"/>
      <c r="AD257" s="59">
        <f t="shared" si="4"/>
        <v>5.3199999999999994</v>
      </c>
      <c r="AE257" s="58"/>
    </row>
    <row r="258" spans="2:31" x14ac:dyDescent="0.3">
      <c r="B258" s="4" t="s">
        <v>177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0.39</v>
      </c>
      <c r="M258" s="87">
        <v>4.09</v>
      </c>
      <c r="N258" s="88">
        <v>0.84</v>
      </c>
      <c r="O258" s="87">
        <v>0</v>
      </c>
      <c r="P258" s="88">
        <v>0</v>
      </c>
      <c r="Q258" s="87">
        <v>0</v>
      </c>
      <c r="R258" s="88">
        <v>0</v>
      </c>
      <c r="S258" s="87">
        <v>0</v>
      </c>
      <c r="T258" s="88">
        <v>0</v>
      </c>
      <c r="U258" s="87">
        <v>0</v>
      </c>
      <c r="V258" s="88">
        <v>0</v>
      </c>
      <c r="W258" s="87">
        <v>0</v>
      </c>
      <c r="X258" s="88">
        <v>0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4"/>
        <v>5.3199999999999994</v>
      </c>
      <c r="AE258" s="58"/>
    </row>
    <row r="259" spans="2:31" x14ac:dyDescent="0.3">
      <c r="B259" s="4" t="s">
        <v>212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4"/>
        <v>0</v>
      </c>
      <c r="AE259" s="58"/>
    </row>
    <row r="260" spans="2:31" x14ac:dyDescent="0.3">
      <c r="B260" s="4" t="s">
        <v>213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</v>
      </c>
      <c r="M260" s="87">
        <v>0</v>
      </c>
      <c r="N260" s="88">
        <v>0</v>
      </c>
      <c r="O260" s="87">
        <v>0</v>
      </c>
      <c r="P260" s="88">
        <v>0</v>
      </c>
      <c r="Q260" s="87">
        <v>0</v>
      </c>
      <c r="R260" s="88">
        <v>0</v>
      </c>
      <c r="S260" s="87">
        <v>0</v>
      </c>
      <c r="T260" s="88">
        <v>0</v>
      </c>
      <c r="U260" s="87">
        <v>0</v>
      </c>
      <c r="V260" s="88">
        <v>0</v>
      </c>
      <c r="W260" s="87">
        <v>0</v>
      </c>
      <c r="X260" s="88">
        <v>0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4"/>
        <v>0</v>
      </c>
      <c r="AE260" s="58"/>
    </row>
    <row r="261" spans="2:31" x14ac:dyDescent="0.3">
      <c r="B261" s="4" t="s">
        <v>214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0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4"/>
        <v>0</v>
      </c>
      <c r="AE261" s="58"/>
    </row>
    <row r="262" spans="2:31" x14ac:dyDescent="0.3">
      <c r="B262" s="4" t="s">
        <v>143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0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4"/>
        <v>0</v>
      </c>
      <c r="AE262" s="58"/>
    </row>
    <row r="263" spans="2:31" x14ac:dyDescent="0.3">
      <c r="B263" s="4" t="s">
        <v>144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0</v>
      </c>
      <c r="W263" s="87">
        <v>0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4"/>
        <v>0</v>
      </c>
      <c r="AE263" s="58"/>
    </row>
    <row r="264" spans="2:31" x14ac:dyDescent="0.3">
      <c r="B264" s="4" t="s">
        <v>145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4"/>
        <v>0</v>
      </c>
      <c r="AE264" s="58"/>
    </row>
    <row r="265" spans="2:31" x14ac:dyDescent="0.3">
      <c r="B265" s="4" t="s">
        <v>269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4"/>
        <v>0</v>
      </c>
      <c r="AE265" s="58"/>
    </row>
    <row r="266" spans="2:31" x14ac:dyDescent="0.3">
      <c r="B266" s="4" t="s">
        <v>270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4"/>
        <v>0</v>
      </c>
      <c r="AE266" s="58"/>
    </row>
    <row r="267" spans="2:31" x14ac:dyDescent="0.3">
      <c r="B267" s="4" t="s">
        <v>205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0</v>
      </c>
      <c r="O267" s="87">
        <v>0</v>
      </c>
      <c r="P267" s="88">
        <v>0</v>
      </c>
      <c r="Q267" s="87">
        <v>0</v>
      </c>
      <c r="R267" s="88">
        <v>0</v>
      </c>
      <c r="S267" s="87">
        <v>0</v>
      </c>
      <c r="T267" s="88">
        <v>0</v>
      </c>
      <c r="U267" s="87">
        <v>0</v>
      </c>
      <c r="V267" s="88">
        <v>0</v>
      </c>
      <c r="W267" s="87">
        <v>0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4"/>
        <v>0</v>
      </c>
      <c r="AE267" s="58"/>
    </row>
    <row r="268" spans="2:31" x14ac:dyDescent="0.3">
      <c r="B268" s="4" t="s">
        <v>217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0.26</v>
      </c>
      <c r="N268" s="88">
        <v>0.1</v>
      </c>
      <c r="O268" s="87">
        <v>0</v>
      </c>
      <c r="P268" s="88">
        <v>0</v>
      </c>
      <c r="Q268" s="87">
        <v>0</v>
      </c>
      <c r="R268" s="88">
        <v>0</v>
      </c>
      <c r="S268" s="87">
        <v>0</v>
      </c>
      <c r="T268" s="88">
        <v>0</v>
      </c>
      <c r="U268" s="87">
        <v>0</v>
      </c>
      <c r="V268" s="88">
        <v>0</v>
      </c>
      <c r="W268" s="87">
        <v>0</v>
      </c>
      <c r="X268" s="88">
        <v>0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4"/>
        <v>0.36</v>
      </c>
      <c r="AE268" s="58"/>
    </row>
    <row r="269" spans="2:31" x14ac:dyDescent="0.3">
      <c r="B269" s="4" t="s">
        <v>218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0.26</v>
      </c>
      <c r="N269" s="88">
        <v>0.1</v>
      </c>
      <c r="O269" s="87">
        <v>0</v>
      </c>
      <c r="P269" s="88">
        <v>0</v>
      </c>
      <c r="Q269" s="87">
        <v>0</v>
      </c>
      <c r="R269" s="88">
        <v>0</v>
      </c>
      <c r="S269" s="87">
        <v>0</v>
      </c>
      <c r="T269" s="88">
        <v>0</v>
      </c>
      <c r="U269" s="87">
        <v>0</v>
      </c>
      <c r="V269" s="88">
        <v>0</v>
      </c>
      <c r="W269" s="87">
        <v>0</v>
      </c>
      <c r="X269" s="88">
        <v>0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4"/>
        <v>0.36</v>
      </c>
      <c r="AE269" s="58"/>
    </row>
    <row r="270" spans="2:31" x14ac:dyDescent="0.3">
      <c r="B270" s="4" t="s">
        <v>219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4"/>
        <v>0</v>
      </c>
      <c r="AE270" s="58"/>
    </row>
    <row r="271" spans="2:31" x14ac:dyDescent="0.3">
      <c r="B271" s="4" t="s">
        <v>220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4"/>
        <v>0</v>
      </c>
      <c r="AE271" s="58"/>
    </row>
    <row r="272" spans="2:31" x14ac:dyDescent="0.3">
      <c r="B272" s="4" t="s">
        <v>237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0</v>
      </c>
      <c r="J272" s="88">
        <v>0</v>
      </c>
      <c r="K272" s="87">
        <v>0</v>
      </c>
      <c r="L272" s="88">
        <v>0.01</v>
      </c>
      <c r="M272" s="87">
        <v>1.03</v>
      </c>
      <c r="N272" s="88">
        <v>0.51</v>
      </c>
      <c r="O272" s="87">
        <v>0</v>
      </c>
      <c r="P272" s="88">
        <v>0</v>
      </c>
      <c r="Q272" s="87">
        <v>0</v>
      </c>
      <c r="R272" s="88">
        <v>0</v>
      </c>
      <c r="S272" s="87">
        <v>0</v>
      </c>
      <c r="T272" s="88">
        <v>0</v>
      </c>
      <c r="U272" s="87">
        <v>0</v>
      </c>
      <c r="V272" s="88">
        <v>0</v>
      </c>
      <c r="W272" s="87">
        <v>0</v>
      </c>
      <c r="X272" s="88">
        <v>0</v>
      </c>
      <c r="Y272" s="87">
        <v>0</v>
      </c>
      <c r="Z272" s="88">
        <v>0</v>
      </c>
      <c r="AA272" s="87">
        <v>0</v>
      </c>
      <c r="AB272" s="88">
        <v>0</v>
      </c>
      <c r="AC272" s="58"/>
      <c r="AD272" s="59">
        <f t="shared" si="4"/>
        <v>1.55</v>
      </c>
      <c r="AE272" s="58"/>
    </row>
    <row r="273" spans="2:31" x14ac:dyDescent="0.3">
      <c r="B273" s="4" t="s">
        <v>238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0</v>
      </c>
      <c r="J273" s="88">
        <v>0</v>
      </c>
      <c r="K273" s="87">
        <v>0</v>
      </c>
      <c r="L273" s="88">
        <v>0.01</v>
      </c>
      <c r="M273" s="87">
        <v>1.03</v>
      </c>
      <c r="N273" s="88">
        <v>0.51</v>
      </c>
      <c r="O273" s="87">
        <v>0</v>
      </c>
      <c r="P273" s="88">
        <v>0</v>
      </c>
      <c r="Q273" s="87">
        <v>0</v>
      </c>
      <c r="R273" s="88">
        <v>0</v>
      </c>
      <c r="S273" s="87">
        <v>0</v>
      </c>
      <c r="T273" s="88">
        <v>0</v>
      </c>
      <c r="U273" s="87">
        <v>0</v>
      </c>
      <c r="V273" s="88">
        <v>0</v>
      </c>
      <c r="W273" s="87">
        <v>0</v>
      </c>
      <c r="X273" s="88">
        <v>0</v>
      </c>
      <c r="Y273" s="87">
        <v>0</v>
      </c>
      <c r="Z273" s="88">
        <v>0</v>
      </c>
      <c r="AA273" s="87">
        <v>0</v>
      </c>
      <c r="AB273" s="88">
        <v>0</v>
      </c>
      <c r="AC273" s="58"/>
      <c r="AD273" s="59">
        <f t="shared" si="4"/>
        <v>1.55</v>
      </c>
      <c r="AE273" s="58"/>
    </row>
    <row r="274" spans="2:31" x14ac:dyDescent="0.3">
      <c r="B274" s="4" t="s">
        <v>221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</v>
      </c>
      <c r="K274" s="87">
        <v>0</v>
      </c>
      <c r="L274" s="88">
        <v>1.38</v>
      </c>
      <c r="M274" s="87">
        <v>12.91</v>
      </c>
      <c r="N274" s="88">
        <v>3.43</v>
      </c>
      <c r="O274" s="87">
        <v>0</v>
      </c>
      <c r="P274" s="88">
        <v>0</v>
      </c>
      <c r="Q274" s="87">
        <v>0</v>
      </c>
      <c r="R274" s="88">
        <v>0</v>
      </c>
      <c r="S274" s="87">
        <v>0</v>
      </c>
      <c r="T274" s="88">
        <v>0</v>
      </c>
      <c r="U274" s="87">
        <v>0</v>
      </c>
      <c r="V274" s="88">
        <v>0</v>
      </c>
      <c r="W274" s="87">
        <v>0</v>
      </c>
      <c r="X274" s="88">
        <v>0</v>
      </c>
      <c r="Y274" s="87">
        <v>0</v>
      </c>
      <c r="Z274" s="88">
        <v>0</v>
      </c>
      <c r="AA274" s="87">
        <v>0</v>
      </c>
      <c r="AB274" s="88">
        <v>0</v>
      </c>
      <c r="AC274" s="58"/>
      <c r="AD274" s="59">
        <f t="shared" si="4"/>
        <v>17.72</v>
      </c>
      <c r="AE274" s="58"/>
    </row>
    <row r="275" spans="2:31" x14ac:dyDescent="0.3">
      <c r="B275" s="4" t="s">
        <v>271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4"/>
        <v>0</v>
      </c>
      <c r="AE275" s="58"/>
    </row>
    <row r="276" spans="2:31" x14ac:dyDescent="0.3">
      <c r="B276" s="4" t="s">
        <v>272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4"/>
        <v>0</v>
      </c>
      <c r="AE276" s="58"/>
    </row>
    <row r="277" spans="2:31" x14ac:dyDescent="0.3">
      <c r="B277" s="4" t="s">
        <v>225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0</v>
      </c>
      <c r="M277" s="87">
        <v>0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0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4"/>
        <v>0</v>
      </c>
      <c r="AE277" s="58"/>
    </row>
    <row r="278" spans="2:31" x14ac:dyDescent="0.3">
      <c r="B278" s="4" t="s">
        <v>226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0</v>
      </c>
      <c r="M278" s="87">
        <v>0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0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4"/>
        <v>0</v>
      </c>
      <c r="AE278" s="58"/>
    </row>
    <row r="279" spans="2:31" x14ac:dyDescent="0.3">
      <c r="B279" s="4" t="s">
        <v>251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0</v>
      </c>
      <c r="V279" s="88">
        <v>0</v>
      </c>
      <c r="W279" s="87">
        <v>0</v>
      </c>
      <c r="X279" s="88">
        <v>0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4"/>
        <v>0</v>
      </c>
      <c r="AE279" s="58"/>
    </row>
    <row r="280" spans="2:31" x14ac:dyDescent="0.3">
      <c r="B280" s="4" t="s">
        <v>273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4"/>
        <v>0</v>
      </c>
      <c r="AE280" s="58"/>
    </row>
    <row r="281" spans="2:31" x14ac:dyDescent="0.3">
      <c r="B281" s="4" t="s">
        <v>178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4"/>
        <v>0</v>
      </c>
      <c r="AE281" s="58"/>
    </row>
    <row r="282" spans="2:31" x14ac:dyDescent="0.3">
      <c r="B282" s="4" t="s">
        <v>179</v>
      </c>
      <c r="C282" s="4"/>
      <c r="D282" s="4"/>
      <c r="E282" s="87">
        <v>0</v>
      </c>
      <c r="F282" s="88">
        <v>0</v>
      </c>
      <c r="G282" s="87">
        <v>0</v>
      </c>
      <c r="H282" s="88">
        <v>0</v>
      </c>
      <c r="I282" s="87">
        <v>0</v>
      </c>
      <c r="J282" s="88">
        <v>0</v>
      </c>
      <c r="K282" s="87">
        <v>0</v>
      </c>
      <c r="L282" s="88">
        <v>0</v>
      </c>
      <c r="M282" s="87">
        <v>0</v>
      </c>
      <c r="N282" s="88">
        <v>0</v>
      </c>
      <c r="O282" s="87">
        <v>0</v>
      </c>
      <c r="P282" s="88">
        <v>0</v>
      </c>
      <c r="Q282" s="87">
        <v>0</v>
      </c>
      <c r="R282" s="88">
        <v>0</v>
      </c>
      <c r="S282" s="87">
        <v>0</v>
      </c>
      <c r="T282" s="88">
        <v>0</v>
      </c>
      <c r="U282" s="87">
        <v>0</v>
      </c>
      <c r="V282" s="88">
        <v>0</v>
      </c>
      <c r="W282" s="87">
        <v>0</v>
      </c>
      <c r="X282" s="88">
        <v>0</v>
      </c>
      <c r="Y282" s="87">
        <v>0</v>
      </c>
      <c r="Z282" s="88">
        <v>0</v>
      </c>
      <c r="AA282" s="87">
        <v>0</v>
      </c>
      <c r="AB282" s="88">
        <v>0</v>
      </c>
      <c r="AC282" s="58"/>
      <c r="AD282" s="59">
        <f t="shared" si="4"/>
        <v>0</v>
      </c>
      <c r="AE282" s="58"/>
    </row>
    <row r="283" spans="2:31" x14ac:dyDescent="0.3">
      <c r="B283" s="4" t="s">
        <v>180</v>
      </c>
      <c r="C283" s="4"/>
      <c r="D283" s="4"/>
      <c r="E283" s="87">
        <v>0</v>
      </c>
      <c r="F283" s="88">
        <v>0</v>
      </c>
      <c r="G283" s="87">
        <v>0</v>
      </c>
      <c r="H283" s="88">
        <v>0</v>
      </c>
      <c r="I283" s="87">
        <v>0</v>
      </c>
      <c r="J283" s="88">
        <v>0</v>
      </c>
      <c r="K283" s="87">
        <v>0</v>
      </c>
      <c r="L283" s="88">
        <v>0</v>
      </c>
      <c r="M283" s="87">
        <v>0</v>
      </c>
      <c r="N283" s="88">
        <v>0</v>
      </c>
      <c r="O283" s="87">
        <v>0</v>
      </c>
      <c r="P283" s="88">
        <v>0</v>
      </c>
      <c r="Q283" s="87">
        <v>0</v>
      </c>
      <c r="R283" s="88">
        <v>0</v>
      </c>
      <c r="S283" s="87">
        <v>0</v>
      </c>
      <c r="T283" s="88">
        <v>0</v>
      </c>
      <c r="U283" s="87">
        <v>0</v>
      </c>
      <c r="V283" s="88">
        <v>0</v>
      </c>
      <c r="W283" s="87">
        <v>0</v>
      </c>
      <c r="X283" s="88">
        <v>0</v>
      </c>
      <c r="Y283" s="87">
        <v>0</v>
      </c>
      <c r="Z283" s="88">
        <v>0</v>
      </c>
      <c r="AA283" s="87">
        <v>0</v>
      </c>
      <c r="AB283" s="88">
        <v>0</v>
      </c>
      <c r="AC283" s="58"/>
      <c r="AD283" s="59">
        <f t="shared" si="4"/>
        <v>0</v>
      </c>
      <c r="AE283" s="58"/>
    </row>
    <row r="284" spans="2:31" x14ac:dyDescent="0.3">
      <c r="B284" s="4" t="s">
        <v>181</v>
      </c>
      <c r="C284" s="4"/>
      <c r="D284" s="4"/>
      <c r="E284" s="87">
        <v>0</v>
      </c>
      <c r="F284" s="88">
        <v>0</v>
      </c>
      <c r="G284" s="87">
        <v>0</v>
      </c>
      <c r="H284" s="88">
        <v>0</v>
      </c>
      <c r="I284" s="87">
        <v>0</v>
      </c>
      <c r="J284" s="88">
        <v>0</v>
      </c>
      <c r="K284" s="87">
        <v>0</v>
      </c>
      <c r="L284" s="88">
        <v>0</v>
      </c>
      <c r="M284" s="87">
        <v>0</v>
      </c>
      <c r="N284" s="88">
        <v>0</v>
      </c>
      <c r="O284" s="87">
        <v>0</v>
      </c>
      <c r="P284" s="88">
        <v>0</v>
      </c>
      <c r="Q284" s="87">
        <v>0</v>
      </c>
      <c r="R284" s="88">
        <v>0</v>
      </c>
      <c r="S284" s="87">
        <v>0</v>
      </c>
      <c r="T284" s="88">
        <v>0</v>
      </c>
      <c r="U284" s="87">
        <v>0</v>
      </c>
      <c r="V284" s="88">
        <v>0</v>
      </c>
      <c r="W284" s="87">
        <v>0</v>
      </c>
      <c r="X284" s="88">
        <v>0</v>
      </c>
      <c r="Y284" s="87">
        <v>0</v>
      </c>
      <c r="Z284" s="88">
        <v>0</v>
      </c>
      <c r="AA284" s="87">
        <v>0</v>
      </c>
      <c r="AB284" s="88">
        <v>0</v>
      </c>
      <c r="AC284" s="58"/>
      <c r="AD284" s="59">
        <f t="shared" si="4"/>
        <v>0</v>
      </c>
      <c r="AE284" s="58"/>
    </row>
    <row r="285" spans="2:31" x14ac:dyDescent="0.3">
      <c r="B285" s="4" t="s">
        <v>146</v>
      </c>
      <c r="C285" s="4"/>
      <c r="D285" s="4"/>
      <c r="E285" s="87">
        <v>0</v>
      </c>
      <c r="F285" s="88">
        <v>0</v>
      </c>
      <c r="G285" s="87">
        <v>0</v>
      </c>
      <c r="H285" s="88">
        <v>0</v>
      </c>
      <c r="I285" s="87">
        <v>0</v>
      </c>
      <c r="J285" s="88">
        <v>0</v>
      </c>
      <c r="K285" s="87">
        <v>0</v>
      </c>
      <c r="L285" s="88">
        <v>0</v>
      </c>
      <c r="M285" s="87">
        <v>0</v>
      </c>
      <c r="N285" s="88">
        <v>0</v>
      </c>
      <c r="O285" s="87">
        <v>0</v>
      </c>
      <c r="P285" s="88">
        <v>0</v>
      </c>
      <c r="Q285" s="87">
        <v>0</v>
      </c>
      <c r="R285" s="88">
        <v>0</v>
      </c>
      <c r="S285" s="87">
        <v>0</v>
      </c>
      <c r="T285" s="88">
        <v>0</v>
      </c>
      <c r="U285" s="87">
        <v>0</v>
      </c>
      <c r="V285" s="88">
        <v>0</v>
      </c>
      <c r="W285" s="87">
        <v>0</v>
      </c>
      <c r="X285" s="88">
        <v>0</v>
      </c>
      <c r="Y285" s="87">
        <v>0</v>
      </c>
      <c r="Z285" s="88">
        <v>0</v>
      </c>
      <c r="AA285" s="87">
        <v>0</v>
      </c>
      <c r="AB285" s="88">
        <v>0</v>
      </c>
      <c r="AC285" s="58"/>
      <c r="AD285" s="59">
        <f t="shared" si="4"/>
        <v>0</v>
      </c>
      <c r="AE285" s="58"/>
    </row>
    <row r="286" spans="2:31" x14ac:dyDescent="0.3">
      <c r="B286" s="12" t="s">
        <v>2</v>
      </c>
      <c r="C286" s="12"/>
      <c r="D286" s="12"/>
      <c r="E286" s="13">
        <f t="shared" ref="E286:AB286" si="5">SUM(E150:E285)</f>
        <v>0</v>
      </c>
      <c r="F286" s="13">
        <f t="shared" si="5"/>
        <v>0</v>
      </c>
      <c r="G286" s="13">
        <f t="shared" si="5"/>
        <v>0</v>
      </c>
      <c r="H286" s="13">
        <f t="shared" si="5"/>
        <v>0</v>
      </c>
      <c r="I286" s="13">
        <f t="shared" si="5"/>
        <v>0</v>
      </c>
      <c r="J286" s="13">
        <f t="shared" si="5"/>
        <v>0</v>
      </c>
      <c r="K286" s="13">
        <f t="shared" si="5"/>
        <v>0</v>
      </c>
      <c r="L286" s="13">
        <f t="shared" si="5"/>
        <v>4.8600000000000003</v>
      </c>
      <c r="M286" s="13">
        <f t="shared" si="5"/>
        <v>51.47999999999999</v>
      </c>
      <c r="N286" s="13">
        <f t="shared" si="5"/>
        <v>15.639999999999999</v>
      </c>
      <c r="O286" s="13">
        <f t="shared" si="5"/>
        <v>0</v>
      </c>
      <c r="P286" s="13">
        <f t="shared" si="5"/>
        <v>0</v>
      </c>
      <c r="Q286" s="13">
        <f t="shared" si="5"/>
        <v>0</v>
      </c>
      <c r="R286" s="13">
        <f t="shared" si="5"/>
        <v>0</v>
      </c>
      <c r="S286" s="13">
        <f t="shared" si="5"/>
        <v>0</v>
      </c>
      <c r="T286" s="13">
        <f t="shared" si="5"/>
        <v>0</v>
      </c>
      <c r="U286" s="13">
        <f t="shared" si="5"/>
        <v>0</v>
      </c>
      <c r="V286" s="13">
        <f t="shared" si="5"/>
        <v>0</v>
      </c>
      <c r="W286" s="13">
        <f t="shared" si="5"/>
        <v>0</v>
      </c>
      <c r="X286" s="13">
        <f t="shared" si="5"/>
        <v>0</v>
      </c>
      <c r="Y286" s="13">
        <f t="shared" si="5"/>
        <v>0</v>
      </c>
      <c r="Z286" s="13">
        <f t="shared" si="5"/>
        <v>0</v>
      </c>
      <c r="AA286" s="13">
        <f t="shared" si="5"/>
        <v>0</v>
      </c>
      <c r="AB286" s="13">
        <f t="shared" si="5"/>
        <v>0</v>
      </c>
      <c r="AC286" s="111">
        <f>SUM(AC150:AE285)</f>
        <v>71.97999999999999</v>
      </c>
      <c r="AD286" s="111"/>
      <c r="AE286" s="111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+B147+1</f>
        <v>45538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6" t="s">
        <v>2</v>
      </c>
      <c r="AD291" s="96"/>
      <c r="AE291" s="96"/>
    </row>
    <row r="292" spans="2:31" x14ac:dyDescent="0.3">
      <c r="B292" s="4" t="s">
        <v>253</v>
      </c>
      <c r="C292" s="14"/>
      <c r="D292" s="14"/>
      <c r="E292" s="85">
        <v>0</v>
      </c>
      <c r="F292" s="86">
        <v>0</v>
      </c>
      <c r="G292" s="85">
        <v>0</v>
      </c>
      <c r="H292" s="86">
        <v>0</v>
      </c>
      <c r="I292" s="85">
        <v>0</v>
      </c>
      <c r="J292" s="86">
        <v>0</v>
      </c>
      <c r="K292" s="85">
        <v>0</v>
      </c>
      <c r="L292" s="86">
        <v>0.14000000000000001</v>
      </c>
      <c r="M292" s="85">
        <v>1.06</v>
      </c>
      <c r="N292" s="86">
        <v>1.1100000000000001</v>
      </c>
      <c r="O292" s="85">
        <v>1.35</v>
      </c>
      <c r="P292" s="86">
        <v>1.78</v>
      </c>
      <c r="Q292" s="85">
        <v>1.98</v>
      </c>
      <c r="R292" s="86">
        <v>1.98</v>
      </c>
      <c r="S292" s="85">
        <v>1.98</v>
      </c>
      <c r="T292" s="86">
        <v>1.98</v>
      </c>
      <c r="U292" s="85">
        <v>1.98</v>
      </c>
      <c r="V292" s="86">
        <v>1.08</v>
      </c>
      <c r="W292" s="85">
        <v>0</v>
      </c>
      <c r="X292" s="86">
        <v>0</v>
      </c>
      <c r="Y292" s="85">
        <v>0</v>
      </c>
      <c r="Z292" s="86">
        <v>0</v>
      </c>
      <c r="AA292" s="85">
        <v>0</v>
      </c>
      <c r="AB292" s="86">
        <v>0</v>
      </c>
      <c r="AC292" s="60"/>
      <c r="AD292" s="59">
        <f t="shared" ref="AD292:AD365" si="6">SUM(E292:AB292)</f>
        <v>16.420000000000002</v>
      </c>
      <c r="AE292" s="60"/>
    </row>
    <row r="293" spans="2:31" x14ac:dyDescent="0.3">
      <c r="B293" s="4" t="s">
        <v>254</v>
      </c>
      <c r="C293" s="14"/>
      <c r="D293" s="14"/>
      <c r="E293" s="85">
        <v>0</v>
      </c>
      <c r="F293" s="86">
        <v>0</v>
      </c>
      <c r="G293" s="85">
        <v>0</v>
      </c>
      <c r="H293" s="86">
        <v>0</v>
      </c>
      <c r="I293" s="85">
        <v>0</v>
      </c>
      <c r="J293" s="86">
        <v>0</v>
      </c>
      <c r="K293" s="85">
        <v>0</v>
      </c>
      <c r="L293" s="86">
        <v>0</v>
      </c>
      <c r="M293" s="85">
        <v>0</v>
      </c>
      <c r="N293" s="86">
        <v>0</v>
      </c>
      <c r="O293" s="85">
        <v>0</v>
      </c>
      <c r="P293" s="86">
        <v>0</v>
      </c>
      <c r="Q293" s="85">
        <v>0</v>
      </c>
      <c r="R293" s="86">
        <v>0</v>
      </c>
      <c r="S293" s="85">
        <v>0</v>
      </c>
      <c r="T293" s="86">
        <v>0</v>
      </c>
      <c r="U293" s="85">
        <v>0</v>
      </c>
      <c r="V293" s="86">
        <v>0</v>
      </c>
      <c r="W293" s="85">
        <v>0</v>
      </c>
      <c r="X293" s="86">
        <v>0</v>
      </c>
      <c r="Y293" s="85">
        <v>0</v>
      </c>
      <c r="Z293" s="86">
        <v>0</v>
      </c>
      <c r="AA293" s="85">
        <v>0</v>
      </c>
      <c r="AB293" s="86">
        <v>0</v>
      </c>
      <c r="AC293" s="58"/>
      <c r="AD293" s="59">
        <f t="shared" si="6"/>
        <v>0</v>
      </c>
      <c r="AE293" s="58"/>
    </row>
    <row r="294" spans="2:31" x14ac:dyDescent="0.3">
      <c r="B294" s="4" t="s">
        <v>255</v>
      </c>
      <c r="C294" s="14"/>
      <c r="D294" s="14"/>
      <c r="E294" s="85">
        <v>0</v>
      </c>
      <c r="F294" s="86">
        <v>0</v>
      </c>
      <c r="G294" s="85">
        <v>0</v>
      </c>
      <c r="H294" s="86">
        <v>0</v>
      </c>
      <c r="I294" s="85">
        <v>0</v>
      </c>
      <c r="J294" s="86">
        <v>0</v>
      </c>
      <c r="K294" s="85">
        <v>0</v>
      </c>
      <c r="L294" s="86">
        <v>0</v>
      </c>
      <c r="M294" s="85">
        <v>0</v>
      </c>
      <c r="N294" s="86">
        <v>0</v>
      </c>
      <c r="O294" s="85">
        <v>0</v>
      </c>
      <c r="P294" s="86">
        <v>0</v>
      </c>
      <c r="Q294" s="85">
        <v>0</v>
      </c>
      <c r="R294" s="86">
        <v>0</v>
      </c>
      <c r="S294" s="85">
        <v>0</v>
      </c>
      <c r="T294" s="86">
        <v>0</v>
      </c>
      <c r="U294" s="85">
        <v>0</v>
      </c>
      <c r="V294" s="86">
        <v>0</v>
      </c>
      <c r="W294" s="85">
        <v>0</v>
      </c>
      <c r="X294" s="86">
        <v>0</v>
      </c>
      <c r="Y294" s="85">
        <v>0</v>
      </c>
      <c r="Z294" s="86">
        <v>0</v>
      </c>
      <c r="AA294" s="85">
        <v>0</v>
      </c>
      <c r="AB294" s="86">
        <v>0</v>
      </c>
      <c r="AC294" s="58"/>
      <c r="AD294" s="59">
        <f t="shared" si="6"/>
        <v>0</v>
      </c>
      <c r="AE294" s="58"/>
    </row>
    <row r="295" spans="2:31" x14ac:dyDescent="0.3">
      <c r="B295" s="4" t="s">
        <v>256</v>
      </c>
      <c r="C295" s="14"/>
      <c r="D295" s="14"/>
      <c r="E295" s="85">
        <v>0</v>
      </c>
      <c r="F295" s="86">
        <v>0</v>
      </c>
      <c r="G295" s="85">
        <v>0</v>
      </c>
      <c r="H295" s="86">
        <v>0</v>
      </c>
      <c r="I295" s="85">
        <v>0</v>
      </c>
      <c r="J295" s="86">
        <v>0</v>
      </c>
      <c r="K295" s="85">
        <v>0</v>
      </c>
      <c r="L295" s="86">
        <v>0</v>
      </c>
      <c r="M295" s="85">
        <v>0</v>
      </c>
      <c r="N295" s="86">
        <v>0</v>
      </c>
      <c r="O295" s="85">
        <v>0</v>
      </c>
      <c r="P295" s="86">
        <v>0</v>
      </c>
      <c r="Q295" s="85">
        <v>0</v>
      </c>
      <c r="R295" s="86">
        <v>0</v>
      </c>
      <c r="S295" s="85">
        <v>0</v>
      </c>
      <c r="T295" s="86">
        <v>0</v>
      </c>
      <c r="U295" s="85">
        <v>0</v>
      </c>
      <c r="V295" s="86">
        <v>0</v>
      </c>
      <c r="W295" s="85">
        <v>0</v>
      </c>
      <c r="X295" s="86">
        <v>0</v>
      </c>
      <c r="Y295" s="85">
        <v>0</v>
      </c>
      <c r="Z295" s="86">
        <v>0</v>
      </c>
      <c r="AA295" s="85">
        <v>0</v>
      </c>
      <c r="AB295" s="86">
        <v>0</v>
      </c>
      <c r="AC295" s="58"/>
      <c r="AD295" s="59">
        <f t="shared" si="6"/>
        <v>0</v>
      </c>
      <c r="AE295" s="58"/>
    </row>
    <row r="296" spans="2:31" x14ac:dyDescent="0.3">
      <c r="B296" s="4" t="s">
        <v>247</v>
      </c>
      <c r="C296" s="14"/>
      <c r="D296" s="14"/>
      <c r="E296" s="85">
        <v>0</v>
      </c>
      <c r="F296" s="86">
        <v>0</v>
      </c>
      <c r="G296" s="85">
        <v>0</v>
      </c>
      <c r="H296" s="86">
        <v>0</v>
      </c>
      <c r="I296" s="85">
        <v>0</v>
      </c>
      <c r="J296" s="86">
        <v>0</v>
      </c>
      <c r="K296" s="85">
        <v>0</v>
      </c>
      <c r="L296" s="86">
        <v>0</v>
      </c>
      <c r="M296" s="85">
        <v>0</v>
      </c>
      <c r="N296" s="86">
        <v>0</v>
      </c>
      <c r="O296" s="85">
        <v>0</v>
      </c>
      <c r="P296" s="86">
        <v>0</v>
      </c>
      <c r="Q296" s="85">
        <v>0</v>
      </c>
      <c r="R296" s="86">
        <v>0</v>
      </c>
      <c r="S296" s="85">
        <v>0</v>
      </c>
      <c r="T296" s="86">
        <v>0</v>
      </c>
      <c r="U296" s="85">
        <v>0</v>
      </c>
      <c r="V296" s="86">
        <v>0</v>
      </c>
      <c r="W296" s="85">
        <v>0</v>
      </c>
      <c r="X296" s="86">
        <v>0</v>
      </c>
      <c r="Y296" s="85">
        <v>0</v>
      </c>
      <c r="Z296" s="86">
        <v>0</v>
      </c>
      <c r="AA296" s="85">
        <v>0</v>
      </c>
      <c r="AB296" s="86">
        <v>0</v>
      </c>
      <c r="AC296" s="58"/>
      <c r="AD296" s="59">
        <f t="shared" si="6"/>
        <v>0</v>
      </c>
      <c r="AE296" s="58"/>
    </row>
    <row r="297" spans="2:31" x14ac:dyDescent="0.3">
      <c r="B297" s="4" t="s">
        <v>147</v>
      </c>
      <c r="C297" s="14"/>
      <c r="D297" s="14"/>
      <c r="E297" s="85">
        <v>0</v>
      </c>
      <c r="F297" s="86">
        <v>0</v>
      </c>
      <c r="G297" s="85">
        <v>0</v>
      </c>
      <c r="H297" s="86">
        <v>0</v>
      </c>
      <c r="I297" s="85">
        <v>0</v>
      </c>
      <c r="J297" s="86">
        <v>0</v>
      </c>
      <c r="K297" s="85">
        <v>0</v>
      </c>
      <c r="L297" s="86">
        <v>0</v>
      </c>
      <c r="M297" s="85">
        <v>0</v>
      </c>
      <c r="N297" s="86">
        <v>0</v>
      </c>
      <c r="O297" s="85">
        <v>0</v>
      </c>
      <c r="P297" s="86">
        <v>0</v>
      </c>
      <c r="Q297" s="85">
        <v>0</v>
      </c>
      <c r="R297" s="86">
        <v>0</v>
      </c>
      <c r="S297" s="85">
        <v>0</v>
      </c>
      <c r="T297" s="86">
        <v>0</v>
      </c>
      <c r="U297" s="85">
        <v>0</v>
      </c>
      <c r="V297" s="86">
        <v>0</v>
      </c>
      <c r="W297" s="85">
        <v>0</v>
      </c>
      <c r="X297" s="86">
        <v>0</v>
      </c>
      <c r="Y297" s="85">
        <v>0</v>
      </c>
      <c r="Z297" s="86">
        <v>0</v>
      </c>
      <c r="AA297" s="85">
        <v>0</v>
      </c>
      <c r="AB297" s="86">
        <v>0</v>
      </c>
      <c r="AC297" s="58"/>
      <c r="AD297" s="59">
        <f t="shared" si="6"/>
        <v>0</v>
      </c>
      <c r="AE297" s="58"/>
    </row>
    <row r="298" spans="2:31" x14ac:dyDescent="0.3">
      <c r="B298" s="4" t="s">
        <v>148</v>
      </c>
      <c r="C298" s="14"/>
      <c r="D298" s="14"/>
      <c r="E298" s="85">
        <v>0</v>
      </c>
      <c r="F298" s="86">
        <v>0</v>
      </c>
      <c r="G298" s="85">
        <v>0</v>
      </c>
      <c r="H298" s="86">
        <v>0</v>
      </c>
      <c r="I298" s="85">
        <v>0</v>
      </c>
      <c r="J298" s="86">
        <v>0</v>
      </c>
      <c r="K298" s="85">
        <v>0</v>
      </c>
      <c r="L298" s="86">
        <v>0</v>
      </c>
      <c r="M298" s="85">
        <v>0</v>
      </c>
      <c r="N298" s="86">
        <v>0</v>
      </c>
      <c r="O298" s="85">
        <v>0</v>
      </c>
      <c r="P298" s="86">
        <v>0</v>
      </c>
      <c r="Q298" s="85">
        <v>0</v>
      </c>
      <c r="R298" s="86">
        <v>0</v>
      </c>
      <c r="S298" s="85">
        <v>0</v>
      </c>
      <c r="T298" s="86">
        <v>0</v>
      </c>
      <c r="U298" s="85">
        <v>0</v>
      </c>
      <c r="V298" s="86">
        <v>0</v>
      </c>
      <c r="W298" s="85">
        <v>0</v>
      </c>
      <c r="X298" s="86">
        <v>0</v>
      </c>
      <c r="Y298" s="85">
        <v>0</v>
      </c>
      <c r="Z298" s="86">
        <v>0</v>
      </c>
      <c r="AA298" s="85">
        <v>0</v>
      </c>
      <c r="AB298" s="86">
        <v>0</v>
      </c>
      <c r="AC298" s="58"/>
      <c r="AD298" s="59">
        <f t="shared" si="6"/>
        <v>0</v>
      </c>
      <c r="AE298" s="58"/>
    </row>
    <row r="299" spans="2:31" x14ac:dyDescent="0.3">
      <c r="B299" s="4" t="s">
        <v>134</v>
      </c>
      <c r="C299" s="14"/>
      <c r="D299" s="14"/>
      <c r="E299" s="85">
        <v>0</v>
      </c>
      <c r="F299" s="86">
        <v>0</v>
      </c>
      <c r="G299" s="85">
        <v>0</v>
      </c>
      <c r="H299" s="86">
        <v>0</v>
      </c>
      <c r="I299" s="85">
        <v>0</v>
      </c>
      <c r="J299" s="86">
        <v>0</v>
      </c>
      <c r="K299" s="85">
        <v>0</v>
      </c>
      <c r="L299" s="86">
        <v>0</v>
      </c>
      <c r="M299" s="85">
        <v>0</v>
      </c>
      <c r="N299" s="86">
        <v>0</v>
      </c>
      <c r="O299" s="85">
        <v>0</v>
      </c>
      <c r="P299" s="86">
        <v>0</v>
      </c>
      <c r="Q299" s="85">
        <v>0</v>
      </c>
      <c r="R299" s="86">
        <v>0</v>
      </c>
      <c r="S299" s="85">
        <v>0</v>
      </c>
      <c r="T299" s="86">
        <v>0</v>
      </c>
      <c r="U299" s="85">
        <v>0</v>
      </c>
      <c r="V299" s="86">
        <v>0</v>
      </c>
      <c r="W299" s="85">
        <v>0</v>
      </c>
      <c r="X299" s="86">
        <v>0</v>
      </c>
      <c r="Y299" s="85">
        <v>0</v>
      </c>
      <c r="Z299" s="86">
        <v>0</v>
      </c>
      <c r="AA299" s="85">
        <v>0</v>
      </c>
      <c r="AB299" s="86">
        <v>0</v>
      </c>
      <c r="AC299" s="58"/>
      <c r="AD299" s="59">
        <f t="shared" si="6"/>
        <v>0</v>
      </c>
      <c r="AE299" s="58"/>
    </row>
    <row r="300" spans="2:31" x14ac:dyDescent="0.3">
      <c r="B300" s="4" t="s">
        <v>135</v>
      </c>
      <c r="C300" s="14"/>
      <c r="D300" s="14"/>
      <c r="E300" s="85">
        <v>0</v>
      </c>
      <c r="F300" s="86">
        <v>0</v>
      </c>
      <c r="G300" s="85">
        <v>0</v>
      </c>
      <c r="H300" s="86">
        <v>0</v>
      </c>
      <c r="I300" s="85">
        <v>0</v>
      </c>
      <c r="J300" s="86">
        <v>0</v>
      </c>
      <c r="K300" s="85">
        <v>0</v>
      </c>
      <c r="L300" s="86">
        <v>0</v>
      </c>
      <c r="M300" s="85">
        <v>0</v>
      </c>
      <c r="N300" s="86">
        <v>0</v>
      </c>
      <c r="O300" s="85">
        <v>0</v>
      </c>
      <c r="P300" s="86">
        <v>0</v>
      </c>
      <c r="Q300" s="85">
        <v>0</v>
      </c>
      <c r="R300" s="86">
        <v>0</v>
      </c>
      <c r="S300" s="85">
        <v>0</v>
      </c>
      <c r="T300" s="86">
        <v>0</v>
      </c>
      <c r="U300" s="85">
        <v>0</v>
      </c>
      <c r="V300" s="86">
        <v>0</v>
      </c>
      <c r="W300" s="85">
        <v>0</v>
      </c>
      <c r="X300" s="86">
        <v>0</v>
      </c>
      <c r="Y300" s="85">
        <v>0</v>
      </c>
      <c r="Z300" s="86">
        <v>0</v>
      </c>
      <c r="AA300" s="85">
        <v>0</v>
      </c>
      <c r="AB300" s="86">
        <v>0</v>
      </c>
      <c r="AC300" s="58"/>
      <c r="AD300" s="59">
        <f t="shared" si="6"/>
        <v>0</v>
      </c>
      <c r="AE300" s="58"/>
    </row>
    <row r="301" spans="2:31" x14ac:dyDescent="0.3">
      <c r="B301" s="4" t="s">
        <v>204</v>
      </c>
      <c r="C301" s="14"/>
      <c r="D301" s="14"/>
      <c r="E301" s="85">
        <v>0</v>
      </c>
      <c r="F301" s="86">
        <v>0</v>
      </c>
      <c r="G301" s="85">
        <v>0</v>
      </c>
      <c r="H301" s="86">
        <v>0</v>
      </c>
      <c r="I301" s="85">
        <v>0</v>
      </c>
      <c r="J301" s="86">
        <v>0</v>
      </c>
      <c r="K301" s="85">
        <v>0</v>
      </c>
      <c r="L301" s="86">
        <v>0.04</v>
      </c>
      <c r="M301" s="85">
        <v>0.23</v>
      </c>
      <c r="N301" s="86">
        <v>0.08</v>
      </c>
      <c r="O301" s="85">
        <v>0</v>
      </c>
      <c r="P301" s="86">
        <v>0</v>
      </c>
      <c r="Q301" s="85">
        <v>0</v>
      </c>
      <c r="R301" s="86">
        <v>0</v>
      </c>
      <c r="S301" s="85">
        <v>0</v>
      </c>
      <c r="T301" s="86">
        <v>0.08</v>
      </c>
      <c r="U301" s="85">
        <v>0.18</v>
      </c>
      <c r="V301" s="86">
        <v>0.04</v>
      </c>
      <c r="W301" s="85">
        <v>0</v>
      </c>
      <c r="X301" s="86">
        <v>0</v>
      </c>
      <c r="Y301" s="85">
        <v>0</v>
      </c>
      <c r="Z301" s="86">
        <v>0</v>
      </c>
      <c r="AA301" s="85">
        <v>0</v>
      </c>
      <c r="AB301" s="86">
        <v>0</v>
      </c>
      <c r="AC301" s="58"/>
      <c r="AD301" s="59">
        <f t="shared" si="6"/>
        <v>0.65000000000000013</v>
      </c>
      <c r="AE301" s="58"/>
    </row>
    <row r="302" spans="2:31" x14ac:dyDescent="0.3">
      <c r="B302" s="4" t="s">
        <v>215</v>
      </c>
      <c r="C302" s="14"/>
      <c r="D302" s="14"/>
      <c r="E302" s="85">
        <v>0</v>
      </c>
      <c r="F302" s="86">
        <v>0</v>
      </c>
      <c r="G302" s="85">
        <v>0</v>
      </c>
      <c r="H302" s="86">
        <v>0</v>
      </c>
      <c r="I302" s="85">
        <v>0</v>
      </c>
      <c r="J302" s="86">
        <v>0</v>
      </c>
      <c r="K302" s="85">
        <v>0</v>
      </c>
      <c r="L302" s="86">
        <v>0</v>
      </c>
      <c r="M302" s="85">
        <v>0</v>
      </c>
      <c r="N302" s="86">
        <v>0</v>
      </c>
      <c r="O302" s="85">
        <v>0</v>
      </c>
      <c r="P302" s="86">
        <v>0</v>
      </c>
      <c r="Q302" s="85">
        <v>0</v>
      </c>
      <c r="R302" s="86">
        <v>0</v>
      </c>
      <c r="S302" s="85">
        <v>0</v>
      </c>
      <c r="T302" s="86">
        <v>0</v>
      </c>
      <c r="U302" s="85">
        <v>0</v>
      </c>
      <c r="V302" s="86">
        <v>0</v>
      </c>
      <c r="W302" s="85">
        <v>0</v>
      </c>
      <c r="X302" s="86">
        <v>0</v>
      </c>
      <c r="Y302" s="85">
        <v>0</v>
      </c>
      <c r="Z302" s="86">
        <v>0</v>
      </c>
      <c r="AA302" s="85">
        <v>0</v>
      </c>
      <c r="AB302" s="86">
        <v>0</v>
      </c>
      <c r="AC302" s="58"/>
      <c r="AD302" s="59">
        <f t="shared" si="6"/>
        <v>0</v>
      </c>
      <c r="AE302" s="58"/>
    </row>
    <row r="303" spans="2:31" x14ac:dyDescent="0.3">
      <c r="B303" s="4" t="s">
        <v>216</v>
      </c>
      <c r="C303" s="14"/>
      <c r="D303" s="1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6"/>
        <v>0</v>
      </c>
      <c r="AE303" s="58"/>
    </row>
    <row r="304" spans="2:31" x14ac:dyDescent="0.3">
      <c r="B304" s="4" t="s">
        <v>155</v>
      </c>
      <c r="C304" s="14"/>
      <c r="D304" s="1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6"/>
        <v>0</v>
      </c>
      <c r="AE304" s="58"/>
    </row>
    <row r="305" spans="2:31" x14ac:dyDescent="0.3">
      <c r="B305" s="4" t="s">
        <v>228</v>
      </c>
      <c r="C305" s="14"/>
      <c r="D305" s="14"/>
      <c r="E305" s="87">
        <v>0</v>
      </c>
      <c r="F305" s="88">
        <v>0</v>
      </c>
      <c r="G305" s="87">
        <v>0</v>
      </c>
      <c r="H305" s="88">
        <v>0</v>
      </c>
      <c r="I305" s="87">
        <v>0</v>
      </c>
      <c r="J305" s="88">
        <v>0</v>
      </c>
      <c r="K305" s="87">
        <v>0</v>
      </c>
      <c r="L305" s="88">
        <v>0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6"/>
        <v>0</v>
      </c>
      <c r="AE305" s="58"/>
    </row>
    <row r="306" spans="2:31" x14ac:dyDescent="0.3">
      <c r="B306" s="4" t="s">
        <v>229</v>
      </c>
      <c r="C306" s="14"/>
      <c r="D306" s="14"/>
      <c r="E306" s="87">
        <v>0</v>
      </c>
      <c r="F306" s="88">
        <v>0</v>
      </c>
      <c r="G306" s="87">
        <v>0</v>
      </c>
      <c r="H306" s="88">
        <v>0</v>
      </c>
      <c r="I306" s="87">
        <v>0</v>
      </c>
      <c r="J306" s="88">
        <v>0</v>
      </c>
      <c r="K306" s="87">
        <v>0</v>
      </c>
      <c r="L306" s="88">
        <v>0</v>
      </c>
      <c r="M306" s="87">
        <v>0</v>
      </c>
      <c r="N306" s="88">
        <v>0</v>
      </c>
      <c r="O306" s="87">
        <v>0</v>
      </c>
      <c r="P306" s="88">
        <v>0</v>
      </c>
      <c r="Q306" s="87">
        <v>0</v>
      </c>
      <c r="R306" s="88">
        <v>0</v>
      </c>
      <c r="S306" s="87">
        <v>0</v>
      </c>
      <c r="T306" s="88">
        <v>0</v>
      </c>
      <c r="U306" s="87">
        <v>0</v>
      </c>
      <c r="V306" s="88">
        <v>0</v>
      </c>
      <c r="W306" s="87">
        <v>0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6"/>
        <v>0</v>
      </c>
      <c r="AE306" s="58"/>
    </row>
    <row r="307" spans="2:31" x14ac:dyDescent="0.3">
      <c r="B307" s="4" t="s">
        <v>152</v>
      </c>
      <c r="C307" s="14"/>
      <c r="D307" s="1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0</v>
      </c>
      <c r="K307" s="87">
        <v>0</v>
      </c>
      <c r="L307" s="88">
        <v>0.44</v>
      </c>
      <c r="M307" s="87">
        <v>2.5</v>
      </c>
      <c r="N307" s="88">
        <v>2.2999999999999998</v>
      </c>
      <c r="O307" s="87">
        <v>1.95</v>
      </c>
      <c r="P307" s="88">
        <v>1.1100000000000001</v>
      </c>
      <c r="Q307" s="87">
        <v>0.45</v>
      </c>
      <c r="R307" s="88">
        <v>0.4</v>
      </c>
      <c r="S307" s="87">
        <v>0.35</v>
      </c>
      <c r="T307" s="88">
        <v>0.15</v>
      </c>
      <c r="U307" s="87">
        <v>0</v>
      </c>
      <c r="V307" s="88">
        <v>0</v>
      </c>
      <c r="W307" s="87">
        <v>0</v>
      </c>
      <c r="X307" s="88">
        <v>0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6"/>
        <v>9.65</v>
      </c>
      <c r="AE307" s="58"/>
    </row>
    <row r="308" spans="2:31" x14ac:dyDescent="0.3">
      <c r="B308" s="4" t="s">
        <v>196</v>
      </c>
      <c r="C308" s="14"/>
      <c r="D308" s="1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0</v>
      </c>
      <c r="M308" s="87">
        <v>0</v>
      </c>
      <c r="N308" s="88">
        <v>0</v>
      </c>
      <c r="O308" s="87">
        <v>0</v>
      </c>
      <c r="P308" s="88">
        <v>0</v>
      </c>
      <c r="Q308" s="87">
        <v>0</v>
      </c>
      <c r="R308" s="88">
        <v>0</v>
      </c>
      <c r="S308" s="87">
        <v>0.02</v>
      </c>
      <c r="T308" s="88">
        <v>0.77</v>
      </c>
      <c r="U308" s="87">
        <v>0.46</v>
      </c>
      <c r="V308" s="88">
        <v>0</v>
      </c>
      <c r="W308" s="87">
        <v>0</v>
      </c>
      <c r="X308" s="88">
        <v>0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6"/>
        <v>1.25</v>
      </c>
      <c r="AE308" s="58"/>
    </row>
    <row r="309" spans="2:31" x14ac:dyDescent="0.3">
      <c r="B309" s="4" t="s">
        <v>197</v>
      </c>
      <c r="C309" s="14"/>
      <c r="D309" s="1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0</v>
      </c>
      <c r="M309" s="87">
        <v>0</v>
      </c>
      <c r="N309" s="88">
        <v>0</v>
      </c>
      <c r="O309" s="87">
        <v>0</v>
      </c>
      <c r="P309" s="88">
        <v>0</v>
      </c>
      <c r="Q309" s="87">
        <v>0</v>
      </c>
      <c r="R309" s="88">
        <v>0</v>
      </c>
      <c r="S309" s="87">
        <v>0</v>
      </c>
      <c r="T309" s="88">
        <v>0</v>
      </c>
      <c r="U309" s="87">
        <v>0</v>
      </c>
      <c r="V309" s="88">
        <v>0</v>
      </c>
      <c r="W309" s="87">
        <v>0</v>
      </c>
      <c r="X309" s="88">
        <v>0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6"/>
        <v>0</v>
      </c>
      <c r="AE309" s="58"/>
    </row>
    <row r="310" spans="2:31" x14ac:dyDescent="0.3">
      <c r="B310" s="4" t="s">
        <v>243</v>
      </c>
      <c r="C310" s="14"/>
      <c r="D310" s="14"/>
      <c r="E310" s="87">
        <v>0</v>
      </c>
      <c r="F310" s="88">
        <v>0</v>
      </c>
      <c r="G310" s="87">
        <v>0</v>
      </c>
      <c r="H310" s="88">
        <v>0</v>
      </c>
      <c r="I310" s="87">
        <v>0</v>
      </c>
      <c r="J310" s="88">
        <v>0</v>
      </c>
      <c r="K310" s="87">
        <v>0</v>
      </c>
      <c r="L310" s="88">
        <v>0</v>
      </c>
      <c r="M310" s="87">
        <v>0</v>
      </c>
      <c r="N310" s="88">
        <v>0</v>
      </c>
      <c r="O310" s="87">
        <v>0</v>
      </c>
      <c r="P310" s="88">
        <v>0</v>
      </c>
      <c r="Q310" s="87">
        <v>0</v>
      </c>
      <c r="R310" s="88">
        <v>0</v>
      </c>
      <c r="S310" s="87">
        <v>0</v>
      </c>
      <c r="T310" s="88">
        <v>0</v>
      </c>
      <c r="U310" s="87">
        <v>0</v>
      </c>
      <c r="V310" s="88">
        <v>0</v>
      </c>
      <c r="W310" s="87">
        <v>0</v>
      </c>
      <c r="X310" s="88">
        <v>0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6"/>
        <v>0</v>
      </c>
      <c r="AE310" s="58"/>
    </row>
    <row r="311" spans="2:31" x14ac:dyDescent="0.3">
      <c r="B311" s="4" t="s">
        <v>252</v>
      </c>
      <c r="C311" s="14"/>
      <c r="D311" s="14"/>
      <c r="E311" s="87">
        <v>0</v>
      </c>
      <c r="F311" s="88">
        <v>0</v>
      </c>
      <c r="G311" s="87">
        <v>0</v>
      </c>
      <c r="H311" s="88">
        <v>0</v>
      </c>
      <c r="I311" s="87">
        <v>0</v>
      </c>
      <c r="J311" s="88">
        <v>0</v>
      </c>
      <c r="K311" s="87">
        <v>0</v>
      </c>
      <c r="L311" s="88">
        <v>0</v>
      </c>
      <c r="M311" s="87">
        <v>0</v>
      </c>
      <c r="N311" s="88">
        <v>0</v>
      </c>
      <c r="O311" s="87">
        <v>0</v>
      </c>
      <c r="P311" s="88">
        <v>0</v>
      </c>
      <c r="Q311" s="87">
        <v>0</v>
      </c>
      <c r="R311" s="88">
        <v>0</v>
      </c>
      <c r="S311" s="87">
        <v>0</v>
      </c>
      <c r="T311" s="88">
        <v>0</v>
      </c>
      <c r="U311" s="87">
        <v>0</v>
      </c>
      <c r="V311" s="88">
        <v>0</v>
      </c>
      <c r="W311" s="87">
        <v>0</v>
      </c>
      <c r="X311" s="88">
        <v>0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6"/>
        <v>0</v>
      </c>
      <c r="AE311" s="58"/>
    </row>
    <row r="312" spans="2:31" x14ac:dyDescent="0.3">
      <c r="B312" s="4" t="s">
        <v>156</v>
      </c>
      <c r="C312" s="14"/>
      <c r="D312" s="1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6"/>
        <v>0</v>
      </c>
      <c r="AE312" s="58"/>
    </row>
    <row r="313" spans="2:31" x14ac:dyDescent="0.3">
      <c r="B313" s="4" t="s">
        <v>157</v>
      </c>
      <c r="C313" s="14"/>
      <c r="D313" s="1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6"/>
        <v>0</v>
      </c>
      <c r="AE313" s="58"/>
    </row>
    <row r="314" spans="2:31" x14ac:dyDescent="0.3">
      <c r="B314" s="4" t="s">
        <v>158</v>
      </c>
      <c r="C314" s="14"/>
      <c r="D314" s="1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6"/>
        <v>0</v>
      </c>
      <c r="AE314" s="58"/>
    </row>
    <row r="315" spans="2:31" x14ac:dyDescent="0.3">
      <c r="B315" s="4" t="s">
        <v>159</v>
      </c>
      <c r="C315" s="14"/>
      <c r="D315" s="1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6"/>
        <v>0</v>
      </c>
      <c r="AE315" s="58"/>
    </row>
    <row r="316" spans="2:31" x14ac:dyDescent="0.3">
      <c r="B316" s="4" t="s">
        <v>202</v>
      </c>
      <c r="C316" s="14"/>
      <c r="D316" s="1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6"/>
        <v>0</v>
      </c>
      <c r="AE316" s="58"/>
    </row>
    <row r="317" spans="2:31" x14ac:dyDescent="0.3">
      <c r="B317" s="4" t="s">
        <v>203</v>
      </c>
      <c r="C317" s="14"/>
      <c r="D317" s="14"/>
      <c r="E317" s="87">
        <v>0</v>
      </c>
      <c r="F317" s="88">
        <v>0</v>
      </c>
      <c r="G317" s="87">
        <v>0</v>
      </c>
      <c r="H317" s="88">
        <v>0</v>
      </c>
      <c r="I317" s="87">
        <v>0</v>
      </c>
      <c r="J317" s="88">
        <v>0</v>
      </c>
      <c r="K317" s="87">
        <v>0</v>
      </c>
      <c r="L317" s="88">
        <v>0</v>
      </c>
      <c r="M317" s="87">
        <v>0</v>
      </c>
      <c r="N317" s="88">
        <v>0</v>
      </c>
      <c r="O317" s="87">
        <v>0</v>
      </c>
      <c r="P317" s="88">
        <v>0</v>
      </c>
      <c r="Q317" s="87">
        <v>0</v>
      </c>
      <c r="R317" s="88">
        <v>0</v>
      </c>
      <c r="S317" s="87">
        <v>0</v>
      </c>
      <c r="T317" s="88">
        <v>0</v>
      </c>
      <c r="U317" s="87">
        <v>0</v>
      </c>
      <c r="V317" s="88">
        <v>0</v>
      </c>
      <c r="W317" s="87">
        <v>0</v>
      </c>
      <c r="X317" s="88">
        <v>0</v>
      </c>
      <c r="Y317" s="87">
        <v>0</v>
      </c>
      <c r="Z317" s="88">
        <v>0</v>
      </c>
      <c r="AA317" s="87">
        <v>0</v>
      </c>
      <c r="AB317" s="88">
        <v>0</v>
      </c>
      <c r="AC317" s="58"/>
      <c r="AD317" s="59">
        <f t="shared" si="6"/>
        <v>0</v>
      </c>
      <c r="AE317" s="58"/>
    </row>
    <row r="318" spans="2:31" x14ac:dyDescent="0.3">
      <c r="B318" s="4" t="s">
        <v>187</v>
      </c>
      <c r="C318" s="14"/>
      <c r="D318" s="14"/>
      <c r="E318" s="87">
        <v>0</v>
      </c>
      <c r="F318" s="88">
        <v>0</v>
      </c>
      <c r="G318" s="87">
        <v>0</v>
      </c>
      <c r="H318" s="88">
        <v>0</v>
      </c>
      <c r="I318" s="87">
        <v>0</v>
      </c>
      <c r="J318" s="88">
        <v>0</v>
      </c>
      <c r="K318" s="87">
        <v>0</v>
      </c>
      <c r="L318" s="88">
        <v>0</v>
      </c>
      <c r="M318" s="87">
        <v>0</v>
      </c>
      <c r="N318" s="88">
        <v>0</v>
      </c>
      <c r="O318" s="87">
        <v>0</v>
      </c>
      <c r="P318" s="88">
        <v>0</v>
      </c>
      <c r="Q318" s="87">
        <v>0</v>
      </c>
      <c r="R318" s="88">
        <v>0</v>
      </c>
      <c r="S318" s="87">
        <v>0</v>
      </c>
      <c r="T318" s="88">
        <v>0</v>
      </c>
      <c r="U318" s="87">
        <v>0</v>
      </c>
      <c r="V318" s="88">
        <v>0</v>
      </c>
      <c r="W318" s="87">
        <v>0</v>
      </c>
      <c r="X318" s="88">
        <v>0</v>
      </c>
      <c r="Y318" s="87">
        <v>0</v>
      </c>
      <c r="Z318" s="88">
        <v>0</v>
      </c>
      <c r="AA318" s="87">
        <v>0</v>
      </c>
      <c r="AB318" s="88">
        <v>0</v>
      </c>
      <c r="AC318" s="58"/>
      <c r="AD318" s="59">
        <f t="shared" si="6"/>
        <v>0</v>
      </c>
      <c r="AE318" s="58"/>
    </row>
    <row r="319" spans="2:31" x14ac:dyDescent="0.3">
      <c r="B319" s="4" t="s">
        <v>188</v>
      </c>
      <c r="C319" s="14"/>
      <c r="D319" s="14"/>
      <c r="E319" s="87">
        <v>0</v>
      </c>
      <c r="F319" s="88">
        <v>0</v>
      </c>
      <c r="G319" s="87">
        <v>0</v>
      </c>
      <c r="H319" s="88">
        <v>0</v>
      </c>
      <c r="I319" s="87">
        <v>0</v>
      </c>
      <c r="J319" s="88">
        <v>0</v>
      </c>
      <c r="K319" s="87">
        <v>0</v>
      </c>
      <c r="L319" s="88">
        <v>0</v>
      </c>
      <c r="M319" s="87">
        <v>0</v>
      </c>
      <c r="N319" s="88">
        <v>0.38</v>
      </c>
      <c r="O319" s="87">
        <v>0.48</v>
      </c>
      <c r="P319" s="88">
        <v>0.47</v>
      </c>
      <c r="Q319" s="87">
        <v>0.45</v>
      </c>
      <c r="R319" s="88">
        <v>0.43</v>
      </c>
      <c r="S319" s="87">
        <v>0.42</v>
      </c>
      <c r="T319" s="88">
        <v>0.4</v>
      </c>
      <c r="U319" s="87">
        <v>0.38</v>
      </c>
      <c r="V319" s="88">
        <v>1.02</v>
      </c>
      <c r="W319" s="87">
        <v>0</v>
      </c>
      <c r="X319" s="88">
        <v>0</v>
      </c>
      <c r="Y319" s="87">
        <v>0</v>
      </c>
      <c r="Z319" s="88">
        <v>0</v>
      </c>
      <c r="AA319" s="87">
        <v>0</v>
      </c>
      <c r="AB319" s="88">
        <v>0</v>
      </c>
      <c r="AC319" s="58"/>
      <c r="AD319" s="59">
        <f t="shared" si="6"/>
        <v>4.43</v>
      </c>
      <c r="AE319" s="58"/>
    </row>
    <row r="320" spans="2:31" x14ac:dyDescent="0.3">
      <c r="B320" s="4" t="s">
        <v>259</v>
      </c>
      <c r="C320" s="14"/>
      <c r="D320" s="14"/>
      <c r="E320" s="87">
        <v>0</v>
      </c>
      <c r="F320" s="88">
        <v>0</v>
      </c>
      <c r="G320" s="87">
        <v>0</v>
      </c>
      <c r="H320" s="88">
        <v>0</v>
      </c>
      <c r="I320" s="87">
        <v>0</v>
      </c>
      <c r="J320" s="88">
        <v>0</v>
      </c>
      <c r="K320" s="87">
        <v>0</v>
      </c>
      <c r="L320" s="88">
        <v>0</v>
      </c>
      <c r="M320" s="87">
        <v>0</v>
      </c>
      <c r="N320" s="88">
        <v>0</v>
      </c>
      <c r="O320" s="87">
        <v>0</v>
      </c>
      <c r="P320" s="88">
        <v>0</v>
      </c>
      <c r="Q320" s="87">
        <v>0</v>
      </c>
      <c r="R320" s="88">
        <v>0</v>
      </c>
      <c r="S320" s="87">
        <v>0</v>
      </c>
      <c r="T320" s="88">
        <v>0</v>
      </c>
      <c r="U320" s="87">
        <v>0</v>
      </c>
      <c r="V320" s="88">
        <v>0</v>
      </c>
      <c r="W320" s="87">
        <v>0</v>
      </c>
      <c r="X320" s="88">
        <v>0</v>
      </c>
      <c r="Y320" s="87">
        <v>0</v>
      </c>
      <c r="Z320" s="88">
        <v>0</v>
      </c>
      <c r="AA320" s="87">
        <v>0</v>
      </c>
      <c r="AB320" s="88">
        <v>0</v>
      </c>
      <c r="AC320" s="58"/>
      <c r="AD320" s="59">
        <f t="shared" si="6"/>
        <v>0</v>
      </c>
      <c r="AE320" s="58"/>
    </row>
    <row r="321" spans="2:31" x14ac:dyDescent="0.3">
      <c r="B321" s="4" t="s">
        <v>160</v>
      </c>
      <c r="C321" s="14"/>
      <c r="D321" s="14"/>
      <c r="E321" s="87">
        <v>0</v>
      </c>
      <c r="F321" s="88">
        <v>0</v>
      </c>
      <c r="G321" s="87">
        <v>0</v>
      </c>
      <c r="H321" s="88">
        <v>0</v>
      </c>
      <c r="I321" s="87">
        <v>0</v>
      </c>
      <c r="J321" s="88">
        <v>0</v>
      </c>
      <c r="K321" s="87">
        <v>0</v>
      </c>
      <c r="L321" s="88">
        <v>0</v>
      </c>
      <c r="M321" s="87">
        <v>0</v>
      </c>
      <c r="N321" s="88">
        <v>0</v>
      </c>
      <c r="O321" s="87">
        <v>0</v>
      </c>
      <c r="P321" s="88">
        <v>0</v>
      </c>
      <c r="Q321" s="87">
        <v>0</v>
      </c>
      <c r="R321" s="88">
        <v>0</v>
      </c>
      <c r="S321" s="87">
        <v>0</v>
      </c>
      <c r="T321" s="88">
        <v>0</v>
      </c>
      <c r="U321" s="87">
        <v>0</v>
      </c>
      <c r="V321" s="88">
        <v>0</v>
      </c>
      <c r="W321" s="87">
        <v>0</v>
      </c>
      <c r="X321" s="88">
        <v>0</v>
      </c>
      <c r="Y321" s="87">
        <v>0</v>
      </c>
      <c r="Z321" s="88">
        <v>0</v>
      </c>
      <c r="AA321" s="87">
        <v>0</v>
      </c>
      <c r="AB321" s="88">
        <v>0</v>
      </c>
      <c r="AC321" s="58"/>
      <c r="AD321" s="59">
        <f t="shared" si="6"/>
        <v>0</v>
      </c>
      <c r="AE321" s="58"/>
    </row>
    <row r="322" spans="2:31" x14ac:dyDescent="0.3">
      <c r="B322" s="4" t="s">
        <v>161</v>
      </c>
      <c r="C322" s="14"/>
      <c r="D322" s="14"/>
      <c r="E322" s="87">
        <v>0</v>
      </c>
      <c r="F322" s="88">
        <v>0</v>
      </c>
      <c r="G322" s="87">
        <v>0</v>
      </c>
      <c r="H322" s="88">
        <v>0</v>
      </c>
      <c r="I322" s="87">
        <v>0</v>
      </c>
      <c r="J322" s="88">
        <v>0</v>
      </c>
      <c r="K322" s="87">
        <v>0</v>
      </c>
      <c r="L322" s="88">
        <v>0</v>
      </c>
      <c r="M322" s="87">
        <v>0</v>
      </c>
      <c r="N322" s="88">
        <v>0</v>
      </c>
      <c r="O322" s="87">
        <v>0</v>
      </c>
      <c r="P322" s="88">
        <v>0</v>
      </c>
      <c r="Q322" s="87">
        <v>0</v>
      </c>
      <c r="R322" s="88">
        <v>0</v>
      </c>
      <c r="S322" s="87">
        <v>0</v>
      </c>
      <c r="T322" s="88">
        <v>0</v>
      </c>
      <c r="U322" s="87">
        <v>0</v>
      </c>
      <c r="V322" s="88">
        <v>0</v>
      </c>
      <c r="W322" s="87">
        <v>0</v>
      </c>
      <c r="X322" s="88">
        <v>0</v>
      </c>
      <c r="Y322" s="87">
        <v>0</v>
      </c>
      <c r="Z322" s="88">
        <v>0</v>
      </c>
      <c r="AA322" s="87">
        <v>0</v>
      </c>
      <c r="AB322" s="88">
        <v>0</v>
      </c>
      <c r="AC322" s="58"/>
      <c r="AD322" s="59">
        <f t="shared" si="6"/>
        <v>0</v>
      </c>
      <c r="AE322" s="58"/>
    </row>
    <row r="323" spans="2:31" x14ac:dyDescent="0.3">
      <c r="B323" s="4" t="s">
        <v>162</v>
      </c>
      <c r="C323" s="14"/>
      <c r="D323" s="14"/>
      <c r="E323" s="87">
        <v>0</v>
      </c>
      <c r="F323" s="88">
        <v>0</v>
      </c>
      <c r="G323" s="87">
        <v>0</v>
      </c>
      <c r="H323" s="88">
        <v>0</v>
      </c>
      <c r="I323" s="87">
        <v>0</v>
      </c>
      <c r="J323" s="88">
        <v>0</v>
      </c>
      <c r="K323" s="87">
        <v>0</v>
      </c>
      <c r="L323" s="88">
        <v>0</v>
      </c>
      <c r="M323" s="87">
        <v>0</v>
      </c>
      <c r="N323" s="88">
        <v>0</v>
      </c>
      <c r="O323" s="87">
        <v>0</v>
      </c>
      <c r="P323" s="88">
        <v>0</v>
      </c>
      <c r="Q323" s="87">
        <v>0</v>
      </c>
      <c r="R323" s="88">
        <v>0</v>
      </c>
      <c r="S323" s="87">
        <v>0</v>
      </c>
      <c r="T323" s="88">
        <v>0</v>
      </c>
      <c r="U323" s="87">
        <v>0</v>
      </c>
      <c r="V323" s="88">
        <v>0</v>
      </c>
      <c r="W323" s="87">
        <v>0</v>
      </c>
      <c r="X323" s="88">
        <v>0</v>
      </c>
      <c r="Y323" s="87">
        <v>0</v>
      </c>
      <c r="Z323" s="88">
        <v>0</v>
      </c>
      <c r="AA323" s="87">
        <v>0</v>
      </c>
      <c r="AB323" s="88">
        <v>0</v>
      </c>
      <c r="AC323" s="58"/>
      <c r="AD323" s="59">
        <f t="shared" si="6"/>
        <v>0</v>
      </c>
      <c r="AE323" s="58"/>
    </row>
    <row r="324" spans="2:31" x14ac:dyDescent="0.3">
      <c r="B324" s="4" t="s">
        <v>149</v>
      </c>
      <c r="C324" s="14"/>
      <c r="D324" s="14"/>
      <c r="E324" s="87">
        <v>0</v>
      </c>
      <c r="F324" s="88">
        <v>0</v>
      </c>
      <c r="G324" s="87">
        <v>0</v>
      </c>
      <c r="H324" s="88">
        <v>0</v>
      </c>
      <c r="I324" s="87">
        <v>0</v>
      </c>
      <c r="J324" s="88">
        <v>0</v>
      </c>
      <c r="K324" s="87">
        <v>0</v>
      </c>
      <c r="L324" s="88">
        <v>0</v>
      </c>
      <c r="M324" s="87">
        <v>0</v>
      </c>
      <c r="N324" s="88">
        <v>0</v>
      </c>
      <c r="O324" s="87">
        <v>0</v>
      </c>
      <c r="P324" s="88">
        <v>0</v>
      </c>
      <c r="Q324" s="87">
        <v>0</v>
      </c>
      <c r="R324" s="88">
        <v>0</v>
      </c>
      <c r="S324" s="87">
        <v>0</v>
      </c>
      <c r="T324" s="88">
        <v>0</v>
      </c>
      <c r="U324" s="87">
        <v>0</v>
      </c>
      <c r="V324" s="88">
        <v>0</v>
      </c>
      <c r="W324" s="87">
        <v>0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 t="shared" si="6"/>
        <v>0</v>
      </c>
      <c r="AE324" s="58"/>
    </row>
    <row r="325" spans="2:31" x14ac:dyDescent="0.3">
      <c r="B325" s="4" t="s">
        <v>230</v>
      </c>
      <c r="C325" s="14"/>
      <c r="D325" s="1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0.28999999999999998</v>
      </c>
      <c r="M325" s="87">
        <v>1.71</v>
      </c>
      <c r="N325" s="88">
        <v>1.65</v>
      </c>
      <c r="O325" s="87">
        <v>1.6</v>
      </c>
      <c r="P325" s="88">
        <v>1.5</v>
      </c>
      <c r="Q325" s="87">
        <v>1.37</v>
      </c>
      <c r="R325" s="88">
        <v>1.29</v>
      </c>
      <c r="S325" s="87">
        <v>1.23</v>
      </c>
      <c r="T325" s="88">
        <v>1.1599999999999999</v>
      </c>
      <c r="U325" s="87">
        <v>1.1000000000000001</v>
      </c>
      <c r="V325" s="88">
        <v>0.89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si="6"/>
        <v>13.790000000000001</v>
      </c>
      <c r="AE325" s="58"/>
    </row>
    <row r="326" spans="2:31" x14ac:dyDescent="0.3">
      <c r="B326" s="4" t="s">
        <v>248</v>
      </c>
      <c r="C326" s="14"/>
      <c r="D326" s="1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6"/>
        <v>0</v>
      </c>
      <c r="AE326" s="58"/>
    </row>
    <row r="327" spans="2:31" x14ac:dyDescent="0.3">
      <c r="B327" s="4" t="s">
        <v>231</v>
      </c>
      <c r="C327" s="14"/>
      <c r="D327" s="14"/>
      <c r="E327" s="87">
        <v>0</v>
      </c>
      <c r="F327" s="88">
        <v>0</v>
      </c>
      <c r="G327" s="87">
        <v>0</v>
      </c>
      <c r="H327" s="88">
        <v>0</v>
      </c>
      <c r="I327" s="87">
        <v>0</v>
      </c>
      <c r="J327" s="88">
        <v>0</v>
      </c>
      <c r="K327" s="87">
        <v>0</v>
      </c>
      <c r="L327" s="88">
        <v>1.1100000000000001</v>
      </c>
      <c r="M327" s="87">
        <v>6.68</v>
      </c>
      <c r="N327" s="88">
        <v>6.67</v>
      </c>
      <c r="O327" s="87">
        <v>6.63</v>
      </c>
      <c r="P327" s="88">
        <v>6.6</v>
      </c>
      <c r="Q327" s="87">
        <v>6.57</v>
      </c>
      <c r="R327" s="88">
        <v>6.54</v>
      </c>
      <c r="S327" s="87">
        <v>6.56</v>
      </c>
      <c r="T327" s="88">
        <v>6.62</v>
      </c>
      <c r="U327" s="87">
        <v>6.52</v>
      </c>
      <c r="V327" s="88">
        <v>5.49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6"/>
        <v>65.989999999999995</v>
      </c>
      <c r="AE327" s="58"/>
    </row>
    <row r="328" spans="2:31" x14ac:dyDescent="0.3">
      <c r="B328" s="4" t="s">
        <v>292</v>
      </c>
      <c r="C328" s="14"/>
      <c r="D328" s="1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0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6"/>
        <v>0</v>
      </c>
      <c r="AE328" s="58"/>
    </row>
    <row r="329" spans="2:31" x14ac:dyDescent="0.3">
      <c r="B329" s="4" t="s">
        <v>244</v>
      </c>
      <c r="C329" s="14"/>
      <c r="D329" s="1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0</v>
      </c>
      <c r="N329" s="88">
        <v>0</v>
      </c>
      <c r="O329" s="87">
        <v>0</v>
      </c>
      <c r="P329" s="88">
        <v>0</v>
      </c>
      <c r="Q329" s="87">
        <v>0</v>
      </c>
      <c r="R329" s="88">
        <v>0</v>
      </c>
      <c r="S329" s="87">
        <v>0</v>
      </c>
      <c r="T329" s="88">
        <v>0</v>
      </c>
      <c r="U329" s="87">
        <v>0</v>
      </c>
      <c r="V329" s="88">
        <v>0</v>
      </c>
      <c r="W329" s="87">
        <v>0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6"/>
        <v>0</v>
      </c>
      <c r="AE329" s="58"/>
    </row>
    <row r="330" spans="2:31" x14ac:dyDescent="0.3">
      <c r="B330" s="4" t="s">
        <v>245</v>
      </c>
      <c r="C330" s="14"/>
      <c r="D330" s="1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</v>
      </c>
      <c r="M330" s="87">
        <v>0</v>
      </c>
      <c r="N330" s="88">
        <v>0</v>
      </c>
      <c r="O330" s="87">
        <v>0</v>
      </c>
      <c r="P330" s="88">
        <v>0</v>
      </c>
      <c r="Q330" s="87">
        <v>0</v>
      </c>
      <c r="R330" s="88">
        <v>0</v>
      </c>
      <c r="S330" s="87">
        <v>0</v>
      </c>
      <c r="T330" s="88">
        <v>0</v>
      </c>
      <c r="U330" s="87">
        <v>0</v>
      </c>
      <c r="V330" s="88">
        <v>0</v>
      </c>
      <c r="W330" s="87">
        <v>0</v>
      </c>
      <c r="X330" s="88">
        <v>0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6"/>
        <v>0</v>
      </c>
      <c r="AE330" s="58"/>
    </row>
    <row r="331" spans="2:31" x14ac:dyDescent="0.3">
      <c r="B331" s="4" t="s">
        <v>257</v>
      </c>
      <c r="C331" s="14"/>
      <c r="D331" s="1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6"/>
        <v>0</v>
      </c>
      <c r="AE331" s="58"/>
    </row>
    <row r="332" spans="2:31" x14ac:dyDescent="0.3">
      <c r="B332" s="4" t="s">
        <v>222</v>
      </c>
      <c r="C332" s="14"/>
      <c r="D332" s="1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0</v>
      </c>
      <c r="X332" s="88">
        <v>0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6"/>
        <v>0</v>
      </c>
      <c r="AE332" s="58"/>
    </row>
    <row r="333" spans="2:31" x14ac:dyDescent="0.3">
      <c r="B333" s="4" t="s">
        <v>223</v>
      </c>
      <c r="C333" s="14"/>
      <c r="D333" s="14"/>
      <c r="E333" s="87">
        <v>0</v>
      </c>
      <c r="F333" s="88">
        <v>0</v>
      </c>
      <c r="G333" s="87">
        <v>0</v>
      </c>
      <c r="H333" s="88">
        <v>0</v>
      </c>
      <c r="I333" s="87">
        <v>0</v>
      </c>
      <c r="J333" s="88">
        <v>0</v>
      </c>
      <c r="K333" s="87">
        <v>0</v>
      </c>
      <c r="L333" s="88">
        <v>0</v>
      </c>
      <c r="M333" s="87">
        <v>0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</v>
      </c>
      <c r="U333" s="87">
        <v>0</v>
      </c>
      <c r="V333" s="88">
        <v>0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6"/>
        <v>0</v>
      </c>
      <c r="AE333" s="58"/>
    </row>
    <row r="334" spans="2:31" x14ac:dyDescent="0.3">
      <c r="B334" s="4" t="s">
        <v>224</v>
      </c>
      <c r="C334" s="14"/>
      <c r="D334" s="14"/>
      <c r="E334" s="87">
        <v>0</v>
      </c>
      <c r="F334" s="88">
        <v>0</v>
      </c>
      <c r="G334" s="87">
        <v>0</v>
      </c>
      <c r="H334" s="88">
        <v>0</v>
      </c>
      <c r="I334" s="87">
        <v>0</v>
      </c>
      <c r="J334" s="88">
        <v>0</v>
      </c>
      <c r="K334" s="87">
        <v>0</v>
      </c>
      <c r="L334" s="88">
        <v>0.4</v>
      </c>
      <c r="M334" s="87">
        <v>0.99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0.51</v>
      </c>
      <c r="U334" s="87">
        <v>0</v>
      </c>
      <c r="V334" s="88">
        <v>0.19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6"/>
        <v>2.0900000000000003</v>
      </c>
      <c r="AE334" s="58"/>
    </row>
    <row r="335" spans="2:31" x14ac:dyDescent="0.3">
      <c r="B335" s="4" t="s">
        <v>258</v>
      </c>
      <c r="C335" s="14"/>
      <c r="D335" s="1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6"/>
        <v>0</v>
      </c>
      <c r="AE335" s="58"/>
    </row>
    <row r="336" spans="2:31" x14ac:dyDescent="0.3">
      <c r="B336" s="4" t="s">
        <v>246</v>
      </c>
      <c r="C336" s="14"/>
      <c r="D336" s="1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6"/>
        <v>0</v>
      </c>
      <c r="AE336" s="58"/>
    </row>
    <row r="337" spans="2:31" x14ac:dyDescent="0.3">
      <c r="B337" s="4" t="s">
        <v>189</v>
      </c>
      <c r="C337" s="14"/>
      <c r="D337" s="1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6"/>
        <v>0</v>
      </c>
      <c r="AE337" s="58"/>
    </row>
    <row r="338" spans="2:31" x14ac:dyDescent="0.3">
      <c r="B338" s="4" t="s">
        <v>190</v>
      </c>
      <c r="C338" s="14"/>
      <c r="D338" s="1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6"/>
        <v>0</v>
      </c>
      <c r="AE338" s="58"/>
    </row>
    <row r="339" spans="2:31" x14ac:dyDescent="0.3">
      <c r="B339" s="4" t="s">
        <v>208</v>
      </c>
      <c r="C339" s="14"/>
      <c r="D339" s="1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0.26</v>
      </c>
      <c r="M339" s="87">
        <v>2.48</v>
      </c>
      <c r="N339" s="88">
        <v>2.4500000000000002</v>
      </c>
      <c r="O339" s="87">
        <v>1.65</v>
      </c>
      <c r="P339" s="88">
        <v>1.71</v>
      </c>
      <c r="Q339" s="87">
        <v>2.48</v>
      </c>
      <c r="R339" s="88">
        <v>2.46</v>
      </c>
      <c r="S339" s="87">
        <v>2.4700000000000002</v>
      </c>
      <c r="T339" s="88">
        <v>2.41</v>
      </c>
      <c r="U339" s="87">
        <v>2.37</v>
      </c>
      <c r="V339" s="88">
        <v>1.99</v>
      </c>
      <c r="W339" s="87">
        <v>0</v>
      </c>
      <c r="X339" s="88">
        <v>0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6"/>
        <v>22.730000000000004</v>
      </c>
      <c r="AE339" s="58"/>
    </row>
    <row r="340" spans="2:31" x14ac:dyDescent="0.3">
      <c r="B340" s="4" t="s">
        <v>209</v>
      </c>
      <c r="C340" s="14"/>
      <c r="D340" s="1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0.15</v>
      </c>
      <c r="M340" s="87">
        <v>0.45</v>
      </c>
      <c r="N340" s="88">
        <v>0.45</v>
      </c>
      <c r="O340" s="87">
        <v>4.1399999999999997</v>
      </c>
      <c r="P340" s="88">
        <v>5.5</v>
      </c>
      <c r="Q340" s="87">
        <v>5.5</v>
      </c>
      <c r="R340" s="88">
        <v>5.5</v>
      </c>
      <c r="S340" s="87">
        <v>5.47</v>
      </c>
      <c r="T340" s="88">
        <v>5.49</v>
      </c>
      <c r="U340" s="87">
        <v>5.49</v>
      </c>
      <c r="V340" s="88">
        <v>4.67</v>
      </c>
      <c r="W340" s="87">
        <v>0</v>
      </c>
      <c r="X340" s="88">
        <v>0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6"/>
        <v>42.81</v>
      </c>
      <c r="AE340" s="58"/>
    </row>
    <row r="341" spans="2:31" x14ac:dyDescent="0.3">
      <c r="B341" s="4" t="s">
        <v>210</v>
      </c>
      <c r="C341" s="14"/>
      <c r="D341" s="1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0.01</v>
      </c>
      <c r="M341" s="87">
        <v>0.03</v>
      </c>
      <c r="N341" s="88">
        <v>0.03</v>
      </c>
      <c r="O341" s="87">
        <v>0.03</v>
      </c>
      <c r="P341" s="88">
        <v>0.03</v>
      </c>
      <c r="Q341" s="87">
        <v>0.03</v>
      </c>
      <c r="R341" s="88">
        <v>0.03</v>
      </c>
      <c r="S341" s="87">
        <v>0.04</v>
      </c>
      <c r="T341" s="88">
        <v>7.0000000000000007E-2</v>
      </c>
      <c r="U341" s="87">
        <v>0.1</v>
      </c>
      <c r="V341" s="88">
        <v>0.11</v>
      </c>
      <c r="W341" s="87">
        <v>0</v>
      </c>
      <c r="X341" s="88">
        <v>0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6"/>
        <v>0.51</v>
      </c>
      <c r="AE341" s="58"/>
    </row>
    <row r="342" spans="2:31" x14ac:dyDescent="0.3">
      <c r="B342" s="4" t="s">
        <v>211</v>
      </c>
      <c r="C342" s="14"/>
      <c r="D342" s="1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0</v>
      </c>
      <c r="M342" s="87">
        <v>0.02</v>
      </c>
      <c r="N342" s="88">
        <v>0.02</v>
      </c>
      <c r="O342" s="87">
        <v>0.02</v>
      </c>
      <c r="P342" s="88">
        <v>0.02</v>
      </c>
      <c r="Q342" s="87">
        <v>0.02</v>
      </c>
      <c r="R342" s="88">
        <v>0.02</v>
      </c>
      <c r="S342" s="87">
        <v>0.02</v>
      </c>
      <c r="T342" s="88">
        <v>0.02</v>
      </c>
      <c r="U342" s="87">
        <v>0.02</v>
      </c>
      <c r="V342" s="88">
        <v>0.02</v>
      </c>
      <c r="W342" s="87">
        <v>0</v>
      </c>
      <c r="X342" s="88">
        <v>0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6"/>
        <v>0.19999999999999998</v>
      </c>
      <c r="AE342" s="58"/>
    </row>
    <row r="343" spans="2:31" x14ac:dyDescent="0.3">
      <c r="B343" s="4" t="s">
        <v>136</v>
      </c>
      <c r="C343" s="14"/>
      <c r="D343" s="1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0.02</v>
      </c>
      <c r="M343" s="87">
        <v>0.26</v>
      </c>
      <c r="N343" s="88">
        <v>0.24</v>
      </c>
      <c r="O343" s="87">
        <v>0.25</v>
      </c>
      <c r="P343" s="88">
        <v>0.26</v>
      </c>
      <c r="Q343" s="87">
        <v>0.28000000000000003</v>
      </c>
      <c r="R343" s="88">
        <v>0.39</v>
      </c>
      <c r="S343" s="87">
        <v>1.34</v>
      </c>
      <c r="T343" s="88">
        <v>1.21</v>
      </c>
      <c r="U343" s="87">
        <v>1.22</v>
      </c>
      <c r="V343" s="88">
        <v>0.92</v>
      </c>
      <c r="W343" s="87">
        <v>0</v>
      </c>
      <c r="X343" s="88">
        <v>0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6"/>
        <v>6.39</v>
      </c>
      <c r="AE343" s="58"/>
    </row>
    <row r="344" spans="2:31" x14ac:dyDescent="0.3">
      <c r="B344" s="4" t="s">
        <v>137</v>
      </c>
      <c r="C344" s="14"/>
      <c r="D344" s="1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0.01</v>
      </c>
      <c r="N344" s="88">
        <v>0</v>
      </c>
      <c r="O344" s="87">
        <v>0.01</v>
      </c>
      <c r="P344" s="88">
        <v>0.02</v>
      </c>
      <c r="Q344" s="87">
        <v>0</v>
      </c>
      <c r="R344" s="88">
        <v>0.05</v>
      </c>
      <c r="S344" s="87">
        <v>0.77</v>
      </c>
      <c r="T344" s="88">
        <v>0.77</v>
      </c>
      <c r="U344" s="87">
        <v>0.77</v>
      </c>
      <c r="V344" s="88">
        <v>0.63</v>
      </c>
      <c r="W344" s="87">
        <v>0</v>
      </c>
      <c r="X344" s="88">
        <v>0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6"/>
        <v>3.03</v>
      </c>
      <c r="AE344" s="58"/>
    </row>
    <row r="345" spans="2:31" x14ac:dyDescent="0.3">
      <c r="B345" s="4" t="s">
        <v>227</v>
      </c>
      <c r="C345" s="14"/>
      <c r="D345" s="14"/>
      <c r="E345" s="87">
        <v>0</v>
      </c>
      <c r="F345" s="88">
        <v>0</v>
      </c>
      <c r="G345" s="87">
        <v>0</v>
      </c>
      <c r="H345" s="88">
        <v>0</v>
      </c>
      <c r="I345" s="87">
        <v>0</v>
      </c>
      <c r="J345" s="88">
        <v>0</v>
      </c>
      <c r="K345" s="87">
        <v>0</v>
      </c>
      <c r="L345" s="88">
        <v>1.4</v>
      </c>
      <c r="M345" s="87">
        <v>8.4</v>
      </c>
      <c r="N345" s="88">
        <v>8.4</v>
      </c>
      <c r="O345" s="87">
        <v>8.39</v>
      </c>
      <c r="P345" s="88">
        <v>8.3699999999999992</v>
      </c>
      <c r="Q345" s="87">
        <v>8.35</v>
      </c>
      <c r="R345" s="88">
        <v>8.33</v>
      </c>
      <c r="S345" s="87">
        <v>8.32</v>
      </c>
      <c r="T345" s="88">
        <v>8.2899999999999991</v>
      </c>
      <c r="U345" s="87">
        <v>8.23</v>
      </c>
      <c r="V345" s="88">
        <v>6.98</v>
      </c>
      <c r="W345" s="87">
        <v>0</v>
      </c>
      <c r="X345" s="88">
        <v>0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6"/>
        <v>83.460000000000008</v>
      </c>
      <c r="AE345" s="58"/>
    </row>
    <row r="346" spans="2:31" x14ac:dyDescent="0.3">
      <c r="B346" s="4" t="s">
        <v>293</v>
      </c>
      <c r="C346" s="14"/>
      <c r="D346" s="14"/>
      <c r="E346" s="87">
        <v>0</v>
      </c>
      <c r="F346" s="88">
        <v>0</v>
      </c>
      <c r="G346" s="87">
        <v>0</v>
      </c>
      <c r="H346" s="88">
        <v>0</v>
      </c>
      <c r="I346" s="87">
        <v>0</v>
      </c>
      <c r="J346" s="88">
        <v>0</v>
      </c>
      <c r="K346" s="87">
        <v>0</v>
      </c>
      <c r="L346" s="88">
        <v>0</v>
      </c>
      <c r="M346" s="87">
        <v>0</v>
      </c>
      <c r="N346" s="88">
        <v>0</v>
      </c>
      <c r="O346" s="87">
        <v>0</v>
      </c>
      <c r="P346" s="88">
        <v>0</v>
      </c>
      <c r="Q346" s="87">
        <v>0</v>
      </c>
      <c r="R346" s="88">
        <v>0</v>
      </c>
      <c r="S346" s="87">
        <v>0</v>
      </c>
      <c r="T346" s="88">
        <v>0</v>
      </c>
      <c r="U346" s="87">
        <v>0</v>
      </c>
      <c r="V346" s="88">
        <v>0</v>
      </c>
      <c r="W346" s="87">
        <v>0</v>
      </c>
      <c r="X346" s="88">
        <v>0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6"/>
        <v>0</v>
      </c>
      <c r="AE346" s="58"/>
    </row>
    <row r="347" spans="2:31" x14ac:dyDescent="0.3">
      <c r="B347" s="4" t="s">
        <v>294</v>
      </c>
      <c r="C347" s="14"/>
      <c r="D347" s="1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6"/>
        <v>0</v>
      </c>
      <c r="AE347" s="58"/>
    </row>
    <row r="348" spans="2:31" x14ac:dyDescent="0.3">
      <c r="B348" s="4" t="s">
        <v>206</v>
      </c>
      <c r="C348" s="14"/>
      <c r="D348" s="1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0.31</v>
      </c>
      <c r="M348" s="87">
        <v>2.65</v>
      </c>
      <c r="N348" s="88">
        <v>2.65</v>
      </c>
      <c r="O348" s="87">
        <v>2.61</v>
      </c>
      <c r="P348" s="88">
        <v>2.64</v>
      </c>
      <c r="Q348" s="87">
        <v>2.58</v>
      </c>
      <c r="R348" s="88">
        <v>2.63</v>
      </c>
      <c r="S348" s="87">
        <v>2.64</v>
      </c>
      <c r="T348" s="88">
        <v>2.6</v>
      </c>
      <c r="U348" s="87">
        <v>2.57</v>
      </c>
      <c r="V348" s="88">
        <v>2.23</v>
      </c>
      <c r="W348" s="87">
        <v>0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6"/>
        <v>26.110000000000003</v>
      </c>
      <c r="AE348" s="58"/>
    </row>
    <row r="349" spans="2:31" x14ac:dyDescent="0.3">
      <c r="B349" s="4" t="s">
        <v>207</v>
      </c>
      <c r="C349" s="14"/>
      <c r="D349" s="1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0.27</v>
      </c>
      <c r="M349" s="87">
        <v>2.4900000000000002</v>
      </c>
      <c r="N349" s="88">
        <v>2.57</v>
      </c>
      <c r="O349" s="87">
        <v>2.5299999999999998</v>
      </c>
      <c r="P349" s="88">
        <v>2.56</v>
      </c>
      <c r="Q349" s="87">
        <v>2.57</v>
      </c>
      <c r="R349" s="88">
        <v>2.6</v>
      </c>
      <c r="S349" s="87">
        <v>2.54</v>
      </c>
      <c r="T349" s="88">
        <v>2.52</v>
      </c>
      <c r="U349" s="87">
        <v>2.5099999999999998</v>
      </c>
      <c r="V349" s="88">
        <v>2.14</v>
      </c>
      <c r="W349" s="87">
        <v>0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6"/>
        <v>25.299999999999997</v>
      </c>
      <c r="AE349" s="58"/>
    </row>
    <row r="350" spans="2:31" x14ac:dyDescent="0.3">
      <c r="B350" s="4" t="s">
        <v>163</v>
      </c>
      <c r="C350" s="14"/>
      <c r="D350" s="1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6"/>
        <v>0</v>
      </c>
      <c r="AE350" s="58"/>
    </row>
    <row r="351" spans="2:31" x14ac:dyDescent="0.3">
      <c r="B351" s="4" t="s">
        <v>239</v>
      </c>
      <c r="C351" s="14"/>
      <c r="D351" s="1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0</v>
      </c>
      <c r="M351" s="87">
        <v>0</v>
      </c>
      <c r="N351" s="88">
        <v>0</v>
      </c>
      <c r="O351" s="87">
        <v>0</v>
      </c>
      <c r="P351" s="88">
        <v>0</v>
      </c>
      <c r="Q351" s="87">
        <v>0</v>
      </c>
      <c r="R351" s="88">
        <v>0</v>
      </c>
      <c r="S351" s="87">
        <v>0</v>
      </c>
      <c r="T351" s="88">
        <v>0</v>
      </c>
      <c r="U351" s="87">
        <v>0</v>
      </c>
      <c r="V351" s="88">
        <v>0</v>
      </c>
      <c r="W351" s="87">
        <v>0</v>
      </c>
      <c r="X351" s="88">
        <v>0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6"/>
        <v>0</v>
      </c>
      <c r="AE351" s="58"/>
    </row>
    <row r="352" spans="2:31" x14ac:dyDescent="0.3">
      <c r="B352" s="4" t="s">
        <v>240</v>
      </c>
      <c r="C352" s="14"/>
      <c r="D352" s="14"/>
      <c r="E352" s="87">
        <v>0</v>
      </c>
      <c r="F352" s="88">
        <v>0</v>
      </c>
      <c r="G352" s="87">
        <v>0</v>
      </c>
      <c r="H352" s="88">
        <v>0</v>
      </c>
      <c r="I352" s="87">
        <v>0</v>
      </c>
      <c r="J352" s="88">
        <v>0</v>
      </c>
      <c r="K352" s="87">
        <v>0</v>
      </c>
      <c r="L352" s="88">
        <v>0</v>
      </c>
      <c r="M352" s="87">
        <v>0</v>
      </c>
      <c r="N352" s="88">
        <v>0</v>
      </c>
      <c r="O352" s="87">
        <v>0</v>
      </c>
      <c r="P352" s="88">
        <v>0</v>
      </c>
      <c r="Q352" s="87">
        <v>0</v>
      </c>
      <c r="R352" s="88">
        <v>0</v>
      </c>
      <c r="S352" s="87">
        <v>0</v>
      </c>
      <c r="T352" s="88">
        <v>0</v>
      </c>
      <c r="U352" s="87">
        <v>0</v>
      </c>
      <c r="V352" s="88">
        <v>0</v>
      </c>
      <c r="W352" s="87">
        <v>0</v>
      </c>
      <c r="X352" s="88">
        <v>0</v>
      </c>
      <c r="Y352" s="87">
        <v>0</v>
      </c>
      <c r="Z352" s="88">
        <v>0</v>
      </c>
      <c r="AA352" s="87">
        <v>0</v>
      </c>
      <c r="AB352" s="88">
        <v>0</v>
      </c>
      <c r="AC352" s="58"/>
      <c r="AD352" s="59">
        <f t="shared" si="6"/>
        <v>0</v>
      </c>
      <c r="AE352" s="58"/>
    </row>
    <row r="353" spans="2:31" x14ac:dyDescent="0.3">
      <c r="B353" s="4" t="s">
        <v>241</v>
      </c>
      <c r="C353" s="14"/>
      <c r="D353" s="14"/>
      <c r="E353" s="87">
        <v>0</v>
      </c>
      <c r="F353" s="88">
        <v>0</v>
      </c>
      <c r="G353" s="87">
        <v>0</v>
      </c>
      <c r="H353" s="88">
        <v>0</v>
      </c>
      <c r="I353" s="87">
        <v>0</v>
      </c>
      <c r="J353" s="88">
        <v>0</v>
      </c>
      <c r="K353" s="87">
        <v>0</v>
      </c>
      <c r="L353" s="88">
        <v>2.92</v>
      </c>
      <c r="M353" s="87">
        <v>17.5</v>
      </c>
      <c r="N353" s="88">
        <v>17.5</v>
      </c>
      <c r="O353" s="87">
        <v>17.5</v>
      </c>
      <c r="P353" s="88">
        <v>8.9</v>
      </c>
      <c r="Q353" s="87">
        <v>0</v>
      </c>
      <c r="R353" s="88">
        <v>0</v>
      </c>
      <c r="S353" s="87">
        <v>0</v>
      </c>
      <c r="T353" s="88">
        <v>0</v>
      </c>
      <c r="U353" s="87">
        <v>20.85</v>
      </c>
      <c r="V353" s="88">
        <v>18.8</v>
      </c>
      <c r="W353" s="87">
        <v>0</v>
      </c>
      <c r="X353" s="88">
        <v>0</v>
      </c>
      <c r="Y353" s="87">
        <v>0</v>
      </c>
      <c r="Z353" s="88">
        <v>0</v>
      </c>
      <c r="AA353" s="87">
        <v>0</v>
      </c>
      <c r="AB353" s="88">
        <v>0</v>
      </c>
      <c r="AC353" s="58"/>
      <c r="AD353" s="59">
        <f t="shared" si="6"/>
        <v>103.97000000000001</v>
      </c>
      <c r="AE353" s="58"/>
    </row>
    <row r="354" spans="2:31" x14ac:dyDescent="0.3">
      <c r="B354" s="4" t="s">
        <v>242</v>
      </c>
      <c r="C354" s="4"/>
      <c r="D354" s="4"/>
      <c r="E354" s="87">
        <v>0</v>
      </c>
      <c r="F354" s="88">
        <v>0</v>
      </c>
      <c r="G354" s="87">
        <v>0</v>
      </c>
      <c r="H354" s="88">
        <v>0</v>
      </c>
      <c r="I354" s="87">
        <v>0</v>
      </c>
      <c r="J354" s="88">
        <v>0</v>
      </c>
      <c r="K354" s="87">
        <v>0</v>
      </c>
      <c r="L354" s="88">
        <v>0.01</v>
      </c>
      <c r="M354" s="87">
        <v>0</v>
      </c>
      <c r="N354" s="88">
        <v>0.26</v>
      </c>
      <c r="O354" s="87">
        <v>0.09</v>
      </c>
      <c r="P354" s="88">
        <v>5.44</v>
      </c>
      <c r="Q354" s="87">
        <v>0</v>
      </c>
      <c r="R354" s="88">
        <v>0</v>
      </c>
      <c r="S354" s="87">
        <v>0</v>
      </c>
      <c r="T354" s="88">
        <v>0</v>
      </c>
      <c r="U354" s="87">
        <v>20.88</v>
      </c>
      <c r="V354" s="88">
        <v>36.119999999999997</v>
      </c>
      <c r="W354" s="87">
        <v>0</v>
      </c>
      <c r="X354" s="88">
        <v>0</v>
      </c>
      <c r="Y354" s="87">
        <v>0</v>
      </c>
      <c r="Z354" s="88">
        <v>0</v>
      </c>
      <c r="AA354" s="87">
        <v>0</v>
      </c>
      <c r="AB354" s="88">
        <v>0</v>
      </c>
      <c r="AC354" s="58"/>
      <c r="AD354" s="59">
        <f t="shared" si="6"/>
        <v>62.8</v>
      </c>
      <c r="AE354" s="58"/>
    </row>
    <row r="355" spans="2:31" x14ac:dyDescent="0.3">
      <c r="B355" s="4" t="s">
        <v>296</v>
      </c>
      <c r="C355" s="4"/>
      <c r="D355" s="4"/>
      <c r="E355" s="87">
        <v>0</v>
      </c>
      <c r="F355" s="88">
        <v>0</v>
      </c>
      <c r="G355" s="87">
        <v>0</v>
      </c>
      <c r="H355" s="88">
        <v>0</v>
      </c>
      <c r="I355" s="87">
        <v>0</v>
      </c>
      <c r="J355" s="88">
        <v>0</v>
      </c>
      <c r="K355" s="87">
        <v>0</v>
      </c>
      <c r="L355" s="88">
        <v>0</v>
      </c>
      <c r="M355" s="87">
        <v>0</v>
      </c>
      <c r="N355" s="88">
        <v>0</v>
      </c>
      <c r="O355" s="87">
        <v>0</v>
      </c>
      <c r="P355" s="88">
        <v>0</v>
      </c>
      <c r="Q355" s="87">
        <v>0</v>
      </c>
      <c r="R355" s="88">
        <v>0</v>
      </c>
      <c r="S355" s="87">
        <v>0</v>
      </c>
      <c r="T355" s="88">
        <v>0</v>
      </c>
      <c r="U355" s="87">
        <v>0</v>
      </c>
      <c r="V355" s="88">
        <v>0</v>
      </c>
      <c r="W355" s="87">
        <v>0</v>
      </c>
      <c r="X355" s="88">
        <v>0</v>
      </c>
      <c r="Y355" s="87">
        <v>0</v>
      </c>
      <c r="Z355" s="88">
        <v>0</v>
      </c>
      <c r="AA355" s="87">
        <v>0</v>
      </c>
      <c r="AB355" s="88">
        <v>0</v>
      </c>
      <c r="AC355" s="58"/>
      <c r="AD355" s="59">
        <f t="shared" si="6"/>
        <v>0</v>
      </c>
      <c r="AE355" s="58"/>
    </row>
    <row r="356" spans="2:31" x14ac:dyDescent="0.3">
      <c r="B356" s="4" t="s">
        <v>297</v>
      </c>
      <c r="C356" s="4"/>
      <c r="D356" s="4"/>
      <c r="E356" s="87">
        <v>0</v>
      </c>
      <c r="F356" s="88">
        <v>0</v>
      </c>
      <c r="G356" s="87">
        <v>0</v>
      </c>
      <c r="H356" s="88">
        <v>0</v>
      </c>
      <c r="I356" s="87">
        <v>0</v>
      </c>
      <c r="J356" s="88">
        <v>0</v>
      </c>
      <c r="K356" s="87">
        <v>0</v>
      </c>
      <c r="L356" s="88">
        <v>0</v>
      </c>
      <c r="M356" s="87">
        <v>0</v>
      </c>
      <c r="N356" s="88">
        <v>0</v>
      </c>
      <c r="O356" s="87">
        <v>0</v>
      </c>
      <c r="P356" s="88">
        <v>0</v>
      </c>
      <c r="Q356" s="87">
        <v>0</v>
      </c>
      <c r="R356" s="88">
        <v>0</v>
      </c>
      <c r="S356" s="87">
        <v>0</v>
      </c>
      <c r="T356" s="88">
        <v>0</v>
      </c>
      <c r="U356" s="87">
        <v>0</v>
      </c>
      <c r="V356" s="88">
        <v>0</v>
      </c>
      <c r="W356" s="87">
        <v>0</v>
      </c>
      <c r="X356" s="88">
        <v>0</v>
      </c>
      <c r="Y356" s="87">
        <v>0</v>
      </c>
      <c r="Z356" s="88">
        <v>0</v>
      </c>
      <c r="AA356" s="87">
        <v>0</v>
      </c>
      <c r="AB356" s="88">
        <v>0</v>
      </c>
      <c r="AC356" s="58"/>
      <c r="AD356" s="59">
        <f t="shared" si="6"/>
        <v>0</v>
      </c>
      <c r="AE356" s="58"/>
    </row>
    <row r="357" spans="2:31" x14ac:dyDescent="0.3">
      <c r="B357" s="4" t="s">
        <v>164</v>
      </c>
      <c r="C357" s="4"/>
      <c r="D357" s="4"/>
      <c r="E357" s="87">
        <v>0</v>
      </c>
      <c r="F357" s="88">
        <v>0</v>
      </c>
      <c r="G357" s="87">
        <v>0</v>
      </c>
      <c r="H357" s="88">
        <v>0</v>
      </c>
      <c r="I357" s="87">
        <v>0</v>
      </c>
      <c r="J357" s="88">
        <v>0</v>
      </c>
      <c r="K357" s="87">
        <v>0</v>
      </c>
      <c r="L357" s="88">
        <v>0</v>
      </c>
      <c r="M357" s="87">
        <v>0</v>
      </c>
      <c r="N357" s="88">
        <v>0</v>
      </c>
      <c r="O357" s="87">
        <v>0</v>
      </c>
      <c r="P357" s="88">
        <v>0</v>
      </c>
      <c r="Q357" s="87">
        <v>0</v>
      </c>
      <c r="R357" s="88">
        <v>0</v>
      </c>
      <c r="S357" s="87">
        <v>0</v>
      </c>
      <c r="T357" s="88">
        <v>0</v>
      </c>
      <c r="U357" s="87">
        <v>0</v>
      </c>
      <c r="V357" s="88">
        <v>3.51</v>
      </c>
      <c r="W357" s="87">
        <v>0</v>
      </c>
      <c r="X357" s="88">
        <v>0</v>
      </c>
      <c r="Y357" s="87">
        <v>0</v>
      </c>
      <c r="Z357" s="88">
        <v>0</v>
      </c>
      <c r="AA357" s="87">
        <v>0</v>
      </c>
      <c r="AB357" s="88">
        <v>0</v>
      </c>
      <c r="AC357" s="58"/>
      <c r="AD357" s="59">
        <f t="shared" si="6"/>
        <v>3.51</v>
      </c>
      <c r="AE357" s="58"/>
    </row>
    <row r="358" spans="2:31" x14ac:dyDescent="0.3">
      <c r="B358" s="4" t="s">
        <v>200</v>
      </c>
      <c r="C358" s="4"/>
      <c r="D358" s="4"/>
      <c r="E358" s="87">
        <v>0</v>
      </c>
      <c r="F358" s="88">
        <v>0</v>
      </c>
      <c r="G358" s="87">
        <v>0</v>
      </c>
      <c r="H358" s="88">
        <v>0</v>
      </c>
      <c r="I358" s="87">
        <v>0</v>
      </c>
      <c r="J358" s="88">
        <v>0</v>
      </c>
      <c r="K358" s="87">
        <v>0</v>
      </c>
      <c r="L358" s="88">
        <v>0</v>
      </c>
      <c r="M358" s="87">
        <v>0</v>
      </c>
      <c r="N358" s="88">
        <v>1.07</v>
      </c>
      <c r="O358" s="87">
        <v>3.56</v>
      </c>
      <c r="P358" s="88">
        <v>3.07</v>
      </c>
      <c r="Q358" s="87">
        <v>2.57</v>
      </c>
      <c r="R358" s="88">
        <v>1.95</v>
      </c>
      <c r="S358" s="87">
        <v>3.78</v>
      </c>
      <c r="T358" s="88">
        <v>3.73</v>
      </c>
      <c r="U358" s="87">
        <v>3.78</v>
      </c>
      <c r="V358" s="88">
        <v>1.97</v>
      </c>
      <c r="W358" s="87">
        <v>0</v>
      </c>
      <c r="X358" s="88">
        <v>0</v>
      </c>
      <c r="Y358" s="87">
        <v>0</v>
      </c>
      <c r="Z358" s="88">
        <v>0</v>
      </c>
      <c r="AA358" s="87">
        <v>0</v>
      </c>
      <c r="AB358" s="88">
        <v>0</v>
      </c>
      <c r="AC358" s="58"/>
      <c r="AD358" s="59">
        <f t="shared" si="6"/>
        <v>25.479999999999997</v>
      </c>
      <c r="AE358" s="58"/>
    </row>
    <row r="359" spans="2:31" x14ac:dyDescent="0.3">
      <c r="B359" s="4" t="s">
        <v>201</v>
      </c>
      <c r="C359" s="4"/>
      <c r="D359" s="4"/>
      <c r="E359" s="87">
        <v>0</v>
      </c>
      <c r="F359" s="88">
        <v>0</v>
      </c>
      <c r="G359" s="87">
        <v>0</v>
      </c>
      <c r="H359" s="88">
        <v>0</v>
      </c>
      <c r="I359" s="87">
        <v>0</v>
      </c>
      <c r="J359" s="88">
        <v>0</v>
      </c>
      <c r="K359" s="87">
        <v>0</v>
      </c>
      <c r="L359" s="88">
        <v>0</v>
      </c>
      <c r="M359" s="87">
        <v>0</v>
      </c>
      <c r="N359" s="88">
        <v>1.04</v>
      </c>
      <c r="O359" s="87">
        <v>4.45</v>
      </c>
      <c r="P359" s="88">
        <v>8</v>
      </c>
      <c r="Q359" s="87">
        <v>8</v>
      </c>
      <c r="R359" s="88">
        <v>8</v>
      </c>
      <c r="S359" s="87">
        <v>8</v>
      </c>
      <c r="T359" s="88">
        <v>7.78</v>
      </c>
      <c r="U359" s="87">
        <v>8</v>
      </c>
      <c r="V359" s="88">
        <v>6.8</v>
      </c>
      <c r="W359" s="87">
        <v>0</v>
      </c>
      <c r="X359" s="88">
        <v>0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 t="shared" si="6"/>
        <v>60.07</v>
      </c>
      <c r="AE359" s="58"/>
    </row>
    <row r="360" spans="2:31" x14ac:dyDescent="0.3">
      <c r="B360" s="4" t="s">
        <v>192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0.18</v>
      </c>
      <c r="M360" s="87">
        <v>0</v>
      </c>
      <c r="N360" s="88">
        <v>0</v>
      </c>
      <c r="O360" s="87">
        <v>0</v>
      </c>
      <c r="P360" s="88">
        <v>0.04</v>
      </c>
      <c r="Q360" s="87">
        <v>0.08</v>
      </c>
      <c r="R360" s="88">
        <v>0.16</v>
      </c>
      <c r="S360" s="87">
        <v>0.44</v>
      </c>
      <c r="T360" s="88">
        <v>0.44</v>
      </c>
      <c r="U360" s="87">
        <v>0.44</v>
      </c>
      <c r="V360" s="88">
        <v>0.37</v>
      </c>
      <c r="W360" s="87">
        <v>0</v>
      </c>
      <c r="X360" s="88">
        <v>0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si="6"/>
        <v>2.15</v>
      </c>
      <c r="AE360" s="58"/>
    </row>
    <row r="361" spans="2:31" x14ac:dyDescent="0.3">
      <c r="B361" s="4" t="s">
        <v>193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</v>
      </c>
      <c r="M361" s="87">
        <v>0</v>
      </c>
      <c r="N361" s="88">
        <v>0</v>
      </c>
      <c r="O361" s="87">
        <v>0</v>
      </c>
      <c r="P361" s="88">
        <v>0</v>
      </c>
      <c r="Q361" s="87">
        <v>0</v>
      </c>
      <c r="R361" s="88">
        <v>0</v>
      </c>
      <c r="S361" s="87">
        <v>0</v>
      </c>
      <c r="T361" s="88">
        <v>0</v>
      </c>
      <c r="U361" s="87">
        <v>0</v>
      </c>
      <c r="V361" s="88">
        <v>0</v>
      </c>
      <c r="W361" s="87">
        <v>0</v>
      </c>
      <c r="X361" s="88">
        <v>0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6"/>
        <v>0</v>
      </c>
      <c r="AE361" s="58"/>
    </row>
    <row r="362" spans="2:31" x14ac:dyDescent="0.3">
      <c r="B362" s="4" t="s">
        <v>295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0</v>
      </c>
      <c r="M362" s="87">
        <v>0</v>
      </c>
      <c r="N362" s="88">
        <v>0</v>
      </c>
      <c r="O362" s="87">
        <v>0</v>
      </c>
      <c r="P362" s="88">
        <v>0</v>
      </c>
      <c r="Q362" s="87">
        <v>0</v>
      </c>
      <c r="R362" s="88">
        <v>0</v>
      </c>
      <c r="S362" s="87">
        <v>0</v>
      </c>
      <c r="T362" s="88">
        <v>0</v>
      </c>
      <c r="U362" s="87">
        <v>0</v>
      </c>
      <c r="V362" s="88">
        <v>0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6"/>
        <v>0</v>
      </c>
      <c r="AE362" s="58"/>
    </row>
    <row r="363" spans="2:31" x14ac:dyDescent="0.3">
      <c r="B363" s="4" t="s">
        <v>150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1.6</v>
      </c>
      <c r="N363" s="88">
        <v>2.08</v>
      </c>
      <c r="O363" s="87">
        <v>2.1</v>
      </c>
      <c r="P363" s="88">
        <v>2.54</v>
      </c>
      <c r="Q363" s="87">
        <v>2.96</v>
      </c>
      <c r="R363" s="88">
        <v>2.73</v>
      </c>
      <c r="S363" s="87">
        <v>3.67</v>
      </c>
      <c r="T363" s="88">
        <v>3.7</v>
      </c>
      <c r="U363" s="87">
        <v>3.96</v>
      </c>
      <c r="V363" s="88">
        <v>3.15</v>
      </c>
      <c r="W363" s="87">
        <v>0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6"/>
        <v>28.49</v>
      </c>
      <c r="AE363" s="58"/>
    </row>
    <row r="364" spans="2:31" x14ac:dyDescent="0.3">
      <c r="B364" s="4" t="s">
        <v>151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0.97</v>
      </c>
      <c r="N364" s="88">
        <v>1.77</v>
      </c>
      <c r="O364" s="87">
        <v>1.8</v>
      </c>
      <c r="P364" s="88">
        <v>2.2599999999999998</v>
      </c>
      <c r="Q364" s="87">
        <v>3.11</v>
      </c>
      <c r="R364" s="88">
        <v>3.08</v>
      </c>
      <c r="S364" s="87">
        <v>3.48</v>
      </c>
      <c r="T364" s="88">
        <v>4.03</v>
      </c>
      <c r="U364" s="87">
        <v>4.01</v>
      </c>
      <c r="V364" s="88">
        <v>3.36</v>
      </c>
      <c r="W364" s="87">
        <v>0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6"/>
        <v>27.869999999999997</v>
      </c>
      <c r="AE364" s="58"/>
    </row>
    <row r="365" spans="2:31" x14ac:dyDescent="0.3">
      <c r="B365" s="4" t="s">
        <v>249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0</v>
      </c>
      <c r="N365" s="88">
        <v>0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0</v>
      </c>
      <c r="X365" s="88">
        <v>0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6"/>
        <v>0</v>
      </c>
      <c r="AE365" s="58"/>
    </row>
    <row r="366" spans="2:31" x14ac:dyDescent="0.3">
      <c r="B366" s="4" t="s">
        <v>168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0.24</v>
      </c>
      <c r="M366" s="87">
        <v>1.46</v>
      </c>
      <c r="N366" s="88">
        <v>1.46</v>
      </c>
      <c r="O366" s="87">
        <v>1.46</v>
      </c>
      <c r="P366" s="88">
        <v>1.46</v>
      </c>
      <c r="Q366" s="87">
        <v>1.46</v>
      </c>
      <c r="R366" s="88">
        <v>1.46</v>
      </c>
      <c r="S366" s="87">
        <v>1.46</v>
      </c>
      <c r="T366" s="88">
        <v>1.46</v>
      </c>
      <c r="U366" s="87">
        <v>1.46</v>
      </c>
      <c r="V366" s="88">
        <v>0.26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ref="AD366:AD427" si="7">SUM(E366:AB366)</f>
        <v>13.640000000000002</v>
      </c>
      <c r="AE366" s="58"/>
    </row>
    <row r="367" spans="2:31" x14ac:dyDescent="0.3">
      <c r="B367" s="4" t="s">
        <v>169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0.7</v>
      </c>
      <c r="O367" s="87">
        <v>1.46</v>
      </c>
      <c r="P367" s="88">
        <v>1.46</v>
      </c>
      <c r="Q367" s="87">
        <v>1.46</v>
      </c>
      <c r="R367" s="88">
        <v>1.46</v>
      </c>
      <c r="S367" s="87">
        <v>1.46</v>
      </c>
      <c r="T367" s="88">
        <v>1.46</v>
      </c>
      <c r="U367" s="87">
        <v>1.46</v>
      </c>
      <c r="V367" s="88">
        <v>1.24</v>
      </c>
      <c r="W367" s="87">
        <v>0</v>
      </c>
      <c r="X367" s="88">
        <v>0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7"/>
        <v>12.160000000000002</v>
      </c>
      <c r="AE367" s="58"/>
    </row>
    <row r="368" spans="2:31" x14ac:dyDescent="0.3">
      <c r="B368" s="4" t="s">
        <v>165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7"/>
        <v>0</v>
      </c>
      <c r="AE368" s="58"/>
    </row>
    <row r="369" spans="2:31" x14ac:dyDescent="0.3">
      <c r="B369" s="4" t="s">
        <v>166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7"/>
        <v>0</v>
      </c>
      <c r="AE369" s="58"/>
    </row>
    <row r="370" spans="2:31" x14ac:dyDescent="0.3">
      <c r="B370" s="4" t="s">
        <v>167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7"/>
        <v>0</v>
      </c>
      <c r="AE370" s="58"/>
    </row>
    <row r="371" spans="2:31" x14ac:dyDescent="0.3">
      <c r="B371" s="4" t="s">
        <v>138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7"/>
        <v>0</v>
      </c>
      <c r="AE371" s="58"/>
    </row>
    <row r="372" spans="2:31" x14ac:dyDescent="0.3">
      <c r="B372" s="4" t="s">
        <v>139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7"/>
        <v>0</v>
      </c>
      <c r="AE372" s="58"/>
    </row>
    <row r="373" spans="2:31" x14ac:dyDescent="0.3">
      <c r="B373" s="4" t="s">
        <v>140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7"/>
        <v>0</v>
      </c>
      <c r="AE373" s="58"/>
    </row>
    <row r="374" spans="2:31" x14ac:dyDescent="0.3">
      <c r="B374" s="4" t="s">
        <v>198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0.15</v>
      </c>
      <c r="M374" s="87">
        <v>0.89</v>
      </c>
      <c r="N374" s="88">
        <v>0.9</v>
      </c>
      <c r="O374" s="87">
        <v>0.9</v>
      </c>
      <c r="P374" s="88">
        <v>0.89</v>
      </c>
      <c r="Q374" s="87">
        <v>0.89</v>
      </c>
      <c r="R374" s="88">
        <v>0.89</v>
      </c>
      <c r="S374" s="87">
        <v>0.89</v>
      </c>
      <c r="T374" s="88">
        <v>0.77</v>
      </c>
      <c r="U374" s="87">
        <v>0.81</v>
      </c>
      <c r="V374" s="88">
        <v>0.76</v>
      </c>
      <c r="W374" s="87">
        <v>0</v>
      </c>
      <c r="X374" s="88">
        <v>0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7"/>
        <v>8.74</v>
      </c>
      <c r="AE374" s="58"/>
    </row>
    <row r="375" spans="2:31" x14ac:dyDescent="0.3">
      <c r="B375" s="4" t="s">
        <v>199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0.08</v>
      </c>
      <c r="M375" s="87">
        <v>0.5</v>
      </c>
      <c r="N375" s="88">
        <v>0.5</v>
      </c>
      <c r="O375" s="87">
        <v>0.5</v>
      </c>
      <c r="P375" s="88">
        <v>0.48</v>
      </c>
      <c r="Q375" s="87">
        <v>0.47</v>
      </c>
      <c r="R375" s="88">
        <v>0.46</v>
      </c>
      <c r="S375" s="87">
        <v>0.45</v>
      </c>
      <c r="T375" s="88">
        <v>0.68</v>
      </c>
      <c r="U375" s="87">
        <v>0.56999999999999995</v>
      </c>
      <c r="V375" s="88">
        <v>0.36</v>
      </c>
      <c r="W375" s="87">
        <v>0</v>
      </c>
      <c r="X375" s="88">
        <v>0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7"/>
        <v>5.0500000000000007</v>
      </c>
      <c r="AE375" s="58"/>
    </row>
    <row r="376" spans="2:31" x14ac:dyDescent="0.3">
      <c r="B376" s="4" t="s">
        <v>183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0</v>
      </c>
      <c r="M376" s="87">
        <v>0</v>
      </c>
      <c r="N376" s="88">
        <v>0</v>
      </c>
      <c r="O376" s="87">
        <v>0</v>
      </c>
      <c r="P376" s="88">
        <v>0</v>
      </c>
      <c r="Q376" s="87">
        <v>0</v>
      </c>
      <c r="R376" s="88">
        <v>0</v>
      </c>
      <c r="S376" s="87">
        <v>0</v>
      </c>
      <c r="T376" s="88">
        <v>0</v>
      </c>
      <c r="U376" s="87">
        <v>0</v>
      </c>
      <c r="V376" s="88">
        <v>0</v>
      </c>
      <c r="W376" s="87">
        <v>0</v>
      </c>
      <c r="X376" s="88">
        <v>0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7"/>
        <v>0</v>
      </c>
      <c r="AE376" s="58"/>
    </row>
    <row r="377" spans="2:31" x14ac:dyDescent="0.3">
      <c r="B377" s="4" t="s">
        <v>184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0</v>
      </c>
      <c r="M377" s="87">
        <v>0</v>
      </c>
      <c r="N377" s="88">
        <v>0</v>
      </c>
      <c r="O377" s="87">
        <v>0</v>
      </c>
      <c r="P377" s="88">
        <v>0</v>
      </c>
      <c r="Q377" s="87">
        <v>0</v>
      </c>
      <c r="R377" s="88">
        <v>0</v>
      </c>
      <c r="S377" s="87">
        <v>0</v>
      </c>
      <c r="T377" s="88">
        <v>0</v>
      </c>
      <c r="U377" s="87">
        <v>0</v>
      </c>
      <c r="V377" s="88">
        <v>0</v>
      </c>
      <c r="W377" s="87">
        <v>0</v>
      </c>
      <c r="X377" s="88">
        <v>0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7"/>
        <v>0</v>
      </c>
      <c r="AE377" s="58"/>
    </row>
    <row r="378" spans="2:31" x14ac:dyDescent="0.3">
      <c r="B378" s="4" t="s">
        <v>191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0</v>
      </c>
      <c r="M378" s="87">
        <v>0</v>
      </c>
      <c r="N378" s="88">
        <v>0</v>
      </c>
      <c r="O378" s="87">
        <v>0</v>
      </c>
      <c r="P378" s="88">
        <v>0</v>
      </c>
      <c r="Q378" s="87">
        <v>0</v>
      </c>
      <c r="R378" s="88">
        <v>0</v>
      </c>
      <c r="S378" s="87">
        <v>0</v>
      </c>
      <c r="T378" s="88">
        <v>0</v>
      </c>
      <c r="U378" s="87">
        <v>0</v>
      </c>
      <c r="V378" s="88">
        <v>0</v>
      </c>
      <c r="W378" s="87">
        <v>0</v>
      </c>
      <c r="X378" s="88">
        <v>0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7"/>
        <v>0</v>
      </c>
      <c r="AE378" s="58"/>
    </row>
    <row r="379" spans="2:31" x14ac:dyDescent="0.3">
      <c r="B379" s="4" t="s">
        <v>232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0</v>
      </c>
      <c r="M379" s="87">
        <v>0</v>
      </c>
      <c r="N379" s="88">
        <v>0</v>
      </c>
      <c r="O379" s="87">
        <v>0</v>
      </c>
      <c r="P379" s="88">
        <v>0</v>
      </c>
      <c r="Q379" s="87">
        <v>0</v>
      </c>
      <c r="R379" s="88">
        <v>0</v>
      </c>
      <c r="S379" s="87">
        <v>0</v>
      </c>
      <c r="T379" s="88">
        <v>0</v>
      </c>
      <c r="U379" s="87">
        <v>0</v>
      </c>
      <c r="V379" s="88">
        <v>0</v>
      </c>
      <c r="W379" s="87">
        <v>0</v>
      </c>
      <c r="X379" s="88">
        <v>0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7"/>
        <v>0</v>
      </c>
      <c r="AE379" s="58"/>
    </row>
    <row r="380" spans="2:31" x14ac:dyDescent="0.3">
      <c r="B380" s="4" t="s">
        <v>233</v>
      </c>
      <c r="C380" s="4"/>
      <c r="D380" s="4"/>
      <c r="E380" s="87">
        <v>0</v>
      </c>
      <c r="F380" s="88">
        <v>0</v>
      </c>
      <c r="G380" s="87">
        <v>0</v>
      </c>
      <c r="H380" s="88">
        <v>0</v>
      </c>
      <c r="I380" s="87">
        <v>0</v>
      </c>
      <c r="J380" s="88">
        <v>0</v>
      </c>
      <c r="K380" s="87">
        <v>0</v>
      </c>
      <c r="L380" s="88">
        <v>0.24</v>
      </c>
      <c r="M380" s="87">
        <v>1</v>
      </c>
      <c r="N380" s="88">
        <v>1</v>
      </c>
      <c r="O380" s="87">
        <v>1.01</v>
      </c>
      <c r="P380" s="88">
        <v>0.98</v>
      </c>
      <c r="Q380" s="87">
        <v>0.95</v>
      </c>
      <c r="R380" s="88">
        <v>0.91</v>
      </c>
      <c r="S380" s="87">
        <v>0.88</v>
      </c>
      <c r="T380" s="88">
        <v>0.85</v>
      </c>
      <c r="U380" s="87">
        <v>0.33</v>
      </c>
      <c r="V380" s="88">
        <v>0.08</v>
      </c>
      <c r="W380" s="87">
        <v>0</v>
      </c>
      <c r="X380" s="88">
        <v>0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7"/>
        <v>8.23</v>
      </c>
      <c r="AE380" s="58"/>
    </row>
    <row r="381" spans="2:31" x14ac:dyDescent="0.3">
      <c r="B381" s="4" t="s">
        <v>234</v>
      </c>
      <c r="C381" s="4"/>
      <c r="D381" s="4"/>
      <c r="E381" s="87">
        <v>0</v>
      </c>
      <c r="F381" s="88">
        <v>0</v>
      </c>
      <c r="G381" s="87">
        <v>0</v>
      </c>
      <c r="H381" s="88">
        <v>0</v>
      </c>
      <c r="I381" s="87">
        <v>0</v>
      </c>
      <c r="J381" s="88">
        <v>0</v>
      </c>
      <c r="K381" s="87">
        <v>0</v>
      </c>
      <c r="L381" s="88">
        <v>0.18</v>
      </c>
      <c r="M381" s="87">
        <v>1.08</v>
      </c>
      <c r="N381" s="88">
        <v>1.08</v>
      </c>
      <c r="O381" s="87">
        <v>1.08</v>
      </c>
      <c r="P381" s="88">
        <v>1.05</v>
      </c>
      <c r="Q381" s="87">
        <v>1.02</v>
      </c>
      <c r="R381" s="88">
        <v>0.99</v>
      </c>
      <c r="S381" s="87">
        <v>0.96</v>
      </c>
      <c r="T381" s="88">
        <v>0.94</v>
      </c>
      <c r="U381" s="87">
        <v>0.92</v>
      </c>
      <c r="V381" s="88">
        <v>0.79</v>
      </c>
      <c r="W381" s="87">
        <v>0</v>
      </c>
      <c r="X381" s="88">
        <v>0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7"/>
        <v>10.09</v>
      </c>
      <c r="AE381" s="58"/>
    </row>
    <row r="382" spans="2:31" x14ac:dyDescent="0.3">
      <c r="B382" s="4" t="s">
        <v>182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7"/>
        <v>0</v>
      </c>
      <c r="AE382" s="58"/>
    </row>
    <row r="383" spans="2:31" x14ac:dyDescent="0.3">
      <c r="B383" s="4" t="s">
        <v>250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7"/>
        <v>0</v>
      </c>
      <c r="AE383" s="58"/>
    </row>
    <row r="384" spans="2:31" x14ac:dyDescent="0.3">
      <c r="B384" s="4" t="s">
        <v>235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7"/>
        <v>0</v>
      </c>
      <c r="AE384" s="58"/>
    </row>
    <row r="385" spans="2:31" x14ac:dyDescent="0.3">
      <c r="B385" s="4" t="s">
        <v>236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0.05</v>
      </c>
      <c r="N385" s="88">
        <v>0.1</v>
      </c>
      <c r="O385" s="87">
        <v>0.06</v>
      </c>
      <c r="P385" s="88">
        <v>0.1</v>
      </c>
      <c r="Q385" s="87">
        <v>0.08</v>
      </c>
      <c r="R385" s="88">
        <v>0.06</v>
      </c>
      <c r="S385" s="87">
        <v>0.06</v>
      </c>
      <c r="T385" s="88">
        <v>0.06</v>
      </c>
      <c r="U385" s="87">
        <v>0.15</v>
      </c>
      <c r="V385" s="88">
        <v>0.11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7"/>
        <v>0.83000000000000007</v>
      </c>
      <c r="AE385" s="58"/>
    </row>
    <row r="386" spans="2:31" x14ac:dyDescent="0.3">
      <c r="B386" s="4" t="s">
        <v>298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7"/>
        <v>0</v>
      </c>
      <c r="AE386" s="58"/>
    </row>
    <row r="387" spans="2:31" x14ac:dyDescent="0.3">
      <c r="B387" s="4" t="s">
        <v>185</v>
      </c>
      <c r="C387" s="4"/>
      <c r="D387" s="4"/>
      <c r="E387" s="87">
        <v>0</v>
      </c>
      <c r="F387" s="88">
        <v>0</v>
      </c>
      <c r="G387" s="87">
        <v>0</v>
      </c>
      <c r="H387" s="88">
        <v>0</v>
      </c>
      <c r="I387" s="87">
        <v>0</v>
      </c>
      <c r="J387" s="88">
        <v>0</v>
      </c>
      <c r="K387" s="87">
        <v>0</v>
      </c>
      <c r="L387" s="88">
        <v>0</v>
      </c>
      <c r="M387" s="87">
        <v>0</v>
      </c>
      <c r="N387" s="88">
        <v>0</v>
      </c>
      <c r="O387" s="87">
        <v>0</v>
      </c>
      <c r="P387" s="88">
        <v>0</v>
      </c>
      <c r="Q387" s="87">
        <v>0</v>
      </c>
      <c r="R387" s="88">
        <v>0</v>
      </c>
      <c r="S387" s="87">
        <v>0</v>
      </c>
      <c r="T387" s="88">
        <v>0</v>
      </c>
      <c r="U387" s="87">
        <v>0</v>
      </c>
      <c r="V387" s="88">
        <v>0</v>
      </c>
      <c r="W387" s="87">
        <v>0</v>
      </c>
      <c r="X387" s="88">
        <v>0</v>
      </c>
      <c r="Y387" s="87">
        <v>0</v>
      </c>
      <c r="Z387" s="88">
        <v>0</v>
      </c>
      <c r="AA387" s="87">
        <v>0</v>
      </c>
      <c r="AB387" s="88">
        <v>0</v>
      </c>
      <c r="AC387" s="58"/>
      <c r="AD387" s="59">
        <f t="shared" si="7"/>
        <v>0</v>
      </c>
      <c r="AE387" s="58"/>
    </row>
    <row r="388" spans="2:31" x14ac:dyDescent="0.3">
      <c r="B388" s="4" t="s">
        <v>186</v>
      </c>
      <c r="C388" s="4"/>
      <c r="D388" s="4"/>
      <c r="E388" s="87">
        <v>0</v>
      </c>
      <c r="F388" s="88">
        <v>0</v>
      </c>
      <c r="G388" s="87">
        <v>0</v>
      </c>
      <c r="H388" s="88">
        <v>0</v>
      </c>
      <c r="I388" s="87">
        <v>0</v>
      </c>
      <c r="J388" s="88">
        <v>0</v>
      </c>
      <c r="K388" s="87">
        <v>0</v>
      </c>
      <c r="L388" s="88">
        <v>0</v>
      </c>
      <c r="M388" s="87">
        <v>0</v>
      </c>
      <c r="N388" s="88">
        <v>0</v>
      </c>
      <c r="O388" s="87">
        <v>0</v>
      </c>
      <c r="P388" s="88">
        <v>0</v>
      </c>
      <c r="Q388" s="87">
        <v>0</v>
      </c>
      <c r="R388" s="88">
        <v>0</v>
      </c>
      <c r="S388" s="87">
        <v>0</v>
      </c>
      <c r="T388" s="88">
        <v>0</v>
      </c>
      <c r="U388" s="87">
        <v>4.37</v>
      </c>
      <c r="V388" s="88">
        <v>12.88</v>
      </c>
      <c r="W388" s="87">
        <v>0</v>
      </c>
      <c r="X388" s="88">
        <v>0</v>
      </c>
      <c r="Y388" s="87">
        <v>0</v>
      </c>
      <c r="Z388" s="88">
        <v>0</v>
      </c>
      <c r="AA388" s="87">
        <v>0</v>
      </c>
      <c r="AB388" s="88">
        <v>0</v>
      </c>
      <c r="AC388" s="58"/>
      <c r="AD388" s="59">
        <f t="shared" si="7"/>
        <v>17.25</v>
      </c>
      <c r="AE388" s="58"/>
    </row>
    <row r="389" spans="2:31" x14ac:dyDescent="0.3">
      <c r="B389" s="4" t="s">
        <v>170</v>
      </c>
      <c r="C389" s="4"/>
      <c r="D389" s="4"/>
      <c r="E389" s="87">
        <v>0</v>
      </c>
      <c r="F389" s="88">
        <v>0</v>
      </c>
      <c r="G389" s="87">
        <v>0</v>
      </c>
      <c r="H389" s="88">
        <v>0</v>
      </c>
      <c r="I389" s="87">
        <v>0</v>
      </c>
      <c r="J389" s="88">
        <v>0</v>
      </c>
      <c r="K389" s="87">
        <v>0</v>
      </c>
      <c r="L389" s="88">
        <v>0</v>
      </c>
      <c r="M389" s="87">
        <v>0</v>
      </c>
      <c r="N389" s="88">
        <v>0</v>
      </c>
      <c r="O389" s="87">
        <v>0</v>
      </c>
      <c r="P389" s="88">
        <v>0</v>
      </c>
      <c r="Q389" s="87">
        <v>0</v>
      </c>
      <c r="R389" s="88">
        <v>0</v>
      </c>
      <c r="S389" s="87">
        <v>0</v>
      </c>
      <c r="T389" s="88">
        <v>0</v>
      </c>
      <c r="U389" s="87">
        <v>0</v>
      </c>
      <c r="V389" s="88">
        <v>0</v>
      </c>
      <c r="W389" s="87">
        <v>0</v>
      </c>
      <c r="X389" s="88">
        <v>0</v>
      </c>
      <c r="Y389" s="87">
        <v>0</v>
      </c>
      <c r="Z389" s="88">
        <v>0</v>
      </c>
      <c r="AA389" s="87">
        <v>0</v>
      </c>
      <c r="AB389" s="88">
        <v>0</v>
      </c>
      <c r="AC389" s="58"/>
      <c r="AD389" s="59">
        <f t="shared" si="7"/>
        <v>0</v>
      </c>
      <c r="AE389" s="58"/>
    </row>
    <row r="390" spans="2:31" x14ac:dyDescent="0.3">
      <c r="B390" s="4" t="s">
        <v>171</v>
      </c>
      <c r="C390" s="4"/>
      <c r="D390" s="4"/>
      <c r="E390" s="87">
        <v>0</v>
      </c>
      <c r="F390" s="88">
        <v>0</v>
      </c>
      <c r="G390" s="87">
        <v>0</v>
      </c>
      <c r="H390" s="88">
        <v>0</v>
      </c>
      <c r="I390" s="87">
        <v>0</v>
      </c>
      <c r="J390" s="88">
        <v>0</v>
      </c>
      <c r="K390" s="87">
        <v>0</v>
      </c>
      <c r="L390" s="88">
        <v>0.18</v>
      </c>
      <c r="M390" s="87">
        <v>1.05</v>
      </c>
      <c r="N390" s="88">
        <v>2.5099999999999998</v>
      </c>
      <c r="O390" s="87">
        <v>0.32</v>
      </c>
      <c r="P390" s="88">
        <v>0</v>
      </c>
      <c r="Q390" s="87">
        <v>0.14000000000000001</v>
      </c>
      <c r="R390" s="88">
        <v>0.3</v>
      </c>
      <c r="S390" s="87">
        <v>0.43</v>
      </c>
      <c r="T390" s="88">
        <v>0.46</v>
      </c>
      <c r="U390" s="87">
        <v>0.13</v>
      </c>
      <c r="V390" s="88">
        <v>0</v>
      </c>
      <c r="W390" s="87">
        <v>0</v>
      </c>
      <c r="X390" s="88">
        <v>0</v>
      </c>
      <c r="Y390" s="87">
        <v>0</v>
      </c>
      <c r="Z390" s="88">
        <v>0</v>
      </c>
      <c r="AA390" s="87">
        <v>0</v>
      </c>
      <c r="AB390" s="88">
        <v>0</v>
      </c>
      <c r="AC390" s="58"/>
      <c r="AD390" s="59">
        <f t="shared" si="7"/>
        <v>5.5199999999999987</v>
      </c>
      <c r="AE390" s="58"/>
    </row>
    <row r="391" spans="2:31" x14ac:dyDescent="0.3">
      <c r="B391" s="4" t="s">
        <v>172</v>
      </c>
      <c r="C391" s="4"/>
      <c r="D391" s="4"/>
      <c r="E391" s="87">
        <v>0</v>
      </c>
      <c r="F391" s="88">
        <v>0</v>
      </c>
      <c r="G391" s="87">
        <v>0</v>
      </c>
      <c r="H391" s="88">
        <v>0</v>
      </c>
      <c r="I391" s="87">
        <v>0</v>
      </c>
      <c r="J391" s="88">
        <v>0</v>
      </c>
      <c r="K391" s="87">
        <v>0</v>
      </c>
      <c r="L391" s="88">
        <v>0.18</v>
      </c>
      <c r="M391" s="87">
        <v>1.05</v>
      </c>
      <c r="N391" s="88">
        <v>0.38</v>
      </c>
      <c r="O391" s="87">
        <v>0</v>
      </c>
      <c r="P391" s="88">
        <v>0</v>
      </c>
      <c r="Q391" s="87">
        <v>0.14000000000000001</v>
      </c>
      <c r="R391" s="88">
        <v>0.3</v>
      </c>
      <c r="S391" s="87">
        <v>0.43</v>
      </c>
      <c r="T391" s="88">
        <v>0.46</v>
      </c>
      <c r="U391" s="87">
        <v>0.13</v>
      </c>
      <c r="V391" s="88">
        <v>0</v>
      </c>
      <c r="W391" s="87">
        <v>0</v>
      </c>
      <c r="X391" s="88">
        <v>0</v>
      </c>
      <c r="Y391" s="87">
        <v>0</v>
      </c>
      <c r="Z391" s="88">
        <v>0</v>
      </c>
      <c r="AA391" s="87">
        <v>0</v>
      </c>
      <c r="AB391" s="88">
        <v>0</v>
      </c>
      <c r="AC391" s="58"/>
      <c r="AD391" s="59">
        <f t="shared" si="7"/>
        <v>3.07</v>
      </c>
      <c r="AE391" s="58"/>
    </row>
    <row r="392" spans="2:31" x14ac:dyDescent="0.3">
      <c r="B392" s="4" t="s">
        <v>173</v>
      </c>
      <c r="C392" s="4"/>
      <c r="D392" s="4"/>
      <c r="E392" s="87">
        <v>0</v>
      </c>
      <c r="F392" s="88">
        <v>0</v>
      </c>
      <c r="G392" s="87">
        <v>0</v>
      </c>
      <c r="H392" s="88">
        <v>0</v>
      </c>
      <c r="I392" s="87">
        <v>0</v>
      </c>
      <c r="J392" s="88">
        <v>0</v>
      </c>
      <c r="K392" s="87">
        <v>0</v>
      </c>
      <c r="L392" s="88">
        <v>0.39</v>
      </c>
      <c r="M392" s="87">
        <v>2.2599999999999998</v>
      </c>
      <c r="N392" s="88">
        <v>0.82</v>
      </c>
      <c r="O392" s="87">
        <v>0</v>
      </c>
      <c r="P392" s="88">
        <v>0</v>
      </c>
      <c r="Q392" s="87">
        <v>0.28999999999999998</v>
      </c>
      <c r="R392" s="88">
        <v>0.64</v>
      </c>
      <c r="S392" s="87">
        <v>0.91</v>
      </c>
      <c r="T392" s="88">
        <v>0.98</v>
      </c>
      <c r="U392" s="87">
        <v>0.28000000000000003</v>
      </c>
      <c r="V392" s="88">
        <v>0</v>
      </c>
      <c r="W392" s="87">
        <v>0</v>
      </c>
      <c r="X392" s="88">
        <v>0</v>
      </c>
      <c r="Y392" s="87">
        <v>0</v>
      </c>
      <c r="Z392" s="88">
        <v>0</v>
      </c>
      <c r="AA392" s="87">
        <v>0</v>
      </c>
      <c r="AB392" s="88">
        <v>0</v>
      </c>
      <c r="AC392" s="58"/>
      <c r="AD392" s="59">
        <f t="shared" si="7"/>
        <v>6.5699999999999994</v>
      </c>
      <c r="AE392" s="58"/>
    </row>
    <row r="393" spans="2:31" x14ac:dyDescent="0.3">
      <c r="B393" s="4" t="s">
        <v>174</v>
      </c>
      <c r="C393" s="4"/>
      <c r="D393" s="4"/>
      <c r="E393" s="87">
        <v>0</v>
      </c>
      <c r="F393" s="88">
        <v>0</v>
      </c>
      <c r="G393" s="87">
        <v>0</v>
      </c>
      <c r="H393" s="88">
        <v>0</v>
      </c>
      <c r="I393" s="87">
        <v>0</v>
      </c>
      <c r="J393" s="88">
        <v>0</v>
      </c>
      <c r="K393" s="87">
        <v>0</v>
      </c>
      <c r="L393" s="88">
        <v>0</v>
      </c>
      <c r="M393" s="87">
        <v>0</v>
      </c>
      <c r="N393" s="88">
        <v>0</v>
      </c>
      <c r="O393" s="87">
        <v>0</v>
      </c>
      <c r="P393" s="88">
        <v>0</v>
      </c>
      <c r="Q393" s="87">
        <v>0</v>
      </c>
      <c r="R393" s="88">
        <v>0</v>
      </c>
      <c r="S393" s="87">
        <v>0</v>
      </c>
      <c r="T393" s="88">
        <v>0</v>
      </c>
      <c r="U393" s="87">
        <v>0</v>
      </c>
      <c r="V393" s="88">
        <v>0</v>
      </c>
      <c r="W393" s="87">
        <v>0</v>
      </c>
      <c r="X393" s="88">
        <v>0</v>
      </c>
      <c r="Y393" s="87">
        <v>0</v>
      </c>
      <c r="Z393" s="88">
        <v>0</v>
      </c>
      <c r="AA393" s="87">
        <v>0</v>
      </c>
      <c r="AB393" s="88">
        <v>0</v>
      </c>
      <c r="AC393" s="58"/>
      <c r="AD393" s="59">
        <f t="shared" si="7"/>
        <v>0</v>
      </c>
      <c r="AE393" s="58"/>
    </row>
    <row r="394" spans="2:31" x14ac:dyDescent="0.3">
      <c r="B394" s="4" t="s">
        <v>194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</v>
      </c>
      <c r="J394" s="88">
        <v>0</v>
      </c>
      <c r="K394" s="87">
        <v>0</v>
      </c>
      <c r="L394" s="88">
        <v>0</v>
      </c>
      <c r="M394" s="87">
        <v>0</v>
      </c>
      <c r="N394" s="88">
        <v>0</v>
      </c>
      <c r="O394" s="87">
        <v>0</v>
      </c>
      <c r="P394" s="88">
        <v>0</v>
      </c>
      <c r="Q394" s="87">
        <v>0</v>
      </c>
      <c r="R394" s="88">
        <v>0</v>
      </c>
      <c r="S394" s="87">
        <v>0</v>
      </c>
      <c r="T394" s="88">
        <v>0</v>
      </c>
      <c r="U394" s="87">
        <v>0</v>
      </c>
      <c r="V394" s="88">
        <v>0</v>
      </c>
      <c r="W394" s="87">
        <v>0</v>
      </c>
      <c r="X394" s="88">
        <v>0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 t="shared" si="7"/>
        <v>0</v>
      </c>
      <c r="AE394" s="58"/>
    </row>
    <row r="395" spans="2:31" x14ac:dyDescent="0.3">
      <c r="B395" s="4" t="s">
        <v>195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</v>
      </c>
      <c r="J395" s="88">
        <v>0</v>
      </c>
      <c r="K395" s="87">
        <v>0</v>
      </c>
      <c r="L395" s="88">
        <v>0</v>
      </c>
      <c r="M395" s="87">
        <v>0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si="7"/>
        <v>0</v>
      </c>
      <c r="AE395" s="58"/>
    </row>
    <row r="396" spans="2:31" x14ac:dyDescent="0.3">
      <c r="B396" s="4" t="s">
        <v>153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</v>
      </c>
      <c r="J396" s="88">
        <v>0</v>
      </c>
      <c r="K396" s="87">
        <v>0</v>
      </c>
      <c r="L396" s="88">
        <v>0.21</v>
      </c>
      <c r="M396" s="87">
        <v>1.21</v>
      </c>
      <c r="N396" s="88">
        <v>1.01</v>
      </c>
      <c r="O396" s="87">
        <v>0.89</v>
      </c>
      <c r="P396" s="88">
        <v>0.57999999999999996</v>
      </c>
      <c r="Q396" s="87">
        <v>0.21</v>
      </c>
      <c r="R396" s="88">
        <v>0.2</v>
      </c>
      <c r="S396" s="87">
        <v>0.2</v>
      </c>
      <c r="T396" s="88">
        <v>0.2</v>
      </c>
      <c r="U396" s="87">
        <v>0.2</v>
      </c>
      <c r="V396" s="88">
        <v>0.17</v>
      </c>
      <c r="W396" s="87">
        <v>0</v>
      </c>
      <c r="X396" s="88">
        <v>0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7"/>
        <v>5.080000000000001</v>
      </c>
      <c r="AE396" s="58"/>
    </row>
    <row r="397" spans="2:31" x14ac:dyDescent="0.3">
      <c r="B397" s="4" t="s">
        <v>154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</v>
      </c>
      <c r="J397" s="88">
        <v>0</v>
      </c>
      <c r="K397" s="87">
        <v>0</v>
      </c>
      <c r="L397" s="88">
        <v>0.2</v>
      </c>
      <c r="M397" s="87">
        <v>1.22</v>
      </c>
      <c r="N397" s="88">
        <v>0.97</v>
      </c>
      <c r="O397" s="87">
        <v>0.89</v>
      </c>
      <c r="P397" s="88">
        <v>0.53</v>
      </c>
      <c r="Q397" s="87">
        <v>0.2</v>
      </c>
      <c r="R397" s="88">
        <v>0.2</v>
      </c>
      <c r="S397" s="87">
        <v>0.2</v>
      </c>
      <c r="T397" s="88">
        <v>0.2</v>
      </c>
      <c r="U397" s="87">
        <v>0.2</v>
      </c>
      <c r="V397" s="88">
        <v>0.17</v>
      </c>
      <c r="W397" s="87">
        <v>0</v>
      </c>
      <c r="X397" s="88">
        <v>0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7"/>
        <v>4.9800000000000004</v>
      </c>
      <c r="AE397" s="58"/>
    </row>
    <row r="398" spans="2:31" x14ac:dyDescent="0.3">
      <c r="B398" s="4" t="s">
        <v>175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0.05</v>
      </c>
      <c r="M398" s="87">
        <v>0.68</v>
      </c>
      <c r="N398" s="88">
        <v>0.27</v>
      </c>
      <c r="O398" s="87">
        <v>0</v>
      </c>
      <c r="P398" s="88">
        <v>0.31</v>
      </c>
      <c r="Q398" s="87">
        <v>0.71</v>
      </c>
      <c r="R398" s="88">
        <v>0.66</v>
      </c>
      <c r="S398" s="87">
        <v>0.66</v>
      </c>
      <c r="T398" s="88">
        <v>0.64</v>
      </c>
      <c r="U398" s="87">
        <v>0.25</v>
      </c>
      <c r="V398" s="88">
        <v>0</v>
      </c>
      <c r="W398" s="87">
        <v>0</v>
      </c>
      <c r="X398" s="88">
        <v>0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7"/>
        <v>4.2300000000000004</v>
      </c>
      <c r="AE398" s="58"/>
    </row>
    <row r="399" spans="2:31" x14ac:dyDescent="0.3">
      <c r="B399" s="4" t="s">
        <v>176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1.77</v>
      </c>
      <c r="M399" s="87">
        <v>10.98</v>
      </c>
      <c r="N399" s="88">
        <v>5.57</v>
      </c>
      <c r="O399" s="87">
        <v>0.18</v>
      </c>
      <c r="P399" s="88">
        <v>0.01</v>
      </c>
      <c r="Q399" s="87">
        <v>1.37</v>
      </c>
      <c r="R399" s="88">
        <v>5.69</v>
      </c>
      <c r="S399" s="87">
        <v>5.69</v>
      </c>
      <c r="T399" s="88">
        <v>5.68</v>
      </c>
      <c r="U399" s="87">
        <v>0.94</v>
      </c>
      <c r="V399" s="88">
        <v>0</v>
      </c>
      <c r="W399" s="87">
        <v>0</v>
      </c>
      <c r="X399" s="88">
        <v>0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7"/>
        <v>37.880000000000003</v>
      </c>
      <c r="AE399" s="58"/>
    </row>
    <row r="400" spans="2:31" x14ac:dyDescent="0.3">
      <c r="B400" s="4" t="s">
        <v>177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7.0000000000000007E-2</v>
      </c>
      <c r="M400" s="87">
        <v>0.79</v>
      </c>
      <c r="N400" s="88">
        <v>0.32</v>
      </c>
      <c r="O400" s="87">
        <v>0</v>
      </c>
      <c r="P400" s="88">
        <v>0.38</v>
      </c>
      <c r="Q400" s="87">
        <v>0.91</v>
      </c>
      <c r="R400" s="88">
        <v>0.87</v>
      </c>
      <c r="S400" s="87">
        <v>0.84</v>
      </c>
      <c r="T400" s="88">
        <v>0.84</v>
      </c>
      <c r="U400" s="87">
        <v>0.41</v>
      </c>
      <c r="V400" s="88">
        <v>0</v>
      </c>
      <c r="W400" s="87">
        <v>0</v>
      </c>
      <c r="X400" s="88">
        <v>0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7"/>
        <v>5.4300000000000006</v>
      </c>
      <c r="AE400" s="58"/>
    </row>
    <row r="401" spans="2:31" x14ac:dyDescent="0.3">
      <c r="B401" s="4" t="s">
        <v>212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7"/>
        <v>0</v>
      </c>
      <c r="AE401" s="58"/>
    </row>
    <row r="402" spans="2:31" x14ac:dyDescent="0.3">
      <c r="B402" s="4" t="s">
        <v>213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0</v>
      </c>
      <c r="X402" s="88">
        <v>0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7"/>
        <v>0</v>
      </c>
      <c r="AE402" s="58"/>
    </row>
    <row r="403" spans="2:31" x14ac:dyDescent="0.3">
      <c r="B403" s="4" t="s">
        <v>214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7"/>
        <v>0</v>
      </c>
      <c r="AE403" s="58"/>
    </row>
    <row r="404" spans="2:31" x14ac:dyDescent="0.3">
      <c r="B404" s="4" t="s">
        <v>143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7"/>
        <v>0</v>
      </c>
      <c r="AE404" s="58"/>
    </row>
    <row r="405" spans="2:31" x14ac:dyDescent="0.3">
      <c r="B405" s="4" t="s">
        <v>144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7"/>
        <v>0</v>
      </c>
      <c r="AE405" s="58"/>
    </row>
    <row r="406" spans="2:31" x14ac:dyDescent="0.3">
      <c r="B406" s="4" t="s">
        <v>145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7"/>
        <v>0</v>
      </c>
      <c r="AE406" s="58"/>
    </row>
    <row r="407" spans="2:31" x14ac:dyDescent="0.3">
      <c r="B407" s="4" t="s">
        <v>269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7"/>
        <v>0</v>
      </c>
      <c r="AE407" s="58"/>
    </row>
    <row r="408" spans="2:31" x14ac:dyDescent="0.3">
      <c r="B408" s="4" t="s">
        <v>270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7"/>
        <v>0</v>
      </c>
      <c r="AE408" s="58"/>
    </row>
    <row r="409" spans="2:31" x14ac:dyDescent="0.3">
      <c r="B409" s="4" t="s">
        <v>205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0.02</v>
      </c>
      <c r="M409" s="87">
        <v>0.12</v>
      </c>
      <c r="N409" s="88">
        <v>0</v>
      </c>
      <c r="O409" s="87">
        <v>0</v>
      </c>
      <c r="P409" s="88">
        <v>0</v>
      </c>
      <c r="Q409" s="87">
        <v>0</v>
      </c>
      <c r="R409" s="88">
        <v>0</v>
      </c>
      <c r="S409" s="87">
        <v>0</v>
      </c>
      <c r="T409" s="88">
        <v>0</v>
      </c>
      <c r="U409" s="87">
        <v>0</v>
      </c>
      <c r="V409" s="88">
        <v>0</v>
      </c>
      <c r="W409" s="87">
        <v>0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7"/>
        <v>0.13999999999999999</v>
      </c>
      <c r="AE409" s="58"/>
    </row>
    <row r="410" spans="2:31" x14ac:dyDescent="0.3">
      <c r="B410" s="4" t="s">
        <v>217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0</v>
      </c>
      <c r="M410" s="87">
        <v>0</v>
      </c>
      <c r="N410" s="88">
        <v>0</v>
      </c>
      <c r="O410" s="87">
        <v>0</v>
      </c>
      <c r="P410" s="88">
        <v>0</v>
      </c>
      <c r="Q410" s="87">
        <v>0</v>
      </c>
      <c r="R410" s="88">
        <v>0</v>
      </c>
      <c r="S410" s="87">
        <v>0</v>
      </c>
      <c r="T410" s="88">
        <v>0</v>
      </c>
      <c r="U410" s="87">
        <v>0</v>
      </c>
      <c r="V410" s="88">
        <v>0</v>
      </c>
      <c r="W410" s="87">
        <v>0</v>
      </c>
      <c r="X410" s="88">
        <v>0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7"/>
        <v>0</v>
      </c>
      <c r="AE410" s="58"/>
    </row>
    <row r="411" spans="2:31" x14ac:dyDescent="0.3">
      <c r="B411" s="4" t="s">
        <v>218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0</v>
      </c>
      <c r="M411" s="87">
        <v>0</v>
      </c>
      <c r="N411" s="88">
        <v>0</v>
      </c>
      <c r="O411" s="87">
        <v>0</v>
      </c>
      <c r="P411" s="88">
        <v>0</v>
      </c>
      <c r="Q411" s="87">
        <v>0</v>
      </c>
      <c r="R411" s="88">
        <v>0</v>
      </c>
      <c r="S411" s="87">
        <v>0</v>
      </c>
      <c r="T411" s="88">
        <v>0</v>
      </c>
      <c r="U411" s="87">
        <v>0</v>
      </c>
      <c r="V411" s="88">
        <v>0</v>
      </c>
      <c r="W411" s="87">
        <v>0</v>
      </c>
      <c r="X411" s="88">
        <v>0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7"/>
        <v>0</v>
      </c>
      <c r="AE411" s="58"/>
    </row>
    <row r="412" spans="2:31" x14ac:dyDescent="0.3">
      <c r="B412" s="4" t="s">
        <v>219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0</v>
      </c>
      <c r="N412" s="88">
        <v>0</v>
      </c>
      <c r="O412" s="87">
        <v>0</v>
      </c>
      <c r="P412" s="88">
        <v>0</v>
      </c>
      <c r="Q412" s="87">
        <v>0</v>
      </c>
      <c r="R412" s="88">
        <v>0</v>
      </c>
      <c r="S412" s="87">
        <v>0</v>
      </c>
      <c r="T412" s="88">
        <v>0</v>
      </c>
      <c r="U412" s="87">
        <v>0</v>
      </c>
      <c r="V412" s="88">
        <v>0</v>
      </c>
      <c r="W412" s="87">
        <v>0</v>
      </c>
      <c r="X412" s="88">
        <v>0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7"/>
        <v>0</v>
      </c>
      <c r="AE412" s="58"/>
    </row>
    <row r="413" spans="2:31" x14ac:dyDescent="0.3">
      <c r="B413" s="4" t="s">
        <v>220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</v>
      </c>
      <c r="J413" s="88">
        <v>0</v>
      </c>
      <c r="K413" s="87">
        <v>0</v>
      </c>
      <c r="L413" s="88">
        <v>0</v>
      </c>
      <c r="M413" s="87">
        <v>0</v>
      </c>
      <c r="N413" s="88">
        <v>0</v>
      </c>
      <c r="O413" s="87">
        <v>0</v>
      </c>
      <c r="P413" s="88">
        <v>0</v>
      </c>
      <c r="Q413" s="87">
        <v>0</v>
      </c>
      <c r="R413" s="88">
        <v>0</v>
      </c>
      <c r="S413" s="87">
        <v>0</v>
      </c>
      <c r="T413" s="88">
        <v>0</v>
      </c>
      <c r="U413" s="87">
        <v>0</v>
      </c>
      <c r="V413" s="88">
        <v>0</v>
      </c>
      <c r="W413" s="87">
        <v>0</v>
      </c>
      <c r="X413" s="88">
        <v>0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7"/>
        <v>0</v>
      </c>
      <c r="AE413" s="58"/>
    </row>
    <row r="414" spans="2:31" x14ac:dyDescent="0.3">
      <c r="B414" s="4" t="s">
        <v>237</v>
      </c>
      <c r="C414" s="4"/>
      <c r="D414" s="4"/>
      <c r="E414" s="87">
        <v>0</v>
      </c>
      <c r="F414" s="88">
        <v>0</v>
      </c>
      <c r="G414" s="87">
        <v>0</v>
      </c>
      <c r="H414" s="88">
        <v>0</v>
      </c>
      <c r="I414" s="87">
        <v>0</v>
      </c>
      <c r="J414" s="88">
        <v>0</v>
      </c>
      <c r="K414" s="87">
        <v>0</v>
      </c>
      <c r="L414" s="88">
        <v>0</v>
      </c>
      <c r="M414" s="87">
        <v>2.96</v>
      </c>
      <c r="N414" s="88">
        <v>3.35</v>
      </c>
      <c r="O414" s="87">
        <v>3.35</v>
      </c>
      <c r="P414" s="88">
        <v>3.35</v>
      </c>
      <c r="Q414" s="87">
        <v>3.36</v>
      </c>
      <c r="R414" s="88">
        <v>3.36</v>
      </c>
      <c r="S414" s="87">
        <v>3.37</v>
      </c>
      <c r="T414" s="88">
        <v>3.37</v>
      </c>
      <c r="U414" s="87">
        <v>3.37</v>
      </c>
      <c r="V414" s="88">
        <v>2.86</v>
      </c>
      <c r="W414" s="87">
        <v>0</v>
      </c>
      <c r="X414" s="88">
        <v>0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7"/>
        <v>32.700000000000003</v>
      </c>
      <c r="AE414" s="58"/>
    </row>
    <row r="415" spans="2:31" x14ac:dyDescent="0.3">
      <c r="B415" s="4" t="s">
        <v>238</v>
      </c>
      <c r="C415" s="4"/>
      <c r="D415" s="4"/>
      <c r="E415" s="87">
        <v>0</v>
      </c>
      <c r="F415" s="88">
        <v>0</v>
      </c>
      <c r="G415" s="87">
        <v>0</v>
      </c>
      <c r="H415" s="88">
        <v>0</v>
      </c>
      <c r="I415" s="87">
        <v>0</v>
      </c>
      <c r="J415" s="88">
        <v>0</v>
      </c>
      <c r="K415" s="87">
        <v>0</v>
      </c>
      <c r="L415" s="88">
        <v>0</v>
      </c>
      <c r="M415" s="87">
        <v>2.81</v>
      </c>
      <c r="N415" s="88">
        <v>3.41</v>
      </c>
      <c r="O415" s="87">
        <v>3.35</v>
      </c>
      <c r="P415" s="88">
        <v>3.35</v>
      </c>
      <c r="Q415" s="87">
        <v>3.35</v>
      </c>
      <c r="R415" s="88">
        <v>3.35</v>
      </c>
      <c r="S415" s="87">
        <v>3.35</v>
      </c>
      <c r="T415" s="88">
        <v>3.35</v>
      </c>
      <c r="U415" s="87">
        <v>3.35</v>
      </c>
      <c r="V415" s="88">
        <v>2.84</v>
      </c>
      <c r="W415" s="87">
        <v>0</v>
      </c>
      <c r="X415" s="88">
        <v>0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7"/>
        <v>32.510000000000005</v>
      </c>
      <c r="AE415" s="58"/>
    </row>
    <row r="416" spans="2:31" x14ac:dyDescent="0.3">
      <c r="B416" s="4" t="s">
        <v>221</v>
      </c>
      <c r="C416" s="4"/>
      <c r="D416" s="4"/>
      <c r="E416" s="87">
        <v>0</v>
      </c>
      <c r="F416" s="88">
        <v>0</v>
      </c>
      <c r="G416" s="87">
        <v>0</v>
      </c>
      <c r="H416" s="88">
        <v>0</v>
      </c>
      <c r="I416" s="87">
        <v>0</v>
      </c>
      <c r="J416" s="88">
        <v>0</v>
      </c>
      <c r="K416" s="87">
        <v>0</v>
      </c>
      <c r="L416" s="88">
        <v>1.34</v>
      </c>
      <c r="M416" s="87">
        <v>7.56</v>
      </c>
      <c r="N416" s="88">
        <v>20.96</v>
      </c>
      <c r="O416" s="87">
        <v>25.59</v>
      </c>
      <c r="P416" s="88">
        <v>16.68</v>
      </c>
      <c r="Q416" s="87">
        <v>16.170000000000002</v>
      </c>
      <c r="R416" s="88">
        <v>16.260000000000002</v>
      </c>
      <c r="S416" s="87">
        <v>16.12</v>
      </c>
      <c r="T416" s="88">
        <v>9.49</v>
      </c>
      <c r="U416" s="87">
        <v>7.07</v>
      </c>
      <c r="V416" s="88">
        <v>7.58</v>
      </c>
      <c r="W416" s="87">
        <v>0</v>
      </c>
      <c r="X416" s="88">
        <v>0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7"/>
        <v>144.82000000000002</v>
      </c>
      <c r="AE416" s="58"/>
    </row>
    <row r="417" spans="2:31" x14ac:dyDescent="0.3">
      <c r="B417" s="4" t="s">
        <v>271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7"/>
        <v>0</v>
      </c>
      <c r="AE417" s="58"/>
    </row>
    <row r="418" spans="2:31" x14ac:dyDescent="0.3">
      <c r="B418" s="4" t="s">
        <v>272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7"/>
        <v>0</v>
      </c>
      <c r="AE418" s="58"/>
    </row>
    <row r="419" spans="2:31" x14ac:dyDescent="0.3">
      <c r="B419" s="4" t="s">
        <v>225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0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7"/>
        <v>0</v>
      </c>
      <c r="AE419" s="58"/>
    </row>
    <row r="420" spans="2:31" x14ac:dyDescent="0.3">
      <c r="B420" s="4" t="s">
        <v>226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0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7"/>
        <v>0</v>
      </c>
      <c r="AE420" s="58"/>
    </row>
    <row r="421" spans="2:31" x14ac:dyDescent="0.3">
      <c r="B421" s="4" t="s">
        <v>251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0</v>
      </c>
      <c r="U421" s="87">
        <v>0</v>
      </c>
      <c r="V421" s="88">
        <v>0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7"/>
        <v>0</v>
      </c>
      <c r="AE421" s="58"/>
    </row>
    <row r="422" spans="2:31" x14ac:dyDescent="0.3">
      <c r="B422" s="4" t="s">
        <v>273</v>
      </c>
      <c r="C422" s="4"/>
      <c r="D422" s="4"/>
      <c r="E422" s="87">
        <v>0</v>
      </c>
      <c r="F422" s="88">
        <v>0</v>
      </c>
      <c r="G422" s="87">
        <v>0</v>
      </c>
      <c r="H422" s="88">
        <v>0</v>
      </c>
      <c r="I422" s="87">
        <v>0</v>
      </c>
      <c r="J422" s="88">
        <v>0</v>
      </c>
      <c r="K422" s="87">
        <v>0</v>
      </c>
      <c r="L422" s="88">
        <v>0</v>
      </c>
      <c r="M422" s="87">
        <v>0</v>
      </c>
      <c r="N422" s="88">
        <v>0</v>
      </c>
      <c r="O422" s="87">
        <v>0</v>
      </c>
      <c r="P422" s="88">
        <v>0</v>
      </c>
      <c r="Q422" s="87">
        <v>0</v>
      </c>
      <c r="R422" s="88">
        <v>0</v>
      </c>
      <c r="S422" s="87">
        <v>0</v>
      </c>
      <c r="T422" s="88">
        <v>0</v>
      </c>
      <c r="U422" s="87">
        <v>0</v>
      </c>
      <c r="V422" s="88">
        <v>0</v>
      </c>
      <c r="W422" s="87">
        <v>0</v>
      </c>
      <c r="X422" s="88">
        <v>0</v>
      </c>
      <c r="Y422" s="87">
        <v>0</v>
      </c>
      <c r="Z422" s="88">
        <v>0</v>
      </c>
      <c r="AA422" s="87">
        <v>0</v>
      </c>
      <c r="AB422" s="88">
        <v>0</v>
      </c>
      <c r="AC422" s="58"/>
      <c r="AD422" s="59">
        <f t="shared" si="7"/>
        <v>0</v>
      </c>
      <c r="AE422" s="58"/>
    </row>
    <row r="423" spans="2:31" x14ac:dyDescent="0.3">
      <c r="B423" s="4" t="s">
        <v>178</v>
      </c>
      <c r="C423" s="4"/>
      <c r="D423" s="4"/>
      <c r="E423" s="87">
        <v>0</v>
      </c>
      <c r="F423" s="88">
        <v>0</v>
      </c>
      <c r="G423" s="87">
        <v>0</v>
      </c>
      <c r="H423" s="88">
        <v>0</v>
      </c>
      <c r="I423" s="87">
        <v>0</v>
      </c>
      <c r="J423" s="88">
        <v>0</v>
      </c>
      <c r="K423" s="87">
        <v>0</v>
      </c>
      <c r="L423" s="88">
        <v>0</v>
      </c>
      <c r="M423" s="87">
        <v>0</v>
      </c>
      <c r="N423" s="88">
        <v>0</v>
      </c>
      <c r="O423" s="87">
        <v>0</v>
      </c>
      <c r="P423" s="88">
        <v>0</v>
      </c>
      <c r="Q423" s="87">
        <v>0</v>
      </c>
      <c r="R423" s="88">
        <v>0</v>
      </c>
      <c r="S423" s="87">
        <v>0</v>
      </c>
      <c r="T423" s="88">
        <v>0</v>
      </c>
      <c r="U423" s="87">
        <v>0</v>
      </c>
      <c r="V423" s="88">
        <v>0</v>
      </c>
      <c r="W423" s="87">
        <v>0</v>
      </c>
      <c r="X423" s="88">
        <v>0</v>
      </c>
      <c r="Y423" s="87">
        <v>0</v>
      </c>
      <c r="Z423" s="88">
        <v>0</v>
      </c>
      <c r="AA423" s="87">
        <v>0</v>
      </c>
      <c r="AB423" s="88">
        <v>0</v>
      </c>
      <c r="AC423" s="58"/>
      <c r="AD423" s="59">
        <f t="shared" si="7"/>
        <v>0</v>
      </c>
      <c r="AE423" s="58"/>
    </row>
    <row r="424" spans="2:31" x14ac:dyDescent="0.3">
      <c r="B424" s="4" t="s">
        <v>179</v>
      </c>
      <c r="C424" s="4"/>
      <c r="D424" s="4"/>
      <c r="E424" s="87">
        <v>0</v>
      </c>
      <c r="F424" s="88">
        <v>0</v>
      </c>
      <c r="G424" s="87">
        <v>0</v>
      </c>
      <c r="H424" s="88">
        <v>0</v>
      </c>
      <c r="I424" s="87">
        <v>0</v>
      </c>
      <c r="J424" s="88">
        <v>0</v>
      </c>
      <c r="K424" s="87">
        <v>0</v>
      </c>
      <c r="L424" s="88">
        <v>0</v>
      </c>
      <c r="M424" s="87">
        <v>0</v>
      </c>
      <c r="N424" s="88">
        <v>0</v>
      </c>
      <c r="O424" s="87">
        <v>0</v>
      </c>
      <c r="P424" s="88">
        <v>0</v>
      </c>
      <c r="Q424" s="87">
        <v>0</v>
      </c>
      <c r="R424" s="88">
        <v>0</v>
      </c>
      <c r="S424" s="87">
        <v>0</v>
      </c>
      <c r="T424" s="88">
        <v>0</v>
      </c>
      <c r="U424" s="87">
        <v>0</v>
      </c>
      <c r="V424" s="88">
        <v>0</v>
      </c>
      <c r="W424" s="87">
        <v>0</v>
      </c>
      <c r="X424" s="88">
        <v>0</v>
      </c>
      <c r="Y424" s="87">
        <v>0</v>
      </c>
      <c r="Z424" s="88">
        <v>0</v>
      </c>
      <c r="AA424" s="87">
        <v>0</v>
      </c>
      <c r="AB424" s="88">
        <v>0</v>
      </c>
      <c r="AC424" s="58"/>
      <c r="AD424" s="59">
        <f t="shared" si="7"/>
        <v>0</v>
      </c>
      <c r="AE424" s="58"/>
    </row>
    <row r="425" spans="2:31" x14ac:dyDescent="0.3">
      <c r="B425" s="4" t="s">
        <v>180</v>
      </c>
      <c r="C425" s="4"/>
      <c r="D425" s="4"/>
      <c r="E425" s="87">
        <v>0</v>
      </c>
      <c r="F425" s="88">
        <v>0</v>
      </c>
      <c r="G425" s="87">
        <v>0</v>
      </c>
      <c r="H425" s="88">
        <v>0</v>
      </c>
      <c r="I425" s="87">
        <v>0</v>
      </c>
      <c r="J425" s="88">
        <v>0</v>
      </c>
      <c r="K425" s="87">
        <v>0</v>
      </c>
      <c r="L425" s="88">
        <v>0</v>
      </c>
      <c r="M425" s="87">
        <v>0</v>
      </c>
      <c r="N425" s="88">
        <v>0</v>
      </c>
      <c r="O425" s="87">
        <v>0</v>
      </c>
      <c r="P425" s="88">
        <v>0</v>
      </c>
      <c r="Q425" s="87">
        <v>0</v>
      </c>
      <c r="R425" s="88">
        <v>0</v>
      </c>
      <c r="S425" s="87">
        <v>0</v>
      </c>
      <c r="T425" s="88">
        <v>0</v>
      </c>
      <c r="U425" s="87">
        <v>0</v>
      </c>
      <c r="V425" s="88">
        <v>0</v>
      </c>
      <c r="W425" s="87">
        <v>0</v>
      </c>
      <c r="X425" s="88">
        <v>0</v>
      </c>
      <c r="Y425" s="87">
        <v>0</v>
      </c>
      <c r="Z425" s="88">
        <v>0</v>
      </c>
      <c r="AA425" s="87">
        <v>0</v>
      </c>
      <c r="AB425" s="88">
        <v>0</v>
      </c>
      <c r="AC425" s="58"/>
      <c r="AD425" s="59">
        <f t="shared" si="7"/>
        <v>0</v>
      </c>
      <c r="AE425" s="58"/>
    </row>
    <row r="426" spans="2:31" x14ac:dyDescent="0.3">
      <c r="B426" s="4" t="s">
        <v>181</v>
      </c>
      <c r="C426" s="4"/>
      <c r="D426" s="4"/>
      <c r="E426" s="87">
        <v>0</v>
      </c>
      <c r="F426" s="88">
        <v>0</v>
      </c>
      <c r="G426" s="87">
        <v>0</v>
      </c>
      <c r="H426" s="88">
        <v>0</v>
      </c>
      <c r="I426" s="87">
        <v>0</v>
      </c>
      <c r="J426" s="88">
        <v>0</v>
      </c>
      <c r="K426" s="87">
        <v>0</v>
      </c>
      <c r="L426" s="88">
        <v>0</v>
      </c>
      <c r="M426" s="87">
        <v>0</v>
      </c>
      <c r="N426" s="88">
        <v>0</v>
      </c>
      <c r="O426" s="87">
        <v>0</v>
      </c>
      <c r="P426" s="88">
        <v>0</v>
      </c>
      <c r="Q426" s="87">
        <v>0</v>
      </c>
      <c r="R426" s="88">
        <v>0</v>
      </c>
      <c r="S426" s="87">
        <v>0</v>
      </c>
      <c r="T426" s="88">
        <v>0</v>
      </c>
      <c r="U426" s="87">
        <v>0</v>
      </c>
      <c r="V426" s="88">
        <v>0</v>
      </c>
      <c r="W426" s="87">
        <v>0</v>
      </c>
      <c r="X426" s="88">
        <v>0</v>
      </c>
      <c r="Y426" s="87">
        <v>0</v>
      </c>
      <c r="Z426" s="88">
        <v>0</v>
      </c>
      <c r="AA426" s="87">
        <v>0</v>
      </c>
      <c r="AB426" s="88">
        <v>0</v>
      </c>
      <c r="AC426" s="58"/>
      <c r="AD426" s="59">
        <f t="shared" si="7"/>
        <v>0</v>
      </c>
      <c r="AE426" s="58"/>
    </row>
    <row r="427" spans="2:31" x14ac:dyDescent="0.3">
      <c r="B427" s="4" t="s">
        <v>146</v>
      </c>
      <c r="C427" s="4"/>
      <c r="D427" s="4"/>
      <c r="E427" s="87">
        <v>0</v>
      </c>
      <c r="F427" s="88">
        <v>0</v>
      </c>
      <c r="G427" s="87">
        <v>0</v>
      </c>
      <c r="H427" s="88">
        <v>0</v>
      </c>
      <c r="I427" s="87">
        <v>0</v>
      </c>
      <c r="J427" s="88">
        <v>0</v>
      </c>
      <c r="K427" s="87">
        <v>0</v>
      </c>
      <c r="L427" s="88">
        <v>0</v>
      </c>
      <c r="M427" s="87">
        <v>0</v>
      </c>
      <c r="N427" s="88">
        <v>0</v>
      </c>
      <c r="O427" s="87">
        <v>0</v>
      </c>
      <c r="P427" s="88">
        <v>0</v>
      </c>
      <c r="Q427" s="87">
        <v>0</v>
      </c>
      <c r="R427" s="88">
        <v>0</v>
      </c>
      <c r="S427" s="87">
        <v>0</v>
      </c>
      <c r="T427" s="88">
        <v>0</v>
      </c>
      <c r="U427" s="87">
        <v>0</v>
      </c>
      <c r="V427" s="88">
        <v>0</v>
      </c>
      <c r="W427" s="87">
        <v>0</v>
      </c>
      <c r="X427" s="88">
        <v>0</v>
      </c>
      <c r="Y427" s="87">
        <v>0</v>
      </c>
      <c r="Z427" s="88">
        <v>0</v>
      </c>
      <c r="AA427" s="87">
        <v>0</v>
      </c>
      <c r="AB427" s="88">
        <v>0</v>
      </c>
      <c r="AC427" s="58"/>
      <c r="AD427" s="59">
        <f t="shared" si="7"/>
        <v>0</v>
      </c>
      <c r="AE427" s="58"/>
    </row>
    <row r="428" spans="2:31" x14ac:dyDescent="0.3">
      <c r="B428" s="12" t="s">
        <v>2</v>
      </c>
      <c r="C428" s="12"/>
      <c r="D428" s="12"/>
      <c r="E428" s="13">
        <f t="shared" ref="E428:AB428" si="8">SUM(E292:E427)</f>
        <v>0</v>
      </c>
      <c r="F428" s="13">
        <f t="shared" si="8"/>
        <v>0</v>
      </c>
      <c r="G428" s="13">
        <f t="shared" si="8"/>
        <v>0</v>
      </c>
      <c r="H428" s="13">
        <f t="shared" si="8"/>
        <v>0</v>
      </c>
      <c r="I428" s="13">
        <f t="shared" si="8"/>
        <v>0</v>
      </c>
      <c r="J428" s="13">
        <f t="shared" si="8"/>
        <v>0</v>
      </c>
      <c r="K428" s="13">
        <f t="shared" si="8"/>
        <v>0</v>
      </c>
      <c r="L428" s="13">
        <f t="shared" si="8"/>
        <v>13.25</v>
      </c>
      <c r="M428" s="13">
        <f t="shared" si="8"/>
        <v>87.7</v>
      </c>
      <c r="N428" s="13">
        <f t="shared" si="8"/>
        <v>98.03</v>
      </c>
      <c r="O428" s="13">
        <f t="shared" si="8"/>
        <v>102.18</v>
      </c>
      <c r="P428" s="13">
        <f t="shared" si="8"/>
        <v>94.429999999999978</v>
      </c>
      <c r="Q428" s="13">
        <f t="shared" si="8"/>
        <v>82.53</v>
      </c>
      <c r="R428" s="13">
        <f t="shared" si="8"/>
        <v>86.63</v>
      </c>
      <c r="S428" s="13">
        <f t="shared" si="8"/>
        <v>91.90000000000002</v>
      </c>
      <c r="T428" s="13">
        <f t="shared" si="8"/>
        <v>86.620000000000019</v>
      </c>
      <c r="U428" s="13">
        <f t="shared" si="8"/>
        <v>122.21999999999997</v>
      </c>
      <c r="V428" s="13">
        <f t="shared" si="8"/>
        <v>132.58000000000001</v>
      </c>
      <c r="W428" s="13">
        <f t="shared" si="8"/>
        <v>0</v>
      </c>
      <c r="X428" s="13">
        <f t="shared" si="8"/>
        <v>0</v>
      </c>
      <c r="Y428" s="13">
        <f t="shared" si="8"/>
        <v>0</v>
      </c>
      <c r="Z428" s="13">
        <f t="shared" si="8"/>
        <v>0</v>
      </c>
      <c r="AA428" s="13">
        <f t="shared" si="8"/>
        <v>0</v>
      </c>
      <c r="AB428" s="13">
        <f t="shared" si="8"/>
        <v>0</v>
      </c>
      <c r="AC428" s="110">
        <f>SUM(AC292:AE427)</f>
        <v>998.07000000000028</v>
      </c>
      <c r="AD428" s="110"/>
      <c r="AE428" s="110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+B289+1</f>
        <v>45539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6" t="s">
        <v>2</v>
      </c>
      <c r="AD433" s="96"/>
      <c r="AE433" s="96"/>
    </row>
    <row r="434" spans="2:31" x14ac:dyDescent="0.3">
      <c r="B434" s="4" t="s">
        <v>253</v>
      </c>
      <c r="C434" s="14"/>
      <c r="D434" s="14"/>
      <c r="E434" s="85">
        <v>0</v>
      </c>
      <c r="F434" s="86">
        <v>0</v>
      </c>
      <c r="G434" s="85">
        <v>0</v>
      </c>
      <c r="H434" s="86">
        <v>0</v>
      </c>
      <c r="I434" s="85">
        <v>0</v>
      </c>
      <c r="J434" s="86">
        <v>0</v>
      </c>
      <c r="K434" s="85">
        <v>0</v>
      </c>
      <c r="L434" s="86">
        <v>0</v>
      </c>
      <c r="M434" s="85">
        <v>0</v>
      </c>
      <c r="N434" s="86">
        <v>0</v>
      </c>
      <c r="O434" s="85">
        <v>0</v>
      </c>
      <c r="P434" s="86">
        <v>0</v>
      </c>
      <c r="Q434" s="85">
        <v>0</v>
      </c>
      <c r="R434" s="86">
        <v>0</v>
      </c>
      <c r="S434" s="85">
        <v>0.15873493333333294</v>
      </c>
      <c r="T434" s="86">
        <v>2.128267479166666</v>
      </c>
      <c r="U434" s="85">
        <v>3.9022736458333322</v>
      </c>
      <c r="V434" s="86">
        <v>2.4578973187499997</v>
      </c>
      <c r="W434" s="85">
        <v>0</v>
      </c>
      <c r="X434" s="86">
        <v>0</v>
      </c>
      <c r="Y434" s="85">
        <v>0</v>
      </c>
      <c r="Z434" s="86">
        <v>0</v>
      </c>
      <c r="AA434" s="85">
        <v>0</v>
      </c>
      <c r="AB434" s="86">
        <v>0</v>
      </c>
      <c r="AC434" s="60"/>
      <c r="AD434" s="59">
        <f t="shared" ref="AD434:AD507" si="9">SUM(E434:AB434)</f>
        <v>8.6471733770833303</v>
      </c>
      <c r="AE434" s="60"/>
    </row>
    <row r="435" spans="2:31" x14ac:dyDescent="0.3">
      <c r="B435" s="4" t="s">
        <v>254</v>
      </c>
      <c r="C435" s="14"/>
      <c r="D435" s="14"/>
      <c r="E435" s="87">
        <v>0</v>
      </c>
      <c r="F435" s="88">
        <v>0</v>
      </c>
      <c r="G435" s="87">
        <v>0</v>
      </c>
      <c r="H435" s="88">
        <v>0</v>
      </c>
      <c r="I435" s="87">
        <v>0</v>
      </c>
      <c r="J435" s="88">
        <v>0</v>
      </c>
      <c r="K435" s="87">
        <v>0</v>
      </c>
      <c r="L435" s="88">
        <v>0</v>
      </c>
      <c r="M435" s="87">
        <v>0</v>
      </c>
      <c r="N435" s="88">
        <v>0</v>
      </c>
      <c r="O435" s="87">
        <v>0</v>
      </c>
      <c r="P435" s="88">
        <v>0</v>
      </c>
      <c r="Q435" s="87">
        <v>0</v>
      </c>
      <c r="R435" s="88">
        <v>0</v>
      </c>
      <c r="S435" s="87">
        <v>0</v>
      </c>
      <c r="T435" s="88">
        <v>0</v>
      </c>
      <c r="U435" s="87">
        <v>0</v>
      </c>
      <c r="V435" s="88">
        <v>0</v>
      </c>
      <c r="W435" s="87">
        <v>0</v>
      </c>
      <c r="X435" s="88">
        <v>0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9"/>
        <v>0</v>
      </c>
      <c r="AE435" s="58"/>
    </row>
    <row r="436" spans="2:31" x14ac:dyDescent="0.3">
      <c r="B436" s="4" t="s">
        <v>255</v>
      </c>
      <c r="C436" s="14"/>
      <c r="D436" s="14"/>
      <c r="E436" s="87">
        <v>0</v>
      </c>
      <c r="F436" s="88">
        <v>0</v>
      </c>
      <c r="G436" s="87">
        <v>0</v>
      </c>
      <c r="H436" s="88">
        <v>0</v>
      </c>
      <c r="I436" s="87">
        <v>0</v>
      </c>
      <c r="J436" s="88">
        <v>0</v>
      </c>
      <c r="K436" s="87">
        <v>0</v>
      </c>
      <c r="L436" s="88">
        <v>0</v>
      </c>
      <c r="M436" s="87">
        <v>0</v>
      </c>
      <c r="N436" s="88">
        <v>0</v>
      </c>
      <c r="O436" s="87">
        <v>0</v>
      </c>
      <c r="P436" s="88">
        <v>0</v>
      </c>
      <c r="Q436" s="87">
        <v>0</v>
      </c>
      <c r="R436" s="88">
        <v>0</v>
      </c>
      <c r="S436" s="87">
        <v>0</v>
      </c>
      <c r="T436" s="88">
        <v>0.16594935138888883</v>
      </c>
      <c r="U436" s="87">
        <v>7.8173565864562866E-2</v>
      </c>
      <c r="V436" s="88">
        <v>0.41166354497273705</v>
      </c>
      <c r="W436" s="87">
        <v>0</v>
      </c>
      <c r="X436" s="88">
        <v>0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9"/>
        <v>0.65578646222618875</v>
      </c>
      <c r="AE436" s="58"/>
    </row>
    <row r="437" spans="2:31" x14ac:dyDescent="0.3">
      <c r="B437" s="4" t="s">
        <v>256</v>
      </c>
      <c r="C437" s="14"/>
      <c r="D437" s="14"/>
      <c r="E437" s="87">
        <v>0</v>
      </c>
      <c r="F437" s="88">
        <v>0</v>
      </c>
      <c r="G437" s="87">
        <v>0</v>
      </c>
      <c r="H437" s="88">
        <v>0</v>
      </c>
      <c r="I437" s="87">
        <v>0</v>
      </c>
      <c r="J437" s="88">
        <v>0</v>
      </c>
      <c r="K437" s="87">
        <v>0</v>
      </c>
      <c r="L437" s="88">
        <v>0</v>
      </c>
      <c r="M437" s="87">
        <v>0</v>
      </c>
      <c r="N437" s="88">
        <v>0</v>
      </c>
      <c r="O437" s="87">
        <v>0</v>
      </c>
      <c r="P437" s="88">
        <v>0</v>
      </c>
      <c r="Q437" s="87">
        <v>0</v>
      </c>
      <c r="R437" s="88">
        <v>0</v>
      </c>
      <c r="S437" s="87">
        <v>0</v>
      </c>
      <c r="T437" s="88">
        <v>4.2901406288146808E-2</v>
      </c>
      <c r="U437" s="87">
        <v>0.44809929847717211</v>
      </c>
      <c r="V437" s="88">
        <v>4.9517539342244281E-2</v>
      </c>
      <c r="W437" s="87">
        <v>0</v>
      </c>
      <c r="X437" s="88">
        <v>0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9"/>
        <v>0.54051824410756322</v>
      </c>
      <c r="AE437" s="58"/>
    </row>
    <row r="438" spans="2:31" x14ac:dyDescent="0.3">
      <c r="B438" s="4" t="s">
        <v>247</v>
      </c>
      <c r="C438" s="14"/>
      <c r="D438" s="14"/>
      <c r="E438" s="87">
        <v>0</v>
      </c>
      <c r="F438" s="88">
        <v>0</v>
      </c>
      <c r="G438" s="87">
        <v>0</v>
      </c>
      <c r="H438" s="88">
        <v>0</v>
      </c>
      <c r="I438" s="87">
        <v>0</v>
      </c>
      <c r="J438" s="88">
        <v>0</v>
      </c>
      <c r="K438" s="87">
        <v>0</v>
      </c>
      <c r="L438" s="88">
        <v>0</v>
      </c>
      <c r="M438" s="87">
        <v>0</v>
      </c>
      <c r="N438" s="88">
        <v>0</v>
      </c>
      <c r="O438" s="87">
        <v>0</v>
      </c>
      <c r="P438" s="88">
        <v>0</v>
      </c>
      <c r="Q438" s="87">
        <v>0</v>
      </c>
      <c r="R438" s="88">
        <v>0</v>
      </c>
      <c r="S438" s="87">
        <v>0</v>
      </c>
      <c r="T438" s="88">
        <v>0</v>
      </c>
      <c r="U438" s="87">
        <v>0</v>
      </c>
      <c r="V438" s="88">
        <v>0</v>
      </c>
      <c r="W438" s="87">
        <v>0</v>
      </c>
      <c r="X438" s="88">
        <v>0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9"/>
        <v>0</v>
      </c>
      <c r="AE438" s="58"/>
    </row>
    <row r="439" spans="2:31" x14ac:dyDescent="0.3">
      <c r="B439" s="4" t="s">
        <v>147</v>
      </c>
      <c r="C439" s="14"/>
      <c r="D439" s="14"/>
      <c r="E439" s="87">
        <v>0</v>
      </c>
      <c r="F439" s="88">
        <v>0</v>
      </c>
      <c r="G439" s="87">
        <v>0</v>
      </c>
      <c r="H439" s="88">
        <v>0</v>
      </c>
      <c r="I439" s="87">
        <v>0</v>
      </c>
      <c r="J439" s="88">
        <v>0</v>
      </c>
      <c r="K439" s="87">
        <v>0</v>
      </c>
      <c r="L439" s="88">
        <v>0</v>
      </c>
      <c r="M439" s="87">
        <v>0</v>
      </c>
      <c r="N439" s="88">
        <v>0</v>
      </c>
      <c r="O439" s="87">
        <v>0</v>
      </c>
      <c r="P439" s="88">
        <v>0</v>
      </c>
      <c r="Q439" s="87">
        <v>0</v>
      </c>
      <c r="R439" s="88">
        <v>0</v>
      </c>
      <c r="S439" s="87">
        <v>0</v>
      </c>
      <c r="T439" s="88">
        <v>0</v>
      </c>
      <c r="U439" s="87">
        <v>0</v>
      </c>
      <c r="V439" s="88">
        <v>0</v>
      </c>
      <c r="W439" s="87">
        <v>0</v>
      </c>
      <c r="X439" s="88">
        <v>0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9"/>
        <v>0</v>
      </c>
      <c r="AE439" s="58"/>
    </row>
    <row r="440" spans="2:31" x14ac:dyDescent="0.3">
      <c r="B440" s="4" t="s">
        <v>148</v>
      </c>
      <c r="C440" s="14"/>
      <c r="D440" s="1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9"/>
        <v>0</v>
      </c>
      <c r="AE440" s="58"/>
    </row>
    <row r="441" spans="2:31" x14ac:dyDescent="0.3">
      <c r="B441" s="4" t="s">
        <v>134</v>
      </c>
      <c r="C441" s="14"/>
      <c r="D441" s="1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9"/>
        <v>0</v>
      </c>
      <c r="AE441" s="58"/>
    </row>
    <row r="442" spans="2:31" x14ac:dyDescent="0.3">
      <c r="B442" s="4" t="s">
        <v>135</v>
      </c>
      <c r="C442" s="14"/>
      <c r="D442" s="1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9"/>
        <v>0</v>
      </c>
      <c r="AE442" s="58"/>
    </row>
    <row r="443" spans="2:31" x14ac:dyDescent="0.3">
      <c r="B443" s="4" t="s">
        <v>204</v>
      </c>
      <c r="C443" s="14"/>
      <c r="D443" s="1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</v>
      </c>
      <c r="O443" s="87">
        <v>0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9"/>
        <v>0</v>
      </c>
      <c r="AE443" s="58"/>
    </row>
    <row r="444" spans="2:31" x14ac:dyDescent="0.3">
      <c r="B444" s="4" t="s">
        <v>215</v>
      </c>
      <c r="C444" s="14"/>
      <c r="D444" s="1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9"/>
        <v>0</v>
      </c>
      <c r="AE444" s="58"/>
    </row>
    <row r="445" spans="2:31" x14ac:dyDescent="0.3">
      <c r="B445" s="4" t="s">
        <v>216</v>
      </c>
      <c r="C445" s="14"/>
      <c r="D445" s="1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1.1764437158902474E-2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9"/>
        <v>1.1764437158902474E-2</v>
      </c>
      <c r="AE445" s="58"/>
    </row>
    <row r="446" spans="2:31" x14ac:dyDescent="0.3">
      <c r="B446" s="4" t="s">
        <v>155</v>
      </c>
      <c r="C446" s="14"/>
      <c r="D446" s="1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9"/>
        <v>0</v>
      </c>
      <c r="AE446" s="58"/>
    </row>
    <row r="447" spans="2:31" x14ac:dyDescent="0.3">
      <c r="B447" s="4" t="s">
        <v>228</v>
      </c>
      <c r="C447" s="14"/>
      <c r="D447" s="1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9"/>
        <v>0</v>
      </c>
      <c r="AE447" s="58"/>
    </row>
    <row r="448" spans="2:31" x14ac:dyDescent="0.3">
      <c r="B448" s="4" t="s">
        <v>229</v>
      </c>
      <c r="C448" s="14"/>
      <c r="D448" s="1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0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0</v>
      </c>
      <c r="W448" s="87">
        <v>0</v>
      </c>
      <c r="X448" s="88">
        <v>0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9"/>
        <v>0</v>
      </c>
      <c r="AE448" s="58"/>
    </row>
    <row r="449" spans="2:31" x14ac:dyDescent="0.3">
      <c r="B449" s="4" t="s">
        <v>152</v>
      </c>
      <c r="C449" s="14"/>
      <c r="D449" s="1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0</v>
      </c>
      <c r="M449" s="87">
        <v>0</v>
      </c>
      <c r="N449" s="88">
        <v>0</v>
      </c>
      <c r="O449" s="87">
        <v>0</v>
      </c>
      <c r="P449" s="88">
        <v>0</v>
      </c>
      <c r="Q449" s="87">
        <v>0</v>
      </c>
      <c r="R449" s="88">
        <v>0</v>
      </c>
      <c r="S449" s="87">
        <v>0</v>
      </c>
      <c r="T449" s="88">
        <v>0</v>
      </c>
      <c r="U449" s="87">
        <v>0</v>
      </c>
      <c r="V449" s="88">
        <v>0</v>
      </c>
      <c r="W449" s="87">
        <v>0</v>
      </c>
      <c r="X449" s="88">
        <v>0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9"/>
        <v>0</v>
      </c>
      <c r="AE449" s="58"/>
    </row>
    <row r="450" spans="2:31" x14ac:dyDescent="0.3">
      <c r="B450" s="4" t="s">
        <v>196</v>
      </c>
      <c r="C450" s="14"/>
      <c r="D450" s="1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1.6524175802866616E-3</v>
      </c>
      <c r="M450" s="87">
        <v>5.4696738719940191E-3</v>
      </c>
      <c r="N450" s="88">
        <v>0.18905717713038128</v>
      </c>
      <c r="O450" s="87">
        <v>1.0050833333333333</v>
      </c>
      <c r="P450" s="88">
        <v>1.0000000000000013</v>
      </c>
      <c r="Q450" s="87">
        <v>1.0000000000000013</v>
      </c>
      <c r="R450" s="88">
        <v>1.0000000000000013</v>
      </c>
      <c r="S450" s="87">
        <v>1.0000000000000013</v>
      </c>
      <c r="T450" s="88">
        <v>1.0000000000000013</v>
      </c>
      <c r="U450" s="87">
        <v>1.0000000000000013</v>
      </c>
      <c r="V450" s="88">
        <v>0.83242500000000008</v>
      </c>
      <c r="W450" s="87">
        <v>0</v>
      </c>
      <c r="X450" s="88">
        <v>0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9"/>
        <v>8.0336876019160055</v>
      </c>
      <c r="AE450" s="58"/>
    </row>
    <row r="451" spans="2:31" x14ac:dyDescent="0.3">
      <c r="B451" s="4" t="s">
        <v>197</v>
      </c>
      <c r="C451" s="14"/>
      <c r="D451" s="1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0</v>
      </c>
      <c r="M451" s="87">
        <v>0</v>
      </c>
      <c r="N451" s="88">
        <v>0</v>
      </c>
      <c r="O451" s="87">
        <v>0</v>
      </c>
      <c r="P451" s="88">
        <v>0</v>
      </c>
      <c r="Q451" s="87">
        <v>0</v>
      </c>
      <c r="R451" s="88">
        <v>0</v>
      </c>
      <c r="S451" s="87">
        <v>0</v>
      </c>
      <c r="T451" s="88">
        <v>0</v>
      </c>
      <c r="U451" s="87">
        <v>0</v>
      </c>
      <c r="V451" s="88">
        <v>0</v>
      </c>
      <c r="W451" s="87">
        <v>0</v>
      </c>
      <c r="X451" s="88">
        <v>0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9"/>
        <v>0</v>
      </c>
      <c r="AE451" s="58"/>
    </row>
    <row r="452" spans="2:31" x14ac:dyDescent="0.3">
      <c r="B452" s="4" t="s">
        <v>243</v>
      </c>
      <c r="C452" s="14"/>
      <c r="D452" s="1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0.15573717009122842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9"/>
        <v>0.15573717009122842</v>
      </c>
      <c r="AE452" s="58"/>
    </row>
    <row r="453" spans="2:31" x14ac:dyDescent="0.3">
      <c r="B453" s="4" t="s">
        <v>252</v>
      </c>
      <c r="C453" s="14"/>
      <c r="D453" s="1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9"/>
        <v>0</v>
      </c>
      <c r="AE453" s="58"/>
    </row>
    <row r="454" spans="2:31" x14ac:dyDescent="0.3">
      <c r="B454" s="4" t="s">
        <v>156</v>
      </c>
      <c r="C454" s="14"/>
      <c r="D454" s="1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9"/>
        <v>0</v>
      </c>
      <c r="AE454" s="58"/>
    </row>
    <row r="455" spans="2:31" x14ac:dyDescent="0.3">
      <c r="B455" s="4" t="s">
        <v>157</v>
      </c>
      <c r="C455" s="14"/>
      <c r="D455" s="1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9"/>
        <v>0</v>
      </c>
      <c r="AE455" s="58"/>
    </row>
    <row r="456" spans="2:31" x14ac:dyDescent="0.3">
      <c r="B456" s="4" t="s">
        <v>158</v>
      </c>
      <c r="C456" s="14"/>
      <c r="D456" s="1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9"/>
        <v>0</v>
      </c>
      <c r="AE456" s="58"/>
    </row>
    <row r="457" spans="2:31" x14ac:dyDescent="0.3">
      <c r="B457" s="4" t="s">
        <v>159</v>
      </c>
      <c r="C457" s="14"/>
      <c r="D457" s="14"/>
      <c r="E457" s="87">
        <v>0</v>
      </c>
      <c r="F457" s="88">
        <v>0</v>
      </c>
      <c r="G457" s="87">
        <v>0</v>
      </c>
      <c r="H457" s="88">
        <v>0</v>
      </c>
      <c r="I457" s="87">
        <v>0</v>
      </c>
      <c r="J457" s="88">
        <v>0</v>
      </c>
      <c r="K457" s="87">
        <v>0</v>
      </c>
      <c r="L457" s="88">
        <v>0</v>
      </c>
      <c r="M457" s="87">
        <v>0</v>
      </c>
      <c r="N457" s="88">
        <v>0</v>
      </c>
      <c r="O457" s="87">
        <v>0</v>
      </c>
      <c r="P457" s="88">
        <v>0</v>
      </c>
      <c r="Q457" s="87">
        <v>0</v>
      </c>
      <c r="R457" s="88">
        <v>0</v>
      </c>
      <c r="S457" s="87">
        <v>0</v>
      </c>
      <c r="T457" s="88">
        <v>0</v>
      </c>
      <c r="U457" s="87">
        <v>0</v>
      </c>
      <c r="V457" s="88">
        <v>0</v>
      </c>
      <c r="W457" s="87">
        <v>0</v>
      </c>
      <c r="X457" s="88">
        <v>0</v>
      </c>
      <c r="Y457" s="87">
        <v>0</v>
      </c>
      <c r="Z457" s="88">
        <v>0</v>
      </c>
      <c r="AA457" s="87">
        <v>0</v>
      </c>
      <c r="AB457" s="88">
        <v>0</v>
      </c>
      <c r="AC457" s="58"/>
      <c r="AD457" s="59">
        <f t="shared" si="9"/>
        <v>0</v>
      </c>
      <c r="AE457" s="58"/>
    </row>
    <row r="458" spans="2:31" x14ac:dyDescent="0.3">
      <c r="B458" s="4" t="s">
        <v>202</v>
      </c>
      <c r="C458" s="14"/>
      <c r="D458" s="14"/>
      <c r="E458" s="87">
        <v>0</v>
      </c>
      <c r="F458" s="88">
        <v>0</v>
      </c>
      <c r="G458" s="87">
        <v>0</v>
      </c>
      <c r="H458" s="88">
        <v>0</v>
      </c>
      <c r="I458" s="87">
        <v>0</v>
      </c>
      <c r="J458" s="88">
        <v>0</v>
      </c>
      <c r="K458" s="87">
        <v>0</v>
      </c>
      <c r="L458" s="88">
        <v>0</v>
      </c>
      <c r="M458" s="87">
        <v>0</v>
      </c>
      <c r="N458" s="88">
        <v>0</v>
      </c>
      <c r="O458" s="87">
        <v>0</v>
      </c>
      <c r="P458" s="88">
        <v>0</v>
      </c>
      <c r="Q458" s="87">
        <v>0</v>
      </c>
      <c r="R458" s="88">
        <v>0</v>
      </c>
      <c r="S458" s="87">
        <v>0</v>
      </c>
      <c r="T458" s="88">
        <v>0</v>
      </c>
      <c r="U458" s="87">
        <v>0</v>
      </c>
      <c r="V458" s="88">
        <v>0</v>
      </c>
      <c r="W458" s="87">
        <v>0</v>
      </c>
      <c r="X458" s="88">
        <v>0</v>
      </c>
      <c r="Y458" s="87">
        <v>0</v>
      </c>
      <c r="Z458" s="88">
        <v>0</v>
      </c>
      <c r="AA458" s="87">
        <v>0</v>
      </c>
      <c r="AB458" s="88">
        <v>0</v>
      </c>
      <c r="AC458" s="58"/>
      <c r="AD458" s="59">
        <f t="shared" si="9"/>
        <v>0</v>
      </c>
      <c r="AE458" s="58"/>
    </row>
    <row r="459" spans="2:31" x14ac:dyDescent="0.3">
      <c r="B459" s="4" t="s">
        <v>203</v>
      </c>
      <c r="C459" s="14"/>
      <c r="D459" s="14"/>
      <c r="E459" s="87">
        <v>0</v>
      </c>
      <c r="F459" s="88">
        <v>0</v>
      </c>
      <c r="G459" s="87">
        <v>0</v>
      </c>
      <c r="H459" s="88">
        <v>0</v>
      </c>
      <c r="I459" s="87">
        <v>0</v>
      </c>
      <c r="J459" s="88">
        <v>0</v>
      </c>
      <c r="K459" s="87">
        <v>0</v>
      </c>
      <c r="L459" s="88">
        <v>0</v>
      </c>
      <c r="M459" s="87">
        <v>0</v>
      </c>
      <c r="N459" s="88">
        <v>0</v>
      </c>
      <c r="O459" s="87">
        <v>0</v>
      </c>
      <c r="P459" s="88">
        <v>0</v>
      </c>
      <c r="Q459" s="87">
        <v>0</v>
      </c>
      <c r="R459" s="88">
        <v>0</v>
      </c>
      <c r="S459" s="87">
        <v>0</v>
      </c>
      <c r="T459" s="88">
        <v>0</v>
      </c>
      <c r="U459" s="87">
        <v>0</v>
      </c>
      <c r="V459" s="88">
        <v>0</v>
      </c>
      <c r="W459" s="87">
        <v>0</v>
      </c>
      <c r="X459" s="88">
        <v>0</v>
      </c>
      <c r="Y459" s="87">
        <v>0</v>
      </c>
      <c r="Z459" s="88">
        <v>0</v>
      </c>
      <c r="AA459" s="87">
        <v>0</v>
      </c>
      <c r="AB459" s="88">
        <v>0</v>
      </c>
      <c r="AC459" s="58"/>
      <c r="AD459" s="59">
        <f t="shared" si="9"/>
        <v>0</v>
      </c>
      <c r="AE459" s="58"/>
    </row>
    <row r="460" spans="2:31" x14ac:dyDescent="0.3">
      <c r="B460" s="4" t="s">
        <v>187</v>
      </c>
      <c r="C460" s="14"/>
      <c r="D460" s="14"/>
      <c r="E460" s="87">
        <v>0</v>
      </c>
      <c r="F460" s="88">
        <v>0</v>
      </c>
      <c r="G460" s="87">
        <v>0</v>
      </c>
      <c r="H460" s="88">
        <v>0</v>
      </c>
      <c r="I460" s="87">
        <v>0</v>
      </c>
      <c r="J460" s="88">
        <v>0</v>
      </c>
      <c r="K460" s="87">
        <v>0</v>
      </c>
      <c r="L460" s="88">
        <v>0</v>
      </c>
      <c r="M460" s="87">
        <v>0</v>
      </c>
      <c r="N460" s="88">
        <v>0</v>
      </c>
      <c r="O460" s="87">
        <v>0</v>
      </c>
      <c r="P460" s="88">
        <v>0</v>
      </c>
      <c r="Q460" s="87">
        <v>0</v>
      </c>
      <c r="R460" s="88">
        <v>0</v>
      </c>
      <c r="S460" s="87">
        <v>0</v>
      </c>
      <c r="T460" s="88">
        <v>0</v>
      </c>
      <c r="U460" s="87">
        <v>0</v>
      </c>
      <c r="V460" s="88">
        <v>0</v>
      </c>
      <c r="W460" s="87">
        <v>0</v>
      </c>
      <c r="X460" s="88">
        <v>0</v>
      </c>
      <c r="Y460" s="87">
        <v>0</v>
      </c>
      <c r="Z460" s="88">
        <v>0</v>
      </c>
      <c r="AA460" s="87">
        <v>0</v>
      </c>
      <c r="AB460" s="88">
        <v>0</v>
      </c>
      <c r="AC460" s="58"/>
      <c r="AD460" s="59">
        <f t="shared" si="9"/>
        <v>0</v>
      </c>
      <c r="AE460" s="58"/>
    </row>
    <row r="461" spans="2:31" x14ac:dyDescent="0.3">
      <c r="B461" s="4" t="s">
        <v>188</v>
      </c>
      <c r="C461" s="14"/>
      <c r="D461" s="14"/>
      <c r="E461" s="87">
        <v>0</v>
      </c>
      <c r="F461" s="88">
        <v>0</v>
      </c>
      <c r="G461" s="87">
        <v>0</v>
      </c>
      <c r="H461" s="88">
        <v>0</v>
      </c>
      <c r="I461" s="87">
        <v>0</v>
      </c>
      <c r="J461" s="88">
        <v>0</v>
      </c>
      <c r="K461" s="87">
        <v>0</v>
      </c>
      <c r="L461" s="88">
        <v>0</v>
      </c>
      <c r="M461" s="87">
        <v>0</v>
      </c>
      <c r="N461" s="88">
        <v>0</v>
      </c>
      <c r="O461" s="87">
        <v>0</v>
      </c>
      <c r="P461" s="88">
        <v>0</v>
      </c>
      <c r="Q461" s="87">
        <v>0</v>
      </c>
      <c r="R461" s="88">
        <v>0</v>
      </c>
      <c r="S461" s="87">
        <v>0</v>
      </c>
      <c r="T461" s="88">
        <v>0</v>
      </c>
      <c r="U461" s="87">
        <v>0</v>
      </c>
      <c r="V461" s="88">
        <v>0</v>
      </c>
      <c r="W461" s="87">
        <v>0</v>
      </c>
      <c r="X461" s="88">
        <v>0</v>
      </c>
      <c r="Y461" s="87">
        <v>0</v>
      </c>
      <c r="Z461" s="88">
        <v>0</v>
      </c>
      <c r="AA461" s="87">
        <v>0</v>
      </c>
      <c r="AB461" s="88">
        <v>0</v>
      </c>
      <c r="AC461" s="58"/>
      <c r="AD461" s="59">
        <f t="shared" si="9"/>
        <v>0</v>
      </c>
      <c r="AE461" s="58"/>
    </row>
    <row r="462" spans="2:31" x14ac:dyDescent="0.3">
      <c r="B462" s="4" t="s">
        <v>259</v>
      </c>
      <c r="C462" s="14"/>
      <c r="D462" s="14"/>
      <c r="E462" s="87">
        <v>0</v>
      </c>
      <c r="F462" s="88">
        <v>0</v>
      </c>
      <c r="G462" s="87">
        <v>0</v>
      </c>
      <c r="H462" s="88">
        <v>0</v>
      </c>
      <c r="I462" s="87">
        <v>0</v>
      </c>
      <c r="J462" s="88">
        <v>0</v>
      </c>
      <c r="K462" s="87">
        <v>0</v>
      </c>
      <c r="L462" s="88">
        <v>0</v>
      </c>
      <c r="M462" s="87">
        <v>0</v>
      </c>
      <c r="N462" s="88">
        <v>0</v>
      </c>
      <c r="O462" s="87">
        <v>0</v>
      </c>
      <c r="P462" s="88">
        <v>0</v>
      </c>
      <c r="Q462" s="87">
        <v>0</v>
      </c>
      <c r="R462" s="88">
        <v>0</v>
      </c>
      <c r="S462" s="87">
        <v>0</v>
      </c>
      <c r="T462" s="88">
        <v>0</v>
      </c>
      <c r="U462" s="87">
        <v>0</v>
      </c>
      <c r="V462" s="88">
        <v>0</v>
      </c>
      <c r="W462" s="87">
        <v>0</v>
      </c>
      <c r="X462" s="88">
        <v>0</v>
      </c>
      <c r="Y462" s="87">
        <v>0</v>
      </c>
      <c r="Z462" s="88">
        <v>0</v>
      </c>
      <c r="AA462" s="87">
        <v>0</v>
      </c>
      <c r="AB462" s="88">
        <v>0</v>
      </c>
      <c r="AC462" s="58"/>
      <c r="AD462" s="59">
        <f t="shared" si="9"/>
        <v>0</v>
      </c>
      <c r="AE462" s="58"/>
    </row>
    <row r="463" spans="2:31" x14ac:dyDescent="0.3">
      <c r="B463" s="4" t="s">
        <v>160</v>
      </c>
      <c r="C463" s="14"/>
      <c r="D463" s="14"/>
      <c r="E463" s="87">
        <v>0</v>
      </c>
      <c r="F463" s="88">
        <v>0</v>
      </c>
      <c r="G463" s="87">
        <v>0</v>
      </c>
      <c r="H463" s="88">
        <v>0</v>
      </c>
      <c r="I463" s="87">
        <v>0</v>
      </c>
      <c r="J463" s="88">
        <v>0</v>
      </c>
      <c r="K463" s="87">
        <v>0</v>
      </c>
      <c r="L463" s="88">
        <v>0</v>
      </c>
      <c r="M463" s="87">
        <v>0</v>
      </c>
      <c r="N463" s="88">
        <v>0</v>
      </c>
      <c r="O463" s="87">
        <v>0</v>
      </c>
      <c r="P463" s="88">
        <v>0</v>
      </c>
      <c r="Q463" s="87">
        <v>0</v>
      </c>
      <c r="R463" s="88">
        <v>0</v>
      </c>
      <c r="S463" s="87">
        <v>0</v>
      </c>
      <c r="T463" s="88">
        <v>0</v>
      </c>
      <c r="U463" s="87">
        <v>0</v>
      </c>
      <c r="V463" s="88">
        <v>0</v>
      </c>
      <c r="W463" s="87">
        <v>0</v>
      </c>
      <c r="X463" s="88">
        <v>0</v>
      </c>
      <c r="Y463" s="87">
        <v>0</v>
      </c>
      <c r="Z463" s="88">
        <v>0</v>
      </c>
      <c r="AA463" s="87">
        <v>0</v>
      </c>
      <c r="AB463" s="88">
        <v>0</v>
      </c>
      <c r="AC463" s="58"/>
      <c r="AD463" s="59">
        <f t="shared" si="9"/>
        <v>0</v>
      </c>
      <c r="AE463" s="58"/>
    </row>
    <row r="464" spans="2:31" x14ac:dyDescent="0.3">
      <c r="B464" s="4" t="s">
        <v>161</v>
      </c>
      <c r="C464" s="14"/>
      <c r="D464" s="1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0</v>
      </c>
      <c r="M464" s="87">
        <v>0</v>
      </c>
      <c r="N464" s="88">
        <v>0</v>
      </c>
      <c r="O464" s="87">
        <v>0</v>
      </c>
      <c r="P464" s="88">
        <v>0</v>
      </c>
      <c r="Q464" s="87">
        <v>0</v>
      </c>
      <c r="R464" s="88">
        <v>0</v>
      </c>
      <c r="S464" s="87">
        <v>0</v>
      </c>
      <c r="T464" s="88">
        <v>0</v>
      </c>
      <c r="U464" s="87">
        <v>0</v>
      </c>
      <c r="V464" s="88">
        <v>0</v>
      </c>
      <c r="W464" s="87">
        <v>0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 t="shared" si="9"/>
        <v>0</v>
      </c>
      <c r="AE464" s="58"/>
    </row>
    <row r="465" spans="2:31" x14ac:dyDescent="0.3">
      <c r="B465" s="4" t="s">
        <v>162</v>
      </c>
      <c r="C465" s="14"/>
      <c r="D465" s="1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si="9"/>
        <v>0</v>
      </c>
      <c r="AE465" s="58"/>
    </row>
    <row r="466" spans="2:31" x14ac:dyDescent="0.3">
      <c r="B466" s="4" t="s">
        <v>149</v>
      </c>
      <c r="C466" s="14"/>
      <c r="D466" s="1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3.9891450857122743</v>
      </c>
      <c r="M466" s="87">
        <v>14.961420000406603</v>
      </c>
      <c r="N466" s="88">
        <v>7.5845116665586829</v>
      </c>
      <c r="O466" s="87">
        <v>0</v>
      </c>
      <c r="P466" s="88">
        <v>0</v>
      </c>
      <c r="Q466" s="87">
        <v>0</v>
      </c>
      <c r="R466" s="88">
        <v>0</v>
      </c>
      <c r="S466" s="87">
        <v>0</v>
      </c>
      <c r="T466" s="88">
        <v>0</v>
      </c>
      <c r="U466" s="87">
        <v>2.6223272793958583</v>
      </c>
      <c r="V466" s="88">
        <v>10.686090460554757</v>
      </c>
      <c r="W466" s="87">
        <v>0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9"/>
        <v>39.843494492628174</v>
      </c>
      <c r="AE466" s="58"/>
    </row>
    <row r="467" spans="2:31" x14ac:dyDescent="0.3">
      <c r="B467" s="4" t="s">
        <v>230</v>
      </c>
      <c r="C467" s="14"/>
      <c r="D467" s="1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9"/>
        <v>0</v>
      </c>
      <c r="AE467" s="58"/>
    </row>
    <row r="468" spans="2:31" x14ac:dyDescent="0.3">
      <c r="B468" s="4" t="s">
        <v>248</v>
      </c>
      <c r="C468" s="14"/>
      <c r="D468" s="1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9"/>
        <v>0</v>
      </c>
      <c r="AE468" s="58"/>
    </row>
    <row r="469" spans="2:31" x14ac:dyDescent="0.3">
      <c r="B469" s="4" t="s">
        <v>231</v>
      </c>
      <c r="C469" s="14"/>
      <c r="D469" s="1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0.11246262868245438</v>
      </c>
      <c r="M469" s="87">
        <v>0.45561265538533507</v>
      </c>
      <c r="N469" s="88">
        <v>0.45484217007954902</v>
      </c>
      <c r="O469" s="87">
        <v>0.43741033077239971</v>
      </c>
      <c r="P469" s="88">
        <v>0.41997853120168027</v>
      </c>
      <c r="Q469" s="87">
        <v>0.39752378190358456</v>
      </c>
      <c r="R469" s="88">
        <v>0.38264728026919875</v>
      </c>
      <c r="S469" s="87">
        <v>0.35321330504947207</v>
      </c>
      <c r="T469" s="88">
        <v>0.31170037856631794</v>
      </c>
      <c r="U469" s="87">
        <v>0.24984109401702864</v>
      </c>
      <c r="V469" s="88">
        <v>0.23335748481750473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9"/>
        <v>3.8085896407445254</v>
      </c>
      <c r="AE469" s="58"/>
    </row>
    <row r="470" spans="2:31" x14ac:dyDescent="0.3">
      <c r="B470" s="4" t="s">
        <v>292</v>
      </c>
      <c r="C470" s="14"/>
      <c r="D470" s="1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0</v>
      </c>
      <c r="M470" s="87">
        <v>0</v>
      </c>
      <c r="N470" s="88">
        <v>0</v>
      </c>
      <c r="O470" s="87">
        <v>0</v>
      </c>
      <c r="P470" s="88">
        <v>0</v>
      </c>
      <c r="Q470" s="87">
        <v>0</v>
      </c>
      <c r="R470" s="88">
        <v>0</v>
      </c>
      <c r="S470" s="87">
        <v>0</v>
      </c>
      <c r="T470" s="88">
        <v>0</v>
      </c>
      <c r="U470" s="87">
        <v>0</v>
      </c>
      <c r="V470" s="88">
        <v>0</v>
      </c>
      <c r="W470" s="87">
        <v>0</v>
      </c>
      <c r="X470" s="88">
        <v>0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9"/>
        <v>0</v>
      </c>
      <c r="AE470" s="58"/>
    </row>
    <row r="471" spans="2:31" x14ac:dyDescent="0.3">
      <c r="B471" s="4" t="s">
        <v>244</v>
      </c>
      <c r="C471" s="14"/>
      <c r="D471" s="1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0.15006496362553701</v>
      </c>
      <c r="M471" s="87">
        <v>0</v>
      </c>
      <c r="N471" s="88">
        <v>0</v>
      </c>
      <c r="O471" s="87">
        <v>0</v>
      </c>
      <c r="P471" s="88">
        <v>0</v>
      </c>
      <c r="Q471" s="87">
        <v>0</v>
      </c>
      <c r="R471" s="88">
        <v>0</v>
      </c>
      <c r="S471" s="87">
        <v>0</v>
      </c>
      <c r="T471" s="88">
        <v>0</v>
      </c>
      <c r="U471" s="87">
        <v>0</v>
      </c>
      <c r="V471" s="88">
        <v>0.17031111111111111</v>
      </c>
      <c r="W471" s="87">
        <v>0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9"/>
        <v>0.32037607473664809</v>
      </c>
      <c r="AE471" s="58"/>
    </row>
    <row r="472" spans="2:31" x14ac:dyDescent="0.3">
      <c r="B472" s="4" t="s">
        <v>245</v>
      </c>
      <c r="C472" s="14"/>
      <c r="D472" s="1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0.1446936659945382</v>
      </c>
      <c r="M472" s="87">
        <v>0</v>
      </c>
      <c r="N472" s="88">
        <v>0</v>
      </c>
      <c r="O472" s="87">
        <v>0</v>
      </c>
      <c r="P472" s="88">
        <v>0</v>
      </c>
      <c r="Q472" s="87">
        <v>0</v>
      </c>
      <c r="R472" s="88">
        <v>0</v>
      </c>
      <c r="S472" s="87">
        <v>0</v>
      </c>
      <c r="T472" s="88">
        <v>0</v>
      </c>
      <c r="U472" s="87">
        <v>0</v>
      </c>
      <c r="V472" s="88">
        <v>0.17031111111111111</v>
      </c>
      <c r="W472" s="87">
        <v>0</v>
      </c>
      <c r="X472" s="88">
        <v>0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9"/>
        <v>0.31500477710564934</v>
      </c>
      <c r="AE472" s="58"/>
    </row>
    <row r="473" spans="2:31" x14ac:dyDescent="0.3">
      <c r="B473" s="4" t="s">
        <v>257</v>
      </c>
      <c r="C473" s="14"/>
      <c r="D473" s="1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9"/>
        <v>0</v>
      </c>
      <c r="AE473" s="58"/>
    </row>
    <row r="474" spans="2:31" x14ac:dyDescent="0.3">
      <c r="B474" s="4" t="s">
        <v>222</v>
      </c>
      <c r="C474" s="14"/>
      <c r="D474" s="1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0.69915230163959452</v>
      </c>
      <c r="M474" s="87">
        <v>0.98086057230830193</v>
      </c>
      <c r="N474" s="88">
        <v>0</v>
      </c>
      <c r="O474" s="87">
        <v>0</v>
      </c>
      <c r="P474" s="88">
        <v>0</v>
      </c>
      <c r="Q474" s="87">
        <v>0</v>
      </c>
      <c r="R474" s="88">
        <v>0</v>
      </c>
      <c r="S474" s="87">
        <v>0</v>
      </c>
      <c r="T474" s="88">
        <v>0.94106201055110439</v>
      </c>
      <c r="U474" s="87">
        <v>9.1922152977850696E-2</v>
      </c>
      <c r="V474" s="88">
        <v>6.5396224127875324E-2</v>
      </c>
      <c r="W474" s="87">
        <v>0</v>
      </c>
      <c r="X474" s="88">
        <v>0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9"/>
        <v>2.7783932616047267</v>
      </c>
      <c r="AE474" s="58"/>
    </row>
    <row r="475" spans="2:31" x14ac:dyDescent="0.3">
      <c r="B475" s="4" t="s">
        <v>223</v>
      </c>
      <c r="C475" s="14"/>
      <c r="D475" s="1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0</v>
      </c>
      <c r="M475" s="87">
        <v>0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</v>
      </c>
      <c r="U475" s="87">
        <v>0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9"/>
        <v>0</v>
      </c>
      <c r="AE475" s="58"/>
    </row>
    <row r="476" spans="2:31" x14ac:dyDescent="0.3">
      <c r="B476" s="4" t="s">
        <v>224</v>
      </c>
      <c r="C476" s="14"/>
      <c r="D476" s="1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9"/>
        <v>0</v>
      </c>
      <c r="AE476" s="58"/>
    </row>
    <row r="477" spans="2:31" x14ac:dyDescent="0.3">
      <c r="B477" s="4" t="s">
        <v>258</v>
      </c>
      <c r="C477" s="14"/>
      <c r="D477" s="1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9"/>
        <v>0</v>
      </c>
      <c r="AE477" s="58"/>
    </row>
    <row r="478" spans="2:31" x14ac:dyDescent="0.3">
      <c r="B478" s="4" t="s">
        <v>246</v>
      </c>
      <c r="C478" s="14"/>
      <c r="D478" s="1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9"/>
        <v>0</v>
      </c>
      <c r="AE478" s="58"/>
    </row>
    <row r="479" spans="2:31" x14ac:dyDescent="0.3">
      <c r="B479" s="4" t="s">
        <v>189</v>
      </c>
      <c r="C479" s="14"/>
      <c r="D479" s="1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9"/>
        <v>0</v>
      </c>
      <c r="AE479" s="58"/>
    </row>
    <row r="480" spans="2:31" x14ac:dyDescent="0.3">
      <c r="B480" s="4" t="s">
        <v>190</v>
      </c>
      <c r="C480" s="14"/>
      <c r="D480" s="1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9"/>
        <v>0</v>
      </c>
      <c r="AE480" s="58"/>
    </row>
    <row r="481" spans="2:31" x14ac:dyDescent="0.3">
      <c r="B481" s="4" t="s">
        <v>208</v>
      </c>
      <c r="C481" s="14"/>
      <c r="D481" s="1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0.31833957354227699</v>
      </c>
      <c r="N481" s="88">
        <v>2.6782651742299386</v>
      </c>
      <c r="O481" s="87">
        <v>2.6752334554990127</v>
      </c>
      <c r="P481" s="88">
        <v>2.934701736768087</v>
      </c>
      <c r="Q481" s="87">
        <v>2.6941700180371599</v>
      </c>
      <c r="R481" s="88">
        <v>2.6911382993062323</v>
      </c>
      <c r="S481" s="87">
        <v>3.2297574281692496</v>
      </c>
      <c r="T481" s="88">
        <v>3.7543084601561221</v>
      </c>
      <c r="U481" s="87">
        <v>4.167490830024084</v>
      </c>
      <c r="V481" s="88">
        <v>4.4778886020183561</v>
      </c>
      <c r="W481" s="87">
        <v>0</v>
      </c>
      <c r="X481" s="88">
        <v>0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9"/>
        <v>29.621293577750517</v>
      </c>
      <c r="AE481" s="58"/>
    </row>
    <row r="482" spans="2:31" x14ac:dyDescent="0.3">
      <c r="B482" s="4" t="s">
        <v>209</v>
      </c>
      <c r="C482" s="14"/>
      <c r="D482" s="1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0.1426861784193251</v>
      </c>
      <c r="M482" s="87">
        <v>0.77196803092956545</v>
      </c>
      <c r="N482" s="88">
        <v>1.6248928864796957</v>
      </c>
      <c r="O482" s="87">
        <v>1.6312597751617426</v>
      </c>
      <c r="P482" s="88">
        <v>1.9001266956329337</v>
      </c>
      <c r="Q482" s="87">
        <v>1.6689936081568406</v>
      </c>
      <c r="R482" s="88">
        <v>1.6753605047861733</v>
      </c>
      <c r="S482" s="87">
        <v>2.1967489798863724</v>
      </c>
      <c r="T482" s="88">
        <v>2.7669377843538929</v>
      </c>
      <c r="U482" s="87">
        <v>3.1474731008211769</v>
      </c>
      <c r="V482" s="88">
        <v>3.5703000068664581</v>
      </c>
      <c r="W482" s="87">
        <v>0</v>
      </c>
      <c r="X482" s="88">
        <v>0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9"/>
        <v>21.096747551494175</v>
      </c>
      <c r="AE482" s="58"/>
    </row>
    <row r="483" spans="2:31" x14ac:dyDescent="0.3">
      <c r="B483" s="4" t="s">
        <v>210</v>
      </c>
      <c r="C483" s="14"/>
      <c r="D483" s="1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7.4561142921447518E-3</v>
      </c>
      <c r="M483" s="87">
        <v>2.6614576578140165E-2</v>
      </c>
      <c r="N483" s="88">
        <v>2.448956569035839E-2</v>
      </c>
      <c r="O483" s="87">
        <v>2.2364556789398103E-2</v>
      </c>
      <c r="P483" s="88">
        <v>2.0239547888437816E-2</v>
      </c>
      <c r="Q483" s="87">
        <v>1.9662104050318315E-2</v>
      </c>
      <c r="R483" s="88">
        <v>2.1207765738169265E-2</v>
      </c>
      <c r="S483" s="87">
        <v>2.24916438261667E-2</v>
      </c>
      <c r="T483" s="88">
        <v>2.3491644859313876E-2</v>
      </c>
      <c r="U483" s="87">
        <v>2.449164390563956E-2</v>
      </c>
      <c r="V483" s="88">
        <v>2.2897477547327599E-2</v>
      </c>
      <c r="W483" s="87">
        <v>0</v>
      </c>
      <c r="X483" s="88">
        <v>0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9"/>
        <v>0.23540664116541454</v>
      </c>
      <c r="AE483" s="58"/>
    </row>
    <row r="484" spans="2:31" x14ac:dyDescent="0.3">
      <c r="B484" s="4" t="s">
        <v>211</v>
      </c>
      <c r="C484" s="14"/>
      <c r="D484" s="1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7.0290605227150136E-4</v>
      </c>
      <c r="M484" s="87">
        <v>2.2399922211964038E-3</v>
      </c>
      <c r="N484" s="88">
        <v>1.6148865222930019E-3</v>
      </c>
      <c r="O484" s="87">
        <v>9.8977684974661546E-4</v>
      </c>
      <c r="P484" s="88">
        <v>3.6467115084321368E-4</v>
      </c>
      <c r="Q484" s="87">
        <v>2.2043188412975329E-4</v>
      </c>
      <c r="R484" s="88">
        <v>7.3590278625479399E-4</v>
      </c>
      <c r="S484" s="87">
        <v>1.589957873026441E-3</v>
      </c>
      <c r="T484" s="88">
        <v>2.7899622917174406E-3</v>
      </c>
      <c r="U484" s="87">
        <v>3.9899726708729167E-3</v>
      </c>
      <c r="V484" s="88">
        <v>4.6169813474018573E-3</v>
      </c>
      <c r="W484" s="87">
        <v>0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9"/>
        <v>1.9855441649753936E-2</v>
      </c>
      <c r="AE484" s="58"/>
    </row>
    <row r="485" spans="2:31" x14ac:dyDescent="0.3">
      <c r="B485" s="4" t="s">
        <v>136</v>
      </c>
      <c r="C485" s="14"/>
      <c r="D485" s="1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7.403624385197978E-2</v>
      </c>
      <c r="N485" s="88">
        <v>1.0878645779291809</v>
      </c>
      <c r="O485" s="87">
        <v>1.0692589668167982</v>
      </c>
      <c r="P485" s="88">
        <v>1.0611294906934123</v>
      </c>
      <c r="Q485" s="87">
        <v>1.0536886971791606</v>
      </c>
      <c r="R485" s="88">
        <v>1.0473170952055211</v>
      </c>
      <c r="S485" s="87">
        <v>1.0307749174435961</v>
      </c>
      <c r="T485" s="88">
        <v>1.0544564526875841</v>
      </c>
      <c r="U485" s="87">
        <v>1.4007605392562041</v>
      </c>
      <c r="V485" s="88">
        <v>1.8308696052869178</v>
      </c>
      <c r="W485" s="87">
        <v>0</v>
      </c>
      <c r="X485" s="88">
        <v>0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9"/>
        <v>10.710156586350355</v>
      </c>
      <c r="AE485" s="58"/>
    </row>
    <row r="486" spans="2:31" x14ac:dyDescent="0.3">
      <c r="B486" s="4" t="s">
        <v>137</v>
      </c>
      <c r="C486" s="14"/>
      <c r="D486" s="1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0.19620365173551826</v>
      </c>
      <c r="M486" s="87">
        <v>0.73431898101171078</v>
      </c>
      <c r="N486" s="88">
        <v>1.0067690285046917</v>
      </c>
      <c r="O486" s="87">
        <v>1.0322489328914239</v>
      </c>
      <c r="P486" s="88">
        <v>1.0107056897481304</v>
      </c>
      <c r="Q486" s="87">
        <v>0.99545629437764693</v>
      </c>
      <c r="R486" s="88">
        <v>0.99622782032225077</v>
      </c>
      <c r="S486" s="87">
        <v>0.99525871896743978</v>
      </c>
      <c r="T486" s="88">
        <v>1.0278988641103128</v>
      </c>
      <c r="U486" s="87">
        <v>1.334307336690693</v>
      </c>
      <c r="V486" s="88">
        <v>1.6135560891469338</v>
      </c>
      <c r="W486" s="87">
        <v>0</v>
      </c>
      <c r="X486" s="88">
        <v>0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9"/>
        <v>10.942951407506753</v>
      </c>
      <c r="AE486" s="58"/>
    </row>
    <row r="487" spans="2:31" x14ac:dyDescent="0.3">
      <c r="B487" s="4" t="s">
        <v>227</v>
      </c>
      <c r="C487" s="14"/>
      <c r="D487" s="1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0.23966695149739578</v>
      </c>
      <c r="M487" s="87">
        <v>0.93510358369615321</v>
      </c>
      <c r="N487" s="88">
        <v>0.95277569293975806</v>
      </c>
      <c r="O487" s="87">
        <v>0.96056671937306704</v>
      </c>
      <c r="P487" s="88">
        <v>0.96835775375366184</v>
      </c>
      <c r="Q487" s="87">
        <v>0.96589338493347154</v>
      </c>
      <c r="R487" s="88">
        <v>0.91902017964257121</v>
      </c>
      <c r="S487" s="87">
        <v>0.88294770834181024</v>
      </c>
      <c r="T487" s="88">
        <v>0.85302014386918801</v>
      </c>
      <c r="U487" s="87">
        <v>0.80720503330230675</v>
      </c>
      <c r="V487" s="88">
        <v>0.7285528081258138</v>
      </c>
      <c r="W487" s="87">
        <v>0</v>
      </c>
      <c r="X487" s="88">
        <v>0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9"/>
        <v>9.2131099594751955</v>
      </c>
      <c r="AE487" s="58"/>
    </row>
    <row r="488" spans="2:31" x14ac:dyDescent="0.3">
      <c r="B488" s="4" t="s">
        <v>293</v>
      </c>
      <c r="C488" s="14"/>
      <c r="D488" s="1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9"/>
        <v>0</v>
      </c>
      <c r="AE488" s="58"/>
    </row>
    <row r="489" spans="2:31" x14ac:dyDescent="0.3">
      <c r="B489" s="4" t="s">
        <v>294</v>
      </c>
      <c r="C489" s="14"/>
      <c r="D489" s="1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9"/>
        <v>0</v>
      </c>
      <c r="AE489" s="58"/>
    </row>
    <row r="490" spans="2:31" x14ac:dyDescent="0.3">
      <c r="B490" s="4" t="s">
        <v>206</v>
      </c>
      <c r="C490" s="14"/>
      <c r="D490" s="1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</v>
      </c>
      <c r="M490" s="87">
        <v>0</v>
      </c>
      <c r="N490" s="88">
        <v>0</v>
      </c>
      <c r="O490" s="87">
        <v>0</v>
      </c>
      <c r="P490" s="88">
        <v>0</v>
      </c>
      <c r="Q490" s="87">
        <v>0</v>
      </c>
      <c r="R490" s="88">
        <v>0</v>
      </c>
      <c r="S490" s="87">
        <v>0</v>
      </c>
      <c r="T490" s="88">
        <v>0</v>
      </c>
      <c r="U490" s="87">
        <v>0</v>
      </c>
      <c r="V490" s="88">
        <v>0</v>
      </c>
      <c r="W490" s="87">
        <v>0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9"/>
        <v>0</v>
      </c>
      <c r="AE490" s="58"/>
    </row>
    <row r="491" spans="2:31" x14ac:dyDescent="0.3">
      <c r="B491" s="4" t="s">
        <v>207</v>
      </c>
      <c r="C491" s="14"/>
      <c r="D491" s="1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</v>
      </c>
      <c r="M491" s="87">
        <v>0</v>
      </c>
      <c r="N491" s="88">
        <v>0</v>
      </c>
      <c r="O491" s="87">
        <v>0</v>
      </c>
      <c r="P491" s="88">
        <v>0</v>
      </c>
      <c r="Q491" s="87">
        <v>0</v>
      </c>
      <c r="R491" s="88">
        <v>0</v>
      </c>
      <c r="S491" s="87">
        <v>0</v>
      </c>
      <c r="T491" s="88">
        <v>0</v>
      </c>
      <c r="U491" s="87">
        <v>0</v>
      </c>
      <c r="V491" s="88">
        <v>0</v>
      </c>
      <c r="W491" s="87">
        <v>0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9"/>
        <v>0</v>
      </c>
      <c r="AE491" s="58"/>
    </row>
    <row r="492" spans="2:31" x14ac:dyDescent="0.3">
      <c r="B492" s="4" t="s">
        <v>163</v>
      </c>
      <c r="C492" s="14"/>
      <c r="D492" s="14"/>
      <c r="E492" s="87">
        <v>0</v>
      </c>
      <c r="F492" s="88">
        <v>0</v>
      </c>
      <c r="G492" s="87">
        <v>0</v>
      </c>
      <c r="H492" s="88">
        <v>0</v>
      </c>
      <c r="I492" s="87">
        <v>0</v>
      </c>
      <c r="J492" s="88">
        <v>0</v>
      </c>
      <c r="K492" s="87">
        <v>0</v>
      </c>
      <c r="L492" s="88">
        <v>0</v>
      </c>
      <c r="M492" s="87">
        <v>0</v>
      </c>
      <c r="N492" s="88">
        <v>0</v>
      </c>
      <c r="O492" s="87">
        <v>0</v>
      </c>
      <c r="P492" s="88">
        <v>0</v>
      </c>
      <c r="Q492" s="87">
        <v>0</v>
      </c>
      <c r="R492" s="88">
        <v>0</v>
      </c>
      <c r="S492" s="87">
        <v>0</v>
      </c>
      <c r="T492" s="88">
        <v>0</v>
      </c>
      <c r="U492" s="87">
        <v>0</v>
      </c>
      <c r="V492" s="88">
        <v>0</v>
      </c>
      <c r="W492" s="87">
        <v>0</v>
      </c>
      <c r="X492" s="88">
        <v>0</v>
      </c>
      <c r="Y492" s="87">
        <v>0</v>
      </c>
      <c r="Z492" s="88">
        <v>0</v>
      </c>
      <c r="AA492" s="87">
        <v>0</v>
      </c>
      <c r="AB492" s="88">
        <v>0</v>
      </c>
      <c r="AC492" s="58"/>
      <c r="AD492" s="59">
        <f t="shared" si="9"/>
        <v>0</v>
      </c>
      <c r="AE492" s="58"/>
    </row>
    <row r="493" spans="2:31" x14ac:dyDescent="0.3">
      <c r="B493" s="4" t="s">
        <v>239</v>
      </c>
      <c r="C493" s="14"/>
      <c r="D493" s="14"/>
      <c r="E493" s="87">
        <v>0</v>
      </c>
      <c r="F493" s="88">
        <v>0</v>
      </c>
      <c r="G493" s="87">
        <v>0</v>
      </c>
      <c r="H493" s="88">
        <v>0</v>
      </c>
      <c r="I493" s="87">
        <v>0</v>
      </c>
      <c r="J493" s="88">
        <v>0</v>
      </c>
      <c r="K493" s="87">
        <v>0</v>
      </c>
      <c r="L493" s="88">
        <v>0</v>
      </c>
      <c r="M493" s="87">
        <v>0</v>
      </c>
      <c r="N493" s="88">
        <v>0</v>
      </c>
      <c r="O493" s="87">
        <v>0</v>
      </c>
      <c r="P493" s="88">
        <v>0</v>
      </c>
      <c r="Q493" s="87">
        <v>0</v>
      </c>
      <c r="R493" s="88">
        <v>0</v>
      </c>
      <c r="S493" s="87">
        <v>0</v>
      </c>
      <c r="T493" s="88">
        <v>0</v>
      </c>
      <c r="U493" s="87">
        <v>0</v>
      </c>
      <c r="V493" s="88">
        <v>0</v>
      </c>
      <c r="W493" s="87">
        <v>0</v>
      </c>
      <c r="X493" s="88">
        <v>0</v>
      </c>
      <c r="Y493" s="87">
        <v>0</v>
      </c>
      <c r="Z493" s="88">
        <v>0</v>
      </c>
      <c r="AA493" s="87">
        <v>0</v>
      </c>
      <c r="AB493" s="88">
        <v>0</v>
      </c>
      <c r="AC493" s="58"/>
      <c r="AD493" s="59">
        <f t="shared" si="9"/>
        <v>0</v>
      </c>
      <c r="AE493" s="58"/>
    </row>
    <row r="494" spans="2:31" x14ac:dyDescent="0.3">
      <c r="B494" s="4" t="s">
        <v>240</v>
      </c>
      <c r="C494" s="14"/>
      <c r="D494" s="14"/>
      <c r="E494" s="87">
        <v>0</v>
      </c>
      <c r="F494" s="88">
        <v>0</v>
      </c>
      <c r="G494" s="87">
        <v>0</v>
      </c>
      <c r="H494" s="88">
        <v>0</v>
      </c>
      <c r="I494" s="87">
        <v>0</v>
      </c>
      <c r="J494" s="88">
        <v>0</v>
      </c>
      <c r="K494" s="87">
        <v>0</v>
      </c>
      <c r="L494" s="88">
        <v>0</v>
      </c>
      <c r="M494" s="87">
        <v>0</v>
      </c>
      <c r="N494" s="88">
        <v>0</v>
      </c>
      <c r="O494" s="87">
        <v>0</v>
      </c>
      <c r="P494" s="88">
        <v>0</v>
      </c>
      <c r="Q494" s="87">
        <v>0</v>
      </c>
      <c r="R494" s="88">
        <v>0</v>
      </c>
      <c r="S494" s="87">
        <v>0</v>
      </c>
      <c r="T494" s="88">
        <v>0</v>
      </c>
      <c r="U494" s="87">
        <v>0</v>
      </c>
      <c r="V494" s="88">
        <v>0</v>
      </c>
      <c r="W494" s="87">
        <v>0</v>
      </c>
      <c r="X494" s="88">
        <v>0</v>
      </c>
      <c r="Y494" s="87">
        <v>0</v>
      </c>
      <c r="Z494" s="88">
        <v>0</v>
      </c>
      <c r="AA494" s="87">
        <v>0</v>
      </c>
      <c r="AB494" s="88">
        <v>0</v>
      </c>
      <c r="AC494" s="58"/>
      <c r="AD494" s="59">
        <f t="shared" si="9"/>
        <v>0</v>
      </c>
      <c r="AE494" s="58"/>
    </row>
    <row r="495" spans="2:31" x14ac:dyDescent="0.3">
      <c r="B495" s="4" t="s">
        <v>241</v>
      </c>
      <c r="C495" s="14"/>
      <c r="D495" s="14"/>
      <c r="E495" s="87">
        <v>0</v>
      </c>
      <c r="F495" s="88">
        <v>0</v>
      </c>
      <c r="G495" s="87">
        <v>0</v>
      </c>
      <c r="H495" s="88">
        <v>0</v>
      </c>
      <c r="I495" s="87">
        <v>0</v>
      </c>
      <c r="J495" s="88">
        <v>0</v>
      </c>
      <c r="K495" s="87">
        <v>0</v>
      </c>
      <c r="L495" s="88">
        <v>4.1118884206159665</v>
      </c>
      <c r="M495" s="87">
        <v>14.995409039058723</v>
      </c>
      <c r="N495" s="88">
        <v>14.996715557582988</v>
      </c>
      <c r="O495" s="87">
        <v>14.998022076116952</v>
      </c>
      <c r="P495" s="88">
        <v>7.6243285946460064</v>
      </c>
      <c r="Q495" s="87">
        <v>0</v>
      </c>
      <c r="R495" s="88">
        <v>0</v>
      </c>
      <c r="S495" s="87">
        <v>0</v>
      </c>
      <c r="T495" s="88">
        <v>0</v>
      </c>
      <c r="U495" s="87">
        <v>20.843369920986397</v>
      </c>
      <c r="V495" s="88">
        <v>11.097460215133927</v>
      </c>
      <c r="W495" s="87">
        <v>0</v>
      </c>
      <c r="X495" s="88">
        <v>0</v>
      </c>
      <c r="Y495" s="87">
        <v>0</v>
      </c>
      <c r="Z495" s="88">
        <v>0</v>
      </c>
      <c r="AA495" s="87">
        <v>0</v>
      </c>
      <c r="AB495" s="88">
        <v>0</v>
      </c>
      <c r="AC495" s="58"/>
      <c r="AD495" s="59">
        <f t="shared" si="9"/>
        <v>88.667193824140966</v>
      </c>
      <c r="AE495" s="58"/>
    </row>
    <row r="496" spans="2:31" x14ac:dyDescent="0.3">
      <c r="B496" s="4" t="s">
        <v>242</v>
      </c>
      <c r="C496" s="4"/>
      <c r="D496" s="4"/>
      <c r="E496" s="87">
        <v>0</v>
      </c>
      <c r="F496" s="88">
        <v>0</v>
      </c>
      <c r="G496" s="87">
        <v>0</v>
      </c>
      <c r="H496" s="88">
        <v>0</v>
      </c>
      <c r="I496" s="87">
        <v>0</v>
      </c>
      <c r="J496" s="88">
        <v>0</v>
      </c>
      <c r="K496" s="87">
        <v>0</v>
      </c>
      <c r="L496" s="88">
        <v>0</v>
      </c>
      <c r="M496" s="87">
        <v>1.2307294209798179E-2</v>
      </c>
      <c r="N496" s="88">
        <v>0</v>
      </c>
      <c r="O496" s="87">
        <v>0</v>
      </c>
      <c r="P496" s="88">
        <v>3.1267385398590699</v>
      </c>
      <c r="Q496" s="87">
        <v>0</v>
      </c>
      <c r="R496" s="88">
        <v>0</v>
      </c>
      <c r="S496" s="87">
        <v>0</v>
      </c>
      <c r="T496" s="88">
        <v>0</v>
      </c>
      <c r="U496" s="87">
        <v>20.895734768916491</v>
      </c>
      <c r="V496" s="88">
        <v>38.249943760615558</v>
      </c>
      <c r="W496" s="87">
        <v>0</v>
      </c>
      <c r="X496" s="88">
        <v>0</v>
      </c>
      <c r="Y496" s="87">
        <v>0</v>
      </c>
      <c r="Z496" s="88">
        <v>0</v>
      </c>
      <c r="AA496" s="87">
        <v>0</v>
      </c>
      <c r="AB496" s="88">
        <v>0</v>
      </c>
      <c r="AC496" s="58"/>
      <c r="AD496" s="59">
        <f t="shared" si="9"/>
        <v>62.284724363600915</v>
      </c>
      <c r="AE496" s="58"/>
    </row>
    <row r="497" spans="2:31" x14ac:dyDescent="0.3">
      <c r="B497" s="4" t="s">
        <v>296</v>
      </c>
      <c r="C497" s="4"/>
      <c r="D497" s="4"/>
      <c r="E497" s="87">
        <v>0</v>
      </c>
      <c r="F497" s="88">
        <v>0</v>
      </c>
      <c r="G497" s="87">
        <v>0</v>
      </c>
      <c r="H497" s="88">
        <v>0</v>
      </c>
      <c r="I497" s="87">
        <v>0</v>
      </c>
      <c r="J497" s="88">
        <v>0</v>
      </c>
      <c r="K497" s="87">
        <v>0</v>
      </c>
      <c r="L497" s="88">
        <v>0</v>
      </c>
      <c r="M497" s="87">
        <v>0</v>
      </c>
      <c r="N497" s="88">
        <v>0</v>
      </c>
      <c r="O497" s="87">
        <v>0</v>
      </c>
      <c r="P497" s="88">
        <v>0</v>
      </c>
      <c r="Q497" s="87">
        <v>0</v>
      </c>
      <c r="R497" s="88">
        <v>0</v>
      </c>
      <c r="S497" s="87">
        <v>0</v>
      </c>
      <c r="T497" s="88">
        <v>0</v>
      </c>
      <c r="U497" s="87">
        <v>0</v>
      </c>
      <c r="V497" s="88">
        <v>0</v>
      </c>
      <c r="W497" s="87">
        <v>0</v>
      </c>
      <c r="X497" s="88">
        <v>0</v>
      </c>
      <c r="Y497" s="87">
        <v>0</v>
      </c>
      <c r="Z497" s="88">
        <v>0</v>
      </c>
      <c r="AA497" s="87">
        <v>0</v>
      </c>
      <c r="AB497" s="88">
        <v>0</v>
      </c>
      <c r="AC497" s="58"/>
      <c r="AD497" s="59">
        <f t="shared" si="9"/>
        <v>0</v>
      </c>
      <c r="AE497" s="58"/>
    </row>
    <row r="498" spans="2:31" x14ac:dyDescent="0.3">
      <c r="B498" s="4" t="s">
        <v>297</v>
      </c>
      <c r="C498" s="4"/>
      <c r="D498" s="4"/>
      <c r="E498" s="87">
        <v>0</v>
      </c>
      <c r="F498" s="88">
        <v>0</v>
      </c>
      <c r="G498" s="87">
        <v>0</v>
      </c>
      <c r="H498" s="88">
        <v>0</v>
      </c>
      <c r="I498" s="87">
        <v>0</v>
      </c>
      <c r="J498" s="88">
        <v>0</v>
      </c>
      <c r="K498" s="87">
        <v>0</v>
      </c>
      <c r="L498" s="88">
        <v>0</v>
      </c>
      <c r="M498" s="87">
        <v>0</v>
      </c>
      <c r="N498" s="88">
        <v>0</v>
      </c>
      <c r="O498" s="87">
        <v>0</v>
      </c>
      <c r="P498" s="88">
        <v>0</v>
      </c>
      <c r="Q498" s="87">
        <v>0</v>
      </c>
      <c r="R498" s="88">
        <v>0</v>
      </c>
      <c r="S498" s="87">
        <v>0</v>
      </c>
      <c r="T498" s="88">
        <v>0</v>
      </c>
      <c r="U498" s="87">
        <v>0</v>
      </c>
      <c r="V498" s="88">
        <v>0</v>
      </c>
      <c r="W498" s="87">
        <v>0</v>
      </c>
      <c r="X498" s="88">
        <v>0</v>
      </c>
      <c r="Y498" s="87">
        <v>0</v>
      </c>
      <c r="Z498" s="88">
        <v>0</v>
      </c>
      <c r="AA498" s="87">
        <v>0</v>
      </c>
      <c r="AB498" s="88">
        <v>0</v>
      </c>
      <c r="AC498" s="58"/>
      <c r="AD498" s="59">
        <f t="shared" si="9"/>
        <v>0</v>
      </c>
      <c r="AE498" s="58"/>
    </row>
    <row r="499" spans="2:31" x14ac:dyDescent="0.3">
      <c r="B499" s="4" t="s">
        <v>164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0.58078958193461094</v>
      </c>
      <c r="M499" s="87">
        <v>0.40220308542251582</v>
      </c>
      <c r="N499" s="88">
        <v>0</v>
      </c>
      <c r="O499" s="87">
        <v>0</v>
      </c>
      <c r="P499" s="88">
        <v>0</v>
      </c>
      <c r="Q499" s="87">
        <v>0</v>
      </c>
      <c r="R499" s="88">
        <v>0</v>
      </c>
      <c r="S499" s="87">
        <v>0</v>
      </c>
      <c r="T499" s="88">
        <v>0</v>
      </c>
      <c r="U499" s="87">
        <v>2.9119010601192716</v>
      </c>
      <c r="V499" s="88">
        <v>5.3670873403549191</v>
      </c>
      <c r="W499" s="87">
        <v>0</v>
      </c>
      <c r="X499" s="88">
        <v>0</v>
      </c>
      <c r="Y499" s="87">
        <v>0</v>
      </c>
      <c r="Z499" s="88">
        <v>0</v>
      </c>
      <c r="AA499" s="87">
        <v>0</v>
      </c>
      <c r="AB499" s="88">
        <v>0</v>
      </c>
      <c r="AC499" s="58"/>
      <c r="AD499" s="59">
        <f t="shared" si="9"/>
        <v>9.2619810678313179</v>
      </c>
      <c r="AE499" s="58"/>
    </row>
    <row r="500" spans="2:31" x14ac:dyDescent="0.3">
      <c r="B500" s="4" t="s">
        <v>200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0</v>
      </c>
      <c r="M500" s="87">
        <v>5.3646034664576927E-4</v>
      </c>
      <c r="N500" s="88">
        <v>2.1619796752929686E-4</v>
      </c>
      <c r="O500" s="87">
        <v>0</v>
      </c>
      <c r="P500" s="88">
        <v>0</v>
      </c>
      <c r="Q500" s="87">
        <v>0</v>
      </c>
      <c r="R500" s="88">
        <v>0</v>
      </c>
      <c r="S500" s="87">
        <v>0</v>
      </c>
      <c r="T500" s="88">
        <v>0</v>
      </c>
      <c r="U500" s="87">
        <v>0</v>
      </c>
      <c r="V500" s="88">
        <v>0.9931382894515991</v>
      </c>
      <c r="W500" s="87">
        <v>0</v>
      </c>
      <c r="X500" s="88">
        <v>0</v>
      </c>
      <c r="Y500" s="87">
        <v>0</v>
      </c>
      <c r="Z500" s="88">
        <v>0</v>
      </c>
      <c r="AA500" s="87">
        <v>0</v>
      </c>
      <c r="AB500" s="88">
        <v>0</v>
      </c>
      <c r="AC500" s="58"/>
      <c r="AD500" s="59">
        <f t="shared" si="9"/>
        <v>0.99389094776577414</v>
      </c>
      <c r="AE500" s="58"/>
    </row>
    <row r="501" spans="2:31" x14ac:dyDescent="0.3">
      <c r="B501" s="4" t="s">
        <v>201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7.3852645026312538E-4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4.6963310241699217E-2</v>
      </c>
      <c r="W501" s="87">
        <v>0</v>
      </c>
      <c r="X501" s="88">
        <v>0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9"/>
        <v>4.7701836691962346E-2</v>
      </c>
      <c r="AE501" s="58"/>
    </row>
    <row r="502" spans="2:31" x14ac:dyDescent="0.3">
      <c r="B502" s="4" t="s">
        <v>192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2.8472222222222249E-2</v>
      </c>
      <c r="M502" s="87">
        <v>0</v>
      </c>
      <c r="N502" s="88">
        <v>0.21317412058512367</v>
      </c>
      <c r="O502" s="87">
        <v>0.28194682735866966</v>
      </c>
      <c r="P502" s="88">
        <v>0.32485453287760419</v>
      </c>
      <c r="Q502" s="87">
        <v>0.59775989055633549</v>
      </c>
      <c r="R502" s="88">
        <v>0.62809146245320646</v>
      </c>
      <c r="S502" s="87">
        <v>0.95689181884129826</v>
      </c>
      <c r="T502" s="88">
        <v>1.0989499767621362</v>
      </c>
      <c r="U502" s="87">
        <v>1.0834256410598755</v>
      </c>
      <c r="V502" s="88">
        <v>0.94278258085250854</v>
      </c>
      <c r="W502" s="87">
        <v>0</v>
      </c>
      <c r="X502" s="88">
        <v>0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9"/>
        <v>6.1563490735689799</v>
      </c>
      <c r="AE502" s="58"/>
    </row>
    <row r="503" spans="2:31" x14ac:dyDescent="0.3">
      <c r="B503" s="4" t="s">
        <v>193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0</v>
      </c>
      <c r="N503" s="88">
        <v>0</v>
      </c>
      <c r="O503" s="87">
        <v>0</v>
      </c>
      <c r="P503" s="88">
        <v>0</v>
      </c>
      <c r="Q503" s="87">
        <v>0</v>
      </c>
      <c r="R503" s="88">
        <v>0</v>
      </c>
      <c r="S503" s="87">
        <v>0</v>
      </c>
      <c r="T503" s="88">
        <v>0</v>
      </c>
      <c r="U503" s="87">
        <v>0</v>
      </c>
      <c r="V503" s="88">
        <v>0</v>
      </c>
      <c r="W503" s="87">
        <v>0</v>
      </c>
      <c r="X503" s="88">
        <v>0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9"/>
        <v>0</v>
      </c>
      <c r="AE503" s="58"/>
    </row>
    <row r="504" spans="2:31" x14ac:dyDescent="0.3">
      <c r="B504" s="4" t="s">
        <v>295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0</v>
      </c>
      <c r="N504" s="88">
        <v>0</v>
      </c>
      <c r="O504" s="87">
        <v>0</v>
      </c>
      <c r="P504" s="88">
        <v>0</v>
      </c>
      <c r="Q504" s="87">
        <v>0</v>
      </c>
      <c r="R504" s="88">
        <v>0</v>
      </c>
      <c r="S504" s="87">
        <v>0</v>
      </c>
      <c r="T504" s="88">
        <v>0</v>
      </c>
      <c r="U504" s="87">
        <v>0</v>
      </c>
      <c r="V504" s="88">
        <v>0</v>
      </c>
      <c r="W504" s="87">
        <v>0</v>
      </c>
      <c r="X504" s="88">
        <v>0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9"/>
        <v>0</v>
      </c>
      <c r="AE504" s="58"/>
    </row>
    <row r="505" spans="2:31" x14ac:dyDescent="0.3">
      <c r="B505" s="4" t="s">
        <v>150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0</v>
      </c>
      <c r="N505" s="88">
        <v>0</v>
      </c>
      <c r="O505" s="87">
        <v>0</v>
      </c>
      <c r="P505" s="88">
        <v>0</v>
      </c>
      <c r="Q505" s="87">
        <v>0</v>
      </c>
      <c r="R505" s="88">
        <v>0</v>
      </c>
      <c r="S505" s="87">
        <v>0</v>
      </c>
      <c r="T505" s="88">
        <v>0</v>
      </c>
      <c r="U505" s="87">
        <v>0</v>
      </c>
      <c r="V505" s="88">
        <v>0</v>
      </c>
      <c r="W505" s="87">
        <v>0</v>
      </c>
      <c r="X505" s="88">
        <v>0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9"/>
        <v>0</v>
      </c>
      <c r="AE505" s="58"/>
    </row>
    <row r="506" spans="2:31" x14ac:dyDescent="0.3">
      <c r="B506" s="4" t="s">
        <v>151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0</v>
      </c>
      <c r="N506" s="88">
        <v>0</v>
      </c>
      <c r="O506" s="87">
        <v>0</v>
      </c>
      <c r="P506" s="88">
        <v>0</v>
      </c>
      <c r="Q506" s="87">
        <v>0</v>
      </c>
      <c r="R506" s="88">
        <v>0</v>
      </c>
      <c r="S506" s="87">
        <v>0</v>
      </c>
      <c r="T506" s="88">
        <v>0</v>
      </c>
      <c r="U506" s="87">
        <v>0</v>
      </c>
      <c r="V506" s="88">
        <v>0</v>
      </c>
      <c r="W506" s="87">
        <v>0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9"/>
        <v>0</v>
      </c>
      <c r="AE506" s="58"/>
    </row>
    <row r="507" spans="2:31" x14ac:dyDescent="0.3">
      <c r="B507" s="4" t="s">
        <v>249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0</v>
      </c>
      <c r="N507" s="88">
        <v>0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0</v>
      </c>
      <c r="X507" s="88">
        <v>0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9"/>
        <v>0</v>
      </c>
      <c r="AE507" s="58"/>
    </row>
    <row r="508" spans="2:31" x14ac:dyDescent="0.3">
      <c r="B508" s="4" t="s">
        <v>168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0.43872053940571598</v>
      </c>
      <c r="M508" s="87">
        <v>1.6453947311040416</v>
      </c>
      <c r="N508" s="88">
        <v>1.6453947622916665</v>
      </c>
      <c r="O508" s="87">
        <v>1.6453947622916665</v>
      </c>
      <c r="P508" s="88">
        <v>1.6453947622916665</v>
      </c>
      <c r="Q508" s="87">
        <v>1.6453947622916665</v>
      </c>
      <c r="R508" s="88">
        <v>1.6453947622916665</v>
      </c>
      <c r="S508" s="87">
        <v>1.6453947622916665</v>
      </c>
      <c r="T508" s="88">
        <v>1.6453947622916665</v>
      </c>
      <c r="U508" s="87">
        <v>0.79574308316978803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ref="AD508:AD569" si="10">SUM(E508:AB508)</f>
        <v>14.397621689721209</v>
      </c>
      <c r="AE508" s="58"/>
    </row>
    <row r="509" spans="2:31" x14ac:dyDescent="0.3">
      <c r="B509" s="4" t="s">
        <v>169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0.38167544469366743</v>
      </c>
      <c r="N509" s="88">
        <v>1.6453947622916665</v>
      </c>
      <c r="O509" s="87">
        <v>1.6453947622916665</v>
      </c>
      <c r="P509" s="88">
        <v>1.6453947622916665</v>
      </c>
      <c r="Q509" s="87">
        <v>1.6453947622916665</v>
      </c>
      <c r="R509" s="88">
        <v>1.6453947622916665</v>
      </c>
      <c r="S509" s="87">
        <v>1.6453947622916665</v>
      </c>
      <c r="T509" s="88">
        <v>1.6453947622916665</v>
      </c>
      <c r="U509" s="87">
        <v>1.6453947622916665</v>
      </c>
      <c r="V509" s="88">
        <v>1.4808552860624997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10"/>
        <v>15.025688829089498</v>
      </c>
      <c r="AE509" s="58"/>
    </row>
    <row r="510" spans="2:31" x14ac:dyDescent="0.3">
      <c r="B510" s="4" t="s">
        <v>165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10"/>
        <v>0</v>
      </c>
      <c r="AE510" s="58"/>
    </row>
    <row r="511" spans="2:31" x14ac:dyDescent="0.3">
      <c r="B511" s="4" t="s">
        <v>166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10"/>
        <v>0</v>
      </c>
      <c r="AE511" s="58"/>
    </row>
    <row r="512" spans="2:31" x14ac:dyDescent="0.3">
      <c r="B512" s="4" t="s">
        <v>167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10"/>
        <v>0</v>
      </c>
      <c r="AE512" s="58"/>
    </row>
    <row r="513" spans="2:31" x14ac:dyDescent="0.3">
      <c r="B513" s="4" t="s">
        <v>138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10"/>
        <v>0</v>
      </c>
      <c r="AE513" s="58"/>
    </row>
    <row r="514" spans="2:31" x14ac:dyDescent="0.3">
      <c r="B514" s="4" t="s">
        <v>139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10"/>
        <v>0</v>
      </c>
      <c r="AE514" s="58"/>
    </row>
    <row r="515" spans="2:31" x14ac:dyDescent="0.3">
      <c r="B515" s="4" t="s">
        <v>140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10"/>
        <v>0</v>
      </c>
      <c r="AE515" s="58"/>
    </row>
    <row r="516" spans="2:31" x14ac:dyDescent="0.3">
      <c r="B516" s="4" t="s">
        <v>198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0.13427775303522746</v>
      </c>
      <c r="M516" s="87">
        <v>0.50345876018206281</v>
      </c>
      <c r="N516" s="88">
        <v>0.5497526575565338</v>
      </c>
      <c r="O516" s="87">
        <v>0.75254166666666655</v>
      </c>
      <c r="P516" s="88">
        <v>0.74999999999999933</v>
      </c>
      <c r="Q516" s="87">
        <v>0.74999999999999933</v>
      </c>
      <c r="R516" s="88">
        <v>0.74999999999999933</v>
      </c>
      <c r="S516" s="87">
        <v>0.81391666666666651</v>
      </c>
      <c r="T516" s="88">
        <v>1.0619166666666662</v>
      </c>
      <c r="U516" s="87">
        <v>1.2426249999999999</v>
      </c>
      <c r="V516" s="88">
        <v>0.99821250000000017</v>
      </c>
      <c r="W516" s="87">
        <v>0</v>
      </c>
      <c r="X516" s="88">
        <v>0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10"/>
        <v>8.3067016707738226</v>
      </c>
      <c r="AE516" s="58"/>
    </row>
    <row r="517" spans="2:31" x14ac:dyDescent="0.3">
      <c r="B517" s="4" t="s">
        <v>199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0.2678030411402384</v>
      </c>
      <c r="M517" s="87">
        <v>1.003762678305308</v>
      </c>
      <c r="N517" s="88">
        <v>0.95784705573717754</v>
      </c>
      <c r="O517" s="87">
        <v>0.75254166666666655</v>
      </c>
      <c r="P517" s="88">
        <v>0.74999999999999933</v>
      </c>
      <c r="Q517" s="87">
        <v>0.74999999999999933</v>
      </c>
      <c r="R517" s="88">
        <v>0.74999999999999933</v>
      </c>
      <c r="S517" s="87">
        <v>0.81391666666666651</v>
      </c>
      <c r="T517" s="88">
        <v>1.0619166666666662</v>
      </c>
      <c r="U517" s="87">
        <v>1.2426249999999999</v>
      </c>
      <c r="V517" s="88">
        <v>0.99821250000000017</v>
      </c>
      <c r="W517" s="87">
        <v>0</v>
      </c>
      <c r="X517" s="88">
        <v>0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10"/>
        <v>9.3486252751827195</v>
      </c>
      <c r="AE517" s="58"/>
    </row>
    <row r="518" spans="2:31" x14ac:dyDescent="0.3">
      <c r="B518" s="4" t="s">
        <v>183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0</v>
      </c>
      <c r="M518" s="87">
        <v>0.95685555485122464</v>
      </c>
      <c r="N518" s="88">
        <v>4.5081465733390358</v>
      </c>
      <c r="O518" s="87">
        <v>0.2599742672405167</v>
      </c>
      <c r="P518" s="88">
        <v>0</v>
      </c>
      <c r="Q518" s="87">
        <v>0</v>
      </c>
      <c r="R518" s="88">
        <v>0</v>
      </c>
      <c r="S518" s="87">
        <v>0</v>
      </c>
      <c r="T518" s="88">
        <v>0</v>
      </c>
      <c r="U518" s="87">
        <v>4.4022504834118692</v>
      </c>
      <c r="V518" s="88">
        <v>10.424964411531885</v>
      </c>
      <c r="W518" s="87">
        <v>0</v>
      </c>
      <c r="X518" s="88">
        <v>0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10"/>
        <v>20.55219129037453</v>
      </c>
      <c r="AE518" s="58"/>
    </row>
    <row r="519" spans="2:31" x14ac:dyDescent="0.3">
      <c r="B519" s="4" t="s">
        <v>184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0</v>
      </c>
      <c r="M519" s="87">
        <v>2.4583333333333335</v>
      </c>
      <c r="N519" s="88">
        <v>4.5083333333333329</v>
      </c>
      <c r="O519" s="87">
        <v>2.0333333333333332</v>
      </c>
      <c r="P519" s="88">
        <v>0</v>
      </c>
      <c r="Q519" s="87">
        <v>1.9666666666666668</v>
      </c>
      <c r="R519" s="88">
        <v>0.88875000000000004</v>
      </c>
      <c r="S519" s="87">
        <v>2.4709166666666684</v>
      </c>
      <c r="T519" s="88">
        <v>0</v>
      </c>
      <c r="U519" s="87">
        <v>0.90592295768437892</v>
      </c>
      <c r="V519" s="88">
        <v>3.2798001543680821</v>
      </c>
      <c r="W519" s="87">
        <v>0</v>
      </c>
      <c r="X519" s="88">
        <v>0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10"/>
        <v>18.512056445385795</v>
      </c>
      <c r="AE519" s="58"/>
    </row>
    <row r="520" spans="2:31" x14ac:dyDescent="0.3">
      <c r="B520" s="4" t="s">
        <v>191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</v>
      </c>
      <c r="M520" s="87">
        <v>0</v>
      </c>
      <c r="N520" s="88">
        <v>0</v>
      </c>
      <c r="O520" s="87">
        <v>0</v>
      </c>
      <c r="P520" s="88">
        <v>0</v>
      </c>
      <c r="Q520" s="87">
        <v>0</v>
      </c>
      <c r="R520" s="88">
        <v>0</v>
      </c>
      <c r="S520" s="87">
        <v>0</v>
      </c>
      <c r="T520" s="88">
        <v>0</v>
      </c>
      <c r="U520" s="87">
        <v>0</v>
      </c>
      <c r="V520" s="88">
        <v>0</v>
      </c>
      <c r="W520" s="87">
        <v>0</v>
      </c>
      <c r="X520" s="88">
        <v>0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10"/>
        <v>0</v>
      </c>
      <c r="AE520" s="58"/>
    </row>
    <row r="521" spans="2:31" x14ac:dyDescent="0.3">
      <c r="B521" s="4" t="s">
        <v>232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0</v>
      </c>
      <c r="N521" s="88">
        <v>0</v>
      </c>
      <c r="O521" s="87">
        <v>0</v>
      </c>
      <c r="P521" s="88">
        <v>0</v>
      </c>
      <c r="Q521" s="87">
        <v>0</v>
      </c>
      <c r="R521" s="88">
        <v>0</v>
      </c>
      <c r="S521" s="87">
        <v>0</v>
      </c>
      <c r="T521" s="88">
        <v>0</v>
      </c>
      <c r="U521" s="87">
        <v>0</v>
      </c>
      <c r="V521" s="88">
        <v>0</v>
      </c>
      <c r="W521" s="87">
        <v>0</v>
      </c>
      <c r="X521" s="88">
        <v>0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10"/>
        <v>0</v>
      </c>
      <c r="AE521" s="58"/>
    </row>
    <row r="522" spans="2:31" x14ac:dyDescent="0.3">
      <c r="B522" s="4" t="s">
        <v>233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10"/>
        <v>0</v>
      </c>
      <c r="AE522" s="58"/>
    </row>
    <row r="523" spans="2:31" x14ac:dyDescent="0.3">
      <c r="B523" s="4" t="s">
        <v>234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10"/>
        <v>0</v>
      </c>
      <c r="AE523" s="58"/>
    </row>
    <row r="524" spans="2:31" x14ac:dyDescent="0.3">
      <c r="B524" s="4" t="s">
        <v>182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10"/>
        <v>0</v>
      </c>
      <c r="AE524" s="58"/>
    </row>
    <row r="525" spans="2:31" x14ac:dyDescent="0.3">
      <c r="B525" s="4" t="s">
        <v>250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10"/>
        <v>0</v>
      </c>
      <c r="AE525" s="58"/>
    </row>
    <row r="526" spans="2:31" x14ac:dyDescent="0.3">
      <c r="B526" s="4" t="s">
        <v>235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0</v>
      </c>
      <c r="W526" s="87">
        <v>0</v>
      </c>
      <c r="X526" s="88">
        <v>0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10"/>
        <v>0</v>
      </c>
      <c r="AE526" s="58"/>
    </row>
    <row r="527" spans="2:31" x14ac:dyDescent="0.3">
      <c r="B527" s="4" t="s">
        <v>236</v>
      </c>
      <c r="C527" s="4"/>
      <c r="D527" s="4"/>
      <c r="E527" s="87">
        <v>0</v>
      </c>
      <c r="F527" s="88">
        <v>0</v>
      </c>
      <c r="G527" s="87">
        <v>0</v>
      </c>
      <c r="H527" s="88">
        <v>0</v>
      </c>
      <c r="I527" s="87">
        <v>0</v>
      </c>
      <c r="J527" s="88">
        <v>0</v>
      </c>
      <c r="K527" s="87">
        <v>0</v>
      </c>
      <c r="L527" s="88">
        <v>0</v>
      </c>
      <c r="M527" s="87">
        <v>0</v>
      </c>
      <c r="N527" s="88">
        <v>0</v>
      </c>
      <c r="O527" s="87">
        <v>0</v>
      </c>
      <c r="P527" s="88">
        <v>0</v>
      </c>
      <c r="Q527" s="87">
        <v>0</v>
      </c>
      <c r="R527" s="88">
        <v>0</v>
      </c>
      <c r="S527" s="87">
        <v>0</v>
      </c>
      <c r="T527" s="88">
        <v>0</v>
      </c>
      <c r="U527" s="87">
        <v>0</v>
      </c>
      <c r="V527" s="88">
        <v>0</v>
      </c>
      <c r="W527" s="87">
        <v>0</v>
      </c>
      <c r="X527" s="88">
        <v>0</v>
      </c>
      <c r="Y527" s="87">
        <v>0</v>
      </c>
      <c r="Z527" s="88">
        <v>0</v>
      </c>
      <c r="AA527" s="87">
        <v>0</v>
      </c>
      <c r="AB527" s="88">
        <v>0</v>
      </c>
      <c r="AC527" s="58"/>
      <c r="AD527" s="59">
        <f t="shared" si="10"/>
        <v>0</v>
      </c>
      <c r="AE527" s="58"/>
    </row>
    <row r="528" spans="2:31" x14ac:dyDescent="0.3">
      <c r="B528" s="4" t="s">
        <v>298</v>
      </c>
      <c r="C528" s="4"/>
      <c r="D528" s="4"/>
      <c r="E528" s="87">
        <v>0</v>
      </c>
      <c r="F528" s="88">
        <v>0</v>
      </c>
      <c r="G528" s="87">
        <v>0</v>
      </c>
      <c r="H528" s="88">
        <v>0</v>
      </c>
      <c r="I528" s="87">
        <v>0</v>
      </c>
      <c r="J528" s="88">
        <v>0</v>
      </c>
      <c r="K528" s="87">
        <v>0</v>
      </c>
      <c r="L528" s="88">
        <v>0</v>
      </c>
      <c r="M528" s="87">
        <v>0</v>
      </c>
      <c r="N528" s="88">
        <v>0</v>
      </c>
      <c r="O528" s="87">
        <v>0</v>
      </c>
      <c r="P528" s="88">
        <v>0</v>
      </c>
      <c r="Q528" s="87">
        <v>0</v>
      </c>
      <c r="R528" s="88">
        <v>0</v>
      </c>
      <c r="S528" s="87">
        <v>0</v>
      </c>
      <c r="T528" s="88">
        <v>0</v>
      </c>
      <c r="U528" s="87">
        <v>0</v>
      </c>
      <c r="V528" s="88">
        <v>0</v>
      </c>
      <c r="W528" s="87">
        <v>0</v>
      </c>
      <c r="X528" s="88">
        <v>0</v>
      </c>
      <c r="Y528" s="87">
        <v>0</v>
      </c>
      <c r="Z528" s="88">
        <v>0</v>
      </c>
      <c r="AA528" s="87">
        <v>0</v>
      </c>
      <c r="AB528" s="88">
        <v>0</v>
      </c>
      <c r="AC528" s="58"/>
      <c r="AD528" s="59">
        <f t="shared" si="10"/>
        <v>0</v>
      </c>
      <c r="AE528" s="58"/>
    </row>
    <row r="529" spans="2:31" x14ac:dyDescent="0.3">
      <c r="B529" s="4" t="s">
        <v>185</v>
      </c>
      <c r="C529" s="4"/>
      <c r="D529" s="4"/>
      <c r="E529" s="87">
        <v>0</v>
      </c>
      <c r="F529" s="88">
        <v>0</v>
      </c>
      <c r="G529" s="87">
        <v>0</v>
      </c>
      <c r="H529" s="88">
        <v>0</v>
      </c>
      <c r="I529" s="87">
        <v>0</v>
      </c>
      <c r="J529" s="88">
        <v>0</v>
      </c>
      <c r="K529" s="87">
        <v>0</v>
      </c>
      <c r="L529" s="88">
        <v>0</v>
      </c>
      <c r="M529" s="87">
        <v>0</v>
      </c>
      <c r="N529" s="88">
        <v>0</v>
      </c>
      <c r="O529" s="87">
        <v>0</v>
      </c>
      <c r="P529" s="88">
        <v>0</v>
      </c>
      <c r="Q529" s="87">
        <v>0</v>
      </c>
      <c r="R529" s="88">
        <v>0</v>
      </c>
      <c r="S529" s="87">
        <v>0</v>
      </c>
      <c r="T529" s="88">
        <v>0</v>
      </c>
      <c r="U529" s="87">
        <v>4.0233488551946595</v>
      </c>
      <c r="V529" s="88">
        <v>8.3319346110026035E-5</v>
      </c>
      <c r="W529" s="87">
        <v>0</v>
      </c>
      <c r="X529" s="88">
        <v>0</v>
      </c>
      <c r="Y529" s="87">
        <v>0</v>
      </c>
      <c r="Z529" s="88">
        <v>0</v>
      </c>
      <c r="AA529" s="87">
        <v>0</v>
      </c>
      <c r="AB529" s="88">
        <v>0</v>
      </c>
      <c r="AC529" s="58"/>
      <c r="AD529" s="59">
        <f t="shared" si="10"/>
        <v>4.0234321745407691</v>
      </c>
      <c r="AE529" s="58"/>
    </row>
    <row r="530" spans="2:31" x14ac:dyDescent="0.3">
      <c r="B530" s="4" t="s">
        <v>186</v>
      </c>
      <c r="C530" s="4"/>
      <c r="D530" s="4"/>
      <c r="E530" s="87">
        <v>0</v>
      </c>
      <c r="F530" s="88">
        <v>0</v>
      </c>
      <c r="G530" s="87">
        <v>0</v>
      </c>
      <c r="H530" s="88">
        <v>0</v>
      </c>
      <c r="I530" s="87">
        <v>0</v>
      </c>
      <c r="J530" s="88">
        <v>0</v>
      </c>
      <c r="K530" s="87">
        <v>0</v>
      </c>
      <c r="L530" s="88">
        <v>0</v>
      </c>
      <c r="M530" s="87">
        <v>0</v>
      </c>
      <c r="N530" s="88">
        <v>0</v>
      </c>
      <c r="O530" s="87">
        <v>0</v>
      </c>
      <c r="P530" s="88">
        <v>0</v>
      </c>
      <c r="Q530" s="87">
        <v>0</v>
      </c>
      <c r="R530" s="88">
        <v>0</v>
      </c>
      <c r="S530" s="87">
        <v>0</v>
      </c>
      <c r="T530" s="88">
        <v>0</v>
      </c>
      <c r="U530" s="87">
        <v>0</v>
      </c>
      <c r="V530" s="88">
        <v>0</v>
      </c>
      <c r="W530" s="87">
        <v>0</v>
      </c>
      <c r="X530" s="88">
        <v>0</v>
      </c>
      <c r="Y530" s="87">
        <v>0</v>
      </c>
      <c r="Z530" s="88">
        <v>0</v>
      </c>
      <c r="AA530" s="87">
        <v>0</v>
      </c>
      <c r="AB530" s="88">
        <v>0</v>
      </c>
      <c r="AC530" s="58"/>
      <c r="AD530" s="59">
        <f t="shared" si="10"/>
        <v>0</v>
      </c>
      <c r="AE530" s="58"/>
    </row>
    <row r="531" spans="2:31" x14ac:dyDescent="0.3">
      <c r="B531" s="4" t="s">
        <v>170</v>
      </c>
      <c r="C531" s="4"/>
      <c r="D531" s="4"/>
      <c r="E531" s="87">
        <v>0</v>
      </c>
      <c r="F531" s="88">
        <v>0</v>
      </c>
      <c r="G531" s="87">
        <v>0</v>
      </c>
      <c r="H531" s="88">
        <v>0</v>
      </c>
      <c r="I531" s="87">
        <v>0</v>
      </c>
      <c r="J531" s="88">
        <v>0</v>
      </c>
      <c r="K531" s="87">
        <v>0</v>
      </c>
      <c r="L531" s="88">
        <v>0</v>
      </c>
      <c r="M531" s="87">
        <v>0</v>
      </c>
      <c r="N531" s="88">
        <v>0</v>
      </c>
      <c r="O531" s="87">
        <v>0</v>
      </c>
      <c r="P531" s="88">
        <v>0</v>
      </c>
      <c r="Q531" s="87">
        <v>0</v>
      </c>
      <c r="R531" s="88">
        <v>0</v>
      </c>
      <c r="S531" s="87">
        <v>0</v>
      </c>
      <c r="T531" s="88">
        <v>0</v>
      </c>
      <c r="U531" s="87">
        <v>0</v>
      </c>
      <c r="V531" s="88">
        <v>0</v>
      </c>
      <c r="W531" s="87">
        <v>0</v>
      </c>
      <c r="X531" s="88">
        <v>0</v>
      </c>
      <c r="Y531" s="87">
        <v>0</v>
      </c>
      <c r="Z531" s="88">
        <v>0</v>
      </c>
      <c r="AA531" s="87">
        <v>0</v>
      </c>
      <c r="AB531" s="88">
        <v>0</v>
      </c>
      <c r="AC531" s="58"/>
      <c r="AD531" s="59">
        <f t="shared" si="10"/>
        <v>0</v>
      </c>
      <c r="AE531" s="58"/>
    </row>
    <row r="532" spans="2:31" x14ac:dyDescent="0.3">
      <c r="B532" s="4" t="s">
        <v>171</v>
      </c>
      <c r="C532" s="4"/>
      <c r="D532" s="4"/>
      <c r="E532" s="87">
        <v>0</v>
      </c>
      <c r="F532" s="88">
        <v>0</v>
      </c>
      <c r="G532" s="87">
        <v>0</v>
      </c>
      <c r="H532" s="88">
        <v>0</v>
      </c>
      <c r="I532" s="87">
        <v>0</v>
      </c>
      <c r="J532" s="88">
        <v>0</v>
      </c>
      <c r="K532" s="87">
        <v>0</v>
      </c>
      <c r="L532" s="88">
        <v>0.177516339869281</v>
      </c>
      <c r="M532" s="87">
        <v>0.51241830065359462</v>
      </c>
      <c r="N532" s="88">
        <v>0.23333333333333325</v>
      </c>
      <c r="O532" s="87">
        <v>0.18609477124183027</v>
      </c>
      <c r="P532" s="88">
        <v>8.9833333333333446E-2</v>
      </c>
      <c r="Q532" s="87">
        <v>0</v>
      </c>
      <c r="R532" s="88">
        <v>6.1002178649237262E-3</v>
      </c>
      <c r="S532" s="87">
        <v>0</v>
      </c>
      <c r="T532" s="88">
        <v>0</v>
      </c>
      <c r="U532" s="87">
        <v>0</v>
      </c>
      <c r="V532" s="88">
        <v>0</v>
      </c>
      <c r="W532" s="87">
        <v>0</v>
      </c>
      <c r="X532" s="88">
        <v>0</v>
      </c>
      <c r="Y532" s="87">
        <v>0</v>
      </c>
      <c r="Z532" s="88">
        <v>0</v>
      </c>
      <c r="AA532" s="87">
        <v>0</v>
      </c>
      <c r="AB532" s="88">
        <v>0</v>
      </c>
      <c r="AC532" s="58"/>
      <c r="AD532" s="59">
        <f t="shared" si="10"/>
        <v>1.2052962962962963</v>
      </c>
      <c r="AE532" s="58"/>
    </row>
    <row r="533" spans="2:31" x14ac:dyDescent="0.3">
      <c r="B533" s="4" t="s">
        <v>172</v>
      </c>
      <c r="C533" s="4"/>
      <c r="D533" s="4"/>
      <c r="E533" s="87">
        <v>0</v>
      </c>
      <c r="F533" s="88">
        <v>0</v>
      </c>
      <c r="G533" s="87">
        <v>0</v>
      </c>
      <c r="H533" s="88">
        <v>0</v>
      </c>
      <c r="I533" s="87">
        <v>0</v>
      </c>
      <c r="J533" s="88">
        <v>0</v>
      </c>
      <c r="K533" s="87">
        <v>0</v>
      </c>
      <c r="L533" s="88">
        <v>0.177516339869281</v>
      </c>
      <c r="M533" s="87">
        <v>0.51241830065359462</v>
      </c>
      <c r="N533" s="88">
        <v>0.23333333333333325</v>
      </c>
      <c r="O533" s="87">
        <v>0.18609477124183027</v>
      </c>
      <c r="P533" s="88">
        <v>0.11700980392156868</v>
      </c>
      <c r="Q533" s="87">
        <v>9.6078431372548581E-2</v>
      </c>
      <c r="R533" s="88">
        <v>4.283877995642689E-2</v>
      </c>
      <c r="S533" s="87">
        <v>0</v>
      </c>
      <c r="T533" s="88">
        <v>0</v>
      </c>
      <c r="U533" s="87">
        <v>0</v>
      </c>
      <c r="V533" s="88">
        <v>0</v>
      </c>
      <c r="W533" s="87">
        <v>0</v>
      </c>
      <c r="X533" s="88">
        <v>0</v>
      </c>
      <c r="Y533" s="87">
        <v>0</v>
      </c>
      <c r="Z533" s="88">
        <v>0</v>
      </c>
      <c r="AA533" s="87">
        <v>0</v>
      </c>
      <c r="AB533" s="88">
        <v>0</v>
      </c>
      <c r="AC533" s="58"/>
      <c r="AD533" s="59">
        <f t="shared" si="10"/>
        <v>1.3652897603485836</v>
      </c>
      <c r="AE533" s="58"/>
    </row>
    <row r="534" spans="2:31" x14ac:dyDescent="0.3">
      <c r="B534" s="4" t="s">
        <v>173</v>
      </c>
      <c r="C534" s="4"/>
      <c r="D534" s="4"/>
      <c r="E534" s="87">
        <v>0</v>
      </c>
      <c r="F534" s="88">
        <v>0</v>
      </c>
      <c r="G534" s="87">
        <v>0</v>
      </c>
      <c r="H534" s="88">
        <v>0</v>
      </c>
      <c r="I534" s="87">
        <v>0</v>
      </c>
      <c r="J534" s="88">
        <v>0</v>
      </c>
      <c r="K534" s="87">
        <v>0</v>
      </c>
      <c r="L534" s="88">
        <v>0.38039215686274525</v>
      </c>
      <c r="M534" s="87">
        <v>1.0980392156862759</v>
      </c>
      <c r="N534" s="88">
        <v>0.50000000000000067</v>
      </c>
      <c r="O534" s="87">
        <v>0.39877450980392193</v>
      </c>
      <c r="P534" s="88">
        <v>5.7205882352941287E-2</v>
      </c>
      <c r="Q534" s="87">
        <v>0</v>
      </c>
      <c r="R534" s="88">
        <v>0</v>
      </c>
      <c r="S534" s="87">
        <v>0</v>
      </c>
      <c r="T534" s="88">
        <v>0</v>
      </c>
      <c r="U534" s="87">
        <v>0</v>
      </c>
      <c r="V534" s="88">
        <v>0</v>
      </c>
      <c r="W534" s="87">
        <v>0</v>
      </c>
      <c r="X534" s="88">
        <v>0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 t="shared" si="10"/>
        <v>2.4344117647058847</v>
      </c>
      <c r="AE534" s="58"/>
    </row>
    <row r="535" spans="2:31" x14ac:dyDescent="0.3">
      <c r="B535" s="4" t="s">
        <v>174</v>
      </c>
      <c r="C535" s="4"/>
      <c r="D535" s="4"/>
      <c r="E535" s="87">
        <v>0</v>
      </c>
      <c r="F535" s="88">
        <v>0</v>
      </c>
      <c r="G535" s="87">
        <v>0</v>
      </c>
      <c r="H535" s="88">
        <v>0</v>
      </c>
      <c r="I535" s="87">
        <v>0</v>
      </c>
      <c r="J535" s="88">
        <v>0</v>
      </c>
      <c r="K535" s="87">
        <v>0</v>
      </c>
      <c r="L535" s="88">
        <v>0</v>
      </c>
      <c r="M535" s="87">
        <v>0</v>
      </c>
      <c r="N535" s="88">
        <v>0</v>
      </c>
      <c r="O535" s="87">
        <v>0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si="10"/>
        <v>0</v>
      </c>
      <c r="AE535" s="58"/>
    </row>
    <row r="536" spans="2:31" x14ac:dyDescent="0.3">
      <c r="B536" s="4" t="s">
        <v>194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</v>
      </c>
      <c r="N536" s="88">
        <v>0</v>
      </c>
      <c r="O536" s="87">
        <v>0</v>
      </c>
      <c r="P536" s="88">
        <v>0</v>
      </c>
      <c r="Q536" s="87">
        <v>0</v>
      </c>
      <c r="R536" s="88">
        <v>0</v>
      </c>
      <c r="S536" s="87">
        <v>0</v>
      </c>
      <c r="T536" s="88">
        <v>0</v>
      </c>
      <c r="U536" s="87">
        <v>0</v>
      </c>
      <c r="V536" s="88">
        <v>0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10"/>
        <v>0</v>
      </c>
      <c r="AE536" s="58"/>
    </row>
    <row r="537" spans="2:31" x14ac:dyDescent="0.3">
      <c r="B537" s="4" t="s">
        <v>195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10"/>
        <v>0</v>
      </c>
      <c r="AE537" s="58"/>
    </row>
    <row r="538" spans="2:31" x14ac:dyDescent="0.3">
      <c r="B538" s="4" t="s">
        <v>153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2.3175319035847984E-3</v>
      </c>
      <c r="O538" s="87">
        <v>3.3737807523333281E-2</v>
      </c>
      <c r="P538" s="88">
        <v>0.14811752926038294</v>
      </c>
      <c r="Q538" s="87">
        <v>0.10134626796074277</v>
      </c>
      <c r="R538" s="88">
        <v>0.18764196942134695</v>
      </c>
      <c r="S538" s="87">
        <v>0.3114365180333456</v>
      </c>
      <c r="T538" s="88">
        <v>0.25337595383111394</v>
      </c>
      <c r="U538" s="87">
        <v>0.23521222739999986</v>
      </c>
      <c r="V538" s="88">
        <v>0.27508024520925001</v>
      </c>
      <c r="W538" s="87">
        <v>0</v>
      </c>
      <c r="X538" s="88">
        <v>0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10"/>
        <v>1.5482660505431003</v>
      </c>
      <c r="AE538" s="58"/>
    </row>
    <row r="539" spans="2:31" x14ac:dyDescent="0.3">
      <c r="B539" s="4" t="s">
        <v>154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</v>
      </c>
      <c r="O539" s="87">
        <v>3.3737807523333281E-2</v>
      </c>
      <c r="P539" s="88">
        <v>0.37850315041415661</v>
      </c>
      <c r="Q539" s="87">
        <v>8.7699625593697664E-2</v>
      </c>
      <c r="R539" s="88">
        <v>0.18156590686876087</v>
      </c>
      <c r="S539" s="87">
        <v>0.30661797523498535</v>
      </c>
      <c r="T539" s="88">
        <v>0.26702508369866773</v>
      </c>
      <c r="U539" s="87">
        <v>0.23521222739999986</v>
      </c>
      <c r="V539" s="88">
        <v>0.27508024520925001</v>
      </c>
      <c r="W539" s="87">
        <v>0</v>
      </c>
      <c r="X539" s="88">
        <v>0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10"/>
        <v>1.7654420219428515</v>
      </c>
      <c r="AE539" s="58"/>
    </row>
    <row r="540" spans="2:31" x14ac:dyDescent="0.3">
      <c r="B540" s="4" t="s">
        <v>175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0.21807268990410683</v>
      </c>
      <c r="M540" s="87">
        <v>1.3099108219146725</v>
      </c>
      <c r="N540" s="88">
        <v>1.4400166034698483</v>
      </c>
      <c r="O540" s="87">
        <v>1.4414532184600823</v>
      </c>
      <c r="P540" s="88">
        <v>1.4136341889699295</v>
      </c>
      <c r="Q540" s="87">
        <v>1.4125669479370111</v>
      </c>
      <c r="R540" s="88">
        <v>1.424216794967651</v>
      </c>
      <c r="S540" s="87">
        <v>1.4253102779388425</v>
      </c>
      <c r="T540" s="88">
        <v>1.4585212230682369</v>
      </c>
      <c r="U540" s="87">
        <v>0.65889374415079738</v>
      </c>
      <c r="V540" s="88">
        <v>0</v>
      </c>
      <c r="W540" s="87">
        <v>0</v>
      </c>
      <c r="X540" s="88">
        <v>0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10"/>
        <v>12.202596510781177</v>
      </c>
      <c r="AE540" s="58"/>
    </row>
    <row r="541" spans="2:31" x14ac:dyDescent="0.3">
      <c r="B541" s="4" t="s">
        <v>176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2.9143893005843791</v>
      </c>
      <c r="M541" s="87">
        <v>10.283200674897268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10"/>
        <v>13.197589975481646</v>
      </c>
      <c r="AE541" s="58"/>
    </row>
    <row r="542" spans="2:31" x14ac:dyDescent="0.3">
      <c r="B542" s="4" t="s">
        <v>177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0.25901604228549518</v>
      </c>
      <c r="M542" s="87">
        <v>0.79593977398342519</v>
      </c>
      <c r="N542" s="88">
        <v>1.2941870371500643</v>
      </c>
      <c r="O542" s="87">
        <v>1.4218145688374833</v>
      </c>
      <c r="P542" s="88">
        <v>1.435784276326497</v>
      </c>
      <c r="Q542" s="87">
        <v>1.4583171526590974</v>
      </c>
      <c r="R542" s="88">
        <v>1.437550052007039</v>
      </c>
      <c r="S542" s="87">
        <v>1.4578100363413491</v>
      </c>
      <c r="T542" s="88">
        <v>1.4737467924753813</v>
      </c>
      <c r="U542" s="87">
        <v>0.69085183143615703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10"/>
        <v>11.725017563501989</v>
      </c>
      <c r="AE542" s="58"/>
    </row>
    <row r="543" spans="2:31" x14ac:dyDescent="0.3">
      <c r="B543" s="4" t="s">
        <v>212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10"/>
        <v>0</v>
      </c>
      <c r="AE543" s="58"/>
    </row>
    <row r="544" spans="2:31" x14ac:dyDescent="0.3">
      <c r="B544" s="4" t="s">
        <v>213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10"/>
        <v>0</v>
      </c>
      <c r="AE544" s="58"/>
    </row>
    <row r="545" spans="2:31" x14ac:dyDescent="0.3">
      <c r="B545" s="4" t="s">
        <v>214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10"/>
        <v>0</v>
      </c>
      <c r="AE545" s="58"/>
    </row>
    <row r="546" spans="2:31" x14ac:dyDescent="0.3">
      <c r="B546" s="4" t="s">
        <v>143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10"/>
        <v>0</v>
      </c>
      <c r="AE546" s="58"/>
    </row>
    <row r="547" spans="2:31" x14ac:dyDescent="0.3">
      <c r="B547" s="4" t="s">
        <v>144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10"/>
        <v>0</v>
      </c>
      <c r="AE547" s="58"/>
    </row>
    <row r="548" spans="2:31" x14ac:dyDescent="0.3">
      <c r="B548" s="4" t="s">
        <v>145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10"/>
        <v>0</v>
      </c>
      <c r="AE548" s="58"/>
    </row>
    <row r="549" spans="2:31" x14ac:dyDescent="0.3">
      <c r="B549" s="4" t="s">
        <v>269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0</v>
      </c>
      <c r="N549" s="88">
        <v>0</v>
      </c>
      <c r="O549" s="87">
        <v>0</v>
      </c>
      <c r="P549" s="88">
        <v>0</v>
      </c>
      <c r="Q549" s="87">
        <v>0</v>
      </c>
      <c r="R549" s="88">
        <v>0</v>
      </c>
      <c r="S549" s="87">
        <v>0</v>
      </c>
      <c r="T549" s="88">
        <v>0</v>
      </c>
      <c r="U549" s="87">
        <v>0</v>
      </c>
      <c r="V549" s="88">
        <v>0</v>
      </c>
      <c r="W549" s="87">
        <v>0</v>
      </c>
      <c r="X549" s="88">
        <v>0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10"/>
        <v>0</v>
      </c>
      <c r="AE549" s="58"/>
    </row>
    <row r="550" spans="2:31" x14ac:dyDescent="0.3">
      <c r="B550" s="4" t="s">
        <v>270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0</v>
      </c>
      <c r="N550" s="88">
        <v>0</v>
      </c>
      <c r="O550" s="87">
        <v>0</v>
      </c>
      <c r="P550" s="88">
        <v>0</v>
      </c>
      <c r="Q550" s="87">
        <v>0</v>
      </c>
      <c r="R550" s="88">
        <v>0</v>
      </c>
      <c r="S550" s="87">
        <v>0</v>
      </c>
      <c r="T550" s="88">
        <v>0</v>
      </c>
      <c r="U550" s="87">
        <v>0</v>
      </c>
      <c r="V550" s="88">
        <v>0</v>
      </c>
      <c r="W550" s="87">
        <v>0</v>
      </c>
      <c r="X550" s="88">
        <v>0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10"/>
        <v>0</v>
      </c>
      <c r="AE550" s="58"/>
    </row>
    <row r="551" spans="2:31" x14ac:dyDescent="0.3">
      <c r="B551" s="4" t="s">
        <v>205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0</v>
      </c>
      <c r="M551" s="87">
        <v>9.1733419465978239E-2</v>
      </c>
      <c r="N551" s="88">
        <v>0.12284754521963903</v>
      </c>
      <c r="O551" s="87">
        <v>0.42126937984496216</v>
      </c>
      <c r="P551" s="88">
        <v>1.0383591731266162</v>
      </c>
      <c r="Q551" s="87">
        <v>0.93669250645995117</v>
      </c>
      <c r="R551" s="88">
        <v>0.93669250645995117</v>
      </c>
      <c r="S551" s="87">
        <v>0.93669250645995117</v>
      </c>
      <c r="T551" s="88">
        <v>0.93669250645995117</v>
      </c>
      <c r="U551" s="87">
        <v>0.93669250645995117</v>
      </c>
      <c r="V551" s="88">
        <v>0.17034237726098239</v>
      </c>
      <c r="W551" s="87">
        <v>0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10"/>
        <v>6.5280144272179337</v>
      </c>
      <c r="AE551" s="58"/>
    </row>
    <row r="552" spans="2:31" x14ac:dyDescent="0.3">
      <c r="B552" s="4" t="s">
        <v>217</v>
      </c>
      <c r="C552" s="4"/>
      <c r="D552" s="4"/>
      <c r="E552" s="87">
        <v>0</v>
      </c>
      <c r="F552" s="88">
        <v>0</v>
      </c>
      <c r="G552" s="87">
        <v>0</v>
      </c>
      <c r="H552" s="88">
        <v>0</v>
      </c>
      <c r="I552" s="87">
        <v>0</v>
      </c>
      <c r="J552" s="88">
        <v>0</v>
      </c>
      <c r="K552" s="87">
        <v>0</v>
      </c>
      <c r="L552" s="88">
        <v>0</v>
      </c>
      <c r="M552" s="87">
        <v>0</v>
      </c>
      <c r="N552" s="88">
        <v>0</v>
      </c>
      <c r="O552" s="87">
        <v>0</v>
      </c>
      <c r="P552" s="88">
        <v>0</v>
      </c>
      <c r="Q552" s="87">
        <v>0</v>
      </c>
      <c r="R552" s="88">
        <v>0</v>
      </c>
      <c r="S552" s="87">
        <v>0</v>
      </c>
      <c r="T552" s="88">
        <v>0</v>
      </c>
      <c r="U552" s="87">
        <v>0</v>
      </c>
      <c r="V552" s="88">
        <v>0</v>
      </c>
      <c r="W552" s="87">
        <v>0</v>
      </c>
      <c r="X552" s="88">
        <v>0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10"/>
        <v>0</v>
      </c>
      <c r="AE552" s="58"/>
    </row>
    <row r="553" spans="2:31" x14ac:dyDescent="0.3">
      <c r="B553" s="4" t="s">
        <v>218</v>
      </c>
      <c r="C553" s="4"/>
      <c r="D553" s="4"/>
      <c r="E553" s="87">
        <v>0</v>
      </c>
      <c r="F553" s="88">
        <v>0</v>
      </c>
      <c r="G553" s="87">
        <v>0</v>
      </c>
      <c r="H553" s="88">
        <v>0</v>
      </c>
      <c r="I553" s="87">
        <v>0</v>
      </c>
      <c r="J553" s="88">
        <v>0</v>
      </c>
      <c r="K553" s="87">
        <v>0</v>
      </c>
      <c r="L553" s="88">
        <v>0</v>
      </c>
      <c r="M553" s="87">
        <v>0</v>
      </c>
      <c r="N553" s="88">
        <v>0</v>
      </c>
      <c r="O553" s="87">
        <v>0</v>
      </c>
      <c r="P553" s="88">
        <v>0</v>
      </c>
      <c r="Q553" s="87">
        <v>0</v>
      </c>
      <c r="R553" s="88">
        <v>0</v>
      </c>
      <c r="S553" s="87">
        <v>0</v>
      </c>
      <c r="T553" s="88">
        <v>0</v>
      </c>
      <c r="U553" s="87">
        <v>1.5413481496741468</v>
      </c>
      <c r="V553" s="88">
        <v>2.8145312672698255</v>
      </c>
      <c r="W553" s="87">
        <v>0</v>
      </c>
      <c r="X553" s="88">
        <v>0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10"/>
        <v>4.3558794169439725</v>
      </c>
      <c r="AE553" s="58"/>
    </row>
    <row r="554" spans="2:31" x14ac:dyDescent="0.3">
      <c r="B554" s="4" t="s">
        <v>219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0</v>
      </c>
      <c r="M554" s="87">
        <v>0</v>
      </c>
      <c r="N554" s="88">
        <v>0</v>
      </c>
      <c r="O554" s="87">
        <v>0</v>
      </c>
      <c r="P554" s="88">
        <v>0</v>
      </c>
      <c r="Q554" s="87">
        <v>0</v>
      </c>
      <c r="R554" s="88">
        <v>0</v>
      </c>
      <c r="S554" s="87">
        <v>0</v>
      </c>
      <c r="T554" s="88">
        <v>0</v>
      </c>
      <c r="U554" s="87">
        <v>0</v>
      </c>
      <c r="V554" s="88">
        <v>0</v>
      </c>
      <c r="W554" s="87">
        <v>0</v>
      </c>
      <c r="X554" s="88">
        <v>0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10"/>
        <v>0</v>
      </c>
      <c r="AE554" s="58"/>
    </row>
    <row r="555" spans="2:31" x14ac:dyDescent="0.3">
      <c r="B555" s="4" t="s">
        <v>220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0</v>
      </c>
      <c r="M555" s="87">
        <v>0</v>
      </c>
      <c r="N555" s="88">
        <v>0</v>
      </c>
      <c r="O555" s="87">
        <v>0</v>
      </c>
      <c r="P555" s="88">
        <v>0</v>
      </c>
      <c r="Q555" s="87">
        <v>0</v>
      </c>
      <c r="R555" s="88">
        <v>0</v>
      </c>
      <c r="S555" s="87">
        <v>0</v>
      </c>
      <c r="T555" s="88">
        <v>0</v>
      </c>
      <c r="U555" s="87">
        <v>0</v>
      </c>
      <c r="V555" s="88">
        <v>0</v>
      </c>
      <c r="W555" s="87">
        <v>0</v>
      </c>
      <c r="X555" s="88">
        <v>0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10"/>
        <v>0</v>
      </c>
      <c r="AE555" s="58"/>
    </row>
    <row r="556" spans="2:31" x14ac:dyDescent="0.3">
      <c r="B556" s="4" t="s">
        <v>237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0.14266901016235353</v>
      </c>
      <c r="M556" s="87">
        <v>1.0477032312987302</v>
      </c>
      <c r="N556" s="88">
        <v>3.7855661767322588</v>
      </c>
      <c r="O556" s="87">
        <v>3.9080398132705092</v>
      </c>
      <c r="P556" s="88">
        <v>3.9259492147473614</v>
      </c>
      <c r="Q556" s="87">
        <v>4.3473859513053581</v>
      </c>
      <c r="R556" s="88">
        <v>4.9255045745731811</v>
      </c>
      <c r="S556" s="87">
        <v>4.8240554373516211</v>
      </c>
      <c r="T556" s="88">
        <v>4.8441578467686952</v>
      </c>
      <c r="U556" s="87">
        <v>4.831275940810956</v>
      </c>
      <c r="V556" s="88">
        <v>4.2681698083877553</v>
      </c>
      <c r="W556" s="87">
        <v>0</v>
      </c>
      <c r="X556" s="88">
        <v>0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10"/>
        <v>40.850477005408777</v>
      </c>
      <c r="AE556" s="58"/>
    </row>
    <row r="557" spans="2:31" x14ac:dyDescent="0.3">
      <c r="B557" s="4" t="s">
        <v>238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0.15036293665568032</v>
      </c>
      <c r="M557" s="87">
        <v>1.0749255765497681</v>
      </c>
      <c r="N557" s="88">
        <v>3.7349029200870558</v>
      </c>
      <c r="O557" s="87">
        <v>3.8931568275196753</v>
      </c>
      <c r="P557" s="88">
        <v>3.9135636477180435</v>
      </c>
      <c r="Q557" s="87">
        <v>4.319830461713428</v>
      </c>
      <c r="R557" s="88">
        <v>4.9549292526388022</v>
      </c>
      <c r="S557" s="87">
        <v>5.2311053073362395</v>
      </c>
      <c r="T557" s="88">
        <v>7.0487842588995901</v>
      </c>
      <c r="U557" s="87">
        <v>4.898728657638344</v>
      </c>
      <c r="V557" s="88">
        <v>4.3146629015604656</v>
      </c>
      <c r="W557" s="87">
        <v>0</v>
      </c>
      <c r="X557" s="88">
        <v>0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10"/>
        <v>43.534952748317089</v>
      </c>
      <c r="AE557" s="58"/>
    </row>
    <row r="558" spans="2:31" x14ac:dyDescent="0.3">
      <c r="B558" s="4" t="s">
        <v>221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1.6981793318854441</v>
      </c>
      <c r="M558" s="87">
        <v>5.2889068921407061</v>
      </c>
      <c r="N558" s="88">
        <v>6.3922888755798333</v>
      </c>
      <c r="O558" s="87">
        <v>0</v>
      </c>
      <c r="P558" s="88">
        <v>0.70942036946614584</v>
      </c>
      <c r="Q558" s="87">
        <v>4.8296077728271491</v>
      </c>
      <c r="R558" s="88">
        <v>4.9475953420003265</v>
      </c>
      <c r="S558" s="87">
        <v>4.1709325154622396</v>
      </c>
      <c r="T558" s="88">
        <v>0.62512135823567705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10"/>
        <v>28.662052457597522</v>
      </c>
      <c r="AE558" s="58"/>
    </row>
    <row r="559" spans="2:31" x14ac:dyDescent="0.3">
      <c r="B559" s="4" t="s">
        <v>271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10"/>
        <v>0</v>
      </c>
      <c r="AE559" s="58"/>
    </row>
    <row r="560" spans="2:31" x14ac:dyDescent="0.3">
      <c r="B560" s="4" t="s">
        <v>272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10"/>
        <v>0</v>
      </c>
      <c r="AE560" s="58"/>
    </row>
    <row r="561" spans="2:31" x14ac:dyDescent="0.3">
      <c r="B561" s="4" t="s">
        <v>225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0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10"/>
        <v>0</v>
      </c>
      <c r="AE561" s="58"/>
    </row>
    <row r="562" spans="2:31" x14ac:dyDescent="0.3">
      <c r="B562" s="4" t="s">
        <v>226</v>
      </c>
      <c r="C562" s="4"/>
      <c r="D562" s="4"/>
      <c r="E562" s="87">
        <v>0</v>
      </c>
      <c r="F562" s="88">
        <v>0</v>
      </c>
      <c r="G562" s="87">
        <v>0</v>
      </c>
      <c r="H562" s="88">
        <v>0</v>
      </c>
      <c r="I562" s="87">
        <v>0</v>
      </c>
      <c r="J562" s="88">
        <v>0</v>
      </c>
      <c r="K562" s="87">
        <v>0</v>
      </c>
      <c r="L562" s="88">
        <v>0</v>
      </c>
      <c r="M562" s="87">
        <v>0</v>
      </c>
      <c r="N562" s="88">
        <v>0</v>
      </c>
      <c r="O562" s="87">
        <v>0</v>
      </c>
      <c r="P562" s="88">
        <v>0</v>
      </c>
      <c r="Q562" s="87">
        <v>0</v>
      </c>
      <c r="R562" s="88">
        <v>0</v>
      </c>
      <c r="S562" s="87">
        <v>0</v>
      </c>
      <c r="T562" s="88">
        <v>0</v>
      </c>
      <c r="U562" s="87">
        <v>0</v>
      </c>
      <c r="V562" s="88">
        <v>0</v>
      </c>
      <c r="W562" s="87">
        <v>0</v>
      </c>
      <c r="X562" s="88">
        <v>0</v>
      </c>
      <c r="Y562" s="87">
        <v>0</v>
      </c>
      <c r="Z562" s="88">
        <v>0</v>
      </c>
      <c r="AA562" s="87">
        <v>0</v>
      </c>
      <c r="AB562" s="88">
        <v>0</v>
      </c>
      <c r="AC562" s="58"/>
      <c r="AD562" s="59">
        <f t="shared" si="10"/>
        <v>0</v>
      </c>
      <c r="AE562" s="58"/>
    </row>
    <row r="563" spans="2:31" x14ac:dyDescent="0.3">
      <c r="B563" s="4" t="s">
        <v>251</v>
      </c>
      <c r="C563" s="4"/>
      <c r="D563" s="4"/>
      <c r="E563" s="87">
        <v>0</v>
      </c>
      <c r="F563" s="88">
        <v>0</v>
      </c>
      <c r="G563" s="87">
        <v>0</v>
      </c>
      <c r="H563" s="88">
        <v>0</v>
      </c>
      <c r="I563" s="87">
        <v>0</v>
      </c>
      <c r="J563" s="88">
        <v>0</v>
      </c>
      <c r="K563" s="87">
        <v>0</v>
      </c>
      <c r="L563" s="88">
        <v>0</v>
      </c>
      <c r="M563" s="87">
        <v>0</v>
      </c>
      <c r="N563" s="88">
        <v>0</v>
      </c>
      <c r="O563" s="87">
        <v>0</v>
      </c>
      <c r="P563" s="88">
        <v>0</v>
      </c>
      <c r="Q563" s="87">
        <v>0</v>
      </c>
      <c r="R563" s="88">
        <v>0</v>
      </c>
      <c r="S563" s="87">
        <v>0</v>
      </c>
      <c r="T563" s="88">
        <v>0</v>
      </c>
      <c r="U563" s="87">
        <v>0</v>
      </c>
      <c r="V563" s="88">
        <v>0</v>
      </c>
      <c r="W563" s="87">
        <v>0</v>
      </c>
      <c r="X563" s="88">
        <v>0</v>
      </c>
      <c r="Y563" s="87">
        <v>0</v>
      </c>
      <c r="Z563" s="88">
        <v>0</v>
      </c>
      <c r="AA563" s="87">
        <v>0</v>
      </c>
      <c r="AB563" s="88">
        <v>0</v>
      </c>
      <c r="AC563" s="58"/>
      <c r="AD563" s="59">
        <f t="shared" si="10"/>
        <v>0</v>
      </c>
      <c r="AE563" s="58"/>
    </row>
    <row r="564" spans="2:31" x14ac:dyDescent="0.3">
      <c r="B564" s="4" t="s">
        <v>273</v>
      </c>
      <c r="C564" s="4"/>
      <c r="D564" s="4"/>
      <c r="E564" s="87">
        <v>0</v>
      </c>
      <c r="F564" s="88">
        <v>0</v>
      </c>
      <c r="G564" s="87">
        <v>0</v>
      </c>
      <c r="H564" s="88">
        <v>0</v>
      </c>
      <c r="I564" s="87">
        <v>0</v>
      </c>
      <c r="J564" s="88">
        <v>0</v>
      </c>
      <c r="K564" s="87">
        <v>0</v>
      </c>
      <c r="L564" s="88">
        <v>0</v>
      </c>
      <c r="M564" s="87">
        <v>0</v>
      </c>
      <c r="N564" s="88">
        <v>0</v>
      </c>
      <c r="O564" s="87">
        <v>0</v>
      </c>
      <c r="P564" s="88">
        <v>0</v>
      </c>
      <c r="Q564" s="87">
        <v>0</v>
      </c>
      <c r="R564" s="88">
        <v>0</v>
      </c>
      <c r="S564" s="87">
        <v>0</v>
      </c>
      <c r="T564" s="88">
        <v>0</v>
      </c>
      <c r="U564" s="87">
        <v>0</v>
      </c>
      <c r="V564" s="88">
        <v>0</v>
      </c>
      <c r="W564" s="87">
        <v>0</v>
      </c>
      <c r="X564" s="88">
        <v>0</v>
      </c>
      <c r="Y564" s="87">
        <v>0</v>
      </c>
      <c r="Z564" s="88">
        <v>0</v>
      </c>
      <c r="AA564" s="87">
        <v>0</v>
      </c>
      <c r="AB564" s="88">
        <v>0</v>
      </c>
      <c r="AC564" s="58"/>
      <c r="AD564" s="59">
        <f t="shared" si="10"/>
        <v>0</v>
      </c>
      <c r="AE564" s="58"/>
    </row>
    <row r="565" spans="2:31" x14ac:dyDescent="0.3">
      <c r="B565" s="4" t="s">
        <v>178</v>
      </c>
      <c r="C565" s="4"/>
      <c r="D565" s="4"/>
      <c r="E565" s="87">
        <v>0</v>
      </c>
      <c r="F565" s="88">
        <v>0</v>
      </c>
      <c r="G565" s="87">
        <v>0</v>
      </c>
      <c r="H565" s="88">
        <v>0</v>
      </c>
      <c r="I565" s="87">
        <v>0</v>
      </c>
      <c r="J565" s="88">
        <v>0</v>
      </c>
      <c r="K565" s="87">
        <v>0</v>
      </c>
      <c r="L565" s="88">
        <v>0</v>
      </c>
      <c r="M565" s="87">
        <v>0</v>
      </c>
      <c r="N565" s="88">
        <v>0</v>
      </c>
      <c r="O565" s="87">
        <v>0</v>
      </c>
      <c r="P565" s="88">
        <v>0</v>
      </c>
      <c r="Q565" s="87">
        <v>0</v>
      </c>
      <c r="R565" s="88">
        <v>0</v>
      </c>
      <c r="S565" s="87">
        <v>0</v>
      </c>
      <c r="T565" s="88">
        <v>0</v>
      </c>
      <c r="U565" s="87">
        <v>0</v>
      </c>
      <c r="V565" s="88">
        <v>0</v>
      </c>
      <c r="W565" s="87">
        <v>0</v>
      </c>
      <c r="X565" s="88">
        <v>0</v>
      </c>
      <c r="Y565" s="87">
        <v>0</v>
      </c>
      <c r="Z565" s="88">
        <v>0</v>
      </c>
      <c r="AA565" s="87">
        <v>0</v>
      </c>
      <c r="AB565" s="88">
        <v>0</v>
      </c>
      <c r="AC565" s="58"/>
      <c r="AD565" s="59">
        <f t="shared" si="10"/>
        <v>0</v>
      </c>
      <c r="AE565" s="58"/>
    </row>
    <row r="566" spans="2:31" x14ac:dyDescent="0.3">
      <c r="B566" s="4" t="s">
        <v>179</v>
      </c>
      <c r="C566" s="4"/>
      <c r="D566" s="4"/>
      <c r="E566" s="87">
        <v>0</v>
      </c>
      <c r="F566" s="88">
        <v>0</v>
      </c>
      <c r="G566" s="87">
        <v>0</v>
      </c>
      <c r="H566" s="88">
        <v>0</v>
      </c>
      <c r="I566" s="87">
        <v>0</v>
      </c>
      <c r="J566" s="88">
        <v>0</v>
      </c>
      <c r="K566" s="87">
        <v>0</v>
      </c>
      <c r="L566" s="88">
        <v>0</v>
      </c>
      <c r="M566" s="87">
        <v>0</v>
      </c>
      <c r="N566" s="88">
        <v>0</v>
      </c>
      <c r="O566" s="87">
        <v>0</v>
      </c>
      <c r="P566" s="88">
        <v>0</v>
      </c>
      <c r="Q566" s="87">
        <v>0</v>
      </c>
      <c r="R566" s="88">
        <v>0</v>
      </c>
      <c r="S566" s="87">
        <v>0</v>
      </c>
      <c r="T566" s="88">
        <v>0</v>
      </c>
      <c r="U566" s="87">
        <v>0</v>
      </c>
      <c r="V566" s="88">
        <v>0</v>
      </c>
      <c r="W566" s="87">
        <v>0</v>
      </c>
      <c r="X566" s="88">
        <v>0</v>
      </c>
      <c r="Y566" s="87">
        <v>0</v>
      </c>
      <c r="Z566" s="88">
        <v>0</v>
      </c>
      <c r="AA566" s="87">
        <v>0</v>
      </c>
      <c r="AB566" s="88">
        <v>0</v>
      </c>
      <c r="AC566" s="58"/>
      <c r="AD566" s="59">
        <f t="shared" si="10"/>
        <v>0</v>
      </c>
      <c r="AE566" s="58"/>
    </row>
    <row r="567" spans="2:31" x14ac:dyDescent="0.3">
      <c r="B567" s="4" t="s">
        <v>180</v>
      </c>
      <c r="C567" s="4"/>
      <c r="D567" s="4"/>
      <c r="E567" s="87">
        <v>0</v>
      </c>
      <c r="F567" s="88">
        <v>0</v>
      </c>
      <c r="G567" s="87">
        <v>0</v>
      </c>
      <c r="H567" s="88">
        <v>0</v>
      </c>
      <c r="I567" s="87">
        <v>0</v>
      </c>
      <c r="J567" s="88">
        <v>0</v>
      </c>
      <c r="K567" s="87">
        <v>0</v>
      </c>
      <c r="L567" s="88">
        <v>0</v>
      </c>
      <c r="M567" s="87">
        <v>0</v>
      </c>
      <c r="N567" s="88">
        <v>0</v>
      </c>
      <c r="O567" s="87">
        <v>0</v>
      </c>
      <c r="P567" s="88">
        <v>0</v>
      </c>
      <c r="Q567" s="87">
        <v>0</v>
      </c>
      <c r="R567" s="88">
        <v>0</v>
      </c>
      <c r="S567" s="87">
        <v>0</v>
      </c>
      <c r="T567" s="88">
        <v>0</v>
      </c>
      <c r="U567" s="87">
        <v>0</v>
      </c>
      <c r="V567" s="88">
        <v>0</v>
      </c>
      <c r="W567" s="87">
        <v>0</v>
      </c>
      <c r="X567" s="88">
        <v>0</v>
      </c>
      <c r="Y567" s="87">
        <v>0</v>
      </c>
      <c r="Z567" s="88">
        <v>0</v>
      </c>
      <c r="AA567" s="87">
        <v>0</v>
      </c>
      <c r="AB567" s="88">
        <v>0</v>
      </c>
      <c r="AC567" s="58"/>
      <c r="AD567" s="59">
        <f t="shared" si="10"/>
        <v>0</v>
      </c>
      <c r="AE567" s="58"/>
    </row>
    <row r="568" spans="2:31" x14ac:dyDescent="0.3">
      <c r="B568" s="4" t="s">
        <v>181</v>
      </c>
      <c r="C568" s="4"/>
      <c r="D568" s="4"/>
      <c r="E568" s="87">
        <v>0</v>
      </c>
      <c r="F568" s="88">
        <v>0</v>
      </c>
      <c r="G568" s="87">
        <v>0</v>
      </c>
      <c r="H568" s="88">
        <v>0</v>
      </c>
      <c r="I568" s="87">
        <v>0</v>
      </c>
      <c r="J568" s="88">
        <v>0</v>
      </c>
      <c r="K568" s="87">
        <v>0</v>
      </c>
      <c r="L568" s="88">
        <v>0</v>
      </c>
      <c r="M568" s="87">
        <v>0</v>
      </c>
      <c r="N568" s="88">
        <v>0</v>
      </c>
      <c r="O568" s="87">
        <v>0</v>
      </c>
      <c r="P568" s="88">
        <v>0</v>
      </c>
      <c r="Q568" s="87">
        <v>0</v>
      </c>
      <c r="R568" s="88">
        <v>0</v>
      </c>
      <c r="S568" s="87">
        <v>0</v>
      </c>
      <c r="T568" s="88">
        <v>0</v>
      </c>
      <c r="U568" s="87">
        <v>0</v>
      </c>
      <c r="V568" s="88">
        <v>0</v>
      </c>
      <c r="W568" s="87">
        <v>0</v>
      </c>
      <c r="X568" s="88">
        <v>0</v>
      </c>
      <c r="Y568" s="87">
        <v>0</v>
      </c>
      <c r="Z568" s="88">
        <v>0</v>
      </c>
      <c r="AA568" s="87">
        <v>0</v>
      </c>
      <c r="AB568" s="88">
        <v>0</v>
      </c>
      <c r="AC568" s="58"/>
      <c r="AD568" s="59">
        <f t="shared" si="10"/>
        <v>0</v>
      </c>
      <c r="AE568" s="58"/>
    </row>
    <row r="569" spans="2:31" x14ac:dyDescent="0.3">
      <c r="B569" s="4" t="s">
        <v>146</v>
      </c>
      <c r="C569" s="4"/>
      <c r="D569" s="4"/>
      <c r="E569" s="87">
        <v>0</v>
      </c>
      <c r="F569" s="88">
        <v>0</v>
      </c>
      <c r="G569" s="87">
        <v>0</v>
      </c>
      <c r="H569" s="88">
        <v>0</v>
      </c>
      <c r="I569" s="87">
        <v>0</v>
      </c>
      <c r="J569" s="88">
        <v>0</v>
      </c>
      <c r="K569" s="87">
        <v>0</v>
      </c>
      <c r="L569" s="88">
        <v>0</v>
      </c>
      <c r="M569" s="87">
        <v>0</v>
      </c>
      <c r="N569" s="88">
        <v>0</v>
      </c>
      <c r="O569" s="87">
        <v>0</v>
      </c>
      <c r="P569" s="88">
        <v>0</v>
      </c>
      <c r="Q569" s="87">
        <v>0</v>
      </c>
      <c r="R569" s="88">
        <v>0</v>
      </c>
      <c r="S569" s="87">
        <v>0</v>
      </c>
      <c r="T569" s="88">
        <v>0</v>
      </c>
      <c r="U569" s="87">
        <v>0</v>
      </c>
      <c r="V569" s="88">
        <v>0</v>
      </c>
      <c r="W569" s="87">
        <v>0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 t="shared" si="10"/>
        <v>0</v>
      </c>
      <c r="AE569" s="58"/>
    </row>
    <row r="570" spans="2:31" x14ac:dyDescent="0.3">
      <c r="B570" s="12" t="s">
        <v>2</v>
      </c>
      <c r="C570" s="12"/>
      <c r="D570" s="12"/>
      <c r="E570" s="13">
        <f t="shared" ref="E570:AB570" si="11">SUM(E434:E569)</f>
        <v>0</v>
      </c>
      <c r="F570" s="13">
        <f t="shared" si="11"/>
        <v>0</v>
      </c>
      <c r="G570" s="13">
        <f t="shared" si="11"/>
        <v>0</v>
      </c>
      <c r="H570" s="13">
        <f t="shared" si="11"/>
        <v>0</v>
      </c>
      <c r="I570" s="13">
        <f t="shared" si="11"/>
        <v>0</v>
      </c>
      <c r="J570" s="13">
        <f t="shared" si="11"/>
        <v>0</v>
      </c>
      <c r="K570" s="13">
        <f t="shared" si="11"/>
        <v>0</v>
      </c>
      <c r="L570" s="13">
        <f t="shared" si="11"/>
        <v>17.375717008822996</v>
      </c>
      <c r="M570" s="13">
        <f t="shared" si="11"/>
        <v>63.641854999004856</v>
      </c>
      <c r="N570" s="13">
        <f t="shared" si="11"/>
        <v>62.524588373649777</v>
      </c>
      <c r="O570" s="13">
        <f t="shared" si="11"/>
        <v>43.127738684720015</v>
      </c>
      <c r="P570" s="13">
        <f t="shared" si="11"/>
        <v>38.409695878440175</v>
      </c>
      <c r="Q570" s="13">
        <f t="shared" si="11"/>
        <v>33.740349520157636</v>
      </c>
      <c r="R570" s="13">
        <f t="shared" si="11"/>
        <v>34.085921231851323</v>
      </c>
      <c r="S570" s="13">
        <f t="shared" si="11"/>
        <v>36.881909510473676</v>
      </c>
      <c r="T570" s="13">
        <f t="shared" si="11"/>
        <v>37.493781796405365</v>
      </c>
      <c r="U570" s="13">
        <f t="shared" si="11"/>
        <v>93.298912311041533</v>
      </c>
      <c r="V570" s="13">
        <f t="shared" si="11"/>
        <v>113.32302187798282</v>
      </c>
      <c r="W570" s="13">
        <f t="shared" si="11"/>
        <v>0</v>
      </c>
      <c r="X570" s="13">
        <f t="shared" si="11"/>
        <v>0</v>
      </c>
      <c r="Y570" s="13">
        <f t="shared" si="11"/>
        <v>0</v>
      </c>
      <c r="Z570" s="13">
        <f t="shared" si="11"/>
        <v>0</v>
      </c>
      <c r="AA570" s="13">
        <f t="shared" si="11"/>
        <v>0</v>
      </c>
      <c r="AB570" s="13">
        <f t="shared" si="11"/>
        <v>0</v>
      </c>
      <c r="AC570" s="110">
        <f>SUM(AC434:AE569)</f>
        <v>573.90349119255006</v>
      </c>
      <c r="AD570" s="110"/>
      <c r="AE570" s="110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+B431+1</f>
        <v>45540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6" t="s">
        <v>2</v>
      </c>
      <c r="AD575" s="96"/>
      <c r="AE575" s="96"/>
    </row>
    <row r="576" spans="2:31" x14ac:dyDescent="0.3">
      <c r="B576" s="4" t="s">
        <v>253</v>
      </c>
      <c r="C576" s="14"/>
      <c r="D576" s="14"/>
      <c r="E576" s="85">
        <v>0</v>
      </c>
      <c r="F576" s="86">
        <v>0</v>
      </c>
      <c r="G576" s="85">
        <v>0</v>
      </c>
      <c r="H576" s="86">
        <v>0</v>
      </c>
      <c r="I576" s="85">
        <v>0</v>
      </c>
      <c r="J576" s="86">
        <v>0</v>
      </c>
      <c r="K576" s="85">
        <v>0</v>
      </c>
      <c r="L576" s="86">
        <v>0</v>
      </c>
      <c r="M576" s="85">
        <v>0</v>
      </c>
      <c r="N576" s="86">
        <v>0</v>
      </c>
      <c r="O576" s="85">
        <v>0</v>
      </c>
      <c r="P576" s="86">
        <v>0</v>
      </c>
      <c r="Q576" s="85">
        <v>0</v>
      </c>
      <c r="R576" s="86">
        <v>0</v>
      </c>
      <c r="S576" s="85">
        <v>0</v>
      </c>
      <c r="T576" s="86">
        <v>0</v>
      </c>
      <c r="U576" s="85">
        <v>0</v>
      </c>
      <c r="V576" s="86">
        <v>0</v>
      </c>
      <c r="W576" s="85">
        <v>0</v>
      </c>
      <c r="X576" s="86">
        <v>0</v>
      </c>
      <c r="Y576" s="85">
        <v>0</v>
      </c>
      <c r="Z576" s="86">
        <v>0</v>
      </c>
      <c r="AA576" s="85">
        <v>0</v>
      </c>
      <c r="AB576" s="86">
        <v>0</v>
      </c>
      <c r="AC576" s="60"/>
      <c r="AD576" s="59">
        <f t="shared" ref="AD576:AD649" si="12">SUM(E576:AB576)</f>
        <v>0</v>
      </c>
      <c r="AE576" s="60"/>
    </row>
    <row r="577" spans="2:31" x14ac:dyDescent="0.3">
      <c r="B577" s="4" t="s">
        <v>254</v>
      </c>
      <c r="C577" s="14"/>
      <c r="D577" s="14"/>
      <c r="E577" s="85">
        <v>0</v>
      </c>
      <c r="F577" s="86">
        <v>0</v>
      </c>
      <c r="G577" s="85">
        <v>0</v>
      </c>
      <c r="H577" s="86">
        <v>0</v>
      </c>
      <c r="I577" s="85">
        <v>0</v>
      </c>
      <c r="J577" s="86">
        <v>0</v>
      </c>
      <c r="K577" s="85">
        <v>0</v>
      </c>
      <c r="L577" s="86">
        <v>0</v>
      </c>
      <c r="M577" s="85">
        <v>0</v>
      </c>
      <c r="N577" s="86">
        <v>0</v>
      </c>
      <c r="O577" s="85">
        <v>0</v>
      </c>
      <c r="P577" s="86">
        <v>0</v>
      </c>
      <c r="Q577" s="85">
        <v>0</v>
      </c>
      <c r="R577" s="86">
        <v>0</v>
      </c>
      <c r="S577" s="85">
        <v>0</v>
      </c>
      <c r="T577" s="86">
        <v>0</v>
      </c>
      <c r="U577" s="85">
        <v>0</v>
      </c>
      <c r="V577" s="86">
        <v>0</v>
      </c>
      <c r="W577" s="85">
        <v>0</v>
      </c>
      <c r="X577" s="86">
        <v>0</v>
      </c>
      <c r="Y577" s="85">
        <v>0</v>
      </c>
      <c r="Z577" s="86">
        <v>0</v>
      </c>
      <c r="AA577" s="85">
        <v>0</v>
      </c>
      <c r="AB577" s="86">
        <v>0</v>
      </c>
      <c r="AC577" s="58"/>
      <c r="AD577" s="59">
        <f t="shared" si="12"/>
        <v>0</v>
      </c>
      <c r="AE577" s="58"/>
    </row>
    <row r="578" spans="2:31" x14ac:dyDescent="0.3">
      <c r="B578" s="4" t="s">
        <v>255</v>
      </c>
      <c r="C578" s="14"/>
      <c r="D578" s="14"/>
      <c r="E578" s="85">
        <v>0</v>
      </c>
      <c r="F578" s="86">
        <v>0</v>
      </c>
      <c r="G578" s="85">
        <v>0</v>
      </c>
      <c r="H578" s="86">
        <v>0</v>
      </c>
      <c r="I578" s="85">
        <v>0</v>
      </c>
      <c r="J578" s="86">
        <v>0</v>
      </c>
      <c r="K578" s="85">
        <v>0</v>
      </c>
      <c r="L578" s="86">
        <v>0</v>
      </c>
      <c r="M578" s="85">
        <v>0</v>
      </c>
      <c r="N578" s="86">
        <v>0</v>
      </c>
      <c r="O578" s="85">
        <v>0</v>
      </c>
      <c r="P578" s="86">
        <v>0</v>
      </c>
      <c r="Q578" s="85">
        <v>0</v>
      </c>
      <c r="R578" s="86">
        <v>0</v>
      </c>
      <c r="S578" s="85">
        <v>0</v>
      </c>
      <c r="T578" s="86">
        <v>0</v>
      </c>
      <c r="U578" s="85">
        <v>0</v>
      </c>
      <c r="V578" s="86">
        <v>0</v>
      </c>
      <c r="W578" s="85">
        <v>0</v>
      </c>
      <c r="X578" s="86">
        <v>0</v>
      </c>
      <c r="Y578" s="85">
        <v>0</v>
      </c>
      <c r="Z578" s="86">
        <v>0</v>
      </c>
      <c r="AA578" s="85">
        <v>0</v>
      </c>
      <c r="AB578" s="86">
        <v>0</v>
      </c>
      <c r="AC578" s="58"/>
      <c r="AD578" s="59">
        <f t="shared" si="12"/>
        <v>0</v>
      </c>
      <c r="AE578" s="58"/>
    </row>
    <row r="579" spans="2:31" x14ac:dyDescent="0.3">
      <c r="B579" s="4" t="s">
        <v>256</v>
      </c>
      <c r="C579" s="14"/>
      <c r="D579" s="14"/>
      <c r="E579" s="85">
        <v>0</v>
      </c>
      <c r="F579" s="86">
        <v>0</v>
      </c>
      <c r="G579" s="85">
        <v>0</v>
      </c>
      <c r="H579" s="86">
        <v>0</v>
      </c>
      <c r="I579" s="85">
        <v>0</v>
      </c>
      <c r="J579" s="86">
        <v>0</v>
      </c>
      <c r="K579" s="85">
        <v>0</v>
      </c>
      <c r="L579" s="86">
        <v>0</v>
      </c>
      <c r="M579" s="85">
        <v>0</v>
      </c>
      <c r="N579" s="86">
        <v>0</v>
      </c>
      <c r="O579" s="85">
        <v>0</v>
      </c>
      <c r="P579" s="86">
        <v>0</v>
      </c>
      <c r="Q579" s="85">
        <v>0</v>
      </c>
      <c r="R579" s="86">
        <v>0</v>
      </c>
      <c r="S579" s="85">
        <v>0</v>
      </c>
      <c r="T579" s="86">
        <v>0</v>
      </c>
      <c r="U579" s="85">
        <v>0</v>
      </c>
      <c r="V579" s="86">
        <v>0</v>
      </c>
      <c r="W579" s="85">
        <v>0</v>
      </c>
      <c r="X579" s="86">
        <v>0</v>
      </c>
      <c r="Y579" s="85">
        <v>0</v>
      </c>
      <c r="Z579" s="86">
        <v>0</v>
      </c>
      <c r="AA579" s="85">
        <v>0</v>
      </c>
      <c r="AB579" s="86">
        <v>0</v>
      </c>
      <c r="AC579" s="58"/>
      <c r="AD579" s="59">
        <f t="shared" si="12"/>
        <v>0</v>
      </c>
      <c r="AE579" s="58"/>
    </row>
    <row r="580" spans="2:31" x14ac:dyDescent="0.3">
      <c r="B580" s="4" t="s">
        <v>247</v>
      </c>
      <c r="C580" s="14"/>
      <c r="D580" s="14"/>
      <c r="E580" s="85">
        <v>0</v>
      </c>
      <c r="F580" s="86">
        <v>0</v>
      </c>
      <c r="G580" s="85">
        <v>0</v>
      </c>
      <c r="H580" s="86">
        <v>0</v>
      </c>
      <c r="I580" s="85">
        <v>0</v>
      </c>
      <c r="J580" s="86">
        <v>0</v>
      </c>
      <c r="K580" s="85">
        <v>0</v>
      </c>
      <c r="L580" s="86">
        <v>0</v>
      </c>
      <c r="M580" s="85">
        <v>0</v>
      </c>
      <c r="N580" s="86">
        <v>0</v>
      </c>
      <c r="O580" s="85">
        <v>0</v>
      </c>
      <c r="P580" s="86">
        <v>0</v>
      </c>
      <c r="Q580" s="85">
        <v>0</v>
      </c>
      <c r="R580" s="86">
        <v>0</v>
      </c>
      <c r="S580" s="85">
        <v>0</v>
      </c>
      <c r="T580" s="86">
        <v>0</v>
      </c>
      <c r="U580" s="85">
        <v>0</v>
      </c>
      <c r="V580" s="86">
        <v>0</v>
      </c>
      <c r="W580" s="85">
        <v>0</v>
      </c>
      <c r="X580" s="86">
        <v>0</v>
      </c>
      <c r="Y580" s="85">
        <v>0</v>
      </c>
      <c r="Z580" s="86">
        <v>0</v>
      </c>
      <c r="AA580" s="85">
        <v>0</v>
      </c>
      <c r="AB580" s="86">
        <v>0</v>
      </c>
      <c r="AC580" s="58"/>
      <c r="AD580" s="59">
        <f t="shared" si="12"/>
        <v>0</v>
      </c>
      <c r="AE580" s="58"/>
    </row>
    <row r="581" spans="2:31" x14ac:dyDescent="0.3">
      <c r="B581" s="4" t="s">
        <v>147</v>
      </c>
      <c r="C581" s="14"/>
      <c r="D581" s="14"/>
      <c r="E581" s="85">
        <v>0</v>
      </c>
      <c r="F581" s="86">
        <v>0</v>
      </c>
      <c r="G581" s="85">
        <v>0</v>
      </c>
      <c r="H581" s="86">
        <v>0</v>
      </c>
      <c r="I581" s="85">
        <v>0</v>
      </c>
      <c r="J581" s="86">
        <v>0</v>
      </c>
      <c r="K581" s="85">
        <v>0</v>
      </c>
      <c r="L581" s="86">
        <v>0</v>
      </c>
      <c r="M581" s="85">
        <v>0</v>
      </c>
      <c r="N581" s="86">
        <v>0</v>
      </c>
      <c r="O581" s="85">
        <v>0</v>
      </c>
      <c r="P581" s="86">
        <v>0</v>
      </c>
      <c r="Q581" s="85">
        <v>0</v>
      </c>
      <c r="R581" s="86">
        <v>0</v>
      </c>
      <c r="S581" s="85">
        <v>0</v>
      </c>
      <c r="T581" s="86">
        <v>0</v>
      </c>
      <c r="U581" s="85">
        <v>0</v>
      </c>
      <c r="V581" s="86">
        <v>0</v>
      </c>
      <c r="W581" s="85">
        <v>0</v>
      </c>
      <c r="X581" s="86">
        <v>0</v>
      </c>
      <c r="Y581" s="85">
        <v>0</v>
      </c>
      <c r="Z581" s="86">
        <v>0</v>
      </c>
      <c r="AA581" s="85">
        <v>0</v>
      </c>
      <c r="AB581" s="86">
        <v>0</v>
      </c>
      <c r="AC581" s="58"/>
      <c r="AD581" s="59">
        <f t="shared" si="12"/>
        <v>0</v>
      </c>
      <c r="AE581" s="58"/>
    </row>
    <row r="582" spans="2:31" x14ac:dyDescent="0.3">
      <c r="B582" s="4" t="s">
        <v>148</v>
      </c>
      <c r="C582" s="14"/>
      <c r="D582" s="14"/>
      <c r="E582" s="85">
        <v>0</v>
      </c>
      <c r="F582" s="86">
        <v>0</v>
      </c>
      <c r="G582" s="85">
        <v>0</v>
      </c>
      <c r="H582" s="86">
        <v>0</v>
      </c>
      <c r="I582" s="85">
        <v>0</v>
      </c>
      <c r="J582" s="86">
        <v>0</v>
      </c>
      <c r="K582" s="85">
        <v>0</v>
      </c>
      <c r="L582" s="86">
        <v>0</v>
      </c>
      <c r="M582" s="85">
        <v>0</v>
      </c>
      <c r="N582" s="86">
        <v>0</v>
      </c>
      <c r="O582" s="85">
        <v>0</v>
      </c>
      <c r="P582" s="86">
        <v>0</v>
      </c>
      <c r="Q582" s="85">
        <v>0</v>
      </c>
      <c r="R582" s="86">
        <v>0</v>
      </c>
      <c r="S582" s="85">
        <v>0</v>
      </c>
      <c r="T582" s="86">
        <v>0</v>
      </c>
      <c r="U582" s="85">
        <v>0</v>
      </c>
      <c r="V582" s="86">
        <v>0</v>
      </c>
      <c r="W582" s="85">
        <v>0</v>
      </c>
      <c r="X582" s="86">
        <v>0</v>
      </c>
      <c r="Y582" s="85">
        <v>0</v>
      </c>
      <c r="Z582" s="86">
        <v>0</v>
      </c>
      <c r="AA582" s="85">
        <v>0</v>
      </c>
      <c r="AB582" s="86">
        <v>0</v>
      </c>
      <c r="AC582" s="58"/>
      <c r="AD582" s="59">
        <f t="shared" si="12"/>
        <v>0</v>
      </c>
      <c r="AE582" s="58"/>
    </row>
    <row r="583" spans="2:31" x14ac:dyDescent="0.3">
      <c r="B583" s="4" t="s">
        <v>134</v>
      </c>
      <c r="C583" s="14"/>
      <c r="D583" s="14"/>
      <c r="E583" s="85">
        <v>0</v>
      </c>
      <c r="F583" s="86">
        <v>0</v>
      </c>
      <c r="G583" s="85">
        <v>0</v>
      </c>
      <c r="H583" s="86">
        <v>0</v>
      </c>
      <c r="I583" s="85">
        <v>0</v>
      </c>
      <c r="J583" s="86">
        <v>0</v>
      </c>
      <c r="K583" s="85">
        <v>0</v>
      </c>
      <c r="L583" s="86">
        <v>0</v>
      </c>
      <c r="M583" s="85">
        <v>0</v>
      </c>
      <c r="N583" s="86">
        <v>0</v>
      </c>
      <c r="O583" s="85">
        <v>0</v>
      </c>
      <c r="P583" s="86">
        <v>0</v>
      </c>
      <c r="Q583" s="85">
        <v>0</v>
      </c>
      <c r="R583" s="86">
        <v>0</v>
      </c>
      <c r="S583" s="85">
        <v>0</v>
      </c>
      <c r="T583" s="86">
        <v>0</v>
      </c>
      <c r="U583" s="85">
        <v>0</v>
      </c>
      <c r="V583" s="86">
        <v>0</v>
      </c>
      <c r="W583" s="85">
        <v>0</v>
      </c>
      <c r="X583" s="86">
        <v>0</v>
      </c>
      <c r="Y583" s="85">
        <v>0</v>
      </c>
      <c r="Z583" s="86">
        <v>0</v>
      </c>
      <c r="AA583" s="85">
        <v>0</v>
      </c>
      <c r="AB583" s="86">
        <v>0</v>
      </c>
      <c r="AC583" s="58"/>
      <c r="AD583" s="59">
        <f t="shared" si="12"/>
        <v>0</v>
      </c>
      <c r="AE583" s="58"/>
    </row>
    <row r="584" spans="2:31" x14ac:dyDescent="0.3">
      <c r="B584" s="4" t="s">
        <v>135</v>
      </c>
      <c r="C584" s="14"/>
      <c r="D584" s="14"/>
      <c r="E584" s="85">
        <v>0</v>
      </c>
      <c r="F584" s="86">
        <v>0</v>
      </c>
      <c r="G584" s="85">
        <v>0</v>
      </c>
      <c r="H584" s="86">
        <v>0</v>
      </c>
      <c r="I584" s="85">
        <v>0</v>
      </c>
      <c r="J584" s="86">
        <v>0</v>
      </c>
      <c r="K584" s="85">
        <v>0</v>
      </c>
      <c r="L584" s="86">
        <v>0</v>
      </c>
      <c r="M584" s="85">
        <v>0</v>
      </c>
      <c r="N584" s="86">
        <v>0</v>
      </c>
      <c r="O584" s="85">
        <v>0</v>
      </c>
      <c r="P584" s="86">
        <v>0</v>
      </c>
      <c r="Q584" s="85">
        <v>0</v>
      </c>
      <c r="R584" s="86">
        <v>0</v>
      </c>
      <c r="S584" s="85">
        <v>0</v>
      </c>
      <c r="T584" s="86">
        <v>0</v>
      </c>
      <c r="U584" s="85">
        <v>0</v>
      </c>
      <c r="V584" s="86">
        <v>0</v>
      </c>
      <c r="W584" s="85">
        <v>0</v>
      </c>
      <c r="X584" s="86">
        <v>0</v>
      </c>
      <c r="Y584" s="85">
        <v>0</v>
      </c>
      <c r="Z584" s="86">
        <v>0</v>
      </c>
      <c r="AA584" s="85">
        <v>0</v>
      </c>
      <c r="AB584" s="86">
        <v>0</v>
      </c>
      <c r="AC584" s="58"/>
      <c r="AD584" s="59">
        <f t="shared" si="12"/>
        <v>0</v>
      </c>
      <c r="AE584" s="58"/>
    </row>
    <row r="585" spans="2:31" x14ac:dyDescent="0.3">
      <c r="B585" s="4" t="s">
        <v>204</v>
      </c>
      <c r="C585" s="14"/>
      <c r="D585" s="14"/>
      <c r="E585" s="85">
        <v>0</v>
      </c>
      <c r="F585" s="86">
        <v>0</v>
      </c>
      <c r="G585" s="85">
        <v>0</v>
      </c>
      <c r="H585" s="86">
        <v>0</v>
      </c>
      <c r="I585" s="85">
        <v>0</v>
      </c>
      <c r="J585" s="86">
        <v>0</v>
      </c>
      <c r="K585" s="85">
        <v>0</v>
      </c>
      <c r="L585" s="86">
        <v>0</v>
      </c>
      <c r="M585" s="85">
        <v>0</v>
      </c>
      <c r="N585" s="86">
        <v>0</v>
      </c>
      <c r="O585" s="85">
        <v>0</v>
      </c>
      <c r="P585" s="86">
        <v>0</v>
      </c>
      <c r="Q585" s="85">
        <v>0</v>
      </c>
      <c r="R585" s="86">
        <v>0</v>
      </c>
      <c r="S585" s="85">
        <v>0</v>
      </c>
      <c r="T585" s="86">
        <v>0</v>
      </c>
      <c r="U585" s="85">
        <v>0</v>
      </c>
      <c r="V585" s="86">
        <v>0</v>
      </c>
      <c r="W585" s="85">
        <v>0</v>
      </c>
      <c r="X585" s="86">
        <v>0</v>
      </c>
      <c r="Y585" s="85">
        <v>0</v>
      </c>
      <c r="Z585" s="86">
        <v>0</v>
      </c>
      <c r="AA585" s="85">
        <v>0</v>
      </c>
      <c r="AB585" s="86">
        <v>0</v>
      </c>
      <c r="AC585" s="58"/>
      <c r="AD585" s="59">
        <f t="shared" si="12"/>
        <v>0</v>
      </c>
      <c r="AE585" s="58"/>
    </row>
    <row r="586" spans="2:31" x14ac:dyDescent="0.3">
      <c r="B586" s="4" t="s">
        <v>215</v>
      </c>
      <c r="C586" s="14"/>
      <c r="D586" s="14"/>
      <c r="E586" s="85">
        <v>0</v>
      </c>
      <c r="F586" s="86">
        <v>0</v>
      </c>
      <c r="G586" s="85">
        <v>0</v>
      </c>
      <c r="H586" s="86">
        <v>0</v>
      </c>
      <c r="I586" s="85">
        <v>0</v>
      </c>
      <c r="J586" s="86">
        <v>0</v>
      </c>
      <c r="K586" s="85">
        <v>0</v>
      </c>
      <c r="L586" s="86">
        <v>0</v>
      </c>
      <c r="M586" s="85">
        <v>0</v>
      </c>
      <c r="N586" s="86">
        <v>0</v>
      </c>
      <c r="O586" s="85">
        <v>0</v>
      </c>
      <c r="P586" s="86">
        <v>0</v>
      </c>
      <c r="Q586" s="85">
        <v>0</v>
      </c>
      <c r="R586" s="86">
        <v>0</v>
      </c>
      <c r="S586" s="85">
        <v>0</v>
      </c>
      <c r="T586" s="86">
        <v>0</v>
      </c>
      <c r="U586" s="85">
        <v>0</v>
      </c>
      <c r="V586" s="86">
        <v>0</v>
      </c>
      <c r="W586" s="85">
        <v>0</v>
      </c>
      <c r="X586" s="86">
        <v>0</v>
      </c>
      <c r="Y586" s="85">
        <v>0</v>
      </c>
      <c r="Z586" s="86">
        <v>0</v>
      </c>
      <c r="AA586" s="85">
        <v>0</v>
      </c>
      <c r="AB586" s="86">
        <v>0</v>
      </c>
      <c r="AC586" s="58"/>
      <c r="AD586" s="59">
        <f t="shared" si="12"/>
        <v>0</v>
      </c>
      <c r="AE586" s="58"/>
    </row>
    <row r="587" spans="2:31" x14ac:dyDescent="0.3">
      <c r="B587" s="4" t="s">
        <v>216</v>
      </c>
      <c r="C587" s="14"/>
      <c r="D587" s="14"/>
      <c r="E587" s="87">
        <v>0</v>
      </c>
      <c r="F587" s="88">
        <v>0</v>
      </c>
      <c r="G587" s="87">
        <v>0</v>
      </c>
      <c r="H587" s="88">
        <v>0</v>
      </c>
      <c r="I587" s="87">
        <v>0</v>
      </c>
      <c r="J587" s="88">
        <v>0</v>
      </c>
      <c r="K587" s="87">
        <v>0</v>
      </c>
      <c r="L587" s="88">
        <v>0</v>
      </c>
      <c r="M587" s="87">
        <v>0</v>
      </c>
      <c r="N587" s="88">
        <v>0</v>
      </c>
      <c r="O587" s="87">
        <v>0</v>
      </c>
      <c r="P587" s="88">
        <v>0</v>
      </c>
      <c r="Q587" s="87">
        <v>0</v>
      </c>
      <c r="R587" s="88">
        <v>0</v>
      </c>
      <c r="S587" s="87">
        <v>0</v>
      </c>
      <c r="T587" s="88">
        <v>0</v>
      </c>
      <c r="U587" s="87">
        <v>0</v>
      </c>
      <c r="V587" s="88">
        <v>0</v>
      </c>
      <c r="W587" s="87">
        <v>0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12"/>
        <v>0</v>
      </c>
      <c r="AE587" s="58"/>
    </row>
    <row r="588" spans="2:31" x14ac:dyDescent="0.3">
      <c r="B588" s="4" t="s">
        <v>155</v>
      </c>
      <c r="C588" s="14"/>
      <c r="D588" s="14"/>
      <c r="E588" s="87">
        <v>0</v>
      </c>
      <c r="F588" s="88">
        <v>0</v>
      </c>
      <c r="G588" s="87">
        <v>0</v>
      </c>
      <c r="H588" s="88">
        <v>0</v>
      </c>
      <c r="I588" s="87">
        <v>0</v>
      </c>
      <c r="J588" s="88">
        <v>0</v>
      </c>
      <c r="K588" s="87">
        <v>0</v>
      </c>
      <c r="L588" s="88">
        <v>0</v>
      </c>
      <c r="M588" s="87">
        <v>0</v>
      </c>
      <c r="N588" s="88">
        <v>0</v>
      </c>
      <c r="O588" s="87">
        <v>0</v>
      </c>
      <c r="P588" s="88">
        <v>0</v>
      </c>
      <c r="Q588" s="87">
        <v>0</v>
      </c>
      <c r="R588" s="88">
        <v>0</v>
      </c>
      <c r="S588" s="87">
        <v>0</v>
      </c>
      <c r="T588" s="88">
        <v>0</v>
      </c>
      <c r="U588" s="87">
        <v>0</v>
      </c>
      <c r="V588" s="88">
        <v>0</v>
      </c>
      <c r="W588" s="87">
        <v>0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12"/>
        <v>0</v>
      </c>
      <c r="AE588" s="58"/>
    </row>
    <row r="589" spans="2:31" x14ac:dyDescent="0.3">
      <c r="B589" s="4" t="s">
        <v>228</v>
      </c>
      <c r="C589" s="14"/>
      <c r="D589" s="14"/>
      <c r="E589" s="87">
        <v>0</v>
      </c>
      <c r="F589" s="88">
        <v>0</v>
      </c>
      <c r="G589" s="87">
        <v>0</v>
      </c>
      <c r="H589" s="88">
        <v>0</v>
      </c>
      <c r="I589" s="87">
        <v>0</v>
      </c>
      <c r="J589" s="88">
        <v>0</v>
      </c>
      <c r="K589" s="87">
        <v>0</v>
      </c>
      <c r="L589" s="88">
        <v>0</v>
      </c>
      <c r="M589" s="87">
        <v>0</v>
      </c>
      <c r="N589" s="88">
        <v>0</v>
      </c>
      <c r="O589" s="87">
        <v>0</v>
      </c>
      <c r="P589" s="88">
        <v>0</v>
      </c>
      <c r="Q589" s="87">
        <v>0</v>
      </c>
      <c r="R589" s="88">
        <v>0</v>
      </c>
      <c r="S589" s="87">
        <v>0</v>
      </c>
      <c r="T589" s="88">
        <v>0</v>
      </c>
      <c r="U589" s="87">
        <v>0</v>
      </c>
      <c r="V589" s="88">
        <v>0</v>
      </c>
      <c r="W589" s="87">
        <v>0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12"/>
        <v>0</v>
      </c>
      <c r="AE589" s="58"/>
    </row>
    <row r="590" spans="2:31" x14ac:dyDescent="0.3">
      <c r="B590" s="4" t="s">
        <v>229</v>
      </c>
      <c r="C590" s="14"/>
      <c r="D590" s="14"/>
      <c r="E590" s="87">
        <v>0</v>
      </c>
      <c r="F590" s="88">
        <v>0</v>
      </c>
      <c r="G590" s="87">
        <v>0</v>
      </c>
      <c r="H590" s="88">
        <v>0</v>
      </c>
      <c r="I590" s="87">
        <v>0</v>
      </c>
      <c r="J590" s="88">
        <v>0</v>
      </c>
      <c r="K590" s="87">
        <v>0</v>
      </c>
      <c r="L590" s="88">
        <v>0</v>
      </c>
      <c r="M590" s="87">
        <v>0</v>
      </c>
      <c r="N590" s="88">
        <v>0</v>
      </c>
      <c r="O590" s="87">
        <v>0</v>
      </c>
      <c r="P590" s="88">
        <v>0</v>
      </c>
      <c r="Q590" s="87">
        <v>0</v>
      </c>
      <c r="R590" s="88">
        <v>0</v>
      </c>
      <c r="S590" s="87">
        <v>0</v>
      </c>
      <c r="T590" s="88">
        <v>0</v>
      </c>
      <c r="U590" s="87">
        <v>0</v>
      </c>
      <c r="V590" s="88">
        <v>0</v>
      </c>
      <c r="W590" s="87">
        <v>0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12"/>
        <v>0</v>
      </c>
      <c r="AE590" s="58"/>
    </row>
    <row r="591" spans="2:31" x14ac:dyDescent="0.3">
      <c r="B591" s="4" t="s">
        <v>152</v>
      </c>
      <c r="C591" s="14"/>
      <c r="D591" s="14"/>
      <c r="E591" s="87">
        <v>0</v>
      </c>
      <c r="F591" s="88">
        <v>0</v>
      </c>
      <c r="G591" s="87">
        <v>0</v>
      </c>
      <c r="H591" s="88">
        <v>0</v>
      </c>
      <c r="I591" s="87">
        <v>0</v>
      </c>
      <c r="J591" s="88">
        <v>0</v>
      </c>
      <c r="K591" s="87">
        <v>0</v>
      </c>
      <c r="L591" s="88">
        <v>0.49</v>
      </c>
      <c r="M591" s="87">
        <v>0.43</v>
      </c>
      <c r="N591" s="88">
        <v>0</v>
      </c>
      <c r="O591" s="87">
        <v>0.61</v>
      </c>
      <c r="P591" s="88">
        <v>1.03</v>
      </c>
      <c r="Q591" s="87">
        <v>0</v>
      </c>
      <c r="R591" s="88">
        <v>0</v>
      </c>
      <c r="S591" s="87">
        <v>0</v>
      </c>
      <c r="T591" s="88">
        <v>0</v>
      </c>
      <c r="U591" s="87">
        <v>0</v>
      </c>
      <c r="V591" s="88">
        <v>0</v>
      </c>
      <c r="W591" s="87">
        <v>0</v>
      </c>
      <c r="X591" s="88">
        <v>0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12"/>
        <v>2.5599999999999996</v>
      </c>
      <c r="AE591" s="58"/>
    </row>
    <row r="592" spans="2:31" x14ac:dyDescent="0.3">
      <c r="B592" s="4" t="s">
        <v>196</v>
      </c>
      <c r="C592" s="14"/>
      <c r="D592" s="1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0.14000000000000001</v>
      </c>
      <c r="M592" s="87">
        <v>0.13</v>
      </c>
      <c r="N592" s="88">
        <v>0</v>
      </c>
      <c r="O592" s="87">
        <v>0.16</v>
      </c>
      <c r="P592" s="88">
        <v>0.28000000000000003</v>
      </c>
      <c r="Q592" s="87">
        <v>0</v>
      </c>
      <c r="R592" s="88">
        <v>0</v>
      </c>
      <c r="S592" s="87">
        <v>0</v>
      </c>
      <c r="T592" s="88">
        <v>0</v>
      </c>
      <c r="U592" s="87">
        <v>0</v>
      </c>
      <c r="V592" s="88">
        <v>0</v>
      </c>
      <c r="W592" s="87">
        <v>0</v>
      </c>
      <c r="X592" s="88">
        <v>0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12"/>
        <v>0.71000000000000008</v>
      </c>
      <c r="AE592" s="58"/>
    </row>
    <row r="593" spans="2:31" x14ac:dyDescent="0.3">
      <c r="B593" s="4" t="s">
        <v>197</v>
      </c>
      <c r="C593" s="14"/>
      <c r="D593" s="1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0</v>
      </c>
      <c r="M593" s="87">
        <v>0</v>
      </c>
      <c r="N593" s="88">
        <v>0</v>
      </c>
      <c r="O593" s="87">
        <v>0</v>
      </c>
      <c r="P593" s="88">
        <v>0</v>
      </c>
      <c r="Q593" s="87">
        <v>0</v>
      </c>
      <c r="R593" s="88">
        <v>0</v>
      </c>
      <c r="S593" s="87">
        <v>0</v>
      </c>
      <c r="T593" s="88">
        <v>0</v>
      </c>
      <c r="U593" s="87">
        <v>0</v>
      </c>
      <c r="V593" s="88">
        <v>0</v>
      </c>
      <c r="W593" s="87">
        <v>0</v>
      </c>
      <c r="X593" s="88">
        <v>0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12"/>
        <v>0</v>
      </c>
      <c r="AE593" s="58"/>
    </row>
    <row r="594" spans="2:31" x14ac:dyDescent="0.3">
      <c r="B594" s="4" t="s">
        <v>243</v>
      </c>
      <c r="C594" s="14"/>
      <c r="D594" s="1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0.01</v>
      </c>
      <c r="M594" s="87">
        <v>0.01</v>
      </c>
      <c r="N594" s="88">
        <v>0</v>
      </c>
      <c r="O594" s="87">
        <v>0.01</v>
      </c>
      <c r="P594" s="88">
        <v>0.02</v>
      </c>
      <c r="Q594" s="87">
        <v>0</v>
      </c>
      <c r="R594" s="88">
        <v>0</v>
      </c>
      <c r="S594" s="87">
        <v>0</v>
      </c>
      <c r="T594" s="88">
        <v>0</v>
      </c>
      <c r="U594" s="87">
        <v>0</v>
      </c>
      <c r="V594" s="88">
        <v>0</v>
      </c>
      <c r="W594" s="87">
        <v>0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12"/>
        <v>0.05</v>
      </c>
      <c r="AE594" s="58"/>
    </row>
    <row r="595" spans="2:31" x14ac:dyDescent="0.3">
      <c r="B595" s="4" t="s">
        <v>252</v>
      </c>
      <c r="C595" s="14"/>
      <c r="D595" s="1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0.03</v>
      </c>
      <c r="M595" s="87">
        <v>0.03</v>
      </c>
      <c r="N595" s="88">
        <v>0</v>
      </c>
      <c r="O595" s="87">
        <v>0</v>
      </c>
      <c r="P595" s="88">
        <v>0</v>
      </c>
      <c r="Q595" s="87">
        <v>0</v>
      </c>
      <c r="R595" s="88">
        <v>0</v>
      </c>
      <c r="S595" s="87">
        <v>0</v>
      </c>
      <c r="T595" s="88">
        <v>0</v>
      </c>
      <c r="U595" s="87">
        <v>0</v>
      </c>
      <c r="V595" s="88">
        <v>0</v>
      </c>
      <c r="W595" s="87">
        <v>0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12"/>
        <v>0.06</v>
      </c>
      <c r="AE595" s="58"/>
    </row>
    <row r="596" spans="2:31" x14ac:dyDescent="0.3">
      <c r="B596" s="4" t="s">
        <v>156</v>
      </c>
      <c r="C596" s="14"/>
      <c r="D596" s="1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12"/>
        <v>0</v>
      </c>
      <c r="AE596" s="58"/>
    </row>
    <row r="597" spans="2:31" x14ac:dyDescent="0.3">
      <c r="B597" s="4" t="s">
        <v>157</v>
      </c>
      <c r="C597" s="14"/>
      <c r="D597" s="14"/>
      <c r="E597" s="87">
        <v>0</v>
      </c>
      <c r="F597" s="88">
        <v>0</v>
      </c>
      <c r="G597" s="87">
        <v>0</v>
      </c>
      <c r="H597" s="88">
        <v>0</v>
      </c>
      <c r="I597" s="87">
        <v>0</v>
      </c>
      <c r="J597" s="88">
        <v>0</v>
      </c>
      <c r="K597" s="87">
        <v>0</v>
      </c>
      <c r="L597" s="88">
        <v>0</v>
      </c>
      <c r="M597" s="87">
        <v>0</v>
      </c>
      <c r="N597" s="88">
        <v>0</v>
      </c>
      <c r="O597" s="87">
        <v>0</v>
      </c>
      <c r="P597" s="88">
        <v>0</v>
      </c>
      <c r="Q597" s="87">
        <v>0</v>
      </c>
      <c r="R597" s="88">
        <v>0</v>
      </c>
      <c r="S597" s="87">
        <v>0</v>
      </c>
      <c r="T597" s="88">
        <v>0</v>
      </c>
      <c r="U597" s="87">
        <v>0</v>
      </c>
      <c r="V597" s="88">
        <v>0</v>
      </c>
      <c r="W597" s="87">
        <v>0</v>
      </c>
      <c r="X597" s="88">
        <v>0</v>
      </c>
      <c r="Y597" s="87">
        <v>0</v>
      </c>
      <c r="Z597" s="88">
        <v>0</v>
      </c>
      <c r="AA597" s="87">
        <v>0</v>
      </c>
      <c r="AB597" s="88">
        <v>0</v>
      </c>
      <c r="AC597" s="58"/>
      <c r="AD597" s="59">
        <f t="shared" si="12"/>
        <v>0</v>
      </c>
      <c r="AE597" s="58"/>
    </row>
    <row r="598" spans="2:31" x14ac:dyDescent="0.3">
      <c r="B598" s="4" t="s">
        <v>158</v>
      </c>
      <c r="C598" s="14"/>
      <c r="D598" s="14"/>
      <c r="E598" s="87">
        <v>0</v>
      </c>
      <c r="F598" s="88">
        <v>0</v>
      </c>
      <c r="G598" s="87">
        <v>0</v>
      </c>
      <c r="H598" s="88">
        <v>0</v>
      </c>
      <c r="I598" s="87">
        <v>0</v>
      </c>
      <c r="J598" s="88">
        <v>0</v>
      </c>
      <c r="K598" s="87">
        <v>0</v>
      </c>
      <c r="L598" s="88">
        <v>0</v>
      </c>
      <c r="M598" s="87">
        <v>0</v>
      </c>
      <c r="N598" s="88">
        <v>0</v>
      </c>
      <c r="O598" s="87">
        <v>0</v>
      </c>
      <c r="P598" s="88">
        <v>0</v>
      </c>
      <c r="Q598" s="87">
        <v>0</v>
      </c>
      <c r="R598" s="88">
        <v>0</v>
      </c>
      <c r="S598" s="87">
        <v>0</v>
      </c>
      <c r="T598" s="88">
        <v>0</v>
      </c>
      <c r="U598" s="87">
        <v>0</v>
      </c>
      <c r="V598" s="88">
        <v>0</v>
      </c>
      <c r="W598" s="87">
        <v>0</v>
      </c>
      <c r="X598" s="88">
        <v>0</v>
      </c>
      <c r="Y598" s="87">
        <v>0</v>
      </c>
      <c r="Z598" s="88">
        <v>0</v>
      </c>
      <c r="AA598" s="87">
        <v>0</v>
      </c>
      <c r="AB598" s="88">
        <v>0</v>
      </c>
      <c r="AC598" s="58"/>
      <c r="AD598" s="59">
        <f t="shared" si="12"/>
        <v>0</v>
      </c>
      <c r="AE598" s="58"/>
    </row>
    <row r="599" spans="2:31" x14ac:dyDescent="0.3">
      <c r="B599" s="4" t="s">
        <v>159</v>
      </c>
      <c r="C599" s="14"/>
      <c r="D599" s="14"/>
      <c r="E599" s="87">
        <v>0</v>
      </c>
      <c r="F599" s="88">
        <v>0</v>
      </c>
      <c r="G599" s="87">
        <v>0</v>
      </c>
      <c r="H599" s="88">
        <v>0</v>
      </c>
      <c r="I599" s="87">
        <v>0</v>
      </c>
      <c r="J599" s="88">
        <v>0</v>
      </c>
      <c r="K599" s="87">
        <v>0</v>
      </c>
      <c r="L599" s="88">
        <v>0</v>
      </c>
      <c r="M599" s="87">
        <v>0</v>
      </c>
      <c r="N599" s="88">
        <v>0</v>
      </c>
      <c r="O599" s="87">
        <v>0</v>
      </c>
      <c r="P599" s="88">
        <v>0</v>
      </c>
      <c r="Q599" s="87">
        <v>0</v>
      </c>
      <c r="R599" s="88">
        <v>0</v>
      </c>
      <c r="S599" s="87">
        <v>0</v>
      </c>
      <c r="T599" s="88">
        <v>0</v>
      </c>
      <c r="U599" s="87">
        <v>0</v>
      </c>
      <c r="V599" s="88">
        <v>0</v>
      </c>
      <c r="W599" s="87">
        <v>0</v>
      </c>
      <c r="X599" s="88">
        <v>0</v>
      </c>
      <c r="Y599" s="87">
        <v>0</v>
      </c>
      <c r="Z599" s="88">
        <v>0</v>
      </c>
      <c r="AA599" s="87">
        <v>0</v>
      </c>
      <c r="AB599" s="88">
        <v>0</v>
      </c>
      <c r="AC599" s="58"/>
      <c r="AD599" s="59">
        <f t="shared" si="12"/>
        <v>0</v>
      </c>
      <c r="AE599" s="58"/>
    </row>
    <row r="600" spans="2:31" x14ac:dyDescent="0.3">
      <c r="B600" s="4" t="s">
        <v>202</v>
      </c>
      <c r="C600" s="14"/>
      <c r="D600" s="14"/>
      <c r="E600" s="87">
        <v>0</v>
      </c>
      <c r="F600" s="88">
        <v>0</v>
      </c>
      <c r="G600" s="87">
        <v>0</v>
      </c>
      <c r="H600" s="88">
        <v>0</v>
      </c>
      <c r="I600" s="87">
        <v>0</v>
      </c>
      <c r="J600" s="88">
        <v>0</v>
      </c>
      <c r="K600" s="87">
        <v>0</v>
      </c>
      <c r="L600" s="88">
        <v>0</v>
      </c>
      <c r="M600" s="87">
        <v>0</v>
      </c>
      <c r="N600" s="88">
        <v>0</v>
      </c>
      <c r="O600" s="87">
        <v>0</v>
      </c>
      <c r="P600" s="88">
        <v>0</v>
      </c>
      <c r="Q600" s="87">
        <v>0</v>
      </c>
      <c r="R600" s="88">
        <v>0</v>
      </c>
      <c r="S600" s="87">
        <v>0</v>
      </c>
      <c r="T600" s="88">
        <v>0</v>
      </c>
      <c r="U600" s="87">
        <v>0</v>
      </c>
      <c r="V600" s="88">
        <v>0</v>
      </c>
      <c r="W600" s="87">
        <v>0</v>
      </c>
      <c r="X600" s="88">
        <v>0</v>
      </c>
      <c r="Y600" s="87">
        <v>0</v>
      </c>
      <c r="Z600" s="88">
        <v>0</v>
      </c>
      <c r="AA600" s="87">
        <v>0</v>
      </c>
      <c r="AB600" s="88">
        <v>0</v>
      </c>
      <c r="AC600" s="58"/>
      <c r="AD600" s="59">
        <f t="shared" si="12"/>
        <v>0</v>
      </c>
      <c r="AE600" s="58"/>
    </row>
    <row r="601" spans="2:31" x14ac:dyDescent="0.3">
      <c r="B601" s="4" t="s">
        <v>203</v>
      </c>
      <c r="C601" s="14"/>
      <c r="D601" s="14"/>
      <c r="E601" s="87">
        <v>0</v>
      </c>
      <c r="F601" s="88">
        <v>0</v>
      </c>
      <c r="G601" s="87">
        <v>0</v>
      </c>
      <c r="H601" s="88">
        <v>0</v>
      </c>
      <c r="I601" s="87">
        <v>0</v>
      </c>
      <c r="J601" s="88">
        <v>0</v>
      </c>
      <c r="K601" s="87">
        <v>0</v>
      </c>
      <c r="L601" s="88">
        <v>0</v>
      </c>
      <c r="M601" s="87">
        <v>0</v>
      </c>
      <c r="N601" s="88">
        <v>0</v>
      </c>
      <c r="O601" s="87">
        <v>0</v>
      </c>
      <c r="P601" s="88">
        <v>0</v>
      </c>
      <c r="Q601" s="87">
        <v>0</v>
      </c>
      <c r="R601" s="88">
        <v>0</v>
      </c>
      <c r="S601" s="87">
        <v>0</v>
      </c>
      <c r="T601" s="88">
        <v>0</v>
      </c>
      <c r="U601" s="87">
        <v>0</v>
      </c>
      <c r="V601" s="88">
        <v>0</v>
      </c>
      <c r="W601" s="87">
        <v>0</v>
      </c>
      <c r="X601" s="88">
        <v>0</v>
      </c>
      <c r="Y601" s="87">
        <v>0</v>
      </c>
      <c r="Z601" s="88">
        <v>0</v>
      </c>
      <c r="AA601" s="87">
        <v>0</v>
      </c>
      <c r="AB601" s="88">
        <v>0</v>
      </c>
      <c r="AC601" s="58"/>
      <c r="AD601" s="59">
        <f t="shared" si="12"/>
        <v>0</v>
      </c>
      <c r="AE601" s="58"/>
    </row>
    <row r="602" spans="2:31" x14ac:dyDescent="0.3">
      <c r="B602" s="4" t="s">
        <v>187</v>
      </c>
      <c r="C602" s="14"/>
      <c r="D602" s="14"/>
      <c r="E602" s="87">
        <v>0</v>
      </c>
      <c r="F602" s="88">
        <v>0</v>
      </c>
      <c r="G602" s="87">
        <v>0</v>
      </c>
      <c r="H602" s="88">
        <v>0</v>
      </c>
      <c r="I602" s="87">
        <v>0</v>
      </c>
      <c r="J602" s="88">
        <v>0</v>
      </c>
      <c r="K602" s="87">
        <v>0</v>
      </c>
      <c r="L602" s="88">
        <v>0</v>
      </c>
      <c r="M602" s="87">
        <v>0</v>
      </c>
      <c r="N602" s="88">
        <v>0</v>
      </c>
      <c r="O602" s="87">
        <v>0</v>
      </c>
      <c r="P602" s="88">
        <v>0</v>
      </c>
      <c r="Q602" s="87">
        <v>0</v>
      </c>
      <c r="R602" s="88">
        <v>0</v>
      </c>
      <c r="S602" s="87">
        <v>0</v>
      </c>
      <c r="T602" s="88">
        <v>0</v>
      </c>
      <c r="U602" s="87">
        <v>0</v>
      </c>
      <c r="V602" s="88">
        <v>0</v>
      </c>
      <c r="W602" s="87">
        <v>0</v>
      </c>
      <c r="X602" s="88">
        <v>0</v>
      </c>
      <c r="Y602" s="87">
        <v>0</v>
      </c>
      <c r="Z602" s="88">
        <v>0</v>
      </c>
      <c r="AA602" s="87">
        <v>0</v>
      </c>
      <c r="AB602" s="88">
        <v>0</v>
      </c>
      <c r="AC602" s="58"/>
      <c r="AD602" s="59">
        <f t="shared" si="12"/>
        <v>0</v>
      </c>
      <c r="AE602" s="58"/>
    </row>
    <row r="603" spans="2:31" x14ac:dyDescent="0.3">
      <c r="B603" s="4" t="s">
        <v>188</v>
      </c>
      <c r="C603" s="14"/>
      <c r="D603" s="14"/>
      <c r="E603" s="87">
        <v>0</v>
      </c>
      <c r="F603" s="88">
        <v>0</v>
      </c>
      <c r="G603" s="87">
        <v>0</v>
      </c>
      <c r="H603" s="88">
        <v>0</v>
      </c>
      <c r="I603" s="87">
        <v>0</v>
      </c>
      <c r="J603" s="88">
        <v>0</v>
      </c>
      <c r="K603" s="87">
        <v>0</v>
      </c>
      <c r="L603" s="88">
        <v>0</v>
      </c>
      <c r="M603" s="87">
        <v>0</v>
      </c>
      <c r="N603" s="88">
        <v>0</v>
      </c>
      <c r="O603" s="87">
        <v>0</v>
      </c>
      <c r="P603" s="88">
        <v>0</v>
      </c>
      <c r="Q603" s="87">
        <v>0</v>
      </c>
      <c r="R603" s="88">
        <v>0</v>
      </c>
      <c r="S603" s="87">
        <v>0</v>
      </c>
      <c r="T603" s="88">
        <v>0</v>
      </c>
      <c r="U603" s="87">
        <v>0</v>
      </c>
      <c r="V603" s="88">
        <v>0</v>
      </c>
      <c r="W603" s="87">
        <v>0</v>
      </c>
      <c r="X603" s="88">
        <v>0</v>
      </c>
      <c r="Y603" s="87">
        <v>0</v>
      </c>
      <c r="Z603" s="88">
        <v>0</v>
      </c>
      <c r="AA603" s="87">
        <v>0</v>
      </c>
      <c r="AB603" s="88">
        <v>0</v>
      </c>
      <c r="AC603" s="58"/>
      <c r="AD603" s="59">
        <f t="shared" si="12"/>
        <v>0</v>
      </c>
      <c r="AE603" s="58"/>
    </row>
    <row r="604" spans="2:31" x14ac:dyDescent="0.3">
      <c r="B604" s="4" t="s">
        <v>259</v>
      </c>
      <c r="C604" s="14"/>
      <c r="D604" s="14"/>
      <c r="E604" s="87">
        <v>0</v>
      </c>
      <c r="F604" s="88">
        <v>0</v>
      </c>
      <c r="G604" s="87">
        <v>0</v>
      </c>
      <c r="H604" s="88">
        <v>0</v>
      </c>
      <c r="I604" s="87">
        <v>0</v>
      </c>
      <c r="J604" s="88">
        <v>0</v>
      </c>
      <c r="K604" s="87">
        <v>0</v>
      </c>
      <c r="L604" s="88">
        <v>0</v>
      </c>
      <c r="M604" s="87">
        <v>0</v>
      </c>
      <c r="N604" s="88">
        <v>0</v>
      </c>
      <c r="O604" s="87">
        <v>0</v>
      </c>
      <c r="P604" s="88">
        <v>0</v>
      </c>
      <c r="Q604" s="87">
        <v>0</v>
      </c>
      <c r="R604" s="88">
        <v>0</v>
      </c>
      <c r="S604" s="87">
        <v>0</v>
      </c>
      <c r="T604" s="88">
        <v>0</v>
      </c>
      <c r="U604" s="87">
        <v>0</v>
      </c>
      <c r="V604" s="88">
        <v>0</v>
      </c>
      <c r="W604" s="87">
        <v>0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 t="shared" si="12"/>
        <v>0</v>
      </c>
      <c r="AE604" s="58"/>
    </row>
    <row r="605" spans="2:31" x14ac:dyDescent="0.3">
      <c r="B605" s="4" t="s">
        <v>160</v>
      </c>
      <c r="C605" s="14"/>
      <c r="D605" s="1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si="12"/>
        <v>0</v>
      </c>
      <c r="AE605" s="58"/>
    </row>
    <row r="606" spans="2:31" x14ac:dyDescent="0.3">
      <c r="B606" s="4" t="s">
        <v>161</v>
      </c>
      <c r="C606" s="14"/>
      <c r="D606" s="1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12"/>
        <v>0</v>
      </c>
      <c r="AE606" s="58"/>
    </row>
    <row r="607" spans="2:31" x14ac:dyDescent="0.3">
      <c r="B607" s="4" t="s">
        <v>162</v>
      </c>
      <c r="C607" s="14"/>
      <c r="D607" s="1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12"/>
        <v>0</v>
      </c>
      <c r="AE607" s="58"/>
    </row>
    <row r="608" spans="2:31" x14ac:dyDescent="0.3">
      <c r="B608" s="4" t="s">
        <v>149</v>
      </c>
      <c r="C608" s="14"/>
      <c r="D608" s="1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1.84</v>
      </c>
      <c r="M608" s="87">
        <v>1.63</v>
      </c>
      <c r="N608" s="88">
        <v>0</v>
      </c>
      <c r="O608" s="87">
        <v>0</v>
      </c>
      <c r="P608" s="88">
        <v>0</v>
      </c>
      <c r="Q608" s="87">
        <v>0</v>
      </c>
      <c r="R608" s="88">
        <v>0</v>
      </c>
      <c r="S608" s="87">
        <v>0</v>
      </c>
      <c r="T608" s="88">
        <v>0</v>
      </c>
      <c r="U608" s="87">
        <v>0</v>
      </c>
      <c r="V608" s="88">
        <v>0</v>
      </c>
      <c r="W608" s="87">
        <v>0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12"/>
        <v>3.4699999999999998</v>
      </c>
      <c r="AE608" s="58"/>
    </row>
    <row r="609" spans="2:31" x14ac:dyDescent="0.3">
      <c r="B609" s="4" t="s">
        <v>230</v>
      </c>
      <c r="C609" s="14"/>
      <c r="D609" s="1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0.69</v>
      </c>
      <c r="M609" s="87">
        <v>0.61</v>
      </c>
      <c r="N609" s="88">
        <v>0</v>
      </c>
      <c r="O609" s="87">
        <v>0.74</v>
      </c>
      <c r="P609" s="88">
        <v>1.32</v>
      </c>
      <c r="Q609" s="87">
        <v>0</v>
      </c>
      <c r="R609" s="88">
        <v>0</v>
      </c>
      <c r="S609" s="87">
        <v>0</v>
      </c>
      <c r="T609" s="88">
        <v>0</v>
      </c>
      <c r="U609" s="87">
        <v>0</v>
      </c>
      <c r="V609" s="88">
        <v>0</v>
      </c>
      <c r="W609" s="87">
        <v>0</v>
      </c>
      <c r="X609" s="88">
        <v>0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12"/>
        <v>3.3600000000000003</v>
      </c>
      <c r="AE609" s="58"/>
    </row>
    <row r="610" spans="2:31" x14ac:dyDescent="0.3">
      <c r="B610" s="4" t="s">
        <v>248</v>
      </c>
      <c r="C610" s="14"/>
      <c r="D610" s="1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</v>
      </c>
      <c r="M610" s="87">
        <v>0</v>
      </c>
      <c r="N610" s="88">
        <v>0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0</v>
      </c>
      <c r="U610" s="87">
        <v>0</v>
      </c>
      <c r="V610" s="88">
        <v>0</v>
      </c>
      <c r="W610" s="87">
        <v>0</v>
      </c>
      <c r="X610" s="88">
        <v>0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12"/>
        <v>0</v>
      </c>
      <c r="AE610" s="58"/>
    </row>
    <row r="611" spans="2:31" x14ac:dyDescent="0.3">
      <c r="B611" s="4" t="s">
        <v>231</v>
      </c>
      <c r="C611" s="14"/>
      <c r="D611" s="14"/>
      <c r="E611" s="87">
        <v>0</v>
      </c>
      <c r="F611" s="88">
        <v>0</v>
      </c>
      <c r="G611" s="87">
        <v>0</v>
      </c>
      <c r="H611" s="88">
        <v>0</v>
      </c>
      <c r="I611" s="87">
        <v>0</v>
      </c>
      <c r="J611" s="88">
        <v>0</v>
      </c>
      <c r="K611" s="87">
        <v>0</v>
      </c>
      <c r="L611" s="88">
        <v>1.21</v>
      </c>
      <c r="M611" s="87">
        <v>1.07</v>
      </c>
      <c r="N611" s="88">
        <v>0</v>
      </c>
      <c r="O611" s="87">
        <v>1.33</v>
      </c>
      <c r="P611" s="88">
        <v>2.37</v>
      </c>
      <c r="Q611" s="87">
        <v>0</v>
      </c>
      <c r="R611" s="88">
        <v>0</v>
      </c>
      <c r="S611" s="87">
        <v>0</v>
      </c>
      <c r="T611" s="88">
        <v>0</v>
      </c>
      <c r="U611" s="87">
        <v>0</v>
      </c>
      <c r="V611" s="88">
        <v>0</v>
      </c>
      <c r="W611" s="87">
        <v>0</v>
      </c>
      <c r="X611" s="88">
        <v>0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12"/>
        <v>5.98</v>
      </c>
      <c r="AE611" s="58"/>
    </row>
    <row r="612" spans="2:31" x14ac:dyDescent="0.3">
      <c r="B612" s="4" t="s">
        <v>292</v>
      </c>
      <c r="C612" s="14"/>
      <c r="D612" s="1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0</v>
      </c>
      <c r="X612" s="88">
        <v>0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12"/>
        <v>0</v>
      </c>
      <c r="AE612" s="58"/>
    </row>
    <row r="613" spans="2:31" x14ac:dyDescent="0.3">
      <c r="B613" s="4" t="s">
        <v>244</v>
      </c>
      <c r="C613" s="14"/>
      <c r="D613" s="1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0</v>
      </c>
      <c r="N613" s="88">
        <v>0</v>
      </c>
      <c r="O613" s="87">
        <v>0</v>
      </c>
      <c r="P613" s="88">
        <v>0</v>
      </c>
      <c r="Q613" s="87">
        <v>0</v>
      </c>
      <c r="R613" s="88">
        <v>0</v>
      </c>
      <c r="S613" s="87">
        <v>0</v>
      </c>
      <c r="T613" s="88">
        <v>0</v>
      </c>
      <c r="U613" s="87">
        <v>0</v>
      </c>
      <c r="V613" s="88">
        <v>0</v>
      </c>
      <c r="W613" s="87">
        <v>0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12"/>
        <v>0</v>
      </c>
      <c r="AE613" s="58"/>
    </row>
    <row r="614" spans="2:31" x14ac:dyDescent="0.3">
      <c r="B614" s="4" t="s">
        <v>245</v>
      </c>
      <c r="C614" s="14"/>
      <c r="D614" s="1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0</v>
      </c>
      <c r="N614" s="88">
        <v>0</v>
      </c>
      <c r="O614" s="87">
        <v>0</v>
      </c>
      <c r="P614" s="88">
        <v>0</v>
      </c>
      <c r="Q614" s="87">
        <v>0</v>
      </c>
      <c r="R614" s="88">
        <v>0</v>
      </c>
      <c r="S614" s="87">
        <v>0</v>
      </c>
      <c r="T614" s="88">
        <v>0</v>
      </c>
      <c r="U614" s="87">
        <v>0</v>
      </c>
      <c r="V614" s="88">
        <v>0</v>
      </c>
      <c r="W614" s="87">
        <v>0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12"/>
        <v>0</v>
      </c>
      <c r="AE614" s="58"/>
    </row>
    <row r="615" spans="2:31" x14ac:dyDescent="0.3">
      <c r="B615" s="4" t="s">
        <v>257</v>
      </c>
      <c r="C615" s="14"/>
      <c r="D615" s="1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12"/>
        <v>0</v>
      </c>
      <c r="AE615" s="58"/>
    </row>
    <row r="616" spans="2:31" x14ac:dyDescent="0.3">
      <c r="B616" s="4" t="s">
        <v>222</v>
      </c>
      <c r="C616" s="14"/>
      <c r="D616" s="1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12"/>
        <v>0</v>
      </c>
      <c r="AE616" s="58"/>
    </row>
    <row r="617" spans="2:31" x14ac:dyDescent="0.3">
      <c r="B617" s="4" t="s">
        <v>223</v>
      </c>
      <c r="C617" s="14"/>
      <c r="D617" s="1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12"/>
        <v>0</v>
      </c>
      <c r="AE617" s="58"/>
    </row>
    <row r="618" spans="2:31" x14ac:dyDescent="0.3">
      <c r="B618" s="4" t="s">
        <v>224</v>
      </c>
      <c r="C618" s="14"/>
      <c r="D618" s="1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12"/>
        <v>0</v>
      </c>
      <c r="AE618" s="58"/>
    </row>
    <row r="619" spans="2:31" x14ac:dyDescent="0.3">
      <c r="B619" s="4" t="s">
        <v>258</v>
      </c>
      <c r="C619" s="14"/>
      <c r="D619" s="1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12"/>
        <v>0</v>
      </c>
      <c r="AE619" s="58"/>
    </row>
    <row r="620" spans="2:31" x14ac:dyDescent="0.3">
      <c r="B620" s="4" t="s">
        <v>246</v>
      </c>
      <c r="C620" s="14"/>
      <c r="D620" s="1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12"/>
        <v>0</v>
      </c>
      <c r="AE620" s="58"/>
    </row>
    <row r="621" spans="2:31" x14ac:dyDescent="0.3">
      <c r="B621" s="4" t="s">
        <v>189</v>
      </c>
      <c r="C621" s="14"/>
      <c r="D621" s="1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0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12"/>
        <v>0</v>
      </c>
      <c r="AE621" s="58"/>
    </row>
    <row r="622" spans="2:31" x14ac:dyDescent="0.3">
      <c r="B622" s="4" t="s">
        <v>190</v>
      </c>
      <c r="C622" s="14"/>
      <c r="D622" s="1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12"/>
        <v>0</v>
      </c>
      <c r="AE622" s="58"/>
    </row>
    <row r="623" spans="2:31" x14ac:dyDescent="0.3">
      <c r="B623" s="4" t="s">
        <v>208</v>
      </c>
      <c r="C623" s="14"/>
      <c r="D623" s="14"/>
      <c r="E623" s="87">
        <v>0</v>
      </c>
      <c r="F623" s="88">
        <v>0</v>
      </c>
      <c r="G623" s="87">
        <v>0</v>
      </c>
      <c r="H623" s="88">
        <v>0</v>
      </c>
      <c r="I623" s="87">
        <v>0</v>
      </c>
      <c r="J623" s="88">
        <v>0</v>
      </c>
      <c r="K623" s="87">
        <v>0</v>
      </c>
      <c r="L623" s="88">
        <v>0.16</v>
      </c>
      <c r="M623" s="87">
        <v>0.14000000000000001</v>
      </c>
      <c r="N623" s="88">
        <v>0</v>
      </c>
      <c r="O623" s="87">
        <v>0.68</v>
      </c>
      <c r="P623" s="88">
        <v>1.1100000000000001</v>
      </c>
      <c r="Q623" s="87">
        <v>0</v>
      </c>
      <c r="R623" s="88">
        <v>0</v>
      </c>
      <c r="S623" s="87">
        <v>0</v>
      </c>
      <c r="T623" s="88">
        <v>0</v>
      </c>
      <c r="U623" s="87">
        <v>0</v>
      </c>
      <c r="V623" s="88">
        <v>0</v>
      </c>
      <c r="W623" s="87">
        <v>0</v>
      </c>
      <c r="X623" s="88">
        <v>0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12"/>
        <v>2.0900000000000003</v>
      </c>
      <c r="AE623" s="58"/>
    </row>
    <row r="624" spans="2:31" x14ac:dyDescent="0.3">
      <c r="B624" s="4" t="s">
        <v>209</v>
      </c>
      <c r="C624" s="14"/>
      <c r="D624" s="14"/>
      <c r="E624" s="87">
        <v>0</v>
      </c>
      <c r="F624" s="88">
        <v>0</v>
      </c>
      <c r="G624" s="87">
        <v>0</v>
      </c>
      <c r="H624" s="88">
        <v>0</v>
      </c>
      <c r="I624" s="87">
        <v>0</v>
      </c>
      <c r="J624" s="88">
        <v>0</v>
      </c>
      <c r="K624" s="87">
        <v>0</v>
      </c>
      <c r="L624" s="88">
        <v>0</v>
      </c>
      <c r="M624" s="87">
        <v>0</v>
      </c>
      <c r="N624" s="88">
        <v>0</v>
      </c>
      <c r="O624" s="87">
        <v>0</v>
      </c>
      <c r="P624" s="88">
        <v>0</v>
      </c>
      <c r="Q624" s="87">
        <v>0</v>
      </c>
      <c r="R624" s="88">
        <v>0</v>
      </c>
      <c r="S624" s="87">
        <v>0</v>
      </c>
      <c r="T624" s="88">
        <v>0</v>
      </c>
      <c r="U624" s="87">
        <v>0</v>
      </c>
      <c r="V624" s="88">
        <v>0</v>
      </c>
      <c r="W624" s="87">
        <v>0</v>
      </c>
      <c r="X624" s="88">
        <v>0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12"/>
        <v>0</v>
      </c>
      <c r="AE624" s="58"/>
    </row>
    <row r="625" spans="2:31" x14ac:dyDescent="0.3">
      <c r="B625" s="4" t="s">
        <v>210</v>
      </c>
      <c r="C625" s="14"/>
      <c r="D625" s="14"/>
      <c r="E625" s="87">
        <v>0</v>
      </c>
      <c r="F625" s="88">
        <v>0</v>
      </c>
      <c r="G625" s="87">
        <v>0</v>
      </c>
      <c r="H625" s="88">
        <v>0</v>
      </c>
      <c r="I625" s="87">
        <v>0</v>
      </c>
      <c r="J625" s="88">
        <v>0</v>
      </c>
      <c r="K625" s="87">
        <v>0</v>
      </c>
      <c r="L625" s="88">
        <v>0.01</v>
      </c>
      <c r="M625" s="87">
        <v>0.01</v>
      </c>
      <c r="N625" s="88">
        <v>0</v>
      </c>
      <c r="O625" s="87">
        <v>0.01</v>
      </c>
      <c r="P625" s="88">
        <v>0.01</v>
      </c>
      <c r="Q625" s="87">
        <v>0</v>
      </c>
      <c r="R625" s="88">
        <v>0</v>
      </c>
      <c r="S625" s="87">
        <v>0</v>
      </c>
      <c r="T625" s="88">
        <v>0</v>
      </c>
      <c r="U625" s="87">
        <v>0</v>
      </c>
      <c r="V625" s="88">
        <v>0</v>
      </c>
      <c r="W625" s="87">
        <v>0</v>
      </c>
      <c r="X625" s="88">
        <v>0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12"/>
        <v>0.04</v>
      </c>
      <c r="AE625" s="58"/>
    </row>
    <row r="626" spans="2:31" x14ac:dyDescent="0.3">
      <c r="B626" s="4" t="s">
        <v>211</v>
      </c>
      <c r="C626" s="14"/>
      <c r="D626" s="14"/>
      <c r="E626" s="87">
        <v>0</v>
      </c>
      <c r="F626" s="88">
        <v>0</v>
      </c>
      <c r="G626" s="87">
        <v>0</v>
      </c>
      <c r="H626" s="88">
        <v>0</v>
      </c>
      <c r="I626" s="87">
        <v>0</v>
      </c>
      <c r="J626" s="88">
        <v>0</v>
      </c>
      <c r="K626" s="87">
        <v>0</v>
      </c>
      <c r="L626" s="88">
        <v>0</v>
      </c>
      <c r="M626" s="87">
        <v>0</v>
      </c>
      <c r="N626" s="88">
        <v>0</v>
      </c>
      <c r="O626" s="87">
        <v>0</v>
      </c>
      <c r="P626" s="88">
        <v>0.01</v>
      </c>
      <c r="Q626" s="87">
        <v>0</v>
      </c>
      <c r="R626" s="88">
        <v>0</v>
      </c>
      <c r="S626" s="87">
        <v>0</v>
      </c>
      <c r="T626" s="88">
        <v>0</v>
      </c>
      <c r="U626" s="87">
        <v>0</v>
      </c>
      <c r="V626" s="88">
        <v>0</v>
      </c>
      <c r="W626" s="87">
        <v>0</v>
      </c>
      <c r="X626" s="88">
        <v>0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12"/>
        <v>0.01</v>
      </c>
      <c r="AE626" s="58"/>
    </row>
    <row r="627" spans="2:31" x14ac:dyDescent="0.3">
      <c r="B627" s="4" t="s">
        <v>136</v>
      </c>
      <c r="C627" s="14"/>
      <c r="D627" s="1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0</v>
      </c>
      <c r="N627" s="88">
        <v>0</v>
      </c>
      <c r="O627" s="87">
        <v>0</v>
      </c>
      <c r="P627" s="88">
        <v>0</v>
      </c>
      <c r="Q627" s="87">
        <v>0</v>
      </c>
      <c r="R627" s="88">
        <v>0</v>
      </c>
      <c r="S627" s="87">
        <v>0</v>
      </c>
      <c r="T627" s="88">
        <v>0</v>
      </c>
      <c r="U627" s="87">
        <v>0</v>
      </c>
      <c r="V627" s="88">
        <v>0</v>
      </c>
      <c r="W627" s="87">
        <v>0</v>
      </c>
      <c r="X627" s="88">
        <v>0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12"/>
        <v>0</v>
      </c>
      <c r="AE627" s="58"/>
    </row>
    <row r="628" spans="2:31" x14ac:dyDescent="0.3">
      <c r="B628" s="4" t="s">
        <v>137</v>
      </c>
      <c r="C628" s="14"/>
      <c r="D628" s="1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0.04</v>
      </c>
      <c r="M628" s="87">
        <v>0.03</v>
      </c>
      <c r="N628" s="88">
        <v>0</v>
      </c>
      <c r="O628" s="87">
        <v>0.04</v>
      </c>
      <c r="P628" s="88">
        <v>0.08</v>
      </c>
      <c r="Q628" s="87">
        <v>0</v>
      </c>
      <c r="R628" s="88">
        <v>0</v>
      </c>
      <c r="S628" s="87">
        <v>0</v>
      </c>
      <c r="T628" s="88">
        <v>0</v>
      </c>
      <c r="U628" s="87">
        <v>0</v>
      </c>
      <c r="V628" s="88">
        <v>0</v>
      </c>
      <c r="W628" s="87">
        <v>0</v>
      </c>
      <c r="X628" s="88">
        <v>0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12"/>
        <v>0.19</v>
      </c>
      <c r="AE628" s="58"/>
    </row>
    <row r="629" spans="2:31" x14ac:dyDescent="0.3">
      <c r="B629" s="4" t="s">
        <v>227</v>
      </c>
      <c r="C629" s="14"/>
      <c r="D629" s="1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2.69</v>
      </c>
      <c r="M629" s="87">
        <v>2.37</v>
      </c>
      <c r="N629" s="88">
        <v>0</v>
      </c>
      <c r="O629" s="87">
        <v>2.98</v>
      </c>
      <c r="P629" s="88">
        <v>5.33</v>
      </c>
      <c r="Q629" s="87">
        <v>0</v>
      </c>
      <c r="R629" s="88">
        <v>0</v>
      </c>
      <c r="S629" s="87">
        <v>0</v>
      </c>
      <c r="T629" s="88">
        <v>0</v>
      </c>
      <c r="U629" s="87">
        <v>0</v>
      </c>
      <c r="V629" s="88">
        <v>0</v>
      </c>
      <c r="W629" s="87">
        <v>0</v>
      </c>
      <c r="X629" s="88">
        <v>0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12"/>
        <v>13.370000000000001</v>
      </c>
      <c r="AE629" s="58"/>
    </row>
    <row r="630" spans="2:31" x14ac:dyDescent="0.3">
      <c r="B630" s="4" t="s">
        <v>293</v>
      </c>
      <c r="C630" s="14"/>
      <c r="D630" s="1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</v>
      </c>
      <c r="M630" s="87">
        <v>0</v>
      </c>
      <c r="N630" s="88">
        <v>0</v>
      </c>
      <c r="O630" s="87">
        <v>0</v>
      </c>
      <c r="P630" s="88">
        <v>0</v>
      </c>
      <c r="Q630" s="87">
        <v>0</v>
      </c>
      <c r="R630" s="88">
        <v>0</v>
      </c>
      <c r="S630" s="87">
        <v>0</v>
      </c>
      <c r="T630" s="88">
        <v>0</v>
      </c>
      <c r="U630" s="87">
        <v>0</v>
      </c>
      <c r="V630" s="88">
        <v>0</v>
      </c>
      <c r="W630" s="87">
        <v>0</v>
      </c>
      <c r="X630" s="88">
        <v>0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12"/>
        <v>0</v>
      </c>
      <c r="AE630" s="58"/>
    </row>
    <row r="631" spans="2:31" x14ac:dyDescent="0.3">
      <c r="B631" s="4" t="s">
        <v>294</v>
      </c>
      <c r="C631" s="14"/>
      <c r="D631" s="1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</v>
      </c>
      <c r="M631" s="87">
        <v>0</v>
      </c>
      <c r="N631" s="88">
        <v>0</v>
      </c>
      <c r="O631" s="87">
        <v>0</v>
      </c>
      <c r="P631" s="88">
        <v>0</v>
      </c>
      <c r="Q631" s="87">
        <v>0</v>
      </c>
      <c r="R631" s="88">
        <v>0</v>
      </c>
      <c r="S631" s="87">
        <v>0</v>
      </c>
      <c r="T631" s="88">
        <v>0</v>
      </c>
      <c r="U631" s="87">
        <v>0</v>
      </c>
      <c r="V631" s="88">
        <v>0</v>
      </c>
      <c r="W631" s="87">
        <v>0</v>
      </c>
      <c r="X631" s="88">
        <v>0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12"/>
        <v>0</v>
      </c>
      <c r="AE631" s="58"/>
    </row>
    <row r="632" spans="2:31" x14ac:dyDescent="0.3">
      <c r="B632" s="4" t="s">
        <v>206</v>
      </c>
      <c r="C632" s="14"/>
      <c r="D632" s="14"/>
      <c r="E632" s="87">
        <v>0</v>
      </c>
      <c r="F632" s="88">
        <v>0</v>
      </c>
      <c r="G632" s="87">
        <v>0</v>
      </c>
      <c r="H632" s="88">
        <v>0</v>
      </c>
      <c r="I632" s="87">
        <v>0</v>
      </c>
      <c r="J632" s="88">
        <v>0</v>
      </c>
      <c r="K632" s="87">
        <v>0</v>
      </c>
      <c r="L632" s="88">
        <v>0</v>
      </c>
      <c r="M632" s="87">
        <v>0</v>
      </c>
      <c r="N632" s="88">
        <v>0</v>
      </c>
      <c r="O632" s="87">
        <v>0</v>
      </c>
      <c r="P632" s="88">
        <v>0</v>
      </c>
      <c r="Q632" s="87">
        <v>0</v>
      </c>
      <c r="R632" s="88">
        <v>0</v>
      </c>
      <c r="S632" s="87">
        <v>0</v>
      </c>
      <c r="T632" s="88">
        <v>0</v>
      </c>
      <c r="U632" s="87">
        <v>0</v>
      </c>
      <c r="V632" s="88">
        <v>0</v>
      </c>
      <c r="W632" s="87">
        <v>0</v>
      </c>
      <c r="X632" s="88">
        <v>0</v>
      </c>
      <c r="Y632" s="87">
        <v>0</v>
      </c>
      <c r="Z632" s="88">
        <v>0</v>
      </c>
      <c r="AA632" s="87">
        <v>0</v>
      </c>
      <c r="AB632" s="88">
        <v>0</v>
      </c>
      <c r="AC632" s="58"/>
      <c r="AD632" s="59">
        <f t="shared" si="12"/>
        <v>0</v>
      </c>
      <c r="AE632" s="58"/>
    </row>
    <row r="633" spans="2:31" x14ac:dyDescent="0.3">
      <c r="B633" s="4" t="s">
        <v>207</v>
      </c>
      <c r="C633" s="14"/>
      <c r="D633" s="14"/>
      <c r="E633" s="87">
        <v>0</v>
      </c>
      <c r="F633" s="88">
        <v>0</v>
      </c>
      <c r="G633" s="87">
        <v>0</v>
      </c>
      <c r="H633" s="88">
        <v>0</v>
      </c>
      <c r="I633" s="87">
        <v>0</v>
      </c>
      <c r="J633" s="88">
        <v>0</v>
      </c>
      <c r="K633" s="87">
        <v>0</v>
      </c>
      <c r="L633" s="88">
        <v>0</v>
      </c>
      <c r="M633" s="87">
        <v>0</v>
      </c>
      <c r="N633" s="88">
        <v>0</v>
      </c>
      <c r="O633" s="87">
        <v>0</v>
      </c>
      <c r="P633" s="88">
        <v>0</v>
      </c>
      <c r="Q633" s="87">
        <v>0</v>
      </c>
      <c r="R633" s="88">
        <v>0</v>
      </c>
      <c r="S633" s="87">
        <v>0</v>
      </c>
      <c r="T633" s="88">
        <v>0</v>
      </c>
      <c r="U633" s="87">
        <v>0</v>
      </c>
      <c r="V633" s="88">
        <v>0</v>
      </c>
      <c r="W633" s="87">
        <v>0</v>
      </c>
      <c r="X633" s="88">
        <v>0</v>
      </c>
      <c r="Y633" s="87">
        <v>0</v>
      </c>
      <c r="Z633" s="88">
        <v>0</v>
      </c>
      <c r="AA633" s="87">
        <v>0</v>
      </c>
      <c r="AB633" s="88">
        <v>0</v>
      </c>
      <c r="AC633" s="58"/>
      <c r="AD633" s="59">
        <f t="shared" si="12"/>
        <v>0</v>
      </c>
      <c r="AE633" s="58"/>
    </row>
    <row r="634" spans="2:31" x14ac:dyDescent="0.3">
      <c r="B634" s="4" t="s">
        <v>163</v>
      </c>
      <c r="C634" s="14"/>
      <c r="D634" s="14"/>
      <c r="E634" s="87">
        <v>0</v>
      </c>
      <c r="F634" s="88">
        <v>0</v>
      </c>
      <c r="G634" s="87">
        <v>0</v>
      </c>
      <c r="H634" s="88">
        <v>0</v>
      </c>
      <c r="I634" s="87">
        <v>0</v>
      </c>
      <c r="J634" s="88">
        <v>0</v>
      </c>
      <c r="K634" s="87">
        <v>0</v>
      </c>
      <c r="L634" s="88">
        <v>0</v>
      </c>
      <c r="M634" s="87">
        <v>0</v>
      </c>
      <c r="N634" s="88">
        <v>0</v>
      </c>
      <c r="O634" s="87">
        <v>0</v>
      </c>
      <c r="P634" s="88">
        <v>0</v>
      </c>
      <c r="Q634" s="87">
        <v>0</v>
      </c>
      <c r="R634" s="88">
        <v>0</v>
      </c>
      <c r="S634" s="87">
        <v>0</v>
      </c>
      <c r="T634" s="88">
        <v>0</v>
      </c>
      <c r="U634" s="87">
        <v>0</v>
      </c>
      <c r="V634" s="88">
        <v>0</v>
      </c>
      <c r="W634" s="87">
        <v>0</v>
      </c>
      <c r="X634" s="88">
        <v>0</v>
      </c>
      <c r="Y634" s="87">
        <v>0</v>
      </c>
      <c r="Z634" s="88">
        <v>0</v>
      </c>
      <c r="AA634" s="87">
        <v>0</v>
      </c>
      <c r="AB634" s="88">
        <v>0</v>
      </c>
      <c r="AC634" s="58"/>
      <c r="AD634" s="59">
        <f t="shared" si="12"/>
        <v>0</v>
      </c>
      <c r="AE634" s="58"/>
    </row>
    <row r="635" spans="2:31" x14ac:dyDescent="0.3">
      <c r="B635" s="4" t="s">
        <v>239</v>
      </c>
      <c r="C635" s="14"/>
      <c r="D635" s="14"/>
      <c r="E635" s="87">
        <v>0</v>
      </c>
      <c r="F635" s="88">
        <v>0</v>
      </c>
      <c r="G635" s="87">
        <v>0</v>
      </c>
      <c r="H635" s="88">
        <v>0</v>
      </c>
      <c r="I635" s="87">
        <v>0</v>
      </c>
      <c r="J635" s="88">
        <v>0</v>
      </c>
      <c r="K635" s="87">
        <v>0</v>
      </c>
      <c r="L635" s="88">
        <v>0</v>
      </c>
      <c r="M635" s="87">
        <v>0</v>
      </c>
      <c r="N635" s="88">
        <v>0</v>
      </c>
      <c r="O635" s="87">
        <v>0</v>
      </c>
      <c r="P635" s="88">
        <v>0</v>
      </c>
      <c r="Q635" s="87">
        <v>0</v>
      </c>
      <c r="R635" s="88">
        <v>0</v>
      </c>
      <c r="S635" s="87">
        <v>0</v>
      </c>
      <c r="T635" s="88">
        <v>0</v>
      </c>
      <c r="U635" s="87">
        <v>0</v>
      </c>
      <c r="V635" s="88">
        <v>0</v>
      </c>
      <c r="W635" s="87">
        <v>0</v>
      </c>
      <c r="X635" s="88">
        <v>0</v>
      </c>
      <c r="Y635" s="87">
        <v>0</v>
      </c>
      <c r="Z635" s="88">
        <v>0</v>
      </c>
      <c r="AA635" s="87">
        <v>0</v>
      </c>
      <c r="AB635" s="88">
        <v>0</v>
      </c>
      <c r="AC635" s="58"/>
      <c r="AD635" s="59">
        <f t="shared" si="12"/>
        <v>0</v>
      </c>
      <c r="AE635" s="58"/>
    </row>
    <row r="636" spans="2:31" x14ac:dyDescent="0.3">
      <c r="B636" s="4" t="s">
        <v>240</v>
      </c>
      <c r="C636" s="14"/>
      <c r="D636" s="14"/>
      <c r="E636" s="87">
        <v>0</v>
      </c>
      <c r="F636" s="88">
        <v>0</v>
      </c>
      <c r="G636" s="87">
        <v>0</v>
      </c>
      <c r="H636" s="88">
        <v>0</v>
      </c>
      <c r="I636" s="87">
        <v>0</v>
      </c>
      <c r="J636" s="88">
        <v>0</v>
      </c>
      <c r="K636" s="87">
        <v>0</v>
      </c>
      <c r="L636" s="88">
        <v>0</v>
      </c>
      <c r="M636" s="87">
        <v>0</v>
      </c>
      <c r="N636" s="88">
        <v>0</v>
      </c>
      <c r="O636" s="87">
        <v>0</v>
      </c>
      <c r="P636" s="88">
        <v>0</v>
      </c>
      <c r="Q636" s="87">
        <v>0</v>
      </c>
      <c r="R636" s="88">
        <v>0</v>
      </c>
      <c r="S636" s="87">
        <v>0</v>
      </c>
      <c r="T636" s="88">
        <v>0</v>
      </c>
      <c r="U636" s="87">
        <v>0</v>
      </c>
      <c r="V636" s="88">
        <v>0</v>
      </c>
      <c r="W636" s="87">
        <v>0</v>
      </c>
      <c r="X636" s="88">
        <v>0</v>
      </c>
      <c r="Y636" s="87">
        <v>0</v>
      </c>
      <c r="Z636" s="88">
        <v>0</v>
      </c>
      <c r="AA636" s="87">
        <v>0</v>
      </c>
      <c r="AB636" s="88">
        <v>0</v>
      </c>
      <c r="AC636" s="58"/>
      <c r="AD636" s="59">
        <f t="shared" si="12"/>
        <v>0</v>
      </c>
      <c r="AE636" s="58"/>
    </row>
    <row r="637" spans="2:31" x14ac:dyDescent="0.3">
      <c r="B637" s="4" t="s">
        <v>241</v>
      </c>
      <c r="C637" s="14"/>
      <c r="D637" s="14"/>
      <c r="E637" s="87">
        <v>0</v>
      </c>
      <c r="F637" s="88">
        <v>0</v>
      </c>
      <c r="G637" s="87">
        <v>0</v>
      </c>
      <c r="H637" s="88">
        <v>0</v>
      </c>
      <c r="I637" s="87">
        <v>0</v>
      </c>
      <c r="J637" s="88">
        <v>0</v>
      </c>
      <c r="K637" s="87">
        <v>0</v>
      </c>
      <c r="L637" s="88">
        <v>0</v>
      </c>
      <c r="M637" s="87">
        <v>0</v>
      </c>
      <c r="N637" s="88">
        <v>0</v>
      </c>
      <c r="O637" s="87">
        <v>0</v>
      </c>
      <c r="P637" s="88">
        <v>0</v>
      </c>
      <c r="Q637" s="87">
        <v>0</v>
      </c>
      <c r="R637" s="88">
        <v>0</v>
      </c>
      <c r="S637" s="87">
        <v>0</v>
      </c>
      <c r="T637" s="88">
        <v>0</v>
      </c>
      <c r="U637" s="87">
        <v>0</v>
      </c>
      <c r="V637" s="88">
        <v>0</v>
      </c>
      <c r="W637" s="87">
        <v>0</v>
      </c>
      <c r="X637" s="88">
        <v>0</v>
      </c>
      <c r="Y637" s="87">
        <v>0</v>
      </c>
      <c r="Z637" s="88">
        <v>0</v>
      </c>
      <c r="AA637" s="87">
        <v>0</v>
      </c>
      <c r="AB637" s="88">
        <v>0</v>
      </c>
      <c r="AC637" s="58"/>
      <c r="AD637" s="59">
        <f t="shared" si="12"/>
        <v>0</v>
      </c>
      <c r="AE637" s="58"/>
    </row>
    <row r="638" spans="2:31" x14ac:dyDescent="0.3">
      <c r="B638" s="4" t="s">
        <v>242</v>
      </c>
      <c r="C638" s="4"/>
      <c r="D638" s="4"/>
      <c r="E638" s="87">
        <v>0</v>
      </c>
      <c r="F638" s="88">
        <v>0</v>
      </c>
      <c r="G638" s="87">
        <v>0</v>
      </c>
      <c r="H638" s="88">
        <v>0</v>
      </c>
      <c r="I638" s="87">
        <v>0</v>
      </c>
      <c r="J638" s="88">
        <v>0</v>
      </c>
      <c r="K638" s="87">
        <v>0</v>
      </c>
      <c r="L638" s="88">
        <v>0</v>
      </c>
      <c r="M638" s="87">
        <v>0</v>
      </c>
      <c r="N638" s="88">
        <v>0</v>
      </c>
      <c r="O638" s="87">
        <v>0</v>
      </c>
      <c r="P638" s="88">
        <v>5.2</v>
      </c>
      <c r="Q638" s="87">
        <v>0</v>
      </c>
      <c r="R638" s="88">
        <v>0</v>
      </c>
      <c r="S638" s="87">
        <v>0</v>
      </c>
      <c r="T638" s="88">
        <v>0</v>
      </c>
      <c r="U638" s="87">
        <v>0</v>
      </c>
      <c r="V638" s="88">
        <v>0</v>
      </c>
      <c r="W638" s="87">
        <v>0</v>
      </c>
      <c r="X638" s="88">
        <v>0</v>
      </c>
      <c r="Y638" s="87">
        <v>0</v>
      </c>
      <c r="Z638" s="88">
        <v>0</v>
      </c>
      <c r="AA638" s="87">
        <v>0</v>
      </c>
      <c r="AB638" s="88">
        <v>0</v>
      </c>
      <c r="AC638" s="58"/>
      <c r="AD638" s="59">
        <f t="shared" si="12"/>
        <v>5.2</v>
      </c>
      <c r="AE638" s="58"/>
    </row>
    <row r="639" spans="2:31" x14ac:dyDescent="0.3">
      <c r="B639" s="4" t="s">
        <v>296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0</v>
      </c>
      <c r="M639" s="87">
        <v>0</v>
      </c>
      <c r="N639" s="88">
        <v>0</v>
      </c>
      <c r="O639" s="87">
        <v>0</v>
      </c>
      <c r="P639" s="88">
        <v>0</v>
      </c>
      <c r="Q639" s="87">
        <v>0</v>
      </c>
      <c r="R639" s="88">
        <v>0</v>
      </c>
      <c r="S639" s="87">
        <v>0</v>
      </c>
      <c r="T639" s="88">
        <v>0</v>
      </c>
      <c r="U639" s="87">
        <v>0</v>
      </c>
      <c r="V639" s="88">
        <v>0</v>
      </c>
      <c r="W639" s="87">
        <v>0</v>
      </c>
      <c r="X639" s="88">
        <v>0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 t="shared" si="12"/>
        <v>0</v>
      </c>
      <c r="AE639" s="58"/>
    </row>
    <row r="640" spans="2:31" x14ac:dyDescent="0.3">
      <c r="B640" s="4" t="s">
        <v>297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</v>
      </c>
      <c r="M640" s="87">
        <v>0</v>
      </c>
      <c r="N640" s="88">
        <v>0</v>
      </c>
      <c r="O640" s="87">
        <v>0</v>
      </c>
      <c r="P640" s="88">
        <v>0</v>
      </c>
      <c r="Q640" s="87">
        <v>0</v>
      </c>
      <c r="R640" s="88">
        <v>0</v>
      </c>
      <c r="S640" s="87">
        <v>0</v>
      </c>
      <c r="T640" s="88">
        <v>0</v>
      </c>
      <c r="U640" s="87">
        <v>0</v>
      </c>
      <c r="V640" s="88">
        <v>0</v>
      </c>
      <c r="W640" s="87">
        <v>0</v>
      </c>
      <c r="X640" s="88">
        <v>0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si="12"/>
        <v>0</v>
      </c>
      <c r="AE640" s="58"/>
    </row>
    <row r="641" spans="2:31" x14ac:dyDescent="0.3">
      <c r="B641" s="4" t="s">
        <v>164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</v>
      </c>
      <c r="M641" s="87">
        <v>0</v>
      </c>
      <c r="N641" s="88">
        <v>0</v>
      </c>
      <c r="O641" s="87">
        <v>0</v>
      </c>
      <c r="P641" s="88">
        <v>0</v>
      </c>
      <c r="Q641" s="87">
        <v>0</v>
      </c>
      <c r="R641" s="88">
        <v>0</v>
      </c>
      <c r="S641" s="87">
        <v>0</v>
      </c>
      <c r="T641" s="88">
        <v>0</v>
      </c>
      <c r="U641" s="87">
        <v>0</v>
      </c>
      <c r="V641" s="88">
        <v>0</v>
      </c>
      <c r="W641" s="87">
        <v>0</v>
      </c>
      <c r="X641" s="88">
        <v>0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12"/>
        <v>0</v>
      </c>
      <c r="AE641" s="58"/>
    </row>
    <row r="642" spans="2:31" x14ac:dyDescent="0.3">
      <c r="B642" s="4" t="s">
        <v>200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0</v>
      </c>
      <c r="M642" s="87">
        <v>0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0</v>
      </c>
      <c r="X642" s="88">
        <v>0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12"/>
        <v>0</v>
      </c>
      <c r="AE642" s="58"/>
    </row>
    <row r="643" spans="2:31" x14ac:dyDescent="0.3">
      <c r="B643" s="4" t="s">
        <v>201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0</v>
      </c>
      <c r="M643" s="87">
        <v>0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0</v>
      </c>
      <c r="X643" s="88">
        <v>0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12"/>
        <v>0</v>
      </c>
      <c r="AE643" s="58"/>
    </row>
    <row r="644" spans="2:31" x14ac:dyDescent="0.3">
      <c r="B644" s="4" t="s">
        <v>192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</v>
      </c>
      <c r="M644" s="87">
        <v>0</v>
      </c>
      <c r="N644" s="88">
        <v>0</v>
      </c>
      <c r="O644" s="87">
        <v>0</v>
      </c>
      <c r="P644" s="88">
        <v>0</v>
      </c>
      <c r="Q644" s="87">
        <v>0</v>
      </c>
      <c r="R644" s="88">
        <v>0</v>
      </c>
      <c r="S644" s="87">
        <v>0</v>
      </c>
      <c r="T644" s="88">
        <v>0</v>
      </c>
      <c r="U644" s="87">
        <v>0</v>
      </c>
      <c r="V644" s="88">
        <v>0</v>
      </c>
      <c r="W644" s="87">
        <v>0</v>
      </c>
      <c r="X644" s="88">
        <v>0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12"/>
        <v>0</v>
      </c>
      <c r="AE644" s="58"/>
    </row>
    <row r="645" spans="2:31" x14ac:dyDescent="0.3">
      <c r="B645" s="4" t="s">
        <v>193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0</v>
      </c>
      <c r="M645" s="87">
        <v>0</v>
      </c>
      <c r="N645" s="88">
        <v>0</v>
      </c>
      <c r="O645" s="87">
        <v>0</v>
      </c>
      <c r="P645" s="88">
        <v>0</v>
      </c>
      <c r="Q645" s="87">
        <v>0</v>
      </c>
      <c r="R645" s="88">
        <v>0</v>
      </c>
      <c r="S645" s="87">
        <v>0</v>
      </c>
      <c r="T645" s="88">
        <v>0</v>
      </c>
      <c r="U645" s="87">
        <v>0</v>
      </c>
      <c r="V645" s="88">
        <v>0</v>
      </c>
      <c r="W645" s="87">
        <v>0</v>
      </c>
      <c r="X645" s="88">
        <v>0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12"/>
        <v>0</v>
      </c>
      <c r="AE645" s="58"/>
    </row>
    <row r="646" spans="2:31" x14ac:dyDescent="0.3">
      <c r="B646" s="4" t="s">
        <v>295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</v>
      </c>
      <c r="M646" s="87">
        <v>0</v>
      </c>
      <c r="N646" s="88">
        <v>0</v>
      </c>
      <c r="O646" s="87">
        <v>0</v>
      </c>
      <c r="P646" s="88">
        <v>0</v>
      </c>
      <c r="Q646" s="87">
        <v>0</v>
      </c>
      <c r="R646" s="88">
        <v>0</v>
      </c>
      <c r="S646" s="87">
        <v>0</v>
      </c>
      <c r="T646" s="88">
        <v>0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12"/>
        <v>0</v>
      </c>
      <c r="AE646" s="58"/>
    </row>
    <row r="647" spans="2:31" x14ac:dyDescent="0.3">
      <c r="B647" s="4" t="s">
        <v>150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0</v>
      </c>
      <c r="M647" s="87">
        <v>0</v>
      </c>
      <c r="N647" s="88">
        <v>0</v>
      </c>
      <c r="O647" s="87">
        <v>0.1</v>
      </c>
      <c r="P647" s="88">
        <v>0.38</v>
      </c>
      <c r="Q647" s="87">
        <v>0</v>
      </c>
      <c r="R647" s="88">
        <v>0</v>
      </c>
      <c r="S647" s="87">
        <v>0</v>
      </c>
      <c r="T647" s="88">
        <v>0</v>
      </c>
      <c r="U647" s="87">
        <v>0</v>
      </c>
      <c r="V647" s="88">
        <v>0</v>
      </c>
      <c r="W647" s="87">
        <v>0</v>
      </c>
      <c r="X647" s="88">
        <v>0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12"/>
        <v>0.48</v>
      </c>
      <c r="AE647" s="58"/>
    </row>
    <row r="648" spans="2:31" x14ac:dyDescent="0.3">
      <c r="B648" s="4" t="s">
        <v>151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0</v>
      </c>
      <c r="N648" s="88">
        <v>0</v>
      </c>
      <c r="O648" s="87">
        <v>0.12</v>
      </c>
      <c r="P648" s="88">
        <v>0.48</v>
      </c>
      <c r="Q648" s="87">
        <v>0</v>
      </c>
      <c r="R648" s="88">
        <v>0</v>
      </c>
      <c r="S648" s="87">
        <v>0</v>
      </c>
      <c r="T648" s="88">
        <v>0</v>
      </c>
      <c r="U648" s="87">
        <v>0</v>
      </c>
      <c r="V648" s="88">
        <v>0</v>
      </c>
      <c r="W648" s="87">
        <v>0</v>
      </c>
      <c r="X648" s="88">
        <v>0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12"/>
        <v>0.6</v>
      </c>
      <c r="AE648" s="58"/>
    </row>
    <row r="649" spans="2:31" x14ac:dyDescent="0.3">
      <c r="B649" s="4" t="s">
        <v>249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0</v>
      </c>
      <c r="N649" s="88">
        <v>0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</v>
      </c>
      <c r="X649" s="88">
        <v>0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12"/>
        <v>0</v>
      </c>
      <c r="AE649" s="58"/>
    </row>
    <row r="650" spans="2:31" x14ac:dyDescent="0.3">
      <c r="B650" s="4" t="s">
        <v>168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</v>
      </c>
      <c r="N650" s="88">
        <v>0</v>
      </c>
      <c r="O650" s="87">
        <v>0</v>
      </c>
      <c r="P650" s="88">
        <v>0.78</v>
      </c>
      <c r="Q650" s="87">
        <v>1.73</v>
      </c>
      <c r="R650" s="88">
        <v>1.74</v>
      </c>
      <c r="S650" s="87">
        <v>1.74</v>
      </c>
      <c r="T650" s="88">
        <v>1.59</v>
      </c>
      <c r="U650" s="87">
        <v>0</v>
      </c>
      <c r="V650" s="88">
        <v>0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ref="AD650:AD711" si="13">SUM(E650:AB650)</f>
        <v>7.58</v>
      </c>
      <c r="AE650" s="58"/>
    </row>
    <row r="651" spans="2:31" x14ac:dyDescent="0.3">
      <c r="B651" s="4" t="s">
        <v>169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13"/>
        <v>0</v>
      </c>
      <c r="AE651" s="58"/>
    </row>
    <row r="652" spans="2:31" x14ac:dyDescent="0.3">
      <c r="B652" s="4" t="s">
        <v>165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13"/>
        <v>0</v>
      </c>
      <c r="AE652" s="58"/>
    </row>
    <row r="653" spans="2:31" x14ac:dyDescent="0.3">
      <c r="B653" s="4" t="s">
        <v>166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13"/>
        <v>0</v>
      </c>
      <c r="AE653" s="58"/>
    </row>
    <row r="654" spans="2:31" x14ac:dyDescent="0.3">
      <c r="B654" s="4" t="s">
        <v>167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13"/>
        <v>0</v>
      </c>
      <c r="AE654" s="58"/>
    </row>
    <row r="655" spans="2:31" x14ac:dyDescent="0.3">
      <c r="B655" s="4" t="s">
        <v>138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13"/>
        <v>0</v>
      </c>
      <c r="AE655" s="58"/>
    </row>
    <row r="656" spans="2:31" x14ac:dyDescent="0.3">
      <c r="B656" s="4" t="s">
        <v>139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0</v>
      </c>
      <c r="O656" s="87">
        <v>0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13"/>
        <v>0</v>
      </c>
      <c r="AE656" s="58"/>
    </row>
    <row r="657" spans="2:31" x14ac:dyDescent="0.3">
      <c r="B657" s="4" t="s">
        <v>140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13"/>
        <v>0</v>
      </c>
      <c r="AE657" s="58"/>
    </row>
    <row r="658" spans="2:31" x14ac:dyDescent="0.3">
      <c r="B658" s="4" t="s">
        <v>198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0.09</v>
      </c>
      <c r="M658" s="87">
        <v>0.08</v>
      </c>
      <c r="N658" s="88">
        <v>0</v>
      </c>
      <c r="O658" s="87">
        <v>0.1</v>
      </c>
      <c r="P658" s="88">
        <v>0.17</v>
      </c>
      <c r="Q658" s="87">
        <v>0</v>
      </c>
      <c r="R658" s="88">
        <v>0</v>
      </c>
      <c r="S658" s="87">
        <v>0</v>
      </c>
      <c r="T658" s="88">
        <v>0</v>
      </c>
      <c r="U658" s="87">
        <v>0</v>
      </c>
      <c r="V658" s="88">
        <v>0</v>
      </c>
      <c r="W658" s="87">
        <v>0</v>
      </c>
      <c r="X658" s="88">
        <v>0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13"/>
        <v>0.44000000000000006</v>
      </c>
      <c r="AE658" s="58"/>
    </row>
    <row r="659" spans="2:31" x14ac:dyDescent="0.3">
      <c r="B659" s="4" t="s">
        <v>199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0.09</v>
      </c>
      <c r="M659" s="87">
        <v>0.08</v>
      </c>
      <c r="N659" s="88">
        <v>0</v>
      </c>
      <c r="O659" s="87">
        <v>0.1</v>
      </c>
      <c r="P659" s="88">
        <v>0.17</v>
      </c>
      <c r="Q659" s="87">
        <v>0</v>
      </c>
      <c r="R659" s="88">
        <v>0</v>
      </c>
      <c r="S659" s="87">
        <v>0</v>
      </c>
      <c r="T659" s="88">
        <v>0</v>
      </c>
      <c r="U659" s="87">
        <v>0</v>
      </c>
      <c r="V659" s="88">
        <v>0</v>
      </c>
      <c r="W659" s="87">
        <v>0</v>
      </c>
      <c r="X659" s="88">
        <v>0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13"/>
        <v>0.44000000000000006</v>
      </c>
      <c r="AE659" s="58"/>
    </row>
    <row r="660" spans="2:31" x14ac:dyDescent="0.3">
      <c r="B660" s="4" t="s">
        <v>183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0</v>
      </c>
      <c r="N660" s="88">
        <v>0</v>
      </c>
      <c r="O660" s="87">
        <v>0</v>
      </c>
      <c r="P660" s="88">
        <v>0</v>
      </c>
      <c r="Q660" s="87">
        <v>0</v>
      </c>
      <c r="R660" s="88">
        <v>0</v>
      </c>
      <c r="S660" s="87">
        <v>0</v>
      </c>
      <c r="T660" s="88">
        <v>0</v>
      </c>
      <c r="U660" s="87">
        <v>0</v>
      </c>
      <c r="V660" s="88">
        <v>0</v>
      </c>
      <c r="W660" s="87">
        <v>0</v>
      </c>
      <c r="X660" s="88">
        <v>0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13"/>
        <v>0</v>
      </c>
      <c r="AE660" s="58"/>
    </row>
    <row r="661" spans="2:31" x14ac:dyDescent="0.3">
      <c r="B661" s="4" t="s">
        <v>184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0</v>
      </c>
      <c r="N661" s="88">
        <v>0</v>
      </c>
      <c r="O661" s="87">
        <v>0</v>
      </c>
      <c r="P661" s="88">
        <v>0</v>
      </c>
      <c r="Q661" s="87">
        <v>0</v>
      </c>
      <c r="R661" s="88">
        <v>0</v>
      </c>
      <c r="S661" s="87">
        <v>0</v>
      </c>
      <c r="T661" s="88">
        <v>0</v>
      </c>
      <c r="U661" s="87">
        <v>0</v>
      </c>
      <c r="V661" s="88">
        <v>0</v>
      </c>
      <c r="W661" s="87">
        <v>0</v>
      </c>
      <c r="X661" s="88">
        <v>0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13"/>
        <v>0</v>
      </c>
      <c r="AE661" s="58"/>
    </row>
    <row r="662" spans="2:31" x14ac:dyDescent="0.3">
      <c r="B662" s="4" t="s">
        <v>191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</v>
      </c>
      <c r="N662" s="88">
        <v>0</v>
      </c>
      <c r="O662" s="87">
        <v>0</v>
      </c>
      <c r="P662" s="88">
        <v>0</v>
      </c>
      <c r="Q662" s="87">
        <v>0</v>
      </c>
      <c r="R662" s="88">
        <v>0</v>
      </c>
      <c r="S662" s="87">
        <v>0</v>
      </c>
      <c r="T662" s="88">
        <v>0</v>
      </c>
      <c r="U662" s="87">
        <v>0</v>
      </c>
      <c r="V662" s="88">
        <v>0</v>
      </c>
      <c r="W662" s="87">
        <v>0</v>
      </c>
      <c r="X662" s="88">
        <v>0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13"/>
        <v>0</v>
      </c>
      <c r="AE662" s="58"/>
    </row>
    <row r="663" spans="2:31" x14ac:dyDescent="0.3">
      <c r="B663" s="4" t="s">
        <v>232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0.28000000000000003</v>
      </c>
      <c r="M663" s="87">
        <v>0.24</v>
      </c>
      <c r="N663" s="88">
        <v>0</v>
      </c>
      <c r="O663" s="87">
        <v>0.31</v>
      </c>
      <c r="P663" s="88">
        <v>0.55000000000000004</v>
      </c>
      <c r="Q663" s="87">
        <v>0</v>
      </c>
      <c r="R663" s="88">
        <v>0</v>
      </c>
      <c r="S663" s="87">
        <v>0</v>
      </c>
      <c r="T663" s="88">
        <v>0</v>
      </c>
      <c r="U663" s="87">
        <v>0</v>
      </c>
      <c r="V663" s="88">
        <v>0</v>
      </c>
      <c r="W663" s="87">
        <v>0</v>
      </c>
      <c r="X663" s="88">
        <v>0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13"/>
        <v>1.3800000000000001</v>
      </c>
      <c r="AE663" s="58"/>
    </row>
    <row r="664" spans="2:31" x14ac:dyDescent="0.3">
      <c r="B664" s="4" t="s">
        <v>233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0.27</v>
      </c>
      <c r="M664" s="87">
        <v>0.24</v>
      </c>
      <c r="N664" s="88">
        <v>0</v>
      </c>
      <c r="O664" s="87">
        <v>0.3</v>
      </c>
      <c r="P664" s="88">
        <v>0.52</v>
      </c>
      <c r="Q664" s="87">
        <v>0</v>
      </c>
      <c r="R664" s="88">
        <v>0</v>
      </c>
      <c r="S664" s="87">
        <v>0</v>
      </c>
      <c r="T664" s="88">
        <v>0</v>
      </c>
      <c r="U664" s="87">
        <v>0</v>
      </c>
      <c r="V664" s="88">
        <v>0</v>
      </c>
      <c r="W664" s="87">
        <v>0</v>
      </c>
      <c r="X664" s="88">
        <v>0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13"/>
        <v>1.33</v>
      </c>
      <c r="AE664" s="58"/>
    </row>
    <row r="665" spans="2:31" x14ac:dyDescent="0.3">
      <c r="B665" s="4" t="s">
        <v>234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0.31</v>
      </c>
      <c r="M665" s="87">
        <v>0.27</v>
      </c>
      <c r="N665" s="88">
        <v>0</v>
      </c>
      <c r="O665" s="87">
        <v>0.34</v>
      </c>
      <c r="P665" s="88">
        <v>0.61</v>
      </c>
      <c r="Q665" s="87">
        <v>0</v>
      </c>
      <c r="R665" s="88">
        <v>0</v>
      </c>
      <c r="S665" s="87">
        <v>0</v>
      </c>
      <c r="T665" s="88">
        <v>0</v>
      </c>
      <c r="U665" s="87">
        <v>0</v>
      </c>
      <c r="V665" s="88">
        <v>0</v>
      </c>
      <c r="W665" s="87">
        <v>0</v>
      </c>
      <c r="X665" s="88">
        <v>0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13"/>
        <v>1.5300000000000002</v>
      </c>
      <c r="AE665" s="58"/>
    </row>
    <row r="666" spans="2:31" x14ac:dyDescent="0.3">
      <c r="B666" s="4" t="s">
        <v>182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13"/>
        <v>0</v>
      </c>
      <c r="AE666" s="58"/>
    </row>
    <row r="667" spans="2:31" x14ac:dyDescent="0.3">
      <c r="B667" s="4" t="s">
        <v>250</v>
      </c>
      <c r="C667" s="4"/>
      <c r="D667" s="4"/>
      <c r="E667" s="87">
        <v>0</v>
      </c>
      <c r="F667" s="88">
        <v>0</v>
      </c>
      <c r="G667" s="87">
        <v>0</v>
      </c>
      <c r="H667" s="88">
        <v>0</v>
      </c>
      <c r="I667" s="87">
        <v>0</v>
      </c>
      <c r="J667" s="88">
        <v>0</v>
      </c>
      <c r="K667" s="87">
        <v>0</v>
      </c>
      <c r="L667" s="88">
        <v>0</v>
      </c>
      <c r="M667" s="87">
        <v>0</v>
      </c>
      <c r="N667" s="88">
        <v>0</v>
      </c>
      <c r="O667" s="87">
        <v>0</v>
      </c>
      <c r="P667" s="88">
        <v>0</v>
      </c>
      <c r="Q667" s="87">
        <v>0</v>
      </c>
      <c r="R667" s="88">
        <v>0</v>
      </c>
      <c r="S667" s="87">
        <v>0</v>
      </c>
      <c r="T667" s="88">
        <v>0</v>
      </c>
      <c r="U667" s="87">
        <v>0</v>
      </c>
      <c r="V667" s="88">
        <v>0</v>
      </c>
      <c r="W667" s="87">
        <v>0</v>
      </c>
      <c r="X667" s="88">
        <v>0</v>
      </c>
      <c r="Y667" s="87">
        <v>0</v>
      </c>
      <c r="Z667" s="88">
        <v>0</v>
      </c>
      <c r="AA667" s="87">
        <v>0</v>
      </c>
      <c r="AB667" s="88">
        <v>0</v>
      </c>
      <c r="AC667" s="58"/>
      <c r="AD667" s="59">
        <f t="shared" si="13"/>
        <v>0</v>
      </c>
      <c r="AE667" s="58"/>
    </row>
    <row r="668" spans="2:31" x14ac:dyDescent="0.3">
      <c r="B668" s="4" t="s">
        <v>235</v>
      </c>
      <c r="C668" s="4"/>
      <c r="D668" s="4"/>
      <c r="E668" s="87">
        <v>0</v>
      </c>
      <c r="F668" s="88">
        <v>0</v>
      </c>
      <c r="G668" s="87">
        <v>0</v>
      </c>
      <c r="H668" s="88">
        <v>0</v>
      </c>
      <c r="I668" s="87">
        <v>0</v>
      </c>
      <c r="J668" s="88">
        <v>0</v>
      </c>
      <c r="K668" s="87">
        <v>0</v>
      </c>
      <c r="L668" s="88">
        <v>0</v>
      </c>
      <c r="M668" s="87">
        <v>0</v>
      </c>
      <c r="N668" s="88">
        <v>0</v>
      </c>
      <c r="O668" s="87">
        <v>0</v>
      </c>
      <c r="P668" s="88">
        <v>0</v>
      </c>
      <c r="Q668" s="87">
        <v>0</v>
      </c>
      <c r="R668" s="88">
        <v>0</v>
      </c>
      <c r="S668" s="87">
        <v>0</v>
      </c>
      <c r="T668" s="88">
        <v>0</v>
      </c>
      <c r="U668" s="87">
        <v>0</v>
      </c>
      <c r="V668" s="88">
        <v>0</v>
      </c>
      <c r="W668" s="87">
        <v>0</v>
      </c>
      <c r="X668" s="88">
        <v>0</v>
      </c>
      <c r="Y668" s="87">
        <v>0</v>
      </c>
      <c r="Z668" s="88">
        <v>0</v>
      </c>
      <c r="AA668" s="87">
        <v>0</v>
      </c>
      <c r="AB668" s="88">
        <v>0</v>
      </c>
      <c r="AC668" s="58"/>
      <c r="AD668" s="59">
        <f t="shared" si="13"/>
        <v>0</v>
      </c>
      <c r="AE668" s="58"/>
    </row>
    <row r="669" spans="2:31" x14ac:dyDescent="0.3">
      <c r="B669" s="4" t="s">
        <v>236</v>
      </c>
      <c r="C669" s="4"/>
      <c r="D669" s="4"/>
      <c r="E669" s="87">
        <v>0</v>
      </c>
      <c r="F669" s="88">
        <v>0</v>
      </c>
      <c r="G669" s="87">
        <v>0</v>
      </c>
      <c r="H669" s="88">
        <v>0</v>
      </c>
      <c r="I669" s="87">
        <v>0</v>
      </c>
      <c r="J669" s="88">
        <v>0</v>
      </c>
      <c r="K669" s="87">
        <v>0</v>
      </c>
      <c r="L669" s="88">
        <v>0</v>
      </c>
      <c r="M669" s="87">
        <v>0</v>
      </c>
      <c r="N669" s="88">
        <v>0</v>
      </c>
      <c r="O669" s="87">
        <v>0</v>
      </c>
      <c r="P669" s="88">
        <v>0</v>
      </c>
      <c r="Q669" s="87">
        <v>0</v>
      </c>
      <c r="R669" s="88">
        <v>0</v>
      </c>
      <c r="S669" s="87">
        <v>0</v>
      </c>
      <c r="T669" s="88">
        <v>0</v>
      </c>
      <c r="U669" s="87">
        <v>0</v>
      </c>
      <c r="V669" s="88">
        <v>0</v>
      </c>
      <c r="W669" s="87">
        <v>0</v>
      </c>
      <c r="X669" s="88">
        <v>0</v>
      </c>
      <c r="Y669" s="87">
        <v>0</v>
      </c>
      <c r="Z669" s="88">
        <v>0</v>
      </c>
      <c r="AA669" s="87">
        <v>0</v>
      </c>
      <c r="AB669" s="88">
        <v>0</v>
      </c>
      <c r="AC669" s="58"/>
      <c r="AD669" s="59">
        <f t="shared" si="13"/>
        <v>0</v>
      </c>
      <c r="AE669" s="58"/>
    </row>
    <row r="670" spans="2:31" x14ac:dyDescent="0.3">
      <c r="B670" s="4" t="s">
        <v>298</v>
      </c>
      <c r="C670" s="4"/>
      <c r="D670" s="4"/>
      <c r="E670" s="87">
        <v>0</v>
      </c>
      <c r="F670" s="88">
        <v>0</v>
      </c>
      <c r="G670" s="87">
        <v>0</v>
      </c>
      <c r="H670" s="88">
        <v>0</v>
      </c>
      <c r="I670" s="87">
        <v>0</v>
      </c>
      <c r="J670" s="88">
        <v>0</v>
      </c>
      <c r="K670" s="87">
        <v>0</v>
      </c>
      <c r="L670" s="88">
        <v>0</v>
      </c>
      <c r="M670" s="87">
        <v>0</v>
      </c>
      <c r="N670" s="88">
        <v>0</v>
      </c>
      <c r="O670" s="87">
        <v>0</v>
      </c>
      <c r="P670" s="88">
        <v>0</v>
      </c>
      <c r="Q670" s="87">
        <v>0</v>
      </c>
      <c r="R670" s="88">
        <v>0</v>
      </c>
      <c r="S670" s="87">
        <v>0</v>
      </c>
      <c r="T670" s="88">
        <v>0</v>
      </c>
      <c r="U670" s="87">
        <v>0</v>
      </c>
      <c r="V670" s="88">
        <v>0</v>
      </c>
      <c r="W670" s="87">
        <v>0</v>
      </c>
      <c r="X670" s="88">
        <v>0</v>
      </c>
      <c r="Y670" s="87">
        <v>0</v>
      </c>
      <c r="Z670" s="88">
        <v>0</v>
      </c>
      <c r="AA670" s="87">
        <v>0</v>
      </c>
      <c r="AB670" s="88">
        <v>0</v>
      </c>
      <c r="AC670" s="58"/>
      <c r="AD670" s="59">
        <f t="shared" si="13"/>
        <v>0</v>
      </c>
      <c r="AE670" s="58"/>
    </row>
    <row r="671" spans="2:31" x14ac:dyDescent="0.3">
      <c r="B671" s="4" t="s">
        <v>185</v>
      </c>
      <c r="C671" s="4"/>
      <c r="D671" s="4"/>
      <c r="E671" s="87">
        <v>0</v>
      </c>
      <c r="F671" s="88">
        <v>0</v>
      </c>
      <c r="G671" s="87">
        <v>0</v>
      </c>
      <c r="H671" s="88">
        <v>0</v>
      </c>
      <c r="I671" s="87">
        <v>0</v>
      </c>
      <c r="J671" s="88">
        <v>0</v>
      </c>
      <c r="K671" s="87">
        <v>0</v>
      </c>
      <c r="L671" s="88">
        <v>0</v>
      </c>
      <c r="M671" s="87">
        <v>0</v>
      </c>
      <c r="N671" s="88">
        <v>0</v>
      </c>
      <c r="O671" s="87">
        <v>0</v>
      </c>
      <c r="P671" s="88">
        <v>0</v>
      </c>
      <c r="Q671" s="87">
        <v>0</v>
      </c>
      <c r="R671" s="88">
        <v>0</v>
      </c>
      <c r="S671" s="87">
        <v>0</v>
      </c>
      <c r="T671" s="88">
        <v>0</v>
      </c>
      <c r="U671" s="87">
        <v>0</v>
      </c>
      <c r="V671" s="88">
        <v>0</v>
      </c>
      <c r="W671" s="87">
        <v>0</v>
      </c>
      <c r="X671" s="88">
        <v>0</v>
      </c>
      <c r="Y671" s="87">
        <v>0</v>
      </c>
      <c r="Z671" s="88">
        <v>0</v>
      </c>
      <c r="AA671" s="87">
        <v>0</v>
      </c>
      <c r="AB671" s="88">
        <v>0</v>
      </c>
      <c r="AC671" s="58"/>
      <c r="AD671" s="59">
        <f t="shared" si="13"/>
        <v>0</v>
      </c>
      <c r="AE671" s="58"/>
    </row>
    <row r="672" spans="2:31" x14ac:dyDescent="0.3">
      <c r="B672" s="4" t="s">
        <v>186</v>
      </c>
      <c r="C672" s="4"/>
      <c r="D672" s="4"/>
      <c r="E672" s="87">
        <v>0</v>
      </c>
      <c r="F672" s="88">
        <v>0</v>
      </c>
      <c r="G672" s="87">
        <v>0</v>
      </c>
      <c r="H672" s="88">
        <v>0</v>
      </c>
      <c r="I672" s="87">
        <v>0</v>
      </c>
      <c r="J672" s="88">
        <v>0</v>
      </c>
      <c r="K672" s="87">
        <v>0</v>
      </c>
      <c r="L672" s="88">
        <v>0</v>
      </c>
      <c r="M672" s="87">
        <v>0</v>
      </c>
      <c r="N672" s="88">
        <v>0</v>
      </c>
      <c r="O672" s="87">
        <v>0</v>
      </c>
      <c r="P672" s="88">
        <v>0</v>
      </c>
      <c r="Q672" s="87">
        <v>0</v>
      </c>
      <c r="R672" s="88">
        <v>0</v>
      </c>
      <c r="S672" s="87">
        <v>0</v>
      </c>
      <c r="T672" s="88">
        <v>0</v>
      </c>
      <c r="U672" s="87">
        <v>0</v>
      </c>
      <c r="V672" s="88">
        <v>0</v>
      </c>
      <c r="W672" s="87">
        <v>0</v>
      </c>
      <c r="X672" s="88">
        <v>0</v>
      </c>
      <c r="Y672" s="87">
        <v>0</v>
      </c>
      <c r="Z672" s="88">
        <v>0</v>
      </c>
      <c r="AA672" s="87">
        <v>0</v>
      </c>
      <c r="AB672" s="88">
        <v>0</v>
      </c>
      <c r="AC672" s="58"/>
      <c r="AD672" s="59">
        <f t="shared" si="13"/>
        <v>0</v>
      </c>
      <c r="AE672" s="58"/>
    </row>
    <row r="673" spans="2:31" x14ac:dyDescent="0.3">
      <c r="B673" s="4" t="s">
        <v>170</v>
      </c>
      <c r="C673" s="4"/>
      <c r="D673" s="4"/>
      <c r="E673" s="87">
        <v>0</v>
      </c>
      <c r="F673" s="88">
        <v>0</v>
      </c>
      <c r="G673" s="87">
        <v>0</v>
      </c>
      <c r="H673" s="88">
        <v>0</v>
      </c>
      <c r="I673" s="87">
        <v>0</v>
      </c>
      <c r="J673" s="88">
        <v>0</v>
      </c>
      <c r="K673" s="87">
        <v>0</v>
      </c>
      <c r="L673" s="88">
        <v>0</v>
      </c>
      <c r="M673" s="87">
        <v>0</v>
      </c>
      <c r="N673" s="88">
        <v>0</v>
      </c>
      <c r="O673" s="87">
        <v>0</v>
      </c>
      <c r="P673" s="88">
        <v>0</v>
      </c>
      <c r="Q673" s="87">
        <v>0</v>
      </c>
      <c r="R673" s="88">
        <v>0</v>
      </c>
      <c r="S673" s="87">
        <v>0</v>
      </c>
      <c r="T673" s="88">
        <v>0</v>
      </c>
      <c r="U673" s="87">
        <v>0</v>
      </c>
      <c r="V673" s="88">
        <v>0</v>
      </c>
      <c r="W673" s="87">
        <v>0</v>
      </c>
      <c r="X673" s="88">
        <v>0</v>
      </c>
      <c r="Y673" s="87">
        <v>0</v>
      </c>
      <c r="Z673" s="88">
        <v>0</v>
      </c>
      <c r="AA673" s="87">
        <v>0</v>
      </c>
      <c r="AB673" s="88">
        <v>0</v>
      </c>
      <c r="AC673" s="58"/>
      <c r="AD673" s="59">
        <f t="shared" si="13"/>
        <v>0</v>
      </c>
      <c r="AE673" s="58"/>
    </row>
    <row r="674" spans="2:31" x14ac:dyDescent="0.3">
      <c r="B674" s="4" t="s">
        <v>171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0</v>
      </c>
      <c r="M674" s="87">
        <v>0</v>
      </c>
      <c r="N674" s="88">
        <v>0</v>
      </c>
      <c r="O674" s="87">
        <v>0</v>
      </c>
      <c r="P674" s="88">
        <v>0</v>
      </c>
      <c r="Q674" s="87">
        <v>0</v>
      </c>
      <c r="R674" s="88">
        <v>0</v>
      </c>
      <c r="S674" s="87">
        <v>0</v>
      </c>
      <c r="T674" s="88">
        <v>0</v>
      </c>
      <c r="U674" s="87">
        <v>0</v>
      </c>
      <c r="V674" s="88">
        <v>0</v>
      </c>
      <c r="W674" s="87">
        <v>0</v>
      </c>
      <c r="X674" s="88">
        <v>0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 t="shared" si="13"/>
        <v>0</v>
      </c>
      <c r="AE674" s="58"/>
    </row>
    <row r="675" spans="2:31" x14ac:dyDescent="0.3">
      <c r="B675" s="4" t="s">
        <v>172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0.22</v>
      </c>
      <c r="M675" s="87">
        <v>0.23</v>
      </c>
      <c r="N675" s="88">
        <v>0</v>
      </c>
      <c r="O675" s="87">
        <v>0.36</v>
      </c>
      <c r="P675" s="88">
        <v>0.63</v>
      </c>
      <c r="Q675" s="87">
        <v>0</v>
      </c>
      <c r="R675" s="88">
        <v>0</v>
      </c>
      <c r="S675" s="87">
        <v>0</v>
      </c>
      <c r="T675" s="88">
        <v>0</v>
      </c>
      <c r="U675" s="87">
        <v>0</v>
      </c>
      <c r="V675" s="88">
        <v>0</v>
      </c>
      <c r="W675" s="87">
        <v>0</v>
      </c>
      <c r="X675" s="88">
        <v>0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si="13"/>
        <v>1.44</v>
      </c>
      <c r="AE675" s="58"/>
    </row>
    <row r="676" spans="2:31" x14ac:dyDescent="0.3">
      <c r="B676" s="4" t="s">
        <v>173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0.48</v>
      </c>
      <c r="M676" s="87">
        <v>0.5</v>
      </c>
      <c r="N676" s="88">
        <v>0</v>
      </c>
      <c r="O676" s="87">
        <v>0.77</v>
      </c>
      <c r="P676" s="88">
        <v>1.34</v>
      </c>
      <c r="Q676" s="87">
        <v>0</v>
      </c>
      <c r="R676" s="88">
        <v>0</v>
      </c>
      <c r="S676" s="87">
        <v>0</v>
      </c>
      <c r="T676" s="88">
        <v>0</v>
      </c>
      <c r="U676" s="87">
        <v>0</v>
      </c>
      <c r="V676" s="88">
        <v>0</v>
      </c>
      <c r="W676" s="87">
        <v>0</v>
      </c>
      <c r="X676" s="88">
        <v>0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13"/>
        <v>3.09</v>
      </c>
      <c r="AE676" s="58"/>
    </row>
    <row r="677" spans="2:31" x14ac:dyDescent="0.3">
      <c r="B677" s="4" t="s">
        <v>174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</v>
      </c>
      <c r="M677" s="87">
        <v>0</v>
      </c>
      <c r="N677" s="88">
        <v>0</v>
      </c>
      <c r="O677" s="87">
        <v>0</v>
      </c>
      <c r="P677" s="88">
        <v>0</v>
      </c>
      <c r="Q677" s="87">
        <v>0</v>
      </c>
      <c r="R677" s="88">
        <v>0</v>
      </c>
      <c r="S677" s="87">
        <v>0</v>
      </c>
      <c r="T677" s="88">
        <v>0</v>
      </c>
      <c r="U677" s="87">
        <v>0</v>
      </c>
      <c r="V677" s="88">
        <v>0</v>
      </c>
      <c r="W677" s="87">
        <v>0</v>
      </c>
      <c r="X677" s="88">
        <v>0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13"/>
        <v>0</v>
      </c>
      <c r="AE677" s="58"/>
    </row>
    <row r="678" spans="2:31" x14ac:dyDescent="0.3">
      <c r="B678" s="4" t="s">
        <v>194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0</v>
      </c>
      <c r="N678" s="88">
        <v>0</v>
      </c>
      <c r="O678" s="87">
        <v>0</v>
      </c>
      <c r="P678" s="88">
        <v>0</v>
      </c>
      <c r="Q678" s="87">
        <v>0</v>
      </c>
      <c r="R678" s="88">
        <v>0</v>
      </c>
      <c r="S678" s="87">
        <v>0</v>
      </c>
      <c r="T678" s="88">
        <v>0</v>
      </c>
      <c r="U678" s="87">
        <v>0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13"/>
        <v>0</v>
      </c>
      <c r="AE678" s="58"/>
    </row>
    <row r="679" spans="2:31" x14ac:dyDescent="0.3">
      <c r="B679" s="4" t="s">
        <v>195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0</v>
      </c>
      <c r="N679" s="88">
        <v>0</v>
      </c>
      <c r="O679" s="87">
        <v>0</v>
      </c>
      <c r="P679" s="88">
        <v>0</v>
      </c>
      <c r="Q679" s="87">
        <v>0</v>
      </c>
      <c r="R679" s="88">
        <v>0</v>
      </c>
      <c r="S679" s="87">
        <v>0</v>
      </c>
      <c r="T679" s="88">
        <v>0</v>
      </c>
      <c r="U679" s="87">
        <v>0</v>
      </c>
      <c r="V679" s="88">
        <v>0</v>
      </c>
      <c r="W679" s="87">
        <v>0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13"/>
        <v>0</v>
      </c>
      <c r="AE679" s="58"/>
    </row>
    <row r="680" spans="2:31" x14ac:dyDescent="0.3">
      <c r="B680" s="4" t="s">
        <v>153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0.28999999999999998</v>
      </c>
      <c r="M680" s="87">
        <v>0.26</v>
      </c>
      <c r="N680" s="88">
        <v>0</v>
      </c>
      <c r="O680" s="87">
        <v>0.27</v>
      </c>
      <c r="P680" s="88">
        <v>0.45</v>
      </c>
      <c r="Q680" s="87">
        <v>0</v>
      </c>
      <c r="R680" s="88">
        <v>0</v>
      </c>
      <c r="S680" s="87">
        <v>0</v>
      </c>
      <c r="T680" s="88">
        <v>0</v>
      </c>
      <c r="U680" s="87">
        <v>0</v>
      </c>
      <c r="V680" s="88">
        <v>0</v>
      </c>
      <c r="W680" s="87">
        <v>0</v>
      </c>
      <c r="X680" s="88">
        <v>0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13"/>
        <v>1.27</v>
      </c>
      <c r="AE680" s="58"/>
    </row>
    <row r="681" spans="2:31" x14ac:dyDescent="0.3">
      <c r="B681" s="4" t="s">
        <v>154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0.28999999999999998</v>
      </c>
      <c r="M681" s="87">
        <v>0.26</v>
      </c>
      <c r="N681" s="88">
        <v>0</v>
      </c>
      <c r="O681" s="87">
        <v>0.27</v>
      </c>
      <c r="P681" s="88">
        <v>0.45</v>
      </c>
      <c r="Q681" s="87">
        <v>0</v>
      </c>
      <c r="R681" s="88">
        <v>0</v>
      </c>
      <c r="S681" s="87">
        <v>0</v>
      </c>
      <c r="T681" s="88">
        <v>0</v>
      </c>
      <c r="U681" s="87">
        <v>0</v>
      </c>
      <c r="V681" s="88">
        <v>0</v>
      </c>
      <c r="W681" s="87">
        <v>0</v>
      </c>
      <c r="X681" s="88">
        <v>0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13"/>
        <v>1.27</v>
      </c>
      <c r="AE681" s="58"/>
    </row>
    <row r="682" spans="2:31" x14ac:dyDescent="0.3">
      <c r="B682" s="4" t="s">
        <v>175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0.95</v>
      </c>
      <c r="M682" s="87">
        <v>0.84</v>
      </c>
      <c r="N682" s="88">
        <v>0</v>
      </c>
      <c r="O682" s="87">
        <v>0.71</v>
      </c>
      <c r="P682" s="88">
        <v>1.73</v>
      </c>
      <c r="Q682" s="87">
        <v>0</v>
      </c>
      <c r="R682" s="88">
        <v>0</v>
      </c>
      <c r="S682" s="87">
        <v>0</v>
      </c>
      <c r="T682" s="88">
        <v>0</v>
      </c>
      <c r="U682" s="87">
        <v>0</v>
      </c>
      <c r="V682" s="88">
        <v>0</v>
      </c>
      <c r="W682" s="87">
        <v>0</v>
      </c>
      <c r="X682" s="88">
        <v>0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13"/>
        <v>4.2300000000000004</v>
      </c>
      <c r="AE682" s="58"/>
    </row>
    <row r="683" spans="2:31" x14ac:dyDescent="0.3">
      <c r="B683" s="4" t="s">
        <v>176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0</v>
      </c>
      <c r="M683" s="87">
        <v>0</v>
      </c>
      <c r="N683" s="88">
        <v>0</v>
      </c>
      <c r="O683" s="87">
        <v>0.71</v>
      </c>
      <c r="P683" s="88">
        <v>1.73</v>
      </c>
      <c r="Q683" s="87">
        <v>0</v>
      </c>
      <c r="R683" s="88">
        <v>0</v>
      </c>
      <c r="S683" s="87">
        <v>0</v>
      </c>
      <c r="T683" s="88">
        <v>0</v>
      </c>
      <c r="U683" s="87">
        <v>0</v>
      </c>
      <c r="V683" s="88">
        <v>0</v>
      </c>
      <c r="W683" s="87">
        <v>0</v>
      </c>
      <c r="X683" s="88">
        <v>0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13"/>
        <v>2.44</v>
      </c>
      <c r="AE683" s="58"/>
    </row>
    <row r="684" spans="2:31" x14ac:dyDescent="0.3">
      <c r="B684" s="4" t="s">
        <v>177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0.95</v>
      </c>
      <c r="M684" s="87">
        <v>0.84</v>
      </c>
      <c r="N684" s="88">
        <v>0</v>
      </c>
      <c r="O684" s="87">
        <v>0.71</v>
      </c>
      <c r="P684" s="88">
        <v>1.73</v>
      </c>
      <c r="Q684" s="87">
        <v>0</v>
      </c>
      <c r="R684" s="88">
        <v>0</v>
      </c>
      <c r="S684" s="87">
        <v>0</v>
      </c>
      <c r="T684" s="88">
        <v>0</v>
      </c>
      <c r="U684" s="87">
        <v>0</v>
      </c>
      <c r="V684" s="88">
        <v>0</v>
      </c>
      <c r="W684" s="87">
        <v>0</v>
      </c>
      <c r="X684" s="88">
        <v>0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13"/>
        <v>4.2300000000000004</v>
      </c>
      <c r="AE684" s="58"/>
    </row>
    <row r="685" spans="2:31" x14ac:dyDescent="0.3">
      <c r="B685" s="4" t="s">
        <v>212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13"/>
        <v>0</v>
      </c>
      <c r="AE685" s="58"/>
    </row>
    <row r="686" spans="2:31" x14ac:dyDescent="0.3">
      <c r="B686" s="4" t="s">
        <v>213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13"/>
        <v>0</v>
      </c>
      <c r="AE686" s="58"/>
    </row>
    <row r="687" spans="2:31" x14ac:dyDescent="0.3">
      <c r="B687" s="4" t="s">
        <v>214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13"/>
        <v>0</v>
      </c>
      <c r="AE687" s="58"/>
    </row>
    <row r="688" spans="2:31" x14ac:dyDescent="0.3">
      <c r="B688" s="4" t="s">
        <v>143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13"/>
        <v>0</v>
      </c>
      <c r="AE688" s="58"/>
    </row>
    <row r="689" spans="2:31" x14ac:dyDescent="0.3">
      <c r="B689" s="4" t="s">
        <v>144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13"/>
        <v>0</v>
      </c>
      <c r="AE689" s="58"/>
    </row>
    <row r="690" spans="2:31" x14ac:dyDescent="0.3">
      <c r="B690" s="4" t="s">
        <v>145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13"/>
        <v>0</v>
      </c>
      <c r="AE690" s="58"/>
    </row>
    <row r="691" spans="2:31" x14ac:dyDescent="0.3">
      <c r="B691" s="4" t="s">
        <v>269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0</v>
      </c>
      <c r="P691" s="88">
        <v>0</v>
      </c>
      <c r="Q691" s="87">
        <v>0</v>
      </c>
      <c r="R691" s="88">
        <v>0</v>
      </c>
      <c r="S691" s="87">
        <v>0</v>
      </c>
      <c r="T691" s="88">
        <v>0</v>
      </c>
      <c r="U691" s="87">
        <v>0</v>
      </c>
      <c r="V691" s="88">
        <v>0</v>
      </c>
      <c r="W691" s="87">
        <v>0</v>
      </c>
      <c r="X691" s="88">
        <v>0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13"/>
        <v>0</v>
      </c>
      <c r="AE691" s="58"/>
    </row>
    <row r="692" spans="2:31" x14ac:dyDescent="0.3">
      <c r="B692" s="4" t="s">
        <v>270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0</v>
      </c>
      <c r="M692" s="87">
        <v>0</v>
      </c>
      <c r="N692" s="88">
        <v>0</v>
      </c>
      <c r="O692" s="87">
        <v>0</v>
      </c>
      <c r="P692" s="88">
        <v>0</v>
      </c>
      <c r="Q692" s="87">
        <v>0</v>
      </c>
      <c r="R692" s="88">
        <v>0</v>
      </c>
      <c r="S692" s="87">
        <v>0</v>
      </c>
      <c r="T692" s="88">
        <v>0</v>
      </c>
      <c r="U692" s="87">
        <v>0</v>
      </c>
      <c r="V692" s="88">
        <v>0</v>
      </c>
      <c r="W692" s="87">
        <v>0</v>
      </c>
      <c r="X692" s="88">
        <v>0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13"/>
        <v>0</v>
      </c>
      <c r="AE692" s="58"/>
    </row>
    <row r="693" spans="2:31" x14ac:dyDescent="0.3">
      <c r="B693" s="4" t="s">
        <v>205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0</v>
      </c>
      <c r="M693" s="87">
        <v>0</v>
      </c>
      <c r="N693" s="88">
        <v>0</v>
      </c>
      <c r="O693" s="87">
        <v>0</v>
      </c>
      <c r="P693" s="88">
        <v>0</v>
      </c>
      <c r="Q693" s="87">
        <v>0</v>
      </c>
      <c r="R693" s="88">
        <v>0</v>
      </c>
      <c r="S693" s="87">
        <v>0</v>
      </c>
      <c r="T693" s="88">
        <v>0</v>
      </c>
      <c r="U693" s="87">
        <v>0</v>
      </c>
      <c r="V693" s="88">
        <v>0</v>
      </c>
      <c r="W693" s="87">
        <v>0</v>
      </c>
      <c r="X693" s="88">
        <v>0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13"/>
        <v>0</v>
      </c>
      <c r="AE693" s="58"/>
    </row>
    <row r="694" spans="2:31" x14ac:dyDescent="0.3">
      <c r="B694" s="4" t="s">
        <v>217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0</v>
      </c>
      <c r="M694" s="87">
        <v>0</v>
      </c>
      <c r="N694" s="88">
        <v>0</v>
      </c>
      <c r="O694" s="87">
        <v>0</v>
      </c>
      <c r="P694" s="88">
        <v>0</v>
      </c>
      <c r="Q694" s="87">
        <v>0</v>
      </c>
      <c r="R694" s="88">
        <v>0</v>
      </c>
      <c r="S694" s="87">
        <v>0</v>
      </c>
      <c r="T694" s="88">
        <v>0</v>
      </c>
      <c r="U694" s="87">
        <v>0</v>
      </c>
      <c r="V694" s="88">
        <v>0</v>
      </c>
      <c r="W694" s="87">
        <v>0</v>
      </c>
      <c r="X694" s="88">
        <v>0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13"/>
        <v>0</v>
      </c>
      <c r="AE694" s="58"/>
    </row>
    <row r="695" spans="2:31" x14ac:dyDescent="0.3">
      <c r="B695" s="4" t="s">
        <v>218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0</v>
      </c>
      <c r="M695" s="87">
        <v>0</v>
      </c>
      <c r="N695" s="88">
        <v>0</v>
      </c>
      <c r="O695" s="87">
        <v>0</v>
      </c>
      <c r="P695" s="88">
        <v>0</v>
      </c>
      <c r="Q695" s="87">
        <v>0</v>
      </c>
      <c r="R695" s="88">
        <v>0</v>
      </c>
      <c r="S695" s="87">
        <v>0</v>
      </c>
      <c r="T695" s="88">
        <v>0</v>
      </c>
      <c r="U695" s="87">
        <v>0</v>
      </c>
      <c r="V695" s="88">
        <v>0</v>
      </c>
      <c r="W695" s="87">
        <v>0</v>
      </c>
      <c r="X695" s="88">
        <v>0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13"/>
        <v>0</v>
      </c>
      <c r="AE695" s="58"/>
    </row>
    <row r="696" spans="2:31" x14ac:dyDescent="0.3">
      <c r="B696" s="4" t="s">
        <v>219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0</v>
      </c>
      <c r="M696" s="87">
        <v>0</v>
      </c>
      <c r="N696" s="88">
        <v>0</v>
      </c>
      <c r="O696" s="87">
        <v>0</v>
      </c>
      <c r="P696" s="88">
        <v>0</v>
      </c>
      <c r="Q696" s="87">
        <v>0</v>
      </c>
      <c r="R696" s="88">
        <v>0</v>
      </c>
      <c r="S696" s="87">
        <v>0</v>
      </c>
      <c r="T696" s="88">
        <v>0</v>
      </c>
      <c r="U696" s="87">
        <v>0</v>
      </c>
      <c r="V696" s="88">
        <v>0</v>
      </c>
      <c r="W696" s="87">
        <v>0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13"/>
        <v>0</v>
      </c>
      <c r="AE696" s="58"/>
    </row>
    <row r="697" spans="2:31" x14ac:dyDescent="0.3">
      <c r="B697" s="4" t="s">
        <v>220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13"/>
        <v>0</v>
      </c>
      <c r="AE697" s="58"/>
    </row>
    <row r="698" spans="2:31" x14ac:dyDescent="0.3">
      <c r="B698" s="4" t="s">
        <v>237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0.39</v>
      </c>
      <c r="M698" s="87">
        <v>0.34</v>
      </c>
      <c r="N698" s="88">
        <v>0</v>
      </c>
      <c r="O698" s="87">
        <v>0.48</v>
      </c>
      <c r="P698" s="88">
        <v>1.19</v>
      </c>
      <c r="Q698" s="87">
        <v>0</v>
      </c>
      <c r="R698" s="88">
        <v>0</v>
      </c>
      <c r="S698" s="87">
        <v>0</v>
      </c>
      <c r="T698" s="88">
        <v>0</v>
      </c>
      <c r="U698" s="87">
        <v>0</v>
      </c>
      <c r="V698" s="88">
        <v>0</v>
      </c>
      <c r="W698" s="87">
        <v>0</v>
      </c>
      <c r="X698" s="88">
        <v>0</v>
      </c>
      <c r="Y698" s="87">
        <v>0</v>
      </c>
      <c r="Z698" s="88">
        <v>0</v>
      </c>
      <c r="AA698" s="87">
        <v>0</v>
      </c>
      <c r="AB698" s="88">
        <v>0</v>
      </c>
      <c r="AC698" s="58"/>
      <c r="AD698" s="59">
        <f t="shared" si="13"/>
        <v>2.4</v>
      </c>
      <c r="AE698" s="58"/>
    </row>
    <row r="699" spans="2:31" x14ac:dyDescent="0.3">
      <c r="B699" s="4" t="s">
        <v>238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0.38</v>
      </c>
      <c r="M699" s="87">
        <v>0.33</v>
      </c>
      <c r="N699" s="88">
        <v>0</v>
      </c>
      <c r="O699" s="87">
        <v>0.47</v>
      </c>
      <c r="P699" s="88">
        <v>1.18</v>
      </c>
      <c r="Q699" s="87">
        <v>0</v>
      </c>
      <c r="R699" s="88">
        <v>0</v>
      </c>
      <c r="S699" s="87">
        <v>0</v>
      </c>
      <c r="T699" s="88">
        <v>0</v>
      </c>
      <c r="U699" s="87">
        <v>0</v>
      </c>
      <c r="V699" s="88">
        <v>0</v>
      </c>
      <c r="W699" s="87">
        <v>0</v>
      </c>
      <c r="X699" s="88">
        <v>0</v>
      </c>
      <c r="Y699" s="87">
        <v>0</v>
      </c>
      <c r="Z699" s="88">
        <v>0</v>
      </c>
      <c r="AA699" s="87">
        <v>0</v>
      </c>
      <c r="AB699" s="88">
        <v>0</v>
      </c>
      <c r="AC699" s="58"/>
      <c r="AD699" s="59">
        <f t="shared" si="13"/>
        <v>2.36</v>
      </c>
      <c r="AE699" s="58"/>
    </row>
    <row r="700" spans="2:31" x14ac:dyDescent="0.3">
      <c r="B700" s="4" t="s">
        <v>221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0</v>
      </c>
      <c r="M700" s="87">
        <v>0</v>
      </c>
      <c r="N700" s="88">
        <v>0</v>
      </c>
      <c r="O700" s="87">
        <v>5.72</v>
      </c>
      <c r="P700" s="88">
        <v>10.25</v>
      </c>
      <c r="Q700" s="87">
        <v>0</v>
      </c>
      <c r="R700" s="88">
        <v>0</v>
      </c>
      <c r="S700" s="87">
        <v>0</v>
      </c>
      <c r="T700" s="88">
        <v>0</v>
      </c>
      <c r="U700" s="87">
        <v>0</v>
      </c>
      <c r="V700" s="88">
        <v>0</v>
      </c>
      <c r="W700" s="87">
        <v>0</v>
      </c>
      <c r="X700" s="88">
        <v>0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13"/>
        <v>15.969999999999999</v>
      </c>
      <c r="AE700" s="58"/>
    </row>
    <row r="701" spans="2:31" x14ac:dyDescent="0.3">
      <c r="B701" s="4" t="s">
        <v>271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13"/>
        <v>0</v>
      </c>
      <c r="AE701" s="58"/>
    </row>
    <row r="702" spans="2:31" x14ac:dyDescent="0.3">
      <c r="B702" s="4" t="s">
        <v>272</v>
      </c>
      <c r="C702" s="4"/>
      <c r="D702" s="4"/>
      <c r="E702" s="87">
        <v>0</v>
      </c>
      <c r="F702" s="88">
        <v>0</v>
      </c>
      <c r="G702" s="87">
        <v>0</v>
      </c>
      <c r="H702" s="88">
        <v>0</v>
      </c>
      <c r="I702" s="87">
        <v>0</v>
      </c>
      <c r="J702" s="88">
        <v>0</v>
      </c>
      <c r="K702" s="87">
        <v>0</v>
      </c>
      <c r="L702" s="88">
        <v>0</v>
      </c>
      <c r="M702" s="87">
        <v>0</v>
      </c>
      <c r="N702" s="88">
        <v>0</v>
      </c>
      <c r="O702" s="87">
        <v>0</v>
      </c>
      <c r="P702" s="88">
        <v>0</v>
      </c>
      <c r="Q702" s="87">
        <v>0</v>
      </c>
      <c r="R702" s="88">
        <v>0</v>
      </c>
      <c r="S702" s="87">
        <v>0</v>
      </c>
      <c r="T702" s="88">
        <v>0</v>
      </c>
      <c r="U702" s="87">
        <v>0</v>
      </c>
      <c r="V702" s="88">
        <v>0</v>
      </c>
      <c r="W702" s="87">
        <v>0</v>
      </c>
      <c r="X702" s="88">
        <v>0</v>
      </c>
      <c r="Y702" s="87">
        <v>0</v>
      </c>
      <c r="Z702" s="88">
        <v>0</v>
      </c>
      <c r="AA702" s="87">
        <v>0</v>
      </c>
      <c r="AB702" s="88">
        <v>0</v>
      </c>
      <c r="AC702" s="58"/>
      <c r="AD702" s="59">
        <f t="shared" si="13"/>
        <v>0</v>
      </c>
      <c r="AE702" s="58"/>
    </row>
    <row r="703" spans="2:31" x14ac:dyDescent="0.3">
      <c r="B703" s="4" t="s">
        <v>225</v>
      </c>
      <c r="C703" s="4"/>
      <c r="D703" s="4"/>
      <c r="E703" s="87">
        <v>0</v>
      </c>
      <c r="F703" s="88">
        <v>0</v>
      </c>
      <c r="G703" s="87">
        <v>0</v>
      </c>
      <c r="H703" s="88">
        <v>0</v>
      </c>
      <c r="I703" s="87">
        <v>0</v>
      </c>
      <c r="J703" s="88">
        <v>0</v>
      </c>
      <c r="K703" s="87">
        <v>0</v>
      </c>
      <c r="L703" s="88">
        <v>0</v>
      </c>
      <c r="M703" s="87">
        <v>0</v>
      </c>
      <c r="N703" s="88">
        <v>0</v>
      </c>
      <c r="O703" s="87">
        <v>0</v>
      </c>
      <c r="P703" s="88">
        <v>0</v>
      </c>
      <c r="Q703" s="87">
        <v>0</v>
      </c>
      <c r="R703" s="88">
        <v>0</v>
      </c>
      <c r="S703" s="87">
        <v>0</v>
      </c>
      <c r="T703" s="88">
        <v>0</v>
      </c>
      <c r="U703" s="87">
        <v>0</v>
      </c>
      <c r="V703" s="88">
        <v>0</v>
      </c>
      <c r="W703" s="87">
        <v>0</v>
      </c>
      <c r="X703" s="88">
        <v>0</v>
      </c>
      <c r="Y703" s="87">
        <v>0</v>
      </c>
      <c r="Z703" s="88">
        <v>0</v>
      </c>
      <c r="AA703" s="87">
        <v>0</v>
      </c>
      <c r="AB703" s="88">
        <v>0</v>
      </c>
      <c r="AC703" s="58"/>
      <c r="AD703" s="59">
        <f t="shared" si="13"/>
        <v>0</v>
      </c>
      <c r="AE703" s="58"/>
    </row>
    <row r="704" spans="2:31" x14ac:dyDescent="0.3">
      <c r="B704" s="4" t="s">
        <v>226</v>
      </c>
      <c r="C704" s="4"/>
      <c r="D704" s="4"/>
      <c r="E704" s="87">
        <v>0</v>
      </c>
      <c r="F704" s="88">
        <v>0</v>
      </c>
      <c r="G704" s="87">
        <v>0</v>
      </c>
      <c r="H704" s="88">
        <v>0</v>
      </c>
      <c r="I704" s="87">
        <v>0</v>
      </c>
      <c r="J704" s="88">
        <v>0</v>
      </c>
      <c r="K704" s="87">
        <v>0</v>
      </c>
      <c r="L704" s="88">
        <v>0</v>
      </c>
      <c r="M704" s="87">
        <v>0</v>
      </c>
      <c r="N704" s="88">
        <v>0</v>
      </c>
      <c r="O704" s="87">
        <v>0</v>
      </c>
      <c r="P704" s="88">
        <v>0</v>
      </c>
      <c r="Q704" s="87">
        <v>0</v>
      </c>
      <c r="R704" s="88">
        <v>0</v>
      </c>
      <c r="S704" s="87">
        <v>0</v>
      </c>
      <c r="T704" s="88">
        <v>0</v>
      </c>
      <c r="U704" s="87">
        <v>0</v>
      </c>
      <c r="V704" s="88">
        <v>0</v>
      </c>
      <c r="W704" s="87">
        <v>0</v>
      </c>
      <c r="X704" s="88">
        <v>0</v>
      </c>
      <c r="Y704" s="87">
        <v>0</v>
      </c>
      <c r="Z704" s="88">
        <v>0</v>
      </c>
      <c r="AA704" s="87">
        <v>0</v>
      </c>
      <c r="AB704" s="88">
        <v>0</v>
      </c>
      <c r="AC704" s="58"/>
      <c r="AD704" s="59">
        <f t="shared" si="13"/>
        <v>0</v>
      </c>
      <c r="AE704" s="58"/>
    </row>
    <row r="705" spans="2:31" x14ac:dyDescent="0.3">
      <c r="B705" s="4" t="s">
        <v>251</v>
      </c>
      <c r="C705" s="4"/>
      <c r="D705" s="4"/>
      <c r="E705" s="87">
        <v>0</v>
      </c>
      <c r="F705" s="88">
        <v>0</v>
      </c>
      <c r="G705" s="87">
        <v>0</v>
      </c>
      <c r="H705" s="88">
        <v>0</v>
      </c>
      <c r="I705" s="87">
        <v>0</v>
      </c>
      <c r="J705" s="88">
        <v>0</v>
      </c>
      <c r="K705" s="87">
        <v>0</v>
      </c>
      <c r="L705" s="88">
        <v>0</v>
      </c>
      <c r="M705" s="87">
        <v>0</v>
      </c>
      <c r="N705" s="88">
        <v>0</v>
      </c>
      <c r="O705" s="87">
        <v>0</v>
      </c>
      <c r="P705" s="88">
        <v>0</v>
      </c>
      <c r="Q705" s="87">
        <v>0</v>
      </c>
      <c r="R705" s="88">
        <v>0</v>
      </c>
      <c r="S705" s="87">
        <v>0</v>
      </c>
      <c r="T705" s="88">
        <v>0</v>
      </c>
      <c r="U705" s="87">
        <v>0</v>
      </c>
      <c r="V705" s="88">
        <v>0</v>
      </c>
      <c r="W705" s="87">
        <v>0</v>
      </c>
      <c r="X705" s="88">
        <v>0</v>
      </c>
      <c r="Y705" s="87">
        <v>0</v>
      </c>
      <c r="Z705" s="88">
        <v>0</v>
      </c>
      <c r="AA705" s="87">
        <v>0</v>
      </c>
      <c r="AB705" s="88">
        <v>0</v>
      </c>
      <c r="AC705" s="58"/>
      <c r="AD705" s="59">
        <f t="shared" si="13"/>
        <v>0</v>
      </c>
      <c r="AE705" s="58"/>
    </row>
    <row r="706" spans="2:31" x14ac:dyDescent="0.3">
      <c r="B706" s="4" t="s">
        <v>273</v>
      </c>
      <c r="C706" s="4"/>
      <c r="D706" s="4"/>
      <c r="E706" s="87">
        <v>0</v>
      </c>
      <c r="F706" s="88">
        <v>0</v>
      </c>
      <c r="G706" s="87">
        <v>0</v>
      </c>
      <c r="H706" s="88">
        <v>0</v>
      </c>
      <c r="I706" s="87">
        <v>0</v>
      </c>
      <c r="J706" s="88">
        <v>0</v>
      </c>
      <c r="K706" s="87">
        <v>0</v>
      </c>
      <c r="L706" s="88">
        <v>0</v>
      </c>
      <c r="M706" s="87">
        <v>0</v>
      </c>
      <c r="N706" s="88">
        <v>0</v>
      </c>
      <c r="O706" s="87">
        <v>0</v>
      </c>
      <c r="P706" s="88">
        <v>0</v>
      </c>
      <c r="Q706" s="87">
        <v>0</v>
      </c>
      <c r="R706" s="88">
        <v>0</v>
      </c>
      <c r="S706" s="87">
        <v>0</v>
      </c>
      <c r="T706" s="88">
        <v>0</v>
      </c>
      <c r="U706" s="87">
        <v>0</v>
      </c>
      <c r="V706" s="88">
        <v>0</v>
      </c>
      <c r="W706" s="87">
        <v>0</v>
      </c>
      <c r="X706" s="88">
        <v>0</v>
      </c>
      <c r="Y706" s="87">
        <v>0</v>
      </c>
      <c r="Z706" s="88">
        <v>0</v>
      </c>
      <c r="AA706" s="87">
        <v>0</v>
      </c>
      <c r="AB706" s="88">
        <v>0</v>
      </c>
      <c r="AC706" s="58"/>
      <c r="AD706" s="59">
        <f t="shared" si="13"/>
        <v>0</v>
      </c>
      <c r="AE706" s="58"/>
    </row>
    <row r="707" spans="2:31" x14ac:dyDescent="0.3">
      <c r="B707" s="4" t="s">
        <v>178</v>
      </c>
      <c r="C707" s="4"/>
      <c r="D707" s="4"/>
      <c r="E707" s="87">
        <v>0</v>
      </c>
      <c r="F707" s="88">
        <v>0</v>
      </c>
      <c r="G707" s="87">
        <v>0</v>
      </c>
      <c r="H707" s="88">
        <v>0</v>
      </c>
      <c r="I707" s="87">
        <v>0</v>
      </c>
      <c r="J707" s="88">
        <v>0</v>
      </c>
      <c r="K707" s="87">
        <v>0</v>
      </c>
      <c r="L707" s="88">
        <v>0</v>
      </c>
      <c r="M707" s="87">
        <v>0</v>
      </c>
      <c r="N707" s="88">
        <v>0</v>
      </c>
      <c r="O707" s="87">
        <v>0</v>
      </c>
      <c r="P707" s="88">
        <v>0</v>
      </c>
      <c r="Q707" s="87">
        <v>0</v>
      </c>
      <c r="R707" s="88">
        <v>0</v>
      </c>
      <c r="S707" s="87">
        <v>0</v>
      </c>
      <c r="T707" s="88">
        <v>0</v>
      </c>
      <c r="U707" s="87">
        <v>0</v>
      </c>
      <c r="V707" s="88">
        <v>0</v>
      </c>
      <c r="W707" s="87">
        <v>0</v>
      </c>
      <c r="X707" s="88">
        <v>0</v>
      </c>
      <c r="Y707" s="87">
        <v>0</v>
      </c>
      <c r="Z707" s="88">
        <v>0</v>
      </c>
      <c r="AA707" s="87">
        <v>0</v>
      </c>
      <c r="AB707" s="88">
        <v>0</v>
      </c>
      <c r="AC707" s="58"/>
      <c r="AD707" s="59">
        <f t="shared" si="13"/>
        <v>0</v>
      </c>
      <c r="AE707" s="58"/>
    </row>
    <row r="708" spans="2:31" x14ac:dyDescent="0.3">
      <c r="B708" s="4" t="s">
        <v>179</v>
      </c>
      <c r="C708" s="4"/>
      <c r="D708" s="4"/>
      <c r="E708" s="87">
        <v>0</v>
      </c>
      <c r="F708" s="88">
        <v>0</v>
      </c>
      <c r="G708" s="87">
        <v>0</v>
      </c>
      <c r="H708" s="88">
        <v>0</v>
      </c>
      <c r="I708" s="87">
        <v>0</v>
      </c>
      <c r="J708" s="88">
        <v>0</v>
      </c>
      <c r="K708" s="87">
        <v>0</v>
      </c>
      <c r="L708" s="88">
        <v>0</v>
      </c>
      <c r="M708" s="87">
        <v>0</v>
      </c>
      <c r="N708" s="88">
        <v>0</v>
      </c>
      <c r="O708" s="87">
        <v>0</v>
      </c>
      <c r="P708" s="88">
        <v>0</v>
      </c>
      <c r="Q708" s="87">
        <v>0</v>
      </c>
      <c r="R708" s="88">
        <v>0</v>
      </c>
      <c r="S708" s="87">
        <v>0</v>
      </c>
      <c r="T708" s="88">
        <v>0</v>
      </c>
      <c r="U708" s="87">
        <v>0</v>
      </c>
      <c r="V708" s="88">
        <v>0</v>
      </c>
      <c r="W708" s="87">
        <v>0</v>
      </c>
      <c r="X708" s="88">
        <v>0</v>
      </c>
      <c r="Y708" s="87">
        <v>0</v>
      </c>
      <c r="Z708" s="88">
        <v>0</v>
      </c>
      <c r="AA708" s="87">
        <v>0</v>
      </c>
      <c r="AB708" s="88">
        <v>0</v>
      </c>
      <c r="AC708" s="58"/>
      <c r="AD708" s="59">
        <f t="shared" si="13"/>
        <v>0</v>
      </c>
      <c r="AE708" s="58"/>
    </row>
    <row r="709" spans="2:31" x14ac:dyDescent="0.3">
      <c r="B709" s="4" t="s">
        <v>180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</v>
      </c>
      <c r="M709" s="87">
        <v>0</v>
      </c>
      <c r="N709" s="88">
        <v>0</v>
      </c>
      <c r="O709" s="87">
        <v>0</v>
      </c>
      <c r="P709" s="88">
        <v>0</v>
      </c>
      <c r="Q709" s="87">
        <v>0</v>
      </c>
      <c r="R709" s="88">
        <v>0</v>
      </c>
      <c r="S709" s="87">
        <v>0</v>
      </c>
      <c r="T709" s="88">
        <v>0</v>
      </c>
      <c r="U709" s="87">
        <v>0</v>
      </c>
      <c r="V709" s="88">
        <v>0</v>
      </c>
      <c r="W709" s="87">
        <v>0</v>
      </c>
      <c r="X709" s="88">
        <v>0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 t="shared" si="13"/>
        <v>0</v>
      </c>
      <c r="AE709" s="58"/>
    </row>
    <row r="710" spans="2:31" x14ac:dyDescent="0.3">
      <c r="B710" s="4" t="s">
        <v>181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si="13"/>
        <v>0</v>
      </c>
      <c r="AE710" s="58"/>
    </row>
    <row r="711" spans="2:31" x14ac:dyDescent="0.3">
      <c r="B711" s="4" t="s">
        <v>146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13"/>
        <v>0</v>
      </c>
      <c r="AE711" s="58"/>
    </row>
    <row r="712" spans="2:31" x14ac:dyDescent="0.3">
      <c r="B712" s="12" t="s">
        <v>2</v>
      </c>
      <c r="C712" s="12"/>
      <c r="D712" s="12"/>
      <c r="E712" s="13">
        <f t="shared" ref="E712:AB712" si="14">SUM(E576:E711)</f>
        <v>0</v>
      </c>
      <c r="F712" s="13">
        <f t="shared" si="14"/>
        <v>0</v>
      </c>
      <c r="G712" s="13">
        <f t="shared" si="14"/>
        <v>0</v>
      </c>
      <c r="H712" s="13">
        <f t="shared" si="14"/>
        <v>0</v>
      </c>
      <c r="I712" s="13">
        <f t="shared" si="14"/>
        <v>0</v>
      </c>
      <c r="J712" s="13">
        <f t="shared" si="14"/>
        <v>0</v>
      </c>
      <c r="K712" s="13">
        <f t="shared" si="14"/>
        <v>0</v>
      </c>
      <c r="L712" s="13">
        <f t="shared" si="14"/>
        <v>12.3</v>
      </c>
      <c r="M712" s="13">
        <f t="shared" si="14"/>
        <v>10.97</v>
      </c>
      <c r="N712" s="13">
        <f t="shared" si="14"/>
        <v>0</v>
      </c>
      <c r="O712" s="13">
        <f t="shared" si="14"/>
        <v>18.400000000000002</v>
      </c>
      <c r="P712" s="13">
        <f t="shared" si="14"/>
        <v>41.100000000000009</v>
      </c>
      <c r="Q712" s="13">
        <f t="shared" si="14"/>
        <v>1.73</v>
      </c>
      <c r="R712" s="13">
        <f t="shared" si="14"/>
        <v>1.74</v>
      </c>
      <c r="S712" s="13">
        <f t="shared" si="14"/>
        <v>1.74</v>
      </c>
      <c r="T712" s="13">
        <f t="shared" si="14"/>
        <v>1.59</v>
      </c>
      <c r="U712" s="13">
        <f t="shared" si="14"/>
        <v>0</v>
      </c>
      <c r="V712" s="13">
        <f t="shared" si="14"/>
        <v>0</v>
      </c>
      <c r="W712" s="13">
        <f t="shared" si="14"/>
        <v>0</v>
      </c>
      <c r="X712" s="13">
        <f t="shared" si="14"/>
        <v>0</v>
      </c>
      <c r="Y712" s="13">
        <f t="shared" si="14"/>
        <v>0</v>
      </c>
      <c r="Z712" s="13">
        <f t="shared" si="14"/>
        <v>0</v>
      </c>
      <c r="AA712" s="13">
        <f t="shared" si="14"/>
        <v>0</v>
      </c>
      <c r="AB712" s="13">
        <f t="shared" si="14"/>
        <v>0</v>
      </c>
      <c r="AC712" s="110">
        <f>SUM(AC576:AE711)</f>
        <v>89.570000000000007</v>
      </c>
      <c r="AD712" s="110"/>
      <c r="AE712" s="110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+B573+1</f>
        <v>45541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6" t="s">
        <v>2</v>
      </c>
      <c r="AD717" s="96"/>
      <c r="AE717" s="96"/>
    </row>
    <row r="718" spans="2:31" x14ac:dyDescent="0.3">
      <c r="B718" s="4" t="s">
        <v>253</v>
      </c>
      <c r="C718" s="14"/>
      <c r="D718" s="14"/>
      <c r="E718" s="85">
        <v>0</v>
      </c>
      <c r="F718" s="86">
        <v>0</v>
      </c>
      <c r="G718" s="85">
        <v>0</v>
      </c>
      <c r="H718" s="86">
        <v>0</v>
      </c>
      <c r="I718" s="85">
        <v>0</v>
      </c>
      <c r="J718" s="86">
        <v>0</v>
      </c>
      <c r="K718" s="85">
        <v>0</v>
      </c>
      <c r="L718" s="86">
        <v>0</v>
      </c>
      <c r="M718" s="85">
        <v>0</v>
      </c>
      <c r="N718" s="86">
        <v>0</v>
      </c>
      <c r="O718" s="85">
        <v>9.7502192179361874E-3</v>
      </c>
      <c r="P718" s="86">
        <v>5.2765302287207688E-2</v>
      </c>
      <c r="Q718" s="85">
        <v>0</v>
      </c>
      <c r="R718" s="86">
        <v>0</v>
      </c>
      <c r="S718" s="85">
        <v>0</v>
      </c>
      <c r="T718" s="86">
        <v>0</v>
      </c>
      <c r="U718" s="85">
        <v>0</v>
      </c>
      <c r="V718" s="86">
        <v>0</v>
      </c>
      <c r="W718" s="85">
        <v>0</v>
      </c>
      <c r="X718" s="86">
        <v>0</v>
      </c>
      <c r="Y718" s="85">
        <v>0</v>
      </c>
      <c r="Z718" s="86">
        <v>0</v>
      </c>
      <c r="AA718" s="85">
        <v>0</v>
      </c>
      <c r="AB718" s="86">
        <v>0</v>
      </c>
      <c r="AC718" s="60"/>
      <c r="AD718" s="59">
        <f t="shared" ref="AD718:AD791" si="15">SUM(E718:AB718)</f>
        <v>6.2515521505143876E-2</v>
      </c>
      <c r="AE718" s="60"/>
    </row>
    <row r="719" spans="2:31" x14ac:dyDescent="0.3">
      <c r="B719" s="4" t="s">
        <v>254</v>
      </c>
      <c r="C719" s="14"/>
      <c r="D719" s="14"/>
      <c r="E719" s="87">
        <v>0</v>
      </c>
      <c r="F719" s="88">
        <v>0</v>
      </c>
      <c r="G719" s="87">
        <v>0</v>
      </c>
      <c r="H719" s="88">
        <v>0</v>
      </c>
      <c r="I719" s="87">
        <v>0</v>
      </c>
      <c r="J719" s="88">
        <v>0</v>
      </c>
      <c r="K719" s="87">
        <v>0</v>
      </c>
      <c r="L719" s="88">
        <v>0</v>
      </c>
      <c r="M719" s="87">
        <v>0</v>
      </c>
      <c r="N719" s="88">
        <v>0</v>
      </c>
      <c r="O719" s="87">
        <v>9.7502192179361874E-3</v>
      </c>
      <c r="P719" s="88">
        <v>5.2765302287207688E-2</v>
      </c>
      <c r="Q719" s="87">
        <v>0</v>
      </c>
      <c r="R719" s="88">
        <v>0</v>
      </c>
      <c r="S719" s="87">
        <v>0</v>
      </c>
      <c r="T719" s="88">
        <v>0</v>
      </c>
      <c r="U719" s="87">
        <v>0</v>
      </c>
      <c r="V719" s="88">
        <v>0</v>
      </c>
      <c r="W719" s="87">
        <v>0</v>
      </c>
      <c r="X719" s="88">
        <v>0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15"/>
        <v>6.2515521505143876E-2</v>
      </c>
      <c r="AE719" s="58"/>
    </row>
    <row r="720" spans="2:31" x14ac:dyDescent="0.3">
      <c r="B720" s="4" t="s">
        <v>255</v>
      </c>
      <c r="C720" s="14"/>
      <c r="D720" s="14"/>
      <c r="E720" s="87">
        <v>0</v>
      </c>
      <c r="F720" s="88">
        <v>0</v>
      </c>
      <c r="G720" s="87">
        <v>0</v>
      </c>
      <c r="H720" s="88">
        <v>0</v>
      </c>
      <c r="I720" s="87">
        <v>0</v>
      </c>
      <c r="J720" s="88">
        <v>0</v>
      </c>
      <c r="K720" s="87">
        <v>0</v>
      </c>
      <c r="L720" s="88">
        <v>0</v>
      </c>
      <c r="M720" s="87">
        <v>0</v>
      </c>
      <c r="N720" s="88">
        <v>0</v>
      </c>
      <c r="O720" s="87">
        <v>9.7502192179361874E-3</v>
      </c>
      <c r="P720" s="88">
        <v>5.2765302287207688E-2</v>
      </c>
      <c r="Q720" s="87">
        <v>0</v>
      </c>
      <c r="R720" s="88">
        <v>0</v>
      </c>
      <c r="S720" s="87">
        <v>0</v>
      </c>
      <c r="T720" s="88">
        <v>0</v>
      </c>
      <c r="U720" s="87">
        <v>0</v>
      </c>
      <c r="V720" s="88">
        <v>0</v>
      </c>
      <c r="W720" s="87">
        <v>0</v>
      </c>
      <c r="X720" s="88">
        <v>0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15"/>
        <v>6.2515521505143876E-2</v>
      </c>
      <c r="AE720" s="58"/>
    </row>
    <row r="721" spans="2:31" x14ac:dyDescent="0.3">
      <c r="B721" s="4" t="s">
        <v>256</v>
      </c>
      <c r="C721" s="14"/>
      <c r="D721" s="14"/>
      <c r="E721" s="87">
        <v>0</v>
      </c>
      <c r="F721" s="88">
        <v>0</v>
      </c>
      <c r="G721" s="87">
        <v>0</v>
      </c>
      <c r="H721" s="88">
        <v>0</v>
      </c>
      <c r="I721" s="87">
        <v>0</v>
      </c>
      <c r="J721" s="88">
        <v>0</v>
      </c>
      <c r="K721" s="87">
        <v>0</v>
      </c>
      <c r="L721" s="88">
        <v>0</v>
      </c>
      <c r="M721" s="87">
        <v>0</v>
      </c>
      <c r="N721" s="88">
        <v>0</v>
      </c>
      <c r="O721" s="87">
        <v>9.7502192179361874E-3</v>
      </c>
      <c r="P721" s="88">
        <v>5.2765302287207688E-2</v>
      </c>
      <c r="Q721" s="87">
        <v>0</v>
      </c>
      <c r="R721" s="88">
        <v>0</v>
      </c>
      <c r="S721" s="87">
        <v>0</v>
      </c>
      <c r="T721" s="88">
        <v>0</v>
      </c>
      <c r="U721" s="87">
        <v>0</v>
      </c>
      <c r="V721" s="88">
        <v>0</v>
      </c>
      <c r="W721" s="87">
        <v>0</v>
      </c>
      <c r="X721" s="88">
        <v>0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15"/>
        <v>6.2515521505143876E-2</v>
      </c>
      <c r="AE721" s="58"/>
    </row>
    <row r="722" spans="2:31" x14ac:dyDescent="0.3">
      <c r="B722" s="4" t="s">
        <v>247</v>
      </c>
      <c r="C722" s="14"/>
      <c r="D722" s="1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15"/>
        <v>0</v>
      </c>
      <c r="AE722" s="58"/>
    </row>
    <row r="723" spans="2:31" x14ac:dyDescent="0.3">
      <c r="B723" s="4" t="s">
        <v>147</v>
      </c>
      <c r="C723" s="14"/>
      <c r="D723" s="1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15"/>
        <v>0</v>
      </c>
      <c r="AE723" s="58"/>
    </row>
    <row r="724" spans="2:31" x14ac:dyDescent="0.3">
      <c r="B724" s="4" t="s">
        <v>148</v>
      </c>
      <c r="C724" s="14"/>
      <c r="D724" s="1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15"/>
        <v>0</v>
      </c>
      <c r="AE724" s="58"/>
    </row>
    <row r="725" spans="2:31" x14ac:dyDescent="0.3">
      <c r="B725" s="4" t="s">
        <v>134</v>
      </c>
      <c r="C725" s="14"/>
      <c r="D725" s="1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</v>
      </c>
      <c r="T725" s="88">
        <v>0</v>
      </c>
      <c r="U725" s="87">
        <v>0</v>
      </c>
      <c r="V725" s="88">
        <v>0</v>
      </c>
      <c r="W725" s="87">
        <v>0</v>
      </c>
      <c r="X725" s="88">
        <v>0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15"/>
        <v>0</v>
      </c>
      <c r="AE725" s="58"/>
    </row>
    <row r="726" spans="2:31" x14ac:dyDescent="0.3">
      <c r="B726" s="4" t="s">
        <v>135</v>
      </c>
      <c r="C726" s="14"/>
      <c r="D726" s="1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0</v>
      </c>
      <c r="O726" s="87">
        <v>0</v>
      </c>
      <c r="P726" s="88">
        <v>0</v>
      </c>
      <c r="Q726" s="87">
        <v>0</v>
      </c>
      <c r="R726" s="88">
        <v>0</v>
      </c>
      <c r="S726" s="87">
        <v>0</v>
      </c>
      <c r="T726" s="88">
        <v>0</v>
      </c>
      <c r="U726" s="87">
        <v>0</v>
      </c>
      <c r="V726" s="88">
        <v>0</v>
      </c>
      <c r="W726" s="87">
        <v>0</v>
      </c>
      <c r="X726" s="88">
        <v>0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15"/>
        <v>0</v>
      </c>
      <c r="AE726" s="58"/>
    </row>
    <row r="727" spans="2:31" x14ac:dyDescent="0.3">
      <c r="B727" s="4" t="s">
        <v>204</v>
      </c>
      <c r="C727" s="14"/>
      <c r="D727" s="1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2.9777777777776872E-2</v>
      </c>
      <c r="P727" s="88">
        <v>0.17499999999999657</v>
      </c>
      <c r="Q727" s="87">
        <v>0.17666666666666328</v>
      </c>
      <c r="R727" s="88">
        <v>0.17499999999999657</v>
      </c>
      <c r="S727" s="87">
        <v>0.37333333333333008</v>
      </c>
      <c r="T727" s="88">
        <v>0.47666666666666324</v>
      </c>
      <c r="U727" s="87">
        <v>0.27833333333333005</v>
      </c>
      <c r="V727" s="88">
        <v>4.0138888888886962E-2</v>
      </c>
      <c r="W727" s="87">
        <v>0</v>
      </c>
      <c r="X727" s="88">
        <v>0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15"/>
        <v>1.7249166666666436</v>
      </c>
      <c r="AE727" s="58"/>
    </row>
    <row r="728" spans="2:31" x14ac:dyDescent="0.3">
      <c r="B728" s="4" t="s">
        <v>215</v>
      </c>
      <c r="C728" s="14"/>
      <c r="D728" s="1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0</v>
      </c>
      <c r="M728" s="87">
        <v>0</v>
      </c>
      <c r="N728" s="88">
        <v>0</v>
      </c>
      <c r="O728" s="87">
        <v>2.6638394196828181E-2</v>
      </c>
      <c r="P728" s="88">
        <v>4.4797876675923609E-2</v>
      </c>
      <c r="Q728" s="87">
        <v>8.3181844154993564E-2</v>
      </c>
      <c r="R728" s="88">
        <v>0.11691156725088749</v>
      </c>
      <c r="S728" s="87">
        <v>0.11886114974816632</v>
      </c>
      <c r="T728" s="88">
        <v>9.0972626209258931E-2</v>
      </c>
      <c r="U728" s="87">
        <v>7.2095686197280781E-2</v>
      </c>
      <c r="V728" s="88">
        <v>9.4492467244465892E-3</v>
      </c>
      <c r="W728" s="87">
        <v>0</v>
      </c>
      <c r="X728" s="88">
        <v>0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15"/>
        <v>0.56290839115778546</v>
      </c>
      <c r="AE728" s="58"/>
    </row>
    <row r="729" spans="2:31" x14ac:dyDescent="0.3">
      <c r="B729" s="4" t="s">
        <v>216</v>
      </c>
      <c r="C729" s="14"/>
      <c r="D729" s="1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0</v>
      </c>
      <c r="M729" s="87">
        <v>0</v>
      </c>
      <c r="N729" s="88">
        <v>0</v>
      </c>
      <c r="O729" s="87">
        <v>2.6638394196828181E-2</v>
      </c>
      <c r="P729" s="88">
        <v>4.4797876675923609E-2</v>
      </c>
      <c r="Q729" s="87">
        <v>8.3181844154993564E-2</v>
      </c>
      <c r="R729" s="88">
        <v>0.11691156725088749</v>
      </c>
      <c r="S729" s="87">
        <v>0.11886114974816632</v>
      </c>
      <c r="T729" s="88">
        <v>9.0972626209258931E-2</v>
      </c>
      <c r="U729" s="87">
        <v>7.2095686197280781E-2</v>
      </c>
      <c r="V729" s="88">
        <v>9.4492467244465892E-3</v>
      </c>
      <c r="W729" s="87">
        <v>0</v>
      </c>
      <c r="X729" s="88">
        <v>0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15"/>
        <v>0.56290839115778546</v>
      </c>
      <c r="AE729" s="58"/>
    </row>
    <row r="730" spans="2:31" x14ac:dyDescent="0.3">
      <c r="B730" s="4" t="s">
        <v>155</v>
      </c>
      <c r="C730" s="14"/>
      <c r="D730" s="1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0</v>
      </c>
      <c r="N730" s="88">
        <v>0</v>
      </c>
      <c r="O730" s="87">
        <v>0</v>
      </c>
      <c r="P730" s="88">
        <v>0</v>
      </c>
      <c r="Q730" s="87">
        <v>0</v>
      </c>
      <c r="R730" s="88">
        <v>0</v>
      </c>
      <c r="S730" s="87">
        <v>0</v>
      </c>
      <c r="T730" s="88">
        <v>0</v>
      </c>
      <c r="U730" s="87">
        <v>0</v>
      </c>
      <c r="V730" s="88">
        <v>0</v>
      </c>
      <c r="W730" s="87">
        <v>0</v>
      </c>
      <c r="X730" s="88">
        <v>0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15"/>
        <v>0</v>
      </c>
      <c r="AE730" s="58"/>
    </row>
    <row r="731" spans="2:31" x14ac:dyDescent="0.3">
      <c r="B731" s="4" t="s">
        <v>228</v>
      </c>
      <c r="C731" s="14"/>
      <c r="D731" s="1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0</v>
      </c>
      <c r="M731" s="87">
        <v>0</v>
      </c>
      <c r="N731" s="88">
        <v>0</v>
      </c>
      <c r="O731" s="87">
        <v>0</v>
      </c>
      <c r="P731" s="88">
        <v>0</v>
      </c>
      <c r="Q731" s="87">
        <v>0</v>
      </c>
      <c r="R731" s="88">
        <v>0</v>
      </c>
      <c r="S731" s="87">
        <v>0</v>
      </c>
      <c r="T731" s="88">
        <v>0</v>
      </c>
      <c r="U731" s="87">
        <v>0</v>
      </c>
      <c r="V731" s="88">
        <v>0</v>
      </c>
      <c r="W731" s="87">
        <v>0</v>
      </c>
      <c r="X731" s="88">
        <v>0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15"/>
        <v>0</v>
      </c>
      <c r="AE731" s="58"/>
    </row>
    <row r="732" spans="2:31" x14ac:dyDescent="0.3">
      <c r="B732" s="4" t="s">
        <v>229</v>
      </c>
      <c r="C732" s="14"/>
      <c r="D732" s="1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15"/>
        <v>0</v>
      </c>
      <c r="AE732" s="58"/>
    </row>
    <row r="733" spans="2:31" x14ac:dyDescent="0.3">
      <c r="B733" s="4" t="s">
        <v>152</v>
      </c>
      <c r="C733" s="14"/>
      <c r="D733" s="14"/>
      <c r="E733" s="87">
        <v>0</v>
      </c>
      <c r="F733" s="88">
        <v>0</v>
      </c>
      <c r="G733" s="87">
        <v>0</v>
      </c>
      <c r="H733" s="88">
        <v>0</v>
      </c>
      <c r="I733" s="87">
        <v>0</v>
      </c>
      <c r="J733" s="88">
        <v>0</v>
      </c>
      <c r="K733" s="87">
        <v>0</v>
      </c>
      <c r="L733" s="88">
        <v>0</v>
      </c>
      <c r="M733" s="87">
        <v>0</v>
      </c>
      <c r="N733" s="88">
        <v>0</v>
      </c>
      <c r="O733" s="87">
        <v>0</v>
      </c>
      <c r="P733" s="88">
        <v>0</v>
      </c>
      <c r="Q733" s="87">
        <v>0</v>
      </c>
      <c r="R733" s="88">
        <v>0</v>
      </c>
      <c r="S733" s="87">
        <v>0</v>
      </c>
      <c r="T733" s="88">
        <v>0</v>
      </c>
      <c r="U733" s="87">
        <v>0</v>
      </c>
      <c r="V733" s="88">
        <v>0</v>
      </c>
      <c r="W733" s="87">
        <v>0</v>
      </c>
      <c r="X733" s="88">
        <v>0</v>
      </c>
      <c r="Y733" s="87">
        <v>0</v>
      </c>
      <c r="Z733" s="88">
        <v>0</v>
      </c>
      <c r="AA733" s="87">
        <v>0</v>
      </c>
      <c r="AB733" s="88">
        <v>0</v>
      </c>
      <c r="AC733" s="58"/>
      <c r="AD733" s="59">
        <f t="shared" si="15"/>
        <v>0</v>
      </c>
      <c r="AE733" s="58"/>
    </row>
    <row r="734" spans="2:31" x14ac:dyDescent="0.3">
      <c r="B734" s="4" t="s">
        <v>196</v>
      </c>
      <c r="C734" s="14"/>
      <c r="D734" s="1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</v>
      </c>
      <c r="M734" s="87">
        <v>0</v>
      </c>
      <c r="N734" s="88">
        <v>0</v>
      </c>
      <c r="O734" s="87">
        <v>0</v>
      </c>
      <c r="P734" s="88">
        <v>0</v>
      </c>
      <c r="Q734" s="87">
        <v>0</v>
      </c>
      <c r="R734" s="88">
        <v>0</v>
      </c>
      <c r="S734" s="87">
        <v>0</v>
      </c>
      <c r="T734" s="88">
        <v>0</v>
      </c>
      <c r="U734" s="87">
        <v>0</v>
      </c>
      <c r="V734" s="88">
        <v>0</v>
      </c>
      <c r="W734" s="87">
        <v>0</v>
      </c>
      <c r="X734" s="88">
        <v>0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15"/>
        <v>0</v>
      </c>
      <c r="AE734" s="58"/>
    </row>
    <row r="735" spans="2:31" x14ac:dyDescent="0.3">
      <c r="B735" s="4" t="s">
        <v>197</v>
      </c>
      <c r="C735" s="14"/>
      <c r="D735" s="1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</v>
      </c>
      <c r="M735" s="87">
        <v>0</v>
      </c>
      <c r="N735" s="88">
        <v>0</v>
      </c>
      <c r="O735" s="87">
        <v>0</v>
      </c>
      <c r="P735" s="88">
        <v>0</v>
      </c>
      <c r="Q735" s="87">
        <v>0</v>
      </c>
      <c r="R735" s="88">
        <v>0</v>
      </c>
      <c r="S735" s="87">
        <v>0</v>
      </c>
      <c r="T735" s="88">
        <v>0</v>
      </c>
      <c r="U735" s="87">
        <v>0</v>
      </c>
      <c r="V735" s="88">
        <v>0</v>
      </c>
      <c r="W735" s="87">
        <v>0</v>
      </c>
      <c r="X735" s="88">
        <v>0</v>
      </c>
      <c r="Y735" s="87">
        <v>0</v>
      </c>
      <c r="Z735" s="88">
        <v>0</v>
      </c>
      <c r="AA735" s="87">
        <v>0</v>
      </c>
      <c r="AB735" s="88">
        <v>0</v>
      </c>
      <c r="AC735" s="58"/>
      <c r="AD735" s="59">
        <f t="shared" si="15"/>
        <v>0</v>
      </c>
      <c r="AE735" s="58"/>
    </row>
    <row r="736" spans="2:31" x14ac:dyDescent="0.3">
      <c r="B736" s="4" t="s">
        <v>243</v>
      </c>
      <c r="C736" s="14"/>
      <c r="D736" s="1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</v>
      </c>
      <c r="N736" s="88">
        <v>0</v>
      </c>
      <c r="O736" s="87">
        <v>0</v>
      </c>
      <c r="P736" s="88">
        <v>0</v>
      </c>
      <c r="Q736" s="87">
        <v>0</v>
      </c>
      <c r="R736" s="88">
        <v>0</v>
      </c>
      <c r="S736" s="87">
        <v>0</v>
      </c>
      <c r="T736" s="88">
        <v>0</v>
      </c>
      <c r="U736" s="87">
        <v>0</v>
      </c>
      <c r="V736" s="88">
        <v>0</v>
      </c>
      <c r="W736" s="87">
        <v>0</v>
      </c>
      <c r="X736" s="88">
        <v>0</v>
      </c>
      <c r="Y736" s="87">
        <v>0</v>
      </c>
      <c r="Z736" s="88">
        <v>0</v>
      </c>
      <c r="AA736" s="87">
        <v>0</v>
      </c>
      <c r="AB736" s="88">
        <v>0</v>
      </c>
      <c r="AC736" s="58"/>
      <c r="AD736" s="59">
        <f t="shared" si="15"/>
        <v>0</v>
      </c>
      <c r="AE736" s="58"/>
    </row>
    <row r="737" spans="2:31" x14ac:dyDescent="0.3">
      <c r="B737" s="4" t="s">
        <v>252</v>
      </c>
      <c r="C737" s="14"/>
      <c r="D737" s="14"/>
      <c r="E737" s="87">
        <v>0</v>
      </c>
      <c r="F737" s="88">
        <v>0</v>
      </c>
      <c r="G737" s="87">
        <v>0</v>
      </c>
      <c r="H737" s="88">
        <v>0</v>
      </c>
      <c r="I737" s="87">
        <v>0</v>
      </c>
      <c r="J737" s="88">
        <v>0</v>
      </c>
      <c r="K737" s="87">
        <v>0</v>
      </c>
      <c r="L737" s="88">
        <v>0</v>
      </c>
      <c r="M737" s="87">
        <v>0</v>
      </c>
      <c r="N737" s="88">
        <v>0</v>
      </c>
      <c r="O737" s="87">
        <v>0</v>
      </c>
      <c r="P737" s="88">
        <v>0</v>
      </c>
      <c r="Q737" s="87">
        <v>0</v>
      </c>
      <c r="R737" s="88">
        <v>0</v>
      </c>
      <c r="S737" s="87">
        <v>0</v>
      </c>
      <c r="T737" s="88">
        <v>0</v>
      </c>
      <c r="U737" s="87">
        <v>0</v>
      </c>
      <c r="V737" s="88">
        <v>0</v>
      </c>
      <c r="W737" s="87">
        <v>0</v>
      </c>
      <c r="X737" s="88">
        <v>0</v>
      </c>
      <c r="Y737" s="87">
        <v>0</v>
      </c>
      <c r="Z737" s="88">
        <v>0</v>
      </c>
      <c r="AA737" s="87">
        <v>0</v>
      </c>
      <c r="AB737" s="88">
        <v>0</v>
      </c>
      <c r="AC737" s="58"/>
      <c r="AD737" s="59">
        <f t="shared" si="15"/>
        <v>0</v>
      </c>
      <c r="AE737" s="58"/>
    </row>
    <row r="738" spans="2:31" x14ac:dyDescent="0.3">
      <c r="B738" s="4" t="s">
        <v>156</v>
      </c>
      <c r="C738" s="14"/>
      <c r="D738" s="14"/>
      <c r="E738" s="87">
        <v>0</v>
      </c>
      <c r="F738" s="88">
        <v>0</v>
      </c>
      <c r="G738" s="87">
        <v>0</v>
      </c>
      <c r="H738" s="88">
        <v>0</v>
      </c>
      <c r="I738" s="87">
        <v>0</v>
      </c>
      <c r="J738" s="88">
        <v>0</v>
      </c>
      <c r="K738" s="87">
        <v>0</v>
      </c>
      <c r="L738" s="88">
        <v>0</v>
      </c>
      <c r="M738" s="87">
        <v>0</v>
      </c>
      <c r="N738" s="88">
        <v>0</v>
      </c>
      <c r="O738" s="87">
        <v>0</v>
      </c>
      <c r="P738" s="88">
        <v>0</v>
      </c>
      <c r="Q738" s="87">
        <v>0</v>
      </c>
      <c r="R738" s="88">
        <v>0</v>
      </c>
      <c r="S738" s="87">
        <v>0</v>
      </c>
      <c r="T738" s="88">
        <v>0</v>
      </c>
      <c r="U738" s="87">
        <v>0</v>
      </c>
      <c r="V738" s="88">
        <v>0</v>
      </c>
      <c r="W738" s="87">
        <v>0</v>
      </c>
      <c r="X738" s="88">
        <v>0</v>
      </c>
      <c r="Y738" s="87">
        <v>0</v>
      </c>
      <c r="Z738" s="88">
        <v>0</v>
      </c>
      <c r="AA738" s="87">
        <v>0</v>
      </c>
      <c r="AB738" s="88">
        <v>0</v>
      </c>
      <c r="AC738" s="58"/>
      <c r="AD738" s="59">
        <f t="shared" si="15"/>
        <v>0</v>
      </c>
      <c r="AE738" s="58"/>
    </row>
    <row r="739" spans="2:31" x14ac:dyDescent="0.3">
      <c r="B739" s="4" t="s">
        <v>157</v>
      </c>
      <c r="C739" s="14"/>
      <c r="D739" s="14"/>
      <c r="E739" s="87">
        <v>0</v>
      </c>
      <c r="F739" s="88">
        <v>0</v>
      </c>
      <c r="G739" s="87">
        <v>0</v>
      </c>
      <c r="H739" s="88">
        <v>0</v>
      </c>
      <c r="I739" s="87">
        <v>0</v>
      </c>
      <c r="J739" s="88">
        <v>0</v>
      </c>
      <c r="K739" s="87">
        <v>0</v>
      </c>
      <c r="L739" s="88">
        <v>0</v>
      </c>
      <c r="M739" s="87">
        <v>0</v>
      </c>
      <c r="N739" s="88">
        <v>0</v>
      </c>
      <c r="O739" s="87">
        <v>0</v>
      </c>
      <c r="P739" s="88">
        <v>0</v>
      </c>
      <c r="Q739" s="87">
        <v>0</v>
      </c>
      <c r="R739" s="88">
        <v>0</v>
      </c>
      <c r="S739" s="87">
        <v>0</v>
      </c>
      <c r="T739" s="88">
        <v>0</v>
      </c>
      <c r="U739" s="87">
        <v>0</v>
      </c>
      <c r="V739" s="88">
        <v>0</v>
      </c>
      <c r="W739" s="87">
        <v>0</v>
      </c>
      <c r="X739" s="88">
        <v>0</v>
      </c>
      <c r="Y739" s="87">
        <v>0</v>
      </c>
      <c r="Z739" s="88">
        <v>0</v>
      </c>
      <c r="AA739" s="87">
        <v>0</v>
      </c>
      <c r="AB739" s="88">
        <v>0</v>
      </c>
      <c r="AC739" s="58"/>
      <c r="AD739" s="59">
        <f t="shared" si="15"/>
        <v>0</v>
      </c>
      <c r="AE739" s="58"/>
    </row>
    <row r="740" spans="2:31" x14ac:dyDescent="0.3">
      <c r="B740" s="4" t="s">
        <v>158</v>
      </c>
      <c r="C740" s="14"/>
      <c r="D740" s="14"/>
      <c r="E740" s="87">
        <v>0</v>
      </c>
      <c r="F740" s="88">
        <v>0</v>
      </c>
      <c r="G740" s="87">
        <v>0</v>
      </c>
      <c r="H740" s="88">
        <v>0</v>
      </c>
      <c r="I740" s="87">
        <v>0</v>
      </c>
      <c r="J740" s="88">
        <v>0</v>
      </c>
      <c r="K740" s="87">
        <v>0</v>
      </c>
      <c r="L740" s="88">
        <v>0</v>
      </c>
      <c r="M740" s="87">
        <v>0</v>
      </c>
      <c r="N740" s="88">
        <v>0</v>
      </c>
      <c r="O740" s="87">
        <v>0</v>
      </c>
      <c r="P740" s="88">
        <v>0</v>
      </c>
      <c r="Q740" s="87">
        <v>0</v>
      </c>
      <c r="R740" s="88">
        <v>0</v>
      </c>
      <c r="S740" s="87">
        <v>0</v>
      </c>
      <c r="T740" s="88">
        <v>0</v>
      </c>
      <c r="U740" s="87">
        <v>0</v>
      </c>
      <c r="V740" s="88">
        <v>0</v>
      </c>
      <c r="W740" s="87">
        <v>0</v>
      </c>
      <c r="X740" s="88">
        <v>0</v>
      </c>
      <c r="Y740" s="87">
        <v>0</v>
      </c>
      <c r="Z740" s="88">
        <v>0</v>
      </c>
      <c r="AA740" s="87">
        <v>0</v>
      </c>
      <c r="AB740" s="88">
        <v>0</v>
      </c>
      <c r="AC740" s="58"/>
      <c r="AD740" s="59">
        <f t="shared" si="15"/>
        <v>0</v>
      </c>
      <c r="AE740" s="58"/>
    </row>
    <row r="741" spans="2:31" x14ac:dyDescent="0.3">
      <c r="B741" s="4" t="s">
        <v>159</v>
      </c>
      <c r="C741" s="14"/>
      <c r="D741" s="14"/>
      <c r="E741" s="87">
        <v>0</v>
      </c>
      <c r="F741" s="88">
        <v>0</v>
      </c>
      <c r="G741" s="87">
        <v>0</v>
      </c>
      <c r="H741" s="88">
        <v>0</v>
      </c>
      <c r="I741" s="87">
        <v>0</v>
      </c>
      <c r="J741" s="88">
        <v>0</v>
      </c>
      <c r="K741" s="87">
        <v>0</v>
      </c>
      <c r="L741" s="88">
        <v>0</v>
      </c>
      <c r="M741" s="87">
        <v>0</v>
      </c>
      <c r="N741" s="88">
        <v>0</v>
      </c>
      <c r="O741" s="87">
        <v>0</v>
      </c>
      <c r="P741" s="88">
        <v>0</v>
      </c>
      <c r="Q741" s="87">
        <v>0</v>
      </c>
      <c r="R741" s="88">
        <v>0</v>
      </c>
      <c r="S741" s="87">
        <v>0</v>
      </c>
      <c r="T741" s="88">
        <v>0</v>
      </c>
      <c r="U741" s="87">
        <v>0</v>
      </c>
      <c r="V741" s="88">
        <v>0</v>
      </c>
      <c r="W741" s="87">
        <v>0</v>
      </c>
      <c r="X741" s="88">
        <v>0</v>
      </c>
      <c r="Y741" s="87">
        <v>0</v>
      </c>
      <c r="Z741" s="88">
        <v>0</v>
      </c>
      <c r="AA741" s="87">
        <v>0</v>
      </c>
      <c r="AB741" s="88">
        <v>0</v>
      </c>
      <c r="AC741" s="58"/>
      <c r="AD741" s="59">
        <f t="shared" si="15"/>
        <v>0</v>
      </c>
      <c r="AE741" s="58"/>
    </row>
    <row r="742" spans="2:31" x14ac:dyDescent="0.3">
      <c r="B742" s="4" t="s">
        <v>202</v>
      </c>
      <c r="C742" s="14"/>
      <c r="D742" s="14"/>
      <c r="E742" s="87">
        <v>0</v>
      </c>
      <c r="F742" s="88">
        <v>0</v>
      </c>
      <c r="G742" s="87">
        <v>0</v>
      </c>
      <c r="H742" s="88">
        <v>0</v>
      </c>
      <c r="I742" s="87">
        <v>0</v>
      </c>
      <c r="J742" s="88">
        <v>0</v>
      </c>
      <c r="K742" s="87">
        <v>0</v>
      </c>
      <c r="L742" s="88">
        <v>0</v>
      </c>
      <c r="M742" s="87">
        <v>0</v>
      </c>
      <c r="N742" s="88">
        <v>0</v>
      </c>
      <c r="O742" s="87">
        <v>0</v>
      </c>
      <c r="P742" s="88">
        <v>0</v>
      </c>
      <c r="Q742" s="87">
        <v>0</v>
      </c>
      <c r="R742" s="88">
        <v>0</v>
      </c>
      <c r="S742" s="87">
        <v>0</v>
      </c>
      <c r="T742" s="88">
        <v>0</v>
      </c>
      <c r="U742" s="87">
        <v>0</v>
      </c>
      <c r="V742" s="88">
        <v>0</v>
      </c>
      <c r="W742" s="87">
        <v>0</v>
      </c>
      <c r="X742" s="88">
        <v>0</v>
      </c>
      <c r="Y742" s="87">
        <v>0</v>
      </c>
      <c r="Z742" s="88">
        <v>0</v>
      </c>
      <c r="AA742" s="87">
        <v>0</v>
      </c>
      <c r="AB742" s="88">
        <v>0</v>
      </c>
      <c r="AC742" s="58"/>
      <c r="AD742" s="59">
        <f t="shared" si="15"/>
        <v>0</v>
      </c>
      <c r="AE742" s="58"/>
    </row>
    <row r="743" spans="2:31" x14ac:dyDescent="0.3">
      <c r="B743" s="4" t="s">
        <v>203</v>
      </c>
      <c r="C743" s="14"/>
      <c r="D743" s="14"/>
      <c r="E743" s="87">
        <v>0</v>
      </c>
      <c r="F743" s="88">
        <v>0</v>
      </c>
      <c r="G743" s="87">
        <v>0</v>
      </c>
      <c r="H743" s="88">
        <v>0</v>
      </c>
      <c r="I743" s="87">
        <v>0</v>
      </c>
      <c r="J743" s="88">
        <v>0</v>
      </c>
      <c r="K743" s="87">
        <v>0</v>
      </c>
      <c r="L743" s="88">
        <v>0</v>
      </c>
      <c r="M743" s="87">
        <v>0</v>
      </c>
      <c r="N743" s="88">
        <v>0</v>
      </c>
      <c r="O743" s="87">
        <v>0</v>
      </c>
      <c r="P743" s="88">
        <v>0</v>
      </c>
      <c r="Q743" s="87">
        <v>0</v>
      </c>
      <c r="R743" s="88">
        <v>0</v>
      </c>
      <c r="S743" s="87">
        <v>0</v>
      </c>
      <c r="T743" s="88">
        <v>0</v>
      </c>
      <c r="U743" s="87">
        <v>0</v>
      </c>
      <c r="V743" s="88">
        <v>0</v>
      </c>
      <c r="W743" s="87">
        <v>0</v>
      </c>
      <c r="X743" s="88">
        <v>0</v>
      </c>
      <c r="Y743" s="87">
        <v>0</v>
      </c>
      <c r="Z743" s="88">
        <v>0</v>
      </c>
      <c r="AA743" s="87">
        <v>0</v>
      </c>
      <c r="AB743" s="88">
        <v>0</v>
      </c>
      <c r="AC743" s="58"/>
      <c r="AD743" s="59">
        <f t="shared" si="15"/>
        <v>0</v>
      </c>
      <c r="AE743" s="58"/>
    </row>
    <row r="744" spans="2:31" x14ac:dyDescent="0.3">
      <c r="B744" s="4" t="s">
        <v>187</v>
      </c>
      <c r="C744" s="14"/>
      <c r="D744" s="1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0</v>
      </c>
      <c r="M744" s="87">
        <v>0</v>
      </c>
      <c r="N744" s="88">
        <v>0</v>
      </c>
      <c r="O744" s="87">
        <v>0</v>
      </c>
      <c r="P744" s="88">
        <v>0</v>
      </c>
      <c r="Q744" s="87">
        <v>0</v>
      </c>
      <c r="R744" s="88">
        <v>0</v>
      </c>
      <c r="S744" s="87">
        <v>0</v>
      </c>
      <c r="T744" s="88">
        <v>0</v>
      </c>
      <c r="U744" s="87">
        <v>0</v>
      </c>
      <c r="V744" s="88">
        <v>0</v>
      </c>
      <c r="W744" s="87">
        <v>0</v>
      </c>
      <c r="X744" s="88">
        <v>0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 t="shared" si="15"/>
        <v>0</v>
      </c>
      <c r="AE744" s="58"/>
    </row>
    <row r="745" spans="2:31" x14ac:dyDescent="0.3">
      <c r="B745" s="4" t="s">
        <v>188</v>
      </c>
      <c r="C745" s="14"/>
      <c r="D745" s="1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</v>
      </c>
      <c r="M745" s="87">
        <v>0</v>
      </c>
      <c r="N745" s="88">
        <v>0</v>
      </c>
      <c r="O745" s="87">
        <v>0</v>
      </c>
      <c r="P745" s="88">
        <v>0</v>
      </c>
      <c r="Q745" s="87">
        <v>0</v>
      </c>
      <c r="R745" s="88">
        <v>0</v>
      </c>
      <c r="S745" s="87">
        <v>0</v>
      </c>
      <c r="T745" s="88">
        <v>0</v>
      </c>
      <c r="U745" s="87">
        <v>0</v>
      </c>
      <c r="V745" s="88">
        <v>0</v>
      </c>
      <c r="W745" s="87">
        <v>0</v>
      </c>
      <c r="X745" s="88">
        <v>0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si="15"/>
        <v>0</v>
      </c>
      <c r="AE745" s="58"/>
    </row>
    <row r="746" spans="2:31" x14ac:dyDescent="0.3">
      <c r="B746" s="4" t="s">
        <v>259</v>
      </c>
      <c r="C746" s="14"/>
      <c r="D746" s="1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15"/>
        <v>0</v>
      </c>
      <c r="AE746" s="58"/>
    </row>
    <row r="747" spans="2:31" x14ac:dyDescent="0.3">
      <c r="B747" s="4" t="s">
        <v>160</v>
      </c>
      <c r="C747" s="14"/>
      <c r="D747" s="1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15"/>
        <v>0</v>
      </c>
      <c r="AE747" s="58"/>
    </row>
    <row r="748" spans="2:31" x14ac:dyDescent="0.3">
      <c r="B748" s="4" t="s">
        <v>161</v>
      </c>
      <c r="C748" s="14"/>
      <c r="D748" s="1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15"/>
        <v>0</v>
      </c>
      <c r="AE748" s="58"/>
    </row>
    <row r="749" spans="2:31" x14ac:dyDescent="0.3">
      <c r="B749" s="4" t="s">
        <v>162</v>
      </c>
      <c r="C749" s="14"/>
      <c r="D749" s="1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15"/>
        <v>0</v>
      </c>
      <c r="AE749" s="58"/>
    </row>
    <row r="750" spans="2:31" x14ac:dyDescent="0.3">
      <c r="B750" s="4" t="s">
        <v>149</v>
      </c>
      <c r="C750" s="14"/>
      <c r="D750" s="1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0</v>
      </c>
      <c r="M750" s="87">
        <v>0</v>
      </c>
      <c r="N750" s="88">
        <v>0</v>
      </c>
      <c r="O750" s="87">
        <v>0</v>
      </c>
      <c r="P750" s="88">
        <v>0</v>
      </c>
      <c r="Q750" s="87">
        <v>0</v>
      </c>
      <c r="R750" s="88">
        <v>0</v>
      </c>
      <c r="S750" s="87">
        <v>0</v>
      </c>
      <c r="T750" s="88">
        <v>0</v>
      </c>
      <c r="U750" s="87">
        <v>0</v>
      </c>
      <c r="V750" s="88">
        <v>0</v>
      </c>
      <c r="W750" s="87">
        <v>0</v>
      </c>
      <c r="X750" s="88">
        <v>0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15"/>
        <v>0</v>
      </c>
      <c r="AE750" s="58"/>
    </row>
    <row r="751" spans="2:31" x14ac:dyDescent="0.3">
      <c r="B751" s="4" t="s">
        <v>230</v>
      </c>
      <c r="C751" s="14"/>
      <c r="D751" s="14"/>
      <c r="E751" s="87">
        <v>0</v>
      </c>
      <c r="F751" s="88">
        <v>0</v>
      </c>
      <c r="G751" s="87">
        <v>0</v>
      </c>
      <c r="H751" s="88">
        <v>0</v>
      </c>
      <c r="I751" s="87">
        <v>0</v>
      </c>
      <c r="J751" s="88">
        <v>0</v>
      </c>
      <c r="K751" s="87">
        <v>0</v>
      </c>
      <c r="L751" s="88">
        <v>0</v>
      </c>
      <c r="M751" s="87">
        <v>0</v>
      </c>
      <c r="N751" s="88">
        <v>0</v>
      </c>
      <c r="O751" s="87">
        <v>0</v>
      </c>
      <c r="P751" s="88">
        <v>0</v>
      </c>
      <c r="Q751" s="87">
        <v>0</v>
      </c>
      <c r="R751" s="88">
        <v>0</v>
      </c>
      <c r="S751" s="87">
        <v>0</v>
      </c>
      <c r="T751" s="88">
        <v>0</v>
      </c>
      <c r="U751" s="87">
        <v>0</v>
      </c>
      <c r="V751" s="88">
        <v>0</v>
      </c>
      <c r="W751" s="87">
        <v>0</v>
      </c>
      <c r="X751" s="88">
        <v>0</v>
      </c>
      <c r="Y751" s="87">
        <v>0</v>
      </c>
      <c r="Z751" s="88">
        <v>0</v>
      </c>
      <c r="AA751" s="87">
        <v>0</v>
      </c>
      <c r="AB751" s="88">
        <v>0</v>
      </c>
      <c r="AC751" s="58"/>
      <c r="AD751" s="59">
        <f t="shared" si="15"/>
        <v>0</v>
      </c>
      <c r="AE751" s="58"/>
    </row>
    <row r="752" spans="2:31" x14ac:dyDescent="0.3">
      <c r="B752" s="4" t="s">
        <v>248</v>
      </c>
      <c r="C752" s="14"/>
      <c r="D752" s="1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</v>
      </c>
      <c r="M752" s="87">
        <v>0</v>
      </c>
      <c r="N752" s="88">
        <v>0</v>
      </c>
      <c r="O752" s="87">
        <v>0</v>
      </c>
      <c r="P752" s="88">
        <v>0</v>
      </c>
      <c r="Q752" s="87">
        <v>0</v>
      </c>
      <c r="R752" s="88">
        <v>0</v>
      </c>
      <c r="S752" s="87">
        <v>0</v>
      </c>
      <c r="T752" s="88">
        <v>0</v>
      </c>
      <c r="U752" s="87">
        <v>0</v>
      </c>
      <c r="V752" s="88">
        <v>0</v>
      </c>
      <c r="W752" s="87">
        <v>0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15"/>
        <v>0</v>
      </c>
      <c r="AE752" s="58"/>
    </row>
    <row r="753" spans="2:31" x14ac:dyDescent="0.3">
      <c r="B753" s="4" t="s">
        <v>231</v>
      </c>
      <c r="C753" s="14"/>
      <c r="D753" s="14"/>
      <c r="E753" s="87">
        <v>0</v>
      </c>
      <c r="F753" s="88">
        <v>0</v>
      </c>
      <c r="G753" s="87">
        <v>0</v>
      </c>
      <c r="H753" s="88">
        <v>0</v>
      </c>
      <c r="I753" s="87">
        <v>0</v>
      </c>
      <c r="J753" s="88">
        <v>0</v>
      </c>
      <c r="K753" s="87">
        <v>0</v>
      </c>
      <c r="L753" s="88">
        <v>0</v>
      </c>
      <c r="M753" s="87">
        <v>0</v>
      </c>
      <c r="N753" s="88">
        <v>0</v>
      </c>
      <c r="O753" s="87">
        <v>0</v>
      </c>
      <c r="P753" s="88">
        <v>0</v>
      </c>
      <c r="Q753" s="87">
        <v>0</v>
      </c>
      <c r="R753" s="88">
        <v>0</v>
      </c>
      <c r="S753" s="87">
        <v>0</v>
      </c>
      <c r="T753" s="88">
        <v>0</v>
      </c>
      <c r="U753" s="87">
        <v>0</v>
      </c>
      <c r="V753" s="88">
        <v>0</v>
      </c>
      <c r="W753" s="87">
        <v>0</v>
      </c>
      <c r="X753" s="88">
        <v>0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15"/>
        <v>0</v>
      </c>
      <c r="AE753" s="58"/>
    </row>
    <row r="754" spans="2:31" x14ac:dyDescent="0.3">
      <c r="B754" s="4" t="s">
        <v>292</v>
      </c>
      <c r="C754" s="14"/>
      <c r="D754" s="1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0</v>
      </c>
      <c r="M754" s="87">
        <v>0</v>
      </c>
      <c r="N754" s="88">
        <v>0</v>
      </c>
      <c r="O754" s="87">
        <v>0</v>
      </c>
      <c r="P754" s="88">
        <v>0</v>
      </c>
      <c r="Q754" s="87">
        <v>0</v>
      </c>
      <c r="R754" s="88">
        <v>0</v>
      </c>
      <c r="S754" s="87">
        <v>0</v>
      </c>
      <c r="T754" s="88">
        <v>0</v>
      </c>
      <c r="U754" s="87">
        <v>0</v>
      </c>
      <c r="V754" s="88">
        <v>0</v>
      </c>
      <c r="W754" s="87">
        <v>0</v>
      </c>
      <c r="X754" s="88">
        <v>0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15"/>
        <v>0</v>
      </c>
      <c r="AE754" s="58"/>
    </row>
    <row r="755" spans="2:31" x14ac:dyDescent="0.3">
      <c r="B755" s="4" t="s">
        <v>244</v>
      </c>
      <c r="C755" s="14"/>
      <c r="D755" s="1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0</v>
      </c>
      <c r="N755" s="88">
        <v>0</v>
      </c>
      <c r="O755" s="87">
        <v>0</v>
      </c>
      <c r="P755" s="88">
        <v>0</v>
      </c>
      <c r="Q755" s="87">
        <v>0</v>
      </c>
      <c r="R755" s="88">
        <v>0</v>
      </c>
      <c r="S755" s="87">
        <v>0</v>
      </c>
      <c r="T755" s="88">
        <v>0</v>
      </c>
      <c r="U755" s="87">
        <v>0</v>
      </c>
      <c r="V755" s="88">
        <v>0</v>
      </c>
      <c r="W755" s="87">
        <v>0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15"/>
        <v>0</v>
      </c>
      <c r="AE755" s="58"/>
    </row>
    <row r="756" spans="2:31" x14ac:dyDescent="0.3">
      <c r="B756" s="4" t="s">
        <v>245</v>
      </c>
      <c r="C756" s="14"/>
      <c r="D756" s="1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0</v>
      </c>
      <c r="N756" s="88">
        <v>0</v>
      </c>
      <c r="O756" s="87">
        <v>0</v>
      </c>
      <c r="P756" s="88">
        <v>0</v>
      </c>
      <c r="Q756" s="87">
        <v>0</v>
      </c>
      <c r="R756" s="88">
        <v>0</v>
      </c>
      <c r="S756" s="87">
        <v>0</v>
      </c>
      <c r="T756" s="88">
        <v>0</v>
      </c>
      <c r="U756" s="87">
        <v>0</v>
      </c>
      <c r="V756" s="88">
        <v>0</v>
      </c>
      <c r="W756" s="87">
        <v>0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15"/>
        <v>0</v>
      </c>
      <c r="AE756" s="58"/>
    </row>
    <row r="757" spans="2:31" x14ac:dyDescent="0.3">
      <c r="B757" s="4" t="s">
        <v>257</v>
      </c>
      <c r="C757" s="14"/>
      <c r="D757" s="1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15"/>
        <v>0</v>
      </c>
      <c r="AE757" s="58"/>
    </row>
    <row r="758" spans="2:31" x14ac:dyDescent="0.3">
      <c r="B758" s="4" t="s">
        <v>222</v>
      </c>
      <c r="C758" s="14"/>
      <c r="D758" s="1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15"/>
        <v>0</v>
      </c>
      <c r="AE758" s="58"/>
    </row>
    <row r="759" spans="2:31" x14ac:dyDescent="0.3">
      <c r="B759" s="4" t="s">
        <v>223</v>
      </c>
      <c r="C759" s="14"/>
      <c r="D759" s="1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15"/>
        <v>0</v>
      </c>
      <c r="AE759" s="58"/>
    </row>
    <row r="760" spans="2:31" x14ac:dyDescent="0.3">
      <c r="B760" s="4" t="s">
        <v>224</v>
      </c>
      <c r="C760" s="14"/>
      <c r="D760" s="1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15"/>
        <v>0</v>
      </c>
      <c r="AE760" s="58"/>
    </row>
    <row r="761" spans="2:31" x14ac:dyDescent="0.3">
      <c r="B761" s="4" t="s">
        <v>258</v>
      </c>
      <c r="C761" s="14"/>
      <c r="D761" s="1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0</v>
      </c>
      <c r="M761" s="87">
        <v>0</v>
      </c>
      <c r="N761" s="88">
        <v>0</v>
      </c>
      <c r="O761" s="87">
        <v>0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0</v>
      </c>
      <c r="W761" s="87">
        <v>0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15"/>
        <v>0</v>
      </c>
      <c r="AE761" s="58"/>
    </row>
    <row r="762" spans="2:31" x14ac:dyDescent="0.3">
      <c r="B762" s="4" t="s">
        <v>246</v>
      </c>
      <c r="C762" s="14"/>
      <c r="D762" s="1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0</v>
      </c>
      <c r="M762" s="87">
        <v>0</v>
      </c>
      <c r="N762" s="88">
        <v>0</v>
      </c>
      <c r="O762" s="87">
        <v>0</v>
      </c>
      <c r="P762" s="88">
        <v>0</v>
      </c>
      <c r="Q762" s="87">
        <v>0</v>
      </c>
      <c r="R762" s="88">
        <v>0</v>
      </c>
      <c r="S762" s="87">
        <v>0</v>
      </c>
      <c r="T762" s="88">
        <v>0</v>
      </c>
      <c r="U762" s="87">
        <v>0</v>
      </c>
      <c r="V762" s="88">
        <v>0</v>
      </c>
      <c r="W762" s="87">
        <v>0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15"/>
        <v>0</v>
      </c>
      <c r="AE762" s="58"/>
    </row>
    <row r="763" spans="2:31" x14ac:dyDescent="0.3">
      <c r="B763" s="4" t="s">
        <v>189</v>
      </c>
      <c r="C763" s="14"/>
      <c r="D763" s="1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0</v>
      </c>
      <c r="M763" s="87">
        <v>0</v>
      </c>
      <c r="N763" s="88">
        <v>0</v>
      </c>
      <c r="O763" s="87">
        <v>0</v>
      </c>
      <c r="P763" s="88">
        <v>0</v>
      </c>
      <c r="Q763" s="87">
        <v>0</v>
      </c>
      <c r="R763" s="88">
        <v>0</v>
      </c>
      <c r="S763" s="87">
        <v>0</v>
      </c>
      <c r="T763" s="88">
        <v>0</v>
      </c>
      <c r="U763" s="87">
        <v>0</v>
      </c>
      <c r="V763" s="88">
        <v>0</v>
      </c>
      <c r="W763" s="87">
        <v>0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15"/>
        <v>0</v>
      </c>
      <c r="AE763" s="58"/>
    </row>
    <row r="764" spans="2:31" x14ac:dyDescent="0.3">
      <c r="B764" s="4" t="s">
        <v>190</v>
      </c>
      <c r="C764" s="14"/>
      <c r="D764" s="1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0</v>
      </c>
      <c r="M764" s="87">
        <v>0</v>
      </c>
      <c r="N764" s="88">
        <v>0</v>
      </c>
      <c r="O764" s="87">
        <v>0</v>
      </c>
      <c r="P764" s="88">
        <v>0</v>
      </c>
      <c r="Q764" s="87">
        <v>0</v>
      </c>
      <c r="R764" s="88">
        <v>0</v>
      </c>
      <c r="S764" s="87">
        <v>0</v>
      </c>
      <c r="T764" s="88">
        <v>0</v>
      </c>
      <c r="U764" s="87">
        <v>0</v>
      </c>
      <c r="V764" s="88">
        <v>0</v>
      </c>
      <c r="W764" s="87">
        <v>0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15"/>
        <v>0</v>
      </c>
      <c r="AE764" s="58"/>
    </row>
    <row r="765" spans="2:31" x14ac:dyDescent="0.3">
      <c r="B765" s="4" t="s">
        <v>208</v>
      </c>
      <c r="C765" s="14"/>
      <c r="D765" s="1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0</v>
      </c>
      <c r="M765" s="87">
        <v>0</v>
      </c>
      <c r="N765" s="88">
        <v>0</v>
      </c>
      <c r="O765" s="87">
        <v>0.49534019086096021</v>
      </c>
      <c r="P765" s="88">
        <v>1.9973110338052116</v>
      </c>
      <c r="Q765" s="87">
        <v>1.7393378376960751</v>
      </c>
      <c r="R765" s="88">
        <v>2.0444398979345961</v>
      </c>
      <c r="S765" s="87">
        <v>2.476849744717279</v>
      </c>
      <c r="T765" s="88">
        <v>2.2367513736089073</v>
      </c>
      <c r="U765" s="87">
        <v>2.2136560022830962</v>
      </c>
      <c r="V765" s="88">
        <v>1.382473329703013</v>
      </c>
      <c r="W765" s="87">
        <v>0</v>
      </c>
      <c r="X765" s="88">
        <v>0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15"/>
        <v>14.58615941060914</v>
      </c>
      <c r="AE765" s="58"/>
    </row>
    <row r="766" spans="2:31" x14ac:dyDescent="0.3">
      <c r="B766" s="4" t="s">
        <v>209</v>
      </c>
      <c r="C766" s="14"/>
      <c r="D766" s="1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</v>
      </c>
      <c r="M766" s="87">
        <v>0</v>
      </c>
      <c r="N766" s="88">
        <v>0</v>
      </c>
      <c r="O766" s="87">
        <v>0.49534019086096021</v>
      </c>
      <c r="P766" s="88">
        <v>1.9973110338052116</v>
      </c>
      <c r="Q766" s="87">
        <v>1.7393378376960751</v>
      </c>
      <c r="R766" s="88">
        <v>2.0444398979345961</v>
      </c>
      <c r="S766" s="87">
        <v>2.476849744717279</v>
      </c>
      <c r="T766" s="88">
        <v>2.2367513736089073</v>
      </c>
      <c r="U766" s="87">
        <v>2.2136560022830962</v>
      </c>
      <c r="V766" s="88">
        <v>1.382473329703013</v>
      </c>
      <c r="W766" s="87">
        <v>0</v>
      </c>
      <c r="X766" s="88">
        <v>0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15"/>
        <v>14.58615941060914</v>
      </c>
      <c r="AE766" s="58"/>
    </row>
    <row r="767" spans="2:31" x14ac:dyDescent="0.3">
      <c r="B767" s="4" t="s">
        <v>210</v>
      </c>
      <c r="C767" s="14"/>
      <c r="D767" s="1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0</v>
      </c>
      <c r="N767" s="88">
        <v>0</v>
      </c>
      <c r="O767" s="87">
        <v>5.7711098591486376E-3</v>
      </c>
      <c r="P767" s="88">
        <v>2.1008324623107824E-2</v>
      </c>
      <c r="Q767" s="87">
        <v>2.0008318622906918E-2</v>
      </c>
      <c r="R767" s="88">
        <v>1.9008320569991979E-2</v>
      </c>
      <c r="S767" s="87">
        <v>1.8008334438005993E-2</v>
      </c>
      <c r="T767" s="88">
        <v>1.7008346319198519E-2</v>
      </c>
      <c r="U767" s="87">
        <v>1.6684395074844278E-2</v>
      </c>
      <c r="V767" s="88">
        <v>9.6209452549616027E-3</v>
      </c>
      <c r="W767" s="87">
        <v>0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15"/>
        <v>0.12711809476216576</v>
      </c>
      <c r="AE767" s="58"/>
    </row>
    <row r="768" spans="2:31" x14ac:dyDescent="0.3">
      <c r="B768" s="4" t="s">
        <v>211</v>
      </c>
      <c r="C768" s="14"/>
      <c r="D768" s="1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0</v>
      </c>
      <c r="N768" s="88">
        <v>0</v>
      </c>
      <c r="O768" s="87">
        <v>5.7711098591486376E-3</v>
      </c>
      <c r="P768" s="88">
        <v>2.1008324623107824E-2</v>
      </c>
      <c r="Q768" s="87">
        <v>2.0008318622906918E-2</v>
      </c>
      <c r="R768" s="88">
        <v>1.9008320569991979E-2</v>
      </c>
      <c r="S768" s="87">
        <v>1.8008334438005993E-2</v>
      </c>
      <c r="T768" s="88">
        <v>1.7008346319198519E-2</v>
      </c>
      <c r="U768" s="87">
        <v>1.6684395074844278E-2</v>
      </c>
      <c r="V768" s="88">
        <v>9.6209452549616027E-3</v>
      </c>
      <c r="W768" s="87">
        <v>0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15"/>
        <v>0.12711809476216576</v>
      </c>
      <c r="AE768" s="58"/>
    </row>
    <row r="769" spans="2:31" x14ac:dyDescent="0.3">
      <c r="B769" s="4" t="s">
        <v>136</v>
      </c>
      <c r="C769" s="14"/>
      <c r="D769" s="1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</v>
      </c>
      <c r="N769" s="88">
        <v>0</v>
      </c>
      <c r="O769" s="87">
        <v>0</v>
      </c>
      <c r="P769" s="88">
        <v>0</v>
      </c>
      <c r="Q769" s="87">
        <v>0</v>
      </c>
      <c r="R769" s="88">
        <v>0</v>
      </c>
      <c r="S769" s="87">
        <v>0</v>
      </c>
      <c r="T769" s="88">
        <v>0.77666197935739978</v>
      </c>
      <c r="U769" s="87">
        <v>0.77778631965319145</v>
      </c>
      <c r="V769" s="88">
        <v>0.39952926630443897</v>
      </c>
      <c r="W769" s="87">
        <v>0</v>
      </c>
      <c r="X769" s="88">
        <v>0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15"/>
        <v>1.9539775653150302</v>
      </c>
      <c r="AE769" s="58"/>
    </row>
    <row r="770" spans="2:31" x14ac:dyDescent="0.3">
      <c r="B770" s="4" t="s">
        <v>137</v>
      </c>
      <c r="C770" s="14"/>
      <c r="D770" s="1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</v>
      </c>
      <c r="N770" s="88">
        <v>0</v>
      </c>
      <c r="O770" s="87">
        <v>0</v>
      </c>
      <c r="P770" s="88">
        <v>0</v>
      </c>
      <c r="Q770" s="87">
        <v>0</v>
      </c>
      <c r="R770" s="88">
        <v>0</v>
      </c>
      <c r="S770" s="87">
        <v>0</v>
      </c>
      <c r="T770" s="88">
        <v>0.77666197935739978</v>
      </c>
      <c r="U770" s="87">
        <v>0.77778631965319145</v>
      </c>
      <c r="V770" s="88">
        <v>0.39952926630443897</v>
      </c>
      <c r="W770" s="87">
        <v>0</v>
      </c>
      <c r="X770" s="88">
        <v>0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15"/>
        <v>1.9539775653150302</v>
      </c>
      <c r="AE770" s="58"/>
    </row>
    <row r="771" spans="2:31" x14ac:dyDescent="0.3">
      <c r="B771" s="4" t="s">
        <v>227</v>
      </c>
      <c r="C771" s="14"/>
      <c r="D771" s="14"/>
      <c r="E771" s="87">
        <v>0</v>
      </c>
      <c r="F771" s="88">
        <v>0</v>
      </c>
      <c r="G771" s="87">
        <v>0</v>
      </c>
      <c r="H771" s="88">
        <v>0</v>
      </c>
      <c r="I771" s="87">
        <v>0</v>
      </c>
      <c r="J771" s="88">
        <v>0</v>
      </c>
      <c r="K771" s="87">
        <v>0</v>
      </c>
      <c r="L771" s="88">
        <v>0</v>
      </c>
      <c r="M771" s="87">
        <v>0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15"/>
        <v>0</v>
      </c>
      <c r="AE771" s="58"/>
    </row>
    <row r="772" spans="2:31" x14ac:dyDescent="0.3">
      <c r="B772" s="4" t="s">
        <v>293</v>
      </c>
      <c r="C772" s="14"/>
      <c r="D772" s="14"/>
      <c r="E772" s="87">
        <v>0</v>
      </c>
      <c r="F772" s="88">
        <v>0</v>
      </c>
      <c r="G772" s="87">
        <v>0</v>
      </c>
      <c r="H772" s="88">
        <v>0</v>
      </c>
      <c r="I772" s="87">
        <v>0</v>
      </c>
      <c r="J772" s="88">
        <v>0</v>
      </c>
      <c r="K772" s="87">
        <v>0</v>
      </c>
      <c r="L772" s="88">
        <v>0</v>
      </c>
      <c r="M772" s="87">
        <v>0</v>
      </c>
      <c r="N772" s="88">
        <v>0</v>
      </c>
      <c r="O772" s="87">
        <v>0</v>
      </c>
      <c r="P772" s="88">
        <v>0</v>
      </c>
      <c r="Q772" s="87">
        <v>0</v>
      </c>
      <c r="R772" s="88">
        <v>0</v>
      </c>
      <c r="S772" s="87">
        <v>0</v>
      </c>
      <c r="T772" s="88">
        <v>0</v>
      </c>
      <c r="U772" s="87">
        <v>0</v>
      </c>
      <c r="V772" s="88">
        <v>0</v>
      </c>
      <c r="W772" s="87">
        <v>0</v>
      </c>
      <c r="X772" s="88">
        <v>0</v>
      </c>
      <c r="Y772" s="87">
        <v>0</v>
      </c>
      <c r="Z772" s="88">
        <v>0</v>
      </c>
      <c r="AA772" s="87">
        <v>0</v>
      </c>
      <c r="AB772" s="88">
        <v>0</v>
      </c>
      <c r="AC772" s="58"/>
      <c r="AD772" s="59">
        <f t="shared" si="15"/>
        <v>0</v>
      </c>
      <c r="AE772" s="58"/>
    </row>
    <row r="773" spans="2:31" x14ac:dyDescent="0.3">
      <c r="B773" s="4" t="s">
        <v>294</v>
      </c>
      <c r="C773" s="14"/>
      <c r="D773" s="14"/>
      <c r="E773" s="87">
        <v>0</v>
      </c>
      <c r="F773" s="88">
        <v>0</v>
      </c>
      <c r="G773" s="87">
        <v>0</v>
      </c>
      <c r="H773" s="88">
        <v>0</v>
      </c>
      <c r="I773" s="87">
        <v>0</v>
      </c>
      <c r="J773" s="88">
        <v>0</v>
      </c>
      <c r="K773" s="87">
        <v>0</v>
      </c>
      <c r="L773" s="88">
        <v>0</v>
      </c>
      <c r="M773" s="87">
        <v>0</v>
      </c>
      <c r="N773" s="88">
        <v>0</v>
      </c>
      <c r="O773" s="87">
        <v>0</v>
      </c>
      <c r="P773" s="88">
        <v>0</v>
      </c>
      <c r="Q773" s="87">
        <v>0</v>
      </c>
      <c r="R773" s="88">
        <v>0</v>
      </c>
      <c r="S773" s="87">
        <v>0</v>
      </c>
      <c r="T773" s="88">
        <v>0</v>
      </c>
      <c r="U773" s="87">
        <v>0</v>
      </c>
      <c r="V773" s="88">
        <v>0</v>
      </c>
      <c r="W773" s="87">
        <v>0</v>
      </c>
      <c r="X773" s="88">
        <v>0</v>
      </c>
      <c r="Y773" s="87">
        <v>0</v>
      </c>
      <c r="Z773" s="88">
        <v>0</v>
      </c>
      <c r="AA773" s="87">
        <v>0</v>
      </c>
      <c r="AB773" s="88">
        <v>0</v>
      </c>
      <c r="AC773" s="58"/>
      <c r="AD773" s="59">
        <f t="shared" si="15"/>
        <v>0</v>
      </c>
      <c r="AE773" s="58"/>
    </row>
    <row r="774" spans="2:31" x14ac:dyDescent="0.3">
      <c r="B774" s="4" t="s">
        <v>206</v>
      </c>
      <c r="C774" s="14"/>
      <c r="D774" s="14"/>
      <c r="E774" s="87">
        <v>0</v>
      </c>
      <c r="F774" s="88">
        <v>0</v>
      </c>
      <c r="G774" s="87">
        <v>0</v>
      </c>
      <c r="H774" s="88">
        <v>0</v>
      </c>
      <c r="I774" s="87">
        <v>0</v>
      </c>
      <c r="J774" s="88">
        <v>0</v>
      </c>
      <c r="K774" s="87">
        <v>0</v>
      </c>
      <c r="L774" s="88">
        <v>0</v>
      </c>
      <c r="M774" s="87">
        <v>0</v>
      </c>
      <c r="N774" s="88">
        <v>0</v>
      </c>
      <c r="O774" s="87">
        <v>0</v>
      </c>
      <c r="P774" s="88">
        <v>0</v>
      </c>
      <c r="Q774" s="87">
        <v>0</v>
      </c>
      <c r="R774" s="88">
        <v>0</v>
      </c>
      <c r="S774" s="87">
        <v>0</v>
      </c>
      <c r="T774" s="88">
        <v>0</v>
      </c>
      <c r="U774" s="87">
        <v>0</v>
      </c>
      <c r="V774" s="88">
        <v>0</v>
      </c>
      <c r="W774" s="87">
        <v>0</v>
      </c>
      <c r="X774" s="88">
        <v>0</v>
      </c>
      <c r="Y774" s="87">
        <v>0</v>
      </c>
      <c r="Z774" s="88">
        <v>0</v>
      </c>
      <c r="AA774" s="87">
        <v>0</v>
      </c>
      <c r="AB774" s="88">
        <v>0</v>
      </c>
      <c r="AC774" s="58"/>
      <c r="AD774" s="59">
        <f t="shared" si="15"/>
        <v>0</v>
      </c>
      <c r="AE774" s="58"/>
    </row>
    <row r="775" spans="2:31" x14ac:dyDescent="0.3">
      <c r="B775" s="4" t="s">
        <v>207</v>
      </c>
      <c r="C775" s="14"/>
      <c r="D775" s="14"/>
      <c r="E775" s="87">
        <v>0</v>
      </c>
      <c r="F775" s="88">
        <v>0</v>
      </c>
      <c r="G775" s="87">
        <v>0</v>
      </c>
      <c r="H775" s="88">
        <v>0</v>
      </c>
      <c r="I775" s="87">
        <v>0</v>
      </c>
      <c r="J775" s="88">
        <v>0</v>
      </c>
      <c r="K775" s="87">
        <v>0</v>
      </c>
      <c r="L775" s="88">
        <v>0</v>
      </c>
      <c r="M775" s="87">
        <v>0</v>
      </c>
      <c r="N775" s="88">
        <v>0</v>
      </c>
      <c r="O775" s="87">
        <v>0</v>
      </c>
      <c r="P775" s="88">
        <v>0</v>
      </c>
      <c r="Q775" s="87">
        <v>0</v>
      </c>
      <c r="R775" s="88">
        <v>0</v>
      </c>
      <c r="S775" s="87">
        <v>0</v>
      </c>
      <c r="T775" s="88">
        <v>0</v>
      </c>
      <c r="U775" s="87">
        <v>0</v>
      </c>
      <c r="V775" s="88">
        <v>0</v>
      </c>
      <c r="W775" s="87">
        <v>0</v>
      </c>
      <c r="X775" s="88">
        <v>0</v>
      </c>
      <c r="Y775" s="87">
        <v>0</v>
      </c>
      <c r="Z775" s="88">
        <v>0</v>
      </c>
      <c r="AA775" s="87">
        <v>0</v>
      </c>
      <c r="AB775" s="88">
        <v>0</v>
      </c>
      <c r="AC775" s="58"/>
      <c r="AD775" s="59">
        <f t="shared" si="15"/>
        <v>0</v>
      </c>
      <c r="AE775" s="58"/>
    </row>
    <row r="776" spans="2:31" x14ac:dyDescent="0.3">
      <c r="B776" s="4" t="s">
        <v>163</v>
      </c>
      <c r="C776" s="14"/>
      <c r="D776" s="14"/>
      <c r="E776" s="87">
        <v>0</v>
      </c>
      <c r="F776" s="88">
        <v>0</v>
      </c>
      <c r="G776" s="87">
        <v>0</v>
      </c>
      <c r="H776" s="88">
        <v>0</v>
      </c>
      <c r="I776" s="87">
        <v>0</v>
      </c>
      <c r="J776" s="88">
        <v>0</v>
      </c>
      <c r="K776" s="87">
        <v>0</v>
      </c>
      <c r="L776" s="88">
        <v>0</v>
      </c>
      <c r="M776" s="87">
        <v>0</v>
      </c>
      <c r="N776" s="88">
        <v>0</v>
      </c>
      <c r="O776" s="87">
        <v>0</v>
      </c>
      <c r="P776" s="88">
        <v>0</v>
      </c>
      <c r="Q776" s="87">
        <v>0</v>
      </c>
      <c r="R776" s="88">
        <v>0</v>
      </c>
      <c r="S776" s="87">
        <v>0</v>
      </c>
      <c r="T776" s="88">
        <v>0</v>
      </c>
      <c r="U776" s="87">
        <v>0</v>
      </c>
      <c r="V776" s="88">
        <v>0</v>
      </c>
      <c r="W776" s="87">
        <v>0</v>
      </c>
      <c r="X776" s="88">
        <v>0</v>
      </c>
      <c r="Y776" s="87">
        <v>0</v>
      </c>
      <c r="Z776" s="88">
        <v>0</v>
      </c>
      <c r="AA776" s="87">
        <v>0</v>
      </c>
      <c r="AB776" s="88">
        <v>0</v>
      </c>
      <c r="AC776" s="58"/>
      <c r="AD776" s="59">
        <f t="shared" si="15"/>
        <v>0</v>
      </c>
      <c r="AE776" s="58"/>
    </row>
    <row r="777" spans="2:31" x14ac:dyDescent="0.3">
      <c r="B777" s="4" t="s">
        <v>239</v>
      </c>
      <c r="C777" s="14"/>
      <c r="D777" s="14"/>
      <c r="E777" s="87">
        <v>0</v>
      </c>
      <c r="F777" s="88">
        <v>0</v>
      </c>
      <c r="G777" s="87">
        <v>0</v>
      </c>
      <c r="H777" s="88">
        <v>0</v>
      </c>
      <c r="I777" s="87">
        <v>0</v>
      </c>
      <c r="J777" s="88">
        <v>0</v>
      </c>
      <c r="K777" s="87">
        <v>0</v>
      </c>
      <c r="L777" s="88">
        <v>0</v>
      </c>
      <c r="M777" s="87">
        <v>0</v>
      </c>
      <c r="N777" s="88">
        <v>0</v>
      </c>
      <c r="O777" s="87">
        <v>0</v>
      </c>
      <c r="P777" s="88">
        <v>0</v>
      </c>
      <c r="Q777" s="87">
        <v>0</v>
      </c>
      <c r="R777" s="88">
        <v>0</v>
      </c>
      <c r="S777" s="87">
        <v>0</v>
      </c>
      <c r="T777" s="88">
        <v>0</v>
      </c>
      <c r="U777" s="87">
        <v>0</v>
      </c>
      <c r="V777" s="88">
        <v>0</v>
      </c>
      <c r="W777" s="87">
        <v>0</v>
      </c>
      <c r="X777" s="88">
        <v>0</v>
      </c>
      <c r="Y777" s="87">
        <v>0</v>
      </c>
      <c r="Z777" s="88">
        <v>0</v>
      </c>
      <c r="AA777" s="87">
        <v>0</v>
      </c>
      <c r="AB777" s="88">
        <v>0</v>
      </c>
      <c r="AC777" s="58"/>
      <c r="AD777" s="59">
        <f t="shared" si="15"/>
        <v>0</v>
      </c>
      <c r="AE777" s="58"/>
    </row>
    <row r="778" spans="2:31" x14ac:dyDescent="0.3">
      <c r="B778" s="4" t="s">
        <v>240</v>
      </c>
      <c r="C778" s="14"/>
      <c r="D778" s="14"/>
      <c r="E778" s="87">
        <v>0</v>
      </c>
      <c r="F778" s="88">
        <v>0</v>
      </c>
      <c r="G778" s="87">
        <v>0</v>
      </c>
      <c r="H778" s="88">
        <v>0</v>
      </c>
      <c r="I778" s="87">
        <v>0</v>
      </c>
      <c r="J778" s="88">
        <v>0</v>
      </c>
      <c r="K778" s="87">
        <v>0</v>
      </c>
      <c r="L778" s="88">
        <v>0</v>
      </c>
      <c r="M778" s="87">
        <v>0</v>
      </c>
      <c r="N778" s="88">
        <v>0</v>
      </c>
      <c r="O778" s="87">
        <v>0</v>
      </c>
      <c r="P778" s="88">
        <v>0</v>
      </c>
      <c r="Q778" s="87">
        <v>0</v>
      </c>
      <c r="R778" s="88">
        <v>0</v>
      </c>
      <c r="S778" s="87">
        <v>0</v>
      </c>
      <c r="T778" s="88">
        <v>0</v>
      </c>
      <c r="U778" s="87">
        <v>0</v>
      </c>
      <c r="V778" s="88">
        <v>0</v>
      </c>
      <c r="W778" s="87">
        <v>0</v>
      </c>
      <c r="X778" s="88">
        <v>0</v>
      </c>
      <c r="Y778" s="87">
        <v>0</v>
      </c>
      <c r="Z778" s="88">
        <v>0</v>
      </c>
      <c r="AA778" s="87">
        <v>0</v>
      </c>
      <c r="AB778" s="88">
        <v>0</v>
      </c>
      <c r="AC778" s="58"/>
      <c r="AD778" s="59">
        <f t="shared" si="15"/>
        <v>0</v>
      </c>
      <c r="AE778" s="58"/>
    </row>
    <row r="779" spans="2:31" x14ac:dyDescent="0.3">
      <c r="B779" s="4" t="s">
        <v>241</v>
      </c>
      <c r="C779" s="14"/>
      <c r="D779" s="1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0</v>
      </c>
      <c r="M779" s="87">
        <v>0</v>
      </c>
      <c r="N779" s="88">
        <v>0</v>
      </c>
      <c r="O779" s="87">
        <v>2.267617337553141</v>
      </c>
      <c r="P779" s="88">
        <v>7.6153418079445512</v>
      </c>
      <c r="Q779" s="87">
        <v>0</v>
      </c>
      <c r="R779" s="88">
        <v>0</v>
      </c>
      <c r="S779" s="87">
        <v>0</v>
      </c>
      <c r="T779" s="88">
        <v>0</v>
      </c>
      <c r="U779" s="87">
        <v>20.870080770656934</v>
      </c>
      <c r="V779" s="88">
        <v>18.478247023852603</v>
      </c>
      <c r="W779" s="87">
        <v>0</v>
      </c>
      <c r="X779" s="88">
        <v>0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 t="shared" si="15"/>
        <v>49.23128694000723</v>
      </c>
      <c r="AE779" s="58"/>
    </row>
    <row r="780" spans="2:31" x14ac:dyDescent="0.3">
      <c r="B780" s="4" t="s">
        <v>242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0</v>
      </c>
      <c r="M780" s="87">
        <v>0</v>
      </c>
      <c r="N780" s="88">
        <v>0</v>
      </c>
      <c r="O780" s="87">
        <v>2.267617337553141</v>
      </c>
      <c r="P780" s="88">
        <v>7.6153418079445512</v>
      </c>
      <c r="Q780" s="87">
        <v>0</v>
      </c>
      <c r="R780" s="88">
        <v>0</v>
      </c>
      <c r="S780" s="87">
        <v>0</v>
      </c>
      <c r="T780" s="88">
        <v>0</v>
      </c>
      <c r="U780" s="87">
        <v>20.870080770656934</v>
      </c>
      <c r="V780" s="88">
        <v>18.478247023852603</v>
      </c>
      <c r="W780" s="87">
        <v>0</v>
      </c>
      <c r="X780" s="88">
        <v>0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si="15"/>
        <v>49.23128694000723</v>
      </c>
      <c r="AE780" s="58"/>
    </row>
    <row r="781" spans="2:31" x14ac:dyDescent="0.3">
      <c r="B781" s="4" t="s">
        <v>296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15"/>
        <v>0</v>
      </c>
      <c r="AE781" s="58"/>
    </row>
    <row r="782" spans="2:31" x14ac:dyDescent="0.3">
      <c r="B782" s="4" t="s">
        <v>297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15"/>
        <v>0</v>
      </c>
      <c r="AE782" s="58"/>
    </row>
    <row r="783" spans="2:31" x14ac:dyDescent="0.3">
      <c r="B783" s="4" t="s">
        <v>164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</v>
      </c>
      <c r="M783" s="87">
        <v>0</v>
      </c>
      <c r="N783" s="88">
        <v>0</v>
      </c>
      <c r="O783" s="87">
        <v>0</v>
      </c>
      <c r="P783" s="88">
        <v>0</v>
      </c>
      <c r="Q783" s="87">
        <v>0</v>
      </c>
      <c r="R783" s="88">
        <v>0</v>
      </c>
      <c r="S783" s="87">
        <v>0</v>
      </c>
      <c r="T783" s="88">
        <v>0</v>
      </c>
      <c r="U783" s="87">
        <v>0</v>
      </c>
      <c r="V783" s="88">
        <v>0.67602704334259056</v>
      </c>
      <c r="W783" s="87">
        <v>0</v>
      </c>
      <c r="X783" s="88">
        <v>0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15"/>
        <v>0.67602704334259056</v>
      </c>
      <c r="AE783" s="58"/>
    </row>
    <row r="784" spans="2:31" x14ac:dyDescent="0.3">
      <c r="B784" s="4" t="s">
        <v>200</v>
      </c>
      <c r="C784" s="4"/>
      <c r="D784" s="4"/>
      <c r="E784" s="87">
        <v>0</v>
      </c>
      <c r="F784" s="88">
        <v>0</v>
      </c>
      <c r="G784" s="87">
        <v>0</v>
      </c>
      <c r="H784" s="88">
        <v>0</v>
      </c>
      <c r="I784" s="87">
        <v>0</v>
      </c>
      <c r="J784" s="88">
        <v>0</v>
      </c>
      <c r="K784" s="87">
        <v>0</v>
      </c>
      <c r="L784" s="88">
        <v>0</v>
      </c>
      <c r="M784" s="87">
        <v>0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</v>
      </c>
      <c r="AC784" s="58"/>
      <c r="AD784" s="59">
        <f t="shared" si="15"/>
        <v>0</v>
      </c>
      <c r="AE784" s="58"/>
    </row>
    <row r="785" spans="2:31" x14ac:dyDescent="0.3">
      <c r="B785" s="4" t="s">
        <v>201</v>
      </c>
      <c r="C785" s="4"/>
      <c r="D785" s="4"/>
      <c r="E785" s="87">
        <v>0</v>
      </c>
      <c r="F785" s="88">
        <v>0</v>
      </c>
      <c r="G785" s="87">
        <v>0</v>
      </c>
      <c r="H785" s="88">
        <v>0</v>
      </c>
      <c r="I785" s="87">
        <v>0</v>
      </c>
      <c r="J785" s="88">
        <v>0</v>
      </c>
      <c r="K785" s="87">
        <v>0</v>
      </c>
      <c r="L785" s="88">
        <v>0</v>
      </c>
      <c r="M785" s="87">
        <v>0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0</v>
      </c>
      <c r="W785" s="87">
        <v>0</v>
      </c>
      <c r="X785" s="88">
        <v>0</v>
      </c>
      <c r="Y785" s="87">
        <v>0</v>
      </c>
      <c r="Z785" s="88">
        <v>0</v>
      </c>
      <c r="AA785" s="87">
        <v>0</v>
      </c>
      <c r="AB785" s="88">
        <v>0</v>
      </c>
      <c r="AC785" s="58"/>
      <c r="AD785" s="59">
        <f t="shared" si="15"/>
        <v>0</v>
      </c>
      <c r="AE785" s="58"/>
    </row>
    <row r="786" spans="2:31" x14ac:dyDescent="0.3">
      <c r="B786" s="4" t="s">
        <v>192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0</v>
      </c>
      <c r="M786" s="87">
        <v>0</v>
      </c>
      <c r="N786" s="88">
        <v>0</v>
      </c>
      <c r="O786" s="87">
        <v>0</v>
      </c>
      <c r="P786" s="88">
        <v>0</v>
      </c>
      <c r="Q786" s="87">
        <v>0</v>
      </c>
      <c r="R786" s="88">
        <v>0</v>
      </c>
      <c r="S786" s="87">
        <v>0</v>
      </c>
      <c r="T786" s="88">
        <v>0</v>
      </c>
      <c r="U786" s="87">
        <v>0</v>
      </c>
      <c r="V786" s="88">
        <v>0</v>
      </c>
      <c r="W786" s="87">
        <v>0</v>
      </c>
      <c r="X786" s="88">
        <v>0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15"/>
        <v>0</v>
      </c>
      <c r="AE786" s="58"/>
    </row>
    <row r="787" spans="2:31" x14ac:dyDescent="0.3">
      <c r="B787" s="4" t="s">
        <v>193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</v>
      </c>
      <c r="M787" s="87">
        <v>0</v>
      </c>
      <c r="N787" s="88">
        <v>0</v>
      </c>
      <c r="O787" s="87">
        <v>0</v>
      </c>
      <c r="P787" s="88">
        <v>0</v>
      </c>
      <c r="Q787" s="87">
        <v>0</v>
      </c>
      <c r="R787" s="88">
        <v>0</v>
      </c>
      <c r="S787" s="87">
        <v>0</v>
      </c>
      <c r="T787" s="88">
        <v>0</v>
      </c>
      <c r="U787" s="87">
        <v>0</v>
      </c>
      <c r="V787" s="88">
        <v>0</v>
      </c>
      <c r="W787" s="87">
        <v>0</v>
      </c>
      <c r="X787" s="88">
        <v>0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15"/>
        <v>0</v>
      </c>
      <c r="AE787" s="58"/>
    </row>
    <row r="788" spans="2:31" x14ac:dyDescent="0.3">
      <c r="B788" s="4" t="s">
        <v>295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0</v>
      </c>
      <c r="M788" s="87">
        <v>0</v>
      </c>
      <c r="N788" s="88">
        <v>0</v>
      </c>
      <c r="O788" s="87">
        <v>0</v>
      </c>
      <c r="P788" s="88">
        <v>0</v>
      </c>
      <c r="Q788" s="87">
        <v>0</v>
      </c>
      <c r="R788" s="88">
        <v>0</v>
      </c>
      <c r="S788" s="87">
        <v>0</v>
      </c>
      <c r="T788" s="88">
        <v>0</v>
      </c>
      <c r="U788" s="87">
        <v>0</v>
      </c>
      <c r="V788" s="88">
        <v>0</v>
      </c>
      <c r="W788" s="87">
        <v>0</v>
      </c>
      <c r="X788" s="88">
        <v>0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15"/>
        <v>0</v>
      </c>
      <c r="AE788" s="58"/>
    </row>
    <row r="789" spans="2:31" x14ac:dyDescent="0.3">
      <c r="B789" s="4" t="s">
        <v>150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0</v>
      </c>
      <c r="M789" s="87">
        <v>0</v>
      </c>
      <c r="N789" s="88">
        <v>0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0</v>
      </c>
      <c r="U789" s="87">
        <v>0</v>
      </c>
      <c r="V789" s="88">
        <v>0</v>
      </c>
      <c r="W789" s="87">
        <v>0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15"/>
        <v>0</v>
      </c>
      <c r="AE789" s="58"/>
    </row>
    <row r="790" spans="2:31" x14ac:dyDescent="0.3">
      <c r="B790" s="4" t="s">
        <v>151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0</v>
      </c>
      <c r="U790" s="87">
        <v>0</v>
      </c>
      <c r="V790" s="88">
        <v>0</v>
      </c>
      <c r="W790" s="87">
        <v>0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15"/>
        <v>0</v>
      </c>
      <c r="AE790" s="58"/>
    </row>
    <row r="791" spans="2:31" x14ac:dyDescent="0.3">
      <c r="B791" s="4" t="s">
        <v>249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15"/>
        <v>0</v>
      </c>
      <c r="AE791" s="58"/>
    </row>
    <row r="792" spans="2:31" x14ac:dyDescent="0.3">
      <c r="B792" s="4" t="s">
        <v>168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0.96039084427911847</v>
      </c>
      <c r="N792" s="88">
        <v>1.6694937074046428</v>
      </c>
      <c r="O792" s="87">
        <v>1.2455609398428662</v>
      </c>
      <c r="P792" s="88">
        <v>0</v>
      </c>
      <c r="Q792" s="87">
        <v>0</v>
      </c>
      <c r="R792" s="88">
        <v>0</v>
      </c>
      <c r="S792" s="87">
        <v>0</v>
      </c>
      <c r="T792" s="88">
        <v>0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ref="AD792:AD853" si="16">SUM(E792:AB792)</f>
        <v>3.8754454915266274</v>
      </c>
      <c r="AE792" s="58"/>
    </row>
    <row r="793" spans="2:31" x14ac:dyDescent="0.3">
      <c r="B793" s="4" t="s">
        <v>169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0.96039084427911847</v>
      </c>
      <c r="N793" s="88">
        <v>1.6694937074046428</v>
      </c>
      <c r="O793" s="87">
        <v>1.2455609398428662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16"/>
        <v>3.8754454915266274</v>
      </c>
      <c r="AE793" s="58"/>
    </row>
    <row r="794" spans="2:31" x14ac:dyDescent="0.3">
      <c r="B794" s="4" t="s">
        <v>165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16"/>
        <v>0</v>
      </c>
      <c r="AE794" s="58"/>
    </row>
    <row r="795" spans="2:31" x14ac:dyDescent="0.3">
      <c r="B795" s="4" t="s">
        <v>166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16"/>
        <v>0</v>
      </c>
      <c r="AE795" s="58"/>
    </row>
    <row r="796" spans="2:31" x14ac:dyDescent="0.3">
      <c r="B796" s="4" t="s">
        <v>167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0</v>
      </c>
      <c r="M796" s="87">
        <v>0</v>
      </c>
      <c r="N796" s="88">
        <v>0</v>
      </c>
      <c r="O796" s="87">
        <v>0</v>
      </c>
      <c r="P796" s="88">
        <v>0</v>
      </c>
      <c r="Q796" s="87">
        <v>0</v>
      </c>
      <c r="R796" s="88">
        <v>0</v>
      </c>
      <c r="S796" s="87">
        <v>0</v>
      </c>
      <c r="T796" s="88">
        <v>0</v>
      </c>
      <c r="U796" s="87">
        <v>0</v>
      </c>
      <c r="V796" s="88">
        <v>0</v>
      </c>
      <c r="W796" s="87">
        <v>0</v>
      </c>
      <c r="X796" s="88">
        <v>0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16"/>
        <v>0</v>
      </c>
      <c r="AE796" s="58"/>
    </row>
    <row r="797" spans="2:31" x14ac:dyDescent="0.3">
      <c r="B797" s="4" t="s">
        <v>138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0</v>
      </c>
      <c r="M797" s="87">
        <v>0</v>
      </c>
      <c r="N797" s="88">
        <v>0</v>
      </c>
      <c r="O797" s="87">
        <v>0</v>
      </c>
      <c r="P797" s="88">
        <v>0</v>
      </c>
      <c r="Q797" s="87">
        <v>0</v>
      </c>
      <c r="R797" s="88">
        <v>0</v>
      </c>
      <c r="S797" s="87">
        <v>0</v>
      </c>
      <c r="T797" s="88">
        <v>0</v>
      </c>
      <c r="U797" s="87">
        <v>0</v>
      </c>
      <c r="V797" s="88">
        <v>0</v>
      </c>
      <c r="W797" s="87">
        <v>0</v>
      </c>
      <c r="X797" s="88">
        <v>0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16"/>
        <v>0</v>
      </c>
      <c r="AE797" s="58"/>
    </row>
    <row r="798" spans="2:31" x14ac:dyDescent="0.3">
      <c r="B798" s="4" t="s">
        <v>139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0</v>
      </c>
      <c r="M798" s="87">
        <v>0</v>
      </c>
      <c r="N798" s="88">
        <v>0</v>
      </c>
      <c r="O798" s="87">
        <v>0</v>
      </c>
      <c r="P798" s="88">
        <v>0</v>
      </c>
      <c r="Q798" s="87">
        <v>0</v>
      </c>
      <c r="R798" s="88">
        <v>0</v>
      </c>
      <c r="S798" s="87">
        <v>0</v>
      </c>
      <c r="T798" s="88">
        <v>0</v>
      </c>
      <c r="U798" s="87">
        <v>0</v>
      </c>
      <c r="V798" s="88">
        <v>0</v>
      </c>
      <c r="W798" s="87">
        <v>0</v>
      </c>
      <c r="X798" s="88">
        <v>0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16"/>
        <v>0</v>
      </c>
      <c r="AE798" s="58"/>
    </row>
    <row r="799" spans="2:31" x14ac:dyDescent="0.3">
      <c r="B799" s="4" t="s">
        <v>140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0</v>
      </c>
      <c r="M799" s="87">
        <v>0</v>
      </c>
      <c r="N799" s="88">
        <v>0</v>
      </c>
      <c r="O799" s="87">
        <v>0</v>
      </c>
      <c r="P799" s="88">
        <v>0</v>
      </c>
      <c r="Q799" s="87">
        <v>0</v>
      </c>
      <c r="R799" s="88">
        <v>0</v>
      </c>
      <c r="S799" s="87">
        <v>0</v>
      </c>
      <c r="T799" s="88">
        <v>0</v>
      </c>
      <c r="U799" s="87">
        <v>0</v>
      </c>
      <c r="V799" s="88">
        <v>0</v>
      </c>
      <c r="W799" s="87">
        <v>0</v>
      </c>
      <c r="X799" s="88">
        <v>0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16"/>
        <v>0</v>
      </c>
      <c r="AE799" s="58"/>
    </row>
    <row r="800" spans="2:31" x14ac:dyDescent="0.3">
      <c r="B800" s="4" t="s">
        <v>198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0</v>
      </c>
      <c r="M800" s="87">
        <v>0</v>
      </c>
      <c r="N800" s="88">
        <v>0</v>
      </c>
      <c r="O800" s="87">
        <v>6.2329550584157307E-3</v>
      </c>
      <c r="P800" s="88">
        <v>0.30359456737836193</v>
      </c>
      <c r="Q800" s="87">
        <v>0.314469583829244</v>
      </c>
      <c r="R800" s="88">
        <v>0.32534459829330448</v>
      </c>
      <c r="S800" s="87">
        <v>0.34352672596772504</v>
      </c>
      <c r="T800" s="88">
        <v>0.7736203541358313</v>
      </c>
      <c r="U800" s="87">
        <v>0.75843581815560657</v>
      </c>
      <c r="V800" s="88">
        <v>0.42571617265542344</v>
      </c>
      <c r="W800" s="87">
        <v>0</v>
      </c>
      <c r="X800" s="88">
        <v>0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16"/>
        <v>3.2509407754739121</v>
      </c>
      <c r="AE800" s="58"/>
    </row>
    <row r="801" spans="2:31" x14ac:dyDescent="0.3">
      <c r="B801" s="4" t="s">
        <v>199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0</v>
      </c>
      <c r="M801" s="87">
        <v>0</v>
      </c>
      <c r="N801" s="88">
        <v>0</v>
      </c>
      <c r="O801" s="87">
        <v>6.2329550584157307E-3</v>
      </c>
      <c r="P801" s="88">
        <v>0.30359456737836193</v>
      </c>
      <c r="Q801" s="87">
        <v>0.314469583829244</v>
      </c>
      <c r="R801" s="88">
        <v>0.32534459829330448</v>
      </c>
      <c r="S801" s="87">
        <v>0.34352672596772504</v>
      </c>
      <c r="T801" s="88">
        <v>0.7736203541358313</v>
      </c>
      <c r="U801" s="87">
        <v>0.75843581815560657</v>
      </c>
      <c r="V801" s="88">
        <v>0.42571617265542344</v>
      </c>
      <c r="W801" s="87">
        <v>0</v>
      </c>
      <c r="X801" s="88">
        <v>0</v>
      </c>
      <c r="Y801" s="87">
        <v>0</v>
      </c>
      <c r="Z801" s="88">
        <v>0</v>
      </c>
      <c r="AA801" s="87">
        <v>0</v>
      </c>
      <c r="AB801" s="88">
        <v>0</v>
      </c>
      <c r="AC801" s="58"/>
      <c r="AD801" s="59">
        <f t="shared" si="16"/>
        <v>3.2509407754739121</v>
      </c>
      <c r="AE801" s="58"/>
    </row>
    <row r="802" spans="2:31" x14ac:dyDescent="0.3">
      <c r="B802" s="4" t="s">
        <v>183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</v>
      </c>
      <c r="N802" s="88">
        <v>0</v>
      </c>
      <c r="O802" s="87">
        <v>3.5241137822469078E-2</v>
      </c>
      <c r="P802" s="88">
        <v>2.5452236839191755</v>
      </c>
      <c r="Q802" s="87">
        <v>1.8996545303113332</v>
      </c>
      <c r="R802" s="88">
        <v>0</v>
      </c>
      <c r="S802" s="87">
        <v>1.6439207394917808E-2</v>
      </c>
      <c r="T802" s="88">
        <v>1.9491581122080485E-2</v>
      </c>
      <c r="U802" s="87">
        <v>5.4525812466939289E-3</v>
      </c>
      <c r="V802" s="88">
        <v>0.61788462473435324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16"/>
        <v>5.1393873465510245</v>
      </c>
      <c r="AE802" s="58"/>
    </row>
    <row r="803" spans="2:31" x14ac:dyDescent="0.3">
      <c r="B803" s="4" t="s">
        <v>184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</v>
      </c>
      <c r="N803" s="88">
        <v>0</v>
      </c>
      <c r="O803" s="87">
        <v>3.5241137822469078E-2</v>
      </c>
      <c r="P803" s="88">
        <v>2.5452236839191755</v>
      </c>
      <c r="Q803" s="87">
        <v>1.8996545303113332</v>
      </c>
      <c r="R803" s="88">
        <v>0</v>
      </c>
      <c r="S803" s="87">
        <v>1.6439207394917808E-2</v>
      </c>
      <c r="T803" s="88">
        <v>1.9491581122080485E-2</v>
      </c>
      <c r="U803" s="87">
        <v>5.4525812466939289E-3</v>
      </c>
      <c r="V803" s="88">
        <v>0.61788462473435324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16"/>
        <v>5.1393873465510245</v>
      </c>
      <c r="AE803" s="58"/>
    </row>
    <row r="804" spans="2:31" x14ac:dyDescent="0.3">
      <c r="B804" s="4" t="s">
        <v>191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0</v>
      </c>
      <c r="N804" s="88">
        <v>0</v>
      </c>
      <c r="O804" s="87">
        <v>0</v>
      </c>
      <c r="P804" s="88">
        <v>0</v>
      </c>
      <c r="Q804" s="87">
        <v>0</v>
      </c>
      <c r="R804" s="88">
        <v>0</v>
      </c>
      <c r="S804" s="87">
        <v>0</v>
      </c>
      <c r="T804" s="88">
        <v>0</v>
      </c>
      <c r="U804" s="87">
        <v>0</v>
      </c>
      <c r="V804" s="88">
        <v>0</v>
      </c>
      <c r="W804" s="87">
        <v>0</v>
      </c>
      <c r="X804" s="88">
        <v>0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16"/>
        <v>0</v>
      </c>
      <c r="AE804" s="58"/>
    </row>
    <row r="805" spans="2:31" x14ac:dyDescent="0.3">
      <c r="B805" s="4" t="s">
        <v>232</v>
      </c>
      <c r="C805" s="4"/>
      <c r="D805" s="4"/>
      <c r="E805" s="87">
        <v>0</v>
      </c>
      <c r="F805" s="88">
        <v>0</v>
      </c>
      <c r="G805" s="87">
        <v>0</v>
      </c>
      <c r="H805" s="88">
        <v>0</v>
      </c>
      <c r="I805" s="87">
        <v>0</v>
      </c>
      <c r="J805" s="88">
        <v>0</v>
      </c>
      <c r="K805" s="87">
        <v>0</v>
      </c>
      <c r="L805" s="88">
        <v>0</v>
      </c>
      <c r="M805" s="87">
        <v>0</v>
      </c>
      <c r="N805" s="88">
        <v>0</v>
      </c>
      <c r="O805" s="87">
        <v>0</v>
      </c>
      <c r="P805" s="88">
        <v>0</v>
      </c>
      <c r="Q805" s="87">
        <v>0</v>
      </c>
      <c r="R805" s="88">
        <v>0</v>
      </c>
      <c r="S805" s="87">
        <v>0</v>
      </c>
      <c r="T805" s="88">
        <v>0</v>
      </c>
      <c r="U805" s="87">
        <v>0</v>
      </c>
      <c r="V805" s="88">
        <v>0</v>
      </c>
      <c r="W805" s="87">
        <v>0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16"/>
        <v>0</v>
      </c>
      <c r="AE805" s="58"/>
    </row>
    <row r="806" spans="2:31" x14ac:dyDescent="0.3">
      <c r="B806" s="4" t="s">
        <v>233</v>
      </c>
      <c r="C806" s="4"/>
      <c r="D806" s="4"/>
      <c r="E806" s="87">
        <v>0</v>
      </c>
      <c r="F806" s="88">
        <v>0</v>
      </c>
      <c r="G806" s="87">
        <v>0</v>
      </c>
      <c r="H806" s="88">
        <v>0</v>
      </c>
      <c r="I806" s="87">
        <v>0</v>
      </c>
      <c r="J806" s="88">
        <v>0</v>
      </c>
      <c r="K806" s="87">
        <v>0</v>
      </c>
      <c r="L806" s="88">
        <v>0</v>
      </c>
      <c r="M806" s="87">
        <v>0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16"/>
        <v>0</v>
      </c>
      <c r="AE806" s="58"/>
    </row>
    <row r="807" spans="2:31" x14ac:dyDescent="0.3">
      <c r="B807" s="4" t="s">
        <v>234</v>
      </c>
      <c r="C807" s="4"/>
      <c r="D807" s="4"/>
      <c r="E807" s="87">
        <v>0</v>
      </c>
      <c r="F807" s="88">
        <v>0</v>
      </c>
      <c r="G807" s="87">
        <v>0</v>
      </c>
      <c r="H807" s="88">
        <v>0</v>
      </c>
      <c r="I807" s="87">
        <v>0</v>
      </c>
      <c r="J807" s="88">
        <v>0</v>
      </c>
      <c r="K807" s="87">
        <v>0</v>
      </c>
      <c r="L807" s="88">
        <v>0</v>
      </c>
      <c r="M807" s="87">
        <v>0</v>
      </c>
      <c r="N807" s="88">
        <v>0</v>
      </c>
      <c r="O807" s="87">
        <v>0</v>
      </c>
      <c r="P807" s="88">
        <v>0</v>
      </c>
      <c r="Q807" s="87">
        <v>0</v>
      </c>
      <c r="R807" s="88">
        <v>0</v>
      </c>
      <c r="S807" s="87">
        <v>0</v>
      </c>
      <c r="T807" s="88">
        <v>0</v>
      </c>
      <c r="U807" s="87">
        <v>0</v>
      </c>
      <c r="V807" s="88">
        <v>0</v>
      </c>
      <c r="W807" s="87">
        <v>0</v>
      </c>
      <c r="X807" s="88">
        <v>0</v>
      </c>
      <c r="Y807" s="87">
        <v>0</v>
      </c>
      <c r="Z807" s="88">
        <v>0</v>
      </c>
      <c r="AA807" s="87">
        <v>0</v>
      </c>
      <c r="AB807" s="88">
        <v>0</v>
      </c>
      <c r="AC807" s="58"/>
      <c r="AD807" s="59">
        <f t="shared" si="16"/>
        <v>0</v>
      </c>
      <c r="AE807" s="58"/>
    </row>
    <row r="808" spans="2:31" x14ac:dyDescent="0.3">
      <c r="B808" s="4" t="s">
        <v>182</v>
      </c>
      <c r="C808" s="4"/>
      <c r="D808" s="4"/>
      <c r="E808" s="87">
        <v>0</v>
      </c>
      <c r="F808" s="88">
        <v>0</v>
      </c>
      <c r="G808" s="87">
        <v>0</v>
      </c>
      <c r="H808" s="88">
        <v>0</v>
      </c>
      <c r="I808" s="87">
        <v>0</v>
      </c>
      <c r="J808" s="88">
        <v>0</v>
      </c>
      <c r="K808" s="87">
        <v>0</v>
      </c>
      <c r="L808" s="88">
        <v>0</v>
      </c>
      <c r="M808" s="87">
        <v>0</v>
      </c>
      <c r="N808" s="88">
        <v>0</v>
      </c>
      <c r="O808" s="87">
        <v>0</v>
      </c>
      <c r="P808" s="88">
        <v>0</v>
      </c>
      <c r="Q808" s="87">
        <v>0</v>
      </c>
      <c r="R808" s="88">
        <v>0</v>
      </c>
      <c r="S808" s="87">
        <v>0</v>
      </c>
      <c r="T808" s="88">
        <v>0</v>
      </c>
      <c r="U808" s="87">
        <v>0</v>
      </c>
      <c r="V808" s="88">
        <v>0</v>
      </c>
      <c r="W808" s="87">
        <v>0</v>
      </c>
      <c r="X808" s="88">
        <v>0</v>
      </c>
      <c r="Y808" s="87">
        <v>0</v>
      </c>
      <c r="Z808" s="88">
        <v>0</v>
      </c>
      <c r="AA808" s="87">
        <v>0</v>
      </c>
      <c r="AB808" s="88">
        <v>0</v>
      </c>
      <c r="AC808" s="58"/>
      <c r="AD808" s="59">
        <f t="shared" si="16"/>
        <v>0</v>
      </c>
      <c r="AE808" s="58"/>
    </row>
    <row r="809" spans="2:31" x14ac:dyDescent="0.3">
      <c r="B809" s="4" t="s">
        <v>250</v>
      </c>
      <c r="C809" s="4"/>
      <c r="D809" s="4"/>
      <c r="E809" s="87">
        <v>0</v>
      </c>
      <c r="F809" s="88">
        <v>0</v>
      </c>
      <c r="G809" s="87">
        <v>0</v>
      </c>
      <c r="H809" s="88">
        <v>0</v>
      </c>
      <c r="I809" s="87">
        <v>0</v>
      </c>
      <c r="J809" s="88">
        <v>0</v>
      </c>
      <c r="K809" s="87">
        <v>0</v>
      </c>
      <c r="L809" s="88">
        <v>0</v>
      </c>
      <c r="M809" s="87">
        <v>0</v>
      </c>
      <c r="N809" s="88">
        <v>0</v>
      </c>
      <c r="O809" s="87">
        <v>0</v>
      </c>
      <c r="P809" s="88">
        <v>0</v>
      </c>
      <c r="Q809" s="87">
        <v>0</v>
      </c>
      <c r="R809" s="88">
        <v>0</v>
      </c>
      <c r="S809" s="87">
        <v>0</v>
      </c>
      <c r="T809" s="88">
        <v>0</v>
      </c>
      <c r="U809" s="87">
        <v>0</v>
      </c>
      <c r="V809" s="88">
        <v>0</v>
      </c>
      <c r="W809" s="87">
        <v>0</v>
      </c>
      <c r="X809" s="88">
        <v>0</v>
      </c>
      <c r="Y809" s="87">
        <v>0</v>
      </c>
      <c r="Z809" s="88">
        <v>0</v>
      </c>
      <c r="AA809" s="87">
        <v>0</v>
      </c>
      <c r="AB809" s="88">
        <v>0</v>
      </c>
      <c r="AC809" s="58"/>
      <c r="AD809" s="59">
        <f t="shared" si="16"/>
        <v>0</v>
      </c>
      <c r="AE809" s="58"/>
    </row>
    <row r="810" spans="2:31" x14ac:dyDescent="0.3">
      <c r="B810" s="4" t="s">
        <v>235</v>
      </c>
      <c r="C810" s="4"/>
      <c r="D810" s="4"/>
      <c r="E810" s="87">
        <v>0</v>
      </c>
      <c r="F810" s="88">
        <v>0</v>
      </c>
      <c r="G810" s="87">
        <v>0</v>
      </c>
      <c r="H810" s="88">
        <v>0</v>
      </c>
      <c r="I810" s="87">
        <v>0</v>
      </c>
      <c r="J810" s="88">
        <v>0</v>
      </c>
      <c r="K810" s="87">
        <v>0</v>
      </c>
      <c r="L810" s="88">
        <v>0</v>
      </c>
      <c r="M810" s="87">
        <v>0</v>
      </c>
      <c r="N810" s="88">
        <v>0</v>
      </c>
      <c r="O810" s="87">
        <v>0</v>
      </c>
      <c r="P810" s="88">
        <v>0</v>
      </c>
      <c r="Q810" s="87">
        <v>0</v>
      </c>
      <c r="R810" s="88">
        <v>0</v>
      </c>
      <c r="S810" s="87">
        <v>0</v>
      </c>
      <c r="T810" s="88">
        <v>0</v>
      </c>
      <c r="U810" s="87">
        <v>0</v>
      </c>
      <c r="V810" s="88">
        <v>0</v>
      </c>
      <c r="W810" s="87">
        <v>0</v>
      </c>
      <c r="X810" s="88">
        <v>0</v>
      </c>
      <c r="Y810" s="87">
        <v>0</v>
      </c>
      <c r="Z810" s="88">
        <v>0</v>
      </c>
      <c r="AA810" s="87">
        <v>0</v>
      </c>
      <c r="AB810" s="88">
        <v>0</v>
      </c>
      <c r="AC810" s="58"/>
      <c r="AD810" s="59">
        <f t="shared" si="16"/>
        <v>0</v>
      </c>
      <c r="AE810" s="58"/>
    </row>
    <row r="811" spans="2:31" x14ac:dyDescent="0.3">
      <c r="B811" s="4" t="s">
        <v>236</v>
      </c>
      <c r="C811" s="4"/>
      <c r="D811" s="4"/>
      <c r="E811" s="87">
        <v>0</v>
      </c>
      <c r="F811" s="88">
        <v>0</v>
      </c>
      <c r="G811" s="87">
        <v>0</v>
      </c>
      <c r="H811" s="88">
        <v>0</v>
      </c>
      <c r="I811" s="87">
        <v>0</v>
      </c>
      <c r="J811" s="88">
        <v>0</v>
      </c>
      <c r="K811" s="87">
        <v>0</v>
      </c>
      <c r="L811" s="88">
        <v>0</v>
      </c>
      <c r="M811" s="87">
        <v>0</v>
      </c>
      <c r="N811" s="88">
        <v>0</v>
      </c>
      <c r="O811" s="87">
        <v>0</v>
      </c>
      <c r="P811" s="88">
        <v>0</v>
      </c>
      <c r="Q811" s="87">
        <v>0</v>
      </c>
      <c r="R811" s="88">
        <v>0</v>
      </c>
      <c r="S811" s="87">
        <v>0</v>
      </c>
      <c r="T811" s="88">
        <v>0</v>
      </c>
      <c r="U811" s="87">
        <v>0</v>
      </c>
      <c r="V811" s="88">
        <v>0</v>
      </c>
      <c r="W811" s="87">
        <v>0</v>
      </c>
      <c r="X811" s="88">
        <v>0</v>
      </c>
      <c r="Y811" s="87">
        <v>0</v>
      </c>
      <c r="Z811" s="88">
        <v>0</v>
      </c>
      <c r="AA811" s="87">
        <v>0</v>
      </c>
      <c r="AB811" s="88">
        <v>0</v>
      </c>
      <c r="AC811" s="58"/>
      <c r="AD811" s="59">
        <f t="shared" si="16"/>
        <v>0</v>
      </c>
      <c r="AE811" s="58"/>
    </row>
    <row r="812" spans="2:31" x14ac:dyDescent="0.3">
      <c r="B812" s="4" t="s">
        <v>298</v>
      </c>
      <c r="C812" s="4"/>
      <c r="D812" s="4"/>
      <c r="E812" s="87">
        <v>0</v>
      </c>
      <c r="F812" s="88">
        <v>0</v>
      </c>
      <c r="G812" s="87">
        <v>0</v>
      </c>
      <c r="H812" s="88">
        <v>0</v>
      </c>
      <c r="I812" s="87">
        <v>0</v>
      </c>
      <c r="J812" s="88">
        <v>0</v>
      </c>
      <c r="K812" s="87">
        <v>0</v>
      </c>
      <c r="L812" s="88">
        <v>0</v>
      </c>
      <c r="M812" s="87">
        <v>0</v>
      </c>
      <c r="N812" s="88">
        <v>0</v>
      </c>
      <c r="O812" s="87">
        <v>0</v>
      </c>
      <c r="P812" s="88">
        <v>0</v>
      </c>
      <c r="Q812" s="87">
        <v>0</v>
      </c>
      <c r="R812" s="88">
        <v>0</v>
      </c>
      <c r="S812" s="87">
        <v>0</v>
      </c>
      <c r="T812" s="88">
        <v>0</v>
      </c>
      <c r="U812" s="87">
        <v>0</v>
      </c>
      <c r="V812" s="88">
        <v>0</v>
      </c>
      <c r="W812" s="87">
        <v>0</v>
      </c>
      <c r="X812" s="88">
        <v>0</v>
      </c>
      <c r="Y812" s="87">
        <v>0</v>
      </c>
      <c r="Z812" s="88">
        <v>0</v>
      </c>
      <c r="AA812" s="87">
        <v>0</v>
      </c>
      <c r="AB812" s="88">
        <v>0</v>
      </c>
      <c r="AC812" s="58"/>
      <c r="AD812" s="59">
        <f t="shared" si="16"/>
        <v>0</v>
      </c>
      <c r="AE812" s="58"/>
    </row>
    <row r="813" spans="2:31" x14ac:dyDescent="0.3">
      <c r="B813" s="4" t="s">
        <v>185</v>
      </c>
      <c r="C813" s="4"/>
      <c r="D813" s="4"/>
      <c r="E813" s="87">
        <v>0</v>
      </c>
      <c r="F813" s="88">
        <v>0</v>
      </c>
      <c r="G813" s="87">
        <v>0</v>
      </c>
      <c r="H813" s="88">
        <v>0</v>
      </c>
      <c r="I813" s="87">
        <v>0</v>
      </c>
      <c r="J813" s="88">
        <v>0</v>
      </c>
      <c r="K813" s="87">
        <v>0</v>
      </c>
      <c r="L813" s="88">
        <v>0</v>
      </c>
      <c r="M813" s="87">
        <v>0</v>
      </c>
      <c r="N813" s="88">
        <v>0</v>
      </c>
      <c r="O813" s="87">
        <v>0</v>
      </c>
      <c r="P813" s="88">
        <v>0</v>
      </c>
      <c r="Q813" s="87">
        <v>0</v>
      </c>
      <c r="R813" s="88">
        <v>0</v>
      </c>
      <c r="S813" s="87">
        <v>0</v>
      </c>
      <c r="T813" s="88">
        <v>0</v>
      </c>
      <c r="U813" s="87">
        <v>0</v>
      </c>
      <c r="V813" s="88">
        <v>0</v>
      </c>
      <c r="W813" s="87">
        <v>0</v>
      </c>
      <c r="X813" s="88">
        <v>0</v>
      </c>
      <c r="Y813" s="87">
        <v>0</v>
      </c>
      <c r="Z813" s="88">
        <v>0</v>
      </c>
      <c r="AA813" s="87">
        <v>0</v>
      </c>
      <c r="AB813" s="88">
        <v>0</v>
      </c>
      <c r="AC813" s="58"/>
      <c r="AD813" s="59">
        <f t="shared" si="16"/>
        <v>0</v>
      </c>
      <c r="AE813" s="58"/>
    </row>
    <row r="814" spans="2:31" x14ac:dyDescent="0.3">
      <c r="B814" s="4" t="s">
        <v>186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0</v>
      </c>
      <c r="M814" s="87">
        <v>0</v>
      </c>
      <c r="N814" s="88">
        <v>0</v>
      </c>
      <c r="O814" s="87">
        <v>0</v>
      </c>
      <c r="P814" s="88">
        <v>0</v>
      </c>
      <c r="Q814" s="87">
        <v>0</v>
      </c>
      <c r="R814" s="88">
        <v>0</v>
      </c>
      <c r="S814" s="87">
        <v>0</v>
      </c>
      <c r="T814" s="88">
        <v>0</v>
      </c>
      <c r="U814" s="87">
        <v>0</v>
      </c>
      <c r="V814" s="88">
        <v>0</v>
      </c>
      <c r="W814" s="87">
        <v>0</v>
      </c>
      <c r="X814" s="88">
        <v>0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 t="shared" si="16"/>
        <v>0</v>
      </c>
      <c r="AE814" s="58"/>
    </row>
    <row r="815" spans="2:31" x14ac:dyDescent="0.3">
      <c r="B815" s="4" t="s">
        <v>170</v>
      </c>
      <c r="C815" s="4"/>
      <c r="D815" s="4"/>
      <c r="E815" s="87">
        <v>0</v>
      </c>
      <c r="F815" s="88">
        <v>0</v>
      </c>
      <c r="G815" s="87">
        <v>0</v>
      </c>
      <c r="H815" s="88">
        <v>0</v>
      </c>
      <c r="I815" s="87">
        <v>0</v>
      </c>
      <c r="J815" s="88">
        <v>0</v>
      </c>
      <c r="K815" s="87">
        <v>0</v>
      </c>
      <c r="L815" s="88">
        <v>0</v>
      </c>
      <c r="M815" s="87">
        <v>0</v>
      </c>
      <c r="N815" s="88">
        <v>0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si="16"/>
        <v>0</v>
      </c>
      <c r="AE815" s="58"/>
    </row>
    <row r="816" spans="2:31" x14ac:dyDescent="0.3">
      <c r="B816" s="4" t="s">
        <v>171</v>
      </c>
      <c r="C816" s="4"/>
      <c r="D816" s="4"/>
      <c r="E816" s="87">
        <v>0</v>
      </c>
      <c r="F816" s="88">
        <v>0</v>
      </c>
      <c r="G816" s="87">
        <v>0</v>
      </c>
      <c r="H816" s="88">
        <v>0</v>
      </c>
      <c r="I816" s="87">
        <v>0</v>
      </c>
      <c r="J816" s="88">
        <v>0</v>
      </c>
      <c r="K816" s="87">
        <v>0</v>
      </c>
      <c r="L816" s="88">
        <v>0</v>
      </c>
      <c r="M816" s="87">
        <v>0</v>
      </c>
      <c r="N816" s="88">
        <v>0</v>
      </c>
      <c r="O816" s="87">
        <v>0</v>
      </c>
      <c r="P816" s="88">
        <v>0</v>
      </c>
      <c r="Q816" s="87">
        <v>0</v>
      </c>
      <c r="R816" s="88">
        <v>0</v>
      </c>
      <c r="S816" s="87">
        <v>0</v>
      </c>
      <c r="T816" s="88">
        <v>0</v>
      </c>
      <c r="U816" s="87">
        <v>0</v>
      </c>
      <c r="V816" s="88">
        <v>0</v>
      </c>
      <c r="W816" s="87">
        <v>0</v>
      </c>
      <c r="X816" s="88">
        <v>0</v>
      </c>
      <c r="Y816" s="87">
        <v>0</v>
      </c>
      <c r="Z816" s="88">
        <v>0</v>
      </c>
      <c r="AA816" s="87">
        <v>0</v>
      </c>
      <c r="AB816" s="88">
        <v>0</v>
      </c>
      <c r="AC816" s="58"/>
      <c r="AD816" s="59">
        <f t="shared" si="16"/>
        <v>0</v>
      </c>
      <c r="AE816" s="58"/>
    </row>
    <row r="817" spans="2:31" x14ac:dyDescent="0.3">
      <c r="B817" s="4" t="s">
        <v>172</v>
      </c>
      <c r="C817" s="4"/>
      <c r="D817" s="4"/>
      <c r="E817" s="87">
        <v>0</v>
      </c>
      <c r="F817" s="88">
        <v>0</v>
      </c>
      <c r="G817" s="87">
        <v>0</v>
      </c>
      <c r="H817" s="88">
        <v>0</v>
      </c>
      <c r="I817" s="87">
        <v>0</v>
      </c>
      <c r="J817" s="88">
        <v>0</v>
      </c>
      <c r="K817" s="87">
        <v>0</v>
      </c>
      <c r="L817" s="88">
        <v>0</v>
      </c>
      <c r="M817" s="87">
        <v>0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16"/>
        <v>0</v>
      </c>
      <c r="AE817" s="58"/>
    </row>
    <row r="818" spans="2:31" x14ac:dyDescent="0.3">
      <c r="B818" s="4" t="s">
        <v>173</v>
      </c>
      <c r="C818" s="4"/>
      <c r="D818" s="4"/>
      <c r="E818" s="87">
        <v>0</v>
      </c>
      <c r="F818" s="88">
        <v>0</v>
      </c>
      <c r="G818" s="87">
        <v>0</v>
      </c>
      <c r="H818" s="88">
        <v>0</v>
      </c>
      <c r="I818" s="87">
        <v>0</v>
      </c>
      <c r="J818" s="88">
        <v>0</v>
      </c>
      <c r="K818" s="87">
        <v>0</v>
      </c>
      <c r="L818" s="88">
        <v>0</v>
      </c>
      <c r="M818" s="87">
        <v>0</v>
      </c>
      <c r="N818" s="88">
        <v>0</v>
      </c>
      <c r="O818" s="87">
        <v>0</v>
      </c>
      <c r="P818" s="88">
        <v>0</v>
      </c>
      <c r="Q818" s="87">
        <v>0</v>
      </c>
      <c r="R818" s="88">
        <v>0</v>
      </c>
      <c r="S818" s="87">
        <v>0</v>
      </c>
      <c r="T818" s="88">
        <v>0</v>
      </c>
      <c r="U818" s="87">
        <v>0</v>
      </c>
      <c r="V818" s="88">
        <v>0</v>
      </c>
      <c r="W818" s="87">
        <v>0</v>
      </c>
      <c r="X818" s="88">
        <v>0</v>
      </c>
      <c r="Y818" s="87">
        <v>0</v>
      </c>
      <c r="Z818" s="88">
        <v>0</v>
      </c>
      <c r="AA818" s="87">
        <v>0</v>
      </c>
      <c r="AB818" s="88">
        <v>0</v>
      </c>
      <c r="AC818" s="58"/>
      <c r="AD818" s="59">
        <f t="shared" si="16"/>
        <v>0</v>
      </c>
      <c r="AE818" s="58"/>
    </row>
    <row r="819" spans="2:31" x14ac:dyDescent="0.3">
      <c r="B819" s="4" t="s">
        <v>174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</v>
      </c>
      <c r="M819" s="87">
        <v>0</v>
      </c>
      <c r="N819" s="88">
        <v>0</v>
      </c>
      <c r="O819" s="87">
        <v>0</v>
      </c>
      <c r="P819" s="88">
        <v>0</v>
      </c>
      <c r="Q819" s="87">
        <v>0</v>
      </c>
      <c r="R819" s="88">
        <v>0</v>
      </c>
      <c r="S819" s="87">
        <v>0</v>
      </c>
      <c r="T819" s="88">
        <v>0</v>
      </c>
      <c r="U819" s="87">
        <v>0</v>
      </c>
      <c r="V819" s="88">
        <v>0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0</v>
      </c>
      <c r="AC819" s="58"/>
      <c r="AD819" s="59">
        <f t="shared" si="16"/>
        <v>0</v>
      </c>
      <c r="AE819" s="58"/>
    </row>
    <row r="820" spans="2:31" x14ac:dyDescent="0.3">
      <c r="B820" s="4" t="s">
        <v>194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0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0</v>
      </c>
      <c r="U820" s="87">
        <v>0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16"/>
        <v>0</v>
      </c>
      <c r="AE820" s="58"/>
    </row>
    <row r="821" spans="2:31" x14ac:dyDescent="0.3">
      <c r="B821" s="4" t="s">
        <v>195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0</v>
      </c>
      <c r="U821" s="87">
        <v>0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16"/>
        <v>0</v>
      </c>
      <c r="AE821" s="58"/>
    </row>
    <row r="822" spans="2:31" x14ac:dyDescent="0.3">
      <c r="B822" s="4" t="s">
        <v>153</v>
      </c>
      <c r="C822" s="4"/>
      <c r="D822" s="4"/>
      <c r="E822" s="87">
        <v>0</v>
      </c>
      <c r="F822" s="88">
        <v>0</v>
      </c>
      <c r="G822" s="87">
        <v>0</v>
      </c>
      <c r="H822" s="88">
        <v>0</v>
      </c>
      <c r="I822" s="87">
        <v>0</v>
      </c>
      <c r="J822" s="88">
        <v>0</v>
      </c>
      <c r="K822" s="87">
        <v>0</v>
      </c>
      <c r="L822" s="88">
        <v>0</v>
      </c>
      <c r="M822" s="87">
        <v>0</v>
      </c>
      <c r="N822" s="88">
        <v>0</v>
      </c>
      <c r="O822" s="87">
        <v>0</v>
      </c>
      <c r="P822" s="88">
        <v>0</v>
      </c>
      <c r="Q822" s="87">
        <v>0</v>
      </c>
      <c r="R822" s="88">
        <v>0</v>
      </c>
      <c r="S822" s="87">
        <v>0</v>
      </c>
      <c r="T822" s="88">
        <v>0</v>
      </c>
      <c r="U822" s="87">
        <v>0</v>
      </c>
      <c r="V822" s="88">
        <v>0</v>
      </c>
      <c r="W822" s="87">
        <v>0</v>
      </c>
      <c r="X822" s="88">
        <v>0</v>
      </c>
      <c r="Y822" s="87">
        <v>0</v>
      </c>
      <c r="Z822" s="88">
        <v>0</v>
      </c>
      <c r="AA822" s="87">
        <v>0</v>
      </c>
      <c r="AB822" s="88">
        <v>0</v>
      </c>
      <c r="AC822" s="58"/>
      <c r="AD822" s="59">
        <f t="shared" si="16"/>
        <v>0</v>
      </c>
      <c r="AE822" s="58"/>
    </row>
    <row r="823" spans="2:31" x14ac:dyDescent="0.3">
      <c r="B823" s="4" t="s">
        <v>154</v>
      </c>
      <c r="C823" s="4"/>
      <c r="D823" s="4"/>
      <c r="E823" s="87">
        <v>0</v>
      </c>
      <c r="F823" s="88">
        <v>0</v>
      </c>
      <c r="G823" s="87">
        <v>0</v>
      </c>
      <c r="H823" s="88">
        <v>0</v>
      </c>
      <c r="I823" s="87">
        <v>0</v>
      </c>
      <c r="J823" s="88">
        <v>0</v>
      </c>
      <c r="K823" s="87">
        <v>0</v>
      </c>
      <c r="L823" s="88">
        <v>0</v>
      </c>
      <c r="M823" s="87">
        <v>0</v>
      </c>
      <c r="N823" s="88">
        <v>0</v>
      </c>
      <c r="O823" s="87">
        <v>0</v>
      </c>
      <c r="P823" s="88">
        <v>0</v>
      </c>
      <c r="Q823" s="87">
        <v>0</v>
      </c>
      <c r="R823" s="88">
        <v>0</v>
      </c>
      <c r="S823" s="87">
        <v>0</v>
      </c>
      <c r="T823" s="88">
        <v>0</v>
      </c>
      <c r="U823" s="87">
        <v>0</v>
      </c>
      <c r="V823" s="88">
        <v>0</v>
      </c>
      <c r="W823" s="87">
        <v>0</v>
      </c>
      <c r="X823" s="88">
        <v>0</v>
      </c>
      <c r="Y823" s="87">
        <v>0</v>
      </c>
      <c r="Z823" s="88">
        <v>0</v>
      </c>
      <c r="AA823" s="87">
        <v>0</v>
      </c>
      <c r="AB823" s="88">
        <v>0</v>
      </c>
      <c r="AC823" s="58"/>
      <c r="AD823" s="59">
        <f t="shared" si="16"/>
        <v>0</v>
      </c>
      <c r="AE823" s="58"/>
    </row>
    <row r="824" spans="2:31" x14ac:dyDescent="0.3">
      <c r="B824" s="4" t="s">
        <v>175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0</v>
      </c>
      <c r="M824" s="87">
        <v>0</v>
      </c>
      <c r="N824" s="88">
        <v>0</v>
      </c>
      <c r="O824" s="87">
        <v>0</v>
      </c>
      <c r="P824" s="88">
        <v>0</v>
      </c>
      <c r="Q824" s="87">
        <v>0</v>
      </c>
      <c r="R824" s="88">
        <v>0</v>
      </c>
      <c r="S824" s="87">
        <v>0</v>
      </c>
      <c r="T824" s="88">
        <v>0</v>
      </c>
      <c r="U824" s="87">
        <v>0</v>
      </c>
      <c r="V824" s="88">
        <v>0</v>
      </c>
      <c r="W824" s="87">
        <v>0</v>
      </c>
      <c r="X824" s="88">
        <v>0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16"/>
        <v>0</v>
      </c>
      <c r="AE824" s="58"/>
    </row>
    <row r="825" spans="2:31" x14ac:dyDescent="0.3">
      <c r="B825" s="4" t="s">
        <v>176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0</v>
      </c>
      <c r="M825" s="87">
        <v>0</v>
      </c>
      <c r="N825" s="88">
        <v>0</v>
      </c>
      <c r="O825" s="87">
        <v>0</v>
      </c>
      <c r="P825" s="88">
        <v>0</v>
      </c>
      <c r="Q825" s="87">
        <v>0</v>
      </c>
      <c r="R825" s="88">
        <v>0</v>
      </c>
      <c r="S825" s="87">
        <v>0</v>
      </c>
      <c r="T825" s="88">
        <v>0</v>
      </c>
      <c r="U825" s="87">
        <v>0</v>
      </c>
      <c r="V825" s="88">
        <v>0</v>
      </c>
      <c r="W825" s="87">
        <v>0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16"/>
        <v>0</v>
      </c>
      <c r="AE825" s="58"/>
    </row>
    <row r="826" spans="2:31" x14ac:dyDescent="0.3">
      <c r="B826" s="4" t="s">
        <v>177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0</v>
      </c>
      <c r="M826" s="87">
        <v>0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0</v>
      </c>
      <c r="T826" s="88">
        <v>0</v>
      </c>
      <c r="U826" s="87">
        <v>0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16"/>
        <v>0</v>
      </c>
      <c r="AE826" s="58"/>
    </row>
    <row r="827" spans="2:31" x14ac:dyDescent="0.3">
      <c r="B827" s="4" t="s">
        <v>212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16"/>
        <v>0</v>
      </c>
      <c r="AE827" s="58"/>
    </row>
    <row r="828" spans="2:31" x14ac:dyDescent="0.3">
      <c r="B828" s="4" t="s">
        <v>213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16"/>
        <v>0</v>
      </c>
      <c r="AE828" s="58"/>
    </row>
    <row r="829" spans="2:31" x14ac:dyDescent="0.3">
      <c r="B829" s="4" t="s">
        <v>214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16"/>
        <v>0</v>
      </c>
      <c r="AE829" s="58"/>
    </row>
    <row r="830" spans="2:31" x14ac:dyDescent="0.3">
      <c r="B830" s="4" t="s">
        <v>143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16"/>
        <v>0</v>
      </c>
      <c r="AE830" s="58"/>
    </row>
    <row r="831" spans="2:31" x14ac:dyDescent="0.3">
      <c r="B831" s="4" t="s">
        <v>144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0</v>
      </c>
      <c r="M831" s="87">
        <v>0</v>
      </c>
      <c r="N831" s="88">
        <v>0</v>
      </c>
      <c r="O831" s="87">
        <v>0</v>
      </c>
      <c r="P831" s="88">
        <v>0</v>
      </c>
      <c r="Q831" s="87">
        <v>0</v>
      </c>
      <c r="R831" s="88">
        <v>0</v>
      </c>
      <c r="S831" s="87">
        <v>0</v>
      </c>
      <c r="T831" s="88">
        <v>0</v>
      </c>
      <c r="U831" s="87">
        <v>0</v>
      </c>
      <c r="V831" s="88">
        <v>0</v>
      </c>
      <c r="W831" s="87">
        <v>0</v>
      </c>
      <c r="X831" s="88">
        <v>0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16"/>
        <v>0</v>
      </c>
      <c r="AE831" s="58"/>
    </row>
    <row r="832" spans="2:31" x14ac:dyDescent="0.3">
      <c r="B832" s="4" t="s">
        <v>145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0</v>
      </c>
      <c r="N832" s="88">
        <v>0</v>
      </c>
      <c r="O832" s="87">
        <v>0</v>
      </c>
      <c r="P832" s="88">
        <v>0</v>
      </c>
      <c r="Q832" s="87">
        <v>0</v>
      </c>
      <c r="R832" s="88">
        <v>0</v>
      </c>
      <c r="S832" s="87">
        <v>0</v>
      </c>
      <c r="T832" s="88">
        <v>0</v>
      </c>
      <c r="U832" s="87">
        <v>0</v>
      </c>
      <c r="V832" s="88">
        <v>0</v>
      </c>
      <c r="W832" s="87">
        <v>0</v>
      </c>
      <c r="X832" s="88">
        <v>0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16"/>
        <v>0</v>
      </c>
      <c r="AE832" s="58"/>
    </row>
    <row r="833" spans="2:31" x14ac:dyDescent="0.3">
      <c r="B833" s="4" t="s">
        <v>269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0</v>
      </c>
      <c r="M833" s="87">
        <v>0</v>
      </c>
      <c r="N833" s="88">
        <v>0</v>
      </c>
      <c r="O833" s="87">
        <v>0</v>
      </c>
      <c r="P833" s="88">
        <v>0</v>
      </c>
      <c r="Q833" s="87">
        <v>0</v>
      </c>
      <c r="R833" s="88">
        <v>0</v>
      </c>
      <c r="S833" s="87">
        <v>0</v>
      </c>
      <c r="T833" s="88">
        <v>0</v>
      </c>
      <c r="U833" s="87">
        <v>0</v>
      </c>
      <c r="V833" s="88">
        <v>0</v>
      </c>
      <c r="W833" s="87">
        <v>0</v>
      </c>
      <c r="X833" s="88">
        <v>0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16"/>
        <v>0</v>
      </c>
      <c r="AE833" s="58"/>
    </row>
    <row r="834" spans="2:31" x14ac:dyDescent="0.3">
      <c r="B834" s="4" t="s">
        <v>270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0</v>
      </c>
      <c r="M834" s="87">
        <v>0</v>
      </c>
      <c r="N834" s="88">
        <v>0</v>
      </c>
      <c r="O834" s="87">
        <v>0</v>
      </c>
      <c r="P834" s="88">
        <v>0</v>
      </c>
      <c r="Q834" s="87">
        <v>0</v>
      </c>
      <c r="R834" s="88">
        <v>0</v>
      </c>
      <c r="S834" s="87">
        <v>0</v>
      </c>
      <c r="T834" s="88">
        <v>0</v>
      </c>
      <c r="U834" s="87">
        <v>0</v>
      </c>
      <c r="V834" s="88">
        <v>0</v>
      </c>
      <c r="W834" s="87">
        <v>0</v>
      </c>
      <c r="X834" s="88">
        <v>0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16"/>
        <v>0</v>
      </c>
      <c r="AE834" s="58"/>
    </row>
    <row r="835" spans="2:31" x14ac:dyDescent="0.3">
      <c r="B835" s="4" t="s">
        <v>205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0</v>
      </c>
      <c r="M835" s="87">
        <v>0</v>
      </c>
      <c r="N835" s="88">
        <v>0</v>
      </c>
      <c r="O835" s="87">
        <v>0</v>
      </c>
      <c r="P835" s="88">
        <v>0</v>
      </c>
      <c r="Q835" s="87">
        <v>0</v>
      </c>
      <c r="R835" s="88">
        <v>0</v>
      </c>
      <c r="S835" s="87">
        <v>0.12596059431524392</v>
      </c>
      <c r="T835" s="88">
        <v>0.58317829457364023</v>
      </c>
      <c r="U835" s="87">
        <v>0.53401162790697321</v>
      </c>
      <c r="V835" s="88">
        <v>8.1892764857879941E-2</v>
      </c>
      <c r="W835" s="87">
        <v>0</v>
      </c>
      <c r="X835" s="88">
        <v>0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16"/>
        <v>1.3250432816537372</v>
      </c>
      <c r="AE835" s="58"/>
    </row>
    <row r="836" spans="2:31" x14ac:dyDescent="0.3">
      <c r="B836" s="4" t="s">
        <v>217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0</v>
      </c>
      <c r="M836" s="87">
        <v>0</v>
      </c>
      <c r="N836" s="88">
        <v>0</v>
      </c>
      <c r="O836" s="87">
        <v>9.9234501520793078E-3</v>
      </c>
      <c r="P836" s="88">
        <v>5.4365440209706815E-2</v>
      </c>
      <c r="Q836" s="87">
        <v>8.4789836406707925E-2</v>
      </c>
      <c r="R836" s="88">
        <v>9.8430526256561443E-2</v>
      </c>
      <c r="S836" s="87">
        <v>0.14151052236557024</v>
      </c>
      <c r="T836" s="88">
        <v>0.86128347913424197</v>
      </c>
      <c r="U836" s="87">
        <v>0.99196473360061665</v>
      </c>
      <c r="V836" s="88">
        <v>0.52542443354924528</v>
      </c>
      <c r="W836" s="87">
        <v>0</v>
      </c>
      <c r="X836" s="88">
        <v>0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16"/>
        <v>2.7676924216747292</v>
      </c>
      <c r="AE836" s="58"/>
    </row>
    <row r="837" spans="2:31" x14ac:dyDescent="0.3">
      <c r="B837" s="4" t="s">
        <v>218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</v>
      </c>
      <c r="M837" s="87">
        <v>0</v>
      </c>
      <c r="N837" s="88">
        <v>0</v>
      </c>
      <c r="O837" s="87">
        <v>9.9234501520793078E-3</v>
      </c>
      <c r="P837" s="88">
        <v>5.4365440209706815E-2</v>
      </c>
      <c r="Q837" s="87">
        <v>8.4789836406707925E-2</v>
      </c>
      <c r="R837" s="88">
        <v>9.8430526256561443E-2</v>
      </c>
      <c r="S837" s="87">
        <v>0.14151052236557024</v>
      </c>
      <c r="T837" s="88">
        <v>0.86128347913424197</v>
      </c>
      <c r="U837" s="87">
        <v>0.99196473360061665</v>
      </c>
      <c r="V837" s="88">
        <v>0.52542443354924528</v>
      </c>
      <c r="W837" s="87">
        <v>0</v>
      </c>
      <c r="X837" s="88">
        <v>0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16"/>
        <v>2.7676924216747292</v>
      </c>
      <c r="AE837" s="58"/>
    </row>
    <row r="838" spans="2:31" x14ac:dyDescent="0.3">
      <c r="B838" s="4" t="s">
        <v>219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16"/>
        <v>0</v>
      </c>
      <c r="AE838" s="58"/>
    </row>
    <row r="839" spans="2:31" x14ac:dyDescent="0.3">
      <c r="B839" s="4" t="s">
        <v>220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16"/>
        <v>0</v>
      </c>
      <c r="AE839" s="58"/>
    </row>
    <row r="840" spans="2:31" x14ac:dyDescent="0.3">
      <c r="B840" s="4" t="s">
        <v>237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</v>
      </c>
      <c r="N840" s="88">
        <v>0</v>
      </c>
      <c r="O840" s="87">
        <v>0</v>
      </c>
      <c r="P840" s="88">
        <v>0</v>
      </c>
      <c r="Q840" s="87">
        <v>0</v>
      </c>
      <c r="R840" s="88">
        <v>0</v>
      </c>
      <c r="S840" s="87">
        <v>0</v>
      </c>
      <c r="T840" s="88">
        <v>0</v>
      </c>
      <c r="U840" s="87">
        <v>0</v>
      </c>
      <c r="V840" s="88">
        <v>0</v>
      </c>
      <c r="W840" s="87">
        <v>0</v>
      </c>
      <c r="X840" s="88">
        <v>0</v>
      </c>
      <c r="Y840" s="87">
        <v>0</v>
      </c>
      <c r="Z840" s="88">
        <v>0</v>
      </c>
      <c r="AA840" s="87">
        <v>0</v>
      </c>
      <c r="AB840" s="88">
        <v>0</v>
      </c>
      <c r="AC840" s="58"/>
      <c r="AD840" s="59">
        <f t="shared" si="16"/>
        <v>0</v>
      </c>
      <c r="AE840" s="58"/>
    </row>
    <row r="841" spans="2:31" x14ac:dyDescent="0.3">
      <c r="B841" s="4" t="s">
        <v>238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</v>
      </c>
      <c r="N841" s="88">
        <v>0</v>
      </c>
      <c r="O841" s="87">
        <v>0</v>
      </c>
      <c r="P841" s="88">
        <v>0</v>
      </c>
      <c r="Q841" s="87">
        <v>0</v>
      </c>
      <c r="R841" s="88">
        <v>0</v>
      </c>
      <c r="S841" s="87">
        <v>0</v>
      </c>
      <c r="T841" s="88">
        <v>0</v>
      </c>
      <c r="U841" s="87">
        <v>0</v>
      </c>
      <c r="V841" s="88">
        <v>0</v>
      </c>
      <c r="W841" s="87">
        <v>0</v>
      </c>
      <c r="X841" s="88">
        <v>0</v>
      </c>
      <c r="Y841" s="87">
        <v>0</v>
      </c>
      <c r="Z841" s="88">
        <v>0</v>
      </c>
      <c r="AA841" s="87">
        <v>0</v>
      </c>
      <c r="AB841" s="88">
        <v>0</v>
      </c>
      <c r="AC841" s="58"/>
      <c r="AD841" s="59">
        <f t="shared" si="16"/>
        <v>0</v>
      </c>
      <c r="AE841" s="58"/>
    </row>
    <row r="842" spans="2:31" x14ac:dyDescent="0.3">
      <c r="B842" s="4" t="s">
        <v>221</v>
      </c>
      <c r="C842" s="4"/>
      <c r="D842" s="4"/>
      <c r="E842" s="87">
        <v>0</v>
      </c>
      <c r="F842" s="88">
        <v>0</v>
      </c>
      <c r="G842" s="87">
        <v>0</v>
      </c>
      <c r="H842" s="88">
        <v>0</v>
      </c>
      <c r="I842" s="87">
        <v>0</v>
      </c>
      <c r="J842" s="88">
        <v>0</v>
      </c>
      <c r="K842" s="87">
        <v>0</v>
      </c>
      <c r="L842" s="88">
        <v>0</v>
      </c>
      <c r="M842" s="87">
        <v>0</v>
      </c>
      <c r="N842" s="88">
        <v>0</v>
      </c>
      <c r="O842" s="87">
        <v>0</v>
      </c>
      <c r="P842" s="88">
        <v>0</v>
      </c>
      <c r="Q842" s="87">
        <v>0</v>
      </c>
      <c r="R842" s="88">
        <v>0</v>
      </c>
      <c r="S842" s="87">
        <v>0</v>
      </c>
      <c r="T842" s="88">
        <v>0</v>
      </c>
      <c r="U842" s="87">
        <v>0</v>
      </c>
      <c r="V842" s="88">
        <v>0</v>
      </c>
      <c r="W842" s="87">
        <v>0</v>
      </c>
      <c r="X842" s="88">
        <v>0</v>
      </c>
      <c r="Y842" s="87">
        <v>0</v>
      </c>
      <c r="Z842" s="88">
        <v>0</v>
      </c>
      <c r="AA842" s="87">
        <v>0</v>
      </c>
      <c r="AB842" s="88">
        <v>0</v>
      </c>
      <c r="AC842" s="58"/>
      <c r="AD842" s="59">
        <f t="shared" si="16"/>
        <v>0</v>
      </c>
      <c r="AE842" s="58"/>
    </row>
    <row r="843" spans="2:31" x14ac:dyDescent="0.3">
      <c r="B843" s="4" t="s">
        <v>271</v>
      </c>
      <c r="C843" s="4"/>
      <c r="D843" s="4"/>
      <c r="E843" s="87">
        <v>0</v>
      </c>
      <c r="F843" s="88">
        <v>0</v>
      </c>
      <c r="G843" s="87">
        <v>0</v>
      </c>
      <c r="H843" s="88">
        <v>0</v>
      </c>
      <c r="I843" s="87">
        <v>0</v>
      </c>
      <c r="J843" s="88">
        <v>0</v>
      </c>
      <c r="K843" s="87">
        <v>0</v>
      </c>
      <c r="L843" s="88">
        <v>0</v>
      </c>
      <c r="M843" s="87">
        <v>0</v>
      </c>
      <c r="N843" s="88">
        <v>0</v>
      </c>
      <c r="O843" s="87">
        <v>0</v>
      </c>
      <c r="P843" s="88">
        <v>0</v>
      </c>
      <c r="Q843" s="87">
        <v>0</v>
      </c>
      <c r="R843" s="88">
        <v>0</v>
      </c>
      <c r="S843" s="87">
        <v>0</v>
      </c>
      <c r="T843" s="88">
        <v>0</v>
      </c>
      <c r="U843" s="87">
        <v>0</v>
      </c>
      <c r="V843" s="88">
        <v>0</v>
      </c>
      <c r="W843" s="87">
        <v>0</v>
      </c>
      <c r="X843" s="88">
        <v>0</v>
      </c>
      <c r="Y843" s="87">
        <v>0</v>
      </c>
      <c r="Z843" s="88">
        <v>0</v>
      </c>
      <c r="AA843" s="87">
        <v>0</v>
      </c>
      <c r="AB843" s="88">
        <v>0</v>
      </c>
      <c r="AC843" s="58"/>
      <c r="AD843" s="59">
        <f t="shared" si="16"/>
        <v>0</v>
      </c>
      <c r="AE843" s="58"/>
    </row>
    <row r="844" spans="2:31" x14ac:dyDescent="0.3">
      <c r="B844" s="4" t="s">
        <v>272</v>
      </c>
      <c r="C844" s="4"/>
      <c r="D844" s="4"/>
      <c r="E844" s="87">
        <v>0</v>
      </c>
      <c r="F844" s="88">
        <v>0</v>
      </c>
      <c r="G844" s="87">
        <v>0</v>
      </c>
      <c r="H844" s="88">
        <v>0</v>
      </c>
      <c r="I844" s="87">
        <v>0</v>
      </c>
      <c r="J844" s="88">
        <v>0</v>
      </c>
      <c r="K844" s="87">
        <v>0</v>
      </c>
      <c r="L844" s="88">
        <v>0</v>
      </c>
      <c r="M844" s="87">
        <v>0</v>
      </c>
      <c r="N844" s="88">
        <v>0</v>
      </c>
      <c r="O844" s="87">
        <v>0</v>
      </c>
      <c r="P844" s="88">
        <v>0</v>
      </c>
      <c r="Q844" s="87">
        <v>0</v>
      </c>
      <c r="R844" s="88">
        <v>0</v>
      </c>
      <c r="S844" s="87">
        <v>0</v>
      </c>
      <c r="T844" s="88">
        <v>0</v>
      </c>
      <c r="U844" s="87">
        <v>0</v>
      </c>
      <c r="V844" s="88">
        <v>0</v>
      </c>
      <c r="W844" s="87">
        <v>0</v>
      </c>
      <c r="X844" s="88">
        <v>0</v>
      </c>
      <c r="Y844" s="87">
        <v>0</v>
      </c>
      <c r="Z844" s="88">
        <v>0</v>
      </c>
      <c r="AA844" s="87">
        <v>0</v>
      </c>
      <c r="AB844" s="88">
        <v>0</v>
      </c>
      <c r="AC844" s="58"/>
      <c r="AD844" s="59">
        <f t="shared" si="16"/>
        <v>0</v>
      </c>
      <c r="AE844" s="58"/>
    </row>
    <row r="845" spans="2:31" x14ac:dyDescent="0.3">
      <c r="B845" s="4" t="s">
        <v>225</v>
      </c>
      <c r="C845" s="4"/>
      <c r="D845" s="4"/>
      <c r="E845" s="87">
        <v>0</v>
      </c>
      <c r="F845" s="88">
        <v>0</v>
      </c>
      <c r="G845" s="87">
        <v>0</v>
      </c>
      <c r="H845" s="88">
        <v>0</v>
      </c>
      <c r="I845" s="87">
        <v>0</v>
      </c>
      <c r="J845" s="88">
        <v>0</v>
      </c>
      <c r="K845" s="87">
        <v>0</v>
      </c>
      <c r="L845" s="88">
        <v>0</v>
      </c>
      <c r="M845" s="87">
        <v>0</v>
      </c>
      <c r="N845" s="88">
        <v>0</v>
      </c>
      <c r="O845" s="87">
        <v>0</v>
      </c>
      <c r="P845" s="88">
        <v>0</v>
      </c>
      <c r="Q845" s="87">
        <v>0</v>
      </c>
      <c r="R845" s="88">
        <v>0</v>
      </c>
      <c r="S845" s="87">
        <v>0</v>
      </c>
      <c r="T845" s="88">
        <v>0</v>
      </c>
      <c r="U845" s="87">
        <v>0</v>
      </c>
      <c r="V845" s="88">
        <v>0</v>
      </c>
      <c r="W845" s="87">
        <v>0</v>
      </c>
      <c r="X845" s="88">
        <v>0</v>
      </c>
      <c r="Y845" s="87">
        <v>0</v>
      </c>
      <c r="Z845" s="88">
        <v>0</v>
      </c>
      <c r="AA845" s="87">
        <v>0</v>
      </c>
      <c r="AB845" s="88">
        <v>0</v>
      </c>
      <c r="AC845" s="58"/>
      <c r="AD845" s="59">
        <f t="shared" si="16"/>
        <v>0</v>
      </c>
      <c r="AE845" s="58"/>
    </row>
    <row r="846" spans="2:31" x14ac:dyDescent="0.3">
      <c r="B846" s="4" t="s">
        <v>226</v>
      </c>
      <c r="C846" s="4"/>
      <c r="D846" s="4"/>
      <c r="E846" s="87">
        <v>0</v>
      </c>
      <c r="F846" s="88">
        <v>0</v>
      </c>
      <c r="G846" s="87">
        <v>0</v>
      </c>
      <c r="H846" s="88">
        <v>0</v>
      </c>
      <c r="I846" s="87">
        <v>0</v>
      </c>
      <c r="J846" s="88">
        <v>0</v>
      </c>
      <c r="K846" s="87">
        <v>0</v>
      </c>
      <c r="L846" s="88">
        <v>0</v>
      </c>
      <c r="M846" s="87">
        <v>0</v>
      </c>
      <c r="N846" s="88">
        <v>0</v>
      </c>
      <c r="O846" s="87">
        <v>0</v>
      </c>
      <c r="P846" s="88">
        <v>0</v>
      </c>
      <c r="Q846" s="87">
        <v>0</v>
      </c>
      <c r="R846" s="88">
        <v>0</v>
      </c>
      <c r="S846" s="87">
        <v>0</v>
      </c>
      <c r="T846" s="88">
        <v>0</v>
      </c>
      <c r="U846" s="87">
        <v>0</v>
      </c>
      <c r="V846" s="88">
        <v>0</v>
      </c>
      <c r="W846" s="87">
        <v>0</v>
      </c>
      <c r="X846" s="88">
        <v>0</v>
      </c>
      <c r="Y846" s="87">
        <v>0</v>
      </c>
      <c r="Z846" s="88">
        <v>0</v>
      </c>
      <c r="AA846" s="87">
        <v>0</v>
      </c>
      <c r="AB846" s="88">
        <v>0</v>
      </c>
      <c r="AC846" s="58"/>
      <c r="AD846" s="59">
        <f t="shared" si="16"/>
        <v>0</v>
      </c>
      <c r="AE846" s="58"/>
    </row>
    <row r="847" spans="2:31" x14ac:dyDescent="0.3">
      <c r="B847" s="4" t="s">
        <v>251</v>
      </c>
      <c r="C847" s="4"/>
      <c r="D847" s="4"/>
      <c r="E847" s="87">
        <v>0</v>
      </c>
      <c r="F847" s="88">
        <v>0</v>
      </c>
      <c r="G847" s="87">
        <v>0</v>
      </c>
      <c r="H847" s="88">
        <v>0</v>
      </c>
      <c r="I847" s="87">
        <v>0</v>
      </c>
      <c r="J847" s="88">
        <v>0</v>
      </c>
      <c r="K847" s="87">
        <v>0</v>
      </c>
      <c r="L847" s="88">
        <v>0</v>
      </c>
      <c r="M847" s="87">
        <v>0</v>
      </c>
      <c r="N847" s="88">
        <v>0</v>
      </c>
      <c r="O847" s="87">
        <v>0</v>
      </c>
      <c r="P847" s="88">
        <v>0</v>
      </c>
      <c r="Q847" s="87">
        <v>0</v>
      </c>
      <c r="R847" s="88">
        <v>0</v>
      </c>
      <c r="S847" s="87">
        <v>0</v>
      </c>
      <c r="T847" s="88">
        <v>0</v>
      </c>
      <c r="U847" s="87">
        <v>0</v>
      </c>
      <c r="V847" s="88">
        <v>0</v>
      </c>
      <c r="W847" s="87">
        <v>0</v>
      </c>
      <c r="X847" s="88">
        <v>0</v>
      </c>
      <c r="Y847" s="87">
        <v>0</v>
      </c>
      <c r="Z847" s="88">
        <v>0</v>
      </c>
      <c r="AA847" s="87">
        <v>0</v>
      </c>
      <c r="AB847" s="88">
        <v>0</v>
      </c>
      <c r="AC847" s="58"/>
      <c r="AD847" s="59">
        <f t="shared" si="16"/>
        <v>0</v>
      </c>
      <c r="AE847" s="58"/>
    </row>
    <row r="848" spans="2:31" x14ac:dyDescent="0.3">
      <c r="B848" s="4" t="s">
        <v>273</v>
      </c>
      <c r="C848" s="4"/>
      <c r="D848" s="4"/>
      <c r="E848" s="87">
        <v>0</v>
      </c>
      <c r="F848" s="88">
        <v>0</v>
      </c>
      <c r="G848" s="87">
        <v>0</v>
      </c>
      <c r="H848" s="88">
        <v>0</v>
      </c>
      <c r="I848" s="87">
        <v>0</v>
      </c>
      <c r="J848" s="88">
        <v>0</v>
      </c>
      <c r="K848" s="87">
        <v>0</v>
      </c>
      <c r="L848" s="88">
        <v>0</v>
      </c>
      <c r="M848" s="87">
        <v>0</v>
      </c>
      <c r="N848" s="88">
        <v>0</v>
      </c>
      <c r="O848" s="87">
        <v>0</v>
      </c>
      <c r="P848" s="88">
        <v>0</v>
      </c>
      <c r="Q848" s="87">
        <v>0</v>
      </c>
      <c r="R848" s="88">
        <v>0</v>
      </c>
      <c r="S848" s="87">
        <v>0</v>
      </c>
      <c r="T848" s="88">
        <v>0</v>
      </c>
      <c r="U848" s="87">
        <v>0</v>
      </c>
      <c r="V848" s="88">
        <v>0</v>
      </c>
      <c r="W848" s="87">
        <v>0</v>
      </c>
      <c r="X848" s="88">
        <v>0</v>
      </c>
      <c r="Y848" s="87">
        <v>0</v>
      </c>
      <c r="Z848" s="88">
        <v>0</v>
      </c>
      <c r="AA848" s="87">
        <v>0</v>
      </c>
      <c r="AB848" s="88">
        <v>0</v>
      </c>
      <c r="AC848" s="58"/>
      <c r="AD848" s="59">
        <f t="shared" si="16"/>
        <v>0</v>
      </c>
      <c r="AE848" s="58"/>
    </row>
    <row r="849" spans="2:31" x14ac:dyDescent="0.3">
      <c r="B849" s="4" t="s">
        <v>178</v>
      </c>
      <c r="C849" s="4"/>
      <c r="D849" s="4"/>
      <c r="E849" s="87">
        <v>0</v>
      </c>
      <c r="F849" s="88">
        <v>0</v>
      </c>
      <c r="G849" s="87">
        <v>0</v>
      </c>
      <c r="H849" s="88">
        <v>0</v>
      </c>
      <c r="I849" s="87">
        <v>0</v>
      </c>
      <c r="J849" s="88">
        <v>0</v>
      </c>
      <c r="K849" s="87">
        <v>0</v>
      </c>
      <c r="L849" s="88">
        <v>0</v>
      </c>
      <c r="M849" s="87">
        <v>0</v>
      </c>
      <c r="N849" s="88">
        <v>0</v>
      </c>
      <c r="O849" s="87">
        <v>0</v>
      </c>
      <c r="P849" s="88">
        <v>0</v>
      </c>
      <c r="Q849" s="87">
        <v>0</v>
      </c>
      <c r="R849" s="88">
        <v>0</v>
      </c>
      <c r="S849" s="87">
        <v>0</v>
      </c>
      <c r="T849" s="88">
        <v>0</v>
      </c>
      <c r="U849" s="87">
        <v>0</v>
      </c>
      <c r="V849" s="88">
        <v>0</v>
      </c>
      <c r="W849" s="87">
        <v>0</v>
      </c>
      <c r="X849" s="88">
        <v>0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 t="shared" si="16"/>
        <v>0</v>
      </c>
      <c r="AE849" s="58"/>
    </row>
    <row r="850" spans="2:31" x14ac:dyDescent="0.3">
      <c r="B850" s="4" t="s">
        <v>179</v>
      </c>
      <c r="C850" s="4"/>
      <c r="D850" s="4"/>
      <c r="E850" s="87">
        <v>0</v>
      </c>
      <c r="F850" s="88">
        <v>0</v>
      </c>
      <c r="G850" s="87">
        <v>0</v>
      </c>
      <c r="H850" s="88">
        <v>0</v>
      </c>
      <c r="I850" s="87">
        <v>0</v>
      </c>
      <c r="J850" s="88">
        <v>0</v>
      </c>
      <c r="K850" s="87">
        <v>0</v>
      </c>
      <c r="L850" s="88">
        <v>0</v>
      </c>
      <c r="M850" s="87">
        <v>0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</v>
      </c>
      <c r="T850" s="88">
        <v>0</v>
      </c>
      <c r="U850" s="87">
        <v>0</v>
      </c>
      <c r="V850" s="88">
        <v>0</v>
      </c>
      <c r="W850" s="87">
        <v>0</v>
      </c>
      <c r="X850" s="88">
        <v>0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si="16"/>
        <v>0</v>
      </c>
      <c r="AE850" s="58"/>
    </row>
    <row r="851" spans="2:31" x14ac:dyDescent="0.3">
      <c r="B851" s="4" t="s">
        <v>180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16"/>
        <v>0</v>
      </c>
      <c r="AE851" s="58"/>
    </row>
    <row r="852" spans="2:31" x14ac:dyDescent="0.3">
      <c r="B852" s="4" t="s">
        <v>181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16"/>
        <v>0</v>
      </c>
      <c r="AE852" s="58"/>
    </row>
    <row r="853" spans="2:31" x14ac:dyDescent="0.3">
      <c r="B853" s="4" t="s">
        <v>146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16"/>
        <v>0</v>
      </c>
      <c r="AE853" s="58"/>
    </row>
    <row r="854" spans="2:31" x14ac:dyDescent="0.3">
      <c r="B854" s="12" t="s">
        <v>2</v>
      </c>
      <c r="C854" s="12"/>
      <c r="D854" s="12"/>
      <c r="E854" s="13">
        <f t="shared" ref="E854:AB854" si="17">SUM(E718:E853)</f>
        <v>0</v>
      </c>
      <c r="F854" s="13">
        <f t="shared" si="17"/>
        <v>0</v>
      </c>
      <c r="G854" s="13">
        <f t="shared" si="17"/>
        <v>0</v>
      </c>
      <c r="H854" s="13">
        <f t="shared" si="17"/>
        <v>0</v>
      </c>
      <c r="I854" s="13">
        <f t="shared" si="17"/>
        <v>0</v>
      </c>
      <c r="J854" s="13">
        <f t="shared" si="17"/>
        <v>0</v>
      </c>
      <c r="K854" s="13">
        <f t="shared" si="17"/>
        <v>0</v>
      </c>
      <c r="L854" s="13">
        <f t="shared" si="17"/>
        <v>0</v>
      </c>
      <c r="M854" s="13">
        <f t="shared" si="17"/>
        <v>1.9207816885582369</v>
      </c>
      <c r="N854" s="13">
        <f t="shared" si="17"/>
        <v>3.3389874148092855</v>
      </c>
      <c r="O854" s="13">
        <f t="shared" si="17"/>
        <v>8.253429685341338</v>
      </c>
      <c r="P854" s="13">
        <f t="shared" si="17"/>
        <v>25.549346678260903</v>
      </c>
      <c r="Q854" s="13">
        <f t="shared" si="17"/>
        <v>8.4595505687091865</v>
      </c>
      <c r="R854" s="13">
        <f t="shared" si="17"/>
        <v>5.3832698206106793</v>
      </c>
      <c r="S854" s="13">
        <f t="shared" si="17"/>
        <v>6.7296852969119048</v>
      </c>
      <c r="T854" s="13">
        <f t="shared" si="17"/>
        <v>10.61142444101414</v>
      </c>
      <c r="U854" s="13">
        <f t="shared" si="17"/>
        <v>52.224657574976824</v>
      </c>
      <c r="V854" s="13">
        <f t="shared" si="17"/>
        <v>44.494748782646326</v>
      </c>
      <c r="W854" s="13">
        <f t="shared" si="17"/>
        <v>0</v>
      </c>
      <c r="X854" s="13">
        <f t="shared" si="17"/>
        <v>0</v>
      </c>
      <c r="Y854" s="13">
        <f t="shared" si="17"/>
        <v>0</v>
      </c>
      <c r="Z854" s="13">
        <f t="shared" si="17"/>
        <v>0</v>
      </c>
      <c r="AA854" s="13">
        <f t="shared" si="17"/>
        <v>0</v>
      </c>
      <c r="AB854" s="13">
        <f t="shared" si="17"/>
        <v>0</v>
      </c>
      <c r="AC854" s="110">
        <f>SUM(AC718:AE853)</f>
        <v>166.96588195183881</v>
      </c>
      <c r="AD854" s="110"/>
      <c r="AE854" s="110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+B715+1</f>
        <v>45542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6" t="s">
        <v>2</v>
      </c>
      <c r="AD859" s="96"/>
      <c r="AE859" s="96"/>
    </row>
    <row r="860" spans="2:31" x14ac:dyDescent="0.3">
      <c r="B860" s="4" t="s">
        <v>253</v>
      </c>
      <c r="C860" s="14"/>
      <c r="D860" s="14"/>
      <c r="E860" s="85" t="s">
        <v>314</v>
      </c>
      <c r="F860" s="86">
        <v>0</v>
      </c>
      <c r="G860" s="85">
        <v>0</v>
      </c>
      <c r="H860" s="86">
        <v>0</v>
      </c>
      <c r="I860" s="85">
        <v>0</v>
      </c>
      <c r="J860" s="86">
        <v>0</v>
      </c>
      <c r="K860" s="85">
        <v>0</v>
      </c>
      <c r="L860" s="86">
        <v>0.14000000000000001</v>
      </c>
      <c r="M860" s="85">
        <v>1.39</v>
      </c>
      <c r="N860" s="86">
        <v>0.73</v>
      </c>
      <c r="O860" s="85">
        <v>0</v>
      </c>
      <c r="P860" s="86">
        <v>0</v>
      </c>
      <c r="Q860" s="85">
        <v>0.5</v>
      </c>
      <c r="R860" s="86">
        <v>1.0900000000000001</v>
      </c>
      <c r="S860" s="85">
        <v>1.08</v>
      </c>
      <c r="T860" s="86">
        <v>2.48</v>
      </c>
      <c r="U860" s="85">
        <v>3.79</v>
      </c>
      <c r="V860" s="86">
        <v>1.54</v>
      </c>
      <c r="W860" s="85">
        <v>0</v>
      </c>
      <c r="X860" s="86">
        <v>0</v>
      </c>
      <c r="Y860" s="85">
        <v>0</v>
      </c>
      <c r="Z860" s="86">
        <v>0</v>
      </c>
      <c r="AA860" s="85">
        <v>0</v>
      </c>
      <c r="AB860" s="86">
        <v>0</v>
      </c>
      <c r="AC860" s="60"/>
      <c r="AD860" s="59">
        <f t="shared" ref="AD860:AD933" si="18">SUM(E860:AB860)</f>
        <v>12.739999999999998</v>
      </c>
      <c r="AE860" s="60"/>
    </row>
    <row r="861" spans="2:31" x14ac:dyDescent="0.3">
      <c r="B861" s="4" t="s">
        <v>254</v>
      </c>
      <c r="C861" s="14"/>
      <c r="D861" s="14"/>
      <c r="E861" s="85">
        <v>0</v>
      </c>
      <c r="F861" s="86">
        <v>0</v>
      </c>
      <c r="G861" s="85">
        <v>0</v>
      </c>
      <c r="H861" s="86">
        <v>0</v>
      </c>
      <c r="I861" s="85">
        <v>0</v>
      </c>
      <c r="J861" s="86">
        <v>0</v>
      </c>
      <c r="K861" s="85">
        <v>0</v>
      </c>
      <c r="L861" s="86">
        <v>0</v>
      </c>
      <c r="M861" s="85">
        <v>0</v>
      </c>
      <c r="N861" s="86">
        <v>0</v>
      </c>
      <c r="O861" s="85">
        <v>0</v>
      </c>
      <c r="P861" s="86">
        <v>0</v>
      </c>
      <c r="Q861" s="85">
        <v>0</v>
      </c>
      <c r="R861" s="86">
        <v>0</v>
      </c>
      <c r="S861" s="85">
        <v>0</v>
      </c>
      <c r="T861" s="86">
        <v>0</v>
      </c>
      <c r="U861" s="85">
        <v>0</v>
      </c>
      <c r="V861" s="86">
        <v>0</v>
      </c>
      <c r="W861" s="85">
        <v>0</v>
      </c>
      <c r="X861" s="86">
        <v>0</v>
      </c>
      <c r="Y861" s="85">
        <v>0</v>
      </c>
      <c r="Z861" s="86">
        <v>0</v>
      </c>
      <c r="AA861" s="85">
        <v>0</v>
      </c>
      <c r="AB861" s="86">
        <v>0</v>
      </c>
      <c r="AC861" s="58"/>
      <c r="AD861" s="59">
        <f t="shared" si="18"/>
        <v>0</v>
      </c>
      <c r="AE861" s="58"/>
    </row>
    <row r="862" spans="2:31" x14ac:dyDescent="0.3">
      <c r="B862" s="4" t="s">
        <v>255</v>
      </c>
      <c r="C862" s="14"/>
      <c r="D862" s="14"/>
      <c r="E862" s="85">
        <v>0</v>
      </c>
      <c r="F862" s="86">
        <v>0</v>
      </c>
      <c r="G862" s="85">
        <v>0</v>
      </c>
      <c r="H862" s="86">
        <v>0</v>
      </c>
      <c r="I862" s="85">
        <v>0</v>
      </c>
      <c r="J862" s="86">
        <v>0</v>
      </c>
      <c r="K862" s="85">
        <v>0</v>
      </c>
      <c r="L862" s="86">
        <v>0.14000000000000001</v>
      </c>
      <c r="M862" s="85">
        <v>1.39</v>
      </c>
      <c r="N862" s="86">
        <v>0.73</v>
      </c>
      <c r="O862" s="85">
        <v>0</v>
      </c>
      <c r="P862" s="86">
        <v>0</v>
      </c>
      <c r="Q862" s="85">
        <v>0.5</v>
      </c>
      <c r="R862" s="86">
        <v>1.0900000000000001</v>
      </c>
      <c r="S862" s="85">
        <v>1.08</v>
      </c>
      <c r="T862" s="86">
        <v>2.48</v>
      </c>
      <c r="U862" s="85">
        <v>3.79</v>
      </c>
      <c r="V862" s="86">
        <v>1.54</v>
      </c>
      <c r="W862" s="85">
        <v>0</v>
      </c>
      <c r="X862" s="86">
        <v>0</v>
      </c>
      <c r="Y862" s="85">
        <v>0</v>
      </c>
      <c r="Z862" s="86">
        <v>0</v>
      </c>
      <c r="AA862" s="85">
        <v>0</v>
      </c>
      <c r="AB862" s="86">
        <v>0</v>
      </c>
      <c r="AC862" s="58"/>
      <c r="AD862" s="59">
        <f t="shared" si="18"/>
        <v>12.739999999999998</v>
      </c>
      <c r="AE862" s="58"/>
    </row>
    <row r="863" spans="2:31" x14ac:dyDescent="0.3">
      <c r="B863" s="4" t="s">
        <v>256</v>
      </c>
      <c r="C863" s="14"/>
      <c r="D863" s="14"/>
      <c r="E863" s="85">
        <v>0</v>
      </c>
      <c r="F863" s="86">
        <v>0</v>
      </c>
      <c r="G863" s="85">
        <v>0</v>
      </c>
      <c r="H863" s="86">
        <v>0</v>
      </c>
      <c r="I863" s="85">
        <v>0</v>
      </c>
      <c r="J863" s="86">
        <v>0</v>
      </c>
      <c r="K863" s="85">
        <v>0</v>
      </c>
      <c r="L863" s="86">
        <v>0.14000000000000001</v>
      </c>
      <c r="M863" s="85">
        <v>1.39</v>
      </c>
      <c r="N863" s="86">
        <v>0.73</v>
      </c>
      <c r="O863" s="85">
        <v>0</v>
      </c>
      <c r="P863" s="86">
        <v>0</v>
      </c>
      <c r="Q863" s="85">
        <v>0.5</v>
      </c>
      <c r="R863" s="86">
        <v>1.0900000000000001</v>
      </c>
      <c r="S863" s="85">
        <v>1.08</v>
      </c>
      <c r="T863" s="86">
        <v>2.48</v>
      </c>
      <c r="U863" s="85">
        <v>3.79</v>
      </c>
      <c r="V863" s="86">
        <v>1.54</v>
      </c>
      <c r="W863" s="85">
        <v>0</v>
      </c>
      <c r="X863" s="86">
        <v>0</v>
      </c>
      <c r="Y863" s="85">
        <v>0</v>
      </c>
      <c r="Z863" s="86">
        <v>0</v>
      </c>
      <c r="AA863" s="85">
        <v>0</v>
      </c>
      <c r="AB863" s="86">
        <v>0</v>
      </c>
      <c r="AC863" s="58"/>
      <c r="AD863" s="59">
        <f t="shared" si="18"/>
        <v>12.739999999999998</v>
      </c>
      <c r="AE863" s="58"/>
    </row>
    <row r="864" spans="2:31" x14ac:dyDescent="0.3">
      <c r="B864" s="4" t="s">
        <v>247</v>
      </c>
      <c r="C864" s="14"/>
      <c r="D864" s="14"/>
      <c r="E864" s="85">
        <v>0</v>
      </c>
      <c r="F864" s="86">
        <v>0</v>
      </c>
      <c r="G864" s="85">
        <v>0</v>
      </c>
      <c r="H864" s="86">
        <v>0</v>
      </c>
      <c r="I864" s="85">
        <v>0</v>
      </c>
      <c r="J864" s="86">
        <v>0</v>
      </c>
      <c r="K864" s="85">
        <v>0</v>
      </c>
      <c r="L864" s="86">
        <v>0</v>
      </c>
      <c r="M864" s="85">
        <v>0</v>
      </c>
      <c r="N864" s="86">
        <v>0</v>
      </c>
      <c r="O864" s="85">
        <v>0</v>
      </c>
      <c r="P864" s="86">
        <v>0</v>
      </c>
      <c r="Q864" s="85">
        <v>0</v>
      </c>
      <c r="R864" s="86">
        <v>0</v>
      </c>
      <c r="S864" s="85">
        <v>0</v>
      </c>
      <c r="T864" s="86">
        <v>0</v>
      </c>
      <c r="U864" s="85">
        <v>0</v>
      </c>
      <c r="V864" s="86">
        <v>0</v>
      </c>
      <c r="W864" s="85">
        <v>0</v>
      </c>
      <c r="X864" s="86">
        <v>0</v>
      </c>
      <c r="Y864" s="85">
        <v>0</v>
      </c>
      <c r="Z864" s="86">
        <v>0</v>
      </c>
      <c r="AA864" s="85">
        <v>0</v>
      </c>
      <c r="AB864" s="86">
        <v>0</v>
      </c>
      <c r="AC864" s="58"/>
      <c r="AD864" s="59">
        <f t="shared" si="18"/>
        <v>0</v>
      </c>
      <c r="AE864" s="58"/>
    </row>
    <row r="865" spans="2:31" x14ac:dyDescent="0.3">
      <c r="B865" s="4" t="s">
        <v>147</v>
      </c>
      <c r="C865" s="14"/>
      <c r="D865" s="14"/>
      <c r="E865" s="85">
        <v>0</v>
      </c>
      <c r="F865" s="86">
        <v>0</v>
      </c>
      <c r="G865" s="85">
        <v>0</v>
      </c>
      <c r="H865" s="86">
        <v>0</v>
      </c>
      <c r="I865" s="85">
        <v>0</v>
      </c>
      <c r="J865" s="86">
        <v>0</v>
      </c>
      <c r="K865" s="85">
        <v>0</v>
      </c>
      <c r="L865" s="86">
        <v>0</v>
      </c>
      <c r="M865" s="85">
        <v>0</v>
      </c>
      <c r="N865" s="86">
        <v>0</v>
      </c>
      <c r="O865" s="85">
        <v>0</v>
      </c>
      <c r="P865" s="86">
        <v>0</v>
      </c>
      <c r="Q865" s="85">
        <v>0</v>
      </c>
      <c r="R865" s="86">
        <v>0</v>
      </c>
      <c r="S865" s="85">
        <v>0</v>
      </c>
      <c r="T865" s="86">
        <v>0</v>
      </c>
      <c r="U865" s="85">
        <v>0</v>
      </c>
      <c r="V865" s="86">
        <v>0</v>
      </c>
      <c r="W865" s="85">
        <v>0</v>
      </c>
      <c r="X865" s="86">
        <v>0</v>
      </c>
      <c r="Y865" s="85">
        <v>0</v>
      </c>
      <c r="Z865" s="86">
        <v>0</v>
      </c>
      <c r="AA865" s="85">
        <v>0</v>
      </c>
      <c r="AB865" s="86">
        <v>0</v>
      </c>
      <c r="AC865" s="58"/>
      <c r="AD865" s="59">
        <f t="shared" si="18"/>
        <v>0</v>
      </c>
      <c r="AE865" s="58"/>
    </row>
    <row r="866" spans="2:31" x14ac:dyDescent="0.3">
      <c r="B866" s="4" t="s">
        <v>148</v>
      </c>
      <c r="C866" s="14"/>
      <c r="D866" s="14"/>
      <c r="E866" s="85">
        <v>0</v>
      </c>
      <c r="F866" s="86">
        <v>0</v>
      </c>
      <c r="G866" s="85">
        <v>0</v>
      </c>
      <c r="H866" s="86">
        <v>0</v>
      </c>
      <c r="I866" s="85">
        <v>0</v>
      </c>
      <c r="J866" s="86">
        <v>0</v>
      </c>
      <c r="K866" s="85">
        <v>0</v>
      </c>
      <c r="L866" s="86">
        <v>0</v>
      </c>
      <c r="M866" s="85">
        <v>0</v>
      </c>
      <c r="N866" s="86">
        <v>0</v>
      </c>
      <c r="O866" s="85">
        <v>0</v>
      </c>
      <c r="P866" s="86">
        <v>0</v>
      </c>
      <c r="Q866" s="85">
        <v>0</v>
      </c>
      <c r="R866" s="86">
        <v>0</v>
      </c>
      <c r="S866" s="85">
        <v>0</v>
      </c>
      <c r="T866" s="86">
        <v>0</v>
      </c>
      <c r="U866" s="85">
        <v>0</v>
      </c>
      <c r="V866" s="86">
        <v>0</v>
      </c>
      <c r="W866" s="85">
        <v>0</v>
      </c>
      <c r="X866" s="86">
        <v>0</v>
      </c>
      <c r="Y866" s="85">
        <v>0</v>
      </c>
      <c r="Z866" s="86">
        <v>0</v>
      </c>
      <c r="AA866" s="85">
        <v>0</v>
      </c>
      <c r="AB866" s="86">
        <v>0</v>
      </c>
      <c r="AC866" s="58"/>
      <c r="AD866" s="59">
        <f t="shared" si="18"/>
        <v>0</v>
      </c>
      <c r="AE866" s="58"/>
    </row>
    <row r="867" spans="2:31" x14ac:dyDescent="0.3">
      <c r="B867" s="4" t="s">
        <v>134</v>
      </c>
      <c r="C867" s="14"/>
      <c r="D867" s="14"/>
      <c r="E867" s="85">
        <v>0</v>
      </c>
      <c r="F867" s="86">
        <v>0</v>
      </c>
      <c r="G867" s="85">
        <v>0</v>
      </c>
      <c r="H867" s="86">
        <v>0</v>
      </c>
      <c r="I867" s="85">
        <v>0</v>
      </c>
      <c r="J867" s="86">
        <v>0</v>
      </c>
      <c r="K867" s="85">
        <v>0</v>
      </c>
      <c r="L867" s="86">
        <v>0</v>
      </c>
      <c r="M867" s="85">
        <v>0</v>
      </c>
      <c r="N867" s="86">
        <v>0</v>
      </c>
      <c r="O867" s="85">
        <v>0</v>
      </c>
      <c r="P867" s="86">
        <v>0</v>
      </c>
      <c r="Q867" s="85">
        <v>0</v>
      </c>
      <c r="R867" s="86">
        <v>0</v>
      </c>
      <c r="S867" s="85">
        <v>0</v>
      </c>
      <c r="T867" s="86">
        <v>0</v>
      </c>
      <c r="U867" s="85">
        <v>0</v>
      </c>
      <c r="V867" s="86">
        <v>0</v>
      </c>
      <c r="W867" s="85">
        <v>0</v>
      </c>
      <c r="X867" s="86">
        <v>0</v>
      </c>
      <c r="Y867" s="85">
        <v>0</v>
      </c>
      <c r="Z867" s="86">
        <v>0</v>
      </c>
      <c r="AA867" s="85">
        <v>0</v>
      </c>
      <c r="AB867" s="86">
        <v>0</v>
      </c>
      <c r="AC867" s="58"/>
      <c r="AD867" s="59">
        <f t="shared" si="18"/>
        <v>0</v>
      </c>
      <c r="AE867" s="58"/>
    </row>
    <row r="868" spans="2:31" x14ac:dyDescent="0.3">
      <c r="B868" s="4" t="s">
        <v>135</v>
      </c>
      <c r="C868" s="14"/>
      <c r="D868" s="14"/>
      <c r="E868" s="85">
        <v>0</v>
      </c>
      <c r="F868" s="86">
        <v>0</v>
      </c>
      <c r="G868" s="85">
        <v>0</v>
      </c>
      <c r="H868" s="86">
        <v>0</v>
      </c>
      <c r="I868" s="85">
        <v>0</v>
      </c>
      <c r="J868" s="86">
        <v>0</v>
      </c>
      <c r="K868" s="85">
        <v>0</v>
      </c>
      <c r="L868" s="86">
        <v>0</v>
      </c>
      <c r="M868" s="85">
        <v>0</v>
      </c>
      <c r="N868" s="86">
        <v>0</v>
      </c>
      <c r="O868" s="85">
        <v>0</v>
      </c>
      <c r="P868" s="86">
        <v>0</v>
      </c>
      <c r="Q868" s="85">
        <v>0</v>
      </c>
      <c r="R868" s="86">
        <v>0</v>
      </c>
      <c r="S868" s="85">
        <v>0</v>
      </c>
      <c r="T868" s="86">
        <v>0</v>
      </c>
      <c r="U868" s="85">
        <v>0</v>
      </c>
      <c r="V868" s="86">
        <v>0</v>
      </c>
      <c r="W868" s="85">
        <v>0</v>
      </c>
      <c r="X868" s="86">
        <v>0</v>
      </c>
      <c r="Y868" s="85">
        <v>0</v>
      </c>
      <c r="Z868" s="86">
        <v>0</v>
      </c>
      <c r="AA868" s="85">
        <v>0</v>
      </c>
      <c r="AB868" s="86">
        <v>0</v>
      </c>
      <c r="AC868" s="58"/>
      <c r="AD868" s="59">
        <f t="shared" si="18"/>
        <v>0</v>
      </c>
      <c r="AE868" s="58"/>
    </row>
    <row r="869" spans="2:31" x14ac:dyDescent="0.3">
      <c r="B869" s="4" t="s">
        <v>204</v>
      </c>
      <c r="C869" s="14"/>
      <c r="D869" s="14"/>
      <c r="E869" s="85">
        <v>0</v>
      </c>
      <c r="F869" s="86">
        <v>0</v>
      </c>
      <c r="G869" s="85">
        <v>0</v>
      </c>
      <c r="H869" s="86">
        <v>0</v>
      </c>
      <c r="I869" s="85">
        <v>0</v>
      </c>
      <c r="J869" s="86">
        <v>0</v>
      </c>
      <c r="K869" s="85">
        <v>0</v>
      </c>
      <c r="L869" s="86">
        <v>0</v>
      </c>
      <c r="M869" s="85">
        <v>0</v>
      </c>
      <c r="N869" s="86">
        <v>0</v>
      </c>
      <c r="O869" s="85">
        <v>0</v>
      </c>
      <c r="P869" s="86">
        <v>0</v>
      </c>
      <c r="Q869" s="85">
        <v>0</v>
      </c>
      <c r="R869" s="86">
        <v>0</v>
      </c>
      <c r="S869" s="85">
        <v>0</v>
      </c>
      <c r="T869" s="86">
        <v>0</v>
      </c>
      <c r="U869" s="85">
        <v>0</v>
      </c>
      <c r="V869" s="86">
        <v>0</v>
      </c>
      <c r="W869" s="85">
        <v>0</v>
      </c>
      <c r="X869" s="86">
        <v>0</v>
      </c>
      <c r="Y869" s="85">
        <v>0</v>
      </c>
      <c r="Z869" s="86">
        <v>0</v>
      </c>
      <c r="AA869" s="85">
        <v>0</v>
      </c>
      <c r="AB869" s="86">
        <v>0</v>
      </c>
      <c r="AC869" s="58"/>
      <c r="AD869" s="59">
        <f t="shared" si="18"/>
        <v>0</v>
      </c>
      <c r="AE869" s="58"/>
    </row>
    <row r="870" spans="2:31" x14ac:dyDescent="0.3">
      <c r="B870" s="4" t="s">
        <v>215</v>
      </c>
      <c r="C870" s="14"/>
      <c r="D870" s="14"/>
      <c r="E870" s="85">
        <v>0</v>
      </c>
      <c r="F870" s="86">
        <v>0</v>
      </c>
      <c r="G870" s="85">
        <v>0</v>
      </c>
      <c r="H870" s="86">
        <v>0</v>
      </c>
      <c r="I870" s="85">
        <v>0</v>
      </c>
      <c r="J870" s="86">
        <v>0</v>
      </c>
      <c r="K870" s="85">
        <v>0</v>
      </c>
      <c r="L870" s="86">
        <v>0</v>
      </c>
      <c r="M870" s="85">
        <v>0</v>
      </c>
      <c r="N870" s="86">
        <v>0</v>
      </c>
      <c r="O870" s="85">
        <v>0</v>
      </c>
      <c r="P870" s="86">
        <v>0</v>
      </c>
      <c r="Q870" s="85">
        <v>0</v>
      </c>
      <c r="R870" s="86">
        <v>0</v>
      </c>
      <c r="S870" s="85">
        <v>0</v>
      </c>
      <c r="T870" s="86">
        <v>0</v>
      </c>
      <c r="U870" s="85">
        <v>0</v>
      </c>
      <c r="V870" s="86">
        <v>0</v>
      </c>
      <c r="W870" s="85">
        <v>0</v>
      </c>
      <c r="X870" s="86">
        <v>0</v>
      </c>
      <c r="Y870" s="85">
        <v>0</v>
      </c>
      <c r="Z870" s="86">
        <v>0</v>
      </c>
      <c r="AA870" s="85">
        <v>0</v>
      </c>
      <c r="AB870" s="86">
        <v>0</v>
      </c>
      <c r="AC870" s="58"/>
      <c r="AD870" s="59">
        <f t="shared" si="18"/>
        <v>0</v>
      </c>
      <c r="AE870" s="58"/>
    </row>
    <row r="871" spans="2:31" x14ac:dyDescent="0.3">
      <c r="B871" s="4" t="s">
        <v>216</v>
      </c>
      <c r="C871" s="14"/>
      <c r="D871" s="14"/>
      <c r="E871" s="87">
        <v>0</v>
      </c>
      <c r="F871" s="88">
        <v>0</v>
      </c>
      <c r="G871" s="87">
        <v>0</v>
      </c>
      <c r="H871" s="88">
        <v>0</v>
      </c>
      <c r="I871" s="87">
        <v>0</v>
      </c>
      <c r="J871" s="88">
        <v>0</v>
      </c>
      <c r="K871" s="87">
        <v>0</v>
      </c>
      <c r="L871" s="88">
        <v>0</v>
      </c>
      <c r="M871" s="87">
        <v>0</v>
      </c>
      <c r="N871" s="88">
        <v>0</v>
      </c>
      <c r="O871" s="87">
        <v>0</v>
      </c>
      <c r="P871" s="88">
        <v>0</v>
      </c>
      <c r="Q871" s="87">
        <v>0.13</v>
      </c>
      <c r="R871" s="88">
        <v>0.11</v>
      </c>
      <c r="S871" s="87">
        <v>0.09</v>
      </c>
      <c r="T871" s="88">
        <v>0.08</v>
      </c>
      <c r="U871" s="87">
        <v>0.03</v>
      </c>
      <c r="V871" s="88">
        <v>0.02</v>
      </c>
      <c r="W871" s="87">
        <v>0</v>
      </c>
      <c r="X871" s="88">
        <v>0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18"/>
        <v>0.45999999999999996</v>
      </c>
      <c r="AE871" s="58"/>
    </row>
    <row r="872" spans="2:31" x14ac:dyDescent="0.3">
      <c r="B872" s="4" t="s">
        <v>155</v>
      </c>
      <c r="C872" s="14"/>
      <c r="D872" s="1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18"/>
        <v>0</v>
      </c>
      <c r="AE872" s="58"/>
    </row>
    <row r="873" spans="2:31" x14ac:dyDescent="0.3">
      <c r="B873" s="4" t="s">
        <v>228</v>
      </c>
      <c r="C873" s="14"/>
      <c r="D873" s="1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18"/>
        <v>0</v>
      </c>
      <c r="AE873" s="58"/>
    </row>
    <row r="874" spans="2:31" x14ac:dyDescent="0.3">
      <c r="B874" s="4" t="s">
        <v>229</v>
      </c>
      <c r="C874" s="14"/>
      <c r="D874" s="1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18"/>
        <v>0</v>
      </c>
      <c r="AE874" s="58"/>
    </row>
    <row r="875" spans="2:31" x14ac:dyDescent="0.3">
      <c r="B875" s="4" t="s">
        <v>152</v>
      </c>
      <c r="C875" s="14"/>
      <c r="D875" s="1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7.0000000000000007E-2</v>
      </c>
      <c r="N875" s="88">
        <v>0.08</v>
      </c>
      <c r="O875" s="87">
        <v>0</v>
      </c>
      <c r="P875" s="88">
        <v>0</v>
      </c>
      <c r="Q875" s="87">
        <v>0.37</v>
      </c>
      <c r="R875" s="88">
        <v>0.4</v>
      </c>
      <c r="S875" s="87">
        <v>0.4</v>
      </c>
      <c r="T875" s="88">
        <v>0.45</v>
      </c>
      <c r="U875" s="87">
        <v>0.6</v>
      </c>
      <c r="V875" s="88">
        <v>0.44</v>
      </c>
      <c r="W875" s="87">
        <v>0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18"/>
        <v>2.81</v>
      </c>
      <c r="AE875" s="58"/>
    </row>
    <row r="876" spans="2:31" x14ac:dyDescent="0.3">
      <c r="B876" s="4" t="s">
        <v>196</v>
      </c>
      <c r="C876" s="14"/>
      <c r="D876" s="1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</v>
      </c>
      <c r="M876" s="87">
        <v>0</v>
      </c>
      <c r="N876" s="88">
        <v>0</v>
      </c>
      <c r="O876" s="87">
        <v>0</v>
      </c>
      <c r="P876" s="88">
        <v>0</v>
      </c>
      <c r="Q876" s="87">
        <v>0</v>
      </c>
      <c r="R876" s="88">
        <v>0</v>
      </c>
      <c r="S876" s="87">
        <v>0</v>
      </c>
      <c r="T876" s="88">
        <v>0.01</v>
      </c>
      <c r="U876" s="87">
        <v>0.02</v>
      </c>
      <c r="V876" s="88">
        <v>0</v>
      </c>
      <c r="W876" s="87">
        <v>0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18"/>
        <v>0.03</v>
      </c>
      <c r="AE876" s="58"/>
    </row>
    <row r="877" spans="2:31" x14ac:dyDescent="0.3">
      <c r="B877" s="4" t="s">
        <v>197</v>
      </c>
      <c r="C877" s="14"/>
      <c r="D877" s="14"/>
      <c r="E877" s="87">
        <v>0</v>
      </c>
      <c r="F877" s="88">
        <v>0</v>
      </c>
      <c r="G877" s="87">
        <v>0</v>
      </c>
      <c r="H877" s="88">
        <v>0</v>
      </c>
      <c r="I877" s="87">
        <v>0</v>
      </c>
      <c r="J877" s="88">
        <v>0</v>
      </c>
      <c r="K877" s="87">
        <v>0</v>
      </c>
      <c r="L877" s="88">
        <v>0</v>
      </c>
      <c r="M877" s="87">
        <v>0</v>
      </c>
      <c r="N877" s="88">
        <v>0</v>
      </c>
      <c r="O877" s="87">
        <v>0</v>
      </c>
      <c r="P877" s="88">
        <v>0</v>
      </c>
      <c r="Q877" s="87">
        <v>0</v>
      </c>
      <c r="R877" s="88">
        <v>0</v>
      </c>
      <c r="S877" s="87">
        <v>0</v>
      </c>
      <c r="T877" s="88">
        <v>0</v>
      </c>
      <c r="U877" s="87">
        <v>0</v>
      </c>
      <c r="V877" s="88">
        <v>0</v>
      </c>
      <c r="W877" s="87">
        <v>0</v>
      </c>
      <c r="X877" s="88">
        <v>0</v>
      </c>
      <c r="Y877" s="87">
        <v>0</v>
      </c>
      <c r="Z877" s="88">
        <v>0</v>
      </c>
      <c r="AA877" s="87">
        <v>0</v>
      </c>
      <c r="AB877" s="88">
        <v>0</v>
      </c>
      <c r="AC877" s="58"/>
      <c r="AD877" s="59">
        <f t="shared" si="18"/>
        <v>0</v>
      </c>
      <c r="AE877" s="58"/>
    </row>
    <row r="878" spans="2:31" x14ac:dyDescent="0.3">
      <c r="B878" s="4" t="s">
        <v>243</v>
      </c>
      <c r="C878" s="14"/>
      <c r="D878" s="14"/>
      <c r="E878" s="87">
        <v>0</v>
      </c>
      <c r="F878" s="88">
        <v>0</v>
      </c>
      <c r="G878" s="87">
        <v>0</v>
      </c>
      <c r="H878" s="88">
        <v>0</v>
      </c>
      <c r="I878" s="87">
        <v>0</v>
      </c>
      <c r="J878" s="88">
        <v>0</v>
      </c>
      <c r="K878" s="87">
        <v>0</v>
      </c>
      <c r="L878" s="88">
        <v>0</v>
      </c>
      <c r="M878" s="87">
        <v>0</v>
      </c>
      <c r="N878" s="88">
        <v>0</v>
      </c>
      <c r="O878" s="87">
        <v>0</v>
      </c>
      <c r="P878" s="88">
        <v>0</v>
      </c>
      <c r="Q878" s="87">
        <v>0</v>
      </c>
      <c r="R878" s="88">
        <v>0</v>
      </c>
      <c r="S878" s="87">
        <v>0</v>
      </c>
      <c r="T878" s="88">
        <v>0</v>
      </c>
      <c r="U878" s="87">
        <v>0</v>
      </c>
      <c r="V878" s="88">
        <v>0</v>
      </c>
      <c r="W878" s="87">
        <v>0</v>
      </c>
      <c r="X878" s="88">
        <v>0</v>
      </c>
      <c r="Y878" s="87">
        <v>0</v>
      </c>
      <c r="Z878" s="88">
        <v>0</v>
      </c>
      <c r="AA878" s="87">
        <v>0</v>
      </c>
      <c r="AB878" s="88">
        <v>0</v>
      </c>
      <c r="AC878" s="58"/>
      <c r="AD878" s="59">
        <f t="shared" si="18"/>
        <v>0</v>
      </c>
      <c r="AE878" s="58"/>
    </row>
    <row r="879" spans="2:31" x14ac:dyDescent="0.3">
      <c r="B879" s="4" t="s">
        <v>252</v>
      </c>
      <c r="C879" s="14"/>
      <c r="D879" s="14"/>
      <c r="E879" s="87">
        <v>0</v>
      </c>
      <c r="F879" s="88">
        <v>0</v>
      </c>
      <c r="G879" s="87">
        <v>0</v>
      </c>
      <c r="H879" s="88">
        <v>0</v>
      </c>
      <c r="I879" s="87">
        <v>0</v>
      </c>
      <c r="J879" s="88">
        <v>0</v>
      </c>
      <c r="K879" s="87">
        <v>0</v>
      </c>
      <c r="L879" s="88">
        <v>0</v>
      </c>
      <c r="M879" s="87">
        <v>0</v>
      </c>
      <c r="N879" s="88">
        <v>0</v>
      </c>
      <c r="O879" s="87">
        <v>0</v>
      </c>
      <c r="P879" s="88">
        <v>0</v>
      </c>
      <c r="Q879" s="87">
        <v>0</v>
      </c>
      <c r="R879" s="88">
        <v>0</v>
      </c>
      <c r="S879" s="87">
        <v>0</v>
      </c>
      <c r="T879" s="88">
        <v>0</v>
      </c>
      <c r="U879" s="87">
        <v>0</v>
      </c>
      <c r="V879" s="88">
        <v>0</v>
      </c>
      <c r="W879" s="87">
        <v>0</v>
      </c>
      <c r="X879" s="88">
        <v>0</v>
      </c>
      <c r="Y879" s="87">
        <v>0</v>
      </c>
      <c r="Z879" s="88">
        <v>0</v>
      </c>
      <c r="AA879" s="87">
        <v>0</v>
      </c>
      <c r="AB879" s="88">
        <v>0</v>
      </c>
      <c r="AC879" s="58"/>
      <c r="AD879" s="59">
        <f t="shared" si="18"/>
        <v>0</v>
      </c>
      <c r="AE879" s="58"/>
    </row>
    <row r="880" spans="2:31" x14ac:dyDescent="0.3">
      <c r="B880" s="4" t="s">
        <v>156</v>
      </c>
      <c r="C880" s="14"/>
      <c r="D880" s="14"/>
      <c r="E880" s="87">
        <v>0</v>
      </c>
      <c r="F880" s="88">
        <v>0</v>
      </c>
      <c r="G880" s="87">
        <v>0</v>
      </c>
      <c r="H880" s="88">
        <v>0</v>
      </c>
      <c r="I880" s="87">
        <v>0</v>
      </c>
      <c r="J880" s="88">
        <v>0</v>
      </c>
      <c r="K880" s="87">
        <v>0</v>
      </c>
      <c r="L880" s="88">
        <v>0</v>
      </c>
      <c r="M880" s="87">
        <v>0</v>
      </c>
      <c r="N880" s="88">
        <v>0</v>
      </c>
      <c r="O880" s="87">
        <v>0</v>
      </c>
      <c r="P880" s="88">
        <v>0</v>
      </c>
      <c r="Q880" s="87">
        <v>0</v>
      </c>
      <c r="R880" s="88">
        <v>0</v>
      </c>
      <c r="S880" s="87">
        <v>0</v>
      </c>
      <c r="T880" s="88">
        <v>0</v>
      </c>
      <c r="U880" s="87">
        <v>0</v>
      </c>
      <c r="V880" s="88">
        <v>0</v>
      </c>
      <c r="W880" s="87">
        <v>0</v>
      </c>
      <c r="X880" s="88">
        <v>0</v>
      </c>
      <c r="Y880" s="87">
        <v>0</v>
      </c>
      <c r="Z880" s="88">
        <v>0</v>
      </c>
      <c r="AA880" s="87">
        <v>0</v>
      </c>
      <c r="AB880" s="88">
        <v>0</v>
      </c>
      <c r="AC880" s="58"/>
      <c r="AD880" s="59">
        <f t="shared" si="18"/>
        <v>0</v>
      </c>
      <c r="AE880" s="58"/>
    </row>
    <row r="881" spans="2:31" x14ac:dyDescent="0.3">
      <c r="B881" s="4" t="s">
        <v>157</v>
      </c>
      <c r="C881" s="14"/>
      <c r="D881" s="14"/>
      <c r="E881" s="87">
        <v>0</v>
      </c>
      <c r="F881" s="88">
        <v>0</v>
      </c>
      <c r="G881" s="87">
        <v>0</v>
      </c>
      <c r="H881" s="88">
        <v>0</v>
      </c>
      <c r="I881" s="87">
        <v>0</v>
      </c>
      <c r="J881" s="88">
        <v>0</v>
      </c>
      <c r="K881" s="87">
        <v>0</v>
      </c>
      <c r="L881" s="88">
        <v>0</v>
      </c>
      <c r="M881" s="87">
        <v>0</v>
      </c>
      <c r="N881" s="88">
        <v>0</v>
      </c>
      <c r="O881" s="87">
        <v>0</v>
      </c>
      <c r="P881" s="88">
        <v>0</v>
      </c>
      <c r="Q881" s="87">
        <v>0</v>
      </c>
      <c r="R881" s="88">
        <v>0</v>
      </c>
      <c r="S881" s="87">
        <v>0</v>
      </c>
      <c r="T881" s="88">
        <v>0</v>
      </c>
      <c r="U881" s="87">
        <v>0</v>
      </c>
      <c r="V881" s="88">
        <v>0</v>
      </c>
      <c r="W881" s="87">
        <v>0</v>
      </c>
      <c r="X881" s="88">
        <v>0</v>
      </c>
      <c r="Y881" s="87">
        <v>0</v>
      </c>
      <c r="Z881" s="88">
        <v>0</v>
      </c>
      <c r="AA881" s="87">
        <v>0</v>
      </c>
      <c r="AB881" s="88">
        <v>0</v>
      </c>
      <c r="AC881" s="58"/>
      <c r="AD881" s="59">
        <f t="shared" si="18"/>
        <v>0</v>
      </c>
      <c r="AE881" s="58"/>
    </row>
    <row r="882" spans="2:31" x14ac:dyDescent="0.3">
      <c r="B882" s="4" t="s">
        <v>158</v>
      </c>
      <c r="C882" s="14"/>
      <c r="D882" s="14"/>
      <c r="E882" s="87">
        <v>0</v>
      </c>
      <c r="F882" s="88">
        <v>0</v>
      </c>
      <c r="G882" s="87">
        <v>0</v>
      </c>
      <c r="H882" s="88">
        <v>0</v>
      </c>
      <c r="I882" s="87">
        <v>0</v>
      </c>
      <c r="J882" s="88">
        <v>0</v>
      </c>
      <c r="K882" s="87">
        <v>0</v>
      </c>
      <c r="L882" s="88">
        <v>0</v>
      </c>
      <c r="M882" s="87">
        <v>0</v>
      </c>
      <c r="N882" s="88">
        <v>0</v>
      </c>
      <c r="O882" s="87">
        <v>0</v>
      </c>
      <c r="P882" s="88">
        <v>0</v>
      </c>
      <c r="Q882" s="87">
        <v>0</v>
      </c>
      <c r="R882" s="88">
        <v>0</v>
      </c>
      <c r="S882" s="87">
        <v>0</v>
      </c>
      <c r="T882" s="88">
        <v>0</v>
      </c>
      <c r="U882" s="87">
        <v>0</v>
      </c>
      <c r="V882" s="88">
        <v>0</v>
      </c>
      <c r="W882" s="87">
        <v>0</v>
      </c>
      <c r="X882" s="88">
        <v>0</v>
      </c>
      <c r="Y882" s="87">
        <v>0</v>
      </c>
      <c r="Z882" s="88">
        <v>0</v>
      </c>
      <c r="AA882" s="87">
        <v>0</v>
      </c>
      <c r="AB882" s="88">
        <v>0</v>
      </c>
      <c r="AC882" s="58"/>
      <c r="AD882" s="59">
        <f t="shared" si="18"/>
        <v>0</v>
      </c>
      <c r="AE882" s="58"/>
    </row>
    <row r="883" spans="2:31" x14ac:dyDescent="0.3">
      <c r="B883" s="4" t="s">
        <v>159</v>
      </c>
      <c r="C883" s="14"/>
      <c r="D883" s="14"/>
      <c r="E883" s="87">
        <v>0</v>
      </c>
      <c r="F883" s="88">
        <v>0</v>
      </c>
      <c r="G883" s="87">
        <v>0</v>
      </c>
      <c r="H883" s="88">
        <v>0</v>
      </c>
      <c r="I883" s="87">
        <v>0</v>
      </c>
      <c r="J883" s="88">
        <v>0</v>
      </c>
      <c r="K883" s="87">
        <v>0</v>
      </c>
      <c r="L883" s="88">
        <v>0</v>
      </c>
      <c r="M883" s="87">
        <v>0</v>
      </c>
      <c r="N883" s="88">
        <v>0</v>
      </c>
      <c r="O883" s="87">
        <v>0</v>
      </c>
      <c r="P883" s="88">
        <v>0</v>
      </c>
      <c r="Q883" s="87">
        <v>0</v>
      </c>
      <c r="R883" s="88">
        <v>0</v>
      </c>
      <c r="S883" s="87">
        <v>0</v>
      </c>
      <c r="T883" s="88">
        <v>0</v>
      </c>
      <c r="U883" s="87">
        <v>0</v>
      </c>
      <c r="V883" s="88">
        <v>0</v>
      </c>
      <c r="W883" s="87">
        <v>0</v>
      </c>
      <c r="X883" s="88">
        <v>0</v>
      </c>
      <c r="Y883" s="87">
        <v>0</v>
      </c>
      <c r="Z883" s="88">
        <v>0</v>
      </c>
      <c r="AA883" s="87">
        <v>0</v>
      </c>
      <c r="AB883" s="88">
        <v>0</v>
      </c>
      <c r="AC883" s="58"/>
      <c r="AD883" s="59">
        <f t="shared" si="18"/>
        <v>0</v>
      </c>
      <c r="AE883" s="58"/>
    </row>
    <row r="884" spans="2:31" x14ac:dyDescent="0.3">
      <c r="B884" s="4" t="s">
        <v>202</v>
      </c>
      <c r="C884" s="14"/>
      <c r="D884" s="14"/>
      <c r="E884" s="87">
        <v>0</v>
      </c>
      <c r="F884" s="88">
        <v>0</v>
      </c>
      <c r="G884" s="87">
        <v>0</v>
      </c>
      <c r="H884" s="88">
        <v>0</v>
      </c>
      <c r="I884" s="87">
        <v>0</v>
      </c>
      <c r="J884" s="88">
        <v>0</v>
      </c>
      <c r="K884" s="87">
        <v>0</v>
      </c>
      <c r="L884" s="88">
        <v>0</v>
      </c>
      <c r="M884" s="87">
        <v>0</v>
      </c>
      <c r="N884" s="88">
        <v>0</v>
      </c>
      <c r="O884" s="87">
        <v>0</v>
      </c>
      <c r="P884" s="88">
        <v>0</v>
      </c>
      <c r="Q884" s="87">
        <v>0</v>
      </c>
      <c r="R884" s="88">
        <v>0</v>
      </c>
      <c r="S884" s="87">
        <v>0</v>
      </c>
      <c r="T884" s="88">
        <v>0</v>
      </c>
      <c r="U884" s="87">
        <v>0</v>
      </c>
      <c r="V884" s="88">
        <v>0</v>
      </c>
      <c r="W884" s="87">
        <v>0</v>
      </c>
      <c r="X884" s="88">
        <v>0</v>
      </c>
      <c r="Y884" s="87">
        <v>0</v>
      </c>
      <c r="Z884" s="88">
        <v>0</v>
      </c>
      <c r="AA884" s="87">
        <v>0</v>
      </c>
      <c r="AB884" s="88">
        <v>0</v>
      </c>
      <c r="AC884" s="58"/>
      <c r="AD884" s="59">
        <f t="shared" si="18"/>
        <v>0</v>
      </c>
      <c r="AE884" s="58"/>
    </row>
    <row r="885" spans="2:31" x14ac:dyDescent="0.3">
      <c r="B885" s="4" t="s">
        <v>203</v>
      </c>
      <c r="C885" s="14"/>
      <c r="D885" s="14"/>
      <c r="E885" s="87">
        <v>0</v>
      </c>
      <c r="F885" s="88">
        <v>0</v>
      </c>
      <c r="G885" s="87">
        <v>0</v>
      </c>
      <c r="H885" s="88">
        <v>0</v>
      </c>
      <c r="I885" s="87">
        <v>0</v>
      </c>
      <c r="J885" s="88">
        <v>0</v>
      </c>
      <c r="K885" s="87">
        <v>0</v>
      </c>
      <c r="L885" s="88">
        <v>0</v>
      </c>
      <c r="M885" s="87">
        <v>0</v>
      </c>
      <c r="N885" s="88">
        <v>0</v>
      </c>
      <c r="O885" s="87">
        <v>0</v>
      </c>
      <c r="P885" s="88">
        <v>0</v>
      </c>
      <c r="Q885" s="87">
        <v>0</v>
      </c>
      <c r="R885" s="88">
        <v>0</v>
      </c>
      <c r="S885" s="87">
        <v>0</v>
      </c>
      <c r="T885" s="88">
        <v>0</v>
      </c>
      <c r="U885" s="87">
        <v>0</v>
      </c>
      <c r="V885" s="88">
        <v>0</v>
      </c>
      <c r="W885" s="87">
        <v>0</v>
      </c>
      <c r="X885" s="88">
        <v>0</v>
      </c>
      <c r="Y885" s="87">
        <v>0</v>
      </c>
      <c r="Z885" s="88">
        <v>0</v>
      </c>
      <c r="AA885" s="87">
        <v>0</v>
      </c>
      <c r="AB885" s="88">
        <v>0</v>
      </c>
      <c r="AC885" s="58"/>
      <c r="AD885" s="59">
        <f t="shared" si="18"/>
        <v>0</v>
      </c>
      <c r="AE885" s="58"/>
    </row>
    <row r="886" spans="2:31" x14ac:dyDescent="0.3">
      <c r="B886" s="4" t="s">
        <v>187</v>
      </c>
      <c r="C886" s="14"/>
      <c r="D886" s="14"/>
      <c r="E886" s="87">
        <v>0</v>
      </c>
      <c r="F886" s="88">
        <v>0</v>
      </c>
      <c r="G886" s="87">
        <v>0</v>
      </c>
      <c r="H886" s="88">
        <v>0</v>
      </c>
      <c r="I886" s="87">
        <v>0</v>
      </c>
      <c r="J886" s="88">
        <v>0</v>
      </c>
      <c r="K886" s="87">
        <v>0</v>
      </c>
      <c r="L886" s="88">
        <v>0</v>
      </c>
      <c r="M886" s="87">
        <v>0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0</v>
      </c>
      <c r="AB886" s="88">
        <v>0</v>
      </c>
      <c r="AC886" s="58"/>
      <c r="AD886" s="59">
        <f t="shared" si="18"/>
        <v>0</v>
      </c>
      <c r="AE886" s="58"/>
    </row>
    <row r="887" spans="2:31" x14ac:dyDescent="0.3">
      <c r="B887" s="4" t="s">
        <v>188</v>
      </c>
      <c r="C887" s="14"/>
      <c r="D887" s="14"/>
      <c r="E887" s="87">
        <v>0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0</v>
      </c>
      <c r="L887" s="88">
        <v>0.02</v>
      </c>
      <c r="M887" s="87">
        <v>0.08</v>
      </c>
      <c r="N887" s="88">
        <v>0</v>
      </c>
      <c r="O887" s="87">
        <v>0</v>
      </c>
      <c r="P887" s="88">
        <v>0</v>
      </c>
      <c r="Q887" s="87">
        <v>0</v>
      </c>
      <c r="R887" s="88">
        <v>0</v>
      </c>
      <c r="S887" s="87">
        <v>0</v>
      </c>
      <c r="T887" s="88">
        <v>0</v>
      </c>
      <c r="U887" s="87">
        <v>0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18"/>
        <v>0.1</v>
      </c>
      <c r="AE887" s="58"/>
    </row>
    <row r="888" spans="2:31" x14ac:dyDescent="0.3">
      <c r="B888" s="4" t="s">
        <v>259</v>
      </c>
      <c r="C888" s="14"/>
      <c r="D888" s="1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18"/>
        <v>0</v>
      </c>
      <c r="AE888" s="58"/>
    </row>
    <row r="889" spans="2:31" x14ac:dyDescent="0.3">
      <c r="B889" s="4" t="s">
        <v>160</v>
      </c>
      <c r="C889" s="14"/>
      <c r="D889" s="1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18"/>
        <v>0</v>
      </c>
      <c r="AE889" s="58"/>
    </row>
    <row r="890" spans="2:31" x14ac:dyDescent="0.3">
      <c r="B890" s="4" t="s">
        <v>161</v>
      </c>
      <c r="C890" s="14"/>
      <c r="D890" s="1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18"/>
        <v>0</v>
      </c>
      <c r="AE890" s="58"/>
    </row>
    <row r="891" spans="2:31" x14ac:dyDescent="0.3">
      <c r="B891" s="4" t="s">
        <v>162</v>
      </c>
      <c r="C891" s="14"/>
      <c r="D891" s="1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18"/>
        <v>0</v>
      </c>
      <c r="AE891" s="58"/>
    </row>
    <row r="892" spans="2:31" x14ac:dyDescent="0.3">
      <c r="B892" s="4" t="s">
        <v>149</v>
      </c>
      <c r="C892" s="14"/>
      <c r="D892" s="1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1.84</v>
      </c>
      <c r="M892" s="87">
        <v>10.76</v>
      </c>
      <c r="N892" s="88">
        <v>4.38</v>
      </c>
      <c r="O892" s="87">
        <v>0</v>
      </c>
      <c r="P892" s="88">
        <v>0</v>
      </c>
      <c r="Q892" s="87">
        <v>0</v>
      </c>
      <c r="R892" s="88">
        <v>0</v>
      </c>
      <c r="S892" s="87">
        <v>0</v>
      </c>
      <c r="T892" s="88">
        <v>0</v>
      </c>
      <c r="U892" s="87">
        <v>0</v>
      </c>
      <c r="V892" s="88">
        <v>0</v>
      </c>
      <c r="W892" s="87">
        <v>0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18"/>
        <v>16.98</v>
      </c>
      <c r="AE892" s="58"/>
    </row>
    <row r="893" spans="2:31" x14ac:dyDescent="0.3">
      <c r="B893" s="4" t="s">
        <v>230</v>
      </c>
      <c r="C893" s="14"/>
      <c r="D893" s="14"/>
      <c r="E893" s="87">
        <v>0</v>
      </c>
      <c r="F893" s="88">
        <v>0</v>
      </c>
      <c r="G893" s="87">
        <v>0</v>
      </c>
      <c r="H893" s="88">
        <v>0</v>
      </c>
      <c r="I893" s="87">
        <v>0</v>
      </c>
      <c r="J893" s="88">
        <v>0</v>
      </c>
      <c r="K893" s="87">
        <v>0</v>
      </c>
      <c r="L893" s="88">
        <v>0</v>
      </c>
      <c r="M893" s="87">
        <v>0</v>
      </c>
      <c r="N893" s="88">
        <v>0</v>
      </c>
      <c r="O893" s="87">
        <v>0</v>
      </c>
      <c r="P893" s="88">
        <v>0</v>
      </c>
      <c r="Q893" s="87">
        <v>0</v>
      </c>
      <c r="R893" s="88">
        <v>0</v>
      </c>
      <c r="S893" s="87">
        <v>0</v>
      </c>
      <c r="T893" s="88">
        <v>0</v>
      </c>
      <c r="U893" s="87">
        <v>0</v>
      </c>
      <c r="V893" s="88">
        <v>0</v>
      </c>
      <c r="W893" s="87">
        <v>0</v>
      </c>
      <c r="X893" s="88">
        <v>0</v>
      </c>
      <c r="Y893" s="87">
        <v>0</v>
      </c>
      <c r="Z893" s="88">
        <v>0</v>
      </c>
      <c r="AA893" s="87">
        <v>0</v>
      </c>
      <c r="AB893" s="88">
        <v>0</v>
      </c>
      <c r="AC893" s="58"/>
      <c r="AD893" s="59">
        <f t="shared" si="18"/>
        <v>0</v>
      </c>
      <c r="AE893" s="58"/>
    </row>
    <row r="894" spans="2:31" x14ac:dyDescent="0.3">
      <c r="B894" s="4" t="s">
        <v>248</v>
      </c>
      <c r="C894" s="14"/>
      <c r="D894" s="14"/>
      <c r="E894" s="87">
        <v>0</v>
      </c>
      <c r="F894" s="88">
        <v>0</v>
      </c>
      <c r="G894" s="87">
        <v>0</v>
      </c>
      <c r="H894" s="88">
        <v>0</v>
      </c>
      <c r="I894" s="87">
        <v>0</v>
      </c>
      <c r="J894" s="88">
        <v>0</v>
      </c>
      <c r="K894" s="87">
        <v>0</v>
      </c>
      <c r="L894" s="88">
        <v>0</v>
      </c>
      <c r="M894" s="87">
        <v>0</v>
      </c>
      <c r="N894" s="88">
        <v>0</v>
      </c>
      <c r="O894" s="87">
        <v>0</v>
      </c>
      <c r="P894" s="88">
        <v>0</v>
      </c>
      <c r="Q894" s="87">
        <v>0</v>
      </c>
      <c r="R894" s="88">
        <v>0</v>
      </c>
      <c r="S894" s="87">
        <v>0</v>
      </c>
      <c r="T894" s="88">
        <v>0</v>
      </c>
      <c r="U894" s="87">
        <v>0</v>
      </c>
      <c r="V894" s="88">
        <v>0</v>
      </c>
      <c r="W894" s="87">
        <v>0</v>
      </c>
      <c r="X894" s="88">
        <v>0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18"/>
        <v>0</v>
      </c>
      <c r="AE894" s="58"/>
    </row>
    <row r="895" spans="2:31" x14ac:dyDescent="0.3">
      <c r="B895" s="4" t="s">
        <v>231</v>
      </c>
      <c r="C895" s="14"/>
      <c r="D895" s="1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18"/>
        <v>0</v>
      </c>
      <c r="AE895" s="58"/>
    </row>
    <row r="896" spans="2:31" x14ac:dyDescent="0.3">
      <c r="B896" s="4" t="s">
        <v>292</v>
      </c>
      <c r="C896" s="14"/>
      <c r="D896" s="1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18"/>
        <v>0</v>
      </c>
      <c r="AE896" s="58"/>
    </row>
    <row r="897" spans="2:31" x14ac:dyDescent="0.3">
      <c r="B897" s="4" t="s">
        <v>244</v>
      </c>
      <c r="C897" s="14"/>
      <c r="D897" s="1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0</v>
      </c>
      <c r="P897" s="88">
        <v>0</v>
      </c>
      <c r="Q897" s="87">
        <v>0</v>
      </c>
      <c r="R897" s="88">
        <v>0</v>
      </c>
      <c r="S897" s="87">
        <v>0</v>
      </c>
      <c r="T897" s="88">
        <v>0</v>
      </c>
      <c r="U897" s="87">
        <v>0</v>
      </c>
      <c r="V897" s="88">
        <v>0</v>
      </c>
      <c r="W897" s="87">
        <v>0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18"/>
        <v>0</v>
      </c>
      <c r="AE897" s="58"/>
    </row>
    <row r="898" spans="2:31" x14ac:dyDescent="0.3">
      <c r="B898" s="4" t="s">
        <v>245</v>
      </c>
      <c r="C898" s="14"/>
      <c r="D898" s="1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0</v>
      </c>
      <c r="P898" s="88">
        <v>0</v>
      </c>
      <c r="Q898" s="87">
        <v>0</v>
      </c>
      <c r="R898" s="88">
        <v>0</v>
      </c>
      <c r="S898" s="87">
        <v>0</v>
      </c>
      <c r="T898" s="88">
        <v>0</v>
      </c>
      <c r="U898" s="87">
        <v>0</v>
      </c>
      <c r="V898" s="88">
        <v>0</v>
      </c>
      <c r="W898" s="87">
        <v>0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18"/>
        <v>0</v>
      </c>
      <c r="AE898" s="58"/>
    </row>
    <row r="899" spans="2:31" x14ac:dyDescent="0.3">
      <c r="B899" s="4" t="s">
        <v>257</v>
      </c>
      <c r="C899" s="14"/>
      <c r="D899" s="1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0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18"/>
        <v>0</v>
      </c>
      <c r="AE899" s="58"/>
    </row>
    <row r="900" spans="2:31" x14ac:dyDescent="0.3">
      <c r="B900" s="4" t="s">
        <v>222</v>
      </c>
      <c r="C900" s="14"/>
      <c r="D900" s="1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0</v>
      </c>
      <c r="L900" s="88">
        <v>0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0.01</v>
      </c>
      <c r="U900" s="87">
        <v>0.15</v>
      </c>
      <c r="V900" s="88">
        <v>0.09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18"/>
        <v>0.25</v>
      </c>
      <c r="AE900" s="58"/>
    </row>
    <row r="901" spans="2:31" x14ac:dyDescent="0.3">
      <c r="B901" s="4" t="s">
        <v>223</v>
      </c>
      <c r="C901" s="14"/>
      <c r="D901" s="14"/>
      <c r="E901" s="87">
        <v>0</v>
      </c>
      <c r="F901" s="88">
        <v>0</v>
      </c>
      <c r="G901" s="87">
        <v>0</v>
      </c>
      <c r="H901" s="88">
        <v>0</v>
      </c>
      <c r="I901" s="87">
        <v>0</v>
      </c>
      <c r="J901" s="88">
        <v>0</v>
      </c>
      <c r="K901" s="87">
        <v>0</v>
      </c>
      <c r="L901" s="88">
        <v>0</v>
      </c>
      <c r="M901" s="87">
        <v>0</v>
      </c>
      <c r="N901" s="88">
        <v>0</v>
      </c>
      <c r="O901" s="87">
        <v>0</v>
      </c>
      <c r="P901" s="88">
        <v>0</v>
      </c>
      <c r="Q901" s="87">
        <v>0</v>
      </c>
      <c r="R901" s="88">
        <v>0</v>
      </c>
      <c r="S901" s="87">
        <v>0</v>
      </c>
      <c r="T901" s="88">
        <v>0</v>
      </c>
      <c r="U901" s="87">
        <v>0</v>
      </c>
      <c r="V901" s="88">
        <v>0</v>
      </c>
      <c r="W901" s="87">
        <v>0</v>
      </c>
      <c r="X901" s="88">
        <v>0</v>
      </c>
      <c r="Y901" s="87">
        <v>0</v>
      </c>
      <c r="Z901" s="88">
        <v>0</v>
      </c>
      <c r="AA901" s="87">
        <v>0</v>
      </c>
      <c r="AB901" s="88">
        <v>0</v>
      </c>
      <c r="AC901" s="58"/>
      <c r="AD901" s="59">
        <f t="shared" si="18"/>
        <v>0</v>
      </c>
      <c r="AE901" s="58"/>
    </row>
    <row r="902" spans="2:31" x14ac:dyDescent="0.3">
      <c r="B902" s="4" t="s">
        <v>224</v>
      </c>
      <c r="C902" s="14"/>
      <c r="D902" s="14"/>
      <c r="E902" s="87">
        <v>0</v>
      </c>
      <c r="F902" s="88">
        <v>0</v>
      </c>
      <c r="G902" s="87">
        <v>0</v>
      </c>
      <c r="H902" s="88">
        <v>0</v>
      </c>
      <c r="I902" s="87">
        <v>0</v>
      </c>
      <c r="J902" s="88">
        <v>0</v>
      </c>
      <c r="K902" s="87">
        <v>0</v>
      </c>
      <c r="L902" s="88">
        <v>0</v>
      </c>
      <c r="M902" s="87">
        <v>0</v>
      </c>
      <c r="N902" s="88">
        <v>0</v>
      </c>
      <c r="O902" s="87">
        <v>0</v>
      </c>
      <c r="P902" s="88">
        <v>0</v>
      </c>
      <c r="Q902" s="87">
        <v>0</v>
      </c>
      <c r="R902" s="88">
        <v>0</v>
      </c>
      <c r="S902" s="87">
        <v>0</v>
      </c>
      <c r="T902" s="88">
        <v>0</v>
      </c>
      <c r="U902" s="87">
        <v>0</v>
      </c>
      <c r="V902" s="88">
        <v>0</v>
      </c>
      <c r="W902" s="87">
        <v>0</v>
      </c>
      <c r="X902" s="88">
        <v>0</v>
      </c>
      <c r="Y902" s="87">
        <v>0</v>
      </c>
      <c r="Z902" s="88">
        <v>0</v>
      </c>
      <c r="AA902" s="87">
        <v>0</v>
      </c>
      <c r="AB902" s="88">
        <v>0</v>
      </c>
      <c r="AC902" s="58"/>
      <c r="AD902" s="59">
        <f t="shared" si="18"/>
        <v>0</v>
      </c>
      <c r="AE902" s="58"/>
    </row>
    <row r="903" spans="2:31" x14ac:dyDescent="0.3">
      <c r="B903" s="4" t="s">
        <v>258</v>
      </c>
      <c r="C903" s="14"/>
      <c r="D903" s="14"/>
      <c r="E903" s="87">
        <v>0</v>
      </c>
      <c r="F903" s="88">
        <v>0</v>
      </c>
      <c r="G903" s="87">
        <v>0</v>
      </c>
      <c r="H903" s="88">
        <v>0</v>
      </c>
      <c r="I903" s="87">
        <v>0</v>
      </c>
      <c r="J903" s="88">
        <v>0</v>
      </c>
      <c r="K903" s="87">
        <v>0</v>
      </c>
      <c r="L903" s="88">
        <v>0</v>
      </c>
      <c r="M903" s="87">
        <v>0</v>
      </c>
      <c r="N903" s="88">
        <v>0</v>
      </c>
      <c r="O903" s="87">
        <v>0</v>
      </c>
      <c r="P903" s="88">
        <v>0</v>
      </c>
      <c r="Q903" s="87">
        <v>0</v>
      </c>
      <c r="R903" s="88">
        <v>0</v>
      </c>
      <c r="S903" s="87">
        <v>0</v>
      </c>
      <c r="T903" s="88">
        <v>0</v>
      </c>
      <c r="U903" s="87">
        <v>0</v>
      </c>
      <c r="V903" s="88">
        <v>0</v>
      </c>
      <c r="W903" s="87">
        <v>0</v>
      </c>
      <c r="X903" s="88">
        <v>0</v>
      </c>
      <c r="Y903" s="87">
        <v>0</v>
      </c>
      <c r="Z903" s="88">
        <v>0</v>
      </c>
      <c r="AA903" s="87">
        <v>0</v>
      </c>
      <c r="AB903" s="88">
        <v>0</v>
      </c>
      <c r="AC903" s="58"/>
      <c r="AD903" s="59">
        <f t="shared" si="18"/>
        <v>0</v>
      </c>
      <c r="AE903" s="58"/>
    </row>
    <row r="904" spans="2:31" x14ac:dyDescent="0.3">
      <c r="B904" s="4" t="s">
        <v>246</v>
      </c>
      <c r="C904" s="14"/>
      <c r="D904" s="14"/>
      <c r="E904" s="87">
        <v>0</v>
      </c>
      <c r="F904" s="88">
        <v>0</v>
      </c>
      <c r="G904" s="87">
        <v>0</v>
      </c>
      <c r="H904" s="88">
        <v>0</v>
      </c>
      <c r="I904" s="87">
        <v>0</v>
      </c>
      <c r="J904" s="88">
        <v>0</v>
      </c>
      <c r="K904" s="87">
        <v>0</v>
      </c>
      <c r="L904" s="88">
        <v>0</v>
      </c>
      <c r="M904" s="87">
        <v>0</v>
      </c>
      <c r="N904" s="88">
        <v>0</v>
      </c>
      <c r="O904" s="87">
        <v>0</v>
      </c>
      <c r="P904" s="88">
        <v>0</v>
      </c>
      <c r="Q904" s="87">
        <v>0</v>
      </c>
      <c r="R904" s="88">
        <v>0</v>
      </c>
      <c r="S904" s="87">
        <v>0</v>
      </c>
      <c r="T904" s="88">
        <v>0</v>
      </c>
      <c r="U904" s="87">
        <v>0</v>
      </c>
      <c r="V904" s="88">
        <v>0</v>
      </c>
      <c r="W904" s="87">
        <v>0</v>
      </c>
      <c r="X904" s="88">
        <v>0</v>
      </c>
      <c r="Y904" s="87">
        <v>0</v>
      </c>
      <c r="Z904" s="88">
        <v>0</v>
      </c>
      <c r="AA904" s="87">
        <v>0</v>
      </c>
      <c r="AB904" s="88">
        <v>0</v>
      </c>
      <c r="AC904" s="58"/>
      <c r="AD904" s="59">
        <f t="shared" si="18"/>
        <v>0</v>
      </c>
      <c r="AE904" s="58"/>
    </row>
    <row r="905" spans="2:31" x14ac:dyDescent="0.3">
      <c r="B905" s="4" t="s">
        <v>189</v>
      </c>
      <c r="C905" s="14"/>
      <c r="D905" s="14"/>
      <c r="E905" s="87">
        <v>0</v>
      </c>
      <c r="F905" s="88">
        <v>0</v>
      </c>
      <c r="G905" s="87">
        <v>0</v>
      </c>
      <c r="H905" s="88">
        <v>0</v>
      </c>
      <c r="I905" s="87">
        <v>0</v>
      </c>
      <c r="J905" s="88">
        <v>0</v>
      </c>
      <c r="K905" s="87">
        <v>0</v>
      </c>
      <c r="L905" s="88">
        <v>0</v>
      </c>
      <c r="M905" s="87">
        <v>0</v>
      </c>
      <c r="N905" s="88">
        <v>0</v>
      </c>
      <c r="O905" s="87">
        <v>0</v>
      </c>
      <c r="P905" s="88">
        <v>0</v>
      </c>
      <c r="Q905" s="87">
        <v>0</v>
      </c>
      <c r="R905" s="88">
        <v>0</v>
      </c>
      <c r="S905" s="87">
        <v>0</v>
      </c>
      <c r="T905" s="88">
        <v>0</v>
      </c>
      <c r="U905" s="87">
        <v>0</v>
      </c>
      <c r="V905" s="88">
        <v>0</v>
      </c>
      <c r="W905" s="87">
        <v>0</v>
      </c>
      <c r="X905" s="88">
        <v>0</v>
      </c>
      <c r="Y905" s="87">
        <v>0</v>
      </c>
      <c r="Z905" s="88">
        <v>0</v>
      </c>
      <c r="AA905" s="87">
        <v>0</v>
      </c>
      <c r="AB905" s="88">
        <v>0</v>
      </c>
      <c r="AC905" s="58"/>
      <c r="AD905" s="59">
        <f t="shared" si="18"/>
        <v>0</v>
      </c>
      <c r="AE905" s="58"/>
    </row>
    <row r="906" spans="2:31" x14ac:dyDescent="0.3">
      <c r="B906" s="4" t="s">
        <v>190</v>
      </c>
      <c r="C906" s="14"/>
      <c r="D906" s="14"/>
      <c r="E906" s="87">
        <v>0</v>
      </c>
      <c r="F906" s="88">
        <v>0</v>
      </c>
      <c r="G906" s="87">
        <v>0</v>
      </c>
      <c r="H906" s="88">
        <v>0</v>
      </c>
      <c r="I906" s="87">
        <v>0</v>
      </c>
      <c r="J906" s="88">
        <v>0</v>
      </c>
      <c r="K906" s="87">
        <v>0</v>
      </c>
      <c r="L906" s="88">
        <v>0</v>
      </c>
      <c r="M906" s="87">
        <v>0</v>
      </c>
      <c r="N906" s="88">
        <v>0</v>
      </c>
      <c r="O906" s="87">
        <v>0</v>
      </c>
      <c r="P906" s="88">
        <v>0</v>
      </c>
      <c r="Q906" s="87">
        <v>0</v>
      </c>
      <c r="R906" s="88">
        <v>0</v>
      </c>
      <c r="S906" s="87">
        <v>0</v>
      </c>
      <c r="T906" s="88">
        <v>0</v>
      </c>
      <c r="U906" s="87">
        <v>0</v>
      </c>
      <c r="V906" s="88">
        <v>0</v>
      </c>
      <c r="W906" s="87">
        <v>0</v>
      </c>
      <c r="X906" s="88">
        <v>0</v>
      </c>
      <c r="Y906" s="87">
        <v>0</v>
      </c>
      <c r="Z906" s="88">
        <v>0</v>
      </c>
      <c r="AA906" s="87">
        <v>0</v>
      </c>
      <c r="AB906" s="88">
        <v>0</v>
      </c>
      <c r="AC906" s="58"/>
      <c r="AD906" s="59">
        <f t="shared" si="18"/>
        <v>0</v>
      </c>
      <c r="AE906" s="58"/>
    </row>
    <row r="907" spans="2:31" x14ac:dyDescent="0.3">
      <c r="B907" s="4" t="s">
        <v>208</v>
      </c>
      <c r="C907" s="14"/>
      <c r="D907" s="1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0</v>
      </c>
      <c r="M907" s="87">
        <v>0</v>
      </c>
      <c r="N907" s="88">
        <v>0</v>
      </c>
      <c r="O907" s="87">
        <v>0</v>
      </c>
      <c r="P907" s="88">
        <v>0</v>
      </c>
      <c r="Q907" s="87">
        <v>0</v>
      </c>
      <c r="R907" s="88">
        <v>0.62</v>
      </c>
      <c r="S907" s="87">
        <v>2.04</v>
      </c>
      <c r="T907" s="88">
        <v>3.64</v>
      </c>
      <c r="U907" s="87">
        <v>3.52</v>
      </c>
      <c r="V907" s="88">
        <v>0.71</v>
      </c>
      <c r="W907" s="87">
        <v>0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18"/>
        <v>10.530000000000001</v>
      </c>
      <c r="AE907" s="58"/>
    </row>
    <row r="908" spans="2:31" x14ac:dyDescent="0.3">
      <c r="B908" s="4" t="s">
        <v>209</v>
      </c>
      <c r="C908" s="14"/>
      <c r="D908" s="1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0</v>
      </c>
      <c r="M908" s="87">
        <v>0</v>
      </c>
      <c r="N908" s="88">
        <v>0</v>
      </c>
      <c r="O908" s="87">
        <v>0</v>
      </c>
      <c r="P908" s="88">
        <v>0</v>
      </c>
      <c r="Q908" s="87">
        <v>0</v>
      </c>
      <c r="R908" s="88">
        <v>0.62</v>
      </c>
      <c r="S908" s="87">
        <v>2.04</v>
      </c>
      <c r="T908" s="88">
        <v>3.64</v>
      </c>
      <c r="U908" s="87">
        <v>3.52</v>
      </c>
      <c r="V908" s="88">
        <v>0.71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18"/>
        <v>10.530000000000001</v>
      </c>
      <c r="AE908" s="58"/>
    </row>
    <row r="909" spans="2:31" x14ac:dyDescent="0.3">
      <c r="B909" s="4" t="s">
        <v>210</v>
      </c>
      <c r="C909" s="14"/>
      <c r="D909" s="1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0</v>
      </c>
      <c r="P909" s="88">
        <v>0</v>
      </c>
      <c r="Q909" s="87">
        <v>0</v>
      </c>
      <c r="R909" s="88">
        <v>0</v>
      </c>
      <c r="S909" s="87">
        <v>0</v>
      </c>
      <c r="T909" s="88">
        <v>0</v>
      </c>
      <c r="U909" s="87">
        <v>0</v>
      </c>
      <c r="V909" s="88">
        <v>0</v>
      </c>
      <c r="W909" s="87">
        <v>0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18"/>
        <v>0</v>
      </c>
      <c r="AE909" s="58"/>
    </row>
    <row r="910" spans="2:31" x14ac:dyDescent="0.3">
      <c r="B910" s="4" t="s">
        <v>211</v>
      </c>
      <c r="C910" s="14"/>
      <c r="D910" s="1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0</v>
      </c>
      <c r="N910" s="88">
        <v>0</v>
      </c>
      <c r="O910" s="87">
        <v>0</v>
      </c>
      <c r="P910" s="88">
        <v>0</v>
      </c>
      <c r="Q910" s="87">
        <v>0</v>
      </c>
      <c r="R910" s="88">
        <v>0</v>
      </c>
      <c r="S910" s="87">
        <v>0</v>
      </c>
      <c r="T910" s="88">
        <v>0</v>
      </c>
      <c r="U910" s="87">
        <v>0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18"/>
        <v>0</v>
      </c>
      <c r="AE910" s="58"/>
    </row>
    <row r="911" spans="2:31" x14ac:dyDescent="0.3">
      <c r="B911" s="4" t="s">
        <v>136</v>
      </c>
      <c r="C911" s="14"/>
      <c r="D911" s="1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</v>
      </c>
      <c r="M911" s="87">
        <v>0</v>
      </c>
      <c r="N911" s="88">
        <v>0</v>
      </c>
      <c r="O911" s="87">
        <v>0</v>
      </c>
      <c r="P911" s="88">
        <v>0</v>
      </c>
      <c r="Q911" s="87">
        <v>0</v>
      </c>
      <c r="R911" s="88">
        <v>0.48</v>
      </c>
      <c r="S911" s="87">
        <v>1.58</v>
      </c>
      <c r="T911" s="88">
        <v>2.2000000000000002</v>
      </c>
      <c r="U911" s="87">
        <v>1.89</v>
      </c>
      <c r="V911" s="88">
        <v>0.67</v>
      </c>
      <c r="W911" s="87">
        <v>0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18"/>
        <v>6.8199999999999994</v>
      </c>
      <c r="AE911" s="58"/>
    </row>
    <row r="912" spans="2:31" x14ac:dyDescent="0.3">
      <c r="B912" s="4" t="s">
        <v>137</v>
      </c>
      <c r="C912" s="14"/>
      <c r="D912" s="14"/>
      <c r="E912" s="87">
        <v>0</v>
      </c>
      <c r="F912" s="88">
        <v>0</v>
      </c>
      <c r="G912" s="87">
        <v>0</v>
      </c>
      <c r="H912" s="88">
        <v>0</v>
      </c>
      <c r="I912" s="87">
        <v>0</v>
      </c>
      <c r="J912" s="88">
        <v>0</v>
      </c>
      <c r="K912" s="87">
        <v>0</v>
      </c>
      <c r="L912" s="88">
        <v>0</v>
      </c>
      <c r="M912" s="87">
        <v>0</v>
      </c>
      <c r="N912" s="88">
        <v>0</v>
      </c>
      <c r="O912" s="87">
        <v>0</v>
      </c>
      <c r="P912" s="88">
        <v>0</v>
      </c>
      <c r="Q912" s="87">
        <v>0</v>
      </c>
      <c r="R912" s="88">
        <v>0.48</v>
      </c>
      <c r="S912" s="87">
        <v>1.58</v>
      </c>
      <c r="T912" s="88">
        <v>2.2000000000000002</v>
      </c>
      <c r="U912" s="87">
        <v>1.89</v>
      </c>
      <c r="V912" s="88">
        <v>0.67</v>
      </c>
      <c r="W912" s="87">
        <v>0</v>
      </c>
      <c r="X912" s="88">
        <v>0</v>
      </c>
      <c r="Y912" s="87">
        <v>0</v>
      </c>
      <c r="Z912" s="88">
        <v>0</v>
      </c>
      <c r="AA912" s="87">
        <v>0</v>
      </c>
      <c r="AB912" s="88">
        <v>0</v>
      </c>
      <c r="AC912" s="58"/>
      <c r="AD912" s="59">
        <f t="shared" si="18"/>
        <v>6.8199999999999994</v>
      </c>
      <c r="AE912" s="58"/>
    </row>
    <row r="913" spans="2:31" x14ac:dyDescent="0.3">
      <c r="B913" s="4" t="s">
        <v>227</v>
      </c>
      <c r="C913" s="14"/>
      <c r="D913" s="14"/>
      <c r="E913" s="87">
        <v>0</v>
      </c>
      <c r="F913" s="88">
        <v>0</v>
      </c>
      <c r="G913" s="87">
        <v>0</v>
      </c>
      <c r="H913" s="88">
        <v>0</v>
      </c>
      <c r="I913" s="87">
        <v>0</v>
      </c>
      <c r="J913" s="88">
        <v>0</v>
      </c>
      <c r="K913" s="87">
        <v>0</v>
      </c>
      <c r="L913" s="88">
        <v>0.59</v>
      </c>
      <c r="M913" s="87">
        <v>2.27</v>
      </c>
      <c r="N913" s="88">
        <v>0.82</v>
      </c>
      <c r="O913" s="87">
        <v>0</v>
      </c>
      <c r="P913" s="88">
        <v>0</v>
      </c>
      <c r="Q913" s="87">
        <v>2.4500000000000002</v>
      </c>
      <c r="R913" s="88">
        <v>2.63</v>
      </c>
      <c r="S913" s="87">
        <v>2.66</v>
      </c>
      <c r="T913" s="88">
        <v>2.7</v>
      </c>
      <c r="U913" s="87">
        <v>2.71</v>
      </c>
      <c r="V913" s="88">
        <v>1.72</v>
      </c>
      <c r="W913" s="87">
        <v>0</v>
      </c>
      <c r="X913" s="88">
        <v>0</v>
      </c>
      <c r="Y913" s="87">
        <v>0</v>
      </c>
      <c r="Z913" s="88">
        <v>0</v>
      </c>
      <c r="AA913" s="87">
        <v>0</v>
      </c>
      <c r="AB913" s="88">
        <v>0</v>
      </c>
      <c r="AC913" s="58"/>
      <c r="AD913" s="59">
        <f t="shared" si="18"/>
        <v>18.55</v>
      </c>
      <c r="AE913" s="58"/>
    </row>
    <row r="914" spans="2:31" x14ac:dyDescent="0.3">
      <c r="B914" s="4" t="s">
        <v>293</v>
      </c>
      <c r="C914" s="14"/>
      <c r="D914" s="14"/>
      <c r="E914" s="87">
        <v>0</v>
      </c>
      <c r="F914" s="88">
        <v>0</v>
      </c>
      <c r="G914" s="87">
        <v>0</v>
      </c>
      <c r="H914" s="88">
        <v>0</v>
      </c>
      <c r="I914" s="87">
        <v>0</v>
      </c>
      <c r="J914" s="88">
        <v>0</v>
      </c>
      <c r="K914" s="87">
        <v>0</v>
      </c>
      <c r="L914" s="88">
        <v>0</v>
      </c>
      <c r="M914" s="87">
        <v>0</v>
      </c>
      <c r="N914" s="88">
        <v>0</v>
      </c>
      <c r="O914" s="87">
        <v>0</v>
      </c>
      <c r="P914" s="88">
        <v>0</v>
      </c>
      <c r="Q914" s="87">
        <v>0</v>
      </c>
      <c r="R914" s="88">
        <v>0</v>
      </c>
      <c r="S914" s="87">
        <v>0</v>
      </c>
      <c r="T914" s="88">
        <v>0</v>
      </c>
      <c r="U914" s="87">
        <v>0</v>
      </c>
      <c r="V914" s="88">
        <v>0</v>
      </c>
      <c r="W914" s="87">
        <v>0</v>
      </c>
      <c r="X914" s="88">
        <v>0</v>
      </c>
      <c r="Y914" s="87">
        <v>0</v>
      </c>
      <c r="Z914" s="88">
        <v>0</v>
      </c>
      <c r="AA914" s="87">
        <v>0</v>
      </c>
      <c r="AB914" s="88">
        <v>0</v>
      </c>
      <c r="AC914" s="58"/>
      <c r="AD914" s="59">
        <f t="shared" si="18"/>
        <v>0</v>
      </c>
      <c r="AE914" s="58"/>
    </row>
    <row r="915" spans="2:31" x14ac:dyDescent="0.3">
      <c r="B915" s="4" t="s">
        <v>294</v>
      </c>
      <c r="C915" s="14"/>
      <c r="D915" s="14"/>
      <c r="E915" s="87">
        <v>0</v>
      </c>
      <c r="F915" s="88">
        <v>0</v>
      </c>
      <c r="G915" s="87">
        <v>0</v>
      </c>
      <c r="H915" s="88">
        <v>0</v>
      </c>
      <c r="I915" s="87">
        <v>0</v>
      </c>
      <c r="J915" s="88">
        <v>0</v>
      </c>
      <c r="K915" s="87">
        <v>0</v>
      </c>
      <c r="L915" s="88">
        <v>0</v>
      </c>
      <c r="M915" s="87">
        <v>0</v>
      </c>
      <c r="N915" s="88">
        <v>0</v>
      </c>
      <c r="O915" s="87">
        <v>0</v>
      </c>
      <c r="P915" s="88">
        <v>0</v>
      </c>
      <c r="Q915" s="87">
        <v>0</v>
      </c>
      <c r="R915" s="88">
        <v>0</v>
      </c>
      <c r="S915" s="87">
        <v>0</v>
      </c>
      <c r="T915" s="88">
        <v>0</v>
      </c>
      <c r="U915" s="87">
        <v>0</v>
      </c>
      <c r="V915" s="88">
        <v>0</v>
      </c>
      <c r="W915" s="87">
        <v>0</v>
      </c>
      <c r="X915" s="88">
        <v>0</v>
      </c>
      <c r="Y915" s="87">
        <v>0</v>
      </c>
      <c r="Z915" s="88">
        <v>0</v>
      </c>
      <c r="AA915" s="87">
        <v>0</v>
      </c>
      <c r="AB915" s="88">
        <v>0</v>
      </c>
      <c r="AC915" s="58"/>
      <c r="AD915" s="59">
        <f t="shared" si="18"/>
        <v>0</v>
      </c>
      <c r="AE915" s="58"/>
    </row>
    <row r="916" spans="2:31" x14ac:dyDescent="0.3">
      <c r="B916" s="4" t="s">
        <v>206</v>
      </c>
      <c r="C916" s="14"/>
      <c r="D916" s="14"/>
      <c r="E916" s="87">
        <v>0</v>
      </c>
      <c r="F916" s="88">
        <v>0</v>
      </c>
      <c r="G916" s="87">
        <v>0</v>
      </c>
      <c r="H916" s="88">
        <v>0</v>
      </c>
      <c r="I916" s="87">
        <v>0</v>
      </c>
      <c r="J916" s="88">
        <v>0</v>
      </c>
      <c r="K916" s="87">
        <v>0</v>
      </c>
      <c r="L916" s="88">
        <v>0.47</v>
      </c>
      <c r="M916" s="87">
        <v>1.53</v>
      </c>
      <c r="N916" s="88">
        <v>0.51</v>
      </c>
      <c r="O916" s="87">
        <v>0</v>
      </c>
      <c r="P916" s="88">
        <v>0</v>
      </c>
      <c r="Q916" s="87">
        <v>0</v>
      </c>
      <c r="R916" s="88">
        <v>0</v>
      </c>
      <c r="S916" s="87">
        <v>0</v>
      </c>
      <c r="T916" s="88">
        <v>0</v>
      </c>
      <c r="U916" s="87">
        <v>0</v>
      </c>
      <c r="V916" s="88">
        <v>0</v>
      </c>
      <c r="W916" s="87">
        <v>0</v>
      </c>
      <c r="X916" s="88">
        <v>0</v>
      </c>
      <c r="Y916" s="87">
        <v>0</v>
      </c>
      <c r="Z916" s="88">
        <v>0</v>
      </c>
      <c r="AA916" s="87">
        <v>0</v>
      </c>
      <c r="AB916" s="88">
        <v>0</v>
      </c>
      <c r="AC916" s="58"/>
      <c r="AD916" s="59">
        <f t="shared" si="18"/>
        <v>2.5099999999999998</v>
      </c>
      <c r="AE916" s="58"/>
    </row>
    <row r="917" spans="2:31" x14ac:dyDescent="0.3">
      <c r="B917" s="4" t="s">
        <v>207</v>
      </c>
      <c r="C917" s="14"/>
      <c r="D917" s="14"/>
      <c r="E917" s="87">
        <v>0</v>
      </c>
      <c r="F917" s="88">
        <v>0</v>
      </c>
      <c r="G917" s="87">
        <v>0</v>
      </c>
      <c r="H917" s="88">
        <v>0</v>
      </c>
      <c r="I917" s="87">
        <v>0</v>
      </c>
      <c r="J917" s="88">
        <v>0</v>
      </c>
      <c r="K917" s="87">
        <v>0</v>
      </c>
      <c r="L917" s="88">
        <v>0.47</v>
      </c>
      <c r="M917" s="87">
        <v>1.53</v>
      </c>
      <c r="N917" s="88">
        <v>0.51</v>
      </c>
      <c r="O917" s="87">
        <v>0</v>
      </c>
      <c r="P917" s="88">
        <v>0</v>
      </c>
      <c r="Q917" s="87">
        <v>0</v>
      </c>
      <c r="R917" s="88">
        <v>0</v>
      </c>
      <c r="S917" s="87">
        <v>0</v>
      </c>
      <c r="T917" s="88">
        <v>0</v>
      </c>
      <c r="U917" s="87">
        <v>0</v>
      </c>
      <c r="V917" s="88">
        <v>0</v>
      </c>
      <c r="W917" s="87">
        <v>0</v>
      </c>
      <c r="X917" s="88">
        <v>0</v>
      </c>
      <c r="Y917" s="87">
        <v>0</v>
      </c>
      <c r="Z917" s="88">
        <v>0</v>
      </c>
      <c r="AA917" s="87">
        <v>0</v>
      </c>
      <c r="AB917" s="88">
        <v>0</v>
      </c>
      <c r="AC917" s="58"/>
      <c r="AD917" s="59">
        <f t="shared" si="18"/>
        <v>2.5099999999999998</v>
      </c>
      <c r="AE917" s="58"/>
    </row>
    <row r="918" spans="2:31" x14ac:dyDescent="0.3">
      <c r="B918" s="4" t="s">
        <v>163</v>
      </c>
      <c r="C918" s="14"/>
      <c r="D918" s="14"/>
      <c r="E918" s="87">
        <v>0</v>
      </c>
      <c r="F918" s="88">
        <v>0</v>
      </c>
      <c r="G918" s="87">
        <v>0</v>
      </c>
      <c r="H918" s="88">
        <v>0</v>
      </c>
      <c r="I918" s="87">
        <v>0</v>
      </c>
      <c r="J918" s="88">
        <v>0</v>
      </c>
      <c r="K918" s="87">
        <v>0</v>
      </c>
      <c r="L918" s="88">
        <v>0</v>
      </c>
      <c r="M918" s="87">
        <v>0</v>
      </c>
      <c r="N918" s="88">
        <v>0</v>
      </c>
      <c r="O918" s="87">
        <v>0</v>
      </c>
      <c r="P918" s="88">
        <v>0</v>
      </c>
      <c r="Q918" s="87">
        <v>0</v>
      </c>
      <c r="R918" s="88">
        <v>0</v>
      </c>
      <c r="S918" s="87">
        <v>0</v>
      </c>
      <c r="T918" s="88">
        <v>0</v>
      </c>
      <c r="U918" s="87">
        <v>0</v>
      </c>
      <c r="V918" s="88">
        <v>0</v>
      </c>
      <c r="W918" s="87">
        <v>0</v>
      </c>
      <c r="X918" s="88">
        <v>0</v>
      </c>
      <c r="Y918" s="87">
        <v>0</v>
      </c>
      <c r="Z918" s="88">
        <v>0</v>
      </c>
      <c r="AA918" s="87">
        <v>0</v>
      </c>
      <c r="AB918" s="88">
        <v>0</v>
      </c>
      <c r="AC918" s="58"/>
      <c r="AD918" s="59">
        <f t="shared" si="18"/>
        <v>0</v>
      </c>
      <c r="AE918" s="58"/>
    </row>
    <row r="919" spans="2:31" x14ac:dyDescent="0.3">
      <c r="B919" s="4" t="s">
        <v>239</v>
      </c>
      <c r="C919" s="14"/>
      <c r="D919" s="14"/>
      <c r="E919" s="87">
        <v>0</v>
      </c>
      <c r="F919" s="88">
        <v>0</v>
      </c>
      <c r="G919" s="87">
        <v>0</v>
      </c>
      <c r="H919" s="88">
        <v>0</v>
      </c>
      <c r="I919" s="87">
        <v>0</v>
      </c>
      <c r="J919" s="88">
        <v>0</v>
      </c>
      <c r="K919" s="87">
        <v>0</v>
      </c>
      <c r="L919" s="88">
        <v>0</v>
      </c>
      <c r="M919" s="87">
        <v>0</v>
      </c>
      <c r="N919" s="88">
        <v>0</v>
      </c>
      <c r="O919" s="87">
        <v>0</v>
      </c>
      <c r="P919" s="88">
        <v>0</v>
      </c>
      <c r="Q919" s="87">
        <v>0</v>
      </c>
      <c r="R919" s="88">
        <v>0</v>
      </c>
      <c r="S919" s="87">
        <v>0</v>
      </c>
      <c r="T919" s="88">
        <v>0</v>
      </c>
      <c r="U919" s="87">
        <v>0</v>
      </c>
      <c r="V919" s="88">
        <v>0</v>
      </c>
      <c r="W919" s="87">
        <v>0</v>
      </c>
      <c r="X919" s="88">
        <v>0</v>
      </c>
      <c r="Y919" s="87">
        <v>0</v>
      </c>
      <c r="Z919" s="88">
        <v>0</v>
      </c>
      <c r="AA919" s="87">
        <v>0</v>
      </c>
      <c r="AB919" s="88">
        <v>0</v>
      </c>
      <c r="AC919" s="58"/>
      <c r="AD919" s="59">
        <f t="shared" si="18"/>
        <v>0</v>
      </c>
      <c r="AE919" s="58"/>
    </row>
    <row r="920" spans="2:31" x14ac:dyDescent="0.3">
      <c r="B920" s="4" t="s">
        <v>240</v>
      </c>
      <c r="C920" s="14"/>
      <c r="D920" s="14"/>
      <c r="E920" s="87">
        <v>0</v>
      </c>
      <c r="F920" s="88">
        <v>0</v>
      </c>
      <c r="G920" s="87">
        <v>0</v>
      </c>
      <c r="H920" s="88">
        <v>0</v>
      </c>
      <c r="I920" s="87">
        <v>0</v>
      </c>
      <c r="J920" s="88">
        <v>0</v>
      </c>
      <c r="K920" s="87">
        <v>0</v>
      </c>
      <c r="L920" s="88">
        <v>0</v>
      </c>
      <c r="M920" s="87">
        <v>0</v>
      </c>
      <c r="N920" s="88">
        <v>0</v>
      </c>
      <c r="O920" s="87">
        <v>0</v>
      </c>
      <c r="P920" s="88">
        <v>0</v>
      </c>
      <c r="Q920" s="87">
        <v>0</v>
      </c>
      <c r="R920" s="88">
        <v>0</v>
      </c>
      <c r="S920" s="87">
        <v>0</v>
      </c>
      <c r="T920" s="88">
        <v>0</v>
      </c>
      <c r="U920" s="87">
        <v>0</v>
      </c>
      <c r="V920" s="88">
        <v>0</v>
      </c>
      <c r="W920" s="87">
        <v>0</v>
      </c>
      <c r="X920" s="88">
        <v>0</v>
      </c>
      <c r="Y920" s="87">
        <v>0</v>
      </c>
      <c r="Z920" s="88">
        <v>0</v>
      </c>
      <c r="AA920" s="87">
        <v>0</v>
      </c>
      <c r="AB920" s="88">
        <v>0</v>
      </c>
      <c r="AC920" s="58"/>
      <c r="AD920" s="59">
        <f t="shared" si="18"/>
        <v>0</v>
      </c>
      <c r="AE920" s="58"/>
    </row>
    <row r="921" spans="2:31" x14ac:dyDescent="0.3">
      <c r="B921" s="4" t="s">
        <v>241</v>
      </c>
      <c r="C921" s="14"/>
      <c r="D921" s="14"/>
      <c r="E921" s="87">
        <v>0</v>
      </c>
      <c r="F921" s="88">
        <v>0</v>
      </c>
      <c r="G921" s="87">
        <v>0</v>
      </c>
      <c r="H921" s="88">
        <v>0</v>
      </c>
      <c r="I921" s="87">
        <v>0</v>
      </c>
      <c r="J921" s="88">
        <v>0</v>
      </c>
      <c r="K921" s="87">
        <v>0</v>
      </c>
      <c r="L921" s="88">
        <v>0</v>
      </c>
      <c r="M921" s="87">
        <v>0</v>
      </c>
      <c r="N921" s="88">
        <v>0</v>
      </c>
      <c r="O921" s="87">
        <v>0</v>
      </c>
      <c r="P921" s="88">
        <v>0</v>
      </c>
      <c r="Q921" s="87">
        <v>0</v>
      </c>
      <c r="R921" s="88">
        <v>0</v>
      </c>
      <c r="S921" s="87">
        <v>0</v>
      </c>
      <c r="T921" s="88">
        <v>0</v>
      </c>
      <c r="U921" s="87">
        <v>0</v>
      </c>
      <c r="V921" s="88">
        <v>0</v>
      </c>
      <c r="W921" s="87">
        <v>0</v>
      </c>
      <c r="X921" s="88">
        <v>0</v>
      </c>
      <c r="Y921" s="87">
        <v>0</v>
      </c>
      <c r="Z921" s="88">
        <v>0</v>
      </c>
      <c r="AA921" s="87">
        <v>0</v>
      </c>
      <c r="AB921" s="88">
        <v>0</v>
      </c>
      <c r="AC921" s="58"/>
      <c r="AD921" s="59">
        <f t="shared" si="18"/>
        <v>0</v>
      </c>
      <c r="AE921" s="58"/>
    </row>
    <row r="922" spans="2:31" x14ac:dyDescent="0.3">
      <c r="B922" s="4" t="s">
        <v>242</v>
      </c>
      <c r="C922" s="4"/>
      <c r="D922" s="4"/>
      <c r="E922" s="87">
        <v>0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</v>
      </c>
      <c r="M922" s="87">
        <v>0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0</v>
      </c>
      <c r="U922" s="87">
        <v>0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18"/>
        <v>0</v>
      </c>
      <c r="AE922" s="58"/>
    </row>
    <row r="923" spans="2:31" x14ac:dyDescent="0.3">
      <c r="B923" s="4" t="s">
        <v>296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18"/>
        <v>0</v>
      </c>
      <c r="AE923" s="58"/>
    </row>
    <row r="924" spans="2:31" x14ac:dyDescent="0.3">
      <c r="B924" s="4" t="s">
        <v>297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18"/>
        <v>0</v>
      </c>
      <c r="AE924" s="58"/>
    </row>
    <row r="925" spans="2:31" x14ac:dyDescent="0.3">
      <c r="B925" s="4" t="s">
        <v>164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0.05</v>
      </c>
      <c r="M925" s="87">
        <v>0</v>
      </c>
      <c r="N925" s="88">
        <v>0</v>
      </c>
      <c r="O925" s="87">
        <v>0</v>
      </c>
      <c r="P925" s="88">
        <v>0</v>
      </c>
      <c r="Q925" s="87">
        <v>0</v>
      </c>
      <c r="R925" s="88">
        <v>0</v>
      </c>
      <c r="S925" s="87">
        <v>0</v>
      </c>
      <c r="T925" s="88">
        <v>0</v>
      </c>
      <c r="U925" s="87">
        <v>0</v>
      </c>
      <c r="V925" s="88">
        <v>1.22</v>
      </c>
      <c r="W925" s="87">
        <v>0</v>
      </c>
      <c r="X925" s="88">
        <v>0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18"/>
        <v>1.27</v>
      </c>
      <c r="AE925" s="58"/>
    </row>
    <row r="926" spans="2:31" x14ac:dyDescent="0.3">
      <c r="B926" s="4" t="s">
        <v>200</v>
      </c>
      <c r="C926" s="4"/>
      <c r="D926" s="4"/>
      <c r="E926" s="87">
        <v>0</v>
      </c>
      <c r="F926" s="88">
        <v>0</v>
      </c>
      <c r="G926" s="87">
        <v>0</v>
      </c>
      <c r="H926" s="88">
        <v>0</v>
      </c>
      <c r="I926" s="87">
        <v>0</v>
      </c>
      <c r="J926" s="88">
        <v>0</v>
      </c>
      <c r="K926" s="87">
        <v>0</v>
      </c>
      <c r="L926" s="88">
        <v>0</v>
      </c>
      <c r="M926" s="87">
        <v>0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0</v>
      </c>
      <c r="AA926" s="87">
        <v>0</v>
      </c>
      <c r="AB926" s="88">
        <v>0</v>
      </c>
      <c r="AC926" s="58"/>
      <c r="AD926" s="59">
        <f t="shared" si="18"/>
        <v>0</v>
      </c>
      <c r="AE926" s="58"/>
    </row>
    <row r="927" spans="2:31" x14ac:dyDescent="0.3">
      <c r="B927" s="4" t="s">
        <v>201</v>
      </c>
      <c r="C927" s="4"/>
      <c r="D927" s="4"/>
      <c r="E927" s="87">
        <v>0</v>
      </c>
      <c r="F927" s="88">
        <v>0</v>
      </c>
      <c r="G927" s="87">
        <v>0</v>
      </c>
      <c r="H927" s="88">
        <v>0</v>
      </c>
      <c r="I927" s="87">
        <v>0</v>
      </c>
      <c r="J927" s="88">
        <v>0</v>
      </c>
      <c r="K927" s="87">
        <v>0</v>
      </c>
      <c r="L927" s="88">
        <v>0</v>
      </c>
      <c r="M927" s="87">
        <v>0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0</v>
      </c>
      <c r="W927" s="87">
        <v>0</v>
      </c>
      <c r="X927" s="88">
        <v>0</v>
      </c>
      <c r="Y927" s="87">
        <v>0</v>
      </c>
      <c r="Z927" s="88">
        <v>0</v>
      </c>
      <c r="AA927" s="87">
        <v>0</v>
      </c>
      <c r="AB927" s="88">
        <v>0</v>
      </c>
      <c r="AC927" s="58"/>
      <c r="AD927" s="59">
        <f t="shared" si="18"/>
        <v>0</v>
      </c>
      <c r="AE927" s="58"/>
    </row>
    <row r="928" spans="2:31" x14ac:dyDescent="0.3">
      <c r="B928" s="4" t="s">
        <v>192</v>
      </c>
      <c r="C928" s="4"/>
      <c r="D928" s="4"/>
      <c r="E928" s="87">
        <v>0</v>
      </c>
      <c r="F928" s="88">
        <v>0</v>
      </c>
      <c r="G928" s="87">
        <v>0</v>
      </c>
      <c r="H928" s="88">
        <v>0</v>
      </c>
      <c r="I928" s="87">
        <v>0</v>
      </c>
      <c r="J928" s="88">
        <v>0</v>
      </c>
      <c r="K928" s="87">
        <v>0</v>
      </c>
      <c r="L928" s="88">
        <v>0.04</v>
      </c>
      <c r="M928" s="87">
        <v>0.2</v>
      </c>
      <c r="N928" s="88">
        <v>0.05</v>
      </c>
      <c r="O928" s="87">
        <v>0</v>
      </c>
      <c r="P928" s="88">
        <v>0</v>
      </c>
      <c r="Q928" s="87">
        <v>0</v>
      </c>
      <c r="R928" s="88">
        <v>0.44</v>
      </c>
      <c r="S928" s="87">
        <v>1.1000000000000001</v>
      </c>
      <c r="T928" s="88">
        <v>1.25</v>
      </c>
      <c r="U928" s="87">
        <v>1.05</v>
      </c>
      <c r="V928" s="88">
        <v>0.31</v>
      </c>
      <c r="W928" s="87">
        <v>0</v>
      </c>
      <c r="X928" s="88">
        <v>0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18"/>
        <v>4.4399999999999995</v>
      </c>
      <c r="AE928" s="58"/>
    </row>
    <row r="929" spans="2:31" x14ac:dyDescent="0.3">
      <c r="B929" s="4" t="s">
        <v>193</v>
      </c>
      <c r="C929" s="4"/>
      <c r="D929" s="4"/>
      <c r="E929" s="87">
        <v>0</v>
      </c>
      <c r="F929" s="88">
        <v>0</v>
      </c>
      <c r="G929" s="87">
        <v>0</v>
      </c>
      <c r="H929" s="88">
        <v>0</v>
      </c>
      <c r="I929" s="87">
        <v>0</v>
      </c>
      <c r="J929" s="88">
        <v>0</v>
      </c>
      <c r="K929" s="87">
        <v>0</v>
      </c>
      <c r="L929" s="88">
        <v>0</v>
      </c>
      <c r="M929" s="87">
        <v>0</v>
      </c>
      <c r="N929" s="88">
        <v>0</v>
      </c>
      <c r="O929" s="87">
        <v>0</v>
      </c>
      <c r="P929" s="88">
        <v>0</v>
      </c>
      <c r="Q929" s="87">
        <v>0</v>
      </c>
      <c r="R929" s="88">
        <v>0</v>
      </c>
      <c r="S929" s="87">
        <v>0</v>
      </c>
      <c r="T929" s="88">
        <v>0</v>
      </c>
      <c r="U929" s="87">
        <v>0</v>
      </c>
      <c r="V929" s="88">
        <v>0</v>
      </c>
      <c r="W929" s="87">
        <v>0</v>
      </c>
      <c r="X929" s="88">
        <v>0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18"/>
        <v>0</v>
      </c>
      <c r="AE929" s="58"/>
    </row>
    <row r="930" spans="2:31" x14ac:dyDescent="0.3">
      <c r="B930" s="4" t="s">
        <v>295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18"/>
        <v>0</v>
      </c>
      <c r="AE930" s="58"/>
    </row>
    <row r="931" spans="2:31" x14ac:dyDescent="0.3">
      <c r="B931" s="4" t="s">
        <v>150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0.47</v>
      </c>
      <c r="N931" s="88">
        <v>0.65</v>
      </c>
      <c r="O931" s="87">
        <v>0</v>
      </c>
      <c r="P931" s="88">
        <v>0</v>
      </c>
      <c r="Q931" s="87">
        <v>0.02</v>
      </c>
      <c r="R931" s="88">
        <v>0.13</v>
      </c>
      <c r="S931" s="87">
        <v>0.06</v>
      </c>
      <c r="T931" s="88">
        <v>0.72</v>
      </c>
      <c r="U931" s="87">
        <v>3.96</v>
      </c>
      <c r="V931" s="88">
        <v>3.17</v>
      </c>
      <c r="W931" s="87">
        <v>0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18"/>
        <v>9.18</v>
      </c>
      <c r="AE931" s="58"/>
    </row>
    <row r="932" spans="2:31" x14ac:dyDescent="0.3">
      <c r="B932" s="4" t="s">
        <v>151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0.47</v>
      </c>
      <c r="N932" s="88">
        <v>0.65</v>
      </c>
      <c r="O932" s="87">
        <v>0</v>
      </c>
      <c r="P932" s="88">
        <v>0</v>
      </c>
      <c r="Q932" s="87">
        <v>0.02</v>
      </c>
      <c r="R932" s="88">
        <v>0.13</v>
      </c>
      <c r="S932" s="87">
        <v>0.06</v>
      </c>
      <c r="T932" s="88">
        <v>0.72</v>
      </c>
      <c r="U932" s="87">
        <v>3.96</v>
      </c>
      <c r="V932" s="88">
        <v>3.17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18"/>
        <v>9.18</v>
      </c>
      <c r="AE932" s="58"/>
    </row>
    <row r="933" spans="2:31" x14ac:dyDescent="0.3">
      <c r="B933" s="4" t="s">
        <v>249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18"/>
        <v>0</v>
      </c>
      <c r="AE933" s="58"/>
    </row>
    <row r="934" spans="2:31" x14ac:dyDescent="0.3">
      <c r="B934" s="4" t="s">
        <v>168</v>
      </c>
      <c r="C934" s="4"/>
      <c r="D934" s="4"/>
      <c r="E934" s="87">
        <v>0</v>
      </c>
      <c r="F934" s="88">
        <v>0</v>
      </c>
      <c r="G934" s="87">
        <v>0</v>
      </c>
      <c r="H934" s="88">
        <v>0</v>
      </c>
      <c r="I934" s="87">
        <v>0</v>
      </c>
      <c r="J934" s="88">
        <v>0</v>
      </c>
      <c r="K934" s="87">
        <v>0</v>
      </c>
      <c r="L934" s="88">
        <v>0</v>
      </c>
      <c r="M934" s="87">
        <v>0</v>
      </c>
      <c r="N934" s="88">
        <v>0</v>
      </c>
      <c r="O934" s="87">
        <v>0</v>
      </c>
      <c r="P934" s="88">
        <v>0</v>
      </c>
      <c r="Q934" s="87">
        <v>0.08</v>
      </c>
      <c r="R934" s="88">
        <v>0.21</v>
      </c>
      <c r="S934" s="87">
        <v>0.18</v>
      </c>
      <c r="T934" s="88">
        <v>0.15</v>
      </c>
      <c r="U934" s="87">
        <v>0.1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ref="AD934:AD995" si="19">SUM(E934:AB934)</f>
        <v>0.72</v>
      </c>
      <c r="AE934" s="58"/>
    </row>
    <row r="935" spans="2:31" x14ac:dyDescent="0.3">
      <c r="B935" s="4" t="s">
        <v>169</v>
      </c>
      <c r="C935" s="4"/>
      <c r="D935" s="4"/>
      <c r="E935" s="87">
        <v>0</v>
      </c>
      <c r="F935" s="88">
        <v>0</v>
      </c>
      <c r="G935" s="87">
        <v>0</v>
      </c>
      <c r="H935" s="88">
        <v>0</v>
      </c>
      <c r="I935" s="87">
        <v>0</v>
      </c>
      <c r="J935" s="88">
        <v>0</v>
      </c>
      <c r="K935" s="87">
        <v>0</v>
      </c>
      <c r="L935" s="88">
        <v>0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19"/>
        <v>0</v>
      </c>
      <c r="AE935" s="58"/>
    </row>
    <row r="936" spans="2:31" x14ac:dyDescent="0.3">
      <c r="B936" s="4" t="s">
        <v>165</v>
      </c>
      <c r="C936" s="4"/>
      <c r="D936" s="4"/>
      <c r="E936" s="87">
        <v>0</v>
      </c>
      <c r="F936" s="88">
        <v>0</v>
      </c>
      <c r="G936" s="87">
        <v>0</v>
      </c>
      <c r="H936" s="88">
        <v>0</v>
      </c>
      <c r="I936" s="87">
        <v>0</v>
      </c>
      <c r="J936" s="88">
        <v>0</v>
      </c>
      <c r="K936" s="87">
        <v>0</v>
      </c>
      <c r="L936" s="88">
        <v>0</v>
      </c>
      <c r="M936" s="87">
        <v>0</v>
      </c>
      <c r="N936" s="88">
        <v>0</v>
      </c>
      <c r="O936" s="87">
        <v>0</v>
      </c>
      <c r="P936" s="88">
        <v>0</v>
      </c>
      <c r="Q936" s="87">
        <v>0</v>
      </c>
      <c r="R936" s="88">
        <v>0</v>
      </c>
      <c r="S936" s="87">
        <v>0</v>
      </c>
      <c r="T936" s="88">
        <v>0</v>
      </c>
      <c r="U936" s="87">
        <v>0</v>
      </c>
      <c r="V936" s="88">
        <v>0</v>
      </c>
      <c r="W936" s="87">
        <v>0</v>
      </c>
      <c r="X936" s="88">
        <v>0</v>
      </c>
      <c r="Y936" s="87">
        <v>0</v>
      </c>
      <c r="Z936" s="88">
        <v>0</v>
      </c>
      <c r="AA936" s="87">
        <v>0</v>
      </c>
      <c r="AB936" s="88">
        <v>0</v>
      </c>
      <c r="AC936" s="58"/>
      <c r="AD936" s="59">
        <f t="shared" si="19"/>
        <v>0</v>
      </c>
      <c r="AE936" s="58"/>
    </row>
    <row r="937" spans="2:31" x14ac:dyDescent="0.3">
      <c r="B937" s="4" t="s">
        <v>166</v>
      </c>
      <c r="C937" s="4"/>
      <c r="D937" s="4"/>
      <c r="E937" s="87">
        <v>0</v>
      </c>
      <c r="F937" s="88">
        <v>0</v>
      </c>
      <c r="G937" s="87">
        <v>0</v>
      </c>
      <c r="H937" s="88">
        <v>0</v>
      </c>
      <c r="I937" s="87">
        <v>0</v>
      </c>
      <c r="J937" s="88">
        <v>0</v>
      </c>
      <c r="K937" s="87">
        <v>0</v>
      </c>
      <c r="L937" s="88">
        <v>0</v>
      </c>
      <c r="M937" s="87">
        <v>0</v>
      </c>
      <c r="N937" s="88">
        <v>0</v>
      </c>
      <c r="O937" s="87">
        <v>0</v>
      </c>
      <c r="P937" s="88">
        <v>0</v>
      </c>
      <c r="Q937" s="87">
        <v>0</v>
      </c>
      <c r="R937" s="88">
        <v>0</v>
      </c>
      <c r="S937" s="87">
        <v>0</v>
      </c>
      <c r="T937" s="88">
        <v>0</v>
      </c>
      <c r="U937" s="87">
        <v>0</v>
      </c>
      <c r="V937" s="88">
        <v>0</v>
      </c>
      <c r="W937" s="87">
        <v>0</v>
      </c>
      <c r="X937" s="88">
        <v>0</v>
      </c>
      <c r="Y937" s="87">
        <v>0</v>
      </c>
      <c r="Z937" s="88">
        <v>0</v>
      </c>
      <c r="AA937" s="87">
        <v>0</v>
      </c>
      <c r="AB937" s="88">
        <v>0</v>
      </c>
      <c r="AC937" s="58"/>
      <c r="AD937" s="59">
        <f t="shared" si="19"/>
        <v>0</v>
      </c>
      <c r="AE937" s="58"/>
    </row>
    <row r="938" spans="2:31" x14ac:dyDescent="0.3">
      <c r="B938" s="4" t="s">
        <v>167</v>
      </c>
      <c r="C938" s="4"/>
      <c r="D938" s="4"/>
      <c r="E938" s="87">
        <v>0</v>
      </c>
      <c r="F938" s="88">
        <v>0</v>
      </c>
      <c r="G938" s="87">
        <v>0</v>
      </c>
      <c r="H938" s="88">
        <v>0</v>
      </c>
      <c r="I938" s="87">
        <v>0</v>
      </c>
      <c r="J938" s="88">
        <v>0</v>
      </c>
      <c r="K938" s="87">
        <v>0</v>
      </c>
      <c r="L938" s="88">
        <v>0</v>
      </c>
      <c r="M938" s="87">
        <v>0</v>
      </c>
      <c r="N938" s="88">
        <v>0</v>
      </c>
      <c r="O938" s="87">
        <v>0</v>
      </c>
      <c r="P938" s="88">
        <v>0</v>
      </c>
      <c r="Q938" s="87">
        <v>0</v>
      </c>
      <c r="R938" s="88">
        <v>0</v>
      </c>
      <c r="S938" s="87">
        <v>0</v>
      </c>
      <c r="T938" s="88">
        <v>0</v>
      </c>
      <c r="U938" s="87">
        <v>0</v>
      </c>
      <c r="V938" s="88">
        <v>0</v>
      </c>
      <c r="W938" s="87">
        <v>0</v>
      </c>
      <c r="X938" s="88">
        <v>0</v>
      </c>
      <c r="Y938" s="87">
        <v>0</v>
      </c>
      <c r="Z938" s="88">
        <v>0</v>
      </c>
      <c r="AA938" s="87">
        <v>0</v>
      </c>
      <c r="AB938" s="88">
        <v>0</v>
      </c>
      <c r="AC938" s="58"/>
      <c r="AD938" s="59">
        <f t="shared" si="19"/>
        <v>0</v>
      </c>
      <c r="AE938" s="58"/>
    </row>
    <row r="939" spans="2:31" x14ac:dyDescent="0.3">
      <c r="B939" s="4" t="s">
        <v>138</v>
      </c>
      <c r="C939" s="4"/>
      <c r="D939" s="4"/>
      <c r="E939" s="87">
        <v>0</v>
      </c>
      <c r="F939" s="88">
        <v>0</v>
      </c>
      <c r="G939" s="87">
        <v>0</v>
      </c>
      <c r="H939" s="88">
        <v>0</v>
      </c>
      <c r="I939" s="87">
        <v>0</v>
      </c>
      <c r="J939" s="88">
        <v>0</v>
      </c>
      <c r="K939" s="87">
        <v>0</v>
      </c>
      <c r="L939" s="88">
        <v>0</v>
      </c>
      <c r="M939" s="87">
        <v>0</v>
      </c>
      <c r="N939" s="88">
        <v>0</v>
      </c>
      <c r="O939" s="87">
        <v>0</v>
      </c>
      <c r="P939" s="88">
        <v>0</v>
      </c>
      <c r="Q939" s="87">
        <v>0</v>
      </c>
      <c r="R939" s="88">
        <v>0</v>
      </c>
      <c r="S939" s="87">
        <v>0</v>
      </c>
      <c r="T939" s="88">
        <v>0</v>
      </c>
      <c r="U939" s="87">
        <v>0</v>
      </c>
      <c r="V939" s="88">
        <v>0</v>
      </c>
      <c r="W939" s="87">
        <v>0</v>
      </c>
      <c r="X939" s="88">
        <v>0</v>
      </c>
      <c r="Y939" s="87">
        <v>0</v>
      </c>
      <c r="Z939" s="88">
        <v>0</v>
      </c>
      <c r="AA939" s="87">
        <v>0</v>
      </c>
      <c r="AB939" s="88">
        <v>0</v>
      </c>
      <c r="AC939" s="58"/>
      <c r="AD939" s="59">
        <f t="shared" si="19"/>
        <v>0</v>
      </c>
      <c r="AE939" s="58"/>
    </row>
    <row r="940" spans="2:31" x14ac:dyDescent="0.3">
      <c r="B940" s="4" t="s">
        <v>139</v>
      </c>
      <c r="C940" s="4"/>
      <c r="D940" s="4"/>
      <c r="E940" s="87">
        <v>0</v>
      </c>
      <c r="F940" s="88">
        <v>0</v>
      </c>
      <c r="G940" s="87">
        <v>0</v>
      </c>
      <c r="H940" s="88">
        <v>0</v>
      </c>
      <c r="I940" s="87">
        <v>0</v>
      </c>
      <c r="J940" s="88">
        <v>0</v>
      </c>
      <c r="K940" s="87">
        <v>0</v>
      </c>
      <c r="L940" s="88">
        <v>0</v>
      </c>
      <c r="M940" s="87">
        <v>0</v>
      </c>
      <c r="N940" s="88">
        <v>0</v>
      </c>
      <c r="O940" s="87">
        <v>0</v>
      </c>
      <c r="P940" s="88">
        <v>0</v>
      </c>
      <c r="Q940" s="87">
        <v>0</v>
      </c>
      <c r="R940" s="88">
        <v>0</v>
      </c>
      <c r="S940" s="87">
        <v>0</v>
      </c>
      <c r="T940" s="88">
        <v>0</v>
      </c>
      <c r="U940" s="87">
        <v>0</v>
      </c>
      <c r="V940" s="88">
        <v>0</v>
      </c>
      <c r="W940" s="87">
        <v>0</v>
      </c>
      <c r="X940" s="88">
        <v>0</v>
      </c>
      <c r="Y940" s="87">
        <v>0</v>
      </c>
      <c r="Z940" s="88">
        <v>0</v>
      </c>
      <c r="AA940" s="87">
        <v>0</v>
      </c>
      <c r="AB940" s="88">
        <v>0</v>
      </c>
      <c r="AC940" s="58"/>
      <c r="AD940" s="59">
        <f t="shared" si="19"/>
        <v>0</v>
      </c>
      <c r="AE940" s="58"/>
    </row>
    <row r="941" spans="2:31" x14ac:dyDescent="0.3">
      <c r="B941" s="4" t="s">
        <v>140</v>
      </c>
      <c r="C941" s="4"/>
      <c r="D941" s="4"/>
      <c r="E941" s="87">
        <v>0</v>
      </c>
      <c r="F941" s="88">
        <v>0</v>
      </c>
      <c r="G941" s="87">
        <v>0</v>
      </c>
      <c r="H941" s="88">
        <v>0</v>
      </c>
      <c r="I941" s="87">
        <v>0</v>
      </c>
      <c r="J941" s="88">
        <v>0</v>
      </c>
      <c r="K941" s="87">
        <v>0</v>
      </c>
      <c r="L941" s="88">
        <v>0</v>
      </c>
      <c r="M941" s="87">
        <v>0</v>
      </c>
      <c r="N941" s="88">
        <v>0</v>
      </c>
      <c r="O941" s="87">
        <v>0</v>
      </c>
      <c r="P941" s="88">
        <v>0</v>
      </c>
      <c r="Q941" s="87">
        <v>0</v>
      </c>
      <c r="R941" s="88">
        <v>0</v>
      </c>
      <c r="S941" s="87">
        <v>0</v>
      </c>
      <c r="T941" s="88">
        <v>0</v>
      </c>
      <c r="U941" s="87">
        <v>0</v>
      </c>
      <c r="V941" s="88">
        <v>0</v>
      </c>
      <c r="W941" s="87">
        <v>0</v>
      </c>
      <c r="X941" s="88">
        <v>0</v>
      </c>
      <c r="Y941" s="87">
        <v>0</v>
      </c>
      <c r="Z941" s="88">
        <v>0</v>
      </c>
      <c r="AA941" s="87">
        <v>0</v>
      </c>
      <c r="AB941" s="88">
        <v>0</v>
      </c>
      <c r="AC941" s="58"/>
      <c r="AD941" s="59">
        <f t="shared" si="19"/>
        <v>0</v>
      </c>
      <c r="AE941" s="58"/>
    </row>
    <row r="942" spans="2:31" x14ac:dyDescent="0.3">
      <c r="B942" s="4" t="s">
        <v>198</v>
      </c>
      <c r="C942" s="4"/>
      <c r="D942" s="4"/>
      <c r="E942" s="87">
        <v>0</v>
      </c>
      <c r="F942" s="88">
        <v>0</v>
      </c>
      <c r="G942" s="87">
        <v>0</v>
      </c>
      <c r="H942" s="88">
        <v>0</v>
      </c>
      <c r="I942" s="87">
        <v>0</v>
      </c>
      <c r="J942" s="88">
        <v>0</v>
      </c>
      <c r="K942" s="87">
        <v>0</v>
      </c>
      <c r="L942" s="88">
        <v>0</v>
      </c>
      <c r="M942" s="87">
        <v>0</v>
      </c>
      <c r="N942" s="88">
        <v>0</v>
      </c>
      <c r="O942" s="87">
        <v>0</v>
      </c>
      <c r="P942" s="88">
        <v>0</v>
      </c>
      <c r="Q942" s="87">
        <v>0</v>
      </c>
      <c r="R942" s="88">
        <v>0</v>
      </c>
      <c r="S942" s="87">
        <v>0</v>
      </c>
      <c r="T942" s="88">
        <v>0</v>
      </c>
      <c r="U942" s="87">
        <v>0</v>
      </c>
      <c r="V942" s="88">
        <v>0</v>
      </c>
      <c r="W942" s="87">
        <v>0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19"/>
        <v>0</v>
      </c>
      <c r="AE942" s="58"/>
    </row>
    <row r="943" spans="2:31" x14ac:dyDescent="0.3">
      <c r="B943" s="4" t="s">
        <v>199</v>
      </c>
      <c r="C943" s="4"/>
      <c r="D943" s="4"/>
      <c r="E943" s="87">
        <v>0</v>
      </c>
      <c r="F943" s="88">
        <v>0</v>
      </c>
      <c r="G943" s="87">
        <v>0</v>
      </c>
      <c r="H943" s="88">
        <v>0</v>
      </c>
      <c r="I943" s="87">
        <v>0</v>
      </c>
      <c r="J943" s="88">
        <v>0</v>
      </c>
      <c r="K943" s="87">
        <v>0</v>
      </c>
      <c r="L943" s="88">
        <v>0</v>
      </c>
      <c r="M943" s="87">
        <v>0</v>
      </c>
      <c r="N943" s="88">
        <v>0</v>
      </c>
      <c r="O943" s="87">
        <v>0</v>
      </c>
      <c r="P943" s="88">
        <v>0</v>
      </c>
      <c r="Q943" s="87">
        <v>0.06</v>
      </c>
      <c r="R943" s="88">
        <v>0.32</v>
      </c>
      <c r="S943" s="87">
        <v>0.56999999999999995</v>
      </c>
      <c r="T943" s="88">
        <v>0.82</v>
      </c>
      <c r="U943" s="87">
        <v>0.94</v>
      </c>
      <c r="V943" s="88">
        <v>0.35</v>
      </c>
      <c r="W943" s="87">
        <v>0</v>
      </c>
      <c r="X943" s="88">
        <v>0</v>
      </c>
      <c r="Y943" s="87">
        <v>0</v>
      </c>
      <c r="Z943" s="88">
        <v>0</v>
      </c>
      <c r="AA943" s="87">
        <v>0</v>
      </c>
      <c r="AB943" s="88">
        <v>0</v>
      </c>
      <c r="AC943" s="58"/>
      <c r="AD943" s="59">
        <f t="shared" si="19"/>
        <v>3.06</v>
      </c>
      <c r="AE943" s="58"/>
    </row>
    <row r="944" spans="2:31" x14ac:dyDescent="0.3">
      <c r="B944" s="4" t="s">
        <v>183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0</v>
      </c>
      <c r="O944" s="87">
        <v>0</v>
      </c>
      <c r="P944" s="88">
        <v>0</v>
      </c>
      <c r="Q944" s="87">
        <v>0</v>
      </c>
      <c r="R944" s="88">
        <v>0</v>
      </c>
      <c r="S944" s="87">
        <v>0</v>
      </c>
      <c r="T944" s="88">
        <v>0</v>
      </c>
      <c r="U944" s="87">
        <v>1.1100000000000001</v>
      </c>
      <c r="V944" s="88">
        <v>2.23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19"/>
        <v>3.34</v>
      </c>
      <c r="AE944" s="58"/>
    </row>
    <row r="945" spans="2:31" x14ac:dyDescent="0.3">
      <c r="B945" s="4" t="s">
        <v>184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0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</v>
      </c>
      <c r="U945" s="87">
        <v>0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19"/>
        <v>0</v>
      </c>
      <c r="AE945" s="58"/>
    </row>
    <row r="946" spans="2:31" x14ac:dyDescent="0.3">
      <c r="B946" s="4" t="s">
        <v>191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0.03</v>
      </c>
      <c r="M946" s="87">
        <v>0.1</v>
      </c>
      <c r="N946" s="88">
        <v>0.04</v>
      </c>
      <c r="O946" s="87">
        <v>0</v>
      </c>
      <c r="P946" s="88">
        <v>0</v>
      </c>
      <c r="Q946" s="87">
        <v>0.14000000000000001</v>
      </c>
      <c r="R946" s="88">
        <v>0.2</v>
      </c>
      <c r="S946" s="87">
        <v>0.2</v>
      </c>
      <c r="T946" s="88">
        <v>0.35</v>
      </c>
      <c r="U946" s="87">
        <v>0.3</v>
      </c>
      <c r="V946" s="88">
        <v>0.06</v>
      </c>
      <c r="W946" s="87">
        <v>0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19"/>
        <v>1.4200000000000002</v>
      </c>
      <c r="AE946" s="58"/>
    </row>
    <row r="947" spans="2:31" x14ac:dyDescent="0.3">
      <c r="B947" s="4" t="s">
        <v>232</v>
      </c>
      <c r="C947" s="4"/>
      <c r="D947" s="4"/>
      <c r="E947" s="87">
        <v>0</v>
      </c>
      <c r="F947" s="88">
        <v>0</v>
      </c>
      <c r="G947" s="87">
        <v>0</v>
      </c>
      <c r="H947" s="88">
        <v>0</v>
      </c>
      <c r="I947" s="87">
        <v>0</v>
      </c>
      <c r="J947" s="88">
        <v>0</v>
      </c>
      <c r="K947" s="87">
        <v>0</v>
      </c>
      <c r="L947" s="88">
        <v>0.18</v>
      </c>
      <c r="M947" s="87">
        <v>0.65</v>
      </c>
      <c r="N947" s="88">
        <v>0.21</v>
      </c>
      <c r="O947" s="87">
        <v>0</v>
      </c>
      <c r="P947" s="88">
        <v>0</v>
      </c>
      <c r="Q947" s="87">
        <v>0.41</v>
      </c>
      <c r="R947" s="88">
        <v>0.43</v>
      </c>
      <c r="S947" s="87">
        <v>0.44</v>
      </c>
      <c r="T947" s="88">
        <v>0.45</v>
      </c>
      <c r="U947" s="87">
        <v>0.46</v>
      </c>
      <c r="V947" s="88">
        <v>0.3</v>
      </c>
      <c r="W947" s="87">
        <v>0</v>
      </c>
      <c r="X947" s="88">
        <v>0</v>
      </c>
      <c r="Y947" s="87">
        <v>0</v>
      </c>
      <c r="Z947" s="88">
        <v>0</v>
      </c>
      <c r="AA947" s="87">
        <v>0</v>
      </c>
      <c r="AB947" s="88">
        <v>0</v>
      </c>
      <c r="AC947" s="58"/>
      <c r="AD947" s="59">
        <f t="shared" si="19"/>
        <v>3.53</v>
      </c>
      <c r="AE947" s="58"/>
    </row>
    <row r="948" spans="2:31" x14ac:dyDescent="0.3">
      <c r="B948" s="4" t="s">
        <v>233</v>
      </c>
      <c r="C948" s="4"/>
      <c r="D948" s="4"/>
      <c r="E948" s="87">
        <v>0</v>
      </c>
      <c r="F948" s="88">
        <v>0</v>
      </c>
      <c r="G948" s="87">
        <v>0</v>
      </c>
      <c r="H948" s="88">
        <v>0</v>
      </c>
      <c r="I948" s="87">
        <v>0</v>
      </c>
      <c r="J948" s="88">
        <v>0</v>
      </c>
      <c r="K948" s="87">
        <v>0</v>
      </c>
      <c r="L948" s="88">
        <v>0.18</v>
      </c>
      <c r="M948" s="87">
        <v>0.65</v>
      </c>
      <c r="N948" s="88">
        <v>0.21</v>
      </c>
      <c r="O948" s="87">
        <v>0</v>
      </c>
      <c r="P948" s="88">
        <v>0</v>
      </c>
      <c r="Q948" s="87">
        <v>0.41</v>
      </c>
      <c r="R948" s="88">
        <v>0.43</v>
      </c>
      <c r="S948" s="87">
        <v>0.44</v>
      </c>
      <c r="T948" s="88">
        <v>0.45</v>
      </c>
      <c r="U948" s="87">
        <v>0.46</v>
      </c>
      <c r="V948" s="88">
        <v>0.3</v>
      </c>
      <c r="W948" s="87">
        <v>0</v>
      </c>
      <c r="X948" s="88">
        <v>0</v>
      </c>
      <c r="Y948" s="87">
        <v>0</v>
      </c>
      <c r="Z948" s="88">
        <v>0</v>
      </c>
      <c r="AA948" s="87">
        <v>0</v>
      </c>
      <c r="AB948" s="88">
        <v>0</v>
      </c>
      <c r="AC948" s="58"/>
      <c r="AD948" s="59">
        <f t="shared" si="19"/>
        <v>3.53</v>
      </c>
      <c r="AE948" s="58"/>
    </row>
    <row r="949" spans="2:31" x14ac:dyDescent="0.3">
      <c r="B949" s="4" t="s">
        <v>234</v>
      </c>
      <c r="C949" s="4"/>
      <c r="D949" s="4"/>
      <c r="E949" s="87">
        <v>0</v>
      </c>
      <c r="F949" s="88">
        <v>0</v>
      </c>
      <c r="G949" s="87">
        <v>0</v>
      </c>
      <c r="H949" s="88">
        <v>0</v>
      </c>
      <c r="I949" s="87">
        <v>0</v>
      </c>
      <c r="J949" s="88">
        <v>0</v>
      </c>
      <c r="K949" s="87">
        <v>0</v>
      </c>
      <c r="L949" s="88">
        <v>0.18</v>
      </c>
      <c r="M949" s="87">
        <v>0.65</v>
      </c>
      <c r="N949" s="88">
        <v>0.21</v>
      </c>
      <c r="O949" s="87">
        <v>0</v>
      </c>
      <c r="P949" s="88">
        <v>0</v>
      </c>
      <c r="Q949" s="87">
        <v>0.41</v>
      </c>
      <c r="R949" s="88">
        <v>0.43</v>
      </c>
      <c r="S949" s="87">
        <v>0.44</v>
      </c>
      <c r="T949" s="88">
        <v>0.45</v>
      </c>
      <c r="U949" s="87">
        <v>0.46</v>
      </c>
      <c r="V949" s="88">
        <v>0.3</v>
      </c>
      <c r="W949" s="87">
        <v>0</v>
      </c>
      <c r="X949" s="88">
        <v>0</v>
      </c>
      <c r="Y949" s="87">
        <v>0</v>
      </c>
      <c r="Z949" s="88">
        <v>0</v>
      </c>
      <c r="AA949" s="87">
        <v>0</v>
      </c>
      <c r="AB949" s="88">
        <v>0</v>
      </c>
      <c r="AC949" s="58"/>
      <c r="AD949" s="59">
        <f t="shared" si="19"/>
        <v>3.53</v>
      </c>
      <c r="AE949" s="58"/>
    </row>
    <row r="950" spans="2:31" x14ac:dyDescent="0.3">
      <c r="B950" s="4" t="s">
        <v>182</v>
      </c>
      <c r="C950" s="4"/>
      <c r="D950" s="4"/>
      <c r="E950" s="87">
        <v>0</v>
      </c>
      <c r="F950" s="88">
        <v>0</v>
      </c>
      <c r="G950" s="87">
        <v>0</v>
      </c>
      <c r="H950" s="88">
        <v>0</v>
      </c>
      <c r="I950" s="87">
        <v>0</v>
      </c>
      <c r="J950" s="88">
        <v>0</v>
      </c>
      <c r="K950" s="87">
        <v>0</v>
      </c>
      <c r="L950" s="88">
        <v>0</v>
      </c>
      <c r="M950" s="87">
        <v>0</v>
      </c>
      <c r="N950" s="88">
        <v>0</v>
      </c>
      <c r="O950" s="87">
        <v>0</v>
      </c>
      <c r="P950" s="88">
        <v>0</v>
      </c>
      <c r="Q950" s="87">
        <v>0</v>
      </c>
      <c r="R950" s="88">
        <v>0</v>
      </c>
      <c r="S950" s="87">
        <v>0</v>
      </c>
      <c r="T950" s="88">
        <v>0</v>
      </c>
      <c r="U950" s="87">
        <v>0</v>
      </c>
      <c r="V950" s="88">
        <v>0.04</v>
      </c>
      <c r="W950" s="87">
        <v>0</v>
      </c>
      <c r="X950" s="88">
        <v>0</v>
      </c>
      <c r="Y950" s="87">
        <v>0</v>
      </c>
      <c r="Z950" s="88">
        <v>0</v>
      </c>
      <c r="AA950" s="87">
        <v>0</v>
      </c>
      <c r="AB950" s="88">
        <v>0</v>
      </c>
      <c r="AC950" s="58"/>
      <c r="AD950" s="59">
        <f t="shared" si="19"/>
        <v>0.04</v>
      </c>
      <c r="AE950" s="58"/>
    </row>
    <row r="951" spans="2:31" x14ac:dyDescent="0.3">
      <c r="B951" s="4" t="s">
        <v>250</v>
      </c>
      <c r="C951" s="4"/>
      <c r="D951" s="4"/>
      <c r="E951" s="87">
        <v>0</v>
      </c>
      <c r="F951" s="88">
        <v>0</v>
      </c>
      <c r="G951" s="87">
        <v>0</v>
      </c>
      <c r="H951" s="88">
        <v>0</v>
      </c>
      <c r="I951" s="87">
        <v>0</v>
      </c>
      <c r="J951" s="88">
        <v>0</v>
      </c>
      <c r="K951" s="87">
        <v>0</v>
      </c>
      <c r="L951" s="88">
        <v>0</v>
      </c>
      <c r="M951" s="87">
        <v>0</v>
      </c>
      <c r="N951" s="88">
        <v>0</v>
      </c>
      <c r="O951" s="87">
        <v>0</v>
      </c>
      <c r="P951" s="88">
        <v>0</v>
      </c>
      <c r="Q951" s="87">
        <v>0</v>
      </c>
      <c r="R951" s="88">
        <v>0</v>
      </c>
      <c r="S951" s="87">
        <v>0</v>
      </c>
      <c r="T951" s="88">
        <v>0</v>
      </c>
      <c r="U951" s="87">
        <v>0</v>
      </c>
      <c r="V951" s="88">
        <v>0</v>
      </c>
      <c r="W951" s="87">
        <v>0</v>
      </c>
      <c r="X951" s="88">
        <v>0</v>
      </c>
      <c r="Y951" s="87">
        <v>0</v>
      </c>
      <c r="Z951" s="88">
        <v>0</v>
      </c>
      <c r="AA951" s="87">
        <v>0</v>
      </c>
      <c r="AB951" s="88">
        <v>0</v>
      </c>
      <c r="AC951" s="58"/>
      <c r="AD951" s="59">
        <f t="shared" si="19"/>
        <v>0</v>
      </c>
      <c r="AE951" s="58"/>
    </row>
    <row r="952" spans="2:31" x14ac:dyDescent="0.3">
      <c r="B952" s="4" t="s">
        <v>235</v>
      </c>
      <c r="C952" s="4"/>
      <c r="D952" s="4"/>
      <c r="E952" s="87">
        <v>0</v>
      </c>
      <c r="F952" s="88">
        <v>0</v>
      </c>
      <c r="G952" s="87">
        <v>0</v>
      </c>
      <c r="H952" s="88">
        <v>0</v>
      </c>
      <c r="I952" s="87">
        <v>0</v>
      </c>
      <c r="J952" s="88">
        <v>0</v>
      </c>
      <c r="K952" s="87">
        <v>0</v>
      </c>
      <c r="L952" s="88">
        <v>0</v>
      </c>
      <c r="M952" s="87">
        <v>0</v>
      </c>
      <c r="N952" s="88">
        <v>0</v>
      </c>
      <c r="O952" s="87">
        <v>0</v>
      </c>
      <c r="P952" s="88">
        <v>0</v>
      </c>
      <c r="Q952" s="87">
        <v>0</v>
      </c>
      <c r="R952" s="88">
        <v>0</v>
      </c>
      <c r="S952" s="87">
        <v>0</v>
      </c>
      <c r="T952" s="88">
        <v>0</v>
      </c>
      <c r="U952" s="87">
        <v>0</v>
      </c>
      <c r="V952" s="88">
        <v>0</v>
      </c>
      <c r="W952" s="87">
        <v>0</v>
      </c>
      <c r="X952" s="88">
        <v>0</v>
      </c>
      <c r="Y952" s="87">
        <v>0</v>
      </c>
      <c r="Z952" s="88">
        <v>0</v>
      </c>
      <c r="AA952" s="87">
        <v>0</v>
      </c>
      <c r="AB952" s="88">
        <v>0</v>
      </c>
      <c r="AC952" s="58"/>
      <c r="AD952" s="59">
        <f t="shared" si="19"/>
        <v>0</v>
      </c>
      <c r="AE952" s="58"/>
    </row>
    <row r="953" spans="2:31" x14ac:dyDescent="0.3">
      <c r="B953" s="4" t="s">
        <v>236</v>
      </c>
      <c r="C953" s="4"/>
      <c r="D953" s="4"/>
      <c r="E953" s="87">
        <v>0</v>
      </c>
      <c r="F953" s="88">
        <v>0</v>
      </c>
      <c r="G953" s="87">
        <v>0</v>
      </c>
      <c r="H953" s="88">
        <v>0</v>
      </c>
      <c r="I953" s="87">
        <v>0</v>
      </c>
      <c r="J953" s="88">
        <v>0</v>
      </c>
      <c r="K953" s="87">
        <v>0</v>
      </c>
      <c r="L953" s="88">
        <v>0.15</v>
      </c>
      <c r="M953" s="87">
        <v>0.53</v>
      </c>
      <c r="N953" s="88">
        <v>0.19</v>
      </c>
      <c r="O953" s="87">
        <v>0</v>
      </c>
      <c r="P953" s="88">
        <v>0</v>
      </c>
      <c r="Q953" s="87">
        <v>0.52</v>
      </c>
      <c r="R953" s="88">
        <v>0.56000000000000005</v>
      </c>
      <c r="S953" s="87">
        <v>0.56000000000000005</v>
      </c>
      <c r="T953" s="88">
        <v>0.56999999999999995</v>
      </c>
      <c r="U953" s="87">
        <v>0.56999999999999995</v>
      </c>
      <c r="V953" s="88">
        <v>0.36</v>
      </c>
      <c r="W953" s="87">
        <v>0</v>
      </c>
      <c r="X953" s="88">
        <v>0</v>
      </c>
      <c r="Y953" s="87">
        <v>0</v>
      </c>
      <c r="Z953" s="88">
        <v>0</v>
      </c>
      <c r="AA953" s="87">
        <v>0</v>
      </c>
      <c r="AB953" s="88">
        <v>0</v>
      </c>
      <c r="AC953" s="58"/>
      <c r="AD953" s="59">
        <f t="shared" si="19"/>
        <v>4.01</v>
      </c>
      <c r="AE953" s="58"/>
    </row>
    <row r="954" spans="2:31" x14ac:dyDescent="0.3">
      <c r="B954" s="4" t="s">
        <v>298</v>
      </c>
      <c r="C954" s="4"/>
      <c r="D954" s="4"/>
      <c r="E954" s="87">
        <v>0</v>
      </c>
      <c r="F954" s="88">
        <v>0</v>
      </c>
      <c r="G954" s="87">
        <v>0</v>
      </c>
      <c r="H954" s="88">
        <v>0</v>
      </c>
      <c r="I954" s="87">
        <v>0</v>
      </c>
      <c r="J954" s="88">
        <v>0</v>
      </c>
      <c r="K954" s="87">
        <v>0</v>
      </c>
      <c r="L954" s="88">
        <v>0</v>
      </c>
      <c r="M954" s="87">
        <v>0</v>
      </c>
      <c r="N954" s="88">
        <v>0</v>
      </c>
      <c r="O954" s="87">
        <v>0</v>
      </c>
      <c r="P954" s="88">
        <v>0</v>
      </c>
      <c r="Q954" s="87">
        <v>0</v>
      </c>
      <c r="R954" s="88">
        <v>0</v>
      </c>
      <c r="S954" s="87">
        <v>0</v>
      </c>
      <c r="T954" s="88">
        <v>0</v>
      </c>
      <c r="U954" s="87">
        <v>0</v>
      </c>
      <c r="V954" s="88">
        <v>0</v>
      </c>
      <c r="W954" s="87">
        <v>0</v>
      </c>
      <c r="X954" s="88">
        <v>0</v>
      </c>
      <c r="Y954" s="87">
        <v>0</v>
      </c>
      <c r="Z954" s="88">
        <v>0</v>
      </c>
      <c r="AA954" s="87">
        <v>0</v>
      </c>
      <c r="AB954" s="88">
        <v>0</v>
      </c>
      <c r="AC954" s="58"/>
      <c r="AD954" s="59">
        <f t="shared" si="19"/>
        <v>0</v>
      </c>
      <c r="AE954" s="58"/>
    </row>
    <row r="955" spans="2:31" x14ac:dyDescent="0.3">
      <c r="B955" s="4" t="s">
        <v>185</v>
      </c>
      <c r="C955" s="4"/>
      <c r="D955" s="4"/>
      <c r="E955" s="87">
        <v>0</v>
      </c>
      <c r="F955" s="88">
        <v>0</v>
      </c>
      <c r="G955" s="87">
        <v>0</v>
      </c>
      <c r="H955" s="88">
        <v>0</v>
      </c>
      <c r="I955" s="87">
        <v>0</v>
      </c>
      <c r="J955" s="88">
        <v>0</v>
      </c>
      <c r="K955" s="87">
        <v>0</v>
      </c>
      <c r="L955" s="88">
        <v>0</v>
      </c>
      <c r="M955" s="87">
        <v>0</v>
      </c>
      <c r="N955" s="88">
        <v>0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0</v>
      </c>
      <c r="X955" s="88">
        <v>0</v>
      </c>
      <c r="Y955" s="87">
        <v>0</v>
      </c>
      <c r="Z955" s="88">
        <v>0</v>
      </c>
      <c r="AA955" s="87">
        <v>0</v>
      </c>
      <c r="AB955" s="88">
        <v>0</v>
      </c>
      <c r="AC955" s="58"/>
      <c r="AD955" s="59">
        <f t="shared" si="19"/>
        <v>0</v>
      </c>
      <c r="AE955" s="58"/>
    </row>
    <row r="956" spans="2:31" x14ac:dyDescent="0.3">
      <c r="B956" s="4" t="s">
        <v>186</v>
      </c>
      <c r="C956" s="4"/>
      <c r="D956" s="4"/>
      <c r="E956" s="87">
        <v>0</v>
      </c>
      <c r="F956" s="88">
        <v>0</v>
      </c>
      <c r="G956" s="87">
        <v>0</v>
      </c>
      <c r="H956" s="88">
        <v>0</v>
      </c>
      <c r="I956" s="87">
        <v>0</v>
      </c>
      <c r="J956" s="88">
        <v>0</v>
      </c>
      <c r="K956" s="87">
        <v>0</v>
      </c>
      <c r="L956" s="88">
        <v>0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2.0499999999999998</v>
      </c>
      <c r="V956" s="88">
        <v>1.67</v>
      </c>
      <c r="W956" s="87">
        <v>0</v>
      </c>
      <c r="X956" s="88">
        <v>0</v>
      </c>
      <c r="Y956" s="87">
        <v>0</v>
      </c>
      <c r="Z956" s="88">
        <v>0</v>
      </c>
      <c r="AA956" s="87">
        <v>0</v>
      </c>
      <c r="AB956" s="88">
        <v>0</v>
      </c>
      <c r="AC956" s="58"/>
      <c r="AD956" s="59">
        <f t="shared" si="19"/>
        <v>3.7199999999999998</v>
      </c>
      <c r="AE956" s="58"/>
    </row>
    <row r="957" spans="2:31" x14ac:dyDescent="0.3">
      <c r="B957" s="4" t="s">
        <v>170</v>
      </c>
      <c r="C957" s="4"/>
      <c r="D957" s="4"/>
      <c r="E957" s="87">
        <v>0</v>
      </c>
      <c r="F957" s="88">
        <v>0</v>
      </c>
      <c r="G957" s="87">
        <v>0</v>
      </c>
      <c r="H957" s="88">
        <v>0</v>
      </c>
      <c r="I957" s="87">
        <v>0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</v>
      </c>
      <c r="AA957" s="87">
        <v>0</v>
      </c>
      <c r="AB957" s="88">
        <v>0</v>
      </c>
      <c r="AC957" s="58"/>
      <c r="AD957" s="59">
        <f t="shared" si="19"/>
        <v>0</v>
      </c>
      <c r="AE957" s="58"/>
    </row>
    <row r="958" spans="2:31" x14ac:dyDescent="0.3">
      <c r="B958" s="4" t="s">
        <v>171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19"/>
        <v>0</v>
      </c>
      <c r="AE958" s="58"/>
    </row>
    <row r="959" spans="2:31" x14ac:dyDescent="0.3">
      <c r="B959" s="4" t="s">
        <v>172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0</v>
      </c>
      <c r="P959" s="88">
        <v>0</v>
      </c>
      <c r="Q959" s="87">
        <v>0</v>
      </c>
      <c r="R959" s="88">
        <v>0</v>
      </c>
      <c r="S959" s="87">
        <v>0</v>
      </c>
      <c r="T959" s="88">
        <v>0</v>
      </c>
      <c r="U959" s="87">
        <v>0</v>
      </c>
      <c r="V959" s="88">
        <v>0</v>
      </c>
      <c r="W959" s="87">
        <v>0</v>
      </c>
      <c r="X959" s="88">
        <v>0</v>
      </c>
      <c r="Y959" s="87">
        <v>0</v>
      </c>
      <c r="Z959" s="88">
        <v>0</v>
      </c>
      <c r="AA959" s="87">
        <v>0</v>
      </c>
      <c r="AB959" s="88">
        <v>0</v>
      </c>
      <c r="AC959" s="58"/>
      <c r="AD959" s="59">
        <f t="shared" si="19"/>
        <v>0</v>
      </c>
      <c r="AE959" s="58"/>
    </row>
    <row r="960" spans="2:31" x14ac:dyDescent="0.3">
      <c r="B960" s="4" t="s">
        <v>173</v>
      </c>
      <c r="C960" s="4"/>
      <c r="D960" s="4"/>
      <c r="E960" s="87">
        <v>0</v>
      </c>
      <c r="F960" s="88">
        <v>0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0.28000000000000003</v>
      </c>
      <c r="M960" s="87">
        <v>1.37</v>
      </c>
      <c r="N960" s="88">
        <v>0.41</v>
      </c>
      <c r="O960" s="87">
        <v>0</v>
      </c>
      <c r="P960" s="88">
        <v>0</v>
      </c>
      <c r="Q960" s="87">
        <v>0</v>
      </c>
      <c r="R960" s="88">
        <v>0</v>
      </c>
      <c r="S960" s="87">
        <v>0</v>
      </c>
      <c r="T960" s="88">
        <v>0</v>
      </c>
      <c r="U960" s="87">
        <v>0</v>
      </c>
      <c r="V960" s="88">
        <v>0</v>
      </c>
      <c r="W960" s="87">
        <v>0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19"/>
        <v>2.06</v>
      </c>
      <c r="AE960" s="58"/>
    </row>
    <row r="961" spans="2:31" x14ac:dyDescent="0.3">
      <c r="B961" s="4" t="s">
        <v>174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</v>
      </c>
      <c r="AA961" s="87">
        <v>0</v>
      </c>
      <c r="AB961" s="88">
        <v>0</v>
      </c>
      <c r="AC961" s="58"/>
      <c r="AD961" s="59">
        <f t="shared" si="19"/>
        <v>0</v>
      </c>
      <c r="AE961" s="58"/>
    </row>
    <row r="962" spans="2:31" x14ac:dyDescent="0.3">
      <c r="B962" s="4" t="s">
        <v>194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0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19"/>
        <v>0</v>
      </c>
      <c r="AE962" s="58"/>
    </row>
    <row r="963" spans="2:31" x14ac:dyDescent="0.3">
      <c r="B963" s="4" t="s">
        <v>195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0</v>
      </c>
      <c r="O963" s="87">
        <v>0</v>
      </c>
      <c r="P963" s="88">
        <v>0</v>
      </c>
      <c r="Q963" s="87">
        <v>0</v>
      </c>
      <c r="R963" s="88">
        <v>0</v>
      </c>
      <c r="S963" s="87">
        <v>0</v>
      </c>
      <c r="T963" s="88">
        <v>0</v>
      </c>
      <c r="U963" s="87">
        <v>0</v>
      </c>
      <c r="V963" s="88">
        <v>0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19"/>
        <v>0</v>
      </c>
      <c r="AE963" s="58"/>
    </row>
    <row r="964" spans="2:31" x14ac:dyDescent="0.3">
      <c r="B964" s="4" t="s">
        <v>153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0.06</v>
      </c>
      <c r="M964" s="87">
        <v>0.2</v>
      </c>
      <c r="N964" s="88">
        <v>7.0000000000000007E-2</v>
      </c>
      <c r="O964" s="87">
        <v>0</v>
      </c>
      <c r="P964" s="88">
        <v>0</v>
      </c>
      <c r="Q964" s="87">
        <v>0.2</v>
      </c>
      <c r="R964" s="88">
        <v>0.26</v>
      </c>
      <c r="S964" s="87">
        <v>0.28999999999999998</v>
      </c>
      <c r="T964" s="88">
        <v>0.33</v>
      </c>
      <c r="U964" s="87">
        <v>0.38</v>
      </c>
      <c r="V964" s="88">
        <v>0.24</v>
      </c>
      <c r="W964" s="87">
        <v>0</v>
      </c>
      <c r="X964" s="88">
        <v>0</v>
      </c>
      <c r="Y964" s="87">
        <v>0</v>
      </c>
      <c r="Z964" s="88">
        <v>0</v>
      </c>
      <c r="AA964" s="87">
        <v>0</v>
      </c>
      <c r="AB964" s="88">
        <v>0</v>
      </c>
      <c r="AC964" s="58"/>
      <c r="AD964" s="59">
        <f t="shared" si="19"/>
        <v>2.0300000000000002</v>
      </c>
      <c r="AE964" s="58"/>
    </row>
    <row r="965" spans="2:31" x14ac:dyDescent="0.3">
      <c r="B965" s="4" t="s">
        <v>154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0.06</v>
      </c>
      <c r="M965" s="87">
        <v>0.2</v>
      </c>
      <c r="N965" s="88">
        <v>7.0000000000000007E-2</v>
      </c>
      <c r="O965" s="87">
        <v>0</v>
      </c>
      <c r="P965" s="88">
        <v>0</v>
      </c>
      <c r="Q965" s="87">
        <v>0.2</v>
      </c>
      <c r="R965" s="88">
        <v>0.26</v>
      </c>
      <c r="S965" s="87">
        <v>0.28999999999999998</v>
      </c>
      <c r="T965" s="88">
        <v>0.33</v>
      </c>
      <c r="U965" s="87">
        <v>0.38</v>
      </c>
      <c r="V965" s="88">
        <v>0.24</v>
      </c>
      <c r="W965" s="87">
        <v>0</v>
      </c>
      <c r="X965" s="88">
        <v>0</v>
      </c>
      <c r="Y965" s="87">
        <v>0</v>
      </c>
      <c r="Z965" s="88">
        <v>0</v>
      </c>
      <c r="AA965" s="87">
        <v>0</v>
      </c>
      <c r="AB965" s="88">
        <v>0</v>
      </c>
      <c r="AC965" s="58"/>
      <c r="AD965" s="59">
        <f t="shared" si="19"/>
        <v>2.0300000000000002</v>
      </c>
      <c r="AE965" s="58"/>
    </row>
    <row r="966" spans="2:31" x14ac:dyDescent="0.3">
      <c r="B966" s="4" t="s">
        <v>175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1.65</v>
      </c>
      <c r="M966" s="87">
        <v>6.57</v>
      </c>
      <c r="N966" s="88">
        <v>2.2999999999999998</v>
      </c>
      <c r="O966" s="87">
        <v>0</v>
      </c>
      <c r="P966" s="88">
        <v>0</v>
      </c>
      <c r="Q966" s="87">
        <v>6.13</v>
      </c>
      <c r="R966" s="88">
        <v>6.57</v>
      </c>
      <c r="S966" s="87">
        <v>6.57</v>
      </c>
      <c r="T966" s="88">
        <v>6.57</v>
      </c>
      <c r="U966" s="87">
        <v>6.57</v>
      </c>
      <c r="V966" s="88">
        <v>4.16</v>
      </c>
      <c r="W966" s="87">
        <v>0</v>
      </c>
      <c r="X966" s="88">
        <v>0</v>
      </c>
      <c r="Y966" s="87">
        <v>0</v>
      </c>
      <c r="Z966" s="88">
        <v>0</v>
      </c>
      <c r="AA966" s="87">
        <v>0</v>
      </c>
      <c r="AB966" s="88">
        <v>0</v>
      </c>
      <c r="AC966" s="58"/>
      <c r="AD966" s="59">
        <f t="shared" si="19"/>
        <v>47.09</v>
      </c>
      <c r="AE966" s="58"/>
    </row>
    <row r="967" spans="2:31" x14ac:dyDescent="0.3">
      <c r="B967" s="4" t="s">
        <v>176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</v>
      </c>
      <c r="M967" s="87">
        <v>0</v>
      </c>
      <c r="N967" s="88">
        <v>0</v>
      </c>
      <c r="O967" s="87">
        <v>0</v>
      </c>
      <c r="P967" s="88">
        <v>0</v>
      </c>
      <c r="Q967" s="87">
        <v>6.13</v>
      </c>
      <c r="R967" s="88">
        <v>6.57</v>
      </c>
      <c r="S967" s="87">
        <v>6.57</v>
      </c>
      <c r="T967" s="88">
        <v>6.57</v>
      </c>
      <c r="U967" s="87">
        <v>6.57</v>
      </c>
      <c r="V967" s="88">
        <v>4.16</v>
      </c>
      <c r="W967" s="87">
        <v>0</v>
      </c>
      <c r="X967" s="88">
        <v>0</v>
      </c>
      <c r="Y967" s="87">
        <v>0</v>
      </c>
      <c r="Z967" s="88">
        <v>0</v>
      </c>
      <c r="AA967" s="87">
        <v>0</v>
      </c>
      <c r="AB967" s="88">
        <v>0</v>
      </c>
      <c r="AC967" s="58"/>
      <c r="AD967" s="59">
        <f t="shared" si="19"/>
        <v>36.569999999999993</v>
      </c>
      <c r="AE967" s="58"/>
    </row>
    <row r="968" spans="2:31" x14ac:dyDescent="0.3">
      <c r="B968" s="4" t="s">
        <v>177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1.65</v>
      </c>
      <c r="M968" s="87">
        <v>6.57</v>
      </c>
      <c r="N968" s="88">
        <v>2.2999999999999998</v>
      </c>
      <c r="O968" s="87">
        <v>0</v>
      </c>
      <c r="P968" s="88">
        <v>0</v>
      </c>
      <c r="Q968" s="87">
        <v>6.13</v>
      </c>
      <c r="R968" s="88">
        <v>6.57</v>
      </c>
      <c r="S968" s="87">
        <v>6.57</v>
      </c>
      <c r="T968" s="88">
        <v>6.57</v>
      </c>
      <c r="U968" s="87">
        <v>6.57</v>
      </c>
      <c r="V968" s="88">
        <v>4.16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0</v>
      </c>
      <c r="AC968" s="58"/>
      <c r="AD968" s="59">
        <f t="shared" si="19"/>
        <v>47.09</v>
      </c>
      <c r="AE968" s="58"/>
    </row>
    <row r="969" spans="2:31" x14ac:dyDescent="0.3">
      <c r="B969" s="4" t="s">
        <v>212</v>
      </c>
      <c r="C969" s="4"/>
      <c r="D969" s="4"/>
      <c r="E969" s="87">
        <v>0</v>
      </c>
      <c r="F969" s="88">
        <v>0</v>
      </c>
      <c r="G969" s="87">
        <v>0</v>
      </c>
      <c r="H969" s="88">
        <v>0</v>
      </c>
      <c r="I969" s="87">
        <v>0</v>
      </c>
      <c r="J969" s="88">
        <v>0</v>
      </c>
      <c r="K969" s="87">
        <v>0</v>
      </c>
      <c r="L969" s="88">
        <v>0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19"/>
        <v>0</v>
      </c>
      <c r="AE969" s="58"/>
    </row>
    <row r="970" spans="2:31" x14ac:dyDescent="0.3">
      <c r="B970" s="4" t="s">
        <v>213</v>
      </c>
      <c r="C970" s="4"/>
      <c r="D970" s="4"/>
      <c r="E970" s="87">
        <v>0</v>
      </c>
      <c r="F970" s="88">
        <v>0</v>
      </c>
      <c r="G970" s="87">
        <v>0</v>
      </c>
      <c r="H970" s="88">
        <v>0</v>
      </c>
      <c r="I970" s="87">
        <v>0</v>
      </c>
      <c r="J970" s="88">
        <v>0</v>
      </c>
      <c r="K970" s="87">
        <v>0</v>
      </c>
      <c r="L970" s="88">
        <v>0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19"/>
        <v>0</v>
      </c>
      <c r="AE970" s="58"/>
    </row>
    <row r="971" spans="2:31" x14ac:dyDescent="0.3">
      <c r="B971" s="4" t="s">
        <v>214</v>
      </c>
      <c r="C971" s="4"/>
      <c r="D971" s="4"/>
      <c r="E971" s="87">
        <v>0</v>
      </c>
      <c r="F971" s="88">
        <v>0</v>
      </c>
      <c r="G971" s="87">
        <v>0</v>
      </c>
      <c r="H971" s="88">
        <v>0</v>
      </c>
      <c r="I971" s="87">
        <v>0</v>
      </c>
      <c r="J971" s="88">
        <v>0</v>
      </c>
      <c r="K971" s="87">
        <v>0</v>
      </c>
      <c r="L971" s="88">
        <v>0</v>
      </c>
      <c r="M971" s="87">
        <v>0</v>
      </c>
      <c r="N971" s="88">
        <v>0</v>
      </c>
      <c r="O971" s="87">
        <v>0</v>
      </c>
      <c r="P971" s="88">
        <v>0</v>
      </c>
      <c r="Q971" s="87">
        <v>0</v>
      </c>
      <c r="R971" s="88">
        <v>0</v>
      </c>
      <c r="S971" s="87">
        <v>0</v>
      </c>
      <c r="T971" s="88">
        <v>0</v>
      </c>
      <c r="U971" s="87">
        <v>0</v>
      </c>
      <c r="V971" s="88">
        <v>0</v>
      </c>
      <c r="W971" s="87">
        <v>0</v>
      </c>
      <c r="X971" s="88">
        <v>0</v>
      </c>
      <c r="Y971" s="87">
        <v>0</v>
      </c>
      <c r="Z971" s="88">
        <v>0</v>
      </c>
      <c r="AA971" s="87">
        <v>0</v>
      </c>
      <c r="AB971" s="88">
        <v>0</v>
      </c>
      <c r="AC971" s="58"/>
      <c r="AD971" s="59">
        <f t="shared" si="19"/>
        <v>0</v>
      </c>
      <c r="AE971" s="58"/>
    </row>
    <row r="972" spans="2:31" x14ac:dyDescent="0.3">
      <c r="B972" s="4" t="s">
        <v>143</v>
      </c>
      <c r="C972" s="4"/>
      <c r="D972" s="4"/>
      <c r="E972" s="87">
        <v>0</v>
      </c>
      <c r="F972" s="88">
        <v>0</v>
      </c>
      <c r="G972" s="87">
        <v>0</v>
      </c>
      <c r="H972" s="88">
        <v>0</v>
      </c>
      <c r="I972" s="87">
        <v>0</v>
      </c>
      <c r="J972" s="88">
        <v>0</v>
      </c>
      <c r="K972" s="87">
        <v>0</v>
      </c>
      <c r="L972" s="88">
        <v>0</v>
      </c>
      <c r="M972" s="87">
        <v>0</v>
      </c>
      <c r="N972" s="88">
        <v>0</v>
      </c>
      <c r="O972" s="87">
        <v>0</v>
      </c>
      <c r="P972" s="88">
        <v>0</v>
      </c>
      <c r="Q972" s="87">
        <v>0</v>
      </c>
      <c r="R972" s="88">
        <v>0</v>
      </c>
      <c r="S972" s="87">
        <v>0</v>
      </c>
      <c r="T972" s="88">
        <v>0</v>
      </c>
      <c r="U972" s="87">
        <v>0</v>
      </c>
      <c r="V972" s="88">
        <v>0</v>
      </c>
      <c r="W972" s="87">
        <v>0</v>
      </c>
      <c r="X972" s="88">
        <v>0</v>
      </c>
      <c r="Y972" s="87">
        <v>0</v>
      </c>
      <c r="Z972" s="88">
        <v>0</v>
      </c>
      <c r="AA972" s="87">
        <v>0</v>
      </c>
      <c r="AB972" s="88">
        <v>0</v>
      </c>
      <c r="AC972" s="58"/>
      <c r="AD972" s="59">
        <f t="shared" si="19"/>
        <v>0</v>
      </c>
      <c r="AE972" s="58"/>
    </row>
    <row r="973" spans="2:31" x14ac:dyDescent="0.3">
      <c r="B973" s="4" t="s">
        <v>144</v>
      </c>
      <c r="C973" s="4"/>
      <c r="D973" s="4"/>
      <c r="E973" s="87">
        <v>0</v>
      </c>
      <c r="F973" s="88">
        <v>0</v>
      </c>
      <c r="G973" s="87">
        <v>0</v>
      </c>
      <c r="H973" s="88">
        <v>0</v>
      </c>
      <c r="I973" s="87">
        <v>0</v>
      </c>
      <c r="J973" s="88">
        <v>0</v>
      </c>
      <c r="K973" s="87">
        <v>0</v>
      </c>
      <c r="L973" s="88">
        <v>0</v>
      </c>
      <c r="M973" s="87">
        <v>0</v>
      </c>
      <c r="N973" s="88">
        <v>0</v>
      </c>
      <c r="O973" s="87">
        <v>0</v>
      </c>
      <c r="P973" s="88">
        <v>0</v>
      </c>
      <c r="Q973" s="87">
        <v>0</v>
      </c>
      <c r="R973" s="88">
        <v>0</v>
      </c>
      <c r="S973" s="87">
        <v>0</v>
      </c>
      <c r="T973" s="88">
        <v>0</v>
      </c>
      <c r="U973" s="87">
        <v>0</v>
      </c>
      <c r="V973" s="88">
        <v>0</v>
      </c>
      <c r="W973" s="87">
        <v>0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19"/>
        <v>0</v>
      </c>
      <c r="AE973" s="58"/>
    </row>
    <row r="974" spans="2:31" x14ac:dyDescent="0.3">
      <c r="B974" s="4" t="s">
        <v>145</v>
      </c>
      <c r="C974" s="4"/>
      <c r="D974" s="4"/>
      <c r="E974" s="87">
        <v>0</v>
      </c>
      <c r="F974" s="88">
        <v>0</v>
      </c>
      <c r="G974" s="87">
        <v>0</v>
      </c>
      <c r="H974" s="88">
        <v>0</v>
      </c>
      <c r="I974" s="87">
        <v>0</v>
      </c>
      <c r="J974" s="88">
        <v>0</v>
      </c>
      <c r="K974" s="87">
        <v>0</v>
      </c>
      <c r="L974" s="88">
        <v>0</v>
      </c>
      <c r="M974" s="87">
        <v>0</v>
      </c>
      <c r="N974" s="88">
        <v>0</v>
      </c>
      <c r="O974" s="87">
        <v>0</v>
      </c>
      <c r="P974" s="88">
        <v>0</v>
      </c>
      <c r="Q974" s="87">
        <v>0</v>
      </c>
      <c r="R974" s="88">
        <v>0</v>
      </c>
      <c r="S974" s="87">
        <v>0</v>
      </c>
      <c r="T974" s="88">
        <v>0</v>
      </c>
      <c r="U974" s="87">
        <v>0</v>
      </c>
      <c r="V974" s="88">
        <v>0</v>
      </c>
      <c r="W974" s="87">
        <v>0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19"/>
        <v>0</v>
      </c>
      <c r="AE974" s="58"/>
    </row>
    <row r="975" spans="2:31" x14ac:dyDescent="0.3">
      <c r="B975" s="4" t="s">
        <v>269</v>
      </c>
      <c r="C975" s="4"/>
      <c r="D975" s="4"/>
      <c r="E975" s="87">
        <v>0</v>
      </c>
      <c r="F975" s="88">
        <v>0</v>
      </c>
      <c r="G975" s="87">
        <v>0</v>
      </c>
      <c r="H975" s="88">
        <v>0</v>
      </c>
      <c r="I975" s="87">
        <v>0</v>
      </c>
      <c r="J975" s="88">
        <v>0</v>
      </c>
      <c r="K975" s="87">
        <v>0</v>
      </c>
      <c r="L975" s="88">
        <v>0</v>
      </c>
      <c r="M975" s="87">
        <v>0</v>
      </c>
      <c r="N975" s="88">
        <v>0</v>
      </c>
      <c r="O975" s="87">
        <v>0</v>
      </c>
      <c r="P975" s="88">
        <v>0</v>
      </c>
      <c r="Q975" s="87">
        <v>0</v>
      </c>
      <c r="R975" s="88">
        <v>0</v>
      </c>
      <c r="S975" s="87">
        <v>0</v>
      </c>
      <c r="T975" s="88">
        <v>0</v>
      </c>
      <c r="U975" s="87">
        <v>0</v>
      </c>
      <c r="V975" s="88">
        <v>0</v>
      </c>
      <c r="W975" s="87">
        <v>0</v>
      </c>
      <c r="X975" s="88">
        <v>0</v>
      </c>
      <c r="Y975" s="87">
        <v>0</v>
      </c>
      <c r="Z975" s="88">
        <v>0</v>
      </c>
      <c r="AA975" s="87">
        <v>0</v>
      </c>
      <c r="AB975" s="88">
        <v>0</v>
      </c>
      <c r="AC975" s="58"/>
      <c r="AD975" s="59">
        <f t="shared" si="19"/>
        <v>0</v>
      </c>
      <c r="AE975" s="58"/>
    </row>
    <row r="976" spans="2:31" x14ac:dyDescent="0.3">
      <c r="B976" s="4" t="s">
        <v>270</v>
      </c>
      <c r="C976" s="4"/>
      <c r="D976" s="4"/>
      <c r="E976" s="87">
        <v>0</v>
      </c>
      <c r="F976" s="88">
        <v>0</v>
      </c>
      <c r="G976" s="87">
        <v>0</v>
      </c>
      <c r="H976" s="88">
        <v>0</v>
      </c>
      <c r="I976" s="87">
        <v>0</v>
      </c>
      <c r="J976" s="88">
        <v>0</v>
      </c>
      <c r="K976" s="87">
        <v>0</v>
      </c>
      <c r="L976" s="88">
        <v>0</v>
      </c>
      <c r="M976" s="87">
        <v>0</v>
      </c>
      <c r="N976" s="88">
        <v>0</v>
      </c>
      <c r="O976" s="87">
        <v>0</v>
      </c>
      <c r="P976" s="88">
        <v>0</v>
      </c>
      <c r="Q976" s="87">
        <v>0</v>
      </c>
      <c r="R976" s="88">
        <v>0</v>
      </c>
      <c r="S976" s="87">
        <v>0</v>
      </c>
      <c r="T976" s="88">
        <v>0</v>
      </c>
      <c r="U976" s="87">
        <v>0</v>
      </c>
      <c r="V976" s="88">
        <v>0</v>
      </c>
      <c r="W976" s="87">
        <v>0</v>
      </c>
      <c r="X976" s="88">
        <v>0</v>
      </c>
      <c r="Y976" s="87">
        <v>0</v>
      </c>
      <c r="Z976" s="88">
        <v>0</v>
      </c>
      <c r="AA976" s="87">
        <v>0</v>
      </c>
      <c r="AB976" s="88">
        <v>0</v>
      </c>
      <c r="AC976" s="58"/>
      <c r="AD976" s="59">
        <f t="shared" si="19"/>
        <v>0</v>
      </c>
      <c r="AE976" s="58"/>
    </row>
    <row r="977" spans="2:31" x14ac:dyDescent="0.3">
      <c r="B977" s="4" t="s">
        <v>205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</v>
      </c>
      <c r="N977" s="88">
        <v>0</v>
      </c>
      <c r="O977" s="87">
        <v>0</v>
      </c>
      <c r="P977" s="88">
        <v>0</v>
      </c>
      <c r="Q977" s="87">
        <v>0.14000000000000001</v>
      </c>
      <c r="R977" s="88">
        <v>0.79</v>
      </c>
      <c r="S977" s="87">
        <v>1.04</v>
      </c>
      <c r="T977" s="88">
        <v>1.04</v>
      </c>
      <c r="U977" s="87">
        <v>1.0900000000000001</v>
      </c>
      <c r="V977" s="88">
        <v>0.56999999999999995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19"/>
        <v>4.6700000000000008</v>
      </c>
      <c r="AE977" s="58"/>
    </row>
    <row r="978" spans="2:31" x14ac:dyDescent="0.3">
      <c r="B978" s="4" t="s">
        <v>217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</v>
      </c>
      <c r="M978" s="87">
        <v>0</v>
      </c>
      <c r="N978" s="88">
        <v>0</v>
      </c>
      <c r="O978" s="87">
        <v>0</v>
      </c>
      <c r="P978" s="88">
        <v>0</v>
      </c>
      <c r="Q978" s="87">
        <v>0.26</v>
      </c>
      <c r="R978" s="88">
        <v>1</v>
      </c>
      <c r="S978" s="87">
        <v>1.25</v>
      </c>
      <c r="T978" s="88">
        <v>1.25</v>
      </c>
      <c r="U978" s="87">
        <v>0.51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19"/>
        <v>4.2699999999999996</v>
      </c>
      <c r="AE978" s="58"/>
    </row>
    <row r="979" spans="2:31" x14ac:dyDescent="0.3">
      <c r="B979" s="4" t="s">
        <v>218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</v>
      </c>
      <c r="M979" s="87">
        <v>0</v>
      </c>
      <c r="N979" s="88">
        <v>0</v>
      </c>
      <c r="O979" s="87">
        <v>0</v>
      </c>
      <c r="P979" s="88">
        <v>0</v>
      </c>
      <c r="Q979" s="87">
        <v>0</v>
      </c>
      <c r="R979" s="88">
        <v>0</v>
      </c>
      <c r="S979" s="87">
        <v>0</v>
      </c>
      <c r="T979" s="88">
        <v>0</v>
      </c>
      <c r="U979" s="87">
        <v>0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19"/>
        <v>0</v>
      </c>
      <c r="AE979" s="58"/>
    </row>
    <row r="980" spans="2:31" x14ac:dyDescent="0.3">
      <c r="B980" s="4" t="s">
        <v>219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0.01</v>
      </c>
      <c r="M980" s="87">
        <v>0.04</v>
      </c>
      <c r="N980" s="88">
        <v>0.01</v>
      </c>
      <c r="O980" s="87">
        <v>0</v>
      </c>
      <c r="P980" s="88">
        <v>0</v>
      </c>
      <c r="Q980" s="87">
        <v>0.04</v>
      </c>
      <c r="R980" s="88">
        <v>0.04</v>
      </c>
      <c r="S980" s="87">
        <v>0.04</v>
      </c>
      <c r="T980" s="88">
        <v>0.04</v>
      </c>
      <c r="U980" s="87">
        <v>0.04</v>
      </c>
      <c r="V980" s="88">
        <v>0.03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19"/>
        <v>0.29000000000000004</v>
      </c>
      <c r="AE980" s="58"/>
    </row>
    <row r="981" spans="2:31" x14ac:dyDescent="0.3">
      <c r="B981" s="4" t="s">
        <v>220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19"/>
        <v>0</v>
      </c>
      <c r="AE981" s="58"/>
    </row>
    <row r="982" spans="2:31" x14ac:dyDescent="0.3">
      <c r="B982" s="4" t="s">
        <v>237</v>
      </c>
      <c r="C982" s="4"/>
      <c r="D982" s="4"/>
      <c r="E982" s="87">
        <v>0</v>
      </c>
      <c r="F982" s="88">
        <v>0</v>
      </c>
      <c r="G982" s="87">
        <v>0</v>
      </c>
      <c r="H982" s="88">
        <v>0</v>
      </c>
      <c r="I982" s="87">
        <v>0</v>
      </c>
      <c r="J982" s="88">
        <v>0</v>
      </c>
      <c r="K982" s="87">
        <v>0</v>
      </c>
      <c r="L982" s="88">
        <v>0.17</v>
      </c>
      <c r="M982" s="87">
        <v>1.05</v>
      </c>
      <c r="N982" s="88">
        <v>0.44</v>
      </c>
      <c r="O982" s="87">
        <v>0</v>
      </c>
      <c r="P982" s="88">
        <v>0</v>
      </c>
      <c r="Q982" s="87">
        <v>0.37</v>
      </c>
      <c r="R982" s="88">
        <v>0.28999999999999998</v>
      </c>
      <c r="S982" s="87">
        <v>0.3</v>
      </c>
      <c r="T982" s="88">
        <v>0.31</v>
      </c>
      <c r="U982" s="87">
        <v>0.32</v>
      </c>
      <c r="V982" s="88">
        <v>0.21</v>
      </c>
      <c r="W982" s="87">
        <v>0</v>
      </c>
      <c r="X982" s="88">
        <v>0</v>
      </c>
      <c r="Y982" s="87">
        <v>0</v>
      </c>
      <c r="Z982" s="88">
        <v>0</v>
      </c>
      <c r="AA982" s="87">
        <v>0</v>
      </c>
      <c r="AB982" s="88">
        <v>0</v>
      </c>
      <c r="AC982" s="58"/>
      <c r="AD982" s="59">
        <f t="shared" si="19"/>
        <v>3.4599999999999995</v>
      </c>
      <c r="AE982" s="58"/>
    </row>
    <row r="983" spans="2:31" x14ac:dyDescent="0.3">
      <c r="B983" s="4" t="s">
        <v>238</v>
      </c>
      <c r="C983" s="4"/>
      <c r="D983" s="4"/>
      <c r="E983" s="87">
        <v>0</v>
      </c>
      <c r="F983" s="88">
        <v>0</v>
      </c>
      <c r="G983" s="87">
        <v>0</v>
      </c>
      <c r="H983" s="88">
        <v>0</v>
      </c>
      <c r="I983" s="87">
        <v>0</v>
      </c>
      <c r="J983" s="88">
        <v>0</v>
      </c>
      <c r="K983" s="87">
        <v>0</v>
      </c>
      <c r="L983" s="88">
        <v>0.17</v>
      </c>
      <c r="M983" s="87">
        <v>1.05</v>
      </c>
      <c r="N983" s="88">
        <v>0.44</v>
      </c>
      <c r="O983" s="87">
        <v>0</v>
      </c>
      <c r="P983" s="88">
        <v>0</v>
      </c>
      <c r="Q983" s="87">
        <v>0.37</v>
      </c>
      <c r="R983" s="88">
        <v>0.28999999999999998</v>
      </c>
      <c r="S983" s="87">
        <v>0.3</v>
      </c>
      <c r="T983" s="88">
        <v>0.31</v>
      </c>
      <c r="U983" s="87">
        <v>0.32</v>
      </c>
      <c r="V983" s="88">
        <v>0.21</v>
      </c>
      <c r="W983" s="87">
        <v>0</v>
      </c>
      <c r="X983" s="88">
        <v>0</v>
      </c>
      <c r="Y983" s="87">
        <v>0</v>
      </c>
      <c r="Z983" s="88">
        <v>0</v>
      </c>
      <c r="AA983" s="87">
        <v>0</v>
      </c>
      <c r="AB983" s="88">
        <v>0</v>
      </c>
      <c r="AC983" s="58"/>
      <c r="AD983" s="59">
        <f t="shared" si="19"/>
        <v>3.4599999999999995</v>
      </c>
      <c r="AE983" s="58"/>
    </row>
    <row r="984" spans="2:31" x14ac:dyDescent="0.3">
      <c r="B984" s="4" t="s">
        <v>221</v>
      </c>
      <c r="C984" s="4"/>
      <c r="D984" s="4"/>
      <c r="E984" s="87">
        <v>0</v>
      </c>
      <c r="F984" s="88">
        <v>0</v>
      </c>
      <c r="G984" s="87">
        <v>0</v>
      </c>
      <c r="H984" s="88">
        <v>0</v>
      </c>
      <c r="I984" s="87">
        <v>0</v>
      </c>
      <c r="J984" s="88">
        <v>0</v>
      </c>
      <c r="K984" s="87">
        <v>0</v>
      </c>
      <c r="L984" s="88">
        <v>4.53</v>
      </c>
      <c r="M984" s="87">
        <v>9.34</v>
      </c>
      <c r="N984" s="88">
        <v>1.21</v>
      </c>
      <c r="O984" s="87">
        <v>0</v>
      </c>
      <c r="P984" s="88">
        <v>0</v>
      </c>
      <c r="Q984" s="87">
        <v>16.66</v>
      </c>
      <c r="R984" s="88">
        <v>18.739999999999998</v>
      </c>
      <c r="S984" s="87">
        <v>21.15</v>
      </c>
      <c r="T984" s="88">
        <v>23.6</v>
      </c>
      <c r="U984" s="87">
        <v>22.82</v>
      </c>
      <c r="V984" s="88">
        <v>9.98</v>
      </c>
      <c r="W984" s="87">
        <v>0</v>
      </c>
      <c r="X984" s="88">
        <v>0</v>
      </c>
      <c r="Y984" s="87">
        <v>0</v>
      </c>
      <c r="Z984" s="88">
        <v>0</v>
      </c>
      <c r="AA984" s="87">
        <v>0</v>
      </c>
      <c r="AB984" s="88">
        <v>0</v>
      </c>
      <c r="AC984" s="58"/>
      <c r="AD984" s="59">
        <f t="shared" si="19"/>
        <v>128.02999999999997</v>
      </c>
      <c r="AE984" s="58"/>
    </row>
    <row r="985" spans="2:31" x14ac:dyDescent="0.3">
      <c r="B985" s="4" t="s">
        <v>271</v>
      </c>
      <c r="C985" s="4"/>
      <c r="D985" s="4"/>
      <c r="E985" s="87">
        <v>0</v>
      </c>
      <c r="F985" s="88">
        <v>0</v>
      </c>
      <c r="G985" s="87">
        <v>0</v>
      </c>
      <c r="H985" s="88">
        <v>0</v>
      </c>
      <c r="I985" s="87">
        <v>0</v>
      </c>
      <c r="J985" s="88">
        <v>0</v>
      </c>
      <c r="K985" s="87">
        <v>0</v>
      </c>
      <c r="L985" s="88">
        <v>0</v>
      </c>
      <c r="M985" s="87">
        <v>0</v>
      </c>
      <c r="N985" s="88">
        <v>0</v>
      </c>
      <c r="O985" s="87">
        <v>0</v>
      </c>
      <c r="P985" s="88">
        <v>0</v>
      </c>
      <c r="Q985" s="87">
        <v>0</v>
      </c>
      <c r="R985" s="88">
        <v>0</v>
      </c>
      <c r="S985" s="87">
        <v>0</v>
      </c>
      <c r="T985" s="88">
        <v>0</v>
      </c>
      <c r="U985" s="87">
        <v>0</v>
      </c>
      <c r="V985" s="88">
        <v>0</v>
      </c>
      <c r="W985" s="87">
        <v>0</v>
      </c>
      <c r="X985" s="88">
        <v>0</v>
      </c>
      <c r="Y985" s="87">
        <v>0</v>
      </c>
      <c r="Z985" s="88">
        <v>0</v>
      </c>
      <c r="AA985" s="87">
        <v>0</v>
      </c>
      <c r="AB985" s="88">
        <v>0</v>
      </c>
      <c r="AC985" s="58"/>
      <c r="AD985" s="59">
        <f t="shared" si="19"/>
        <v>0</v>
      </c>
      <c r="AE985" s="58"/>
    </row>
    <row r="986" spans="2:31" x14ac:dyDescent="0.3">
      <c r="B986" s="4" t="s">
        <v>272</v>
      </c>
      <c r="C986" s="4"/>
      <c r="D986" s="4"/>
      <c r="E986" s="87">
        <v>0</v>
      </c>
      <c r="F986" s="88">
        <v>0</v>
      </c>
      <c r="G986" s="87">
        <v>0</v>
      </c>
      <c r="H986" s="88">
        <v>0</v>
      </c>
      <c r="I986" s="87">
        <v>0</v>
      </c>
      <c r="J986" s="88">
        <v>0</v>
      </c>
      <c r="K986" s="87">
        <v>0</v>
      </c>
      <c r="L986" s="88">
        <v>0</v>
      </c>
      <c r="M986" s="87">
        <v>0</v>
      </c>
      <c r="N986" s="88">
        <v>0</v>
      </c>
      <c r="O986" s="87">
        <v>0</v>
      </c>
      <c r="P986" s="88">
        <v>0</v>
      </c>
      <c r="Q986" s="87">
        <v>0</v>
      </c>
      <c r="R986" s="88">
        <v>0</v>
      </c>
      <c r="S986" s="87">
        <v>0</v>
      </c>
      <c r="T986" s="88">
        <v>0</v>
      </c>
      <c r="U986" s="87">
        <v>0</v>
      </c>
      <c r="V986" s="88">
        <v>0</v>
      </c>
      <c r="W986" s="87">
        <v>0</v>
      </c>
      <c r="X986" s="88">
        <v>0</v>
      </c>
      <c r="Y986" s="87">
        <v>0</v>
      </c>
      <c r="Z986" s="88">
        <v>0</v>
      </c>
      <c r="AA986" s="87">
        <v>0</v>
      </c>
      <c r="AB986" s="88">
        <v>0</v>
      </c>
      <c r="AC986" s="58"/>
      <c r="AD986" s="59">
        <f t="shared" si="19"/>
        <v>0</v>
      </c>
      <c r="AE986" s="58"/>
    </row>
    <row r="987" spans="2:31" x14ac:dyDescent="0.3">
      <c r="B987" s="4" t="s">
        <v>225</v>
      </c>
      <c r="C987" s="4"/>
      <c r="D987" s="4"/>
      <c r="E987" s="87">
        <v>0</v>
      </c>
      <c r="F987" s="88">
        <v>0</v>
      </c>
      <c r="G987" s="87">
        <v>0</v>
      </c>
      <c r="H987" s="88">
        <v>0</v>
      </c>
      <c r="I987" s="87">
        <v>0</v>
      </c>
      <c r="J987" s="88">
        <v>0</v>
      </c>
      <c r="K987" s="87">
        <v>0</v>
      </c>
      <c r="L987" s="88">
        <v>0</v>
      </c>
      <c r="M987" s="87">
        <v>0</v>
      </c>
      <c r="N987" s="88">
        <v>0</v>
      </c>
      <c r="O987" s="87">
        <v>0</v>
      </c>
      <c r="P987" s="88">
        <v>0</v>
      </c>
      <c r="Q987" s="87">
        <v>0</v>
      </c>
      <c r="R987" s="88">
        <v>0</v>
      </c>
      <c r="S987" s="87">
        <v>0</v>
      </c>
      <c r="T987" s="88">
        <v>0</v>
      </c>
      <c r="U987" s="87">
        <v>0</v>
      </c>
      <c r="V987" s="88">
        <v>0</v>
      </c>
      <c r="W987" s="87">
        <v>0</v>
      </c>
      <c r="X987" s="88">
        <v>0</v>
      </c>
      <c r="Y987" s="87">
        <v>0</v>
      </c>
      <c r="Z987" s="88">
        <v>0</v>
      </c>
      <c r="AA987" s="87">
        <v>0</v>
      </c>
      <c r="AB987" s="88">
        <v>0</v>
      </c>
      <c r="AC987" s="58"/>
      <c r="AD987" s="59">
        <f t="shared" si="19"/>
        <v>0</v>
      </c>
      <c r="AE987" s="58"/>
    </row>
    <row r="988" spans="2:31" x14ac:dyDescent="0.3">
      <c r="B988" s="4" t="s">
        <v>226</v>
      </c>
      <c r="C988" s="4"/>
      <c r="D988" s="4"/>
      <c r="E988" s="87">
        <v>0</v>
      </c>
      <c r="F988" s="88">
        <v>0</v>
      </c>
      <c r="G988" s="87">
        <v>0</v>
      </c>
      <c r="H988" s="88">
        <v>0</v>
      </c>
      <c r="I988" s="87">
        <v>0</v>
      </c>
      <c r="J988" s="88">
        <v>0</v>
      </c>
      <c r="K988" s="87">
        <v>0</v>
      </c>
      <c r="L988" s="88">
        <v>0</v>
      </c>
      <c r="M988" s="87">
        <v>0</v>
      </c>
      <c r="N988" s="88">
        <v>0</v>
      </c>
      <c r="O988" s="87">
        <v>0</v>
      </c>
      <c r="P988" s="88">
        <v>0</v>
      </c>
      <c r="Q988" s="87">
        <v>0</v>
      </c>
      <c r="R988" s="88">
        <v>0</v>
      </c>
      <c r="S988" s="87">
        <v>0</v>
      </c>
      <c r="T988" s="88">
        <v>0</v>
      </c>
      <c r="U988" s="87">
        <v>0</v>
      </c>
      <c r="V988" s="88">
        <v>0</v>
      </c>
      <c r="W988" s="87">
        <v>0</v>
      </c>
      <c r="X988" s="88">
        <v>0</v>
      </c>
      <c r="Y988" s="87">
        <v>0</v>
      </c>
      <c r="Z988" s="88">
        <v>0</v>
      </c>
      <c r="AA988" s="87">
        <v>0</v>
      </c>
      <c r="AB988" s="88">
        <v>0</v>
      </c>
      <c r="AC988" s="58"/>
      <c r="AD988" s="59">
        <f t="shared" si="19"/>
        <v>0</v>
      </c>
      <c r="AE988" s="58"/>
    </row>
    <row r="989" spans="2:31" x14ac:dyDescent="0.3">
      <c r="B989" s="4" t="s">
        <v>251</v>
      </c>
      <c r="C989" s="4"/>
      <c r="D989" s="4"/>
      <c r="E989" s="87">
        <v>0</v>
      </c>
      <c r="F989" s="88">
        <v>0</v>
      </c>
      <c r="G989" s="87">
        <v>0</v>
      </c>
      <c r="H989" s="88">
        <v>0</v>
      </c>
      <c r="I989" s="87">
        <v>0</v>
      </c>
      <c r="J989" s="88">
        <v>0</v>
      </c>
      <c r="K989" s="87">
        <v>0</v>
      </c>
      <c r="L989" s="88">
        <v>0</v>
      </c>
      <c r="M989" s="87">
        <v>0</v>
      </c>
      <c r="N989" s="88">
        <v>0</v>
      </c>
      <c r="O989" s="87">
        <v>0</v>
      </c>
      <c r="P989" s="88">
        <v>0</v>
      </c>
      <c r="Q989" s="87">
        <v>0</v>
      </c>
      <c r="R989" s="88">
        <v>0</v>
      </c>
      <c r="S989" s="87">
        <v>0</v>
      </c>
      <c r="T989" s="88">
        <v>0</v>
      </c>
      <c r="U989" s="87">
        <v>0</v>
      </c>
      <c r="V989" s="88">
        <v>0</v>
      </c>
      <c r="W989" s="87">
        <v>0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 t="shared" si="19"/>
        <v>0</v>
      </c>
      <c r="AE989" s="58"/>
    </row>
    <row r="990" spans="2:31" x14ac:dyDescent="0.3">
      <c r="B990" s="4" t="s">
        <v>273</v>
      </c>
      <c r="C990" s="4"/>
      <c r="D990" s="4"/>
      <c r="E990" s="87">
        <v>0</v>
      </c>
      <c r="F990" s="88">
        <v>0</v>
      </c>
      <c r="G990" s="87">
        <v>0</v>
      </c>
      <c r="H990" s="88">
        <v>0</v>
      </c>
      <c r="I990" s="87">
        <v>0</v>
      </c>
      <c r="J990" s="88">
        <v>0</v>
      </c>
      <c r="K990" s="87">
        <v>0</v>
      </c>
      <c r="L990" s="88">
        <v>0</v>
      </c>
      <c r="M990" s="87">
        <v>0</v>
      </c>
      <c r="N990" s="88">
        <v>0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si="19"/>
        <v>0</v>
      </c>
      <c r="AE990" s="58"/>
    </row>
    <row r="991" spans="2:31" x14ac:dyDescent="0.3">
      <c r="B991" s="4" t="s">
        <v>178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0.5</v>
      </c>
      <c r="M991" s="87">
        <v>4.41</v>
      </c>
      <c r="N991" s="88">
        <v>3.31</v>
      </c>
      <c r="O991" s="87">
        <v>0</v>
      </c>
      <c r="P991" s="88">
        <v>0</v>
      </c>
      <c r="Q991" s="87">
        <v>3.37</v>
      </c>
      <c r="R991" s="88">
        <v>9.4600000000000009</v>
      </c>
      <c r="S991" s="87">
        <v>9.65</v>
      </c>
      <c r="T991" s="88">
        <v>9.85</v>
      </c>
      <c r="U991" s="87">
        <v>9.85</v>
      </c>
      <c r="V991" s="88">
        <v>5.77</v>
      </c>
      <c r="W991" s="87">
        <v>0</v>
      </c>
      <c r="X991" s="88">
        <v>0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19"/>
        <v>56.17</v>
      </c>
      <c r="AE991" s="58"/>
    </row>
    <row r="992" spans="2:31" x14ac:dyDescent="0.3">
      <c r="B992" s="4" t="s">
        <v>179</v>
      </c>
      <c r="C992" s="4"/>
      <c r="D992" s="4"/>
      <c r="E992" s="87">
        <v>0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0</v>
      </c>
      <c r="S992" s="87">
        <v>0</v>
      </c>
      <c r="T992" s="88">
        <v>0</v>
      </c>
      <c r="U992" s="87">
        <v>0</v>
      </c>
      <c r="V992" s="88">
        <v>0</v>
      </c>
      <c r="W992" s="87">
        <v>0</v>
      </c>
      <c r="X992" s="88">
        <v>0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19"/>
        <v>0</v>
      </c>
      <c r="AE992" s="58"/>
    </row>
    <row r="993" spans="2:31" x14ac:dyDescent="0.3">
      <c r="B993" s="4" t="s">
        <v>180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0</v>
      </c>
      <c r="S993" s="87">
        <v>0</v>
      </c>
      <c r="T993" s="88">
        <v>0</v>
      </c>
      <c r="U993" s="87">
        <v>0</v>
      </c>
      <c r="V993" s="88">
        <v>0</v>
      </c>
      <c r="W993" s="87">
        <v>0</v>
      </c>
      <c r="X993" s="88">
        <v>0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19"/>
        <v>0</v>
      </c>
      <c r="AE993" s="58"/>
    </row>
    <row r="994" spans="2:31" x14ac:dyDescent="0.3">
      <c r="B994" s="4" t="s">
        <v>181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19"/>
        <v>0</v>
      </c>
      <c r="AE994" s="58"/>
    </row>
    <row r="995" spans="2:31" x14ac:dyDescent="0.3">
      <c r="B995" s="4" t="s">
        <v>146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19"/>
        <v>0</v>
      </c>
      <c r="AE995" s="58"/>
    </row>
    <row r="996" spans="2:31" x14ac:dyDescent="0.3">
      <c r="B996" s="12" t="s">
        <v>2</v>
      </c>
      <c r="C996" s="12"/>
      <c r="D996" s="12"/>
      <c r="E996" s="13">
        <f t="shared" ref="E996:AB996" si="20">SUM(E860:E995)</f>
        <v>0</v>
      </c>
      <c r="F996" s="13">
        <f t="shared" si="20"/>
        <v>0</v>
      </c>
      <c r="G996" s="13">
        <f t="shared" si="20"/>
        <v>0</v>
      </c>
      <c r="H996" s="13">
        <f t="shared" si="20"/>
        <v>0</v>
      </c>
      <c r="I996" s="13">
        <f t="shared" si="20"/>
        <v>0</v>
      </c>
      <c r="J996" s="13">
        <f t="shared" si="20"/>
        <v>0</v>
      </c>
      <c r="K996" s="13">
        <f t="shared" si="20"/>
        <v>0</v>
      </c>
      <c r="L996" s="13">
        <f t="shared" si="20"/>
        <v>13.7</v>
      </c>
      <c r="M996" s="13">
        <f t="shared" si="20"/>
        <v>54.929999999999993</v>
      </c>
      <c r="N996" s="13">
        <f t="shared" si="20"/>
        <v>21.260000000000005</v>
      </c>
      <c r="O996" s="13">
        <f t="shared" si="20"/>
        <v>0</v>
      </c>
      <c r="P996" s="13">
        <f t="shared" si="20"/>
        <v>0</v>
      </c>
      <c r="Q996" s="13">
        <f t="shared" si="20"/>
        <v>46.52</v>
      </c>
      <c r="R996" s="13">
        <f t="shared" si="20"/>
        <v>62.73</v>
      </c>
      <c r="S996" s="13">
        <f t="shared" si="20"/>
        <v>71.699999999999989</v>
      </c>
      <c r="T996" s="13">
        <f t="shared" si="20"/>
        <v>85.07</v>
      </c>
      <c r="U996" s="13">
        <f t="shared" si="20"/>
        <v>96.539999999999992</v>
      </c>
      <c r="V996" s="13">
        <f t="shared" si="20"/>
        <v>52.86</v>
      </c>
      <c r="W996" s="13">
        <f t="shared" si="20"/>
        <v>0</v>
      </c>
      <c r="X996" s="13">
        <f t="shared" si="20"/>
        <v>0</v>
      </c>
      <c r="Y996" s="13">
        <f t="shared" si="20"/>
        <v>0</v>
      </c>
      <c r="Z996" s="13">
        <f t="shared" si="20"/>
        <v>0</v>
      </c>
      <c r="AA996" s="13">
        <f t="shared" si="20"/>
        <v>0</v>
      </c>
      <c r="AB996" s="13">
        <f t="shared" si="20"/>
        <v>0</v>
      </c>
      <c r="AC996" s="110">
        <f>SUM(AC860:AE995)</f>
        <v>505.31</v>
      </c>
      <c r="AD996" s="110"/>
      <c r="AE996" s="110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+B857+1</f>
        <v>45543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6" t="s">
        <v>2</v>
      </c>
      <c r="AD1001" s="96"/>
      <c r="AE1001" s="96"/>
    </row>
    <row r="1002" spans="2:31" x14ac:dyDescent="0.3">
      <c r="B1002" s="4" t="s">
        <v>253</v>
      </c>
      <c r="C1002" s="14"/>
      <c r="D1002" s="14"/>
      <c r="E1002" s="85">
        <v>0</v>
      </c>
      <c r="F1002" s="86">
        <v>0</v>
      </c>
      <c r="G1002" s="85">
        <v>0</v>
      </c>
      <c r="H1002" s="86">
        <v>0</v>
      </c>
      <c r="I1002" s="85">
        <v>0</v>
      </c>
      <c r="J1002" s="86">
        <v>0</v>
      </c>
      <c r="K1002" s="85">
        <v>0</v>
      </c>
      <c r="L1002" s="86">
        <v>0</v>
      </c>
      <c r="M1002" s="85">
        <v>0</v>
      </c>
      <c r="N1002" s="86">
        <v>0</v>
      </c>
      <c r="O1002" s="85">
        <v>0</v>
      </c>
      <c r="P1002" s="86">
        <v>0</v>
      </c>
      <c r="Q1002" s="85">
        <v>0</v>
      </c>
      <c r="R1002" s="86">
        <v>0</v>
      </c>
      <c r="S1002" s="85">
        <v>0</v>
      </c>
      <c r="T1002" s="86">
        <v>0</v>
      </c>
      <c r="U1002" s="85">
        <v>0</v>
      </c>
      <c r="V1002" s="86">
        <v>0</v>
      </c>
      <c r="W1002" s="85">
        <v>0</v>
      </c>
      <c r="X1002" s="86">
        <v>0</v>
      </c>
      <c r="Y1002" s="85">
        <v>0</v>
      </c>
      <c r="Z1002" s="86">
        <v>0</v>
      </c>
      <c r="AA1002" s="85">
        <v>0</v>
      </c>
      <c r="AB1002" s="86">
        <v>0</v>
      </c>
      <c r="AC1002" s="60"/>
      <c r="AD1002" s="59">
        <f t="shared" ref="AD1002:AD1075" si="21">SUM(E1002:AB1002)</f>
        <v>0</v>
      </c>
      <c r="AE1002" s="60"/>
    </row>
    <row r="1003" spans="2:31" x14ac:dyDescent="0.3">
      <c r="B1003" s="4" t="s">
        <v>254</v>
      </c>
      <c r="C1003" s="14"/>
      <c r="D1003" s="14"/>
      <c r="E1003" s="85">
        <v>0</v>
      </c>
      <c r="F1003" s="86">
        <v>0</v>
      </c>
      <c r="G1003" s="85">
        <v>0</v>
      </c>
      <c r="H1003" s="86">
        <v>0</v>
      </c>
      <c r="I1003" s="85">
        <v>0</v>
      </c>
      <c r="J1003" s="86">
        <v>0</v>
      </c>
      <c r="K1003" s="85">
        <v>0</v>
      </c>
      <c r="L1003" s="86">
        <v>0</v>
      </c>
      <c r="M1003" s="85">
        <v>0</v>
      </c>
      <c r="N1003" s="86">
        <v>0</v>
      </c>
      <c r="O1003" s="85">
        <v>0</v>
      </c>
      <c r="P1003" s="86">
        <v>0</v>
      </c>
      <c r="Q1003" s="85">
        <v>0</v>
      </c>
      <c r="R1003" s="86">
        <v>0</v>
      </c>
      <c r="S1003" s="85">
        <v>0</v>
      </c>
      <c r="T1003" s="86">
        <v>0</v>
      </c>
      <c r="U1003" s="85">
        <v>0</v>
      </c>
      <c r="V1003" s="86">
        <v>0</v>
      </c>
      <c r="W1003" s="85">
        <v>0</v>
      </c>
      <c r="X1003" s="86">
        <v>0</v>
      </c>
      <c r="Y1003" s="85">
        <v>0</v>
      </c>
      <c r="Z1003" s="86">
        <v>0</v>
      </c>
      <c r="AA1003" s="85">
        <v>0</v>
      </c>
      <c r="AB1003" s="86">
        <v>0</v>
      </c>
      <c r="AC1003" s="58"/>
      <c r="AD1003" s="59">
        <f t="shared" si="21"/>
        <v>0</v>
      </c>
      <c r="AE1003" s="58"/>
    </row>
    <row r="1004" spans="2:31" x14ac:dyDescent="0.3">
      <c r="B1004" s="4" t="s">
        <v>255</v>
      </c>
      <c r="C1004" s="14"/>
      <c r="D1004" s="14"/>
      <c r="E1004" s="85">
        <v>0</v>
      </c>
      <c r="F1004" s="86">
        <v>0</v>
      </c>
      <c r="G1004" s="85">
        <v>0</v>
      </c>
      <c r="H1004" s="86">
        <v>0</v>
      </c>
      <c r="I1004" s="85">
        <v>0</v>
      </c>
      <c r="J1004" s="86">
        <v>0</v>
      </c>
      <c r="K1004" s="85">
        <v>0</v>
      </c>
      <c r="L1004" s="86">
        <v>0</v>
      </c>
      <c r="M1004" s="85">
        <v>0</v>
      </c>
      <c r="N1004" s="86">
        <v>0</v>
      </c>
      <c r="O1004" s="85">
        <v>0</v>
      </c>
      <c r="P1004" s="86">
        <v>0</v>
      </c>
      <c r="Q1004" s="85">
        <v>0</v>
      </c>
      <c r="R1004" s="86">
        <v>0</v>
      </c>
      <c r="S1004" s="85">
        <v>0</v>
      </c>
      <c r="T1004" s="86">
        <v>0</v>
      </c>
      <c r="U1004" s="85">
        <v>0</v>
      </c>
      <c r="V1004" s="86">
        <v>0</v>
      </c>
      <c r="W1004" s="85">
        <v>0</v>
      </c>
      <c r="X1004" s="86">
        <v>0</v>
      </c>
      <c r="Y1004" s="85">
        <v>0</v>
      </c>
      <c r="Z1004" s="86">
        <v>0</v>
      </c>
      <c r="AA1004" s="85">
        <v>0</v>
      </c>
      <c r="AB1004" s="86">
        <v>0</v>
      </c>
      <c r="AC1004" s="58"/>
      <c r="AD1004" s="59">
        <f t="shared" si="21"/>
        <v>0</v>
      </c>
      <c r="AE1004" s="58"/>
    </row>
    <row r="1005" spans="2:31" x14ac:dyDescent="0.3">
      <c r="B1005" s="4" t="s">
        <v>256</v>
      </c>
      <c r="C1005" s="14"/>
      <c r="D1005" s="14"/>
      <c r="E1005" s="85">
        <v>0</v>
      </c>
      <c r="F1005" s="86">
        <v>0</v>
      </c>
      <c r="G1005" s="85">
        <v>0</v>
      </c>
      <c r="H1005" s="86">
        <v>0</v>
      </c>
      <c r="I1005" s="85">
        <v>0</v>
      </c>
      <c r="J1005" s="86">
        <v>0</v>
      </c>
      <c r="K1005" s="85">
        <v>0</v>
      </c>
      <c r="L1005" s="86">
        <v>0</v>
      </c>
      <c r="M1005" s="85">
        <v>0</v>
      </c>
      <c r="N1005" s="86">
        <v>0</v>
      </c>
      <c r="O1005" s="85">
        <v>0</v>
      </c>
      <c r="P1005" s="86">
        <v>0</v>
      </c>
      <c r="Q1005" s="85">
        <v>0</v>
      </c>
      <c r="R1005" s="86">
        <v>0</v>
      </c>
      <c r="S1005" s="85">
        <v>0</v>
      </c>
      <c r="T1005" s="86">
        <v>0</v>
      </c>
      <c r="U1005" s="85">
        <v>0</v>
      </c>
      <c r="V1005" s="86">
        <v>0</v>
      </c>
      <c r="W1005" s="85">
        <v>0</v>
      </c>
      <c r="X1005" s="86">
        <v>0</v>
      </c>
      <c r="Y1005" s="85">
        <v>0</v>
      </c>
      <c r="Z1005" s="86">
        <v>0</v>
      </c>
      <c r="AA1005" s="85">
        <v>0</v>
      </c>
      <c r="AB1005" s="86">
        <v>0</v>
      </c>
      <c r="AC1005" s="58"/>
      <c r="AD1005" s="59">
        <f t="shared" si="21"/>
        <v>0</v>
      </c>
      <c r="AE1005" s="58"/>
    </row>
    <row r="1006" spans="2:31" x14ac:dyDescent="0.3">
      <c r="B1006" s="4" t="s">
        <v>247</v>
      </c>
      <c r="C1006" s="14"/>
      <c r="D1006" s="14"/>
      <c r="E1006" s="85">
        <v>0</v>
      </c>
      <c r="F1006" s="86">
        <v>0</v>
      </c>
      <c r="G1006" s="85">
        <v>0</v>
      </c>
      <c r="H1006" s="86">
        <v>0</v>
      </c>
      <c r="I1006" s="85">
        <v>0</v>
      </c>
      <c r="J1006" s="86">
        <v>0</v>
      </c>
      <c r="K1006" s="85">
        <v>0</v>
      </c>
      <c r="L1006" s="86">
        <v>0</v>
      </c>
      <c r="M1006" s="85">
        <v>0</v>
      </c>
      <c r="N1006" s="86">
        <v>0</v>
      </c>
      <c r="O1006" s="85">
        <v>0</v>
      </c>
      <c r="P1006" s="86">
        <v>0</v>
      </c>
      <c r="Q1006" s="85">
        <v>0</v>
      </c>
      <c r="R1006" s="86">
        <v>0</v>
      </c>
      <c r="S1006" s="85">
        <v>0</v>
      </c>
      <c r="T1006" s="86">
        <v>0</v>
      </c>
      <c r="U1006" s="85">
        <v>0</v>
      </c>
      <c r="V1006" s="86">
        <v>0</v>
      </c>
      <c r="W1006" s="85">
        <v>0</v>
      </c>
      <c r="X1006" s="86">
        <v>0</v>
      </c>
      <c r="Y1006" s="85">
        <v>0</v>
      </c>
      <c r="Z1006" s="86">
        <v>0</v>
      </c>
      <c r="AA1006" s="85">
        <v>0</v>
      </c>
      <c r="AB1006" s="86">
        <v>0</v>
      </c>
      <c r="AC1006" s="58"/>
      <c r="AD1006" s="59">
        <f t="shared" si="21"/>
        <v>0</v>
      </c>
      <c r="AE1006" s="58"/>
    </row>
    <row r="1007" spans="2:31" x14ac:dyDescent="0.3">
      <c r="B1007" s="4" t="s">
        <v>147</v>
      </c>
      <c r="C1007" s="14"/>
      <c r="D1007" s="14"/>
      <c r="E1007" s="85">
        <v>0</v>
      </c>
      <c r="F1007" s="86">
        <v>0</v>
      </c>
      <c r="G1007" s="85">
        <v>0</v>
      </c>
      <c r="H1007" s="86">
        <v>0</v>
      </c>
      <c r="I1007" s="85">
        <v>0</v>
      </c>
      <c r="J1007" s="86">
        <v>0</v>
      </c>
      <c r="K1007" s="85">
        <v>0</v>
      </c>
      <c r="L1007" s="86">
        <v>0</v>
      </c>
      <c r="M1007" s="85">
        <v>0</v>
      </c>
      <c r="N1007" s="86">
        <v>0</v>
      </c>
      <c r="O1007" s="85">
        <v>0</v>
      </c>
      <c r="P1007" s="86">
        <v>0</v>
      </c>
      <c r="Q1007" s="85">
        <v>0</v>
      </c>
      <c r="R1007" s="86">
        <v>0</v>
      </c>
      <c r="S1007" s="85">
        <v>0</v>
      </c>
      <c r="T1007" s="86">
        <v>0</v>
      </c>
      <c r="U1007" s="85">
        <v>0</v>
      </c>
      <c r="V1007" s="86">
        <v>0</v>
      </c>
      <c r="W1007" s="85">
        <v>0</v>
      </c>
      <c r="X1007" s="86">
        <v>0</v>
      </c>
      <c r="Y1007" s="85">
        <v>0</v>
      </c>
      <c r="Z1007" s="86">
        <v>0</v>
      </c>
      <c r="AA1007" s="85">
        <v>0</v>
      </c>
      <c r="AB1007" s="86">
        <v>0</v>
      </c>
      <c r="AC1007" s="58"/>
      <c r="AD1007" s="59">
        <f t="shared" si="21"/>
        <v>0</v>
      </c>
      <c r="AE1007" s="58"/>
    </row>
    <row r="1008" spans="2:31" x14ac:dyDescent="0.3">
      <c r="B1008" s="4" t="s">
        <v>148</v>
      </c>
      <c r="C1008" s="14"/>
      <c r="D1008" s="14"/>
      <c r="E1008" s="85">
        <v>0</v>
      </c>
      <c r="F1008" s="86">
        <v>0</v>
      </c>
      <c r="G1008" s="85">
        <v>0</v>
      </c>
      <c r="H1008" s="86">
        <v>0</v>
      </c>
      <c r="I1008" s="85">
        <v>0</v>
      </c>
      <c r="J1008" s="86">
        <v>0</v>
      </c>
      <c r="K1008" s="85">
        <v>0</v>
      </c>
      <c r="L1008" s="86">
        <v>0</v>
      </c>
      <c r="M1008" s="85">
        <v>0</v>
      </c>
      <c r="N1008" s="86">
        <v>0</v>
      </c>
      <c r="O1008" s="85">
        <v>0</v>
      </c>
      <c r="P1008" s="86">
        <v>0</v>
      </c>
      <c r="Q1008" s="85">
        <v>0</v>
      </c>
      <c r="R1008" s="86">
        <v>0</v>
      </c>
      <c r="S1008" s="85">
        <v>0</v>
      </c>
      <c r="T1008" s="86">
        <v>0</v>
      </c>
      <c r="U1008" s="85">
        <v>0</v>
      </c>
      <c r="V1008" s="86">
        <v>0</v>
      </c>
      <c r="W1008" s="85">
        <v>0</v>
      </c>
      <c r="X1008" s="86">
        <v>0</v>
      </c>
      <c r="Y1008" s="85">
        <v>0</v>
      </c>
      <c r="Z1008" s="86">
        <v>0</v>
      </c>
      <c r="AA1008" s="85">
        <v>0</v>
      </c>
      <c r="AB1008" s="86">
        <v>0</v>
      </c>
      <c r="AC1008" s="58"/>
      <c r="AD1008" s="59">
        <f t="shared" si="21"/>
        <v>0</v>
      </c>
      <c r="AE1008" s="58"/>
    </row>
    <row r="1009" spans="2:31" x14ac:dyDescent="0.3">
      <c r="B1009" s="4" t="s">
        <v>134</v>
      </c>
      <c r="C1009" s="14"/>
      <c r="D1009" s="14"/>
      <c r="E1009" s="85">
        <v>0</v>
      </c>
      <c r="F1009" s="86">
        <v>0</v>
      </c>
      <c r="G1009" s="85">
        <v>0</v>
      </c>
      <c r="H1009" s="86">
        <v>0</v>
      </c>
      <c r="I1009" s="85">
        <v>0</v>
      </c>
      <c r="J1009" s="86">
        <v>0</v>
      </c>
      <c r="K1009" s="85">
        <v>0</v>
      </c>
      <c r="L1009" s="86">
        <v>0</v>
      </c>
      <c r="M1009" s="85">
        <v>0</v>
      </c>
      <c r="N1009" s="86">
        <v>0</v>
      </c>
      <c r="O1009" s="85">
        <v>0</v>
      </c>
      <c r="P1009" s="86">
        <v>0</v>
      </c>
      <c r="Q1009" s="85">
        <v>0</v>
      </c>
      <c r="R1009" s="86">
        <v>0</v>
      </c>
      <c r="S1009" s="85">
        <v>0</v>
      </c>
      <c r="T1009" s="86">
        <v>0</v>
      </c>
      <c r="U1009" s="85">
        <v>0</v>
      </c>
      <c r="V1009" s="86">
        <v>0</v>
      </c>
      <c r="W1009" s="85">
        <v>0</v>
      </c>
      <c r="X1009" s="86">
        <v>0</v>
      </c>
      <c r="Y1009" s="85">
        <v>0</v>
      </c>
      <c r="Z1009" s="86">
        <v>0</v>
      </c>
      <c r="AA1009" s="85">
        <v>0</v>
      </c>
      <c r="AB1009" s="86">
        <v>0</v>
      </c>
      <c r="AC1009" s="58"/>
      <c r="AD1009" s="59">
        <f t="shared" si="21"/>
        <v>0</v>
      </c>
      <c r="AE1009" s="58"/>
    </row>
    <row r="1010" spans="2:31" x14ac:dyDescent="0.3">
      <c r="B1010" s="4" t="s">
        <v>135</v>
      </c>
      <c r="C1010" s="14"/>
      <c r="D1010" s="14"/>
      <c r="E1010" s="85">
        <v>0</v>
      </c>
      <c r="F1010" s="86">
        <v>0</v>
      </c>
      <c r="G1010" s="85">
        <v>0</v>
      </c>
      <c r="H1010" s="86">
        <v>0</v>
      </c>
      <c r="I1010" s="85">
        <v>0</v>
      </c>
      <c r="J1010" s="86">
        <v>0</v>
      </c>
      <c r="K1010" s="85">
        <v>0</v>
      </c>
      <c r="L1010" s="86">
        <v>0</v>
      </c>
      <c r="M1010" s="85">
        <v>0</v>
      </c>
      <c r="N1010" s="86">
        <v>0</v>
      </c>
      <c r="O1010" s="85">
        <v>0</v>
      </c>
      <c r="P1010" s="86">
        <v>0</v>
      </c>
      <c r="Q1010" s="85">
        <v>0</v>
      </c>
      <c r="R1010" s="86">
        <v>0</v>
      </c>
      <c r="S1010" s="85">
        <v>0</v>
      </c>
      <c r="T1010" s="86">
        <v>0</v>
      </c>
      <c r="U1010" s="85">
        <v>0</v>
      </c>
      <c r="V1010" s="86">
        <v>0</v>
      </c>
      <c r="W1010" s="85">
        <v>0</v>
      </c>
      <c r="X1010" s="86">
        <v>0</v>
      </c>
      <c r="Y1010" s="85">
        <v>0</v>
      </c>
      <c r="Z1010" s="86">
        <v>0</v>
      </c>
      <c r="AA1010" s="85">
        <v>0</v>
      </c>
      <c r="AB1010" s="86">
        <v>0</v>
      </c>
      <c r="AC1010" s="58"/>
      <c r="AD1010" s="59">
        <f t="shared" si="21"/>
        <v>0</v>
      </c>
      <c r="AE1010" s="58"/>
    </row>
    <row r="1011" spans="2:31" x14ac:dyDescent="0.3">
      <c r="B1011" s="4" t="s">
        <v>204</v>
      </c>
      <c r="C1011" s="14"/>
      <c r="D1011" s="14"/>
      <c r="E1011" s="85">
        <v>0</v>
      </c>
      <c r="F1011" s="86">
        <v>0</v>
      </c>
      <c r="G1011" s="85">
        <v>0</v>
      </c>
      <c r="H1011" s="86">
        <v>0</v>
      </c>
      <c r="I1011" s="85">
        <v>0</v>
      </c>
      <c r="J1011" s="86">
        <v>0</v>
      </c>
      <c r="K1011" s="85">
        <v>0</v>
      </c>
      <c r="L1011" s="86">
        <v>0</v>
      </c>
      <c r="M1011" s="85">
        <v>0</v>
      </c>
      <c r="N1011" s="86">
        <v>0</v>
      </c>
      <c r="O1011" s="85">
        <v>0</v>
      </c>
      <c r="P1011" s="86">
        <v>0</v>
      </c>
      <c r="Q1011" s="85">
        <v>0</v>
      </c>
      <c r="R1011" s="86">
        <v>0</v>
      </c>
      <c r="S1011" s="85">
        <v>0</v>
      </c>
      <c r="T1011" s="86">
        <v>0</v>
      </c>
      <c r="U1011" s="85">
        <v>0</v>
      </c>
      <c r="V1011" s="86">
        <v>0</v>
      </c>
      <c r="W1011" s="85">
        <v>0</v>
      </c>
      <c r="X1011" s="86">
        <v>0</v>
      </c>
      <c r="Y1011" s="85">
        <v>0</v>
      </c>
      <c r="Z1011" s="86">
        <v>0</v>
      </c>
      <c r="AA1011" s="85">
        <v>0</v>
      </c>
      <c r="AB1011" s="86">
        <v>0</v>
      </c>
      <c r="AC1011" s="58"/>
      <c r="AD1011" s="59">
        <f t="shared" si="21"/>
        <v>0</v>
      </c>
      <c r="AE1011" s="58"/>
    </row>
    <row r="1012" spans="2:31" x14ac:dyDescent="0.3">
      <c r="B1012" s="4" t="s">
        <v>215</v>
      </c>
      <c r="C1012" s="14"/>
      <c r="D1012" s="14"/>
      <c r="E1012" s="85">
        <v>0</v>
      </c>
      <c r="F1012" s="86">
        <v>0</v>
      </c>
      <c r="G1012" s="85">
        <v>0</v>
      </c>
      <c r="H1012" s="86">
        <v>0</v>
      </c>
      <c r="I1012" s="85">
        <v>0</v>
      </c>
      <c r="J1012" s="86">
        <v>0</v>
      </c>
      <c r="K1012" s="85">
        <v>0</v>
      </c>
      <c r="L1012" s="86">
        <v>0</v>
      </c>
      <c r="M1012" s="85">
        <v>0</v>
      </c>
      <c r="N1012" s="86">
        <v>0</v>
      </c>
      <c r="O1012" s="85">
        <v>0</v>
      </c>
      <c r="P1012" s="86">
        <v>0</v>
      </c>
      <c r="Q1012" s="85">
        <v>0</v>
      </c>
      <c r="R1012" s="86">
        <v>0</v>
      </c>
      <c r="S1012" s="85">
        <v>0</v>
      </c>
      <c r="T1012" s="86">
        <v>0</v>
      </c>
      <c r="U1012" s="85">
        <v>0</v>
      </c>
      <c r="V1012" s="86">
        <v>0</v>
      </c>
      <c r="W1012" s="85">
        <v>0</v>
      </c>
      <c r="X1012" s="86">
        <v>0</v>
      </c>
      <c r="Y1012" s="85">
        <v>0</v>
      </c>
      <c r="Z1012" s="86">
        <v>0</v>
      </c>
      <c r="AA1012" s="85">
        <v>0</v>
      </c>
      <c r="AB1012" s="86">
        <v>0</v>
      </c>
      <c r="AC1012" s="58"/>
      <c r="AD1012" s="59">
        <f t="shared" si="21"/>
        <v>0</v>
      </c>
      <c r="AE1012" s="58"/>
    </row>
    <row r="1013" spans="2:31" x14ac:dyDescent="0.3">
      <c r="B1013" s="4" t="s">
        <v>216</v>
      </c>
      <c r="C1013" s="14"/>
      <c r="D1013" s="1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21"/>
        <v>0</v>
      </c>
      <c r="AE1013" s="58"/>
    </row>
    <row r="1014" spans="2:31" x14ac:dyDescent="0.3">
      <c r="B1014" s="4" t="s">
        <v>155</v>
      </c>
      <c r="C1014" s="14"/>
      <c r="D1014" s="1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21"/>
        <v>0</v>
      </c>
      <c r="AE1014" s="58"/>
    </row>
    <row r="1015" spans="2:31" x14ac:dyDescent="0.3">
      <c r="B1015" s="4" t="s">
        <v>228</v>
      </c>
      <c r="C1015" s="14"/>
      <c r="D1015" s="1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</v>
      </c>
      <c r="M1015" s="87">
        <v>0.03</v>
      </c>
      <c r="N1015" s="88">
        <v>0</v>
      </c>
      <c r="O1015" s="87">
        <v>0</v>
      </c>
      <c r="P1015" s="88">
        <v>0</v>
      </c>
      <c r="Q1015" s="87">
        <v>0</v>
      </c>
      <c r="R1015" s="88">
        <v>0</v>
      </c>
      <c r="S1015" s="87">
        <v>0.18</v>
      </c>
      <c r="T1015" s="88">
        <v>0.33</v>
      </c>
      <c r="U1015" s="87">
        <v>0.32</v>
      </c>
      <c r="V1015" s="88">
        <v>0.31</v>
      </c>
      <c r="W1015" s="87">
        <v>0.18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21"/>
        <v>1.35</v>
      </c>
      <c r="AE1015" s="58"/>
    </row>
    <row r="1016" spans="2:31" x14ac:dyDescent="0.3">
      <c r="B1016" s="4" t="s">
        <v>229</v>
      </c>
      <c r="C1016" s="14"/>
      <c r="D1016" s="1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</v>
      </c>
      <c r="M1016" s="87">
        <v>0.04</v>
      </c>
      <c r="N1016" s="88">
        <v>0</v>
      </c>
      <c r="O1016" s="87">
        <v>0</v>
      </c>
      <c r="P1016" s="88">
        <v>0</v>
      </c>
      <c r="Q1016" s="87">
        <v>0</v>
      </c>
      <c r="R1016" s="88">
        <v>0</v>
      </c>
      <c r="S1016" s="87">
        <v>0.2</v>
      </c>
      <c r="T1016" s="88">
        <v>0.39</v>
      </c>
      <c r="U1016" s="87">
        <v>0.26</v>
      </c>
      <c r="V1016" s="88">
        <v>0.23</v>
      </c>
      <c r="W1016" s="87">
        <v>0.14000000000000001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21"/>
        <v>1.2600000000000002</v>
      </c>
      <c r="AE1016" s="58"/>
    </row>
    <row r="1017" spans="2:31" x14ac:dyDescent="0.3">
      <c r="B1017" s="4" t="s">
        <v>152</v>
      </c>
      <c r="C1017" s="14"/>
      <c r="D1017" s="14"/>
      <c r="E1017" s="87">
        <v>0</v>
      </c>
      <c r="F1017" s="88">
        <v>0</v>
      </c>
      <c r="G1017" s="87">
        <v>0</v>
      </c>
      <c r="H1017" s="88">
        <v>0</v>
      </c>
      <c r="I1017" s="87">
        <v>0</v>
      </c>
      <c r="J1017" s="88">
        <v>0</v>
      </c>
      <c r="K1017" s="87">
        <v>0</v>
      </c>
      <c r="L1017" s="88">
        <v>0</v>
      </c>
      <c r="M1017" s="87">
        <v>3.7</v>
      </c>
      <c r="N1017" s="88">
        <v>10.95</v>
      </c>
      <c r="O1017" s="87">
        <v>11</v>
      </c>
      <c r="P1017" s="88">
        <v>11</v>
      </c>
      <c r="Q1017" s="87">
        <v>11</v>
      </c>
      <c r="R1017" s="88">
        <v>11</v>
      </c>
      <c r="S1017" s="87">
        <v>9.77</v>
      </c>
      <c r="T1017" s="88">
        <v>4.18</v>
      </c>
      <c r="U1017" s="87">
        <v>0</v>
      </c>
      <c r="V1017" s="88">
        <v>0</v>
      </c>
      <c r="W1017" s="87">
        <v>0</v>
      </c>
      <c r="X1017" s="88">
        <v>0</v>
      </c>
      <c r="Y1017" s="87">
        <v>0</v>
      </c>
      <c r="Z1017" s="88">
        <v>0</v>
      </c>
      <c r="AA1017" s="87">
        <v>0</v>
      </c>
      <c r="AB1017" s="88">
        <v>0</v>
      </c>
      <c r="AC1017" s="58"/>
      <c r="AD1017" s="59">
        <f t="shared" si="21"/>
        <v>72.599999999999994</v>
      </c>
      <c r="AE1017" s="58"/>
    </row>
    <row r="1018" spans="2:31" x14ac:dyDescent="0.3">
      <c r="B1018" s="4" t="s">
        <v>196</v>
      </c>
      <c r="C1018" s="14"/>
      <c r="D1018" s="14"/>
      <c r="E1018" s="87">
        <v>0</v>
      </c>
      <c r="F1018" s="88">
        <v>0</v>
      </c>
      <c r="G1018" s="87">
        <v>0</v>
      </c>
      <c r="H1018" s="88">
        <v>0</v>
      </c>
      <c r="I1018" s="87">
        <v>0</v>
      </c>
      <c r="J1018" s="88">
        <v>0</v>
      </c>
      <c r="K1018" s="87">
        <v>0</v>
      </c>
      <c r="L1018" s="88">
        <v>0</v>
      </c>
      <c r="M1018" s="87">
        <v>0</v>
      </c>
      <c r="N1018" s="88">
        <v>0</v>
      </c>
      <c r="O1018" s="87">
        <v>0</v>
      </c>
      <c r="P1018" s="88">
        <v>0</v>
      </c>
      <c r="Q1018" s="87">
        <v>0</v>
      </c>
      <c r="R1018" s="88">
        <v>0</v>
      </c>
      <c r="S1018" s="87">
        <v>0</v>
      </c>
      <c r="T1018" s="88">
        <v>0</v>
      </c>
      <c r="U1018" s="87">
        <v>0</v>
      </c>
      <c r="V1018" s="88">
        <v>0</v>
      </c>
      <c r="W1018" s="87">
        <v>0</v>
      </c>
      <c r="X1018" s="88">
        <v>0</v>
      </c>
      <c r="Y1018" s="87">
        <v>0</v>
      </c>
      <c r="Z1018" s="88">
        <v>0</v>
      </c>
      <c r="AA1018" s="87">
        <v>0</v>
      </c>
      <c r="AB1018" s="88">
        <v>0</v>
      </c>
      <c r="AC1018" s="58"/>
      <c r="AD1018" s="59">
        <f t="shared" si="21"/>
        <v>0</v>
      </c>
      <c r="AE1018" s="58"/>
    </row>
    <row r="1019" spans="2:31" x14ac:dyDescent="0.3">
      <c r="B1019" s="4" t="s">
        <v>197</v>
      </c>
      <c r="C1019" s="14"/>
      <c r="D1019" s="14"/>
      <c r="E1019" s="87">
        <v>0</v>
      </c>
      <c r="F1019" s="88">
        <v>0</v>
      </c>
      <c r="G1019" s="87">
        <v>0</v>
      </c>
      <c r="H1019" s="88">
        <v>0</v>
      </c>
      <c r="I1019" s="87">
        <v>0</v>
      </c>
      <c r="J1019" s="88">
        <v>0</v>
      </c>
      <c r="K1019" s="87">
        <v>0</v>
      </c>
      <c r="L1019" s="88">
        <v>0</v>
      </c>
      <c r="M1019" s="87">
        <v>0</v>
      </c>
      <c r="N1019" s="88">
        <v>0</v>
      </c>
      <c r="O1019" s="87">
        <v>0</v>
      </c>
      <c r="P1019" s="88">
        <v>0</v>
      </c>
      <c r="Q1019" s="87">
        <v>0</v>
      </c>
      <c r="R1019" s="88">
        <v>0</v>
      </c>
      <c r="S1019" s="87">
        <v>0</v>
      </c>
      <c r="T1019" s="88">
        <v>0</v>
      </c>
      <c r="U1019" s="87">
        <v>0</v>
      </c>
      <c r="V1019" s="88">
        <v>0</v>
      </c>
      <c r="W1019" s="87">
        <v>0</v>
      </c>
      <c r="X1019" s="88">
        <v>0</v>
      </c>
      <c r="Y1019" s="87">
        <v>0</v>
      </c>
      <c r="Z1019" s="88">
        <v>0</v>
      </c>
      <c r="AA1019" s="87">
        <v>0</v>
      </c>
      <c r="AB1019" s="88">
        <v>0</v>
      </c>
      <c r="AC1019" s="58"/>
      <c r="AD1019" s="59">
        <f t="shared" si="21"/>
        <v>0</v>
      </c>
      <c r="AE1019" s="58"/>
    </row>
    <row r="1020" spans="2:31" x14ac:dyDescent="0.3">
      <c r="B1020" s="4" t="s">
        <v>243</v>
      </c>
      <c r="C1020" s="14"/>
      <c r="D1020" s="14"/>
      <c r="E1020" s="87">
        <v>0</v>
      </c>
      <c r="F1020" s="88">
        <v>0</v>
      </c>
      <c r="G1020" s="87">
        <v>0</v>
      </c>
      <c r="H1020" s="88">
        <v>0</v>
      </c>
      <c r="I1020" s="87">
        <v>0</v>
      </c>
      <c r="J1020" s="88">
        <v>0</v>
      </c>
      <c r="K1020" s="87">
        <v>0</v>
      </c>
      <c r="L1020" s="88">
        <v>0</v>
      </c>
      <c r="M1020" s="87">
        <v>0.5</v>
      </c>
      <c r="N1020" s="88">
        <v>0</v>
      </c>
      <c r="O1020" s="87">
        <v>0</v>
      </c>
      <c r="P1020" s="88">
        <v>0</v>
      </c>
      <c r="Q1020" s="87">
        <v>0</v>
      </c>
      <c r="R1020" s="88">
        <v>0</v>
      </c>
      <c r="S1020" s="87">
        <v>1.64</v>
      </c>
      <c r="T1020" s="88">
        <v>0.6</v>
      </c>
      <c r="U1020" s="87">
        <v>0.08</v>
      </c>
      <c r="V1020" s="88">
        <v>0.62</v>
      </c>
      <c r="W1020" s="87">
        <v>0.39</v>
      </c>
      <c r="X1020" s="88">
        <v>0</v>
      </c>
      <c r="Y1020" s="87">
        <v>0</v>
      </c>
      <c r="Z1020" s="88">
        <v>0</v>
      </c>
      <c r="AA1020" s="87">
        <v>0</v>
      </c>
      <c r="AB1020" s="88">
        <v>0</v>
      </c>
      <c r="AC1020" s="58"/>
      <c r="AD1020" s="59">
        <f t="shared" si="21"/>
        <v>3.83</v>
      </c>
      <c r="AE1020" s="58"/>
    </row>
    <row r="1021" spans="2:31" x14ac:dyDescent="0.3">
      <c r="B1021" s="4" t="s">
        <v>252</v>
      </c>
      <c r="C1021" s="14"/>
      <c r="D1021" s="14"/>
      <c r="E1021" s="87">
        <v>0</v>
      </c>
      <c r="F1021" s="88">
        <v>0</v>
      </c>
      <c r="G1021" s="87">
        <v>0</v>
      </c>
      <c r="H1021" s="88">
        <v>0</v>
      </c>
      <c r="I1021" s="87">
        <v>0</v>
      </c>
      <c r="J1021" s="88">
        <v>0</v>
      </c>
      <c r="K1021" s="87">
        <v>0</v>
      </c>
      <c r="L1021" s="88">
        <v>0</v>
      </c>
      <c r="M1021" s="87">
        <v>0.15</v>
      </c>
      <c r="N1021" s="88">
        <v>0</v>
      </c>
      <c r="O1021" s="87">
        <v>0</v>
      </c>
      <c r="P1021" s="88">
        <v>0</v>
      </c>
      <c r="Q1021" s="87">
        <v>0</v>
      </c>
      <c r="R1021" s="88">
        <v>0</v>
      </c>
      <c r="S1021" s="87">
        <v>0.72</v>
      </c>
      <c r="T1021" s="88">
        <v>0.2</v>
      </c>
      <c r="U1021" s="87">
        <v>0.16</v>
      </c>
      <c r="V1021" s="88">
        <v>0.17</v>
      </c>
      <c r="W1021" s="87">
        <v>0.1</v>
      </c>
      <c r="X1021" s="88">
        <v>0</v>
      </c>
      <c r="Y1021" s="87">
        <v>0</v>
      </c>
      <c r="Z1021" s="88">
        <v>0</v>
      </c>
      <c r="AA1021" s="87">
        <v>0</v>
      </c>
      <c r="AB1021" s="88">
        <v>0</v>
      </c>
      <c r="AC1021" s="58"/>
      <c r="AD1021" s="59">
        <f t="shared" si="21"/>
        <v>1.5</v>
      </c>
      <c r="AE1021" s="58"/>
    </row>
    <row r="1022" spans="2:31" x14ac:dyDescent="0.3">
      <c r="B1022" s="4" t="s">
        <v>156</v>
      </c>
      <c r="C1022" s="14"/>
      <c r="D1022" s="14"/>
      <c r="E1022" s="87">
        <v>0</v>
      </c>
      <c r="F1022" s="88">
        <v>0</v>
      </c>
      <c r="G1022" s="87">
        <v>0</v>
      </c>
      <c r="H1022" s="88">
        <v>0</v>
      </c>
      <c r="I1022" s="87">
        <v>0</v>
      </c>
      <c r="J1022" s="88">
        <v>0</v>
      </c>
      <c r="K1022" s="87">
        <v>0</v>
      </c>
      <c r="L1022" s="88">
        <v>0</v>
      </c>
      <c r="M1022" s="87">
        <v>0</v>
      </c>
      <c r="N1022" s="88">
        <v>0</v>
      </c>
      <c r="O1022" s="87">
        <v>0</v>
      </c>
      <c r="P1022" s="88">
        <v>0</v>
      </c>
      <c r="Q1022" s="87">
        <v>0</v>
      </c>
      <c r="R1022" s="88">
        <v>0</v>
      </c>
      <c r="S1022" s="87">
        <v>0</v>
      </c>
      <c r="T1022" s="88">
        <v>0</v>
      </c>
      <c r="U1022" s="87">
        <v>0</v>
      </c>
      <c r="V1022" s="88">
        <v>0</v>
      </c>
      <c r="W1022" s="87">
        <v>0</v>
      </c>
      <c r="X1022" s="88">
        <v>0</v>
      </c>
      <c r="Y1022" s="87">
        <v>0</v>
      </c>
      <c r="Z1022" s="88">
        <v>0</v>
      </c>
      <c r="AA1022" s="87">
        <v>0</v>
      </c>
      <c r="AB1022" s="88">
        <v>0</v>
      </c>
      <c r="AC1022" s="58"/>
      <c r="AD1022" s="59">
        <f t="shared" si="21"/>
        <v>0</v>
      </c>
      <c r="AE1022" s="58"/>
    </row>
    <row r="1023" spans="2:31" x14ac:dyDescent="0.3">
      <c r="B1023" s="4" t="s">
        <v>157</v>
      </c>
      <c r="C1023" s="14"/>
      <c r="D1023" s="14"/>
      <c r="E1023" s="87">
        <v>0</v>
      </c>
      <c r="F1023" s="88">
        <v>0</v>
      </c>
      <c r="G1023" s="87">
        <v>0</v>
      </c>
      <c r="H1023" s="88">
        <v>0</v>
      </c>
      <c r="I1023" s="87">
        <v>0</v>
      </c>
      <c r="J1023" s="88">
        <v>0</v>
      </c>
      <c r="K1023" s="87">
        <v>0</v>
      </c>
      <c r="L1023" s="88">
        <v>0</v>
      </c>
      <c r="M1023" s="87">
        <v>0</v>
      </c>
      <c r="N1023" s="88">
        <v>0</v>
      </c>
      <c r="O1023" s="87">
        <v>0</v>
      </c>
      <c r="P1023" s="88">
        <v>0</v>
      </c>
      <c r="Q1023" s="87">
        <v>0</v>
      </c>
      <c r="R1023" s="88">
        <v>0</v>
      </c>
      <c r="S1023" s="87">
        <v>0</v>
      </c>
      <c r="T1023" s="88">
        <v>0</v>
      </c>
      <c r="U1023" s="87">
        <v>0</v>
      </c>
      <c r="V1023" s="88">
        <v>0</v>
      </c>
      <c r="W1023" s="87">
        <v>0</v>
      </c>
      <c r="X1023" s="88">
        <v>0</v>
      </c>
      <c r="Y1023" s="87">
        <v>0</v>
      </c>
      <c r="Z1023" s="88">
        <v>0</v>
      </c>
      <c r="AA1023" s="87">
        <v>0</v>
      </c>
      <c r="AB1023" s="88">
        <v>0</v>
      </c>
      <c r="AC1023" s="58"/>
      <c r="AD1023" s="59">
        <f t="shared" si="21"/>
        <v>0</v>
      </c>
      <c r="AE1023" s="58"/>
    </row>
    <row r="1024" spans="2:31" x14ac:dyDescent="0.3">
      <c r="B1024" s="4" t="s">
        <v>158</v>
      </c>
      <c r="C1024" s="14"/>
      <c r="D1024" s="1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0</v>
      </c>
      <c r="M1024" s="87">
        <v>0</v>
      </c>
      <c r="N1024" s="88">
        <v>0</v>
      </c>
      <c r="O1024" s="87">
        <v>0</v>
      </c>
      <c r="P1024" s="88">
        <v>0</v>
      </c>
      <c r="Q1024" s="87">
        <v>0</v>
      </c>
      <c r="R1024" s="88">
        <v>0</v>
      </c>
      <c r="S1024" s="87">
        <v>0</v>
      </c>
      <c r="T1024" s="88">
        <v>0</v>
      </c>
      <c r="U1024" s="87">
        <v>0</v>
      </c>
      <c r="V1024" s="88">
        <v>0</v>
      </c>
      <c r="W1024" s="87">
        <v>0</v>
      </c>
      <c r="X1024" s="88">
        <v>0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 t="shared" si="21"/>
        <v>0</v>
      </c>
      <c r="AE1024" s="58"/>
    </row>
    <row r="1025" spans="2:31" x14ac:dyDescent="0.3">
      <c r="B1025" s="4" t="s">
        <v>159</v>
      </c>
      <c r="C1025" s="14"/>
      <c r="D1025" s="1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</v>
      </c>
      <c r="M1025" s="87">
        <v>0</v>
      </c>
      <c r="N1025" s="88">
        <v>0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si="21"/>
        <v>0</v>
      </c>
      <c r="AE1025" s="58"/>
    </row>
    <row r="1026" spans="2:31" x14ac:dyDescent="0.3">
      <c r="B1026" s="4" t="s">
        <v>202</v>
      </c>
      <c r="C1026" s="14"/>
      <c r="D1026" s="1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21"/>
        <v>0</v>
      </c>
      <c r="AE1026" s="58"/>
    </row>
    <row r="1027" spans="2:31" x14ac:dyDescent="0.3">
      <c r="B1027" s="4" t="s">
        <v>203</v>
      </c>
      <c r="C1027" s="14"/>
      <c r="D1027" s="1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21"/>
        <v>0</v>
      </c>
      <c r="AE1027" s="58"/>
    </row>
    <row r="1028" spans="2:31" x14ac:dyDescent="0.3">
      <c r="B1028" s="4" t="s">
        <v>187</v>
      </c>
      <c r="C1028" s="14"/>
      <c r="D1028" s="1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0</v>
      </c>
      <c r="O1028" s="87">
        <v>0</v>
      </c>
      <c r="P1028" s="88">
        <v>0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21"/>
        <v>0</v>
      </c>
      <c r="AE1028" s="58"/>
    </row>
    <row r="1029" spans="2:31" x14ac:dyDescent="0.3">
      <c r="B1029" s="4" t="s">
        <v>188</v>
      </c>
      <c r="C1029" s="14"/>
      <c r="D1029" s="1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0.24</v>
      </c>
      <c r="N1029" s="88">
        <v>7.0000000000000007E-2</v>
      </c>
      <c r="O1029" s="87">
        <v>0</v>
      </c>
      <c r="P1029" s="88">
        <v>0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21"/>
        <v>0.31</v>
      </c>
      <c r="AE1029" s="58"/>
    </row>
    <row r="1030" spans="2:31" x14ac:dyDescent="0.3">
      <c r="B1030" s="4" t="s">
        <v>259</v>
      </c>
      <c r="C1030" s="14"/>
      <c r="D1030" s="1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21"/>
        <v>0</v>
      </c>
      <c r="AE1030" s="58"/>
    </row>
    <row r="1031" spans="2:31" x14ac:dyDescent="0.3">
      <c r="B1031" s="4" t="s">
        <v>160</v>
      </c>
      <c r="C1031" s="14"/>
      <c r="D1031" s="1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21"/>
        <v>0</v>
      </c>
      <c r="AE1031" s="58"/>
    </row>
    <row r="1032" spans="2:31" x14ac:dyDescent="0.3">
      <c r="B1032" s="4" t="s">
        <v>161</v>
      </c>
      <c r="C1032" s="14"/>
      <c r="D1032" s="1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21"/>
        <v>0</v>
      </c>
      <c r="AE1032" s="58"/>
    </row>
    <row r="1033" spans="2:31" x14ac:dyDescent="0.3">
      <c r="B1033" s="4" t="s">
        <v>162</v>
      </c>
      <c r="C1033" s="14"/>
      <c r="D1033" s="1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21"/>
        <v>0</v>
      </c>
      <c r="AE1033" s="58"/>
    </row>
    <row r="1034" spans="2:31" x14ac:dyDescent="0.3">
      <c r="B1034" s="4" t="s">
        <v>149</v>
      </c>
      <c r="C1034" s="14"/>
      <c r="D1034" s="1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</v>
      </c>
      <c r="M1034" s="87">
        <v>0</v>
      </c>
      <c r="N1034" s="88">
        <v>0</v>
      </c>
      <c r="O1034" s="87">
        <v>0</v>
      </c>
      <c r="P1034" s="88">
        <v>0</v>
      </c>
      <c r="Q1034" s="87">
        <v>0</v>
      </c>
      <c r="R1034" s="88">
        <v>0</v>
      </c>
      <c r="S1034" s="87">
        <v>0</v>
      </c>
      <c r="T1034" s="88">
        <v>0</v>
      </c>
      <c r="U1034" s="87">
        <v>0</v>
      </c>
      <c r="V1034" s="88">
        <v>0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21"/>
        <v>0</v>
      </c>
      <c r="AE1034" s="58"/>
    </row>
    <row r="1035" spans="2:31" x14ac:dyDescent="0.3">
      <c r="B1035" s="4" t="s">
        <v>230</v>
      </c>
      <c r="C1035" s="14"/>
      <c r="D1035" s="14"/>
      <c r="E1035" s="87">
        <v>0</v>
      </c>
      <c r="F1035" s="88">
        <v>0</v>
      </c>
      <c r="G1035" s="87">
        <v>0</v>
      </c>
      <c r="H1035" s="88">
        <v>0</v>
      </c>
      <c r="I1035" s="87">
        <v>0</v>
      </c>
      <c r="J1035" s="88">
        <v>0</v>
      </c>
      <c r="K1035" s="87">
        <v>0</v>
      </c>
      <c r="L1035" s="88">
        <v>0</v>
      </c>
      <c r="M1035" s="87">
        <v>0.35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1.31</v>
      </c>
      <c r="T1035" s="88">
        <v>1.43</v>
      </c>
      <c r="U1035" s="87">
        <v>1.26</v>
      </c>
      <c r="V1035" s="88">
        <v>1.27</v>
      </c>
      <c r="W1035" s="87">
        <v>0.77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21"/>
        <v>6.3899999999999988</v>
      </c>
      <c r="AE1035" s="58"/>
    </row>
    <row r="1036" spans="2:31" x14ac:dyDescent="0.3">
      <c r="B1036" s="4" t="s">
        <v>248</v>
      </c>
      <c r="C1036" s="14"/>
      <c r="D1036" s="1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21"/>
        <v>0</v>
      </c>
      <c r="AE1036" s="58"/>
    </row>
    <row r="1037" spans="2:31" x14ac:dyDescent="0.3">
      <c r="B1037" s="4" t="s">
        <v>231</v>
      </c>
      <c r="C1037" s="14"/>
      <c r="D1037" s="1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21"/>
        <v>0</v>
      </c>
      <c r="AE1037" s="58"/>
    </row>
    <row r="1038" spans="2:31" x14ac:dyDescent="0.3">
      <c r="B1038" s="4" t="s">
        <v>292</v>
      </c>
      <c r="C1038" s="14"/>
      <c r="D1038" s="1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21"/>
        <v>0</v>
      </c>
      <c r="AE1038" s="58"/>
    </row>
    <row r="1039" spans="2:31" x14ac:dyDescent="0.3">
      <c r="B1039" s="4" t="s">
        <v>244</v>
      </c>
      <c r="C1039" s="14"/>
      <c r="D1039" s="1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21"/>
        <v>0</v>
      </c>
      <c r="AE1039" s="58"/>
    </row>
    <row r="1040" spans="2:31" x14ac:dyDescent="0.3">
      <c r="B1040" s="4" t="s">
        <v>245</v>
      </c>
      <c r="C1040" s="14"/>
      <c r="D1040" s="1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21"/>
        <v>0</v>
      </c>
      <c r="AE1040" s="58"/>
    </row>
    <row r="1041" spans="2:31" x14ac:dyDescent="0.3">
      <c r="B1041" s="4" t="s">
        <v>257</v>
      </c>
      <c r="C1041" s="14"/>
      <c r="D1041" s="1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0</v>
      </c>
      <c r="M1041" s="87">
        <v>0</v>
      </c>
      <c r="N1041" s="88">
        <v>0</v>
      </c>
      <c r="O1041" s="87">
        <v>0</v>
      </c>
      <c r="P1041" s="88">
        <v>0</v>
      </c>
      <c r="Q1041" s="87">
        <v>0</v>
      </c>
      <c r="R1041" s="88">
        <v>0</v>
      </c>
      <c r="S1041" s="87">
        <v>0</v>
      </c>
      <c r="T1041" s="88">
        <v>0</v>
      </c>
      <c r="U1041" s="87">
        <v>0</v>
      </c>
      <c r="V1041" s="88">
        <v>0</v>
      </c>
      <c r="W1041" s="87">
        <v>0</v>
      </c>
      <c r="X1041" s="88">
        <v>0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21"/>
        <v>0</v>
      </c>
      <c r="AE1041" s="58"/>
    </row>
    <row r="1042" spans="2:31" x14ac:dyDescent="0.3">
      <c r="B1042" s="4" t="s">
        <v>222</v>
      </c>
      <c r="C1042" s="14"/>
      <c r="D1042" s="1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0</v>
      </c>
      <c r="M1042" s="87">
        <v>0.2</v>
      </c>
      <c r="N1042" s="88">
        <v>0</v>
      </c>
      <c r="O1042" s="87">
        <v>0</v>
      </c>
      <c r="P1042" s="88">
        <v>0</v>
      </c>
      <c r="Q1042" s="87">
        <v>0</v>
      </c>
      <c r="R1042" s="88">
        <v>0</v>
      </c>
      <c r="S1042" s="87">
        <v>0</v>
      </c>
      <c r="T1042" s="88">
        <v>0</v>
      </c>
      <c r="U1042" s="87">
        <v>0</v>
      </c>
      <c r="V1042" s="88">
        <v>0</v>
      </c>
      <c r="W1042" s="87">
        <v>0</v>
      </c>
      <c r="X1042" s="88">
        <v>0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21"/>
        <v>0.2</v>
      </c>
      <c r="AE1042" s="58"/>
    </row>
    <row r="1043" spans="2:31" x14ac:dyDescent="0.3">
      <c r="B1043" s="4" t="s">
        <v>223</v>
      </c>
      <c r="C1043" s="14"/>
      <c r="D1043" s="1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0</v>
      </c>
      <c r="N1043" s="88">
        <v>0</v>
      </c>
      <c r="O1043" s="87">
        <v>0</v>
      </c>
      <c r="P1043" s="88">
        <v>0</v>
      </c>
      <c r="Q1043" s="87">
        <v>0</v>
      </c>
      <c r="R1043" s="88">
        <v>0</v>
      </c>
      <c r="S1043" s="87">
        <v>0</v>
      </c>
      <c r="T1043" s="88">
        <v>0</v>
      </c>
      <c r="U1043" s="87">
        <v>0</v>
      </c>
      <c r="V1043" s="88">
        <v>0</v>
      </c>
      <c r="W1043" s="87">
        <v>0</v>
      </c>
      <c r="X1043" s="88">
        <v>0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21"/>
        <v>0</v>
      </c>
      <c r="AE1043" s="58"/>
    </row>
    <row r="1044" spans="2:31" x14ac:dyDescent="0.3">
      <c r="B1044" s="4" t="s">
        <v>224</v>
      </c>
      <c r="C1044" s="14"/>
      <c r="D1044" s="1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</v>
      </c>
      <c r="M1044" s="87">
        <v>0</v>
      </c>
      <c r="N1044" s="88">
        <v>0</v>
      </c>
      <c r="O1044" s="87">
        <v>0</v>
      </c>
      <c r="P1044" s="88">
        <v>0</v>
      </c>
      <c r="Q1044" s="87">
        <v>0</v>
      </c>
      <c r="R1044" s="88">
        <v>0</v>
      </c>
      <c r="S1044" s="87">
        <v>0</v>
      </c>
      <c r="T1044" s="88">
        <v>0</v>
      </c>
      <c r="U1044" s="87">
        <v>0</v>
      </c>
      <c r="V1044" s="88">
        <v>0</v>
      </c>
      <c r="W1044" s="87">
        <v>0</v>
      </c>
      <c r="X1044" s="88">
        <v>0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21"/>
        <v>0</v>
      </c>
      <c r="AE1044" s="58"/>
    </row>
    <row r="1045" spans="2:31" x14ac:dyDescent="0.3">
      <c r="B1045" s="4" t="s">
        <v>258</v>
      </c>
      <c r="C1045" s="14"/>
      <c r="D1045" s="1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0</v>
      </c>
      <c r="M1045" s="87">
        <v>0</v>
      </c>
      <c r="N1045" s="88">
        <v>0</v>
      </c>
      <c r="O1045" s="87">
        <v>0</v>
      </c>
      <c r="P1045" s="88">
        <v>0</v>
      </c>
      <c r="Q1045" s="87">
        <v>0</v>
      </c>
      <c r="R1045" s="88">
        <v>0</v>
      </c>
      <c r="S1045" s="87">
        <v>0</v>
      </c>
      <c r="T1045" s="88">
        <v>0</v>
      </c>
      <c r="U1045" s="87">
        <v>0</v>
      </c>
      <c r="V1045" s="88">
        <v>0</v>
      </c>
      <c r="W1045" s="87">
        <v>0</v>
      </c>
      <c r="X1045" s="88">
        <v>0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21"/>
        <v>0</v>
      </c>
      <c r="AE1045" s="58"/>
    </row>
    <row r="1046" spans="2:31" x14ac:dyDescent="0.3">
      <c r="B1046" s="4" t="s">
        <v>246</v>
      </c>
      <c r="C1046" s="14"/>
      <c r="D1046" s="1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0</v>
      </c>
      <c r="M1046" s="87">
        <v>0</v>
      </c>
      <c r="N1046" s="88">
        <v>0</v>
      </c>
      <c r="O1046" s="87">
        <v>0</v>
      </c>
      <c r="P1046" s="88">
        <v>0</v>
      </c>
      <c r="Q1046" s="87">
        <v>0</v>
      </c>
      <c r="R1046" s="88">
        <v>0</v>
      </c>
      <c r="S1046" s="87">
        <v>0</v>
      </c>
      <c r="T1046" s="88">
        <v>0</v>
      </c>
      <c r="U1046" s="87">
        <v>0</v>
      </c>
      <c r="V1046" s="88">
        <v>0</v>
      </c>
      <c r="W1046" s="87">
        <v>0</v>
      </c>
      <c r="X1046" s="88">
        <v>0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21"/>
        <v>0</v>
      </c>
      <c r="AE1046" s="58"/>
    </row>
    <row r="1047" spans="2:31" x14ac:dyDescent="0.3">
      <c r="B1047" s="4" t="s">
        <v>189</v>
      </c>
      <c r="C1047" s="14"/>
      <c r="D1047" s="1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21"/>
        <v>0</v>
      </c>
      <c r="AE1047" s="58"/>
    </row>
    <row r="1048" spans="2:31" x14ac:dyDescent="0.3">
      <c r="B1048" s="4" t="s">
        <v>190</v>
      </c>
      <c r="C1048" s="14"/>
      <c r="D1048" s="1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21"/>
        <v>0</v>
      </c>
      <c r="AE1048" s="58"/>
    </row>
    <row r="1049" spans="2:31" x14ac:dyDescent="0.3">
      <c r="B1049" s="4" t="s">
        <v>208</v>
      </c>
      <c r="C1049" s="14"/>
      <c r="D1049" s="1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0</v>
      </c>
      <c r="M1049" s="87">
        <v>0.85</v>
      </c>
      <c r="N1049" s="88">
        <v>1.97</v>
      </c>
      <c r="O1049" s="87">
        <v>1.98</v>
      </c>
      <c r="P1049" s="88">
        <v>1.98</v>
      </c>
      <c r="Q1049" s="87">
        <v>1.99</v>
      </c>
      <c r="R1049" s="88">
        <v>1.99</v>
      </c>
      <c r="S1049" s="87">
        <v>2</v>
      </c>
      <c r="T1049" s="88">
        <v>2.58</v>
      </c>
      <c r="U1049" s="87">
        <v>2.99</v>
      </c>
      <c r="V1049" s="88">
        <v>2.33</v>
      </c>
      <c r="W1049" s="87">
        <v>0.03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21"/>
        <v>20.689999999999998</v>
      </c>
      <c r="AE1049" s="58"/>
    </row>
    <row r="1050" spans="2:31" x14ac:dyDescent="0.3">
      <c r="B1050" s="4" t="s">
        <v>209</v>
      </c>
      <c r="C1050" s="14"/>
      <c r="D1050" s="1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0</v>
      </c>
      <c r="M1050" s="87">
        <v>0</v>
      </c>
      <c r="N1050" s="88">
        <v>0</v>
      </c>
      <c r="O1050" s="87">
        <v>0</v>
      </c>
      <c r="P1050" s="88">
        <v>0</v>
      </c>
      <c r="Q1050" s="87">
        <v>0</v>
      </c>
      <c r="R1050" s="88">
        <v>0</v>
      </c>
      <c r="S1050" s="87">
        <v>0.86</v>
      </c>
      <c r="T1050" s="88">
        <v>0.96</v>
      </c>
      <c r="U1050" s="87">
        <v>1.32</v>
      </c>
      <c r="V1050" s="88">
        <v>1.67</v>
      </c>
      <c r="W1050" s="87">
        <v>0.18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21"/>
        <v>4.9899999999999993</v>
      </c>
      <c r="AE1050" s="58"/>
    </row>
    <row r="1051" spans="2:31" x14ac:dyDescent="0.3">
      <c r="B1051" s="4" t="s">
        <v>210</v>
      </c>
      <c r="C1051" s="14"/>
      <c r="D1051" s="1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0</v>
      </c>
      <c r="M1051" s="87">
        <v>0.01</v>
      </c>
      <c r="N1051" s="88">
        <v>0.02</v>
      </c>
      <c r="O1051" s="87">
        <v>0.02</v>
      </c>
      <c r="P1051" s="88">
        <v>0.02</v>
      </c>
      <c r="Q1051" s="87">
        <v>0.02</v>
      </c>
      <c r="R1051" s="88">
        <v>0.02</v>
      </c>
      <c r="S1051" s="87">
        <v>0.02</v>
      </c>
      <c r="T1051" s="88">
        <v>0.02</v>
      </c>
      <c r="U1051" s="87">
        <v>0.02</v>
      </c>
      <c r="V1051" s="88">
        <v>0.02</v>
      </c>
      <c r="W1051" s="87">
        <v>0.01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21"/>
        <v>0.19999999999999998</v>
      </c>
      <c r="AE1051" s="58"/>
    </row>
    <row r="1052" spans="2:31" x14ac:dyDescent="0.3">
      <c r="B1052" s="4" t="s">
        <v>211</v>
      </c>
      <c r="C1052" s="14"/>
      <c r="D1052" s="14"/>
      <c r="E1052" s="87">
        <v>0</v>
      </c>
      <c r="F1052" s="88">
        <v>0</v>
      </c>
      <c r="G1052" s="87">
        <v>0</v>
      </c>
      <c r="H1052" s="88">
        <v>0</v>
      </c>
      <c r="I1052" s="87">
        <v>0</v>
      </c>
      <c r="J1052" s="88">
        <v>0</v>
      </c>
      <c r="K1052" s="87">
        <v>0</v>
      </c>
      <c r="L1052" s="88">
        <v>0</v>
      </c>
      <c r="M1052" s="87">
        <v>0</v>
      </c>
      <c r="N1052" s="88">
        <v>0.01</v>
      </c>
      <c r="O1052" s="87">
        <v>0.01</v>
      </c>
      <c r="P1052" s="88">
        <v>0.01</v>
      </c>
      <c r="Q1052" s="87">
        <v>0.01</v>
      </c>
      <c r="R1052" s="88">
        <v>0.01</v>
      </c>
      <c r="S1052" s="87">
        <v>0.01</v>
      </c>
      <c r="T1052" s="88">
        <v>0.01</v>
      </c>
      <c r="U1052" s="87">
        <v>0.01</v>
      </c>
      <c r="V1052" s="88">
        <v>0.01</v>
      </c>
      <c r="W1052" s="87">
        <v>0</v>
      </c>
      <c r="X1052" s="88">
        <v>0</v>
      </c>
      <c r="Y1052" s="87">
        <v>0</v>
      </c>
      <c r="Z1052" s="88">
        <v>0</v>
      </c>
      <c r="AA1052" s="87">
        <v>0</v>
      </c>
      <c r="AB1052" s="88">
        <v>0</v>
      </c>
      <c r="AC1052" s="58"/>
      <c r="AD1052" s="59">
        <f t="shared" si="21"/>
        <v>0.09</v>
      </c>
      <c r="AE1052" s="58"/>
    </row>
    <row r="1053" spans="2:31" x14ac:dyDescent="0.3">
      <c r="B1053" s="4" t="s">
        <v>136</v>
      </c>
      <c r="C1053" s="14"/>
      <c r="D1053" s="14"/>
      <c r="E1053" s="87">
        <v>0</v>
      </c>
      <c r="F1053" s="88">
        <v>0</v>
      </c>
      <c r="G1053" s="87">
        <v>0</v>
      </c>
      <c r="H1053" s="88">
        <v>0</v>
      </c>
      <c r="I1053" s="87">
        <v>0</v>
      </c>
      <c r="J1053" s="88">
        <v>0</v>
      </c>
      <c r="K1053" s="87">
        <v>0</v>
      </c>
      <c r="L1053" s="88">
        <v>0</v>
      </c>
      <c r="M1053" s="87">
        <v>0.5</v>
      </c>
      <c r="N1053" s="88">
        <v>0.79</v>
      </c>
      <c r="O1053" s="87">
        <v>1.18</v>
      </c>
      <c r="P1053" s="88">
        <v>1.1499999999999999</v>
      </c>
      <c r="Q1053" s="87">
        <v>1.1599999999999999</v>
      </c>
      <c r="R1053" s="88">
        <v>1.18</v>
      </c>
      <c r="S1053" s="87">
        <v>1.17</v>
      </c>
      <c r="T1053" s="88">
        <v>1.1499999999999999</v>
      </c>
      <c r="U1053" s="87">
        <v>1.46</v>
      </c>
      <c r="V1053" s="88">
        <v>1.39</v>
      </c>
      <c r="W1053" s="87">
        <v>0</v>
      </c>
      <c r="X1053" s="88">
        <v>0</v>
      </c>
      <c r="Y1053" s="87">
        <v>0</v>
      </c>
      <c r="Z1053" s="88">
        <v>0</v>
      </c>
      <c r="AA1053" s="87">
        <v>0</v>
      </c>
      <c r="AB1053" s="88">
        <v>0</v>
      </c>
      <c r="AC1053" s="58"/>
      <c r="AD1053" s="59">
        <f t="shared" si="21"/>
        <v>11.129999999999999</v>
      </c>
      <c r="AE1053" s="58"/>
    </row>
    <row r="1054" spans="2:31" x14ac:dyDescent="0.3">
      <c r="B1054" s="4" t="s">
        <v>137</v>
      </c>
      <c r="C1054" s="14"/>
      <c r="D1054" s="14"/>
      <c r="E1054" s="87">
        <v>0</v>
      </c>
      <c r="F1054" s="88">
        <v>0</v>
      </c>
      <c r="G1054" s="87">
        <v>0</v>
      </c>
      <c r="H1054" s="88">
        <v>0</v>
      </c>
      <c r="I1054" s="87">
        <v>0</v>
      </c>
      <c r="J1054" s="88">
        <v>0</v>
      </c>
      <c r="K1054" s="87">
        <v>0</v>
      </c>
      <c r="L1054" s="88">
        <v>0</v>
      </c>
      <c r="M1054" s="87">
        <v>0.17</v>
      </c>
      <c r="N1054" s="88">
        <v>0.28000000000000003</v>
      </c>
      <c r="O1054" s="87">
        <v>0.37</v>
      </c>
      <c r="P1054" s="88">
        <v>0.81</v>
      </c>
      <c r="Q1054" s="87">
        <v>1.1399999999999999</v>
      </c>
      <c r="R1054" s="88">
        <v>1.33</v>
      </c>
      <c r="S1054" s="87">
        <v>1.38</v>
      </c>
      <c r="T1054" s="88">
        <v>1.41</v>
      </c>
      <c r="U1054" s="87">
        <v>1.75</v>
      </c>
      <c r="V1054" s="88">
        <v>1.46</v>
      </c>
      <c r="W1054" s="87">
        <v>0.01</v>
      </c>
      <c r="X1054" s="88">
        <v>0</v>
      </c>
      <c r="Y1054" s="87">
        <v>0</v>
      </c>
      <c r="Z1054" s="88">
        <v>0</v>
      </c>
      <c r="AA1054" s="87">
        <v>0</v>
      </c>
      <c r="AB1054" s="88">
        <v>0</v>
      </c>
      <c r="AC1054" s="58"/>
      <c r="AD1054" s="59">
        <f t="shared" si="21"/>
        <v>10.110000000000001</v>
      </c>
      <c r="AE1054" s="58"/>
    </row>
    <row r="1055" spans="2:31" x14ac:dyDescent="0.3">
      <c r="B1055" s="4" t="s">
        <v>227</v>
      </c>
      <c r="C1055" s="14"/>
      <c r="D1055" s="14"/>
      <c r="E1055" s="87">
        <v>0</v>
      </c>
      <c r="F1055" s="88">
        <v>0</v>
      </c>
      <c r="G1055" s="87">
        <v>0</v>
      </c>
      <c r="H1055" s="88">
        <v>0</v>
      </c>
      <c r="I1055" s="87">
        <v>0</v>
      </c>
      <c r="J1055" s="88">
        <v>0</v>
      </c>
      <c r="K1055" s="87">
        <v>0</v>
      </c>
      <c r="L1055" s="88">
        <v>0</v>
      </c>
      <c r="M1055" s="87">
        <v>0</v>
      </c>
      <c r="N1055" s="88">
        <v>0</v>
      </c>
      <c r="O1055" s="87">
        <v>0</v>
      </c>
      <c r="P1055" s="88">
        <v>0</v>
      </c>
      <c r="Q1055" s="87">
        <v>0</v>
      </c>
      <c r="R1055" s="88">
        <v>0</v>
      </c>
      <c r="S1055" s="87">
        <v>0</v>
      </c>
      <c r="T1055" s="88">
        <v>0</v>
      </c>
      <c r="U1055" s="87">
        <v>0</v>
      </c>
      <c r="V1055" s="88">
        <v>0</v>
      </c>
      <c r="W1055" s="87">
        <v>0</v>
      </c>
      <c r="X1055" s="88">
        <v>0</v>
      </c>
      <c r="Y1055" s="87">
        <v>0</v>
      </c>
      <c r="Z1055" s="88">
        <v>0</v>
      </c>
      <c r="AA1055" s="87">
        <v>0</v>
      </c>
      <c r="AB1055" s="88">
        <v>0</v>
      </c>
      <c r="AC1055" s="58"/>
      <c r="AD1055" s="59">
        <f t="shared" si="21"/>
        <v>0</v>
      </c>
      <c r="AE1055" s="58"/>
    </row>
    <row r="1056" spans="2:31" x14ac:dyDescent="0.3">
      <c r="B1056" s="4" t="s">
        <v>293</v>
      </c>
      <c r="C1056" s="14"/>
      <c r="D1056" s="14"/>
      <c r="E1056" s="87">
        <v>0</v>
      </c>
      <c r="F1056" s="88">
        <v>0</v>
      </c>
      <c r="G1056" s="87">
        <v>0</v>
      </c>
      <c r="H1056" s="88">
        <v>0</v>
      </c>
      <c r="I1056" s="87">
        <v>0</v>
      </c>
      <c r="J1056" s="88">
        <v>0</v>
      </c>
      <c r="K1056" s="87">
        <v>0</v>
      </c>
      <c r="L1056" s="88">
        <v>0</v>
      </c>
      <c r="M1056" s="87">
        <v>0</v>
      </c>
      <c r="N1056" s="88">
        <v>0</v>
      </c>
      <c r="O1056" s="87">
        <v>0</v>
      </c>
      <c r="P1056" s="88">
        <v>0</v>
      </c>
      <c r="Q1056" s="87">
        <v>0</v>
      </c>
      <c r="R1056" s="88">
        <v>0</v>
      </c>
      <c r="S1056" s="87">
        <v>0</v>
      </c>
      <c r="T1056" s="88">
        <v>0</v>
      </c>
      <c r="U1056" s="87">
        <v>0</v>
      </c>
      <c r="V1056" s="88">
        <v>0</v>
      </c>
      <c r="W1056" s="87">
        <v>0</v>
      </c>
      <c r="X1056" s="88">
        <v>0</v>
      </c>
      <c r="Y1056" s="87">
        <v>0</v>
      </c>
      <c r="Z1056" s="88">
        <v>0</v>
      </c>
      <c r="AA1056" s="87">
        <v>0</v>
      </c>
      <c r="AB1056" s="88">
        <v>0</v>
      </c>
      <c r="AC1056" s="58"/>
      <c r="AD1056" s="59">
        <f t="shared" si="21"/>
        <v>0</v>
      </c>
      <c r="AE1056" s="58"/>
    </row>
    <row r="1057" spans="2:31" x14ac:dyDescent="0.3">
      <c r="B1057" s="4" t="s">
        <v>294</v>
      </c>
      <c r="C1057" s="14"/>
      <c r="D1057" s="14"/>
      <c r="E1057" s="87">
        <v>0</v>
      </c>
      <c r="F1057" s="88">
        <v>0</v>
      </c>
      <c r="G1057" s="87">
        <v>0</v>
      </c>
      <c r="H1057" s="88">
        <v>0</v>
      </c>
      <c r="I1057" s="87">
        <v>0</v>
      </c>
      <c r="J1057" s="88">
        <v>0</v>
      </c>
      <c r="K1057" s="87">
        <v>0</v>
      </c>
      <c r="L1057" s="88">
        <v>0</v>
      </c>
      <c r="M1057" s="87">
        <v>0</v>
      </c>
      <c r="N1057" s="88">
        <v>0</v>
      </c>
      <c r="O1057" s="87">
        <v>0</v>
      </c>
      <c r="P1057" s="88">
        <v>0</v>
      </c>
      <c r="Q1057" s="87">
        <v>0</v>
      </c>
      <c r="R1057" s="88">
        <v>0</v>
      </c>
      <c r="S1057" s="87">
        <v>0</v>
      </c>
      <c r="T1057" s="88">
        <v>0</v>
      </c>
      <c r="U1057" s="87">
        <v>0</v>
      </c>
      <c r="V1057" s="88">
        <v>0</v>
      </c>
      <c r="W1057" s="87">
        <v>0</v>
      </c>
      <c r="X1057" s="88">
        <v>0</v>
      </c>
      <c r="Y1057" s="87">
        <v>0</v>
      </c>
      <c r="Z1057" s="88">
        <v>0</v>
      </c>
      <c r="AA1057" s="87">
        <v>0</v>
      </c>
      <c r="AB1057" s="88">
        <v>0</v>
      </c>
      <c r="AC1057" s="58"/>
      <c r="AD1057" s="59">
        <f t="shared" si="21"/>
        <v>0</v>
      </c>
      <c r="AE1057" s="58"/>
    </row>
    <row r="1058" spans="2:31" x14ac:dyDescent="0.3">
      <c r="B1058" s="4" t="s">
        <v>206</v>
      </c>
      <c r="C1058" s="14"/>
      <c r="D1058" s="14"/>
      <c r="E1058" s="87">
        <v>0</v>
      </c>
      <c r="F1058" s="88">
        <v>0</v>
      </c>
      <c r="G1058" s="87">
        <v>0</v>
      </c>
      <c r="H1058" s="88">
        <v>0</v>
      </c>
      <c r="I1058" s="87">
        <v>0</v>
      </c>
      <c r="J1058" s="88">
        <v>0</v>
      </c>
      <c r="K1058" s="87">
        <v>0</v>
      </c>
      <c r="L1058" s="88">
        <v>0</v>
      </c>
      <c r="M1058" s="87">
        <v>0.81</v>
      </c>
      <c r="N1058" s="88">
        <v>1.9</v>
      </c>
      <c r="O1058" s="87">
        <v>1.88</v>
      </c>
      <c r="P1058" s="88">
        <v>2.91</v>
      </c>
      <c r="Q1058" s="87">
        <v>3.97</v>
      </c>
      <c r="R1058" s="88">
        <v>4</v>
      </c>
      <c r="S1058" s="87">
        <v>8.4</v>
      </c>
      <c r="T1058" s="88">
        <v>6.67</v>
      </c>
      <c r="U1058" s="87">
        <v>7</v>
      </c>
      <c r="V1058" s="88">
        <v>4.5199999999999996</v>
      </c>
      <c r="W1058" s="87">
        <v>1.43</v>
      </c>
      <c r="X1058" s="88">
        <v>0</v>
      </c>
      <c r="Y1058" s="87">
        <v>0</v>
      </c>
      <c r="Z1058" s="88">
        <v>0</v>
      </c>
      <c r="AA1058" s="87">
        <v>0</v>
      </c>
      <c r="AB1058" s="88">
        <v>0</v>
      </c>
      <c r="AC1058" s="58"/>
      <c r="AD1058" s="59">
        <f t="shared" si="21"/>
        <v>43.49</v>
      </c>
      <c r="AE1058" s="58"/>
    </row>
    <row r="1059" spans="2:31" x14ac:dyDescent="0.3">
      <c r="B1059" s="4" t="s">
        <v>207</v>
      </c>
      <c r="C1059" s="14"/>
      <c r="D1059" s="14"/>
      <c r="E1059" s="87">
        <v>0</v>
      </c>
      <c r="F1059" s="88">
        <v>0</v>
      </c>
      <c r="G1059" s="87">
        <v>0</v>
      </c>
      <c r="H1059" s="88">
        <v>0</v>
      </c>
      <c r="I1059" s="87">
        <v>0</v>
      </c>
      <c r="J1059" s="88">
        <v>0</v>
      </c>
      <c r="K1059" s="87">
        <v>0</v>
      </c>
      <c r="L1059" s="88">
        <v>0</v>
      </c>
      <c r="M1059" s="87">
        <v>0.86</v>
      </c>
      <c r="N1059" s="88">
        <v>1.98</v>
      </c>
      <c r="O1059" s="87">
        <v>1.98</v>
      </c>
      <c r="P1059" s="88">
        <v>3.01</v>
      </c>
      <c r="Q1059" s="87">
        <v>4.1100000000000003</v>
      </c>
      <c r="R1059" s="88">
        <v>4.05</v>
      </c>
      <c r="S1059" s="87">
        <v>1.38</v>
      </c>
      <c r="T1059" s="88">
        <v>2.46</v>
      </c>
      <c r="U1059" s="87">
        <v>6.94</v>
      </c>
      <c r="V1059" s="88">
        <v>5.43</v>
      </c>
      <c r="W1059" s="87">
        <v>1.1599999999999999</v>
      </c>
      <c r="X1059" s="88">
        <v>0</v>
      </c>
      <c r="Y1059" s="87">
        <v>0</v>
      </c>
      <c r="Z1059" s="88">
        <v>0</v>
      </c>
      <c r="AA1059" s="87">
        <v>0</v>
      </c>
      <c r="AB1059" s="88">
        <v>0</v>
      </c>
      <c r="AC1059" s="58"/>
      <c r="AD1059" s="59">
        <f t="shared" si="21"/>
        <v>33.36</v>
      </c>
      <c r="AE1059" s="58"/>
    </row>
    <row r="1060" spans="2:31" x14ac:dyDescent="0.3">
      <c r="B1060" s="4" t="s">
        <v>163</v>
      </c>
      <c r="C1060" s="14"/>
      <c r="D1060" s="14"/>
      <c r="E1060" s="87">
        <v>0</v>
      </c>
      <c r="F1060" s="88">
        <v>0</v>
      </c>
      <c r="G1060" s="87">
        <v>0</v>
      </c>
      <c r="H1060" s="88">
        <v>0</v>
      </c>
      <c r="I1060" s="87">
        <v>0</v>
      </c>
      <c r="J1060" s="88">
        <v>0</v>
      </c>
      <c r="K1060" s="87">
        <v>0</v>
      </c>
      <c r="L1060" s="88">
        <v>0</v>
      </c>
      <c r="M1060" s="87">
        <v>0</v>
      </c>
      <c r="N1060" s="88">
        <v>0</v>
      </c>
      <c r="O1060" s="87">
        <v>0</v>
      </c>
      <c r="P1060" s="88">
        <v>0</v>
      </c>
      <c r="Q1060" s="87">
        <v>0</v>
      </c>
      <c r="R1060" s="88">
        <v>0</v>
      </c>
      <c r="S1060" s="87">
        <v>0</v>
      </c>
      <c r="T1060" s="88">
        <v>0</v>
      </c>
      <c r="U1060" s="87">
        <v>0</v>
      </c>
      <c r="V1060" s="88">
        <v>0</v>
      </c>
      <c r="W1060" s="87">
        <v>0</v>
      </c>
      <c r="X1060" s="88">
        <v>0</v>
      </c>
      <c r="Y1060" s="87">
        <v>0</v>
      </c>
      <c r="Z1060" s="88">
        <v>0</v>
      </c>
      <c r="AA1060" s="87">
        <v>0</v>
      </c>
      <c r="AB1060" s="88">
        <v>0</v>
      </c>
      <c r="AC1060" s="58"/>
      <c r="AD1060" s="59">
        <f t="shared" si="21"/>
        <v>0</v>
      </c>
      <c r="AE1060" s="58"/>
    </row>
    <row r="1061" spans="2:31" x14ac:dyDescent="0.3">
      <c r="B1061" s="4" t="s">
        <v>239</v>
      </c>
      <c r="C1061" s="14"/>
      <c r="D1061" s="14"/>
      <c r="E1061" s="87">
        <v>0</v>
      </c>
      <c r="F1061" s="88">
        <v>0</v>
      </c>
      <c r="G1061" s="87">
        <v>0</v>
      </c>
      <c r="H1061" s="88">
        <v>0</v>
      </c>
      <c r="I1061" s="87">
        <v>0</v>
      </c>
      <c r="J1061" s="88">
        <v>0</v>
      </c>
      <c r="K1061" s="87">
        <v>0</v>
      </c>
      <c r="L1061" s="88">
        <v>0</v>
      </c>
      <c r="M1061" s="87">
        <v>0</v>
      </c>
      <c r="N1061" s="88">
        <v>0</v>
      </c>
      <c r="O1061" s="87">
        <v>0</v>
      </c>
      <c r="P1061" s="88">
        <v>0</v>
      </c>
      <c r="Q1061" s="87">
        <v>0</v>
      </c>
      <c r="R1061" s="88">
        <v>0</v>
      </c>
      <c r="S1061" s="87">
        <v>0</v>
      </c>
      <c r="T1061" s="88">
        <v>0</v>
      </c>
      <c r="U1061" s="87">
        <v>0</v>
      </c>
      <c r="V1061" s="88">
        <v>0</v>
      </c>
      <c r="W1061" s="87">
        <v>0</v>
      </c>
      <c r="X1061" s="88">
        <v>0</v>
      </c>
      <c r="Y1061" s="87">
        <v>0</v>
      </c>
      <c r="Z1061" s="88">
        <v>0</v>
      </c>
      <c r="AA1061" s="87">
        <v>0</v>
      </c>
      <c r="AB1061" s="88">
        <v>0</v>
      </c>
      <c r="AC1061" s="58"/>
      <c r="AD1061" s="59">
        <f t="shared" si="21"/>
        <v>0</v>
      </c>
      <c r="AE1061" s="58"/>
    </row>
    <row r="1062" spans="2:31" x14ac:dyDescent="0.3">
      <c r="B1062" s="4" t="s">
        <v>240</v>
      </c>
      <c r="C1062" s="14"/>
      <c r="D1062" s="14"/>
      <c r="E1062" s="87">
        <v>0</v>
      </c>
      <c r="F1062" s="88">
        <v>0</v>
      </c>
      <c r="G1062" s="87">
        <v>0</v>
      </c>
      <c r="H1062" s="88">
        <v>0</v>
      </c>
      <c r="I1062" s="87">
        <v>0</v>
      </c>
      <c r="J1062" s="88">
        <v>0</v>
      </c>
      <c r="K1062" s="87">
        <v>0</v>
      </c>
      <c r="L1062" s="88">
        <v>0</v>
      </c>
      <c r="M1062" s="87">
        <v>0</v>
      </c>
      <c r="N1062" s="88">
        <v>0</v>
      </c>
      <c r="O1062" s="87">
        <v>0</v>
      </c>
      <c r="P1062" s="88">
        <v>0</v>
      </c>
      <c r="Q1062" s="87">
        <v>0</v>
      </c>
      <c r="R1062" s="88">
        <v>0</v>
      </c>
      <c r="S1062" s="87">
        <v>0</v>
      </c>
      <c r="T1062" s="88">
        <v>0</v>
      </c>
      <c r="U1062" s="87">
        <v>0</v>
      </c>
      <c r="V1062" s="88">
        <v>0</v>
      </c>
      <c r="W1062" s="87">
        <v>0</v>
      </c>
      <c r="X1062" s="88">
        <v>0</v>
      </c>
      <c r="Y1062" s="87">
        <v>0</v>
      </c>
      <c r="Z1062" s="88">
        <v>0</v>
      </c>
      <c r="AA1062" s="87">
        <v>0</v>
      </c>
      <c r="AB1062" s="88">
        <v>0</v>
      </c>
      <c r="AC1062" s="58"/>
      <c r="AD1062" s="59">
        <f t="shared" si="21"/>
        <v>0</v>
      </c>
      <c r="AE1062" s="58"/>
    </row>
    <row r="1063" spans="2:31" x14ac:dyDescent="0.3">
      <c r="B1063" s="4" t="s">
        <v>241</v>
      </c>
      <c r="C1063" s="14"/>
      <c r="D1063" s="14"/>
      <c r="E1063" s="87">
        <v>0</v>
      </c>
      <c r="F1063" s="88">
        <v>0</v>
      </c>
      <c r="G1063" s="87">
        <v>0</v>
      </c>
      <c r="H1063" s="88">
        <v>0</v>
      </c>
      <c r="I1063" s="87">
        <v>0</v>
      </c>
      <c r="J1063" s="88">
        <v>0</v>
      </c>
      <c r="K1063" s="87">
        <v>0</v>
      </c>
      <c r="L1063" s="88">
        <v>0</v>
      </c>
      <c r="M1063" s="87">
        <v>0</v>
      </c>
      <c r="N1063" s="88">
        <v>0</v>
      </c>
      <c r="O1063" s="87">
        <v>0</v>
      </c>
      <c r="P1063" s="88">
        <v>0</v>
      </c>
      <c r="Q1063" s="87">
        <v>0</v>
      </c>
      <c r="R1063" s="88">
        <v>0</v>
      </c>
      <c r="S1063" s="87">
        <v>0</v>
      </c>
      <c r="T1063" s="88">
        <v>0</v>
      </c>
      <c r="U1063" s="87">
        <v>0</v>
      </c>
      <c r="V1063" s="88">
        <v>0</v>
      </c>
      <c r="W1063" s="87">
        <v>0</v>
      </c>
      <c r="X1063" s="88">
        <v>0</v>
      </c>
      <c r="Y1063" s="87">
        <v>0</v>
      </c>
      <c r="Z1063" s="88">
        <v>0</v>
      </c>
      <c r="AA1063" s="87">
        <v>0</v>
      </c>
      <c r="AB1063" s="88">
        <v>0</v>
      </c>
      <c r="AC1063" s="58"/>
      <c r="AD1063" s="59">
        <f t="shared" si="21"/>
        <v>0</v>
      </c>
      <c r="AE1063" s="58"/>
    </row>
    <row r="1064" spans="2:31" x14ac:dyDescent="0.3">
      <c r="B1064" s="4" t="s">
        <v>242</v>
      </c>
      <c r="C1064" s="4"/>
      <c r="D1064" s="4"/>
      <c r="E1064" s="87">
        <v>0</v>
      </c>
      <c r="F1064" s="88">
        <v>0</v>
      </c>
      <c r="G1064" s="87">
        <v>0</v>
      </c>
      <c r="H1064" s="88">
        <v>0</v>
      </c>
      <c r="I1064" s="87">
        <v>0</v>
      </c>
      <c r="J1064" s="88">
        <v>0</v>
      </c>
      <c r="K1064" s="87">
        <v>0</v>
      </c>
      <c r="L1064" s="88">
        <v>0</v>
      </c>
      <c r="M1064" s="87">
        <v>0</v>
      </c>
      <c r="N1064" s="88">
        <v>0</v>
      </c>
      <c r="O1064" s="87">
        <v>0</v>
      </c>
      <c r="P1064" s="88">
        <v>0</v>
      </c>
      <c r="Q1064" s="87">
        <v>0</v>
      </c>
      <c r="R1064" s="88">
        <v>0</v>
      </c>
      <c r="S1064" s="87">
        <v>0</v>
      </c>
      <c r="T1064" s="88">
        <v>0</v>
      </c>
      <c r="U1064" s="87">
        <v>0</v>
      </c>
      <c r="V1064" s="88">
        <v>17.2</v>
      </c>
      <c r="W1064" s="87">
        <v>22.31</v>
      </c>
      <c r="X1064" s="88">
        <v>0</v>
      </c>
      <c r="Y1064" s="87">
        <v>0</v>
      </c>
      <c r="Z1064" s="88">
        <v>0</v>
      </c>
      <c r="AA1064" s="87">
        <v>0</v>
      </c>
      <c r="AB1064" s="88">
        <v>0</v>
      </c>
      <c r="AC1064" s="58"/>
      <c r="AD1064" s="59">
        <f t="shared" si="21"/>
        <v>39.51</v>
      </c>
      <c r="AE1064" s="58"/>
    </row>
    <row r="1065" spans="2:31" x14ac:dyDescent="0.3">
      <c r="B1065" s="4" t="s">
        <v>296</v>
      </c>
      <c r="C1065" s="4"/>
      <c r="D1065" s="4"/>
      <c r="E1065" s="87">
        <v>0</v>
      </c>
      <c r="F1065" s="88">
        <v>0</v>
      </c>
      <c r="G1065" s="87">
        <v>0</v>
      </c>
      <c r="H1065" s="88">
        <v>0</v>
      </c>
      <c r="I1065" s="87">
        <v>0</v>
      </c>
      <c r="J1065" s="88">
        <v>0</v>
      </c>
      <c r="K1065" s="87">
        <v>0</v>
      </c>
      <c r="L1065" s="88">
        <v>0</v>
      </c>
      <c r="M1065" s="87">
        <v>0</v>
      </c>
      <c r="N1065" s="88">
        <v>0</v>
      </c>
      <c r="O1065" s="87">
        <v>0</v>
      </c>
      <c r="P1065" s="88">
        <v>0</v>
      </c>
      <c r="Q1065" s="87">
        <v>0</v>
      </c>
      <c r="R1065" s="88">
        <v>0</v>
      </c>
      <c r="S1065" s="87">
        <v>0</v>
      </c>
      <c r="T1065" s="88">
        <v>0</v>
      </c>
      <c r="U1065" s="87">
        <v>0</v>
      </c>
      <c r="V1065" s="88">
        <v>0</v>
      </c>
      <c r="W1065" s="87">
        <v>0</v>
      </c>
      <c r="X1065" s="88">
        <v>0</v>
      </c>
      <c r="Y1065" s="87">
        <v>0</v>
      </c>
      <c r="Z1065" s="88">
        <v>0</v>
      </c>
      <c r="AA1065" s="87">
        <v>0</v>
      </c>
      <c r="AB1065" s="88">
        <v>0</v>
      </c>
      <c r="AC1065" s="58"/>
      <c r="AD1065" s="59">
        <f t="shared" si="21"/>
        <v>0</v>
      </c>
      <c r="AE1065" s="58"/>
    </row>
    <row r="1066" spans="2:31" x14ac:dyDescent="0.3">
      <c r="B1066" s="4" t="s">
        <v>297</v>
      </c>
      <c r="C1066" s="4"/>
      <c r="D1066" s="4"/>
      <c r="E1066" s="87">
        <v>0</v>
      </c>
      <c r="F1066" s="88">
        <v>0</v>
      </c>
      <c r="G1066" s="87">
        <v>0</v>
      </c>
      <c r="H1066" s="88">
        <v>0</v>
      </c>
      <c r="I1066" s="87">
        <v>0</v>
      </c>
      <c r="J1066" s="88">
        <v>0</v>
      </c>
      <c r="K1066" s="87">
        <v>0</v>
      </c>
      <c r="L1066" s="88">
        <v>0</v>
      </c>
      <c r="M1066" s="87">
        <v>0</v>
      </c>
      <c r="N1066" s="88">
        <v>0</v>
      </c>
      <c r="O1066" s="87">
        <v>0</v>
      </c>
      <c r="P1066" s="88">
        <v>0</v>
      </c>
      <c r="Q1066" s="87">
        <v>0</v>
      </c>
      <c r="R1066" s="88">
        <v>0</v>
      </c>
      <c r="S1066" s="87">
        <v>0</v>
      </c>
      <c r="T1066" s="88">
        <v>0</v>
      </c>
      <c r="U1066" s="87">
        <v>0</v>
      </c>
      <c r="V1066" s="88">
        <v>0</v>
      </c>
      <c r="W1066" s="87">
        <v>0</v>
      </c>
      <c r="X1066" s="88">
        <v>0</v>
      </c>
      <c r="Y1066" s="87">
        <v>0</v>
      </c>
      <c r="Z1066" s="88">
        <v>0</v>
      </c>
      <c r="AA1066" s="87">
        <v>0</v>
      </c>
      <c r="AB1066" s="88">
        <v>0</v>
      </c>
      <c r="AC1066" s="58"/>
      <c r="AD1066" s="59">
        <f t="shared" si="21"/>
        <v>0</v>
      </c>
      <c r="AE1066" s="58"/>
    </row>
    <row r="1067" spans="2:31" x14ac:dyDescent="0.3">
      <c r="B1067" s="4" t="s">
        <v>164</v>
      </c>
      <c r="C1067" s="4"/>
      <c r="D1067" s="4"/>
      <c r="E1067" s="87">
        <v>0</v>
      </c>
      <c r="F1067" s="88">
        <v>0</v>
      </c>
      <c r="G1067" s="87">
        <v>0</v>
      </c>
      <c r="H1067" s="88">
        <v>0</v>
      </c>
      <c r="I1067" s="87">
        <v>0</v>
      </c>
      <c r="J1067" s="88">
        <v>0</v>
      </c>
      <c r="K1067" s="87">
        <v>0</v>
      </c>
      <c r="L1067" s="88">
        <v>0</v>
      </c>
      <c r="M1067" s="87">
        <v>3.09</v>
      </c>
      <c r="N1067" s="88">
        <v>3.14</v>
      </c>
      <c r="O1067" s="87">
        <v>3.05</v>
      </c>
      <c r="P1067" s="88">
        <v>3.16</v>
      </c>
      <c r="Q1067" s="87">
        <v>3.18</v>
      </c>
      <c r="R1067" s="88">
        <v>3.28</v>
      </c>
      <c r="S1067" s="87">
        <v>3.19</v>
      </c>
      <c r="T1067" s="88">
        <v>2.95</v>
      </c>
      <c r="U1067" s="87">
        <v>2.59</v>
      </c>
      <c r="V1067" s="88">
        <v>2.4700000000000002</v>
      </c>
      <c r="W1067" s="87">
        <v>4.33</v>
      </c>
      <c r="X1067" s="88">
        <v>0</v>
      </c>
      <c r="Y1067" s="87">
        <v>0</v>
      </c>
      <c r="Z1067" s="88">
        <v>0</v>
      </c>
      <c r="AA1067" s="87">
        <v>0</v>
      </c>
      <c r="AB1067" s="88">
        <v>0</v>
      </c>
      <c r="AC1067" s="58"/>
      <c r="AD1067" s="59">
        <f t="shared" si="21"/>
        <v>34.43</v>
      </c>
      <c r="AE1067" s="58"/>
    </row>
    <row r="1068" spans="2:31" x14ac:dyDescent="0.3">
      <c r="B1068" s="4" t="s">
        <v>200</v>
      </c>
      <c r="C1068" s="4"/>
      <c r="D1068" s="4"/>
      <c r="E1068" s="87">
        <v>0</v>
      </c>
      <c r="F1068" s="88">
        <v>0</v>
      </c>
      <c r="G1068" s="87">
        <v>0</v>
      </c>
      <c r="H1068" s="88">
        <v>0</v>
      </c>
      <c r="I1068" s="87">
        <v>0</v>
      </c>
      <c r="J1068" s="88">
        <v>0</v>
      </c>
      <c r="K1068" s="87">
        <v>0</v>
      </c>
      <c r="L1068" s="88">
        <v>0</v>
      </c>
      <c r="M1068" s="87">
        <v>1.73</v>
      </c>
      <c r="N1068" s="88">
        <v>3.02</v>
      </c>
      <c r="O1068" s="87">
        <v>1.02</v>
      </c>
      <c r="P1068" s="88">
        <v>0</v>
      </c>
      <c r="Q1068" s="87">
        <v>0</v>
      </c>
      <c r="R1068" s="88">
        <v>0</v>
      </c>
      <c r="S1068" s="87">
        <v>0</v>
      </c>
      <c r="T1068" s="88">
        <v>0</v>
      </c>
      <c r="U1068" s="87">
        <v>0</v>
      </c>
      <c r="V1068" s="88">
        <v>0</v>
      </c>
      <c r="W1068" s="87">
        <v>0</v>
      </c>
      <c r="X1068" s="88">
        <v>0</v>
      </c>
      <c r="Y1068" s="87">
        <v>0</v>
      </c>
      <c r="Z1068" s="88">
        <v>0</v>
      </c>
      <c r="AA1068" s="87">
        <v>0</v>
      </c>
      <c r="AB1068" s="88">
        <v>0</v>
      </c>
      <c r="AC1068" s="58"/>
      <c r="AD1068" s="59">
        <f t="shared" si="21"/>
        <v>5.77</v>
      </c>
      <c r="AE1068" s="58"/>
    </row>
    <row r="1069" spans="2:31" x14ac:dyDescent="0.3">
      <c r="B1069" s="4" t="s">
        <v>201</v>
      </c>
      <c r="C1069" s="4"/>
      <c r="D1069" s="4"/>
      <c r="E1069" s="87">
        <v>0</v>
      </c>
      <c r="F1069" s="88">
        <v>0</v>
      </c>
      <c r="G1069" s="87">
        <v>0</v>
      </c>
      <c r="H1069" s="88">
        <v>0</v>
      </c>
      <c r="I1069" s="87">
        <v>0</v>
      </c>
      <c r="J1069" s="88">
        <v>0</v>
      </c>
      <c r="K1069" s="87">
        <v>0</v>
      </c>
      <c r="L1069" s="88">
        <v>0</v>
      </c>
      <c r="M1069" s="87">
        <v>0</v>
      </c>
      <c r="N1069" s="88">
        <v>0</v>
      </c>
      <c r="O1069" s="87">
        <v>0</v>
      </c>
      <c r="P1069" s="88">
        <v>0</v>
      </c>
      <c r="Q1069" s="87">
        <v>0</v>
      </c>
      <c r="R1069" s="88">
        <v>0</v>
      </c>
      <c r="S1069" s="87">
        <v>0</v>
      </c>
      <c r="T1069" s="88">
        <v>0</v>
      </c>
      <c r="U1069" s="87">
        <v>0</v>
      </c>
      <c r="V1069" s="88">
        <v>0</v>
      </c>
      <c r="W1069" s="87">
        <v>0</v>
      </c>
      <c r="X1069" s="88">
        <v>0</v>
      </c>
      <c r="Y1069" s="87">
        <v>0</v>
      </c>
      <c r="Z1069" s="88">
        <v>0</v>
      </c>
      <c r="AA1069" s="87">
        <v>0</v>
      </c>
      <c r="AB1069" s="88">
        <v>0</v>
      </c>
      <c r="AC1069" s="58"/>
      <c r="AD1069" s="59">
        <f t="shared" si="21"/>
        <v>0</v>
      </c>
      <c r="AE1069" s="58"/>
    </row>
    <row r="1070" spans="2:31" x14ac:dyDescent="0.3">
      <c r="B1070" s="4" t="s">
        <v>192</v>
      </c>
      <c r="C1070" s="4"/>
      <c r="D1070" s="4"/>
      <c r="E1070" s="87">
        <v>0</v>
      </c>
      <c r="F1070" s="88">
        <v>0</v>
      </c>
      <c r="G1070" s="87">
        <v>0</v>
      </c>
      <c r="H1070" s="88">
        <v>0</v>
      </c>
      <c r="I1070" s="87">
        <v>0</v>
      </c>
      <c r="J1070" s="88">
        <v>0</v>
      </c>
      <c r="K1070" s="87">
        <v>0</v>
      </c>
      <c r="L1070" s="88">
        <v>0</v>
      </c>
      <c r="M1070" s="87">
        <v>0</v>
      </c>
      <c r="N1070" s="88">
        <v>0</v>
      </c>
      <c r="O1070" s="87">
        <v>0</v>
      </c>
      <c r="P1070" s="88">
        <v>0</v>
      </c>
      <c r="Q1070" s="87">
        <v>0</v>
      </c>
      <c r="R1070" s="88">
        <v>0</v>
      </c>
      <c r="S1070" s="87">
        <v>0</v>
      </c>
      <c r="T1070" s="88">
        <v>0</v>
      </c>
      <c r="U1070" s="87">
        <v>0</v>
      </c>
      <c r="V1070" s="88">
        <v>0</v>
      </c>
      <c r="W1070" s="87">
        <v>0</v>
      </c>
      <c r="X1070" s="88">
        <v>0</v>
      </c>
      <c r="Y1070" s="87">
        <v>0</v>
      </c>
      <c r="Z1070" s="88">
        <v>0</v>
      </c>
      <c r="AA1070" s="87">
        <v>0</v>
      </c>
      <c r="AB1070" s="88">
        <v>0</v>
      </c>
      <c r="AC1070" s="58"/>
      <c r="AD1070" s="59">
        <f t="shared" si="21"/>
        <v>0</v>
      </c>
      <c r="AE1070" s="58"/>
    </row>
    <row r="1071" spans="2:31" x14ac:dyDescent="0.3">
      <c r="B1071" s="4" t="s">
        <v>193</v>
      </c>
      <c r="C1071" s="4"/>
      <c r="D1071" s="4"/>
      <c r="E1071" s="87">
        <v>0</v>
      </c>
      <c r="F1071" s="88">
        <v>0</v>
      </c>
      <c r="G1071" s="87">
        <v>0</v>
      </c>
      <c r="H1071" s="88">
        <v>0</v>
      </c>
      <c r="I1071" s="87">
        <v>0</v>
      </c>
      <c r="J1071" s="88">
        <v>0</v>
      </c>
      <c r="K1071" s="87">
        <v>0</v>
      </c>
      <c r="L1071" s="88">
        <v>0</v>
      </c>
      <c r="M1071" s="87">
        <v>0</v>
      </c>
      <c r="N1071" s="88">
        <v>0</v>
      </c>
      <c r="O1071" s="87">
        <v>0</v>
      </c>
      <c r="P1071" s="88">
        <v>0</v>
      </c>
      <c r="Q1071" s="87">
        <v>0</v>
      </c>
      <c r="R1071" s="88">
        <v>0</v>
      </c>
      <c r="S1071" s="87">
        <v>0</v>
      </c>
      <c r="T1071" s="88">
        <v>0</v>
      </c>
      <c r="U1071" s="87">
        <v>0</v>
      </c>
      <c r="V1071" s="88">
        <v>0</v>
      </c>
      <c r="W1071" s="87">
        <v>0</v>
      </c>
      <c r="X1071" s="88">
        <v>0</v>
      </c>
      <c r="Y1071" s="87">
        <v>0</v>
      </c>
      <c r="Z1071" s="88">
        <v>0</v>
      </c>
      <c r="AA1071" s="87">
        <v>0</v>
      </c>
      <c r="AB1071" s="88">
        <v>0</v>
      </c>
      <c r="AC1071" s="58"/>
      <c r="AD1071" s="59">
        <f t="shared" si="21"/>
        <v>0</v>
      </c>
      <c r="AE1071" s="58"/>
    </row>
    <row r="1072" spans="2:31" x14ac:dyDescent="0.3">
      <c r="B1072" s="4" t="s">
        <v>295</v>
      </c>
      <c r="C1072" s="4"/>
      <c r="D1072" s="4"/>
      <c r="E1072" s="87">
        <v>0</v>
      </c>
      <c r="F1072" s="88">
        <v>0</v>
      </c>
      <c r="G1072" s="87">
        <v>0</v>
      </c>
      <c r="H1072" s="88">
        <v>0</v>
      </c>
      <c r="I1072" s="87">
        <v>0</v>
      </c>
      <c r="J1072" s="88">
        <v>0</v>
      </c>
      <c r="K1072" s="87">
        <v>0</v>
      </c>
      <c r="L1072" s="88">
        <v>0</v>
      </c>
      <c r="M1072" s="87">
        <v>0</v>
      </c>
      <c r="N1072" s="88">
        <v>0</v>
      </c>
      <c r="O1072" s="87">
        <v>0</v>
      </c>
      <c r="P1072" s="88">
        <v>0</v>
      </c>
      <c r="Q1072" s="87">
        <v>0</v>
      </c>
      <c r="R1072" s="88">
        <v>0</v>
      </c>
      <c r="S1072" s="87">
        <v>0</v>
      </c>
      <c r="T1072" s="88">
        <v>0</v>
      </c>
      <c r="U1072" s="87">
        <v>0</v>
      </c>
      <c r="V1072" s="88">
        <v>0</v>
      </c>
      <c r="W1072" s="87">
        <v>0</v>
      </c>
      <c r="X1072" s="88">
        <v>0</v>
      </c>
      <c r="Y1072" s="87">
        <v>0</v>
      </c>
      <c r="Z1072" s="88">
        <v>0</v>
      </c>
      <c r="AA1072" s="87">
        <v>0</v>
      </c>
      <c r="AB1072" s="88">
        <v>0</v>
      </c>
      <c r="AC1072" s="58"/>
      <c r="AD1072" s="59">
        <f t="shared" si="21"/>
        <v>0</v>
      </c>
      <c r="AE1072" s="58"/>
    </row>
    <row r="1073" spans="2:31" x14ac:dyDescent="0.3">
      <c r="B1073" s="4" t="s">
        <v>150</v>
      </c>
      <c r="C1073" s="4"/>
      <c r="D1073" s="4"/>
      <c r="E1073" s="87">
        <v>0</v>
      </c>
      <c r="F1073" s="88">
        <v>0</v>
      </c>
      <c r="G1073" s="87">
        <v>0</v>
      </c>
      <c r="H1073" s="88">
        <v>0</v>
      </c>
      <c r="I1073" s="87">
        <v>0</v>
      </c>
      <c r="J1073" s="88">
        <v>0</v>
      </c>
      <c r="K1073" s="87">
        <v>0</v>
      </c>
      <c r="L1073" s="88">
        <v>0</v>
      </c>
      <c r="M1073" s="87">
        <v>0.15</v>
      </c>
      <c r="N1073" s="88">
        <v>0</v>
      </c>
      <c r="O1073" s="87">
        <v>0</v>
      </c>
      <c r="P1073" s="88">
        <v>0</v>
      </c>
      <c r="Q1073" s="87">
        <v>0</v>
      </c>
      <c r="R1073" s="88">
        <v>0</v>
      </c>
      <c r="S1073" s="87">
        <v>0</v>
      </c>
      <c r="T1073" s="88">
        <v>0.03</v>
      </c>
      <c r="U1073" s="87">
        <v>0.86</v>
      </c>
      <c r="V1073" s="88">
        <v>3.76</v>
      </c>
      <c r="W1073" s="87">
        <v>0</v>
      </c>
      <c r="X1073" s="88">
        <v>0</v>
      </c>
      <c r="Y1073" s="87">
        <v>0</v>
      </c>
      <c r="Z1073" s="88">
        <v>0</v>
      </c>
      <c r="AA1073" s="87">
        <v>0</v>
      </c>
      <c r="AB1073" s="88">
        <v>0</v>
      </c>
      <c r="AC1073" s="58"/>
      <c r="AD1073" s="59">
        <f t="shared" si="21"/>
        <v>4.8</v>
      </c>
      <c r="AE1073" s="58"/>
    </row>
    <row r="1074" spans="2:31" x14ac:dyDescent="0.3">
      <c r="B1074" s="4" t="s">
        <v>151</v>
      </c>
      <c r="C1074" s="4"/>
      <c r="D1074" s="4"/>
      <c r="E1074" s="87">
        <v>0</v>
      </c>
      <c r="F1074" s="88">
        <v>0</v>
      </c>
      <c r="G1074" s="87">
        <v>0</v>
      </c>
      <c r="H1074" s="88">
        <v>0</v>
      </c>
      <c r="I1074" s="87">
        <v>0</v>
      </c>
      <c r="J1074" s="88">
        <v>0</v>
      </c>
      <c r="K1074" s="87">
        <v>0</v>
      </c>
      <c r="L1074" s="88">
        <v>0</v>
      </c>
      <c r="M1074" s="87">
        <v>0.12</v>
      </c>
      <c r="N1074" s="88">
        <v>0</v>
      </c>
      <c r="O1074" s="87">
        <v>0</v>
      </c>
      <c r="P1074" s="88">
        <v>0</v>
      </c>
      <c r="Q1074" s="87">
        <v>0</v>
      </c>
      <c r="R1074" s="88">
        <v>0</v>
      </c>
      <c r="S1074" s="87">
        <v>0</v>
      </c>
      <c r="T1074" s="88">
        <v>0.01</v>
      </c>
      <c r="U1074" s="87">
        <v>0.82</v>
      </c>
      <c r="V1074" s="88">
        <v>3.95</v>
      </c>
      <c r="W1074" s="87">
        <v>0</v>
      </c>
      <c r="X1074" s="88">
        <v>0</v>
      </c>
      <c r="Y1074" s="87">
        <v>0</v>
      </c>
      <c r="Z1074" s="88">
        <v>0</v>
      </c>
      <c r="AA1074" s="87">
        <v>0</v>
      </c>
      <c r="AB1074" s="88">
        <v>0</v>
      </c>
      <c r="AC1074" s="58"/>
      <c r="AD1074" s="59">
        <f t="shared" si="21"/>
        <v>4.9000000000000004</v>
      </c>
      <c r="AE1074" s="58"/>
    </row>
    <row r="1075" spans="2:31" x14ac:dyDescent="0.3">
      <c r="B1075" s="4" t="s">
        <v>249</v>
      </c>
      <c r="C1075" s="4"/>
      <c r="D1075" s="4"/>
      <c r="E1075" s="87">
        <v>0</v>
      </c>
      <c r="F1075" s="88">
        <v>0</v>
      </c>
      <c r="G1075" s="87">
        <v>0</v>
      </c>
      <c r="H1075" s="88">
        <v>0</v>
      </c>
      <c r="I1075" s="87">
        <v>0</v>
      </c>
      <c r="J1075" s="88">
        <v>0</v>
      </c>
      <c r="K1075" s="87">
        <v>0</v>
      </c>
      <c r="L1075" s="88">
        <v>0</v>
      </c>
      <c r="M1075" s="87">
        <v>0</v>
      </c>
      <c r="N1075" s="88">
        <v>0</v>
      </c>
      <c r="O1075" s="87">
        <v>0</v>
      </c>
      <c r="P1075" s="88">
        <v>0</v>
      </c>
      <c r="Q1075" s="87">
        <v>0</v>
      </c>
      <c r="R1075" s="88">
        <v>0</v>
      </c>
      <c r="S1075" s="87">
        <v>0</v>
      </c>
      <c r="T1075" s="88">
        <v>0</v>
      </c>
      <c r="U1075" s="87">
        <v>0</v>
      </c>
      <c r="V1075" s="88">
        <v>0</v>
      </c>
      <c r="W1075" s="87">
        <v>0</v>
      </c>
      <c r="X1075" s="88">
        <v>0</v>
      </c>
      <c r="Y1075" s="87">
        <v>0</v>
      </c>
      <c r="Z1075" s="88">
        <v>0</v>
      </c>
      <c r="AA1075" s="87">
        <v>0</v>
      </c>
      <c r="AB1075" s="88">
        <v>0</v>
      </c>
      <c r="AC1075" s="58"/>
      <c r="AD1075" s="59">
        <f t="shared" si="21"/>
        <v>0</v>
      </c>
      <c r="AE1075" s="58"/>
    </row>
    <row r="1076" spans="2:31" x14ac:dyDescent="0.3">
      <c r="B1076" s="4" t="s">
        <v>168</v>
      </c>
      <c r="C1076" s="4"/>
      <c r="D1076" s="4"/>
      <c r="E1076" s="87">
        <v>0</v>
      </c>
      <c r="F1076" s="88">
        <v>0</v>
      </c>
      <c r="G1076" s="87">
        <v>0</v>
      </c>
      <c r="H1076" s="88">
        <v>0</v>
      </c>
      <c r="I1076" s="87">
        <v>0</v>
      </c>
      <c r="J1076" s="88">
        <v>0</v>
      </c>
      <c r="K1076" s="87">
        <v>0</v>
      </c>
      <c r="L1076" s="88">
        <v>0</v>
      </c>
      <c r="M1076" s="87">
        <v>0.82</v>
      </c>
      <c r="N1076" s="88">
        <v>1.89</v>
      </c>
      <c r="O1076" s="87">
        <v>1.89</v>
      </c>
      <c r="P1076" s="88">
        <v>1.89</v>
      </c>
      <c r="Q1076" s="87">
        <v>1.89</v>
      </c>
      <c r="R1076" s="88">
        <v>1.89</v>
      </c>
      <c r="S1076" s="87">
        <v>1.89</v>
      </c>
      <c r="T1076" s="88">
        <v>1.82</v>
      </c>
      <c r="U1076" s="87">
        <v>0</v>
      </c>
      <c r="V1076" s="88">
        <v>0</v>
      </c>
      <c r="W1076" s="87">
        <v>0</v>
      </c>
      <c r="X1076" s="88">
        <v>0</v>
      </c>
      <c r="Y1076" s="87">
        <v>0</v>
      </c>
      <c r="Z1076" s="88">
        <v>0</v>
      </c>
      <c r="AA1076" s="87">
        <v>0</v>
      </c>
      <c r="AB1076" s="88">
        <v>0</v>
      </c>
      <c r="AC1076" s="58"/>
      <c r="AD1076" s="59">
        <f t="shared" ref="AD1076:AD1137" si="22">SUM(E1076:AB1076)</f>
        <v>13.98</v>
      </c>
      <c r="AE1076" s="58"/>
    </row>
    <row r="1077" spans="2:31" x14ac:dyDescent="0.3">
      <c r="B1077" s="4" t="s">
        <v>169</v>
      </c>
      <c r="C1077" s="4"/>
      <c r="D1077" s="4"/>
      <c r="E1077" s="87">
        <v>0</v>
      </c>
      <c r="F1077" s="88">
        <v>0</v>
      </c>
      <c r="G1077" s="87">
        <v>0</v>
      </c>
      <c r="H1077" s="88">
        <v>0</v>
      </c>
      <c r="I1077" s="87">
        <v>0</v>
      </c>
      <c r="J1077" s="88">
        <v>0</v>
      </c>
      <c r="K1077" s="87">
        <v>0</v>
      </c>
      <c r="L1077" s="88">
        <v>0</v>
      </c>
      <c r="M1077" s="87">
        <v>0</v>
      </c>
      <c r="N1077" s="88">
        <v>0</v>
      </c>
      <c r="O1077" s="87">
        <v>0</v>
      </c>
      <c r="P1077" s="88">
        <v>0</v>
      </c>
      <c r="Q1077" s="87">
        <v>0</v>
      </c>
      <c r="R1077" s="88">
        <v>0</v>
      </c>
      <c r="S1077" s="87">
        <v>0</v>
      </c>
      <c r="T1077" s="88">
        <v>0</v>
      </c>
      <c r="U1077" s="87">
        <v>0</v>
      </c>
      <c r="V1077" s="88">
        <v>0</v>
      </c>
      <c r="W1077" s="87">
        <v>0</v>
      </c>
      <c r="X1077" s="88">
        <v>0</v>
      </c>
      <c r="Y1077" s="87">
        <v>0</v>
      </c>
      <c r="Z1077" s="88">
        <v>0</v>
      </c>
      <c r="AA1077" s="87">
        <v>0</v>
      </c>
      <c r="AB1077" s="88">
        <v>0</v>
      </c>
      <c r="AC1077" s="58"/>
      <c r="AD1077" s="59">
        <f t="shared" si="22"/>
        <v>0</v>
      </c>
      <c r="AE1077" s="58"/>
    </row>
    <row r="1078" spans="2:31" x14ac:dyDescent="0.3">
      <c r="B1078" s="4" t="s">
        <v>165</v>
      </c>
      <c r="C1078" s="4"/>
      <c r="D1078" s="4"/>
      <c r="E1078" s="87">
        <v>0</v>
      </c>
      <c r="F1078" s="88">
        <v>0</v>
      </c>
      <c r="G1078" s="87">
        <v>0</v>
      </c>
      <c r="H1078" s="88">
        <v>0</v>
      </c>
      <c r="I1078" s="87">
        <v>0</v>
      </c>
      <c r="J1078" s="88">
        <v>0</v>
      </c>
      <c r="K1078" s="87">
        <v>0</v>
      </c>
      <c r="L1078" s="88">
        <v>0</v>
      </c>
      <c r="M1078" s="87">
        <v>0</v>
      </c>
      <c r="N1078" s="88">
        <v>0</v>
      </c>
      <c r="O1078" s="87">
        <v>0</v>
      </c>
      <c r="P1078" s="88">
        <v>0</v>
      </c>
      <c r="Q1078" s="87">
        <v>0</v>
      </c>
      <c r="R1078" s="88">
        <v>0</v>
      </c>
      <c r="S1078" s="87">
        <v>0</v>
      </c>
      <c r="T1078" s="88">
        <v>0</v>
      </c>
      <c r="U1078" s="87">
        <v>0</v>
      </c>
      <c r="V1078" s="88">
        <v>0</v>
      </c>
      <c r="W1078" s="87">
        <v>0</v>
      </c>
      <c r="X1078" s="88">
        <v>0</v>
      </c>
      <c r="Y1078" s="87">
        <v>0</v>
      </c>
      <c r="Z1078" s="88">
        <v>0</v>
      </c>
      <c r="AA1078" s="87">
        <v>0</v>
      </c>
      <c r="AB1078" s="88">
        <v>0</v>
      </c>
      <c r="AC1078" s="58"/>
      <c r="AD1078" s="59">
        <f t="shared" si="22"/>
        <v>0</v>
      </c>
      <c r="AE1078" s="58"/>
    </row>
    <row r="1079" spans="2:31" x14ac:dyDescent="0.3">
      <c r="B1079" s="4" t="s">
        <v>166</v>
      </c>
      <c r="C1079" s="4"/>
      <c r="D1079" s="4"/>
      <c r="E1079" s="87">
        <v>0</v>
      </c>
      <c r="F1079" s="88">
        <v>0</v>
      </c>
      <c r="G1079" s="87">
        <v>0</v>
      </c>
      <c r="H1079" s="88">
        <v>0</v>
      </c>
      <c r="I1079" s="87">
        <v>0</v>
      </c>
      <c r="J1079" s="88">
        <v>0</v>
      </c>
      <c r="K1079" s="87">
        <v>0</v>
      </c>
      <c r="L1079" s="88">
        <v>0</v>
      </c>
      <c r="M1079" s="87">
        <v>0</v>
      </c>
      <c r="N1079" s="88">
        <v>0</v>
      </c>
      <c r="O1079" s="87">
        <v>0</v>
      </c>
      <c r="P1079" s="88">
        <v>0</v>
      </c>
      <c r="Q1079" s="87">
        <v>0</v>
      </c>
      <c r="R1079" s="88">
        <v>0</v>
      </c>
      <c r="S1079" s="87">
        <v>0</v>
      </c>
      <c r="T1079" s="88">
        <v>0</v>
      </c>
      <c r="U1079" s="87">
        <v>0</v>
      </c>
      <c r="V1079" s="88">
        <v>0</v>
      </c>
      <c r="W1079" s="87">
        <v>0</v>
      </c>
      <c r="X1079" s="88">
        <v>0</v>
      </c>
      <c r="Y1079" s="87">
        <v>0</v>
      </c>
      <c r="Z1079" s="88">
        <v>0</v>
      </c>
      <c r="AA1079" s="87">
        <v>0</v>
      </c>
      <c r="AB1079" s="88">
        <v>0</v>
      </c>
      <c r="AC1079" s="58"/>
      <c r="AD1079" s="59">
        <f t="shared" si="22"/>
        <v>0</v>
      </c>
      <c r="AE1079" s="58"/>
    </row>
    <row r="1080" spans="2:31" x14ac:dyDescent="0.3">
      <c r="B1080" s="4" t="s">
        <v>167</v>
      </c>
      <c r="C1080" s="4"/>
      <c r="D1080" s="4"/>
      <c r="E1080" s="87">
        <v>0</v>
      </c>
      <c r="F1080" s="88">
        <v>0</v>
      </c>
      <c r="G1080" s="87">
        <v>0</v>
      </c>
      <c r="H1080" s="88">
        <v>0</v>
      </c>
      <c r="I1080" s="87">
        <v>0</v>
      </c>
      <c r="J1080" s="88">
        <v>0</v>
      </c>
      <c r="K1080" s="87">
        <v>0</v>
      </c>
      <c r="L1080" s="88">
        <v>0</v>
      </c>
      <c r="M1080" s="87">
        <v>0</v>
      </c>
      <c r="N1080" s="88">
        <v>0</v>
      </c>
      <c r="O1080" s="87">
        <v>0</v>
      </c>
      <c r="P1080" s="88">
        <v>0</v>
      </c>
      <c r="Q1080" s="87">
        <v>0</v>
      </c>
      <c r="R1080" s="88">
        <v>0</v>
      </c>
      <c r="S1080" s="87">
        <v>0</v>
      </c>
      <c r="T1080" s="88">
        <v>0</v>
      </c>
      <c r="U1080" s="87">
        <v>0</v>
      </c>
      <c r="V1080" s="88">
        <v>0</v>
      </c>
      <c r="W1080" s="87">
        <v>0</v>
      </c>
      <c r="X1080" s="88">
        <v>0</v>
      </c>
      <c r="Y1080" s="87">
        <v>0</v>
      </c>
      <c r="Z1080" s="88">
        <v>0</v>
      </c>
      <c r="AA1080" s="87">
        <v>0</v>
      </c>
      <c r="AB1080" s="88">
        <v>0</v>
      </c>
      <c r="AC1080" s="58"/>
      <c r="AD1080" s="59">
        <f t="shared" si="22"/>
        <v>0</v>
      </c>
      <c r="AE1080" s="58"/>
    </row>
    <row r="1081" spans="2:31" x14ac:dyDescent="0.3">
      <c r="B1081" s="4" t="s">
        <v>138</v>
      </c>
      <c r="C1081" s="4"/>
      <c r="D1081" s="4"/>
      <c r="E1081" s="87">
        <v>0</v>
      </c>
      <c r="F1081" s="88">
        <v>0</v>
      </c>
      <c r="G1081" s="87">
        <v>0</v>
      </c>
      <c r="H1081" s="88">
        <v>0</v>
      </c>
      <c r="I1081" s="87">
        <v>0</v>
      </c>
      <c r="J1081" s="88">
        <v>0</v>
      </c>
      <c r="K1081" s="87">
        <v>0</v>
      </c>
      <c r="L1081" s="88">
        <v>0</v>
      </c>
      <c r="M1081" s="87">
        <v>0</v>
      </c>
      <c r="N1081" s="88">
        <v>0</v>
      </c>
      <c r="O1081" s="87">
        <v>0</v>
      </c>
      <c r="P1081" s="88">
        <v>0</v>
      </c>
      <c r="Q1081" s="87">
        <v>0</v>
      </c>
      <c r="R1081" s="88">
        <v>0</v>
      </c>
      <c r="S1081" s="87">
        <v>0</v>
      </c>
      <c r="T1081" s="88">
        <v>0</v>
      </c>
      <c r="U1081" s="87">
        <v>0</v>
      </c>
      <c r="V1081" s="88">
        <v>0</v>
      </c>
      <c r="W1081" s="87">
        <v>0</v>
      </c>
      <c r="X1081" s="88">
        <v>0</v>
      </c>
      <c r="Y1081" s="87">
        <v>0</v>
      </c>
      <c r="Z1081" s="88">
        <v>0</v>
      </c>
      <c r="AA1081" s="87">
        <v>0</v>
      </c>
      <c r="AB1081" s="88">
        <v>0</v>
      </c>
      <c r="AC1081" s="58"/>
      <c r="AD1081" s="59">
        <f t="shared" si="22"/>
        <v>0</v>
      </c>
      <c r="AE1081" s="58"/>
    </row>
    <row r="1082" spans="2:31" x14ac:dyDescent="0.3">
      <c r="B1082" s="4" t="s">
        <v>139</v>
      </c>
      <c r="C1082" s="4"/>
      <c r="D1082" s="4"/>
      <c r="E1082" s="87">
        <v>0</v>
      </c>
      <c r="F1082" s="88">
        <v>0</v>
      </c>
      <c r="G1082" s="87">
        <v>0</v>
      </c>
      <c r="H1082" s="88">
        <v>0</v>
      </c>
      <c r="I1082" s="87">
        <v>0</v>
      </c>
      <c r="J1082" s="88">
        <v>0</v>
      </c>
      <c r="K1082" s="87">
        <v>0</v>
      </c>
      <c r="L1082" s="88">
        <v>0</v>
      </c>
      <c r="M1082" s="87">
        <v>0</v>
      </c>
      <c r="N1082" s="88">
        <v>0</v>
      </c>
      <c r="O1082" s="87">
        <v>0</v>
      </c>
      <c r="P1082" s="88">
        <v>0</v>
      </c>
      <c r="Q1082" s="87">
        <v>0</v>
      </c>
      <c r="R1082" s="88">
        <v>0</v>
      </c>
      <c r="S1082" s="87">
        <v>0</v>
      </c>
      <c r="T1082" s="88">
        <v>0</v>
      </c>
      <c r="U1082" s="87">
        <v>0</v>
      </c>
      <c r="V1082" s="88">
        <v>0</v>
      </c>
      <c r="W1082" s="87">
        <v>0</v>
      </c>
      <c r="X1082" s="88">
        <v>0</v>
      </c>
      <c r="Y1082" s="87">
        <v>0</v>
      </c>
      <c r="Z1082" s="88">
        <v>0</v>
      </c>
      <c r="AA1082" s="87">
        <v>0</v>
      </c>
      <c r="AB1082" s="88">
        <v>0</v>
      </c>
      <c r="AC1082" s="58"/>
      <c r="AD1082" s="59">
        <f t="shared" si="22"/>
        <v>0</v>
      </c>
      <c r="AE1082" s="58"/>
    </row>
    <row r="1083" spans="2:31" x14ac:dyDescent="0.3">
      <c r="B1083" s="4" t="s">
        <v>140</v>
      </c>
      <c r="C1083" s="4"/>
      <c r="D1083" s="4"/>
      <c r="E1083" s="87">
        <v>0</v>
      </c>
      <c r="F1083" s="88">
        <v>0</v>
      </c>
      <c r="G1083" s="87">
        <v>0</v>
      </c>
      <c r="H1083" s="88">
        <v>0</v>
      </c>
      <c r="I1083" s="87">
        <v>0</v>
      </c>
      <c r="J1083" s="88">
        <v>0</v>
      </c>
      <c r="K1083" s="87">
        <v>0</v>
      </c>
      <c r="L1083" s="88">
        <v>0</v>
      </c>
      <c r="M1083" s="87">
        <v>0</v>
      </c>
      <c r="N1083" s="88">
        <v>0</v>
      </c>
      <c r="O1083" s="87">
        <v>0</v>
      </c>
      <c r="P1083" s="88">
        <v>0</v>
      </c>
      <c r="Q1083" s="87">
        <v>0</v>
      </c>
      <c r="R1083" s="88">
        <v>0</v>
      </c>
      <c r="S1083" s="87">
        <v>0</v>
      </c>
      <c r="T1083" s="88">
        <v>0</v>
      </c>
      <c r="U1083" s="87">
        <v>0</v>
      </c>
      <c r="V1083" s="88">
        <v>0</v>
      </c>
      <c r="W1083" s="87">
        <v>0</v>
      </c>
      <c r="X1083" s="88">
        <v>0</v>
      </c>
      <c r="Y1083" s="87">
        <v>0</v>
      </c>
      <c r="Z1083" s="88">
        <v>0</v>
      </c>
      <c r="AA1083" s="87">
        <v>0</v>
      </c>
      <c r="AB1083" s="88">
        <v>0</v>
      </c>
      <c r="AC1083" s="58"/>
      <c r="AD1083" s="59">
        <f t="shared" si="22"/>
        <v>0</v>
      </c>
      <c r="AE1083" s="58"/>
    </row>
    <row r="1084" spans="2:31" x14ac:dyDescent="0.3">
      <c r="B1084" s="4" t="s">
        <v>198</v>
      </c>
      <c r="C1084" s="4"/>
      <c r="D1084" s="4"/>
      <c r="E1084" s="87">
        <v>0</v>
      </c>
      <c r="F1084" s="88">
        <v>0</v>
      </c>
      <c r="G1084" s="87">
        <v>0</v>
      </c>
      <c r="H1084" s="88">
        <v>0</v>
      </c>
      <c r="I1084" s="87">
        <v>0</v>
      </c>
      <c r="J1084" s="88">
        <v>0</v>
      </c>
      <c r="K1084" s="87">
        <v>0</v>
      </c>
      <c r="L1084" s="88">
        <v>0</v>
      </c>
      <c r="M1084" s="87">
        <v>0</v>
      </c>
      <c r="N1084" s="88">
        <v>0</v>
      </c>
      <c r="O1084" s="87">
        <v>0</v>
      </c>
      <c r="P1084" s="88">
        <v>0</v>
      </c>
      <c r="Q1084" s="87">
        <v>0</v>
      </c>
      <c r="R1084" s="88">
        <v>0</v>
      </c>
      <c r="S1084" s="87">
        <v>0</v>
      </c>
      <c r="T1084" s="88">
        <v>0</v>
      </c>
      <c r="U1084" s="87">
        <v>0</v>
      </c>
      <c r="V1084" s="88">
        <v>0</v>
      </c>
      <c r="W1084" s="87">
        <v>0</v>
      </c>
      <c r="X1084" s="88">
        <v>0</v>
      </c>
      <c r="Y1084" s="87">
        <v>0</v>
      </c>
      <c r="Z1084" s="88">
        <v>0</v>
      </c>
      <c r="AA1084" s="87">
        <v>0</v>
      </c>
      <c r="AB1084" s="88">
        <v>0</v>
      </c>
      <c r="AC1084" s="58"/>
      <c r="AD1084" s="59">
        <f t="shared" si="22"/>
        <v>0</v>
      </c>
      <c r="AE1084" s="58"/>
    </row>
    <row r="1085" spans="2:31" x14ac:dyDescent="0.3">
      <c r="B1085" s="4" t="s">
        <v>199</v>
      </c>
      <c r="C1085" s="4"/>
      <c r="D1085" s="4"/>
      <c r="E1085" s="87">
        <v>0</v>
      </c>
      <c r="F1085" s="88">
        <v>0</v>
      </c>
      <c r="G1085" s="87">
        <v>0</v>
      </c>
      <c r="H1085" s="88">
        <v>0</v>
      </c>
      <c r="I1085" s="87">
        <v>0</v>
      </c>
      <c r="J1085" s="88">
        <v>0</v>
      </c>
      <c r="K1085" s="87">
        <v>0</v>
      </c>
      <c r="L1085" s="88">
        <v>0</v>
      </c>
      <c r="M1085" s="87">
        <v>0</v>
      </c>
      <c r="N1085" s="88">
        <v>0</v>
      </c>
      <c r="O1085" s="87">
        <v>0</v>
      </c>
      <c r="P1085" s="88">
        <v>0</v>
      </c>
      <c r="Q1085" s="87">
        <v>0</v>
      </c>
      <c r="R1085" s="88">
        <v>0</v>
      </c>
      <c r="S1085" s="87">
        <v>0</v>
      </c>
      <c r="T1085" s="88">
        <v>0</v>
      </c>
      <c r="U1085" s="87">
        <v>0</v>
      </c>
      <c r="V1085" s="88">
        <v>0</v>
      </c>
      <c r="W1085" s="87">
        <v>0</v>
      </c>
      <c r="X1085" s="88">
        <v>0</v>
      </c>
      <c r="Y1085" s="87">
        <v>0</v>
      </c>
      <c r="Z1085" s="88">
        <v>0</v>
      </c>
      <c r="AA1085" s="87">
        <v>0</v>
      </c>
      <c r="AB1085" s="88">
        <v>0</v>
      </c>
      <c r="AC1085" s="58"/>
      <c r="AD1085" s="59">
        <f t="shared" si="22"/>
        <v>0</v>
      </c>
      <c r="AE1085" s="58"/>
    </row>
    <row r="1086" spans="2:31" x14ac:dyDescent="0.3">
      <c r="B1086" s="4" t="s">
        <v>183</v>
      </c>
      <c r="C1086" s="4"/>
      <c r="D1086" s="4"/>
      <c r="E1086" s="87">
        <v>0</v>
      </c>
      <c r="F1086" s="88">
        <v>0</v>
      </c>
      <c r="G1086" s="87">
        <v>0</v>
      </c>
      <c r="H1086" s="88">
        <v>0</v>
      </c>
      <c r="I1086" s="87">
        <v>0</v>
      </c>
      <c r="J1086" s="88">
        <v>0</v>
      </c>
      <c r="K1086" s="87">
        <v>0</v>
      </c>
      <c r="L1086" s="88">
        <v>0</v>
      </c>
      <c r="M1086" s="87">
        <v>0</v>
      </c>
      <c r="N1086" s="88">
        <v>0</v>
      </c>
      <c r="O1086" s="87">
        <v>0</v>
      </c>
      <c r="P1086" s="88">
        <v>0</v>
      </c>
      <c r="Q1086" s="87">
        <v>0</v>
      </c>
      <c r="R1086" s="88">
        <v>1.6</v>
      </c>
      <c r="S1086" s="87">
        <v>4</v>
      </c>
      <c r="T1086" s="88">
        <v>2.0299999999999998</v>
      </c>
      <c r="U1086" s="87">
        <v>0</v>
      </c>
      <c r="V1086" s="88">
        <v>2.46</v>
      </c>
      <c r="W1086" s="87">
        <v>3.53</v>
      </c>
      <c r="X1086" s="88">
        <v>0</v>
      </c>
      <c r="Y1086" s="87">
        <v>0</v>
      </c>
      <c r="Z1086" s="88">
        <v>0</v>
      </c>
      <c r="AA1086" s="87">
        <v>0</v>
      </c>
      <c r="AB1086" s="88">
        <v>0</v>
      </c>
      <c r="AC1086" s="58"/>
      <c r="AD1086" s="59">
        <f t="shared" si="22"/>
        <v>13.62</v>
      </c>
      <c r="AE1086" s="58"/>
    </row>
    <row r="1087" spans="2:31" x14ac:dyDescent="0.3">
      <c r="B1087" s="4" t="s">
        <v>184</v>
      </c>
      <c r="C1087" s="4"/>
      <c r="D1087" s="4"/>
      <c r="E1087" s="87">
        <v>0</v>
      </c>
      <c r="F1087" s="88">
        <v>0</v>
      </c>
      <c r="G1087" s="87">
        <v>0</v>
      </c>
      <c r="H1087" s="88">
        <v>0</v>
      </c>
      <c r="I1087" s="87">
        <v>0</v>
      </c>
      <c r="J1087" s="88">
        <v>0</v>
      </c>
      <c r="K1087" s="87">
        <v>0</v>
      </c>
      <c r="L1087" s="88">
        <v>0</v>
      </c>
      <c r="M1087" s="87">
        <v>0</v>
      </c>
      <c r="N1087" s="88">
        <v>1.97</v>
      </c>
      <c r="O1087" s="87">
        <v>4</v>
      </c>
      <c r="P1087" s="88">
        <v>2.0299999999999998</v>
      </c>
      <c r="Q1087" s="87">
        <v>0</v>
      </c>
      <c r="R1087" s="88">
        <v>1.97</v>
      </c>
      <c r="S1087" s="87">
        <v>3.4</v>
      </c>
      <c r="T1087" s="88">
        <v>0</v>
      </c>
      <c r="U1087" s="87">
        <v>0</v>
      </c>
      <c r="V1087" s="88">
        <v>0</v>
      </c>
      <c r="W1087" s="87">
        <v>0</v>
      </c>
      <c r="X1087" s="88">
        <v>0</v>
      </c>
      <c r="Y1087" s="87">
        <v>0</v>
      </c>
      <c r="Z1087" s="88">
        <v>0</v>
      </c>
      <c r="AA1087" s="87">
        <v>0</v>
      </c>
      <c r="AB1087" s="88">
        <v>0</v>
      </c>
      <c r="AC1087" s="58"/>
      <c r="AD1087" s="59">
        <f t="shared" si="22"/>
        <v>13.370000000000001</v>
      </c>
      <c r="AE1087" s="58"/>
    </row>
    <row r="1088" spans="2:31" x14ac:dyDescent="0.3">
      <c r="B1088" s="4" t="s">
        <v>191</v>
      </c>
      <c r="C1088" s="4"/>
      <c r="D1088" s="4"/>
      <c r="E1088" s="87">
        <v>0</v>
      </c>
      <c r="F1088" s="88">
        <v>0</v>
      </c>
      <c r="G1088" s="87">
        <v>0</v>
      </c>
      <c r="H1088" s="88">
        <v>0</v>
      </c>
      <c r="I1088" s="87">
        <v>0</v>
      </c>
      <c r="J1088" s="88">
        <v>0</v>
      </c>
      <c r="K1088" s="87">
        <v>0</v>
      </c>
      <c r="L1088" s="88">
        <v>0</v>
      </c>
      <c r="M1088" s="87">
        <v>0.02</v>
      </c>
      <c r="N1088" s="88">
        <v>0.05</v>
      </c>
      <c r="O1088" s="87">
        <v>0.05</v>
      </c>
      <c r="P1088" s="88">
        <v>0.05</v>
      </c>
      <c r="Q1088" s="87">
        <v>0.04</v>
      </c>
      <c r="R1088" s="88">
        <v>0.04</v>
      </c>
      <c r="S1088" s="87">
        <v>0.04</v>
      </c>
      <c r="T1088" s="88">
        <v>0.09</v>
      </c>
      <c r="U1088" s="87">
        <v>0.11</v>
      </c>
      <c r="V1088" s="88">
        <v>7.0000000000000007E-2</v>
      </c>
      <c r="W1088" s="87">
        <v>0.03</v>
      </c>
      <c r="X1088" s="88">
        <v>0</v>
      </c>
      <c r="Y1088" s="87">
        <v>0</v>
      </c>
      <c r="Z1088" s="88">
        <v>0</v>
      </c>
      <c r="AA1088" s="87">
        <v>0</v>
      </c>
      <c r="AB1088" s="88">
        <v>0</v>
      </c>
      <c r="AC1088" s="58"/>
      <c r="AD1088" s="59">
        <f t="shared" si="22"/>
        <v>0.59000000000000008</v>
      </c>
      <c r="AE1088" s="58"/>
    </row>
    <row r="1089" spans="2:31" x14ac:dyDescent="0.3">
      <c r="B1089" s="4" t="s">
        <v>232</v>
      </c>
      <c r="C1089" s="4"/>
      <c r="D1089" s="4"/>
      <c r="E1089" s="87">
        <v>0</v>
      </c>
      <c r="F1089" s="88">
        <v>0</v>
      </c>
      <c r="G1089" s="87">
        <v>0</v>
      </c>
      <c r="H1089" s="88">
        <v>0</v>
      </c>
      <c r="I1089" s="87">
        <v>0</v>
      </c>
      <c r="J1089" s="88">
        <v>0</v>
      </c>
      <c r="K1089" s="87">
        <v>0</v>
      </c>
      <c r="L1089" s="88">
        <v>0</v>
      </c>
      <c r="M1089" s="87">
        <v>0.2</v>
      </c>
      <c r="N1089" s="88">
        <v>0</v>
      </c>
      <c r="O1089" s="87">
        <v>0</v>
      </c>
      <c r="P1089" s="88">
        <v>0</v>
      </c>
      <c r="Q1089" s="87">
        <v>0</v>
      </c>
      <c r="R1089" s="88">
        <v>0</v>
      </c>
      <c r="S1089" s="87">
        <v>0.98</v>
      </c>
      <c r="T1089" s="88">
        <v>1.74</v>
      </c>
      <c r="U1089" s="87">
        <v>0.6</v>
      </c>
      <c r="V1089" s="88">
        <v>0.64</v>
      </c>
      <c r="W1089" s="87">
        <v>0.36</v>
      </c>
      <c r="X1089" s="88">
        <v>0</v>
      </c>
      <c r="Y1089" s="87">
        <v>0</v>
      </c>
      <c r="Z1089" s="88">
        <v>0</v>
      </c>
      <c r="AA1089" s="87">
        <v>0</v>
      </c>
      <c r="AB1089" s="88">
        <v>0</v>
      </c>
      <c r="AC1089" s="58"/>
      <c r="AD1089" s="59">
        <f t="shared" si="22"/>
        <v>4.5200000000000005</v>
      </c>
      <c r="AE1089" s="58"/>
    </row>
    <row r="1090" spans="2:31" x14ac:dyDescent="0.3">
      <c r="B1090" s="4" t="s">
        <v>233</v>
      </c>
      <c r="C1090" s="4"/>
      <c r="D1090" s="4"/>
      <c r="E1090" s="87">
        <v>0</v>
      </c>
      <c r="F1090" s="88">
        <v>0</v>
      </c>
      <c r="G1090" s="87">
        <v>0</v>
      </c>
      <c r="H1090" s="88">
        <v>0</v>
      </c>
      <c r="I1090" s="87">
        <v>0</v>
      </c>
      <c r="J1090" s="88">
        <v>0</v>
      </c>
      <c r="K1090" s="87">
        <v>0</v>
      </c>
      <c r="L1090" s="88">
        <v>0</v>
      </c>
      <c r="M1090" s="87">
        <v>0.18</v>
      </c>
      <c r="N1090" s="88">
        <v>0</v>
      </c>
      <c r="O1090" s="87">
        <v>0</v>
      </c>
      <c r="P1090" s="88">
        <v>0</v>
      </c>
      <c r="Q1090" s="87">
        <v>0</v>
      </c>
      <c r="R1090" s="88">
        <v>0</v>
      </c>
      <c r="S1090" s="87">
        <v>0.82</v>
      </c>
      <c r="T1090" s="88">
        <v>0.92</v>
      </c>
      <c r="U1090" s="87">
        <v>0.56999999999999995</v>
      </c>
      <c r="V1090" s="88">
        <v>0.79</v>
      </c>
      <c r="W1090" s="87">
        <v>0.49</v>
      </c>
      <c r="X1090" s="88">
        <v>0</v>
      </c>
      <c r="Y1090" s="87">
        <v>0</v>
      </c>
      <c r="Z1090" s="88">
        <v>0</v>
      </c>
      <c r="AA1090" s="87">
        <v>0</v>
      </c>
      <c r="AB1090" s="88">
        <v>0</v>
      </c>
      <c r="AC1090" s="58"/>
      <c r="AD1090" s="59">
        <f t="shared" si="22"/>
        <v>3.7699999999999996</v>
      </c>
      <c r="AE1090" s="58"/>
    </row>
    <row r="1091" spans="2:31" x14ac:dyDescent="0.3">
      <c r="B1091" s="4" t="s">
        <v>234</v>
      </c>
      <c r="C1091" s="4"/>
      <c r="D1091" s="4"/>
      <c r="E1091" s="87">
        <v>0</v>
      </c>
      <c r="F1091" s="88">
        <v>0</v>
      </c>
      <c r="G1091" s="87">
        <v>0</v>
      </c>
      <c r="H1091" s="88">
        <v>0</v>
      </c>
      <c r="I1091" s="87">
        <v>0</v>
      </c>
      <c r="J1091" s="88">
        <v>0</v>
      </c>
      <c r="K1091" s="87">
        <v>0</v>
      </c>
      <c r="L1091" s="88">
        <v>0</v>
      </c>
      <c r="M1091" s="87">
        <v>0.18</v>
      </c>
      <c r="N1091" s="88">
        <v>0</v>
      </c>
      <c r="O1091" s="87">
        <v>0</v>
      </c>
      <c r="P1091" s="88">
        <v>0</v>
      </c>
      <c r="Q1091" s="87">
        <v>0</v>
      </c>
      <c r="R1091" s="88">
        <v>0</v>
      </c>
      <c r="S1091" s="87">
        <v>0.8</v>
      </c>
      <c r="T1091" s="88">
        <v>0.93</v>
      </c>
      <c r="U1091" s="87">
        <v>0.88</v>
      </c>
      <c r="V1091" s="88">
        <v>0.87</v>
      </c>
      <c r="W1091" s="87">
        <v>0.51</v>
      </c>
      <c r="X1091" s="88">
        <v>0</v>
      </c>
      <c r="Y1091" s="87">
        <v>0</v>
      </c>
      <c r="Z1091" s="88">
        <v>0</v>
      </c>
      <c r="AA1091" s="87">
        <v>0</v>
      </c>
      <c r="AB1091" s="88">
        <v>0</v>
      </c>
      <c r="AC1091" s="58"/>
      <c r="AD1091" s="59">
        <f t="shared" si="22"/>
        <v>4.17</v>
      </c>
      <c r="AE1091" s="58"/>
    </row>
    <row r="1092" spans="2:31" x14ac:dyDescent="0.3">
      <c r="B1092" s="4" t="s">
        <v>182</v>
      </c>
      <c r="C1092" s="4"/>
      <c r="D1092" s="4"/>
      <c r="E1092" s="87">
        <v>0</v>
      </c>
      <c r="F1092" s="88">
        <v>0</v>
      </c>
      <c r="G1092" s="87">
        <v>0</v>
      </c>
      <c r="H1092" s="88">
        <v>0</v>
      </c>
      <c r="I1092" s="87">
        <v>0</v>
      </c>
      <c r="J1092" s="88">
        <v>0</v>
      </c>
      <c r="K1092" s="87">
        <v>0</v>
      </c>
      <c r="L1092" s="88">
        <v>0</v>
      </c>
      <c r="M1092" s="87">
        <v>0</v>
      </c>
      <c r="N1092" s="88">
        <v>0</v>
      </c>
      <c r="O1092" s="87">
        <v>0</v>
      </c>
      <c r="P1092" s="88">
        <v>0</v>
      </c>
      <c r="Q1092" s="87">
        <v>0</v>
      </c>
      <c r="R1092" s="88">
        <v>0</v>
      </c>
      <c r="S1092" s="87">
        <v>0</v>
      </c>
      <c r="T1092" s="88">
        <v>0</v>
      </c>
      <c r="U1092" s="87">
        <v>0</v>
      </c>
      <c r="V1092" s="88">
        <v>0</v>
      </c>
      <c r="W1092" s="87">
        <v>0</v>
      </c>
      <c r="X1092" s="88">
        <v>0</v>
      </c>
      <c r="Y1092" s="87">
        <v>0</v>
      </c>
      <c r="Z1092" s="88">
        <v>0</v>
      </c>
      <c r="AA1092" s="87">
        <v>0</v>
      </c>
      <c r="AB1092" s="88">
        <v>0</v>
      </c>
      <c r="AC1092" s="58"/>
      <c r="AD1092" s="59">
        <f t="shared" si="22"/>
        <v>0</v>
      </c>
      <c r="AE1092" s="58"/>
    </row>
    <row r="1093" spans="2:31" x14ac:dyDescent="0.3">
      <c r="B1093" s="4" t="s">
        <v>250</v>
      </c>
      <c r="C1093" s="4"/>
      <c r="D1093" s="4"/>
      <c r="E1093" s="87">
        <v>0</v>
      </c>
      <c r="F1093" s="88">
        <v>0</v>
      </c>
      <c r="G1093" s="87">
        <v>0</v>
      </c>
      <c r="H1093" s="88">
        <v>0</v>
      </c>
      <c r="I1093" s="87">
        <v>0</v>
      </c>
      <c r="J1093" s="88">
        <v>0</v>
      </c>
      <c r="K1093" s="87">
        <v>0</v>
      </c>
      <c r="L1093" s="88">
        <v>0</v>
      </c>
      <c r="M1093" s="87">
        <v>0</v>
      </c>
      <c r="N1093" s="88">
        <v>0</v>
      </c>
      <c r="O1093" s="87">
        <v>0</v>
      </c>
      <c r="P1093" s="88">
        <v>0</v>
      </c>
      <c r="Q1093" s="87">
        <v>0</v>
      </c>
      <c r="R1093" s="88">
        <v>0</v>
      </c>
      <c r="S1093" s="87">
        <v>0</v>
      </c>
      <c r="T1093" s="88">
        <v>0</v>
      </c>
      <c r="U1093" s="87">
        <v>0</v>
      </c>
      <c r="V1093" s="88">
        <v>0</v>
      </c>
      <c r="W1093" s="87">
        <v>0</v>
      </c>
      <c r="X1093" s="88">
        <v>0</v>
      </c>
      <c r="Y1093" s="87">
        <v>0</v>
      </c>
      <c r="Z1093" s="88">
        <v>0</v>
      </c>
      <c r="AA1093" s="87">
        <v>0</v>
      </c>
      <c r="AB1093" s="88">
        <v>0</v>
      </c>
      <c r="AC1093" s="58"/>
      <c r="AD1093" s="59">
        <f t="shared" si="22"/>
        <v>0</v>
      </c>
      <c r="AE1093" s="58"/>
    </row>
    <row r="1094" spans="2:31" x14ac:dyDescent="0.3">
      <c r="B1094" s="4" t="s">
        <v>235</v>
      </c>
      <c r="C1094" s="4"/>
      <c r="D1094" s="4"/>
      <c r="E1094" s="87">
        <v>0</v>
      </c>
      <c r="F1094" s="88">
        <v>0</v>
      </c>
      <c r="G1094" s="87">
        <v>0</v>
      </c>
      <c r="H1094" s="88">
        <v>0</v>
      </c>
      <c r="I1094" s="87">
        <v>0</v>
      </c>
      <c r="J1094" s="88">
        <v>0</v>
      </c>
      <c r="K1094" s="87">
        <v>0</v>
      </c>
      <c r="L1094" s="88">
        <v>0</v>
      </c>
      <c r="M1094" s="87">
        <v>0</v>
      </c>
      <c r="N1094" s="88">
        <v>0</v>
      </c>
      <c r="O1094" s="87">
        <v>0</v>
      </c>
      <c r="P1094" s="88">
        <v>0</v>
      </c>
      <c r="Q1094" s="87">
        <v>0</v>
      </c>
      <c r="R1094" s="88">
        <v>0</v>
      </c>
      <c r="S1094" s="87">
        <v>0</v>
      </c>
      <c r="T1094" s="88">
        <v>0</v>
      </c>
      <c r="U1094" s="87">
        <v>0</v>
      </c>
      <c r="V1094" s="88">
        <v>0</v>
      </c>
      <c r="W1094" s="87">
        <v>0</v>
      </c>
      <c r="X1094" s="88">
        <v>0</v>
      </c>
      <c r="Y1094" s="87">
        <v>0</v>
      </c>
      <c r="Z1094" s="88">
        <v>0</v>
      </c>
      <c r="AA1094" s="87">
        <v>0</v>
      </c>
      <c r="AB1094" s="88">
        <v>0</v>
      </c>
      <c r="AC1094" s="58"/>
      <c r="AD1094" s="59">
        <f t="shared" si="22"/>
        <v>0</v>
      </c>
      <c r="AE1094" s="58"/>
    </row>
    <row r="1095" spans="2:31" x14ac:dyDescent="0.3">
      <c r="B1095" s="4" t="s">
        <v>236</v>
      </c>
      <c r="C1095" s="4"/>
      <c r="D1095" s="4"/>
      <c r="E1095" s="87">
        <v>0</v>
      </c>
      <c r="F1095" s="88">
        <v>0</v>
      </c>
      <c r="G1095" s="87">
        <v>0</v>
      </c>
      <c r="H1095" s="88">
        <v>0</v>
      </c>
      <c r="I1095" s="87">
        <v>0</v>
      </c>
      <c r="J1095" s="88">
        <v>0</v>
      </c>
      <c r="K1095" s="87">
        <v>0</v>
      </c>
      <c r="L1095" s="88">
        <v>0</v>
      </c>
      <c r="M1095" s="87">
        <v>0.12</v>
      </c>
      <c r="N1095" s="88">
        <v>0</v>
      </c>
      <c r="O1095" s="87">
        <v>0</v>
      </c>
      <c r="P1095" s="88">
        <v>0</v>
      </c>
      <c r="Q1095" s="87">
        <v>0</v>
      </c>
      <c r="R1095" s="88">
        <v>0</v>
      </c>
      <c r="S1095" s="87">
        <v>0.17</v>
      </c>
      <c r="T1095" s="88">
        <v>0</v>
      </c>
      <c r="U1095" s="87">
        <v>0</v>
      </c>
      <c r="V1095" s="88">
        <v>0.04</v>
      </c>
      <c r="W1095" s="87">
        <v>0</v>
      </c>
      <c r="X1095" s="88">
        <v>0</v>
      </c>
      <c r="Y1095" s="87">
        <v>0</v>
      </c>
      <c r="Z1095" s="88">
        <v>0</v>
      </c>
      <c r="AA1095" s="87">
        <v>0</v>
      </c>
      <c r="AB1095" s="88">
        <v>0</v>
      </c>
      <c r="AC1095" s="58"/>
      <c r="AD1095" s="59">
        <f t="shared" si="22"/>
        <v>0.33</v>
      </c>
      <c r="AE1095" s="58"/>
    </row>
    <row r="1096" spans="2:31" x14ac:dyDescent="0.3">
      <c r="B1096" s="4" t="s">
        <v>298</v>
      </c>
      <c r="C1096" s="4"/>
      <c r="D1096" s="4"/>
      <c r="E1096" s="87">
        <v>0</v>
      </c>
      <c r="F1096" s="88">
        <v>0</v>
      </c>
      <c r="G1096" s="87">
        <v>0</v>
      </c>
      <c r="H1096" s="88">
        <v>0</v>
      </c>
      <c r="I1096" s="87">
        <v>0</v>
      </c>
      <c r="J1096" s="88">
        <v>0</v>
      </c>
      <c r="K1096" s="87">
        <v>0</v>
      </c>
      <c r="L1096" s="88">
        <v>0</v>
      </c>
      <c r="M1096" s="87">
        <v>0</v>
      </c>
      <c r="N1096" s="88">
        <v>0</v>
      </c>
      <c r="O1096" s="87">
        <v>0</v>
      </c>
      <c r="P1096" s="88">
        <v>0</v>
      </c>
      <c r="Q1096" s="87">
        <v>0</v>
      </c>
      <c r="R1096" s="88">
        <v>0</v>
      </c>
      <c r="S1096" s="87">
        <v>0</v>
      </c>
      <c r="T1096" s="88">
        <v>0</v>
      </c>
      <c r="U1096" s="87">
        <v>0</v>
      </c>
      <c r="V1096" s="88">
        <v>0</v>
      </c>
      <c r="W1096" s="87">
        <v>0</v>
      </c>
      <c r="X1096" s="88">
        <v>0</v>
      </c>
      <c r="Y1096" s="87">
        <v>0</v>
      </c>
      <c r="Z1096" s="88">
        <v>0</v>
      </c>
      <c r="AA1096" s="87">
        <v>0</v>
      </c>
      <c r="AB1096" s="88">
        <v>0</v>
      </c>
      <c r="AC1096" s="58"/>
      <c r="AD1096" s="59">
        <f t="shared" si="22"/>
        <v>0</v>
      </c>
      <c r="AE1096" s="58"/>
    </row>
    <row r="1097" spans="2:31" x14ac:dyDescent="0.3">
      <c r="B1097" s="4" t="s">
        <v>185</v>
      </c>
      <c r="C1097" s="4"/>
      <c r="D1097" s="4"/>
      <c r="E1097" s="87">
        <v>0</v>
      </c>
      <c r="F1097" s="88">
        <v>0</v>
      </c>
      <c r="G1097" s="87">
        <v>0</v>
      </c>
      <c r="H1097" s="88">
        <v>0</v>
      </c>
      <c r="I1097" s="87">
        <v>0</v>
      </c>
      <c r="J1097" s="88">
        <v>0</v>
      </c>
      <c r="K1097" s="87">
        <v>0</v>
      </c>
      <c r="L1097" s="88">
        <v>0</v>
      </c>
      <c r="M1097" s="87">
        <v>0</v>
      </c>
      <c r="N1097" s="88">
        <v>0</v>
      </c>
      <c r="O1097" s="87">
        <v>0</v>
      </c>
      <c r="P1097" s="88">
        <v>0</v>
      </c>
      <c r="Q1097" s="87">
        <v>0</v>
      </c>
      <c r="R1097" s="88">
        <v>0</v>
      </c>
      <c r="S1097" s="87">
        <v>0</v>
      </c>
      <c r="T1097" s="88">
        <v>0</v>
      </c>
      <c r="U1097" s="87">
        <v>0</v>
      </c>
      <c r="V1097" s="88">
        <v>0</v>
      </c>
      <c r="W1097" s="87">
        <v>0</v>
      </c>
      <c r="X1097" s="88">
        <v>0</v>
      </c>
      <c r="Y1097" s="87">
        <v>0</v>
      </c>
      <c r="Z1097" s="88">
        <v>0</v>
      </c>
      <c r="AA1097" s="87">
        <v>0</v>
      </c>
      <c r="AB1097" s="88">
        <v>0</v>
      </c>
      <c r="AC1097" s="58"/>
      <c r="AD1097" s="59">
        <f t="shared" si="22"/>
        <v>0</v>
      </c>
      <c r="AE1097" s="58"/>
    </row>
    <row r="1098" spans="2:31" x14ac:dyDescent="0.3">
      <c r="B1098" s="4" t="s">
        <v>186</v>
      </c>
      <c r="C1098" s="4"/>
      <c r="D1098" s="4"/>
      <c r="E1098" s="87">
        <v>0</v>
      </c>
      <c r="F1098" s="88">
        <v>0</v>
      </c>
      <c r="G1098" s="87">
        <v>0</v>
      </c>
      <c r="H1098" s="88">
        <v>0</v>
      </c>
      <c r="I1098" s="87">
        <v>0</v>
      </c>
      <c r="J1098" s="88">
        <v>0</v>
      </c>
      <c r="K1098" s="87">
        <v>0</v>
      </c>
      <c r="L1098" s="88">
        <v>0</v>
      </c>
      <c r="M1098" s="87">
        <v>0</v>
      </c>
      <c r="N1098" s="88">
        <v>0</v>
      </c>
      <c r="O1098" s="87">
        <v>0</v>
      </c>
      <c r="P1098" s="88">
        <v>0</v>
      </c>
      <c r="Q1098" s="87">
        <v>0</v>
      </c>
      <c r="R1098" s="88">
        <v>0</v>
      </c>
      <c r="S1098" s="87">
        <v>0</v>
      </c>
      <c r="T1098" s="88">
        <v>0</v>
      </c>
      <c r="U1098" s="87">
        <v>0</v>
      </c>
      <c r="V1098" s="88">
        <v>0</v>
      </c>
      <c r="W1098" s="87">
        <v>0</v>
      </c>
      <c r="X1098" s="88">
        <v>0</v>
      </c>
      <c r="Y1098" s="87">
        <v>0</v>
      </c>
      <c r="Z1098" s="88">
        <v>0</v>
      </c>
      <c r="AA1098" s="87">
        <v>0</v>
      </c>
      <c r="AB1098" s="88">
        <v>0</v>
      </c>
      <c r="AC1098" s="58"/>
      <c r="AD1098" s="59">
        <f t="shared" si="22"/>
        <v>0</v>
      </c>
      <c r="AE1098" s="58"/>
    </row>
    <row r="1099" spans="2:31" x14ac:dyDescent="0.3">
      <c r="B1099" s="4" t="s">
        <v>170</v>
      </c>
      <c r="C1099" s="4"/>
      <c r="D1099" s="4"/>
      <c r="E1099" s="87">
        <v>0</v>
      </c>
      <c r="F1099" s="88">
        <v>0</v>
      </c>
      <c r="G1099" s="87">
        <v>0</v>
      </c>
      <c r="H1099" s="88">
        <v>0</v>
      </c>
      <c r="I1099" s="87">
        <v>0</v>
      </c>
      <c r="J1099" s="88">
        <v>0</v>
      </c>
      <c r="K1099" s="87">
        <v>0</v>
      </c>
      <c r="L1099" s="88">
        <v>0</v>
      </c>
      <c r="M1099" s="87">
        <v>0</v>
      </c>
      <c r="N1099" s="88">
        <v>0</v>
      </c>
      <c r="O1099" s="87">
        <v>0</v>
      </c>
      <c r="P1099" s="88">
        <v>0</v>
      </c>
      <c r="Q1099" s="87">
        <v>0</v>
      </c>
      <c r="R1099" s="88">
        <v>0</v>
      </c>
      <c r="S1099" s="87">
        <v>0</v>
      </c>
      <c r="T1099" s="88">
        <v>0</v>
      </c>
      <c r="U1099" s="87">
        <v>0</v>
      </c>
      <c r="V1099" s="88">
        <v>0</v>
      </c>
      <c r="W1099" s="87">
        <v>0</v>
      </c>
      <c r="X1099" s="88">
        <v>0</v>
      </c>
      <c r="Y1099" s="87">
        <v>0</v>
      </c>
      <c r="Z1099" s="88">
        <v>0</v>
      </c>
      <c r="AA1099" s="87">
        <v>0</v>
      </c>
      <c r="AB1099" s="88">
        <v>0</v>
      </c>
      <c r="AC1099" s="58"/>
      <c r="AD1099" s="59">
        <f t="shared" si="22"/>
        <v>0</v>
      </c>
      <c r="AE1099" s="58"/>
    </row>
    <row r="1100" spans="2:31" x14ac:dyDescent="0.3">
      <c r="B1100" s="4" t="s">
        <v>171</v>
      </c>
      <c r="C1100" s="4"/>
      <c r="D1100" s="4"/>
      <c r="E1100" s="87">
        <v>0</v>
      </c>
      <c r="F1100" s="88">
        <v>0</v>
      </c>
      <c r="G1100" s="87">
        <v>0</v>
      </c>
      <c r="H1100" s="88">
        <v>0</v>
      </c>
      <c r="I1100" s="87">
        <v>0</v>
      </c>
      <c r="J1100" s="88">
        <v>0</v>
      </c>
      <c r="K1100" s="87">
        <v>0</v>
      </c>
      <c r="L1100" s="88">
        <v>0</v>
      </c>
      <c r="M1100" s="87">
        <v>0</v>
      </c>
      <c r="N1100" s="88">
        <v>0</v>
      </c>
      <c r="O1100" s="87">
        <v>0</v>
      </c>
      <c r="P1100" s="88">
        <v>0</v>
      </c>
      <c r="Q1100" s="87">
        <v>0</v>
      </c>
      <c r="R1100" s="88">
        <v>0</v>
      </c>
      <c r="S1100" s="87">
        <v>0</v>
      </c>
      <c r="T1100" s="88">
        <v>0</v>
      </c>
      <c r="U1100" s="87">
        <v>0</v>
      </c>
      <c r="V1100" s="88">
        <v>0</v>
      </c>
      <c r="W1100" s="87">
        <v>0</v>
      </c>
      <c r="X1100" s="88">
        <v>0</v>
      </c>
      <c r="Y1100" s="87">
        <v>0</v>
      </c>
      <c r="Z1100" s="88">
        <v>0</v>
      </c>
      <c r="AA1100" s="87">
        <v>0</v>
      </c>
      <c r="AB1100" s="88">
        <v>0</v>
      </c>
      <c r="AC1100" s="58"/>
      <c r="AD1100" s="59">
        <f t="shared" si="22"/>
        <v>0</v>
      </c>
      <c r="AE1100" s="58"/>
    </row>
    <row r="1101" spans="2:31" x14ac:dyDescent="0.3">
      <c r="B1101" s="4" t="s">
        <v>172</v>
      </c>
      <c r="C1101" s="4"/>
      <c r="D1101" s="4"/>
      <c r="E1101" s="87">
        <v>0</v>
      </c>
      <c r="F1101" s="88">
        <v>0</v>
      </c>
      <c r="G1101" s="87">
        <v>0</v>
      </c>
      <c r="H1101" s="88">
        <v>0</v>
      </c>
      <c r="I1101" s="87">
        <v>0</v>
      </c>
      <c r="J1101" s="88">
        <v>0</v>
      </c>
      <c r="K1101" s="87">
        <v>0</v>
      </c>
      <c r="L1101" s="88">
        <v>0</v>
      </c>
      <c r="M1101" s="87">
        <v>0</v>
      </c>
      <c r="N1101" s="88">
        <v>0</v>
      </c>
      <c r="O1101" s="87">
        <v>0</v>
      </c>
      <c r="P1101" s="88">
        <v>0</v>
      </c>
      <c r="Q1101" s="87">
        <v>0</v>
      </c>
      <c r="R1101" s="88">
        <v>0</v>
      </c>
      <c r="S1101" s="87">
        <v>0</v>
      </c>
      <c r="T1101" s="88">
        <v>0</v>
      </c>
      <c r="U1101" s="87">
        <v>0</v>
      </c>
      <c r="V1101" s="88">
        <v>0</v>
      </c>
      <c r="W1101" s="87">
        <v>0</v>
      </c>
      <c r="X1101" s="88">
        <v>0</v>
      </c>
      <c r="Y1101" s="87">
        <v>0</v>
      </c>
      <c r="Z1101" s="88">
        <v>0</v>
      </c>
      <c r="AA1101" s="87">
        <v>0</v>
      </c>
      <c r="AB1101" s="88">
        <v>0</v>
      </c>
      <c r="AC1101" s="58"/>
      <c r="AD1101" s="59">
        <f t="shared" si="22"/>
        <v>0</v>
      </c>
      <c r="AE1101" s="58"/>
    </row>
    <row r="1102" spans="2:31" x14ac:dyDescent="0.3">
      <c r="B1102" s="4" t="s">
        <v>173</v>
      </c>
      <c r="C1102" s="4"/>
      <c r="D1102" s="4"/>
      <c r="E1102" s="87">
        <v>0</v>
      </c>
      <c r="F1102" s="88">
        <v>0</v>
      </c>
      <c r="G1102" s="87">
        <v>0</v>
      </c>
      <c r="H1102" s="88">
        <v>0</v>
      </c>
      <c r="I1102" s="87">
        <v>0</v>
      </c>
      <c r="J1102" s="88">
        <v>0</v>
      </c>
      <c r="K1102" s="87">
        <v>0</v>
      </c>
      <c r="L1102" s="88">
        <v>0</v>
      </c>
      <c r="M1102" s="87">
        <v>0</v>
      </c>
      <c r="N1102" s="88">
        <v>0</v>
      </c>
      <c r="O1102" s="87">
        <v>0</v>
      </c>
      <c r="P1102" s="88">
        <v>0</v>
      </c>
      <c r="Q1102" s="87">
        <v>0</v>
      </c>
      <c r="R1102" s="88">
        <v>0</v>
      </c>
      <c r="S1102" s="87">
        <v>0</v>
      </c>
      <c r="T1102" s="88">
        <v>0</v>
      </c>
      <c r="U1102" s="87">
        <v>0</v>
      </c>
      <c r="V1102" s="88">
        <v>0</v>
      </c>
      <c r="W1102" s="87">
        <v>0</v>
      </c>
      <c r="X1102" s="88">
        <v>0</v>
      </c>
      <c r="Y1102" s="87">
        <v>0</v>
      </c>
      <c r="Z1102" s="88">
        <v>0</v>
      </c>
      <c r="AA1102" s="87">
        <v>0</v>
      </c>
      <c r="AB1102" s="88">
        <v>0</v>
      </c>
      <c r="AC1102" s="58"/>
      <c r="AD1102" s="59">
        <f t="shared" si="22"/>
        <v>0</v>
      </c>
      <c r="AE1102" s="58"/>
    </row>
    <row r="1103" spans="2:31" x14ac:dyDescent="0.3">
      <c r="B1103" s="4" t="s">
        <v>174</v>
      </c>
      <c r="C1103" s="4"/>
      <c r="D1103" s="4"/>
      <c r="E1103" s="87">
        <v>0</v>
      </c>
      <c r="F1103" s="88">
        <v>0</v>
      </c>
      <c r="G1103" s="87">
        <v>0</v>
      </c>
      <c r="H1103" s="88">
        <v>0</v>
      </c>
      <c r="I1103" s="87">
        <v>0</v>
      </c>
      <c r="J1103" s="88">
        <v>0</v>
      </c>
      <c r="K1103" s="87">
        <v>0</v>
      </c>
      <c r="L1103" s="88">
        <v>0</v>
      </c>
      <c r="M1103" s="87">
        <v>0</v>
      </c>
      <c r="N1103" s="88">
        <v>0</v>
      </c>
      <c r="O1103" s="87">
        <v>0</v>
      </c>
      <c r="P1103" s="88">
        <v>0</v>
      </c>
      <c r="Q1103" s="87">
        <v>0</v>
      </c>
      <c r="R1103" s="88">
        <v>0</v>
      </c>
      <c r="S1103" s="87">
        <v>0</v>
      </c>
      <c r="T1103" s="88">
        <v>0</v>
      </c>
      <c r="U1103" s="87">
        <v>0</v>
      </c>
      <c r="V1103" s="88">
        <v>0</v>
      </c>
      <c r="W1103" s="87">
        <v>0</v>
      </c>
      <c r="X1103" s="88">
        <v>0</v>
      </c>
      <c r="Y1103" s="87">
        <v>0</v>
      </c>
      <c r="Z1103" s="88">
        <v>0</v>
      </c>
      <c r="AA1103" s="87">
        <v>0</v>
      </c>
      <c r="AB1103" s="88">
        <v>0</v>
      </c>
      <c r="AC1103" s="58"/>
      <c r="AD1103" s="59">
        <f t="shared" si="22"/>
        <v>0</v>
      </c>
      <c r="AE1103" s="58"/>
    </row>
    <row r="1104" spans="2:31" x14ac:dyDescent="0.3">
      <c r="B1104" s="4" t="s">
        <v>194</v>
      </c>
      <c r="C1104" s="4"/>
      <c r="D1104" s="4"/>
      <c r="E1104" s="87">
        <v>0</v>
      </c>
      <c r="F1104" s="88">
        <v>0</v>
      </c>
      <c r="G1104" s="87">
        <v>0</v>
      </c>
      <c r="H1104" s="88">
        <v>0</v>
      </c>
      <c r="I1104" s="87">
        <v>0</v>
      </c>
      <c r="J1104" s="88">
        <v>0</v>
      </c>
      <c r="K1104" s="87">
        <v>0</v>
      </c>
      <c r="L1104" s="88">
        <v>0</v>
      </c>
      <c r="M1104" s="87">
        <v>0</v>
      </c>
      <c r="N1104" s="88">
        <v>0</v>
      </c>
      <c r="O1104" s="87">
        <v>0</v>
      </c>
      <c r="P1104" s="88">
        <v>0</v>
      </c>
      <c r="Q1104" s="87">
        <v>0</v>
      </c>
      <c r="R1104" s="88">
        <v>0</v>
      </c>
      <c r="S1104" s="87">
        <v>0</v>
      </c>
      <c r="T1104" s="88">
        <v>0</v>
      </c>
      <c r="U1104" s="87">
        <v>0</v>
      </c>
      <c r="V1104" s="88">
        <v>0</v>
      </c>
      <c r="W1104" s="87">
        <v>0</v>
      </c>
      <c r="X1104" s="88">
        <v>0</v>
      </c>
      <c r="Y1104" s="87">
        <v>0</v>
      </c>
      <c r="Z1104" s="88">
        <v>0</v>
      </c>
      <c r="AA1104" s="87">
        <v>0</v>
      </c>
      <c r="AB1104" s="88">
        <v>0</v>
      </c>
      <c r="AC1104" s="58"/>
      <c r="AD1104" s="59">
        <f t="shared" si="22"/>
        <v>0</v>
      </c>
      <c r="AE1104" s="58"/>
    </row>
    <row r="1105" spans="2:31" x14ac:dyDescent="0.3">
      <c r="B1105" s="4" t="s">
        <v>195</v>
      </c>
      <c r="C1105" s="4"/>
      <c r="D1105" s="4"/>
      <c r="E1105" s="87">
        <v>0</v>
      </c>
      <c r="F1105" s="88">
        <v>0</v>
      </c>
      <c r="G1105" s="87">
        <v>0</v>
      </c>
      <c r="H1105" s="88">
        <v>0</v>
      </c>
      <c r="I1105" s="87">
        <v>0</v>
      </c>
      <c r="J1105" s="88">
        <v>0</v>
      </c>
      <c r="K1105" s="87">
        <v>0</v>
      </c>
      <c r="L1105" s="88">
        <v>0</v>
      </c>
      <c r="M1105" s="87">
        <v>0</v>
      </c>
      <c r="N1105" s="88">
        <v>0</v>
      </c>
      <c r="O1105" s="87">
        <v>0</v>
      </c>
      <c r="P1105" s="88">
        <v>0</v>
      </c>
      <c r="Q1105" s="87">
        <v>0</v>
      </c>
      <c r="R1105" s="88">
        <v>0</v>
      </c>
      <c r="S1105" s="87">
        <v>0</v>
      </c>
      <c r="T1105" s="88">
        <v>0</v>
      </c>
      <c r="U1105" s="87">
        <v>0</v>
      </c>
      <c r="V1105" s="88">
        <v>0</v>
      </c>
      <c r="W1105" s="87">
        <v>0</v>
      </c>
      <c r="X1105" s="88">
        <v>0</v>
      </c>
      <c r="Y1105" s="87">
        <v>0</v>
      </c>
      <c r="Z1105" s="88">
        <v>0</v>
      </c>
      <c r="AA1105" s="87">
        <v>0</v>
      </c>
      <c r="AB1105" s="88">
        <v>0</v>
      </c>
      <c r="AC1105" s="58"/>
      <c r="AD1105" s="59">
        <f t="shared" si="22"/>
        <v>0</v>
      </c>
      <c r="AE1105" s="58"/>
    </row>
    <row r="1106" spans="2:31" x14ac:dyDescent="0.3">
      <c r="B1106" s="4" t="s">
        <v>153</v>
      </c>
      <c r="C1106" s="4"/>
      <c r="D1106" s="4"/>
      <c r="E1106" s="87">
        <v>0</v>
      </c>
      <c r="F1106" s="88">
        <v>0</v>
      </c>
      <c r="G1106" s="87">
        <v>0</v>
      </c>
      <c r="H1106" s="88">
        <v>0</v>
      </c>
      <c r="I1106" s="87">
        <v>0</v>
      </c>
      <c r="J1106" s="88">
        <v>0</v>
      </c>
      <c r="K1106" s="87">
        <v>0</v>
      </c>
      <c r="L1106" s="88">
        <v>0</v>
      </c>
      <c r="M1106" s="87">
        <v>1.95</v>
      </c>
      <c r="N1106" s="88">
        <v>4.4800000000000004</v>
      </c>
      <c r="O1106" s="87">
        <v>4.46</v>
      </c>
      <c r="P1106" s="88">
        <v>4.45</v>
      </c>
      <c r="Q1106" s="87">
        <v>4.43</v>
      </c>
      <c r="R1106" s="88">
        <v>4.42</v>
      </c>
      <c r="S1106" s="87">
        <v>4.4000000000000004</v>
      </c>
      <c r="T1106" s="88">
        <v>0.99</v>
      </c>
      <c r="U1106" s="87">
        <v>0.19</v>
      </c>
      <c r="V1106" s="88">
        <v>0</v>
      </c>
      <c r="W1106" s="87">
        <v>0.25</v>
      </c>
      <c r="X1106" s="88">
        <v>0</v>
      </c>
      <c r="Y1106" s="87">
        <v>0</v>
      </c>
      <c r="Z1106" s="88">
        <v>0</v>
      </c>
      <c r="AA1106" s="87">
        <v>0</v>
      </c>
      <c r="AB1106" s="88">
        <v>0</v>
      </c>
      <c r="AC1106" s="58"/>
      <c r="AD1106" s="59">
        <f t="shared" si="22"/>
        <v>30.019999999999996</v>
      </c>
      <c r="AE1106" s="58"/>
    </row>
    <row r="1107" spans="2:31" x14ac:dyDescent="0.3">
      <c r="B1107" s="4" t="s">
        <v>154</v>
      </c>
      <c r="C1107" s="4"/>
      <c r="D1107" s="4"/>
      <c r="E1107" s="87">
        <v>0</v>
      </c>
      <c r="F1107" s="88">
        <v>0</v>
      </c>
      <c r="G1107" s="87">
        <v>0</v>
      </c>
      <c r="H1107" s="88">
        <v>0</v>
      </c>
      <c r="I1107" s="87">
        <v>0</v>
      </c>
      <c r="J1107" s="88">
        <v>0</v>
      </c>
      <c r="K1107" s="87">
        <v>0</v>
      </c>
      <c r="L1107" s="88">
        <v>0</v>
      </c>
      <c r="M1107" s="87">
        <v>1.94</v>
      </c>
      <c r="N1107" s="88">
        <v>4.4800000000000004</v>
      </c>
      <c r="O1107" s="87">
        <v>4.46</v>
      </c>
      <c r="P1107" s="88">
        <v>4.4400000000000004</v>
      </c>
      <c r="Q1107" s="87">
        <v>4.43</v>
      </c>
      <c r="R1107" s="88">
        <v>4.41</v>
      </c>
      <c r="S1107" s="87">
        <v>4.3899999999999997</v>
      </c>
      <c r="T1107" s="88">
        <v>1.26</v>
      </c>
      <c r="U1107" s="87">
        <v>0.2</v>
      </c>
      <c r="V1107" s="88">
        <v>0</v>
      </c>
      <c r="W1107" s="87">
        <v>7.0000000000000007E-2</v>
      </c>
      <c r="X1107" s="88">
        <v>0</v>
      </c>
      <c r="Y1107" s="87">
        <v>0</v>
      </c>
      <c r="Z1107" s="88">
        <v>0</v>
      </c>
      <c r="AA1107" s="87">
        <v>0</v>
      </c>
      <c r="AB1107" s="88">
        <v>0</v>
      </c>
      <c r="AC1107" s="58"/>
      <c r="AD1107" s="59">
        <f t="shared" si="22"/>
        <v>30.080000000000002</v>
      </c>
      <c r="AE1107" s="58"/>
    </row>
    <row r="1108" spans="2:31" x14ac:dyDescent="0.3">
      <c r="B1108" s="4" t="s">
        <v>175</v>
      </c>
      <c r="C1108" s="4"/>
      <c r="D1108" s="4"/>
      <c r="E1108" s="87">
        <v>0</v>
      </c>
      <c r="F1108" s="88">
        <v>0</v>
      </c>
      <c r="G1108" s="87">
        <v>0</v>
      </c>
      <c r="H1108" s="88">
        <v>0</v>
      </c>
      <c r="I1108" s="87">
        <v>0</v>
      </c>
      <c r="J1108" s="88">
        <v>0</v>
      </c>
      <c r="K1108" s="87">
        <v>0</v>
      </c>
      <c r="L1108" s="88">
        <v>0</v>
      </c>
      <c r="M1108" s="87">
        <v>0</v>
      </c>
      <c r="N1108" s="88">
        <v>0</v>
      </c>
      <c r="O1108" s="87">
        <v>0</v>
      </c>
      <c r="P1108" s="88">
        <v>0</v>
      </c>
      <c r="Q1108" s="87">
        <v>0</v>
      </c>
      <c r="R1108" s="88">
        <v>0</v>
      </c>
      <c r="S1108" s="87">
        <v>0</v>
      </c>
      <c r="T1108" s="88">
        <v>0</v>
      </c>
      <c r="U1108" s="87">
        <v>0</v>
      </c>
      <c r="V1108" s="88">
        <v>0.17</v>
      </c>
      <c r="W1108" s="87">
        <v>0</v>
      </c>
      <c r="X1108" s="88">
        <v>0</v>
      </c>
      <c r="Y1108" s="87">
        <v>0</v>
      </c>
      <c r="Z1108" s="88">
        <v>0</v>
      </c>
      <c r="AA1108" s="87">
        <v>0</v>
      </c>
      <c r="AB1108" s="88">
        <v>0</v>
      </c>
      <c r="AC1108" s="58"/>
      <c r="AD1108" s="59">
        <f t="shared" si="22"/>
        <v>0.17</v>
      </c>
      <c r="AE1108" s="58"/>
    </row>
    <row r="1109" spans="2:31" x14ac:dyDescent="0.3">
      <c r="B1109" s="4" t="s">
        <v>176</v>
      </c>
      <c r="C1109" s="4"/>
      <c r="D1109" s="4"/>
      <c r="E1109" s="87">
        <v>0</v>
      </c>
      <c r="F1109" s="88">
        <v>0</v>
      </c>
      <c r="G1109" s="87">
        <v>0</v>
      </c>
      <c r="H1109" s="88">
        <v>0</v>
      </c>
      <c r="I1109" s="87">
        <v>0</v>
      </c>
      <c r="J1109" s="88">
        <v>0</v>
      </c>
      <c r="K1109" s="87">
        <v>0</v>
      </c>
      <c r="L1109" s="88">
        <v>0</v>
      </c>
      <c r="M1109" s="87">
        <v>0</v>
      </c>
      <c r="N1109" s="88">
        <v>0</v>
      </c>
      <c r="O1109" s="87">
        <v>0</v>
      </c>
      <c r="P1109" s="88">
        <v>0</v>
      </c>
      <c r="Q1109" s="87">
        <v>0</v>
      </c>
      <c r="R1109" s="88">
        <v>0</v>
      </c>
      <c r="S1109" s="87">
        <v>0</v>
      </c>
      <c r="T1109" s="88">
        <v>0</v>
      </c>
      <c r="U1109" s="87">
        <v>0</v>
      </c>
      <c r="V1109" s="88">
        <v>0</v>
      </c>
      <c r="W1109" s="87">
        <v>0</v>
      </c>
      <c r="X1109" s="88">
        <v>0</v>
      </c>
      <c r="Y1109" s="87">
        <v>0</v>
      </c>
      <c r="Z1109" s="88">
        <v>0</v>
      </c>
      <c r="AA1109" s="87">
        <v>0</v>
      </c>
      <c r="AB1109" s="88">
        <v>0</v>
      </c>
      <c r="AC1109" s="58"/>
      <c r="AD1109" s="59">
        <f t="shared" si="22"/>
        <v>0</v>
      </c>
      <c r="AE1109" s="58"/>
    </row>
    <row r="1110" spans="2:31" x14ac:dyDescent="0.3">
      <c r="B1110" s="4" t="s">
        <v>177</v>
      </c>
      <c r="C1110" s="4"/>
      <c r="D1110" s="4"/>
      <c r="E1110" s="87">
        <v>0</v>
      </c>
      <c r="F1110" s="88">
        <v>0</v>
      </c>
      <c r="G1110" s="87">
        <v>0</v>
      </c>
      <c r="H1110" s="88">
        <v>0</v>
      </c>
      <c r="I1110" s="87">
        <v>0</v>
      </c>
      <c r="J1110" s="88">
        <v>0</v>
      </c>
      <c r="K1110" s="87">
        <v>0</v>
      </c>
      <c r="L1110" s="88">
        <v>0</v>
      </c>
      <c r="M1110" s="87">
        <v>0</v>
      </c>
      <c r="N1110" s="88">
        <v>0</v>
      </c>
      <c r="O1110" s="87">
        <v>0</v>
      </c>
      <c r="P1110" s="88">
        <v>0</v>
      </c>
      <c r="Q1110" s="87">
        <v>0</v>
      </c>
      <c r="R1110" s="88">
        <v>0</v>
      </c>
      <c r="S1110" s="87">
        <v>0</v>
      </c>
      <c r="T1110" s="88">
        <v>0</v>
      </c>
      <c r="U1110" s="87">
        <v>0.23</v>
      </c>
      <c r="V1110" s="88">
        <v>0.37</v>
      </c>
      <c r="W1110" s="87">
        <v>0</v>
      </c>
      <c r="X1110" s="88">
        <v>0</v>
      </c>
      <c r="Y1110" s="87">
        <v>0</v>
      </c>
      <c r="Z1110" s="88">
        <v>0</v>
      </c>
      <c r="AA1110" s="87">
        <v>0</v>
      </c>
      <c r="AB1110" s="88">
        <v>0</v>
      </c>
      <c r="AC1110" s="58"/>
      <c r="AD1110" s="59">
        <f t="shared" si="22"/>
        <v>0.6</v>
      </c>
      <c r="AE1110" s="58"/>
    </row>
    <row r="1111" spans="2:31" x14ac:dyDescent="0.3">
      <c r="B1111" s="4" t="s">
        <v>212</v>
      </c>
      <c r="C1111" s="4"/>
      <c r="D1111" s="4"/>
      <c r="E1111" s="87">
        <v>0</v>
      </c>
      <c r="F1111" s="88">
        <v>0</v>
      </c>
      <c r="G1111" s="87">
        <v>0</v>
      </c>
      <c r="H1111" s="88">
        <v>0</v>
      </c>
      <c r="I1111" s="87">
        <v>0</v>
      </c>
      <c r="J1111" s="88">
        <v>0</v>
      </c>
      <c r="K1111" s="87">
        <v>0</v>
      </c>
      <c r="L1111" s="88">
        <v>0</v>
      </c>
      <c r="M1111" s="87">
        <v>0</v>
      </c>
      <c r="N1111" s="88">
        <v>0</v>
      </c>
      <c r="O1111" s="87">
        <v>0</v>
      </c>
      <c r="P1111" s="88">
        <v>0</v>
      </c>
      <c r="Q1111" s="87">
        <v>0</v>
      </c>
      <c r="R1111" s="88">
        <v>0</v>
      </c>
      <c r="S1111" s="87">
        <v>0</v>
      </c>
      <c r="T1111" s="88">
        <v>0</v>
      </c>
      <c r="U1111" s="87">
        <v>0</v>
      </c>
      <c r="V1111" s="88">
        <v>0</v>
      </c>
      <c r="W1111" s="87">
        <v>0</v>
      </c>
      <c r="X1111" s="88">
        <v>0</v>
      </c>
      <c r="Y1111" s="87">
        <v>0</v>
      </c>
      <c r="Z1111" s="88">
        <v>0</v>
      </c>
      <c r="AA1111" s="87">
        <v>0</v>
      </c>
      <c r="AB1111" s="88">
        <v>0</v>
      </c>
      <c r="AC1111" s="58"/>
      <c r="AD1111" s="59">
        <f t="shared" si="22"/>
        <v>0</v>
      </c>
      <c r="AE1111" s="58"/>
    </row>
    <row r="1112" spans="2:31" x14ac:dyDescent="0.3">
      <c r="B1112" s="4" t="s">
        <v>213</v>
      </c>
      <c r="C1112" s="4"/>
      <c r="D1112" s="4"/>
      <c r="E1112" s="87">
        <v>0</v>
      </c>
      <c r="F1112" s="88">
        <v>0</v>
      </c>
      <c r="G1112" s="87">
        <v>0</v>
      </c>
      <c r="H1112" s="88">
        <v>0</v>
      </c>
      <c r="I1112" s="87">
        <v>0</v>
      </c>
      <c r="J1112" s="88">
        <v>0</v>
      </c>
      <c r="K1112" s="87">
        <v>0</v>
      </c>
      <c r="L1112" s="88">
        <v>0</v>
      </c>
      <c r="M1112" s="87">
        <v>0</v>
      </c>
      <c r="N1112" s="88">
        <v>0</v>
      </c>
      <c r="O1112" s="87">
        <v>0</v>
      </c>
      <c r="P1112" s="88">
        <v>0</v>
      </c>
      <c r="Q1112" s="87">
        <v>0</v>
      </c>
      <c r="R1112" s="88">
        <v>0</v>
      </c>
      <c r="S1112" s="87">
        <v>0</v>
      </c>
      <c r="T1112" s="88">
        <v>0</v>
      </c>
      <c r="U1112" s="87">
        <v>0</v>
      </c>
      <c r="V1112" s="88">
        <v>0</v>
      </c>
      <c r="W1112" s="87">
        <v>0</v>
      </c>
      <c r="X1112" s="88">
        <v>0</v>
      </c>
      <c r="Y1112" s="87">
        <v>0</v>
      </c>
      <c r="Z1112" s="88">
        <v>0</v>
      </c>
      <c r="AA1112" s="87">
        <v>0</v>
      </c>
      <c r="AB1112" s="88">
        <v>0</v>
      </c>
      <c r="AC1112" s="58"/>
      <c r="AD1112" s="59">
        <f t="shared" si="22"/>
        <v>0</v>
      </c>
      <c r="AE1112" s="58"/>
    </row>
    <row r="1113" spans="2:31" x14ac:dyDescent="0.3">
      <c r="B1113" s="4" t="s">
        <v>214</v>
      </c>
      <c r="C1113" s="4"/>
      <c r="D1113" s="4"/>
      <c r="E1113" s="87">
        <v>0</v>
      </c>
      <c r="F1113" s="88">
        <v>0</v>
      </c>
      <c r="G1113" s="87">
        <v>0</v>
      </c>
      <c r="H1113" s="88">
        <v>0</v>
      </c>
      <c r="I1113" s="87">
        <v>0</v>
      </c>
      <c r="J1113" s="88">
        <v>0</v>
      </c>
      <c r="K1113" s="87">
        <v>0</v>
      </c>
      <c r="L1113" s="88">
        <v>0</v>
      </c>
      <c r="M1113" s="87">
        <v>0</v>
      </c>
      <c r="N1113" s="88">
        <v>0</v>
      </c>
      <c r="O1113" s="87">
        <v>0</v>
      </c>
      <c r="P1113" s="88">
        <v>0</v>
      </c>
      <c r="Q1113" s="87">
        <v>0</v>
      </c>
      <c r="R1113" s="88">
        <v>0</v>
      </c>
      <c r="S1113" s="87">
        <v>0</v>
      </c>
      <c r="T1113" s="88">
        <v>0</v>
      </c>
      <c r="U1113" s="87">
        <v>0</v>
      </c>
      <c r="V1113" s="88">
        <v>0</v>
      </c>
      <c r="W1113" s="87">
        <v>0</v>
      </c>
      <c r="X1113" s="88">
        <v>0</v>
      </c>
      <c r="Y1113" s="87">
        <v>0</v>
      </c>
      <c r="Z1113" s="88">
        <v>0</v>
      </c>
      <c r="AA1113" s="87">
        <v>0</v>
      </c>
      <c r="AB1113" s="88">
        <v>0</v>
      </c>
      <c r="AC1113" s="58"/>
      <c r="AD1113" s="59">
        <f t="shared" si="22"/>
        <v>0</v>
      </c>
      <c r="AE1113" s="58"/>
    </row>
    <row r="1114" spans="2:31" x14ac:dyDescent="0.3">
      <c r="B1114" s="4" t="s">
        <v>143</v>
      </c>
      <c r="C1114" s="4"/>
      <c r="D1114" s="4"/>
      <c r="E1114" s="87">
        <v>0</v>
      </c>
      <c r="F1114" s="88">
        <v>0</v>
      </c>
      <c r="G1114" s="87">
        <v>0</v>
      </c>
      <c r="H1114" s="88">
        <v>0</v>
      </c>
      <c r="I1114" s="87">
        <v>0</v>
      </c>
      <c r="J1114" s="88">
        <v>0</v>
      </c>
      <c r="K1114" s="87">
        <v>0</v>
      </c>
      <c r="L1114" s="88">
        <v>0</v>
      </c>
      <c r="M1114" s="87">
        <v>0</v>
      </c>
      <c r="N1114" s="88">
        <v>0</v>
      </c>
      <c r="O1114" s="87">
        <v>0</v>
      </c>
      <c r="P1114" s="88">
        <v>0</v>
      </c>
      <c r="Q1114" s="87">
        <v>0</v>
      </c>
      <c r="R1114" s="88">
        <v>0</v>
      </c>
      <c r="S1114" s="87">
        <v>0</v>
      </c>
      <c r="T1114" s="88">
        <v>0</v>
      </c>
      <c r="U1114" s="87">
        <v>0</v>
      </c>
      <c r="V1114" s="88">
        <v>0</v>
      </c>
      <c r="W1114" s="87">
        <v>0</v>
      </c>
      <c r="X1114" s="88">
        <v>0</v>
      </c>
      <c r="Y1114" s="87">
        <v>0</v>
      </c>
      <c r="Z1114" s="88">
        <v>0</v>
      </c>
      <c r="AA1114" s="87">
        <v>0</v>
      </c>
      <c r="AB1114" s="88">
        <v>0</v>
      </c>
      <c r="AC1114" s="58"/>
      <c r="AD1114" s="59">
        <f t="shared" si="22"/>
        <v>0</v>
      </c>
      <c r="AE1114" s="58"/>
    </row>
    <row r="1115" spans="2:31" x14ac:dyDescent="0.3">
      <c r="B1115" s="4" t="s">
        <v>144</v>
      </c>
      <c r="C1115" s="4"/>
      <c r="D1115" s="4"/>
      <c r="E1115" s="87">
        <v>0</v>
      </c>
      <c r="F1115" s="88">
        <v>0</v>
      </c>
      <c r="G1115" s="87">
        <v>0</v>
      </c>
      <c r="H1115" s="88">
        <v>0</v>
      </c>
      <c r="I1115" s="87">
        <v>0</v>
      </c>
      <c r="J1115" s="88">
        <v>0</v>
      </c>
      <c r="K1115" s="87">
        <v>0</v>
      </c>
      <c r="L1115" s="88">
        <v>0</v>
      </c>
      <c r="M1115" s="87">
        <v>0</v>
      </c>
      <c r="N1115" s="88">
        <v>0</v>
      </c>
      <c r="O1115" s="87">
        <v>0</v>
      </c>
      <c r="P1115" s="88">
        <v>0</v>
      </c>
      <c r="Q1115" s="87">
        <v>0</v>
      </c>
      <c r="R1115" s="88">
        <v>0</v>
      </c>
      <c r="S1115" s="87">
        <v>0</v>
      </c>
      <c r="T1115" s="88">
        <v>0</v>
      </c>
      <c r="U1115" s="87">
        <v>0</v>
      </c>
      <c r="V1115" s="88">
        <v>0</v>
      </c>
      <c r="W1115" s="87">
        <v>0</v>
      </c>
      <c r="X1115" s="88">
        <v>0</v>
      </c>
      <c r="Y1115" s="87">
        <v>0</v>
      </c>
      <c r="Z1115" s="88">
        <v>0</v>
      </c>
      <c r="AA1115" s="87">
        <v>0</v>
      </c>
      <c r="AB1115" s="88">
        <v>0</v>
      </c>
      <c r="AC1115" s="58"/>
      <c r="AD1115" s="59">
        <f t="shared" si="22"/>
        <v>0</v>
      </c>
      <c r="AE1115" s="58"/>
    </row>
    <row r="1116" spans="2:31" x14ac:dyDescent="0.3">
      <c r="B1116" s="4" t="s">
        <v>145</v>
      </c>
      <c r="C1116" s="4"/>
      <c r="D1116" s="4"/>
      <c r="E1116" s="87">
        <v>0</v>
      </c>
      <c r="F1116" s="88">
        <v>0</v>
      </c>
      <c r="G1116" s="87">
        <v>0</v>
      </c>
      <c r="H1116" s="88">
        <v>0</v>
      </c>
      <c r="I1116" s="87">
        <v>0</v>
      </c>
      <c r="J1116" s="88">
        <v>0</v>
      </c>
      <c r="K1116" s="87">
        <v>0</v>
      </c>
      <c r="L1116" s="88">
        <v>0</v>
      </c>
      <c r="M1116" s="87">
        <v>0</v>
      </c>
      <c r="N1116" s="88">
        <v>0</v>
      </c>
      <c r="O1116" s="87">
        <v>0</v>
      </c>
      <c r="P1116" s="88">
        <v>0</v>
      </c>
      <c r="Q1116" s="87">
        <v>0</v>
      </c>
      <c r="R1116" s="88">
        <v>0</v>
      </c>
      <c r="S1116" s="87">
        <v>0</v>
      </c>
      <c r="T1116" s="88">
        <v>0</v>
      </c>
      <c r="U1116" s="87">
        <v>0</v>
      </c>
      <c r="V1116" s="88">
        <v>0</v>
      </c>
      <c r="W1116" s="87">
        <v>0</v>
      </c>
      <c r="X1116" s="88">
        <v>0</v>
      </c>
      <c r="Y1116" s="87">
        <v>0</v>
      </c>
      <c r="Z1116" s="88">
        <v>0</v>
      </c>
      <c r="AA1116" s="87">
        <v>0</v>
      </c>
      <c r="AB1116" s="88">
        <v>0</v>
      </c>
      <c r="AC1116" s="58"/>
      <c r="AD1116" s="59">
        <f t="shared" si="22"/>
        <v>0</v>
      </c>
      <c r="AE1116" s="58"/>
    </row>
    <row r="1117" spans="2:31" x14ac:dyDescent="0.3">
      <c r="B1117" s="4" t="s">
        <v>269</v>
      </c>
      <c r="C1117" s="4"/>
      <c r="D1117" s="4"/>
      <c r="E1117" s="87">
        <v>0</v>
      </c>
      <c r="F1117" s="88">
        <v>0</v>
      </c>
      <c r="G1117" s="87">
        <v>0</v>
      </c>
      <c r="H1117" s="88">
        <v>0</v>
      </c>
      <c r="I1117" s="87">
        <v>0</v>
      </c>
      <c r="J1117" s="88">
        <v>0</v>
      </c>
      <c r="K1117" s="87">
        <v>0</v>
      </c>
      <c r="L1117" s="88">
        <v>0</v>
      </c>
      <c r="M1117" s="87">
        <v>0</v>
      </c>
      <c r="N1117" s="88">
        <v>0</v>
      </c>
      <c r="O1117" s="87">
        <v>0</v>
      </c>
      <c r="P1117" s="88">
        <v>0</v>
      </c>
      <c r="Q1117" s="87">
        <v>0</v>
      </c>
      <c r="R1117" s="88">
        <v>0</v>
      </c>
      <c r="S1117" s="87">
        <v>0</v>
      </c>
      <c r="T1117" s="88">
        <v>0</v>
      </c>
      <c r="U1117" s="87">
        <v>0</v>
      </c>
      <c r="V1117" s="88">
        <v>0</v>
      </c>
      <c r="W1117" s="87">
        <v>0</v>
      </c>
      <c r="X1117" s="88">
        <v>0</v>
      </c>
      <c r="Y1117" s="87">
        <v>0</v>
      </c>
      <c r="Z1117" s="88">
        <v>0</v>
      </c>
      <c r="AA1117" s="87">
        <v>0</v>
      </c>
      <c r="AB1117" s="88">
        <v>0</v>
      </c>
      <c r="AC1117" s="58"/>
      <c r="AD1117" s="59">
        <f t="shared" si="22"/>
        <v>0</v>
      </c>
      <c r="AE1117" s="58"/>
    </row>
    <row r="1118" spans="2:31" x14ac:dyDescent="0.3">
      <c r="B1118" s="4" t="s">
        <v>270</v>
      </c>
      <c r="C1118" s="4"/>
      <c r="D1118" s="4"/>
      <c r="E1118" s="87">
        <v>0</v>
      </c>
      <c r="F1118" s="88">
        <v>0</v>
      </c>
      <c r="G1118" s="87">
        <v>0</v>
      </c>
      <c r="H1118" s="88">
        <v>0</v>
      </c>
      <c r="I1118" s="87">
        <v>0</v>
      </c>
      <c r="J1118" s="88">
        <v>0</v>
      </c>
      <c r="K1118" s="87">
        <v>0</v>
      </c>
      <c r="L1118" s="88">
        <v>0</v>
      </c>
      <c r="M1118" s="87">
        <v>0</v>
      </c>
      <c r="N1118" s="88">
        <v>0</v>
      </c>
      <c r="O1118" s="87">
        <v>0</v>
      </c>
      <c r="P1118" s="88">
        <v>0</v>
      </c>
      <c r="Q1118" s="87">
        <v>0</v>
      </c>
      <c r="R1118" s="88">
        <v>0</v>
      </c>
      <c r="S1118" s="87">
        <v>0</v>
      </c>
      <c r="T1118" s="88">
        <v>0</v>
      </c>
      <c r="U1118" s="87">
        <v>0</v>
      </c>
      <c r="V1118" s="88">
        <v>0</v>
      </c>
      <c r="W1118" s="87">
        <v>0</v>
      </c>
      <c r="X1118" s="88">
        <v>0</v>
      </c>
      <c r="Y1118" s="87">
        <v>0</v>
      </c>
      <c r="Z1118" s="88">
        <v>0</v>
      </c>
      <c r="AA1118" s="87">
        <v>0</v>
      </c>
      <c r="AB1118" s="88">
        <v>0</v>
      </c>
      <c r="AC1118" s="58"/>
      <c r="AD1118" s="59">
        <f t="shared" si="22"/>
        <v>0</v>
      </c>
      <c r="AE1118" s="58"/>
    </row>
    <row r="1119" spans="2:31" x14ac:dyDescent="0.3">
      <c r="B1119" s="4" t="s">
        <v>205</v>
      </c>
      <c r="C1119" s="4"/>
      <c r="D1119" s="4"/>
      <c r="E1119" s="87">
        <v>0</v>
      </c>
      <c r="F1119" s="88">
        <v>0</v>
      </c>
      <c r="G1119" s="87">
        <v>0</v>
      </c>
      <c r="H1119" s="88">
        <v>0</v>
      </c>
      <c r="I1119" s="87">
        <v>0</v>
      </c>
      <c r="J1119" s="88">
        <v>0</v>
      </c>
      <c r="K1119" s="87">
        <v>0</v>
      </c>
      <c r="L1119" s="88">
        <v>0</v>
      </c>
      <c r="M1119" s="87">
        <v>0.05</v>
      </c>
      <c r="N1119" s="88">
        <v>0.54</v>
      </c>
      <c r="O1119" s="87">
        <v>0.64</v>
      </c>
      <c r="P1119" s="88">
        <v>0.59</v>
      </c>
      <c r="Q1119" s="87">
        <v>0.84</v>
      </c>
      <c r="R1119" s="88">
        <v>1.19</v>
      </c>
      <c r="S1119" s="87">
        <v>1.24</v>
      </c>
      <c r="T1119" s="88">
        <v>1.24</v>
      </c>
      <c r="U1119" s="87">
        <v>1.24</v>
      </c>
      <c r="V1119" s="88">
        <v>0.9</v>
      </c>
      <c r="W1119" s="87">
        <v>0.08</v>
      </c>
      <c r="X1119" s="88">
        <v>0</v>
      </c>
      <c r="Y1119" s="87">
        <v>0</v>
      </c>
      <c r="Z1119" s="88">
        <v>0</v>
      </c>
      <c r="AA1119" s="87">
        <v>0</v>
      </c>
      <c r="AB1119" s="88">
        <v>0</v>
      </c>
      <c r="AC1119" s="58"/>
      <c r="AD1119" s="59">
        <f t="shared" si="22"/>
        <v>8.5500000000000007</v>
      </c>
      <c r="AE1119" s="58"/>
    </row>
    <row r="1120" spans="2:31" x14ac:dyDescent="0.3">
      <c r="B1120" s="4" t="s">
        <v>217</v>
      </c>
      <c r="C1120" s="4"/>
      <c r="D1120" s="4"/>
      <c r="E1120" s="87">
        <v>0</v>
      </c>
      <c r="F1120" s="88">
        <v>0</v>
      </c>
      <c r="G1120" s="87">
        <v>0</v>
      </c>
      <c r="H1120" s="88">
        <v>0</v>
      </c>
      <c r="I1120" s="87">
        <v>0</v>
      </c>
      <c r="J1120" s="88">
        <v>0</v>
      </c>
      <c r="K1120" s="87">
        <v>0</v>
      </c>
      <c r="L1120" s="88">
        <v>0</v>
      </c>
      <c r="M1120" s="87">
        <v>0</v>
      </c>
      <c r="N1120" s="88">
        <v>0</v>
      </c>
      <c r="O1120" s="87">
        <v>0</v>
      </c>
      <c r="P1120" s="88">
        <v>0</v>
      </c>
      <c r="Q1120" s="87">
        <v>0</v>
      </c>
      <c r="R1120" s="88">
        <v>0</v>
      </c>
      <c r="S1120" s="87">
        <v>0</v>
      </c>
      <c r="T1120" s="88">
        <v>0</v>
      </c>
      <c r="U1120" s="87">
        <v>0.01</v>
      </c>
      <c r="V1120" s="88">
        <v>0.44</v>
      </c>
      <c r="W1120" s="87">
        <v>0</v>
      </c>
      <c r="X1120" s="88">
        <v>0</v>
      </c>
      <c r="Y1120" s="87">
        <v>0</v>
      </c>
      <c r="Z1120" s="88">
        <v>0</v>
      </c>
      <c r="AA1120" s="87">
        <v>0</v>
      </c>
      <c r="AB1120" s="88">
        <v>0</v>
      </c>
      <c r="AC1120" s="58"/>
      <c r="AD1120" s="59">
        <f t="shared" si="22"/>
        <v>0.45</v>
      </c>
      <c r="AE1120" s="58"/>
    </row>
    <row r="1121" spans="2:31" x14ac:dyDescent="0.3">
      <c r="B1121" s="4" t="s">
        <v>218</v>
      </c>
      <c r="C1121" s="4"/>
      <c r="D1121" s="4"/>
      <c r="E1121" s="87">
        <v>0</v>
      </c>
      <c r="F1121" s="88">
        <v>0</v>
      </c>
      <c r="G1121" s="87">
        <v>0</v>
      </c>
      <c r="H1121" s="88">
        <v>0</v>
      </c>
      <c r="I1121" s="87">
        <v>0</v>
      </c>
      <c r="J1121" s="88">
        <v>0</v>
      </c>
      <c r="K1121" s="87">
        <v>0</v>
      </c>
      <c r="L1121" s="88">
        <v>0</v>
      </c>
      <c r="M1121" s="87">
        <v>0</v>
      </c>
      <c r="N1121" s="88">
        <v>0</v>
      </c>
      <c r="O1121" s="87">
        <v>0</v>
      </c>
      <c r="P1121" s="88">
        <v>0</v>
      </c>
      <c r="Q1121" s="87">
        <v>0</v>
      </c>
      <c r="R1121" s="88">
        <v>0</v>
      </c>
      <c r="S1121" s="87">
        <v>0</v>
      </c>
      <c r="T1121" s="88">
        <v>0</v>
      </c>
      <c r="U1121" s="87">
        <v>0</v>
      </c>
      <c r="V1121" s="88">
        <v>0</v>
      </c>
      <c r="W1121" s="87">
        <v>0</v>
      </c>
      <c r="X1121" s="88">
        <v>0</v>
      </c>
      <c r="Y1121" s="87">
        <v>0</v>
      </c>
      <c r="Z1121" s="88">
        <v>0</v>
      </c>
      <c r="AA1121" s="87">
        <v>0</v>
      </c>
      <c r="AB1121" s="88">
        <v>0</v>
      </c>
      <c r="AC1121" s="58"/>
      <c r="AD1121" s="59">
        <f t="shared" si="22"/>
        <v>0</v>
      </c>
      <c r="AE1121" s="58"/>
    </row>
    <row r="1122" spans="2:31" x14ac:dyDescent="0.3">
      <c r="B1122" s="4" t="s">
        <v>219</v>
      </c>
      <c r="C1122" s="4"/>
      <c r="D1122" s="4"/>
      <c r="E1122" s="87">
        <v>0</v>
      </c>
      <c r="F1122" s="88">
        <v>0</v>
      </c>
      <c r="G1122" s="87">
        <v>0</v>
      </c>
      <c r="H1122" s="88">
        <v>0</v>
      </c>
      <c r="I1122" s="87">
        <v>0</v>
      </c>
      <c r="J1122" s="88">
        <v>0</v>
      </c>
      <c r="K1122" s="87">
        <v>0</v>
      </c>
      <c r="L1122" s="88">
        <v>0</v>
      </c>
      <c r="M1122" s="87">
        <v>0</v>
      </c>
      <c r="N1122" s="88">
        <v>0</v>
      </c>
      <c r="O1122" s="87">
        <v>0</v>
      </c>
      <c r="P1122" s="88">
        <v>0</v>
      </c>
      <c r="Q1122" s="87">
        <v>0</v>
      </c>
      <c r="R1122" s="88">
        <v>0</v>
      </c>
      <c r="S1122" s="87">
        <v>0</v>
      </c>
      <c r="T1122" s="88">
        <v>0</v>
      </c>
      <c r="U1122" s="87">
        <v>0</v>
      </c>
      <c r="V1122" s="88">
        <v>0</v>
      </c>
      <c r="W1122" s="87">
        <v>0</v>
      </c>
      <c r="X1122" s="88">
        <v>0</v>
      </c>
      <c r="Y1122" s="87">
        <v>0</v>
      </c>
      <c r="Z1122" s="88">
        <v>0</v>
      </c>
      <c r="AA1122" s="87">
        <v>0</v>
      </c>
      <c r="AB1122" s="88">
        <v>0</v>
      </c>
      <c r="AC1122" s="58"/>
      <c r="AD1122" s="59">
        <f t="shared" si="22"/>
        <v>0</v>
      </c>
      <c r="AE1122" s="58"/>
    </row>
    <row r="1123" spans="2:31" x14ac:dyDescent="0.3">
      <c r="B1123" s="4" t="s">
        <v>220</v>
      </c>
      <c r="C1123" s="4"/>
      <c r="D1123" s="4"/>
      <c r="E1123" s="87">
        <v>0</v>
      </c>
      <c r="F1123" s="88">
        <v>0</v>
      </c>
      <c r="G1123" s="87">
        <v>0</v>
      </c>
      <c r="H1123" s="88">
        <v>0</v>
      </c>
      <c r="I1123" s="87">
        <v>0</v>
      </c>
      <c r="J1123" s="88">
        <v>0</v>
      </c>
      <c r="K1123" s="87">
        <v>0</v>
      </c>
      <c r="L1123" s="88">
        <v>0</v>
      </c>
      <c r="M1123" s="87">
        <v>0</v>
      </c>
      <c r="N1123" s="88">
        <v>0</v>
      </c>
      <c r="O1123" s="87">
        <v>0</v>
      </c>
      <c r="P1123" s="88">
        <v>0</v>
      </c>
      <c r="Q1123" s="87">
        <v>0</v>
      </c>
      <c r="R1123" s="88">
        <v>0</v>
      </c>
      <c r="S1123" s="87">
        <v>0</v>
      </c>
      <c r="T1123" s="88">
        <v>0</v>
      </c>
      <c r="U1123" s="87">
        <v>0</v>
      </c>
      <c r="V1123" s="88">
        <v>0</v>
      </c>
      <c r="W1123" s="87">
        <v>0</v>
      </c>
      <c r="X1123" s="88">
        <v>0</v>
      </c>
      <c r="Y1123" s="87">
        <v>0</v>
      </c>
      <c r="Z1123" s="88">
        <v>0</v>
      </c>
      <c r="AA1123" s="87">
        <v>0</v>
      </c>
      <c r="AB1123" s="88">
        <v>0</v>
      </c>
      <c r="AC1123" s="58"/>
      <c r="AD1123" s="59">
        <f t="shared" si="22"/>
        <v>0</v>
      </c>
      <c r="AE1123" s="58"/>
    </row>
    <row r="1124" spans="2:31" x14ac:dyDescent="0.3">
      <c r="B1124" s="4" t="s">
        <v>237</v>
      </c>
      <c r="C1124" s="4"/>
      <c r="D1124" s="4"/>
      <c r="E1124" s="87">
        <v>0</v>
      </c>
      <c r="F1124" s="88">
        <v>0</v>
      </c>
      <c r="G1124" s="87">
        <v>0</v>
      </c>
      <c r="H1124" s="88">
        <v>0</v>
      </c>
      <c r="I1124" s="87">
        <v>0</v>
      </c>
      <c r="J1124" s="88">
        <v>0</v>
      </c>
      <c r="K1124" s="87">
        <v>0</v>
      </c>
      <c r="L1124" s="88">
        <v>0</v>
      </c>
      <c r="M1124" s="87">
        <v>1.26</v>
      </c>
      <c r="N1124" s="88">
        <v>2.92</v>
      </c>
      <c r="O1124" s="87">
        <v>2.94</v>
      </c>
      <c r="P1124" s="88">
        <v>2.97</v>
      </c>
      <c r="Q1124" s="87">
        <v>2.97</v>
      </c>
      <c r="R1124" s="88">
        <v>3.02</v>
      </c>
      <c r="S1124" s="87">
        <v>3.9</v>
      </c>
      <c r="T1124" s="88">
        <v>3.97</v>
      </c>
      <c r="U1124" s="87">
        <v>4.1399999999999997</v>
      </c>
      <c r="V1124" s="88">
        <v>3.71</v>
      </c>
      <c r="W1124" s="87">
        <v>0.4</v>
      </c>
      <c r="X1124" s="88">
        <v>0</v>
      </c>
      <c r="Y1124" s="87">
        <v>0</v>
      </c>
      <c r="Z1124" s="88">
        <v>0</v>
      </c>
      <c r="AA1124" s="87">
        <v>0</v>
      </c>
      <c r="AB1124" s="88">
        <v>0</v>
      </c>
      <c r="AC1124" s="58"/>
      <c r="AD1124" s="59">
        <f t="shared" si="22"/>
        <v>32.200000000000003</v>
      </c>
      <c r="AE1124" s="58"/>
    </row>
    <row r="1125" spans="2:31" x14ac:dyDescent="0.3">
      <c r="B1125" s="4" t="s">
        <v>238</v>
      </c>
      <c r="C1125" s="4"/>
      <c r="D1125" s="4"/>
      <c r="E1125" s="87">
        <v>0</v>
      </c>
      <c r="F1125" s="88">
        <v>0</v>
      </c>
      <c r="G1125" s="87">
        <v>0</v>
      </c>
      <c r="H1125" s="88">
        <v>0</v>
      </c>
      <c r="I1125" s="87">
        <v>0</v>
      </c>
      <c r="J1125" s="88">
        <v>0</v>
      </c>
      <c r="K1125" s="87">
        <v>0</v>
      </c>
      <c r="L1125" s="88">
        <v>0</v>
      </c>
      <c r="M1125" s="87">
        <v>1.22</v>
      </c>
      <c r="N1125" s="88">
        <v>2.83</v>
      </c>
      <c r="O1125" s="87">
        <v>2.85</v>
      </c>
      <c r="P1125" s="88">
        <v>2.86</v>
      </c>
      <c r="Q1125" s="87">
        <v>2.88</v>
      </c>
      <c r="R1125" s="88">
        <v>2.9</v>
      </c>
      <c r="S1125" s="87">
        <v>3.73</v>
      </c>
      <c r="T1125" s="88">
        <v>3.77</v>
      </c>
      <c r="U1125" s="87">
        <v>4</v>
      </c>
      <c r="V1125" s="88">
        <v>3.74</v>
      </c>
      <c r="W1125" s="87">
        <v>0.41</v>
      </c>
      <c r="X1125" s="88">
        <v>0</v>
      </c>
      <c r="Y1125" s="87">
        <v>0</v>
      </c>
      <c r="Z1125" s="88">
        <v>0</v>
      </c>
      <c r="AA1125" s="87">
        <v>0</v>
      </c>
      <c r="AB1125" s="88">
        <v>0</v>
      </c>
      <c r="AC1125" s="58"/>
      <c r="AD1125" s="59">
        <f t="shared" si="22"/>
        <v>31.19</v>
      </c>
      <c r="AE1125" s="58"/>
    </row>
    <row r="1126" spans="2:31" x14ac:dyDescent="0.3">
      <c r="B1126" s="4" t="s">
        <v>221</v>
      </c>
      <c r="C1126" s="4"/>
      <c r="D1126" s="4"/>
      <c r="E1126" s="87">
        <v>0</v>
      </c>
      <c r="F1126" s="88">
        <v>0</v>
      </c>
      <c r="G1126" s="87">
        <v>0</v>
      </c>
      <c r="H1126" s="88">
        <v>0</v>
      </c>
      <c r="I1126" s="87">
        <v>0</v>
      </c>
      <c r="J1126" s="88">
        <v>0</v>
      </c>
      <c r="K1126" s="87">
        <v>0</v>
      </c>
      <c r="L1126" s="88">
        <v>0</v>
      </c>
      <c r="M1126" s="87">
        <v>3.71</v>
      </c>
      <c r="N1126" s="88">
        <v>4.3099999999999996</v>
      </c>
      <c r="O1126" s="87">
        <v>0</v>
      </c>
      <c r="P1126" s="88">
        <v>2.59</v>
      </c>
      <c r="Q1126" s="87">
        <v>4.51</v>
      </c>
      <c r="R1126" s="88">
        <v>4.58</v>
      </c>
      <c r="S1126" s="87">
        <v>4.4800000000000004</v>
      </c>
      <c r="T1126" s="88">
        <v>1.04</v>
      </c>
      <c r="U1126" s="87">
        <v>0</v>
      </c>
      <c r="V1126" s="88">
        <v>0</v>
      </c>
      <c r="W1126" s="87">
        <v>0</v>
      </c>
      <c r="X1126" s="88">
        <v>0</v>
      </c>
      <c r="Y1126" s="87">
        <v>0</v>
      </c>
      <c r="Z1126" s="88">
        <v>0</v>
      </c>
      <c r="AA1126" s="87">
        <v>0</v>
      </c>
      <c r="AB1126" s="88">
        <v>0</v>
      </c>
      <c r="AC1126" s="58"/>
      <c r="AD1126" s="59">
        <f t="shared" si="22"/>
        <v>25.22</v>
      </c>
      <c r="AE1126" s="58"/>
    </row>
    <row r="1127" spans="2:31" x14ac:dyDescent="0.3">
      <c r="B1127" s="4" t="s">
        <v>271</v>
      </c>
      <c r="C1127" s="4"/>
      <c r="D1127" s="4"/>
      <c r="E1127" s="87">
        <v>0</v>
      </c>
      <c r="F1127" s="88">
        <v>0</v>
      </c>
      <c r="G1127" s="87">
        <v>0</v>
      </c>
      <c r="H1127" s="88">
        <v>0</v>
      </c>
      <c r="I1127" s="87">
        <v>0</v>
      </c>
      <c r="J1127" s="88">
        <v>0</v>
      </c>
      <c r="K1127" s="87">
        <v>0</v>
      </c>
      <c r="L1127" s="88">
        <v>0</v>
      </c>
      <c r="M1127" s="87">
        <v>0</v>
      </c>
      <c r="N1127" s="88">
        <v>0</v>
      </c>
      <c r="O1127" s="87">
        <v>0</v>
      </c>
      <c r="P1127" s="88">
        <v>0</v>
      </c>
      <c r="Q1127" s="87">
        <v>0</v>
      </c>
      <c r="R1127" s="88">
        <v>0</v>
      </c>
      <c r="S1127" s="87">
        <v>0</v>
      </c>
      <c r="T1127" s="88">
        <v>0</v>
      </c>
      <c r="U1127" s="87">
        <v>0</v>
      </c>
      <c r="V1127" s="88">
        <v>0</v>
      </c>
      <c r="W1127" s="87">
        <v>0</v>
      </c>
      <c r="X1127" s="88">
        <v>0</v>
      </c>
      <c r="Y1127" s="87">
        <v>0</v>
      </c>
      <c r="Z1127" s="88">
        <v>0</v>
      </c>
      <c r="AA1127" s="87">
        <v>0</v>
      </c>
      <c r="AB1127" s="88">
        <v>0</v>
      </c>
      <c r="AC1127" s="58"/>
      <c r="AD1127" s="59">
        <f t="shared" si="22"/>
        <v>0</v>
      </c>
      <c r="AE1127" s="58"/>
    </row>
    <row r="1128" spans="2:31" x14ac:dyDescent="0.3">
      <c r="B1128" s="4" t="s">
        <v>272</v>
      </c>
      <c r="C1128" s="4"/>
      <c r="D1128" s="4"/>
      <c r="E1128" s="87">
        <v>0</v>
      </c>
      <c r="F1128" s="88">
        <v>0</v>
      </c>
      <c r="G1128" s="87">
        <v>0</v>
      </c>
      <c r="H1128" s="88">
        <v>0</v>
      </c>
      <c r="I1128" s="87">
        <v>0</v>
      </c>
      <c r="J1128" s="88">
        <v>0</v>
      </c>
      <c r="K1128" s="87">
        <v>0</v>
      </c>
      <c r="L1128" s="88">
        <v>0</v>
      </c>
      <c r="M1128" s="87">
        <v>0</v>
      </c>
      <c r="N1128" s="88">
        <v>0</v>
      </c>
      <c r="O1128" s="87">
        <v>0</v>
      </c>
      <c r="P1128" s="88">
        <v>0</v>
      </c>
      <c r="Q1128" s="87">
        <v>0</v>
      </c>
      <c r="R1128" s="88">
        <v>0</v>
      </c>
      <c r="S1128" s="87">
        <v>0</v>
      </c>
      <c r="T1128" s="88">
        <v>0</v>
      </c>
      <c r="U1128" s="87">
        <v>0</v>
      </c>
      <c r="V1128" s="88">
        <v>0</v>
      </c>
      <c r="W1128" s="87">
        <v>0</v>
      </c>
      <c r="X1128" s="88">
        <v>0</v>
      </c>
      <c r="Y1128" s="87">
        <v>0</v>
      </c>
      <c r="Z1128" s="88">
        <v>0</v>
      </c>
      <c r="AA1128" s="87">
        <v>0</v>
      </c>
      <c r="AB1128" s="88">
        <v>0</v>
      </c>
      <c r="AC1128" s="58"/>
      <c r="AD1128" s="59">
        <f t="shared" si="22"/>
        <v>0</v>
      </c>
      <c r="AE1128" s="58"/>
    </row>
    <row r="1129" spans="2:31" x14ac:dyDescent="0.3">
      <c r="B1129" s="4" t="s">
        <v>225</v>
      </c>
      <c r="C1129" s="4"/>
      <c r="D1129" s="4"/>
      <c r="E1129" s="87">
        <v>0</v>
      </c>
      <c r="F1129" s="88">
        <v>0</v>
      </c>
      <c r="G1129" s="87">
        <v>0</v>
      </c>
      <c r="H1129" s="88">
        <v>0</v>
      </c>
      <c r="I1129" s="87">
        <v>0</v>
      </c>
      <c r="J1129" s="88">
        <v>0</v>
      </c>
      <c r="K1129" s="87">
        <v>0</v>
      </c>
      <c r="L1129" s="88">
        <v>0</v>
      </c>
      <c r="M1129" s="87">
        <v>0</v>
      </c>
      <c r="N1129" s="88">
        <v>0</v>
      </c>
      <c r="O1129" s="87">
        <v>0</v>
      </c>
      <c r="P1129" s="88">
        <v>0</v>
      </c>
      <c r="Q1129" s="87">
        <v>0</v>
      </c>
      <c r="R1129" s="88">
        <v>0</v>
      </c>
      <c r="S1129" s="87">
        <v>0</v>
      </c>
      <c r="T1129" s="88">
        <v>0</v>
      </c>
      <c r="U1129" s="87">
        <v>0</v>
      </c>
      <c r="V1129" s="88">
        <v>0</v>
      </c>
      <c r="W1129" s="87">
        <v>0</v>
      </c>
      <c r="X1129" s="88">
        <v>0</v>
      </c>
      <c r="Y1129" s="87">
        <v>0</v>
      </c>
      <c r="Z1129" s="88">
        <v>0</v>
      </c>
      <c r="AA1129" s="87">
        <v>0</v>
      </c>
      <c r="AB1129" s="88">
        <v>0</v>
      </c>
      <c r="AC1129" s="58"/>
      <c r="AD1129" s="59">
        <f t="shared" si="22"/>
        <v>0</v>
      </c>
      <c r="AE1129" s="58"/>
    </row>
    <row r="1130" spans="2:31" x14ac:dyDescent="0.3">
      <c r="B1130" s="4" t="s">
        <v>226</v>
      </c>
      <c r="C1130" s="4"/>
      <c r="D1130" s="4"/>
      <c r="E1130" s="87">
        <v>0</v>
      </c>
      <c r="F1130" s="88">
        <v>0</v>
      </c>
      <c r="G1130" s="87">
        <v>0</v>
      </c>
      <c r="H1130" s="88">
        <v>0</v>
      </c>
      <c r="I1130" s="87">
        <v>0</v>
      </c>
      <c r="J1130" s="88">
        <v>0</v>
      </c>
      <c r="K1130" s="87">
        <v>0</v>
      </c>
      <c r="L1130" s="88">
        <v>0</v>
      </c>
      <c r="M1130" s="87">
        <v>0</v>
      </c>
      <c r="N1130" s="88">
        <v>0</v>
      </c>
      <c r="O1130" s="87">
        <v>0</v>
      </c>
      <c r="P1130" s="88">
        <v>0</v>
      </c>
      <c r="Q1130" s="87">
        <v>0</v>
      </c>
      <c r="R1130" s="88">
        <v>0</v>
      </c>
      <c r="S1130" s="87">
        <v>0</v>
      </c>
      <c r="T1130" s="88">
        <v>0</v>
      </c>
      <c r="U1130" s="87">
        <v>0</v>
      </c>
      <c r="V1130" s="88">
        <v>0</v>
      </c>
      <c r="W1130" s="87">
        <v>0</v>
      </c>
      <c r="X1130" s="88">
        <v>0</v>
      </c>
      <c r="Y1130" s="87">
        <v>0</v>
      </c>
      <c r="Z1130" s="88">
        <v>0</v>
      </c>
      <c r="AA1130" s="87">
        <v>0</v>
      </c>
      <c r="AB1130" s="88">
        <v>0</v>
      </c>
      <c r="AC1130" s="58"/>
      <c r="AD1130" s="59">
        <f t="shared" si="22"/>
        <v>0</v>
      </c>
      <c r="AE1130" s="58"/>
    </row>
    <row r="1131" spans="2:31" x14ac:dyDescent="0.3">
      <c r="B1131" s="4" t="s">
        <v>251</v>
      </c>
      <c r="C1131" s="4"/>
      <c r="D1131" s="4"/>
      <c r="E1131" s="87">
        <v>0</v>
      </c>
      <c r="F1131" s="88">
        <v>0</v>
      </c>
      <c r="G1131" s="87">
        <v>0</v>
      </c>
      <c r="H1131" s="88">
        <v>0</v>
      </c>
      <c r="I1131" s="87">
        <v>0</v>
      </c>
      <c r="J1131" s="88">
        <v>0</v>
      </c>
      <c r="K1131" s="87">
        <v>0</v>
      </c>
      <c r="L1131" s="88">
        <v>0</v>
      </c>
      <c r="M1131" s="87">
        <v>0</v>
      </c>
      <c r="N1131" s="88">
        <v>0</v>
      </c>
      <c r="O1131" s="87">
        <v>0</v>
      </c>
      <c r="P1131" s="88">
        <v>0</v>
      </c>
      <c r="Q1131" s="87">
        <v>0</v>
      </c>
      <c r="R1131" s="88">
        <v>0</v>
      </c>
      <c r="S1131" s="87">
        <v>0</v>
      </c>
      <c r="T1131" s="88">
        <v>0</v>
      </c>
      <c r="U1131" s="87">
        <v>0</v>
      </c>
      <c r="V1131" s="88">
        <v>0</v>
      </c>
      <c r="W1131" s="87">
        <v>0</v>
      </c>
      <c r="X1131" s="88">
        <v>0</v>
      </c>
      <c r="Y1131" s="87">
        <v>0</v>
      </c>
      <c r="Z1131" s="88">
        <v>0</v>
      </c>
      <c r="AA1131" s="87">
        <v>0</v>
      </c>
      <c r="AB1131" s="88">
        <v>0</v>
      </c>
      <c r="AC1131" s="58"/>
      <c r="AD1131" s="59">
        <f t="shared" si="22"/>
        <v>0</v>
      </c>
      <c r="AE1131" s="58"/>
    </row>
    <row r="1132" spans="2:31" x14ac:dyDescent="0.3">
      <c r="B1132" s="4" t="s">
        <v>273</v>
      </c>
      <c r="C1132" s="4"/>
      <c r="D1132" s="4"/>
      <c r="E1132" s="87">
        <v>0</v>
      </c>
      <c r="F1132" s="88">
        <v>0</v>
      </c>
      <c r="G1132" s="87">
        <v>0</v>
      </c>
      <c r="H1132" s="88">
        <v>0</v>
      </c>
      <c r="I1132" s="87">
        <v>0</v>
      </c>
      <c r="J1132" s="88">
        <v>0</v>
      </c>
      <c r="K1132" s="87">
        <v>0</v>
      </c>
      <c r="L1132" s="88">
        <v>0</v>
      </c>
      <c r="M1132" s="87">
        <v>0</v>
      </c>
      <c r="N1132" s="88">
        <v>0</v>
      </c>
      <c r="O1132" s="87">
        <v>0</v>
      </c>
      <c r="P1132" s="88">
        <v>0</v>
      </c>
      <c r="Q1132" s="87">
        <v>0</v>
      </c>
      <c r="R1132" s="88">
        <v>0</v>
      </c>
      <c r="S1132" s="87">
        <v>0</v>
      </c>
      <c r="T1132" s="88">
        <v>0</v>
      </c>
      <c r="U1132" s="87">
        <v>0</v>
      </c>
      <c r="V1132" s="88">
        <v>0</v>
      </c>
      <c r="W1132" s="87">
        <v>0</v>
      </c>
      <c r="X1132" s="88">
        <v>0</v>
      </c>
      <c r="Y1132" s="87">
        <v>0</v>
      </c>
      <c r="Z1132" s="88">
        <v>0</v>
      </c>
      <c r="AA1132" s="87">
        <v>0</v>
      </c>
      <c r="AB1132" s="88">
        <v>0</v>
      </c>
      <c r="AC1132" s="58"/>
      <c r="AD1132" s="59">
        <f t="shared" si="22"/>
        <v>0</v>
      </c>
      <c r="AE1132" s="58"/>
    </row>
    <row r="1133" spans="2:31" x14ac:dyDescent="0.3">
      <c r="B1133" s="4" t="s">
        <v>178</v>
      </c>
      <c r="C1133" s="4"/>
      <c r="D1133" s="4"/>
      <c r="E1133" s="87">
        <v>0</v>
      </c>
      <c r="F1133" s="88">
        <v>0</v>
      </c>
      <c r="G1133" s="87">
        <v>0</v>
      </c>
      <c r="H1133" s="88">
        <v>0</v>
      </c>
      <c r="I1133" s="87">
        <v>0</v>
      </c>
      <c r="J1133" s="88">
        <v>0</v>
      </c>
      <c r="K1133" s="87">
        <v>0</v>
      </c>
      <c r="L1133" s="88">
        <v>0</v>
      </c>
      <c r="M1133" s="87">
        <v>0</v>
      </c>
      <c r="N1133" s="88">
        <v>0</v>
      </c>
      <c r="O1133" s="87">
        <v>0</v>
      </c>
      <c r="P1133" s="88">
        <v>0</v>
      </c>
      <c r="Q1133" s="87">
        <v>0</v>
      </c>
      <c r="R1133" s="88">
        <v>0</v>
      </c>
      <c r="S1133" s="87">
        <v>0</v>
      </c>
      <c r="T1133" s="88">
        <v>0</v>
      </c>
      <c r="U1133" s="87">
        <v>0</v>
      </c>
      <c r="V1133" s="88">
        <v>0</v>
      </c>
      <c r="W1133" s="87">
        <v>0</v>
      </c>
      <c r="X1133" s="88">
        <v>0</v>
      </c>
      <c r="Y1133" s="87">
        <v>0</v>
      </c>
      <c r="Z1133" s="88">
        <v>0</v>
      </c>
      <c r="AA1133" s="87">
        <v>0</v>
      </c>
      <c r="AB1133" s="88">
        <v>0</v>
      </c>
      <c r="AC1133" s="58"/>
      <c r="AD1133" s="59">
        <f t="shared" si="22"/>
        <v>0</v>
      </c>
      <c r="AE1133" s="58"/>
    </row>
    <row r="1134" spans="2:31" x14ac:dyDescent="0.3">
      <c r="B1134" s="4" t="s">
        <v>179</v>
      </c>
      <c r="C1134" s="4"/>
      <c r="D1134" s="4"/>
      <c r="E1134" s="87">
        <v>0</v>
      </c>
      <c r="F1134" s="88">
        <v>0</v>
      </c>
      <c r="G1134" s="87">
        <v>0</v>
      </c>
      <c r="H1134" s="88">
        <v>0</v>
      </c>
      <c r="I1134" s="87">
        <v>0</v>
      </c>
      <c r="J1134" s="88">
        <v>0</v>
      </c>
      <c r="K1134" s="87">
        <v>0</v>
      </c>
      <c r="L1134" s="88">
        <v>0</v>
      </c>
      <c r="M1134" s="87">
        <v>0</v>
      </c>
      <c r="N1134" s="88">
        <v>0</v>
      </c>
      <c r="O1134" s="87">
        <v>0</v>
      </c>
      <c r="P1134" s="88">
        <v>0</v>
      </c>
      <c r="Q1134" s="87">
        <v>0</v>
      </c>
      <c r="R1134" s="88">
        <v>0</v>
      </c>
      <c r="S1134" s="87">
        <v>0</v>
      </c>
      <c r="T1134" s="88">
        <v>0</v>
      </c>
      <c r="U1134" s="87">
        <v>0</v>
      </c>
      <c r="V1134" s="88">
        <v>0</v>
      </c>
      <c r="W1134" s="87">
        <v>0</v>
      </c>
      <c r="X1134" s="88">
        <v>0</v>
      </c>
      <c r="Y1134" s="87">
        <v>0</v>
      </c>
      <c r="Z1134" s="88">
        <v>0</v>
      </c>
      <c r="AA1134" s="87">
        <v>0</v>
      </c>
      <c r="AB1134" s="88">
        <v>0</v>
      </c>
      <c r="AC1134" s="58"/>
      <c r="AD1134" s="59">
        <f t="shared" si="22"/>
        <v>0</v>
      </c>
      <c r="AE1134" s="58"/>
    </row>
    <row r="1135" spans="2:31" x14ac:dyDescent="0.3">
      <c r="B1135" s="4" t="s">
        <v>180</v>
      </c>
      <c r="C1135" s="4"/>
      <c r="D1135" s="4"/>
      <c r="E1135" s="87">
        <v>0</v>
      </c>
      <c r="F1135" s="88">
        <v>0</v>
      </c>
      <c r="G1135" s="87">
        <v>0</v>
      </c>
      <c r="H1135" s="88">
        <v>0</v>
      </c>
      <c r="I1135" s="87">
        <v>0</v>
      </c>
      <c r="J1135" s="88">
        <v>0</v>
      </c>
      <c r="K1135" s="87">
        <v>0</v>
      </c>
      <c r="L1135" s="88">
        <v>0</v>
      </c>
      <c r="M1135" s="87">
        <v>0</v>
      </c>
      <c r="N1135" s="88">
        <v>0</v>
      </c>
      <c r="O1135" s="87">
        <v>0</v>
      </c>
      <c r="P1135" s="88">
        <v>0</v>
      </c>
      <c r="Q1135" s="87">
        <v>0</v>
      </c>
      <c r="R1135" s="88">
        <v>0</v>
      </c>
      <c r="S1135" s="87">
        <v>0</v>
      </c>
      <c r="T1135" s="88">
        <v>0</v>
      </c>
      <c r="U1135" s="87">
        <v>0</v>
      </c>
      <c r="V1135" s="88">
        <v>0</v>
      </c>
      <c r="W1135" s="87">
        <v>0</v>
      </c>
      <c r="X1135" s="88">
        <v>0</v>
      </c>
      <c r="Y1135" s="87">
        <v>0</v>
      </c>
      <c r="Z1135" s="88">
        <v>0</v>
      </c>
      <c r="AA1135" s="87">
        <v>0</v>
      </c>
      <c r="AB1135" s="88">
        <v>0</v>
      </c>
      <c r="AC1135" s="58"/>
      <c r="AD1135" s="59">
        <f t="shared" si="22"/>
        <v>0</v>
      </c>
      <c r="AE1135" s="58"/>
    </row>
    <row r="1136" spans="2:31" x14ac:dyDescent="0.3">
      <c r="B1136" s="4" t="s">
        <v>181</v>
      </c>
      <c r="C1136" s="4"/>
      <c r="D1136" s="4"/>
      <c r="E1136" s="87">
        <v>0</v>
      </c>
      <c r="F1136" s="88">
        <v>0</v>
      </c>
      <c r="G1136" s="87">
        <v>0</v>
      </c>
      <c r="H1136" s="88">
        <v>0</v>
      </c>
      <c r="I1136" s="87">
        <v>0</v>
      </c>
      <c r="J1136" s="88">
        <v>0</v>
      </c>
      <c r="K1136" s="87">
        <v>0</v>
      </c>
      <c r="L1136" s="88">
        <v>0</v>
      </c>
      <c r="M1136" s="87">
        <v>0</v>
      </c>
      <c r="N1136" s="88">
        <v>0</v>
      </c>
      <c r="O1136" s="87">
        <v>0</v>
      </c>
      <c r="P1136" s="88">
        <v>0</v>
      </c>
      <c r="Q1136" s="87">
        <v>0</v>
      </c>
      <c r="R1136" s="88">
        <v>0</v>
      </c>
      <c r="S1136" s="87">
        <v>0</v>
      </c>
      <c r="T1136" s="88">
        <v>0</v>
      </c>
      <c r="U1136" s="87">
        <v>0</v>
      </c>
      <c r="V1136" s="88">
        <v>0</v>
      </c>
      <c r="W1136" s="87">
        <v>0</v>
      </c>
      <c r="X1136" s="88">
        <v>0</v>
      </c>
      <c r="Y1136" s="87">
        <v>0</v>
      </c>
      <c r="Z1136" s="88">
        <v>0</v>
      </c>
      <c r="AA1136" s="87">
        <v>0</v>
      </c>
      <c r="AB1136" s="88">
        <v>0</v>
      </c>
      <c r="AC1136" s="58"/>
      <c r="AD1136" s="59">
        <f t="shared" si="22"/>
        <v>0</v>
      </c>
      <c r="AE1136" s="58"/>
    </row>
    <row r="1137" spans="2:31" x14ac:dyDescent="0.3">
      <c r="B1137" s="4" t="s">
        <v>146</v>
      </c>
      <c r="C1137" s="4"/>
      <c r="D1137" s="4"/>
      <c r="E1137" s="87">
        <v>0</v>
      </c>
      <c r="F1137" s="88">
        <v>0</v>
      </c>
      <c r="G1137" s="87">
        <v>0</v>
      </c>
      <c r="H1137" s="88">
        <v>0</v>
      </c>
      <c r="I1137" s="87">
        <v>0</v>
      </c>
      <c r="J1137" s="88">
        <v>0</v>
      </c>
      <c r="K1137" s="87">
        <v>0</v>
      </c>
      <c r="L1137" s="88">
        <v>0</v>
      </c>
      <c r="M1137" s="87">
        <v>0</v>
      </c>
      <c r="N1137" s="88">
        <v>0</v>
      </c>
      <c r="O1137" s="87">
        <v>0</v>
      </c>
      <c r="P1137" s="88">
        <v>0</v>
      </c>
      <c r="Q1137" s="87">
        <v>0</v>
      </c>
      <c r="R1137" s="88">
        <v>0</v>
      </c>
      <c r="S1137" s="87">
        <v>0</v>
      </c>
      <c r="T1137" s="88">
        <v>0</v>
      </c>
      <c r="U1137" s="87">
        <v>0</v>
      </c>
      <c r="V1137" s="88">
        <v>0</v>
      </c>
      <c r="W1137" s="87">
        <v>0</v>
      </c>
      <c r="X1137" s="88">
        <v>0</v>
      </c>
      <c r="Y1137" s="87">
        <v>0</v>
      </c>
      <c r="Z1137" s="88">
        <v>0</v>
      </c>
      <c r="AA1137" s="87">
        <v>0</v>
      </c>
      <c r="AB1137" s="88">
        <v>0</v>
      </c>
      <c r="AC1137" s="58"/>
      <c r="AD1137" s="59">
        <f t="shared" si="22"/>
        <v>0</v>
      </c>
      <c r="AE1137" s="58"/>
    </row>
    <row r="1138" spans="2:31" x14ac:dyDescent="0.3">
      <c r="B1138" s="12" t="s">
        <v>2</v>
      </c>
      <c r="C1138" s="12"/>
      <c r="D1138" s="12"/>
      <c r="E1138" s="13">
        <f t="shared" ref="E1138:AB1138" si="23">SUM(E1002:E1137)</f>
        <v>0</v>
      </c>
      <c r="F1138" s="13">
        <f t="shared" si="23"/>
        <v>0</v>
      </c>
      <c r="G1138" s="13">
        <f t="shared" si="23"/>
        <v>0</v>
      </c>
      <c r="H1138" s="13">
        <f t="shared" si="23"/>
        <v>0</v>
      </c>
      <c r="I1138" s="13">
        <f t="shared" si="23"/>
        <v>0</v>
      </c>
      <c r="J1138" s="13">
        <f t="shared" si="23"/>
        <v>0</v>
      </c>
      <c r="K1138" s="13">
        <f t="shared" si="23"/>
        <v>0</v>
      </c>
      <c r="L1138" s="13">
        <f t="shared" si="23"/>
        <v>0</v>
      </c>
      <c r="M1138" s="13">
        <f t="shared" si="23"/>
        <v>25.15</v>
      </c>
      <c r="N1138" s="13">
        <f t="shared" si="23"/>
        <v>47.6</v>
      </c>
      <c r="O1138" s="13">
        <f t="shared" si="23"/>
        <v>43.78</v>
      </c>
      <c r="P1138" s="13">
        <f t="shared" si="23"/>
        <v>45.92</v>
      </c>
      <c r="Q1138" s="13">
        <f t="shared" si="23"/>
        <v>48.57</v>
      </c>
      <c r="R1138" s="13">
        <f t="shared" si="23"/>
        <v>52.88000000000001</v>
      </c>
      <c r="S1138" s="13">
        <f t="shared" si="23"/>
        <v>66.47</v>
      </c>
      <c r="T1138" s="13">
        <f t="shared" si="23"/>
        <v>45.180000000000007</v>
      </c>
      <c r="U1138" s="13">
        <f t="shared" si="23"/>
        <v>40.01</v>
      </c>
      <c r="V1138" s="13">
        <f t="shared" si="23"/>
        <v>61.009999999999991</v>
      </c>
      <c r="W1138" s="13">
        <f t="shared" si="23"/>
        <v>37.169999999999995</v>
      </c>
      <c r="X1138" s="13">
        <f t="shared" si="23"/>
        <v>0</v>
      </c>
      <c r="Y1138" s="13">
        <f t="shared" si="23"/>
        <v>0</v>
      </c>
      <c r="Z1138" s="13">
        <f t="shared" si="23"/>
        <v>0</v>
      </c>
      <c r="AA1138" s="13">
        <f t="shared" si="23"/>
        <v>0</v>
      </c>
      <c r="AB1138" s="13">
        <f t="shared" si="23"/>
        <v>0</v>
      </c>
      <c r="AC1138" s="110">
        <f>SUM(AC1002:AE1137)</f>
        <v>513.7399999999999</v>
      </c>
      <c r="AD1138" s="110"/>
      <c r="AE1138" s="110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+B999+1</f>
        <v>45544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6" t="s">
        <v>2</v>
      </c>
      <c r="AD1143" s="96"/>
      <c r="AE1143" s="96"/>
    </row>
    <row r="1144" spans="2:31" x14ac:dyDescent="0.3">
      <c r="B1144" s="4" t="s">
        <v>253</v>
      </c>
      <c r="C1144" s="14"/>
      <c r="D1144" s="14"/>
      <c r="E1144" s="85">
        <v>0</v>
      </c>
      <c r="F1144" s="86">
        <v>0</v>
      </c>
      <c r="G1144" s="85">
        <v>0</v>
      </c>
      <c r="H1144" s="86">
        <v>0</v>
      </c>
      <c r="I1144" s="85">
        <v>0</v>
      </c>
      <c r="J1144" s="86">
        <v>0</v>
      </c>
      <c r="K1144" s="85">
        <v>0</v>
      </c>
      <c r="L1144" s="86">
        <v>0</v>
      </c>
      <c r="M1144" s="85">
        <v>0.30063053472222212</v>
      </c>
      <c r="N1144" s="86">
        <v>1.764311833333333</v>
      </c>
      <c r="O1144" s="85">
        <v>2.3740108749999997</v>
      </c>
      <c r="P1144" s="86">
        <v>2.440988729166667</v>
      </c>
      <c r="Q1144" s="85">
        <v>2.4425139374999998</v>
      </c>
      <c r="R1144" s="86">
        <v>2.3703565625</v>
      </c>
      <c r="S1144" s="85">
        <v>2.3093827708333334</v>
      </c>
      <c r="T1144" s="86">
        <v>2.4312953333333325</v>
      </c>
      <c r="U1144" s="85">
        <v>2.6470861250000004</v>
      </c>
      <c r="V1144" s="86">
        <v>3.1062680208333338</v>
      </c>
      <c r="W1144" s="85">
        <v>1.5853908750000001</v>
      </c>
      <c r="X1144" s="86">
        <v>0</v>
      </c>
      <c r="Y1144" s="85">
        <v>0</v>
      </c>
      <c r="Z1144" s="86">
        <v>0</v>
      </c>
      <c r="AA1144" s="85">
        <v>0</v>
      </c>
      <c r="AB1144" s="86">
        <v>0</v>
      </c>
      <c r="AC1144" s="60"/>
      <c r="AD1144" s="59">
        <f t="shared" ref="AD1144:AD1217" si="24">SUM(E1144:AB1144)</f>
        <v>23.77223559722222</v>
      </c>
      <c r="AE1144" s="60"/>
    </row>
    <row r="1145" spans="2:31" x14ac:dyDescent="0.3">
      <c r="B1145" s="4" t="s">
        <v>254</v>
      </c>
      <c r="C1145" s="14"/>
      <c r="D1145" s="14"/>
      <c r="E1145" s="85">
        <v>0</v>
      </c>
      <c r="F1145" s="86">
        <v>0</v>
      </c>
      <c r="G1145" s="85">
        <v>0</v>
      </c>
      <c r="H1145" s="86">
        <v>0</v>
      </c>
      <c r="I1145" s="85">
        <v>0</v>
      </c>
      <c r="J1145" s="86">
        <v>0</v>
      </c>
      <c r="K1145" s="85">
        <v>0</v>
      </c>
      <c r="L1145" s="86">
        <v>0</v>
      </c>
      <c r="M1145" s="85">
        <v>0</v>
      </c>
      <c r="N1145" s="86">
        <v>0</v>
      </c>
      <c r="O1145" s="85">
        <v>0</v>
      </c>
      <c r="P1145" s="86">
        <v>0</v>
      </c>
      <c r="Q1145" s="85">
        <v>0</v>
      </c>
      <c r="R1145" s="86">
        <v>0</v>
      </c>
      <c r="S1145" s="85">
        <v>0</v>
      </c>
      <c r="T1145" s="86">
        <v>0</v>
      </c>
      <c r="U1145" s="85">
        <v>0</v>
      </c>
      <c r="V1145" s="86">
        <v>0</v>
      </c>
      <c r="W1145" s="85">
        <v>0</v>
      </c>
      <c r="X1145" s="86">
        <v>0</v>
      </c>
      <c r="Y1145" s="85">
        <v>0</v>
      </c>
      <c r="Z1145" s="86">
        <v>0</v>
      </c>
      <c r="AA1145" s="85">
        <v>0</v>
      </c>
      <c r="AB1145" s="86">
        <v>0</v>
      </c>
      <c r="AC1145" s="58"/>
      <c r="AD1145" s="59">
        <f t="shared" si="24"/>
        <v>0</v>
      </c>
      <c r="AE1145" s="58"/>
    </row>
    <row r="1146" spans="2:31" x14ac:dyDescent="0.3">
      <c r="B1146" s="4" t="s">
        <v>255</v>
      </c>
      <c r="C1146" s="14"/>
      <c r="D1146" s="14"/>
      <c r="E1146" s="85">
        <v>0</v>
      </c>
      <c r="F1146" s="86">
        <v>0</v>
      </c>
      <c r="G1146" s="85">
        <v>0</v>
      </c>
      <c r="H1146" s="86">
        <v>0</v>
      </c>
      <c r="I1146" s="85">
        <v>0</v>
      </c>
      <c r="J1146" s="86">
        <v>0</v>
      </c>
      <c r="K1146" s="85">
        <v>0</v>
      </c>
      <c r="L1146" s="86">
        <v>0</v>
      </c>
      <c r="M1146" s="85">
        <v>0.30063053472222212</v>
      </c>
      <c r="N1146" s="86">
        <v>1.764311833333333</v>
      </c>
      <c r="O1146" s="85">
        <v>1.8115936291666668</v>
      </c>
      <c r="P1146" s="86">
        <v>0.32627968611111108</v>
      </c>
      <c r="Q1146" s="85">
        <v>0.40679103124999993</v>
      </c>
      <c r="R1146" s="86">
        <v>0</v>
      </c>
      <c r="S1146" s="85">
        <v>0</v>
      </c>
      <c r="T1146" s="86">
        <v>0</v>
      </c>
      <c r="U1146" s="85">
        <v>0</v>
      </c>
      <c r="V1146" s="86">
        <v>0</v>
      </c>
      <c r="W1146" s="85">
        <v>0</v>
      </c>
      <c r="X1146" s="86">
        <v>0</v>
      </c>
      <c r="Y1146" s="85">
        <v>0</v>
      </c>
      <c r="Z1146" s="86">
        <v>0</v>
      </c>
      <c r="AA1146" s="85">
        <v>0</v>
      </c>
      <c r="AB1146" s="86">
        <v>0</v>
      </c>
      <c r="AC1146" s="58"/>
      <c r="AD1146" s="59">
        <f t="shared" si="24"/>
        <v>4.6096067145833333</v>
      </c>
      <c r="AE1146" s="58"/>
    </row>
    <row r="1147" spans="2:31" x14ac:dyDescent="0.3">
      <c r="B1147" s="4" t="s">
        <v>256</v>
      </c>
      <c r="C1147" s="14"/>
      <c r="D1147" s="14"/>
      <c r="E1147" s="85">
        <v>0</v>
      </c>
      <c r="F1147" s="86">
        <v>0</v>
      </c>
      <c r="G1147" s="85">
        <v>0</v>
      </c>
      <c r="H1147" s="86">
        <v>0</v>
      </c>
      <c r="I1147" s="85">
        <v>0</v>
      </c>
      <c r="J1147" s="86">
        <v>0</v>
      </c>
      <c r="K1147" s="85">
        <v>0</v>
      </c>
      <c r="L1147" s="86">
        <v>0</v>
      </c>
      <c r="M1147" s="85">
        <v>0.30063053472222212</v>
      </c>
      <c r="N1147" s="86">
        <v>1.764311833333333</v>
      </c>
      <c r="O1147" s="85">
        <v>1.8115936291666668</v>
      </c>
      <c r="P1147" s="86">
        <v>0.32627968611111108</v>
      </c>
      <c r="Q1147" s="85">
        <v>0.40679103124999993</v>
      </c>
      <c r="R1147" s="86">
        <v>0</v>
      </c>
      <c r="S1147" s="85">
        <v>0</v>
      </c>
      <c r="T1147" s="86">
        <v>0</v>
      </c>
      <c r="U1147" s="85">
        <v>0</v>
      </c>
      <c r="V1147" s="86">
        <v>0</v>
      </c>
      <c r="W1147" s="85">
        <v>0</v>
      </c>
      <c r="X1147" s="86">
        <v>0</v>
      </c>
      <c r="Y1147" s="85">
        <v>0</v>
      </c>
      <c r="Z1147" s="86">
        <v>0</v>
      </c>
      <c r="AA1147" s="85">
        <v>0</v>
      </c>
      <c r="AB1147" s="86">
        <v>0</v>
      </c>
      <c r="AC1147" s="58"/>
      <c r="AD1147" s="59">
        <f t="shared" si="24"/>
        <v>4.6096067145833333</v>
      </c>
      <c r="AE1147" s="58"/>
    </row>
    <row r="1148" spans="2:31" x14ac:dyDescent="0.3">
      <c r="B1148" s="4" t="s">
        <v>247</v>
      </c>
      <c r="C1148" s="14"/>
      <c r="D1148" s="14"/>
      <c r="E1148" s="85">
        <v>0</v>
      </c>
      <c r="F1148" s="86">
        <v>0</v>
      </c>
      <c r="G1148" s="85">
        <v>0</v>
      </c>
      <c r="H1148" s="86">
        <v>0</v>
      </c>
      <c r="I1148" s="85">
        <v>0</v>
      </c>
      <c r="J1148" s="86">
        <v>0</v>
      </c>
      <c r="K1148" s="85">
        <v>0</v>
      </c>
      <c r="L1148" s="86">
        <v>0</v>
      </c>
      <c r="M1148" s="85">
        <v>0</v>
      </c>
      <c r="N1148" s="86">
        <v>0</v>
      </c>
      <c r="O1148" s="85">
        <v>0</v>
      </c>
      <c r="P1148" s="86">
        <v>0</v>
      </c>
      <c r="Q1148" s="85">
        <v>0</v>
      </c>
      <c r="R1148" s="86">
        <v>0</v>
      </c>
      <c r="S1148" s="85">
        <v>0</v>
      </c>
      <c r="T1148" s="86">
        <v>0</v>
      </c>
      <c r="U1148" s="85">
        <v>0</v>
      </c>
      <c r="V1148" s="86">
        <v>0</v>
      </c>
      <c r="W1148" s="85">
        <v>0</v>
      </c>
      <c r="X1148" s="86">
        <v>0</v>
      </c>
      <c r="Y1148" s="85">
        <v>0</v>
      </c>
      <c r="Z1148" s="86">
        <v>0</v>
      </c>
      <c r="AA1148" s="85">
        <v>0</v>
      </c>
      <c r="AB1148" s="86">
        <v>0</v>
      </c>
      <c r="AC1148" s="58"/>
      <c r="AD1148" s="59">
        <f t="shared" si="24"/>
        <v>0</v>
      </c>
      <c r="AE1148" s="58"/>
    </row>
    <row r="1149" spans="2:31" x14ac:dyDescent="0.3">
      <c r="B1149" s="4" t="s">
        <v>147</v>
      </c>
      <c r="C1149" s="14"/>
      <c r="D1149" s="14"/>
      <c r="E1149" s="85">
        <v>0</v>
      </c>
      <c r="F1149" s="86">
        <v>0</v>
      </c>
      <c r="G1149" s="85">
        <v>0</v>
      </c>
      <c r="H1149" s="86">
        <v>0</v>
      </c>
      <c r="I1149" s="85">
        <v>0</v>
      </c>
      <c r="J1149" s="86">
        <v>0</v>
      </c>
      <c r="K1149" s="85">
        <v>0</v>
      </c>
      <c r="L1149" s="86">
        <v>0</v>
      </c>
      <c r="M1149" s="85">
        <v>0</v>
      </c>
      <c r="N1149" s="86">
        <v>0</v>
      </c>
      <c r="O1149" s="85">
        <v>0</v>
      </c>
      <c r="P1149" s="86">
        <v>0</v>
      </c>
      <c r="Q1149" s="85">
        <v>0</v>
      </c>
      <c r="R1149" s="86">
        <v>0</v>
      </c>
      <c r="S1149" s="85">
        <v>0</v>
      </c>
      <c r="T1149" s="86">
        <v>0</v>
      </c>
      <c r="U1149" s="85">
        <v>0</v>
      </c>
      <c r="V1149" s="86">
        <v>0</v>
      </c>
      <c r="W1149" s="85">
        <v>0</v>
      </c>
      <c r="X1149" s="86">
        <v>0</v>
      </c>
      <c r="Y1149" s="85">
        <v>0</v>
      </c>
      <c r="Z1149" s="86">
        <v>0</v>
      </c>
      <c r="AA1149" s="85">
        <v>0</v>
      </c>
      <c r="AB1149" s="86">
        <v>0</v>
      </c>
      <c r="AC1149" s="58"/>
      <c r="AD1149" s="59">
        <f t="shared" si="24"/>
        <v>0</v>
      </c>
      <c r="AE1149" s="58"/>
    </row>
    <row r="1150" spans="2:31" x14ac:dyDescent="0.3">
      <c r="B1150" s="4" t="s">
        <v>148</v>
      </c>
      <c r="C1150" s="14"/>
      <c r="D1150" s="14"/>
      <c r="E1150" s="85">
        <v>0</v>
      </c>
      <c r="F1150" s="86">
        <v>0</v>
      </c>
      <c r="G1150" s="85">
        <v>0</v>
      </c>
      <c r="H1150" s="86">
        <v>0</v>
      </c>
      <c r="I1150" s="85">
        <v>0</v>
      </c>
      <c r="J1150" s="86">
        <v>0</v>
      </c>
      <c r="K1150" s="85">
        <v>0</v>
      </c>
      <c r="L1150" s="86">
        <v>0</v>
      </c>
      <c r="M1150" s="85">
        <v>0</v>
      </c>
      <c r="N1150" s="86">
        <v>0</v>
      </c>
      <c r="O1150" s="85">
        <v>0</v>
      </c>
      <c r="P1150" s="86">
        <v>0</v>
      </c>
      <c r="Q1150" s="85">
        <v>0</v>
      </c>
      <c r="R1150" s="86">
        <v>0</v>
      </c>
      <c r="S1150" s="85">
        <v>0</v>
      </c>
      <c r="T1150" s="86">
        <v>0</v>
      </c>
      <c r="U1150" s="85">
        <v>0</v>
      </c>
      <c r="V1150" s="86">
        <v>0</v>
      </c>
      <c r="W1150" s="85">
        <v>0</v>
      </c>
      <c r="X1150" s="86">
        <v>0</v>
      </c>
      <c r="Y1150" s="85">
        <v>0</v>
      </c>
      <c r="Z1150" s="86">
        <v>0</v>
      </c>
      <c r="AA1150" s="85">
        <v>0</v>
      </c>
      <c r="AB1150" s="86">
        <v>0</v>
      </c>
      <c r="AC1150" s="58"/>
      <c r="AD1150" s="59">
        <f t="shared" si="24"/>
        <v>0</v>
      </c>
      <c r="AE1150" s="58"/>
    </row>
    <row r="1151" spans="2:31" x14ac:dyDescent="0.3">
      <c r="B1151" s="4" t="s">
        <v>134</v>
      </c>
      <c r="C1151" s="14"/>
      <c r="D1151" s="14"/>
      <c r="E1151" s="85">
        <v>0</v>
      </c>
      <c r="F1151" s="86">
        <v>0</v>
      </c>
      <c r="G1151" s="85">
        <v>0</v>
      </c>
      <c r="H1151" s="86">
        <v>0</v>
      </c>
      <c r="I1151" s="85">
        <v>0</v>
      </c>
      <c r="J1151" s="86">
        <v>0</v>
      </c>
      <c r="K1151" s="85">
        <v>0</v>
      </c>
      <c r="L1151" s="86">
        <v>0</v>
      </c>
      <c r="M1151" s="85">
        <v>0</v>
      </c>
      <c r="N1151" s="86">
        <v>0</v>
      </c>
      <c r="O1151" s="85">
        <v>0</v>
      </c>
      <c r="P1151" s="86">
        <v>0</v>
      </c>
      <c r="Q1151" s="85">
        <v>0</v>
      </c>
      <c r="R1151" s="86">
        <v>0</v>
      </c>
      <c r="S1151" s="85">
        <v>0</v>
      </c>
      <c r="T1151" s="86">
        <v>0</v>
      </c>
      <c r="U1151" s="85">
        <v>0</v>
      </c>
      <c r="V1151" s="86">
        <v>0</v>
      </c>
      <c r="W1151" s="85">
        <v>0</v>
      </c>
      <c r="X1151" s="86">
        <v>0</v>
      </c>
      <c r="Y1151" s="85">
        <v>0</v>
      </c>
      <c r="Z1151" s="86">
        <v>0</v>
      </c>
      <c r="AA1151" s="85">
        <v>0</v>
      </c>
      <c r="AB1151" s="86">
        <v>0</v>
      </c>
      <c r="AC1151" s="58"/>
      <c r="AD1151" s="59">
        <f t="shared" si="24"/>
        <v>0</v>
      </c>
      <c r="AE1151" s="58"/>
    </row>
    <row r="1152" spans="2:31" x14ac:dyDescent="0.3">
      <c r="B1152" s="4" t="s">
        <v>135</v>
      </c>
      <c r="C1152" s="14"/>
      <c r="D1152" s="14"/>
      <c r="E1152" s="85">
        <v>0</v>
      </c>
      <c r="F1152" s="86">
        <v>0</v>
      </c>
      <c r="G1152" s="85">
        <v>0</v>
      </c>
      <c r="H1152" s="86">
        <v>0</v>
      </c>
      <c r="I1152" s="85">
        <v>0</v>
      </c>
      <c r="J1152" s="86">
        <v>0</v>
      </c>
      <c r="K1152" s="85">
        <v>0</v>
      </c>
      <c r="L1152" s="86">
        <v>0</v>
      </c>
      <c r="M1152" s="85">
        <v>0</v>
      </c>
      <c r="N1152" s="86">
        <v>0</v>
      </c>
      <c r="O1152" s="85">
        <v>0</v>
      </c>
      <c r="P1152" s="86">
        <v>0</v>
      </c>
      <c r="Q1152" s="85">
        <v>0</v>
      </c>
      <c r="R1152" s="86">
        <v>0</v>
      </c>
      <c r="S1152" s="85">
        <v>0</v>
      </c>
      <c r="T1152" s="86">
        <v>0</v>
      </c>
      <c r="U1152" s="85">
        <v>0</v>
      </c>
      <c r="V1152" s="86">
        <v>0</v>
      </c>
      <c r="W1152" s="85">
        <v>0</v>
      </c>
      <c r="X1152" s="86">
        <v>0</v>
      </c>
      <c r="Y1152" s="85">
        <v>0</v>
      </c>
      <c r="Z1152" s="86">
        <v>0</v>
      </c>
      <c r="AA1152" s="85">
        <v>0</v>
      </c>
      <c r="AB1152" s="86">
        <v>0</v>
      </c>
      <c r="AC1152" s="58"/>
      <c r="AD1152" s="59">
        <f t="shared" si="24"/>
        <v>0</v>
      </c>
      <c r="AE1152" s="58"/>
    </row>
    <row r="1153" spans="2:31" x14ac:dyDescent="0.3">
      <c r="B1153" s="4" t="s">
        <v>204</v>
      </c>
      <c r="C1153" s="14"/>
      <c r="D1153" s="14"/>
      <c r="E1153" s="85">
        <v>0</v>
      </c>
      <c r="F1153" s="86">
        <v>0</v>
      </c>
      <c r="G1153" s="85">
        <v>0</v>
      </c>
      <c r="H1153" s="86">
        <v>0</v>
      </c>
      <c r="I1153" s="85">
        <v>0</v>
      </c>
      <c r="J1153" s="86">
        <v>0</v>
      </c>
      <c r="K1153" s="85">
        <v>0</v>
      </c>
      <c r="L1153" s="86">
        <v>0</v>
      </c>
      <c r="M1153" s="85">
        <v>0</v>
      </c>
      <c r="N1153" s="86">
        <v>0</v>
      </c>
      <c r="O1153" s="85">
        <v>0</v>
      </c>
      <c r="P1153" s="86">
        <v>0</v>
      </c>
      <c r="Q1153" s="85">
        <v>0</v>
      </c>
      <c r="R1153" s="86">
        <v>0</v>
      </c>
      <c r="S1153" s="85">
        <v>0</v>
      </c>
      <c r="T1153" s="86">
        <v>0</v>
      </c>
      <c r="U1153" s="85">
        <v>0</v>
      </c>
      <c r="V1153" s="86">
        <v>0</v>
      </c>
      <c r="W1153" s="85">
        <v>0</v>
      </c>
      <c r="X1153" s="86">
        <v>0</v>
      </c>
      <c r="Y1153" s="85">
        <v>0</v>
      </c>
      <c r="Z1153" s="86">
        <v>0</v>
      </c>
      <c r="AA1153" s="85">
        <v>0</v>
      </c>
      <c r="AB1153" s="86">
        <v>0</v>
      </c>
      <c r="AC1153" s="58"/>
      <c r="AD1153" s="59">
        <f t="shared" si="24"/>
        <v>0</v>
      </c>
      <c r="AE1153" s="58"/>
    </row>
    <row r="1154" spans="2:31" x14ac:dyDescent="0.3">
      <c r="B1154" s="4" t="s">
        <v>215</v>
      </c>
      <c r="C1154" s="14"/>
      <c r="D1154" s="14"/>
      <c r="E1154" s="85">
        <v>0</v>
      </c>
      <c r="F1154" s="86">
        <v>0</v>
      </c>
      <c r="G1154" s="85">
        <v>0</v>
      </c>
      <c r="H1154" s="86">
        <v>0</v>
      </c>
      <c r="I1154" s="85">
        <v>0</v>
      </c>
      <c r="J1154" s="86">
        <v>0</v>
      </c>
      <c r="K1154" s="85">
        <v>0</v>
      </c>
      <c r="L1154" s="86">
        <v>0</v>
      </c>
      <c r="M1154" s="85">
        <v>0</v>
      </c>
      <c r="N1154" s="86">
        <v>0</v>
      </c>
      <c r="O1154" s="85">
        <v>0</v>
      </c>
      <c r="P1154" s="86">
        <v>0</v>
      </c>
      <c r="Q1154" s="85">
        <v>0</v>
      </c>
      <c r="R1154" s="86">
        <v>0</v>
      </c>
      <c r="S1154" s="85">
        <v>0</v>
      </c>
      <c r="T1154" s="86">
        <v>0</v>
      </c>
      <c r="U1154" s="85">
        <v>0</v>
      </c>
      <c r="V1154" s="86">
        <v>0</v>
      </c>
      <c r="W1154" s="85">
        <v>0</v>
      </c>
      <c r="X1154" s="86">
        <v>0</v>
      </c>
      <c r="Y1154" s="85">
        <v>0</v>
      </c>
      <c r="Z1154" s="86">
        <v>0</v>
      </c>
      <c r="AA1154" s="85">
        <v>0</v>
      </c>
      <c r="AB1154" s="86">
        <v>0</v>
      </c>
      <c r="AC1154" s="58"/>
      <c r="AD1154" s="59">
        <f t="shared" si="24"/>
        <v>0</v>
      </c>
      <c r="AE1154" s="58"/>
    </row>
    <row r="1155" spans="2:31" x14ac:dyDescent="0.3">
      <c r="B1155" s="4" t="s">
        <v>216</v>
      </c>
      <c r="C1155" s="14"/>
      <c r="D1155" s="14"/>
      <c r="E1155" s="87">
        <v>0</v>
      </c>
      <c r="F1155" s="88">
        <v>0</v>
      </c>
      <c r="G1155" s="87">
        <v>0</v>
      </c>
      <c r="H1155" s="88">
        <v>0</v>
      </c>
      <c r="I1155" s="87">
        <v>0</v>
      </c>
      <c r="J1155" s="88">
        <v>0</v>
      </c>
      <c r="K1155" s="87">
        <v>0</v>
      </c>
      <c r="L1155" s="88">
        <v>0</v>
      </c>
      <c r="M1155" s="87">
        <v>0</v>
      </c>
      <c r="N1155" s="88">
        <v>0</v>
      </c>
      <c r="O1155" s="87">
        <v>0</v>
      </c>
      <c r="P1155" s="88">
        <v>0</v>
      </c>
      <c r="Q1155" s="87">
        <v>0</v>
      </c>
      <c r="R1155" s="88">
        <v>0</v>
      </c>
      <c r="S1155" s="87">
        <v>0</v>
      </c>
      <c r="T1155" s="88">
        <v>0</v>
      </c>
      <c r="U1155" s="87">
        <v>0</v>
      </c>
      <c r="V1155" s="88">
        <v>0</v>
      </c>
      <c r="W1155" s="87">
        <v>0</v>
      </c>
      <c r="X1155" s="88">
        <v>0</v>
      </c>
      <c r="Y1155" s="87">
        <v>0</v>
      </c>
      <c r="Z1155" s="88">
        <v>0</v>
      </c>
      <c r="AA1155" s="87">
        <v>0</v>
      </c>
      <c r="AB1155" s="88">
        <v>0</v>
      </c>
      <c r="AC1155" s="58"/>
      <c r="AD1155" s="59">
        <f t="shared" si="24"/>
        <v>0</v>
      </c>
      <c r="AE1155" s="58"/>
    </row>
    <row r="1156" spans="2:31" x14ac:dyDescent="0.3">
      <c r="B1156" s="4" t="s">
        <v>155</v>
      </c>
      <c r="C1156" s="14"/>
      <c r="D1156" s="14"/>
      <c r="E1156" s="87">
        <v>0</v>
      </c>
      <c r="F1156" s="88">
        <v>0</v>
      </c>
      <c r="G1156" s="87">
        <v>0</v>
      </c>
      <c r="H1156" s="88">
        <v>0</v>
      </c>
      <c r="I1156" s="87">
        <v>0</v>
      </c>
      <c r="J1156" s="88">
        <v>0</v>
      </c>
      <c r="K1156" s="87">
        <v>0</v>
      </c>
      <c r="L1156" s="88">
        <v>0</v>
      </c>
      <c r="M1156" s="87">
        <v>0</v>
      </c>
      <c r="N1156" s="88">
        <v>0</v>
      </c>
      <c r="O1156" s="87">
        <v>0</v>
      </c>
      <c r="P1156" s="88">
        <v>0</v>
      </c>
      <c r="Q1156" s="87">
        <v>0</v>
      </c>
      <c r="R1156" s="88">
        <v>0</v>
      </c>
      <c r="S1156" s="87">
        <v>0</v>
      </c>
      <c r="T1156" s="88">
        <v>0</v>
      </c>
      <c r="U1156" s="87">
        <v>0</v>
      </c>
      <c r="V1156" s="88">
        <v>0</v>
      </c>
      <c r="W1156" s="87">
        <v>0</v>
      </c>
      <c r="X1156" s="88">
        <v>0</v>
      </c>
      <c r="Y1156" s="87">
        <v>0</v>
      </c>
      <c r="Z1156" s="88">
        <v>0</v>
      </c>
      <c r="AA1156" s="87">
        <v>0</v>
      </c>
      <c r="AB1156" s="88">
        <v>0</v>
      </c>
      <c r="AC1156" s="58"/>
      <c r="AD1156" s="59">
        <f t="shared" si="24"/>
        <v>0</v>
      </c>
      <c r="AE1156" s="58"/>
    </row>
    <row r="1157" spans="2:31" x14ac:dyDescent="0.3">
      <c r="B1157" s="4" t="s">
        <v>228</v>
      </c>
      <c r="C1157" s="14"/>
      <c r="D1157" s="14"/>
      <c r="E1157" s="87">
        <v>0</v>
      </c>
      <c r="F1157" s="88">
        <v>0</v>
      </c>
      <c r="G1157" s="87">
        <v>0</v>
      </c>
      <c r="H1157" s="88">
        <v>0</v>
      </c>
      <c r="I1157" s="87">
        <v>0</v>
      </c>
      <c r="J1157" s="88">
        <v>0</v>
      </c>
      <c r="K1157" s="87">
        <v>0</v>
      </c>
      <c r="L1157" s="88">
        <v>0</v>
      </c>
      <c r="M1157" s="87">
        <v>8.5833661641015468E-2</v>
      </c>
      <c r="N1157" s="88">
        <v>0.27552935131391054</v>
      </c>
      <c r="O1157" s="87">
        <v>0.28232785709699165</v>
      </c>
      <c r="P1157" s="88">
        <v>0.28912636288007265</v>
      </c>
      <c r="Q1157" s="87">
        <v>0.29592486866315371</v>
      </c>
      <c r="R1157" s="88">
        <v>0.30630627222856055</v>
      </c>
      <c r="S1157" s="87">
        <v>0.30303972907861237</v>
      </c>
      <c r="T1157" s="88">
        <v>0.29448611883322567</v>
      </c>
      <c r="U1157" s="87">
        <v>0.28593250958124966</v>
      </c>
      <c r="V1157" s="88">
        <v>0.2733690625667588</v>
      </c>
      <c r="W1157" s="87">
        <v>0.16737556423081404</v>
      </c>
      <c r="X1157" s="88">
        <v>0</v>
      </c>
      <c r="Y1157" s="87">
        <v>0</v>
      </c>
      <c r="Z1157" s="88">
        <v>0</v>
      </c>
      <c r="AA1157" s="87">
        <v>0</v>
      </c>
      <c r="AB1157" s="88">
        <v>0</v>
      </c>
      <c r="AC1157" s="58"/>
      <c r="AD1157" s="59">
        <f t="shared" si="24"/>
        <v>2.8592513581143648</v>
      </c>
      <c r="AE1157" s="58"/>
    </row>
    <row r="1158" spans="2:31" x14ac:dyDescent="0.3">
      <c r="B1158" s="4" t="s">
        <v>229</v>
      </c>
      <c r="C1158" s="14"/>
      <c r="D1158" s="14"/>
      <c r="E1158" s="87">
        <v>0</v>
      </c>
      <c r="F1158" s="88">
        <v>0</v>
      </c>
      <c r="G1158" s="87">
        <v>0</v>
      </c>
      <c r="H1158" s="88">
        <v>0</v>
      </c>
      <c r="I1158" s="87">
        <v>0</v>
      </c>
      <c r="J1158" s="88">
        <v>0</v>
      </c>
      <c r="K1158" s="87">
        <v>0</v>
      </c>
      <c r="L1158" s="88">
        <v>0</v>
      </c>
      <c r="M1158" s="87">
        <v>8.5028562829230089E-2</v>
      </c>
      <c r="N1158" s="88">
        <v>0.27340016114711929</v>
      </c>
      <c r="O1158" s="87">
        <v>0.2820530945857383</v>
      </c>
      <c r="P1158" s="88">
        <v>0.29095262237390046</v>
      </c>
      <c r="Q1158" s="87">
        <v>0.29985214718183045</v>
      </c>
      <c r="R1158" s="88">
        <v>0.31127552338441389</v>
      </c>
      <c r="S1158" s="87">
        <v>0.30785639731089443</v>
      </c>
      <c r="T1158" s="88">
        <v>0.29658970582485367</v>
      </c>
      <c r="U1158" s="87">
        <v>0.2853230143388128</v>
      </c>
      <c r="V1158" s="88">
        <v>0.2706144597371436</v>
      </c>
      <c r="W1158" s="87">
        <v>0.16537113751305582</v>
      </c>
      <c r="X1158" s="88">
        <v>0</v>
      </c>
      <c r="Y1158" s="87">
        <v>0</v>
      </c>
      <c r="Z1158" s="88">
        <v>0</v>
      </c>
      <c r="AA1158" s="87">
        <v>0</v>
      </c>
      <c r="AB1158" s="88">
        <v>0</v>
      </c>
      <c r="AC1158" s="58"/>
      <c r="AD1158" s="59">
        <f t="shared" si="24"/>
        <v>2.8683168262269931</v>
      </c>
      <c r="AE1158" s="58"/>
    </row>
    <row r="1159" spans="2:31" x14ac:dyDescent="0.3">
      <c r="B1159" s="4" t="s">
        <v>152</v>
      </c>
      <c r="C1159" s="14"/>
      <c r="D1159" s="14"/>
      <c r="E1159" s="87">
        <v>0</v>
      </c>
      <c r="F1159" s="88">
        <v>0</v>
      </c>
      <c r="G1159" s="87">
        <v>0</v>
      </c>
      <c r="H1159" s="88">
        <v>0</v>
      </c>
      <c r="I1159" s="87">
        <v>0</v>
      </c>
      <c r="J1159" s="88">
        <v>0</v>
      </c>
      <c r="K1159" s="87">
        <v>0</v>
      </c>
      <c r="L1159" s="88">
        <v>0</v>
      </c>
      <c r="M1159" s="87">
        <v>0</v>
      </c>
      <c r="N1159" s="88">
        <v>0</v>
      </c>
      <c r="O1159" s="87">
        <v>0</v>
      </c>
      <c r="P1159" s="88">
        <v>0</v>
      </c>
      <c r="Q1159" s="87">
        <v>0</v>
      </c>
      <c r="R1159" s="88">
        <v>0</v>
      </c>
      <c r="S1159" s="87">
        <v>0</v>
      </c>
      <c r="T1159" s="88">
        <v>0</v>
      </c>
      <c r="U1159" s="87">
        <v>0</v>
      </c>
      <c r="V1159" s="88">
        <v>0</v>
      </c>
      <c r="W1159" s="87">
        <v>0</v>
      </c>
      <c r="X1159" s="88">
        <v>0</v>
      </c>
      <c r="Y1159" s="87">
        <v>0</v>
      </c>
      <c r="Z1159" s="88">
        <v>0</v>
      </c>
      <c r="AA1159" s="87">
        <v>0</v>
      </c>
      <c r="AB1159" s="88">
        <v>0</v>
      </c>
      <c r="AC1159" s="58"/>
      <c r="AD1159" s="59">
        <f t="shared" si="24"/>
        <v>0</v>
      </c>
      <c r="AE1159" s="58"/>
    </row>
    <row r="1160" spans="2:31" x14ac:dyDescent="0.3">
      <c r="B1160" s="4" t="s">
        <v>196</v>
      </c>
      <c r="C1160" s="14"/>
      <c r="D1160" s="14"/>
      <c r="E1160" s="87">
        <v>0</v>
      </c>
      <c r="F1160" s="88">
        <v>0</v>
      </c>
      <c r="G1160" s="87">
        <v>0</v>
      </c>
      <c r="H1160" s="88">
        <v>0</v>
      </c>
      <c r="I1160" s="87">
        <v>0</v>
      </c>
      <c r="J1160" s="88">
        <v>0</v>
      </c>
      <c r="K1160" s="87">
        <v>0</v>
      </c>
      <c r="L1160" s="88">
        <v>0</v>
      </c>
      <c r="M1160" s="87">
        <v>0</v>
      </c>
      <c r="N1160" s="88">
        <v>0</v>
      </c>
      <c r="O1160" s="87">
        <v>0</v>
      </c>
      <c r="P1160" s="88">
        <v>0</v>
      </c>
      <c r="Q1160" s="87">
        <v>0</v>
      </c>
      <c r="R1160" s="88">
        <v>0</v>
      </c>
      <c r="S1160" s="87">
        <v>4.1666666666666666E-3</v>
      </c>
      <c r="T1160" s="88">
        <v>0</v>
      </c>
      <c r="U1160" s="87">
        <v>8.3333333333333329E-2</v>
      </c>
      <c r="V1160" s="88">
        <v>0</v>
      </c>
      <c r="W1160" s="87">
        <v>0</v>
      </c>
      <c r="X1160" s="88">
        <v>0</v>
      </c>
      <c r="Y1160" s="87">
        <v>0</v>
      </c>
      <c r="Z1160" s="88">
        <v>0</v>
      </c>
      <c r="AA1160" s="87">
        <v>0</v>
      </c>
      <c r="AB1160" s="88">
        <v>0</v>
      </c>
      <c r="AC1160" s="58"/>
      <c r="AD1160" s="59">
        <f t="shared" si="24"/>
        <v>8.7499999999999994E-2</v>
      </c>
      <c r="AE1160" s="58"/>
    </row>
    <row r="1161" spans="2:31" x14ac:dyDescent="0.3">
      <c r="B1161" s="4" t="s">
        <v>197</v>
      </c>
      <c r="C1161" s="14"/>
      <c r="D1161" s="14"/>
      <c r="E1161" s="87">
        <v>0</v>
      </c>
      <c r="F1161" s="88">
        <v>0</v>
      </c>
      <c r="G1161" s="87">
        <v>0</v>
      </c>
      <c r="H1161" s="88">
        <v>0</v>
      </c>
      <c r="I1161" s="87">
        <v>0</v>
      </c>
      <c r="J1161" s="88">
        <v>0</v>
      </c>
      <c r="K1161" s="87">
        <v>0</v>
      </c>
      <c r="L1161" s="88">
        <v>0</v>
      </c>
      <c r="M1161" s="87">
        <v>0</v>
      </c>
      <c r="N1161" s="88">
        <v>0</v>
      </c>
      <c r="O1161" s="87">
        <v>0</v>
      </c>
      <c r="P1161" s="88">
        <v>0</v>
      </c>
      <c r="Q1161" s="87">
        <v>0</v>
      </c>
      <c r="R1161" s="88">
        <v>0</v>
      </c>
      <c r="S1161" s="87">
        <v>0</v>
      </c>
      <c r="T1161" s="88">
        <v>0</v>
      </c>
      <c r="U1161" s="87">
        <v>0</v>
      </c>
      <c r="V1161" s="88">
        <v>0</v>
      </c>
      <c r="W1161" s="87">
        <v>0</v>
      </c>
      <c r="X1161" s="88">
        <v>0</v>
      </c>
      <c r="Y1161" s="87">
        <v>0</v>
      </c>
      <c r="Z1161" s="88">
        <v>0</v>
      </c>
      <c r="AA1161" s="87">
        <v>0</v>
      </c>
      <c r="AB1161" s="88">
        <v>0</v>
      </c>
      <c r="AC1161" s="58"/>
      <c r="AD1161" s="59">
        <f t="shared" si="24"/>
        <v>0</v>
      </c>
      <c r="AE1161" s="58"/>
    </row>
    <row r="1162" spans="2:31" x14ac:dyDescent="0.3">
      <c r="B1162" s="4" t="s">
        <v>243</v>
      </c>
      <c r="C1162" s="14"/>
      <c r="D1162" s="14"/>
      <c r="E1162" s="87">
        <v>0</v>
      </c>
      <c r="F1162" s="88">
        <v>0</v>
      </c>
      <c r="G1162" s="87">
        <v>0</v>
      </c>
      <c r="H1162" s="88">
        <v>0</v>
      </c>
      <c r="I1162" s="87">
        <v>0</v>
      </c>
      <c r="J1162" s="88">
        <v>0</v>
      </c>
      <c r="K1162" s="87">
        <v>0</v>
      </c>
      <c r="L1162" s="88">
        <v>0</v>
      </c>
      <c r="M1162" s="87">
        <v>0.25431110082910402</v>
      </c>
      <c r="N1162" s="88">
        <v>0.74836206578934228</v>
      </c>
      <c r="O1162" s="87">
        <v>0.75910229030970766</v>
      </c>
      <c r="P1162" s="88">
        <v>0.79233853165034518</v>
      </c>
      <c r="Q1162" s="87">
        <v>0.83018121709891302</v>
      </c>
      <c r="R1162" s="88">
        <v>0.84842247964007123</v>
      </c>
      <c r="S1162" s="87">
        <v>0.88437723011568292</v>
      </c>
      <c r="T1162" s="88">
        <v>0.86257391118729165</v>
      </c>
      <c r="U1162" s="87">
        <v>0.82007390006109127</v>
      </c>
      <c r="V1162" s="88">
        <v>0.70669198178970849</v>
      </c>
      <c r="W1162" s="87">
        <v>0.36742431153008726</v>
      </c>
      <c r="X1162" s="88">
        <v>0</v>
      </c>
      <c r="Y1162" s="87">
        <v>0</v>
      </c>
      <c r="Z1162" s="88">
        <v>0</v>
      </c>
      <c r="AA1162" s="87">
        <v>0</v>
      </c>
      <c r="AB1162" s="88">
        <v>0</v>
      </c>
      <c r="AC1162" s="58"/>
      <c r="AD1162" s="59">
        <f t="shared" si="24"/>
        <v>7.8738590200013441</v>
      </c>
      <c r="AE1162" s="58"/>
    </row>
    <row r="1163" spans="2:31" x14ac:dyDescent="0.3">
      <c r="B1163" s="4" t="s">
        <v>252</v>
      </c>
      <c r="C1163" s="14"/>
      <c r="D1163" s="14"/>
      <c r="E1163" s="87">
        <v>0</v>
      </c>
      <c r="F1163" s="88">
        <v>0</v>
      </c>
      <c r="G1163" s="87">
        <v>0</v>
      </c>
      <c r="H1163" s="88">
        <v>0</v>
      </c>
      <c r="I1163" s="87">
        <v>0</v>
      </c>
      <c r="J1163" s="88">
        <v>0</v>
      </c>
      <c r="K1163" s="87">
        <v>0</v>
      </c>
      <c r="L1163" s="88">
        <v>0</v>
      </c>
      <c r="M1163" s="87">
        <v>8.5774783731737123E-2</v>
      </c>
      <c r="N1163" s="88">
        <v>0.27459603236821156</v>
      </c>
      <c r="O1163" s="87">
        <v>0.28025928027139962</v>
      </c>
      <c r="P1163" s="88">
        <v>0.28592251824048021</v>
      </c>
      <c r="Q1163" s="87">
        <v>0.2958179032166196</v>
      </c>
      <c r="R1163" s="88">
        <v>0.29760074231920275</v>
      </c>
      <c r="S1163" s="87">
        <v>0.30752052046389233</v>
      </c>
      <c r="T1163" s="88">
        <v>0.30046845363286001</v>
      </c>
      <c r="U1163" s="87">
        <v>0.29005052930818859</v>
      </c>
      <c r="V1163" s="88">
        <v>0.21688864317245163</v>
      </c>
      <c r="W1163" s="87">
        <v>8.1723460798176537E-2</v>
      </c>
      <c r="X1163" s="88">
        <v>0</v>
      </c>
      <c r="Y1163" s="87">
        <v>0</v>
      </c>
      <c r="Z1163" s="88">
        <v>0</v>
      </c>
      <c r="AA1163" s="87">
        <v>0</v>
      </c>
      <c r="AB1163" s="88">
        <v>0</v>
      </c>
      <c r="AC1163" s="58"/>
      <c r="AD1163" s="59">
        <f t="shared" si="24"/>
        <v>2.7166228675232205</v>
      </c>
      <c r="AE1163" s="58"/>
    </row>
    <row r="1164" spans="2:31" x14ac:dyDescent="0.3">
      <c r="B1164" s="4" t="s">
        <v>156</v>
      </c>
      <c r="C1164" s="14"/>
      <c r="D1164" s="14"/>
      <c r="E1164" s="87">
        <v>0</v>
      </c>
      <c r="F1164" s="88">
        <v>0</v>
      </c>
      <c r="G1164" s="87">
        <v>0</v>
      </c>
      <c r="H1164" s="88">
        <v>0</v>
      </c>
      <c r="I1164" s="87">
        <v>0</v>
      </c>
      <c r="J1164" s="88">
        <v>0</v>
      </c>
      <c r="K1164" s="87">
        <v>0</v>
      </c>
      <c r="L1164" s="88">
        <v>0</v>
      </c>
      <c r="M1164" s="87">
        <v>0</v>
      </c>
      <c r="N1164" s="88">
        <v>0</v>
      </c>
      <c r="O1164" s="87">
        <v>0</v>
      </c>
      <c r="P1164" s="88">
        <v>0</v>
      </c>
      <c r="Q1164" s="87">
        <v>0</v>
      </c>
      <c r="R1164" s="88">
        <v>0</v>
      </c>
      <c r="S1164" s="87">
        <v>0</v>
      </c>
      <c r="T1164" s="88">
        <v>0</v>
      </c>
      <c r="U1164" s="87">
        <v>0</v>
      </c>
      <c r="V1164" s="88">
        <v>0</v>
      </c>
      <c r="W1164" s="87">
        <v>0</v>
      </c>
      <c r="X1164" s="88">
        <v>0</v>
      </c>
      <c r="Y1164" s="87">
        <v>0</v>
      </c>
      <c r="Z1164" s="88">
        <v>0</v>
      </c>
      <c r="AA1164" s="87">
        <v>0</v>
      </c>
      <c r="AB1164" s="88">
        <v>0</v>
      </c>
      <c r="AC1164" s="58"/>
      <c r="AD1164" s="59">
        <f t="shared" si="24"/>
        <v>0</v>
      </c>
      <c r="AE1164" s="58"/>
    </row>
    <row r="1165" spans="2:31" x14ac:dyDescent="0.3">
      <c r="B1165" s="4" t="s">
        <v>157</v>
      </c>
      <c r="C1165" s="14"/>
      <c r="D1165" s="14"/>
      <c r="E1165" s="87">
        <v>0</v>
      </c>
      <c r="F1165" s="88">
        <v>0</v>
      </c>
      <c r="G1165" s="87">
        <v>0</v>
      </c>
      <c r="H1165" s="88">
        <v>0</v>
      </c>
      <c r="I1165" s="87">
        <v>0</v>
      </c>
      <c r="J1165" s="88">
        <v>0</v>
      </c>
      <c r="K1165" s="87">
        <v>0</v>
      </c>
      <c r="L1165" s="88">
        <v>0</v>
      </c>
      <c r="M1165" s="87">
        <v>0</v>
      </c>
      <c r="N1165" s="88">
        <v>0</v>
      </c>
      <c r="O1165" s="87">
        <v>0</v>
      </c>
      <c r="P1165" s="88">
        <v>0</v>
      </c>
      <c r="Q1165" s="87">
        <v>0</v>
      </c>
      <c r="R1165" s="88">
        <v>0</v>
      </c>
      <c r="S1165" s="87">
        <v>0</v>
      </c>
      <c r="T1165" s="88">
        <v>0</v>
      </c>
      <c r="U1165" s="87">
        <v>0</v>
      </c>
      <c r="V1165" s="88">
        <v>0</v>
      </c>
      <c r="W1165" s="87">
        <v>0</v>
      </c>
      <c r="X1165" s="88">
        <v>0</v>
      </c>
      <c r="Y1165" s="87">
        <v>0</v>
      </c>
      <c r="Z1165" s="88">
        <v>0</v>
      </c>
      <c r="AA1165" s="87">
        <v>0</v>
      </c>
      <c r="AB1165" s="88">
        <v>0</v>
      </c>
      <c r="AC1165" s="58"/>
      <c r="AD1165" s="59">
        <f t="shared" si="24"/>
        <v>0</v>
      </c>
      <c r="AE1165" s="58"/>
    </row>
    <row r="1166" spans="2:31" x14ac:dyDescent="0.3">
      <c r="B1166" s="4" t="s">
        <v>158</v>
      </c>
      <c r="C1166" s="14"/>
      <c r="D1166" s="14"/>
      <c r="E1166" s="87">
        <v>0</v>
      </c>
      <c r="F1166" s="88">
        <v>0</v>
      </c>
      <c r="G1166" s="87">
        <v>0</v>
      </c>
      <c r="H1166" s="88">
        <v>0</v>
      </c>
      <c r="I1166" s="87">
        <v>0</v>
      </c>
      <c r="J1166" s="88">
        <v>0</v>
      </c>
      <c r="K1166" s="87">
        <v>0</v>
      </c>
      <c r="L1166" s="88">
        <v>0</v>
      </c>
      <c r="M1166" s="87">
        <v>0</v>
      </c>
      <c r="N1166" s="88">
        <v>0</v>
      </c>
      <c r="O1166" s="87">
        <v>0</v>
      </c>
      <c r="P1166" s="88">
        <v>0</v>
      </c>
      <c r="Q1166" s="87">
        <v>0</v>
      </c>
      <c r="R1166" s="88">
        <v>0</v>
      </c>
      <c r="S1166" s="87">
        <v>0</v>
      </c>
      <c r="T1166" s="88">
        <v>0</v>
      </c>
      <c r="U1166" s="87">
        <v>0</v>
      </c>
      <c r="V1166" s="88">
        <v>0</v>
      </c>
      <c r="W1166" s="87">
        <v>0</v>
      </c>
      <c r="X1166" s="88">
        <v>0</v>
      </c>
      <c r="Y1166" s="87">
        <v>0</v>
      </c>
      <c r="Z1166" s="88">
        <v>0</v>
      </c>
      <c r="AA1166" s="87">
        <v>0</v>
      </c>
      <c r="AB1166" s="88">
        <v>0</v>
      </c>
      <c r="AC1166" s="58"/>
      <c r="AD1166" s="59">
        <f t="shared" si="24"/>
        <v>0</v>
      </c>
      <c r="AE1166" s="58"/>
    </row>
    <row r="1167" spans="2:31" x14ac:dyDescent="0.3">
      <c r="B1167" s="4" t="s">
        <v>159</v>
      </c>
      <c r="C1167" s="14"/>
      <c r="D1167" s="14"/>
      <c r="E1167" s="87">
        <v>0</v>
      </c>
      <c r="F1167" s="88">
        <v>0</v>
      </c>
      <c r="G1167" s="87">
        <v>0</v>
      </c>
      <c r="H1167" s="88">
        <v>0</v>
      </c>
      <c r="I1167" s="87">
        <v>0</v>
      </c>
      <c r="J1167" s="88">
        <v>0</v>
      </c>
      <c r="K1167" s="87">
        <v>0</v>
      </c>
      <c r="L1167" s="88">
        <v>0</v>
      </c>
      <c r="M1167" s="87">
        <v>0</v>
      </c>
      <c r="N1167" s="88">
        <v>0</v>
      </c>
      <c r="O1167" s="87">
        <v>0</v>
      </c>
      <c r="P1167" s="88">
        <v>0</v>
      </c>
      <c r="Q1167" s="87">
        <v>0</v>
      </c>
      <c r="R1167" s="88">
        <v>0</v>
      </c>
      <c r="S1167" s="87">
        <v>0</v>
      </c>
      <c r="T1167" s="88">
        <v>0</v>
      </c>
      <c r="U1167" s="87">
        <v>0</v>
      </c>
      <c r="V1167" s="88">
        <v>0</v>
      </c>
      <c r="W1167" s="87">
        <v>0</v>
      </c>
      <c r="X1167" s="88">
        <v>0</v>
      </c>
      <c r="Y1167" s="87">
        <v>0</v>
      </c>
      <c r="Z1167" s="88">
        <v>0</v>
      </c>
      <c r="AA1167" s="87">
        <v>0</v>
      </c>
      <c r="AB1167" s="88">
        <v>0</v>
      </c>
      <c r="AC1167" s="58"/>
      <c r="AD1167" s="59">
        <f t="shared" si="24"/>
        <v>0</v>
      </c>
      <c r="AE1167" s="58"/>
    </row>
    <row r="1168" spans="2:31" x14ac:dyDescent="0.3">
      <c r="B1168" s="4" t="s">
        <v>202</v>
      </c>
      <c r="C1168" s="14"/>
      <c r="D1168" s="14"/>
      <c r="E1168" s="87">
        <v>0</v>
      </c>
      <c r="F1168" s="88">
        <v>0</v>
      </c>
      <c r="G1168" s="87">
        <v>0</v>
      </c>
      <c r="H1168" s="88">
        <v>0</v>
      </c>
      <c r="I1168" s="87">
        <v>0</v>
      </c>
      <c r="J1168" s="88">
        <v>0</v>
      </c>
      <c r="K1168" s="87">
        <v>0</v>
      </c>
      <c r="L1168" s="88">
        <v>0</v>
      </c>
      <c r="M1168" s="87">
        <v>0</v>
      </c>
      <c r="N1168" s="88">
        <v>0</v>
      </c>
      <c r="O1168" s="87">
        <v>0</v>
      </c>
      <c r="P1168" s="88">
        <v>0</v>
      </c>
      <c r="Q1168" s="87">
        <v>0</v>
      </c>
      <c r="R1168" s="88">
        <v>0</v>
      </c>
      <c r="S1168" s="87">
        <v>0</v>
      </c>
      <c r="T1168" s="88">
        <v>0</v>
      </c>
      <c r="U1168" s="87">
        <v>0</v>
      </c>
      <c r="V1168" s="88">
        <v>0</v>
      </c>
      <c r="W1168" s="87">
        <v>0</v>
      </c>
      <c r="X1168" s="88">
        <v>0</v>
      </c>
      <c r="Y1168" s="87">
        <v>0</v>
      </c>
      <c r="Z1168" s="88">
        <v>0</v>
      </c>
      <c r="AA1168" s="87">
        <v>0</v>
      </c>
      <c r="AB1168" s="88">
        <v>0</v>
      </c>
      <c r="AC1168" s="58"/>
      <c r="AD1168" s="59">
        <f t="shared" si="24"/>
        <v>0</v>
      </c>
      <c r="AE1168" s="58"/>
    </row>
    <row r="1169" spans="2:31" x14ac:dyDescent="0.3">
      <c r="B1169" s="4" t="s">
        <v>203</v>
      </c>
      <c r="C1169" s="14"/>
      <c r="D1169" s="14"/>
      <c r="E1169" s="87">
        <v>0</v>
      </c>
      <c r="F1169" s="88">
        <v>0</v>
      </c>
      <c r="G1169" s="87">
        <v>0</v>
      </c>
      <c r="H1169" s="88">
        <v>0</v>
      </c>
      <c r="I1169" s="87">
        <v>0</v>
      </c>
      <c r="J1169" s="88">
        <v>0</v>
      </c>
      <c r="K1169" s="87">
        <v>0</v>
      </c>
      <c r="L1169" s="88">
        <v>0</v>
      </c>
      <c r="M1169" s="87">
        <v>0</v>
      </c>
      <c r="N1169" s="88">
        <v>0</v>
      </c>
      <c r="O1169" s="87">
        <v>0</v>
      </c>
      <c r="P1169" s="88">
        <v>0</v>
      </c>
      <c r="Q1169" s="87">
        <v>0</v>
      </c>
      <c r="R1169" s="88">
        <v>0</v>
      </c>
      <c r="S1169" s="87">
        <v>0</v>
      </c>
      <c r="T1169" s="88">
        <v>0</v>
      </c>
      <c r="U1169" s="87">
        <v>0</v>
      </c>
      <c r="V1169" s="88">
        <v>0</v>
      </c>
      <c r="W1169" s="87">
        <v>0</v>
      </c>
      <c r="X1169" s="88">
        <v>0</v>
      </c>
      <c r="Y1169" s="87">
        <v>0</v>
      </c>
      <c r="Z1169" s="88">
        <v>0</v>
      </c>
      <c r="AA1169" s="87">
        <v>0</v>
      </c>
      <c r="AB1169" s="88">
        <v>0</v>
      </c>
      <c r="AC1169" s="58"/>
      <c r="AD1169" s="59">
        <f t="shared" si="24"/>
        <v>0</v>
      </c>
      <c r="AE1169" s="58"/>
    </row>
    <row r="1170" spans="2:31" x14ac:dyDescent="0.3">
      <c r="B1170" s="4" t="s">
        <v>187</v>
      </c>
      <c r="C1170" s="14"/>
      <c r="D1170" s="14"/>
      <c r="E1170" s="87">
        <v>0</v>
      </c>
      <c r="F1170" s="88">
        <v>0</v>
      </c>
      <c r="G1170" s="87">
        <v>0</v>
      </c>
      <c r="H1170" s="88">
        <v>0</v>
      </c>
      <c r="I1170" s="87">
        <v>0</v>
      </c>
      <c r="J1170" s="88">
        <v>0</v>
      </c>
      <c r="K1170" s="87">
        <v>0</v>
      </c>
      <c r="L1170" s="88">
        <v>0</v>
      </c>
      <c r="M1170" s="87">
        <v>0</v>
      </c>
      <c r="N1170" s="88">
        <v>0</v>
      </c>
      <c r="O1170" s="87">
        <v>0</v>
      </c>
      <c r="P1170" s="88">
        <v>0</v>
      </c>
      <c r="Q1170" s="87">
        <v>0</v>
      </c>
      <c r="R1170" s="88">
        <v>0</v>
      </c>
      <c r="S1170" s="87">
        <v>0</v>
      </c>
      <c r="T1170" s="88">
        <v>0</v>
      </c>
      <c r="U1170" s="87">
        <v>0</v>
      </c>
      <c r="V1170" s="88">
        <v>0</v>
      </c>
      <c r="W1170" s="87">
        <v>0</v>
      </c>
      <c r="X1170" s="88">
        <v>0</v>
      </c>
      <c r="Y1170" s="87">
        <v>0</v>
      </c>
      <c r="Z1170" s="88">
        <v>0</v>
      </c>
      <c r="AA1170" s="87">
        <v>0</v>
      </c>
      <c r="AB1170" s="88">
        <v>0</v>
      </c>
      <c r="AC1170" s="58"/>
      <c r="AD1170" s="59">
        <f t="shared" si="24"/>
        <v>0</v>
      </c>
      <c r="AE1170" s="58"/>
    </row>
    <row r="1171" spans="2:31" x14ac:dyDescent="0.3">
      <c r="B1171" s="4" t="s">
        <v>188</v>
      </c>
      <c r="C1171" s="14"/>
      <c r="D1171" s="14"/>
      <c r="E1171" s="87">
        <v>0</v>
      </c>
      <c r="F1171" s="88">
        <v>0</v>
      </c>
      <c r="G1171" s="87">
        <v>0</v>
      </c>
      <c r="H1171" s="88">
        <v>0</v>
      </c>
      <c r="I1171" s="87">
        <v>0</v>
      </c>
      <c r="J1171" s="88">
        <v>0</v>
      </c>
      <c r="K1171" s="87">
        <v>0</v>
      </c>
      <c r="L1171" s="88">
        <v>0</v>
      </c>
      <c r="M1171" s="87">
        <v>0</v>
      </c>
      <c r="N1171" s="88">
        <v>0.9170436524630835</v>
      </c>
      <c r="O1171" s="87">
        <v>0.98888354728308825</v>
      </c>
      <c r="P1171" s="88">
        <v>0.98938102051615706</v>
      </c>
      <c r="Q1171" s="87">
        <v>0.98987849371818182</v>
      </c>
      <c r="R1171" s="88">
        <v>0.70976357003673873</v>
      </c>
      <c r="S1171" s="87">
        <v>0.64408369671242893</v>
      </c>
      <c r="T1171" s="88">
        <v>0.99137091337082228</v>
      </c>
      <c r="U1171" s="87">
        <v>0.99186838661941334</v>
      </c>
      <c r="V1171" s="88">
        <v>0.96988601301903454</v>
      </c>
      <c r="W1171" s="87">
        <v>0.10994974926941924</v>
      </c>
      <c r="X1171" s="88">
        <v>0</v>
      </c>
      <c r="Y1171" s="87">
        <v>0</v>
      </c>
      <c r="Z1171" s="88">
        <v>0</v>
      </c>
      <c r="AA1171" s="87">
        <v>0</v>
      </c>
      <c r="AB1171" s="88">
        <v>0</v>
      </c>
      <c r="AC1171" s="58"/>
      <c r="AD1171" s="59">
        <f t="shared" si="24"/>
        <v>8.3021090430083682</v>
      </c>
      <c r="AE1171" s="58"/>
    </row>
    <row r="1172" spans="2:31" x14ac:dyDescent="0.3">
      <c r="B1172" s="4" t="s">
        <v>259</v>
      </c>
      <c r="C1172" s="14"/>
      <c r="D1172" s="14"/>
      <c r="E1172" s="87">
        <v>0</v>
      </c>
      <c r="F1172" s="88">
        <v>0</v>
      </c>
      <c r="G1172" s="87">
        <v>0</v>
      </c>
      <c r="H1172" s="88">
        <v>0</v>
      </c>
      <c r="I1172" s="87">
        <v>0</v>
      </c>
      <c r="J1172" s="88">
        <v>0</v>
      </c>
      <c r="K1172" s="87">
        <v>0</v>
      </c>
      <c r="L1172" s="88">
        <v>0</v>
      </c>
      <c r="M1172" s="87">
        <v>0</v>
      </c>
      <c r="N1172" s="88">
        <v>0</v>
      </c>
      <c r="O1172" s="87">
        <v>0</v>
      </c>
      <c r="P1172" s="88">
        <v>0</v>
      </c>
      <c r="Q1172" s="87">
        <v>0</v>
      </c>
      <c r="R1172" s="88">
        <v>0</v>
      </c>
      <c r="S1172" s="87">
        <v>0</v>
      </c>
      <c r="T1172" s="88">
        <v>0</v>
      </c>
      <c r="U1172" s="87">
        <v>0</v>
      </c>
      <c r="V1172" s="88">
        <v>0</v>
      </c>
      <c r="W1172" s="87">
        <v>0</v>
      </c>
      <c r="X1172" s="88">
        <v>0</v>
      </c>
      <c r="Y1172" s="87">
        <v>0</v>
      </c>
      <c r="Z1172" s="88">
        <v>0</v>
      </c>
      <c r="AA1172" s="87">
        <v>0</v>
      </c>
      <c r="AB1172" s="88">
        <v>0</v>
      </c>
      <c r="AC1172" s="58"/>
      <c r="AD1172" s="59">
        <f t="shared" si="24"/>
        <v>0</v>
      </c>
      <c r="AE1172" s="58"/>
    </row>
    <row r="1173" spans="2:31" x14ac:dyDescent="0.3">
      <c r="B1173" s="4" t="s">
        <v>160</v>
      </c>
      <c r="C1173" s="14"/>
      <c r="D1173" s="14"/>
      <c r="E1173" s="87">
        <v>0</v>
      </c>
      <c r="F1173" s="88">
        <v>0</v>
      </c>
      <c r="G1173" s="87">
        <v>0</v>
      </c>
      <c r="H1173" s="88">
        <v>0</v>
      </c>
      <c r="I1173" s="87">
        <v>0</v>
      </c>
      <c r="J1173" s="88">
        <v>0</v>
      </c>
      <c r="K1173" s="87">
        <v>0</v>
      </c>
      <c r="L1173" s="88">
        <v>0</v>
      </c>
      <c r="M1173" s="87">
        <v>0</v>
      </c>
      <c r="N1173" s="88">
        <v>0</v>
      </c>
      <c r="O1173" s="87">
        <v>0</v>
      </c>
      <c r="P1173" s="88">
        <v>0</v>
      </c>
      <c r="Q1173" s="87">
        <v>0</v>
      </c>
      <c r="R1173" s="88">
        <v>0</v>
      </c>
      <c r="S1173" s="87">
        <v>0</v>
      </c>
      <c r="T1173" s="88">
        <v>0</v>
      </c>
      <c r="U1173" s="87">
        <v>0</v>
      </c>
      <c r="V1173" s="88">
        <v>0</v>
      </c>
      <c r="W1173" s="87">
        <v>0</v>
      </c>
      <c r="X1173" s="88">
        <v>0</v>
      </c>
      <c r="Y1173" s="87">
        <v>0</v>
      </c>
      <c r="Z1173" s="88">
        <v>0</v>
      </c>
      <c r="AA1173" s="87">
        <v>0</v>
      </c>
      <c r="AB1173" s="88">
        <v>0</v>
      </c>
      <c r="AC1173" s="58"/>
      <c r="AD1173" s="59">
        <f t="shared" si="24"/>
        <v>0</v>
      </c>
      <c r="AE1173" s="58"/>
    </row>
    <row r="1174" spans="2:31" x14ac:dyDescent="0.3">
      <c r="B1174" s="4" t="s">
        <v>161</v>
      </c>
      <c r="C1174" s="14"/>
      <c r="D1174" s="14"/>
      <c r="E1174" s="87">
        <v>0</v>
      </c>
      <c r="F1174" s="88">
        <v>0</v>
      </c>
      <c r="G1174" s="87">
        <v>0</v>
      </c>
      <c r="H1174" s="88">
        <v>0</v>
      </c>
      <c r="I1174" s="87">
        <v>0</v>
      </c>
      <c r="J1174" s="88">
        <v>0</v>
      </c>
      <c r="K1174" s="87">
        <v>0</v>
      </c>
      <c r="L1174" s="88">
        <v>0</v>
      </c>
      <c r="M1174" s="87">
        <v>0</v>
      </c>
      <c r="N1174" s="88">
        <v>0</v>
      </c>
      <c r="O1174" s="87">
        <v>0</v>
      </c>
      <c r="P1174" s="88">
        <v>0</v>
      </c>
      <c r="Q1174" s="87">
        <v>0</v>
      </c>
      <c r="R1174" s="88">
        <v>0</v>
      </c>
      <c r="S1174" s="87">
        <v>0</v>
      </c>
      <c r="T1174" s="88">
        <v>0</v>
      </c>
      <c r="U1174" s="87">
        <v>0</v>
      </c>
      <c r="V1174" s="88">
        <v>0</v>
      </c>
      <c r="W1174" s="87">
        <v>0</v>
      </c>
      <c r="X1174" s="88">
        <v>0</v>
      </c>
      <c r="Y1174" s="87">
        <v>0</v>
      </c>
      <c r="Z1174" s="88">
        <v>0</v>
      </c>
      <c r="AA1174" s="87">
        <v>0</v>
      </c>
      <c r="AB1174" s="88">
        <v>0</v>
      </c>
      <c r="AC1174" s="58"/>
      <c r="AD1174" s="59">
        <f t="shared" si="24"/>
        <v>0</v>
      </c>
      <c r="AE1174" s="58"/>
    </row>
    <row r="1175" spans="2:31" x14ac:dyDescent="0.3">
      <c r="B1175" s="4" t="s">
        <v>162</v>
      </c>
      <c r="C1175" s="14"/>
      <c r="D1175" s="14"/>
      <c r="E1175" s="87">
        <v>0</v>
      </c>
      <c r="F1175" s="88">
        <v>0</v>
      </c>
      <c r="G1175" s="87">
        <v>0</v>
      </c>
      <c r="H1175" s="88">
        <v>0</v>
      </c>
      <c r="I1175" s="87">
        <v>0</v>
      </c>
      <c r="J1175" s="88">
        <v>0</v>
      </c>
      <c r="K1175" s="87">
        <v>0</v>
      </c>
      <c r="L1175" s="88">
        <v>0</v>
      </c>
      <c r="M1175" s="87">
        <v>0</v>
      </c>
      <c r="N1175" s="88">
        <v>0</v>
      </c>
      <c r="O1175" s="87">
        <v>0</v>
      </c>
      <c r="P1175" s="88">
        <v>0</v>
      </c>
      <c r="Q1175" s="87">
        <v>0</v>
      </c>
      <c r="R1175" s="88">
        <v>0</v>
      </c>
      <c r="S1175" s="87">
        <v>0</v>
      </c>
      <c r="T1175" s="88">
        <v>0</v>
      </c>
      <c r="U1175" s="87">
        <v>0</v>
      </c>
      <c r="V1175" s="88">
        <v>0</v>
      </c>
      <c r="W1175" s="87">
        <v>0</v>
      </c>
      <c r="X1175" s="88">
        <v>0</v>
      </c>
      <c r="Y1175" s="87">
        <v>0</v>
      </c>
      <c r="Z1175" s="88">
        <v>0</v>
      </c>
      <c r="AA1175" s="87">
        <v>0</v>
      </c>
      <c r="AB1175" s="88">
        <v>0</v>
      </c>
      <c r="AC1175" s="58"/>
      <c r="AD1175" s="59">
        <f t="shared" si="24"/>
        <v>0</v>
      </c>
      <c r="AE1175" s="58"/>
    </row>
    <row r="1176" spans="2:31" x14ac:dyDescent="0.3">
      <c r="B1176" s="4" t="s">
        <v>149</v>
      </c>
      <c r="C1176" s="14"/>
      <c r="D1176" s="14"/>
      <c r="E1176" s="87">
        <v>0</v>
      </c>
      <c r="F1176" s="88">
        <v>0</v>
      </c>
      <c r="G1176" s="87">
        <v>0</v>
      </c>
      <c r="H1176" s="88">
        <v>0</v>
      </c>
      <c r="I1176" s="87">
        <v>0</v>
      </c>
      <c r="J1176" s="88">
        <v>0</v>
      </c>
      <c r="K1176" s="87">
        <v>0</v>
      </c>
      <c r="L1176" s="88">
        <v>0</v>
      </c>
      <c r="M1176" s="87">
        <v>3.7050000000000005</v>
      </c>
      <c r="N1176" s="88">
        <v>7.322843649772306</v>
      </c>
      <c r="O1176" s="87">
        <v>0</v>
      </c>
      <c r="P1176" s="88">
        <v>0</v>
      </c>
      <c r="Q1176" s="87">
        <v>0</v>
      </c>
      <c r="R1176" s="88">
        <v>0</v>
      </c>
      <c r="S1176" s="87">
        <v>0</v>
      </c>
      <c r="T1176" s="88">
        <v>0</v>
      </c>
      <c r="U1176" s="87">
        <v>0</v>
      </c>
      <c r="V1176" s="88">
        <v>0</v>
      </c>
      <c r="W1176" s="87">
        <v>6.25E-2</v>
      </c>
      <c r="X1176" s="88">
        <v>0</v>
      </c>
      <c r="Y1176" s="87">
        <v>0</v>
      </c>
      <c r="Z1176" s="88">
        <v>0</v>
      </c>
      <c r="AA1176" s="87">
        <v>0</v>
      </c>
      <c r="AB1176" s="88">
        <v>0</v>
      </c>
      <c r="AC1176" s="58"/>
      <c r="AD1176" s="59">
        <f t="shared" si="24"/>
        <v>11.090343649772306</v>
      </c>
      <c r="AE1176" s="58"/>
    </row>
    <row r="1177" spans="2:31" x14ac:dyDescent="0.3">
      <c r="B1177" s="4" t="s">
        <v>230</v>
      </c>
      <c r="C1177" s="14"/>
      <c r="D1177" s="14"/>
      <c r="E1177" s="87">
        <v>0</v>
      </c>
      <c r="F1177" s="88">
        <v>0</v>
      </c>
      <c r="G1177" s="87">
        <v>0</v>
      </c>
      <c r="H1177" s="88">
        <v>0</v>
      </c>
      <c r="I1177" s="87">
        <v>0</v>
      </c>
      <c r="J1177" s="88">
        <v>0</v>
      </c>
      <c r="K1177" s="87">
        <v>0</v>
      </c>
      <c r="L1177" s="88">
        <v>0</v>
      </c>
      <c r="M1177" s="87">
        <v>0.4745057503382365</v>
      </c>
      <c r="N1177" s="88">
        <v>1.5100423494974773</v>
      </c>
      <c r="O1177" s="87">
        <v>1.5315391898155213</v>
      </c>
      <c r="P1177" s="88">
        <v>1.5570391337076823</v>
      </c>
      <c r="Q1177" s="87">
        <v>1.5945549216376411</v>
      </c>
      <c r="R1177" s="88">
        <v>1.6315697789192201</v>
      </c>
      <c r="S1177" s="87">
        <v>1.6918266614278161</v>
      </c>
      <c r="T1177" s="88">
        <v>1.6880141854286195</v>
      </c>
      <c r="U1177" s="87">
        <v>1.5965141455332439</v>
      </c>
      <c r="V1177" s="88">
        <v>1.4968555487314859</v>
      </c>
      <c r="W1177" s="87">
        <v>0.97944731632868454</v>
      </c>
      <c r="X1177" s="88">
        <v>0</v>
      </c>
      <c r="Y1177" s="87">
        <v>0</v>
      </c>
      <c r="Z1177" s="88">
        <v>0</v>
      </c>
      <c r="AA1177" s="87">
        <v>0</v>
      </c>
      <c r="AB1177" s="88">
        <v>0</v>
      </c>
      <c r="AC1177" s="58"/>
      <c r="AD1177" s="59">
        <f t="shared" si="24"/>
        <v>15.751908981365627</v>
      </c>
      <c r="AE1177" s="58"/>
    </row>
    <row r="1178" spans="2:31" x14ac:dyDescent="0.3">
      <c r="B1178" s="4" t="s">
        <v>248</v>
      </c>
      <c r="C1178" s="14"/>
      <c r="D1178" s="14"/>
      <c r="E1178" s="87">
        <v>0</v>
      </c>
      <c r="F1178" s="88">
        <v>0</v>
      </c>
      <c r="G1178" s="87">
        <v>0</v>
      </c>
      <c r="H1178" s="88">
        <v>0</v>
      </c>
      <c r="I1178" s="87">
        <v>0</v>
      </c>
      <c r="J1178" s="88">
        <v>0</v>
      </c>
      <c r="K1178" s="87">
        <v>0</v>
      </c>
      <c r="L1178" s="88">
        <v>0</v>
      </c>
      <c r="M1178" s="87">
        <v>0</v>
      </c>
      <c r="N1178" s="88">
        <v>0</v>
      </c>
      <c r="O1178" s="87">
        <v>0</v>
      </c>
      <c r="P1178" s="88">
        <v>0</v>
      </c>
      <c r="Q1178" s="87">
        <v>0</v>
      </c>
      <c r="R1178" s="88">
        <v>0</v>
      </c>
      <c r="S1178" s="87">
        <v>0</v>
      </c>
      <c r="T1178" s="88">
        <v>0</v>
      </c>
      <c r="U1178" s="87">
        <v>0</v>
      </c>
      <c r="V1178" s="88">
        <v>0</v>
      </c>
      <c r="W1178" s="87">
        <v>0</v>
      </c>
      <c r="X1178" s="88">
        <v>0</v>
      </c>
      <c r="Y1178" s="87">
        <v>0</v>
      </c>
      <c r="Z1178" s="88">
        <v>0</v>
      </c>
      <c r="AA1178" s="87">
        <v>0</v>
      </c>
      <c r="AB1178" s="88">
        <v>0</v>
      </c>
      <c r="AC1178" s="58"/>
      <c r="AD1178" s="59">
        <f t="shared" si="24"/>
        <v>0</v>
      </c>
      <c r="AE1178" s="58"/>
    </row>
    <row r="1179" spans="2:31" x14ac:dyDescent="0.3">
      <c r="B1179" s="4" t="s">
        <v>231</v>
      </c>
      <c r="C1179" s="14"/>
      <c r="D1179" s="14"/>
      <c r="E1179" s="87">
        <v>0</v>
      </c>
      <c r="F1179" s="88">
        <v>0</v>
      </c>
      <c r="G1179" s="87">
        <v>0</v>
      </c>
      <c r="H1179" s="88">
        <v>0</v>
      </c>
      <c r="I1179" s="87">
        <v>0</v>
      </c>
      <c r="J1179" s="88">
        <v>0</v>
      </c>
      <c r="K1179" s="87">
        <v>0</v>
      </c>
      <c r="L1179" s="88">
        <v>0</v>
      </c>
      <c r="M1179" s="87">
        <v>0.405009651184082</v>
      </c>
      <c r="N1179" s="88">
        <v>1.293841552734375</v>
      </c>
      <c r="O1179" s="87">
        <v>1.3164193868637086</v>
      </c>
      <c r="P1179" s="88">
        <v>1.3270972397274443</v>
      </c>
      <c r="Q1179" s="87">
        <v>1.3101379791895547</v>
      </c>
      <c r="R1179" s="88">
        <v>1.3392931222915649</v>
      </c>
      <c r="S1179" s="87">
        <v>1.3127702474594116</v>
      </c>
      <c r="T1179" s="88">
        <v>1.2573912779490151</v>
      </c>
      <c r="U1179" s="87">
        <v>1.1662699143091837</v>
      </c>
      <c r="V1179" s="88">
        <v>1.0930940310160318</v>
      </c>
      <c r="W1179" s="87">
        <v>0.67234044869740794</v>
      </c>
      <c r="X1179" s="88">
        <v>0</v>
      </c>
      <c r="Y1179" s="87">
        <v>0</v>
      </c>
      <c r="Z1179" s="88">
        <v>0</v>
      </c>
      <c r="AA1179" s="87">
        <v>0</v>
      </c>
      <c r="AB1179" s="88">
        <v>0</v>
      </c>
      <c r="AC1179" s="58"/>
      <c r="AD1179" s="59">
        <f t="shared" si="24"/>
        <v>12.493664851421778</v>
      </c>
      <c r="AE1179" s="58"/>
    </row>
    <row r="1180" spans="2:31" x14ac:dyDescent="0.3">
      <c r="B1180" s="4" t="s">
        <v>292</v>
      </c>
      <c r="C1180" s="14"/>
      <c r="D1180" s="14"/>
      <c r="E1180" s="87">
        <v>0</v>
      </c>
      <c r="F1180" s="88">
        <v>0</v>
      </c>
      <c r="G1180" s="87">
        <v>0</v>
      </c>
      <c r="H1180" s="88">
        <v>0</v>
      </c>
      <c r="I1180" s="87">
        <v>0</v>
      </c>
      <c r="J1180" s="88">
        <v>0</v>
      </c>
      <c r="K1180" s="87">
        <v>0</v>
      </c>
      <c r="L1180" s="88">
        <v>0</v>
      </c>
      <c r="M1180" s="87">
        <v>0</v>
      </c>
      <c r="N1180" s="88">
        <v>0</v>
      </c>
      <c r="O1180" s="87">
        <v>0</v>
      </c>
      <c r="P1180" s="88">
        <v>0</v>
      </c>
      <c r="Q1180" s="87">
        <v>0</v>
      </c>
      <c r="R1180" s="88">
        <v>0</v>
      </c>
      <c r="S1180" s="87">
        <v>0</v>
      </c>
      <c r="T1180" s="88">
        <v>0</v>
      </c>
      <c r="U1180" s="87">
        <v>0</v>
      </c>
      <c r="V1180" s="88">
        <v>0</v>
      </c>
      <c r="W1180" s="87">
        <v>0</v>
      </c>
      <c r="X1180" s="88">
        <v>0</v>
      </c>
      <c r="Y1180" s="87">
        <v>0</v>
      </c>
      <c r="Z1180" s="88">
        <v>0</v>
      </c>
      <c r="AA1180" s="87">
        <v>0</v>
      </c>
      <c r="AB1180" s="88">
        <v>0</v>
      </c>
      <c r="AC1180" s="58"/>
      <c r="AD1180" s="59">
        <f t="shared" si="24"/>
        <v>0</v>
      </c>
      <c r="AE1180" s="58"/>
    </row>
    <row r="1181" spans="2:31" x14ac:dyDescent="0.3">
      <c r="B1181" s="4" t="s">
        <v>244</v>
      </c>
      <c r="C1181" s="14"/>
      <c r="D1181" s="14"/>
      <c r="E1181" s="87">
        <v>0</v>
      </c>
      <c r="F1181" s="88">
        <v>0</v>
      </c>
      <c r="G1181" s="87">
        <v>0</v>
      </c>
      <c r="H1181" s="88">
        <v>0</v>
      </c>
      <c r="I1181" s="87">
        <v>0</v>
      </c>
      <c r="J1181" s="88">
        <v>0</v>
      </c>
      <c r="K1181" s="87">
        <v>0</v>
      </c>
      <c r="L1181" s="88">
        <v>0</v>
      </c>
      <c r="M1181" s="87">
        <v>0</v>
      </c>
      <c r="N1181" s="88">
        <v>0</v>
      </c>
      <c r="O1181" s="87">
        <v>0</v>
      </c>
      <c r="P1181" s="88">
        <v>0</v>
      </c>
      <c r="Q1181" s="87">
        <v>0</v>
      </c>
      <c r="R1181" s="88">
        <v>0</v>
      </c>
      <c r="S1181" s="87">
        <v>0</v>
      </c>
      <c r="T1181" s="88">
        <v>0</v>
      </c>
      <c r="U1181" s="87">
        <v>0</v>
      </c>
      <c r="V1181" s="88">
        <v>0</v>
      </c>
      <c r="W1181" s="87">
        <v>0</v>
      </c>
      <c r="X1181" s="88">
        <v>0</v>
      </c>
      <c r="Y1181" s="87">
        <v>0</v>
      </c>
      <c r="Z1181" s="88">
        <v>0</v>
      </c>
      <c r="AA1181" s="87">
        <v>0</v>
      </c>
      <c r="AB1181" s="88">
        <v>0</v>
      </c>
      <c r="AC1181" s="58"/>
      <c r="AD1181" s="59">
        <f t="shared" si="24"/>
        <v>0</v>
      </c>
      <c r="AE1181" s="58"/>
    </row>
    <row r="1182" spans="2:31" x14ac:dyDescent="0.3">
      <c r="B1182" s="4" t="s">
        <v>245</v>
      </c>
      <c r="C1182" s="14"/>
      <c r="D1182" s="14"/>
      <c r="E1182" s="87">
        <v>0</v>
      </c>
      <c r="F1182" s="88">
        <v>0</v>
      </c>
      <c r="G1182" s="87">
        <v>0</v>
      </c>
      <c r="H1182" s="88">
        <v>0</v>
      </c>
      <c r="I1182" s="87">
        <v>0</v>
      </c>
      <c r="J1182" s="88">
        <v>0</v>
      </c>
      <c r="K1182" s="87">
        <v>0</v>
      </c>
      <c r="L1182" s="88">
        <v>0</v>
      </c>
      <c r="M1182" s="87">
        <v>0</v>
      </c>
      <c r="N1182" s="88">
        <v>0</v>
      </c>
      <c r="O1182" s="87">
        <v>0</v>
      </c>
      <c r="P1182" s="88">
        <v>0</v>
      </c>
      <c r="Q1182" s="87">
        <v>0</v>
      </c>
      <c r="R1182" s="88">
        <v>0</v>
      </c>
      <c r="S1182" s="87">
        <v>0</v>
      </c>
      <c r="T1182" s="88">
        <v>0</v>
      </c>
      <c r="U1182" s="87">
        <v>0</v>
      </c>
      <c r="V1182" s="88">
        <v>0</v>
      </c>
      <c r="W1182" s="87">
        <v>0</v>
      </c>
      <c r="X1182" s="88">
        <v>0</v>
      </c>
      <c r="Y1182" s="87">
        <v>0</v>
      </c>
      <c r="Z1182" s="88">
        <v>0</v>
      </c>
      <c r="AA1182" s="87">
        <v>0</v>
      </c>
      <c r="AB1182" s="88">
        <v>0</v>
      </c>
      <c r="AC1182" s="58"/>
      <c r="AD1182" s="59">
        <f t="shared" si="24"/>
        <v>0</v>
      </c>
      <c r="AE1182" s="58"/>
    </row>
    <row r="1183" spans="2:31" x14ac:dyDescent="0.3">
      <c r="B1183" s="4" t="s">
        <v>257</v>
      </c>
      <c r="C1183" s="14"/>
      <c r="D1183" s="14"/>
      <c r="E1183" s="87">
        <v>0</v>
      </c>
      <c r="F1183" s="88">
        <v>0</v>
      </c>
      <c r="G1183" s="87">
        <v>0</v>
      </c>
      <c r="H1183" s="88">
        <v>0</v>
      </c>
      <c r="I1183" s="87">
        <v>0</v>
      </c>
      <c r="J1183" s="88">
        <v>0</v>
      </c>
      <c r="K1183" s="87">
        <v>0</v>
      </c>
      <c r="L1183" s="88">
        <v>0</v>
      </c>
      <c r="M1183" s="87">
        <v>0</v>
      </c>
      <c r="N1183" s="88">
        <v>0</v>
      </c>
      <c r="O1183" s="87">
        <v>0</v>
      </c>
      <c r="P1183" s="88">
        <v>0</v>
      </c>
      <c r="Q1183" s="87">
        <v>0</v>
      </c>
      <c r="R1183" s="88">
        <v>0</v>
      </c>
      <c r="S1183" s="87">
        <v>0</v>
      </c>
      <c r="T1183" s="88">
        <v>0</v>
      </c>
      <c r="U1183" s="87">
        <v>0</v>
      </c>
      <c r="V1183" s="88">
        <v>0</v>
      </c>
      <c r="W1183" s="87">
        <v>0</v>
      </c>
      <c r="X1183" s="88">
        <v>0</v>
      </c>
      <c r="Y1183" s="87">
        <v>0</v>
      </c>
      <c r="Z1183" s="88">
        <v>0</v>
      </c>
      <c r="AA1183" s="87">
        <v>0</v>
      </c>
      <c r="AB1183" s="88">
        <v>0</v>
      </c>
      <c r="AC1183" s="58"/>
      <c r="AD1183" s="59">
        <f t="shared" si="24"/>
        <v>0</v>
      </c>
      <c r="AE1183" s="58"/>
    </row>
    <row r="1184" spans="2:31" x14ac:dyDescent="0.3">
      <c r="B1184" s="4" t="s">
        <v>222</v>
      </c>
      <c r="C1184" s="14"/>
      <c r="D1184" s="14"/>
      <c r="E1184" s="87">
        <v>0</v>
      </c>
      <c r="F1184" s="88">
        <v>0</v>
      </c>
      <c r="G1184" s="87">
        <v>0</v>
      </c>
      <c r="H1184" s="88">
        <v>0</v>
      </c>
      <c r="I1184" s="87">
        <v>0</v>
      </c>
      <c r="J1184" s="88">
        <v>0</v>
      </c>
      <c r="K1184" s="87">
        <v>0</v>
      </c>
      <c r="L1184" s="88">
        <v>0</v>
      </c>
      <c r="M1184" s="87">
        <v>0</v>
      </c>
      <c r="N1184" s="88">
        <v>0</v>
      </c>
      <c r="O1184" s="87">
        <v>0</v>
      </c>
      <c r="P1184" s="88">
        <v>0</v>
      </c>
      <c r="Q1184" s="87">
        <v>0</v>
      </c>
      <c r="R1184" s="88">
        <v>0</v>
      </c>
      <c r="S1184" s="87">
        <v>0</v>
      </c>
      <c r="T1184" s="88">
        <v>0.3227369023703634</v>
      </c>
      <c r="U1184" s="87">
        <v>0</v>
      </c>
      <c r="V1184" s="88">
        <v>0</v>
      </c>
      <c r="W1184" s="87">
        <v>0</v>
      </c>
      <c r="X1184" s="88">
        <v>0</v>
      </c>
      <c r="Y1184" s="87">
        <v>0</v>
      </c>
      <c r="Z1184" s="88">
        <v>0</v>
      </c>
      <c r="AA1184" s="87">
        <v>0</v>
      </c>
      <c r="AB1184" s="88">
        <v>0</v>
      </c>
      <c r="AC1184" s="58"/>
      <c r="AD1184" s="59">
        <f t="shared" si="24"/>
        <v>0.3227369023703634</v>
      </c>
      <c r="AE1184" s="58"/>
    </row>
    <row r="1185" spans="2:31" x14ac:dyDescent="0.3">
      <c r="B1185" s="4" t="s">
        <v>223</v>
      </c>
      <c r="C1185" s="14"/>
      <c r="D1185" s="14"/>
      <c r="E1185" s="87">
        <v>0</v>
      </c>
      <c r="F1185" s="88">
        <v>0</v>
      </c>
      <c r="G1185" s="87">
        <v>0</v>
      </c>
      <c r="H1185" s="88">
        <v>0</v>
      </c>
      <c r="I1185" s="87">
        <v>0</v>
      </c>
      <c r="J1185" s="88">
        <v>0</v>
      </c>
      <c r="K1185" s="87">
        <v>0</v>
      </c>
      <c r="L1185" s="88">
        <v>0</v>
      </c>
      <c r="M1185" s="87">
        <v>0</v>
      </c>
      <c r="N1185" s="88">
        <v>0</v>
      </c>
      <c r="O1185" s="87">
        <v>0</v>
      </c>
      <c r="P1185" s="88">
        <v>0</v>
      </c>
      <c r="Q1185" s="87">
        <v>0</v>
      </c>
      <c r="R1185" s="88">
        <v>0</v>
      </c>
      <c r="S1185" s="87">
        <v>0</v>
      </c>
      <c r="T1185" s="88">
        <v>0</v>
      </c>
      <c r="U1185" s="87">
        <v>0</v>
      </c>
      <c r="V1185" s="88">
        <v>0</v>
      </c>
      <c r="W1185" s="87">
        <v>0</v>
      </c>
      <c r="X1185" s="88">
        <v>0</v>
      </c>
      <c r="Y1185" s="87">
        <v>0</v>
      </c>
      <c r="Z1185" s="88">
        <v>0</v>
      </c>
      <c r="AA1185" s="87">
        <v>0</v>
      </c>
      <c r="AB1185" s="88">
        <v>0</v>
      </c>
      <c r="AC1185" s="58"/>
      <c r="AD1185" s="59">
        <f t="shared" si="24"/>
        <v>0</v>
      </c>
      <c r="AE1185" s="58"/>
    </row>
    <row r="1186" spans="2:31" x14ac:dyDescent="0.3">
      <c r="B1186" s="4" t="s">
        <v>224</v>
      </c>
      <c r="C1186" s="14"/>
      <c r="D1186" s="14"/>
      <c r="E1186" s="87">
        <v>0</v>
      </c>
      <c r="F1186" s="88">
        <v>0</v>
      </c>
      <c r="G1186" s="87">
        <v>0</v>
      </c>
      <c r="H1186" s="88">
        <v>0</v>
      </c>
      <c r="I1186" s="87">
        <v>0</v>
      </c>
      <c r="J1186" s="88">
        <v>0</v>
      </c>
      <c r="K1186" s="87">
        <v>0</v>
      </c>
      <c r="L1186" s="88">
        <v>0</v>
      </c>
      <c r="M1186" s="87">
        <v>0</v>
      </c>
      <c r="N1186" s="88">
        <v>0</v>
      </c>
      <c r="O1186" s="87">
        <v>0</v>
      </c>
      <c r="P1186" s="88">
        <v>0</v>
      </c>
      <c r="Q1186" s="87">
        <v>0</v>
      </c>
      <c r="R1186" s="88">
        <v>0</v>
      </c>
      <c r="S1186" s="87">
        <v>0</v>
      </c>
      <c r="T1186" s="88">
        <v>0</v>
      </c>
      <c r="U1186" s="87">
        <v>0</v>
      </c>
      <c r="V1186" s="88">
        <v>0</v>
      </c>
      <c r="W1186" s="87">
        <v>0</v>
      </c>
      <c r="X1186" s="88">
        <v>0</v>
      </c>
      <c r="Y1186" s="87">
        <v>0</v>
      </c>
      <c r="Z1186" s="88">
        <v>0</v>
      </c>
      <c r="AA1186" s="87">
        <v>0</v>
      </c>
      <c r="AB1186" s="88">
        <v>0</v>
      </c>
      <c r="AC1186" s="58"/>
      <c r="AD1186" s="59">
        <f t="shared" si="24"/>
        <v>0</v>
      </c>
      <c r="AE1186" s="58"/>
    </row>
    <row r="1187" spans="2:31" x14ac:dyDescent="0.3">
      <c r="B1187" s="4" t="s">
        <v>258</v>
      </c>
      <c r="C1187" s="14"/>
      <c r="D1187" s="14"/>
      <c r="E1187" s="87">
        <v>0</v>
      </c>
      <c r="F1187" s="88">
        <v>0</v>
      </c>
      <c r="G1187" s="87">
        <v>0</v>
      </c>
      <c r="H1187" s="88">
        <v>0</v>
      </c>
      <c r="I1187" s="87">
        <v>0</v>
      </c>
      <c r="J1187" s="88">
        <v>0</v>
      </c>
      <c r="K1187" s="87">
        <v>0</v>
      </c>
      <c r="L1187" s="88">
        <v>0</v>
      </c>
      <c r="M1187" s="87">
        <v>0</v>
      </c>
      <c r="N1187" s="88">
        <v>0</v>
      </c>
      <c r="O1187" s="87">
        <v>0</v>
      </c>
      <c r="P1187" s="88">
        <v>0</v>
      </c>
      <c r="Q1187" s="87">
        <v>0</v>
      </c>
      <c r="R1187" s="88">
        <v>0</v>
      </c>
      <c r="S1187" s="87">
        <v>0</v>
      </c>
      <c r="T1187" s="88">
        <v>0</v>
      </c>
      <c r="U1187" s="87">
        <v>0</v>
      </c>
      <c r="V1187" s="88">
        <v>0</v>
      </c>
      <c r="W1187" s="87">
        <v>0</v>
      </c>
      <c r="X1187" s="88">
        <v>0</v>
      </c>
      <c r="Y1187" s="87">
        <v>0</v>
      </c>
      <c r="Z1187" s="88">
        <v>0</v>
      </c>
      <c r="AA1187" s="87">
        <v>0</v>
      </c>
      <c r="AB1187" s="88">
        <v>0</v>
      </c>
      <c r="AC1187" s="58"/>
      <c r="AD1187" s="59">
        <f t="shared" si="24"/>
        <v>0</v>
      </c>
      <c r="AE1187" s="58"/>
    </row>
    <row r="1188" spans="2:31" x14ac:dyDescent="0.3">
      <c r="B1188" s="4" t="s">
        <v>246</v>
      </c>
      <c r="C1188" s="14"/>
      <c r="D1188" s="14"/>
      <c r="E1188" s="87">
        <v>0</v>
      </c>
      <c r="F1188" s="88">
        <v>0</v>
      </c>
      <c r="G1188" s="87">
        <v>0</v>
      </c>
      <c r="H1188" s="88">
        <v>0</v>
      </c>
      <c r="I1188" s="87">
        <v>0</v>
      </c>
      <c r="J1188" s="88">
        <v>0</v>
      </c>
      <c r="K1188" s="87">
        <v>0</v>
      </c>
      <c r="L1188" s="88">
        <v>0</v>
      </c>
      <c r="M1188" s="87">
        <v>0</v>
      </c>
      <c r="N1188" s="88">
        <v>0</v>
      </c>
      <c r="O1188" s="87">
        <v>0</v>
      </c>
      <c r="P1188" s="88">
        <v>0</v>
      </c>
      <c r="Q1188" s="87">
        <v>0</v>
      </c>
      <c r="R1188" s="88">
        <v>0</v>
      </c>
      <c r="S1188" s="87">
        <v>0</v>
      </c>
      <c r="T1188" s="88">
        <v>0</v>
      </c>
      <c r="U1188" s="87">
        <v>0</v>
      </c>
      <c r="V1188" s="88">
        <v>0</v>
      </c>
      <c r="W1188" s="87">
        <v>0</v>
      </c>
      <c r="X1188" s="88">
        <v>0</v>
      </c>
      <c r="Y1188" s="87">
        <v>0</v>
      </c>
      <c r="Z1188" s="88">
        <v>0</v>
      </c>
      <c r="AA1188" s="87">
        <v>0</v>
      </c>
      <c r="AB1188" s="88">
        <v>0</v>
      </c>
      <c r="AC1188" s="58"/>
      <c r="AD1188" s="59">
        <f t="shared" si="24"/>
        <v>0</v>
      </c>
      <c r="AE1188" s="58"/>
    </row>
    <row r="1189" spans="2:31" x14ac:dyDescent="0.3">
      <c r="B1189" s="4" t="s">
        <v>189</v>
      </c>
      <c r="C1189" s="14"/>
      <c r="D1189" s="14"/>
      <c r="E1189" s="87">
        <v>0</v>
      </c>
      <c r="F1189" s="88">
        <v>0</v>
      </c>
      <c r="G1189" s="87">
        <v>0</v>
      </c>
      <c r="H1189" s="88">
        <v>0</v>
      </c>
      <c r="I1189" s="87">
        <v>0</v>
      </c>
      <c r="J1189" s="88">
        <v>0</v>
      </c>
      <c r="K1189" s="87">
        <v>0</v>
      </c>
      <c r="L1189" s="88">
        <v>0</v>
      </c>
      <c r="M1189" s="87">
        <v>0</v>
      </c>
      <c r="N1189" s="88">
        <v>0</v>
      </c>
      <c r="O1189" s="87">
        <v>0</v>
      </c>
      <c r="P1189" s="88">
        <v>0</v>
      </c>
      <c r="Q1189" s="87">
        <v>0</v>
      </c>
      <c r="R1189" s="88">
        <v>0</v>
      </c>
      <c r="S1189" s="87">
        <v>0</v>
      </c>
      <c r="T1189" s="88">
        <v>0</v>
      </c>
      <c r="U1189" s="87">
        <v>0</v>
      </c>
      <c r="V1189" s="88">
        <v>0</v>
      </c>
      <c r="W1189" s="87">
        <v>0</v>
      </c>
      <c r="X1189" s="88">
        <v>0</v>
      </c>
      <c r="Y1189" s="87">
        <v>0</v>
      </c>
      <c r="Z1189" s="88">
        <v>0</v>
      </c>
      <c r="AA1189" s="87">
        <v>0</v>
      </c>
      <c r="AB1189" s="88">
        <v>0</v>
      </c>
      <c r="AC1189" s="58"/>
      <c r="AD1189" s="59">
        <f t="shared" si="24"/>
        <v>0</v>
      </c>
      <c r="AE1189" s="58"/>
    </row>
    <row r="1190" spans="2:31" x14ac:dyDescent="0.3">
      <c r="B1190" s="4" t="s">
        <v>190</v>
      </c>
      <c r="C1190" s="14"/>
      <c r="D1190" s="14"/>
      <c r="E1190" s="87">
        <v>0</v>
      </c>
      <c r="F1190" s="88">
        <v>0</v>
      </c>
      <c r="G1190" s="87">
        <v>0</v>
      </c>
      <c r="H1190" s="88">
        <v>0</v>
      </c>
      <c r="I1190" s="87">
        <v>0</v>
      </c>
      <c r="J1190" s="88">
        <v>0</v>
      </c>
      <c r="K1190" s="87">
        <v>0</v>
      </c>
      <c r="L1190" s="88">
        <v>0</v>
      </c>
      <c r="M1190" s="87">
        <v>0</v>
      </c>
      <c r="N1190" s="88">
        <v>0</v>
      </c>
      <c r="O1190" s="87">
        <v>0</v>
      </c>
      <c r="P1190" s="88">
        <v>0</v>
      </c>
      <c r="Q1190" s="87">
        <v>0</v>
      </c>
      <c r="R1190" s="88">
        <v>0</v>
      </c>
      <c r="S1190" s="87">
        <v>0</v>
      </c>
      <c r="T1190" s="88">
        <v>0</v>
      </c>
      <c r="U1190" s="87">
        <v>0</v>
      </c>
      <c r="V1190" s="88">
        <v>0</v>
      </c>
      <c r="W1190" s="87">
        <v>0</v>
      </c>
      <c r="X1190" s="88">
        <v>0</v>
      </c>
      <c r="Y1190" s="87">
        <v>0</v>
      </c>
      <c r="Z1190" s="88">
        <v>0</v>
      </c>
      <c r="AA1190" s="87">
        <v>0</v>
      </c>
      <c r="AB1190" s="88">
        <v>0</v>
      </c>
      <c r="AC1190" s="58"/>
      <c r="AD1190" s="59">
        <f t="shared" si="24"/>
        <v>0</v>
      </c>
      <c r="AE1190" s="58"/>
    </row>
    <row r="1191" spans="2:31" x14ac:dyDescent="0.3">
      <c r="B1191" s="4" t="s">
        <v>208</v>
      </c>
      <c r="C1191" s="14"/>
      <c r="D1191" s="14"/>
      <c r="E1191" s="87">
        <v>0</v>
      </c>
      <c r="F1191" s="88">
        <v>0</v>
      </c>
      <c r="G1191" s="87">
        <v>0</v>
      </c>
      <c r="H1191" s="88">
        <v>0</v>
      </c>
      <c r="I1191" s="87">
        <v>0</v>
      </c>
      <c r="J1191" s="88">
        <v>0</v>
      </c>
      <c r="K1191" s="87">
        <v>0</v>
      </c>
      <c r="L1191" s="88">
        <v>0</v>
      </c>
      <c r="M1191" s="87">
        <v>0</v>
      </c>
      <c r="N1191" s="88">
        <v>1.7516869902610781</v>
      </c>
      <c r="O1191" s="87">
        <v>3.0552948772907249</v>
      </c>
      <c r="P1191" s="88">
        <v>3.0094428002834324</v>
      </c>
      <c r="Q1191" s="87">
        <v>2.9636920770009354</v>
      </c>
      <c r="R1191" s="88">
        <v>2.9319657325744624</v>
      </c>
      <c r="S1191" s="87">
        <v>2.9431915918986009</v>
      </c>
      <c r="T1191" s="88">
        <v>2.9423332452774047</v>
      </c>
      <c r="U1191" s="87">
        <v>2.9298666119575492</v>
      </c>
      <c r="V1191" s="88">
        <v>2.9350499431292216</v>
      </c>
      <c r="W1191" s="87">
        <v>1.9276587009429931</v>
      </c>
      <c r="X1191" s="88">
        <v>0</v>
      </c>
      <c r="Y1191" s="87">
        <v>0</v>
      </c>
      <c r="Z1191" s="88">
        <v>0</v>
      </c>
      <c r="AA1191" s="87">
        <v>0</v>
      </c>
      <c r="AB1191" s="88">
        <v>0</v>
      </c>
      <c r="AC1191" s="58"/>
      <c r="AD1191" s="59">
        <f t="shared" si="24"/>
        <v>27.3901825706164</v>
      </c>
      <c r="AE1191" s="58"/>
    </row>
    <row r="1192" spans="2:31" x14ac:dyDescent="0.3">
      <c r="B1192" s="4" t="s">
        <v>209</v>
      </c>
      <c r="C1192" s="14"/>
      <c r="D1192" s="14"/>
      <c r="E1192" s="87">
        <v>0</v>
      </c>
      <c r="F1192" s="88">
        <v>0</v>
      </c>
      <c r="G1192" s="87">
        <v>0</v>
      </c>
      <c r="H1192" s="88">
        <v>0</v>
      </c>
      <c r="I1192" s="87">
        <v>0</v>
      </c>
      <c r="J1192" s="88">
        <v>0</v>
      </c>
      <c r="K1192" s="87">
        <v>0</v>
      </c>
      <c r="L1192" s="88">
        <v>0</v>
      </c>
      <c r="M1192" s="87">
        <v>4.5680555555555578E-2</v>
      </c>
      <c r="N1192" s="88">
        <v>0.1191666666666667</v>
      </c>
      <c r="O1192" s="87">
        <v>0</v>
      </c>
      <c r="P1192" s="88">
        <v>0</v>
      </c>
      <c r="Q1192" s="87">
        <v>3.3795277277628576E-3</v>
      </c>
      <c r="R1192" s="88">
        <v>1.4118909835815429E-3</v>
      </c>
      <c r="S1192" s="87">
        <v>7.0000489552815754E-4</v>
      </c>
      <c r="T1192" s="88">
        <v>9.9751154581705732E-4</v>
      </c>
      <c r="U1192" s="87">
        <v>3.8932800292968764E-3</v>
      </c>
      <c r="V1192" s="88">
        <v>0.54838198820749895</v>
      </c>
      <c r="W1192" s="87">
        <v>0.62397400538126635</v>
      </c>
      <c r="X1192" s="88">
        <v>0</v>
      </c>
      <c r="Y1192" s="87">
        <v>0</v>
      </c>
      <c r="Z1192" s="88">
        <v>0</v>
      </c>
      <c r="AA1192" s="87">
        <v>0</v>
      </c>
      <c r="AB1192" s="88">
        <v>0</v>
      </c>
      <c r="AC1192" s="58"/>
      <c r="AD1192" s="59">
        <f t="shared" si="24"/>
        <v>1.3475854309929742</v>
      </c>
      <c r="AE1192" s="58"/>
    </row>
    <row r="1193" spans="2:31" x14ac:dyDescent="0.3">
      <c r="B1193" s="4" t="s">
        <v>210</v>
      </c>
      <c r="C1193" s="14"/>
      <c r="D1193" s="14"/>
      <c r="E1193" s="87">
        <v>0</v>
      </c>
      <c r="F1193" s="88">
        <v>0</v>
      </c>
      <c r="G1193" s="87">
        <v>0</v>
      </c>
      <c r="H1193" s="88">
        <v>0</v>
      </c>
      <c r="I1193" s="87">
        <v>0</v>
      </c>
      <c r="J1193" s="88">
        <v>0</v>
      </c>
      <c r="K1193" s="87">
        <v>0</v>
      </c>
      <c r="L1193" s="88">
        <v>0</v>
      </c>
      <c r="M1193" s="87">
        <v>8.2267200946807596E-3</v>
      </c>
      <c r="N1193" s="88">
        <v>2.5567660729090284E-2</v>
      </c>
      <c r="O1193" s="87">
        <v>2.4942662318547477E-2</v>
      </c>
      <c r="P1193" s="88">
        <v>2.4317659934361687E-2</v>
      </c>
      <c r="Q1193" s="87">
        <v>2.350832223892203E-2</v>
      </c>
      <c r="R1193" s="88">
        <v>2.2187209129333408E-2</v>
      </c>
      <c r="S1193" s="87">
        <v>2.301663160324088E-2</v>
      </c>
      <c r="T1193" s="88">
        <v>2.2983298699060989E-2</v>
      </c>
      <c r="U1193" s="87">
        <v>2.3508292436599642E-2</v>
      </c>
      <c r="V1193" s="88">
        <v>2.2508305311202913E-2</v>
      </c>
      <c r="W1193" s="87">
        <v>1.5749984979629456E-2</v>
      </c>
      <c r="X1193" s="88">
        <v>0</v>
      </c>
      <c r="Y1193" s="87">
        <v>0</v>
      </c>
      <c r="Z1193" s="88">
        <v>0</v>
      </c>
      <c r="AA1193" s="87">
        <v>0</v>
      </c>
      <c r="AB1193" s="88">
        <v>0</v>
      </c>
      <c r="AC1193" s="58"/>
      <c r="AD1193" s="59">
        <f t="shared" si="24"/>
        <v>0.23651674747466953</v>
      </c>
      <c r="AE1193" s="58"/>
    </row>
    <row r="1194" spans="2:31" x14ac:dyDescent="0.3">
      <c r="B1194" s="4" t="s">
        <v>211</v>
      </c>
      <c r="C1194" s="14"/>
      <c r="D1194" s="14"/>
      <c r="E1194" s="87">
        <v>0</v>
      </c>
      <c r="F1194" s="88">
        <v>0</v>
      </c>
      <c r="G1194" s="87">
        <v>0</v>
      </c>
      <c r="H1194" s="88">
        <v>0</v>
      </c>
      <c r="I1194" s="87">
        <v>0</v>
      </c>
      <c r="J1194" s="88">
        <v>0</v>
      </c>
      <c r="K1194" s="87">
        <v>0</v>
      </c>
      <c r="L1194" s="88">
        <v>0</v>
      </c>
      <c r="M1194" s="87">
        <v>2.4673577149708784E-3</v>
      </c>
      <c r="N1194" s="88">
        <v>7.6270699501036696E-3</v>
      </c>
      <c r="O1194" s="87">
        <v>7.3770721753437423E-3</v>
      </c>
      <c r="P1194" s="88">
        <v>7.1270763874053079E-3</v>
      </c>
      <c r="Q1194" s="87">
        <v>6.9999933242797067E-3</v>
      </c>
      <c r="R1194" s="88">
        <v>7.1356515089669925E-3</v>
      </c>
      <c r="S1194" s="87">
        <v>6.9999933242797067E-3</v>
      </c>
      <c r="T1194" s="88">
        <v>7.2458426157632596E-3</v>
      </c>
      <c r="U1194" s="87">
        <v>7.7458580334980407E-3</v>
      </c>
      <c r="V1194" s="88">
        <v>7.5083514054615401E-3</v>
      </c>
      <c r="W1194" s="87">
        <v>5.9666713078816141E-3</v>
      </c>
      <c r="X1194" s="88">
        <v>0</v>
      </c>
      <c r="Y1194" s="87">
        <v>0</v>
      </c>
      <c r="Z1194" s="88">
        <v>0</v>
      </c>
      <c r="AA1194" s="87">
        <v>0</v>
      </c>
      <c r="AB1194" s="88">
        <v>0</v>
      </c>
      <c r="AC1194" s="58"/>
      <c r="AD1194" s="59">
        <f t="shared" si="24"/>
        <v>7.4200937747954457E-2</v>
      </c>
      <c r="AE1194" s="58"/>
    </row>
    <row r="1195" spans="2:31" x14ac:dyDescent="0.3">
      <c r="B1195" s="4" t="s">
        <v>136</v>
      </c>
      <c r="C1195" s="14"/>
      <c r="D1195" s="14"/>
      <c r="E1195" s="87">
        <v>0</v>
      </c>
      <c r="F1195" s="88">
        <v>0</v>
      </c>
      <c r="G1195" s="87">
        <v>0</v>
      </c>
      <c r="H1195" s="88">
        <v>0</v>
      </c>
      <c r="I1195" s="87">
        <v>0</v>
      </c>
      <c r="J1195" s="88">
        <v>0</v>
      </c>
      <c r="K1195" s="87">
        <v>0</v>
      </c>
      <c r="L1195" s="88">
        <v>0</v>
      </c>
      <c r="M1195" s="87">
        <v>0</v>
      </c>
      <c r="N1195" s="88">
        <v>6.8755992677478089E-2</v>
      </c>
      <c r="O1195" s="87">
        <v>0.12540413432651257</v>
      </c>
      <c r="P1195" s="88">
        <v>0.13811458333333532</v>
      </c>
      <c r="Q1195" s="87">
        <v>0.13811458333333532</v>
      </c>
      <c r="R1195" s="88">
        <v>0.13565625000000198</v>
      </c>
      <c r="S1195" s="87">
        <v>0.13065625000000164</v>
      </c>
      <c r="T1195" s="88">
        <v>0.32723958333333475</v>
      </c>
      <c r="U1195" s="87">
        <v>0.8305729166666681</v>
      </c>
      <c r="V1195" s="88">
        <v>1.0545312500000015</v>
      </c>
      <c r="W1195" s="87">
        <v>0.41032638888889</v>
      </c>
      <c r="X1195" s="88">
        <v>0</v>
      </c>
      <c r="Y1195" s="87">
        <v>0</v>
      </c>
      <c r="Z1195" s="88">
        <v>0</v>
      </c>
      <c r="AA1195" s="87">
        <v>0</v>
      </c>
      <c r="AB1195" s="88">
        <v>0</v>
      </c>
      <c r="AC1195" s="58"/>
      <c r="AD1195" s="59">
        <f t="shared" si="24"/>
        <v>3.3593719325595592</v>
      </c>
      <c r="AE1195" s="58"/>
    </row>
    <row r="1196" spans="2:31" x14ac:dyDescent="0.3">
      <c r="B1196" s="4" t="s">
        <v>137</v>
      </c>
      <c r="C1196" s="14"/>
      <c r="D1196" s="14"/>
      <c r="E1196" s="87">
        <v>0</v>
      </c>
      <c r="F1196" s="88">
        <v>0</v>
      </c>
      <c r="G1196" s="87">
        <v>0</v>
      </c>
      <c r="H1196" s="88">
        <v>0</v>
      </c>
      <c r="I1196" s="87">
        <v>0</v>
      </c>
      <c r="J1196" s="88">
        <v>0</v>
      </c>
      <c r="K1196" s="87">
        <v>0</v>
      </c>
      <c r="L1196" s="88">
        <v>0</v>
      </c>
      <c r="M1196" s="87">
        <v>0</v>
      </c>
      <c r="N1196" s="88">
        <v>1.4727413622538894E-2</v>
      </c>
      <c r="O1196" s="87">
        <v>0.12232725694444593</v>
      </c>
      <c r="P1196" s="88">
        <v>0.13811458333333532</v>
      </c>
      <c r="Q1196" s="87">
        <v>0.13811458333333532</v>
      </c>
      <c r="R1196" s="88">
        <v>0.13565625000000198</v>
      </c>
      <c r="S1196" s="87">
        <v>0.13065625000000164</v>
      </c>
      <c r="T1196" s="88">
        <v>0.32723958333333475</v>
      </c>
      <c r="U1196" s="87">
        <v>0.8305729166666681</v>
      </c>
      <c r="V1196" s="88">
        <v>1.0545312500000015</v>
      </c>
      <c r="W1196" s="87">
        <v>0.41032638888889</v>
      </c>
      <c r="X1196" s="88">
        <v>0</v>
      </c>
      <c r="Y1196" s="87">
        <v>0</v>
      </c>
      <c r="Z1196" s="88">
        <v>0</v>
      </c>
      <c r="AA1196" s="87">
        <v>0</v>
      </c>
      <c r="AB1196" s="88">
        <v>0</v>
      </c>
      <c r="AC1196" s="58"/>
      <c r="AD1196" s="59">
        <f t="shared" si="24"/>
        <v>3.3022664761225533</v>
      </c>
      <c r="AE1196" s="58"/>
    </row>
    <row r="1197" spans="2:31" x14ac:dyDescent="0.3">
      <c r="B1197" s="4" t="s">
        <v>227</v>
      </c>
      <c r="C1197" s="14"/>
      <c r="D1197" s="14"/>
      <c r="E1197" s="87">
        <v>0</v>
      </c>
      <c r="F1197" s="88">
        <v>0</v>
      </c>
      <c r="G1197" s="87">
        <v>0</v>
      </c>
      <c r="H1197" s="88">
        <v>0</v>
      </c>
      <c r="I1197" s="87">
        <v>0</v>
      </c>
      <c r="J1197" s="88">
        <v>0</v>
      </c>
      <c r="K1197" s="87">
        <v>0</v>
      </c>
      <c r="L1197" s="88">
        <v>0</v>
      </c>
      <c r="M1197" s="87">
        <v>0.72631227175394686</v>
      </c>
      <c r="N1197" s="88">
        <v>2.3108874479929606</v>
      </c>
      <c r="O1197" s="87">
        <v>2.3371199448903401</v>
      </c>
      <c r="P1197" s="88">
        <v>2.364483094236586</v>
      </c>
      <c r="Q1197" s="87">
        <v>2.3690099954605106</v>
      </c>
      <c r="R1197" s="88">
        <v>2.357993984222412</v>
      </c>
      <c r="S1197" s="87">
        <v>2.3491269191106157</v>
      </c>
      <c r="T1197" s="88">
        <v>2.3066697120666499</v>
      </c>
      <c r="U1197" s="87">
        <v>2.2091477711995444</v>
      </c>
      <c r="V1197" s="88">
        <v>2.0681767384211227</v>
      </c>
      <c r="W1197" s="87">
        <v>1.2671178420384726</v>
      </c>
      <c r="X1197" s="88">
        <v>0</v>
      </c>
      <c r="Y1197" s="87">
        <v>0</v>
      </c>
      <c r="Z1197" s="88">
        <v>0</v>
      </c>
      <c r="AA1197" s="87">
        <v>0</v>
      </c>
      <c r="AB1197" s="88">
        <v>0</v>
      </c>
      <c r="AC1197" s="58"/>
      <c r="AD1197" s="59">
        <f t="shared" si="24"/>
        <v>22.666045721393161</v>
      </c>
      <c r="AE1197" s="58"/>
    </row>
    <row r="1198" spans="2:31" x14ac:dyDescent="0.3">
      <c r="B1198" s="4" t="s">
        <v>293</v>
      </c>
      <c r="C1198" s="14"/>
      <c r="D1198" s="14"/>
      <c r="E1198" s="87">
        <v>0</v>
      </c>
      <c r="F1198" s="88">
        <v>0</v>
      </c>
      <c r="G1198" s="87">
        <v>0</v>
      </c>
      <c r="H1198" s="88">
        <v>0</v>
      </c>
      <c r="I1198" s="87">
        <v>0</v>
      </c>
      <c r="J1198" s="88">
        <v>0</v>
      </c>
      <c r="K1198" s="87">
        <v>0</v>
      </c>
      <c r="L1198" s="88">
        <v>0</v>
      </c>
      <c r="M1198" s="87">
        <v>0</v>
      </c>
      <c r="N1198" s="88">
        <v>0</v>
      </c>
      <c r="O1198" s="87">
        <v>0</v>
      </c>
      <c r="P1198" s="88">
        <v>0</v>
      </c>
      <c r="Q1198" s="87">
        <v>0</v>
      </c>
      <c r="R1198" s="88">
        <v>0</v>
      </c>
      <c r="S1198" s="87">
        <v>0</v>
      </c>
      <c r="T1198" s="88">
        <v>0</v>
      </c>
      <c r="U1198" s="87">
        <v>0</v>
      </c>
      <c r="V1198" s="88">
        <v>0</v>
      </c>
      <c r="W1198" s="87">
        <v>0</v>
      </c>
      <c r="X1198" s="88">
        <v>0</v>
      </c>
      <c r="Y1198" s="87">
        <v>0</v>
      </c>
      <c r="Z1198" s="88">
        <v>0</v>
      </c>
      <c r="AA1198" s="87">
        <v>0</v>
      </c>
      <c r="AB1198" s="88">
        <v>0</v>
      </c>
      <c r="AC1198" s="58"/>
      <c r="AD1198" s="59">
        <f t="shared" si="24"/>
        <v>0</v>
      </c>
      <c r="AE1198" s="58"/>
    </row>
    <row r="1199" spans="2:31" x14ac:dyDescent="0.3">
      <c r="B1199" s="4" t="s">
        <v>294</v>
      </c>
      <c r="C1199" s="14"/>
      <c r="D1199" s="14"/>
      <c r="E1199" s="87">
        <v>0</v>
      </c>
      <c r="F1199" s="88">
        <v>0</v>
      </c>
      <c r="G1199" s="87">
        <v>0</v>
      </c>
      <c r="H1199" s="88">
        <v>0</v>
      </c>
      <c r="I1199" s="87">
        <v>0</v>
      </c>
      <c r="J1199" s="88">
        <v>0</v>
      </c>
      <c r="K1199" s="87">
        <v>0</v>
      </c>
      <c r="L1199" s="88">
        <v>0</v>
      </c>
      <c r="M1199" s="87">
        <v>0</v>
      </c>
      <c r="N1199" s="88">
        <v>0</v>
      </c>
      <c r="O1199" s="87">
        <v>0</v>
      </c>
      <c r="P1199" s="88">
        <v>0</v>
      </c>
      <c r="Q1199" s="87">
        <v>0</v>
      </c>
      <c r="R1199" s="88">
        <v>0</v>
      </c>
      <c r="S1199" s="87">
        <v>0</v>
      </c>
      <c r="T1199" s="88">
        <v>0</v>
      </c>
      <c r="U1199" s="87">
        <v>0</v>
      </c>
      <c r="V1199" s="88">
        <v>0</v>
      </c>
      <c r="W1199" s="87">
        <v>0</v>
      </c>
      <c r="X1199" s="88">
        <v>0</v>
      </c>
      <c r="Y1199" s="87">
        <v>0</v>
      </c>
      <c r="Z1199" s="88">
        <v>0</v>
      </c>
      <c r="AA1199" s="87">
        <v>0</v>
      </c>
      <c r="AB1199" s="88">
        <v>0</v>
      </c>
      <c r="AC1199" s="58"/>
      <c r="AD1199" s="59">
        <f t="shared" si="24"/>
        <v>0</v>
      </c>
      <c r="AE1199" s="58"/>
    </row>
    <row r="1200" spans="2:31" x14ac:dyDescent="0.3">
      <c r="B1200" s="4" t="s">
        <v>206</v>
      </c>
      <c r="C1200" s="14"/>
      <c r="D1200" s="14"/>
      <c r="E1200" s="87">
        <v>0</v>
      </c>
      <c r="F1200" s="88">
        <v>0</v>
      </c>
      <c r="G1200" s="87">
        <v>0</v>
      </c>
      <c r="H1200" s="88">
        <v>0</v>
      </c>
      <c r="I1200" s="87">
        <v>0</v>
      </c>
      <c r="J1200" s="88">
        <v>0</v>
      </c>
      <c r="K1200" s="87">
        <v>0</v>
      </c>
      <c r="L1200" s="88">
        <v>0</v>
      </c>
      <c r="M1200" s="87">
        <v>0.35089578628540041</v>
      </c>
      <c r="N1200" s="88">
        <v>1.7369441509246828</v>
      </c>
      <c r="O1200" s="87">
        <v>1.8165688753128046</v>
      </c>
      <c r="P1200" s="88">
        <v>1.8549503405888872</v>
      </c>
      <c r="Q1200" s="87">
        <v>1.8742033481597902</v>
      </c>
      <c r="R1200" s="88">
        <v>2.2721002896626801</v>
      </c>
      <c r="S1200" s="87">
        <v>2.965377799669902</v>
      </c>
      <c r="T1200" s="88">
        <v>3.858443856239318</v>
      </c>
      <c r="U1200" s="87">
        <v>3.9002307971318571</v>
      </c>
      <c r="V1200" s="88">
        <v>3.8737008094787617</v>
      </c>
      <c r="W1200" s="87">
        <v>2.6207837184270226</v>
      </c>
      <c r="X1200" s="88">
        <v>0</v>
      </c>
      <c r="Y1200" s="87">
        <v>0</v>
      </c>
      <c r="Z1200" s="88">
        <v>0</v>
      </c>
      <c r="AA1200" s="87">
        <v>0</v>
      </c>
      <c r="AB1200" s="88">
        <v>0</v>
      </c>
      <c r="AC1200" s="58"/>
      <c r="AD1200" s="59">
        <f t="shared" si="24"/>
        <v>27.124199771881109</v>
      </c>
      <c r="AE1200" s="58"/>
    </row>
    <row r="1201" spans="2:31" x14ac:dyDescent="0.3">
      <c r="B1201" s="4" t="s">
        <v>207</v>
      </c>
      <c r="C1201" s="14"/>
      <c r="D1201" s="14"/>
      <c r="E1201" s="87">
        <v>0</v>
      </c>
      <c r="F1201" s="88">
        <v>0</v>
      </c>
      <c r="G1201" s="87">
        <v>0</v>
      </c>
      <c r="H1201" s="88">
        <v>0</v>
      </c>
      <c r="I1201" s="87">
        <v>0</v>
      </c>
      <c r="J1201" s="88">
        <v>0</v>
      </c>
      <c r="K1201" s="87">
        <v>0</v>
      </c>
      <c r="L1201" s="88">
        <v>0</v>
      </c>
      <c r="M1201" s="87">
        <v>0.2970733642578125</v>
      </c>
      <c r="N1201" s="88">
        <v>1.8464330673217775</v>
      </c>
      <c r="O1201" s="87">
        <v>2.0995789130528775</v>
      </c>
      <c r="P1201" s="88">
        <v>2.1088433583577482</v>
      </c>
      <c r="Q1201" s="87">
        <v>2.0806504170099891</v>
      </c>
      <c r="R1201" s="88">
        <v>2.3812227884928387</v>
      </c>
      <c r="S1201" s="87">
        <v>2.9271874268849696</v>
      </c>
      <c r="T1201" s="88">
        <v>3.8913918495178219</v>
      </c>
      <c r="U1201" s="87">
        <v>4.1777788956960045</v>
      </c>
      <c r="V1201" s="88">
        <v>5.990259456634524</v>
      </c>
      <c r="W1201" s="87">
        <v>3.9563618461290986</v>
      </c>
      <c r="X1201" s="88">
        <v>0</v>
      </c>
      <c r="Y1201" s="87">
        <v>0</v>
      </c>
      <c r="Z1201" s="88">
        <v>0</v>
      </c>
      <c r="AA1201" s="87">
        <v>0</v>
      </c>
      <c r="AB1201" s="88">
        <v>0</v>
      </c>
      <c r="AC1201" s="58"/>
      <c r="AD1201" s="59">
        <f t="shared" si="24"/>
        <v>31.75678138335546</v>
      </c>
      <c r="AE1201" s="58"/>
    </row>
    <row r="1202" spans="2:31" x14ac:dyDescent="0.3">
      <c r="B1202" s="4" t="s">
        <v>163</v>
      </c>
      <c r="C1202" s="14"/>
      <c r="D1202" s="14"/>
      <c r="E1202" s="87">
        <v>0</v>
      </c>
      <c r="F1202" s="88">
        <v>0</v>
      </c>
      <c r="G1202" s="87">
        <v>0</v>
      </c>
      <c r="H1202" s="88">
        <v>0</v>
      </c>
      <c r="I1202" s="87">
        <v>0</v>
      </c>
      <c r="J1202" s="88">
        <v>0</v>
      </c>
      <c r="K1202" s="87">
        <v>0</v>
      </c>
      <c r="L1202" s="88">
        <v>0</v>
      </c>
      <c r="M1202" s="87">
        <v>0</v>
      </c>
      <c r="N1202" s="88">
        <v>0</v>
      </c>
      <c r="O1202" s="87">
        <v>0</v>
      </c>
      <c r="P1202" s="88">
        <v>0</v>
      </c>
      <c r="Q1202" s="87">
        <v>0</v>
      </c>
      <c r="R1202" s="88">
        <v>0</v>
      </c>
      <c r="S1202" s="87">
        <v>0</v>
      </c>
      <c r="T1202" s="88">
        <v>0</v>
      </c>
      <c r="U1202" s="87">
        <v>0</v>
      </c>
      <c r="V1202" s="88">
        <v>0</v>
      </c>
      <c r="W1202" s="87">
        <v>0</v>
      </c>
      <c r="X1202" s="88">
        <v>0</v>
      </c>
      <c r="Y1202" s="87">
        <v>0</v>
      </c>
      <c r="Z1202" s="88">
        <v>0</v>
      </c>
      <c r="AA1202" s="87">
        <v>0</v>
      </c>
      <c r="AB1202" s="88">
        <v>0</v>
      </c>
      <c r="AC1202" s="58"/>
      <c r="AD1202" s="59">
        <f t="shared" si="24"/>
        <v>0</v>
      </c>
      <c r="AE1202" s="58"/>
    </row>
    <row r="1203" spans="2:31" x14ac:dyDescent="0.3">
      <c r="B1203" s="4" t="s">
        <v>239</v>
      </c>
      <c r="C1203" s="14"/>
      <c r="D1203" s="14"/>
      <c r="E1203" s="87">
        <v>0</v>
      </c>
      <c r="F1203" s="88">
        <v>0</v>
      </c>
      <c r="G1203" s="87">
        <v>0</v>
      </c>
      <c r="H1203" s="88">
        <v>0</v>
      </c>
      <c r="I1203" s="87">
        <v>0</v>
      </c>
      <c r="J1203" s="88">
        <v>0</v>
      </c>
      <c r="K1203" s="87">
        <v>0</v>
      </c>
      <c r="L1203" s="88">
        <v>0</v>
      </c>
      <c r="M1203" s="87">
        <v>0</v>
      </c>
      <c r="N1203" s="88">
        <v>0</v>
      </c>
      <c r="O1203" s="87">
        <v>0</v>
      </c>
      <c r="P1203" s="88">
        <v>0</v>
      </c>
      <c r="Q1203" s="87">
        <v>0</v>
      </c>
      <c r="R1203" s="88">
        <v>0</v>
      </c>
      <c r="S1203" s="87">
        <v>0</v>
      </c>
      <c r="T1203" s="88">
        <v>0</v>
      </c>
      <c r="U1203" s="87">
        <v>0</v>
      </c>
      <c r="V1203" s="88">
        <v>0</v>
      </c>
      <c r="W1203" s="87">
        <v>0</v>
      </c>
      <c r="X1203" s="88">
        <v>0</v>
      </c>
      <c r="Y1203" s="87">
        <v>0</v>
      </c>
      <c r="Z1203" s="88">
        <v>0</v>
      </c>
      <c r="AA1203" s="87">
        <v>0</v>
      </c>
      <c r="AB1203" s="88">
        <v>0</v>
      </c>
      <c r="AC1203" s="58"/>
      <c r="AD1203" s="59">
        <f t="shared" si="24"/>
        <v>0</v>
      </c>
      <c r="AE1203" s="58"/>
    </row>
    <row r="1204" spans="2:31" x14ac:dyDescent="0.3">
      <c r="B1204" s="4" t="s">
        <v>240</v>
      </c>
      <c r="C1204" s="14"/>
      <c r="D1204" s="14"/>
      <c r="E1204" s="87">
        <v>0</v>
      </c>
      <c r="F1204" s="88">
        <v>0</v>
      </c>
      <c r="G1204" s="87">
        <v>0</v>
      </c>
      <c r="H1204" s="88">
        <v>0</v>
      </c>
      <c r="I1204" s="87">
        <v>0</v>
      </c>
      <c r="J1204" s="88">
        <v>0</v>
      </c>
      <c r="K1204" s="87">
        <v>0</v>
      </c>
      <c r="L1204" s="88">
        <v>0</v>
      </c>
      <c r="M1204" s="87">
        <v>0</v>
      </c>
      <c r="N1204" s="88">
        <v>0</v>
      </c>
      <c r="O1204" s="87">
        <v>0</v>
      </c>
      <c r="P1204" s="88">
        <v>0</v>
      </c>
      <c r="Q1204" s="87">
        <v>0</v>
      </c>
      <c r="R1204" s="88">
        <v>0</v>
      </c>
      <c r="S1204" s="87">
        <v>0</v>
      </c>
      <c r="T1204" s="88">
        <v>0</v>
      </c>
      <c r="U1204" s="87">
        <v>0</v>
      </c>
      <c r="V1204" s="88">
        <v>0</v>
      </c>
      <c r="W1204" s="87">
        <v>0</v>
      </c>
      <c r="X1204" s="88">
        <v>0</v>
      </c>
      <c r="Y1204" s="87">
        <v>0</v>
      </c>
      <c r="Z1204" s="88">
        <v>0</v>
      </c>
      <c r="AA1204" s="87">
        <v>0</v>
      </c>
      <c r="AB1204" s="88">
        <v>0</v>
      </c>
      <c r="AC1204" s="58"/>
      <c r="AD1204" s="59">
        <f t="shared" si="24"/>
        <v>0</v>
      </c>
      <c r="AE1204" s="58"/>
    </row>
    <row r="1205" spans="2:31" x14ac:dyDescent="0.3">
      <c r="B1205" s="4" t="s">
        <v>241</v>
      </c>
      <c r="C1205" s="14"/>
      <c r="D1205" s="14"/>
      <c r="E1205" s="87">
        <v>0</v>
      </c>
      <c r="F1205" s="88">
        <v>0</v>
      </c>
      <c r="G1205" s="87">
        <v>0</v>
      </c>
      <c r="H1205" s="88">
        <v>0</v>
      </c>
      <c r="I1205" s="87">
        <v>0</v>
      </c>
      <c r="J1205" s="88">
        <v>0</v>
      </c>
      <c r="K1205" s="87">
        <v>0</v>
      </c>
      <c r="L1205" s="88">
        <v>0</v>
      </c>
      <c r="M1205" s="87">
        <v>0</v>
      </c>
      <c r="N1205" s="88">
        <v>0</v>
      </c>
      <c r="O1205" s="87">
        <v>0</v>
      </c>
      <c r="P1205" s="88">
        <v>0</v>
      </c>
      <c r="Q1205" s="87">
        <v>0</v>
      </c>
      <c r="R1205" s="88">
        <v>0</v>
      </c>
      <c r="S1205" s="87">
        <v>0</v>
      </c>
      <c r="T1205" s="88">
        <v>0</v>
      </c>
      <c r="U1205" s="87">
        <v>0</v>
      </c>
      <c r="V1205" s="88">
        <v>0</v>
      </c>
      <c r="W1205" s="87">
        <v>0</v>
      </c>
      <c r="X1205" s="88">
        <v>0</v>
      </c>
      <c r="Y1205" s="87">
        <v>0</v>
      </c>
      <c r="Z1205" s="88">
        <v>0</v>
      </c>
      <c r="AA1205" s="87">
        <v>0</v>
      </c>
      <c r="AB1205" s="88">
        <v>0</v>
      </c>
      <c r="AC1205" s="58"/>
      <c r="AD1205" s="59">
        <f t="shared" si="24"/>
        <v>0</v>
      </c>
      <c r="AE1205" s="58"/>
    </row>
    <row r="1206" spans="2:31" x14ac:dyDescent="0.3">
      <c r="B1206" s="4" t="s">
        <v>242</v>
      </c>
      <c r="C1206" s="4"/>
      <c r="D1206" s="4"/>
      <c r="E1206" s="87">
        <v>0</v>
      </c>
      <c r="F1206" s="88">
        <v>0</v>
      </c>
      <c r="G1206" s="87">
        <v>0</v>
      </c>
      <c r="H1206" s="88">
        <v>0</v>
      </c>
      <c r="I1206" s="87">
        <v>0</v>
      </c>
      <c r="J1206" s="88">
        <v>0</v>
      </c>
      <c r="K1206" s="87">
        <v>0</v>
      </c>
      <c r="L1206" s="88">
        <v>0</v>
      </c>
      <c r="M1206" s="87">
        <v>0</v>
      </c>
      <c r="N1206" s="88">
        <v>0</v>
      </c>
      <c r="O1206" s="87">
        <v>0</v>
      </c>
      <c r="P1206" s="88">
        <v>0</v>
      </c>
      <c r="Q1206" s="87">
        <v>0</v>
      </c>
      <c r="R1206" s="88">
        <v>0</v>
      </c>
      <c r="S1206" s="87">
        <v>0</v>
      </c>
      <c r="T1206" s="88">
        <v>0</v>
      </c>
      <c r="U1206" s="87">
        <v>0</v>
      </c>
      <c r="V1206" s="88">
        <v>9.7989081142470233</v>
      </c>
      <c r="W1206" s="87">
        <v>18.189272514327111</v>
      </c>
      <c r="X1206" s="88">
        <v>0</v>
      </c>
      <c r="Y1206" s="87">
        <v>0</v>
      </c>
      <c r="Z1206" s="88">
        <v>0</v>
      </c>
      <c r="AA1206" s="87">
        <v>0</v>
      </c>
      <c r="AB1206" s="88">
        <v>0</v>
      </c>
      <c r="AC1206" s="58"/>
      <c r="AD1206" s="59">
        <f t="shared" si="24"/>
        <v>27.988180628574135</v>
      </c>
      <c r="AE1206" s="58"/>
    </row>
    <row r="1207" spans="2:31" x14ac:dyDescent="0.3">
      <c r="B1207" s="4" t="s">
        <v>296</v>
      </c>
      <c r="C1207" s="4"/>
      <c r="D1207" s="4"/>
      <c r="E1207" s="87">
        <v>0</v>
      </c>
      <c r="F1207" s="88">
        <v>0</v>
      </c>
      <c r="G1207" s="87">
        <v>0</v>
      </c>
      <c r="H1207" s="88">
        <v>0</v>
      </c>
      <c r="I1207" s="87">
        <v>0</v>
      </c>
      <c r="J1207" s="88">
        <v>0</v>
      </c>
      <c r="K1207" s="87">
        <v>0</v>
      </c>
      <c r="L1207" s="88">
        <v>0</v>
      </c>
      <c r="M1207" s="87">
        <v>0</v>
      </c>
      <c r="N1207" s="88">
        <v>0</v>
      </c>
      <c r="O1207" s="87">
        <v>0</v>
      </c>
      <c r="P1207" s="88">
        <v>0</v>
      </c>
      <c r="Q1207" s="87">
        <v>0</v>
      </c>
      <c r="R1207" s="88">
        <v>0</v>
      </c>
      <c r="S1207" s="87">
        <v>0</v>
      </c>
      <c r="T1207" s="88">
        <v>0</v>
      </c>
      <c r="U1207" s="87">
        <v>0</v>
      </c>
      <c r="V1207" s="88">
        <v>0</v>
      </c>
      <c r="W1207" s="87">
        <v>0</v>
      </c>
      <c r="X1207" s="88">
        <v>0</v>
      </c>
      <c r="Y1207" s="87">
        <v>0</v>
      </c>
      <c r="Z1207" s="88">
        <v>0</v>
      </c>
      <c r="AA1207" s="87">
        <v>0</v>
      </c>
      <c r="AB1207" s="88">
        <v>0</v>
      </c>
      <c r="AC1207" s="58"/>
      <c r="AD1207" s="59">
        <f t="shared" si="24"/>
        <v>0</v>
      </c>
      <c r="AE1207" s="58"/>
    </row>
    <row r="1208" spans="2:31" x14ac:dyDescent="0.3">
      <c r="B1208" s="4" t="s">
        <v>297</v>
      </c>
      <c r="C1208" s="4"/>
      <c r="D1208" s="4"/>
      <c r="E1208" s="87">
        <v>0</v>
      </c>
      <c r="F1208" s="88">
        <v>0</v>
      </c>
      <c r="G1208" s="87">
        <v>0</v>
      </c>
      <c r="H1208" s="88">
        <v>0</v>
      </c>
      <c r="I1208" s="87">
        <v>0</v>
      </c>
      <c r="J1208" s="88">
        <v>0</v>
      </c>
      <c r="K1208" s="87">
        <v>0</v>
      </c>
      <c r="L1208" s="88">
        <v>0</v>
      </c>
      <c r="M1208" s="87">
        <v>0</v>
      </c>
      <c r="N1208" s="88">
        <v>0</v>
      </c>
      <c r="O1208" s="87">
        <v>0</v>
      </c>
      <c r="P1208" s="88">
        <v>0</v>
      </c>
      <c r="Q1208" s="87">
        <v>0</v>
      </c>
      <c r="R1208" s="88">
        <v>0</v>
      </c>
      <c r="S1208" s="87">
        <v>0</v>
      </c>
      <c r="T1208" s="88">
        <v>0</v>
      </c>
      <c r="U1208" s="87">
        <v>0</v>
      </c>
      <c r="V1208" s="88">
        <v>0</v>
      </c>
      <c r="W1208" s="87">
        <v>0</v>
      </c>
      <c r="X1208" s="88">
        <v>0</v>
      </c>
      <c r="Y1208" s="87">
        <v>0</v>
      </c>
      <c r="Z1208" s="88">
        <v>0</v>
      </c>
      <c r="AA1208" s="87">
        <v>0</v>
      </c>
      <c r="AB1208" s="88">
        <v>0</v>
      </c>
      <c r="AC1208" s="58"/>
      <c r="AD1208" s="59">
        <f t="shared" si="24"/>
        <v>0</v>
      </c>
      <c r="AE1208" s="58"/>
    </row>
    <row r="1209" spans="2:31" x14ac:dyDescent="0.3">
      <c r="B1209" s="4" t="s">
        <v>164</v>
      </c>
      <c r="C1209" s="4"/>
      <c r="D1209" s="4"/>
      <c r="E1209" s="87">
        <v>0</v>
      </c>
      <c r="F1209" s="88">
        <v>0</v>
      </c>
      <c r="G1209" s="87">
        <v>0</v>
      </c>
      <c r="H1209" s="88">
        <v>0</v>
      </c>
      <c r="I1209" s="87">
        <v>0</v>
      </c>
      <c r="J1209" s="88">
        <v>0</v>
      </c>
      <c r="K1209" s="87">
        <v>0</v>
      </c>
      <c r="L1209" s="88">
        <v>0</v>
      </c>
      <c r="M1209" s="87">
        <v>0.89841077645619682</v>
      </c>
      <c r="N1209" s="88">
        <v>5.205805672705174</v>
      </c>
      <c r="O1209" s="87">
        <v>5.2521031202127544</v>
      </c>
      <c r="P1209" s="88">
        <v>5.249958288483322</v>
      </c>
      <c r="Q1209" s="87">
        <v>5.2482717637593543</v>
      </c>
      <c r="R1209" s="88">
        <v>5.2466011712948495</v>
      </c>
      <c r="S1209" s="87">
        <v>5.2483794166396098</v>
      </c>
      <c r="T1209" s="88">
        <v>5.2452939831341316</v>
      </c>
      <c r="U1209" s="87">
        <v>5.2479280245179938</v>
      </c>
      <c r="V1209" s="88">
        <v>13.658965116379157</v>
      </c>
      <c r="W1209" s="87">
        <v>14.89874798307816</v>
      </c>
      <c r="X1209" s="88">
        <v>0</v>
      </c>
      <c r="Y1209" s="87">
        <v>0</v>
      </c>
      <c r="Z1209" s="88">
        <v>0</v>
      </c>
      <c r="AA1209" s="87">
        <v>0</v>
      </c>
      <c r="AB1209" s="88">
        <v>0</v>
      </c>
      <c r="AC1209" s="58"/>
      <c r="AD1209" s="59">
        <f t="shared" si="24"/>
        <v>71.4004653166607</v>
      </c>
      <c r="AE1209" s="58"/>
    </row>
    <row r="1210" spans="2:31" x14ac:dyDescent="0.3">
      <c r="B1210" s="4" t="s">
        <v>200</v>
      </c>
      <c r="C1210" s="4"/>
      <c r="D1210" s="4"/>
      <c r="E1210" s="87">
        <v>0</v>
      </c>
      <c r="F1210" s="88">
        <v>0</v>
      </c>
      <c r="G1210" s="87">
        <v>0</v>
      </c>
      <c r="H1210" s="88">
        <v>0</v>
      </c>
      <c r="I1210" s="87">
        <v>0</v>
      </c>
      <c r="J1210" s="88">
        <v>0</v>
      </c>
      <c r="K1210" s="87">
        <v>0</v>
      </c>
      <c r="L1210" s="88">
        <v>0</v>
      </c>
      <c r="M1210" s="87">
        <v>0</v>
      </c>
      <c r="N1210" s="88">
        <v>0</v>
      </c>
      <c r="O1210" s="87">
        <v>0</v>
      </c>
      <c r="P1210" s="88">
        <v>0</v>
      </c>
      <c r="Q1210" s="87">
        <v>0</v>
      </c>
      <c r="R1210" s="88">
        <v>0</v>
      </c>
      <c r="S1210" s="87">
        <v>0</v>
      </c>
      <c r="T1210" s="88">
        <v>0</v>
      </c>
      <c r="U1210" s="87">
        <v>0</v>
      </c>
      <c r="V1210" s="88">
        <v>0</v>
      </c>
      <c r="W1210" s="87">
        <v>0</v>
      </c>
      <c r="X1210" s="88">
        <v>0</v>
      </c>
      <c r="Y1210" s="87">
        <v>0</v>
      </c>
      <c r="Z1210" s="88">
        <v>0</v>
      </c>
      <c r="AA1210" s="87">
        <v>0</v>
      </c>
      <c r="AB1210" s="88">
        <v>0</v>
      </c>
      <c r="AC1210" s="58"/>
      <c r="AD1210" s="59">
        <f t="shared" si="24"/>
        <v>0</v>
      </c>
      <c r="AE1210" s="58"/>
    </row>
    <row r="1211" spans="2:31" x14ac:dyDescent="0.3">
      <c r="B1211" s="4" t="s">
        <v>201</v>
      </c>
      <c r="C1211" s="4"/>
      <c r="D1211" s="4"/>
      <c r="E1211" s="87">
        <v>0</v>
      </c>
      <c r="F1211" s="88">
        <v>0</v>
      </c>
      <c r="G1211" s="87">
        <v>0</v>
      </c>
      <c r="H1211" s="88">
        <v>0</v>
      </c>
      <c r="I1211" s="87">
        <v>0</v>
      </c>
      <c r="J1211" s="88">
        <v>0</v>
      </c>
      <c r="K1211" s="87">
        <v>0</v>
      </c>
      <c r="L1211" s="88">
        <v>0</v>
      </c>
      <c r="M1211" s="87">
        <v>0</v>
      </c>
      <c r="N1211" s="88">
        <v>0</v>
      </c>
      <c r="O1211" s="87">
        <v>0</v>
      </c>
      <c r="P1211" s="88">
        <v>0</v>
      </c>
      <c r="Q1211" s="87">
        <v>0</v>
      </c>
      <c r="R1211" s="88">
        <v>0</v>
      </c>
      <c r="S1211" s="87">
        <v>0</v>
      </c>
      <c r="T1211" s="88">
        <v>0</v>
      </c>
      <c r="U1211" s="87">
        <v>0</v>
      </c>
      <c r="V1211" s="88">
        <v>0</v>
      </c>
      <c r="W1211" s="87">
        <v>0</v>
      </c>
      <c r="X1211" s="88">
        <v>0</v>
      </c>
      <c r="Y1211" s="87">
        <v>0</v>
      </c>
      <c r="Z1211" s="88">
        <v>0</v>
      </c>
      <c r="AA1211" s="87">
        <v>0</v>
      </c>
      <c r="AB1211" s="88">
        <v>0</v>
      </c>
      <c r="AC1211" s="58"/>
      <c r="AD1211" s="59">
        <f t="shared" si="24"/>
        <v>0</v>
      </c>
      <c r="AE1211" s="58"/>
    </row>
    <row r="1212" spans="2:31" x14ac:dyDescent="0.3">
      <c r="B1212" s="4" t="s">
        <v>192</v>
      </c>
      <c r="C1212" s="4"/>
      <c r="D1212" s="4"/>
      <c r="E1212" s="87">
        <v>0</v>
      </c>
      <c r="F1212" s="88">
        <v>0</v>
      </c>
      <c r="G1212" s="87">
        <v>0</v>
      </c>
      <c r="H1212" s="88">
        <v>0</v>
      </c>
      <c r="I1212" s="87">
        <v>0</v>
      </c>
      <c r="J1212" s="88">
        <v>0</v>
      </c>
      <c r="K1212" s="87">
        <v>0</v>
      </c>
      <c r="L1212" s="88">
        <v>0</v>
      </c>
      <c r="M1212" s="87">
        <v>0</v>
      </c>
      <c r="N1212" s="88">
        <v>0</v>
      </c>
      <c r="O1212" s="87">
        <v>0</v>
      </c>
      <c r="P1212" s="88">
        <v>0</v>
      </c>
      <c r="Q1212" s="87">
        <v>0</v>
      </c>
      <c r="R1212" s="88">
        <v>0</v>
      </c>
      <c r="S1212" s="87">
        <v>0</v>
      </c>
      <c r="T1212" s="88">
        <v>0</v>
      </c>
      <c r="U1212" s="87">
        <v>0</v>
      </c>
      <c r="V1212" s="88">
        <v>0</v>
      </c>
      <c r="W1212" s="87">
        <v>0</v>
      </c>
      <c r="X1212" s="88">
        <v>0</v>
      </c>
      <c r="Y1212" s="87">
        <v>0</v>
      </c>
      <c r="Z1212" s="88">
        <v>0</v>
      </c>
      <c r="AA1212" s="87">
        <v>0</v>
      </c>
      <c r="AB1212" s="88">
        <v>0</v>
      </c>
      <c r="AC1212" s="58"/>
      <c r="AD1212" s="59">
        <f t="shared" si="24"/>
        <v>0</v>
      </c>
      <c r="AE1212" s="58"/>
    </row>
    <row r="1213" spans="2:31" x14ac:dyDescent="0.3">
      <c r="B1213" s="4" t="s">
        <v>193</v>
      </c>
      <c r="C1213" s="4"/>
      <c r="D1213" s="4"/>
      <c r="E1213" s="87">
        <v>0</v>
      </c>
      <c r="F1213" s="88">
        <v>0</v>
      </c>
      <c r="G1213" s="87">
        <v>0</v>
      </c>
      <c r="H1213" s="88">
        <v>0</v>
      </c>
      <c r="I1213" s="87">
        <v>0</v>
      </c>
      <c r="J1213" s="88">
        <v>0</v>
      </c>
      <c r="K1213" s="87">
        <v>0</v>
      </c>
      <c r="L1213" s="88">
        <v>0</v>
      </c>
      <c r="M1213" s="87">
        <v>0</v>
      </c>
      <c r="N1213" s="88">
        <v>0</v>
      </c>
      <c r="O1213" s="87">
        <v>0</v>
      </c>
      <c r="P1213" s="88">
        <v>0</v>
      </c>
      <c r="Q1213" s="87">
        <v>0</v>
      </c>
      <c r="R1213" s="88">
        <v>0</v>
      </c>
      <c r="S1213" s="87">
        <v>0</v>
      </c>
      <c r="T1213" s="88">
        <v>0</v>
      </c>
      <c r="U1213" s="87">
        <v>0</v>
      </c>
      <c r="V1213" s="88">
        <v>0</v>
      </c>
      <c r="W1213" s="87">
        <v>0</v>
      </c>
      <c r="X1213" s="88">
        <v>0</v>
      </c>
      <c r="Y1213" s="87">
        <v>0</v>
      </c>
      <c r="Z1213" s="88">
        <v>0</v>
      </c>
      <c r="AA1213" s="87">
        <v>0</v>
      </c>
      <c r="AB1213" s="88">
        <v>0</v>
      </c>
      <c r="AC1213" s="58"/>
      <c r="AD1213" s="59">
        <f t="shared" si="24"/>
        <v>0</v>
      </c>
      <c r="AE1213" s="58"/>
    </row>
    <row r="1214" spans="2:31" x14ac:dyDescent="0.3">
      <c r="B1214" s="4" t="s">
        <v>295</v>
      </c>
      <c r="C1214" s="4"/>
      <c r="D1214" s="4"/>
      <c r="E1214" s="87">
        <v>0</v>
      </c>
      <c r="F1214" s="88">
        <v>0</v>
      </c>
      <c r="G1214" s="87">
        <v>0</v>
      </c>
      <c r="H1214" s="88">
        <v>0</v>
      </c>
      <c r="I1214" s="87">
        <v>0</v>
      </c>
      <c r="J1214" s="88">
        <v>0</v>
      </c>
      <c r="K1214" s="87">
        <v>0</v>
      </c>
      <c r="L1214" s="88">
        <v>0</v>
      </c>
      <c r="M1214" s="87">
        <v>0</v>
      </c>
      <c r="N1214" s="88">
        <v>0</v>
      </c>
      <c r="O1214" s="87">
        <v>0</v>
      </c>
      <c r="P1214" s="88">
        <v>0</v>
      </c>
      <c r="Q1214" s="87">
        <v>0</v>
      </c>
      <c r="R1214" s="88">
        <v>0</v>
      </c>
      <c r="S1214" s="87">
        <v>0</v>
      </c>
      <c r="T1214" s="88">
        <v>0</v>
      </c>
      <c r="U1214" s="87">
        <v>0</v>
      </c>
      <c r="V1214" s="88">
        <v>0</v>
      </c>
      <c r="W1214" s="87">
        <v>0</v>
      </c>
      <c r="X1214" s="88">
        <v>0</v>
      </c>
      <c r="Y1214" s="87">
        <v>0</v>
      </c>
      <c r="Z1214" s="88">
        <v>0</v>
      </c>
      <c r="AA1214" s="87">
        <v>0</v>
      </c>
      <c r="AB1214" s="88">
        <v>0</v>
      </c>
      <c r="AC1214" s="58"/>
      <c r="AD1214" s="59">
        <f t="shared" si="24"/>
        <v>0</v>
      </c>
      <c r="AE1214" s="58"/>
    </row>
    <row r="1215" spans="2:31" x14ac:dyDescent="0.3">
      <c r="B1215" s="4" t="s">
        <v>150</v>
      </c>
      <c r="C1215" s="4"/>
      <c r="D1215" s="4"/>
      <c r="E1215" s="87">
        <v>0</v>
      </c>
      <c r="F1215" s="88">
        <v>0</v>
      </c>
      <c r="G1215" s="87">
        <v>0</v>
      </c>
      <c r="H1215" s="88">
        <v>0</v>
      </c>
      <c r="I1215" s="87">
        <v>0</v>
      </c>
      <c r="J1215" s="88">
        <v>0</v>
      </c>
      <c r="K1215" s="87">
        <v>0</v>
      </c>
      <c r="L1215" s="88">
        <v>0</v>
      </c>
      <c r="M1215" s="87">
        <v>0</v>
      </c>
      <c r="N1215" s="88">
        <v>0.52907631397247301</v>
      </c>
      <c r="O1215" s="87">
        <v>2.543818600972493</v>
      </c>
      <c r="P1215" s="88">
        <v>0.89123665972815636</v>
      </c>
      <c r="Q1215" s="87">
        <v>0</v>
      </c>
      <c r="R1215" s="88">
        <v>0</v>
      </c>
      <c r="S1215" s="87">
        <v>0</v>
      </c>
      <c r="T1215" s="88">
        <v>0</v>
      </c>
      <c r="U1215" s="87">
        <v>0</v>
      </c>
      <c r="V1215" s="88">
        <v>0.97496431679195839</v>
      </c>
      <c r="W1215" s="87">
        <v>1.1953241189320885</v>
      </c>
      <c r="X1215" s="88">
        <v>0</v>
      </c>
      <c r="Y1215" s="87">
        <v>0</v>
      </c>
      <c r="Z1215" s="88">
        <v>0</v>
      </c>
      <c r="AA1215" s="87">
        <v>0</v>
      </c>
      <c r="AB1215" s="88">
        <v>0</v>
      </c>
      <c r="AC1215" s="58"/>
      <c r="AD1215" s="59">
        <f t="shared" si="24"/>
        <v>6.1344200103971689</v>
      </c>
      <c r="AE1215" s="58"/>
    </row>
    <row r="1216" spans="2:31" x14ac:dyDescent="0.3">
      <c r="B1216" s="4" t="s">
        <v>151</v>
      </c>
      <c r="C1216" s="4"/>
      <c r="D1216" s="4"/>
      <c r="E1216" s="87">
        <v>0</v>
      </c>
      <c r="F1216" s="88">
        <v>0</v>
      </c>
      <c r="G1216" s="87">
        <v>0</v>
      </c>
      <c r="H1216" s="88">
        <v>0</v>
      </c>
      <c r="I1216" s="87">
        <v>0</v>
      </c>
      <c r="J1216" s="88">
        <v>0</v>
      </c>
      <c r="K1216" s="87">
        <v>0</v>
      </c>
      <c r="L1216" s="88">
        <v>0</v>
      </c>
      <c r="M1216" s="87">
        <v>0</v>
      </c>
      <c r="N1216" s="88">
        <v>0.39648313522338863</v>
      </c>
      <c r="O1216" s="87">
        <v>2.2628328800201416</v>
      </c>
      <c r="P1216" s="88">
        <v>0.77458113738165979</v>
      </c>
      <c r="Q1216" s="87">
        <v>0</v>
      </c>
      <c r="R1216" s="88">
        <v>0</v>
      </c>
      <c r="S1216" s="87">
        <v>0</v>
      </c>
      <c r="T1216" s="88">
        <v>0</v>
      </c>
      <c r="U1216" s="87">
        <v>0</v>
      </c>
      <c r="V1216" s="88">
        <v>0.81562405501471635</v>
      </c>
      <c r="W1216" s="87">
        <v>1.3375514984130865</v>
      </c>
      <c r="X1216" s="88">
        <v>0</v>
      </c>
      <c r="Y1216" s="87">
        <v>0</v>
      </c>
      <c r="Z1216" s="88">
        <v>0</v>
      </c>
      <c r="AA1216" s="87">
        <v>0</v>
      </c>
      <c r="AB1216" s="88">
        <v>0</v>
      </c>
      <c r="AC1216" s="58"/>
      <c r="AD1216" s="59">
        <f t="shared" si="24"/>
        <v>5.587072706052993</v>
      </c>
      <c r="AE1216" s="58"/>
    </row>
    <row r="1217" spans="2:31" x14ac:dyDescent="0.3">
      <c r="B1217" s="4" t="s">
        <v>249</v>
      </c>
      <c r="C1217" s="4"/>
      <c r="D1217" s="4"/>
      <c r="E1217" s="87">
        <v>0</v>
      </c>
      <c r="F1217" s="88">
        <v>0</v>
      </c>
      <c r="G1217" s="87">
        <v>0</v>
      </c>
      <c r="H1217" s="88">
        <v>0</v>
      </c>
      <c r="I1217" s="87">
        <v>0</v>
      </c>
      <c r="J1217" s="88">
        <v>0</v>
      </c>
      <c r="K1217" s="87">
        <v>0</v>
      </c>
      <c r="L1217" s="88">
        <v>0</v>
      </c>
      <c r="M1217" s="87">
        <v>0</v>
      </c>
      <c r="N1217" s="88">
        <v>0</v>
      </c>
      <c r="O1217" s="87">
        <v>0</v>
      </c>
      <c r="P1217" s="88">
        <v>0</v>
      </c>
      <c r="Q1217" s="87">
        <v>0</v>
      </c>
      <c r="R1217" s="88">
        <v>0</v>
      </c>
      <c r="S1217" s="87">
        <v>0</v>
      </c>
      <c r="T1217" s="88">
        <v>0</v>
      </c>
      <c r="U1217" s="87">
        <v>0</v>
      </c>
      <c r="V1217" s="88">
        <v>0</v>
      </c>
      <c r="W1217" s="87">
        <v>0</v>
      </c>
      <c r="X1217" s="88">
        <v>0</v>
      </c>
      <c r="Y1217" s="87">
        <v>0</v>
      </c>
      <c r="Z1217" s="88">
        <v>0</v>
      </c>
      <c r="AA1217" s="87">
        <v>0</v>
      </c>
      <c r="AB1217" s="88">
        <v>0</v>
      </c>
      <c r="AC1217" s="58"/>
      <c r="AD1217" s="59">
        <f t="shared" si="24"/>
        <v>0</v>
      </c>
      <c r="AE1217" s="58"/>
    </row>
    <row r="1218" spans="2:31" x14ac:dyDescent="0.3">
      <c r="B1218" s="4" t="s">
        <v>168</v>
      </c>
      <c r="C1218" s="4"/>
      <c r="D1218" s="4"/>
      <c r="E1218" s="87">
        <v>0</v>
      </c>
      <c r="F1218" s="88">
        <v>0</v>
      </c>
      <c r="G1218" s="87">
        <v>0</v>
      </c>
      <c r="H1218" s="88">
        <v>0</v>
      </c>
      <c r="I1218" s="87">
        <v>0</v>
      </c>
      <c r="J1218" s="88">
        <v>0</v>
      </c>
      <c r="K1218" s="87">
        <v>0</v>
      </c>
      <c r="L1218" s="88">
        <v>0</v>
      </c>
      <c r="M1218" s="87">
        <v>0</v>
      </c>
      <c r="N1218" s="88">
        <v>0.22571677063541729</v>
      </c>
      <c r="O1218" s="87">
        <v>1.6342047192742144</v>
      </c>
      <c r="P1218" s="88">
        <v>1.8691231021069554</v>
      </c>
      <c r="Q1218" s="87">
        <v>1.8877119702630314</v>
      </c>
      <c r="R1218" s="88">
        <v>1.9063008387295479</v>
      </c>
      <c r="S1218" s="87">
        <v>1.9248897065130939</v>
      </c>
      <c r="T1218" s="88">
        <v>1.9434785747312575</v>
      </c>
      <c r="U1218" s="87">
        <v>1.9620674429183771</v>
      </c>
      <c r="V1218" s="88">
        <v>1.6367800909549053</v>
      </c>
      <c r="W1218" s="87">
        <v>0</v>
      </c>
      <c r="X1218" s="88">
        <v>0</v>
      </c>
      <c r="Y1218" s="87">
        <v>0</v>
      </c>
      <c r="Z1218" s="88">
        <v>0</v>
      </c>
      <c r="AA1218" s="87">
        <v>0</v>
      </c>
      <c r="AB1218" s="88">
        <v>0</v>
      </c>
      <c r="AC1218" s="58"/>
      <c r="AD1218" s="59">
        <f t="shared" ref="AD1218:AD1279" si="25">SUM(E1218:AB1218)</f>
        <v>14.9902732161268</v>
      </c>
      <c r="AE1218" s="58"/>
    </row>
    <row r="1219" spans="2:31" x14ac:dyDescent="0.3">
      <c r="B1219" s="4" t="s">
        <v>169</v>
      </c>
      <c r="C1219" s="4"/>
      <c r="D1219" s="4"/>
      <c r="E1219" s="87">
        <v>0</v>
      </c>
      <c r="F1219" s="88">
        <v>0</v>
      </c>
      <c r="G1219" s="87">
        <v>0</v>
      </c>
      <c r="H1219" s="88">
        <v>0</v>
      </c>
      <c r="I1219" s="87">
        <v>0</v>
      </c>
      <c r="J1219" s="88">
        <v>0</v>
      </c>
      <c r="K1219" s="87">
        <v>0</v>
      </c>
      <c r="L1219" s="88">
        <v>0</v>
      </c>
      <c r="M1219" s="87">
        <v>0</v>
      </c>
      <c r="N1219" s="88">
        <v>0</v>
      </c>
      <c r="O1219" s="87">
        <v>0</v>
      </c>
      <c r="P1219" s="88">
        <v>0</v>
      </c>
      <c r="Q1219" s="87">
        <v>0</v>
      </c>
      <c r="R1219" s="88">
        <v>0</v>
      </c>
      <c r="S1219" s="87">
        <v>0</v>
      </c>
      <c r="T1219" s="88">
        <v>0</v>
      </c>
      <c r="U1219" s="87">
        <v>0</v>
      </c>
      <c r="V1219" s="88">
        <v>0</v>
      </c>
      <c r="W1219" s="87">
        <v>0</v>
      </c>
      <c r="X1219" s="88">
        <v>0</v>
      </c>
      <c r="Y1219" s="87">
        <v>0</v>
      </c>
      <c r="Z1219" s="88">
        <v>0</v>
      </c>
      <c r="AA1219" s="87">
        <v>0</v>
      </c>
      <c r="AB1219" s="88">
        <v>0</v>
      </c>
      <c r="AC1219" s="58"/>
      <c r="AD1219" s="59">
        <f t="shared" si="25"/>
        <v>0</v>
      </c>
      <c r="AE1219" s="58"/>
    </row>
    <row r="1220" spans="2:31" x14ac:dyDescent="0.3">
      <c r="B1220" s="4" t="s">
        <v>165</v>
      </c>
      <c r="C1220" s="4"/>
      <c r="D1220" s="4"/>
      <c r="E1220" s="87">
        <v>0</v>
      </c>
      <c r="F1220" s="88">
        <v>0</v>
      </c>
      <c r="G1220" s="87">
        <v>0</v>
      </c>
      <c r="H1220" s="88">
        <v>0</v>
      </c>
      <c r="I1220" s="87">
        <v>0</v>
      </c>
      <c r="J1220" s="88">
        <v>0</v>
      </c>
      <c r="K1220" s="87">
        <v>0</v>
      </c>
      <c r="L1220" s="88">
        <v>0</v>
      </c>
      <c r="M1220" s="87">
        <v>0</v>
      </c>
      <c r="N1220" s="88">
        <v>0</v>
      </c>
      <c r="O1220" s="87">
        <v>0</v>
      </c>
      <c r="P1220" s="88">
        <v>0</v>
      </c>
      <c r="Q1220" s="87">
        <v>0</v>
      </c>
      <c r="R1220" s="88">
        <v>0</v>
      </c>
      <c r="S1220" s="87">
        <v>0</v>
      </c>
      <c r="T1220" s="88">
        <v>0</v>
      </c>
      <c r="U1220" s="87">
        <v>0</v>
      </c>
      <c r="V1220" s="88">
        <v>0</v>
      </c>
      <c r="W1220" s="87">
        <v>0</v>
      </c>
      <c r="X1220" s="88">
        <v>0</v>
      </c>
      <c r="Y1220" s="87">
        <v>0</v>
      </c>
      <c r="Z1220" s="88">
        <v>0</v>
      </c>
      <c r="AA1220" s="87">
        <v>0</v>
      </c>
      <c r="AB1220" s="88">
        <v>0</v>
      </c>
      <c r="AC1220" s="58"/>
      <c r="AD1220" s="59">
        <f t="shared" si="25"/>
        <v>0</v>
      </c>
      <c r="AE1220" s="58"/>
    </row>
    <row r="1221" spans="2:31" x14ac:dyDescent="0.3">
      <c r="B1221" s="4" t="s">
        <v>166</v>
      </c>
      <c r="C1221" s="4"/>
      <c r="D1221" s="4"/>
      <c r="E1221" s="87">
        <v>0</v>
      </c>
      <c r="F1221" s="88">
        <v>0</v>
      </c>
      <c r="G1221" s="87">
        <v>0</v>
      </c>
      <c r="H1221" s="88">
        <v>0</v>
      </c>
      <c r="I1221" s="87">
        <v>0</v>
      </c>
      <c r="J1221" s="88">
        <v>0</v>
      </c>
      <c r="K1221" s="87">
        <v>0</v>
      </c>
      <c r="L1221" s="88">
        <v>0</v>
      </c>
      <c r="M1221" s="87">
        <v>0</v>
      </c>
      <c r="N1221" s="88">
        <v>0</v>
      </c>
      <c r="O1221" s="87">
        <v>0</v>
      </c>
      <c r="P1221" s="88">
        <v>0</v>
      </c>
      <c r="Q1221" s="87">
        <v>0</v>
      </c>
      <c r="R1221" s="88">
        <v>0</v>
      </c>
      <c r="S1221" s="87">
        <v>0</v>
      </c>
      <c r="T1221" s="88">
        <v>0</v>
      </c>
      <c r="U1221" s="87">
        <v>0</v>
      </c>
      <c r="V1221" s="88">
        <v>0</v>
      </c>
      <c r="W1221" s="87">
        <v>0</v>
      </c>
      <c r="X1221" s="88">
        <v>0</v>
      </c>
      <c r="Y1221" s="87">
        <v>0</v>
      </c>
      <c r="Z1221" s="88">
        <v>0</v>
      </c>
      <c r="AA1221" s="87">
        <v>0</v>
      </c>
      <c r="AB1221" s="88">
        <v>0</v>
      </c>
      <c r="AC1221" s="58"/>
      <c r="AD1221" s="59">
        <f t="shared" si="25"/>
        <v>0</v>
      </c>
      <c r="AE1221" s="58"/>
    </row>
    <row r="1222" spans="2:31" x14ac:dyDescent="0.3">
      <c r="B1222" s="4" t="s">
        <v>167</v>
      </c>
      <c r="C1222" s="4"/>
      <c r="D1222" s="4"/>
      <c r="E1222" s="87">
        <v>0</v>
      </c>
      <c r="F1222" s="88">
        <v>0</v>
      </c>
      <c r="G1222" s="87">
        <v>0</v>
      </c>
      <c r="H1222" s="88">
        <v>0</v>
      </c>
      <c r="I1222" s="87">
        <v>0</v>
      </c>
      <c r="J1222" s="88">
        <v>0</v>
      </c>
      <c r="K1222" s="87">
        <v>0</v>
      </c>
      <c r="L1222" s="88">
        <v>0</v>
      </c>
      <c r="M1222" s="87">
        <v>0</v>
      </c>
      <c r="N1222" s="88">
        <v>0</v>
      </c>
      <c r="O1222" s="87">
        <v>0</v>
      </c>
      <c r="P1222" s="88">
        <v>0</v>
      </c>
      <c r="Q1222" s="87">
        <v>0</v>
      </c>
      <c r="R1222" s="88">
        <v>0</v>
      </c>
      <c r="S1222" s="87">
        <v>0</v>
      </c>
      <c r="T1222" s="88">
        <v>0</v>
      </c>
      <c r="U1222" s="87">
        <v>0</v>
      </c>
      <c r="V1222" s="88">
        <v>0</v>
      </c>
      <c r="W1222" s="87">
        <v>0</v>
      </c>
      <c r="X1222" s="88">
        <v>0</v>
      </c>
      <c r="Y1222" s="87">
        <v>0</v>
      </c>
      <c r="Z1222" s="88">
        <v>0</v>
      </c>
      <c r="AA1222" s="87">
        <v>0</v>
      </c>
      <c r="AB1222" s="88">
        <v>0</v>
      </c>
      <c r="AC1222" s="58"/>
      <c r="AD1222" s="59">
        <f t="shared" si="25"/>
        <v>0</v>
      </c>
      <c r="AE1222" s="58"/>
    </row>
    <row r="1223" spans="2:31" x14ac:dyDescent="0.3">
      <c r="B1223" s="4" t="s">
        <v>138</v>
      </c>
      <c r="C1223" s="4"/>
      <c r="D1223" s="4"/>
      <c r="E1223" s="87">
        <v>0</v>
      </c>
      <c r="F1223" s="88">
        <v>0</v>
      </c>
      <c r="G1223" s="87">
        <v>0</v>
      </c>
      <c r="H1223" s="88">
        <v>0</v>
      </c>
      <c r="I1223" s="87">
        <v>0</v>
      </c>
      <c r="J1223" s="88">
        <v>0</v>
      </c>
      <c r="K1223" s="87">
        <v>0</v>
      </c>
      <c r="L1223" s="88">
        <v>0</v>
      </c>
      <c r="M1223" s="87">
        <v>0</v>
      </c>
      <c r="N1223" s="88">
        <v>0</v>
      </c>
      <c r="O1223" s="87">
        <v>0</v>
      </c>
      <c r="P1223" s="88">
        <v>0</v>
      </c>
      <c r="Q1223" s="87">
        <v>0</v>
      </c>
      <c r="R1223" s="88">
        <v>0</v>
      </c>
      <c r="S1223" s="87">
        <v>0</v>
      </c>
      <c r="T1223" s="88">
        <v>0</v>
      </c>
      <c r="U1223" s="87">
        <v>0</v>
      </c>
      <c r="V1223" s="88">
        <v>0</v>
      </c>
      <c r="W1223" s="87">
        <v>0</v>
      </c>
      <c r="X1223" s="88">
        <v>0</v>
      </c>
      <c r="Y1223" s="87">
        <v>0</v>
      </c>
      <c r="Z1223" s="88">
        <v>0</v>
      </c>
      <c r="AA1223" s="87">
        <v>0</v>
      </c>
      <c r="AB1223" s="88">
        <v>0</v>
      </c>
      <c r="AC1223" s="58"/>
      <c r="AD1223" s="59">
        <f t="shared" si="25"/>
        <v>0</v>
      </c>
      <c r="AE1223" s="58"/>
    </row>
    <row r="1224" spans="2:31" x14ac:dyDescent="0.3">
      <c r="B1224" s="4" t="s">
        <v>139</v>
      </c>
      <c r="C1224" s="4"/>
      <c r="D1224" s="4"/>
      <c r="E1224" s="87">
        <v>0</v>
      </c>
      <c r="F1224" s="88">
        <v>0</v>
      </c>
      <c r="G1224" s="87">
        <v>0</v>
      </c>
      <c r="H1224" s="88">
        <v>0</v>
      </c>
      <c r="I1224" s="87">
        <v>0</v>
      </c>
      <c r="J1224" s="88">
        <v>0</v>
      </c>
      <c r="K1224" s="87">
        <v>0</v>
      </c>
      <c r="L1224" s="88">
        <v>0</v>
      </c>
      <c r="M1224" s="87">
        <v>0</v>
      </c>
      <c r="N1224" s="88">
        <v>0</v>
      </c>
      <c r="O1224" s="87">
        <v>0</v>
      </c>
      <c r="P1224" s="88">
        <v>0</v>
      </c>
      <c r="Q1224" s="87">
        <v>0</v>
      </c>
      <c r="R1224" s="88">
        <v>0</v>
      </c>
      <c r="S1224" s="87">
        <v>0</v>
      </c>
      <c r="T1224" s="88">
        <v>0</v>
      </c>
      <c r="U1224" s="87">
        <v>0</v>
      </c>
      <c r="V1224" s="88">
        <v>0</v>
      </c>
      <c r="W1224" s="87">
        <v>0</v>
      </c>
      <c r="X1224" s="88">
        <v>0</v>
      </c>
      <c r="Y1224" s="87">
        <v>0</v>
      </c>
      <c r="Z1224" s="88">
        <v>0</v>
      </c>
      <c r="AA1224" s="87">
        <v>0</v>
      </c>
      <c r="AB1224" s="88">
        <v>0</v>
      </c>
      <c r="AC1224" s="58"/>
      <c r="AD1224" s="59">
        <f t="shared" si="25"/>
        <v>0</v>
      </c>
      <c r="AE1224" s="58"/>
    </row>
    <row r="1225" spans="2:31" x14ac:dyDescent="0.3">
      <c r="B1225" s="4" t="s">
        <v>140</v>
      </c>
      <c r="C1225" s="4"/>
      <c r="D1225" s="4"/>
      <c r="E1225" s="87">
        <v>0</v>
      </c>
      <c r="F1225" s="88">
        <v>0</v>
      </c>
      <c r="G1225" s="87">
        <v>0</v>
      </c>
      <c r="H1225" s="88">
        <v>0</v>
      </c>
      <c r="I1225" s="87">
        <v>0</v>
      </c>
      <c r="J1225" s="88">
        <v>0</v>
      </c>
      <c r="K1225" s="87">
        <v>0</v>
      </c>
      <c r="L1225" s="88">
        <v>0</v>
      </c>
      <c r="M1225" s="87">
        <v>0</v>
      </c>
      <c r="N1225" s="88">
        <v>0</v>
      </c>
      <c r="O1225" s="87">
        <v>0</v>
      </c>
      <c r="P1225" s="88">
        <v>0</v>
      </c>
      <c r="Q1225" s="87">
        <v>0</v>
      </c>
      <c r="R1225" s="88">
        <v>0</v>
      </c>
      <c r="S1225" s="87">
        <v>0</v>
      </c>
      <c r="T1225" s="88">
        <v>0</v>
      </c>
      <c r="U1225" s="87">
        <v>0</v>
      </c>
      <c r="V1225" s="88">
        <v>0</v>
      </c>
      <c r="W1225" s="87">
        <v>0</v>
      </c>
      <c r="X1225" s="88">
        <v>0</v>
      </c>
      <c r="Y1225" s="87">
        <v>0</v>
      </c>
      <c r="Z1225" s="88">
        <v>0</v>
      </c>
      <c r="AA1225" s="87">
        <v>0</v>
      </c>
      <c r="AB1225" s="88">
        <v>0</v>
      </c>
      <c r="AC1225" s="58"/>
      <c r="AD1225" s="59">
        <f t="shared" si="25"/>
        <v>0</v>
      </c>
      <c r="AE1225" s="58"/>
    </row>
    <row r="1226" spans="2:31" x14ac:dyDescent="0.3">
      <c r="B1226" s="4" t="s">
        <v>198</v>
      </c>
      <c r="C1226" s="4"/>
      <c r="D1226" s="4"/>
      <c r="E1226" s="87">
        <v>0</v>
      </c>
      <c r="F1226" s="88">
        <v>0</v>
      </c>
      <c r="G1226" s="87">
        <v>0</v>
      </c>
      <c r="H1226" s="88">
        <v>0</v>
      </c>
      <c r="I1226" s="87">
        <v>0</v>
      </c>
      <c r="J1226" s="88">
        <v>0</v>
      </c>
      <c r="K1226" s="87">
        <v>0</v>
      </c>
      <c r="L1226" s="88">
        <v>0</v>
      </c>
      <c r="M1226" s="87">
        <v>0</v>
      </c>
      <c r="N1226" s="88">
        <v>0</v>
      </c>
      <c r="O1226" s="87">
        <v>0</v>
      </c>
      <c r="P1226" s="88">
        <v>0</v>
      </c>
      <c r="Q1226" s="87">
        <v>0</v>
      </c>
      <c r="R1226" s="88">
        <v>0</v>
      </c>
      <c r="S1226" s="87">
        <v>0</v>
      </c>
      <c r="T1226" s="88">
        <v>0</v>
      </c>
      <c r="U1226" s="87">
        <v>0</v>
      </c>
      <c r="V1226" s="88">
        <v>0</v>
      </c>
      <c r="W1226" s="87">
        <v>0</v>
      </c>
      <c r="X1226" s="88">
        <v>0</v>
      </c>
      <c r="Y1226" s="87">
        <v>0</v>
      </c>
      <c r="Z1226" s="88">
        <v>0</v>
      </c>
      <c r="AA1226" s="87">
        <v>0</v>
      </c>
      <c r="AB1226" s="88">
        <v>0</v>
      </c>
      <c r="AC1226" s="58"/>
      <c r="AD1226" s="59">
        <f t="shared" si="25"/>
        <v>0</v>
      </c>
      <c r="AE1226" s="58"/>
    </row>
    <row r="1227" spans="2:31" x14ac:dyDescent="0.3">
      <c r="B1227" s="4" t="s">
        <v>199</v>
      </c>
      <c r="C1227" s="4"/>
      <c r="D1227" s="4"/>
      <c r="E1227" s="87">
        <v>0</v>
      </c>
      <c r="F1227" s="88">
        <v>0</v>
      </c>
      <c r="G1227" s="87">
        <v>0</v>
      </c>
      <c r="H1227" s="88">
        <v>0</v>
      </c>
      <c r="I1227" s="87">
        <v>0</v>
      </c>
      <c r="J1227" s="88">
        <v>0</v>
      </c>
      <c r="K1227" s="87">
        <v>0</v>
      </c>
      <c r="L1227" s="88">
        <v>0</v>
      </c>
      <c r="M1227" s="87">
        <v>0</v>
      </c>
      <c r="N1227" s="88">
        <v>0</v>
      </c>
      <c r="O1227" s="87">
        <v>0</v>
      </c>
      <c r="P1227" s="88">
        <v>0</v>
      </c>
      <c r="Q1227" s="87">
        <v>0</v>
      </c>
      <c r="R1227" s="88">
        <v>0</v>
      </c>
      <c r="S1227" s="87">
        <v>1.2500000000000001E-2</v>
      </c>
      <c r="T1227" s="88">
        <v>0</v>
      </c>
      <c r="U1227" s="87">
        <v>0.25000000000000006</v>
      </c>
      <c r="V1227" s="88">
        <v>0</v>
      </c>
      <c r="W1227" s="87">
        <v>0</v>
      </c>
      <c r="X1227" s="88">
        <v>0</v>
      </c>
      <c r="Y1227" s="87">
        <v>0</v>
      </c>
      <c r="Z1227" s="88">
        <v>0</v>
      </c>
      <c r="AA1227" s="87">
        <v>0</v>
      </c>
      <c r="AB1227" s="88">
        <v>0</v>
      </c>
      <c r="AC1227" s="58"/>
      <c r="AD1227" s="59">
        <f t="shared" si="25"/>
        <v>0.26250000000000007</v>
      </c>
      <c r="AE1227" s="58"/>
    </row>
    <row r="1228" spans="2:31" x14ac:dyDescent="0.3">
      <c r="B1228" s="4" t="s">
        <v>183</v>
      </c>
      <c r="C1228" s="4"/>
      <c r="D1228" s="4"/>
      <c r="E1228" s="87">
        <v>0</v>
      </c>
      <c r="F1228" s="88">
        <v>0</v>
      </c>
      <c r="G1228" s="87">
        <v>0</v>
      </c>
      <c r="H1228" s="88">
        <v>0</v>
      </c>
      <c r="I1228" s="87">
        <v>0</v>
      </c>
      <c r="J1228" s="88">
        <v>0</v>
      </c>
      <c r="K1228" s="87">
        <v>0</v>
      </c>
      <c r="L1228" s="88">
        <v>0</v>
      </c>
      <c r="M1228" s="87">
        <v>0</v>
      </c>
      <c r="N1228" s="88">
        <v>0</v>
      </c>
      <c r="O1228" s="87">
        <v>0</v>
      </c>
      <c r="P1228" s="88">
        <v>0</v>
      </c>
      <c r="Q1228" s="87">
        <v>0</v>
      </c>
      <c r="R1228" s="88">
        <v>0</v>
      </c>
      <c r="S1228" s="87">
        <v>0</v>
      </c>
      <c r="T1228" s="88">
        <v>0</v>
      </c>
      <c r="U1228" s="87">
        <v>0</v>
      </c>
      <c r="V1228" s="88">
        <v>0</v>
      </c>
      <c r="W1228" s="87">
        <v>0</v>
      </c>
      <c r="X1228" s="88">
        <v>0</v>
      </c>
      <c r="Y1228" s="87">
        <v>0</v>
      </c>
      <c r="Z1228" s="88">
        <v>0</v>
      </c>
      <c r="AA1228" s="87">
        <v>0</v>
      </c>
      <c r="AB1228" s="88">
        <v>0</v>
      </c>
      <c r="AC1228" s="58"/>
      <c r="AD1228" s="59">
        <f t="shared" si="25"/>
        <v>0</v>
      </c>
      <c r="AE1228" s="58"/>
    </row>
    <row r="1229" spans="2:31" x14ac:dyDescent="0.3">
      <c r="B1229" s="4" t="s">
        <v>184</v>
      </c>
      <c r="C1229" s="4"/>
      <c r="D1229" s="4"/>
      <c r="E1229" s="87">
        <v>0</v>
      </c>
      <c r="F1229" s="88">
        <v>0</v>
      </c>
      <c r="G1229" s="87">
        <v>0</v>
      </c>
      <c r="H1229" s="88">
        <v>0</v>
      </c>
      <c r="I1229" s="87">
        <v>0</v>
      </c>
      <c r="J1229" s="88">
        <v>0</v>
      </c>
      <c r="K1229" s="87">
        <v>0</v>
      </c>
      <c r="L1229" s="88">
        <v>0</v>
      </c>
      <c r="M1229" s="87">
        <v>0</v>
      </c>
      <c r="N1229" s="88">
        <v>0.51485711311300597</v>
      </c>
      <c r="O1229" s="87">
        <v>1.8975730645656583</v>
      </c>
      <c r="P1229" s="88">
        <v>0</v>
      </c>
      <c r="Q1229" s="87">
        <v>0</v>
      </c>
      <c r="R1229" s="88">
        <v>0</v>
      </c>
      <c r="S1229" s="87">
        <v>0</v>
      </c>
      <c r="T1229" s="88">
        <v>0</v>
      </c>
      <c r="U1229" s="87">
        <v>1.9665549077533986</v>
      </c>
      <c r="V1229" s="88">
        <v>0.39350476438800497</v>
      </c>
      <c r="W1229" s="87">
        <v>0</v>
      </c>
      <c r="X1229" s="88">
        <v>0</v>
      </c>
      <c r="Y1229" s="87">
        <v>0</v>
      </c>
      <c r="Z1229" s="88">
        <v>0</v>
      </c>
      <c r="AA1229" s="87">
        <v>0</v>
      </c>
      <c r="AB1229" s="88">
        <v>0</v>
      </c>
      <c r="AC1229" s="58"/>
      <c r="AD1229" s="59">
        <f t="shared" si="25"/>
        <v>4.7724898498200687</v>
      </c>
      <c r="AE1229" s="58"/>
    </row>
    <row r="1230" spans="2:31" x14ac:dyDescent="0.3">
      <c r="B1230" s="4" t="s">
        <v>191</v>
      </c>
      <c r="C1230" s="4"/>
      <c r="D1230" s="4"/>
      <c r="E1230" s="87">
        <v>0</v>
      </c>
      <c r="F1230" s="88">
        <v>0</v>
      </c>
      <c r="G1230" s="87">
        <v>0</v>
      </c>
      <c r="H1230" s="88">
        <v>0</v>
      </c>
      <c r="I1230" s="87">
        <v>0</v>
      </c>
      <c r="J1230" s="88">
        <v>0</v>
      </c>
      <c r="K1230" s="87">
        <v>0</v>
      </c>
      <c r="L1230" s="88">
        <v>0</v>
      </c>
      <c r="M1230" s="87">
        <v>1.5747570991516115E-2</v>
      </c>
      <c r="N1230" s="88">
        <v>4.0430215994517009E-2</v>
      </c>
      <c r="O1230" s="87">
        <v>2.630521059036255E-2</v>
      </c>
      <c r="P1230" s="88">
        <v>1.2180203199386596E-2</v>
      </c>
      <c r="Q1230" s="87">
        <v>6.9666365782419864E-3</v>
      </c>
      <c r="R1230" s="88">
        <v>5.0812105337778725E-2</v>
      </c>
      <c r="S1230" s="87">
        <v>9.460800091425578E-2</v>
      </c>
      <c r="T1230" s="88">
        <v>9.6408311525980644E-2</v>
      </c>
      <c r="U1230" s="87">
        <v>6.3158333301544217E-2</v>
      </c>
      <c r="V1230" s="88">
        <v>1.9066661596298221E-2</v>
      </c>
      <c r="W1230" s="87">
        <v>3.0150002241134646E-2</v>
      </c>
      <c r="X1230" s="88">
        <v>0</v>
      </c>
      <c r="Y1230" s="87">
        <v>0</v>
      </c>
      <c r="Z1230" s="88">
        <v>0</v>
      </c>
      <c r="AA1230" s="87">
        <v>0</v>
      </c>
      <c r="AB1230" s="88">
        <v>0</v>
      </c>
      <c r="AC1230" s="58"/>
      <c r="AD1230" s="59">
        <f t="shared" si="25"/>
        <v>0.45583325227101645</v>
      </c>
      <c r="AE1230" s="58"/>
    </row>
    <row r="1231" spans="2:31" x14ac:dyDescent="0.3">
      <c r="B1231" s="4" t="s">
        <v>232</v>
      </c>
      <c r="C1231" s="4"/>
      <c r="D1231" s="4"/>
      <c r="E1231" s="87">
        <v>0</v>
      </c>
      <c r="F1231" s="88">
        <v>0</v>
      </c>
      <c r="G1231" s="87">
        <v>0</v>
      </c>
      <c r="H1231" s="88">
        <v>0</v>
      </c>
      <c r="I1231" s="87">
        <v>0</v>
      </c>
      <c r="J1231" s="88">
        <v>0</v>
      </c>
      <c r="K1231" s="87">
        <v>0</v>
      </c>
      <c r="L1231" s="88">
        <v>0</v>
      </c>
      <c r="M1231" s="87">
        <v>0.26177777777777778</v>
      </c>
      <c r="N1231" s="88">
        <v>0.82666666666666666</v>
      </c>
      <c r="O1231" s="87">
        <v>0.75777777777777777</v>
      </c>
      <c r="P1231" s="88">
        <v>0</v>
      </c>
      <c r="Q1231" s="87">
        <v>0</v>
      </c>
      <c r="R1231" s="88">
        <v>0</v>
      </c>
      <c r="S1231" s="87">
        <v>0.6288627624511719</v>
      </c>
      <c r="T1231" s="88">
        <v>0.59385655522346492</v>
      </c>
      <c r="U1231" s="87">
        <v>0.59937845762570696</v>
      </c>
      <c r="V1231" s="88">
        <v>0.71407222222222222</v>
      </c>
      <c r="W1231" s="87">
        <v>0.5361666666666669</v>
      </c>
      <c r="X1231" s="88">
        <v>0</v>
      </c>
      <c r="Y1231" s="87">
        <v>0</v>
      </c>
      <c r="Z1231" s="88">
        <v>0</v>
      </c>
      <c r="AA1231" s="87">
        <v>0</v>
      </c>
      <c r="AB1231" s="88">
        <v>0</v>
      </c>
      <c r="AC1231" s="58"/>
      <c r="AD1231" s="59">
        <f t="shared" si="25"/>
        <v>4.9185588864114536</v>
      </c>
      <c r="AE1231" s="58"/>
    </row>
    <row r="1232" spans="2:31" x14ac:dyDescent="0.3">
      <c r="B1232" s="4" t="s">
        <v>233</v>
      </c>
      <c r="C1232" s="4"/>
      <c r="D1232" s="4"/>
      <c r="E1232" s="87">
        <v>0</v>
      </c>
      <c r="F1232" s="88">
        <v>0</v>
      </c>
      <c r="G1232" s="87">
        <v>0</v>
      </c>
      <c r="H1232" s="88">
        <v>0</v>
      </c>
      <c r="I1232" s="87">
        <v>0</v>
      </c>
      <c r="J1232" s="88">
        <v>0</v>
      </c>
      <c r="K1232" s="87">
        <v>0</v>
      </c>
      <c r="L1232" s="88">
        <v>0</v>
      </c>
      <c r="M1232" s="87">
        <v>0</v>
      </c>
      <c r="N1232" s="88">
        <v>0</v>
      </c>
      <c r="O1232" s="87">
        <v>0</v>
      </c>
      <c r="P1232" s="88">
        <v>0</v>
      </c>
      <c r="Q1232" s="87">
        <v>0</v>
      </c>
      <c r="R1232" s="88">
        <v>0</v>
      </c>
      <c r="S1232" s="87">
        <v>0</v>
      </c>
      <c r="T1232" s="88">
        <v>0</v>
      </c>
      <c r="U1232" s="87">
        <v>0</v>
      </c>
      <c r="V1232" s="88">
        <v>0</v>
      </c>
      <c r="W1232" s="87">
        <v>0</v>
      </c>
      <c r="X1232" s="88">
        <v>0</v>
      </c>
      <c r="Y1232" s="87">
        <v>0</v>
      </c>
      <c r="Z1232" s="88">
        <v>0</v>
      </c>
      <c r="AA1232" s="87">
        <v>0</v>
      </c>
      <c r="AB1232" s="88">
        <v>0</v>
      </c>
      <c r="AC1232" s="58"/>
      <c r="AD1232" s="59">
        <f t="shared" si="25"/>
        <v>0</v>
      </c>
      <c r="AE1232" s="58"/>
    </row>
    <row r="1233" spans="2:31" x14ac:dyDescent="0.3">
      <c r="B1233" s="4" t="s">
        <v>234</v>
      </c>
      <c r="C1233" s="4"/>
      <c r="D1233" s="4"/>
      <c r="E1233" s="87">
        <v>0</v>
      </c>
      <c r="F1233" s="88">
        <v>0</v>
      </c>
      <c r="G1233" s="87">
        <v>0</v>
      </c>
      <c r="H1233" s="88">
        <v>0</v>
      </c>
      <c r="I1233" s="87">
        <v>0</v>
      </c>
      <c r="J1233" s="88">
        <v>0</v>
      </c>
      <c r="K1233" s="87">
        <v>0</v>
      </c>
      <c r="L1233" s="88">
        <v>0</v>
      </c>
      <c r="M1233" s="87">
        <v>0.25254190365473428</v>
      </c>
      <c r="N1233" s="88">
        <v>0.79710583885510766</v>
      </c>
      <c r="O1233" s="87">
        <v>0.796505965789159</v>
      </c>
      <c r="P1233" s="88">
        <v>0.79590609471003215</v>
      </c>
      <c r="Q1233" s="87">
        <v>0.79530622561772657</v>
      </c>
      <c r="R1233" s="88">
        <v>0.79576445817947272</v>
      </c>
      <c r="S1233" s="87">
        <v>0.79323027133941693</v>
      </c>
      <c r="T1233" s="88">
        <v>0.78759691715240498</v>
      </c>
      <c r="U1233" s="87">
        <v>0.78196356296539282</v>
      </c>
      <c r="V1233" s="88">
        <v>0.77816802224759707</v>
      </c>
      <c r="W1233" s="87">
        <v>0.51966446042060854</v>
      </c>
      <c r="X1233" s="88">
        <v>0</v>
      </c>
      <c r="Y1233" s="87">
        <v>0</v>
      </c>
      <c r="Z1233" s="88">
        <v>0</v>
      </c>
      <c r="AA1233" s="87">
        <v>0</v>
      </c>
      <c r="AB1233" s="88">
        <v>0</v>
      </c>
      <c r="AC1233" s="58"/>
      <c r="AD1233" s="59">
        <f t="shared" si="25"/>
        <v>7.8937537209316524</v>
      </c>
      <c r="AE1233" s="58"/>
    </row>
    <row r="1234" spans="2:31" x14ac:dyDescent="0.3">
      <c r="B1234" s="4" t="s">
        <v>182</v>
      </c>
      <c r="C1234" s="4"/>
      <c r="D1234" s="4"/>
      <c r="E1234" s="87">
        <v>0</v>
      </c>
      <c r="F1234" s="88">
        <v>0</v>
      </c>
      <c r="G1234" s="87">
        <v>0</v>
      </c>
      <c r="H1234" s="88">
        <v>0</v>
      </c>
      <c r="I1234" s="87">
        <v>0</v>
      </c>
      <c r="J1234" s="88">
        <v>0</v>
      </c>
      <c r="K1234" s="87">
        <v>0</v>
      </c>
      <c r="L1234" s="88">
        <v>0</v>
      </c>
      <c r="M1234" s="87">
        <v>0</v>
      </c>
      <c r="N1234" s="88">
        <v>0</v>
      </c>
      <c r="O1234" s="87">
        <v>0</v>
      </c>
      <c r="P1234" s="88">
        <v>0</v>
      </c>
      <c r="Q1234" s="87">
        <v>0</v>
      </c>
      <c r="R1234" s="88">
        <v>0</v>
      </c>
      <c r="S1234" s="87">
        <v>0</v>
      </c>
      <c r="T1234" s="88">
        <v>0</v>
      </c>
      <c r="U1234" s="87">
        <v>0</v>
      </c>
      <c r="V1234" s="88">
        <v>0</v>
      </c>
      <c r="W1234" s="87">
        <v>0</v>
      </c>
      <c r="X1234" s="88">
        <v>0</v>
      </c>
      <c r="Y1234" s="87">
        <v>0</v>
      </c>
      <c r="Z1234" s="88">
        <v>0</v>
      </c>
      <c r="AA1234" s="87">
        <v>0</v>
      </c>
      <c r="AB1234" s="88">
        <v>0</v>
      </c>
      <c r="AC1234" s="58"/>
      <c r="AD1234" s="59">
        <f t="shared" si="25"/>
        <v>0</v>
      </c>
      <c r="AE1234" s="58"/>
    </row>
    <row r="1235" spans="2:31" x14ac:dyDescent="0.3">
      <c r="B1235" s="4" t="s">
        <v>250</v>
      </c>
      <c r="C1235" s="4"/>
      <c r="D1235" s="4"/>
      <c r="E1235" s="87">
        <v>0</v>
      </c>
      <c r="F1235" s="88">
        <v>0</v>
      </c>
      <c r="G1235" s="87">
        <v>0</v>
      </c>
      <c r="H1235" s="88">
        <v>0</v>
      </c>
      <c r="I1235" s="87">
        <v>0</v>
      </c>
      <c r="J1235" s="88">
        <v>0</v>
      </c>
      <c r="K1235" s="87">
        <v>0</v>
      </c>
      <c r="L1235" s="88">
        <v>0</v>
      </c>
      <c r="M1235" s="87">
        <v>0</v>
      </c>
      <c r="N1235" s="88">
        <v>0</v>
      </c>
      <c r="O1235" s="87">
        <v>0</v>
      </c>
      <c r="P1235" s="88">
        <v>0</v>
      </c>
      <c r="Q1235" s="87">
        <v>0</v>
      </c>
      <c r="R1235" s="88">
        <v>0</v>
      </c>
      <c r="S1235" s="87">
        <v>0</v>
      </c>
      <c r="T1235" s="88">
        <v>0</v>
      </c>
      <c r="U1235" s="87">
        <v>0</v>
      </c>
      <c r="V1235" s="88">
        <v>0</v>
      </c>
      <c r="W1235" s="87">
        <v>0</v>
      </c>
      <c r="X1235" s="88">
        <v>0</v>
      </c>
      <c r="Y1235" s="87">
        <v>0</v>
      </c>
      <c r="Z1235" s="88">
        <v>0</v>
      </c>
      <c r="AA1235" s="87">
        <v>0</v>
      </c>
      <c r="AB1235" s="88">
        <v>0</v>
      </c>
      <c r="AC1235" s="58"/>
      <c r="AD1235" s="59">
        <f t="shared" si="25"/>
        <v>0</v>
      </c>
      <c r="AE1235" s="58"/>
    </row>
    <row r="1236" spans="2:31" x14ac:dyDescent="0.3">
      <c r="B1236" s="4" t="s">
        <v>235</v>
      </c>
      <c r="C1236" s="4"/>
      <c r="D1236" s="4"/>
      <c r="E1236" s="87">
        <v>0</v>
      </c>
      <c r="F1236" s="88">
        <v>0</v>
      </c>
      <c r="G1236" s="87">
        <v>0</v>
      </c>
      <c r="H1236" s="88">
        <v>0</v>
      </c>
      <c r="I1236" s="87">
        <v>0</v>
      </c>
      <c r="J1236" s="88">
        <v>0</v>
      </c>
      <c r="K1236" s="87">
        <v>0</v>
      </c>
      <c r="L1236" s="88">
        <v>0</v>
      </c>
      <c r="M1236" s="87">
        <v>0</v>
      </c>
      <c r="N1236" s="88">
        <v>0</v>
      </c>
      <c r="O1236" s="87">
        <v>0</v>
      </c>
      <c r="P1236" s="88">
        <v>0</v>
      </c>
      <c r="Q1236" s="87">
        <v>0</v>
      </c>
      <c r="R1236" s="88">
        <v>0</v>
      </c>
      <c r="S1236" s="87">
        <v>0</v>
      </c>
      <c r="T1236" s="88">
        <v>0</v>
      </c>
      <c r="U1236" s="87">
        <v>0</v>
      </c>
      <c r="V1236" s="88">
        <v>0</v>
      </c>
      <c r="W1236" s="87">
        <v>0</v>
      </c>
      <c r="X1236" s="88">
        <v>0</v>
      </c>
      <c r="Y1236" s="87">
        <v>0</v>
      </c>
      <c r="Z1236" s="88">
        <v>0</v>
      </c>
      <c r="AA1236" s="87">
        <v>0</v>
      </c>
      <c r="AB1236" s="88">
        <v>0</v>
      </c>
      <c r="AC1236" s="58"/>
      <c r="AD1236" s="59">
        <f t="shared" si="25"/>
        <v>0</v>
      </c>
      <c r="AE1236" s="58"/>
    </row>
    <row r="1237" spans="2:31" x14ac:dyDescent="0.3">
      <c r="B1237" s="4" t="s">
        <v>236</v>
      </c>
      <c r="C1237" s="4"/>
      <c r="D1237" s="4"/>
      <c r="E1237" s="87">
        <v>0</v>
      </c>
      <c r="F1237" s="88">
        <v>0</v>
      </c>
      <c r="G1237" s="87">
        <v>0</v>
      </c>
      <c r="H1237" s="88">
        <v>0</v>
      </c>
      <c r="I1237" s="87">
        <v>0</v>
      </c>
      <c r="J1237" s="88">
        <v>0</v>
      </c>
      <c r="K1237" s="87">
        <v>0</v>
      </c>
      <c r="L1237" s="88">
        <v>0</v>
      </c>
      <c r="M1237" s="87">
        <v>0</v>
      </c>
      <c r="N1237" s="88">
        <v>0</v>
      </c>
      <c r="O1237" s="87">
        <v>0</v>
      </c>
      <c r="P1237" s="88">
        <v>0</v>
      </c>
      <c r="Q1237" s="87">
        <v>1.3583333333333333E-2</v>
      </c>
      <c r="R1237" s="88">
        <v>3.813767433166504E-3</v>
      </c>
      <c r="S1237" s="87">
        <v>1.5137791633605957E-3</v>
      </c>
      <c r="T1237" s="88">
        <v>8.3025574684143077E-3</v>
      </c>
      <c r="U1237" s="87">
        <v>0</v>
      </c>
      <c r="V1237" s="88">
        <v>0.21145</v>
      </c>
      <c r="W1237" s="87">
        <v>0.14508333333333331</v>
      </c>
      <c r="X1237" s="88">
        <v>0</v>
      </c>
      <c r="Y1237" s="87">
        <v>0</v>
      </c>
      <c r="Z1237" s="88">
        <v>0</v>
      </c>
      <c r="AA1237" s="87">
        <v>0</v>
      </c>
      <c r="AB1237" s="88">
        <v>0</v>
      </c>
      <c r="AC1237" s="58"/>
      <c r="AD1237" s="59">
        <f t="shared" si="25"/>
        <v>0.38374677073160801</v>
      </c>
      <c r="AE1237" s="58"/>
    </row>
    <row r="1238" spans="2:31" x14ac:dyDescent="0.3">
      <c r="B1238" s="4" t="s">
        <v>298</v>
      </c>
      <c r="C1238" s="4"/>
      <c r="D1238" s="4"/>
      <c r="E1238" s="87">
        <v>0</v>
      </c>
      <c r="F1238" s="88">
        <v>0</v>
      </c>
      <c r="G1238" s="87">
        <v>0</v>
      </c>
      <c r="H1238" s="88">
        <v>0</v>
      </c>
      <c r="I1238" s="87">
        <v>0</v>
      </c>
      <c r="J1238" s="88">
        <v>0</v>
      </c>
      <c r="K1238" s="87">
        <v>0</v>
      </c>
      <c r="L1238" s="88">
        <v>0</v>
      </c>
      <c r="M1238" s="87">
        <v>0</v>
      </c>
      <c r="N1238" s="88">
        <v>0</v>
      </c>
      <c r="O1238" s="87">
        <v>0</v>
      </c>
      <c r="P1238" s="88">
        <v>0</v>
      </c>
      <c r="Q1238" s="87">
        <v>0</v>
      </c>
      <c r="R1238" s="88">
        <v>0</v>
      </c>
      <c r="S1238" s="87">
        <v>0</v>
      </c>
      <c r="T1238" s="88">
        <v>0</v>
      </c>
      <c r="U1238" s="87">
        <v>0</v>
      </c>
      <c r="V1238" s="88">
        <v>0</v>
      </c>
      <c r="W1238" s="87">
        <v>0</v>
      </c>
      <c r="X1238" s="88">
        <v>0</v>
      </c>
      <c r="Y1238" s="87">
        <v>0</v>
      </c>
      <c r="Z1238" s="88">
        <v>0</v>
      </c>
      <c r="AA1238" s="87">
        <v>0</v>
      </c>
      <c r="AB1238" s="88">
        <v>0</v>
      </c>
      <c r="AC1238" s="58"/>
      <c r="AD1238" s="59">
        <f t="shared" si="25"/>
        <v>0</v>
      </c>
      <c r="AE1238" s="58"/>
    </row>
    <row r="1239" spans="2:31" x14ac:dyDescent="0.3">
      <c r="B1239" s="4" t="s">
        <v>185</v>
      </c>
      <c r="C1239" s="4"/>
      <c r="D1239" s="4"/>
      <c r="E1239" s="87">
        <v>0</v>
      </c>
      <c r="F1239" s="88">
        <v>0</v>
      </c>
      <c r="G1239" s="87">
        <v>0</v>
      </c>
      <c r="H1239" s="88">
        <v>0</v>
      </c>
      <c r="I1239" s="87">
        <v>0</v>
      </c>
      <c r="J1239" s="88">
        <v>0</v>
      </c>
      <c r="K1239" s="87">
        <v>0</v>
      </c>
      <c r="L1239" s="88">
        <v>0</v>
      </c>
      <c r="M1239" s="87">
        <v>0</v>
      </c>
      <c r="N1239" s="88">
        <v>0</v>
      </c>
      <c r="O1239" s="87">
        <v>0</v>
      </c>
      <c r="P1239" s="88">
        <v>0</v>
      </c>
      <c r="Q1239" s="87">
        <v>0</v>
      </c>
      <c r="R1239" s="88">
        <v>0</v>
      </c>
      <c r="S1239" s="87">
        <v>0</v>
      </c>
      <c r="T1239" s="88">
        <v>0</v>
      </c>
      <c r="U1239" s="87">
        <v>0</v>
      </c>
      <c r="V1239" s="88">
        <v>0</v>
      </c>
      <c r="W1239" s="87">
        <v>0</v>
      </c>
      <c r="X1239" s="88">
        <v>0</v>
      </c>
      <c r="Y1239" s="87">
        <v>0</v>
      </c>
      <c r="Z1239" s="88">
        <v>0</v>
      </c>
      <c r="AA1239" s="87">
        <v>0</v>
      </c>
      <c r="AB1239" s="88">
        <v>0</v>
      </c>
      <c r="AC1239" s="58"/>
      <c r="AD1239" s="59">
        <f t="shared" si="25"/>
        <v>0</v>
      </c>
      <c r="AE1239" s="58"/>
    </row>
    <row r="1240" spans="2:31" x14ac:dyDescent="0.3">
      <c r="B1240" s="4" t="s">
        <v>186</v>
      </c>
      <c r="C1240" s="4"/>
      <c r="D1240" s="4"/>
      <c r="E1240" s="87">
        <v>0</v>
      </c>
      <c r="F1240" s="88">
        <v>0</v>
      </c>
      <c r="G1240" s="87">
        <v>0</v>
      </c>
      <c r="H1240" s="88">
        <v>0</v>
      </c>
      <c r="I1240" s="87">
        <v>0</v>
      </c>
      <c r="J1240" s="88">
        <v>0</v>
      </c>
      <c r="K1240" s="87">
        <v>0</v>
      </c>
      <c r="L1240" s="88">
        <v>0</v>
      </c>
      <c r="M1240" s="87">
        <v>0</v>
      </c>
      <c r="N1240" s="88">
        <v>0</v>
      </c>
      <c r="O1240" s="87">
        <v>0</v>
      </c>
      <c r="P1240" s="88">
        <v>0</v>
      </c>
      <c r="Q1240" s="87">
        <v>0</v>
      </c>
      <c r="R1240" s="88">
        <v>0</v>
      </c>
      <c r="S1240" s="87">
        <v>0</v>
      </c>
      <c r="T1240" s="88">
        <v>0</v>
      </c>
      <c r="U1240" s="87">
        <v>0</v>
      </c>
      <c r="V1240" s="88">
        <v>0</v>
      </c>
      <c r="W1240" s="87">
        <v>0</v>
      </c>
      <c r="X1240" s="88">
        <v>0</v>
      </c>
      <c r="Y1240" s="87">
        <v>0</v>
      </c>
      <c r="Z1240" s="88">
        <v>0</v>
      </c>
      <c r="AA1240" s="87">
        <v>0</v>
      </c>
      <c r="AB1240" s="88">
        <v>0</v>
      </c>
      <c r="AC1240" s="58"/>
      <c r="AD1240" s="59">
        <f t="shared" si="25"/>
        <v>0</v>
      </c>
      <c r="AE1240" s="58"/>
    </row>
    <row r="1241" spans="2:31" x14ac:dyDescent="0.3">
      <c r="B1241" s="4" t="s">
        <v>170</v>
      </c>
      <c r="C1241" s="4"/>
      <c r="D1241" s="4"/>
      <c r="E1241" s="87">
        <v>0</v>
      </c>
      <c r="F1241" s="88">
        <v>0</v>
      </c>
      <c r="G1241" s="87">
        <v>0</v>
      </c>
      <c r="H1241" s="88">
        <v>0</v>
      </c>
      <c r="I1241" s="87">
        <v>0</v>
      </c>
      <c r="J1241" s="88">
        <v>0</v>
      </c>
      <c r="K1241" s="87">
        <v>0</v>
      </c>
      <c r="L1241" s="88">
        <v>0</v>
      </c>
      <c r="M1241" s="87">
        <v>0</v>
      </c>
      <c r="N1241" s="88">
        <v>0</v>
      </c>
      <c r="O1241" s="87">
        <v>0</v>
      </c>
      <c r="P1241" s="88">
        <v>0</v>
      </c>
      <c r="Q1241" s="87">
        <v>0</v>
      </c>
      <c r="R1241" s="88">
        <v>0</v>
      </c>
      <c r="S1241" s="87">
        <v>0</v>
      </c>
      <c r="T1241" s="88">
        <v>0</v>
      </c>
      <c r="U1241" s="87">
        <v>0</v>
      </c>
      <c r="V1241" s="88">
        <v>0</v>
      </c>
      <c r="W1241" s="87">
        <v>0</v>
      </c>
      <c r="X1241" s="88">
        <v>0</v>
      </c>
      <c r="Y1241" s="87">
        <v>0</v>
      </c>
      <c r="Z1241" s="88">
        <v>0</v>
      </c>
      <c r="AA1241" s="87">
        <v>0</v>
      </c>
      <c r="AB1241" s="88">
        <v>0</v>
      </c>
      <c r="AC1241" s="58"/>
      <c r="AD1241" s="59">
        <f t="shared" si="25"/>
        <v>0</v>
      </c>
      <c r="AE1241" s="58"/>
    </row>
    <row r="1242" spans="2:31" x14ac:dyDescent="0.3">
      <c r="B1242" s="4" t="s">
        <v>171</v>
      </c>
      <c r="C1242" s="4"/>
      <c r="D1242" s="4"/>
      <c r="E1242" s="87">
        <v>0</v>
      </c>
      <c r="F1242" s="88">
        <v>0</v>
      </c>
      <c r="G1242" s="87">
        <v>0</v>
      </c>
      <c r="H1242" s="88">
        <v>0</v>
      </c>
      <c r="I1242" s="87">
        <v>0</v>
      </c>
      <c r="J1242" s="88">
        <v>0</v>
      </c>
      <c r="K1242" s="87">
        <v>0</v>
      </c>
      <c r="L1242" s="88">
        <v>0</v>
      </c>
      <c r="M1242" s="87">
        <v>0</v>
      </c>
      <c r="N1242" s="88">
        <v>0</v>
      </c>
      <c r="O1242" s="87">
        <v>0</v>
      </c>
      <c r="P1242" s="88">
        <v>0</v>
      </c>
      <c r="Q1242" s="87">
        <v>0</v>
      </c>
      <c r="R1242" s="88">
        <v>0</v>
      </c>
      <c r="S1242" s="87">
        <v>0</v>
      </c>
      <c r="T1242" s="88">
        <v>0</v>
      </c>
      <c r="U1242" s="87">
        <v>0</v>
      </c>
      <c r="V1242" s="88">
        <v>0</v>
      </c>
      <c r="W1242" s="87">
        <v>0</v>
      </c>
      <c r="X1242" s="88">
        <v>0</v>
      </c>
      <c r="Y1242" s="87">
        <v>0</v>
      </c>
      <c r="Z1242" s="88">
        <v>0</v>
      </c>
      <c r="AA1242" s="87">
        <v>0</v>
      </c>
      <c r="AB1242" s="88">
        <v>0</v>
      </c>
      <c r="AC1242" s="58"/>
      <c r="AD1242" s="59">
        <f t="shared" si="25"/>
        <v>0</v>
      </c>
      <c r="AE1242" s="58"/>
    </row>
    <row r="1243" spans="2:31" x14ac:dyDescent="0.3">
      <c r="B1243" s="4" t="s">
        <v>172</v>
      </c>
      <c r="C1243" s="4"/>
      <c r="D1243" s="4"/>
      <c r="E1243" s="87">
        <v>0</v>
      </c>
      <c r="F1243" s="88">
        <v>0</v>
      </c>
      <c r="G1243" s="87">
        <v>0</v>
      </c>
      <c r="H1243" s="88">
        <v>0</v>
      </c>
      <c r="I1243" s="87">
        <v>0</v>
      </c>
      <c r="J1243" s="88">
        <v>0</v>
      </c>
      <c r="K1243" s="87">
        <v>0</v>
      </c>
      <c r="L1243" s="88">
        <v>0</v>
      </c>
      <c r="M1243" s="87">
        <v>0</v>
      </c>
      <c r="N1243" s="88">
        <v>0</v>
      </c>
      <c r="O1243" s="87">
        <v>0</v>
      </c>
      <c r="P1243" s="88">
        <v>0</v>
      </c>
      <c r="Q1243" s="87">
        <v>0</v>
      </c>
      <c r="R1243" s="88">
        <v>0</v>
      </c>
      <c r="S1243" s="87">
        <v>0</v>
      </c>
      <c r="T1243" s="88">
        <v>0</v>
      </c>
      <c r="U1243" s="87">
        <v>0</v>
      </c>
      <c r="V1243" s="88">
        <v>0</v>
      </c>
      <c r="W1243" s="87">
        <v>0</v>
      </c>
      <c r="X1243" s="88">
        <v>0</v>
      </c>
      <c r="Y1243" s="87">
        <v>0</v>
      </c>
      <c r="Z1243" s="88">
        <v>0</v>
      </c>
      <c r="AA1243" s="87">
        <v>0</v>
      </c>
      <c r="AB1243" s="88">
        <v>0</v>
      </c>
      <c r="AC1243" s="58"/>
      <c r="AD1243" s="59">
        <f t="shared" si="25"/>
        <v>0</v>
      </c>
      <c r="AE1243" s="58"/>
    </row>
    <row r="1244" spans="2:31" x14ac:dyDescent="0.3">
      <c r="B1244" s="4" t="s">
        <v>173</v>
      </c>
      <c r="C1244" s="4"/>
      <c r="D1244" s="4"/>
      <c r="E1244" s="87">
        <v>0</v>
      </c>
      <c r="F1244" s="88">
        <v>0</v>
      </c>
      <c r="G1244" s="87">
        <v>0</v>
      </c>
      <c r="H1244" s="88">
        <v>0</v>
      </c>
      <c r="I1244" s="87">
        <v>0</v>
      </c>
      <c r="J1244" s="88">
        <v>0</v>
      </c>
      <c r="K1244" s="87">
        <v>0</v>
      </c>
      <c r="L1244" s="88">
        <v>0</v>
      </c>
      <c r="M1244" s="87">
        <v>0</v>
      </c>
      <c r="N1244" s="88">
        <v>0</v>
      </c>
      <c r="O1244" s="87">
        <v>0</v>
      </c>
      <c r="P1244" s="88">
        <v>0</v>
      </c>
      <c r="Q1244" s="87">
        <v>0</v>
      </c>
      <c r="R1244" s="88">
        <v>0</v>
      </c>
      <c r="S1244" s="87">
        <v>0</v>
      </c>
      <c r="T1244" s="88">
        <v>0</v>
      </c>
      <c r="U1244" s="87">
        <v>3.3264705882353127E-2</v>
      </c>
      <c r="V1244" s="88">
        <v>4.8455882352941237E-2</v>
      </c>
      <c r="W1244" s="87">
        <v>0</v>
      </c>
      <c r="X1244" s="88">
        <v>0</v>
      </c>
      <c r="Y1244" s="87">
        <v>0</v>
      </c>
      <c r="Z1244" s="88">
        <v>0</v>
      </c>
      <c r="AA1244" s="87">
        <v>0</v>
      </c>
      <c r="AB1244" s="88">
        <v>0</v>
      </c>
      <c r="AC1244" s="58"/>
      <c r="AD1244" s="59">
        <f t="shared" si="25"/>
        <v>8.1720588235294364E-2</v>
      </c>
      <c r="AE1244" s="58"/>
    </row>
    <row r="1245" spans="2:31" x14ac:dyDescent="0.3">
      <c r="B1245" s="4" t="s">
        <v>174</v>
      </c>
      <c r="C1245" s="4"/>
      <c r="D1245" s="4"/>
      <c r="E1245" s="87">
        <v>0</v>
      </c>
      <c r="F1245" s="88">
        <v>0</v>
      </c>
      <c r="G1245" s="87">
        <v>0</v>
      </c>
      <c r="H1245" s="88">
        <v>0</v>
      </c>
      <c r="I1245" s="87">
        <v>0</v>
      </c>
      <c r="J1245" s="88">
        <v>0</v>
      </c>
      <c r="K1245" s="87">
        <v>0</v>
      </c>
      <c r="L1245" s="88">
        <v>0</v>
      </c>
      <c r="M1245" s="87">
        <v>0</v>
      </c>
      <c r="N1245" s="88">
        <v>0</v>
      </c>
      <c r="O1245" s="87">
        <v>0</v>
      </c>
      <c r="P1245" s="88">
        <v>0</v>
      </c>
      <c r="Q1245" s="87">
        <v>0</v>
      </c>
      <c r="R1245" s="88">
        <v>0</v>
      </c>
      <c r="S1245" s="87">
        <v>0</v>
      </c>
      <c r="T1245" s="88">
        <v>0</v>
      </c>
      <c r="U1245" s="87">
        <v>0</v>
      </c>
      <c r="V1245" s="88">
        <v>0</v>
      </c>
      <c r="W1245" s="87">
        <v>0</v>
      </c>
      <c r="X1245" s="88">
        <v>0</v>
      </c>
      <c r="Y1245" s="87">
        <v>0</v>
      </c>
      <c r="Z1245" s="88">
        <v>0</v>
      </c>
      <c r="AA1245" s="87">
        <v>0</v>
      </c>
      <c r="AB1245" s="88">
        <v>0</v>
      </c>
      <c r="AC1245" s="58"/>
      <c r="AD1245" s="59">
        <f t="shared" si="25"/>
        <v>0</v>
      </c>
      <c r="AE1245" s="58"/>
    </row>
    <row r="1246" spans="2:31" x14ac:dyDescent="0.3">
      <c r="B1246" s="4" t="s">
        <v>194</v>
      </c>
      <c r="C1246" s="4"/>
      <c r="D1246" s="4"/>
      <c r="E1246" s="87">
        <v>0</v>
      </c>
      <c r="F1246" s="88">
        <v>0</v>
      </c>
      <c r="G1246" s="87">
        <v>0</v>
      </c>
      <c r="H1246" s="88">
        <v>0</v>
      </c>
      <c r="I1246" s="87">
        <v>0</v>
      </c>
      <c r="J1246" s="88">
        <v>0</v>
      </c>
      <c r="K1246" s="87">
        <v>0</v>
      </c>
      <c r="L1246" s="88">
        <v>0</v>
      </c>
      <c r="M1246" s="87">
        <v>0</v>
      </c>
      <c r="N1246" s="88">
        <v>0</v>
      </c>
      <c r="O1246" s="87">
        <v>0</v>
      </c>
      <c r="P1246" s="88">
        <v>0</v>
      </c>
      <c r="Q1246" s="87">
        <v>0</v>
      </c>
      <c r="R1246" s="88">
        <v>0</v>
      </c>
      <c r="S1246" s="87">
        <v>0</v>
      </c>
      <c r="T1246" s="88">
        <v>0</v>
      </c>
      <c r="U1246" s="87">
        <v>0</v>
      </c>
      <c r="V1246" s="88">
        <v>0</v>
      </c>
      <c r="W1246" s="87">
        <v>0</v>
      </c>
      <c r="X1246" s="88">
        <v>0</v>
      </c>
      <c r="Y1246" s="87">
        <v>0</v>
      </c>
      <c r="Z1246" s="88">
        <v>0</v>
      </c>
      <c r="AA1246" s="87">
        <v>0</v>
      </c>
      <c r="AB1246" s="88">
        <v>0</v>
      </c>
      <c r="AC1246" s="58"/>
      <c r="AD1246" s="59">
        <f t="shared" si="25"/>
        <v>0</v>
      </c>
      <c r="AE1246" s="58"/>
    </row>
    <row r="1247" spans="2:31" x14ac:dyDescent="0.3">
      <c r="B1247" s="4" t="s">
        <v>195</v>
      </c>
      <c r="C1247" s="4"/>
      <c r="D1247" s="4"/>
      <c r="E1247" s="87">
        <v>0</v>
      </c>
      <c r="F1247" s="88">
        <v>0</v>
      </c>
      <c r="G1247" s="87">
        <v>0</v>
      </c>
      <c r="H1247" s="88">
        <v>0</v>
      </c>
      <c r="I1247" s="87">
        <v>0</v>
      </c>
      <c r="J1247" s="88">
        <v>0</v>
      </c>
      <c r="K1247" s="87">
        <v>0</v>
      </c>
      <c r="L1247" s="88">
        <v>0</v>
      </c>
      <c r="M1247" s="87">
        <v>0</v>
      </c>
      <c r="N1247" s="88">
        <v>0</v>
      </c>
      <c r="O1247" s="87">
        <v>0</v>
      </c>
      <c r="P1247" s="88">
        <v>0</v>
      </c>
      <c r="Q1247" s="87">
        <v>0</v>
      </c>
      <c r="R1247" s="88">
        <v>0</v>
      </c>
      <c r="S1247" s="87">
        <v>0</v>
      </c>
      <c r="T1247" s="88">
        <v>0</v>
      </c>
      <c r="U1247" s="87">
        <v>0</v>
      </c>
      <c r="V1247" s="88">
        <v>0</v>
      </c>
      <c r="W1247" s="87">
        <v>0</v>
      </c>
      <c r="X1247" s="88">
        <v>0</v>
      </c>
      <c r="Y1247" s="87">
        <v>0</v>
      </c>
      <c r="Z1247" s="88">
        <v>0</v>
      </c>
      <c r="AA1247" s="87">
        <v>0</v>
      </c>
      <c r="AB1247" s="88">
        <v>0</v>
      </c>
      <c r="AC1247" s="58"/>
      <c r="AD1247" s="59">
        <f t="shared" si="25"/>
        <v>0</v>
      </c>
      <c r="AE1247" s="58"/>
    </row>
    <row r="1248" spans="2:31" x14ac:dyDescent="0.3">
      <c r="B1248" s="4" t="s">
        <v>153</v>
      </c>
      <c r="C1248" s="4"/>
      <c r="D1248" s="4"/>
      <c r="E1248" s="87">
        <v>0</v>
      </c>
      <c r="F1248" s="88">
        <v>0</v>
      </c>
      <c r="G1248" s="87">
        <v>0</v>
      </c>
      <c r="H1248" s="88">
        <v>0</v>
      </c>
      <c r="I1248" s="87">
        <v>0</v>
      </c>
      <c r="J1248" s="88">
        <v>0</v>
      </c>
      <c r="K1248" s="87">
        <v>0</v>
      </c>
      <c r="L1248" s="88">
        <v>0</v>
      </c>
      <c r="M1248" s="87">
        <v>0</v>
      </c>
      <c r="N1248" s="88">
        <v>0</v>
      </c>
      <c r="O1248" s="87">
        <v>0</v>
      </c>
      <c r="P1248" s="88">
        <v>0</v>
      </c>
      <c r="Q1248" s="87">
        <v>0</v>
      </c>
      <c r="R1248" s="88">
        <v>0</v>
      </c>
      <c r="S1248" s="87">
        <v>0</v>
      </c>
      <c r="T1248" s="88">
        <v>0</v>
      </c>
      <c r="U1248" s="87">
        <v>0</v>
      </c>
      <c r="V1248" s="88">
        <v>0</v>
      </c>
      <c r="W1248" s="87">
        <v>0</v>
      </c>
      <c r="X1248" s="88">
        <v>0</v>
      </c>
      <c r="Y1248" s="87">
        <v>0</v>
      </c>
      <c r="Z1248" s="88">
        <v>0</v>
      </c>
      <c r="AA1248" s="87">
        <v>0</v>
      </c>
      <c r="AB1248" s="88">
        <v>0</v>
      </c>
      <c r="AC1248" s="58"/>
      <c r="AD1248" s="59">
        <f t="shared" si="25"/>
        <v>0</v>
      </c>
      <c r="AE1248" s="58"/>
    </row>
    <row r="1249" spans="2:31" x14ac:dyDescent="0.3">
      <c r="B1249" s="4" t="s">
        <v>154</v>
      </c>
      <c r="C1249" s="4"/>
      <c r="D1249" s="4"/>
      <c r="E1249" s="87">
        <v>0</v>
      </c>
      <c r="F1249" s="88">
        <v>0</v>
      </c>
      <c r="G1249" s="87">
        <v>0</v>
      </c>
      <c r="H1249" s="88">
        <v>0</v>
      </c>
      <c r="I1249" s="87">
        <v>0</v>
      </c>
      <c r="J1249" s="88">
        <v>0</v>
      </c>
      <c r="K1249" s="87">
        <v>0</v>
      </c>
      <c r="L1249" s="88">
        <v>0</v>
      </c>
      <c r="M1249" s="87">
        <v>0</v>
      </c>
      <c r="N1249" s="88">
        <v>0</v>
      </c>
      <c r="O1249" s="87">
        <v>0</v>
      </c>
      <c r="P1249" s="88">
        <v>0</v>
      </c>
      <c r="Q1249" s="87">
        <v>0</v>
      </c>
      <c r="R1249" s="88">
        <v>0</v>
      </c>
      <c r="S1249" s="87">
        <v>0</v>
      </c>
      <c r="T1249" s="88">
        <v>0</v>
      </c>
      <c r="U1249" s="87">
        <v>0</v>
      </c>
      <c r="V1249" s="88">
        <v>0</v>
      </c>
      <c r="W1249" s="87">
        <v>0</v>
      </c>
      <c r="X1249" s="88">
        <v>0</v>
      </c>
      <c r="Y1249" s="87">
        <v>0</v>
      </c>
      <c r="Z1249" s="88">
        <v>0</v>
      </c>
      <c r="AA1249" s="87">
        <v>0</v>
      </c>
      <c r="AB1249" s="88">
        <v>0</v>
      </c>
      <c r="AC1249" s="58"/>
      <c r="AD1249" s="59">
        <f t="shared" si="25"/>
        <v>0</v>
      </c>
      <c r="AE1249" s="58"/>
    </row>
    <row r="1250" spans="2:31" x14ac:dyDescent="0.3">
      <c r="B1250" s="4" t="s">
        <v>175</v>
      </c>
      <c r="C1250" s="4"/>
      <c r="D1250" s="4"/>
      <c r="E1250" s="87">
        <v>0</v>
      </c>
      <c r="F1250" s="88">
        <v>0</v>
      </c>
      <c r="G1250" s="87">
        <v>0</v>
      </c>
      <c r="H1250" s="88">
        <v>0</v>
      </c>
      <c r="I1250" s="87">
        <v>0</v>
      </c>
      <c r="J1250" s="88">
        <v>0</v>
      </c>
      <c r="K1250" s="87">
        <v>0</v>
      </c>
      <c r="L1250" s="88">
        <v>0</v>
      </c>
      <c r="M1250" s="87">
        <v>0</v>
      </c>
      <c r="N1250" s="88">
        <v>0</v>
      </c>
      <c r="O1250" s="87">
        <v>0</v>
      </c>
      <c r="P1250" s="88">
        <v>0</v>
      </c>
      <c r="Q1250" s="87">
        <v>0</v>
      </c>
      <c r="R1250" s="88">
        <v>0</v>
      </c>
      <c r="S1250" s="87">
        <v>0</v>
      </c>
      <c r="T1250" s="88">
        <v>0</v>
      </c>
      <c r="U1250" s="87">
        <v>0</v>
      </c>
      <c r="V1250" s="88">
        <v>0.13019455273946126</v>
      </c>
      <c r="W1250" s="87">
        <v>0.29189125696818036</v>
      </c>
      <c r="X1250" s="88">
        <v>0</v>
      </c>
      <c r="Y1250" s="87">
        <v>0</v>
      </c>
      <c r="Z1250" s="88">
        <v>0</v>
      </c>
      <c r="AA1250" s="87">
        <v>0</v>
      </c>
      <c r="AB1250" s="88">
        <v>0</v>
      </c>
      <c r="AC1250" s="58"/>
      <c r="AD1250" s="59">
        <f t="shared" si="25"/>
        <v>0.42208580970764165</v>
      </c>
      <c r="AE1250" s="58"/>
    </row>
    <row r="1251" spans="2:31" x14ac:dyDescent="0.3">
      <c r="B1251" s="4" t="s">
        <v>176</v>
      </c>
      <c r="C1251" s="4"/>
      <c r="D1251" s="4"/>
      <c r="E1251" s="87">
        <v>0</v>
      </c>
      <c r="F1251" s="88">
        <v>0</v>
      </c>
      <c r="G1251" s="87">
        <v>0</v>
      </c>
      <c r="H1251" s="88">
        <v>0</v>
      </c>
      <c r="I1251" s="87">
        <v>0</v>
      </c>
      <c r="J1251" s="88">
        <v>0</v>
      </c>
      <c r="K1251" s="87">
        <v>0</v>
      </c>
      <c r="L1251" s="88">
        <v>0</v>
      </c>
      <c r="M1251" s="87">
        <v>1.4634023735920589</v>
      </c>
      <c r="N1251" s="88">
        <v>0.58741545942094564</v>
      </c>
      <c r="O1251" s="87">
        <v>1.5168061892191562</v>
      </c>
      <c r="P1251" s="88">
        <v>1.4925632317860917</v>
      </c>
      <c r="Q1251" s="87">
        <v>1.3828695694605506</v>
      </c>
      <c r="R1251" s="88">
        <v>1.3414932330449416</v>
      </c>
      <c r="S1251" s="87">
        <v>1.3404000202814734</v>
      </c>
      <c r="T1251" s="88">
        <v>1.3478166659673052</v>
      </c>
      <c r="U1251" s="87">
        <v>2.9952556106779307</v>
      </c>
      <c r="V1251" s="88">
        <v>4.6760418176650989</v>
      </c>
      <c r="W1251" s="87">
        <v>2.1895310719807943</v>
      </c>
      <c r="X1251" s="88">
        <v>0</v>
      </c>
      <c r="Y1251" s="87">
        <v>0</v>
      </c>
      <c r="Z1251" s="88">
        <v>0</v>
      </c>
      <c r="AA1251" s="87">
        <v>0</v>
      </c>
      <c r="AB1251" s="88">
        <v>0</v>
      </c>
      <c r="AC1251" s="58"/>
      <c r="AD1251" s="59">
        <f t="shared" si="25"/>
        <v>20.333595243096347</v>
      </c>
      <c r="AE1251" s="58"/>
    </row>
    <row r="1252" spans="2:31" x14ac:dyDescent="0.3">
      <c r="B1252" s="4" t="s">
        <v>177</v>
      </c>
      <c r="C1252" s="4"/>
      <c r="D1252" s="4"/>
      <c r="E1252" s="87">
        <v>0</v>
      </c>
      <c r="F1252" s="88">
        <v>0</v>
      </c>
      <c r="G1252" s="87">
        <v>0</v>
      </c>
      <c r="H1252" s="88">
        <v>0</v>
      </c>
      <c r="I1252" s="87">
        <v>0</v>
      </c>
      <c r="J1252" s="88">
        <v>0</v>
      </c>
      <c r="K1252" s="87">
        <v>0</v>
      </c>
      <c r="L1252" s="88">
        <v>0</v>
      </c>
      <c r="M1252" s="87">
        <v>0</v>
      </c>
      <c r="N1252" s="88">
        <v>0</v>
      </c>
      <c r="O1252" s="87">
        <v>0</v>
      </c>
      <c r="P1252" s="88">
        <v>0</v>
      </c>
      <c r="Q1252" s="87">
        <v>0</v>
      </c>
      <c r="R1252" s="88">
        <v>0</v>
      </c>
      <c r="S1252" s="87">
        <v>0</v>
      </c>
      <c r="T1252" s="88">
        <v>0</v>
      </c>
      <c r="U1252" s="87">
        <v>0</v>
      </c>
      <c r="V1252" s="88">
        <v>6.8742609024047843E-2</v>
      </c>
      <c r="W1252" s="87">
        <v>0.21043527921040858</v>
      </c>
      <c r="X1252" s="88">
        <v>0</v>
      </c>
      <c r="Y1252" s="87">
        <v>0</v>
      </c>
      <c r="Z1252" s="88">
        <v>0</v>
      </c>
      <c r="AA1252" s="87">
        <v>0</v>
      </c>
      <c r="AB1252" s="88">
        <v>0</v>
      </c>
      <c r="AC1252" s="58"/>
      <c r="AD1252" s="59">
        <f t="shared" si="25"/>
        <v>0.27917788823445644</v>
      </c>
      <c r="AE1252" s="58"/>
    </row>
    <row r="1253" spans="2:31" x14ac:dyDescent="0.3">
      <c r="B1253" s="4" t="s">
        <v>212</v>
      </c>
      <c r="C1253" s="4"/>
      <c r="D1253" s="4"/>
      <c r="E1253" s="87">
        <v>0</v>
      </c>
      <c r="F1253" s="88">
        <v>0</v>
      </c>
      <c r="G1253" s="87">
        <v>0</v>
      </c>
      <c r="H1253" s="88">
        <v>0</v>
      </c>
      <c r="I1253" s="87">
        <v>0</v>
      </c>
      <c r="J1253" s="88">
        <v>0</v>
      </c>
      <c r="K1253" s="87">
        <v>0</v>
      </c>
      <c r="L1253" s="88">
        <v>0</v>
      </c>
      <c r="M1253" s="87">
        <v>0</v>
      </c>
      <c r="N1253" s="88">
        <v>0</v>
      </c>
      <c r="O1253" s="87">
        <v>0</v>
      </c>
      <c r="P1253" s="88">
        <v>0</v>
      </c>
      <c r="Q1253" s="87">
        <v>0</v>
      </c>
      <c r="R1253" s="88">
        <v>0</v>
      </c>
      <c r="S1253" s="87">
        <v>0</v>
      </c>
      <c r="T1253" s="88">
        <v>0</v>
      </c>
      <c r="U1253" s="87">
        <v>0</v>
      </c>
      <c r="V1253" s="88">
        <v>0</v>
      </c>
      <c r="W1253" s="87">
        <v>0</v>
      </c>
      <c r="X1253" s="88">
        <v>0</v>
      </c>
      <c r="Y1253" s="87">
        <v>0</v>
      </c>
      <c r="Z1253" s="88">
        <v>0</v>
      </c>
      <c r="AA1253" s="87">
        <v>0</v>
      </c>
      <c r="AB1253" s="88">
        <v>0</v>
      </c>
      <c r="AC1253" s="58"/>
      <c r="AD1253" s="59">
        <f t="shared" si="25"/>
        <v>0</v>
      </c>
      <c r="AE1253" s="58"/>
    </row>
    <row r="1254" spans="2:31" x14ac:dyDescent="0.3">
      <c r="B1254" s="4" t="s">
        <v>213</v>
      </c>
      <c r="C1254" s="4"/>
      <c r="D1254" s="4"/>
      <c r="E1254" s="87">
        <v>0</v>
      </c>
      <c r="F1254" s="88">
        <v>0</v>
      </c>
      <c r="G1254" s="87">
        <v>0</v>
      </c>
      <c r="H1254" s="88">
        <v>0</v>
      </c>
      <c r="I1254" s="87">
        <v>0</v>
      </c>
      <c r="J1254" s="88">
        <v>0</v>
      </c>
      <c r="K1254" s="87">
        <v>0</v>
      </c>
      <c r="L1254" s="88">
        <v>0</v>
      </c>
      <c r="M1254" s="87">
        <v>0</v>
      </c>
      <c r="N1254" s="88">
        <v>0</v>
      </c>
      <c r="O1254" s="87">
        <v>0</v>
      </c>
      <c r="P1254" s="88">
        <v>0</v>
      </c>
      <c r="Q1254" s="87">
        <v>0</v>
      </c>
      <c r="R1254" s="88">
        <v>0</v>
      </c>
      <c r="S1254" s="87">
        <v>0</v>
      </c>
      <c r="T1254" s="88">
        <v>0</v>
      </c>
      <c r="U1254" s="87">
        <v>0</v>
      </c>
      <c r="V1254" s="88">
        <v>0</v>
      </c>
      <c r="W1254" s="87">
        <v>0</v>
      </c>
      <c r="X1254" s="88">
        <v>0</v>
      </c>
      <c r="Y1254" s="87">
        <v>0</v>
      </c>
      <c r="Z1254" s="88">
        <v>0</v>
      </c>
      <c r="AA1254" s="87">
        <v>0</v>
      </c>
      <c r="AB1254" s="88">
        <v>0</v>
      </c>
      <c r="AC1254" s="58"/>
      <c r="AD1254" s="59">
        <f t="shared" si="25"/>
        <v>0</v>
      </c>
      <c r="AE1254" s="58"/>
    </row>
    <row r="1255" spans="2:31" x14ac:dyDescent="0.3">
      <c r="B1255" s="4" t="s">
        <v>214</v>
      </c>
      <c r="C1255" s="4"/>
      <c r="D1255" s="4"/>
      <c r="E1255" s="87">
        <v>0</v>
      </c>
      <c r="F1255" s="88">
        <v>0</v>
      </c>
      <c r="G1255" s="87">
        <v>0</v>
      </c>
      <c r="H1255" s="88">
        <v>0</v>
      </c>
      <c r="I1255" s="87">
        <v>0</v>
      </c>
      <c r="J1255" s="88">
        <v>0</v>
      </c>
      <c r="K1255" s="87">
        <v>0</v>
      </c>
      <c r="L1255" s="88">
        <v>0</v>
      </c>
      <c r="M1255" s="87">
        <v>0</v>
      </c>
      <c r="N1255" s="88">
        <v>0</v>
      </c>
      <c r="O1255" s="87">
        <v>0</v>
      </c>
      <c r="P1255" s="88">
        <v>0</v>
      </c>
      <c r="Q1255" s="87">
        <v>0</v>
      </c>
      <c r="R1255" s="88">
        <v>0</v>
      </c>
      <c r="S1255" s="87">
        <v>0</v>
      </c>
      <c r="T1255" s="88">
        <v>0</v>
      </c>
      <c r="U1255" s="87">
        <v>0</v>
      </c>
      <c r="V1255" s="88">
        <v>0</v>
      </c>
      <c r="W1255" s="87">
        <v>0</v>
      </c>
      <c r="X1255" s="88">
        <v>0</v>
      </c>
      <c r="Y1255" s="87">
        <v>0</v>
      </c>
      <c r="Z1255" s="88">
        <v>0</v>
      </c>
      <c r="AA1255" s="87">
        <v>0</v>
      </c>
      <c r="AB1255" s="88">
        <v>0</v>
      </c>
      <c r="AC1255" s="58"/>
      <c r="AD1255" s="59">
        <f t="shared" si="25"/>
        <v>0</v>
      </c>
      <c r="AE1255" s="58"/>
    </row>
    <row r="1256" spans="2:31" x14ac:dyDescent="0.3">
      <c r="B1256" s="4" t="s">
        <v>143</v>
      </c>
      <c r="C1256" s="4"/>
      <c r="D1256" s="4"/>
      <c r="E1256" s="87">
        <v>0</v>
      </c>
      <c r="F1256" s="88">
        <v>0</v>
      </c>
      <c r="G1256" s="87">
        <v>0</v>
      </c>
      <c r="H1256" s="88">
        <v>0</v>
      </c>
      <c r="I1256" s="87">
        <v>0</v>
      </c>
      <c r="J1256" s="88">
        <v>0</v>
      </c>
      <c r="K1256" s="87">
        <v>0</v>
      </c>
      <c r="L1256" s="88">
        <v>0</v>
      </c>
      <c r="M1256" s="87">
        <v>0</v>
      </c>
      <c r="N1256" s="88">
        <v>0</v>
      </c>
      <c r="O1256" s="87">
        <v>0</v>
      </c>
      <c r="P1256" s="88">
        <v>0</v>
      </c>
      <c r="Q1256" s="87">
        <v>0</v>
      </c>
      <c r="R1256" s="88">
        <v>0</v>
      </c>
      <c r="S1256" s="87">
        <v>0</v>
      </c>
      <c r="T1256" s="88">
        <v>0</v>
      </c>
      <c r="U1256" s="87">
        <v>0</v>
      </c>
      <c r="V1256" s="88">
        <v>0</v>
      </c>
      <c r="W1256" s="87">
        <v>0</v>
      </c>
      <c r="X1256" s="88">
        <v>0</v>
      </c>
      <c r="Y1256" s="87">
        <v>0</v>
      </c>
      <c r="Z1256" s="88">
        <v>0</v>
      </c>
      <c r="AA1256" s="87">
        <v>0</v>
      </c>
      <c r="AB1256" s="88">
        <v>0</v>
      </c>
      <c r="AC1256" s="58"/>
      <c r="AD1256" s="59">
        <f t="shared" si="25"/>
        <v>0</v>
      </c>
      <c r="AE1256" s="58"/>
    </row>
    <row r="1257" spans="2:31" x14ac:dyDescent="0.3">
      <c r="B1257" s="4" t="s">
        <v>144</v>
      </c>
      <c r="C1257" s="4"/>
      <c r="D1257" s="4"/>
      <c r="E1257" s="87">
        <v>0</v>
      </c>
      <c r="F1257" s="88">
        <v>0</v>
      </c>
      <c r="G1257" s="87">
        <v>0</v>
      </c>
      <c r="H1257" s="88">
        <v>0</v>
      </c>
      <c r="I1257" s="87">
        <v>0</v>
      </c>
      <c r="J1257" s="88">
        <v>0</v>
      </c>
      <c r="K1257" s="87">
        <v>0</v>
      </c>
      <c r="L1257" s="88">
        <v>0</v>
      </c>
      <c r="M1257" s="87">
        <v>0</v>
      </c>
      <c r="N1257" s="88">
        <v>0</v>
      </c>
      <c r="O1257" s="87">
        <v>0</v>
      </c>
      <c r="P1257" s="88">
        <v>0</v>
      </c>
      <c r="Q1257" s="87">
        <v>0</v>
      </c>
      <c r="R1257" s="88">
        <v>0</v>
      </c>
      <c r="S1257" s="87">
        <v>0</v>
      </c>
      <c r="T1257" s="88">
        <v>0</v>
      </c>
      <c r="U1257" s="87">
        <v>0</v>
      </c>
      <c r="V1257" s="88">
        <v>0</v>
      </c>
      <c r="W1257" s="87">
        <v>0</v>
      </c>
      <c r="X1257" s="88">
        <v>0</v>
      </c>
      <c r="Y1257" s="87">
        <v>0</v>
      </c>
      <c r="Z1257" s="88">
        <v>0</v>
      </c>
      <c r="AA1257" s="87">
        <v>0</v>
      </c>
      <c r="AB1257" s="88">
        <v>0</v>
      </c>
      <c r="AC1257" s="58"/>
      <c r="AD1257" s="59">
        <f t="shared" si="25"/>
        <v>0</v>
      </c>
      <c r="AE1257" s="58"/>
    </row>
    <row r="1258" spans="2:31" x14ac:dyDescent="0.3">
      <c r="B1258" s="4" t="s">
        <v>145</v>
      </c>
      <c r="C1258" s="4"/>
      <c r="D1258" s="4"/>
      <c r="E1258" s="87">
        <v>0</v>
      </c>
      <c r="F1258" s="88">
        <v>0</v>
      </c>
      <c r="G1258" s="87">
        <v>0</v>
      </c>
      <c r="H1258" s="88">
        <v>0</v>
      </c>
      <c r="I1258" s="87">
        <v>0</v>
      </c>
      <c r="J1258" s="88">
        <v>0</v>
      </c>
      <c r="K1258" s="87">
        <v>0</v>
      </c>
      <c r="L1258" s="88">
        <v>0</v>
      </c>
      <c r="M1258" s="87">
        <v>0</v>
      </c>
      <c r="N1258" s="88">
        <v>0</v>
      </c>
      <c r="O1258" s="87">
        <v>0</v>
      </c>
      <c r="P1258" s="88">
        <v>0</v>
      </c>
      <c r="Q1258" s="87">
        <v>0</v>
      </c>
      <c r="R1258" s="88">
        <v>0</v>
      </c>
      <c r="S1258" s="87">
        <v>0</v>
      </c>
      <c r="T1258" s="88">
        <v>0</v>
      </c>
      <c r="U1258" s="87">
        <v>0</v>
      </c>
      <c r="V1258" s="88">
        <v>0</v>
      </c>
      <c r="W1258" s="87">
        <v>0</v>
      </c>
      <c r="X1258" s="88">
        <v>0</v>
      </c>
      <c r="Y1258" s="87">
        <v>0</v>
      </c>
      <c r="Z1258" s="88">
        <v>0</v>
      </c>
      <c r="AA1258" s="87">
        <v>0</v>
      </c>
      <c r="AB1258" s="88">
        <v>0</v>
      </c>
      <c r="AC1258" s="58"/>
      <c r="AD1258" s="59">
        <f t="shared" si="25"/>
        <v>0</v>
      </c>
      <c r="AE1258" s="58"/>
    </row>
    <row r="1259" spans="2:31" x14ac:dyDescent="0.3">
      <c r="B1259" s="4" t="s">
        <v>269</v>
      </c>
      <c r="C1259" s="4"/>
      <c r="D1259" s="4"/>
      <c r="E1259" s="87">
        <v>0</v>
      </c>
      <c r="F1259" s="88">
        <v>0</v>
      </c>
      <c r="G1259" s="87">
        <v>0</v>
      </c>
      <c r="H1259" s="88">
        <v>0</v>
      </c>
      <c r="I1259" s="87">
        <v>0</v>
      </c>
      <c r="J1259" s="88">
        <v>0</v>
      </c>
      <c r="K1259" s="87">
        <v>0</v>
      </c>
      <c r="L1259" s="88">
        <v>0</v>
      </c>
      <c r="M1259" s="87">
        <v>0</v>
      </c>
      <c r="N1259" s="88">
        <v>0</v>
      </c>
      <c r="O1259" s="87">
        <v>0</v>
      </c>
      <c r="P1259" s="88">
        <v>0</v>
      </c>
      <c r="Q1259" s="87">
        <v>0</v>
      </c>
      <c r="R1259" s="88">
        <v>0</v>
      </c>
      <c r="S1259" s="87">
        <v>0</v>
      </c>
      <c r="T1259" s="88">
        <v>0</v>
      </c>
      <c r="U1259" s="87">
        <v>0</v>
      </c>
      <c r="V1259" s="88">
        <v>0</v>
      </c>
      <c r="W1259" s="87">
        <v>0</v>
      </c>
      <c r="X1259" s="88">
        <v>0</v>
      </c>
      <c r="Y1259" s="87">
        <v>0</v>
      </c>
      <c r="Z1259" s="88">
        <v>0</v>
      </c>
      <c r="AA1259" s="87">
        <v>0</v>
      </c>
      <c r="AB1259" s="88">
        <v>0</v>
      </c>
      <c r="AC1259" s="58"/>
      <c r="AD1259" s="59">
        <f t="shared" si="25"/>
        <v>0</v>
      </c>
      <c r="AE1259" s="58"/>
    </row>
    <row r="1260" spans="2:31" x14ac:dyDescent="0.3">
      <c r="B1260" s="4" t="s">
        <v>270</v>
      </c>
      <c r="C1260" s="4"/>
      <c r="D1260" s="4"/>
      <c r="E1260" s="87">
        <v>0</v>
      </c>
      <c r="F1260" s="88">
        <v>0</v>
      </c>
      <c r="G1260" s="87">
        <v>0</v>
      </c>
      <c r="H1260" s="88">
        <v>0</v>
      </c>
      <c r="I1260" s="87">
        <v>0</v>
      </c>
      <c r="J1260" s="88">
        <v>0</v>
      </c>
      <c r="K1260" s="87">
        <v>0</v>
      </c>
      <c r="L1260" s="88">
        <v>0</v>
      </c>
      <c r="M1260" s="87">
        <v>0</v>
      </c>
      <c r="N1260" s="88">
        <v>0</v>
      </c>
      <c r="O1260" s="87">
        <v>0</v>
      </c>
      <c r="P1260" s="88">
        <v>0</v>
      </c>
      <c r="Q1260" s="87">
        <v>0</v>
      </c>
      <c r="R1260" s="88">
        <v>0</v>
      </c>
      <c r="S1260" s="87">
        <v>0</v>
      </c>
      <c r="T1260" s="88">
        <v>0</v>
      </c>
      <c r="U1260" s="87">
        <v>0</v>
      </c>
      <c r="V1260" s="88">
        <v>0</v>
      </c>
      <c r="W1260" s="87">
        <v>0</v>
      </c>
      <c r="X1260" s="88">
        <v>0</v>
      </c>
      <c r="Y1260" s="87">
        <v>0</v>
      </c>
      <c r="Z1260" s="88">
        <v>0</v>
      </c>
      <c r="AA1260" s="87">
        <v>0</v>
      </c>
      <c r="AB1260" s="88">
        <v>0</v>
      </c>
      <c r="AC1260" s="58"/>
      <c r="AD1260" s="59">
        <f t="shared" si="25"/>
        <v>0</v>
      </c>
      <c r="AE1260" s="58"/>
    </row>
    <row r="1261" spans="2:31" x14ac:dyDescent="0.3">
      <c r="B1261" s="4" t="s">
        <v>205</v>
      </c>
      <c r="C1261" s="4"/>
      <c r="D1261" s="4"/>
      <c r="E1261" s="87">
        <v>0</v>
      </c>
      <c r="F1261" s="88">
        <v>0</v>
      </c>
      <c r="G1261" s="87">
        <v>0</v>
      </c>
      <c r="H1261" s="88">
        <v>0</v>
      </c>
      <c r="I1261" s="87">
        <v>0</v>
      </c>
      <c r="J1261" s="88">
        <v>0</v>
      </c>
      <c r="K1261" s="87">
        <v>0</v>
      </c>
      <c r="L1261" s="88">
        <v>0</v>
      </c>
      <c r="M1261" s="87">
        <v>0</v>
      </c>
      <c r="N1261" s="88">
        <v>6.8917958656330047E-2</v>
      </c>
      <c r="O1261" s="87">
        <v>0.45096899224806014</v>
      </c>
      <c r="P1261" s="88">
        <v>0.50013565891472656</v>
      </c>
      <c r="Q1261" s="87">
        <v>0.55096899224805984</v>
      </c>
      <c r="R1261" s="88">
        <v>0.55096899224805984</v>
      </c>
      <c r="S1261" s="87">
        <v>0.60013565891472631</v>
      </c>
      <c r="T1261" s="88">
        <v>0.99513565891472644</v>
      </c>
      <c r="U1261" s="87">
        <v>1.3509689922480603</v>
      </c>
      <c r="V1261" s="88">
        <v>0.3056860465116269</v>
      </c>
      <c r="W1261" s="87">
        <v>0</v>
      </c>
      <c r="X1261" s="88">
        <v>0</v>
      </c>
      <c r="Y1261" s="87">
        <v>0</v>
      </c>
      <c r="Z1261" s="88">
        <v>0</v>
      </c>
      <c r="AA1261" s="87">
        <v>0</v>
      </c>
      <c r="AB1261" s="88">
        <v>0</v>
      </c>
      <c r="AC1261" s="58"/>
      <c r="AD1261" s="59">
        <f t="shared" si="25"/>
        <v>5.3738869509043772</v>
      </c>
      <c r="AE1261" s="58"/>
    </row>
    <row r="1262" spans="2:31" x14ac:dyDescent="0.3">
      <c r="B1262" s="4" t="s">
        <v>217</v>
      </c>
      <c r="C1262" s="4"/>
      <c r="D1262" s="4"/>
      <c r="E1262" s="87">
        <v>0</v>
      </c>
      <c r="F1262" s="88">
        <v>0</v>
      </c>
      <c r="G1262" s="87">
        <v>0</v>
      </c>
      <c r="H1262" s="88">
        <v>0</v>
      </c>
      <c r="I1262" s="87">
        <v>0</v>
      </c>
      <c r="J1262" s="88">
        <v>0</v>
      </c>
      <c r="K1262" s="87">
        <v>0</v>
      </c>
      <c r="L1262" s="88">
        <v>0</v>
      </c>
      <c r="M1262" s="87">
        <v>0</v>
      </c>
      <c r="N1262" s="88">
        <v>0</v>
      </c>
      <c r="O1262" s="87">
        <v>0</v>
      </c>
      <c r="P1262" s="88">
        <v>0</v>
      </c>
      <c r="Q1262" s="87">
        <v>0</v>
      </c>
      <c r="R1262" s="88">
        <v>0</v>
      </c>
      <c r="S1262" s="87">
        <v>0</v>
      </c>
      <c r="T1262" s="88">
        <v>0</v>
      </c>
      <c r="U1262" s="87">
        <v>0</v>
      </c>
      <c r="V1262" s="88">
        <v>0</v>
      </c>
      <c r="W1262" s="87">
        <v>0</v>
      </c>
      <c r="X1262" s="88">
        <v>0</v>
      </c>
      <c r="Y1262" s="87">
        <v>0</v>
      </c>
      <c r="Z1262" s="88">
        <v>0</v>
      </c>
      <c r="AA1262" s="87">
        <v>0</v>
      </c>
      <c r="AB1262" s="88">
        <v>0</v>
      </c>
      <c r="AC1262" s="58"/>
      <c r="AD1262" s="59">
        <f t="shared" si="25"/>
        <v>0</v>
      </c>
      <c r="AE1262" s="58"/>
    </row>
    <row r="1263" spans="2:31" x14ac:dyDescent="0.3">
      <c r="B1263" s="4" t="s">
        <v>218</v>
      </c>
      <c r="C1263" s="4"/>
      <c r="D1263" s="4"/>
      <c r="E1263" s="87">
        <v>0</v>
      </c>
      <c r="F1263" s="88">
        <v>0</v>
      </c>
      <c r="G1263" s="87">
        <v>0</v>
      </c>
      <c r="H1263" s="88">
        <v>0</v>
      </c>
      <c r="I1263" s="87">
        <v>0</v>
      </c>
      <c r="J1263" s="88">
        <v>0</v>
      </c>
      <c r="K1263" s="87">
        <v>0</v>
      </c>
      <c r="L1263" s="88">
        <v>0</v>
      </c>
      <c r="M1263" s="87">
        <v>0</v>
      </c>
      <c r="N1263" s="88">
        <v>0</v>
      </c>
      <c r="O1263" s="87">
        <v>0</v>
      </c>
      <c r="P1263" s="88">
        <v>0</v>
      </c>
      <c r="Q1263" s="87">
        <v>0</v>
      </c>
      <c r="R1263" s="88">
        <v>0</v>
      </c>
      <c r="S1263" s="87">
        <v>0</v>
      </c>
      <c r="T1263" s="88">
        <v>0</v>
      </c>
      <c r="U1263" s="87">
        <v>0</v>
      </c>
      <c r="V1263" s="88">
        <v>0</v>
      </c>
      <c r="W1263" s="87">
        <v>0</v>
      </c>
      <c r="X1263" s="88">
        <v>0</v>
      </c>
      <c r="Y1263" s="87">
        <v>0</v>
      </c>
      <c r="Z1263" s="88">
        <v>0</v>
      </c>
      <c r="AA1263" s="87">
        <v>0</v>
      </c>
      <c r="AB1263" s="88">
        <v>0</v>
      </c>
      <c r="AC1263" s="58"/>
      <c r="AD1263" s="59">
        <f t="shared" si="25"/>
        <v>0</v>
      </c>
      <c r="AE1263" s="58"/>
    </row>
    <row r="1264" spans="2:31" x14ac:dyDescent="0.3">
      <c r="B1264" s="4" t="s">
        <v>219</v>
      </c>
      <c r="C1264" s="4"/>
      <c r="D1264" s="4"/>
      <c r="E1264" s="87">
        <v>0</v>
      </c>
      <c r="F1264" s="88">
        <v>0</v>
      </c>
      <c r="G1264" s="87">
        <v>0</v>
      </c>
      <c r="H1264" s="88">
        <v>0</v>
      </c>
      <c r="I1264" s="87">
        <v>0</v>
      </c>
      <c r="J1264" s="88">
        <v>0</v>
      </c>
      <c r="K1264" s="87">
        <v>0</v>
      </c>
      <c r="L1264" s="88">
        <v>0</v>
      </c>
      <c r="M1264" s="87">
        <v>0</v>
      </c>
      <c r="N1264" s="88">
        <v>0</v>
      </c>
      <c r="O1264" s="87">
        <v>0</v>
      </c>
      <c r="P1264" s="88">
        <v>0</v>
      </c>
      <c r="Q1264" s="87">
        <v>0</v>
      </c>
      <c r="R1264" s="88">
        <v>0</v>
      </c>
      <c r="S1264" s="87">
        <v>0</v>
      </c>
      <c r="T1264" s="88">
        <v>0</v>
      </c>
      <c r="U1264" s="87">
        <v>0</v>
      </c>
      <c r="V1264" s="88">
        <v>0</v>
      </c>
      <c r="W1264" s="87">
        <v>0</v>
      </c>
      <c r="X1264" s="88">
        <v>0</v>
      </c>
      <c r="Y1264" s="87">
        <v>0</v>
      </c>
      <c r="Z1264" s="88">
        <v>0</v>
      </c>
      <c r="AA1264" s="87">
        <v>0</v>
      </c>
      <c r="AB1264" s="88">
        <v>0</v>
      </c>
      <c r="AC1264" s="58"/>
      <c r="AD1264" s="59">
        <f t="shared" si="25"/>
        <v>0</v>
      </c>
      <c r="AE1264" s="58"/>
    </row>
    <row r="1265" spans="2:31" x14ac:dyDescent="0.3">
      <c r="B1265" s="4" t="s">
        <v>220</v>
      </c>
      <c r="C1265" s="4"/>
      <c r="D1265" s="4"/>
      <c r="E1265" s="87">
        <v>0</v>
      </c>
      <c r="F1265" s="88">
        <v>0</v>
      </c>
      <c r="G1265" s="87">
        <v>0</v>
      </c>
      <c r="H1265" s="88">
        <v>0</v>
      </c>
      <c r="I1265" s="87">
        <v>0</v>
      </c>
      <c r="J1265" s="88">
        <v>0</v>
      </c>
      <c r="K1265" s="87">
        <v>0</v>
      </c>
      <c r="L1265" s="88">
        <v>0</v>
      </c>
      <c r="M1265" s="87">
        <v>0</v>
      </c>
      <c r="N1265" s="88">
        <v>0</v>
      </c>
      <c r="O1265" s="87">
        <v>0</v>
      </c>
      <c r="P1265" s="88">
        <v>0</v>
      </c>
      <c r="Q1265" s="87">
        <v>0</v>
      </c>
      <c r="R1265" s="88">
        <v>0</v>
      </c>
      <c r="S1265" s="87">
        <v>0</v>
      </c>
      <c r="T1265" s="88">
        <v>0</v>
      </c>
      <c r="U1265" s="87">
        <v>0</v>
      </c>
      <c r="V1265" s="88">
        <v>0</v>
      </c>
      <c r="W1265" s="87">
        <v>0</v>
      </c>
      <c r="X1265" s="88">
        <v>0</v>
      </c>
      <c r="Y1265" s="87">
        <v>0</v>
      </c>
      <c r="Z1265" s="88">
        <v>0</v>
      </c>
      <c r="AA1265" s="87">
        <v>0</v>
      </c>
      <c r="AB1265" s="88">
        <v>0</v>
      </c>
      <c r="AC1265" s="58"/>
      <c r="AD1265" s="59">
        <f t="shared" si="25"/>
        <v>0</v>
      </c>
      <c r="AE1265" s="58"/>
    </row>
    <row r="1266" spans="2:31" x14ac:dyDescent="0.3">
      <c r="B1266" s="4" t="s">
        <v>237</v>
      </c>
      <c r="C1266" s="4"/>
      <c r="D1266" s="4"/>
      <c r="E1266" s="87">
        <v>0</v>
      </c>
      <c r="F1266" s="88">
        <v>0</v>
      </c>
      <c r="G1266" s="87">
        <v>0</v>
      </c>
      <c r="H1266" s="88">
        <v>0</v>
      </c>
      <c r="I1266" s="87">
        <v>0</v>
      </c>
      <c r="J1266" s="88">
        <v>0</v>
      </c>
      <c r="K1266" s="87">
        <v>0</v>
      </c>
      <c r="L1266" s="88">
        <v>0</v>
      </c>
      <c r="M1266" s="87">
        <v>0.21379874661767415</v>
      </c>
      <c r="N1266" s="88">
        <v>1.5312317974443321</v>
      </c>
      <c r="O1266" s="87">
        <v>2.9465835131981128</v>
      </c>
      <c r="P1266" s="88">
        <v>2.9468229197336497</v>
      </c>
      <c r="Q1266" s="87">
        <v>2.952181929396847</v>
      </c>
      <c r="R1266" s="88">
        <v>2.9339448688913778</v>
      </c>
      <c r="S1266" s="87">
        <v>2.9412097912483519</v>
      </c>
      <c r="T1266" s="88">
        <v>2.960451450118835</v>
      </c>
      <c r="U1266" s="87">
        <v>2.9496912836774754</v>
      </c>
      <c r="V1266" s="88">
        <v>2.9665208359400799</v>
      </c>
      <c r="W1266" s="87">
        <v>1.9402112342812388</v>
      </c>
      <c r="X1266" s="88">
        <v>0</v>
      </c>
      <c r="Y1266" s="87">
        <v>0</v>
      </c>
      <c r="Z1266" s="88">
        <v>0</v>
      </c>
      <c r="AA1266" s="87">
        <v>0</v>
      </c>
      <c r="AB1266" s="88">
        <v>0</v>
      </c>
      <c r="AC1266" s="58"/>
      <c r="AD1266" s="59">
        <f t="shared" si="25"/>
        <v>27.282648370547975</v>
      </c>
      <c r="AE1266" s="58"/>
    </row>
    <row r="1267" spans="2:31" x14ac:dyDescent="0.3">
      <c r="B1267" s="4" t="s">
        <v>238</v>
      </c>
      <c r="C1267" s="4"/>
      <c r="D1267" s="4"/>
      <c r="E1267" s="87">
        <v>0</v>
      </c>
      <c r="F1267" s="88">
        <v>0</v>
      </c>
      <c r="G1267" s="87">
        <v>0</v>
      </c>
      <c r="H1267" s="88">
        <v>0</v>
      </c>
      <c r="I1267" s="87">
        <v>0</v>
      </c>
      <c r="J1267" s="88">
        <v>0</v>
      </c>
      <c r="K1267" s="87">
        <v>0</v>
      </c>
      <c r="L1267" s="88">
        <v>0</v>
      </c>
      <c r="M1267" s="87">
        <v>0.21238997891747885</v>
      </c>
      <c r="N1267" s="88">
        <v>1.4534337408418541</v>
      </c>
      <c r="O1267" s="87">
        <v>2.6632693169293939</v>
      </c>
      <c r="P1267" s="88">
        <v>2.6763928634795824</v>
      </c>
      <c r="Q1267" s="87">
        <v>2.6789659361514047</v>
      </c>
      <c r="R1267" s="88">
        <v>2.6889174330802215</v>
      </c>
      <c r="S1267" s="87">
        <v>2.6728810380099675</v>
      </c>
      <c r="T1267" s="88">
        <v>2.6660733999504793</v>
      </c>
      <c r="U1267" s="87">
        <v>2.6866723652457472</v>
      </c>
      <c r="V1267" s="88">
        <v>2.6720751701480143</v>
      </c>
      <c r="W1267" s="87">
        <v>1.7648288188276464</v>
      </c>
      <c r="X1267" s="88">
        <v>0</v>
      </c>
      <c r="Y1267" s="87">
        <v>0</v>
      </c>
      <c r="Z1267" s="88">
        <v>0</v>
      </c>
      <c r="AA1267" s="87">
        <v>0</v>
      </c>
      <c r="AB1267" s="88">
        <v>0</v>
      </c>
      <c r="AC1267" s="58"/>
      <c r="AD1267" s="59">
        <f t="shared" si="25"/>
        <v>24.835900061581789</v>
      </c>
      <c r="AE1267" s="58"/>
    </row>
    <row r="1268" spans="2:31" x14ac:dyDescent="0.3">
      <c r="B1268" s="4" t="s">
        <v>221</v>
      </c>
      <c r="C1268" s="4"/>
      <c r="D1268" s="4"/>
      <c r="E1268" s="87">
        <v>0</v>
      </c>
      <c r="F1268" s="88">
        <v>0</v>
      </c>
      <c r="G1268" s="87">
        <v>0</v>
      </c>
      <c r="H1268" s="88">
        <v>0</v>
      </c>
      <c r="I1268" s="87">
        <v>0</v>
      </c>
      <c r="J1268" s="88">
        <v>0</v>
      </c>
      <c r="K1268" s="87">
        <v>0</v>
      </c>
      <c r="L1268" s="88">
        <v>0</v>
      </c>
      <c r="M1268" s="87">
        <v>0.57372926712036132</v>
      </c>
      <c r="N1268" s="88">
        <v>4.8950990168253572</v>
      </c>
      <c r="O1268" s="87">
        <v>13.871160093943276</v>
      </c>
      <c r="P1268" s="88">
        <v>16.996171251932775</v>
      </c>
      <c r="Q1268" s="87">
        <v>16.966821448008222</v>
      </c>
      <c r="R1268" s="88">
        <v>22.206391286849982</v>
      </c>
      <c r="S1268" s="87">
        <v>22.690263391706683</v>
      </c>
      <c r="T1268" s="88">
        <v>22.754303630193071</v>
      </c>
      <c r="U1268" s="87">
        <v>22.101040045420323</v>
      </c>
      <c r="V1268" s="88">
        <v>22.219611072540289</v>
      </c>
      <c r="W1268" s="87">
        <v>11.041620333989462</v>
      </c>
      <c r="X1268" s="88">
        <v>0</v>
      </c>
      <c r="Y1268" s="87">
        <v>0</v>
      </c>
      <c r="Z1268" s="88">
        <v>0</v>
      </c>
      <c r="AA1268" s="87">
        <v>0</v>
      </c>
      <c r="AB1268" s="88">
        <v>0</v>
      </c>
      <c r="AC1268" s="58"/>
      <c r="AD1268" s="59">
        <f t="shared" si="25"/>
        <v>176.3162108385298</v>
      </c>
      <c r="AE1268" s="58"/>
    </row>
    <row r="1269" spans="2:31" x14ac:dyDescent="0.3">
      <c r="B1269" s="4" t="s">
        <v>271</v>
      </c>
      <c r="C1269" s="4"/>
      <c r="D1269" s="4"/>
      <c r="E1269" s="87">
        <v>0</v>
      </c>
      <c r="F1269" s="88">
        <v>0</v>
      </c>
      <c r="G1269" s="87">
        <v>0</v>
      </c>
      <c r="H1269" s="88">
        <v>0</v>
      </c>
      <c r="I1269" s="87">
        <v>0</v>
      </c>
      <c r="J1269" s="88">
        <v>0</v>
      </c>
      <c r="K1269" s="87">
        <v>0</v>
      </c>
      <c r="L1269" s="88">
        <v>0</v>
      </c>
      <c r="M1269" s="87">
        <v>0</v>
      </c>
      <c r="N1269" s="88">
        <v>0</v>
      </c>
      <c r="O1269" s="87">
        <v>0</v>
      </c>
      <c r="P1269" s="88">
        <v>0</v>
      </c>
      <c r="Q1269" s="87">
        <v>0</v>
      </c>
      <c r="R1269" s="88">
        <v>0</v>
      </c>
      <c r="S1269" s="87">
        <v>0</v>
      </c>
      <c r="T1269" s="88">
        <v>0</v>
      </c>
      <c r="U1269" s="87">
        <v>0</v>
      </c>
      <c r="V1269" s="88">
        <v>0</v>
      </c>
      <c r="W1269" s="87">
        <v>0</v>
      </c>
      <c r="X1269" s="88">
        <v>0</v>
      </c>
      <c r="Y1269" s="87">
        <v>0</v>
      </c>
      <c r="Z1269" s="88">
        <v>0</v>
      </c>
      <c r="AA1269" s="87">
        <v>0</v>
      </c>
      <c r="AB1269" s="88">
        <v>0</v>
      </c>
      <c r="AC1269" s="58"/>
      <c r="AD1269" s="59">
        <f t="shared" si="25"/>
        <v>0</v>
      </c>
      <c r="AE1269" s="58"/>
    </row>
    <row r="1270" spans="2:31" x14ac:dyDescent="0.3">
      <c r="B1270" s="4" t="s">
        <v>272</v>
      </c>
      <c r="C1270" s="4"/>
      <c r="D1270" s="4"/>
      <c r="E1270" s="87">
        <v>0</v>
      </c>
      <c r="F1270" s="88">
        <v>0</v>
      </c>
      <c r="G1270" s="87">
        <v>0</v>
      </c>
      <c r="H1270" s="88">
        <v>0</v>
      </c>
      <c r="I1270" s="87">
        <v>0</v>
      </c>
      <c r="J1270" s="88">
        <v>0</v>
      </c>
      <c r="K1270" s="87">
        <v>0</v>
      </c>
      <c r="L1270" s="88">
        <v>0</v>
      </c>
      <c r="M1270" s="87">
        <v>0</v>
      </c>
      <c r="N1270" s="88">
        <v>0</v>
      </c>
      <c r="O1270" s="87">
        <v>0</v>
      </c>
      <c r="P1270" s="88">
        <v>0</v>
      </c>
      <c r="Q1270" s="87">
        <v>0</v>
      </c>
      <c r="R1270" s="88">
        <v>0</v>
      </c>
      <c r="S1270" s="87">
        <v>0</v>
      </c>
      <c r="T1270" s="88">
        <v>0</v>
      </c>
      <c r="U1270" s="87">
        <v>0</v>
      </c>
      <c r="V1270" s="88">
        <v>0</v>
      </c>
      <c r="W1270" s="87">
        <v>0</v>
      </c>
      <c r="X1270" s="88">
        <v>0</v>
      </c>
      <c r="Y1270" s="87">
        <v>0</v>
      </c>
      <c r="Z1270" s="88">
        <v>0</v>
      </c>
      <c r="AA1270" s="87">
        <v>0</v>
      </c>
      <c r="AB1270" s="88">
        <v>0</v>
      </c>
      <c r="AC1270" s="58"/>
      <c r="AD1270" s="59">
        <f t="shared" si="25"/>
        <v>0</v>
      </c>
      <c r="AE1270" s="58"/>
    </row>
    <row r="1271" spans="2:31" x14ac:dyDescent="0.3">
      <c r="B1271" s="4" t="s">
        <v>225</v>
      </c>
      <c r="C1271" s="4"/>
      <c r="D1271" s="4"/>
      <c r="E1271" s="87">
        <v>0</v>
      </c>
      <c r="F1271" s="88">
        <v>0</v>
      </c>
      <c r="G1271" s="87">
        <v>0</v>
      </c>
      <c r="H1271" s="88">
        <v>0</v>
      </c>
      <c r="I1271" s="87">
        <v>0</v>
      </c>
      <c r="J1271" s="88">
        <v>0</v>
      </c>
      <c r="K1271" s="87">
        <v>0</v>
      </c>
      <c r="L1271" s="88">
        <v>0</v>
      </c>
      <c r="M1271" s="87">
        <v>0</v>
      </c>
      <c r="N1271" s="88">
        <v>0</v>
      </c>
      <c r="O1271" s="87">
        <v>0</v>
      </c>
      <c r="P1271" s="88">
        <v>0</v>
      </c>
      <c r="Q1271" s="87">
        <v>0</v>
      </c>
      <c r="R1271" s="88">
        <v>0</v>
      </c>
      <c r="S1271" s="87">
        <v>0</v>
      </c>
      <c r="T1271" s="88">
        <v>0</v>
      </c>
      <c r="U1271" s="87">
        <v>0</v>
      </c>
      <c r="V1271" s="88">
        <v>0</v>
      </c>
      <c r="W1271" s="87">
        <v>0</v>
      </c>
      <c r="X1271" s="88">
        <v>0</v>
      </c>
      <c r="Y1271" s="87">
        <v>0</v>
      </c>
      <c r="Z1271" s="88">
        <v>0</v>
      </c>
      <c r="AA1271" s="87">
        <v>0</v>
      </c>
      <c r="AB1271" s="88">
        <v>0</v>
      </c>
      <c r="AC1271" s="58"/>
      <c r="AD1271" s="59">
        <f t="shared" si="25"/>
        <v>0</v>
      </c>
      <c r="AE1271" s="58"/>
    </row>
    <row r="1272" spans="2:31" x14ac:dyDescent="0.3">
      <c r="B1272" s="4" t="s">
        <v>226</v>
      </c>
      <c r="C1272" s="4"/>
      <c r="D1272" s="4"/>
      <c r="E1272" s="87">
        <v>0</v>
      </c>
      <c r="F1272" s="88">
        <v>0</v>
      </c>
      <c r="G1272" s="87">
        <v>0</v>
      </c>
      <c r="H1272" s="88">
        <v>0</v>
      </c>
      <c r="I1272" s="87">
        <v>0</v>
      </c>
      <c r="J1272" s="88">
        <v>0</v>
      </c>
      <c r="K1272" s="87">
        <v>0</v>
      </c>
      <c r="L1272" s="88">
        <v>0</v>
      </c>
      <c r="M1272" s="87">
        <v>0</v>
      </c>
      <c r="N1272" s="88">
        <v>0</v>
      </c>
      <c r="O1272" s="87">
        <v>0</v>
      </c>
      <c r="P1272" s="88">
        <v>0</v>
      </c>
      <c r="Q1272" s="87">
        <v>0</v>
      </c>
      <c r="R1272" s="88">
        <v>0</v>
      </c>
      <c r="S1272" s="87">
        <v>0</v>
      </c>
      <c r="T1272" s="88">
        <v>0</v>
      </c>
      <c r="U1272" s="87">
        <v>0</v>
      </c>
      <c r="V1272" s="88">
        <v>0</v>
      </c>
      <c r="W1272" s="87">
        <v>0</v>
      </c>
      <c r="X1272" s="88">
        <v>0</v>
      </c>
      <c r="Y1272" s="87">
        <v>0</v>
      </c>
      <c r="Z1272" s="88">
        <v>0</v>
      </c>
      <c r="AA1272" s="87">
        <v>0</v>
      </c>
      <c r="AB1272" s="88">
        <v>0</v>
      </c>
      <c r="AC1272" s="58"/>
      <c r="AD1272" s="59">
        <f t="shared" si="25"/>
        <v>0</v>
      </c>
      <c r="AE1272" s="58"/>
    </row>
    <row r="1273" spans="2:31" x14ac:dyDescent="0.3">
      <c r="B1273" s="4" t="s">
        <v>251</v>
      </c>
      <c r="C1273" s="4"/>
      <c r="D1273" s="4"/>
      <c r="E1273" s="87">
        <v>0</v>
      </c>
      <c r="F1273" s="88">
        <v>0</v>
      </c>
      <c r="G1273" s="87">
        <v>0</v>
      </c>
      <c r="H1273" s="88">
        <v>0</v>
      </c>
      <c r="I1273" s="87">
        <v>0</v>
      </c>
      <c r="J1273" s="88">
        <v>0</v>
      </c>
      <c r="K1273" s="87">
        <v>0</v>
      </c>
      <c r="L1273" s="88">
        <v>0</v>
      </c>
      <c r="M1273" s="87">
        <v>0</v>
      </c>
      <c r="N1273" s="88">
        <v>0</v>
      </c>
      <c r="O1273" s="87">
        <v>0</v>
      </c>
      <c r="P1273" s="88">
        <v>0</v>
      </c>
      <c r="Q1273" s="87">
        <v>0</v>
      </c>
      <c r="R1273" s="88">
        <v>0</v>
      </c>
      <c r="S1273" s="87">
        <v>0</v>
      </c>
      <c r="T1273" s="88">
        <v>0</v>
      </c>
      <c r="U1273" s="87">
        <v>0</v>
      </c>
      <c r="V1273" s="88">
        <v>0</v>
      </c>
      <c r="W1273" s="87">
        <v>0</v>
      </c>
      <c r="X1273" s="88">
        <v>0</v>
      </c>
      <c r="Y1273" s="87">
        <v>0</v>
      </c>
      <c r="Z1273" s="88">
        <v>0</v>
      </c>
      <c r="AA1273" s="87">
        <v>0</v>
      </c>
      <c r="AB1273" s="88">
        <v>0</v>
      </c>
      <c r="AC1273" s="58"/>
      <c r="AD1273" s="59">
        <f t="shared" si="25"/>
        <v>0</v>
      </c>
      <c r="AE1273" s="58"/>
    </row>
    <row r="1274" spans="2:31" x14ac:dyDescent="0.3">
      <c r="B1274" s="4" t="s">
        <v>273</v>
      </c>
      <c r="C1274" s="4"/>
      <c r="D1274" s="4"/>
      <c r="E1274" s="87">
        <v>0</v>
      </c>
      <c r="F1274" s="88">
        <v>0</v>
      </c>
      <c r="G1274" s="87">
        <v>0</v>
      </c>
      <c r="H1274" s="88">
        <v>0</v>
      </c>
      <c r="I1274" s="87">
        <v>0</v>
      </c>
      <c r="J1274" s="88">
        <v>0</v>
      </c>
      <c r="K1274" s="87">
        <v>0</v>
      </c>
      <c r="L1274" s="88">
        <v>0</v>
      </c>
      <c r="M1274" s="87">
        <v>0</v>
      </c>
      <c r="N1274" s="88">
        <v>0</v>
      </c>
      <c r="O1274" s="87">
        <v>0</v>
      </c>
      <c r="P1274" s="88">
        <v>0</v>
      </c>
      <c r="Q1274" s="87">
        <v>0</v>
      </c>
      <c r="R1274" s="88">
        <v>0</v>
      </c>
      <c r="S1274" s="87">
        <v>0</v>
      </c>
      <c r="T1274" s="88">
        <v>0</v>
      </c>
      <c r="U1274" s="87">
        <v>0</v>
      </c>
      <c r="V1274" s="88">
        <v>0</v>
      </c>
      <c r="W1274" s="87">
        <v>0</v>
      </c>
      <c r="X1274" s="88">
        <v>0</v>
      </c>
      <c r="Y1274" s="87">
        <v>0</v>
      </c>
      <c r="Z1274" s="88">
        <v>0</v>
      </c>
      <c r="AA1274" s="87">
        <v>0</v>
      </c>
      <c r="AB1274" s="88">
        <v>0</v>
      </c>
      <c r="AC1274" s="58"/>
      <c r="AD1274" s="59">
        <f t="shared" si="25"/>
        <v>0</v>
      </c>
      <c r="AE1274" s="58"/>
    </row>
    <row r="1275" spans="2:31" x14ac:dyDescent="0.3">
      <c r="B1275" s="4" t="s">
        <v>178</v>
      </c>
      <c r="C1275" s="4"/>
      <c r="D1275" s="4"/>
      <c r="E1275" s="87">
        <v>0</v>
      </c>
      <c r="F1275" s="88">
        <v>0</v>
      </c>
      <c r="G1275" s="87">
        <v>0</v>
      </c>
      <c r="H1275" s="88">
        <v>0</v>
      </c>
      <c r="I1275" s="87">
        <v>0</v>
      </c>
      <c r="J1275" s="88">
        <v>0</v>
      </c>
      <c r="K1275" s="87">
        <v>0</v>
      </c>
      <c r="L1275" s="88">
        <v>0</v>
      </c>
      <c r="M1275" s="87">
        <v>0</v>
      </c>
      <c r="N1275" s="88">
        <v>0</v>
      </c>
      <c r="O1275" s="87">
        <v>0</v>
      </c>
      <c r="P1275" s="88">
        <v>0</v>
      </c>
      <c r="Q1275" s="87">
        <v>0</v>
      </c>
      <c r="R1275" s="88">
        <v>0</v>
      </c>
      <c r="S1275" s="87">
        <v>0</v>
      </c>
      <c r="T1275" s="88">
        <v>0</v>
      </c>
      <c r="U1275" s="87">
        <v>0</v>
      </c>
      <c r="V1275" s="88">
        <v>0</v>
      </c>
      <c r="W1275" s="87">
        <v>0</v>
      </c>
      <c r="X1275" s="88">
        <v>0</v>
      </c>
      <c r="Y1275" s="87">
        <v>0</v>
      </c>
      <c r="Z1275" s="88">
        <v>0</v>
      </c>
      <c r="AA1275" s="87">
        <v>0</v>
      </c>
      <c r="AB1275" s="88">
        <v>0</v>
      </c>
      <c r="AC1275" s="58"/>
      <c r="AD1275" s="59">
        <f t="shared" si="25"/>
        <v>0</v>
      </c>
      <c r="AE1275" s="58"/>
    </row>
    <row r="1276" spans="2:31" x14ac:dyDescent="0.3">
      <c r="B1276" s="4" t="s">
        <v>179</v>
      </c>
      <c r="C1276" s="4"/>
      <c r="D1276" s="4"/>
      <c r="E1276" s="87">
        <v>0</v>
      </c>
      <c r="F1276" s="88">
        <v>0</v>
      </c>
      <c r="G1276" s="87">
        <v>0</v>
      </c>
      <c r="H1276" s="88">
        <v>0</v>
      </c>
      <c r="I1276" s="87">
        <v>0</v>
      </c>
      <c r="J1276" s="88">
        <v>0</v>
      </c>
      <c r="K1276" s="87">
        <v>0</v>
      </c>
      <c r="L1276" s="88">
        <v>0</v>
      </c>
      <c r="M1276" s="87">
        <v>0</v>
      </c>
      <c r="N1276" s="88">
        <v>0</v>
      </c>
      <c r="O1276" s="87">
        <v>0</v>
      </c>
      <c r="P1276" s="88">
        <v>0</v>
      </c>
      <c r="Q1276" s="87">
        <v>0</v>
      </c>
      <c r="R1276" s="88">
        <v>0</v>
      </c>
      <c r="S1276" s="87">
        <v>0</v>
      </c>
      <c r="T1276" s="88">
        <v>0</v>
      </c>
      <c r="U1276" s="87">
        <v>0</v>
      </c>
      <c r="V1276" s="88">
        <v>0</v>
      </c>
      <c r="W1276" s="87">
        <v>0</v>
      </c>
      <c r="X1276" s="88">
        <v>0</v>
      </c>
      <c r="Y1276" s="87">
        <v>0</v>
      </c>
      <c r="Z1276" s="88">
        <v>0</v>
      </c>
      <c r="AA1276" s="87">
        <v>0</v>
      </c>
      <c r="AB1276" s="88">
        <v>0</v>
      </c>
      <c r="AC1276" s="58"/>
      <c r="AD1276" s="59">
        <f t="shared" si="25"/>
        <v>0</v>
      </c>
      <c r="AE1276" s="58"/>
    </row>
    <row r="1277" spans="2:31" x14ac:dyDescent="0.3">
      <c r="B1277" s="4" t="s">
        <v>180</v>
      </c>
      <c r="C1277" s="4"/>
      <c r="D1277" s="4"/>
      <c r="E1277" s="87">
        <v>0</v>
      </c>
      <c r="F1277" s="88">
        <v>0</v>
      </c>
      <c r="G1277" s="87">
        <v>0</v>
      </c>
      <c r="H1277" s="88">
        <v>0</v>
      </c>
      <c r="I1277" s="87">
        <v>0</v>
      </c>
      <c r="J1277" s="88">
        <v>0</v>
      </c>
      <c r="K1277" s="87">
        <v>0</v>
      </c>
      <c r="L1277" s="88">
        <v>0</v>
      </c>
      <c r="M1277" s="87">
        <v>0</v>
      </c>
      <c r="N1277" s="88">
        <v>0</v>
      </c>
      <c r="O1277" s="87">
        <v>0</v>
      </c>
      <c r="P1277" s="88">
        <v>0</v>
      </c>
      <c r="Q1277" s="87">
        <v>0</v>
      </c>
      <c r="R1277" s="88">
        <v>0</v>
      </c>
      <c r="S1277" s="87">
        <v>0</v>
      </c>
      <c r="T1277" s="88">
        <v>0</v>
      </c>
      <c r="U1277" s="87">
        <v>0</v>
      </c>
      <c r="V1277" s="88">
        <v>0</v>
      </c>
      <c r="W1277" s="87">
        <v>0</v>
      </c>
      <c r="X1277" s="88">
        <v>0</v>
      </c>
      <c r="Y1277" s="87">
        <v>0</v>
      </c>
      <c r="Z1277" s="88">
        <v>0</v>
      </c>
      <c r="AA1277" s="87">
        <v>0</v>
      </c>
      <c r="AB1277" s="88">
        <v>0</v>
      </c>
      <c r="AC1277" s="58"/>
      <c r="AD1277" s="59">
        <f t="shared" si="25"/>
        <v>0</v>
      </c>
      <c r="AE1277" s="58"/>
    </row>
    <row r="1278" spans="2:31" x14ac:dyDescent="0.3">
      <c r="B1278" s="4" t="s">
        <v>181</v>
      </c>
      <c r="C1278" s="4"/>
      <c r="D1278" s="4"/>
      <c r="E1278" s="87">
        <v>0</v>
      </c>
      <c r="F1278" s="88">
        <v>0</v>
      </c>
      <c r="G1278" s="87">
        <v>0</v>
      </c>
      <c r="H1278" s="88">
        <v>0</v>
      </c>
      <c r="I1278" s="87">
        <v>0</v>
      </c>
      <c r="J1278" s="88">
        <v>0</v>
      </c>
      <c r="K1278" s="87">
        <v>0</v>
      </c>
      <c r="L1278" s="88">
        <v>0</v>
      </c>
      <c r="M1278" s="87">
        <v>0</v>
      </c>
      <c r="N1278" s="88">
        <v>0</v>
      </c>
      <c r="O1278" s="87">
        <v>0</v>
      </c>
      <c r="P1278" s="88">
        <v>0</v>
      </c>
      <c r="Q1278" s="87">
        <v>0</v>
      </c>
      <c r="R1278" s="88">
        <v>0</v>
      </c>
      <c r="S1278" s="87">
        <v>0</v>
      </c>
      <c r="T1278" s="88">
        <v>0</v>
      </c>
      <c r="U1278" s="87">
        <v>0</v>
      </c>
      <c r="V1278" s="88">
        <v>0</v>
      </c>
      <c r="W1278" s="87">
        <v>0</v>
      </c>
      <c r="X1278" s="88">
        <v>0</v>
      </c>
      <c r="Y1278" s="87">
        <v>0</v>
      </c>
      <c r="Z1278" s="88">
        <v>0</v>
      </c>
      <c r="AA1278" s="87">
        <v>0</v>
      </c>
      <c r="AB1278" s="88">
        <v>0</v>
      </c>
      <c r="AC1278" s="58"/>
      <c r="AD1278" s="59">
        <f t="shared" si="25"/>
        <v>0</v>
      </c>
      <c r="AE1278" s="58"/>
    </row>
    <row r="1279" spans="2:31" x14ac:dyDescent="0.3">
      <c r="B1279" s="4" t="s">
        <v>146</v>
      </c>
      <c r="C1279" s="4"/>
      <c r="D1279" s="4"/>
      <c r="E1279" s="87">
        <v>0</v>
      </c>
      <c r="F1279" s="88">
        <v>0</v>
      </c>
      <c r="G1279" s="87">
        <v>0</v>
      </c>
      <c r="H1279" s="88">
        <v>0</v>
      </c>
      <c r="I1279" s="87">
        <v>0</v>
      </c>
      <c r="J1279" s="88">
        <v>0</v>
      </c>
      <c r="K1279" s="87">
        <v>0</v>
      </c>
      <c r="L1279" s="88">
        <v>0</v>
      </c>
      <c r="M1279" s="87">
        <v>0</v>
      </c>
      <c r="N1279" s="88">
        <v>0</v>
      </c>
      <c r="O1279" s="87">
        <v>0</v>
      </c>
      <c r="P1279" s="88">
        <v>0</v>
      </c>
      <c r="Q1279" s="87">
        <v>0</v>
      </c>
      <c r="R1279" s="88">
        <v>0</v>
      </c>
      <c r="S1279" s="87">
        <v>0</v>
      </c>
      <c r="T1279" s="88">
        <v>0</v>
      </c>
      <c r="U1279" s="87">
        <v>0</v>
      </c>
      <c r="V1279" s="88">
        <v>0</v>
      </c>
      <c r="W1279" s="87">
        <v>0</v>
      </c>
      <c r="X1279" s="88">
        <v>0</v>
      </c>
      <c r="Y1279" s="87">
        <v>0</v>
      </c>
      <c r="Z1279" s="88">
        <v>0</v>
      </c>
      <c r="AA1279" s="87">
        <v>0</v>
      </c>
      <c r="AB1279" s="88">
        <v>0</v>
      </c>
      <c r="AC1279" s="58"/>
      <c r="AD1279" s="59">
        <f t="shared" si="25"/>
        <v>0</v>
      </c>
      <c r="AE1279" s="58"/>
    </row>
    <row r="1280" spans="2:31" x14ac:dyDescent="0.3">
      <c r="B1280" s="12" t="s">
        <v>2</v>
      </c>
      <c r="C1280" s="12"/>
      <c r="D1280" s="12"/>
      <c r="E1280" s="13">
        <f t="shared" ref="E1280:AB1280" si="26">SUM(E1144:E1279)</f>
        <v>0</v>
      </c>
      <c r="F1280" s="13">
        <f t="shared" si="26"/>
        <v>0</v>
      </c>
      <c r="G1280" s="13">
        <f t="shared" si="26"/>
        <v>0</v>
      </c>
      <c r="H1280" s="13">
        <f t="shared" si="26"/>
        <v>0</v>
      </c>
      <c r="I1280" s="13">
        <f t="shared" si="26"/>
        <v>0</v>
      </c>
      <c r="J1280" s="13">
        <f t="shared" si="26"/>
        <v>0</v>
      </c>
      <c r="K1280" s="13">
        <f t="shared" si="26"/>
        <v>0</v>
      </c>
      <c r="L1280" s="13">
        <f t="shared" si="26"/>
        <v>0</v>
      </c>
      <c r="M1280" s="13">
        <f t="shared" si="26"/>
        <v>11.319809565510239</v>
      </c>
      <c r="N1280" s="13">
        <f t="shared" si="26"/>
        <v>42.862630475586769</v>
      </c>
      <c r="O1280" s="13">
        <f t="shared" si="26"/>
        <v>57.646305960611635</v>
      </c>
      <c r="P1280" s="13">
        <f t="shared" si="26"/>
        <v>52.475870438396399</v>
      </c>
      <c r="Q1280" s="13">
        <f t="shared" si="26"/>
        <v>50.953764183111517</v>
      </c>
      <c r="R1280" s="13">
        <f t="shared" si="26"/>
        <v>55.784926252983453</v>
      </c>
      <c r="S1280" s="13">
        <f t="shared" si="26"/>
        <v>58.19081062463799</v>
      </c>
      <c r="T1280" s="13">
        <f t="shared" si="26"/>
        <v>61.528188988938957</v>
      </c>
      <c r="U1280" s="13">
        <f t="shared" si="26"/>
        <v>66.067712930136508</v>
      </c>
      <c r="V1280" s="13">
        <f t="shared" si="26"/>
        <v>87.777147204217201</v>
      </c>
      <c r="W1280" s="13">
        <f t="shared" si="26"/>
        <v>69.720266983021702</v>
      </c>
      <c r="X1280" s="13">
        <f t="shared" si="26"/>
        <v>0</v>
      </c>
      <c r="Y1280" s="13">
        <f t="shared" si="26"/>
        <v>0</v>
      </c>
      <c r="Z1280" s="13">
        <f t="shared" si="26"/>
        <v>0</v>
      </c>
      <c r="AA1280" s="13">
        <f t="shared" si="26"/>
        <v>0</v>
      </c>
      <c r="AB1280" s="13">
        <f t="shared" si="26"/>
        <v>0</v>
      </c>
      <c r="AC1280" s="110">
        <f>SUM(AC1144:AE1279)</f>
        <v>614.32743360715244</v>
      </c>
      <c r="AD1280" s="110"/>
      <c r="AE1280" s="110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+B1141+1</f>
        <v>45545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6" t="s">
        <v>2</v>
      </c>
      <c r="AD1285" s="96"/>
      <c r="AE1285" s="96"/>
    </row>
    <row r="1286" spans="2:31" x14ac:dyDescent="0.3">
      <c r="B1286" s="4" t="s">
        <v>253</v>
      </c>
      <c r="C1286" s="14"/>
      <c r="D1286" s="14"/>
      <c r="E1286" s="85">
        <v>0</v>
      </c>
      <c r="F1286" s="86">
        <v>0</v>
      </c>
      <c r="G1286" s="85">
        <v>0</v>
      </c>
      <c r="H1286" s="86">
        <v>0</v>
      </c>
      <c r="I1286" s="85">
        <v>0</v>
      </c>
      <c r="J1286" s="86">
        <v>0</v>
      </c>
      <c r="K1286" s="85">
        <v>0</v>
      </c>
      <c r="L1286" s="86">
        <v>0</v>
      </c>
      <c r="M1286" s="85">
        <v>0</v>
      </c>
      <c r="N1286" s="86">
        <v>0</v>
      </c>
      <c r="O1286" s="85">
        <v>0</v>
      </c>
      <c r="P1286" s="86">
        <v>0</v>
      </c>
      <c r="Q1286" s="85">
        <v>0</v>
      </c>
      <c r="R1286" s="86">
        <v>0.03</v>
      </c>
      <c r="S1286" s="85">
        <v>0.18</v>
      </c>
      <c r="T1286" s="86">
        <v>0.24</v>
      </c>
      <c r="U1286" s="85">
        <v>0.25</v>
      </c>
      <c r="V1286" s="86">
        <v>0.04</v>
      </c>
      <c r="W1286" s="85">
        <v>0</v>
      </c>
      <c r="X1286" s="86">
        <v>0</v>
      </c>
      <c r="Y1286" s="85">
        <v>0</v>
      </c>
      <c r="Z1286" s="86">
        <v>0</v>
      </c>
      <c r="AA1286" s="85">
        <v>0</v>
      </c>
      <c r="AB1286" s="86">
        <v>0</v>
      </c>
      <c r="AC1286" s="60"/>
      <c r="AD1286" s="59">
        <f t="shared" ref="AD1286:AD1359" si="27">SUM(E1286:AB1286)</f>
        <v>0.74</v>
      </c>
      <c r="AE1286" s="60"/>
    </row>
    <row r="1287" spans="2:31" x14ac:dyDescent="0.3">
      <c r="B1287" s="4" t="s">
        <v>254</v>
      </c>
      <c r="C1287" s="14"/>
      <c r="D1287" s="14"/>
      <c r="E1287" s="85">
        <v>0</v>
      </c>
      <c r="F1287" s="86">
        <v>0</v>
      </c>
      <c r="G1287" s="85">
        <v>0</v>
      </c>
      <c r="H1287" s="86">
        <v>0</v>
      </c>
      <c r="I1287" s="85">
        <v>0</v>
      </c>
      <c r="J1287" s="86">
        <v>0</v>
      </c>
      <c r="K1287" s="85">
        <v>0</v>
      </c>
      <c r="L1287" s="86">
        <v>0</v>
      </c>
      <c r="M1287" s="85">
        <v>0</v>
      </c>
      <c r="N1287" s="86">
        <v>0</v>
      </c>
      <c r="O1287" s="85">
        <v>0</v>
      </c>
      <c r="P1287" s="86">
        <v>0</v>
      </c>
      <c r="Q1287" s="85">
        <v>0</v>
      </c>
      <c r="R1287" s="86">
        <v>0</v>
      </c>
      <c r="S1287" s="85">
        <v>0</v>
      </c>
      <c r="T1287" s="86">
        <v>0</v>
      </c>
      <c r="U1287" s="85">
        <v>0</v>
      </c>
      <c r="V1287" s="86">
        <v>0</v>
      </c>
      <c r="W1287" s="85">
        <v>0</v>
      </c>
      <c r="X1287" s="86">
        <v>0</v>
      </c>
      <c r="Y1287" s="85">
        <v>0</v>
      </c>
      <c r="Z1287" s="86">
        <v>0</v>
      </c>
      <c r="AA1287" s="85">
        <v>0</v>
      </c>
      <c r="AB1287" s="86">
        <v>0</v>
      </c>
      <c r="AC1287" s="58"/>
      <c r="AD1287" s="59">
        <f t="shared" si="27"/>
        <v>0</v>
      </c>
      <c r="AE1287" s="58"/>
    </row>
    <row r="1288" spans="2:31" x14ac:dyDescent="0.3">
      <c r="B1288" s="4" t="s">
        <v>255</v>
      </c>
      <c r="C1288" s="14"/>
      <c r="D1288" s="14"/>
      <c r="E1288" s="85">
        <v>0</v>
      </c>
      <c r="F1288" s="86">
        <v>0</v>
      </c>
      <c r="G1288" s="85">
        <v>0</v>
      </c>
      <c r="H1288" s="86">
        <v>0</v>
      </c>
      <c r="I1288" s="85">
        <v>0</v>
      </c>
      <c r="J1288" s="86">
        <v>0</v>
      </c>
      <c r="K1288" s="85">
        <v>0</v>
      </c>
      <c r="L1288" s="86">
        <v>0</v>
      </c>
      <c r="M1288" s="85">
        <v>0</v>
      </c>
      <c r="N1288" s="86">
        <v>0</v>
      </c>
      <c r="O1288" s="85">
        <v>0</v>
      </c>
      <c r="P1288" s="86">
        <v>0</v>
      </c>
      <c r="Q1288" s="85">
        <v>0</v>
      </c>
      <c r="R1288" s="86">
        <v>0</v>
      </c>
      <c r="S1288" s="85">
        <v>0</v>
      </c>
      <c r="T1288" s="86">
        <v>0</v>
      </c>
      <c r="U1288" s="85">
        <v>0</v>
      </c>
      <c r="V1288" s="86">
        <v>0</v>
      </c>
      <c r="W1288" s="85">
        <v>0</v>
      </c>
      <c r="X1288" s="86">
        <v>0</v>
      </c>
      <c r="Y1288" s="85">
        <v>0</v>
      </c>
      <c r="Z1288" s="86">
        <v>0</v>
      </c>
      <c r="AA1288" s="85">
        <v>0</v>
      </c>
      <c r="AB1288" s="86">
        <v>0</v>
      </c>
      <c r="AC1288" s="58"/>
      <c r="AD1288" s="59">
        <f t="shared" si="27"/>
        <v>0</v>
      </c>
      <c r="AE1288" s="58"/>
    </row>
    <row r="1289" spans="2:31" x14ac:dyDescent="0.3">
      <c r="B1289" s="4" t="s">
        <v>256</v>
      </c>
      <c r="C1289" s="14"/>
      <c r="D1289" s="14"/>
      <c r="E1289" s="85">
        <v>0</v>
      </c>
      <c r="F1289" s="86">
        <v>0</v>
      </c>
      <c r="G1289" s="85">
        <v>0</v>
      </c>
      <c r="H1289" s="86">
        <v>0</v>
      </c>
      <c r="I1289" s="85">
        <v>0</v>
      </c>
      <c r="J1289" s="86">
        <v>0</v>
      </c>
      <c r="K1289" s="85">
        <v>0</v>
      </c>
      <c r="L1289" s="86">
        <v>0</v>
      </c>
      <c r="M1289" s="85">
        <v>0</v>
      </c>
      <c r="N1289" s="86">
        <v>0</v>
      </c>
      <c r="O1289" s="85">
        <v>0</v>
      </c>
      <c r="P1289" s="86">
        <v>0</v>
      </c>
      <c r="Q1289" s="85">
        <v>0</v>
      </c>
      <c r="R1289" s="86">
        <v>0</v>
      </c>
      <c r="S1289" s="85">
        <v>0</v>
      </c>
      <c r="T1289" s="86">
        <v>0</v>
      </c>
      <c r="U1289" s="85">
        <v>0</v>
      </c>
      <c r="V1289" s="86">
        <v>0</v>
      </c>
      <c r="W1289" s="85">
        <v>0</v>
      </c>
      <c r="X1289" s="86">
        <v>0</v>
      </c>
      <c r="Y1289" s="85">
        <v>0</v>
      </c>
      <c r="Z1289" s="86">
        <v>0</v>
      </c>
      <c r="AA1289" s="85">
        <v>0</v>
      </c>
      <c r="AB1289" s="86">
        <v>0</v>
      </c>
      <c r="AC1289" s="58"/>
      <c r="AD1289" s="59">
        <f t="shared" si="27"/>
        <v>0</v>
      </c>
      <c r="AE1289" s="58"/>
    </row>
    <row r="1290" spans="2:31" x14ac:dyDescent="0.3">
      <c r="B1290" s="4" t="s">
        <v>247</v>
      </c>
      <c r="C1290" s="14"/>
      <c r="D1290" s="14"/>
      <c r="E1290" s="85">
        <v>0</v>
      </c>
      <c r="F1290" s="86">
        <v>0</v>
      </c>
      <c r="G1290" s="85">
        <v>0</v>
      </c>
      <c r="H1290" s="86">
        <v>0</v>
      </c>
      <c r="I1290" s="85">
        <v>0</v>
      </c>
      <c r="J1290" s="86">
        <v>0</v>
      </c>
      <c r="K1290" s="85">
        <v>0</v>
      </c>
      <c r="L1290" s="86">
        <v>0</v>
      </c>
      <c r="M1290" s="85">
        <v>0</v>
      </c>
      <c r="N1290" s="86">
        <v>0</v>
      </c>
      <c r="O1290" s="85">
        <v>0</v>
      </c>
      <c r="P1290" s="86">
        <v>0</v>
      </c>
      <c r="Q1290" s="85">
        <v>0</v>
      </c>
      <c r="R1290" s="86">
        <v>0</v>
      </c>
      <c r="S1290" s="85">
        <v>0</v>
      </c>
      <c r="T1290" s="86">
        <v>0</v>
      </c>
      <c r="U1290" s="85">
        <v>0</v>
      </c>
      <c r="V1290" s="86">
        <v>0</v>
      </c>
      <c r="W1290" s="85">
        <v>0</v>
      </c>
      <c r="X1290" s="86">
        <v>0</v>
      </c>
      <c r="Y1290" s="85">
        <v>0</v>
      </c>
      <c r="Z1290" s="86">
        <v>0</v>
      </c>
      <c r="AA1290" s="85">
        <v>0</v>
      </c>
      <c r="AB1290" s="86">
        <v>0</v>
      </c>
      <c r="AC1290" s="58"/>
      <c r="AD1290" s="59">
        <f t="shared" si="27"/>
        <v>0</v>
      </c>
      <c r="AE1290" s="58"/>
    </row>
    <row r="1291" spans="2:31" x14ac:dyDescent="0.3">
      <c r="B1291" s="4" t="s">
        <v>147</v>
      </c>
      <c r="C1291" s="14"/>
      <c r="D1291" s="14"/>
      <c r="E1291" s="85">
        <v>0</v>
      </c>
      <c r="F1291" s="86">
        <v>0</v>
      </c>
      <c r="G1291" s="85">
        <v>0</v>
      </c>
      <c r="H1291" s="86">
        <v>0</v>
      </c>
      <c r="I1291" s="85">
        <v>0</v>
      </c>
      <c r="J1291" s="86">
        <v>0</v>
      </c>
      <c r="K1291" s="85">
        <v>0</v>
      </c>
      <c r="L1291" s="86">
        <v>0</v>
      </c>
      <c r="M1291" s="85">
        <v>0</v>
      </c>
      <c r="N1291" s="86">
        <v>0</v>
      </c>
      <c r="O1291" s="85">
        <v>0</v>
      </c>
      <c r="P1291" s="86">
        <v>0</v>
      </c>
      <c r="Q1291" s="85">
        <v>0</v>
      </c>
      <c r="R1291" s="86">
        <v>0</v>
      </c>
      <c r="S1291" s="85">
        <v>0</v>
      </c>
      <c r="T1291" s="86">
        <v>0</v>
      </c>
      <c r="U1291" s="85">
        <v>0</v>
      </c>
      <c r="V1291" s="86">
        <v>0</v>
      </c>
      <c r="W1291" s="85">
        <v>0</v>
      </c>
      <c r="X1291" s="86">
        <v>0</v>
      </c>
      <c r="Y1291" s="85">
        <v>0</v>
      </c>
      <c r="Z1291" s="86">
        <v>0</v>
      </c>
      <c r="AA1291" s="85">
        <v>0</v>
      </c>
      <c r="AB1291" s="86">
        <v>0</v>
      </c>
      <c r="AC1291" s="58"/>
      <c r="AD1291" s="59">
        <f t="shared" si="27"/>
        <v>0</v>
      </c>
      <c r="AE1291" s="58"/>
    </row>
    <row r="1292" spans="2:31" x14ac:dyDescent="0.3">
      <c r="B1292" s="4" t="s">
        <v>148</v>
      </c>
      <c r="C1292" s="14"/>
      <c r="D1292" s="14"/>
      <c r="E1292" s="85">
        <v>0</v>
      </c>
      <c r="F1292" s="86">
        <v>0</v>
      </c>
      <c r="G1292" s="85">
        <v>0</v>
      </c>
      <c r="H1292" s="86">
        <v>0</v>
      </c>
      <c r="I1292" s="85">
        <v>0</v>
      </c>
      <c r="J1292" s="86">
        <v>0</v>
      </c>
      <c r="K1292" s="85">
        <v>0</v>
      </c>
      <c r="L1292" s="86">
        <v>0</v>
      </c>
      <c r="M1292" s="85">
        <v>0</v>
      </c>
      <c r="N1292" s="86">
        <v>0</v>
      </c>
      <c r="O1292" s="85">
        <v>0</v>
      </c>
      <c r="P1292" s="86">
        <v>0</v>
      </c>
      <c r="Q1292" s="85">
        <v>0</v>
      </c>
      <c r="R1292" s="86">
        <v>0</v>
      </c>
      <c r="S1292" s="85">
        <v>0</v>
      </c>
      <c r="T1292" s="86">
        <v>0</v>
      </c>
      <c r="U1292" s="85">
        <v>0</v>
      </c>
      <c r="V1292" s="86">
        <v>0</v>
      </c>
      <c r="W1292" s="85">
        <v>0</v>
      </c>
      <c r="X1292" s="86">
        <v>0</v>
      </c>
      <c r="Y1292" s="85">
        <v>0</v>
      </c>
      <c r="Z1292" s="86">
        <v>0</v>
      </c>
      <c r="AA1292" s="85">
        <v>0</v>
      </c>
      <c r="AB1292" s="86">
        <v>0</v>
      </c>
      <c r="AC1292" s="58"/>
      <c r="AD1292" s="59">
        <f t="shared" si="27"/>
        <v>0</v>
      </c>
      <c r="AE1292" s="58"/>
    </row>
    <row r="1293" spans="2:31" x14ac:dyDescent="0.3">
      <c r="B1293" s="4" t="s">
        <v>134</v>
      </c>
      <c r="C1293" s="14"/>
      <c r="D1293" s="14"/>
      <c r="E1293" s="85">
        <v>0</v>
      </c>
      <c r="F1293" s="86">
        <v>0</v>
      </c>
      <c r="G1293" s="85">
        <v>0</v>
      </c>
      <c r="H1293" s="86">
        <v>0</v>
      </c>
      <c r="I1293" s="85">
        <v>0</v>
      </c>
      <c r="J1293" s="86">
        <v>0</v>
      </c>
      <c r="K1293" s="85">
        <v>0</v>
      </c>
      <c r="L1293" s="86">
        <v>0</v>
      </c>
      <c r="M1293" s="85">
        <v>0</v>
      </c>
      <c r="N1293" s="86">
        <v>0</v>
      </c>
      <c r="O1293" s="85">
        <v>0</v>
      </c>
      <c r="P1293" s="86">
        <v>0</v>
      </c>
      <c r="Q1293" s="85">
        <v>0</v>
      </c>
      <c r="R1293" s="86">
        <v>0</v>
      </c>
      <c r="S1293" s="85">
        <v>0</v>
      </c>
      <c r="T1293" s="86">
        <v>0</v>
      </c>
      <c r="U1293" s="85">
        <v>0</v>
      </c>
      <c r="V1293" s="86">
        <v>0</v>
      </c>
      <c r="W1293" s="85">
        <v>0</v>
      </c>
      <c r="X1293" s="86">
        <v>0</v>
      </c>
      <c r="Y1293" s="85">
        <v>0</v>
      </c>
      <c r="Z1293" s="86">
        <v>0</v>
      </c>
      <c r="AA1293" s="85">
        <v>0</v>
      </c>
      <c r="AB1293" s="86">
        <v>0</v>
      </c>
      <c r="AC1293" s="58"/>
      <c r="AD1293" s="59">
        <f t="shared" si="27"/>
        <v>0</v>
      </c>
      <c r="AE1293" s="58"/>
    </row>
    <row r="1294" spans="2:31" x14ac:dyDescent="0.3">
      <c r="B1294" s="4" t="s">
        <v>135</v>
      </c>
      <c r="C1294" s="14"/>
      <c r="D1294" s="14"/>
      <c r="E1294" s="85">
        <v>0</v>
      </c>
      <c r="F1294" s="86">
        <v>0</v>
      </c>
      <c r="G1294" s="85">
        <v>0</v>
      </c>
      <c r="H1294" s="86">
        <v>0</v>
      </c>
      <c r="I1294" s="85">
        <v>0</v>
      </c>
      <c r="J1294" s="86">
        <v>0</v>
      </c>
      <c r="K1294" s="85">
        <v>0</v>
      </c>
      <c r="L1294" s="86">
        <v>0</v>
      </c>
      <c r="M1294" s="85">
        <v>0</v>
      </c>
      <c r="N1294" s="86">
        <v>0</v>
      </c>
      <c r="O1294" s="85">
        <v>0</v>
      </c>
      <c r="P1294" s="86">
        <v>0</v>
      </c>
      <c r="Q1294" s="85">
        <v>0</v>
      </c>
      <c r="R1294" s="86">
        <v>0</v>
      </c>
      <c r="S1294" s="85">
        <v>0</v>
      </c>
      <c r="T1294" s="86">
        <v>0</v>
      </c>
      <c r="U1294" s="85">
        <v>0</v>
      </c>
      <c r="V1294" s="86">
        <v>0</v>
      </c>
      <c r="W1294" s="85">
        <v>0</v>
      </c>
      <c r="X1294" s="86">
        <v>0</v>
      </c>
      <c r="Y1294" s="85">
        <v>0</v>
      </c>
      <c r="Z1294" s="86">
        <v>0</v>
      </c>
      <c r="AA1294" s="85">
        <v>0</v>
      </c>
      <c r="AB1294" s="86">
        <v>0</v>
      </c>
      <c r="AC1294" s="58"/>
      <c r="AD1294" s="59">
        <f t="shared" si="27"/>
        <v>0</v>
      </c>
      <c r="AE1294" s="58"/>
    </row>
    <row r="1295" spans="2:31" x14ac:dyDescent="0.3">
      <c r="B1295" s="4" t="s">
        <v>204</v>
      </c>
      <c r="C1295" s="14"/>
      <c r="D1295" s="14"/>
      <c r="E1295" s="85">
        <v>0</v>
      </c>
      <c r="F1295" s="86">
        <v>0</v>
      </c>
      <c r="G1295" s="85">
        <v>0</v>
      </c>
      <c r="H1295" s="86">
        <v>0</v>
      </c>
      <c r="I1295" s="85">
        <v>0</v>
      </c>
      <c r="J1295" s="86">
        <v>0</v>
      </c>
      <c r="K1295" s="85">
        <v>0</v>
      </c>
      <c r="L1295" s="86">
        <v>0</v>
      </c>
      <c r="M1295" s="85">
        <v>0</v>
      </c>
      <c r="N1295" s="86">
        <v>0</v>
      </c>
      <c r="O1295" s="85">
        <v>0</v>
      </c>
      <c r="P1295" s="86">
        <v>0</v>
      </c>
      <c r="Q1295" s="85">
        <v>0</v>
      </c>
      <c r="R1295" s="86">
        <v>0</v>
      </c>
      <c r="S1295" s="85">
        <v>0</v>
      </c>
      <c r="T1295" s="86">
        <v>0</v>
      </c>
      <c r="U1295" s="85">
        <v>0</v>
      </c>
      <c r="V1295" s="86">
        <v>0</v>
      </c>
      <c r="W1295" s="85">
        <v>0</v>
      </c>
      <c r="X1295" s="86">
        <v>0</v>
      </c>
      <c r="Y1295" s="85">
        <v>0</v>
      </c>
      <c r="Z1295" s="86">
        <v>0</v>
      </c>
      <c r="AA1295" s="85">
        <v>0</v>
      </c>
      <c r="AB1295" s="86">
        <v>0</v>
      </c>
      <c r="AC1295" s="58"/>
      <c r="AD1295" s="59">
        <f t="shared" si="27"/>
        <v>0</v>
      </c>
      <c r="AE1295" s="58"/>
    </row>
    <row r="1296" spans="2:31" x14ac:dyDescent="0.3">
      <c r="B1296" s="4" t="s">
        <v>215</v>
      </c>
      <c r="C1296" s="14"/>
      <c r="D1296" s="14"/>
      <c r="E1296" s="85">
        <v>0</v>
      </c>
      <c r="F1296" s="86">
        <v>0</v>
      </c>
      <c r="G1296" s="85">
        <v>0</v>
      </c>
      <c r="H1296" s="86">
        <v>0</v>
      </c>
      <c r="I1296" s="85">
        <v>0</v>
      </c>
      <c r="J1296" s="86">
        <v>0</v>
      </c>
      <c r="K1296" s="85">
        <v>0</v>
      </c>
      <c r="L1296" s="86">
        <v>0</v>
      </c>
      <c r="M1296" s="85">
        <v>0</v>
      </c>
      <c r="N1296" s="86">
        <v>0</v>
      </c>
      <c r="O1296" s="85">
        <v>0</v>
      </c>
      <c r="P1296" s="86">
        <v>0</v>
      </c>
      <c r="Q1296" s="85">
        <v>0</v>
      </c>
      <c r="R1296" s="86">
        <v>0</v>
      </c>
      <c r="S1296" s="85">
        <v>0</v>
      </c>
      <c r="T1296" s="86">
        <v>0</v>
      </c>
      <c r="U1296" s="85">
        <v>0</v>
      </c>
      <c r="V1296" s="86">
        <v>0</v>
      </c>
      <c r="W1296" s="85">
        <v>0</v>
      </c>
      <c r="X1296" s="86">
        <v>0</v>
      </c>
      <c r="Y1296" s="85">
        <v>0</v>
      </c>
      <c r="Z1296" s="86">
        <v>0</v>
      </c>
      <c r="AA1296" s="85">
        <v>0</v>
      </c>
      <c r="AB1296" s="86">
        <v>0</v>
      </c>
      <c r="AC1296" s="58"/>
      <c r="AD1296" s="59">
        <f t="shared" si="27"/>
        <v>0</v>
      </c>
      <c r="AE1296" s="58"/>
    </row>
    <row r="1297" spans="2:31" x14ac:dyDescent="0.3">
      <c r="B1297" s="4" t="s">
        <v>216</v>
      </c>
      <c r="C1297" s="14"/>
      <c r="D1297" s="14"/>
      <c r="E1297" s="87">
        <v>0</v>
      </c>
      <c r="F1297" s="88">
        <v>0</v>
      </c>
      <c r="G1297" s="87">
        <v>0</v>
      </c>
      <c r="H1297" s="88">
        <v>0</v>
      </c>
      <c r="I1297" s="87">
        <v>0</v>
      </c>
      <c r="J1297" s="88">
        <v>0</v>
      </c>
      <c r="K1297" s="87">
        <v>0</v>
      </c>
      <c r="L1297" s="88">
        <v>0</v>
      </c>
      <c r="M1297" s="87">
        <v>0</v>
      </c>
      <c r="N1297" s="88">
        <v>0</v>
      </c>
      <c r="O1297" s="87">
        <v>0</v>
      </c>
      <c r="P1297" s="88">
        <v>0</v>
      </c>
      <c r="Q1297" s="87">
        <v>0</v>
      </c>
      <c r="R1297" s="88">
        <v>0</v>
      </c>
      <c r="S1297" s="87">
        <v>0</v>
      </c>
      <c r="T1297" s="88">
        <v>0</v>
      </c>
      <c r="U1297" s="87">
        <v>0</v>
      </c>
      <c r="V1297" s="88">
        <v>0</v>
      </c>
      <c r="W1297" s="87">
        <v>0</v>
      </c>
      <c r="X1297" s="88">
        <v>0</v>
      </c>
      <c r="Y1297" s="87">
        <v>0</v>
      </c>
      <c r="Z1297" s="88">
        <v>0</v>
      </c>
      <c r="AA1297" s="87">
        <v>0</v>
      </c>
      <c r="AB1297" s="88">
        <v>0</v>
      </c>
      <c r="AC1297" s="58"/>
      <c r="AD1297" s="59">
        <f t="shared" si="27"/>
        <v>0</v>
      </c>
      <c r="AE1297" s="58"/>
    </row>
    <row r="1298" spans="2:31" x14ac:dyDescent="0.3">
      <c r="B1298" s="4" t="s">
        <v>155</v>
      </c>
      <c r="C1298" s="14"/>
      <c r="D1298" s="14"/>
      <c r="E1298" s="87">
        <v>0</v>
      </c>
      <c r="F1298" s="88">
        <v>0</v>
      </c>
      <c r="G1298" s="87">
        <v>0</v>
      </c>
      <c r="H1298" s="88">
        <v>0</v>
      </c>
      <c r="I1298" s="87">
        <v>0</v>
      </c>
      <c r="J1298" s="88">
        <v>0</v>
      </c>
      <c r="K1298" s="87">
        <v>0</v>
      </c>
      <c r="L1298" s="88">
        <v>0</v>
      </c>
      <c r="M1298" s="87">
        <v>0</v>
      </c>
      <c r="N1298" s="88">
        <v>0</v>
      </c>
      <c r="O1298" s="87">
        <v>0</v>
      </c>
      <c r="P1298" s="88">
        <v>0</v>
      </c>
      <c r="Q1298" s="87">
        <v>0</v>
      </c>
      <c r="R1298" s="88">
        <v>0</v>
      </c>
      <c r="S1298" s="87">
        <v>0</v>
      </c>
      <c r="T1298" s="88">
        <v>0</v>
      </c>
      <c r="U1298" s="87">
        <v>0</v>
      </c>
      <c r="V1298" s="88">
        <v>0</v>
      </c>
      <c r="W1298" s="87">
        <v>0</v>
      </c>
      <c r="X1298" s="88">
        <v>0</v>
      </c>
      <c r="Y1298" s="87">
        <v>0</v>
      </c>
      <c r="Z1298" s="88">
        <v>0</v>
      </c>
      <c r="AA1298" s="87">
        <v>0</v>
      </c>
      <c r="AB1298" s="88">
        <v>0</v>
      </c>
      <c r="AC1298" s="58"/>
      <c r="AD1298" s="59">
        <f t="shared" si="27"/>
        <v>0</v>
      </c>
      <c r="AE1298" s="58"/>
    </row>
    <row r="1299" spans="2:31" x14ac:dyDescent="0.3">
      <c r="B1299" s="4" t="s">
        <v>228</v>
      </c>
      <c r="C1299" s="14"/>
      <c r="D1299" s="14"/>
      <c r="E1299" s="87">
        <v>0</v>
      </c>
      <c r="F1299" s="88">
        <v>0</v>
      </c>
      <c r="G1299" s="87">
        <v>0</v>
      </c>
      <c r="H1299" s="88">
        <v>0</v>
      </c>
      <c r="I1299" s="87">
        <v>0</v>
      </c>
      <c r="J1299" s="88">
        <v>0</v>
      </c>
      <c r="K1299" s="87">
        <v>0</v>
      </c>
      <c r="L1299" s="88">
        <v>0</v>
      </c>
      <c r="M1299" s="87">
        <v>0</v>
      </c>
      <c r="N1299" s="88">
        <v>0</v>
      </c>
      <c r="O1299" s="87">
        <v>0</v>
      </c>
      <c r="P1299" s="88">
        <v>0</v>
      </c>
      <c r="Q1299" s="87">
        <v>0</v>
      </c>
      <c r="R1299" s="88">
        <v>0</v>
      </c>
      <c r="S1299" s="87">
        <v>0</v>
      </c>
      <c r="T1299" s="88">
        <v>0</v>
      </c>
      <c r="U1299" s="87">
        <v>0</v>
      </c>
      <c r="V1299" s="88">
        <v>0</v>
      </c>
      <c r="W1299" s="87">
        <v>0</v>
      </c>
      <c r="X1299" s="88">
        <v>0</v>
      </c>
      <c r="Y1299" s="87">
        <v>0</v>
      </c>
      <c r="Z1299" s="88">
        <v>0</v>
      </c>
      <c r="AA1299" s="87">
        <v>0</v>
      </c>
      <c r="AB1299" s="88">
        <v>0</v>
      </c>
      <c r="AC1299" s="58"/>
      <c r="AD1299" s="59">
        <f t="shared" si="27"/>
        <v>0</v>
      </c>
      <c r="AE1299" s="58"/>
    </row>
    <row r="1300" spans="2:31" x14ac:dyDescent="0.3">
      <c r="B1300" s="4" t="s">
        <v>229</v>
      </c>
      <c r="C1300" s="14"/>
      <c r="D1300" s="14"/>
      <c r="E1300" s="87">
        <v>0</v>
      </c>
      <c r="F1300" s="88">
        <v>0</v>
      </c>
      <c r="G1300" s="87">
        <v>0</v>
      </c>
      <c r="H1300" s="88">
        <v>0</v>
      </c>
      <c r="I1300" s="87">
        <v>0</v>
      </c>
      <c r="J1300" s="88">
        <v>0</v>
      </c>
      <c r="K1300" s="87">
        <v>0</v>
      </c>
      <c r="L1300" s="88">
        <v>0</v>
      </c>
      <c r="M1300" s="87">
        <v>0</v>
      </c>
      <c r="N1300" s="88">
        <v>0</v>
      </c>
      <c r="O1300" s="87">
        <v>0</v>
      </c>
      <c r="P1300" s="88">
        <v>0</v>
      </c>
      <c r="Q1300" s="87">
        <v>0</v>
      </c>
      <c r="R1300" s="88">
        <v>0</v>
      </c>
      <c r="S1300" s="87">
        <v>0</v>
      </c>
      <c r="T1300" s="88">
        <v>0</v>
      </c>
      <c r="U1300" s="87">
        <v>0</v>
      </c>
      <c r="V1300" s="88">
        <v>0</v>
      </c>
      <c r="W1300" s="87">
        <v>0</v>
      </c>
      <c r="X1300" s="88">
        <v>0</v>
      </c>
      <c r="Y1300" s="87">
        <v>0</v>
      </c>
      <c r="Z1300" s="88">
        <v>0</v>
      </c>
      <c r="AA1300" s="87">
        <v>0</v>
      </c>
      <c r="AB1300" s="88">
        <v>0</v>
      </c>
      <c r="AC1300" s="58"/>
      <c r="AD1300" s="59">
        <f t="shared" si="27"/>
        <v>0</v>
      </c>
      <c r="AE1300" s="58"/>
    </row>
    <row r="1301" spans="2:31" x14ac:dyDescent="0.3">
      <c r="B1301" s="4" t="s">
        <v>152</v>
      </c>
      <c r="C1301" s="14"/>
      <c r="D1301" s="14"/>
      <c r="E1301" s="87">
        <v>0</v>
      </c>
      <c r="F1301" s="88">
        <v>0</v>
      </c>
      <c r="G1301" s="87">
        <v>0</v>
      </c>
      <c r="H1301" s="88">
        <v>0</v>
      </c>
      <c r="I1301" s="87">
        <v>0</v>
      </c>
      <c r="J1301" s="88">
        <v>0</v>
      </c>
      <c r="K1301" s="87">
        <v>0</v>
      </c>
      <c r="L1301" s="88">
        <v>0</v>
      </c>
      <c r="M1301" s="87">
        <v>0</v>
      </c>
      <c r="N1301" s="88">
        <v>0</v>
      </c>
      <c r="O1301" s="87">
        <v>0</v>
      </c>
      <c r="P1301" s="88">
        <v>0</v>
      </c>
      <c r="Q1301" s="87">
        <v>0</v>
      </c>
      <c r="R1301" s="88">
        <v>0</v>
      </c>
      <c r="S1301" s="87">
        <v>0</v>
      </c>
      <c r="T1301" s="88">
        <v>0</v>
      </c>
      <c r="U1301" s="87">
        <v>0</v>
      </c>
      <c r="V1301" s="88">
        <v>0</v>
      </c>
      <c r="W1301" s="87">
        <v>0</v>
      </c>
      <c r="X1301" s="88">
        <v>0</v>
      </c>
      <c r="Y1301" s="87">
        <v>0</v>
      </c>
      <c r="Z1301" s="88">
        <v>0</v>
      </c>
      <c r="AA1301" s="87">
        <v>0</v>
      </c>
      <c r="AB1301" s="88">
        <v>0</v>
      </c>
      <c r="AC1301" s="58"/>
      <c r="AD1301" s="59">
        <f t="shared" si="27"/>
        <v>0</v>
      </c>
      <c r="AE1301" s="58"/>
    </row>
    <row r="1302" spans="2:31" x14ac:dyDescent="0.3">
      <c r="B1302" s="4" t="s">
        <v>196</v>
      </c>
      <c r="C1302" s="14"/>
      <c r="D1302" s="14"/>
      <c r="E1302" s="87">
        <v>0</v>
      </c>
      <c r="F1302" s="88">
        <v>0</v>
      </c>
      <c r="G1302" s="87">
        <v>0</v>
      </c>
      <c r="H1302" s="88">
        <v>0</v>
      </c>
      <c r="I1302" s="87">
        <v>0</v>
      </c>
      <c r="J1302" s="88">
        <v>0</v>
      </c>
      <c r="K1302" s="87">
        <v>0</v>
      </c>
      <c r="L1302" s="88">
        <v>0</v>
      </c>
      <c r="M1302" s="87">
        <v>0</v>
      </c>
      <c r="N1302" s="88">
        <v>0</v>
      </c>
      <c r="O1302" s="87">
        <v>0</v>
      </c>
      <c r="P1302" s="88">
        <v>0</v>
      </c>
      <c r="Q1302" s="87">
        <v>0.06</v>
      </c>
      <c r="R1302" s="88">
        <v>0</v>
      </c>
      <c r="S1302" s="87">
        <v>0</v>
      </c>
      <c r="T1302" s="88">
        <v>0</v>
      </c>
      <c r="U1302" s="87">
        <v>0</v>
      </c>
      <c r="V1302" s="88">
        <v>0</v>
      </c>
      <c r="W1302" s="87">
        <v>0</v>
      </c>
      <c r="X1302" s="88">
        <v>0</v>
      </c>
      <c r="Y1302" s="87">
        <v>0</v>
      </c>
      <c r="Z1302" s="88">
        <v>0</v>
      </c>
      <c r="AA1302" s="87">
        <v>0</v>
      </c>
      <c r="AB1302" s="88">
        <v>0</v>
      </c>
      <c r="AC1302" s="58"/>
      <c r="AD1302" s="59">
        <f t="shared" si="27"/>
        <v>0.06</v>
      </c>
      <c r="AE1302" s="58"/>
    </row>
    <row r="1303" spans="2:31" x14ac:dyDescent="0.3">
      <c r="B1303" s="4" t="s">
        <v>197</v>
      </c>
      <c r="C1303" s="14"/>
      <c r="D1303" s="14"/>
      <c r="E1303" s="87">
        <v>0</v>
      </c>
      <c r="F1303" s="88">
        <v>0</v>
      </c>
      <c r="G1303" s="87">
        <v>0</v>
      </c>
      <c r="H1303" s="88">
        <v>0</v>
      </c>
      <c r="I1303" s="87">
        <v>0</v>
      </c>
      <c r="J1303" s="88">
        <v>0</v>
      </c>
      <c r="K1303" s="87">
        <v>0</v>
      </c>
      <c r="L1303" s="88">
        <v>0</v>
      </c>
      <c r="M1303" s="87">
        <v>0</v>
      </c>
      <c r="N1303" s="88">
        <v>0</v>
      </c>
      <c r="O1303" s="87">
        <v>0</v>
      </c>
      <c r="P1303" s="88">
        <v>0</v>
      </c>
      <c r="Q1303" s="87">
        <v>0</v>
      </c>
      <c r="R1303" s="88">
        <v>0</v>
      </c>
      <c r="S1303" s="87">
        <v>0</v>
      </c>
      <c r="T1303" s="88">
        <v>0</v>
      </c>
      <c r="U1303" s="87">
        <v>0</v>
      </c>
      <c r="V1303" s="88">
        <v>0</v>
      </c>
      <c r="W1303" s="87">
        <v>0</v>
      </c>
      <c r="X1303" s="88">
        <v>0</v>
      </c>
      <c r="Y1303" s="87">
        <v>0</v>
      </c>
      <c r="Z1303" s="88">
        <v>0</v>
      </c>
      <c r="AA1303" s="87">
        <v>0</v>
      </c>
      <c r="AB1303" s="88">
        <v>0</v>
      </c>
      <c r="AC1303" s="58"/>
      <c r="AD1303" s="59">
        <f t="shared" si="27"/>
        <v>0</v>
      </c>
      <c r="AE1303" s="58"/>
    </row>
    <row r="1304" spans="2:31" x14ac:dyDescent="0.3">
      <c r="B1304" s="4" t="s">
        <v>243</v>
      </c>
      <c r="C1304" s="14"/>
      <c r="D1304" s="14"/>
      <c r="E1304" s="87">
        <v>0</v>
      </c>
      <c r="F1304" s="88">
        <v>0</v>
      </c>
      <c r="G1304" s="87">
        <v>0</v>
      </c>
      <c r="H1304" s="88">
        <v>0</v>
      </c>
      <c r="I1304" s="87">
        <v>0</v>
      </c>
      <c r="J1304" s="88">
        <v>0</v>
      </c>
      <c r="K1304" s="87">
        <v>0</v>
      </c>
      <c r="L1304" s="88">
        <v>0</v>
      </c>
      <c r="M1304" s="87">
        <v>0</v>
      </c>
      <c r="N1304" s="88">
        <v>0</v>
      </c>
      <c r="O1304" s="87">
        <v>0</v>
      </c>
      <c r="P1304" s="88">
        <v>0</v>
      </c>
      <c r="Q1304" s="87">
        <v>0</v>
      </c>
      <c r="R1304" s="88">
        <v>0</v>
      </c>
      <c r="S1304" s="87">
        <v>0</v>
      </c>
      <c r="T1304" s="88">
        <v>0</v>
      </c>
      <c r="U1304" s="87">
        <v>0</v>
      </c>
      <c r="V1304" s="88">
        <v>0</v>
      </c>
      <c r="W1304" s="87">
        <v>0</v>
      </c>
      <c r="X1304" s="88">
        <v>0</v>
      </c>
      <c r="Y1304" s="87">
        <v>0</v>
      </c>
      <c r="Z1304" s="88">
        <v>0</v>
      </c>
      <c r="AA1304" s="87">
        <v>0</v>
      </c>
      <c r="AB1304" s="88">
        <v>0</v>
      </c>
      <c r="AC1304" s="58"/>
      <c r="AD1304" s="59">
        <f t="shared" si="27"/>
        <v>0</v>
      </c>
      <c r="AE1304" s="58"/>
    </row>
    <row r="1305" spans="2:31" x14ac:dyDescent="0.3">
      <c r="B1305" s="4" t="s">
        <v>252</v>
      </c>
      <c r="C1305" s="14"/>
      <c r="D1305" s="14"/>
      <c r="E1305" s="87">
        <v>0</v>
      </c>
      <c r="F1305" s="88">
        <v>0</v>
      </c>
      <c r="G1305" s="87">
        <v>0</v>
      </c>
      <c r="H1305" s="88">
        <v>0</v>
      </c>
      <c r="I1305" s="87">
        <v>0</v>
      </c>
      <c r="J1305" s="88">
        <v>0</v>
      </c>
      <c r="K1305" s="87">
        <v>0</v>
      </c>
      <c r="L1305" s="88">
        <v>0</v>
      </c>
      <c r="M1305" s="87">
        <v>0</v>
      </c>
      <c r="N1305" s="88">
        <v>0</v>
      </c>
      <c r="O1305" s="87">
        <v>0</v>
      </c>
      <c r="P1305" s="88">
        <v>0</v>
      </c>
      <c r="Q1305" s="87">
        <v>0</v>
      </c>
      <c r="R1305" s="88">
        <v>0</v>
      </c>
      <c r="S1305" s="87">
        <v>0</v>
      </c>
      <c r="T1305" s="88">
        <v>0</v>
      </c>
      <c r="U1305" s="87">
        <v>0</v>
      </c>
      <c r="V1305" s="88">
        <v>0</v>
      </c>
      <c r="W1305" s="87">
        <v>0</v>
      </c>
      <c r="X1305" s="88">
        <v>0</v>
      </c>
      <c r="Y1305" s="87">
        <v>0</v>
      </c>
      <c r="Z1305" s="88">
        <v>0</v>
      </c>
      <c r="AA1305" s="87">
        <v>0</v>
      </c>
      <c r="AB1305" s="88">
        <v>0</v>
      </c>
      <c r="AC1305" s="58"/>
      <c r="AD1305" s="59">
        <f t="shared" si="27"/>
        <v>0</v>
      </c>
      <c r="AE1305" s="58"/>
    </row>
    <row r="1306" spans="2:31" x14ac:dyDescent="0.3">
      <c r="B1306" s="4" t="s">
        <v>156</v>
      </c>
      <c r="C1306" s="14"/>
      <c r="D1306" s="14"/>
      <c r="E1306" s="87">
        <v>0</v>
      </c>
      <c r="F1306" s="88">
        <v>0</v>
      </c>
      <c r="G1306" s="87">
        <v>0</v>
      </c>
      <c r="H1306" s="88">
        <v>0</v>
      </c>
      <c r="I1306" s="87">
        <v>0</v>
      </c>
      <c r="J1306" s="88">
        <v>0</v>
      </c>
      <c r="K1306" s="87">
        <v>0</v>
      </c>
      <c r="L1306" s="88">
        <v>0</v>
      </c>
      <c r="M1306" s="87">
        <v>0</v>
      </c>
      <c r="N1306" s="88">
        <v>0</v>
      </c>
      <c r="O1306" s="87">
        <v>0</v>
      </c>
      <c r="P1306" s="88">
        <v>0</v>
      </c>
      <c r="Q1306" s="87">
        <v>0</v>
      </c>
      <c r="R1306" s="88">
        <v>0</v>
      </c>
      <c r="S1306" s="87">
        <v>0</v>
      </c>
      <c r="T1306" s="88">
        <v>0</v>
      </c>
      <c r="U1306" s="87">
        <v>0</v>
      </c>
      <c r="V1306" s="88">
        <v>0</v>
      </c>
      <c r="W1306" s="87">
        <v>0</v>
      </c>
      <c r="X1306" s="88">
        <v>0</v>
      </c>
      <c r="Y1306" s="87">
        <v>0</v>
      </c>
      <c r="Z1306" s="88">
        <v>0</v>
      </c>
      <c r="AA1306" s="87">
        <v>0</v>
      </c>
      <c r="AB1306" s="88">
        <v>0</v>
      </c>
      <c r="AC1306" s="58"/>
      <c r="AD1306" s="59">
        <f t="shared" si="27"/>
        <v>0</v>
      </c>
      <c r="AE1306" s="58"/>
    </row>
    <row r="1307" spans="2:31" x14ac:dyDescent="0.3">
      <c r="B1307" s="4" t="s">
        <v>157</v>
      </c>
      <c r="C1307" s="14"/>
      <c r="D1307" s="14"/>
      <c r="E1307" s="87">
        <v>0</v>
      </c>
      <c r="F1307" s="88">
        <v>0</v>
      </c>
      <c r="G1307" s="87">
        <v>0</v>
      </c>
      <c r="H1307" s="88">
        <v>0</v>
      </c>
      <c r="I1307" s="87">
        <v>0</v>
      </c>
      <c r="J1307" s="88">
        <v>0</v>
      </c>
      <c r="K1307" s="87">
        <v>0</v>
      </c>
      <c r="L1307" s="88">
        <v>0</v>
      </c>
      <c r="M1307" s="87">
        <v>0</v>
      </c>
      <c r="N1307" s="88">
        <v>0</v>
      </c>
      <c r="O1307" s="87">
        <v>0</v>
      </c>
      <c r="P1307" s="88">
        <v>0</v>
      </c>
      <c r="Q1307" s="87">
        <v>0</v>
      </c>
      <c r="R1307" s="88">
        <v>0</v>
      </c>
      <c r="S1307" s="87">
        <v>0</v>
      </c>
      <c r="T1307" s="88">
        <v>0</v>
      </c>
      <c r="U1307" s="87">
        <v>0</v>
      </c>
      <c r="V1307" s="88">
        <v>0</v>
      </c>
      <c r="W1307" s="87">
        <v>0</v>
      </c>
      <c r="X1307" s="88">
        <v>0</v>
      </c>
      <c r="Y1307" s="87">
        <v>0</v>
      </c>
      <c r="Z1307" s="88">
        <v>0</v>
      </c>
      <c r="AA1307" s="87">
        <v>0</v>
      </c>
      <c r="AB1307" s="88">
        <v>0</v>
      </c>
      <c r="AC1307" s="58"/>
      <c r="AD1307" s="59">
        <f t="shared" si="27"/>
        <v>0</v>
      </c>
      <c r="AE1307" s="58"/>
    </row>
    <row r="1308" spans="2:31" x14ac:dyDescent="0.3">
      <c r="B1308" s="4" t="s">
        <v>158</v>
      </c>
      <c r="C1308" s="14"/>
      <c r="D1308" s="14"/>
      <c r="E1308" s="87">
        <v>0</v>
      </c>
      <c r="F1308" s="88">
        <v>0</v>
      </c>
      <c r="G1308" s="87">
        <v>0</v>
      </c>
      <c r="H1308" s="88">
        <v>0</v>
      </c>
      <c r="I1308" s="87">
        <v>0</v>
      </c>
      <c r="J1308" s="88">
        <v>0</v>
      </c>
      <c r="K1308" s="87">
        <v>0</v>
      </c>
      <c r="L1308" s="88">
        <v>0</v>
      </c>
      <c r="M1308" s="87">
        <v>0</v>
      </c>
      <c r="N1308" s="88">
        <v>0</v>
      </c>
      <c r="O1308" s="87">
        <v>0</v>
      </c>
      <c r="P1308" s="88">
        <v>0</v>
      </c>
      <c r="Q1308" s="87">
        <v>0</v>
      </c>
      <c r="R1308" s="88">
        <v>0</v>
      </c>
      <c r="S1308" s="87">
        <v>0</v>
      </c>
      <c r="T1308" s="88">
        <v>0</v>
      </c>
      <c r="U1308" s="87">
        <v>0</v>
      </c>
      <c r="V1308" s="88">
        <v>0</v>
      </c>
      <c r="W1308" s="87">
        <v>0</v>
      </c>
      <c r="X1308" s="88">
        <v>0</v>
      </c>
      <c r="Y1308" s="87">
        <v>0</v>
      </c>
      <c r="Z1308" s="88">
        <v>0</v>
      </c>
      <c r="AA1308" s="87">
        <v>0</v>
      </c>
      <c r="AB1308" s="88">
        <v>0</v>
      </c>
      <c r="AC1308" s="58"/>
      <c r="AD1308" s="59">
        <f t="shared" si="27"/>
        <v>0</v>
      </c>
      <c r="AE1308" s="58"/>
    </row>
    <row r="1309" spans="2:31" x14ac:dyDescent="0.3">
      <c r="B1309" s="4" t="s">
        <v>159</v>
      </c>
      <c r="C1309" s="14"/>
      <c r="D1309" s="14"/>
      <c r="E1309" s="87">
        <v>0</v>
      </c>
      <c r="F1309" s="88">
        <v>0</v>
      </c>
      <c r="G1309" s="87">
        <v>0</v>
      </c>
      <c r="H1309" s="88">
        <v>0</v>
      </c>
      <c r="I1309" s="87">
        <v>0</v>
      </c>
      <c r="J1309" s="88">
        <v>0</v>
      </c>
      <c r="K1309" s="87">
        <v>0</v>
      </c>
      <c r="L1309" s="88">
        <v>0</v>
      </c>
      <c r="M1309" s="87">
        <v>0</v>
      </c>
      <c r="N1309" s="88">
        <v>0</v>
      </c>
      <c r="O1309" s="87">
        <v>0</v>
      </c>
      <c r="P1309" s="88">
        <v>0</v>
      </c>
      <c r="Q1309" s="87">
        <v>0</v>
      </c>
      <c r="R1309" s="88">
        <v>0</v>
      </c>
      <c r="S1309" s="87">
        <v>0</v>
      </c>
      <c r="T1309" s="88">
        <v>0</v>
      </c>
      <c r="U1309" s="87">
        <v>0</v>
      </c>
      <c r="V1309" s="88">
        <v>0</v>
      </c>
      <c r="W1309" s="87">
        <v>0</v>
      </c>
      <c r="X1309" s="88">
        <v>0</v>
      </c>
      <c r="Y1309" s="87">
        <v>0</v>
      </c>
      <c r="Z1309" s="88">
        <v>0</v>
      </c>
      <c r="AA1309" s="87">
        <v>0</v>
      </c>
      <c r="AB1309" s="88">
        <v>0</v>
      </c>
      <c r="AC1309" s="58"/>
      <c r="AD1309" s="59">
        <f t="shared" si="27"/>
        <v>0</v>
      </c>
      <c r="AE1309" s="58"/>
    </row>
    <row r="1310" spans="2:31" x14ac:dyDescent="0.3">
      <c r="B1310" s="4" t="s">
        <v>202</v>
      </c>
      <c r="C1310" s="14"/>
      <c r="D1310" s="14"/>
      <c r="E1310" s="87">
        <v>0</v>
      </c>
      <c r="F1310" s="88">
        <v>0</v>
      </c>
      <c r="G1310" s="87">
        <v>0</v>
      </c>
      <c r="H1310" s="88">
        <v>0</v>
      </c>
      <c r="I1310" s="87">
        <v>0</v>
      </c>
      <c r="J1310" s="88">
        <v>0</v>
      </c>
      <c r="K1310" s="87">
        <v>0</v>
      </c>
      <c r="L1310" s="88">
        <v>0</v>
      </c>
      <c r="M1310" s="87">
        <v>0</v>
      </c>
      <c r="N1310" s="88">
        <v>0</v>
      </c>
      <c r="O1310" s="87">
        <v>0</v>
      </c>
      <c r="P1310" s="88">
        <v>0</v>
      </c>
      <c r="Q1310" s="87">
        <v>0</v>
      </c>
      <c r="R1310" s="88">
        <v>0</v>
      </c>
      <c r="S1310" s="87">
        <v>0</v>
      </c>
      <c r="T1310" s="88">
        <v>0</v>
      </c>
      <c r="U1310" s="87">
        <v>0</v>
      </c>
      <c r="V1310" s="88">
        <v>0</v>
      </c>
      <c r="W1310" s="87">
        <v>0</v>
      </c>
      <c r="X1310" s="88">
        <v>0</v>
      </c>
      <c r="Y1310" s="87">
        <v>0</v>
      </c>
      <c r="Z1310" s="88">
        <v>0</v>
      </c>
      <c r="AA1310" s="87">
        <v>0</v>
      </c>
      <c r="AB1310" s="88">
        <v>0</v>
      </c>
      <c r="AC1310" s="58"/>
      <c r="AD1310" s="59">
        <f t="shared" si="27"/>
        <v>0</v>
      </c>
      <c r="AE1310" s="58"/>
    </row>
    <row r="1311" spans="2:31" x14ac:dyDescent="0.3">
      <c r="B1311" s="4" t="s">
        <v>203</v>
      </c>
      <c r="C1311" s="14"/>
      <c r="D1311" s="14"/>
      <c r="E1311" s="87">
        <v>0</v>
      </c>
      <c r="F1311" s="88">
        <v>0</v>
      </c>
      <c r="G1311" s="87">
        <v>0</v>
      </c>
      <c r="H1311" s="88">
        <v>0</v>
      </c>
      <c r="I1311" s="87">
        <v>0</v>
      </c>
      <c r="J1311" s="88">
        <v>0</v>
      </c>
      <c r="K1311" s="87">
        <v>0</v>
      </c>
      <c r="L1311" s="88">
        <v>0</v>
      </c>
      <c r="M1311" s="87">
        <v>0</v>
      </c>
      <c r="N1311" s="88">
        <v>0</v>
      </c>
      <c r="O1311" s="87">
        <v>0</v>
      </c>
      <c r="P1311" s="88">
        <v>0</v>
      </c>
      <c r="Q1311" s="87">
        <v>0</v>
      </c>
      <c r="R1311" s="88">
        <v>0</v>
      </c>
      <c r="S1311" s="87">
        <v>0</v>
      </c>
      <c r="T1311" s="88">
        <v>0</v>
      </c>
      <c r="U1311" s="87">
        <v>0</v>
      </c>
      <c r="V1311" s="88">
        <v>0</v>
      </c>
      <c r="W1311" s="87">
        <v>0</v>
      </c>
      <c r="X1311" s="88">
        <v>0</v>
      </c>
      <c r="Y1311" s="87">
        <v>0</v>
      </c>
      <c r="Z1311" s="88">
        <v>0</v>
      </c>
      <c r="AA1311" s="87">
        <v>0</v>
      </c>
      <c r="AB1311" s="88">
        <v>0</v>
      </c>
      <c r="AC1311" s="58"/>
      <c r="AD1311" s="59">
        <f t="shared" si="27"/>
        <v>0</v>
      </c>
      <c r="AE1311" s="58"/>
    </row>
    <row r="1312" spans="2:31" x14ac:dyDescent="0.3">
      <c r="B1312" s="4" t="s">
        <v>187</v>
      </c>
      <c r="C1312" s="14"/>
      <c r="D1312" s="14"/>
      <c r="E1312" s="87">
        <v>0</v>
      </c>
      <c r="F1312" s="88">
        <v>0</v>
      </c>
      <c r="G1312" s="87">
        <v>0</v>
      </c>
      <c r="H1312" s="88">
        <v>0</v>
      </c>
      <c r="I1312" s="87">
        <v>0</v>
      </c>
      <c r="J1312" s="88">
        <v>0</v>
      </c>
      <c r="K1312" s="87">
        <v>0</v>
      </c>
      <c r="L1312" s="88">
        <v>0</v>
      </c>
      <c r="M1312" s="87">
        <v>0</v>
      </c>
      <c r="N1312" s="88">
        <v>0</v>
      </c>
      <c r="O1312" s="87">
        <v>0</v>
      </c>
      <c r="P1312" s="88">
        <v>0</v>
      </c>
      <c r="Q1312" s="87">
        <v>0</v>
      </c>
      <c r="R1312" s="88">
        <v>0</v>
      </c>
      <c r="S1312" s="87">
        <v>0</v>
      </c>
      <c r="T1312" s="88">
        <v>0</v>
      </c>
      <c r="U1312" s="87">
        <v>0.06</v>
      </c>
      <c r="V1312" s="88">
        <v>0.13</v>
      </c>
      <c r="W1312" s="87">
        <v>0</v>
      </c>
      <c r="X1312" s="88">
        <v>0</v>
      </c>
      <c r="Y1312" s="87">
        <v>0</v>
      </c>
      <c r="Z1312" s="88">
        <v>0</v>
      </c>
      <c r="AA1312" s="87">
        <v>0</v>
      </c>
      <c r="AB1312" s="88">
        <v>0</v>
      </c>
      <c r="AC1312" s="58"/>
      <c r="AD1312" s="59">
        <f t="shared" si="27"/>
        <v>0.19</v>
      </c>
      <c r="AE1312" s="58"/>
    </row>
    <row r="1313" spans="2:31" x14ac:dyDescent="0.3">
      <c r="B1313" s="4" t="s">
        <v>188</v>
      </c>
      <c r="C1313" s="14"/>
      <c r="D1313" s="14"/>
      <c r="E1313" s="87">
        <v>0</v>
      </c>
      <c r="F1313" s="88">
        <v>0</v>
      </c>
      <c r="G1313" s="87">
        <v>0</v>
      </c>
      <c r="H1313" s="88">
        <v>0</v>
      </c>
      <c r="I1313" s="87">
        <v>0</v>
      </c>
      <c r="J1313" s="88">
        <v>0</v>
      </c>
      <c r="K1313" s="87">
        <v>0</v>
      </c>
      <c r="L1313" s="88">
        <v>0</v>
      </c>
      <c r="M1313" s="87">
        <v>0</v>
      </c>
      <c r="N1313" s="88">
        <v>0.76</v>
      </c>
      <c r="O1313" s="87">
        <v>0.82</v>
      </c>
      <c r="P1313" s="88">
        <v>0.91</v>
      </c>
      <c r="Q1313" s="87">
        <v>0.96</v>
      </c>
      <c r="R1313" s="88">
        <v>0.97</v>
      </c>
      <c r="S1313" s="87">
        <v>0.54</v>
      </c>
      <c r="T1313" s="88">
        <v>0.87</v>
      </c>
      <c r="U1313" s="87">
        <v>0.94</v>
      </c>
      <c r="V1313" s="88">
        <v>0.59</v>
      </c>
      <c r="W1313" s="87">
        <v>0.54</v>
      </c>
      <c r="X1313" s="88">
        <v>0</v>
      </c>
      <c r="Y1313" s="87">
        <v>0</v>
      </c>
      <c r="Z1313" s="88">
        <v>0</v>
      </c>
      <c r="AA1313" s="87">
        <v>0</v>
      </c>
      <c r="AB1313" s="88">
        <v>0</v>
      </c>
      <c r="AC1313" s="58"/>
      <c r="AD1313" s="59">
        <f t="shared" si="27"/>
        <v>7.8999999999999995</v>
      </c>
      <c r="AE1313" s="58"/>
    </row>
    <row r="1314" spans="2:31" x14ac:dyDescent="0.3">
      <c r="B1314" s="4" t="s">
        <v>259</v>
      </c>
      <c r="C1314" s="14"/>
      <c r="D1314" s="14"/>
      <c r="E1314" s="87">
        <v>0</v>
      </c>
      <c r="F1314" s="88">
        <v>0</v>
      </c>
      <c r="G1314" s="87">
        <v>0</v>
      </c>
      <c r="H1314" s="88">
        <v>0</v>
      </c>
      <c r="I1314" s="87">
        <v>0</v>
      </c>
      <c r="J1314" s="88">
        <v>0</v>
      </c>
      <c r="K1314" s="87">
        <v>0</v>
      </c>
      <c r="L1314" s="88">
        <v>0</v>
      </c>
      <c r="M1314" s="87">
        <v>0</v>
      </c>
      <c r="N1314" s="88">
        <v>0</v>
      </c>
      <c r="O1314" s="87">
        <v>0</v>
      </c>
      <c r="P1314" s="88">
        <v>0</v>
      </c>
      <c r="Q1314" s="87">
        <v>0</v>
      </c>
      <c r="R1314" s="88">
        <v>0</v>
      </c>
      <c r="S1314" s="87">
        <v>0</v>
      </c>
      <c r="T1314" s="88">
        <v>0</v>
      </c>
      <c r="U1314" s="87">
        <v>0</v>
      </c>
      <c r="V1314" s="88">
        <v>0</v>
      </c>
      <c r="W1314" s="87">
        <v>0</v>
      </c>
      <c r="X1314" s="88">
        <v>0</v>
      </c>
      <c r="Y1314" s="87">
        <v>0</v>
      </c>
      <c r="Z1314" s="88">
        <v>0</v>
      </c>
      <c r="AA1314" s="87">
        <v>0</v>
      </c>
      <c r="AB1314" s="88">
        <v>0</v>
      </c>
      <c r="AC1314" s="58"/>
      <c r="AD1314" s="59">
        <f t="shared" si="27"/>
        <v>0</v>
      </c>
      <c r="AE1314" s="58"/>
    </row>
    <row r="1315" spans="2:31" x14ac:dyDescent="0.3">
      <c r="B1315" s="4" t="s">
        <v>160</v>
      </c>
      <c r="C1315" s="14"/>
      <c r="D1315" s="14"/>
      <c r="E1315" s="87">
        <v>0</v>
      </c>
      <c r="F1315" s="88">
        <v>0</v>
      </c>
      <c r="G1315" s="87">
        <v>0</v>
      </c>
      <c r="H1315" s="88">
        <v>0</v>
      </c>
      <c r="I1315" s="87">
        <v>0</v>
      </c>
      <c r="J1315" s="88">
        <v>0</v>
      </c>
      <c r="K1315" s="87">
        <v>0</v>
      </c>
      <c r="L1315" s="88">
        <v>0</v>
      </c>
      <c r="M1315" s="87">
        <v>0</v>
      </c>
      <c r="N1315" s="88">
        <v>0</v>
      </c>
      <c r="O1315" s="87">
        <v>0</v>
      </c>
      <c r="P1315" s="88">
        <v>0</v>
      </c>
      <c r="Q1315" s="87">
        <v>0</v>
      </c>
      <c r="R1315" s="88">
        <v>0</v>
      </c>
      <c r="S1315" s="87">
        <v>0</v>
      </c>
      <c r="T1315" s="88">
        <v>0</v>
      </c>
      <c r="U1315" s="87">
        <v>0</v>
      </c>
      <c r="V1315" s="88">
        <v>0</v>
      </c>
      <c r="W1315" s="87">
        <v>0</v>
      </c>
      <c r="X1315" s="88">
        <v>0</v>
      </c>
      <c r="Y1315" s="87">
        <v>0</v>
      </c>
      <c r="Z1315" s="88">
        <v>0</v>
      </c>
      <c r="AA1315" s="87">
        <v>0</v>
      </c>
      <c r="AB1315" s="88">
        <v>0</v>
      </c>
      <c r="AC1315" s="58"/>
      <c r="AD1315" s="59">
        <f t="shared" si="27"/>
        <v>0</v>
      </c>
      <c r="AE1315" s="58"/>
    </row>
    <row r="1316" spans="2:31" x14ac:dyDescent="0.3">
      <c r="B1316" s="4" t="s">
        <v>161</v>
      </c>
      <c r="C1316" s="14"/>
      <c r="D1316" s="14"/>
      <c r="E1316" s="87">
        <v>0</v>
      </c>
      <c r="F1316" s="88">
        <v>0</v>
      </c>
      <c r="G1316" s="87">
        <v>0</v>
      </c>
      <c r="H1316" s="88">
        <v>0</v>
      </c>
      <c r="I1316" s="87">
        <v>0</v>
      </c>
      <c r="J1316" s="88">
        <v>0</v>
      </c>
      <c r="K1316" s="87">
        <v>0</v>
      </c>
      <c r="L1316" s="88">
        <v>0</v>
      </c>
      <c r="M1316" s="87">
        <v>0</v>
      </c>
      <c r="N1316" s="88">
        <v>0</v>
      </c>
      <c r="O1316" s="87">
        <v>0</v>
      </c>
      <c r="P1316" s="88">
        <v>0</v>
      </c>
      <c r="Q1316" s="87">
        <v>0</v>
      </c>
      <c r="R1316" s="88">
        <v>0</v>
      </c>
      <c r="S1316" s="87">
        <v>0</v>
      </c>
      <c r="T1316" s="88">
        <v>0</v>
      </c>
      <c r="U1316" s="87">
        <v>0</v>
      </c>
      <c r="V1316" s="88">
        <v>0</v>
      </c>
      <c r="W1316" s="87">
        <v>0</v>
      </c>
      <c r="X1316" s="88">
        <v>0</v>
      </c>
      <c r="Y1316" s="87">
        <v>0</v>
      </c>
      <c r="Z1316" s="88">
        <v>0</v>
      </c>
      <c r="AA1316" s="87">
        <v>0</v>
      </c>
      <c r="AB1316" s="88">
        <v>0</v>
      </c>
      <c r="AC1316" s="58"/>
      <c r="AD1316" s="59">
        <f t="shared" si="27"/>
        <v>0</v>
      </c>
      <c r="AE1316" s="58"/>
    </row>
    <row r="1317" spans="2:31" x14ac:dyDescent="0.3">
      <c r="B1317" s="4" t="s">
        <v>162</v>
      </c>
      <c r="C1317" s="14"/>
      <c r="D1317" s="14"/>
      <c r="E1317" s="87">
        <v>0</v>
      </c>
      <c r="F1317" s="88">
        <v>0</v>
      </c>
      <c r="G1317" s="87">
        <v>0</v>
      </c>
      <c r="H1317" s="88">
        <v>0</v>
      </c>
      <c r="I1317" s="87">
        <v>0</v>
      </c>
      <c r="J1317" s="88">
        <v>0</v>
      </c>
      <c r="K1317" s="87">
        <v>0</v>
      </c>
      <c r="L1317" s="88">
        <v>0</v>
      </c>
      <c r="M1317" s="87">
        <v>0</v>
      </c>
      <c r="N1317" s="88">
        <v>0</v>
      </c>
      <c r="O1317" s="87">
        <v>0</v>
      </c>
      <c r="P1317" s="88">
        <v>0</v>
      </c>
      <c r="Q1317" s="87">
        <v>0</v>
      </c>
      <c r="R1317" s="88">
        <v>0</v>
      </c>
      <c r="S1317" s="87">
        <v>0</v>
      </c>
      <c r="T1317" s="88">
        <v>0</v>
      </c>
      <c r="U1317" s="87">
        <v>0</v>
      </c>
      <c r="V1317" s="88">
        <v>0</v>
      </c>
      <c r="W1317" s="87">
        <v>0</v>
      </c>
      <c r="X1317" s="88">
        <v>0</v>
      </c>
      <c r="Y1317" s="87">
        <v>0</v>
      </c>
      <c r="Z1317" s="88">
        <v>0</v>
      </c>
      <c r="AA1317" s="87">
        <v>0</v>
      </c>
      <c r="AB1317" s="88">
        <v>0</v>
      </c>
      <c r="AC1317" s="58"/>
      <c r="AD1317" s="59">
        <f t="shared" si="27"/>
        <v>0</v>
      </c>
      <c r="AE1317" s="58"/>
    </row>
    <row r="1318" spans="2:31" x14ac:dyDescent="0.3">
      <c r="B1318" s="4" t="s">
        <v>149</v>
      </c>
      <c r="C1318" s="14"/>
      <c r="D1318" s="14"/>
      <c r="E1318" s="87">
        <v>0</v>
      </c>
      <c r="F1318" s="88">
        <v>0</v>
      </c>
      <c r="G1318" s="87">
        <v>0</v>
      </c>
      <c r="H1318" s="88">
        <v>0</v>
      </c>
      <c r="I1318" s="87">
        <v>0</v>
      </c>
      <c r="J1318" s="88">
        <v>0</v>
      </c>
      <c r="K1318" s="87">
        <v>0</v>
      </c>
      <c r="L1318" s="88">
        <v>0</v>
      </c>
      <c r="M1318" s="87">
        <v>0.46</v>
      </c>
      <c r="N1318" s="88">
        <v>7.3</v>
      </c>
      <c r="O1318" s="87">
        <v>0</v>
      </c>
      <c r="P1318" s="88">
        <v>0</v>
      </c>
      <c r="Q1318" s="87">
        <v>0</v>
      </c>
      <c r="R1318" s="88">
        <v>0</v>
      </c>
      <c r="S1318" s="87">
        <v>0</v>
      </c>
      <c r="T1318" s="88">
        <v>0</v>
      </c>
      <c r="U1318" s="87">
        <v>0</v>
      </c>
      <c r="V1318" s="88">
        <v>0</v>
      </c>
      <c r="W1318" s="87">
        <v>0</v>
      </c>
      <c r="X1318" s="88">
        <v>0</v>
      </c>
      <c r="Y1318" s="87">
        <v>0</v>
      </c>
      <c r="Z1318" s="88">
        <v>0</v>
      </c>
      <c r="AA1318" s="87">
        <v>0</v>
      </c>
      <c r="AB1318" s="88">
        <v>0</v>
      </c>
      <c r="AC1318" s="58"/>
      <c r="AD1318" s="59">
        <f t="shared" si="27"/>
        <v>7.76</v>
      </c>
      <c r="AE1318" s="58"/>
    </row>
    <row r="1319" spans="2:31" x14ac:dyDescent="0.3">
      <c r="B1319" s="4" t="s">
        <v>230</v>
      </c>
      <c r="C1319" s="14"/>
      <c r="D1319" s="14"/>
      <c r="E1319" s="87">
        <v>0</v>
      </c>
      <c r="F1319" s="88">
        <v>0</v>
      </c>
      <c r="G1319" s="87">
        <v>0</v>
      </c>
      <c r="H1319" s="88">
        <v>0</v>
      </c>
      <c r="I1319" s="87">
        <v>0</v>
      </c>
      <c r="J1319" s="88">
        <v>0</v>
      </c>
      <c r="K1319" s="87">
        <v>0</v>
      </c>
      <c r="L1319" s="88">
        <v>0</v>
      </c>
      <c r="M1319" s="87">
        <v>0</v>
      </c>
      <c r="N1319" s="88">
        <v>0</v>
      </c>
      <c r="O1319" s="87">
        <v>0</v>
      </c>
      <c r="P1319" s="88">
        <v>0</v>
      </c>
      <c r="Q1319" s="87">
        <v>0</v>
      </c>
      <c r="R1319" s="88">
        <v>0</v>
      </c>
      <c r="S1319" s="87">
        <v>0</v>
      </c>
      <c r="T1319" s="88">
        <v>0</v>
      </c>
      <c r="U1319" s="87">
        <v>0</v>
      </c>
      <c r="V1319" s="88">
        <v>0</v>
      </c>
      <c r="W1319" s="87">
        <v>0</v>
      </c>
      <c r="X1319" s="88">
        <v>0</v>
      </c>
      <c r="Y1319" s="87">
        <v>0</v>
      </c>
      <c r="Z1319" s="88">
        <v>0</v>
      </c>
      <c r="AA1319" s="87">
        <v>0</v>
      </c>
      <c r="AB1319" s="88">
        <v>0</v>
      </c>
      <c r="AC1319" s="58"/>
      <c r="AD1319" s="59">
        <f t="shared" si="27"/>
        <v>0</v>
      </c>
      <c r="AE1319" s="58"/>
    </row>
    <row r="1320" spans="2:31" x14ac:dyDescent="0.3">
      <c r="B1320" s="4" t="s">
        <v>248</v>
      </c>
      <c r="C1320" s="14"/>
      <c r="D1320" s="14"/>
      <c r="E1320" s="87">
        <v>0</v>
      </c>
      <c r="F1320" s="88">
        <v>0</v>
      </c>
      <c r="G1320" s="87">
        <v>0</v>
      </c>
      <c r="H1320" s="88">
        <v>0</v>
      </c>
      <c r="I1320" s="87">
        <v>0</v>
      </c>
      <c r="J1320" s="88">
        <v>0</v>
      </c>
      <c r="K1320" s="87">
        <v>0</v>
      </c>
      <c r="L1320" s="88">
        <v>0</v>
      </c>
      <c r="M1320" s="87">
        <v>0</v>
      </c>
      <c r="N1320" s="88">
        <v>0</v>
      </c>
      <c r="O1320" s="87">
        <v>0</v>
      </c>
      <c r="P1320" s="88">
        <v>0</v>
      </c>
      <c r="Q1320" s="87">
        <v>0</v>
      </c>
      <c r="R1320" s="88">
        <v>0</v>
      </c>
      <c r="S1320" s="87">
        <v>0</v>
      </c>
      <c r="T1320" s="88">
        <v>0</v>
      </c>
      <c r="U1320" s="87">
        <v>0</v>
      </c>
      <c r="V1320" s="88">
        <v>0</v>
      </c>
      <c r="W1320" s="87">
        <v>0</v>
      </c>
      <c r="X1320" s="88">
        <v>0</v>
      </c>
      <c r="Y1320" s="87">
        <v>0</v>
      </c>
      <c r="Z1320" s="88">
        <v>0</v>
      </c>
      <c r="AA1320" s="87">
        <v>0</v>
      </c>
      <c r="AB1320" s="88">
        <v>0</v>
      </c>
      <c r="AC1320" s="58"/>
      <c r="AD1320" s="59">
        <f t="shared" si="27"/>
        <v>0</v>
      </c>
      <c r="AE1320" s="58"/>
    </row>
    <row r="1321" spans="2:31" x14ac:dyDescent="0.3">
      <c r="B1321" s="4" t="s">
        <v>231</v>
      </c>
      <c r="C1321" s="14"/>
      <c r="D1321" s="14"/>
      <c r="E1321" s="87">
        <v>0</v>
      </c>
      <c r="F1321" s="88">
        <v>0</v>
      </c>
      <c r="G1321" s="87">
        <v>0</v>
      </c>
      <c r="H1321" s="88">
        <v>0</v>
      </c>
      <c r="I1321" s="87">
        <v>0</v>
      </c>
      <c r="J1321" s="88">
        <v>0</v>
      </c>
      <c r="K1321" s="87">
        <v>0</v>
      </c>
      <c r="L1321" s="88">
        <v>0</v>
      </c>
      <c r="M1321" s="87">
        <v>0</v>
      </c>
      <c r="N1321" s="88">
        <v>0</v>
      </c>
      <c r="O1321" s="87">
        <v>0</v>
      </c>
      <c r="P1321" s="88">
        <v>0</v>
      </c>
      <c r="Q1321" s="87">
        <v>0</v>
      </c>
      <c r="R1321" s="88">
        <v>0</v>
      </c>
      <c r="S1321" s="87">
        <v>0</v>
      </c>
      <c r="T1321" s="88">
        <v>0</v>
      </c>
      <c r="U1321" s="87">
        <v>0</v>
      </c>
      <c r="V1321" s="88">
        <v>0</v>
      </c>
      <c r="W1321" s="87">
        <v>0</v>
      </c>
      <c r="X1321" s="88">
        <v>0</v>
      </c>
      <c r="Y1321" s="87">
        <v>0</v>
      </c>
      <c r="Z1321" s="88">
        <v>0</v>
      </c>
      <c r="AA1321" s="87">
        <v>0</v>
      </c>
      <c r="AB1321" s="88">
        <v>0</v>
      </c>
      <c r="AC1321" s="58"/>
      <c r="AD1321" s="59">
        <f t="shared" si="27"/>
        <v>0</v>
      </c>
      <c r="AE1321" s="58"/>
    </row>
    <row r="1322" spans="2:31" x14ac:dyDescent="0.3">
      <c r="B1322" s="4" t="s">
        <v>292</v>
      </c>
      <c r="C1322" s="14"/>
      <c r="D1322" s="14"/>
      <c r="E1322" s="87">
        <v>0</v>
      </c>
      <c r="F1322" s="88">
        <v>0</v>
      </c>
      <c r="G1322" s="87">
        <v>0</v>
      </c>
      <c r="H1322" s="88">
        <v>0</v>
      </c>
      <c r="I1322" s="87">
        <v>0</v>
      </c>
      <c r="J1322" s="88">
        <v>0</v>
      </c>
      <c r="K1322" s="87">
        <v>0</v>
      </c>
      <c r="L1322" s="88">
        <v>0</v>
      </c>
      <c r="M1322" s="87">
        <v>0</v>
      </c>
      <c r="N1322" s="88">
        <v>0</v>
      </c>
      <c r="O1322" s="87">
        <v>0</v>
      </c>
      <c r="P1322" s="88">
        <v>0</v>
      </c>
      <c r="Q1322" s="87">
        <v>0</v>
      </c>
      <c r="R1322" s="88">
        <v>0</v>
      </c>
      <c r="S1322" s="87">
        <v>0</v>
      </c>
      <c r="T1322" s="88">
        <v>0</v>
      </c>
      <c r="U1322" s="87">
        <v>0</v>
      </c>
      <c r="V1322" s="88">
        <v>0</v>
      </c>
      <c r="W1322" s="87">
        <v>0</v>
      </c>
      <c r="X1322" s="88">
        <v>0</v>
      </c>
      <c r="Y1322" s="87">
        <v>0</v>
      </c>
      <c r="Z1322" s="88">
        <v>0</v>
      </c>
      <c r="AA1322" s="87">
        <v>0</v>
      </c>
      <c r="AB1322" s="88">
        <v>0</v>
      </c>
      <c r="AC1322" s="58"/>
      <c r="AD1322" s="59">
        <f t="shared" si="27"/>
        <v>0</v>
      </c>
      <c r="AE1322" s="58"/>
    </row>
    <row r="1323" spans="2:31" x14ac:dyDescent="0.3">
      <c r="B1323" s="4" t="s">
        <v>244</v>
      </c>
      <c r="C1323" s="14"/>
      <c r="D1323" s="14"/>
      <c r="E1323" s="87">
        <v>0</v>
      </c>
      <c r="F1323" s="88">
        <v>0</v>
      </c>
      <c r="G1323" s="87">
        <v>0</v>
      </c>
      <c r="H1323" s="88">
        <v>0</v>
      </c>
      <c r="I1323" s="87">
        <v>0</v>
      </c>
      <c r="J1323" s="88">
        <v>0</v>
      </c>
      <c r="K1323" s="87">
        <v>0</v>
      </c>
      <c r="L1323" s="88">
        <v>0</v>
      </c>
      <c r="M1323" s="87">
        <v>0</v>
      </c>
      <c r="N1323" s="88">
        <v>0</v>
      </c>
      <c r="O1323" s="87">
        <v>0</v>
      </c>
      <c r="P1323" s="88">
        <v>0</v>
      </c>
      <c r="Q1323" s="87">
        <v>0</v>
      </c>
      <c r="R1323" s="88">
        <v>0</v>
      </c>
      <c r="S1323" s="87">
        <v>0</v>
      </c>
      <c r="T1323" s="88">
        <v>0</v>
      </c>
      <c r="U1323" s="87">
        <v>0</v>
      </c>
      <c r="V1323" s="88">
        <v>0</v>
      </c>
      <c r="W1323" s="87">
        <v>0</v>
      </c>
      <c r="X1323" s="88">
        <v>0</v>
      </c>
      <c r="Y1323" s="87">
        <v>0</v>
      </c>
      <c r="Z1323" s="88">
        <v>0</v>
      </c>
      <c r="AA1323" s="87">
        <v>0</v>
      </c>
      <c r="AB1323" s="88">
        <v>0</v>
      </c>
      <c r="AC1323" s="58"/>
      <c r="AD1323" s="59">
        <f t="shared" si="27"/>
        <v>0</v>
      </c>
      <c r="AE1323" s="58"/>
    </row>
    <row r="1324" spans="2:31" x14ac:dyDescent="0.3">
      <c r="B1324" s="4" t="s">
        <v>245</v>
      </c>
      <c r="C1324" s="14"/>
      <c r="D1324" s="14"/>
      <c r="E1324" s="87">
        <v>0</v>
      </c>
      <c r="F1324" s="88">
        <v>0</v>
      </c>
      <c r="G1324" s="87">
        <v>0</v>
      </c>
      <c r="H1324" s="88">
        <v>0</v>
      </c>
      <c r="I1324" s="87">
        <v>0</v>
      </c>
      <c r="J1324" s="88">
        <v>0</v>
      </c>
      <c r="K1324" s="87">
        <v>0</v>
      </c>
      <c r="L1324" s="88">
        <v>0</v>
      </c>
      <c r="M1324" s="87">
        <v>0</v>
      </c>
      <c r="N1324" s="88">
        <v>0</v>
      </c>
      <c r="O1324" s="87">
        <v>0</v>
      </c>
      <c r="P1324" s="88">
        <v>0</v>
      </c>
      <c r="Q1324" s="87">
        <v>0</v>
      </c>
      <c r="R1324" s="88">
        <v>0</v>
      </c>
      <c r="S1324" s="87">
        <v>0</v>
      </c>
      <c r="T1324" s="88">
        <v>0</v>
      </c>
      <c r="U1324" s="87">
        <v>0</v>
      </c>
      <c r="V1324" s="88">
        <v>0</v>
      </c>
      <c r="W1324" s="87">
        <v>0</v>
      </c>
      <c r="X1324" s="88">
        <v>0</v>
      </c>
      <c r="Y1324" s="87">
        <v>0</v>
      </c>
      <c r="Z1324" s="88">
        <v>0</v>
      </c>
      <c r="AA1324" s="87">
        <v>0</v>
      </c>
      <c r="AB1324" s="88">
        <v>0</v>
      </c>
      <c r="AC1324" s="58"/>
      <c r="AD1324" s="59">
        <f t="shared" si="27"/>
        <v>0</v>
      </c>
      <c r="AE1324" s="58"/>
    </row>
    <row r="1325" spans="2:31" x14ac:dyDescent="0.3">
      <c r="B1325" s="4" t="s">
        <v>257</v>
      </c>
      <c r="C1325" s="14"/>
      <c r="D1325" s="14"/>
      <c r="E1325" s="87">
        <v>0</v>
      </c>
      <c r="F1325" s="88">
        <v>0</v>
      </c>
      <c r="G1325" s="87">
        <v>0</v>
      </c>
      <c r="H1325" s="88">
        <v>0</v>
      </c>
      <c r="I1325" s="87">
        <v>0</v>
      </c>
      <c r="J1325" s="88">
        <v>0</v>
      </c>
      <c r="K1325" s="87">
        <v>0</v>
      </c>
      <c r="L1325" s="88">
        <v>0</v>
      </c>
      <c r="M1325" s="87">
        <v>0</v>
      </c>
      <c r="N1325" s="88">
        <v>0</v>
      </c>
      <c r="O1325" s="87">
        <v>0</v>
      </c>
      <c r="P1325" s="88">
        <v>0</v>
      </c>
      <c r="Q1325" s="87">
        <v>0</v>
      </c>
      <c r="R1325" s="88">
        <v>0</v>
      </c>
      <c r="S1325" s="87">
        <v>0</v>
      </c>
      <c r="T1325" s="88">
        <v>0</v>
      </c>
      <c r="U1325" s="87">
        <v>0</v>
      </c>
      <c r="V1325" s="88">
        <v>0</v>
      </c>
      <c r="W1325" s="87">
        <v>0</v>
      </c>
      <c r="X1325" s="88">
        <v>0</v>
      </c>
      <c r="Y1325" s="87">
        <v>0</v>
      </c>
      <c r="Z1325" s="88">
        <v>0</v>
      </c>
      <c r="AA1325" s="87">
        <v>0</v>
      </c>
      <c r="AB1325" s="88">
        <v>0</v>
      </c>
      <c r="AC1325" s="58"/>
      <c r="AD1325" s="59">
        <f t="shared" si="27"/>
        <v>0</v>
      </c>
      <c r="AE1325" s="58"/>
    </row>
    <row r="1326" spans="2:31" x14ac:dyDescent="0.3">
      <c r="B1326" s="4" t="s">
        <v>222</v>
      </c>
      <c r="C1326" s="14"/>
      <c r="D1326" s="14"/>
      <c r="E1326" s="87">
        <v>0</v>
      </c>
      <c r="F1326" s="88">
        <v>0</v>
      </c>
      <c r="G1326" s="87">
        <v>0</v>
      </c>
      <c r="H1326" s="88">
        <v>0</v>
      </c>
      <c r="I1326" s="87">
        <v>0</v>
      </c>
      <c r="J1326" s="88">
        <v>0</v>
      </c>
      <c r="K1326" s="87">
        <v>0</v>
      </c>
      <c r="L1326" s="88">
        <v>0</v>
      </c>
      <c r="M1326" s="87">
        <v>0</v>
      </c>
      <c r="N1326" s="88">
        <v>0</v>
      </c>
      <c r="O1326" s="87">
        <v>0</v>
      </c>
      <c r="P1326" s="88">
        <v>0</v>
      </c>
      <c r="Q1326" s="87">
        <v>0</v>
      </c>
      <c r="R1326" s="88">
        <v>0</v>
      </c>
      <c r="S1326" s="87">
        <v>0</v>
      </c>
      <c r="T1326" s="88">
        <v>0.97</v>
      </c>
      <c r="U1326" s="87">
        <v>0.32</v>
      </c>
      <c r="V1326" s="88">
        <v>0</v>
      </c>
      <c r="W1326" s="87">
        <v>0</v>
      </c>
      <c r="X1326" s="88">
        <v>0</v>
      </c>
      <c r="Y1326" s="87">
        <v>0</v>
      </c>
      <c r="Z1326" s="88">
        <v>0</v>
      </c>
      <c r="AA1326" s="87">
        <v>0</v>
      </c>
      <c r="AB1326" s="88">
        <v>0</v>
      </c>
      <c r="AC1326" s="58"/>
      <c r="AD1326" s="59">
        <f t="shared" si="27"/>
        <v>1.29</v>
      </c>
      <c r="AE1326" s="58"/>
    </row>
    <row r="1327" spans="2:31" x14ac:dyDescent="0.3">
      <c r="B1327" s="4" t="s">
        <v>223</v>
      </c>
      <c r="C1327" s="14"/>
      <c r="D1327" s="14"/>
      <c r="E1327" s="87">
        <v>0</v>
      </c>
      <c r="F1327" s="88">
        <v>0</v>
      </c>
      <c r="G1327" s="87">
        <v>0</v>
      </c>
      <c r="H1327" s="88">
        <v>0</v>
      </c>
      <c r="I1327" s="87">
        <v>0</v>
      </c>
      <c r="J1327" s="88">
        <v>0</v>
      </c>
      <c r="K1327" s="87">
        <v>0</v>
      </c>
      <c r="L1327" s="88">
        <v>0</v>
      </c>
      <c r="M1327" s="87">
        <v>0</v>
      </c>
      <c r="N1327" s="88">
        <v>0</v>
      </c>
      <c r="O1327" s="87">
        <v>0</v>
      </c>
      <c r="P1327" s="88">
        <v>0</v>
      </c>
      <c r="Q1327" s="87">
        <v>0</v>
      </c>
      <c r="R1327" s="88">
        <v>0</v>
      </c>
      <c r="S1327" s="87">
        <v>0</v>
      </c>
      <c r="T1327" s="88">
        <v>0</v>
      </c>
      <c r="U1327" s="87">
        <v>0</v>
      </c>
      <c r="V1327" s="88">
        <v>0</v>
      </c>
      <c r="W1327" s="87">
        <v>0</v>
      </c>
      <c r="X1327" s="88">
        <v>0</v>
      </c>
      <c r="Y1327" s="87">
        <v>0</v>
      </c>
      <c r="Z1327" s="88">
        <v>0</v>
      </c>
      <c r="AA1327" s="87">
        <v>0</v>
      </c>
      <c r="AB1327" s="88">
        <v>0</v>
      </c>
      <c r="AC1327" s="58"/>
      <c r="AD1327" s="59">
        <f t="shared" si="27"/>
        <v>0</v>
      </c>
      <c r="AE1327" s="58"/>
    </row>
    <row r="1328" spans="2:31" x14ac:dyDescent="0.3">
      <c r="B1328" s="4" t="s">
        <v>224</v>
      </c>
      <c r="C1328" s="14"/>
      <c r="D1328" s="14"/>
      <c r="E1328" s="87">
        <v>0</v>
      </c>
      <c r="F1328" s="88">
        <v>0</v>
      </c>
      <c r="G1328" s="87">
        <v>0</v>
      </c>
      <c r="H1328" s="88">
        <v>0</v>
      </c>
      <c r="I1328" s="87">
        <v>0</v>
      </c>
      <c r="J1328" s="88">
        <v>0</v>
      </c>
      <c r="K1328" s="87">
        <v>0</v>
      </c>
      <c r="L1328" s="88">
        <v>0</v>
      </c>
      <c r="M1328" s="87">
        <v>0</v>
      </c>
      <c r="N1328" s="88">
        <v>0</v>
      </c>
      <c r="O1328" s="87">
        <v>0</v>
      </c>
      <c r="P1328" s="88">
        <v>0</v>
      </c>
      <c r="Q1328" s="87">
        <v>0</v>
      </c>
      <c r="R1328" s="88">
        <v>0</v>
      </c>
      <c r="S1328" s="87">
        <v>0</v>
      </c>
      <c r="T1328" s="88">
        <v>0</v>
      </c>
      <c r="U1328" s="87">
        <v>0</v>
      </c>
      <c r="V1328" s="88">
        <v>0</v>
      </c>
      <c r="W1328" s="87">
        <v>0</v>
      </c>
      <c r="X1328" s="88">
        <v>0</v>
      </c>
      <c r="Y1328" s="87">
        <v>0</v>
      </c>
      <c r="Z1328" s="88">
        <v>0</v>
      </c>
      <c r="AA1328" s="87">
        <v>0</v>
      </c>
      <c r="AB1328" s="88">
        <v>0</v>
      </c>
      <c r="AC1328" s="58"/>
      <c r="AD1328" s="59">
        <f t="shared" si="27"/>
        <v>0</v>
      </c>
      <c r="AE1328" s="58"/>
    </row>
    <row r="1329" spans="2:31" x14ac:dyDescent="0.3">
      <c r="B1329" s="4" t="s">
        <v>258</v>
      </c>
      <c r="C1329" s="14"/>
      <c r="D1329" s="14"/>
      <c r="E1329" s="87">
        <v>0</v>
      </c>
      <c r="F1329" s="88">
        <v>0</v>
      </c>
      <c r="G1329" s="87">
        <v>0</v>
      </c>
      <c r="H1329" s="88">
        <v>0</v>
      </c>
      <c r="I1329" s="87">
        <v>0</v>
      </c>
      <c r="J1329" s="88">
        <v>0</v>
      </c>
      <c r="K1329" s="87">
        <v>0</v>
      </c>
      <c r="L1329" s="88">
        <v>0</v>
      </c>
      <c r="M1329" s="87">
        <v>0</v>
      </c>
      <c r="N1329" s="88">
        <v>0</v>
      </c>
      <c r="O1329" s="87">
        <v>0</v>
      </c>
      <c r="P1329" s="88">
        <v>0</v>
      </c>
      <c r="Q1329" s="87">
        <v>0</v>
      </c>
      <c r="R1329" s="88">
        <v>0</v>
      </c>
      <c r="S1329" s="87">
        <v>0</v>
      </c>
      <c r="T1329" s="88">
        <v>0</v>
      </c>
      <c r="U1329" s="87">
        <v>0</v>
      </c>
      <c r="V1329" s="88">
        <v>0</v>
      </c>
      <c r="W1329" s="87">
        <v>0</v>
      </c>
      <c r="X1329" s="88">
        <v>0</v>
      </c>
      <c r="Y1329" s="87">
        <v>0</v>
      </c>
      <c r="Z1329" s="88">
        <v>0</v>
      </c>
      <c r="AA1329" s="87">
        <v>0</v>
      </c>
      <c r="AB1329" s="88">
        <v>0</v>
      </c>
      <c r="AC1329" s="58"/>
      <c r="AD1329" s="59">
        <f t="shared" si="27"/>
        <v>0</v>
      </c>
      <c r="AE1329" s="58"/>
    </row>
    <row r="1330" spans="2:31" x14ac:dyDescent="0.3">
      <c r="B1330" s="4" t="s">
        <v>246</v>
      </c>
      <c r="C1330" s="14"/>
      <c r="D1330" s="14"/>
      <c r="E1330" s="87">
        <v>0</v>
      </c>
      <c r="F1330" s="88">
        <v>0</v>
      </c>
      <c r="G1330" s="87">
        <v>0</v>
      </c>
      <c r="H1330" s="88">
        <v>0</v>
      </c>
      <c r="I1330" s="87">
        <v>0</v>
      </c>
      <c r="J1330" s="88">
        <v>0</v>
      </c>
      <c r="K1330" s="87">
        <v>0</v>
      </c>
      <c r="L1330" s="88">
        <v>0</v>
      </c>
      <c r="M1330" s="87">
        <v>0</v>
      </c>
      <c r="N1330" s="88">
        <v>0</v>
      </c>
      <c r="O1330" s="87">
        <v>0</v>
      </c>
      <c r="P1330" s="88">
        <v>0</v>
      </c>
      <c r="Q1330" s="87">
        <v>0</v>
      </c>
      <c r="R1330" s="88">
        <v>0</v>
      </c>
      <c r="S1330" s="87">
        <v>0</v>
      </c>
      <c r="T1330" s="88">
        <v>0</v>
      </c>
      <c r="U1330" s="87">
        <v>0</v>
      </c>
      <c r="V1330" s="88">
        <v>0</v>
      </c>
      <c r="W1330" s="87">
        <v>0</v>
      </c>
      <c r="X1330" s="88">
        <v>0</v>
      </c>
      <c r="Y1330" s="87">
        <v>0</v>
      </c>
      <c r="Z1330" s="88">
        <v>0</v>
      </c>
      <c r="AA1330" s="87">
        <v>0</v>
      </c>
      <c r="AB1330" s="88">
        <v>0</v>
      </c>
      <c r="AC1330" s="58"/>
      <c r="AD1330" s="59">
        <f t="shared" si="27"/>
        <v>0</v>
      </c>
      <c r="AE1330" s="58"/>
    </row>
    <row r="1331" spans="2:31" x14ac:dyDescent="0.3">
      <c r="B1331" s="4" t="s">
        <v>189</v>
      </c>
      <c r="C1331" s="14"/>
      <c r="D1331" s="14"/>
      <c r="E1331" s="87">
        <v>0</v>
      </c>
      <c r="F1331" s="88">
        <v>0</v>
      </c>
      <c r="G1331" s="87">
        <v>0</v>
      </c>
      <c r="H1331" s="88">
        <v>0</v>
      </c>
      <c r="I1331" s="87">
        <v>0</v>
      </c>
      <c r="J1331" s="88">
        <v>0</v>
      </c>
      <c r="K1331" s="87">
        <v>0</v>
      </c>
      <c r="L1331" s="88">
        <v>0</v>
      </c>
      <c r="M1331" s="87">
        <v>0</v>
      </c>
      <c r="N1331" s="88">
        <v>0</v>
      </c>
      <c r="O1331" s="87">
        <v>0</v>
      </c>
      <c r="P1331" s="88">
        <v>0</v>
      </c>
      <c r="Q1331" s="87">
        <v>0</v>
      </c>
      <c r="R1331" s="88">
        <v>0</v>
      </c>
      <c r="S1331" s="87">
        <v>0</v>
      </c>
      <c r="T1331" s="88">
        <v>0</v>
      </c>
      <c r="U1331" s="87">
        <v>0</v>
      </c>
      <c r="V1331" s="88">
        <v>0</v>
      </c>
      <c r="W1331" s="87">
        <v>0</v>
      </c>
      <c r="X1331" s="88">
        <v>0</v>
      </c>
      <c r="Y1331" s="87">
        <v>0</v>
      </c>
      <c r="Z1331" s="88">
        <v>0</v>
      </c>
      <c r="AA1331" s="87">
        <v>0</v>
      </c>
      <c r="AB1331" s="88">
        <v>0</v>
      </c>
      <c r="AC1331" s="58"/>
      <c r="AD1331" s="59">
        <f t="shared" si="27"/>
        <v>0</v>
      </c>
      <c r="AE1331" s="58"/>
    </row>
    <row r="1332" spans="2:31" x14ac:dyDescent="0.3">
      <c r="B1332" s="4" t="s">
        <v>190</v>
      </c>
      <c r="C1332" s="14"/>
      <c r="D1332" s="14"/>
      <c r="E1332" s="87">
        <v>0</v>
      </c>
      <c r="F1332" s="88">
        <v>0</v>
      </c>
      <c r="G1332" s="87">
        <v>0</v>
      </c>
      <c r="H1332" s="88">
        <v>0</v>
      </c>
      <c r="I1332" s="87">
        <v>0</v>
      </c>
      <c r="J1332" s="88">
        <v>0</v>
      </c>
      <c r="K1332" s="87">
        <v>0</v>
      </c>
      <c r="L1332" s="88">
        <v>0</v>
      </c>
      <c r="M1332" s="87">
        <v>0</v>
      </c>
      <c r="N1332" s="88">
        <v>0</v>
      </c>
      <c r="O1332" s="87">
        <v>0</v>
      </c>
      <c r="P1332" s="88">
        <v>0</v>
      </c>
      <c r="Q1332" s="87">
        <v>0</v>
      </c>
      <c r="R1332" s="88">
        <v>0</v>
      </c>
      <c r="S1332" s="87">
        <v>0</v>
      </c>
      <c r="T1332" s="88">
        <v>0</v>
      </c>
      <c r="U1332" s="87">
        <v>0</v>
      </c>
      <c r="V1332" s="88">
        <v>0</v>
      </c>
      <c r="W1332" s="87">
        <v>0</v>
      </c>
      <c r="X1332" s="88">
        <v>0</v>
      </c>
      <c r="Y1332" s="87">
        <v>0</v>
      </c>
      <c r="Z1332" s="88">
        <v>0</v>
      </c>
      <c r="AA1332" s="87">
        <v>0</v>
      </c>
      <c r="AB1332" s="88">
        <v>0</v>
      </c>
      <c r="AC1332" s="58"/>
      <c r="AD1332" s="59">
        <f t="shared" si="27"/>
        <v>0</v>
      </c>
      <c r="AE1332" s="58"/>
    </row>
    <row r="1333" spans="2:31" x14ac:dyDescent="0.3">
      <c r="B1333" s="4" t="s">
        <v>208</v>
      </c>
      <c r="C1333" s="14"/>
      <c r="D1333" s="14"/>
      <c r="E1333" s="87">
        <v>0</v>
      </c>
      <c r="F1333" s="88">
        <v>0</v>
      </c>
      <c r="G1333" s="87">
        <v>0</v>
      </c>
      <c r="H1333" s="88">
        <v>0</v>
      </c>
      <c r="I1333" s="87">
        <v>0</v>
      </c>
      <c r="J1333" s="88">
        <v>0</v>
      </c>
      <c r="K1333" s="87">
        <v>0</v>
      </c>
      <c r="L1333" s="88">
        <v>0</v>
      </c>
      <c r="M1333" s="87">
        <v>0.09</v>
      </c>
      <c r="N1333" s="88">
        <v>1.5</v>
      </c>
      <c r="O1333" s="87">
        <v>0.96</v>
      </c>
      <c r="P1333" s="88">
        <v>0.95</v>
      </c>
      <c r="Q1333" s="87">
        <v>0.94</v>
      </c>
      <c r="R1333" s="88">
        <v>0.98</v>
      </c>
      <c r="S1333" s="87">
        <v>0.96</v>
      </c>
      <c r="T1333" s="88">
        <v>1.04</v>
      </c>
      <c r="U1333" s="87">
        <v>1.95</v>
      </c>
      <c r="V1333" s="88">
        <v>1.95</v>
      </c>
      <c r="W1333" s="87">
        <v>0.77</v>
      </c>
      <c r="X1333" s="88">
        <v>0</v>
      </c>
      <c r="Y1333" s="87">
        <v>0</v>
      </c>
      <c r="Z1333" s="88">
        <v>0</v>
      </c>
      <c r="AA1333" s="87">
        <v>0</v>
      </c>
      <c r="AB1333" s="88">
        <v>0</v>
      </c>
      <c r="AC1333" s="58"/>
      <c r="AD1333" s="59">
        <f t="shared" si="27"/>
        <v>12.089999999999998</v>
      </c>
      <c r="AE1333" s="58"/>
    </row>
    <row r="1334" spans="2:31" x14ac:dyDescent="0.3">
      <c r="B1334" s="4" t="s">
        <v>209</v>
      </c>
      <c r="C1334" s="14"/>
      <c r="D1334" s="14"/>
      <c r="E1334" s="87">
        <v>0</v>
      </c>
      <c r="F1334" s="88">
        <v>0</v>
      </c>
      <c r="G1334" s="87">
        <v>0</v>
      </c>
      <c r="H1334" s="88">
        <v>0</v>
      </c>
      <c r="I1334" s="87">
        <v>0</v>
      </c>
      <c r="J1334" s="88">
        <v>0</v>
      </c>
      <c r="K1334" s="87">
        <v>0</v>
      </c>
      <c r="L1334" s="88">
        <v>0</v>
      </c>
      <c r="M1334" s="87">
        <v>0</v>
      </c>
      <c r="N1334" s="88">
        <v>0</v>
      </c>
      <c r="O1334" s="87">
        <v>0</v>
      </c>
      <c r="P1334" s="88">
        <v>0</v>
      </c>
      <c r="Q1334" s="87">
        <v>0</v>
      </c>
      <c r="R1334" s="88">
        <v>0</v>
      </c>
      <c r="S1334" s="87">
        <v>0</v>
      </c>
      <c r="T1334" s="88">
        <v>0</v>
      </c>
      <c r="U1334" s="87">
        <v>0</v>
      </c>
      <c r="V1334" s="88">
        <v>0</v>
      </c>
      <c r="W1334" s="87">
        <v>0</v>
      </c>
      <c r="X1334" s="88">
        <v>0</v>
      </c>
      <c r="Y1334" s="87">
        <v>0</v>
      </c>
      <c r="Z1334" s="88">
        <v>0</v>
      </c>
      <c r="AA1334" s="87">
        <v>0</v>
      </c>
      <c r="AB1334" s="88">
        <v>0</v>
      </c>
      <c r="AC1334" s="58"/>
      <c r="AD1334" s="59">
        <f t="shared" si="27"/>
        <v>0</v>
      </c>
      <c r="AE1334" s="58"/>
    </row>
    <row r="1335" spans="2:31" x14ac:dyDescent="0.3">
      <c r="B1335" s="4" t="s">
        <v>210</v>
      </c>
      <c r="C1335" s="14"/>
      <c r="D1335" s="14"/>
      <c r="E1335" s="87">
        <v>0</v>
      </c>
      <c r="F1335" s="88">
        <v>0</v>
      </c>
      <c r="G1335" s="87">
        <v>0</v>
      </c>
      <c r="H1335" s="88">
        <v>0</v>
      </c>
      <c r="I1335" s="87">
        <v>0</v>
      </c>
      <c r="J1335" s="88">
        <v>0</v>
      </c>
      <c r="K1335" s="87">
        <v>0</v>
      </c>
      <c r="L1335" s="88">
        <v>0</v>
      </c>
      <c r="M1335" s="87">
        <v>0</v>
      </c>
      <c r="N1335" s="88">
        <v>0.03</v>
      </c>
      <c r="O1335" s="87">
        <v>0.03</v>
      </c>
      <c r="P1335" s="88">
        <v>0.02</v>
      </c>
      <c r="Q1335" s="87">
        <v>0.02</v>
      </c>
      <c r="R1335" s="88">
        <v>0.02</v>
      </c>
      <c r="S1335" s="87">
        <v>0.02</v>
      </c>
      <c r="T1335" s="88">
        <v>0.02</v>
      </c>
      <c r="U1335" s="87">
        <v>0.02</v>
      </c>
      <c r="V1335" s="88">
        <v>0.02</v>
      </c>
      <c r="W1335" s="87">
        <v>0.01</v>
      </c>
      <c r="X1335" s="88">
        <v>0</v>
      </c>
      <c r="Y1335" s="87">
        <v>0</v>
      </c>
      <c r="Z1335" s="88">
        <v>0</v>
      </c>
      <c r="AA1335" s="87">
        <v>0</v>
      </c>
      <c r="AB1335" s="88">
        <v>0</v>
      </c>
      <c r="AC1335" s="58"/>
      <c r="AD1335" s="59">
        <f t="shared" si="27"/>
        <v>0.21</v>
      </c>
      <c r="AE1335" s="58"/>
    </row>
    <row r="1336" spans="2:31" x14ac:dyDescent="0.3">
      <c r="B1336" s="4" t="s">
        <v>211</v>
      </c>
      <c r="C1336" s="14"/>
      <c r="D1336" s="14"/>
      <c r="E1336" s="87">
        <v>0</v>
      </c>
      <c r="F1336" s="88">
        <v>0</v>
      </c>
      <c r="G1336" s="87">
        <v>0</v>
      </c>
      <c r="H1336" s="88">
        <v>0</v>
      </c>
      <c r="I1336" s="87">
        <v>0</v>
      </c>
      <c r="J1336" s="88">
        <v>0</v>
      </c>
      <c r="K1336" s="87">
        <v>0</v>
      </c>
      <c r="L1336" s="88">
        <v>0</v>
      </c>
      <c r="M1336" s="87">
        <v>0</v>
      </c>
      <c r="N1336" s="88">
        <v>0.01</v>
      </c>
      <c r="O1336" s="87">
        <v>0.01</v>
      </c>
      <c r="P1336" s="88">
        <v>0.01</v>
      </c>
      <c r="Q1336" s="87">
        <v>0.01</v>
      </c>
      <c r="R1336" s="88">
        <v>0.01</v>
      </c>
      <c r="S1336" s="87">
        <v>0.01</v>
      </c>
      <c r="T1336" s="88">
        <v>0.01</v>
      </c>
      <c r="U1336" s="87">
        <v>0.01</v>
      </c>
      <c r="V1336" s="88">
        <v>0.01</v>
      </c>
      <c r="W1336" s="87">
        <v>0</v>
      </c>
      <c r="X1336" s="88">
        <v>0</v>
      </c>
      <c r="Y1336" s="87">
        <v>0</v>
      </c>
      <c r="Z1336" s="88">
        <v>0</v>
      </c>
      <c r="AA1336" s="87">
        <v>0</v>
      </c>
      <c r="AB1336" s="88">
        <v>0</v>
      </c>
      <c r="AC1336" s="58"/>
      <c r="AD1336" s="59">
        <f t="shared" si="27"/>
        <v>0.09</v>
      </c>
      <c r="AE1336" s="58"/>
    </row>
    <row r="1337" spans="2:31" x14ac:dyDescent="0.3">
      <c r="B1337" s="4" t="s">
        <v>136</v>
      </c>
      <c r="C1337" s="14"/>
      <c r="D1337" s="14"/>
      <c r="E1337" s="87">
        <v>0</v>
      </c>
      <c r="F1337" s="88">
        <v>0</v>
      </c>
      <c r="G1337" s="87">
        <v>0</v>
      </c>
      <c r="H1337" s="88">
        <v>0</v>
      </c>
      <c r="I1337" s="87">
        <v>0</v>
      </c>
      <c r="J1337" s="88">
        <v>0</v>
      </c>
      <c r="K1337" s="87">
        <v>0</v>
      </c>
      <c r="L1337" s="88">
        <v>0</v>
      </c>
      <c r="M1337" s="87">
        <v>0</v>
      </c>
      <c r="N1337" s="88">
        <v>0</v>
      </c>
      <c r="O1337" s="87">
        <v>0</v>
      </c>
      <c r="P1337" s="88">
        <v>0</v>
      </c>
      <c r="Q1337" s="87">
        <v>0</v>
      </c>
      <c r="R1337" s="88">
        <v>0</v>
      </c>
      <c r="S1337" s="87">
        <v>0</v>
      </c>
      <c r="T1337" s="88">
        <v>0</v>
      </c>
      <c r="U1337" s="87">
        <v>0</v>
      </c>
      <c r="V1337" s="88">
        <v>0</v>
      </c>
      <c r="W1337" s="87">
        <v>0</v>
      </c>
      <c r="X1337" s="88">
        <v>0</v>
      </c>
      <c r="Y1337" s="87">
        <v>0</v>
      </c>
      <c r="Z1337" s="88">
        <v>0</v>
      </c>
      <c r="AA1337" s="87">
        <v>0</v>
      </c>
      <c r="AB1337" s="88">
        <v>0</v>
      </c>
      <c r="AC1337" s="58"/>
      <c r="AD1337" s="59">
        <f t="shared" si="27"/>
        <v>0</v>
      </c>
      <c r="AE1337" s="58"/>
    </row>
    <row r="1338" spans="2:31" x14ac:dyDescent="0.3">
      <c r="B1338" s="4" t="s">
        <v>137</v>
      </c>
      <c r="C1338" s="14"/>
      <c r="D1338" s="14"/>
      <c r="E1338" s="87">
        <v>0</v>
      </c>
      <c r="F1338" s="88">
        <v>0</v>
      </c>
      <c r="G1338" s="87">
        <v>0</v>
      </c>
      <c r="H1338" s="88">
        <v>0</v>
      </c>
      <c r="I1338" s="87">
        <v>0</v>
      </c>
      <c r="J1338" s="88">
        <v>0</v>
      </c>
      <c r="K1338" s="87">
        <v>0</v>
      </c>
      <c r="L1338" s="88">
        <v>0</v>
      </c>
      <c r="M1338" s="87">
        <v>0</v>
      </c>
      <c r="N1338" s="88">
        <v>0</v>
      </c>
      <c r="O1338" s="87">
        <v>0</v>
      </c>
      <c r="P1338" s="88">
        <v>0</v>
      </c>
      <c r="Q1338" s="87">
        <v>0</v>
      </c>
      <c r="R1338" s="88">
        <v>0</v>
      </c>
      <c r="S1338" s="87">
        <v>0</v>
      </c>
      <c r="T1338" s="88">
        <v>0</v>
      </c>
      <c r="U1338" s="87">
        <v>0</v>
      </c>
      <c r="V1338" s="88">
        <v>0</v>
      </c>
      <c r="W1338" s="87">
        <v>0</v>
      </c>
      <c r="X1338" s="88">
        <v>0</v>
      </c>
      <c r="Y1338" s="87">
        <v>0</v>
      </c>
      <c r="Z1338" s="88">
        <v>0</v>
      </c>
      <c r="AA1338" s="87">
        <v>0</v>
      </c>
      <c r="AB1338" s="88">
        <v>0</v>
      </c>
      <c r="AC1338" s="58"/>
      <c r="AD1338" s="59">
        <f t="shared" si="27"/>
        <v>0</v>
      </c>
      <c r="AE1338" s="58"/>
    </row>
    <row r="1339" spans="2:31" x14ac:dyDescent="0.3">
      <c r="B1339" s="4" t="s">
        <v>227</v>
      </c>
      <c r="C1339" s="14"/>
      <c r="D1339" s="14"/>
      <c r="E1339" s="87">
        <v>0</v>
      </c>
      <c r="F1339" s="88">
        <v>0</v>
      </c>
      <c r="G1339" s="87">
        <v>0</v>
      </c>
      <c r="H1339" s="88">
        <v>0</v>
      </c>
      <c r="I1339" s="87">
        <v>0</v>
      </c>
      <c r="J1339" s="88">
        <v>0</v>
      </c>
      <c r="K1339" s="87">
        <v>0</v>
      </c>
      <c r="L1339" s="88">
        <v>0</v>
      </c>
      <c r="M1339" s="87">
        <v>0</v>
      </c>
      <c r="N1339" s="88">
        <v>0</v>
      </c>
      <c r="O1339" s="87">
        <v>0</v>
      </c>
      <c r="P1339" s="88">
        <v>0</v>
      </c>
      <c r="Q1339" s="87">
        <v>0</v>
      </c>
      <c r="R1339" s="88">
        <v>0</v>
      </c>
      <c r="S1339" s="87">
        <v>0</v>
      </c>
      <c r="T1339" s="88">
        <v>0</v>
      </c>
      <c r="U1339" s="87">
        <v>0</v>
      </c>
      <c r="V1339" s="88">
        <v>0</v>
      </c>
      <c r="W1339" s="87">
        <v>0</v>
      </c>
      <c r="X1339" s="88">
        <v>0</v>
      </c>
      <c r="Y1339" s="87">
        <v>0</v>
      </c>
      <c r="Z1339" s="88">
        <v>0</v>
      </c>
      <c r="AA1339" s="87">
        <v>0</v>
      </c>
      <c r="AB1339" s="88">
        <v>0</v>
      </c>
      <c r="AC1339" s="58"/>
      <c r="AD1339" s="59">
        <f t="shared" si="27"/>
        <v>0</v>
      </c>
      <c r="AE1339" s="58"/>
    </row>
    <row r="1340" spans="2:31" x14ac:dyDescent="0.3">
      <c r="B1340" s="4" t="s">
        <v>293</v>
      </c>
      <c r="C1340" s="14"/>
      <c r="D1340" s="14"/>
      <c r="E1340" s="87">
        <v>0</v>
      </c>
      <c r="F1340" s="88">
        <v>0</v>
      </c>
      <c r="G1340" s="87">
        <v>0</v>
      </c>
      <c r="H1340" s="88">
        <v>0</v>
      </c>
      <c r="I1340" s="87">
        <v>0</v>
      </c>
      <c r="J1340" s="88">
        <v>0</v>
      </c>
      <c r="K1340" s="87">
        <v>0</v>
      </c>
      <c r="L1340" s="88">
        <v>0</v>
      </c>
      <c r="M1340" s="87">
        <v>0</v>
      </c>
      <c r="N1340" s="88">
        <v>0</v>
      </c>
      <c r="O1340" s="87">
        <v>0</v>
      </c>
      <c r="P1340" s="88">
        <v>0</v>
      </c>
      <c r="Q1340" s="87">
        <v>0</v>
      </c>
      <c r="R1340" s="88">
        <v>0</v>
      </c>
      <c r="S1340" s="87">
        <v>0</v>
      </c>
      <c r="T1340" s="88">
        <v>0</v>
      </c>
      <c r="U1340" s="87">
        <v>0</v>
      </c>
      <c r="V1340" s="88">
        <v>0</v>
      </c>
      <c r="W1340" s="87">
        <v>0</v>
      </c>
      <c r="X1340" s="88">
        <v>0</v>
      </c>
      <c r="Y1340" s="87">
        <v>0</v>
      </c>
      <c r="Z1340" s="88">
        <v>0</v>
      </c>
      <c r="AA1340" s="87">
        <v>0</v>
      </c>
      <c r="AB1340" s="88">
        <v>0</v>
      </c>
      <c r="AC1340" s="58"/>
      <c r="AD1340" s="59">
        <f t="shared" si="27"/>
        <v>0</v>
      </c>
      <c r="AE1340" s="58"/>
    </row>
    <row r="1341" spans="2:31" x14ac:dyDescent="0.3">
      <c r="B1341" s="4" t="s">
        <v>294</v>
      </c>
      <c r="C1341" s="14"/>
      <c r="D1341" s="14"/>
      <c r="E1341" s="87">
        <v>0</v>
      </c>
      <c r="F1341" s="88">
        <v>0</v>
      </c>
      <c r="G1341" s="87">
        <v>0</v>
      </c>
      <c r="H1341" s="88">
        <v>0</v>
      </c>
      <c r="I1341" s="87">
        <v>0</v>
      </c>
      <c r="J1341" s="88">
        <v>0</v>
      </c>
      <c r="K1341" s="87">
        <v>0</v>
      </c>
      <c r="L1341" s="88">
        <v>0</v>
      </c>
      <c r="M1341" s="87">
        <v>0</v>
      </c>
      <c r="N1341" s="88">
        <v>0</v>
      </c>
      <c r="O1341" s="87">
        <v>0</v>
      </c>
      <c r="P1341" s="88">
        <v>0</v>
      </c>
      <c r="Q1341" s="87">
        <v>0</v>
      </c>
      <c r="R1341" s="88">
        <v>0</v>
      </c>
      <c r="S1341" s="87">
        <v>0</v>
      </c>
      <c r="T1341" s="88">
        <v>0</v>
      </c>
      <c r="U1341" s="87">
        <v>0</v>
      </c>
      <c r="V1341" s="88">
        <v>0</v>
      </c>
      <c r="W1341" s="87">
        <v>0</v>
      </c>
      <c r="X1341" s="88">
        <v>0</v>
      </c>
      <c r="Y1341" s="87">
        <v>0</v>
      </c>
      <c r="Z1341" s="88">
        <v>0</v>
      </c>
      <c r="AA1341" s="87">
        <v>0</v>
      </c>
      <c r="AB1341" s="88">
        <v>0</v>
      </c>
      <c r="AC1341" s="58"/>
      <c r="AD1341" s="59">
        <f t="shared" si="27"/>
        <v>0</v>
      </c>
      <c r="AE1341" s="58"/>
    </row>
    <row r="1342" spans="2:31" x14ac:dyDescent="0.3">
      <c r="B1342" s="4" t="s">
        <v>206</v>
      </c>
      <c r="C1342" s="14"/>
      <c r="D1342" s="14"/>
      <c r="E1342" s="87">
        <v>0</v>
      </c>
      <c r="F1342" s="88">
        <v>0</v>
      </c>
      <c r="G1342" s="87">
        <v>0</v>
      </c>
      <c r="H1342" s="88">
        <v>0</v>
      </c>
      <c r="I1342" s="87">
        <v>0</v>
      </c>
      <c r="J1342" s="88">
        <v>0</v>
      </c>
      <c r="K1342" s="87">
        <v>0</v>
      </c>
      <c r="L1342" s="88">
        <v>0</v>
      </c>
      <c r="M1342" s="87">
        <v>0</v>
      </c>
      <c r="N1342" s="88">
        <v>1.37</v>
      </c>
      <c r="O1342" s="87">
        <v>2.02</v>
      </c>
      <c r="P1342" s="88">
        <v>1.97</v>
      </c>
      <c r="Q1342" s="87">
        <v>1.91</v>
      </c>
      <c r="R1342" s="88">
        <v>1.95</v>
      </c>
      <c r="S1342" s="87">
        <v>3.12</v>
      </c>
      <c r="T1342" s="88">
        <v>3.28</v>
      </c>
      <c r="U1342" s="87">
        <v>3.29</v>
      </c>
      <c r="V1342" s="88">
        <v>3.25</v>
      </c>
      <c r="W1342" s="87">
        <v>1.3</v>
      </c>
      <c r="X1342" s="88">
        <v>0</v>
      </c>
      <c r="Y1342" s="87">
        <v>0</v>
      </c>
      <c r="Z1342" s="88">
        <v>0</v>
      </c>
      <c r="AA1342" s="87">
        <v>0</v>
      </c>
      <c r="AB1342" s="88">
        <v>0</v>
      </c>
      <c r="AC1342" s="58"/>
      <c r="AD1342" s="59">
        <f t="shared" si="27"/>
        <v>23.46</v>
      </c>
      <c r="AE1342" s="58"/>
    </row>
    <row r="1343" spans="2:31" x14ac:dyDescent="0.3">
      <c r="B1343" s="4" t="s">
        <v>207</v>
      </c>
      <c r="C1343" s="14"/>
      <c r="D1343" s="14"/>
      <c r="E1343" s="87">
        <v>0</v>
      </c>
      <c r="F1343" s="88">
        <v>0</v>
      </c>
      <c r="G1343" s="87">
        <v>0</v>
      </c>
      <c r="H1343" s="88">
        <v>0</v>
      </c>
      <c r="I1343" s="87">
        <v>0</v>
      </c>
      <c r="J1343" s="88">
        <v>0</v>
      </c>
      <c r="K1343" s="87">
        <v>0</v>
      </c>
      <c r="L1343" s="88">
        <v>0</v>
      </c>
      <c r="M1343" s="87">
        <v>0.04</v>
      </c>
      <c r="N1343" s="88">
        <v>1.72</v>
      </c>
      <c r="O1343" s="87">
        <v>1.96</v>
      </c>
      <c r="P1343" s="88">
        <v>1.95</v>
      </c>
      <c r="Q1343" s="87">
        <v>2.33</v>
      </c>
      <c r="R1343" s="88">
        <v>2.85</v>
      </c>
      <c r="S1343" s="87">
        <v>2.84</v>
      </c>
      <c r="T1343" s="88">
        <v>2.81</v>
      </c>
      <c r="U1343" s="87">
        <v>2.83</v>
      </c>
      <c r="V1343" s="88">
        <v>2.84</v>
      </c>
      <c r="W1343" s="87">
        <v>1.1399999999999999</v>
      </c>
      <c r="X1343" s="88">
        <v>0</v>
      </c>
      <c r="Y1343" s="87">
        <v>0</v>
      </c>
      <c r="Z1343" s="88">
        <v>0</v>
      </c>
      <c r="AA1343" s="87">
        <v>0</v>
      </c>
      <c r="AB1343" s="88">
        <v>0</v>
      </c>
      <c r="AC1343" s="58"/>
      <c r="AD1343" s="59">
        <f t="shared" si="27"/>
        <v>23.31</v>
      </c>
      <c r="AE1343" s="58"/>
    </row>
    <row r="1344" spans="2:31" x14ac:dyDescent="0.3">
      <c r="B1344" s="4" t="s">
        <v>163</v>
      </c>
      <c r="C1344" s="14"/>
      <c r="D1344" s="14"/>
      <c r="E1344" s="87">
        <v>0</v>
      </c>
      <c r="F1344" s="88">
        <v>0</v>
      </c>
      <c r="G1344" s="87">
        <v>0</v>
      </c>
      <c r="H1344" s="88">
        <v>0</v>
      </c>
      <c r="I1344" s="87">
        <v>0</v>
      </c>
      <c r="J1344" s="88">
        <v>0</v>
      </c>
      <c r="K1344" s="87">
        <v>0</v>
      </c>
      <c r="L1344" s="88">
        <v>0</v>
      </c>
      <c r="M1344" s="87">
        <v>0</v>
      </c>
      <c r="N1344" s="88">
        <v>0</v>
      </c>
      <c r="O1344" s="87">
        <v>0</v>
      </c>
      <c r="P1344" s="88">
        <v>0</v>
      </c>
      <c r="Q1344" s="87">
        <v>0</v>
      </c>
      <c r="R1344" s="88">
        <v>0</v>
      </c>
      <c r="S1344" s="87">
        <v>0</v>
      </c>
      <c r="T1344" s="88">
        <v>0</v>
      </c>
      <c r="U1344" s="87">
        <v>0</v>
      </c>
      <c r="V1344" s="88">
        <v>0</v>
      </c>
      <c r="W1344" s="87">
        <v>0</v>
      </c>
      <c r="X1344" s="88">
        <v>0</v>
      </c>
      <c r="Y1344" s="87">
        <v>0</v>
      </c>
      <c r="Z1344" s="88">
        <v>0</v>
      </c>
      <c r="AA1344" s="87">
        <v>0</v>
      </c>
      <c r="AB1344" s="88">
        <v>0</v>
      </c>
      <c r="AC1344" s="58"/>
      <c r="AD1344" s="59">
        <f t="shared" si="27"/>
        <v>0</v>
      </c>
      <c r="AE1344" s="58"/>
    </row>
    <row r="1345" spans="2:31" x14ac:dyDescent="0.3">
      <c r="B1345" s="4" t="s">
        <v>239</v>
      </c>
      <c r="C1345" s="14"/>
      <c r="D1345" s="14"/>
      <c r="E1345" s="87">
        <v>0</v>
      </c>
      <c r="F1345" s="88">
        <v>0</v>
      </c>
      <c r="G1345" s="87">
        <v>0</v>
      </c>
      <c r="H1345" s="88">
        <v>0</v>
      </c>
      <c r="I1345" s="87">
        <v>0</v>
      </c>
      <c r="J1345" s="88">
        <v>0</v>
      </c>
      <c r="K1345" s="87">
        <v>0</v>
      </c>
      <c r="L1345" s="88">
        <v>0</v>
      </c>
      <c r="M1345" s="87">
        <v>0</v>
      </c>
      <c r="N1345" s="88">
        <v>0</v>
      </c>
      <c r="O1345" s="87">
        <v>0</v>
      </c>
      <c r="P1345" s="88">
        <v>0</v>
      </c>
      <c r="Q1345" s="87">
        <v>0</v>
      </c>
      <c r="R1345" s="88">
        <v>0</v>
      </c>
      <c r="S1345" s="87">
        <v>0</v>
      </c>
      <c r="T1345" s="88">
        <v>0</v>
      </c>
      <c r="U1345" s="87">
        <v>0</v>
      </c>
      <c r="V1345" s="88">
        <v>0</v>
      </c>
      <c r="W1345" s="87">
        <v>0</v>
      </c>
      <c r="X1345" s="88">
        <v>0</v>
      </c>
      <c r="Y1345" s="87">
        <v>0</v>
      </c>
      <c r="Z1345" s="88">
        <v>0</v>
      </c>
      <c r="AA1345" s="87">
        <v>0</v>
      </c>
      <c r="AB1345" s="88">
        <v>0</v>
      </c>
      <c r="AC1345" s="58"/>
      <c r="AD1345" s="59">
        <f t="shared" si="27"/>
        <v>0</v>
      </c>
      <c r="AE1345" s="58"/>
    </row>
    <row r="1346" spans="2:31" x14ac:dyDescent="0.3">
      <c r="B1346" s="4" t="s">
        <v>240</v>
      </c>
      <c r="C1346" s="14"/>
      <c r="D1346" s="14"/>
      <c r="E1346" s="87">
        <v>0</v>
      </c>
      <c r="F1346" s="88">
        <v>0</v>
      </c>
      <c r="G1346" s="87">
        <v>0</v>
      </c>
      <c r="H1346" s="88">
        <v>0</v>
      </c>
      <c r="I1346" s="87">
        <v>0</v>
      </c>
      <c r="J1346" s="88">
        <v>0</v>
      </c>
      <c r="K1346" s="87">
        <v>0</v>
      </c>
      <c r="L1346" s="88">
        <v>0</v>
      </c>
      <c r="M1346" s="87">
        <v>0</v>
      </c>
      <c r="N1346" s="88">
        <v>0</v>
      </c>
      <c r="O1346" s="87">
        <v>0</v>
      </c>
      <c r="P1346" s="88">
        <v>0</v>
      </c>
      <c r="Q1346" s="87">
        <v>0</v>
      </c>
      <c r="R1346" s="88">
        <v>0</v>
      </c>
      <c r="S1346" s="87">
        <v>0</v>
      </c>
      <c r="T1346" s="88">
        <v>0</v>
      </c>
      <c r="U1346" s="87">
        <v>0</v>
      </c>
      <c r="V1346" s="88">
        <v>0</v>
      </c>
      <c r="W1346" s="87">
        <v>0</v>
      </c>
      <c r="X1346" s="88">
        <v>0</v>
      </c>
      <c r="Y1346" s="87">
        <v>0</v>
      </c>
      <c r="Z1346" s="88">
        <v>0</v>
      </c>
      <c r="AA1346" s="87">
        <v>0</v>
      </c>
      <c r="AB1346" s="88">
        <v>0</v>
      </c>
      <c r="AC1346" s="58"/>
      <c r="AD1346" s="59">
        <f t="shared" si="27"/>
        <v>0</v>
      </c>
      <c r="AE1346" s="58"/>
    </row>
    <row r="1347" spans="2:31" x14ac:dyDescent="0.3">
      <c r="B1347" s="4" t="s">
        <v>241</v>
      </c>
      <c r="C1347" s="14"/>
      <c r="D1347" s="14"/>
      <c r="E1347" s="87">
        <v>0</v>
      </c>
      <c r="F1347" s="88">
        <v>0</v>
      </c>
      <c r="G1347" s="87">
        <v>0</v>
      </c>
      <c r="H1347" s="88">
        <v>0</v>
      </c>
      <c r="I1347" s="87">
        <v>0</v>
      </c>
      <c r="J1347" s="88">
        <v>0</v>
      </c>
      <c r="K1347" s="87">
        <v>0</v>
      </c>
      <c r="L1347" s="88">
        <v>0</v>
      </c>
      <c r="M1347" s="87">
        <v>0</v>
      </c>
      <c r="N1347" s="88">
        <v>0</v>
      </c>
      <c r="O1347" s="87">
        <v>0</v>
      </c>
      <c r="P1347" s="88">
        <v>0</v>
      </c>
      <c r="Q1347" s="87">
        <v>0</v>
      </c>
      <c r="R1347" s="88">
        <v>0</v>
      </c>
      <c r="S1347" s="87">
        <v>0</v>
      </c>
      <c r="T1347" s="88">
        <v>0</v>
      </c>
      <c r="U1347" s="87">
        <v>0</v>
      </c>
      <c r="V1347" s="88">
        <v>0</v>
      </c>
      <c r="W1347" s="87">
        <v>0</v>
      </c>
      <c r="X1347" s="88">
        <v>0</v>
      </c>
      <c r="Y1347" s="87">
        <v>0</v>
      </c>
      <c r="Z1347" s="88">
        <v>0</v>
      </c>
      <c r="AA1347" s="87">
        <v>0</v>
      </c>
      <c r="AB1347" s="88">
        <v>0</v>
      </c>
      <c r="AC1347" s="58"/>
      <c r="AD1347" s="59">
        <f t="shared" si="27"/>
        <v>0</v>
      </c>
      <c r="AE1347" s="58"/>
    </row>
    <row r="1348" spans="2:31" x14ac:dyDescent="0.3">
      <c r="B1348" s="4" t="s">
        <v>242</v>
      </c>
      <c r="C1348" s="4"/>
      <c r="D1348" s="4"/>
      <c r="E1348" s="87">
        <v>0</v>
      </c>
      <c r="F1348" s="88">
        <v>0</v>
      </c>
      <c r="G1348" s="87">
        <v>0</v>
      </c>
      <c r="H1348" s="88">
        <v>0</v>
      </c>
      <c r="I1348" s="87">
        <v>0</v>
      </c>
      <c r="J1348" s="88">
        <v>0</v>
      </c>
      <c r="K1348" s="87">
        <v>0</v>
      </c>
      <c r="L1348" s="88">
        <v>0</v>
      </c>
      <c r="M1348" s="87">
        <v>0</v>
      </c>
      <c r="N1348" s="88">
        <v>0</v>
      </c>
      <c r="O1348" s="87">
        <v>0</v>
      </c>
      <c r="P1348" s="88">
        <v>0</v>
      </c>
      <c r="Q1348" s="87">
        <v>0</v>
      </c>
      <c r="R1348" s="88">
        <v>0.99</v>
      </c>
      <c r="S1348" s="87">
        <v>0</v>
      </c>
      <c r="T1348" s="88">
        <v>0</v>
      </c>
      <c r="U1348" s="87">
        <v>0</v>
      </c>
      <c r="V1348" s="88">
        <v>0</v>
      </c>
      <c r="W1348" s="87">
        <v>3.25</v>
      </c>
      <c r="X1348" s="88">
        <v>0</v>
      </c>
      <c r="Y1348" s="87">
        <v>0</v>
      </c>
      <c r="Z1348" s="88">
        <v>0</v>
      </c>
      <c r="AA1348" s="87">
        <v>0</v>
      </c>
      <c r="AB1348" s="88">
        <v>0</v>
      </c>
      <c r="AC1348" s="58"/>
      <c r="AD1348" s="59">
        <f t="shared" si="27"/>
        <v>4.24</v>
      </c>
      <c r="AE1348" s="58"/>
    </row>
    <row r="1349" spans="2:31" x14ac:dyDescent="0.3">
      <c r="B1349" s="4" t="s">
        <v>296</v>
      </c>
      <c r="C1349" s="4"/>
      <c r="D1349" s="4"/>
      <c r="E1349" s="87">
        <v>0</v>
      </c>
      <c r="F1349" s="88">
        <v>0</v>
      </c>
      <c r="G1349" s="87">
        <v>0</v>
      </c>
      <c r="H1349" s="88">
        <v>0</v>
      </c>
      <c r="I1349" s="87">
        <v>0</v>
      </c>
      <c r="J1349" s="88">
        <v>0</v>
      </c>
      <c r="K1349" s="87">
        <v>0</v>
      </c>
      <c r="L1349" s="88">
        <v>0</v>
      </c>
      <c r="M1349" s="87">
        <v>0</v>
      </c>
      <c r="N1349" s="88">
        <v>0</v>
      </c>
      <c r="O1349" s="87">
        <v>0</v>
      </c>
      <c r="P1349" s="88">
        <v>0</v>
      </c>
      <c r="Q1349" s="87">
        <v>0</v>
      </c>
      <c r="R1349" s="88">
        <v>0</v>
      </c>
      <c r="S1349" s="87">
        <v>0</v>
      </c>
      <c r="T1349" s="88">
        <v>0</v>
      </c>
      <c r="U1349" s="87">
        <v>0</v>
      </c>
      <c r="V1349" s="88">
        <v>0</v>
      </c>
      <c r="W1349" s="87">
        <v>0</v>
      </c>
      <c r="X1349" s="88">
        <v>0</v>
      </c>
      <c r="Y1349" s="87">
        <v>0</v>
      </c>
      <c r="Z1349" s="88">
        <v>0</v>
      </c>
      <c r="AA1349" s="87">
        <v>0</v>
      </c>
      <c r="AB1349" s="88">
        <v>0</v>
      </c>
      <c r="AC1349" s="58"/>
      <c r="AD1349" s="59">
        <f t="shared" si="27"/>
        <v>0</v>
      </c>
      <c r="AE1349" s="58"/>
    </row>
    <row r="1350" spans="2:31" x14ac:dyDescent="0.3">
      <c r="B1350" s="4" t="s">
        <v>297</v>
      </c>
      <c r="C1350" s="4"/>
      <c r="D1350" s="4"/>
      <c r="E1350" s="87">
        <v>0</v>
      </c>
      <c r="F1350" s="88">
        <v>0</v>
      </c>
      <c r="G1350" s="87">
        <v>0</v>
      </c>
      <c r="H1350" s="88">
        <v>0</v>
      </c>
      <c r="I1350" s="87">
        <v>0</v>
      </c>
      <c r="J1350" s="88">
        <v>0</v>
      </c>
      <c r="K1350" s="87">
        <v>0</v>
      </c>
      <c r="L1350" s="88">
        <v>0</v>
      </c>
      <c r="M1350" s="87">
        <v>0</v>
      </c>
      <c r="N1350" s="88">
        <v>0</v>
      </c>
      <c r="O1350" s="87">
        <v>0</v>
      </c>
      <c r="P1350" s="88">
        <v>0</v>
      </c>
      <c r="Q1350" s="87">
        <v>0</v>
      </c>
      <c r="R1350" s="88">
        <v>0</v>
      </c>
      <c r="S1350" s="87">
        <v>0</v>
      </c>
      <c r="T1350" s="88">
        <v>0</v>
      </c>
      <c r="U1350" s="87">
        <v>0</v>
      </c>
      <c r="V1350" s="88">
        <v>0</v>
      </c>
      <c r="W1350" s="87">
        <v>0</v>
      </c>
      <c r="X1350" s="88">
        <v>0</v>
      </c>
      <c r="Y1350" s="87">
        <v>0</v>
      </c>
      <c r="Z1350" s="88">
        <v>0</v>
      </c>
      <c r="AA1350" s="87">
        <v>0</v>
      </c>
      <c r="AB1350" s="88">
        <v>0</v>
      </c>
      <c r="AC1350" s="58"/>
      <c r="AD1350" s="59">
        <f t="shared" si="27"/>
        <v>0</v>
      </c>
      <c r="AE1350" s="58"/>
    </row>
    <row r="1351" spans="2:31" x14ac:dyDescent="0.3">
      <c r="B1351" s="4" t="s">
        <v>164</v>
      </c>
      <c r="C1351" s="4"/>
      <c r="D1351" s="4"/>
      <c r="E1351" s="87">
        <v>0</v>
      </c>
      <c r="F1351" s="88">
        <v>0</v>
      </c>
      <c r="G1351" s="87">
        <v>0</v>
      </c>
      <c r="H1351" s="88">
        <v>0</v>
      </c>
      <c r="I1351" s="87">
        <v>0</v>
      </c>
      <c r="J1351" s="88">
        <v>0</v>
      </c>
      <c r="K1351" s="87">
        <v>0</v>
      </c>
      <c r="L1351" s="88">
        <v>0</v>
      </c>
      <c r="M1351" s="87">
        <v>0</v>
      </c>
      <c r="N1351" s="88">
        <v>0</v>
      </c>
      <c r="O1351" s="87">
        <v>0</v>
      </c>
      <c r="P1351" s="88">
        <v>0</v>
      </c>
      <c r="Q1351" s="87">
        <v>0</v>
      </c>
      <c r="R1351" s="88">
        <v>0</v>
      </c>
      <c r="S1351" s="87">
        <v>0</v>
      </c>
      <c r="T1351" s="88">
        <v>0</v>
      </c>
      <c r="U1351" s="87">
        <v>0</v>
      </c>
      <c r="V1351" s="88">
        <v>0</v>
      </c>
      <c r="W1351" s="87">
        <v>0</v>
      </c>
      <c r="X1351" s="88">
        <v>0</v>
      </c>
      <c r="Y1351" s="87">
        <v>0</v>
      </c>
      <c r="Z1351" s="88">
        <v>0</v>
      </c>
      <c r="AA1351" s="87">
        <v>0</v>
      </c>
      <c r="AB1351" s="88">
        <v>0</v>
      </c>
      <c r="AC1351" s="58"/>
      <c r="AD1351" s="59">
        <f t="shared" si="27"/>
        <v>0</v>
      </c>
      <c r="AE1351" s="58"/>
    </row>
    <row r="1352" spans="2:31" x14ac:dyDescent="0.3">
      <c r="B1352" s="4" t="s">
        <v>200</v>
      </c>
      <c r="C1352" s="4"/>
      <c r="D1352" s="4"/>
      <c r="E1352" s="87">
        <v>0</v>
      </c>
      <c r="F1352" s="88">
        <v>0</v>
      </c>
      <c r="G1352" s="87">
        <v>0</v>
      </c>
      <c r="H1352" s="88">
        <v>0</v>
      </c>
      <c r="I1352" s="87">
        <v>0</v>
      </c>
      <c r="J1352" s="88">
        <v>0</v>
      </c>
      <c r="K1352" s="87">
        <v>0</v>
      </c>
      <c r="L1352" s="88">
        <v>0</v>
      </c>
      <c r="M1352" s="87">
        <v>0</v>
      </c>
      <c r="N1352" s="88">
        <v>0.57999999999999996</v>
      </c>
      <c r="O1352" s="87">
        <v>6.42</v>
      </c>
      <c r="P1352" s="88">
        <v>8</v>
      </c>
      <c r="Q1352" s="87">
        <v>8</v>
      </c>
      <c r="R1352" s="88">
        <v>7.99</v>
      </c>
      <c r="S1352" s="87">
        <v>6.02</v>
      </c>
      <c r="T1352" s="88">
        <v>3.99</v>
      </c>
      <c r="U1352" s="87">
        <v>3.55</v>
      </c>
      <c r="V1352" s="88">
        <v>0</v>
      </c>
      <c r="W1352" s="87">
        <v>0</v>
      </c>
      <c r="X1352" s="88">
        <v>0</v>
      </c>
      <c r="Y1352" s="87">
        <v>0</v>
      </c>
      <c r="Z1352" s="88">
        <v>0</v>
      </c>
      <c r="AA1352" s="87">
        <v>0</v>
      </c>
      <c r="AB1352" s="88">
        <v>0</v>
      </c>
      <c r="AC1352" s="58"/>
      <c r="AD1352" s="59">
        <f t="shared" si="27"/>
        <v>44.550000000000004</v>
      </c>
      <c r="AE1352" s="58"/>
    </row>
    <row r="1353" spans="2:31" x14ac:dyDescent="0.3">
      <c r="B1353" s="4" t="s">
        <v>201</v>
      </c>
      <c r="C1353" s="4"/>
      <c r="D1353" s="4"/>
      <c r="E1353" s="87">
        <v>0</v>
      </c>
      <c r="F1353" s="88">
        <v>0</v>
      </c>
      <c r="G1353" s="87">
        <v>0</v>
      </c>
      <c r="H1353" s="88">
        <v>0</v>
      </c>
      <c r="I1353" s="87">
        <v>0</v>
      </c>
      <c r="J1353" s="88">
        <v>0</v>
      </c>
      <c r="K1353" s="87">
        <v>0</v>
      </c>
      <c r="L1353" s="88">
        <v>0</v>
      </c>
      <c r="M1353" s="87">
        <v>0</v>
      </c>
      <c r="N1353" s="88">
        <v>0.44</v>
      </c>
      <c r="O1353" s="87">
        <v>1.29</v>
      </c>
      <c r="P1353" s="88">
        <v>0.51</v>
      </c>
      <c r="Q1353" s="87">
        <v>0</v>
      </c>
      <c r="R1353" s="88">
        <v>0.91</v>
      </c>
      <c r="S1353" s="87">
        <v>0.04</v>
      </c>
      <c r="T1353" s="88">
        <v>0</v>
      </c>
      <c r="U1353" s="87">
        <v>0.01</v>
      </c>
      <c r="V1353" s="88">
        <v>0</v>
      </c>
      <c r="W1353" s="87">
        <v>0</v>
      </c>
      <c r="X1353" s="88">
        <v>0</v>
      </c>
      <c r="Y1353" s="87">
        <v>0</v>
      </c>
      <c r="Z1353" s="88">
        <v>0</v>
      </c>
      <c r="AA1353" s="87">
        <v>0</v>
      </c>
      <c r="AB1353" s="88">
        <v>0</v>
      </c>
      <c r="AC1353" s="58"/>
      <c r="AD1353" s="59">
        <f t="shared" si="27"/>
        <v>3.2</v>
      </c>
      <c r="AE1353" s="58"/>
    </row>
    <row r="1354" spans="2:31" x14ac:dyDescent="0.3">
      <c r="B1354" s="4" t="s">
        <v>192</v>
      </c>
      <c r="C1354" s="4"/>
      <c r="D1354" s="4"/>
      <c r="E1354" s="87">
        <v>0</v>
      </c>
      <c r="F1354" s="88">
        <v>0</v>
      </c>
      <c r="G1354" s="87">
        <v>0</v>
      </c>
      <c r="H1354" s="88">
        <v>0</v>
      </c>
      <c r="I1354" s="87">
        <v>0</v>
      </c>
      <c r="J1354" s="88">
        <v>0</v>
      </c>
      <c r="K1354" s="87">
        <v>0</v>
      </c>
      <c r="L1354" s="88">
        <v>0</v>
      </c>
      <c r="M1354" s="87">
        <v>0</v>
      </c>
      <c r="N1354" s="88">
        <v>0</v>
      </c>
      <c r="O1354" s="87">
        <v>0</v>
      </c>
      <c r="P1354" s="88">
        <v>0</v>
      </c>
      <c r="Q1354" s="87">
        <v>0</v>
      </c>
      <c r="R1354" s="88">
        <v>0</v>
      </c>
      <c r="S1354" s="87">
        <v>0</v>
      </c>
      <c r="T1354" s="88">
        <v>0</v>
      </c>
      <c r="U1354" s="87">
        <v>0</v>
      </c>
      <c r="V1354" s="88">
        <v>0</v>
      </c>
      <c r="W1354" s="87">
        <v>0</v>
      </c>
      <c r="X1354" s="88">
        <v>0</v>
      </c>
      <c r="Y1354" s="87">
        <v>0</v>
      </c>
      <c r="Z1354" s="88">
        <v>0</v>
      </c>
      <c r="AA1354" s="87">
        <v>0</v>
      </c>
      <c r="AB1354" s="88">
        <v>0</v>
      </c>
      <c r="AC1354" s="58"/>
      <c r="AD1354" s="59">
        <f t="shared" si="27"/>
        <v>0</v>
      </c>
      <c r="AE1354" s="58"/>
    </row>
    <row r="1355" spans="2:31" x14ac:dyDescent="0.3">
      <c r="B1355" s="4" t="s">
        <v>193</v>
      </c>
      <c r="C1355" s="4"/>
      <c r="D1355" s="4"/>
      <c r="E1355" s="87">
        <v>0</v>
      </c>
      <c r="F1355" s="88">
        <v>0</v>
      </c>
      <c r="G1355" s="87">
        <v>0</v>
      </c>
      <c r="H1355" s="88">
        <v>0</v>
      </c>
      <c r="I1355" s="87">
        <v>0</v>
      </c>
      <c r="J1355" s="88">
        <v>0</v>
      </c>
      <c r="K1355" s="87">
        <v>0</v>
      </c>
      <c r="L1355" s="88">
        <v>0</v>
      </c>
      <c r="M1355" s="87">
        <v>0</v>
      </c>
      <c r="N1355" s="88">
        <v>0</v>
      </c>
      <c r="O1355" s="87">
        <v>0</v>
      </c>
      <c r="P1355" s="88">
        <v>0</v>
      </c>
      <c r="Q1355" s="87">
        <v>0</v>
      </c>
      <c r="R1355" s="88">
        <v>0</v>
      </c>
      <c r="S1355" s="87">
        <v>0</v>
      </c>
      <c r="T1355" s="88">
        <v>0</v>
      </c>
      <c r="U1355" s="87">
        <v>0</v>
      </c>
      <c r="V1355" s="88">
        <v>0</v>
      </c>
      <c r="W1355" s="87">
        <v>0</v>
      </c>
      <c r="X1355" s="88">
        <v>0</v>
      </c>
      <c r="Y1355" s="87">
        <v>0</v>
      </c>
      <c r="Z1355" s="88">
        <v>0</v>
      </c>
      <c r="AA1355" s="87">
        <v>0</v>
      </c>
      <c r="AB1355" s="88">
        <v>0</v>
      </c>
      <c r="AC1355" s="58"/>
      <c r="AD1355" s="59">
        <f t="shared" si="27"/>
        <v>0</v>
      </c>
      <c r="AE1355" s="58"/>
    </row>
    <row r="1356" spans="2:31" x14ac:dyDescent="0.3">
      <c r="B1356" s="4" t="s">
        <v>295</v>
      </c>
      <c r="C1356" s="4"/>
      <c r="D1356" s="4"/>
      <c r="E1356" s="87">
        <v>0</v>
      </c>
      <c r="F1356" s="88">
        <v>0</v>
      </c>
      <c r="G1356" s="87">
        <v>0</v>
      </c>
      <c r="H1356" s="88">
        <v>0</v>
      </c>
      <c r="I1356" s="87">
        <v>0</v>
      </c>
      <c r="J1356" s="88">
        <v>0</v>
      </c>
      <c r="K1356" s="87">
        <v>0</v>
      </c>
      <c r="L1356" s="88">
        <v>0</v>
      </c>
      <c r="M1356" s="87">
        <v>0</v>
      </c>
      <c r="N1356" s="88">
        <v>0</v>
      </c>
      <c r="O1356" s="87">
        <v>0</v>
      </c>
      <c r="P1356" s="88">
        <v>0</v>
      </c>
      <c r="Q1356" s="87">
        <v>0</v>
      </c>
      <c r="R1356" s="88">
        <v>0</v>
      </c>
      <c r="S1356" s="87">
        <v>0</v>
      </c>
      <c r="T1356" s="88">
        <v>0</v>
      </c>
      <c r="U1356" s="87">
        <v>0</v>
      </c>
      <c r="V1356" s="88">
        <v>0</v>
      </c>
      <c r="W1356" s="87">
        <v>0</v>
      </c>
      <c r="X1356" s="88">
        <v>0</v>
      </c>
      <c r="Y1356" s="87">
        <v>0</v>
      </c>
      <c r="Z1356" s="88">
        <v>0</v>
      </c>
      <c r="AA1356" s="87">
        <v>0</v>
      </c>
      <c r="AB1356" s="88">
        <v>0</v>
      </c>
      <c r="AC1356" s="58"/>
      <c r="AD1356" s="59">
        <f t="shared" si="27"/>
        <v>0</v>
      </c>
      <c r="AE1356" s="58"/>
    </row>
    <row r="1357" spans="2:31" x14ac:dyDescent="0.3">
      <c r="B1357" s="4" t="s">
        <v>150</v>
      </c>
      <c r="C1357" s="4"/>
      <c r="D1357" s="4"/>
      <c r="E1357" s="87">
        <v>0</v>
      </c>
      <c r="F1357" s="88">
        <v>0</v>
      </c>
      <c r="G1357" s="87">
        <v>0</v>
      </c>
      <c r="H1357" s="88">
        <v>0</v>
      </c>
      <c r="I1357" s="87">
        <v>0</v>
      </c>
      <c r="J1357" s="88">
        <v>0</v>
      </c>
      <c r="K1357" s="87">
        <v>0</v>
      </c>
      <c r="L1357" s="88">
        <v>0</v>
      </c>
      <c r="M1357" s="87">
        <v>0</v>
      </c>
      <c r="N1357" s="88">
        <v>0.69</v>
      </c>
      <c r="O1357" s="87">
        <v>1.1499999999999999</v>
      </c>
      <c r="P1357" s="88">
        <v>1.18</v>
      </c>
      <c r="Q1357" s="87">
        <v>1.24</v>
      </c>
      <c r="R1357" s="88">
        <v>1.7</v>
      </c>
      <c r="S1357" s="87">
        <v>2.08</v>
      </c>
      <c r="T1357" s="88">
        <v>2.19</v>
      </c>
      <c r="U1357" s="87">
        <v>2.29</v>
      </c>
      <c r="V1357" s="88">
        <v>2.25</v>
      </c>
      <c r="W1357" s="87">
        <v>0.62</v>
      </c>
      <c r="X1357" s="88">
        <v>0</v>
      </c>
      <c r="Y1357" s="87">
        <v>0</v>
      </c>
      <c r="Z1357" s="88">
        <v>0</v>
      </c>
      <c r="AA1357" s="87">
        <v>0</v>
      </c>
      <c r="AB1357" s="88">
        <v>0</v>
      </c>
      <c r="AC1357" s="58"/>
      <c r="AD1357" s="59">
        <f t="shared" si="27"/>
        <v>15.389999999999999</v>
      </c>
      <c r="AE1357" s="58"/>
    </row>
    <row r="1358" spans="2:31" x14ac:dyDescent="0.3">
      <c r="B1358" s="4" t="s">
        <v>151</v>
      </c>
      <c r="C1358" s="4"/>
      <c r="D1358" s="4"/>
      <c r="E1358" s="87">
        <v>0</v>
      </c>
      <c r="F1358" s="88">
        <v>0</v>
      </c>
      <c r="G1358" s="87">
        <v>0</v>
      </c>
      <c r="H1358" s="88">
        <v>0</v>
      </c>
      <c r="I1358" s="87">
        <v>0</v>
      </c>
      <c r="J1358" s="88">
        <v>0</v>
      </c>
      <c r="K1358" s="87">
        <v>0</v>
      </c>
      <c r="L1358" s="88">
        <v>0</v>
      </c>
      <c r="M1358" s="87">
        <v>0</v>
      </c>
      <c r="N1358" s="88">
        <v>0.32</v>
      </c>
      <c r="O1358" s="87">
        <v>0.97</v>
      </c>
      <c r="P1358" s="88">
        <v>0.95</v>
      </c>
      <c r="Q1358" s="87">
        <v>1.1000000000000001</v>
      </c>
      <c r="R1358" s="88">
        <v>1.38</v>
      </c>
      <c r="S1358" s="87">
        <v>1.58</v>
      </c>
      <c r="T1358" s="88">
        <v>1.92</v>
      </c>
      <c r="U1358" s="87">
        <v>1.93</v>
      </c>
      <c r="V1358" s="88">
        <v>1.84</v>
      </c>
      <c r="W1358" s="87">
        <v>0.7</v>
      </c>
      <c r="X1358" s="88">
        <v>0</v>
      </c>
      <c r="Y1358" s="87">
        <v>0</v>
      </c>
      <c r="Z1358" s="88">
        <v>0</v>
      </c>
      <c r="AA1358" s="87">
        <v>0</v>
      </c>
      <c r="AB1358" s="88">
        <v>0</v>
      </c>
      <c r="AC1358" s="58"/>
      <c r="AD1358" s="59">
        <f t="shared" si="27"/>
        <v>12.69</v>
      </c>
      <c r="AE1358" s="58"/>
    </row>
    <row r="1359" spans="2:31" x14ac:dyDescent="0.3">
      <c r="B1359" s="4" t="s">
        <v>249</v>
      </c>
      <c r="C1359" s="4"/>
      <c r="D1359" s="4"/>
      <c r="E1359" s="87">
        <v>0</v>
      </c>
      <c r="F1359" s="88">
        <v>0</v>
      </c>
      <c r="G1359" s="87">
        <v>0</v>
      </c>
      <c r="H1359" s="88">
        <v>0</v>
      </c>
      <c r="I1359" s="87">
        <v>0</v>
      </c>
      <c r="J1359" s="88">
        <v>0</v>
      </c>
      <c r="K1359" s="87">
        <v>0</v>
      </c>
      <c r="L1359" s="88">
        <v>0</v>
      </c>
      <c r="M1359" s="87">
        <v>0</v>
      </c>
      <c r="N1359" s="88">
        <v>0</v>
      </c>
      <c r="O1359" s="87">
        <v>0</v>
      </c>
      <c r="P1359" s="88">
        <v>0</v>
      </c>
      <c r="Q1359" s="87">
        <v>0</v>
      </c>
      <c r="R1359" s="88">
        <v>0</v>
      </c>
      <c r="S1359" s="87">
        <v>0</v>
      </c>
      <c r="T1359" s="88">
        <v>0</v>
      </c>
      <c r="U1359" s="87">
        <v>0</v>
      </c>
      <c r="V1359" s="88">
        <v>0</v>
      </c>
      <c r="W1359" s="87">
        <v>0</v>
      </c>
      <c r="X1359" s="88">
        <v>0</v>
      </c>
      <c r="Y1359" s="87">
        <v>0</v>
      </c>
      <c r="Z1359" s="88">
        <v>0</v>
      </c>
      <c r="AA1359" s="87">
        <v>0</v>
      </c>
      <c r="AB1359" s="88">
        <v>0</v>
      </c>
      <c r="AC1359" s="58"/>
      <c r="AD1359" s="59">
        <f t="shared" si="27"/>
        <v>0</v>
      </c>
      <c r="AE1359" s="58"/>
    </row>
    <row r="1360" spans="2:31" x14ac:dyDescent="0.3">
      <c r="B1360" s="4" t="s">
        <v>168</v>
      </c>
      <c r="C1360" s="4"/>
      <c r="D1360" s="4"/>
      <c r="E1360" s="87">
        <v>0</v>
      </c>
      <c r="F1360" s="88">
        <v>0</v>
      </c>
      <c r="G1360" s="87">
        <v>0</v>
      </c>
      <c r="H1360" s="88">
        <v>0</v>
      </c>
      <c r="I1360" s="87">
        <v>0</v>
      </c>
      <c r="J1360" s="88">
        <v>0</v>
      </c>
      <c r="K1360" s="87">
        <v>0</v>
      </c>
      <c r="L1360" s="88">
        <v>0</v>
      </c>
      <c r="M1360" s="87">
        <v>0</v>
      </c>
      <c r="N1360" s="88">
        <v>0</v>
      </c>
      <c r="O1360" s="87">
        <v>1.68</v>
      </c>
      <c r="P1360" s="88">
        <v>1.82</v>
      </c>
      <c r="Q1360" s="87">
        <v>1.8</v>
      </c>
      <c r="R1360" s="88">
        <v>1.77</v>
      </c>
      <c r="S1360" s="87">
        <v>1.74</v>
      </c>
      <c r="T1360" s="88">
        <v>1.72</v>
      </c>
      <c r="U1360" s="87">
        <v>1.7</v>
      </c>
      <c r="V1360" s="88">
        <v>0.17</v>
      </c>
      <c r="W1360" s="87">
        <v>0</v>
      </c>
      <c r="X1360" s="88">
        <v>0</v>
      </c>
      <c r="Y1360" s="87">
        <v>0</v>
      </c>
      <c r="Z1360" s="88">
        <v>0</v>
      </c>
      <c r="AA1360" s="87">
        <v>0</v>
      </c>
      <c r="AB1360" s="88">
        <v>0</v>
      </c>
      <c r="AC1360" s="58"/>
      <c r="AD1360" s="59">
        <f t="shared" ref="AD1360:AD1421" si="28">SUM(E1360:AB1360)</f>
        <v>12.4</v>
      </c>
      <c r="AE1360" s="58"/>
    </row>
    <row r="1361" spans="2:31" x14ac:dyDescent="0.3">
      <c r="B1361" s="4" t="s">
        <v>169</v>
      </c>
      <c r="C1361" s="4"/>
      <c r="D1361" s="4"/>
      <c r="E1361" s="87">
        <v>0</v>
      </c>
      <c r="F1361" s="88">
        <v>0</v>
      </c>
      <c r="G1361" s="87">
        <v>0</v>
      </c>
      <c r="H1361" s="88">
        <v>0</v>
      </c>
      <c r="I1361" s="87">
        <v>0</v>
      </c>
      <c r="J1361" s="88">
        <v>0</v>
      </c>
      <c r="K1361" s="87">
        <v>0</v>
      </c>
      <c r="L1361" s="88">
        <v>0</v>
      </c>
      <c r="M1361" s="87">
        <v>0</v>
      </c>
      <c r="N1361" s="88">
        <v>0</v>
      </c>
      <c r="O1361" s="87">
        <v>0</v>
      </c>
      <c r="P1361" s="88">
        <v>0</v>
      </c>
      <c r="Q1361" s="87">
        <v>0</v>
      </c>
      <c r="R1361" s="88">
        <v>0</v>
      </c>
      <c r="S1361" s="87">
        <v>0</v>
      </c>
      <c r="T1361" s="88">
        <v>0</v>
      </c>
      <c r="U1361" s="87">
        <v>0</v>
      </c>
      <c r="V1361" s="88">
        <v>0</v>
      </c>
      <c r="W1361" s="87">
        <v>0</v>
      </c>
      <c r="X1361" s="88">
        <v>0</v>
      </c>
      <c r="Y1361" s="87">
        <v>0</v>
      </c>
      <c r="Z1361" s="88">
        <v>0</v>
      </c>
      <c r="AA1361" s="87">
        <v>0</v>
      </c>
      <c r="AB1361" s="88">
        <v>0</v>
      </c>
      <c r="AC1361" s="58"/>
      <c r="AD1361" s="59">
        <f t="shared" si="28"/>
        <v>0</v>
      </c>
      <c r="AE1361" s="58"/>
    </row>
    <row r="1362" spans="2:31" x14ac:dyDescent="0.3">
      <c r="B1362" s="4" t="s">
        <v>165</v>
      </c>
      <c r="C1362" s="4"/>
      <c r="D1362" s="4"/>
      <c r="E1362" s="87">
        <v>0</v>
      </c>
      <c r="F1362" s="88">
        <v>0</v>
      </c>
      <c r="G1362" s="87">
        <v>0</v>
      </c>
      <c r="H1362" s="88">
        <v>0</v>
      </c>
      <c r="I1362" s="87">
        <v>0</v>
      </c>
      <c r="J1362" s="88">
        <v>0</v>
      </c>
      <c r="K1362" s="87">
        <v>0</v>
      </c>
      <c r="L1362" s="88">
        <v>0</v>
      </c>
      <c r="M1362" s="87">
        <v>0</v>
      </c>
      <c r="N1362" s="88">
        <v>0</v>
      </c>
      <c r="O1362" s="87">
        <v>0</v>
      </c>
      <c r="P1362" s="88">
        <v>0</v>
      </c>
      <c r="Q1362" s="87">
        <v>0</v>
      </c>
      <c r="R1362" s="88">
        <v>0</v>
      </c>
      <c r="S1362" s="87">
        <v>0</v>
      </c>
      <c r="T1362" s="88">
        <v>0</v>
      </c>
      <c r="U1362" s="87">
        <v>0</v>
      </c>
      <c r="V1362" s="88">
        <v>0</v>
      </c>
      <c r="W1362" s="87">
        <v>0</v>
      </c>
      <c r="X1362" s="88">
        <v>0</v>
      </c>
      <c r="Y1362" s="87">
        <v>0</v>
      </c>
      <c r="Z1362" s="88">
        <v>0</v>
      </c>
      <c r="AA1362" s="87">
        <v>0</v>
      </c>
      <c r="AB1362" s="88">
        <v>0</v>
      </c>
      <c r="AC1362" s="58"/>
      <c r="AD1362" s="59">
        <f t="shared" si="28"/>
        <v>0</v>
      </c>
      <c r="AE1362" s="58"/>
    </row>
    <row r="1363" spans="2:31" x14ac:dyDescent="0.3">
      <c r="B1363" s="4" t="s">
        <v>166</v>
      </c>
      <c r="C1363" s="4"/>
      <c r="D1363" s="4"/>
      <c r="E1363" s="87">
        <v>0</v>
      </c>
      <c r="F1363" s="88">
        <v>0</v>
      </c>
      <c r="G1363" s="87">
        <v>0</v>
      </c>
      <c r="H1363" s="88">
        <v>0</v>
      </c>
      <c r="I1363" s="87">
        <v>0</v>
      </c>
      <c r="J1363" s="88">
        <v>0</v>
      </c>
      <c r="K1363" s="87">
        <v>0</v>
      </c>
      <c r="L1363" s="88">
        <v>0</v>
      </c>
      <c r="M1363" s="87">
        <v>0</v>
      </c>
      <c r="N1363" s="88">
        <v>0</v>
      </c>
      <c r="O1363" s="87">
        <v>0</v>
      </c>
      <c r="P1363" s="88">
        <v>0</v>
      </c>
      <c r="Q1363" s="87">
        <v>0</v>
      </c>
      <c r="R1363" s="88">
        <v>0</v>
      </c>
      <c r="S1363" s="87">
        <v>0</v>
      </c>
      <c r="T1363" s="88">
        <v>0</v>
      </c>
      <c r="U1363" s="87">
        <v>0</v>
      </c>
      <c r="V1363" s="88">
        <v>0</v>
      </c>
      <c r="W1363" s="87">
        <v>0</v>
      </c>
      <c r="X1363" s="88">
        <v>0</v>
      </c>
      <c r="Y1363" s="87">
        <v>0</v>
      </c>
      <c r="Z1363" s="88">
        <v>0</v>
      </c>
      <c r="AA1363" s="87">
        <v>0</v>
      </c>
      <c r="AB1363" s="88">
        <v>0</v>
      </c>
      <c r="AC1363" s="58"/>
      <c r="AD1363" s="59">
        <f t="shared" si="28"/>
        <v>0</v>
      </c>
      <c r="AE1363" s="58"/>
    </row>
    <row r="1364" spans="2:31" x14ac:dyDescent="0.3">
      <c r="B1364" s="4" t="s">
        <v>167</v>
      </c>
      <c r="C1364" s="4"/>
      <c r="D1364" s="4"/>
      <c r="E1364" s="87">
        <v>0</v>
      </c>
      <c r="F1364" s="88">
        <v>0</v>
      </c>
      <c r="G1364" s="87">
        <v>0</v>
      </c>
      <c r="H1364" s="88">
        <v>0</v>
      </c>
      <c r="I1364" s="87">
        <v>0</v>
      </c>
      <c r="J1364" s="88">
        <v>0</v>
      </c>
      <c r="K1364" s="87">
        <v>0</v>
      </c>
      <c r="L1364" s="88">
        <v>0</v>
      </c>
      <c r="M1364" s="87">
        <v>0</v>
      </c>
      <c r="N1364" s="88">
        <v>0</v>
      </c>
      <c r="O1364" s="87">
        <v>0</v>
      </c>
      <c r="P1364" s="88">
        <v>0</v>
      </c>
      <c r="Q1364" s="87">
        <v>0</v>
      </c>
      <c r="R1364" s="88">
        <v>0</v>
      </c>
      <c r="S1364" s="87">
        <v>0</v>
      </c>
      <c r="T1364" s="88">
        <v>0</v>
      </c>
      <c r="U1364" s="87">
        <v>0</v>
      </c>
      <c r="V1364" s="88">
        <v>0</v>
      </c>
      <c r="W1364" s="87">
        <v>0</v>
      </c>
      <c r="X1364" s="88">
        <v>0</v>
      </c>
      <c r="Y1364" s="87">
        <v>0</v>
      </c>
      <c r="Z1364" s="88">
        <v>0</v>
      </c>
      <c r="AA1364" s="87">
        <v>0</v>
      </c>
      <c r="AB1364" s="88">
        <v>0</v>
      </c>
      <c r="AC1364" s="58"/>
      <c r="AD1364" s="59">
        <f t="shared" si="28"/>
        <v>0</v>
      </c>
      <c r="AE1364" s="58"/>
    </row>
    <row r="1365" spans="2:31" x14ac:dyDescent="0.3">
      <c r="B1365" s="4" t="s">
        <v>138</v>
      </c>
      <c r="C1365" s="4"/>
      <c r="D1365" s="4"/>
      <c r="E1365" s="87">
        <v>0</v>
      </c>
      <c r="F1365" s="88">
        <v>0</v>
      </c>
      <c r="G1365" s="87">
        <v>0</v>
      </c>
      <c r="H1365" s="88">
        <v>0</v>
      </c>
      <c r="I1365" s="87">
        <v>0</v>
      </c>
      <c r="J1365" s="88">
        <v>0</v>
      </c>
      <c r="K1365" s="87">
        <v>0</v>
      </c>
      <c r="L1365" s="88">
        <v>0</v>
      </c>
      <c r="M1365" s="87">
        <v>0</v>
      </c>
      <c r="N1365" s="88">
        <v>0</v>
      </c>
      <c r="O1365" s="87">
        <v>0</v>
      </c>
      <c r="P1365" s="88">
        <v>0</v>
      </c>
      <c r="Q1365" s="87">
        <v>0</v>
      </c>
      <c r="R1365" s="88">
        <v>0</v>
      </c>
      <c r="S1365" s="87">
        <v>0</v>
      </c>
      <c r="T1365" s="88">
        <v>0</v>
      </c>
      <c r="U1365" s="87">
        <v>0</v>
      </c>
      <c r="V1365" s="88">
        <v>0</v>
      </c>
      <c r="W1365" s="87">
        <v>0</v>
      </c>
      <c r="X1365" s="88">
        <v>0</v>
      </c>
      <c r="Y1365" s="87">
        <v>0</v>
      </c>
      <c r="Z1365" s="88">
        <v>0</v>
      </c>
      <c r="AA1365" s="87">
        <v>0</v>
      </c>
      <c r="AB1365" s="88">
        <v>0</v>
      </c>
      <c r="AC1365" s="58"/>
      <c r="AD1365" s="59">
        <f t="shared" si="28"/>
        <v>0</v>
      </c>
      <c r="AE1365" s="58"/>
    </row>
    <row r="1366" spans="2:31" x14ac:dyDescent="0.3">
      <c r="B1366" s="4" t="s">
        <v>139</v>
      </c>
      <c r="C1366" s="4"/>
      <c r="D1366" s="4"/>
      <c r="E1366" s="87">
        <v>0</v>
      </c>
      <c r="F1366" s="88">
        <v>0</v>
      </c>
      <c r="G1366" s="87">
        <v>0</v>
      </c>
      <c r="H1366" s="88">
        <v>0</v>
      </c>
      <c r="I1366" s="87">
        <v>0</v>
      </c>
      <c r="J1366" s="88">
        <v>0</v>
      </c>
      <c r="K1366" s="87">
        <v>0</v>
      </c>
      <c r="L1366" s="88">
        <v>0</v>
      </c>
      <c r="M1366" s="87">
        <v>0</v>
      </c>
      <c r="N1366" s="88">
        <v>0</v>
      </c>
      <c r="O1366" s="87">
        <v>0</v>
      </c>
      <c r="P1366" s="88">
        <v>0</v>
      </c>
      <c r="Q1366" s="87">
        <v>0</v>
      </c>
      <c r="R1366" s="88">
        <v>0</v>
      </c>
      <c r="S1366" s="87">
        <v>0</v>
      </c>
      <c r="T1366" s="88">
        <v>0</v>
      </c>
      <c r="U1366" s="87">
        <v>0</v>
      </c>
      <c r="V1366" s="88">
        <v>0</v>
      </c>
      <c r="W1366" s="87">
        <v>0</v>
      </c>
      <c r="X1366" s="88">
        <v>0</v>
      </c>
      <c r="Y1366" s="87">
        <v>0</v>
      </c>
      <c r="Z1366" s="88">
        <v>0</v>
      </c>
      <c r="AA1366" s="87">
        <v>0</v>
      </c>
      <c r="AB1366" s="88">
        <v>0</v>
      </c>
      <c r="AC1366" s="58"/>
      <c r="AD1366" s="59">
        <f t="shared" si="28"/>
        <v>0</v>
      </c>
      <c r="AE1366" s="58"/>
    </row>
    <row r="1367" spans="2:31" x14ac:dyDescent="0.3">
      <c r="B1367" s="4" t="s">
        <v>140</v>
      </c>
      <c r="C1367" s="4"/>
      <c r="D1367" s="4"/>
      <c r="E1367" s="87">
        <v>0</v>
      </c>
      <c r="F1367" s="88">
        <v>0</v>
      </c>
      <c r="G1367" s="87">
        <v>0</v>
      </c>
      <c r="H1367" s="88">
        <v>0</v>
      </c>
      <c r="I1367" s="87">
        <v>0</v>
      </c>
      <c r="J1367" s="88">
        <v>0</v>
      </c>
      <c r="K1367" s="87">
        <v>0</v>
      </c>
      <c r="L1367" s="88">
        <v>0</v>
      </c>
      <c r="M1367" s="87">
        <v>0</v>
      </c>
      <c r="N1367" s="88">
        <v>0</v>
      </c>
      <c r="O1367" s="87">
        <v>0</v>
      </c>
      <c r="P1367" s="88">
        <v>0</v>
      </c>
      <c r="Q1367" s="87">
        <v>0</v>
      </c>
      <c r="R1367" s="88">
        <v>0</v>
      </c>
      <c r="S1367" s="87">
        <v>0</v>
      </c>
      <c r="T1367" s="88">
        <v>0</v>
      </c>
      <c r="U1367" s="87">
        <v>0</v>
      </c>
      <c r="V1367" s="88">
        <v>0</v>
      </c>
      <c r="W1367" s="87">
        <v>0</v>
      </c>
      <c r="X1367" s="88">
        <v>0</v>
      </c>
      <c r="Y1367" s="87">
        <v>0</v>
      </c>
      <c r="Z1367" s="88">
        <v>0</v>
      </c>
      <c r="AA1367" s="87">
        <v>0</v>
      </c>
      <c r="AB1367" s="88">
        <v>0</v>
      </c>
      <c r="AC1367" s="58"/>
      <c r="AD1367" s="59">
        <f t="shared" si="28"/>
        <v>0</v>
      </c>
      <c r="AE1367" s="58"/>
    </row>
    <row r="1368" spans="2:31" x14ac:dyDescent="0.3">
      <c r="B1368" s="4" t="s">
        <v>198</v>
      </c>
      <c r="C1368" s="4"/>
      <c r="D1368" s="4"/>
      <c r="E1368" s="87">
        <v>0</v>
      </c>
      <c r="F1368" s="88">
        <v>0</v>
      </c>
      <c r="G1368" s="87">
        <v>0</v>
      </c>
      <c r="H1368" s="88">
        <v>0</v>
      </c>
      <c r="I1368" s="87">
        <v>0</v>
      </c>
      <c r="J1368" s="88">
        <v>0</v>
      </c>
      <c r="K1368" s="87">
        <v>0</v>
      </c>
      <c r="L1368" s="88">
        <v>0</v>
      </c>
      <c r="M1368" s="87">
        <v>0</v>
      </c>
      <c r="N1368" s="88">
        <v>0</v>
      </c>
      <c r="O1368" s="87">
        <v>0</v>
      </c>
      <c r="P1368" s="88">
        <v>0</v>
      </c>
      <c r="Q1368" s="87">
        <v>0.09</v>
      </c>
      <c r="R1368" s="88">
        <v>0</v>
      </c>
      <c r="S1368" s="87">
        <v>0</v>
      </c>
      <c r="T1368" s="88">
        <v>0</v>
      </c>
      <c r="U1368" s="87">
        <v>0</v>
      </c>
      <c r="V1368" s="88">
        <v>0</v>
      </c>
      <c r="W1368" s="87">
        <v>0</v>
      </c>
      <c r="X1368" s="88">
        <v>0</v>
      </c>
      <c r="Y1368" s="87">
        <v>0</v>
      </c>
      <c r="Z1368" s="88">
        <v>0</v>
      </c>
      <c r="AA1368" s="87">
        <v>0</v>
      </c>
      <c r="AB1368" s="88">
        <v>0</v>
      </c>
      <c r="AC1368" s="58"/>
      <c r="AD1368" s="59">
        <f t="shared" si="28"/>
        <v>0.09</v>
      </c>
      <c r="AE1368" s="58"/>
    </row>
    <row r="1369" spans="2:31" x14ac:dyDescent="0.3">
      <c r="B1369" s="4" t="s">
        <v>199</v>
      </c>
      <c r="C1369" s="4"/>
      <c r="D1369" s="4"/>
      <c r="E1369" s="87">
        <v>0</v>
      </c>
      <c r="F1369" s="88">
        <v>0</v>
      </c>
      <c r="G1369" s="87">
        <v>0</v>
      </c>
      <c r="H1369" s="88">
        <v>0</v>
      </c>
      <c r="I1369" s="87">
        <v>0</v>
      </c>
      <c r="J1369" s="88">
        <v>0</v>
      </c>
      <c r="K1369" s="87">
        <v>0</v>
      </c>
      <c r="L1369" s="88">
        <v>0</v>
      </c>
      <c r="M1369" s="87">
        <v>0</v>
      </c>
      <c r="N1369" s="88">
        <v>0</v>
      </c>
      <c r="O1369" s="87">
        <v>0</v>
      </c>
      <c r="P1369" s="88">
        <v>0</v>
      </c>
      <c r="Q1369" s="87">
        <v>0</v>
      </c>
      <c r="R1369" s="88">
        <v>0</v>
      </c>
      <c r="S1369" s="87">
        <v>0</v>
      </c>
      <c r="T1369" s="88">
        <v>0</v>
      </c>
      <c r="U1369" s="87">
        <v>0</v>
      </c>
      <c r="V1369" s="88">
        <v>0</v>
      </c>
      <c r="W1369" s="87">
        <v>0</v>
      </c>
      <c r="X1369" s="88">
        <v>0</v>
      </c>
      <c r="Y1369" s="87">
        <v>0</v>
      </c>
      <c r="Z1369" s="88">
        <v>0</v>
      </c>
      <c r="AA1369" s="87">
        <v>0</v>
      </c>
      <c r="AB1369" s="88">
        <v>0</v>
      </c>
      <c r="AC1369" s="58"/>
      <c r="AD1369" s="59">
        <f t="shared" si="28"/>
        <v>0</v>
      </c>
      <c r="AE1369" s="58"/>
    </row>
    <row r="1370" spans="2:31" x14ac:dyDescent="0.3">
      <c r="B1370" s="4" t="s">
        <v>183</v>
      </c>
      <c r="C1370" s="4"/>
      <c r="D1370" s="4"/>
      <c r="E1370" s="87">
        <v>0</v>
      </c>
      <c r="F1370" s="88">
        <v>0</v>
      </c>
      <c r="G1370" s="87">
        <v>0</v>
      </c>
      <c r="H1370" s="88">
        <v>0</v>
      </c>
      <c r="I1370" s="87">
        <v>0</v>
      </c>
      <c r="J1370" s="88">
        <v>0</v>
      </c>
      <c r="K1370" s="87">
        <v>0</v>
      </c>
      <c r="L1370" s="88">
        <v>0</v>
      </c>
      <c r="M1370" s="87">
        <v>0</v>
      </c>
      <c r="N1370" s="88">
        <v>1.97</v>
      </c>
      <c r="O1370" s="87">
        <v>4</v>
      </c>
      <c r="P1370" s="88">
        <v>4</v>
      </c>
      <c r="Q1370" s="87">
        <v>3.99</v>
      </c>
      <c r="R1370" s="88">
        <v>2.0099999999999998</v>
      </c>
      <c r="S1370" s="87">
        <v>0</v>
      </c>
      <c r="T1370" s="88">
        <v>0.08</v>
      </c>
      <c r="U1370" s="87">
        <v>0</v>
      </c>
      <c r="V1370" s="88">
        <v>0</v>
      </c>
      <c r="W1370" s="87">
        <v>0</v>
      </c>
      <c r="X1370" s="88">
        <v>0</v>
      </c>
      <c r="Y1370" s="87">
        <v>0</v>
      </c>
      <c r="Z1370" s="88">
        <v>0</v>
      </c>
      <c r="AA1370" s="87">
        <v>0</v>
      </c>
      <c r="AB1370" s="88">
        <v>0</v>
      </c>
      <c r="AC1370" s="58"/>
      <c r="AD1370" s="59">
        <f t="shared" si="28"/>
        <v>16.049999999999997</v>
      </c>
      <c r="AE1370" s="58"/>
    </row>
    <row r="1371" spans="2:31" x14ac:dyDescent="0.3">
      <c r="B1371" s="4" t="s">
        <v>184</v>
      </c>
      <c r="C1371" s="4"/>
      <c r="D1371" s="4"/>
      <c r="E1371" s="87">
        <v>0</v>
      </c>
      <c r="F1371" s="88">
        <v>0</v>
      </c>
      <c r="G1371" s="87">
        <v>0</v>
      </c>
      <c r="H1371" s="88">
        <v>0</v>
      </c>
      <c r="I1371" s="87">
        <v>0</v>
      </c>
      <c r="J1371" s="88">
        <v>0</v>
      </c>
      <c r="K1371" s="87">
        <v>0</v>
      </c>
      <c r="L1371" s="88">
        <v>0</v>
      </c>
      <c r="M1371" s="87">
        <v>0</v>
      </c>
      <c r="N1371" s="88">
        <v>0</v>
      </c>
      <c r="O1371" s="87">
        <v>0</v>
      </c>
      <c r="P1371" s="88">
        <v>0</v>
      </c>
      <c r="Q1371" s="87">
        <v>0</v>
      </c>
      <c r="R1371" s="88">
        <v>0</v>
      </c>
      <c r="S1371" s="87">
        <v>0</v>
      </c>
      <c r="T1371" s="88">
        <v>1.34</v>
      </c>
      <c r="U1371" s="87">
        <v>3.07</v>
      </c>
      <c r="V1371" s="88">
        <v>3.73</v>
      </c>
      <c r="W1371" s="87">
        <v>1.71</v>
      </c>
      <c r="X1371" s="88">
        <v>0</v>
      </c>
      <c r="Y1371" s="87">
        <v>0</v>
      </c>
      <c r="Z1371" s="88">
        <v>0</v>
      </c>
      <c r="AA1371" s="87">
        <v>0</v>
      </c>
      <c r="AB1371" s="88">
        <v>0</v>
      </c>
      <c r="AC1371" s="58"/>
      <c r="AD1371" s="59">
        <f t="shared" si="28"/>
        <v>9.8500000000000014</v>
      </c>
      <c r="AE1371" s="58"/>
    </row>
    <row r="1372" spans="2:31" x14ac:dyDescent="0.3">
      <c r="B1372" s="4" t="s">
        <v>191</v>
      </c>
      <c r="C1372" s="4"/>
      <c r="D1372" s="4"/>
      <c r="E1372" s="87">
        <v>0</v>
      </c>
      <c r="F1372" s="88">
        <v>0</v>
      </c>
      <c r="G1372" s="87">
        <v>0</v>
      </c>
      <c r="H1372" s="88">
        <v>0</v>
      </c>
      <c r="I1372" s="87">
        <v>0</v>
      </c>
      <c r="J1372" s="88">
        <v>0</v>
      </c>
      <c r="K1372" s="87">
        <v>0</v>
      </c>
      <c r="L1372" s="88">
        <v>0</v>
      </c>
      <c r="M1372" s="87">
        <v>0</v>
      </c>
      <c r="N1372" s="88">
        <v>0</v>
      </c>
      <c r="O1372" s="87">
        <v>0</v>
      </c>
      <c r="P1372" s="88">
        <v>0</v>
      </c>
      <c r="Q1372" s="87">
        <v>0</v>
      </c>
      <c r="R1372" s="88">
        <v>0</v>
      </c>
      <c r="S1372" s="87">
        <v>0</v>
      </c>
      <c r="T1372" s="88">
        <v>0</v>
      </c>
      <c r="U1372" s="87">
        <v>0</v>
      </c>
      <c r="V1372" s="88">
        <v>0.02</v>
      </c>
      <c r="W1372" s="87">
        <v>0.01</v>
      </c>
      <c r="X1372" s="88">
        <v>0</v>
      </c>
      <c r="Y1372" s="87">
        <v>0</v>
      </c>
      <c r="Z1372" s="88">
        <v>0</v>
      </c>
      <c r="AA1372" s="87">
        <v>0</v>
      </c>
      <c r="AB1372" s="88">
        <v>0</v>
      </c>
      <c r="AC1372" s="58"/>
      <c r="AD1372" s="59">
        <f t="shared" si="28"/>
        <v>0.03</v>
      </c>
      <c r="AE1372" s="58"/>
    </row>
    <row r="1373" spans="2:31" x14ac:dyDescent="0.3">
      <c r="B1373" s="4" t="s">
        <v>232</v>
      </c>
      <c r="C1373" s="4"/>
      <c r="D1373" s="4"/>
      <c r="E1373" s="87">
        <v>0</v>
      </c>
      <c r="F1373" s="88">
        <v>0</v>
      </c>
      <c r="G1373" s="87">
        <v>0</v>
      </c>
      <c r="H1373" s="88">
        <v>0</v>
      </c>
      <c r="I1373" s="87">
        <v>0</v>
      </c>
      <c r="J1373" s="88">
        <v>0</v>
      </c>
      <c r="K1373" s="87">
        <v>0</v>
      </c>
      <c r="L1373" s="88">
        <v>0</v>
      </c>
      <c r="M1373" s="87">
        <v>0.01</v>
      </c>
      <c r="N1373" s="88">
        <v>0.21</v>
      </c>
      <c r="O1373" s="87">
        <v>0.21</v>
      </c>
      <c r="P1373" s="88">
        <v>0.26</v>
      </c>
      <c r="Q1373" s="87">
        <v>0.28999999999999998</v>
      </c>
      <c r="R1373" s="88">
        <v>0.3</v>
      </c>
      <c r="S1373" s="87">
        <v>0.31</v>
      </c>
      <c r="T1373" s="88">
        <v>0.32</v>
      </c>
      <c r="U1373" s="87">
        <v>0.33</v>
      </c>
      <c r="V1373" s="88">
        <v>0.33</v>
      </c>
      <c r="W1373" s="87">
        <v>0.14000000000000001</v>
      </c>
      <c r="X1373" s="88">
        <v>0</v>
      </c>
      <c r="Y1373" s="87">
        <v>0</v>
      </c>
      <c r="Z1373" s="88">
        <v>0</v>
      </c>
      <c r="AA1373" s="87">
        <v>0</v>
      </c>
      <c r="AB1373" s="88">
        <v>0</v>
      </c>
      <c r="AC1373" s="58"/>
      <c r="AD1373" s="59">
        <f t="shared" si="28"/>
        <v>2.7100000000000004</v>
      </c>
      <c r="AE1373" s="58"/>
    </row>
    <row r="1374" spans="2:31" x14ac:dyDescent="0.3">
      <c r="B1374" s="4" t="s">
        <v>233</v>
      </c>
      <c r="C1374" s="4"/>
      <c r="D1374" s="4"/>
      <c r="E1374" s="87">
        <v>0</v>
      </c>
      <c r="F1374" s="88">
        <v>0</v>
      </c>
      <c r="G1374" s="87">
        <v>0</v>
      </c>
      <c r="H1374" s="88">
        <v>0</v>
      </c>
      <c r="I1374" s="87">
        <v>0</v>
      </c>
      <c r="J1374" s="88">
        <v>0</v>
      </c>
      <c r="K1374" s="87">
        <v>0</v>
      </c>
      <c r="L1374" s="88">
        <v>0</v>
      </c>
      <c r="M1374" s="87">
        <v>0</v>
      </c>
      <c r="N1374" s="88">
        <v>0</v>
      </c>
      <c r="O1374" s="87">
        <v>0</v>
      </c>
      <c r="P1374" s="88">
        <v>0</v>
      </c>
      <c r="Q1374" s="87">
        <v>0</v>
      </c>
      <c r="R1374" s="88">
        <v>0</v>
      </c>
      <c r="S1374" s="87">
        <v>0</v>
      </c>
      <c r="T1374" s="88">
        <v>0</v>
      </c>
      <c r="U1374" s="87">
        <v>0</v>
      </c>
      <c r="V1374" s="88">
        <v>0</v>
      </c>
      <c r="W1374" s="87">
        <v>0</v>
      </c>
      <c r="X1374" s="88">
        <v>0</v>
      </c>
      <c r="Y1374" s="87">
        <v>0</v>
      </c>
      <c r="Z1374" s="88">
        <v>0</v>
      </c>
      <c r="AA1374" s="87">
        <v>0</v>
      </c>
      <c r="AB1374" s="88">
        <v>0</v>
      </c>
      <c r="AC1374" s="58"/>
      <c r="AD1374" s="59">
        <f t="shared" si="28"/>
        <v>0</v>
      </c>
      <c r="AE1374" s="58"/>
    </row>
    <row r="1375" spans="2:31" x14ac:dyDescent="0.3">
      <c r="B1375" s="4" t="s">
        <v>234</v>
      </c>
      <c r="C1375" s="4"/>
      <c r="D1375" s="4"/>
      <c r="E1375" s="87">
        <v>0</v>
      </c>
      <c r="F1375" s="88">
        <v>0</v>
      </c>
      <c r="G1375" s="87">
        <v>0</v>
      </c>
      <c r="H1375" s="88">
        <v>0</v>
      </c>
      <c r="I1375" s="87">
        <v>0</v>
      </c>
      <c r="J1375" s="88">
        <v>0</v>
      </c>
      <c r="K1375" s="87">
        <v>0</v>
      </c>
      <c r="L1375" s="88">
        <v>0</v>
      </c>
      <c r="M1375" s="87">
        <v>0.01</v>
      </c>
      <c r="N1375" s="88">
        <v>0.45</v>
      </c>
      <c r="O1375" s="87">
        <v>0.45</v>
      </c>
      <c r="P1375" s="88">
        <v>0.45</v>
      </c>
      <c r="Q1375" s="87">
        <v>0.46</v>
      </c>
      <c r="R1375" s="88">
        <v>0.46</v>
      </c>
      <c r="S1375" s="87">
        <v>0.46</v>
      </c>
      <c r="T1375" s="88">
        <v>0.46</v>
      </c>
      <c r="U1375" s="87">
        <v>0.47</v>
      </c>
      <c r="V1375" s="88">
        <v>0.47</v>
      </c>
      <c r="W1375" s="87">
        <v>0.19</v>
      </c>
      <c r="X1375" s="88">
        <v>0</v>
      </c>
      <c r="Y1375" s="87">
        <v>0</v>
      </c>
      <c r="Z1375" s="88">
        <v>0</v>
      </c>
      <c r="AA1375" s="87">
        <v>0</v>
      </c>
      <c r="AB1375" s="88">
        <v>0</v>
      </c>
      <c r="AC1375" s="58"/>
      <c r="AD1375" s="59">
        <f t="shared" si="28"/>
        <v>4.33</v>
      </c>
      <c r="AE1375" s="58"/>
    </row>
    <row r="1376" spans="2:31" x14ac:dyDescent="0.3">
      <c r="B1376" s="4" t="s">
        <v>182</v>
      </c>
      <c r="C1376" s="4"/>
      <c r="D1376" s="4"/>
      <c r="E1376" s="87">
        <v>0</v>
      </c>
      <c r="F1376" s="88">
        <v>0</v>
      </c>
      <c r="G1376" s="87">
        <v>0</v>
      </c>
      <c r="H1376" s="88">
        <v>0</v>
      </c>
      <c r="I1376" s="87">
        <v>0</v>
      </c>
      <c r="J1376" s="88">
        <v>0</v>
      </c>
      <c r="K1376" s="87">
        <v>0</v>
      </c>
      <c r="L1376" s="88">
        <v>0</v>
      </c>
      <c r="M1376" s="87">
        <v>0</v>
      </c>
      <c r="N1376" s="88">
        <v>0</v>
      </c>
      <c r="O1376" s="87">
        <v>0</v>
      </c>
      <c r="P1376" s="88">
        <v>0</v>
      </c>
      <c r="Q1376" s="87">
        <v>0</v>
      </c>
      <c r="R1376" s="88">
        <v>0</v>
      </c>
      <c r="S1376" s="87">
        <v>0</v>
      </c>
      <c r="T1376" s="88">
        <v>0</v>
      </c>
      <c r="U1376" s="87">
        <v>0</v>
      </c>
      <c r="V1376" s="88">
        <v>0</v>
      </c>
      <c r="W1376" s="87">
        <v>0</v>
      </c>
      <c r="X1376" s="88">
        <v>0</v>
      </c>
      <c r="Y1376" s="87">
        <v>0</v>
      </c>
      <c r="Z1376" s="88">
        <v>0</v>
      </c>
      <c r="AA1376" s="87">
        <v>0</v>
      </c>
      <c r="AB1376" s="88">
        <v>0</v>
      </c>
      <c r="AC1376" s="58"/>
      <c r="AD1376" s="59">
        <f t="shared" si="28"/>
        <v>0</v>
      </c>
      <c r="AE1376" s="58"/>
    </row>
    <row r="1377" spans="2:31" x14ac:dyDescent="0.3">
      <c r="B1377" s="4" t="s">
        <v>250</v>
      </c>
      <c r="C1377" s="4"/>
      <c r="D1377" s="4"/>
      <c r="E1377" s="87">
        <v>0</v>
      </c>
      <c r="F1377" s="88">
        <v>0</v>
      </c>
      <c r="G1377" s="87">
        <v>0</v>
      </c>
      <c r="H1377" s="88">
        <v>0</v>
      </c>
      <c r="I1377" s="87">
        <v>0</v>
      </c>
      <c r="J1377" s="88">
        <v>0</v>
      </c>
      <c r="K1377" s="87">
        <v>0</v>
      </c>
      <c r="L1377" s="88">
        <v>0</v>
      </c>
      <c r="M1377" s="87">
        <v>0</v>
      </c>
      <c r="N1377" s="88">
        <v>0</v>
      </c>
      <c r="O1377" s="87">
        <v>0</v>
      </c>
      <c r="P1377" s="88">
        <v>0</v>
      </c>
      <c r="Q1377" s="87">
        <v>0</v>
      </c>
      <c r="R1377" s="88">
        <v>0</v>
      </c>
      <c r="S1377" s="87">
        <v>0</v>
      </c>
      <c r="T1377" s="88">
        <v>0</v>
      </c>
      <c r="U1377" s="87">
        <v>0</v>
      </c>
      <c r="V1377" s="88">
        <v>0</v>
      </c>
      <c r="W1377" s="87">
        <v>0</v>
      </c>
      <c r="X1377" s="88">
        <v>0</v>
      </c>
      <c r="Y1377" s="87">
        <v>0</v>
      </c>
      <c r="Z1377" s="88">
        <v>0</v>
      </c>
      <c r="AA1377" s="87">
        <v>0</v>
      </c>
      <c r="AB1377" s="88">
        <v>0</v>
      </c>
      <c r="AC1377" s="58"/>
      <c r="AD1377" s="59">
        <f t="shared" si="28"/>
        <v>0</v>
      </c>
      <c r="AE1377" s="58"/>
    </row>
    <row r="1378" spans="2:31" x14ac:dyDescent="0.3">
      <c r="B1378" s="4" t="s">
        <v>235</v>
      </c>
      <c r="C1378" s="4"/>
      <c r="D1378" s="4"/>
      <c r="E1378" s="87">
        <v>0</v>
      </c>
      <c r="F1378" s="88">
        <v>0</v>
      </c>
      <c r="G1378" s="87">
        <v>0</v>
      </c>
      <c r="H1378" s="88">
        <v>0</v>
      </c>
      <c r="I1378" s="87">
        <v>0</v>
      </c>
      <c r="J1378" s="88">
        <v>0</v>
      </c>
      <c r="K1378" s="87">
        <v>0</v>
      </c>
      <c r="L1378" s="88">
        <v>0</v>
      </c>
      <c r="M1378" s="87">
        <v>0</v>
      </c>
      <c r="N1378" s="88">
        <v>0</v>
      </c>
      <c r="O1378" s="87">
        <v>0</v>
      </c>
      <c r="P1378" s="88">
        <v>0</v>
      </c>
      <c r="Q1378" s="87">
        <v>0</v>
      </c>
      <c r="R1378" s="88">
        <v>0</v>
      </c>
      <c r="S1378" s="87">
        <v>0</v>
      </c>
      <c r="T1378" s="88">
        <v>0</v>
      </c>
      <c r="U1378" s="87">
        <v>0</v>
      </c>
      <c r="V1378" s="88">
        <v>0</v>
      </c>
      <c r="W1378" s="87">
        <v>0</v>
      </c>
      <c r="X1378" s="88">
        <v>0</v>
      </c>
      <c r="Y1378" s="87">
        <v>0</v>
      </c>
      <c r="Z1378" s="88">
        <v>0</v>
      </c>
      <c r="AA1378" s="87">
        <v>0</v>
      </c>
      <c r="AB1378" s="88">
        <v>0</v>
      </c>
      <c r="AC1378" s="58"/>
      <c r="AD1378" s="59">
        <f t="shared" si="28"/>
        <v>0</v>
      </c>
      <c r="AE1378" s="58"/>
    </row>
    <row r="1379" spans="2:31" x14ac:dyDescent="0.3">
      <c r="B1379" s="4" t="s">
        <v>236</v>
      </c>
      <c r="C1379" s="4"/>
      <c r="D1379" s="4"/>
      <c r="E1379" s="87">
        <v>0</v>
      </c>
      <c r="F1379" s="88">
        <v>0</v>
      </c>
      <c r="G1379" s="87">
        <v>0</v>
      </c>
      <c r="H1379" s="88">
        <v>0</v>
      </c>
      <c r="I1379" s="87">
        <v>0</v>
      </c>
      <c r="J1379" s="88">
        <v>0</v>
      </c>
      <c r="K1379" s="87">
        <v>0</v>
      </c>
      <c r="L1379" s="88">
        <v>0</v>
      </c>
      <c r="M1379" s="87">
        <v>0</v>
      </c>
      <c r="N1379" s="88">
        <v>0</v>
      </c>
      <c r="O1379" s="87">
        <v>0</v>
      </c>
      <c r="P1379" s="88">
        <v>0</v>
      </c>
      <c r="Q1379" s="87">
        <v>0</v>
      </c>
      <c r="R1379" s="88">
        <v>0</v>
      </c>
      <c r="S1379" s="87">
        <v>0</v>
      </c>
      <c r="T1379" s="88">
        <v>0</v>
      </c>
      <c r="U1379" s="87">
        <v>0</v>
      </c>
      <c r="V1379" s="88">
        <v>0</v>
      </c>
      <c r="W1379" s="87">
        <v>0</v>
      </c>
      <c r="X1379" s="88">
        <v>0</v>
      </c>
      <c r="Y1379" s="87">
        <v>0</v>
      </c>
      <c r="Z1379" s="88">
        <v>0</v>
      </c>
      <c r="AA1379" s="87">
        <v>0</v>
      </c>
      <c r="AB1379" s="88">
        <v>0</v>
      </c>
      <c r="AC1379" s="58"/>
      <c r="AD1379" s="59">
        <f t="shared" si="28"/>
        <v>0</v>
      </c>
      <c r="AE1379" s="58"/>
    </row>
    <row r="1380" spans="2:31" x14ac:dyDescent="0.3">
      <c r="B1380" s="4" t="s">
        <v>298</v>
      </c>
      <c r="C1380" s="4"/>
      <c r="D1380" s="4"/>
      <c r="E1380" s="87">
        <v>0</v>
      </c>
      <c r="F1380" s="88">
        <v>0</v>
      </c>
      <c r="G1380" s="87">
        <v>0</v>
      </c>
      <c r="H1380" s="88">
        <v>0</v>
      </c>
      <c r="I1380" s="87">
        <v>0</v>
      </c>
      <c r="J1380" s="88">
        <v>0</v>
      </c>
      <c r="K1380" s="87">
        <v>0</v>
      </c>
      <c r="L1380" s="88">
        <v>0</v>
      </c>
      <c r="M1380" s="87">
        <v>0</v>
      </c>
      <c r="N1380" s="88">
        <v>0</v>
      </c>
      <c r="O1380" s="87">
        <v>0</v>
      </c>
      <c r="P1380" s="88">
        <v>0</v>
      </c>
      <c r="Q1380" s="87">
        <v>0</v>
      </c>
      <c r="R1380" s="88">
        <v>0</v>
      </c>
      <c r="S1380" s="87">
        <v>0</v>
      </c>
      <c r="T1380" s="88">
        <v>0</v>
      </c>
      <c r="U1380" s="87">
        <v>0</v>
      </c>
      <c r="V1380" s="88">
        <v>0</v>
      </c>
      <c r="W1380" s="87">
        <v>0</v>
      </c>
      <c r="X1380" s="88">
        <v>0</v>
      </c>
      <c r="Y1380" s="87">
        <v>0</v>
      </c>
      <c r="Z1380" s="88">
        <v>0</v>
      </c>
      <c r="AA1380" s="87">
        <v>0</v>
      </c>
      <c r="AB1380" s="88">
        <v>0</v>
      </c>
      <c r="AC1380" s="58"/>
      <c r="AD1380" s="59">
        <f t="shared" si="28"/>
        <v>0</v>
      </c>
      <c r="AE1380" s="58"/>
    </row>
    <row r="1381" spans="2:31" x14ac:dyDescent="0.3">
      <c r="B1381" s="4" t="s">
        <v>185</v>
      </c>
      <c r="C1381" s="4"/>
      <c r="D1381" s="4"/>
      <c r="E1381" s="87">
        <v>0</v>
      </c>
      <c r="F1381" s="88">
        <v>0</v>
      </c>
      <c r="G1381" s="87">
        <v>0</v>
      </c>
      <c r="H1381" s="88">
        <v>0</v>
      </c>
      <c r="I1381" s="87">
        <v>0</v>
      </c>
      <c r="J1381" s="88">
        <v>0</v>
      </c>
      <c r="K1381" s="87">
        <v>0</v>
      </c>
      <c r="L1381" s="88">
        <v>0</v>
      </c>
      <c r="M1381" s="87">
        <v>0</v>
      </c>
      <c r="N1381" s="88">
        <v>0</v>
      </c>
      <c r="O1381" s="87">
        <v>0</v>
      </c>
      <c r="P1381" s="88">
        <v>0</v>
      </c>
      <c r="Q1381" s="87">
        <v>0</v>
      </c>
      <c r="R1381" s="88">
        <v>0</v>
      </c>
      <c r="S1381" s="87">
        <v>0</v>
      </c>
      <c r="T1381" s="88">
        <v>0</v>
      </c>
      <c r="U1381" s="87">
        <v>0</v>
      </c>
      <c r="V1381" s="88">
        <v>0</v>
      </c>
      <c r="W1381" s="87">
        <v>0</v>
      </c>
      <c r="X1381" s="88">
        <v>0</v>
      </c>
      <c r="Y1381" s="87">
        <v>0</v>
      </c>
      <c r="Z1381" s="88">
        <v>0</v>
      </c>
      <c r="AA1381" s="87">
        <v>0</v>
      </c>
      <c r="AB1381" s="88">
        <v>0</v>
      </c>
      <c r="AC1381" s="58"/>
      <c r="AD1381" s="59">
        <f t="shared" si="28"/>
        <v>0</v>
      </c>
      <c r="AE1381" s="58"/>
    </row>
    <row r="1382" spans="2:31" x14ac:dyDescent="0.3">
      <c r="B1382" s="4" t="s">
        <v>186</v>
      </c>
      <c r="C1382" s="4"/>
      <c r="D1382" s="4"/>
      <c r="E1382" s="87">
        <v>0</v>
      </c>
      <c r="F1382" s="88">
        <v>0</v>
      </c>
      <c r="G1382" s="87">
        <v>0</v>
      </c>
      <c r="H1382" s="88">
        <v>0</v>
      </c>
      <c r="I1382" s="87">
        <v>0</v>
      </c>
      <c r="J1382" s="88">
        <v>0</v>
      </c>
      <c r="K1382" s="87">
        <v>0</v>
      </c>
      <c r="L1382" s="88">
        <v>0</v>
      </c>
      <c r="M1382" s="87">
        <v>0</v>
      </c>
      <c r="N1382" s="88">
        <v>0</v>
      </c>
      <c r="O1382" s="87">
        <v>0</v>
      </c>
      <c r="P1382" s="88">
        <v>0</v>
      </c>
      <c r="Q1382" s="87">
        <v>0</v>
      </c>
      <c r="R1382" s="88">
        <v>0</v>
      </c>
      <c r="S1382" s="87">
        <v>0</v>
      </c>
      <c r="T1382" s="88">
        <v>0</v>
      </c>
      <c r="U1382" s="87">
        <v>0</v>
      </c>
      <c r="V1382" s="88">
        <v>0</v>
      </c>
      <c r="W1382" s="87">
        <v>0</v>
      </c>
      <c r="X1382" s="88">
        <v>0</v>
      </c>
      <c r="Y1382" s="87">
        <v>0</v>
      </c>
      <c r="Z1382" s="88">
        <v>0</v>
      </c>
      <c r="AA1382" s="87">
        <v>0</v>
      </c>
      <c r="AB1382" s="88">
        <v>0</v>
      </c>
      <c r="AC1382" s="58"/>
      <c r="AD1382" s="59">
        <f t="shared" si="28"/>
        <v>0</v>
      </c>
      <c r="AE1382" s="58"/>
    </row>
    <row r="1383" spans="2:31" x14ac:dyDescent="0.3">
      <c r="B1383" s="4" t="s">
        <v>170</v>
      </c>
      <c r="C1383" s="4"/>
      <c r="D1383" s="4"/>
      <c r="E1383" s="87">
        <v>0</v>
      </c>
      <c r="F1383" s="88">
        <v>0</v>
      </c>
      <c r="G1383" s="87">
        <v>0</v>
      </c>
      <c r="H1383" s="88">
        <v>0</v>
      </c>
      <c r="I1383" s="87">
        <v>0</v>
      </c>
      <c r="J1383" s="88">
        <v>0</v>
      </c>
      <c r="K1383" s="87">
        <v>0</v>
      </c>
      <c r="L1383" s="88">
        <v>0</v>
      </c>
      <c r="M1383" s="87">
        <v>0</v>
      </c>
      <c r="N1383" s="88">
        <v>0</v>
      </c>
      <c r="O1383" s="87">
        <v>0</v>
      </c>
      <c r="P1383" s="88">
        <v>0</v>
      </c>
      <c r="Q1383" s="87">
        <v>0</v>
      </c>
      <c r="R1383" s="88">
        <v>0</v>
      </c>
      <c r="S1383" s="87">
        <v>0</v>
      </c>
      <c r="T1383" s="88">
        <v>0</v>
      </c>
      <c r="U1383" s="87">
        <v>0</v>
      </c>
      <c r="V1383" s="88">
        <v>0</v>
      </c>
      <c r="W1383" s="87">
        <v>0</v>
      </c>
      <c r="X1383" s="88">
        <v>0</v>
      </c>
      <c r="Y1383" s="87">
        <v>0</v>
      </c>
      <c r="Z1383" s="88">
        <v>0</v>
      </c>
      <c r="AA1383" s="87">
        <v>0</v>
      </c>
      <c r="AB1383" s="88">
        <v>0</v>
      </c>
      <c r="AC1383" s="58"/>
      <c r="AD1383" s="59">
        <f t="shared" si="28"/>
        <v>0</v>
      </c>
      <c r="AE1383" s="58"/>
    </row>
    <row r="1384" spans="2:31" x14ac:dyDescent="0.3">
      <c r="B1384" s="4" t="s">
        <v>171</v>
      </c>
      <c r="C1384" s="4"/>
      <c r="D1384" s="4"/>
      <c r="E1384" s="87">
        <v>0</v>
      </c>
      <c r="F1384" s="88">
        <v>0</v>
      </c>
      <c r="G1384" s="87">
        <v>0</v>
      </c>
      <c r="H1384" s="88">
        <v>0</v>
      </c>
      <c r="I1384" s="87">
        <v>0</v>
      </c>
      <c r="J1384" s="88">
        <v>0</v>
      </c>
      <c r="K1384" s="87">
        <v>0</v>
      </c>
      <c r="L1384" s="88">
        <v>0</v>
      </c>
      <c r="M1384" s="87">
        <v>0</v>
      </c>
      <c r="N1384" s="88">
        <v>0</v>
      </c>
      <c r="O1384" s="87">
        <v>0</v>
      </c>
      <c r="P1384" s="88">
        <v>0</v>
      </c>
      <c r="Q1384" s="87">
        <v>0</v>
      </c>
      <c r="R1384" s="88">
        <v>0</v>
      </c>
      <c r="S1384" s="87">
        <v>0</v>
      </c>
      <c r="T1384" s="88">
        <v>0</v>
      </c>
      <c r="U1384" s="87">
        <v>0</v>
      </c>
      <c r="V1384" s="88">
        <v>0</v>
      </c>
      <c r="W1384" s="87">
        <v>0</v>
      </c>
      <c r="X1384" s="88">
        <v>0</v>
      </c>
      <c r="Y1384" s="87">
        <v>0</v>
      </c>
      <c r="Z1384" s="88">
        <v>0</v>
      </c>
      <c r="AA1384" s="87">
        <v>0</v>
      </c>
      <c r="AB1384" s="88">
        <v>0</v>
      </c>
      <c r="AC1384" s="58"/>
      <c r="AD1384" s="59">
        <f t="shared" si="28"/>
        <v>0</v>
      </c>
      <c r="AE1384" s="58"/>
    </row>
    <row r="1385" spans="2:31" x14ac:dyDescent="0.3">
      <c r="B1385" s="4" t="s">
        <v>172</v>
      </c>
      <c r="C1385" s="4"/>
      <c r="D1385" s="4"/>
      <c r="E1385" s="87">
        <v>0</v>
      </c>
      <c r="F1385" s="88">
        <v>0</v>
      </c>
      <c r="G1385" s="87">
        <v>0</v>
      </c>
      <c r="H1385" s="88">
        <v>0</v>
      </c>
      <c r="I1385" s="87">
        <v>0</v>
      </c>
      <c r="J1385" s="88">
        <v>0</v>
      </c>
      <c r="K1385" s="87">
        <v>0</v>
      </c>
      <c r="L1385" s="88">
        <v>0</v>
      </c>
      <c r="M1385" s="87">
        <v>0</v>
      </c>
      <c r="N1385" s="88">
        <v>0</v>
      </c>
      <c r="O1385" s="87">
        <v>0</v>
      </c>
      <c r="P1385" s="88">
        <v>0</v>
      </c>
      <c r="Q1385" s="87">
        <v>0</v>
      </c>
      <c r="R1385" s="88">
        <v>0</v>
      </c>
      <c r="S1385" s="87">
        <v>0</v>
      </c>
      <c r="T1385" s="88">
        <v>0</v>
      </c>
      <c r="U1385" s="87">
        <v>0</v>
      </c>
      <c r="V1385" s="88">
        <v>0</v>
      </c>
      <c r="W1385" s="87">
        <v>0</v>
      </c>
      <c r="X1385" s="88">
        <v>0</v>
      </c>
      <c r="Y1385" s="87">
        <v>0</v>
      </c>
      <c r="Z1385" s="88">
        <v>0</v>
      </c>
      <c r="AA1385" s="87">
        <v>0</v>
      </c>
      <c r="AB1385" s="88">
        <v>0</v>
      </c>
      <c r="AC1385" s="58"/>
      <c r="AD1385" s="59">
        <f t="shared" si="28"/>
        <v>0</v>
      </c>
      <c r="AE1385" s="58"/>
    </row>
    <row r="1386" spans="2:31" x14ac:dyDescent="0.3">
      <c r="B1386" s="4" t="s">
        <v>173</v>
      </c>
      <c r="C1386" s="4"/>
      <c r="D1386" s="4"/>
      <c r="E1386" s="87">
        <v>0</v>
      </c>
      <c r="F1386" s="88">
        <v>0</v>
      </c>
      <c r="G1386" s="87">
        <v>0</v>
      </c>
      <c r="H1386" s="88">
        <v>0</v>
      </c>
      <c r="I1386" s="87">
        <v>0</v>
      </c>
      <c r="J1386" s="88">
        <v>0</v>
      </c>
      <c r="K1386" s="87">
        <v>0</v>
      </c>
      <c r="L1386" s="88">
        <v>0</v>
      </c>
      <c r="M1386" s="87">
        <v>0</v>
      </c>
      <c r="N1386" s="88">
        <v>0</v>
      </c>
      <c r="O1386" s="87">
        <v>0</v>
      </c>
      <c r="P1386" s="88">
        <v>0</v>
      </c>
      <c r="Q1386" s="87">
        <v>0</v>
      </c>
      <c r="R1386" s="88">
        <v>0</v>
      </c>
      <c r="S1386" s="87">
        <v>0</v>
      </c>
      <c r="T1386" s="88">
        <v>0</v>
      </c>
      <c r="U1386" s="87">
        <v>0</v>
      </c>
      <c r="V1386" s="88">
        <v>0</v>
      </c>
      <c r="W1386" s="87">
        <v>0</v>
      </c>
      <c r="X1386" s="88">
        <v>0</v>
      </c>
      <c r="Y1386" s="87">
        <v>0</v>
      </c>
      <c r="Z1386" s="88">
        <v>0</v>
      </c>
      <c r="AA1386" s="87">
        <v>0</v>
      </c>
      <c r="AB1386" s="88">
        <v>0</v>
      </c>
      <c r="AC1386" s="58"/>
      <c r="AD1386" s="59">
        <f t="shared" si="28"/>
        <v>0</v>
      </c>
      <c r="AE1386" s="58"/>
    </row>
    <row r="1387" spans="2:31" x14ac:dyDescent="0.3">
      <c r="B1387" s="4" t="s">
        <v>174</v>
      </c>
      <c r="C1387" s="4"/>
      <c r="D1387" s="4"/>
      <c r="E1387" s="87">
        <v>0</v>
      </c>
      <c r="F1387" s="88">
        <v>0</v>
      </c>
      <c r="G1387" s="87">
        <v>0</v>
      </c>
      <c r="H1387" s="88">
        <v>0</v>
      </c>
      <c r="I1387" s="87">
        <v>0</v>
      </c>
      <c r="J1387" s="88">
        <v>0</v>
      </c>
      <c r="K1387" s="87">
        <v>0</v>
      </c>
      <c r="L1387" s="88">
        <v>0</v>
      </c>
      <c r="M1387" s="87">
        <v>0</v>
      </c>
      <c r="N1387" s="88">
        <v>0</v>
      </c>
      <c r="O1387" s="87">
        <v>0</v>
      </c>
      <c r="P1387" s="88">
        <v>0</v>
      </c>
      <c r="Q1387" s="87">
        <v>0</v>
      </c>
      <c r="R1387" s="88">
        <v>0</v>
      </c>
      <c r="S1387" s="87">
        <v>0</v>
      </c>
      <c r="T1387" s="88">
        <v>0</v>
      </c>
      <c r="U1387" s="87">
        <v>7.0000000000000007E-2</v>
      </c>
      <c r="V1387" s="88">
        <v>0</v>
      </c>
      <c r="W1387" s="87">
        <v>0</v>
      </c>
      <c r="X1387" s="88">
        <v>0</v>
      </c>
      <c r="Y1387" s="87">
        <v>0</v>
      </c>
      <c r="Z1387" s="88">
        <v>0</v>
      </c>
      <c r="AA1387" s="87">
        <v>0</v>
      </c>
      <c r="AB1387" s="88">
        <v>0</v>
      </c>
      <c r="AC1387" s="58"/>
      <c r="AD1387" s="59">
        <f t="shared" si="28"/>
        <v>7.0000000000000007E-2</v>
      </c>
      <c r="AE1387" s="58"/>
    </row>
    <row r="1388" spans="2:31" x14ac:dyDescent="0.3">
      <c r="B1388" s="4" t="s">
        <v>194</v>
      </c>
      <c r="C1388" s="4"/>
      <c r="D1388" s="4"/>
      <c r="E1388" s="87">
        <v>0</v>
      </c>
      <c r="F1388" s="88">
        <v>0</v>
      </c>
      <c r="G1388" s="87">
        <v>0</v>
      </c>
      <c r="H1388" s="88">
        <v>0</v>
      </c>
      <c r="I1388" s="87">
        <v>0</v>
      </c>
      <c r="J1388" s="88">
        <v>0</v>
      </c>
      <c r="K1388" s="87">
        <v>0</v>
      </c>
      <c r="L1388" s="88">
        <v>0</v>
      </c>
      <c r="M1388" s="87">
        <v>0</v>
      </c>
      <c r="N1388" s="88">
        <v>0</v>
      </c>
      <c r="O1388" s="87">
        <v>0</v>
      </c>
      <c r="P1388" s="88">
        <v>0</v>
      </c>
      <c r="Q1388" s="87">
        <v>0</v>
      </c>
      <c r="R1388" s="88">
        <v>0</v>
      </c>
      <c r="S1388" s="87">
        <v>0</v>
      </c>
      <c r="T1388" s="88">
        <v>0</v>
      </c>
      <c r="U1388" s="87">
        <v>0</v>
      </c>
      <c r="V1388" s="88">
        <v>0</v>
      </c>
      <c r="W1388" s="87">
        <v>0</v>
      </c>
      <c r="X1388" s="88">
        <v>0</v>
      </c>
      <c r="Y1388" s="87">
        <v>0</v>
      </c>
      <c r="Z1388" s="88">
        <v>0</v>
      </c>
      <c r="AA1388" s="87">
        <v>0</v>
      </c>
      <c r="AB1388" s="88">
        <v>0</v>
      </c>
      <c r="AC1388" s="58"/>
      <c r="AD1388" s="59">
        <f t="shared" si="28"/>
        <v>0</v>
      </c>
      <c r="AE1388" s="58"/>
    </row>
    <row r="1389" spans="2:31" x14ac:dyDescent="0.3">
      <c r="B1389" s="4" t="s">
        <v>195</v>
      </c>
      <c r="C1389" s="4"/>
      <c r="D1389" s="4"/>
      <c r="E1389" s="87">
        <v>0</v>
      </c>
      <c r="F1389" s="88">
        <v>0</v>
      </c>
      <c r="G1389" s="87">
        <v>0</v>
      </c>
      <c r="H1389" s="88">
        <v>0</v>
      </c>
      <c r="I1389" s="87">
        <v>0</v>
      </c>
      <c r="J1389" s="88">
        <v>0</v>
      </c>
      <c r="K1389" s="87">
        <v>0</v>
      </c>
      <c r="L1389" s="88">
        <v>0</v>
      </c>
      <c r="M1389" s="87">
        <v>0</v>
      </c>
      <c r="N1389" s="88">
        <v>0</v>
      </c>
      <c r="O1389" s="87">
        <v>0</v>
      </c>
      <c r="P1389" s="88">
        <v>0</v>
      </c>
      <c r="Q1389" s="87">
        <v>0</v>
      </c>
      <c r="R1389" s="88">
        <v>0</v>
      </c>
      <c r="S1389" s="87">
        <v>0</v>
      </c>
      <c r="T1389" s="88">
        <v>0</v>
      </c>
      <c r="U1389" s="87">
        <v>0</v>
      </c>
      <c r="V1389" s="88">
        <v>0</v>
      </c>
      <c r="W1389" s="87">
        <v>0</v>
      </c>
      <c r="X1389" s="88">
        <v>0</v>
      </c>
      <c r="Y1389" s="87">
        <v>0</v>
      </c>
      <c r="Z1389" s="88">
        <v>0</v>
      </c>
      <c r="AA1389" s="87">
        <v>0</v>
      </c>
      <c r="AB1389" s="88">
        <v>0</v>
      </c>
      <c r="AC1389" s="58"/>
      <c r="AD1389" s="59">
        <f t="shared" si="28"/>
        <v>0</v>
      </c>
      <c r="AE1389" s="58"/>
    </row>
    <row r="1390" spans="2:31" x14ac:dyDescent="0.3">
      <c r="B1390" s="4" t="s">
        <v>153</v>
      </c>
      <c r="C1390" s="4"/>
      <c r="D1390" s="4"/>
      <c r="E1390" s="87">
        <v>0</v>
      </c>
      <c r="F1390" s="88">
        <v>0</v>
      </c>
      <c r="G1390" s="87">
        <v>0</v>
      </c>
      <c r="H1390" s="88">
        <v>0</v>
      </c>
      <c r="I1390" s="87">
        <v>0</v>
      </c>
      <c r="J1390" s="88">
        <v>0</v>
      </c>
      <c r="K1390" s="87">
        <v>0</v>
      </c>
      <c r="L1390" s="88">
        <v>0</v>
      </c>
      <c r="M1390" s="87">
        <v>0</v>
      </c>
      <c r="N1390" s="88">
        <v>0</v>
      </c>
      <c r="O1390" s="87">
        <v>0</v>
      </c>
      <c r="P1390" s="88">
        <v>0</v>
      </c>
      <c r="Q1390" s="87">
        <v>0</v>
      </c>
      <c r="R1390" s="88">
        <v>0</v>
      </c>
      <c r="S1390" s="87">
        <v>0</v>
      </c>
      <c r="T1390" s="88">
        <v>0</v>
      </c>
      <c r="U1390" s="87">
        <v>0</v>
      </c>
      <c r="V1390" s="88">
        <v>0</v>
      </c>
      <c r="W1390" s="87">
        <v>0</v>
      </c>
      <c r="X1390" s="88">
        <v>0</v>
      </c>
      <c r="Y1390" s="87">
        <v>0</v>
      </c>
      <c r="Z1390" s="88">
        <v>0</v>
      </c>
      <c r="AA1390" s="87">
        <v>0</v>
      </c>
      <c r="AB1390" s="88">
        <v>0</v>
      </c>
      <c r="AC1390" s="58"/>
      <c r="AD1390" s="59">
        <f t="shared" si="28"/>
        <v>0</v>
      </c>
      <c r="AE1390" s="58"/>
    </row>
    <row r="1391" spans="2:31" x14ac:dyDescent="0.3">
      <c r="B1391" s="4" t="s">
        <v>154</v>
      </c>
      <c r="C1391" s="4"/>
      <c r="D1391" s="4"/>
      <c r="E1391" s="87">
        <v>0</v>
      </c>
      <c r="F1391" s="88">
        <v>0</v>
      </c>
      <c r="G1391" s="87">
        <v>0</v>
      </c>
      <c r="H1391" s="88">
        <v>0</v>
      </c>
      <c r="I1391" s="87">
        <v>0</v>
      </c>
      <c r="J1391" s="88">
        <v>0</v>
      </c>
      <c r="K1391" s="87">
        <v>0</v>
      </c>
      <c r="L1391" s="88">
        <v>0</v>
      </c>
      <c r="M1391" s="87">
        <v>0</v>
      </c>
      <c r="N1391" s="88">
        <v>0</v>
      </c>
      <c r="O1391" s="87">
        <v>0</v>
      </c>
      <c r="P1391" s="88">
        <v>0</v>
      </c>
      <c r="Q1391" s="87">
        <v>0</v>
      </c>
      <c r="R1391" s="88">
        <v>0</v>
      </c>
      <c r="S1391" s="87">
        <v>0</v>
      </c>
      <c r="T1391" s="88">
        <v>0</v>
      </c>
      <c r="U1391" s="87">
        <v>0</v>
      </c>
      <c r="V1391" s="88">
        <v>0</v>
      </c>
      <c r="W1391" s="87">
        <v>0</v>
      </c>
      <c r="X1391" s="88">
        <v>0</v>
      </c>
      <c r="Y1391" s="87">
        <v>0</v>
      </c>
      <c r="Z1391" s="88">
        <v>0</v>
      </c>
      <c r="AA1391" s="87">
        <v>0</v>
      </c>
      <c r="AB1391" s="88">
        <v>0</v>
      </c>
      <c r="AC1391" s="58"/>
      <c r="AD1391" s="59">
        <f t="shared" si="28"/>
        <v>0</v>
      </c>
      <c r="AE1391" s="58"/>
    </row>
    <row r="1392" spans="2:31" x14ac:dyDescent="0.3">
      <c r="B1392" s="4" t="s">
        <v>175</v>
      </c>
      <c r="C1392" s="4"/>
      <c r="D1392" s="4"/>
      <c r="E1392" s="87">
        <v>0</v>
      </c>
      <c r="F1392" s="88">
        <v>0</v>
      </c>
      <c r="G1392" s="87">
        <v>0</v>
      </c>
      <c r="H1392" s="88">
        <v>0</v>
      </c>
      <c r="I1392" s="87">
        <v>0</v>
      </c>
      <c r="J1392" s="88">
        <v>0</v>
      </c>
      <c r="K1392" s="87">
        <v>0</v>
      </c>
      <c r="L1392" s="88">
        <v>0</v>
      </c>
      <c r="M1392" s="87">
        <v>0</v>
      </c>
      <c r="N1392" s="88">
        <v>0</v>
      </c>
      <c r="O1392" s="87">
        <v>0</v>
      </c>
      <c r="P1392" s="88">
        <v>0</v>
      </c>
      <c r="Q1392" s="87">
        <v>0</v>
      </c>
      <c r="R1392" s="88">
        <v>0</v>
      </c>
      <c r="S1392" s="87">
        <v>0</v>
      </c>
      <c r="T1392" s="88">
        <v>0</v>
      </c>
      <c r="U1392" s="87">
        <v>0</v>
      </c>
      <c r="V1392" s="88">
        <v>0</v>
      </c>
      <c r="W1392" s="87">
        <v>0</v>
      </c>
      <c r="X1392" s="88">
        <v>0</v>
      </c>
      <c r="Y1392" s="87">
        <v>0</v>
      </c>
      <c r="Z1392" s="88">
        <v>0</v>
      </c>
      <c r="AA1392" s="87">
        <v>0</v>
      </c>
      <c r="AB1392" s="88">
        <v>0</v>
      </c>
      <c r="AC1392" s="58"/>
      <c r="AD1392" s="59">
        <f t="shared" si="28"/>
        <v>0</v>
      </c>
      <c r="AE1392" s="58"/>
    </row>
    <row r="1393" spans="2:31" x14ac:dyDescent="0.3">
      <c r="B1393" s="4" t="s">
        <v>176</v>
      </c>
      <c r="C1393" s="4"/>
      <c r="D1393" s="4"/>
      <c r="E1393" s="87">
        <v>0</v>
      </c>
      <c r="F1393" s="88">
        <v>0</v>
      </c>
      <c r="G1393" s="87">
        <v>0</v>
      </c>
      <c r="H1393" s="88">
        <v>0</v>
      </c>
      <c r="I1393" s="87">
        <v>0</v>
      </c>
      <c r="J1393" s="88">
        <v>0</v>
      </c>
      <c r="K1393" s="87">
        <v>0</v>
      </c>
      <c r="L1393" s="88">
        <v>0</v>
      </c>
      <c r="M1393" s="87">
        <v>0.22</v>
      </c>
      <c r="N1393" s="88">
        <v>6.67</v>
      </c>
      <c r="O1393" s="87">
        <v>6.67</v>
      </c>
      <c r="P1393" s="88">
        <v>6.67</v>
      </c>
      <c r="Q1393" s="87">
        <v>6.67</v>
      </c>
      <c r="R1393" s="88">
        <v>6.56</v>
      </c>
      <c r="S1393" s="87">
        <v>6.67</v>
      </c>
      <c r="T1393" s="88">
        <v>6.54</v>
      </c>
      <c r="U1393" s="87">
        <v>8.27</v>
      </c>
      <c r="V1393" s="88">
        <v>3.31</v>
      </c>
      <c r="W1393" s="87">
        <v>0</v>
      </c>
      <c r="X1393" s="88">
        <v>0</v>
      </c>
      <c r="Y1393" s="87">
        <v>0</v>
      </c>
      <c r="Z1393" s="88">
        <v>0</v>
      </c>
      <c r="AA1393" s="87">
        <v>0</v>
      </c>
      <c r="AB1393" s="88">
        <v>0</v>
      </c>
      <c r="AC1393" s="58"/>
      <c r="AD1393" s="59">
        <f t="shared" si="28"/>
        <v>58.25</v>
      </c>
      <c r="AE1393" s="58"/>
    </row>
    <row r="1394" spans="2:31" x14ac:dyDescent="0.3">
      <c r="B1394" s="4" t="s">
        <v>177</v>
      </c>
      <c r="C1394" s="4"/>
      <c r="D1394" s="4"/>
      <c r="E1394" s="87">
        <v>0</v>
      </c>
      <c r="F1394" s="88">
        <v>0</v>
      </c>
      <c r="G1394" s="87">
        <v>0</v>
      </c>
      <c r="H1394" s="88">
        <v>0</v>
      </c>
      <c r="I1394" s="87">
        <v>0</v>
      </c>
      <c r="J1394" s="88">
        <v>0</v>
      </c>
      <c r="K1394" s="87">
        <v>0</v>
      </c>
      <c r="L1394" s="88">
        <v>0</v>
      </c>
      <c r="M1394" s="87">
        <v>0</v>
      </c>
      <c r="N1394" s="88">
        <v>0</v>
      </c>
      <c r="O1394" s="87">
        <v>0</v>
      </c>
      <c r="P1394" s="88">
        <v>0</v>
      </c>
      <c r="Q1394" s="87">
        <v>0</v>
      </c>
      <c r="R1394" s="88">
        <v>0</v>
      </c>
      <c r="S1394" s="87">
        <v>0</v>
      </c>
      <c r="T1394" s="88">
        <v>0</v>
      </c>
      <c r="U1394" s="87">
        <v>0</v>
      </c>
      <c r="V1394" s="88">
        <v>0</v>
      </c>
      <c r="W1394" s="87">
        <v>0</v>
      </c>
      <c r="X1394" s="88">
        <v>0</v>
      </c>
      <c r="Y1394" s="87">
        <v>0</v>
      </c>
      <c r="Z1394" s="88">
        <v>0</v>
      </c>
      <c r="AA1394" s="87">
        <v>0</v>
      </c>
      <c r="AB1394" s="88">
        <v>0</v>
      </c>
      <c r="AC1394" s="58"/>
      <c r="AD1394" s="59">
        <f t="shared" si="28"/>
        <v>0</v>
      </c>
      <c r="AE1394" s="58"/>
    </row>
    <row r="1395" spans="2:31" x14ac:dyDescent="0.3">
      <c r="B1395" s="4" t="s">
        <v>212</v>
      </c>
      <c r="C1395" s="4"/>
      <c r="D1395" s="4"/>
      <c r="E1395" s="87">
        <v>0</v>
      </c>
      <c r="F1395" s="88">
        <v>0</v>
      </c>
      <c r="G1395" s="87">
        <v>0</v>
      </c>
      <c r="H1395" s="88">
        <v>0</v>
      </c>
      <c r="I1395" s="87">
        <v>0</v>
      </c>
      <c r="J1395" s="88">
        <v>0</v>
      </c>
      <c r="K1395" s="87">
        <v>0</v>
      </c>
      <c r="L1395" s="88">
        <v>0</v>
      </c>
      <c r="M1395" s="87">
        <v>0</v>
      </c>
      <c r="N1395" s="88">
        <v>0</v>
      </c>
      <c r="O1395" s="87">
        <v>0</v>
      </c>
      <c r="P1395" s="88">
        <v>0</v>
      </c>
      <c r="Q1395" s="87">
        <v>0</v>
      </c>
      <c r="R1395" s="88">
        <v>0</v>
      </c>
      <c r="S1395" s="87">
        <v>0</v>
      </c>
      <c r="T1395" s="88">
        <v>0</v>
      </c>
      <c r="U1395" s="87">
        <v>0</v>
      </c>
      <c r="V1395" s="88">
        <v>0</v>
      </c>
      <c r="W1395" s="87">
        <v>0</v>
      </c>
      <c r="X1395" s="88">
        <v>0</v>
      </c>
      <c r="Y1395" s="87">
        <v>0</v>
      </c>
      <c r="Z1395" s="88">
        <v>0</v>
      </c>
      <c r="AA1395" s="87">
        <v>0</v>
      </c>
      <c r="AB1395" s="88">
        <v>0</v>
      </c>
      <c r="AC1395" s="58"/>
      <c r="AD1395" s="59">
        <f t="shared" si="28"/>
        <v>0</v>
      </c>
      <c r="AE1395" s="58"/>
    </row>
    <row r="1396" spans="2:31" x14ac:dyDescent="0.3">
      <c r="B1396" s="4" t="s">
        <v>213</v>
      </c>
      <c r="C1396" s="4"/>
      <c r="D1396" s="4"/>
      <c r="E1396" s="87">
        <v>0</v>
      </c>
      <c r="F1396" s="88">
        <v>0</v>
      </c>
      <c r="G1396" s="87">
        <v>0</v>
      </c>
      <c r="H1396" s="88">
        <v>0</v>
      </c>
      <c r="I1396" s="87">
        <v>0</v>
      </c>
      <c r="J1396" s="88">
        <v>0</v>
      </c>
      <c r="K1396" s="87">
        <v>0</v>
      </c>
      <c r="L1396" s="88">
        <v>0</v>
      </c>
      <c r="M1396" s="87">
        <v>0</v>
      </c>
      <c r="N1396" s="88">
        <v>0</v>
      </c>
      <c r="O1396" s="87">
        <v>0</v>
      </c>
      <c r="P1396" s="88">
        <v>0</v>
      </c>
      <c r="Q1396" s="87">
        <v>0</v>
      </c>
      <c r="R1396" s="88">
        <v>0</v>
      </c>
      <c r="S1396" s="87">
        <v>0</v>
      </c>
      <c r="T1396" s="88">
        <v>0</v>
      </c>
      <c r="U1396" s="87">
        <v>0</v>
      </c>
      <c r="V1396" s="88">
        <v>0</v>
      </c>
      <c r="W1396" s="87">
        <v>0</v>
      </c>
      <c r="X1396" s="88">
        <v>0</v>
      </c>
      <c r="Y1396" s="87">
        <v>0</v>
      </c>
      <c r="Z1396" s="88">
        <v>0</v>
      </c>
      <c r="AA1396" s="87">
        <v>0</v>
      </c>
      <c r="AB1396" s="88">
        <v>0</v>
      </c>
      <c r="AC1396" s="58"/>
      <c r="AD1396" s="59">
        <f t="shared" si="28"/>
        <v>0</v>
      </c>
      <c r="AE1396" s="58"/>
    </row>
    <row r="1397" spans="2:31" x14ac:dyDescent="0.3">
      <c r="B1397" s="4" t="s">
        <v>214</v>
      </c>
      <c r="C1397" s="4"/>
      <c r="D1397" s="4"/>
      <c r="E1397" s="87">
        <v>0</v>
      </c>
      <c r="F1397" s="88">
        <v>0</v>
      </c>
      <c r="G1397" s="87">
        <v>0</v>
      </c>
      <c r="H1397" s="88">
        <v>0</v>
      </c>
      <c r="I1397" s="87">
        <v>0</v>
      </c>
      <c r="J1397" s="88">
        <v>0</v>
      </c>
      <c r="K1397" s="87">
        <v>0</v>
      </c>
      <c r="L1397" s="88">
        <v>0</v>
      </c>
      <c r="M1397" s="87">
        <v>0</v>
      </c>
      <c r="N1397" s="88">
        <v>0</v>
      </c>
      <c r="O1397" s="87">
        <v>0</v>
      </c>
      <c r="P1397" s="88">
        <v>0</v>
      </c>
      <c r="Q1397" s="87">
        <v>0</v>
      </c>
      <c r="R1397" s="88">
        <v>0</v>
      </c>
      <c r="S1397" s="87">
        <v>0</v>
      </c>
      <c r="T1397" s="88">
        <v>0</v>
      </c>
      <c r="U1397" s="87">
        <v>0</v>
      </c>
      <c r="V1397" s="88">
        <v>0</v>
      </c>
      <c r="W1397" s="87">
        <v>0</v>
      </c>
      <c r="X1397" s="88">
        <v>0</v>
      </c>
      <c r="Y1397" s="87">
        <v>0</v>
      </c>
      <c r="Z1397" s="88">
        <v>0</v>
      </c>
      <c r="AA1397" s="87">
        <v>0</v>
      </c>
      <c r="AB1397" s="88">
        <v>0</v>
      </c>
      <c r="AC1397" s="58"/>
      <c r="AD1397" s="59">
        <f t="shared" si="28"/>
        <v>0</v>
      </c>
      <c r="AE1397" s="58"/>
    </row>
    <row r="1398" spans="2:31" x14ac:dyDescent="0.3">
      <c r="B1398" s="4" t="s">
        <v>143</v>
      </c>
      <c r="C1398" s="4"/>
      <c r="D1398" s="4"/>
      <c r="E1398" s="87">
        <v>0</v>
      </c>
      <c r="F1398" s="88">
        <v>0</v>
      </c>
      <c r="G1398" s="87">
        <v>0</v>
      </c>
      <c r="H1398" s="88">
        <v>0</v>
      </c>
      <c r="I1398" s="87">
        <v>0</v>
      </c>
      <c r="J1398" s="88">
        <v>0</v>
      </c>
      <c r="K1398" s="87">
        <v>0</v>
      </c>
      <c r="L1398" s="88">
        <v>0</v>
      </c>
      <c r="M1398" s="87">
        <v>0</v>
      </c>
      <c r="N1398" s="88">
        <v>0</v>
      </c>
      <c r="O1398" s="87">
        <v>0</v>
      </c>
      <c r="P1398" s="88">
        <v>0</v>
      </c>
      <c r="Q1398" s="87">
        <v>0</v>
      </c>
      <c r="R1398" s="88">
        <v>0</v>
      </c>
      <c r="S1398" s="87">
        <v>0</v>
      </c>
      <c r="T1398" s="88">
        <v>0</v>
      </c>
      <c r="U1398" s="87">
        <v>0</v>
      </c>
      <c r="V1398" s="88">
        <v>0</v>
      </c>
      <c r="W1398" s="87">
        <v>0</v>
      </c>
      <c r="X1398" s="88">
        <v>0</v>
      </c>
      <c r="Y1398" s="87">
        <v>0</v>
      </c>
      <c r="Z1398" s="88">
        <v>0</v>
      </c>
      <c r="AA1398" s="87">
        <v>0</v>
      </c>
      <c r="AB1398" s="88">
        <v>0</v>
      </c>
      <c r="AC1398" s="58"/>
      <c r="AD1398" s="59">
        <f t="shared" si="28"/>
        <v>0</v>
      </c>
      <c r="AE1398" s="58"/>
    </row>
    <row r="1399" spans="2:31" x14ac:dyDescent="0.3">
      <c r="B1399" s="4" t="s">
        <v>144</v>
      </c>
      <c r="C1399" s="4"/>
      <c r="D1399" s="4"/>
      <c r="E1399" s="87">
        <v>0</v>
      </c>
      <c r="F1399" s="88">
        <v>0</v>
      </c>
      <c r="G1399" s="87">
        <v>0</v>
      </c>
      <c r="H1399" s="88">
        <v>0</v>
      </c>
      <c r="I1399" s="87">
        <v>0</v>
      </c>
      <c r="J1399" s="88">
        <v>0</v>
      </c>
      <c r="K1399" s="87">
        <v>0</v>
      </c>
      <c r="L1399" s="88">
        <v>0</v>
      </c>
      <c r="M1399" s="87">
        <v>0</v>
      </c>
      <c r="N1399" s="88">
        <v>0</v>
      </c>
      <c r="O1399" s="87">
        <v>0</v>
      </c>
      <c r="P1399" s="88">
        <v>0</v>
      </c>
      <c r="Q1399" s="87">
        <v>0</v>
      </c>
      <c r="R1399" s="88">
        <v>0</v>
      </c>
      <c r="S1399" s="87">
        <v>0</v>
      </c>
      <c r="T1399" s="88">
        <v>0</v>
      </c>
      <c r="U1399" s="87">
        <v>0</v>
      </c>
      <c r="V1399" s="88">
        <v>0</v>
      </c>
      <c r="W1399" s="87">
        <v>0</v>
      </c>
      <c r="X1399" s="88">
        <v>0</v>
      </c>
      <c r="Y1399" s="87">
        <v>0</v>
      </c>
      <c r="Z1399" s="88">
        <v>0</v>
      </c>
      <c r="AA1399" s="87">
        <v>0</v>
      </c>
      <c r="AB1399" s="88">
        <v>0</v>
      </c>
      <c r="AC1399" s="58"/>
      <c r="AD1399" s="59">
        <f t="shared" si="28"/>
        <v>0</v>
      </c>
      <c r="AE1399" s="58"/>
    </row>
    <row r="1400" spans="2:31" x14ac:dyDescent="0.3">
      <c r="B1400" s="4" t="s">
        <v>145</v>
      </c>
      <c r="C1400" s="4"/>
      <c r="D1400" s="4"/>
      <c r="E1400" s="87">
        <v>0</v>
      </c>
      <c r="F1400" s="88">
        <v>0</v>
      </c>
      <c r="G1400" s="87">
        <v>0</v>
      </c>
      <c r="H1400" s="88">
        <v>0</v>
      </c>
      <c r="I1400" s="87">
        <v>0</v>
      </c>
      <c r="J1400" s="88">
        <v>0</v>
      </c>
      <c r="K1400" s="87">
        <v>0</v>
      </c>
      <c r="L1400" s="88">
        <v>0</v>
      </c>
      <c r="M1400" s="87">
        <v>0</v>
      </c>
      <c r="N1400" s="88">
        <v>0</v>
      </c>
      <c r="O1400" s="87">
        <v>0</v>
      </c>
      <c r="P1400" s="88">
        <v>0</v>
      </c>
      <c r="Q1400" s="87">
        <v>0</v>
      </c>
      <c r="R1400" s="88">
        <v>0</v>
      </c>
      <c r="S1400" s="87">
        <v>0</v>
      </c>
      <c r="T1400" s="88">
        <v>0</v>
      </c>
      <c r="U1400" s="87">
        <v>0</v>
      </c>
      <c r="V1400" s="88">
        <v>0</v>
      </c>
      <c r="W1400" s="87">
        <v>0</v>
      </c>
      <c r="X1400" s="88">
        <v>0</v>
      </c>
      <c r="Y1400" s="87">
        <v>0</v>
      </c>
      <c r="Z1400" s="88">
        <v>0</v>
      </c>
      <c r="AA1400" s="87">
        <v>0</v>
      </c>
      <c r="AB1400" s="88">
        <v>0</v>
      </c>
      <c r="AC1400" s="58"/>
      <c r="AD1400" s="59">
        <f t="shared" si="28"/>
        <v>0</v>
      </c>
      <c r="AE1400" s="58"/>
    </row>
    <row r="1401" spans="2:31" x14ac:dyDescent="0.3">
      <c r="B1401" s="4" t="s">
        <v>269</v>
      </c>
      <c r="C1401" s="4"/>
      <c r="D1401" s="4"/>
      <c r="E1401" s="87">
        <v>0</v>
      </c>
      <c r="F1401" s="88">
        <v>0</v>
      </c>
      <c r="G1401" s="87">
        <v>0</v>
      </c>
      <c r="H1401" s="88">
        <v>0</v>
      </c>
      <c r="I1401" s="87">
        <v>0</v>
      </c>
      <c r="J1401" s="88">
        <v>0</v>
      </c>
      <c r="K1401" s="87">
        <v>0</v>
      </c>
      <c r="L1401" s="88">
        <v>0</v>
      </c>
      <c r="M1401" s="87">
        <v>0</v>
      </c>
      <c r="N1401" s="88">
        <v>0</v>
      </c>
      <c r="O1401" s="87">
        <v>0</v>
      </c>
      <c r="P1401" s="88">
        <v>0</v>
      </c>
      <c r="Q1401" s="87">
        <v>0</v>
      </c>
      <c r="R1401" s="88">
        <v>0</v>
      </c>
      <c r="S1401" s="87">
        <v>0</v>
      </c>
      <c r="T1401" s="88">
        <v>0</v>
      </c>
      <c r="U1401" s="87">
        <v>0</v>
      </c>
      <c r="V1401" s="88">
        <v>0</v>
      </c>
      <c r="W1401" s="87">
        <v>0</v>
      </c>
      <c r="X1401" s="88">
        <v>0</v>
      </c>
      <c r="Y1401" s="87">
        <v>0</v>
      </c>
      <c r="Z1401" s="88">
        <v>0</v>
      </c>
      <c r="AA1401" s="87">
        <v>0</v>
      </c>
      <c r="AB1401" s="88">
        <v>0</v>
      </c>
      <c r="AC1401" s="58"/>
      <c r="AD1401" s="59">
        <f t="shared" si="28"/>
        <v>0</v>
      </c>
      <c r="AE1401" s="58"/>
    </row>
    <row r="1402" spans="2:31" x14ac:dyDescent="0.3">
      <c r="B1402" s="4" t="s">
        <v>270</v>
      </c>
      <c r="C1402" s="4"/>
      <c r="D1402" s="4"/>
      <c r="E1402" s="87">
        <v>0</v>
      </c>
      <c r="F1402" s="88">
        <v>0</v>
      </c>
      <c r="G1402" s="87">
        <v>0</v>
      </c>
      <c r="H1402" s="88">
        <v>0</v>
      </c>
      <c r="I1402" s="87">
        <v>0</v>
      </c>
      <c r="J1402" s="88">
        <v>0</v>
      </c>
      <c r="K1402" s="87">
        <v>0</v>
      </c>
      <c r="L1402" s="88">
        <v>0</v>
      </c>
      <c r="M1402" s="87">
        <v>0</v>
      </c>
      <c r="N1402" s="88">
        <v>0</v>
      </c>
      <c r="O1402" s="87">
        <v>0</v>
      </c>
      <c r="P1402" s="88">
        <v>0</v>
      </c>
      <c r="Q1402" s="87">
        <v>0</v>
      </c>
      <c r="R1402" s="88">
        <v>0</v>
      </c>
      <c r="S1402" s="87">
        <v>0</v>
      </c>
      <c r="T1402" s="88">
        <v>0</v>
      </c>
      <c r="U1402" s="87">
        <v>0</v>
      </c>
      <c r="V1402" s="88">
        <v>0</v>
      </c>
      <c r="W1402" s="87">
        <v>0</v>
      </c>
      <c r="X1402" s="88">
        <v>0</v>
      </c>
      <c r="Y1402" s="87">
        <v>0</v>
      </c>
      <c r="Z1402" s="88">
        <v>0</v>
      </c>
      <c r="AA1402" s="87">
        <v>0</v>
      </c>
      <c r="AB1402" s="88">
        <v>0</v>
      </c>
      <c r="AC1402" s="58"/>
      <c r="AD1402" s="59">
        <f t="shared" si="28"/>
        <v>0</v>
      </c>
      <c r="AE1402" s="58"/>
    </row>
    <row r="1403" spans="2:31" x14ac:dyDescent="0.3">
      <c r="B1403" s="4" t="s">
        <v>205</v>
      </c>
      <c r="C1403" s="4"/>
      <c r="D1403" s="4"/>
      <c r="E1403" s="87">
        <v>0</v>
      </c>
      <c r="F1403" s="88">
        <v>0</v>
      </c>
      <c r="G1403" s="87">
        <v>0</v>
      </c>
      <c r="H1403" s="88">
        <v>0</v>
      </c>
      <c r="I1403" s="87">
        <v>0</v>
      </c>
      <c r="J1403" s="88">
        <v>0</v>
      </c>
      <c r="K1403" s="87">
        <v>0</v>
      </c>
      <c r="L1403" s="88">
        <v>0</v>
      </c>
      <c r="M1403" s="87">
        <v>0</v>
      </c>
      <c r="N1403" s="88">
        <v>0</v>
      </c>
      <c r="O1403" s="87">
        <v>0</v>
      </c>
      <c r="P1403" s="88">
        <v>0</v>
      </c>
      <c r="Q1403" s="87">
        <v>0</v>
      </c>
      <c r="R1403" s="88">
        <v>0</v>
      </c>
      <c r="S1403" s="87">
        <v>0</v>
      </c>
      <c r="T1403" s="88">
        <v>0</v>
      </c>
      <c r="U1403" s="87">
        <v>0</v>
      </c>
      <c r="V1403" s="88">
        <v>0</v>
      </c>
      <c r="W1403" s="87">
        <v>0</v>
      </c>
      <c r="X1403" s="88">
        <v>0</v>
      </c>
      <c r="Y1403" s="87">
        <v>0</v>
      </c>
      <c r="Z1403" s="88">
        <v>0</v>
      </c>
      <c r="AA1403" s="87">
        <v>0</v>
      </c>
      <c r="AB1403" s="88">
        <v>0</v>
      </c>
      <c r="AC1403" s="58"/>
      <c r="AD1403" s="59">
        <f t="shared" si="28"/>
        <v>0</v>
      </c>
      <c r="AE1403" s="58"/>
    </row>
    <row r="1404" spans="2:31" x14ac:dyDescent="0.3">
      <c r="B1404" s="4" t="s">
        <v>217</v>
      </c>
      <c r="C1404" s="4"/>
      <c r="D1404" s="4"/>
      <c r="E1404" s="87">
        <v>0</v>
      </c>
      <c r="F1404" s="88">
        <v>0</v>
      </c>
      <c r="G1404" s="87">
        <v>0</v>
      </c>
      <c r="H1404" s="88">
        <v>0</v>
      </c>
      <c r="I1404" s="87">
        <v>0</v>
      </c>
      <c r="J1404" s="88">
        <v>0</v>
      </c>
      <c r="K1404" s="87">
        <v>0</v>
      </c>
      <c r="L1404" s="88">
        <v>0</v>
      </c>
      <c r="M1404" s="87">
        <v>0</v>
      </c>
      <c r="N1404" s="88">
        <v>0</v>
      </c>
      <c r="O1404" s="87">
        <v>0</v>
      </c>
      <c r="P1404" s="88">
        <v>0</v>
      </c>
      <c r="Q1404" s="87">
        <v>0</v>
      </c>
      <c r="R1404" s="88">
        <v>0</v>
      </c>
      <c r="S1404" s="87">
        <v>0</v>
      </c>
      <c r="T1404" s="88">
        <v>0</v>
      </c>
      <c r="U1404" s="87">
        <v>0</v>
      </c>
      <c r="V1404" s="88">
        <v>0</v>
      </c>
      <c r="W1404" s="87">
        <v>0</v>
      </c>
      <c r="X1404" s="88">
        <v>0</v>
      </c>
      <c r="Y1404" s="87">
        <v>0</v>
      </c>
      <c r="Z1404" s="88">
        <v>0</v>
      </c>
      <c r="AA1404" s="87">
        <v>0</v>
      </c>
      <c r="AB1404" s="88">
        <v>0</v>
      </c>
      <c r="AC1404" s="58"/>
      <c r="AD1404" s="59">
        <f t="shared" si="28"/>
        <v>0</v>
      </c>
      <c r="AE1404" s="58"/>
    </row>
    <row r="1405" spans="2:31" x14ac:dyDescent="0.3">
      <c r="B1405" s="4" t="s">
        <v>218</v>
      </c>
      <c r="C1405" s="4"/>
      <c r="D1405" s="4"/>
      <c r="E1405" s="87">
        <v>0</v>
      </c>
      <c r="F1405" s="88">
        <v>0</v>
      </c>
      <c r="G1405" s="87">
        <v>0</v>
      </c>
      <c r="H1405" s="88">
        <v>0</v>
      </c>
      <c r="I1405" s="87">
        <v>0</v>
      </c>
      <c r="J1405" s="88">
        <v>0</v>
      </c>
      <c r="K1405" s="87">
        <v>0</v>
      </c>
      <c r="L1405" s="88">
        <v>0</v>
      </c>
      <c r="M1405" s="87">
        <v>0</v>
      </c>
      <c r="N1405" s="88">
        <v>0</v>
      </c>
      <c r="O1405" s="87">
        <v>0</v>
      </c>
      <c r="P1405" s="88">
        <v>0</v>
      </c>
      <c r="Q1405" s="87">
        <v>0</v>
      </c>
      <c r="R1405" s="88">
        <v>0</v>
      </c>
      <c r="S1405" s="87">
        <v>0</v>
      </c>
      <c r="T1405" s="88">
        <v>0</v>
      </c>
      <c r="U1405" s="87">
        <v>0</v>
      </c>
      <c r="V1405" s="88">
        <v>0</v>
      </c>
      <c r="W1405" s="87">
        <v>0</v>
      </c>
      <c r="X1405" s="88">
        <v>0</v>
      </c>
      <c r="Y1405" s="87">
        <v>0</v>
      </c>
      <c r="Z1405" s="88">
        <v>0</v>
      </c>
      <c r="AA1405" s="87">
        <v>0</v>
      </c>
      <c r="AB1405" s="88">
        <v>0</v>
      </c>
      <c r="AC1405" s="58"/>
      <c r="AD1405" s="59">
        <f t="shared" si="28"/>
        <v>0</v>
      </c>
      <c r="AE1405" s="58"/>
    </row>
    <row r="1406" spans="2:31" x14ac:dyDescent="0.3">
      <c r="B1406" s="4" t="s">
        <v>219</v>
      </c>
      <c r="C1406" s="4"/>
      <c r="D1406" s="4"/>
      <c r="E1406" s="87">
        <v>0</v>
      </c>
      <c r="F1406" s="88">
        <v>0</v>
      </c>
      <c r="G1406" s="87">
        <v>0</v>
      </c>
      <c r="H1406" s="88">
        <v>0</v>
      </c>
      <c r="I1406" s="87">
        <v>0</v>
      </c>
      <c r="J1406" s="88">
        <v>0</v>
      </c>
      <c r="K1406" s="87">
        <v>0</v>
      </c>
      <c r="L1406" s="88">
        <v>0</v>
      </c>
      <c r="M1406" s="87">
        <v>0</v>
      </c>
      <c r="N1406" s="88">
        <v>0</v>
      </c>
      <c r="O1406" s="87">
        <v>0</v>
      </c>
      <c r="P1406" s="88">
        <v>0</v>
      </c>
      <c r="Q1406" s="87">
        <v>0</v>
      </c>
      <c r="R1406" s="88">
        <v>0</v>
      </c>
      <c r="S1406" s="87">
        <v>0</v>
      </c>
      <c r="T1406" s="88">
        <v>0</v>
      </c>
      <c r="U1406" s="87">
        <v>0</v>
      </c>
      <c r="V1406" s="88">
        <v>0</v>
      </c>
      <c r="W1406" s="87">
        <v>0</v>
      </c>
      <c r="X1406" s="88">
        <v>0</v>
      </c>
      <c r="Y1406" s="87">
        <v>0</v>
      </c>
      <c r="Z1406" s="88">
        <v>0</v>
      </c>
      <c r="AA1406" s="87">
        <v>0</v>
      </c>
      <c r="AB1406" s="88">
        <v>0</v>
      </c>
      <c r="AC1406" s="58"/>
      <c r="AD1406" s="59">
        <f t="shared" si="28"/>
        <v>0</v>
      </c>
      <c r="AE1406" s="58"/>
    </row>
    <row r="1407" spans="2:31" x14ac:dyDescent="0.3">
      <c r="B1407" s="4" t="s">
        <v>220</v>
      </c>
      <c r="C1407" s="4"/>
      <c r="D1407" s="4"/>
      <c r="E1407" s="87">
        <v>0</v>
      </c>
      <c r="F1407" s="88">
        <v>0</v>
      </c>
      <c r="G1407" s="87">
        <v>0</v>
      </c>
      <c r="H1407" s="88">
        <v>0</v>
      </c>
      <c r="I1407" s="87">
        <v>0</v>
      </c>
      <c r="J1407" s="88">
        <v>0</v>
      </c>
      <c r="K1407" s="87">
        <v>0</v>
      </c>
      <c r="L1407" s="88">
        <v>0</v>
      </c>
      <c r="M1407" s="87">
        <v>0</v>
      </c>
      <c r="N1407" s="88">
        <v>0</v>
      </c>
      <c r="O1407" s="87">
        <v>0</v>
      </c>
      <c r="P1407" s="88">
        <v>0</v>
      </c>
      <c r="Q1407" s="87">
        <v>0</v>
      </c>
      <c r="R1407" s="88">
        <v>0</v>
      </c>
      <c r="S1407" s="87">
        <v>0</v>
      </c>
      <c r="T1407" s="88">
        <v>0</v>
      </c>
      <c r="U1407" s="87">
        <v>0</v>
      </c>
      <c r="V1407" s="88">
        <v>0</v>
      </c>
      <c r="W1407" s="87">
        <v>0</v>
      </c>
      <c r="X1407" s="88">
        <v>0</v>
      </c>
      <c r="Y1407" s="87">
        <v>0</v>
      </c>
      <c r="Z1407" s="88">
        <v>0</v>
      </c>
      <c r="AA1407" s="87">
        <v>0</v>
      </c>
      <c r="AB1407" s="88">
        <v>0</v>
      </c>
      <c r="AC1407" s="58"/>
      <c r="AD1407" s="59">
        <f t="shared" si="28"/>
        <v>0</v>
      </c>
      <c r="AE1407" s="58"/>
    </row>
    <row r="1408" spans="2:31" x14ac:dyDescent="0.3">
      <c r="B1408" s="4" t="s">
        <v>237</v>
      </c>
      <c r="C1408" s="4"/>
      <c r="D1408" s="4"/>
      <c r="E1408" s="87">
        <v>0</v>
      </c>
      <c r="F1408" s="88">
        <v>0</v>
      </c>
      <c r="G1408" s="87">
        <v>0</v>
      </c>
      <c r="H1408" s="88">
        <v>0</v>
      </c>
      <c r="I1408" s="87">
        <v>0</v>
      </c>
      <c r="J1408" s="88">
        <v>0</v>
      </c>
      <c r="K1408" s="87">
        <v>0</v>
      </c>
      <c r="L1408" s="88">
        <v>0</v>
      </c>
      <c r="M1408" s="87">
        <v>0</v>
      </c>
      <c r="N1408" s="88">
        <v>0.35</v>
      </c>
      <c r="O1408" s="87">
        <v>0.44</v>
      </c>
      <c r="P1408" s="88">
        <v>0.49</v>
      </c>
      <c r="Q1408" s="87">
        <v>0.98</v>
      </c>
      <c r="R1408" s="88">
        <v>1.41</v>
      </c>
      <c r="S1408" s="87">
        <v>1.41</v>
      </c>
      <c r="T1408" s="88">
        <v>1.41</v>
      </c>
      <c r="U1408" s="87">
        <v>1.42</v>
      </c>
      <c r="V1408" s="88">
        <v>1.42</v>
      </c>
      <c r="W1408" s="87">
        <v>0.54</v>
      </c>
      <c r="X1408" s="88">
        <v>0</v>
      </c>
      <c r="Y1408" s="87">
        <v>0</v>
      </c>
      <c r="Z1408" s="88">
        <v>0</v>
      </c>
      <c r="AA1408" s="87">
        <v>0</v>
      </c>
      <c r="AB1408" s="88">
        <v>0</v>
      </c>
      <c r="AC1408" s="58"/>
      <c r="AD1408" s="59">
        <f t="shared" si="28"/>
        <v>9.870000000000001</v>
      </c>
      <c r="AE1408" s="58"/>
    </row>
    <row r="1409" spans="2:31" x14ac:dyDescent="0.3">
      <c r="B1409" s="4" t="s">
        <v>238</v>
      </c>
      <c r="C1409" s="4"/>
      <c r="D1409" s="4"/>
      <c r="E1409" s="87">
        <v>0</v>
      </c>
      <c r="F1409" s="88">
        <v>0</v>
      </c>
      <c r="G1409" s="87">
        <v>0</v>
      </c>
      <c r="H1409" s="88">
        <v>0</v>
      </c>
      <c r="I1409" s="87">
        <v>0</v>
      </c>
      <c r="J1409" s="88">
        <v>0</v>
      </c>
      <c r="K1409" s="87">
        <v>0</v>
      </c>
      <c r="L1409" s="88">
        <v>0</v>
      </c>
      <c r="M1409" s="87">
        <v>0</v>
      </c>
      <c r="N1409" s="88">
        <v>0.3</v>
      </c>
      <c r="O1409" s="87">
        <v>0.43</v>
      </c>
      <c r="P1409" s="88">
        <v>0.5</v>
      </c>
      <c r="Q1409" s="87">
        <v>0.99</v>
      </c>
      <c r="R1409" s="88">
        <v>1.43</v>
      </c>
      <c r="S1409" s="87">
        <v>1.42</v>
      </c>
      <c r="T1409" s="88">
        <v>1.42</v>
      </c>
      <c r="U1409" s="87">
        <v>1.42</v>
      </c>
      <c r="V1409" s="88">
        <v>1.42</v>
      </c>
      <c r="W1409" s="87">
        <v>0.54</v>
      </c>
      <c r="X1409" s="88">
        <v>0</v>
      </c>
      <c r="Y1409" s="87">
        <v>0</v>
      </c>
      <c r="Z1409" s="88">
        <v>0</v>
      </c>
      <c r="AA1409" s="87">
        <v>0</v>
      </c>
      <c r="AB1409" s="88">
        <v>0</v>
      </c>
      <c r="AC1409" s="58"/>
      <c r="AD1409" s="59">
        <f t="shared" si="28"/>
        <v>9.8699999999999974</v>
      </c>
      <c r="AE1409" s="58"/>
    </row>
    <row r="1410" spans="2:31" x14ac:dyDescent="0.3">
      <c r="B1410" s="4" t="s">
        <v>221</v>
      </c>
      <c r="C1410" s="4"/>
      <c r="D1410" s="4"/>
      <c r="E1410" s="87">
        <v>0</v>
      </c>
      <c r="F1410" s="88">
        <v>0</v>
      </c>
      <c r="G1410" s="87">
        <v>0</v>
      </c>
      <c r="H1410" s="88">
        <v>0</v>
      </c>
      <c r="I1410" s="87">
        <v>0</v>
      </c>
      <c r="J1410" s="88">
        <v>0</v>
      </c>
      <c r="K1410" s="87">
        <v>0</v>
      </c>
      <c r="L1410" s="88">
        <v>0</v>
      </c>
      <c r="M1410" s="87">
        <v>0</v>
      </c>
      <c r="N1410" s="88">
        <v>0.44</v>
      </c>
      <c r="O1410" s="87">
        <v>7.87</v>
      </c>
      <c r="P1410" s="88">
        <v>14.16</v>
      </c>
      <c r="Q1410" s="87">
        <v>22.42</v>
      </c>
      <c r="R1410" s="88">
        <v>22.59</v>
      </c>
      <c r="S1410" s="87">
        <v>22.65</v>
      </c>
      <c r="T1410" s="88">
        <v>19.649999999999999</v>
      </c>
      <c r="U1410" s="87">
        <v>11.73</v>
      </c>
      <c r="V1410" s="88">
        <v>4.4400000000000004</v>
      </c>
      <c r="W1410" s="87">
        <v>0.35</v>
      </c>
      <c r="X1410" s="88">
        <v>0</v>
      </c>
      <c r="Y1410" s="87">
        <v>0</v>
      </c>
      <c r="Z1410" s="88">
        <v>0</v>
      </c>
      <c r="AA1410" s="87">
        <v>0</v>
      </c>
      <c r="AB1410" s="88">
        <v>0</v>
      </c>
      <c r="AC1410" s="58"/>
      <c r="AD1410" s="59">
        <f t="shared" si="28"/>
        <v>126.3</v>
      </c>
      <c r="AE1410" s="58"/>
    </row>
    <row r="1411" spans="2:31" x14ac:dyDescent="0.3">
      <c r="B1411" s="4" t="s">
        <v>271</v>
      </c>
      <c r="C1411" s="4"/>
      <c r="D1411" s="4"/>
      <c r="E1411" s="87">
        <v>0</v>
      </c>
      <c r="F1411" s="88">
        <v>0</v>
      </c>
      <c r="G1411" s="87">
        <v>0</v>
      </c>
      <c r="H1411" s="88">
        <v>0</v>
      </c>
      <c r="I1411" s="87">
        <v>0</v>
      </c>
      <c r="J1411" s="88">
        <v>0</v>
      </c>
      <c r="K1411" s="87">
        <v>0</v>
      </c>
      <c r="L1411" s="88">
        <v>0</v>
      </c>
      <c r="M1411" s="87">
        <v>0</v>
      </c>
      <c r="N1411" s="88">
        <v>0</v>
      </c>
      <c r="O1411" s="87">
        <v>0</v>
      </c>
      <c r="P1411" s="88">
        <v>0</v>
      </c>
      <c r="Q1411" s="87">
        <v>0</v>
      </c>
      <c r="R1411" s="88">
        <v>0</v>
      </c>
      <c r="S1411" s="87">
        <v>0</v>
      </c>
      <c r="T1411" s="88">
        <v>0</v>
      </c>
      <c r="U1411" s="87">
        <v>0</v>
      </c>
      <c r="V1411" s="88">
        <v>0</v>
      </c>
      <c r="W1411" s="87">
        <v>0</v>
      </c>
      <c r="X1411" s="88">
        <v>0</v>
      </c>
      <c r="Y1411" s="87">
        <v>0</v>
      </c>
      <c r="Z1411" s="88">
        <v>0</v>
      </c>
      <c r="AA1411" s="87">
        <v>0</v>
      </c>
      <c r="AB1411" s="88">
        <v>0</v>
      </c>
      <c r="AC1411" s="58"/>
      <c r="AD1411" s="59">
        <f t="shared" si="28"/>
        <v>0</v>
      </c>
      <c r="AE1411" s="58"/>
    </row>
    <row r="1412" spans="2:31" x14ac:dyDescent="0.3">
      <c r="B1412" s="4" t="s">
        <v>272</v>
      </c>
      <c r="C1412" s="4"/>
      <c r="D1412" s="4"/>
      <c r="E1412" s="87">
        <v>0</v>
      </c>
      <c r="F1412" s="88">
        <v>0</v>
      </c>
      <c r="G1412" s="87">
        <v>0</v>
      </c>
      <c r="H1412" s="88">
        <v>0</v>
      </c>
      <c r="I1412" s="87">
        <v>0</v>
      </c>
      <c r="J1412" s="88">
        <v>0</v>
      </c>
      <c r="K1412" s="87">
        <v>0</v>
      </c>
      <c r="L1412" s="88">
        <v>0</v>
      </c>
      <c r="M1412" s="87">
        <v>0</v>
      </c>
      <c r="N1412" s="88">
        <v>0</v>
      </c>
      <c r="O1412" s="87">
        <v>0</v>
      </c>
      <c r="P1412" s="88">
        <v>0</v>
      </c>
      <c r="Q1412" s="87">
        <v>0</v>
      </c>
      <c r="R1412" s="88">
        <v>0</v>
      </c>
      <c r="S1412" s="87">
        <v>0</v>
      </c>
      <c r="T1412" s="88">
        <v>0</v>
      </c>
      <c r="U1412" s="87">
        <v>0</v>
      </c>
      <c r="V1412" s="88">
        <v>0</v>
      </c>
      <c r="W1412" s="87">
        <v>0</v>
      </c>
      <c r="X1412" s="88">
        <v>0</v>
      </c>
      <c r="Y1412" s="87">
        <v>0</v>
      </c>
      <c r="Z1412" s="88">
        <v>0</v>
      </c>
      <c r="AA1412" s="87">
        <v>0</v>
      </c>
      <c r="AB1412" s="88">
        <v>0</v>
      </c>
      <c r="AC1412" s="58"/>
      <c r="AD1412" s="59">
        <f t="shared" si="28"/>
        <v>0</v>
      </c>
      <c r="AE1412" s="58"/>
    </row>
    <row r="1413" spans="2:31" x14ac:dyDescent="0.3">
      <c r="B1413" s="4" t="s">
        <v>225</v>
      </c>
      <c r="C1413" s="4"/>
      <c r="D1413" s="4"/>
      <c r="E1413" s="87">
        <v>0</v>
      </c>
      <c r="F1413" s="88">
        <v>0</v>
      </c>
      <c r="G1413" s="87">
        <v>0</v>
      </c>
      <c r="H1413" s="88">
        <v>0</v>
      </c>
      <c r="I1413" s="87">
        <v>0</v>
      </c>
      <c r="J1413" s="88">
        <v>0</v>
      </c>
      <c r="K1413" s="87">
        <v>0</v>
      </c>
      <c r="L1413" s="88">
        <v>0</v>
      </c>
      <c r="M1413" s="87">
        <v>0</v>
      </c>
      <c r="N1413" s="88">
        <v>0</v>
      </c>
      <c r="O1413" s="87">
        <v>0</v>
      </c>
      <c r="P1413" s="88">
        <v>0</v>
      </c>
      <c r="Q1413" s="87">
        <v>0</v>
      </c>
      <c r="R1413" s="88">
        <v>0</v>
      </c>
      <c r="S1413" s="87">
        <v>0</v>
      </c>
      <c r="T1413" s="88">
        <v>0</v>
      </c>
      <c r="U1413" s="87">
        <v>0</v>
      </c>
      <c r="V1413" s="88">
        <v>0</v>
      </c>
      <c r="W1413" s="87">
        <v>0</v>
      </c>
      <c r="X1413" s="88">
        <v>0</v>
      </c>
      <c r="Y1413" s="87">
        <v>0</v>
      </c>
      <c r="Z1413" s="88">
        <v>0</v>
      </c>
      <c r="AA1413" s="87">
        <v>0</v>
      </c>
      <c r="AB1413" s="88">
        <v>0</v>
      </c>
      <c r="AC1413" s="58"/>
      <c r="AD1413" s="59">
        <f t="shared" si="28"/>
        <v>0</v>
      </c>
      <c r="AE1413" s="58"/>
    </row>
    <row r="1414" spans="2:31" x14ac:dyDescent="0.3">
      <c r="B1414" s="4" t="s">
        <v>226</v>
      </c>
      <c r="C1414" s="4"/>
      <c r="D1414" s="4"/>
      <c r="E1414" s="87">
        <v>0</v>
      </c>
      <c r="F1414" s="88">
        <v>0</v>
      </c>
      <c r="G1414" s="87">
        <v>0</v>
      </c>
      <c r="H1414" s="88">
        <v>0</v>
      </c>
      <c r="I1414" s="87">
        <v>0</v>
      </c>
      <c r="J1414" s="88">
        <v>0</v>
      </c>
      <c r="K1414" s="87">
        <v>0</v>
      </c>
      <c r="L1414" s="88">
        <v>0</v>
      </c>
      <c r="M1414" s="87">
        <v>0</v>
      </c>
      <c r="N1414" s="88">
        <v>0</v>
      </c>
      <c r="O1414" s="87">
        <v>0</v>
      </c>
      <c r="P1414" s="88">
        <v>0</v>
      </c>
      <c r="Q1414" s="87">
        <v>0</v>
      </c>
      <c r="R1414" s="88">
        <v>0</v>
      </c>
      <c r="S1414" s="87">
        <v>0</v>
      </c>
      <c r="T1414" s="88">
        <v>0</v>
      </c>
      <c r="U1414" s="87">
        <v>0</v>
      </c>
      <c r="V1414" s="88">
        <v>0</v>
      </c>
      <c r="W1414" s="87">
        <v>0</v>
      </c>
      <c r="X1414" s="88">
        <v>0</v>
      </c>
      <c r="Y1414" s="87">
        <v>0</v>
      </c>
      <c r="Z1414" s="88">
        <v>0</v>
      </c>
      <c r="AA1414" s="87">
        <v>0</v>
      </c>
      <c r="AB1414" s="88">
        <v>0</v>
      </c>
      <c r="AC1414" s="58"/>
      <c r="AD1414" s="59">
        <f t="shared" si="28"/>
        <v>0</v>
      </c>
      <c r="AE1414" s="58"/>
    </row>
    <row r="1415" spans="2:31" x14ac:dyDescent="0.3">
      <c r="B1415" s="4" t="s">
        <v>251</v>
      </c>
      <c r="C1415" s="4"/>
      <c r="D1415" s="4"/>
      <c r="E1415" s="87">
        <v>0</v>
      </c>
      <c r="F1415" s="88">
        <v>0</v>
      </c>
      <c r="G1415" s="87">
        <v>0</v>
      </c>
      <c r="H1415" s="88">
        <v>0</v>
      </c>
      <c r="I1415" s="87">
        <v>0</v>
      </c>
      <c r="J1415" s="88">
        <v>0</v>
      </c>
      <c r="K1415" s="87">
        <v>0</v>
      </c>
      <c r="L1415" s="88">
        <v>0</v>
      </c>
      <c r="M1415" s="87">
        <v>0</v>
      </c>
      <c r="N1415" s="88">
        <v>0</v>
      </c>
      <c r="O1415" s="87">
        <v>0</v>
      </c>
      <c r="P1415" s="88">
        <v>0</v>
      </c>
      <c r="Q1415" s="87">
        <v>0</v>
      </c>
      <c r="R1415" s="88">
        <v>0</v>
      </c>
      <c r="S1415" s="87">
        <v>0</v>
      </c>
      <c r="T1415" s="88">
        <v>0</v>
      </c>
      <c r="U1415" s="87">
        <v>0</v>
      </c>
      <c r="V1415" s="88">
        <v>0</v>
      </c>
      <c r="W1415" s="87">
        <v>0</v>
      </c>
      <c r="X1415" s="88">
        <v>0</v>
      </c>
      <c r="Y1415" s="87">
        <v>0</v>
      </c>
      <c r="Z1415" s="88">
        <v>0</v>
      </c>
      <c r="AA1415" s="87">
        <v>0</v>
      </c>
      <c r="AB1415" s="88">
        <v>0</v>
      </c>
      <c r="AC1415" s="58"/>
      <c r="AD1415" s="59">
        <f t="shared" si="28"/>
        <v>0</v>
      </c>
      <c r="AE1415" s="58"/>
    </row>
    <row r="1416" spans="2:31" x14ac:dyDescent="0.3">
      <c r="B1416" s="4" t="s">
        <v>273</v>
      </c>
      <c r="C1416" s="4"/>
      <c r="D1416" s="4"/>
      <c r="E1416" s="87">
        <v>0</v>
      </c>
      <c r="F1416" s="88">
        <v>0</v>
      </c>
      <c r="G1416" s="87">
        <v>0</v>
      </c>
      <c r="H1416" s="88">
        <v>0</v>
      </c>
      <c r="I1416" s="87">
        <v>0</v>
      </c>
      <c r="J1416" s="88">
        <v>0</v>
      </c>
      <c r="K1416" s="87">
        <v>0</v>
      </c>
      <c r="L1416" s="88">
        <v>0</v>
      </c>
      <c r="M1416" s="87">
        <v>0</v>
      </c>
      <c r="N1416" s="88">
        <v>0</v>
      </c>
      <c r="O1416" s="87">
        <v>0</v>
      </c>
      <c r="P1416" s="88">
        <v>0</v>
      </c>
      <c r="Q1416" s="87">
        <v>0</v>
      </c>
      <c r="R1416" s="88">
        <v>0</v>
      </c>
      <c r="S1416" s="87">
        <v>0</v>
      </c>
      <c r="T1416" s="88">
        <v>0</v>
      </c>
      <c r="U1416" s="87">
        <v>0</v>
      </c>
      <c r="V1416" s="88">
        <v>0</v>
      </c>
      <c r="W1416" s="87">
        <v>0</v>
      </c>
      <c r="X1416" s="88">
        <v>0</v>
      </c>
      <c r="Y1416" s="87">
        <v>0</v>
      </c>
      <c r="Z1416" s="88">
        <v>0</v>
      </c>
      <c r="AA1416" s="87">
        <v>0</v>
      </c>
      <c r="AB1416" s="88">
        <v>0</v>
      </c>
      <c r="AC1416" s="58"/>
      <c r="AD1416" s="59">
        <f t="shared" si="28"/>
        <v>0</v>
      </c>
      <c r="AE1416" s="58"/>
    </row>
    <row r="1417" spans="2:31" x14ac:dyDescent="0.3">
      <c r="B1417" s="4" t="s">
        <v>178</v>
      </c>
      <c r="C1417" s="4"/>
      <c r="D1417" s="4"/>
      <c r="E1417" s="87">
        <v>0</v>
      </c>
      <c r="F1417" s="88">
        <v>0</v>
      </c>
      <c r="G1417" s="87">
        <v>0</v>
      </c>
      <c r="H1417" s="88">
        <v>0</v>
      </c>
      <c r="I1417" s="87">
        <v>0</v>
      </c>
      <c r="J1417" s="88">
        <v>0</v>
      </c>
      <c r="K1417" s="87">
        <v>0</v>
      </c>
      <c r="L1417" s="88">
        <v>0</v>
      </c>
      <c r="M1417" s="87">
        <v>0</v>
      </c>
      <c r="N1417" s="88">
        <v>0</v>
      </c>
      <c r="O1417" s="87">
        <v>0</v>
      </c>
      <c r="P1417" s="88">
        <v>0</v>
      </c>
      <c r="Q1417" s="87">
        <v>0</v>
      </c>
      <c r="R1417" s="88">
        <v>0</v>
      </c>
      <c r="S1417" s="87">
        <v>0</v>
      </c>
      <c r="T1417" s="88">
        <v>0</v>
      </c>
      <c r="U1417" s="87">
        <v>0</v>
      </c>
      <c r="V1417" s="88">
        <v>0</v>
      </c>
      <c r="W1417" s="87">
        <v>0</v>
      </c>
      <c r="X1417" s="88">
        <v>0</v>
      </c>
      <c r="Y1417" s="87">
        <v>0</v>
      </c>
      <c r="Z1417" s="88">
        <v>0</v>
      </c>
      <c r="AA1417" s="87">
        <v>0</v>
      </c>
      <c r="AB1417" s="88">
        <v>0</v>
      </c>
      <c r="AC1417" s="58"/>
      <c r="AD1417" s="59">
        <f t="shared" si="28"/>
        <v>0</v>
      </c>
      <c r="AE1417" s="58"/>
    </row>
    <row r="1418" spans="2:31" x14ac:dyDescent="0.3">
      <c r="B1418" s="4" t="s">
        <v>179</v>
      </c>
      <c r="C1418" s="4"/>
      <c r="D1418" s="4"/>
      <c r="E1418" s="87">
        <v>0</v>
      </c>
      <c r="F1418" s="88">
        <v>0</v>
      </c>
      <c r="G1418" s="87">
        <v>0</v>
      </c>
      <c r="H1418" s="88">
        <v>0</v>
      </c>
      <c r="I1418" s="87">
        <v>0</v>
      </c>
      <c r="J1418" s="88">
        <v>0</v>
      </c>
      <c r="K1418" s="87">
        <v>0</v>
      </c>
      <c r="L1418" s="88">
        <v>0</v>
      </c>
      <c r="M1418" s="87">
        <v>0</v>
      </c>
      <c r="N1418" s="88">
        <v>0</v>
      </c>
      <c r="O1418" s="87">
        <v>0</v>
      </c>
      <c r="P1418" s="88">
        <v>0</v>
      </c>
      <c r="Q1418" s="87">
        <v>0</v>
      </c>
      <c r="R1418" s="88">
        <v>0</v>
      </c>
      <c r="S1418" s="87">
        <v>0</v>
      </c>
      <c r="T1418" s="88">
        <v>0</v>
      </c>
      <c r="U1418" s="87">
        <v>0</v>
      </c>
      <c r="V1418" s="88">
        <v>0</v>
      </c>
      <c r="W1418" s="87">
        <v>0</v>
      </c>
      <c r="X1418" s="88">
        <v>0</v>
      </c>
      <c r="Y1418" s="87">
        <v>0</v>
      </c>
      <c r="Z1418" s="88">
        <v>0</v>
      </c>
      <c r="AA1418" s="87">
        <v>0</v>
      </c>
      <c r="AB1418" s="88">
        <v>0</v>
      </c>
      <c r="AC1418" s="58"/>
      <c r="AD1418" s="59">
        <f t="shared" si="28"/>
        <v>0</v>
      </c>
      <c r="AE1418" s="58"/>
    </row>
    <row r="1419" spans="2:31" x14ac:dyDescent="0.3">
      <c r="B1419" s="4" t="s">
        <v>180</v>
      </c>
      <c r="C1419" s="4"/>
      <c r="D1419" s="4"/>
      <c r="E1419" s="87">
        <v>0</v>
      </c>
      <c r="F1419" s="88">
        <v>0</v>
      </c>
      <c r="G1419" s="87">
        <v>0</v>
      </c>
      <c r="H1419" s="88">
        <v>0</v>
      </c>
      <c r="I1419" s="87">
        <v>0</v>
      </c>
      <c r="J1419" s="88">
        <v>0</v>
      </c>
      <c r="K1419" s="87">
        <v>0</v>
      </c>
      <c r="L1419" s="88">
        <v>0</v>
      </c>
      <c r="M1419" s="87">
        <v>0</v>
      </c>
      <c r="N1419" s="88">
        <v>0</v>
      </c>
      <c r="O1419" s="87">
        <v>0</v>
      </c>
      <c r="P1419" s="88">
        <v>0</v>
      </c>
      <c r="Q1419" s="87">
        <v>0</v>
      </c>
      <c r="R1419" s="88">
        <v>0</v>
      </c>
      <c r="S1419" s="87">
        <v>0</v>
      </c>
      <c r="T1419" s="88">
        <v>0</v>
      </c>
      <c r="U1419" s="87">
        <v>0</v>
      </c>
      <c r="V1419" s="88">
        <v>0</v>
      </c>
      <c r="W1419" s="87">
        <v>0</v>
      </c>
      <c r="X1419" s="88">
        <v>0</v>
      </c>
      <c r="Y1419" s="87">
        <v>0</v>
      </c>
      <c r="Z1419" s="88">
        <v>0</v>
      </c>
      <c r="AA1419" s="87">
        <v>0</v>
      </c>
      <c r="AB1419" s="88">
        <v>0</v>
      </c>
      <c r="AC1419" s="58"/>
      <c r="AD1419" s="59">
        <f t="shared" si="28"/>
        <v>0</v>
      </c>
      <c r="AE1419" s="58"/>
    </row>
    <row r="1420" spans="2:31" x14ac:dyDescent="0.3">
      <c r="B1420" s="4" t="s">
        <v>181</v>
      </c>
      <c r="C1420" s="4"/>
      <c r="D1420" s="4"/>
      <c r="E1420" s="87">
        <v>0</v>
      </c>
      <c r="F1420" s="88">
        <v>0</v>
      </c>
      <c r="G1420" s="87">
        <v>0</v>
      </c>
      <c r="H1420" s="88">
        <v>0</v>
      </c>
      <c r="I1420" s="87">
        <v>0</v>
      </c>
      <c r="J1420" s="88">
        <v>0</v>
      </c>
      <c r="K1420" s="87">
        <v>0</v>
      </c>
      <c r="L1420" s="88">
        <v>0</v>
      </c>
      <c r="M1420" s="87">
        <v>0</v>
      </c>
      <c r="N1420" s="88">
        <v>0</v>
      </c>
      <c r="O1420" s="87">
        <v>0</v>
      </c>
      <c r="P1420" s="88">
        <v>0</v>
      </c>
      <c r="Q1420" s="87">
        <v>0</v>
      </c>
      <c r="R1420" s="88">
        <v>0</v>
      </c>
      <c r="S1420" s="87">
        <v>0</v>
      </c>
      <c r="T1420" s="88">
        <v>0</v>
      </c>
      <c r="U1420" s="87">
        <v>0</v>
      </c>
      <c r="V1420" s="88">
        <v>0</v>
      </c>
      <c r="W1420" s="87">
        <v>0</v>
      </c>
      <c r="X1420" s="88">
        <v>0</v>
      </c>
      <c r="Y1420" s="87">
        <v>0</v>
      </c>
      <c r="Z1420" s="88">
        <v>0</v>
      </c>
      <c r="AA1420" s="87">
        <v>0</v>
      </c>
      <c r="AB1420" s="88">
        <v>0</v>
      </c>
      <c r="AC1420" s="58"/>
      <c r="AD1420" s="59">
        <f t="shared" si="28"/>
        <v>0</v>
      </c>
      <c r="AE1420" s="58"/>
    </row>
    <row r="1421" spans="2:31" x14ac:dyDescent="0.3">
      <c r="B1421" s="4" t="s">
        <v>146</v>
      </c>
      <c r="C1421" s="4"/>
      <c r="D1421" s="4"/>
      <c r="E1421" s="87">
        <v>0</v>
      </c>
      <c r="F1421" s="88">
        <v>0</v>
      </c>
      <c r="G1421" s="87">
        <v>0</v>
      </c>
      <c r="H1421" s="88">
        <v>0</v>
      </c>
      <c r="I1421" s="87">
        <v>0</v>
      </c>
      <c r="J1421" s="88">
        <v>0</v>
      </c>
      <c r="K1421" s="87">
        <v>0</v>
      </c>
      <c r="L1421" s="88">
        <v>0</v>
      </c>
      <c r="M1421" s="87">
        <v>0</v>
      </c>
      <c r="N1421" s="88">
        <v>0</v>
      </c>
      <c r="O1421" s="87">
        <v>0</v>
      </c>
      <c r="P1421" s="88">
        <v>0</v>
      </c>
      <c r="Q1421" s="87">
        <v>0</v>
      </c>
      <c r="R1421" s="88">
        <v>0</v>
      </c>
      <c r="S1421" s="87">
        <v>0</v>
      </c>
      <c r="T1421" s="88">
        <v>0</v>
      </c>
      <c r="U1421" s="87">
        <v>0</v>
      </c>
      <c r="V1421" s="88">
        <v>0</v>
      </c>
      <c r="W1421" s="87">
        <v>0</v>
      </c>
      <c r="X1421" s="88">
        <v>0</v>
      </c>
      <c r="Y1421" s="87">
        <v>0</v>
      </c>
      <c r="Z1421" s="88">
        <v>0</v>
      </c>
      <c r="AA1421" s="87">
        <v>0</v>
      </c>
      <c r="AB1421" s="88">
        <v>0</v>
      </c>
      <c r="AC1421" s="58"/>
      <c r="AD1421" s="59">
        <f t="shared" si="28"/>
        <v>0</v>
      </c>
      <c r="AE1421" s="58"/>
    </row>
    <row r="1422" spans="2:31" x14ac:dyDescent="0.3">
      <c r="B1422" s="12" t="s">
        <v>2</v>
      </c>
      <c r="C1422" s="12"/>
      <c r="D1422" s="12"/>
      <c r="E1422" s="13">
        <f t="shared" ref="E1422:AB1422" si="29">SUM(E1286:E1421)</f>
        <v>0</v>
      </c>
      <c r="F1422" s="13">
        <f t="shared" si="29"/>
        <v>0</v>
      </c>
      <c r="G1422" s="13">
        <f t="shared" si="29"/>
        <v>0</v>
      </c>
      <c r="H1422" s="13">
        <f t="shared" si="29"/>
        <v>0</v>
      </c>
      <c r="I1422" s="13">
        <f t="shared" si="29"/>
        <v>0</v>
      </c>
      <c r="J1422" s="13">
        <f t="shared" si="29"/>
        <v>0</v>
      </c>
      <c r="K1422" s="13">
        <f t="shared" si="29"/>
        <v>0</v>
      </c>
      <c r="L1422" s="13">
        <f t="shared" si="29"/>
        <v>0</v>
      </c>
      <c r="M1422" s="13">
        <f t="shared" si="29"/>
        <v>0.83000000000000007</v>
      </c>
      <c r="N1422" s="13">
        <f t="shared" si="29"/>
        <v>25.11</v>
      </c>
      <c r="O1422" s="13">
        <f t="shared" si="29"/>
        <v>37.380000000000003</v>
      </c>
      <c r="P1422" s="13">
        <f t="shared" si="29"/>
        <v>44.8</v>
      </c>
      <c r="Q1422" s="13">
        <f t="shared" si="29"/>
        <v>54.260000000000005</v>
      </c>
      <c r="R1422" s="13">
        <f t="shared" si="29"/>
        <v>56.309999999999988</v>
      </c>
      <c r="S1422" s="13">
        <f t="shared" si="29"/>
        <v>52.05</v>
      </c>
      <c r="T1422" s="13">
        <f t="shared" si="29"/>
        <v>50.279999999999994</v>
      </c>
      <c r="U1422" s="13">
        <f t="shared" si="29"/>
        <v>45.929999999999993</v>
      </c>
      <c r="V1422" s="13">
        <f t="shared" si="29"/>
        <v>28.23</v>
      </c>
      <c r="W1422" s="13">
        <f t="shared" si="29"/>
        <v>11.809999999999997</v>
      </c>
      <c r="X1422" s="13">
        <f t="shared" si="29"/>
        <v>0</v>
      </c>
      <c r="Y1422" s="13">
        <f t="shared" si="29"/>
        <v>0</v>
      </c>
      <c r="Z1422" s="13">
        <f t="shared" si="29"/>
        <v>0</v>
      </c>
      <c r="AA1422" s="13">
        <f t="shared" si="29"/>
        <v>0</v>
      </c>
      <c r="AB1422" s="13">
        <f t="shared" si="29"/>
        <v>0</v>
      </c>
      <c r="AC1422" s="110">
        <f>SUM(AC1286:AE1421)</f>
        <v>406.99</v>
      </c>
      <c r="AD1422" s="110"/>
      <c r="AE1422" s="110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+B1283+1</f>
        <v>45546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6" t="s">
        <v>2</v>
      </c>
      <c r="AD1427" s="96"/>
      <c r="AE1427" s="96"/>
    </row>
    <row r="1428" spans="2:31" x14ac:dyDescent="0.3">
      <c r="B1428" s="4" t="s">
        <v>253</v>
      </c>
      <c r="C1428" s="14"/>
      <c r="D1428" s="14"/>
      <c r="E1428" s="85">
        <v>0</v>
      </c>
      <c r="F1428" s="86">
        <v>0</v>
      </c>
      <c r="G1428" s="85">
        <v>0</v>
      </c>
      <c r="H1428" s="86">
        <v>0</v>
      </c>
      <c r="I1428" s="85">
        <v>0</v>
      </c>
      <c r="J1428" s="86">
        <v>0</v>
      </c>
      <c r="K1428" s="85">
        <v>0</v>
      </c>
      <c r="L1428" s="86">
        <v>0</v>
      </c>
      <c r="M1428" s="85">
        <v>0</v>
      </c>
      <c r="N1428" s="86">
        <v>0.16652547916666618</v>
      </c>
      <c r="O1428" s="85">
        <v>0.56256668749999972</v>
      </c>
      <c r="P1428" s="86">
        <v>0.6295832708333331</v>
      </c>
      <c r="Q1428" s="85">
        <v>0.85120974999999954</v>
      </c>
      <c r="R1428" s="86">
        <v>1.0955819791666666</v>
      </c>
      <c r="S1428" s="85">
        <v>1.2821858124999994</v>
      </c>
      <c r="T1428" s="86">
        <v>1.3536646041666662</v>
      </c>
      <c r="U1428" s="85">
        <v>1.3535280208333329</v>
      </c>
      <c r="V1428" s="86">
        <v>0.87680783333333301</v>
      </c>
      <c r="W1428" s="85">
        <v>8.2871666666666621E-2</v>
      </c>
      <c r="X1428" s="86">
        <v>0</v>
      </c>
      <c r="Y1428" s="85">
        <v>0</v>
      </c>
      <c r="Z1428" s="86">
        <v>0</v>
      </c>
      <c r="AA1428" s="85">
        <v>0</v>
      </c>
      <c r="AB1428" s="86">
        <v>0</v>
      </c>
      <c r="AC1428" s="60"/>
      <c r="AD1428" s="59">
        <f t="shared" ref="AD1428:AD1501" si="30">SUM(E1428:AB1428)</f>
        <v>8.2545251041666621</v>
      </c>
      <c r="AE1428" s="60"/>
    </row>
    <row r="1429" spans="2:31" x14ac:dyDescent="0.3">
      <c r="B1429" s="4" t="s">
        <v>254</v>
      </c>
      <c r="C1429" s="14"/>
      <c r="D1429" s="14"/>
      <c r="E1429" s="85">
        <v>0</v>
      </c>
      <c r="F1429" s="86">
        <v>0</v>
      </c>
      <c r="G1429" s="85">
        <v>0</v>
      </c>
      <c r="H1429" s="86">
        <v>0</v>
      </c>
      <c r="I1429" s="85">
        <v>0</v>
      </c>
      <c r="J1429" s="86">
        <v>0</v>
      </c>
      <c r="K1429" s="85">
        <v>0</v>
      </c>
      <c r="L1429" s="86">
        <v>0</v>
      </c>
      <c r="M1429" s="85">
        <v>0</v>
      </c>
      <c r="N1429" s="86">
        <v>0</v>
      </c>
      <c r="O1429" s="85">
        <v>0</v>
      </c>
      <c r="P1429" s="86">
        <v>0</v>
      </c>
      <c r="Q1429" s="85">
        <v>0</v>
      </c>
      <c r="R1429" s="86">
        <v>0</v>
      </c>
      <c r="S1429" s="85">
        <v>0</v>
      </c>
      <c r="T1429" s="86">
        <v>0</v>
      </c>
      <c r="U1429" s="85">
        <v>0</v>
      </c>
      <c r="V1429" s="86">
        <v>0</v>
      </c>
      <c r="W1429" s="85">
        <v>0</v>
      </c>
      <c r="X1429" s="86">
        <v>0</v>
      </c>
      <c r="Y1429" s="85">
        <v>0</v>
      </c>
      <c r="Z1429" s="86">
        <v>0</v>
      </c>
      <c r="AA1429" s="85">
        <v>0</v>
      </c>
      <c r="AB1429" s="86">
        <v>0</v>
      </c>
      <c r="AC1429" s="58"/>
      <c r="AD1429" s="59">
        <f t="shared" si="30"/>
        <v>0</v>
      </c>
      <c r="AE1429" s="58"/>
    </row>
    <row r="1430" spans="2:31" x14ac:dyDescent="0.3">
      <c r="B1430" s="4" t="s">
        <v>255</v>
      </c>
      <c r="C1430" s="14"/>
      <c r="D1430" s="14"/>
      <c r="E1430" s="85">
        <v>0</v>
      </c>
      <c r="F1430" s="86">
        <v>0</v>
      </c>
      <c r="G1430" s="85">
        <v>0</v>
      </c>
      <c r="H1430" s="86">
        <v>0</v>
      </c>
      <c r="I1430" s="85">
        <v>0</v>
      </c>
      <c r="J1430" s="86">
        <v>0</v>
      </c>
      <c r="K1430" s="85">
        <v>0</v>
      </c>
      <c r="L1430" s="86">
        <v>0</v>
      </c>
      <c r="M1430" s="85">
        <v>0</v>
      </c>
      <c r="N1430" s="86">
        <v>0</v>
      </c>
      <c r="O1430" s="85">
        <v>0</v>
      </c>
      <c r="P1430" s="86">
        <v>0</v>
      </c>
      <c r="Q1430" s="85">
        <v>0</v>
      </c>
      <c r="R1430" s="86">
        <v>0</v>
      </c>
      <c r="S1430" s="85">
        <v>2.0303737499999992E-2</v>
      </c>
      <c r="T1430" s="86">
        <v>4.5136786805555544E-2</v>
      </c>
      <c r="U1430" s="85">
        <v>0</v>
      </c>
      <c r="V1430" s="86">
        <v>0</v>
      </c>
      <c r="W1430" s="85">
        <v>0</v>
      </c>
      <c r="X1430" s="86">
        <v>0</v>
      </c>
      <c r="Y1430" s="85">
        <v>0</v>
      </c>
      <c r="Z1430" s="86">
        <v>0</v>
      </c>
      <c r="AA1430" s="85">
        <v>0</v>
      </c>
      <c r="AB1430" s="86">
        <v>0</v>
      </c>
      <c r="AC1430" s="58"/>
      <c r="AD1430" s="59">
        <f t="shared" si="30"/>
        <v>6.5440524305555539E-2</v>
      </c>
      <c r="AE1430" s="58"/>
    </row>
    <row r="1431" spans="2:31" x14ac:dyDescent="0.3">
      <c r="B1431" s="4" t="s">
        <v>256</v>
      </c>
      <c r="C1431" s="14"/>
      <c r="D1431" s="14"/>
      <c r="E1431" s="85">
        <v>0</v>
      </c>
      <c r="F1431" s="86">
        <v>0</v>
      </c>
      <c r="G1431" s="85">
        <v>0</v>
      </c>
      <c r="H1431" s="86">
        <v>0</v>
      </c>
      <c r="I1431" s="85">
        <v>0</v>
      </c>
      <c r="J1431" s="86">
        <v>0</v>
      </c>
      <c r="K1431" s="85">
        <v>0</v>
      </c>
      <c r="L1431" s="86">
        <v>0</v>
      </c>
      <c r="M1431" s="85">
        <v>0</v>
      </c>
      <c r="N1431" s="86">
        <v>0</v>
      </c>
      <c r="O1431" s="85">
        <v>0</v>
      </c>
      <c r="P1431" s="86">
        <v>0</v>
      </c>
      <c r="Q1431" s="85">
        <v>0</v>
      </c>
      <c r="R1431" s="86">
        <v>0</v>
      </c>
      <c r="S1431" s="85">
        <v>2.0303737499999992E-2</v>
      </c>
      <c r="T1431" s="86">
        <v>4.5136786805555544E-2</v>
      </c>
      <c r="U1431" s="85">
        <v>0</v>
      </c>
      <c r="V1431" s="86">
        <v>0</v>
      </c>
      <c r="W1431" s="85">
        <v>0</v>
      </c>
      <c r="X1431" s="86">
        <v>0</v>
      </c>
      <c r="Y1431" s="85">
        <v>0</v>
      </c>
      <c r="Z1431" s="86">
        <v>0</v>
      </c>
      <c r="AA1431" s="85">
        <v>0</v>
      </c>
      <c r="AB1431" s="86">
        <v>0</v>
      </c>
      <c r="AC1431" s="58"/>
      <c r="AD1431" s="59">
        <f t="shared" si="30"/>
        <v>6.5440524305555539E-2</v>
      </c>
      <c r="AE1431" s="58"/>
    </row>
    <row r="1432" spans="2:31" x14ac:dyDescent="0.3">
      <c r="B1432" s="4" t="s">
        <v>247</v>
      </c>
      <c r="C1432" s="14"/>
      <c r="D1432" s="14"/>
      <c r="E1432" s="85">
        <v>0</v>
      </c>
      <c r="F1432" s="86">
        <v>0</v>
      </c>
      <c r="G1432" s="85">
        <v>0</v>
      </c>
      <c r="H1432" s="86">
        <v>0</v>
      </c>
      <c r="I1432" s="85">
        <v>0</v>
      </c>
      <c r="J1432" s="86">
        <v>0</v>
      </c>
      <c r="K1432" s="85">
        <v>0</v>
      </c>
      <c r="L1432" s="86">
        <v>0</v>
      </c>
      <c r="M1432" s="85">
        <v>0</v>
      </c>
      <c r="N1432" s="86">
        <v>0</v>
      </c>
      <c r="O1432" s="85">
        <v>0</v>
      </c>
      <c r="P1432" s="86">
        <v>0</v>
      </c>
      <c r="Q1432" s="85">
        <v>0</v>
      </c>
      <c r="R1432" s="86">
        <v>0</v>
      </c>
      <c r="S1432" s="85">
        <v>0</v>
      </c>
      <c r="T1432" s="86">
        <v>0</v>
      </c>
      <c r="U1432" s="85">
        <v>0</v>
      </c>
      <c r="V1432" s="86">
        <v>0</v>
      </c>
      <c r="W1432" s="85">
        <v>0</v>
      </c>
      <c r="X1432" s="86">
        <v>0</v>
      </c>
      <c r="Y1432" s="85">
        <v>0</v>
      </c>
      <c r="Z1432" s="86">
        <v>0</v>
      </c>
      <c r="AA1432" s="85">
        <v>0</v>
      </c>
      <c r="AB1432" s="86">
        <v>0</v>
      </c>
      <c r="AC1432" s="58"/>
      <c r="AD1432" s="59">
        <f t="shared" si="30"/>
        <v>0</v>
      </c>
      <c r="AE1432" s="58"/>
    </row>
    <row r="1433" spans="2:31" x14ac:dyDescent="0.3">
      <c r="B1433" s="4" t="s">
        <v>147</v>
      </c>
      <c r="C1433" s="14"/>
      <c r="D1433" s="14"/>
      <c r="E1433" s="85">
        <v>0</v>
      </c>
      <c r="F1433" s="86">
        <v>0</v>
      </c>
      <c r="G1433" s="85">
        <v>0</v>
      </c>
      <c r="H1433" s="86">
        <v>0</v>
      </c>
      <c r="I1433" s="85">
        <v>0</v>
      </c>
      <c r="J1433" s="86">
        <v>0</v>
      </c>
      <c r="K1433" s="85">
        <v>0</v>
      </c>
      <c r="L1433" s="86">
        <v>0</v>
      </c>
      <c r="M1433" s="85">
        <v>0</v>
      </c>
      <c r="N1433" s="86">
        <v>0</v>
      </c>
      <c r="O1433" s="85">
        <v>0</v>
      </c>
      <c r="P1433" s="86">
        <v>0</v>
      </c>
      <c r="Q1433" s="85">
        <v>0</v>
      </c>
      <c r="R1433" s="86">
        <v>0</v>
      </c>
      <c r="S1433" s="85">
        <v>0</v>
      </c>
      <c r="T1433" s="86">
        <v>0</v>
      </c>
      <c r="U1433" s="85">
        <v>0</v>
      </c>
      <c r="V1433" s="86">
        <v>0</v>
      </c>
      <c r="W1433" s="85">
        <v>0</v>
      </c>
      <c r="X1433" s="86">
        <v>0</v>
      </c>
      <c r="Y1433" s="85">
        <v>0</v>
      </c>
      <c r="Z1433" s="86">
        <v>0</v>
      </c>
      <c r="AA1433" s="85">
        <v>0</v>
      </c>
      <c r="AB1433" s="86">
        <v>0</v>
      </c>
      <c r="AC1433" s="58"/>
      <c r="AD1433" s="59">
        <f t="shared" si="30"/>
        <v>0</v>
      </c>
      <c r="AE1433" s="58"/>
    </row>
    <row r="1434" spans="2:31" x14ac:dyDescent="0.3">
      <c r="B1434" s="4" t="s">
        <v>148</v>
      </c>
      <c r="C1434" s="14"/>
      <c r="D1434" s="14"/>
      <c r="E1434" s="85">
        <v>0</v>
      </c>
      <c r="F1434" s="86">
        <v>0</v>
      </c>
      <c r="G1434" s="85">
        <v>0</v>
      </c>
      <c r="H1434" s="86">
        <v>0</v>
      </c>
      <c r="I1434" s="85">
        <v>0</v>
      </c>
      <c r="J1434" s="86">
        <v>0</v>
      </c>
      <c r="K1434" s="85">
        <v>0</v>
      </c>
      <c r="L1434" s="86">
        <v>0</v>
      </c>
      <c r="M1434" s="85">
        <v>0</v>
      </c>
      <c r="N1434" s="86">
        <v>0</v>
      </c>
      <c r="O1434" s="85">
        <v>0</v>
      </c>
      <c r="P1434" s="86">
        <v>0</v>
      </c>
      <c r="Q1434" s="85">
        <v>0</v>
      </c>
      <c r="R1434" s="86">
        <v>0</v>
      </c>
      <c r="S1434" s="85">
        <v>0</v>
      </c>
      <c r="T1434" s="86">
        <v>0</v>
      </c>
      <c r="U1434" s="85">
        <v>0</v>
      </c>
      <c r="V1434" s="86">
        <v>0</v>
      </c>
      <c r="W1434" s="85">
        <v>0</v>
      </c>
      <c r="X1434" s="86">
        <v>0</v>
      </c>
      <c r="Y1434" s="85">
        <v>0</v>
      </c>
      <c r="Z1434" s="86">
        <v>0</v>
      </c>
      <c r="AA1434" s="85">
        <v>0</v>
      </c>
      <c r="AB1434" s="86">
        <v>0</v>
      </c>
      <c r="AC1434" s="58"/>
      <c r="AD1434" s="59">
        <f t="shared" si="30"/>
        <v>0</v>
      </c>
      <c r="AE1434" s="58"/>
    </row>
    <row r="1435" spans="2:31" x14ac:dyDescent="0.3">
      <c r="B1435" s="4" t="s">
        <v>134</v>
      </c>
      <c r="C1435" s="14"/>
      <c r="D1435" s="14"/>
      <c r="E1435" s="85">
        <v>0</v>
      </c>
      <c r="F1435" s="86">
        <v>0</v>
      </c>
      <c r="G1435" s="85">
        <v>0</v>
      </c>
      <c r="H1435" s="86">
        <v>0</v>
      </c>
      <c r="I1435" s="85">
        <v>0</v>
      </c>
      <c r="J1435" s="86">
        <v>0</v>
      </c>
      <c r="K1435" s="85">
        <v>0</v>
      </c>
      <c r="L1435" s="86">
        <v>0</v>
      </c>
      <c r="M1435" s="85">
        <v>0</v>
      </c>
      <c r="N1435" s="86">
        <v>0</v>
      </c>
      <c r="O1435" s="85">
        <v>0</v>
      </c>
      <c r="P1435" s="86">
        <v>0</v>
      </c>
      <c r="Q1435" s="85">
        <v>0</v>
      </c>
      <c r="R1435" s="86">
        <v>0</v>
      </c>
      <c r="S1435" s="85">
        <v>0</v>
      </c>
      <c r="T1435" s="86">
        <v>0</v>
      </c>
      <c r="U1435" s="85">
        <v>0</v>
      </c>
      <c r="V1435" s="86">
        <v>0</v>
      </c>
      <c r="W1435" s="85">
        <v>0</v>
      </c>
      <c r="X1435" s="86">
        <v>0</v>
      </c>
      <c r="Y1435" s="85">
        <v>0</v>
      </c>
      <c r="Z1435" s="86">
        <v>0</v>
      </c>
      <c r="AA1435" s="85">
        <v>0</v>
      </c>
      <c r="AB1435" s="86">
        <v>0</v>
      </c>
      <c r="AC1435" s="58"/>
      <c r="AD1435" s="59">
        <f t="shared" si="30"/>
        <v>0</v>
      </c>
      <c r="AE1435" s="58"/>
    </row>
    <row r="1436" spans="2:31" x14ac:dyDescent="0.3">
      <c r="B1436" s="4" t="s">
        <v>135</v>
      </c>
      <c r="C1436" s="14"/>
      <c r="D1436" s="14"/>
      <c r="E1436" s="85">
        <v>0</v>
      </c>
      <c r="F1436" s="86">
        <v>0</v>
      </c>
      <c r="G1436" s="85">
        <v>0</v>
      </c>
      <c r="H1436" s="86">
        <v>0</v>
      </c>
      <c r="I1436" s="85">
        <v>0</v>
      </c>
      <c r="J1436" s="86">
        <v>0</v>
      </c>
      <c r="K1436" s="85">
        <v>0</v>
      </c>
      <c r="L1436" s="86">
        <v>0</v>
      </c>
      <c r="M1436" s="85">
        <v>0</v>
      </c>
      <c r="N1436" s="86">
        <v>0</v>
      </c>
      <c r="O1436" s="85">
        <v>0</v>
      </c>
      <c r="P1436" s="86">
        <v>0</v>
      </c>
      <c r="Q1436" s="85">
        <v>0</v>
      </c>
      <c r="R1436" s="86">
        <v>0</v>
      </c>
      <c r="S1436" s="85">
        <v>0</v>
      </c>
      <c r="T1436" s="86">
        <v>0</v>
      </c>
      <c r="U1436" s="85">
        <v>0</v>
      </c>
      <c r="V1436" s="86">
        <v>0</v>
      </c>
      <c r="W1436" s="85">
        <v>0</v>
      </c>
      <c r="X1436" s="86">
        <v>0</v>
      </c>
      <c r="Y1436" s="85">
        <v>0</v>
      </c>
      <c r="Z1436" s="86">
        <v>0</v>
      </c>
      <c r="AA1436" s="85">
        <v>0</v>
      </c>
      <c r="AB1436" s="86">
        <v>0</v>
      </c>
      <c r="AC1436" s="58"/>
      <c r="AD1436" s="59">
        <f t="shared" si="30"/>
        <v>0</v>
      </c>
      <c r="AE1436" s="58"/>
    </row>
    <row r="1437" spans="2:31" x14ac:dyDescent="0.3">
      <c r="B1437" s="4" t="s">
        <v>204</v>
      </c>
      <c r="C1437" s="14"/>
      <c r="D1437" s="14"/>
      <c r="E1437" s="85">
        <v>0</v>
      </c>
      <c r="F1437" s="86">
        <v>0</v>
      </c>
      <c r="G1437" s="85">
        <v>0</v>
      </c>
      <c r="H1437" s="86">
        <v>0</v>
      </c>
      <c r="I1437" s="85">
        <v>0</v>
      </c>
      <c r="J1437" s="86">
        <v>0</v>
      </c>
      <c r="K1437" s="85">
        <v>0</v>
      </c>
      <c r="L1437" s="86">
        <v>0</v>
      </c>
      <c r="M1437" s="85">
        <v>0</v>
      </c>
      <c r="N1437" s="86">
        <v>0</v>
      </c>
      <c r="O1437" s="85">
        <v>0</v>
      </c>
      <c r="P1437" s="86">
        <v>0</v>
      </c>
      <c r="Q1437" s="85">
        <v>0</v>
      </c>
      <c r="R1437" s="86">
        <v>0</v>
      </c>
      <c r="S1437" s="85">
        <v>0</v>
      </c>
      <c r="T1437" s="86">
        <v>0</v>
      </c>
      <c r="U1437" s="85">
        <v>0</v>
      </c>
      <c r="V1437" s="86">
        <v>0</v>
      </c>
      <c r="W1437" s="85">
        <v>0</v>
      </c>
      <c r="X1437" s="86">
        <v>0</v>
      </c>
      <c r="Y1437" s="85">
        <v>0</v>
      </c>
      <c r="Z1437" s="86">
        <v>0</v>
      </c>
      <c r="AA1437" s="85">
        <v>0</v>
      </c>
      <c r="AB1437" s="86">
        <v>0</v>
      </c>
      <c r="AC1437" s="58"/>
      <c r="AD1437" s="59">
        <f t="shared" si="30"/>
        <v>0</v>
      </c>
      <c r="AE1437" s="58"/>
    </row>
    <row r="1438" spans="2:31" x14ac:dyDescent="0.3">
      <c r="B1438" s="4" t="s">
        <v>215</v>
      </c>
      <c r="C1438" s="14"/>
      <c r="D1438" s="14"/>
      <c r="E1438" s="85">
        <v>0</v>
      </c>
      <c r="F1438" s="86">
        <v>0</v>
      </c>
      <c r="G1438" s="85">
        <v>0</v>
      </c>
      <c r="H1438" s="86">
        <v>0</v>
      </c>
      <c r="I1438" s="85">
        <v>0</v>
      </c>
      <c r="J1438" s="86">
        <v>0</v>
      </c>
      <c r="K1438" s="85">
        <v>0</v>
      </c>
      <c r="L1438" s="86">
        <v>0</v>
      </c>
      <c r="M1438" s="85">
        <v>0</v>
      </c>
      <c r="N1438" s="86">
        <v>0</v>
      </c>
      <c r="O1438" s="85">
        <v>0</v>
      </c>
      <c r="P1438" s="86">
        <v>0</v>
      </c>
      <c r="Q1438" s="85">
        <v>0</v>
      </c>
      <c r="R1438" s="86">
        <v>0</v>
      </c>
      <c r="S1438" s="85">
        <v>0</v>
      </c>
      <c r="T1438" s="86">
        <v>0</v>
      </c>
      <c r="U1438" s="85">
        <v>0</v>
      </c>
      <c r="V1438" s="86">
        <v>0</v>
      </c>
      <c r="W1438" s="85">
        <v>0</v>
      </c>
      <c r="X1438" s="86">
        <v>0</v>
      </c>
      <c r="Y1438" s="85">
        <v>0</v>
      </c>
      <c r="Z1438" s="86">
        <v>0</v>
      </c>
      <c r="AA1438" s="85">
        <v>0</v>
      </c>
      <c r="AB1438" s="86">
        <v>0</v>
      </c>
      <c r="AC1438" s="58"/>
      <c r="AD1438" s="59">
        <f t="shared" si="30"/>
        <v>0</v>
      </c>
      <c r="AE1438" s="58"/>
    </row>
    <row r="1439" spans="2:31" x14ac:dyDescent="0.3">
      <c r="B1439" s="4" t="s">
        <v>216</v>
      </c>
      <c r="C1439" s="14"/>
      <c r="D1439" s="14"/>
      <c r="E1439" s="87">
        <v>0</v>
      </c>
      <c r="F1439" s="88">
        <v>0</v>
      </c>
      <c r="G1439" s="87">
        <v>0</v>
      </c>
      <c r="H1439" s="88">
        <v>0</v>
      </c>
      <c r="I1439" s="87">
        <v>0</v>
      </c>
      <c r="J1439" s="88">
        <v>0</v>
      </c>
      <c r="K1439" s="87">
        <v>0</v>
      </c>
      <c r="L1439" s="88">
        <v>0</v>
      </c>
      <c r="M1439" s="87">
        <v>0</v>
      </c>
      <c r="N1439" s="88">
        <v>0</v>
      </c>
      <c r="O1439" s="87">
        <v>0</v>
      </c>
      <c r="P1439" s="88">
        <v>0</v>
      </c>
      <c r="Q1439" s="87">
        <v>0</v>
      </c>
      <c r="R1439" s="88">
        <v>0</v>
      </c>
      <c r="S1439" s="87">
        <v>0</v>
      </c>
      <c r="T1439" s="88">
        <v>0</v>
      </c>
      <c r="U1439" s="87">
        <v>0</v>
      </c>
      <c r="V1439" s="88">
        <v>0</v>
      </c>
      <c r="W1439" s="87">
        <v>0</v>
      </c>
      <c r="X1439" s="88">
        <v>0</v>
      </c>
      <c r="Y1439" s="87">
        <v>0</v>
      </c>
      <c r="Z1439" s="88">
        <v>0</v>
      </c>
      <c r="AA1439" s="87">
        <v>0</v>
      </c>
      <c r="AB1439" s="88">
        <v>0</v>
      </c>
      <c r="AC1439" s="58"/>
      <c r="AD1439" s="59">
        <f t="shared" si="30"/>
        <v>0</v>
      </c>
      <c r="AE1439" s="58"/>
    </row>
    <row r="1440" spans="2:31" x14ac:dyDescent="0.3">
      <c r="B1440" s="4" t="s">
        <v>155</v>
      </c>
      <c r="C1440" s="14"/>
      <c r="D1440" s="14"/>
      <c r="E1440" s="87">
        <v>0</v>
      </c>
      <c r="F1440" s="88">
        <v>0</v>
      </c>
      <c r="G1440" s="87">
        <v>0</v>
      </c>
      <c r="H1440" s="88">
        <v>0</v>
      </c>
      <c r="I1440" s="87">
        <v>0</v>
      </c>
      <c r="J1440" s="88">
        <v>0</v>
      </c>
      <c r="K1440" s="87">
        <v>0</v>
      </c>
      <c r="L1440" s="88">
        <v>0</v>
      </c>
      <c r="M1440" s="87">
        <v>0</v>
      </c>
      <c r="N1440" s="88">
        <v>0</v>
      </c>
      <c r="O1440" s="87">
        <v>0</v>
      </c>
      <c r="P1440" s="88">
        <v>0</v>
      </c>
      <c r="Q1440" s="87">
        <v>0</v>
      </c>
      <c r="R1440" s="88">
        <v>0</v>
      </c>
      <c r="S1440" s="87">
        <v>0</v>
      </c>
      <c r="T1440" s="88">
        <v>0</v>
      </c>
      <c r="U1440" s="87">
        <v>0</v>
      </c>
      <c r="V1440" s="88">
        <v>0</v>
      </c>
      <c r="W1440" s="87">
        <v>0</v>
      </c>
      <c r="X1440" s="88">
        <v>0</v>
      </c>
      <c r="Y1440" s="87">
        <v>0</v>
      </c>
      <c r="Z1440" s="88">
        <v>0</v>
      </c>
      <c r="AA1440" s="87">
        <v>0</v>
      </c>
      <c r="AB1440" s="88">
        <v>0</v>
      </c>
      <c r="AC1440" s="58"/>
      <c r="AD1440" s="59">
        <f t="shared" si="30"/>
        <v>0</v>
      </c>
      <c r="AE1440" s="58"/>
    </row>
    <row r="1441" spans="2:31" x14ac:dyDescent="0.3">
      <c r="B1441" s="4" t="s">
        <v>228</v>
      </c>
      <c r="C1441" s="14"/>
      <c r="D1441" s="14"/>
      <c r="E1441" s="87">
        <v>0</v>
      </c>
      <c r="F1441" s="88">
        <v>0</v>
      </c>
      <c r="G1441" s="87">
        <v>0</v>
      </c>
      <c r="H1441" s="88">
        <v>0</v>
      </c>
      <c r="I1441" s="87">
        <v>0</v>
      </c>
      <c r="J1441" s="88">
        <v>0</v>
      </c>
      <c r="K1441" s="87">
        <v>0</v>
      </c>
      <c r="L1441" s="88">
        <v>0</v>
      </c>
      <c r="M1441" s="87">
        <v>0</v>
      </c>
      <c r="N1441" s="88">
        <v>0</v>
      </c>
      <c r="O1441" s="87">
        <v>0</v>
      </c>
      <c r="P1441" s="88">
        <v>0</v>
      </c>
      <c r="Q1441" s="87">
        <v>0</v>
      </c>
      <c r="R1441" s="88">
        <v>0</v>
      </c>
      <c r="S1441" s="87">
        <v>0</v>
      </c>
      <c r="T1441" s="88">
        <v>0</v>
      </c>
      <c r="U1441" s="87">
        <v>0</v>
      </c>
      <c r="V1441" s="88">
        <v>0</v>
      </c>
      <c r="W1441" s="87">
        <v>0</v>
      </c>
      <c r="X1441" s="88">
        <v>0</v>
      </c>
      <c r="Y1441" s="87">
        <v>0</v>
      </c>
      <c r="Z1441" s="88">
        <v>0</v>
      </c>
      <c r="AA1441" s="87">
        <v>0</v>
      </c>
      <c r="AB1441" s="88">
        <v>0</v>
      </c>
      <c r="AC1441" s="58"/>
      <c r="AD1441" s="59">
        <f t="shared" si="30"/>
        <v>0</v>
      </c>
      <c r="AE1441" s="58"/>
    </row>
    <row r="1442" spans="2:31" x14ac:dyDescent="0.3">
      <c r="B1442" s="4" t="s">
        <v>229</v>
      </c>
      <c r="C1442" s="14"/>
      <c r="D1442" s="14"/>
      <c r="E1442" s="87">
        <v>0</v>
      </c>
      <c r="F1442" s="88">
        <v>0</v>
      </c>
      <c r="G1442" s="87">
        <v>0</v>
      </c>
      <c r="H1442" s="88">
        <v>0</v>
      </c>
      <c r="I1442" s="87">
        <v>0</v>
      </c>
      <c r="J1442" s="88">
        <v>0</v>
      </c>
      <c r="K1442" s="87">
        <v>0</v>
      </c>
      <c r="L1442" s="88">
        <v>0</v>
      </c>
      <c r="M1442" s="87">
        <v>0</v>
      </c>
      <c r="N1442" s="88">
        <v>0</v>
      </c>
      <c r="O1442" s="87">
        <v>0</v>
      </c>
      <c r="P1442" s="88">
        <v>0</v>
      </c>
      <c r="Q1442" s="87">
        <v>0</v>
      </c>
      <c r="R1442" s="88">
        <v>0</v>
      </c>
      <c r="S1442" s="87">
        <v>0</v>
      </c>
      <c r="T1442" s="88">
        <v>0</v>
      </c>
      <c r="U1442" s="87">
        <v>0</v>
      </c>
      <c r="V1442" s="88">
        <v>0</v>
      </c>
      <c r="W1442" s="87">
        <v>0</v>
      </c>
      <c r="X1442" s="88">
        <v>0</v>
      </c>
      <c r="Y1442" s="87">
        <v>0</v>
      </c>
      <c r="Z1442" s="88">
        <v>0</v>
      </c>
      <c r="AA1442" s="87">
        <v>0</v>
      </c>
      <c r="AB1442" s="88">
        <v>0</v>
      </c>
      <c r="AC1442" s="58"/>
      <c r="AD1442" s="59">
        <f t="shared" si="30"/>
        <v>0</v>
      </c>
      <c r="AE1442" s="58"/>
    </row>
    <row r="1443" spans="2:31" x14ac:dyDescent="0.3">
      <c r="B1443" s="4" t="s">
        <v>152</v>
      </c>
      <c r="C1443" s="14"/>
      <c r="D1443" s="14"/>
      <c r="E1443" s="87">
        <v>0</v>
      </c>
      <c r="F1443" s="88">
        <v>0</v>
      </c>
      <c r="G1443" s="87">
        <v>0</v>
      </c>
      <c r="H1443" s="88">
        <v>0</v>
      </c>
      <c r="I1443" s="87">
        <v>0</v>
      </c>
      <c r="J1443" s="88">
        <v>0</v>
      </c>
      <c r="K1443" s="87">
        <v>0</v>
      </c>
      <c r="L1443" s="88">
        <v>0</v>
      </c>
      <c r="M1443" s="87">
        <v>0</v>
      </c>
      <c r="N1443" s="88">
        <v>0</v>
      </c>
      <c r="O1443" s="87">
        <v>0</v>
      </c>
      <c r="P1443" s="88">
        <v>0</v>
      </c>
      <c r="Q1443" s="87">
        <v>0</v>
      </c>
      <c r="R1443" s="88">
        <v>0</v>
      </c>
      <c r="S1443" s="87">
        <v>0</v>
      </c>
      <c r="T1443" s="88">
        <v>0</v>
      </c>
      <c r="U1443" s="87">
        <v>0</v>
      </c>
      <c r="V1443" s="88">
        <v>0</v>
      </c>
      <c r="W1443" s="87">
        <v>0</v>
      </c>
      <c r="X1443" s="88">
        <v>0</v>
      </c>
      <c r="Y1443" s="87">
        <v>0</v>
      </c>
      <c r="Z1443" s="88">
        <v>0</v>
      </c>
      <c r="AA1443" s="87">
        <v>0</v>
      </c>
      <c r="AB1443" s="88">
        <v>0</v>
      </c>
      <c r="AC1443" s="58"/>
      <c r="AD1443" s="59">
        <f t="shared" si="30"/>
        <v>0</v>
      </c>
      <c r="AE1443" s="58"/>
    </row>
    <row r="1444" spans="2:31" x14ac:dyDescent="0.3">
      <c r="B1444" s="4" t="s">
        <v>196</v>
      </c>
      <c r="C1444" s="14"/>
      <c r="D1444" s="14"/>
      <c r="E1444" s="87">
        <v>0</v>
      </c>
      <c r="F1444" s="88">
        <v>0</v>
      </c>
      <c r="G1444" s="87">
        <v>0</v>
      </c>
      <c r="H1444" s="88">
        <v>0</v>
      </c>
      <c r="I1444" s="87">
        <v>0</v>
      </c>
      <c r="J1444" s="88">
        <v>0</v>
      </c>
      <c r="K1444" s="87">
        <v>0</v>
      </c>
      <c r="L1444" s="88">
        <v>0</v>
      </c>
      <c r="M1444" s="87">
        <v>0</v>
      </c>
      <c r="N1444" s="88">
        <v>0</v>
      </c>
      <c r="O1444" s="87">
        <v>0</v>
      </c>
      <c r="P1444" s="88">
        <v>0</v>
      </c>
      <c r="Q1444" s="87">
        <v>0</v>
      </c>
      <c r="R1444" s="88">
        <v>0</v>
      </c>
      <c r="S1444" s="87">
        <v>0</v>
      </c>
      <c r="T1444" s="88">
        <v>0</v>
      </c>
      <c r="U1444" s="87">
        <v>0</v>
      </c>
      <c r="V1444" s="88">
        <v>0</v>
      </c>
      <c r="W1444" s="87">
        <v>0</v>
      </c>
      <c r="X1444" s="88">
        <v>0</v>
      </c>
      <c r="Y1444" s="87">
        <v>0</v>
      </c>
      <c r="Z1444" s="88">
        <v>0</v>
      </c>
      <c r="AA1444" s="87">
        <v>0</v>
      </c>
      <c r="AB1444" s="88">
        <v>0</v>
      </c>
      <c r="AC1444" s="58"/>
      <c r="AD1444" s="59">
        <f t="shared" si="30"/>
        <v>0</v>
      </c>
      <c r="AE1444" s="58"/>
    </row>
    <row r="1445" spans="2:31" x14ac:dyDescent="0.3">
      <c r="B1445" s="4" t="s">
        <v>197</v>
      </c>
      <c r="C1445" s="14"/>
      <c r="D1445" s="14"/>
      <c r="E1445" s="87">
        <v>0</v>
      </c>
      <c r="F1445" s="88">
        <v>0</v>
      </c>
      <c r="G1445" s="87">
        <v>0</v>
      </c>
      <c r="H1445" s="88">
        <v>0</v>
      </c>
      <c r="I1445" s="87">
        <v>0</v>
      </c>
      <c r="J1445" s="88">
        <v>0</v>
      </c>
      <c r="K1445" s="87">
        <v>0</v>
      </c>
      <c r="L1445" s="88">
        <v>0</v>
      </c>
      <c r="M1445" s="87">
        <v>0</v>
      </c>
      <c r="N1445" s="88">
        <v>0</v>
      </c>
      <c r="O1445" s="87">
        <v>0</v>
      </c>
      <c r="P1445" s="88">
        <v>0</v>
      </c>
      <c r="Q1445" s="87">
        <v>0</v>
      </c>
      <c r="R1445" s="88">
        <v>0</v>
      </c>
      <c r="S1445" s="87">
        <v>0</v>
      </c>
      <c r="T1445" s="88">
        <v>0</v>
      </c>
      <c r="U1445" s="87">
        <v>0</v>
      </c>
      <c r="V1445" s="88">
        <v>0</v>
      </c>
      <c r="W1445" s="87">
        <v>0</v>
      </c>
      <c r="X1445" s="88">
        <v>0</v>
      </c>
      <c r="Y1445" s="87">
        <v>0</v>
      </c>
      <c r="Z1445" s="88">
        <v>0</v>
      </c>
      <c r="AA1445" s="87">
        <v>0</v>
      </c>
      <c r="AB1445" s="88">
        <v>0</v>
      </c>
      <c r="AC1445" s="58"/>
      <c r="AD1445" s="59">
        <f t="shared" si="30"/>
        <v>0</v>
      </c>
      <c r="AE1445" s="58"/>
    </row>
    <row r="1446" spans="2:31" x14ac:dyDescent="0.3">
      <c r="B1446" s="4" t="s">
        <v>243</v>
      </c>
      <c r="C1446" s="14"/>
      <c r="D1446" s="14"/>
      <c r="E1446" s="87">
        <v>0</v>
      </c>
      <c r="F1446" s="88">
        <v>0</v>
      </c>
      <c r="G1446" s="87">
        <v>0</v>
      </c>
      <c r="H1446" s="88">
        <v>0</v>
      </c>
      <c r="I1446" s="87">
        <v>0</v>
      </c>
      <c r="J1446" s="88">
        <v>0</v>
      </c>
      <c r="K1446" s="87">
        <v>0</v>
      </c>
      <c r="L1446" s="88">
        <v>0</v>
      </c>
      <c r="M1446" s="87">
        <v>0</v>
      </c>
      <c r="N1446" s="88">
        <v>0</v>
      </c>
      <c r="O1446" s="87">
        <v>0</v>
      </c>
      <c r="P1446" s="88">
        <v>0</v>
      </c>
      <c r="Q1446" s="87">
        <v>0</v>
      </c>
      <c r="R1446" s="88">
        <v>0</v>
      </c>
      <c r="S1446" s="87">
        <v>0</v>
      </c>
      <c r="T1446" s="88">
        <v>0</v>
      </c>
      <c r="U1446" s="87">
        <v>0</v>
      </c>
      <c r="V1446" s="88">
        <v>0</v>
      </c>
      <c r="W1446" s="87">
        <v>0</v>
      </c>
      <c r="X1446" s="88">
        <v>0</v>
      </c>
      <c r="Y1446" s="87">
        <v>0</v>
      </c>
      <c r="Z1446" s="88">
        <v>0</v>
      </c>
      <c r="AA1446" s="87">
        <v>0</v>
      </c>
      <c r="AB1446" s="88">
        <v>0</v>
      </c>
      <c r="AC1446" s="58"/>
      <c r="AD1446" s="59">
        <f t="shared" si="30"/>
        <v>0</v>
      </c>
      <c r="AE1446" s="58"/>
    </row>
    <row r="1447" spans="2:31" x14ac:dyDescent="0.3">
      <c r="B1447" s="4" t="s">
        <v>252</v>
      </c>
      <c r="C1447" s="14"/>
      <c r="D1447" s="14"/>
      <c r="E1447" s="87">
        <v>0</v>
      </c>
      <c r="F1447" s="88">
        <v>0</v>
      </c>
      <c r="G1447" s="87">
        <v>0</v>
      </c>
      <c r="H1447" s="88">
        <v>0</v>
      </c>
      <c r="I1447" s="87">
        <v>0</v>
      </c>
      <c r="J1447" s="88">
        <v>0</v>
      </c>
      <c r="K1447" s="87">
        <v>0</v>
      </c>
      <c r="L1447" s="88">
        <v>0</v>
      </c>
      <c r="M1447" s="87">
        <v>0</v>
      </c>
      <c r="N1447" s="88">
        <v>0</v>
      </c>
      <c r="O1447" s="87">
        <v>0</v>
      </c>
      <c r="P1447" s="88">
        <v>0</v>
      </c>
      <c r="Q1447" s="87">
        <v>0</v>
      </c>
      <c r="R1447" s="88">
        <v>0</v>
      </c>
      <c r="S1447" s="87">
        <v>0</v>
      </c>
      <c r="T1447" s="88">
        <v>0</v>
      </c>
      <c r="U1447" s="87">
        <v>0</v>
      </c>
      <c r="V1447" s="88">
        <v>0</v>
      </c>
      <c r="W1447" s="87">
        <v>0</v>
      </c>
      <c r="X1447" s="88">
        <v>0</v>
      </c>
      <c r="Y1447" s="87">
        <v>0</v>
      </c>
      <c r="Z1447" s="88">
        <v>0</v>
      </c>
      <c r="AA1447" s="87">
        <v>0</v>
      </c>
      <c r="AB1447" s="88">
        <v>0</v>
      </c>
      <c r="AC1447" s="58"/>
      <c r="AD1447" s="59">
        <f t="shared" si="30"/>
        <v>0</v>
      </c>
      <c r="AE1447" s="58"/>
    </row>
    <row r="1448" spans="2:31" x14ac:dyDescent="0.3">
      <c r="B1448" s="4" t="s">
        <v>156</v>
      </c>
      <c r="C1448" s="14"/>
      <c r="D1448" s="14"/>
      <c r="E1448" s="87">
        <v>0</v>
      </c>
      <c r="F1448" s="88">
        <v>0</v>
      </c>
      <c r="G1448" s="87">
        <v>0</v>
      </c>
      <c r="H1448" s="88">
        <v>0</v>
      </c>
      <c r="I1448" s="87">
        <v>0</v>
      </c>
      <c r="J1448" s="88">
        <v>0</v>
      </c>
      <c r="K1448" s="87">
        <v>0</v>
      </c>
      <c r="L1448" s="88">
        <v>0</v>
      </c>
      <c r="M1448" s="87">
        <v>0</v>
      </c>
      <c r="N1448" s="88">
        <v>0</v>
      </c>
      <c r="O1448" s="87">
        <v>0</v>
      </c>
      <c r="P1448" s="88">
        <v>0</v>
      </c>
      <c r="Q1448" s="87">
        <v>0</v>
      </c>
      <c r="R1448" s="88">
        <v>0</v>
      </c>
      <c r="S1448" s="87">
        <v>0</v>
      </c>
      <c r="T1448" s="88">
        <v>0</v>
      </c>
      <c r="U1448" s="87">
        <v>0</v>
      </c>
      <c r="V1448" s="88">
        <v>0</v>
      </c>
      <c r="W1448" s="87">
        <v>0</v>
      </c>
      <c r="X1448" s="88">
        <v>0</v>
      </c>
      <c r="Y1448" s="87">
        <v>0</v>
      </c>
      <c r="Z1448" s="88">
        <v>0</v>
      </c>
      <c r="AA1448" s="87">
        <v>0</v>
      </c>
      <c r="AB1448" s="88">
        <v>0</v>
      </c>
      <c r="AC1448" s="58"/>
      <c r="AD1448" s="59">
        <f t="shared" si="30"/>
        <v>0</v>
      </c>
      <c r="AE1448" s="58"/>
    </row>
    <row r="1449" spans="2:31" x14ac:dyDescent="0.3">
      <c r="B1449" s="4" t="s">
        <v>157</v>
      </c>
      <c r="C1449" s="14"/>
      <c r="D1449" s="14"/>
      <c r="E1449" s="87">
        <v>0</v>
      </c>
      <c r="F1449" s="88">
        <v>0</v>
      </c>
      <c r="G1449" s="87">
        <v>0</v>
      </c>
      <c r="H1449" s="88">
        <v>0</v>
      </c>
      <c r="I1449" s="87">
        <v>0</v>
      </c>
      <c r="J1449" s="88">
        <v>0</v>
      </c>
      <c r="K1449" s="87">
        <v>0</v>
      </c>
      <c r="L1449" s="88">
        <v>0</v>
      </c>
      <c r="M1449" s="87">
        <v>0</v>
      </c>
      <c r="N1449" s="88">
        <v>0</v>
      </c>
      <c r="O1449" s="87">
        <v>0</v>
      </c>
      <c r="P1449" s="88">
        <v>0</v>
      </c>
      <c r="Q1449" s="87">
        <v>0</v>
      </c>
      <c r="R1449" s="88">
        <v>0</v>
      </c>
      <c r="S1449" s="87">
        <v>0</v>
      </c>
      <c r="T1449" s="88">
        <v>0</v>
      </c>
      <c r="U1449" s="87">
        <v>0</v>
      </c>
      <c r="V1449" s="88">
        <v>0</v>
      </c>
      <c r="W1449" s="87">
        <v>0</v>
      </c>
      <c r="X1449" s="88">
        <v>0</v>
      </c>
      <c r="Y1449" s="87">
        <v>0</v>
      </c>
      <c r="Z1449" s="88">
        <v>0</v>
      </c>
      <c r="AA1449" s="87">
        <v>0</v>
      </c>
      <c r="AB1449" s="88">
        <v>0</v>
      </c>
      <c r="AC1449" s="58"/>
      <c r="AD1449" s="59">
        <f t="shared" si="30"/>
        <v>0</v>
      </c>
      <c r="AE1449" s="58"/>
    </row>
    <row r="1450" spans="2:31" x14ac:dyDescent="0.3">
      <c r="B1450" s="4" t="s">
        <v>158</v>
      </c>
      <c r="C1450" s="14"/>
      <c r="D1450" s="14"/>
      <c r="E1450" s="87">
        <v>0</v>
      </c>
      <c r="F1450" s="88">
        <v>0</v>
      </c>
      <c r="G1450" s="87">
        <v>0</v>
      </c>
      <c r="H1450" s="88">
        <v>0</v>
      </c>
      <c r="I1450" s="87">
        <v>0</v>
      </c>
      <c r="J1450" s="88">
        <v>0</v>
      </c>
      <c r="K1450" s="87">
        <v>0</v>
      </c>
      <c r="L1450" s="88">
        <v>0</v>
      </c>
      <c r="M1450" s="87">
        <v>0</v>
      </c>
      <c r="N1450" s="88">
        <v>0</v>
      </c>
      <c r="O1450" s="87">
        <v>0</v>
      </c>
      <c r="P1450" s="88">
        <v>0</v>
      </c>
      <c r="Q1450" s="87">
        <v>0</v>
      </c>
      <c r="R1450" s="88">
        <v>0</v>
      </c>
      <c r="S1450" s="87">
        <v>0</v>
      </c>
      <c r="T1450" s="88">
        <v>0</v>
      </c>
      <c r="U1450" s="87">
        <v>0</v>
      </c>
      <c r="V1450" s="88">
        <v>0</v>
      </c>
      <c r="W1450" s="87">
        <v>0</v>
      </c>
      <c r="X1450" s="88">
        <v>0</v>
      </c>
      <c r="Y1450" s="87">
        <v>0</v>
      </c>
      <c r="Z1450" s="88">
        <v>0</v>
      </c>
      <c r="AA1450" s="87">
        <v>0</v>
      </c>
      <c r="AB1450" s="88">
        <v>0</v>
      </c>
      <c r="AC1450" s="58"/>
      <c r="AD1450" s="59">
        <f t="shared" si="30"/>
        <v>0</v>
      </c>
      <c r="AE1450" s="58"/>
    </row>
    <row r="1451" spans="2:31" x14ac:dyDescent="0.3">
      <c r="B1451" s="4" t="s">
        <v>159</v>
      </c>
      <c r="C1451" s="14"/>
      <c r="D1451" s="14"/>
      <c r="E1451" s="87">
        <v>0</v>
      </c>
      <c r="F1451" s="88">
        <v>0</v>
      </c>
      <c r="G1451" s="87">
        <v>0</v>
      </c>
      <c r="H1451" s="88">
        <v>0</v>
      </c>
      <c r="I1451" s="87">
        <v>0</v>
      </c>
      <c r="J1451" s="88">
        <v>0</v>
      </c>
      <c r="K1451" s="87">
        <v>0</v>
      </c>
      <c r="L1451" s="88">
        <v>0</v>
      </c>
      <c r="M1451" s="87">
        <v>0</v>
      </c>
      <c r="N1451" s="88">
        <v>0</v>
      </c>
      <c r="O1451" s="87">
        <v>0</v>
      </c>
      <c r="P1451" s="88">
        <v>0</v>
      </c>
      <c r="Q1451" s="87">
        <v>0</v>
      </c>
      <c r="R1451" s="88">
        <v>0</v>
      </c>
      <c r="S1451" s="87">
        <v>0</v>
      </c>
      <c r="T1451" s="88">
        <v>0</v>
      </c>
      <c r="U1451" s="87">
        <v>0</v>
      </c>
      <c r="V1451" s="88">
        <v>0</v>
      </c>
      <c r="W1451" s="87">
        <v>0</v>
      </c>
      <c r="X1451" s="88">
        <v>0</v>
      </c>
      <c r="Y1451" s="87">
        <v>0</v>
      </c>
      <c r="Z1451" s="88">
        <v>0</v>
      </c>
      <c r="AA1451" s="87">
        <v>0</v>
      </c>
      <c r="AB1451" s="88">
        <v>0</v>
      </c>
      <c r="AC1451" s="58"/>
      <c r="AD1451" s="59">
        <f t="shared" si="30"/>
        <v>0</v>
      </c>
      <c r="AE1451" s="58"/>
    </row>
    <row r="1452" spans="2:31" x14ac:dyDescent="0.3">
      <c r="B1452" s="4" t="s">
        <v>202</v>
      </c>
      <c r="C1452" s="14"/>
      <c r="D1452" s="14"/>
      <c r="E1452" s="87">
        <v>0</v>
      </c>
      <c r="F1452" s="88">
        <v>0</v>
      </c>
      <c r="G1452" s="87">
        <v>0</v>
      </c>
      <c r="H1452" s="88">
        <v>0</v>
      </c>
      <c r="I1452" s="87">
        <v>0</v>
      </c>
      <c r="J1452" s="88">
        <v>0</v>
      </c>
      <c r="K1452" s="87">
        <v>0</v>
      </c>
      <c r="L1452" s="88">
        <v>0</v>
      </c>
      <c r="M1452" s="87">
        <v>0</v>
      </c>
      <c r="N1452" s="88">
        <v>0</v>
      </c>
      <c r="O1452" s="87">
        <v>0</v>
      </c>
      <c r="P1452" s="88">
        <v>0</v>
      </c>
      <c r="Q1452" s="87">
        <v>0</v>
      </c>
      <c r="R1452" s="88">
        <v>0</v>
      </c>
      <c r="S1452" s="87">
        <v>0</v>
      </c>
      <c r="T1452" s="88">
        <v>0</v>
      </c>
      <c r="U1452" s="87">
        <v>0</v>
      </c>
      <c r="V1452" s="88">
        <v>0</v>
      </c>
      <c r="W1452" s="87">
        <v>0</v>
      </c>
      <c r="X1452" s="88">
        <v>0</v>
      </c>
      <c r="Y1452" s="87">
        <v>0</v>
      </c>
      <c r="Z1452" s="88">
        <v>0</v>
      </c>
      <c r="AA1452" s="87">
        <v>0</v>
      </c>
      <c r="AB1452" s="88">
        <v>0</v>
      </c>
      <c r="AC1452" s="58"/>
      <c r="AD1452" s="59">
        <f t="shared" si="30"/>
        <v>0</v>
      </c>
      <c r="AE1452" s="58"/>
    </row>
    <row r="1453" spans="2:31" x14ac:dyDescent="0.3">
      <c r="B1453" s="4" t="s">
        <v>203</v>
      </c>
      <c r="C1453" s="14"/>
      <c r="D1453" s="14"/>
      <c r="E1453" s="87">
        <v>0</v>
      </c>
      <c r="F1453" s="88">
        <v>0</v>
      </c>
      <c r="G1453" s="87">
        <v>0</v>
      </c>
      <c r="H1453" s="88">
        <v>0</v>
      </c>
      <c r="I1453" s="87">
        <v>0</v>
      </c>
      <c r="J1453" s="88">
        <v>0</v>
      </c>
      <c r="K1453" s="87">
        <v>0</v>
      </c>
      <c r="L1453" s="88">
        <v>0</v>
      </c>
      <c r="M1453" s="87">
        <v>0</v>
      </c>
      <c r="N1453" s="88">
        <v>0</v>
      </c>
      <c r="O1453" s="87">
        <v>0</v>
      </c>
      <c r="P1453" s="88">
        <v>0</v>
      </c>
      <c r="Q1453" s="87">
        <v>0</v>
      </c>
      <c r="R1453" s="88">
        <v>0</v>
      </c>
      <c r="S1453" s="87">
        <v>0</v>
      </c>
      <c r="T1453" s="88">
        <v>0</v>
      </c>
      <c r="U1453" s="87">
        <v>0</v>
      </c>
      <c r="V1453" s="88">
        <v>0</v>
      </c>
      <c r="W1453" s="87">
        <v>0</v>
      </c>
      <c r="X1453" s="88">
        <v>0</v>
      </c>
      <c r="Y1453" s="87">
        <v>0</v>
      </c>
      <c r="Z1453" s="88">
        <v>0</v>
      </c>
      <c r="AA1453" s="87">
        <v>0</v>
      </c>
      <c r="AB1453" s="88">
        <v>0</v>
      </c>
      <c r="AC1453" s="58"/>
      <c r="AD1453" s="59">
        <f t="shared" si="30"/>
        <v>0</v>
      </c>
      <c r="AE1453" s="58"/>
    </row>
    <row r="1454" spans="2:31" x14ac:dyDescent="0.3">
      <c r="B1454" s="4" t="s">
        <v>187</v>
      </c>
      <c r="C1454" s="14"/>
      <c r="D1454" s="14"/>
      <c r="E1454" s="87">
        <v>0</v>
      </c>
      <c r="F1454" s="88">
        <v>0</v>
      </c>
      <c r="G1454" s="87">
        <v>0</v>
      </c>
      <c r="H1454" s="88">
        <v>0</v>
      </c>
      <c r="I1454" s="87">
        <v>0</v>
      </c>
      <c r="J1454" s="88">
        <v>0</v>
      </c>
      <c r="K1454" s="87">
        <v>0</v>
      </c>
      <c r="L1454" s="88">
        <v>0</v>
      </c>
      <c r="M1454" s="87">
        <v>0</v>
      </c>
      <c r="N1454" s="88">
        <v>0.88056494904061167</v>
      </c>
      <c r="O1454" s="87">
        <v>0.94558121574421727</v>
      </c>
      <c r="P1454" s="88">
        <v>0.95155306570231901</v>
      </c>
      <c r="Q1454" s="87">
        <v>0.95752491572250931</v>
      </c>
      <c r="R1454" s="88">
        <v>0.9634967658047876</v>
      </c>
      <c r="S1454" s="87">
        <v>0.96946861579393329</v>
      </c>
      <c r="T1454" s="88">
        <v>0.97544046581412358</v>
      </c>
      <c r="U1454" s="87">
        <v>0.98788439584162324</v>
      </c>
      <c r="V1454" s="88">
        <v>0.97377884945211313</v>
      </c>
      <c r="W1454" s="87">
        <v>0.91565831421564015</v>
      </c>
      <c r="X1454" s="88">
        <v>0</v>
      </c>
      <c r="Y1454" s="87">
        <v>0</v>
      </c>
      <c r="Z1454" s="88">
        <v>0</v>
      </c>
      <c r="AA1454" s="87">
        <v>0</v>
      </c>
      <c r="AB1454" s="88">
        <v>0</v>
      </c>
      <c r="AC1454" s="58"/>
      <c r="AD1454" s="59">
        <f t="shared" si="30"/>
        <v>9.5209515531318782</v>
      </c>
      <c r="AE1454" s="58"/>
    </row>
    <row r="1455" spans="2:31" x14ac:dyDescent="0.3">
      <c r="B1455" s="4" t="s">
        <v>188</v>
      </c>
      <c r="C1455" s="14"/>
      <c r="D1455" s="14"/>
      <c r="E1455" s="87">
        <v>0</v>
      </c>
      <c r="F1455" s="88">
        <v>0</v>
      </c>
      <c r="G1455" s="87">
        <v>0</v>
      </c>
      <c r="H1455" s="88">
        <v>0</v>
      </c>
      <c r="I1455" s="87">
        <v>0</v>
      </c>
      <c r="J1455" s="88">
        <v>0</v>
      </c>
      <c r="K1455" s="87">
        <v>0</v>
      </c>
      <c r="L1455" s="88">
        <v>0</v>
      </c>
      <c r="M1455" s="87">
        <v>0</v>
      </c>
      <c r="N1455" s="88">
        <v>0</v>
      </c>
      <c r="O1455" s="87">
        <v>0</v>
      </c>
      <c r="P1455" s="88">
        <v>0</v>
      </c>
      <c r="Q1455" s="87">
        <v>0</v>
      </c>
      <c r="R1455" s="88">
        <v>0</v>
      </c>
      <c r="S1455" s="87">
        <v>0</v>
      </c>
      <c r="T1455" s="88">
        <v>0</v>
      </c>
      <c r="U1455" s="87">
        <v>0</v>
      </c>
      <c r="V1455" s="88">
        <v>0</v>
      </c>
      <c r="W1455" s="87">
        <v>0</v>
      </c>
      <c r="X1455" s="88">
        <v>0</v>
      </c>
      <c r="Y1455" s="87">
        <v>0</v>
      </c>
      <c r="Z1455" s="88">
        <v>0</v>
      </c>
      <c r="AA1455" s="87">
        <v>0</v>
      </c>
      <c r="AB1455" s="88">
        <v>0</v>
      </c>
      <c r="AC1455" s="58"/>
      <c r="AD1455" s="59">
        <f t="shared" si="30"/>
        <v>0</v>
      </c>
      <c r="AE1455" s="58"/>
    </row>
    <row r="1456" spans="2:31" x14ac:dyDescent="0.3">
      <c r="B1456" s="4" t="s">
        <v>259</v>
      </c>
      <c r="C1456" s="14"/>
      <c r="D1456" s="14"/>
      <c r="E1456" s="87">
        <v>0</v>
      </c>
      <c r="F1456" s="88">
        <v>0</v>
      </c>
      <c r="G1456" s="87">
        <v>0</v>
      </c>
      <c r="H1456" s="88">
        <v>0</v>
      </c>
      <c r="I1456" s="87">
        <v>0</v>
      </c>
      <c r="J1456" s="88">
        <v>0</v>
      </c>
      <c r="K1456" s="87">
        <v>0</v>
      </c>
      <c r="L1456" s="88">
        <v>0</v>
      </c>
      <c r="M1456" s="87">
        <v>0</v>
      </c>
      <c r="N1456" s="88">
        <v>0</v>
      </c>
      <c r="O1456" s="87">
        <v>0</v>
      </c>
      <c r="P1456" s="88">
        <v>0</v>
      </c>
      <c r="Q1456" s="87">
        <v>0</v>
      </c>
      <c r="R1456" s="88">
        <v>0</v>
      </c>
      <c r="S1456" s="87">
        <v>0</v>
      </c>
      <c r="T1456" s="88">
        <v>0</v>
      </c>
      <c r="U1456" s="87">
        <v>0</v>
      </c>
      <c r="V1456" s="88">
        <v>0</v>
      </c>
      <c r="W1456" s="87">
        <v>0</v>
      </c>
      <c r="X1456" s="88">
        <v>0</v>
      </c>
      <c r="Y1456" s="87">
        <v>0</v>
      </c>
      <c r="Z1456" s="88">
        <v>0</v>
      </c>
      <c r="AA1456" s="87">
        <v>0</v>
      </c>
      <c r="AB1456" s="88">
        <v>0</v>
      </c>
      <c r="AC1456" s="58"/>
      <c r="AD1456" s="59">
        <f t="shared" si="30"/>
        <v>0</v>
      </c>
      <c r="AE1456" s="58"/>
    </row>
    <row r="1457" spans="2:31" x14ac:dyDescent="0.3">
      <c r="B1457" s="4" t="s">
        <v>160</v>
      </c>
      <c r="C1457" s="14"/>
      <c r="D1457" s="14"/>
      <c r="E1457" s="87">
        <v>0</v>
      </c>
      <c r="F1457" s="88">
        <v>0</v>
      </c>
      <c r="G1457" s="87">
        <v>0</v>
      </c>
      <c r="H1457" s="88">
        <v>0</v>
      </c>
      <c r="I1457" s="87">
        <v>0</v>
      </c>
      <c r="J1457" s="88">
        <v>0</v>
      </c>
      <c r="K1457" s="87">
        <v>0</v>
      </c>
      <c r="L1457" s="88">
        <v>0</v>
      </c>
      <c r="M1457" s="87">
        <v>0</v>
      </c>
      <c r="N1457" s="88">
        <v>0</v>
      </c>
      <c r="O1457" s="87">
        <v>0</v>
      </c>
      <c r="P1457" s="88">
        <v>0</v>
      </c>
      <c r="Q1457" s="87">
        <v>0</v>
      </c>
      <c r="R1457" s="88">
        <v>0</v>
      </c>
      <c r="S1457" s="87">
        <v>0</v>
      </c>
      <c r="T1457" s="88">
        <v>0</v>
      </c>
      <c r="U1457" s="87">
        <v>0</v>
      </c>
      <c r="V1457" s="88">
        <v>0</v>
      </c>
      <c r="W1457" s="87">
        <v>0</v>
      </c>
      <c r="X1457" s="88">
        <v>0</v>
      </c>
      <c r="Y1457" s="87">
        <v>0</v>
      </c>
      <c r="Z1457" s="88">
        <v>0</v>
      </c>
      <c r="AA1457" s="87">
        <v>0</v>
      </c>
      <c r="AB1457" s="88">
        <v>0</v>
      </c>
      <c r="AC1457" s="58"/>
      <c r="AD1457" s="59">
        <f t="shared" si="30"/>
        <v>0</v>
      </c>
      <c r="AE1457" s="58"/>
    </row>
    <row r="1458" spans="2:31" x14ac:dyDescent="0.3">
      <c r="B1458" s="4" t="s">
        <v>161</v>
      </c>
      <c r="C1458" s="14"/>
      <c r="D1458" s="14"/>
      <c r="E1458" s="87">
        <v>0</v>
      </c>
      <c r="F1458" s="88">
        <v>0</v>
      </c>
      <c r="G1458" s="87">
        <v>0</v>
      </c>
      <c r="H1458" s="88">
        <v>0</v>
      </c>
      <c r="I1458" s="87">
        <v>0</v>
      </c>
      <c r="J1458" s="88">
        <v>0</v>
      </c>
      <c r="K1458" s="87">
        <v>0</v>
      </c>
      <c r="L1458" s="88">
        <v>0</v>
      </c>
      <c r="M1458" s="87">
        <v>0</v>
      </c>
      <c r="N1458" s="88">
        <v>0</v>
      </c>
      <c r="O1458" s="87">
        <v>0</v>
      </c>
      <c r="P1458" s="88">
        <v>0</v>
      </c>
      <c r="Q1458" s="87">
        <v>0</v>
      </c>
      <c r="R1458" s="88">
        <v>0</v>
      </c>
      <c r="S1458" s="87">
        <v>0</v>
      </c>
      <c r="T1458" s="88">
        <v>0</v>
      </c>
      <c r="U1458" s="87">
        <v>0</v>
      </c>
      <c r="V1458" s="88">
        <v>0</v>
      </c>
      <c r="W1458" s="87">
        <v>0</v>
      </c>
      <c r="X1458" s="88">
        <v>0</v>
      </c>
      <c r="Y1458" s="87">
        <v>0</v>
      </c>
      <c r="Z1458" s="88">
        <v>0</v>
      </c>
      <c r="AA1458" s="87">
        <v>0</v>
      </c>
      <c r="AB1458" s="88">
        <v>0</v>
      </c>
      <c r="AC1458" s="58"/>
      <c r="AD1458" s="59">
        <f t="shared" si="30"/>
        <v>0</v>
      </c>
      <c r="AE1458" s="58"/>
    </row>
    <row r="1459" spans="2:31" x14ac:dyDescent="0.3">
      <c r="B1459" s="4" t="s">
        <v>162</v>
      </c>
      <c r="C1459" s="14"/>
      <c r="D1459" s="14"/>
      <c r="E1459" s="87">
        <v>0</v>
      </c>
      <c r="F1459" s="88">
        <v>0</v>
      </c>
      <c r="G1459" s="87">
        <v>0</v>
      </c>
      <c r="H1459" s="88">
        <v>0</v>
      </c>
      <c r="I1459" s="87">
        <v>0</v>
      </c>
      <c r="J1459" s="88">
        <v>0</v>
      </c>
      <c r="K1459" s="87">
        <v>0</v>
      </c>
      <c r="L1459" s="88">
        <v>0</v>
      </c>
      <c r="M1459" s="87">
        <v>0</v>
      </c>
      <c r="N1459" s="88">
        <v>0</v>
      </c>
      <c r="O1459" s="87">
        <v>0</v>
      </c>
      <c r="P1459" s="88">
        <v>0</v>
      </c>
      <c r="Q1459" s="87">
        <v>0</v>
      </c>
      <c r="R1459" s="88">
        <v>0</v>
      </c>
      <c r="S1459" s="87">
        <v>0</v>
      </c>
      <c r="T1459" s="88">
        <v>0</v>
      </c>
      <c r="U1459" s="87">
        <v>0</v>
      </c>
      <c r="V1459" s="88">
        <v>0</v>
      </c>
      <c r="W1459" s="87">
        <v>0</v>
      </c>
      <c r="X1459" s="88">
        <v>0</v>
      </c>
      <c r="Y1459" s="87">
        <v>0</v>
      </c>
      <c r="Z1459" s="88">
        <v>0</v>
      </c>
      <c r="AA1459" s="87">
        <v>0</v>
      </c>
      <c r="AB1459" s="88">
        <v>0</v>
      </c>
      <c r="AC1459" s="58"/>
      <c r="AD1459" s="59">
        <f t="shared" si="30"/>
        <v>0</v>
      </c>
      <c r="AE1459" s="58"/>
    </row>
    <row r="1460" spans="2:31" x14ac:dyDescent="0.3">
      <c r="B1460" s="4" t="s">
        <v>149</v>
      </c>
      <c r="C1460" s="14"/>
      <c r="D1460" s="14"/>
      <c r="E1460" s="87">
        <v>0</v>
      </c>
      <c r="F1460" s="88">
        <v>0</v>
      </c>
      <c r="G1460" s="87">
        <v>0</v>
      </c>
      <c r="H1460" s="88">
        <v>0</v>
      </c>
      <c r="I1460" s="87">
        <v>0</v>
      </c>
      <c r="J1460" s="88">
        <v>0</v>
      </c>
      <c r="K1460" s="87">
        <v>0</v>
      </c>
      <c r="L1460" s="88">
        <v>0</v>
      </c>
      <c r="M1460" s="87">
        <v>3.5139</v>
      </c>
      <c r="N1460" s="88">
        <v>7.4453568045983936</v>
      </c>
      <c r="O1460" s="87">
        <v>0</v>
      </c>
      <c r="P1460" s="88">
        <v>0</v>
      </c>
      <c r="Q1460" s="87">
        <v>0</v>
      </c>
      <c r="R1460" s="88">
        <v>0</v>
      </c>
      <c r="S1460" s="87">
        <v>0</v>
      </c>
      <c r="T1460" s="88">
        <v>0</v>
      </c>
      <c r="U1460" s="87">
        <v>0</v>
      </c>
      <c r="V1460" s="88">
        <v>0</v>
      </c>
      <c r="W1460" s="87">
        <v>0.80496192375818909</v>
      </c>
      <c r="X1460" s="88">
        <v>0</v>
      </c>
      <c r="Y1460" s="87">
        <v>0</v>
      </c>
      <c r="Z1460" s="88">
        <v>0</v>
      </c>
      <c r="AA1460" s="87">
        <v>0</v>
      </c>
      <c r="AB1460" s="88">
        <v>0</v>
      </c>
      <c r="AC1460" s="58"/>
      <c r="AD1460" s="59">
        <f t="shared" si="30"/>
        <v>11.764218728356582</v>
      </c>
      <c r="AE1460" s="58"/>
    </row>
    <row r="1461" spans="2:31" x14ac:dyDescent="0.3">
      <c r="B1461" s="4" t="s">
        <v>230</v>
      </c>
      <c r="C1461" s="14"/>
      <c r="D1461" s="14"/>
      <c r="E1461" s="87">
        <v>0</v>
      </c>
      <c r="F1461" s="88">
        <v>0</v>
      </c>
      <c r="G1461" s="87">
        <v>0</v>
      </c>
      <c r="H1461" s="88">
        <v>0</v>
      </c>
      <c r="I1461" s="87">
        <v>0</v>
      </c>
      <c r="J1461" s="88">
        <v>0</v>
      </c>
      <c r="K1461" s="87">
        <v>0</v>
      </c>
      <c r="L1461" s="88">
        <v>0</v>
      </c>
      <c r="M1461" s="87">
        <v>0</v>
      </c>
      <c r="N1461" s="88">
        <v>0</v>
      </c>
      <c r="O1461" s="87">
        <v>0</v>
      </c>
      <c r="P1461" s="88">
        <v>0</v>
      </c>
      <c r="Q1461" s="87">
        <v>0</v>
      </c>
      <c r="R1461" s="88">
        <v>0</v>
      </c>
      <c r="S1461" s="87">
        <v>0</v>
      </c>
      <c r="T1461" s="88">
        <v>0</v>
      </c>
      <c r="U1461" s="87">
        <v>0</v>
      </c>
      <c r="V1461" s="88">
        <v>0</v>
      </c>
      <c r="W1461" s="87">
        <v>0</v>
      </c>
      <c r="X1461" s="88">
        <v>0</v>
      </c>
      <c r="Y1461" s="87">
        <v>0</v>
      </c>
      <c r="Z1461" s="88">
        <v>0</v>
      </c>
      <c r="AA1461" s="87">
        <v>0</v>
      </c>
      <c r="AB1461" s="88">
        <v>0</v>
      </c>
      <c r="AC1461" s="58"/>
      <c r="AD1461" s="59">
        <f t="shared" si="30"/>
        <v>0</v>
      </c>
      <c r="AE1461" s="58"/>
    </row>
    <row r="1462" spans="2:31" x14ac:dyDescent="0.3">
      <c r="B1462" s="4" t="s">
        <v>248</v>
      </c>
      <c r="C1462" s="14"/>
      <c r="D1462" s="14"/>
      <c r="E1462" s="87">
        <v>0</v>
      </c>
      <c r="F1462" s="88">
        <v>0</v>
      </c>
      <c r="G1462" s="87">
        <v>0</v>
      </c>
      <c r="H1462" s="88">
        <v>0</v>
      </c>
      <c r="I1462" s="87">
        <v>0</v>
      </c>
      <c r="J1462" s="88">
        <v>0</v>
      </c>
      <c r="K1462" s="87">
        <v>0</v>
      </c>
      <c r="L1462" s="88">
        <v>0</v>
      </c>
      <c r="M1462" s="87">
        <v>0</v>
      </c>
      <c r="N1462" s="88">
        <v>0</v>
      </c>
      <c r="O1462" s="87">
        <v>0</v>
      </c>
      <c r="P1462" s="88">
        <v>0</v>
      </c>
      <c r="Q1462" s="87">
        <v>0</v>
      </c>
      <c r="R1462" s="88">
        <v>0</v>
      </c>
      <c r="S1462" s="87">
        <v>0</v>
      </c>
      <c r="T1462" s="88">
        <v>0</v>
      </c>
      <c r="U1462" s="87">
        <v>0</v>
      </c>
      <c r="V1462" s="88">
        <v>0</v>
      </c>
      <c r="W1462" s="87">
        <v>0</v>
      </c>
      <c r="X1462" s="88">
        <v>0</v>
      </c>
      <c r="Y1462" s="87">
        <v>0</v>
      </c>
      <c r="Z1462" s="88">
        <v>0</v>
      </c>
      <c r="AA1462" s="87">
        <v>0</v>
      </c>
      <c r="AB1462" s="88">
        <v>0</v>
      </c>
      <c r="AC1462" s="58"/>
      <c r="AD1462" s="59">
        <f t="shared" si="30"/>
        <v>0</v>
      </c>
      <c r="AE1462" s="58"/>
    </row>
    <row r="1463" spans="2:31" x14ac:dyDescent="0.3">
      <c r="B1463" s="4" t="s">
        <v>231</v>
      </c>
      <c r="C1463" s="14"/>
      <c r="D1463" s="14"/>
      <c r="E1463" s="87">
        <v>0</v>
      </c>
      <c r="F1463" s="88">
        <v>0</v>
      </c>
      <c r="G1463" s="87">
        <v>0</v>
      </c>
      <c r="H1463" s="88">
        <v>0</v>
      </c>
      <c r="I1463" s="87">
        <v>0</v>
      </c>
      <c r="J1463" s="88">
        <v>0</v>
      </c>
      <c r="K1463" s="87">
        <v>0</v>
      </c>
      <c r="L1463" s="88">
        <v>0</v>
      </c>
      <c r="M1463" s="87">
        <v>0</v>
      </c>
      <c r="N1463" s="88">
        <v>0</v>
      </c>
      <c r="O1463" s="87">
        <v>0</v>
      </c>
      <c r="P1463" s="88">
        <v>0</v>
      </c>
      <c r="Q1463" s="87">
        <v>0</v>
      </c>
      <c r="R1463" s="88">
        <v>0</v>
      </c>
      <c r="S1463" s="87">
        <v>0</v>
      </c>
      <c r="T1463" s="88">
        <v>0</v>
      </c>
      <c r="U1463" s="87">
        <v>0</v>
      </c>
      <c r="V1463" s="88">
        <v>0</v>
      </c>
      <c r="W1463" s="87">
        <v>0</v>
      </c>
      <c r="X1463" s="88">
        <v>0</v>
      </c>
      <c r="Y1463" s="87">
        <v>0</v>
      </c>
      <c r="Z1463" s="88">
        <v>0</v>
      </c>
      <c r="AA1463" s="87">
        <v>0</v>
      </c>
      <c r="AB1463" s="88">
        <v>0</v>
      </c>
      <c r="AC1463" s="58"/>
      <c r="AD1463" s="59">
        <f t="shared" si="30"/>
        <v>0</v>
      </c>
      <c r="AE1463" s="58"/>
    </row>
    <row r="1464" spans="2:31" x14ac:dyDescent="0.3">
      <c r="B1464" s="4" t="s">
        <v>292</v>
      </c>
      <c r="C1464" s="14"/>
      <c r="D1464" s="14"/>
      <c r="E1464" s="87">
        <v>0</v>
      </c>
      <c r="F1464" s="88">
        <v>0</v>
      </c>
      <c r="G1464" s="87">
        <v>0</v>
      </c>
      <c r="H1464" s="88">
        <v>0</v>
      </c>
      <c r="I1464" s="87">
        <v>0</v>
      </c>
      <c r="J1464" s="88">
        <v>0</v>
      </c>
      <c r="K1464" s="87">
        <v>0</v>
      </c>
      <c r="L1464" s="88">
        <v>0</v>
      </c>
      <c r="M1464" s="87">
        <v>0</v>
      </c>
      <c r="N1464" s="88">
        <v>0</v>
      </c>
      <c r="O1464" s="87">
        <v>0</v>
      </c>
      <c r="P1464" s="88">
        <v>0</v>
      </c>
      <c r="Q1464" s="87">
        <v>0</v>
      </c>
      <c r="R1464" s="88">
        <v>0</v>
      </c>
      <c r="S1464" s="87">
        <v>0</v>
      </c>
      <c r="T1464" s="88">
        <v>0</v>
      </c>
      <c r="U1464" s="87">
        <v>0</v>
      </c>
      <c r="V1464" s="88">
        <v>0</v>
      </c>
      <c r="W1464" s="87">
        <v>0</v>
      </c>
      <c r="X1464" s="88">
        <v>0</v>
      </c>
      <c r="Y1464" s="87">
        <v>0</v>
      </c>
      <c r="Z1464" s="88">
        <v>0</v>
      </c>
      <c r="AA1464" s="87">
        <v>0</v>
      </c>
      <c r="AB1464" s="88">
        <v>0</v>
      </c>
      <c r="AC1464" s="58"/>
      <c r="AD1464" s="59">
        <f t="shared" si="30"/>
        <v>0</v>
      </c>
      <c r="AE1464" s="58"/>
    </row>
    <row r="1465" spans="2:31" x14ac:dyDescent="0.3">
      <c r="B1465" s="4" t="s">
        <v>244</v>
      </c>
      <c r="C1465" s="14"/>
      <c r="D1465" s="14"/>
      <c r="E1465" s="87">
        <v>0</v>
      </c>
      <c r="F1465" s="88">
        <v>0</v>
      </c>
      <c r="G1465" s="87">
        <v>0</v>
      </c>
      <c r="H1465" s="88">
        <v>0</v>
      </c>
      <c r="I1465" s="87">
        <v>0</v>
      </c>
      <c r="J1465" s="88">
        <v>0</v>
      </c>
      <c r="K1465" s="87">
        <v>0</v>
      </c>
      <c r="L1465" s="88">
        <v>0</v>
      </c>
      <c r="M1465" s="87">
        <v>0.13238216773668923</v>
      </c>
      <c r="N1465" s="88">
        <v>0</v>
      </c>
      <c r="O1465" s="87">
        <v>0</v>
      </c>
      <c r="P1465" s="88">
        <v>0</v>
      </c>
      <c r="Q1465" s="87">
        <v>0</v>
      </c>
      <c r="R1465" s="88">
        <v>0</v>
      </c>
      <c r="S1465" s="87">
        <v>0</v>
      </c>
      <c r="T1465" s="88">
        <v>0</v>
      </c>
      <c r="U1465" s="87">
        <v>0</v>
      </c>
      <c r="V1465" s="88">
        <v>0</v>
      </c>
      <c r="W1465" s="87">
        <v>0</v>
      </c>
      <c r="X1465" s="88">
        <v>0</v>
      </c>
      <c r="Y1465" s="87">
        <v>0</v>
      </c>
      <c r="Z1465" s="88">
        <v>0</v>
      </c>
      <c r="AA1465" s="87">
        <v>0</v>
      </c>
      <c r="AB1465" s="88">
        <v>0</v>
      </c>
      <c r="AC1465" s="58"/>
      <c r="AD1465" s="59">
        <f t="shared" si="30"/>
        <v>0.13238216773668923</v>
      </c>
      <c r="AE1465" s="58"/>
    </row>
    <row r="1466" spans="2:31" x14ac:dyDescent="0.3">
      <c r="B1466" s="4" t="s">
        <v>245</v>
      </c>
      <c r="C1466" s="14"/>
      <c r="D1466" s="14"/>
      <c r="E1466" s="87">
        <v>0</v>
      </c>
      <c r="F1466" s="88">
        <v>0</v>
      </c>
      <c r="G1466" s="87">
        <v>0</v>
      </c>
      <c r="H1466" s="88">
        <v>0</v>
      </c>
      <c r="I1466" s="87">
        <v>0</v>
      </c>
      <c r="J1466" s="88">
        <v>0</v>
      </c>
      <c r="K1466" s="87">
        <v>0</v>
      </c>
      <c r="L1466" s="88">
        <v>0</v>
      </c>
      <c r="M1466" s="87">
        <v>0.12112286805444294</v>
      </c>
      <c r="N1466" s="88">
        <v>0</v>
      </c>
      <c r="O1466" s="87">
        <v>0</v>
      </c>
      <c r="P1466" s="88">
        <v>0</v>
      </c>
      <c r="Q1466" s="87">
        <v>0</v>
      </c>
      <c r="R1466" s="88">
        <v>0</v>
      </c>
      <c r="S1466" s="87">
        <v>0</v>
      </c>
      <c r="T1466" s="88">
        <v>0</v>
      </c>
      <c r="U1466" s="87">
        <v>0</v>
      </c>
      <c r="V1466" s="88">
        <v>0</v>
      </c>
      <c r="W1466" s="87">
        <v>0</v>
      </c>
      <c r="X1466" s="88">
        <v>0</v>
      </c>
      <c r="Y1466" s="87">
        <v>0</v>
      </c>
      <c r="Z1466" s="88">
        <v>0</v>
      </c>
      <c r="AA1466" s="87">
        <v>0</v>
      </c>
      <c r="AB1466" s="88">
        <v>0</v>
      </c>
      <c r="AC1466" s="58"/>
      <c r="AD1466" s="59">
        <f t="shared" si="30"/>
        <v>0.12112286805444294</v>
      </c>
      <c r="AE1466" s="58"/>
    </row>
    <row r="1467" spans="2:31" x14ac:dyDescent="0.3">
      <c r="B1467" s="4" t="s">
        <v>257</v>
      </c>
      <c r="C1467" s="14"/>
      <c r="D1467" s="14"/>
      <c r="E1467" s="87">
        <v>0</v>
      </c>
      <c r="F1467" s="88">
        <v>0</v>
      </c>
      <c r="G1467" s="87">
        <v>0</v>
      </c>
      <c r="H1467" s="88">
        <v>0</v>
      </c>
      <c r="I1467" s="87">
        <v>0</v>
      </c>
      <c r="J1467" s="88">
        <v>0</v>
      </c>
      <c r="K1467" s="87">
        <v>0</v>
      </c>
      <c r="L1467" s="88">
        <v>0</v>
      </c>
      <c r="M1467" s="87">
        <v>0</v>
      </c>
      <c r="N1467" s="88">
        <v>0</v>
      </c>
      <c r="O1467" s="87">
        <v>0</v>
      </c>
      <c r="P1467" s="88">
        <v>0</v>
      </c>
      <c r="Q1467" s="87">
        <v>0</v>
      </c>
      <c r="R1467" s="88">
        <v>0</v>
      </c>
      <c r="S1467" s="87">
        <v>0</v>
      </c>
      <c r="T1467" s="88">
        <v>0</v>
      </c>
      <c r="U1467" s="87">
        <v>0</v>
      </c>
      <c r="V1467" s="88">
        <v>0</v>
      </c>
      <c r="W1467" s="87">
        <v>0</v>
      </c>
      <c r="X1467" s="88">
        <v>0</v>
      </c>
      <c r="Y1467" s="87">
        <v>0</v>
      </c>
      <c r="Z1467" s="88">
        <v>0</v>
      </c>
      <c r="AA1467" s="87">
        <v>0</v>
      </c>
      <c r="AB1467" s="88">
        <v>0</v>
      </c>
      <c r="AC1467" s="58"/>
      <c r="AD1467" s="59">
        <f t="shared" si="30"/>
        <v>0</v>
      </c>
      <c r="AE1467" s="58"/>
    </row>
    <row r="1468" spans="2:31" x14ac:dyDescent="0.3">
      <c r="B1468" s="4" t="s">
        <v>222</v>
      </c>
      <c r="C1468" s="14"/>
      <c r="D1468" s="14"/>
      <c r="E1468" s="87">
        <v>0</v>
      </c>
      <c r="F1468" s="88">
        <v>0</v>
      </c>
      <c r="G1468" s="87">
        <v>0</v>
      </c>
      <c r="H1468" s="88">
        <v>0</v>
      </c>
      <c r="I1468" s="87">
        <v>0</v>
      </c>
      <c r="J1468" s="88">
        <v>0</v>
      </c>
      <c r="K1468" s="87">
        <v>0</v>
      </c>
      <c r="L1468" s="88">
        <v>0</v>
      </c>
      <c r="M1468" s="87">
        <v>0</v>
      </c>
      <c r="N1468" s="88">
        <v>0</v>
      </c>
      <c r="O1468" s="87">
        <v>0</v>
      </c>
      <c r="P1468" s="88">
        <v>0</v>
      </c>
      <c r="Q1468" s="87">
        <v>0</v>
      </c>
      <c r="R1468" s="88">
        <v>0</v>
      </c>
      <c r="S1468" s="87">
        <v>0</v>
      </c>
      <c r="T1468" s="88">
        <v>0.96488919140150142</v>
      </c>
      <c r="U1468" s="87">
        <v>1.9886693975577749</v>
      </c>
      <c r="V1468" s="88">
        <v>2.6517135099050293</v>
      </c>
      <c r="W1468" s="87">
        <v>2.5786322479011985</v>
      </c>
      <c r="X1468" s="88">
        <v>0</v>
      </c>
      <c r="Y1468" s="87">
        <v>0</v>
      </c>
      <c r="Z1468" s="88">
        <v>0</v>
      </c>
      <c r="AA1468" s="87">
        <v>0</v>
      </c>
      <c r="AB1468" s="88">
        <v>0</v>
      </c>
      <c r="AC1468" s="58"/>
      <c r="AD1468" s="59">
        <f t="shared" si="30"/>
        <v>8.1839043467655035</v>
      </c>
      <c r="AE1468" s="58"/>
    </row>
    <row r="1469" spans="2:31" x14ac:dyDescent="0.3">
      <c r="B1469" s="4" t="s">
        <v>223</v>
      </c>
      <c r="C1469" s="14"/>
      <c r="D1469" s="14"/>
      <c r="E1469" s="87">
        <v>0</v>
      </c>
      <c r="F1469" s="88">
        <v>0</v>
      </c>
      <c r="G1469" s="87">
        <v>0</v>
      </c>
      <c r="H1469" s="88">
        <v>0</v>
      </c>
      <c r="I1469" s="87">
        <v>0</v>
      </c>
      <c r="J1469" s="88">
        <v>0</v>
      </c>
      <c r="K1469" s="87">
        <v>0</v>
      </c>
      <c r="L1469" s="88">
        <v>0</v>
      </c>
      <c r="M1469" s="87">
        <v>0</v>
      </c>
      <c r="N1469" s="88">
        <v>0</v>
      </c>
      <c r="O1469" s="87">
        <v>0</v>
      </c>
      <c r="P1469" s="88">
        <v>0</v>
      </c>
      <c r="Q1469" s="87">
        <v>0</v>
      </c>
      <c r="R1469" s="88">
        <v>0</v>
      </c>
      <c r="S1469" s="87">
        <v>0</v>
      </c>
      <c r="T1469" s="88">
        <v>0</v>
      </c>
      <c r="U1469" s="87">
        <v>0</v>
      </c>
      <c r="V1469" s="88">
        <v>0</v>
      </c>
      <c r="W1469" s="87">
        <v>0</v>
      </c>
      <c r="X1469" s="88">
        <v>0</v>
      </c>
      <c r="Y1469" s="87">
        <v>0</v>
      </c>
      <c r="Z1469" s="88">
        <v>0</v>
      </c>
      <c r="AA1469" s="87">
        <v>0</v>
      </c>
      <c r="AB1469" s="88">
        <v>0</v>
      </c>
      <c r="AC1469" s="58"/>
      <c r="AD1469" s="59">
        <f t="shared" si="30"/>
        <v>0</v>
      </c>
      <c r="AE1469" s="58"/>
    </row>
    <row r="1470" spans="2:31" x14ac:dyDescent="0.3">
      <c r="B1470" s="4" t="s">
        <v>224</v>
      </c>
      <c r="C1470" s="14"/>
      <c r="D1470" s="14"/>
      <c r="E1470" s="87">
        <v>0</v>
      </c>
      <c r="F1470" s="88">
        <v>0</v>
      </c>
      <c r="G1470" s="87">
        <v>0</v>
      </c>
      <c r="H1470" s="88">
        <v>0</v>
      </c>
      <c r="I1470" s="87">
        <v>0</v>
      </c>
      <c r="J1470" s="88">
        <v>0</v>
      </c>
      <c r="K1470" s="87">
        <v>0</v>
      </c>
      <c r="L1470" s="88">
        <v>0</v>
      </c>
      <c r="M1470" s="87">
        <v>0</v>
      </c>
      <c r="N1470" s="88">
        <v>0</v>
      </c>
      <c r="O1470" s="87">
        <v>0</v>
      </c>
      <c r="P1470" s="88">
        <v>0</v>
      </c>
      <c r="Q1470" s="87">
        <v>0</v>
      </c>
      <c r="R1470" s="88">
        <v>0</v>
      </c>
      <c r="S1470" s="87">
        <v>0</v>
      </c>
      <c r="T1470" s="88">
        <v>0</v>
      </c>
      <c r="U1470" s="87">
        <v>0</v>
      </c>
      <c r="V1470" s="88">
        <v>0</v>
      </c>
      <c r="W1470" s="87">
        <v>0</v>
      </c>
      <c r="X1470" s="88">
        <v>0</v>
      </c>
      <c r="Y1470" s="87">
        <v>0</v>
      </c>
      <c r="Z1470" s="88">
        <v>0</v>
      </c>
      <c r="AA1470" s="87">
        <v>0</v>
      </c>
      <c r="AB1470" s="88">
        <v>0</v>
      </c>
      <c r="AC1470" s="58"/>
      <c r="AD1470" s="59">
        <f t="shared" si="30"/>
        <v>0</v>
      </c>
      <c r="AE1470" s="58"/>
    </row>
    <row r="1471" spans="2:31" x14ac:dyDescent="0.3">
      <c r="B1471" s="4" t="s">
        <v>258</v>
      </c>
      <c r="C1471" s="14"/>
      <c r="D1471" s="14"/>
      <c r="E1471" s="87">
        <v>0</v>
      </c>
      <c r="F1471" s="88">
        <v>0</v>
      </c>
      <c r="G1471" s="87">
        <v>0</v>
      </c>
      <c r="H1471" s="88">
        <v>0</v>
      </c>
      <c r="I1471" s="87">
        <v>0</v>
      </c>
      <c r="J1471" s="88">
        <v>0</v>
      </c>
      <c r="K1471" s="87">
        <v>0</v>
      </c>
      <c r="L1471" s="88">
        <v>0</v>
      </c>
      <c r="M1471" s="87">
        <v>0</v>
      </c>
      <c r="N1471" s="88">
        <v>0</v>
      </c>
      <c r="O1471" s="87">
        <v>0</v>
      </c>
      <c r="P1471" s="88">
        <v>0</v>
      </c>
      <c r="Q1471" s="87">
        <v>0</v>
      </c>
      <c r="R1471" s="88">
        <v>0</v>
      </c>
      <c r="S1471" s="87">
        <v>0</v>
      </c>
      <c r="T1471" s="88">
        <v>0</v>
      </c>
      <c r="U1471" s="87">
        <v>0</v>
      </c>
      <c r="V1471" s="88">
        <v>0</v>
      </c>
      <c r="W1471" s="87">
        <v>0</v>
      </c>
      <c r="X1471" s="88">
        <v>0</v>
      </c>
      <c r="Y1471" s="87">
        <v>0</v>
      </c>
      <c r="Z1471" s="88">
        <v>0</v>
      </c>
      <c r="AA1471" s="87">
        <v>0</v>
      </c>
      <c r="AB1471" s="88">
        <v>0</v>
      </c>
      <c r="AC1471" s="58"/>
      <c r="AD1471" s="59">
        <f t="shared" si="30"/>
        <v>0</v>
      </c>
      <c r="AE1471" s="58"/>
    </row>
    <row r="1472" spans="2:31" x14ac:dyDescent="0.3">
      <c r="B1472" s="4" t="s">
        <v>246</v>
      </c>
      <c r="C1472" s="14"/>
      <c r="D1472" s="14"/>
      <c r="E1472" s="87">
        <v>0</v>
      </c>
      <c r="F1472" s="88">
        <v>0</v>
      </c>
      <c r="G1472" s="87">
        <v>0</v>
      </c>
      <c r="H1472" s="88">
        <v>0</v>
      </c>
      <c r="I1472" s="87">
        <v>0</v>
      </c>
      <c r="J1472" s="88">
        <v>0</v>
      </c>
      <c r="K1472" s="87">
        <v>0</v>
      </c>
      <c r="L1472" s="88">
        <v>0</v>
      </c>
      <c r="M1472" s="87">
        <v>0</v>
      </c>
      <c r="N1472" s="88">
        <v>0</v>
      </c>
      <c r="O1472" s="87">
        <v>0</v>
      </c>
      <c r="P1472" s="88">
        <v>0</v>
      </c>
      <c r="Q1472" s="87">
        <v>0</v>
      </c>
      <c r="R1472" s="88">
        <v>0</v>
      </c>
      <c r="S1472" s="87">
        <v>0</v>
      </c>
      <c r="T1472" s="88">
        <v>0</v>
      </c>
      <c r="U1472" s="87">
        <v>0</v>
      </c>
      <c r="V1472" s="88">
        <v>0</v>
      </c>
      <c r="W1472" s="87">
        <v>0</v>
      </c>
      <c r="X1472" s="88">
        <v>0</v>
      </c>
      <c r="Y1472" s="87">
        <v>0</v>
      </c>
      <c r="Z1472" s="88">
        <v>0</v>
      </c>
      <c r="AA1472" s="87">
        <v>0</v>
      </c>
      <c r="AB1472" s="88">
        <v>0</v>
      </c>
      <c r="AC1472" s="58"/>
      <c r="AD1472" s="59">
        <f t="shared" si="30"/>
        <v>0</v>
      </c>
      <c r="AE1472" s="58"/>
    </row>
    <row r="1473" spans="2:31" x14ac:dyDescent="0.3">
      <c r="B1473" s="4" t="s">
        <v>189</v>
      </c>
      <c r="C1473" s="14"/>
      <c r="D1473" s="14"/>
      <c r="E1473" s="87">
        <v>0</v>
      </c>
      <c r="F1473" s="88">
        <v>0</v>
      </c>
      <c r="G1473" s="87">
        <v>0</v>
      </c>
      <c r="H1473" s="88">
        <v>0</v>
      </c>
      <c r="I1473" s="87">
        <v>0</v>
      </c>
      <c r="J1473" s="88">
        <v>0</v>
      </c>
      <c r="K1473" s="87">
        <v>0</v>
      </c>
      <c r="L1473" s="88">
        <v>0</v>
      </c>
      <c r="M1473" s="87">
        <v>0</v>
      </c>
      <c r="N1473" s="88">
        <v>0</v>
      </c>
      <c r="O1473" s="87">
        <v>0</v>
      </c>
      <c r="P1473" s="88">
        <v>0</v>
      </c>
      <c r="Q1473" s="87">
        <v>0</v>
      </c>
      <c r="R1473" s="88">
        <v>0</v>
      </c>
      <c r="S1473" s="87">
        <v>0</v>
      </c>
      <c r="T1473" s="88">
        <v>0</v>
      </c>
      <c r="U1473" s="87">
        <v>0</v>
      </c>
      <c r="V1473" s="88">
        <v>0</v>
      </c>
      <c r="W1473" s="87">
        <v>0</v>
      </c>
      <c r="X1473" s="88">
        <v>0</v>
      </c>
      <c r="Y1473" s="87">
        <v>0</v>
      </c>
      <c r="Z1473" s="88">
        <v>0</v>
      </c>
      <c r="AA1473" s="87">
        <v>0</v>
      </c>
      <c r="AB1473" s="88">
        <v>0</v>
      </c>
      <c r="AC1473" s="58"/>
      <c r="AD1473" s="59">
        <f t="shared" si="30"/>
        <v>0</v>
      </c>
      <c r="AE1473" s="58"/>
    </row>
    <row r="1474" spans="2:31" x14ac:dyDescent="0.3">
      <c r="B1474" s="4" t="s">
        <v>190</v>
      </c>
      <c r="C1474" s="14"/>
      <c r="D1474" s="14"/>
      <c r="E1474" s="87">
        <v>0</v>
      </c>
      <c r="F1474" s="88">
        <v>0</v>
      </c>
      <c r="G1474" s="87">
        <v>0</v>
      </c>
      <c r="H1474" s="88">
        <v>0</v>
      </c>
      <c r="I1474" s="87">
        <v>0</v>
      </c>
      <c r="J1474" s="88">
        <v>0</v>
      </c>
      <c r="K1474" s="87">
        <v>0</v>
      </c>
      <c r="L1474" s="88">
        <v>0</v>
      </c>
      <c r="M1474" s="87">
        <v>0</v>
      </c>
      <c r="N1474" s="88">
        <v>0</v>
      </c>
      <c r="O1474" s="87">
        <v>0</v>
      </c>
      <c r="P1474" s="88">
        <v>0</v>
      </c>
      <c r="Q1474" s="87">
        <v>0</v>
      </c>
      <c r="R1474" s="88">
        <v>0</v>
      </c>
      <c r="S1474" s="87">
        <v>0</v>
      </c>
      <c r="T1474" s="88">
        <v>0</v>
      </c>
      <c r="U1474" s="87">
        <v>0</v>
      </c>
      <c r="V1474" s="88">
        <v>0</v>
      </c>
      <c r="W1474" s="87">
        <v>0</v>
      </c>
      <c r="X1474" s="88">
        <v>0</v>
      </c>
      <c r="Y1474" s="87">
        <v>0</v>
      </c>
      <c r="Z1474" s="88">
        <v>0</v>
      </c>
      <c r="AA1474" s="87">
        <v>0</v>
      </c>
      <c r="AB1474" s="88">
        <v>0</v>
      </c>
      <c r="AC1474" s="58"/>
      <c r="AD1474" s="59">
        <f t="shared" si="30"/>
        <v>0</v>
      </c>
      <c r="AE1474" s="58"/>
    </row>
    <row r="1475" spans="2:31" x14ac:dyDescent="0.3">
      <c r="B1475" s="4" t="s">
        <v>208</v>
      </c>
      <c r="C1475" s="14"/>
      <c r="D1475" s="14"/>
      <c r="E1475" s="87">
        <v>0</v>
      </c>
      <c r="F1475" s="88">
        <v>0</v>
      </c>
      <c r="G1475" s="87">
        <v>0</v>
      </c>
      <c r="H1475" s="88">
        <v>0</v>
      </c>
      <c r="I1475" s="87">
        <v>0</v>
      </c>
      <c r="J1475" s="88">
        <v>0</v>
      </c>
      <c r="K1475" s="87">
        <v>0</v>
      </c>
      <c r="L1475" s="88">
        <v>0</v>
      </c>
      <c r="M1475" s="87">
        <v>0.26569679975509647</v>
      </c>
      <c r="N1475" s="88">
        <v>0.47832125027974437</v>
      </c>
      <c r="O1475" s="87">
        <v>0.68930837313334159</v>
      </c>
      <c r="P1475" s="88">
        <v>0.95975004037221279</v>
      </c>
      <c r="Q1475" s="87">
        <v>1.9091733098030093</v>
      </c>
      <c r="R1475" s="88">
        <v>1.9623083114624023</v>
      </c>
      <c r="S1475" s="87">
        <v>1.9677722215652462</v>
      </c>
      <c r="T1475" s="88">
        <v>1.9551055947939553</v>
      </c>
      <c r="U1475" s="87">
        <v>1.9424389759699503</v>
      </c>
      <c r="V1475" s="88">
        <v>2.2399832924207059</v>
      </c>
      <c r="W1475" s="87">
        <v>1.7801112095514935</v>
      </c>
      <c r="X1475" s="88">
        <v>0</v>
      </c>
      <c r="Y1475" s="87">
        <v>0</v>
      </c>
      <c r="Z1475" s="88">
        <v>0</v>
      </c>
      <c r="AA1475" s="87">
        <v>0</v>
      </c>
      <c r="AB1475" s="88">
        <v>0</v>
      </c>
      <c r="AC1475" s="58"/>
      <c r="AD1475" s="59">
        <f t="shared" si="30"/>
        <v>16.149969379107159</v>
      </c>
      <c r="AE1475" s="58"/>
    </row>
    <row r="1476" spans="2:31" x14ac:dyDescent="0.3">
      <c r="B1476" s="4" t="s">
        <v>209</v>
      </c>
      <c r="C1476" s="14"/>
      <c r="D1476" s="14"/>
      <c r="E1476" s="87">
        <v>0</v>
      </c>
      <c r="F1476" s="88">
        <v>0</v>
      </c>
      <c r="G1476" s="87">
        <v>0</v>
      </c>
      <c r="H1476" s="88">
        <v>0</v>
      </c>
      <c r="I1476" s="87">
        <v>0</v>
      </c>
      <c r="J1476" s="88">
        <v>0</v>
      </c>
      <c r="K1476" s="87">
        <v>0</v>
      </c>
      <c r="L1476" s="88">
        <v>0</v>
      </c>
      <c r="M1476" s="87">
        <v>0</v>
      </c>
      <c r="N1476" s="88">
        <v>0</v>
      </c>
      <c r="O1476" s="87">
        <v>0</v>
      </c>
      <c r="P1476" s="88">
        <v>0</v>
      </c>
      <c r="Q1476" s="87">
        <v>0</v>
      </c>
      <c r="R1476" s="88">
        <v>0</v>
      </c>
      <c r="S1476" s="87">
        <v>0</v>
      </c>
      <c r="T1476" s="88">
        <v>0</v>
      </c>
      <c r="U1476" s="87">
        <v>0</v>
      </c>
      <c r="V1476" s="88">
        <v>0</v>
      </c>
      <c r="W1476" s="87">
        <v>0</v>
      </c>
      <c r="X1476" s="88">
        <v>0</v>
      </c>
      <c r="Y1476" s="87">
        <v>0</v>
      </c>
      <c r="Z1476" s="88">
        <v>0</v>
      </c>
      <c r="AA1476" s="87">
        <v>0</v>
      </c>
      <c r="AB1476" s="88">
        <v>0</v>
      </c>
      <c r="AC1476" s="58"/>
      <c r="AD1476" s="59">
        <f t="shared" si="30"/>
        <v>0</v>
      </c>
      <c r="AE1476" s="58"/>
    </row>
    <row r="1477" spans="2:31" x14ac:dyDescent="0.3">
      <c r="B1477" s="4" t="s">
        <v>210</v>
      </c>
      <c r="C1477" s="14"/>
      <c r="D1477" s="14"/>
      <c r="E1477" s="87">
        <v>0</v>
      </c>
      <c r="F1477" s="88">
        <v>0</v>
      </c>
      <c r="G1477" s="87">
        <v>0</v>
      </c>
      <c r="H1477" s="88">
        <v>0</v>
      </c>
      <c r="I1477" s="87">
        <v>0</v>
      </c>
      <c r="J1477" s="88">
        <v>0</v>
      </c>
      <c r="K1477" s="87">
        <v>0</v>
      </c>
      <c r="L1477" s="88">
        <v>0</v>
      </c>
      <c r="M1477" s="87">
        <v>7.2958318392435462E-3</v>
      </c>
      <c r="N1477" s="88">
        <v>2.5983319679895943E-2</v>
      </c>
      <c r="O1477" s="87">
        <v>2.4050011237462279E-2</v>
      </c>
      <c r="P1477" s="88">
        <v>2.2966692845026563E-2</v>
      </c>
      <c r="Q1477" s="87">
        <v>2.4016680320103873E-2</v>
      </c>
      <c r="R1477" s="88">
        <v>2.2508335113525308E-2</v>
      </c>
      <c r="S1477" s="87">
        <v>2.199997901916494E-2</v>
      </c>
      <c r="T1477" s="88">
        <v>2.199997901916494E-2</v>
      </c>
      <c r="U1477" s="87">
        <v>2.199997901916494E-2</v>
      </c>
      <c r="V1477" s="88">
        <v>2.199997901916494E-2</v>
      </c>
      <c r="W1477" s="87">
        <v>1.3491642872492418E-2</v>
      </c>
      <c r="X1477" s="88">
        <v>0</v>
      </c>
      <c r="Y1477" s="87">
        <v>0</v>
      </c>
      <c r="Z1477" s="88">
        <v>0</v>
      </c>
      <c r="AA1477" s="87">
        <v>0</v>
      </c>
      <c r="AB1477" s="88">
        <v>0</v>
      </c>
      <c r="AC1477" s="58"/>
      <c r="AD1477" s="59">
        <f t="shared" si="30"/>
        <v>0.22831242998440973</v>
      </c>
      <c r="AE1477" s="58"/>
    </row>
    <row r="1478" spans="2:31" x14ac:dyDescent="0.3">
      <c r="B1478" s="4" t="s">
        <v>211</v>
      </c>
      <c r="C1478" s="14"/>
      <c r="D1478" s="14"/>
      <c r="E1478" s="87">
        <v>0</v>
      </c>
      <c r="F1478" s="88">
        <v>0</v>
      </c>
      <c r="G1478" s="87">
        <v>0</v>
      </c>
      <c r="H1478" s="88">
        <v>0</v>
      </c>
      <c r="I1478" s="87">
        <v>0</v>
      </c>
      <c r="J1478" s="88">
        <v>0</v>
      </c>
      <c r="K1478" s="87">
        <v>0</v>
      </c>
      <c r="L1478" s="88">
        <v>0</v>
      </c>
      <c r="M1478" s="87">
        <v>2.8474954764048013E-3</v>
      </c>
      <c r="N1478" s="88">
        <v>8.9999675750731482E-3</v>
      </c>
      <c r="O1478" s="87">
        <v>8.9999675750731482E-3</v>
      </c>
      <c r="P1478" s="88">
        <v>8.9999675750731482E-3</v>
      </c>
      <c r="Q1478" s="87">
        <v>8.5083365440367775E-3</v>
      </c>
      <c r="R1478" s="88">
        <v>8.0000400543212054E-3</v>
      </c>
      <c r="S1478" s="87">
        <v>8.0000400543212054E-3</v>
      </c>
      <c r="T1478" s="88">
        <v>8.0000400543212054E-3</v>
      </c>
      <c r="U1478" s="87">
        <v>8.0000400543212054E-3</v>
      </c>
      <c r="V1478" s="88">
        <v>6.5250297387440094E-3</v>
      </c>
      <c r="W1478" s="87">
        <v>3.6125087738036578E-3</v>
      </c>
      <c r="X1478" s="88">
        <v>0</v>
      </c>
      <c r="Y1478" s="87">
        <v>0</v>
      </c>
      <c r="Z1478" s="88">
        <v>0</v>
      </c>
      <c r="AA1478" s="87">
        <v>0</v>
      </c>
      <c r="AB1478" s="88">
        <v>0</v>
      </c>
      <c r="AC1478" s="58"/>
      <c r="AD1478" s="59">
        <f t="shared" si="30"/>
        <v>8.0493433475493523E-2</v>
      </c>
      <c r="AE1478" s="58"/>
    </row>
    <row r="1479" spans="2:31" x14ac:dyDescent="0.3">
      <c r="B1479" s="4" t="s">
        <v>136</v>
      </c>
      <c r="C1479" s="14"/>
      <c r="D1479" s="14"/>
      <c r="E1479" s="87">
        <v>0</v>
      </c>
      <c r="F1479" s="88">
        <v>0</v>
      </c>
      <c r="G1479" s="87">
        <v>0</v>
      </c>
      <c r="H1479" s="88">
        <v>0</v>
      </c>
      <c r="I1479" s="87">
        <v>0</v>
      </c>
      <c r="J1479" s="88">
        <v>0</v>
      </c>
      <c r="K1479" s="87">
        <v>0</v>
      </c>
      <c r="L1479" s="88">
        <v>0</v>
      </c>
      <c r="M1479" s="87">
        <v>0</v>
      </c>
      <c r="N1479" s="88">
        <v>0</v>
      </c>
      <c r="O1479" s="87">
        <v>0</v>
      </c>
      <c r="P1479" s="88">
        <v>0</v>
      </c>
      <c r="Q1479" s="87">
        <v>0</v>
      </c>
      <c r="R1479" s="88">
        <v>0</v>
      </c>
      <c r="S1479" s="87">
        <v>0.24190277777777786</v>
      </c>
      <c r="T1479" s="88">
        <v>0.76164583333333358</v>
      </c>
      <c r="U1479" s="87">
        <v>0.88566245476404826</v>
      </c>
      <c r="V1479" s="88">
        <v>0.8278637188275656</v>
      </c>
      <c r="W1479" s="87">
        <v>0.5015678734143576</v>
      </c>
      <c r="X1479" s="88">
        <v>0</v>
      </c>
      <c r="Y1479" s="87">
        <v>0</v>
      </c>
      <c r="Z1479" s="88">
        <v>0</v>
      </c>
      <c r="AA1479" s="87">
        <v>0</v>
      </c>
      <c r="AB1479" s="88">
        <v>0</v>
      </c>
      <c r="AC1479" s="58"/>
      <c r="AD1479" s="59">
        <f t="shared" si="30"/>
        <v>3.2186426581170826</v>
      </c>
      <c r="AE1479" s="58"/>
    </row>
    <row r="1480" spans="2:31" x14ac:dyDescent="0.3">
      <c r="B1480" s="4" t="s">
        <v>137</v>
      </c>
      <c r="C1480" s="14"/>
      <c r="D1480" s="14"/>
      <c r="E1480" s="87">
        <v>0</v>
      </c>
      <c r="F1480" s="88">
        <v>0</v>
      </c>
      <c r="G1480" s="87">
        <v>0</v>
      </c>
      <c r="H1480" s="88">
        <v>0</v>
      </c>
      <c r="I1480" s="87">
        <v>0</v>
      </c>
      <c r="J1480" s="88">
        <v>0</v>
      </c>
      <c r="K1480" s="87">
        <v>0</v>
      </c>
      <c r="L1480" s="88">
        <v>0</v>
      </c>
      <c r="M1480" s="87">
        <v>2.2059110641479583E-3</v>
      </c>
      <c r="N1480" s="88">
        <v>7.8897563934326558E-3</v>
      </c>
      <c r="O1480" s="87">
        <v>0</v>
      </c>
      <c r="P1480" s="88">
        <v>0</v>
      </c>
      <c r="Q1480" s="87">
        <v>0</v>
      </c>
      <c r="R1480" s="88">
        <v>0</v>
      </c>
      <c r="S1480" s="87">
        <v>0.24190277777777786</v>
      </c>
      <c r="T1480" s="88">
        <v>0.76164583333333358</v>
      </c>
      <c r="U1480" s="87">
        <v>0.92994557857513427</v>
      </c>
      <c r="V1480" s="88">
        <v>0.91598916625976579</v>
      </c>
      <c r="W1480" s="87">
        <v>0.53047179485956841</v>
      </c>
      <c r="X1480" s="88">
        <v>0</v>
      </c>
      <c r="Y1480" s="87">
        <v>0</v>
      </c>
      <c r="Z1480" s="88">
        <v>0</v>
      </c>
      <c r="AA1480" s="87">
        <v>0</v>
      </c>
      <c r="AB1480" s="88">
        <v>0</v>
      </c>
      <c r="AC1480" s="58"/>
      <c r="AD1480" s="59">
        <f t="shared" si="30"/>
        <v>3.3900508182631603</v>
      </c>
      <c r="AE1480" s="58"/>
    </row>
    <row r="1481" spans="2:31" x14ac:dyDescent="0.3">
      <c r="B1481" s="4" t="s">
        <v>227</v>
      </c>
      <c r="C1481" s="14"/>
      <c r="D1481" s="14"/>
      <c r="E1481" s="87">
        <v>0</v>
      </c>
      <c r="F1481" s="88">
        <v>0</v>
      </c>
      <c r="G1481" s="87">
        <v>0</v>
      </c>
      <c r="H1481" s="88">
        <v>0</v>
      </c>
      <c r="I1481" s="87">
        <v>0</v>
      </c>
      <c r="J1481" s="88">
        <v>0</v>
      </c>
      <c r="K1481" s="87">
        <v>0</v>
      </c>
      <c r="L1481" s="88">
        <v>0</v>
      </c>
      <c r="M1481" s="87">
        <v>0</v>
      </c>
      <c r="N1481" s="88">
        <v>0</v>
      </c>
      <c r="O1481" s="87">
        <v>0</v>
      </c>
      <c r="P1481" s="88">
        <v>0</v>
      </c>
      <c r="Q1481" s="87">
        <v>0</v>
      </c>
      <c r="R1481" s="88">
        <v>0</v>
      </c>
      <c r="S1481" s="87">
        <v>0</v>
      </c>
      <c r="T1481" s="88">
        <v>0</v>
      </c>
      <c r="U1481" s="87">
        <v>0</v>
      </c>
      <c r="V1481" s="88">
        <v>0</v>
      </c>
      <c r="W1481" s="87">
        <v>0</v>
      </c>
      <c r="X1481" s="88">
        <v>0</v>
      </c>
      <c r="Y1481" s="87">
        <v>0</v>
      </c>
      <c r="Z1481" s="88">
        <v>0</v>
      </c>
      <c r="AA1481" s="87">
        <v>0</v>
      </c>
      <c r="AB1481" s="88">
        <v>0</v>
      </c>
      <c r="AC1481" s="58"/>
      <c r="AD1481" s="59">
        <f t="shared" si="30"/>
        <v>0</v>
      </c>
      <c r="AE1481" s="58"/>
    </row>
    <row r="1482" spans="2:31" x14ac:dyDescent="0.3">
      <c r="B1482" s="4" t="s">
        <v>293</v>
      </c>
      <c r="C1482" s="14"/>
      <c r="D1482" s="14"/>
      <c r="E1482" s="87">
        <v>0</v>
      </c>
      <c r="F1482" s="88">
        <v>0</v>
      </c>
      <c r="G1482" s="87">
        <v>0</v>
      </c>
      <c r="H1482" s="88">
        <v>0</v>
      </c>
      <c r="I1482" s="87">
        <v>0</v>
      </c>
      <c r="J1482" s="88">
        <v>0</v>
      </c>
      <c r="K1482" s="87">
        <v>0</v>
      </c>
      <c r="L1482" s="88">
        <v>0</v>
      </c>
      <c r="M1482" s="87">
        <v>0</v>
      </c>
      <c r="N1482" s="88">
        <v>0</v>
      </c>
      <c r="O1482" s="87">
        <v>0</v>
      </c>
      <c r="P1482" s="88">
        <v>0</v>
      </c>
      <c r="Q1482" s="87">
        <v>0</v>
      </c>
      <c r="R1482" s="88">
        <v>0</v>
      </c>
      <c r="S1482" s="87">
        <v>0</v>
      </c>
      <c r="T1482" s="88">
        <v>0</v>
      </c>
      <c r="U1482" s="87">
        <v>0</v>
      </c>
      <c r="V1482" s="88">
        <v>0</v>
      </c>
      <c r="W1482" s="87">
        <v>0</v>
      </c>
      <c r="X1482" s="88">
        <v>0</v>
      </c>
      <c r="Y1482" s="87">
        <v>0</v>
      </c>
      <c r="Z1482" s="88">
        <v>0</v>
      </c>
      <c r="AA1482" s="87">
        <v>0</v>
      </c>
      <c r="AB1482" s="88">
        <v>0</v>
      </c>
      <c r="AC1482" s="58"/>
      <c r="AD1482" s="59">
        <f t="shared" si="30"/>
        <v>0</v>
      </c>
      <c r="AE1482" s="58"/>
    </row>
    <row r="1483" spans="2:31" x14ac:dyDescent="0.3">
      <c r="B1483" s="4" t="s">
        <v>294</v>
      </c>
      <c r="C1483" s="14"/>
      <c r="D1483" s="14"/>
      <c r="E1483" s="87">
        <v>0</v>
      </c>
      <c r="F1483" s="88">
        <v>0</v>
      </c>
      <c r="G1483" s="87">
        <v>0</v>
      </c>
      <c r="H1483" s="88">
        <v>0</v>
      </c>
      <c r="I1483" s="87">
        <v>0</v>
      </c>
      <c r="J1483" s="88">
        <v>0</v>
      </c>
      <c r="K1483" s="87">
        <v>0</v>
      </c>
      <c r="L1483" s="88">
        <v>0</v>
      </c>
      <c r="M1483" s="87">
        <v>0</v>
      </c>
      <c r="N1483" s="88">
        <v>0</v>
      </c>
      <c r="O1483" s="87">
        <v>0</v>
      </c>
      <c r="P1483" s="88">
        <v>0</v>
      </c>
      <c r="Q1483" s="87">
        <v>0</v>
      </c>
      <c r="R1483" s="88">
        <v>0</v>
      </c>
      <c r="S1483" s="87">
        <v>0</v>
      </c>
      <c r="T1483" s="88">
        <v>0</v>
      </c>
      <c r="U1483" s="87">
        <v>0</v>
      </c>
      <c r="V1483" s="88">
        <v>0</v>
      </c>
      <c r="W1483" s="87">
        <v>0</v>
      </c>
      <c r="X1483" s="88">
        <v>0</v>
      </c>
      <c r="Y1483" s="87">
        <v>0</v>
      </c>
      <c r="Z1483" s="88">
        <v>0</v>
      </c>
      <c r="AA1483" s="87">
        <v>0</v>
      </c>
      <c r="AB1483" s="88">
        <v>0</v>
      </c>
      <c r="AC1483" s="58"/>
      <c r="AD1483" s="59">
        <f t="shared" si="30"/>
        <v>0</v>
      </c>
      <c r="AE1483" s="58"/>
    </row>
    <row r="1484" spans="2:31" x14ac:dyDescent="0.3">
      <c r="B1484" s="4" t="s">
        <v>206</v>
      </c>
      <c r="C1484" s="14"/>
      <c r="D1484" s="14"/>
      <c r="E1484" s="87">
        <v>0</v>
      </c>
      <c r="F1484" s="88">
        <v>0</v>
      </c>
      <c r="G1484" s="87">
        <v>0</v>
      </c>
      <c r="H1484" s="88">
        <v>0</v>
      </c>
      <c r="I1484" s="87">
        <v>0</v>
      </c>
      <c r="J1484" s="88">
        <v>0</v>
      </c>
      <c r="K1484" s="87">
        <v>0</v>
      </c>
      <c r="L1484" s="88">
        <v>0</v>
      </c>
      <c r="M1484" s="87">
        <v>0.28784578641255693</v>
      </c>
      <c r="N1484" s="88">
        <v>1.4161146243413285</v>
      </c>
      <c r="O1484" s="87">
        <v>1.4374490022659303</v>
      </c>
      <c r="P1484" s="88">
        <v>1.4062817573547364</v>
      </c>
      <c r="Q1484" s="87">
        <v>2.3561795473098752</v>
      </c>
      <c r="R1484" s="88">
        <v>2.5170473019282023</v>
      </c>
      <c r="S1484" s="87">
        <v>2.4967899560928348</v>
      </c>
      <c r="T1484" s="88">
        <v>2.6710260073343921</v>
      </c>
      <c r="U1484" s="87">
        <v>3.4882295807202643</v>
      </c>
      <c r="V1484" s="88">
        <v>3.4963266928990682</v>
      </c>
      <c r="W1484" s="87">
        <v>2.0940939426422127</v>
      </c>
      <c r="X1484" s="88">
        <v>0</v>
      </c>
      <c r="Y1484" s="87">
        <v>0</v>
      </c>
      <c r="Z1484" s="88">
        <v>0</v>
      </c>
      <c r="AA1484" s="87">
        <v>0</v>
      </c>
      <c r="AB1484" s="88">
        <v>0</v>
      </c>
      <c r="AC1484" s="58"/>
      <c r="AD1484" s="59">
        <f t="shared" si="30"/>
        <v>23.667384199301402</v>
      </c>
      <c r="AE1484" s="58"/>
    </row>
    <row r="1485" spans="2:31" x14ac:dyDescent="0.3">
      <c r="B1485" s="4" t="s">
        <v>207</v>
      </c>
      <c r="C1485" s="14"/>
      <c r="D1485" s="14"/>
      <c r="E1485" s="87">
        <v>0</v>
      </c>
      <c r="F1485" s="88">
        <v>0</v>
      </c>
      <c r="G1485" s="87">
        <v>0</v>
      </c>
      <c r="H1485" s="88">
        <v>0</v>
      </c>
      <c r="I1485" s="87">
        <v>0</v>
      </c>
      <c r="J1485" s="88">
        <v>0</v>
      </c>
      <c r="K1485" s="87">
        <v>0</v>
      </c>
      <c r="L1485" s="88">
        <v>0</v>
      </c>
      <c r="M1485" s="87">
        <v>0.3596698919932047</v>
      </c>
      <c r="N1485" s="88">
        <v>1.4868823051452638</v>
      </c>
      <c r="O1485" s="87">
        <v>1.4674863020579023</v>
      </c>
      <c r="P1485" s="88">
        <v>1.4784806489944458</v>
      </c>
      <c r="Q1485" s="87">
        <v>2.2813526312510168</v>
      </c>
      <c r="R1485" s="88">
        <v>2.4223834991455075</v>
      </c>
      <c r="S1485" s="87">
        <v>2.399000167846681</v>
      </c>
      <c r="T1485" s="88">
        <v>2.5976919571558623</v>
      </c>
      <c r="U1485" s="87">
        <v>3.3753968238830563</v>
      </c>
      <c r="V1485" s="88">
        <v>3.4003563721974692</v>
      </c>
      <c r="W1485" s="87">
        <v>2.0551234841346737</v>
      </c>
      <c r="X1485" s="88">
        <v>0</v>
      </c>
      <c r="Y1485" s="87">
        <v>0</v>
      </c>
      <c r="Z1485" s="88">
        <v>0</v>
      </c>
      <c r="AA1485" s="87">
        <v>0</v>
      </c>
      <c r="AB1485" s="88">
        <v>0</v>
      </c>
      <c r="AC1485" s="58"/>
      <c r="AD1485" s="59">
        <f t="shared" si="30"/>
        <v>23.323824083805079</v>
      </c>
      <c r="AE1485" s="58"/>
    </row>
    <row r="1486" spans="2:31" x14ac:dyDescent="0.3">
      <c r="B1486" s="4" t="s">
        <v>163</v>
      </c>
      <c r="C1486" s="14"/>
      <c r="D1486" s="14"/>
      <c r="E1486" s="87">
        <v>0</v>
      </c>
      <c r="F1486" s="88">
        <v>0</v>
      </c>
      <c r="G1486" s="87">
        <v>0</v>
      </c>
      <c r="H1486" s="88">
        <v>0</v>
      </c>
      <c r="I1486" s="87">
        <v>0</v>
      </c>
      <c r="J1486" s="88">
        <v>0</v>
      </c>
      <c r="K1486" s="87">
        <v>0</v>
      </c>
      <c r="L1486" s="88">
        <v>0</v>
      </c>
      <c r="M1486" s="87">
        <v>0</v>
      </c>
      <c r="N1486" s="88">
        <v>0</v>
      </c>
      <c r="O1486" s="87">
        <v>0</v>
      </c>
      <c r="P1486" s="88">
        <v>0</v>
      </c>
      <c r="Q1486" s="87">
        <v>0</v>
      </c>
      <c r="R1486" s="88">
        <v>0</v>
      </c>
      <c r="S1486" s="87">
        <v>0</v>
      </c>
      <c r="T1486" s="88">
        <v>0</v>
      </c>
      <c r="U1486" s="87">
        <v>0</v>
      </c>
      <c r="V1486" s="88">
        <v>0</v>
      </c>
      <c r="W1486" s="87">
        <v>0</v>
      </c>
      <c r="X1486" s="88">
        <v>0</v>
      </c>
      <c r="Y1486" s="87">
        <v>0</v>
      </c>
      <c r="Z1486" s="88">
        <v>0</v>
      </c>
      <c r="AA1486" s="87">
        <v>0</v>
      </c>
      <c r="AB1486" s="88">
        <v>0</v>
      </c>
      <c r="AC1486" s="58"/>
      <c r="AD1486" s="59">
        <f t="shared" si="30"/>
        <v>0</v>
      </c>
      <c r="AE1486" s="58"/>
    </row>
    <row r="1487" spans="2:31" x14ac:dyDescent="0.3">
      <c r="B1487" s="4" t="s">
        <v>239</v>
      </c>
      <c r="C1487" s="14"/>
      <c r="D1487" s="14"/>
      <c r="E1487" s="87">
        <v>0</v>
      </c>
      <c r="F1487" s="88">
        <v>0</v>
      </c>
      <c r="G1487" s="87">
        <v>0</v>
      </c>
      <c r="H1487" s="88">
        <v>0</v>
      </c>
      <c r="I1487" s="87">
        <v>0</v>
      </c>
      <c r="J1487" s="88">
        <v>0</v>
      </c>
      <c r="K1487" s="87">
        <v>0</v>
      </c>
      <c r="L1487" s="88">
        <v>0</v>
      </c>
      <c r="M1487" s="87">
        <v>0</v>
      </c>
      <c r="N1487" s="88">
        <v>0</v>
      </c>
      <c r="O1487" s="87">
        <v>0</v>
      </c>
      <c r="P1487" s="88">
        <v>0</v>
      </c>
      <c r="Q1487" s="87">
        <v>0</v>
      </c>
      <c r="R1487" s="88">
        <v>0</v>
      </c>
      <c r="S1487" s="87">
        <v>0</v>
      </c>
      <c r="T1487" s="88">
        <v>0</v>
      </c>
      <c r="U1487" s="87">
        <v>0</v>
      </c>
      <c r="V1487" s="88">
        <v>0</v>
      </c>
      <c r="W1487" s="87">
        <v>0</v>
      </c>
      <c r="X1487" s="88">
        <v>0</v>
      </c>
      <c r="Y1487" s="87">
        <v>0</v>
      </c>
      <c r="Z1487" s="88">
        <v>0</v>
      </c>
      <c r="AA1487" s="87">
        <v>0</v>
      </c>
      <c r="AB1487" s="88">
        <v>0</v>
      </c>
      <c r="AC1487" s="58"/>
      <c r="AD1487" s="59">
        <f t="shared" si="30"/>
        <v>0</v>
      </c>
      <c r="AE1487" s="58"/>
    </row>
    <row r="1488" spans="2:31" x14ac:dyDescent="0.3">
      <c r="B1488" s="4" t="s">
        <v>240</v>
      </c>
      <c r="C1488" s="14"/>
      <c r="D1488" s="14"/>
      <c r="E1488" s="87">
        <v>0</v>
      </c>
      <c r="F1488" s="88">
        <v>0</v>
      </c>
      <c r="G1488" s="87">
        <v>0</v>
      </c>
      <c r="H1488" s="88">
        <v>0</v>
      </c>
      <c r="I1488" s="87">
        <v>0</v>
      </c>
      <c r="J1488" s="88">
        <v>0</v>
      </c>
      <c r="K1488" s="87">
        <v>0</v>
      </c>
      <c r="L1488" s="88">
        <v>0</v>
      </c>
      <c r="M1488" s="87">
        <v>0</v>
      </c>
      <c r="N1488" s="88">
        <v>0</v>
      </c>
      <c r="O1488" s="87">
        <v>0</v>
      </c>
      <c r="P1488" s="88">
        <v>0</v>
      </c>
      <c r="Q1488" s="87">
        <v>0</v>
      </c>
      <c r="R1488" s="88">
        <v>0</v>
      </c>
      <c r="S1488" s="87">
        <v>0</v>
      </c>
      <c r="T1488" s="88">
        <v>0</v>
      </c>
      <c r="U1488" s="87">
        <v>0</v>
      </c>
      <c r="V1488" s="88">
        <v>0</v>
      </c>
      <c r="W1488" s="87">
        <v>0</v>
      </c>
      <c r="X1488" s="88">
        <v>0</v>
      </c>
      <c r="Y1488" s="87">
        <v>0</v>
      </c>
      <c r="Z1488" s="88">
        <v>0</v>
      </c>
      <c r="AA1488" s="87">
        <v>0</v>
      </c>
      <c r="AB1488" s="88">
        <v>0</v>
      </c>
      <c r="AC1488" s="58"/>
      <c r="AD1488" s="59">
        <f t="shared" si="30"/>
        <v>0</v>
      </c>
      <c r="AE1488" s="58"/>
    </row>
    <row r="1489" spans="2:31" x14ac:dyDescent="0.3">
      <c r="B1489" s="4" t="s">
        <v>241</v>
      </c>
      <c r="C1489" s="14"/>
      <c r="D1489" s="14"/>
      <c r="E1489" s="87">
        <v>0</v>
      </c>
      <c r="F1489" s="88">
        <v>0</v>
      </c>
      <c r="G1489" s="87">
        <v>0</v>
      </c>
      <c r="H1489" s="88">
        <v>0</v>
      </c>
      <c r="I1489" s="87">
        <v>0</v>
      </c>
      <c r="J1489" s="88">
        <v>0</v>
      </c>
      <c r="K1489" s="87">
        <v>0</v>
      </c>
      <c r="L1489" s="88">
        <v>0</v>
      </c>
      <c r="M1489" s="87">
        <v>0</v>
      </c>
      <c r="N1489" s="88">
        <v>0</v>
      </c>
      <c r="O1489" s="87">
        <v>0</v>
      </c>
      <c r="P1489" s="88">
        <v>0</v>
      </c>
      <c r="Q1489" s="87">
        <v>0</v>
      </c>
      <c r="R1489" s="88">
        <v>0</v>
      </c>
      <c r="S1489" s="87">
        <v>0</v>
      </c>
      <c r="T1489" s="88">
        <v>0</v>
      </c>
      <c r="U1489" s="87">
        <v>0</v>
      </c>
      <c r="V1489" s="88">
        <v>0</v>
      </c>
      <c r="W1489" s="87">
        <v>0</v>
      </c>
      <c r="X1489" s="88">
        <v>0</v>
      </c>
      <c r="Y1489" s="87">
        <v>0</v>
      </c>
      <c r="Z1489" s="88">
        <v>0</v>
      </c>
      <c r="AA1489" s="87">
        <v>0</v>
      </c>
      <c r="AB1489" s="88">
        <v>0</v>
      </c>
      <c r="AC1489" s="58"/>
      <c r="AD1489" s="59">
        <f t="shared" si="30"/>
        <v>0</v>
      </c>
      <c r="AE1489" s="58"/>
    </row>
    <row r="1490" spans="2:31" x14ac:dyDescent="0.3">
      <c r="B1490" s="4" t="s">
        <v>242</v>
      </c>
      <c r="C1490" s="4"/>
      <c r="D1490" s="4"/>
      <c r="E1490" s="87">
        <v>0</v>
      </c>
      <c r="F1490" s="88">
        <v>0</v>
      </c>
      <c r="G1490" s="87">
        <v>0</v>
      </c>
      <c r="H1490" s="88">
        <v>0</v>
      </c>
      <c r="I1490" s="87">
        <v>0</v>
      </c>
      <c r="J1490" s="88">
        <v>0</v>
      </c>
      <c r="K1490" s="87">
        <v>0</v>
      </c>
      <c r="L1490" s="88">
        <v>0</v>
      </c>
      <c r="M1490" s="87">
        <v>0</v>
      </c>
      <c r="N1490" s="88">
        <v>0</v>
      </c>
      <c r="O1490" s="87">
        <v>0</v>
      </c>
      <c r="P1490" s="88">
        <v>0</v>
      </c>
      <c r="Q1490" s="87">
        <v>2.485257887902359</v>
      </c>
      <c r="R1490" s="88">
        <v>5.0295293004562449</v>
      </c>
      <c r="S1490" s="87">
        <v>0</v>
      </c>
      <c r="T1490" s="88">
        <v>0</v>
      </c>
      <c r="U1490" s="87">
        <v>0</v>
      </c>
      <c r="V1490" s="88">
        <v>0</v>
      </c>
      <c r="W1490" s="87">
        <v>7.4292910652545583</v>
      </c>
      <c r="X1490" s="88">
        <v>0</v>
      </c>
      <c r="Y1490" s="87">
        <v>0</v>
      </c>
      <c r="Z1490" s="88">
        <v>0</v>
      </c>
      <c r="AA1490" s="87">
        <v>0</v>
      </c>
      <c r="AB1490" s="88">
        <v>0</v>
      </c>
      <c r="AC1490" s="58"/>
      <c r="AD1490" s="59">
        <f t="shared" si="30"/>
        <v>14.944078253613162</v>
      </c>
      <c r="AE1490" s="58"/>
    </row>
    <row r="1491" spans="2:31" x14ac:dyDescent="0.3">
      <c r="B1491" s="4" t="s">
        <v>296</v>
      </c>
      <c r="C1491" s="4"/>
      <c r="D1491" s="4"/>
      <c r="E1491" s="87">
        <v>0</v>
      </c>
      <c r="F1491" s="88">
        <v>0</v>
      </c>
      <c r="G1491" s="87">
        <v>0</v>
      </c>
      <c r="H1491" s="88">
        <v>0</v>
      </c>
      <c r="I1491" s="87">
        <v>0</v>
      </c>
      <c r="J1491" s="88">
        <v>0</v>
      </c>
      <c r="K1491" s="87">
        <v>0</v>
      </c>
      <c r="L1491" s="88">
        <v>0</v>
      </c>
      <c r="M1491" s="87">
        <v>0</v>
      </c>
      <c r="N1491" s="88">
        <v>0</v>
      </c>
      <c r="O1491" s="87">
        <v>0</v>
      </c>
      <c r="P1491" s="88">
        <v>0</v>
      </c>
      <c r="Q1491" s="87">
        <v>0</v>
      </c>
      <c r="R1491" s="88">
        <v>0</v>
      </c>
      <c r="S1491" s="87">
        <v>0</v>
      </c>
      <c r="T1491" s="88">
        <v>0</v>
      </c>
      <c r="U1491" s="87">
        <v>0</v>
      </c>
      <c r="V1491" s="88">
        <v>0</v>
      </c>
      <c r="W1491" s="87">
        <v>0</v>
      </c>
      <c r="X1491" s="88">
        <v>0</v>
      </c>
      <c r="Y1491" s="87">
        <v>0</v>
      </c>
      <c r="Z1491" s="88">
        <v>0</v>
      </c>
      <c r="AA1491" s="87">
        <v>0</v>
      </c>
      <c r="AB1491" s="88">
        <v>0</v>
      </c>
      <c r="AC1491" s="58"/>
      <c r="AD1491" s="59">
        <f t="shared" si="30"/>
        <v>0</v>
      </c>
      <c r="AE1491" s="58"/>
    </row>
    <row r="1492" spans="2:31" x14ac:dyDescent="0.3">
      <c r="B1492" s="4" t="s">
        <v>297</v>
      </c>
      <c r="C1492" s="4"/>
      <c r="D1492" s="4"/>
      <c r="E1492" s="87">
        <v>0</v>
      </c>
      <c r="F1492" s="88">
        <v>0</v>
      </c>
      <c r="G1492" s="87">
        <v>0</v>
      </c>
      <c r="H1492" s="88">
        <v>0</v>
      </c>
      <c r="I1492" s="87">
        <v>0</v>
      </c>
      <c r="J1492" s="88">
        <v>0</v>
      </c>
      <c r="K1492" s="87">
        <v>0</v>
      </c>
      <c r="L1492" s="88">
        <v>0</v>
      </c>
      <c r="M1492" s="87">
        <v>0</v>
      </c>
      <c r="N1492" s="88">
        <v>0</v>
      </c>
      <c r="O1492" s="87">
        <v>0</v>
      </c>
      <c r="P1492" s="88">
        <v>0</v>
      </c>
      <c r="Q1492" s="87">
        <v>0</v>
      </c>
      <c r="R1492" s="88">
        <v>0</v>
      </c>
      <c r="S1492" s="87">
        <v>0</v>
      </c>
      <c r="T1492" s="88">
        <v>0</v>
      </c>
      <c r="U1492" s="87">
        <v>0</v>
      </c>
      <c r="V1492" s="88">
        <v>0</v>
      </c>
      <c r="W1492" s="87">
        <v>0</v>
      </c>
      <c r="X1492" s="88">
        <v>0</v>
      </c>
      <c r="Y1492" s="87">
        <v>0</v>
      </c>
      <c r="Z1492" s="88">
        <v>0</v>
      </c>
      <c r="AA1492" s="87">
        <v>0</v>
      </c>
      <c r="AB1492" s="88">
        <v>0</v>
      </c>
      <c r="AC1492" s="58"/>
      <c r="AD1492" s="59">
        <f t="shared" si="30"/>
        <v>0</v>
      </c>
      <c r="AE1492" s="58"/>
    </row>
    <row r="1493" spans="2:31" x14ac:dyDescent="0.3">
      <c r="B1493" s="4" t="s">
        <v>164</v>
      </c>
      <c r="C1493" s="4"/>
      <c r="D1493" s="4"/>
      <c r="E1493" s="87">
        <v>0</v>
      </c>
      <c r="F1493" s="88">
        <v>0</v>
      </c>
      <c r="G1493" s="87">
        <v>0</v>
      </c>
      <c r="H1493" s="88">
        <v>0</v>
      </c>
      <c r="I1493" s="87">
        <v>0</v>
      </c>
      <c r="J1493" s="88">
        <v>0</v>
      </c>
      <c r="K1493" s="87">
        <v>0</v>
      </c>
      <c r="L1493" s="88">
        <v>0</v>
      </c>
      <c r="M1493" s="87">
        <v>0</v>
      </c>
      <c r="N1493" s="88">
        <v>0</v>
      </c>
      <c r="O1493" s="87">
        <v>0</v>
      </c>
      <c r="P1493" s="88">
        <v>0</v>
      </c>
      <c r="Q1493" s="87">
        <v>0</v>
      </c>
      <c r="R1493" s="88">
        <v>0</v>
      </c>
      <c r="S1493" s="87">
        <v>0</v>
      </c>
      <c r="T1493" s="88">
        <v>0</v>
      </c>
      <c r="U1493" s="87">
        <v>0</v>
      </c>
      <c r="V1493" s="88">
        <v>0</v>
      </c>
      <c r="W1493" s="87">
        <v>0</v>
      </c>
      <c r="X1493" s="88">
        <v>0</v>
      </c>
      <c r="Y1493" s="87">
        <v>0</v>
      </c>
      <c r="Z1493" s="88">
        <v>0</v>
      </c>
      <c r="AA1493" s="87">
        <v>0</v>
      </c>
      <c r="AB1493" s="88">
        <v>0</v>
      </c>
      <c r="AC1493" s="58"/>
      <c r="AD1493" s="59">
        <f t="shared" si="30"/>
        <v>0</v>
      </c>
      <c r="AE1493" s="58"/>
    </row>
    <row r="1494" spans="2:31" x14ac:dyDescent="0.3">
      <c r="B1494" s="4" t="s">
        <v>200</v>
      </c>
      <c r="C1494" s="4"/>
      <c r="D1494" s="4"/>
      <c r="E1494" s="87">
        <v>0</v>
      </c>
      <c r="F1494" s="88">
        <v>0</v>
      </c>
      <c r="G1494" s="87">
        <v>0</v>
      </c>
      <c r="H1494" s="88">
        <v>0</v>
      </c>
      <c r="I1494" s="87">
        <v>0</v>
      </c>
      <c r="J1494" s="88">
        <v>0</v>
      </c>
      <c r="K1494" s="87">
        <v>0</v>
      </c>
      <c r="L1494" s="88">
        <v>0</v>
      </c>
      <c r="M1494" s="87">
        <v>0</v>
      </c>
      <c r="N1494" s="88">
        <v>0</v>
      </c>
      <c r="O1494" s="87">
        <v>0</v>
      </c>
      <c r="P1494" s="88">
        <v>0</v>
      </c>
      <c r="Q1494" s="87">
        <v>0</v>
      </c>
      <c r="R1494" s="88">
        <v>0</v>
      </c>
      <c r="S1494" s="87">
        <v>0</v>
      </c>
      <c r="T1494" s="88">
        <v>0</v>
      </c>
      <c r="U1494" s="87">
        <v>0</v>
      </c>
      <c r="V1494" s="88">
        <v>0</v>
      </c>
      <c r="W1494" s="87">
        <v>0</v>
      </c>
      <c r="X1494" s="88">
        <v>0</v>
      </c>
      <c r="Y1494" s="87">
        <v>0</v>
      </c>
      <c r="Z1494" s="88">
        <v>0</v>
      </c>
      <c r="AA1494" s="87">
        <v>0</v>
      </c>
      <c r="AB1494" s="88">
        <v>0</v>
      </c>
      <c r="AC1494" s="58"/>
      <c r="AD1494" s="59">
        <f t="shared" si="30"/>
        <v>0</v>
      </c>
      <c r="AE1494" s="58"/>
    </row>
    <row r="1495" spans="2:31" x14ac:dyDescent="0.3">
      <c r="B1495" s="4" t="s">
        <v>201</v>
      </c>
      <c r="C1495" s="4"/>
      <c r="D1495" s="4"/>
      <c r="E1495" s="87">
        <v>0</v>
      </c>
      <c r="F1495" s="88">
        <v>0</v>
      </c>
      <c r="G1495" s="87">
        <v>0</v>
      </c>
      <c r="H1495" s="88">
        <v>0</v>
      </c>
      <c r="I1495" s="87">
        <v>0</v>
      </c>
      <c r="J1495" s="88">
        <v>0</v>
      </c>
      <c r="K1495" s="87">
        <v>0</v>
      </c>
      <c r="L1495" s="88">
        <v>0</v>
      </c>
      <c r="M1495" s="87">
        <v>0</v>
      </c>
      <c r="N1495" s="88">
        <v>0</v>
      </c>
      <c r="O1495" s="87">
        <v>0</v>
      </c>
      <c r="P1495" s="88">
        <v>0</v>
      </c>
      <c r="Q1495" s="87">
        <v>0</v>
      </c>
      <c r="R1495" s="88">
        <v>0</v>
      </c>
      <c r="S1495" s="87">
        <v>0</v>
      </c>
      <c r="T1495" s="88">
        <v>0</v>
      </c>
      <c r="U1495" s="87">
        <v>0</v>
      </c>
      <c r="V1495" s="88">
        <v>0</v>
      </c>
      <c r="W1495" s="87">
        <v>0</v>
      </c>
      <c r="X1495" s="88">
        <v>0</v>
      </c>
      <c r="Y1495" s="87">
        <v>0</v>
      </c>
      <c r="Z1495" s="88">
        <v>0</v>
      </c>
      <c r="AA1495" s="87">
        <v>0</v>
      </c>
      <c r="AB1495" s="88">
        <v>0</v>
      </c>
      <c r="AC1495" s="58"/>
      <c r="AD1495" s="59">
        <f t="shared" si="30"/>
        <v>0</v>
      </c>
      <c r="AE1495" s="58"/>
    </row>
    <row r="1496" spans="2:31" x14ac:dyDescent="0.3">
      <c r="B1496" s="4" t="s">
        <v>192</v>
      </c>
      <c r="C1496" s="4"/>
      <c r="D1496" s="4"/>
      <c r="E1496" s="87">
        <v>0</v>
      </c>
      <c r="F1496" s="88">
        <v>0</v>
      </c>
      <c r="G1496" s="87">
        <v>0</v>
      </c>
      <c r="H1496" s="88">
        <v>0</v>
      </c>
      <c r="I1496" s="87">
        <v>0</v>
      </c>
      <c r="J1496" s="88">
        <v>0</v>
      </c>
      <c r="K1496" s="87">
        <v>0</v>
      </c>
      <c r="L1496" s="88">
        <v>0</v>
      </c>
      <c r="M1496" s="87">
        <v>0</v>
      </c>
      <c r="N1496" s="88">
        <v>0</v>
      </c>
      <c r="O1496" s="87">
        <v>0</v>
      </c>
      <c r="P1496" s="88">
        <v>0</v>
      </c>
      <c r="Q1496" s="87">
        <v>0</v>
      </c>
      <c r="R1496" s="88">
        <v>0</v>
      </c>
      <c r="S1496" s="87">
        <v>0</v>
      </c>
      <c r="T1496" s="88">
        <v>0</v>
      </c>
      <c r="U1496" s="87">
        <v>0</v>
      </c>
      <c r="V1496" s="88">
        <v>0</v>
      </c>
      <c r="W1496" s="87">
        <v>0</v>
      </c>
      <c r="X1496" s="88">
        <v>0</v>
      </c>
      <c r="Y1496" s="87">
        <v>0</v>
      </c>
      <c r="Z1496" s="88">
        <v>0</v>
      </c>
      <c r="AA1496" s="87">
        <v>0</v>
      </c>
      <c r="AB1496" s="88">
        <v>0</v>
      </c>
      <c r="AC1496" s="58"/>
      <c r="AD1496" s="59">
        <f t="shared" si="30"/>
        <v>0</v>
      </c>
      <c r="AE1496" s="58"/>
    </row>
    <row r="1497" spans="2:31" x14ac:dyDescent="0.3">
      <c r="B1497" s="4" t="s">
        <v>193</v>
      </c>
      <c r="C1497" s="4"/>
      <c r="D1497" s="4"/>
      <c r="E1497" s="87">
        <v>0</v>
      </c>
      <c r="F1497" s="88">
        <v>0</v>
      </c>
      <c r="G1497" s="87">
        <v>0</v>
      </c>
      <c r="H1497" s="88">
        <v>0</v>
      </c>
      <c r="I1497" s="87">
        <v>0</v>
      </c>
      <c r="J1497" s="88">
        <v>0</v>
      </c>
      <c r="K1497" s="87">
        <v>0</v>
      </c>
      <c r="L1497" s="88">
        <v>0</v>
      </c>
      <c r="M1497" s="87">
        <v>0</v>
      </c>
      <c r="N1497" s="88">
        <v>0</v>
      </c>
      <c r="O1497" s="87">
        <v>0</v>
      </c>
      <c r="P1497" s="88">
        <v>0</v>
      </c>
      <c r="Q1497" s="87">
        <v>0</v>
      </c>
      <c r="R1497" s="88">
        <v>0</v>
      </c>
      <c r="S1497" s="87">
        <v>0</v>
      </c>
      <c r="T1497" s="88">
        <v>0</v>
      </c>
      <c r="U1497" s="87">
        <v>0</v>
      </c>
      <c r="V1497" s="88">
        <v>0</v>
      </c>
      <c r="W1497" s="87">
        <v>0</v>
      </c>
      <c r="X1497" s="88">
        <v>0</v>
      </c>
      <c r="Y1497" s="87">
        <v>0</v>
      </c>
      <c r="Z1497" s="88">
        <v>0</v>
      </c>
      <c r="AA1497" s="87">
        <v>0</v>
      </c>
      <c r="AB1497" s="88">
        <v>0</v>
      </c>
      <c r="AC1497" s="58"/>
      <c r="AD1497" s="59">
        <f t="shared" si="30"/>
        <v>0</v>
      </c>
      <c r="AE1497" s="58"/>
    </row>
    <row r="1498" spans="2:31" x14ac:dyDescent="0.3">
      <c r="B1498" s="4" t="s">
        <v>295</v>
      </c>
      <c r="C1498" s="4"/>
      <c r="D1498" s="4"/>
      <c r="E1498" s="87">
        <v>0</v>
      </c>
      <c r="F1498" s="88">
        <v>0</v>
      </c>
      <c r="G1498" s="87">
        <v>0</v>
      </c>
      <c r="H1498" s="88">
        <v>0</v>
      </c>
      <c r="I1498" s="87">
        <v>0</v>
      </c>
      <c r="J1498" s="88">
        <v>0</v>
      </c>
      <c r="K1498" s="87">
        <v>0</v>
      </c>
      <c r="L1498" s="88">
        <v>0</v>
      </c>
      <c r="M1498" s="87">
        <v>0</v>
      </c>
      <c r="N1498" s="88">
        <v>0</v>
      </c>
      <c r="O1498" s="87">
        <v>0</v>
      </c>
      <c r="P1498" s="88">
        <v>0</v>
      </c>
      <c r="Q1498" s="87">
        <v>0</v>
      </c>
      <c r="R1498" s="88">
        <v>0</v>
      </c>
      <c r="S1498" s="87">
        <v>0</v>
      </c>
      <c r="T1498" s="88">
        <v>0</v>
      </c>
      <c r="U1498" s="87">
        <v>0</v>
      </c>
      <c r="V1498" s="88">
        <v>0</v>
      </c>
      <c r="W1498" s="87">
        <v>0</v>
      </c>
      <c r="X1498" s="88">
        <v>0</v>
      </c>
      <c r="Y1498" s="87">
        <v>0</v>
      </c>
      <c r="Z1498" s="88">
        <v>0</v>
      </c>
      <c r="AA1498" s="87">
        <v>0</v>
      </c>
      <c r="AB1498" s="88">
        <v>0</v>
      </c>
      <c r="AC1498" s="58"/>
      <c r="AD1498" s="59">
        <f t="shared" si="30"/>
        <v>0</v>
      </c>
      <c r="AE1498" s="58"/>
    </row>
    <row r="1499" spans="2:31" x14ac:dyDescent="0.3">
      <c r="B1499" s="4" t="s">
        <v>150</v>
      </c>
      <c r="C1499" s="4"/>
      <c r="D1499" s="4"/>
      <c r="E1499" s="87">
        <v>0</v>
      </c>
      <c r="F1499" s="88">
        <v>0</v>
      </c>
      <c r="G1499" s="87">
        <v>0</v>
      </c>
      <c r="H1499" s="88">
        <v>0</v>
      </c>
      <c r="I1499" s="87">
        <v>0</v>
      </c>
      <c r="J1499" s="88">
        <v>0</v>
      </c>
      <c r="K1499" s="87">
        <v>0</v>
      </c>
      <c r="L1499" s="88">
        <v>0</v>
      </c>
      <c r="M1499" s="87">
        <v>3.7001927693684896E-3</v>
      </c>
      <c r="N1499" s="88">
        <v>1.4458677848180135</v>
      </c>
      <c r="O1499" s="87">
        <v>2.1500701347986855</v>
      </c>
      <c r="P1499" s="88">
        <v>0.78441128635406521</v>
      </c>
      <c r="Q1499" s="87">
        <v>0</v>
      </c>
      <c r="R1499" s="88">
        <v>0</v>
      </c>
      <c r="S1499" s="87">
        <v>3.9583333333332861E-4</v>
      </c>
      <c r="T1499" s="88">
        <v>1.8254166666666492E-2</v>
      </c>
      <c r="U1499" s="87">
        <v>3.7179660797119173E-2</v>
      </c>
      <c r="V1499" s="88">
        <v>1.5434730265935266</v>
      </c>
      <c r="W1499" s="87">
        <v>1.9256591717402138</v>
      </c>
      <c r="X1499" s="88">
        <v>0</v>
      </c>
      <c r="Y1499" s="87">
        <v>0</v>
      </c>
      <c r="Z1499" s="88">
        <v>0</v>
      </c>
      <c r="AA1499" s="87">
        <v>0</v>
      </c>
      <c r="AB1499" s="88">
        <v>0</v>
      </c>
      <c r="AC1499" s="58"/>
      <c r="AD1499" s="59">
        <f t="shared" si="30"/>
        <v>7.9090112578709926</v>
      </c>
      <c r="AE1499" s="58"/>
    </row>
    <row r="1500" spans="2:31" x14ac:dyDescent="0.3">
      <c r="B1500" s="4" t="s">
        <v>151</v>
      </c>
      <c r="C1500" s="4"/>
      <c r="D1500" s="4"/>
      <c r="E1500" s="87">
        <v>0</v>
      </c>
      <c r="F1500" s="88">
        <v>0</v>
      </c>
      <c r="G1500" s="87">
        <v>0</v>
      </c>
      <c r="H1500" s="88">
        <v>0</v>
      </c>
      <c r="I1500" s="87">
        <v>0</v>
      </c>
      <c r="J1500" s="88">
        <v>0</v>
      </c>
      <c r="K1500" s="87">
        <v>0</v>
      </c>
      <c r="L1500" s="88">
        <v>0</v>
      </c>
      <c r="M1500" s="87">
        <v>0</v>
      </c>
      <c r="N1500" s="88">
        <v>0.86076830228169765</v>
      </c>
      <c r="O1500" s="87">
        <v>1.2875568389892575</v>
      </c>
      <c r="P1500" s="88">
        <v>0.39305733744303395</v>
      </c>
      <c r="Q1500" s="87">
        <v>0</v>
      </c>
      <c r="R1500" s="88">
        <v>0</v>
      </c>
      <c r="S1500" s="87">
        <v>3.9583333333332861E-4</v>
      </c>
      <c r="T1500" s="88">
        <v>1.8254166666666492E-2</v>
      </c>
      <c r="U1500" s="87">
        <v>0</v>
      </c>
      <c r="V1500" s="88">
        <v>1.4902327712376915</v>
      </c>
      <c r="W1500" s="87">
        <v>1.927224334081014</v>
      </c>
      <c r="X1500" s="88">
        <v>0</v>
      </c>
      <c r="Y1500" s="87">
        <v>0</v>
      </c>
      <c r="Z1500" s="88">
        <v>0</v>
      </c>
      <c r="AA1500" s="87">
        <v>0</v>
      </c>
      <c r="AB1500" s="88">
        <v>0</v>
      </c>
      <c r="AC1500" s="58"/>
      <c r="AD1500" s="59">
        <f t="shared" si="30"/>
        <v>5.9774895840326945</v>
      </c>
      <c r="AE1500" s="58"/>
    </row>
    <row r="1501" spans="2:31" x14ac:dyDescent="0.3">
      <c r="B1501" s="4" t="s">
        <v>249</v>
      </c>
      <c r="C1501" s="4"/>
      <c r="D1501" s="4"/>
      <c r="E1501" s="87">
        <v>0</v>
      </c>
      <c r="F1501" s="88">
        <v>0</v>
      </c>
      <c r="G1501" s="87">
        <v>0</v>
      </c>
      <c r="H1501" s="88">
        <v>0</v>
      </c>
      <c r="I1501" s="87">
        <v>0</v>
      </c>
      <c r="J1501" s="88">
        <v>0</v>
      </c>
      <c r="K1501" s="87">
        <v>0</v>
      </c>
      <c r="L1501" s="88">
        <v>0</v>
      </c>
      <c r="M1501" s="87">
        <v>0</v>
      </c>
      <c r="N1501" s="88">
        <v>0</v>
      </c>
      <c r="O1501" s="87">
        <v>0</v>
      </c>
      <c r="P1501" s="88">
        <v>0</v>
      </c>
      <c r="Q1501" s="87">
        <v>0</v>
      </c>
      <c r="R1501" s="88">
        <v>0</v>
      </c>
      <c r="S1501" s="87">
        <v>0</v>
      </c>
      <c r="T1501" s="88">
        <v>0</v>
      </c>
      <c r="U1501" s="87">
        <v>0</v>
      </c>
      <c r="V1501" s="88">
        <v>0</v>
      </c>
      <c r="W1501" s="87">
        <v>0</v>
      </c>
      <c r="X1501" s="88">
        <v>0</v>
      </c>
      <c r="Y1501" s="87">
        <v>0</v>
      </c>
      <c r="Z1501" s="88">
        <v>0</v>
      </c>
      <c r="AA1501" s="87">
        <v>0</v>
      </c>
      <c r="AB1501" s="88">
        <v>0</v>
      </c>
      <c r="AC1501" s="58"/>
      <c r="AD1501" s="59">
        <f t="shared" si="30"/>
        <v>0</v>
      </c>
      <c r="AE1501" s="58"/>
    </row>
    <row r="1502" spans="2:31" x14ac:dyDescent="0.3">
      <c r="B1502" s="4" t="s">
        <v>168</v>
      </c>
      <c r="C1502" s="4"/>
      <c r="D1502" s="4"/>
      <c r="E1502" s="87">
        <v>0</v>
      </c>
      <c r="F1502" s="88">
        <v>0</v>
      </c>
      <c r="G1502" s="87">
        <v>0</v>
      </c>
      <c r="H1502" s="88">
        <v>0</v>
      </c>
      <c r="I1502" s="87">
        <v>0</v>
      </c>
      <c r="J1502" s="88">
        <v>0</v>
      </c>
      <c r="K1502" s="87">
        <v>0</v>
      </c>
      <c r="L1502" s="88">
        <v>0</v>
      </c>
      <c r="M1502" s="87">
        <v>0</v>
      </c>
      <c r="N1502" s="88">
        <v>0</v>
      </c>
      <c r="O1502" s="87">
        <v>1.4626415323954429</v>
      </c>
      <c r="P1502" s="88">
        <v>1.9562284556094551</v>
      </c>
      <c r="Q1502" s="87">
        <v>1.9479257729219333</v>
      </c>
      <c r="R1502" s="88">
        <v>1.9384490121082771</v>
      </c>
      <c r="S1502" s="87">
        <v>1.929652791230138</v>
      </c>
      <c r="T1502" s="88">
        <v>1.9208565702433449</v>
      </c>
      <c r="U1502" s="87">
        <v>1.9120603491634187</v>
      </c>
      <c r="V1502" s="88">
        <v>0.3266786318758223</v>
      </c>
      <c r="W1502" s="87">
        <v>0</v>
      </c>
      <c r="X1502" s="88">
        <v>0</v>
      </c>
      <c r="Y1502" s="87">
        <v>0</v>
      </c>
      <c r="Z1502" s="88">
        <v>0</v>
      </c>
      <c r="AA1502" s="87">
        <v>0</v>
      </c>
      <c r="AB1502" s="88">
        <v>0</v>
      </c>
      <c r="AC1502" s="58"/>
      <c r="AD1502" s="59">
        <f t="shared" ref="AD1502:AD1563" si="31">SUM(E1502:AB1502)</f>
        <v>13.394493115547832</v>
      </c>
      <c r="AE1502" s="58"/>
    </row>
    <row r="1503" spans="2:31" x14ac:dyDescent="0.3">
      <c r="B1503" s="4" t="s">
        <v>169</v>
      </c>
      <c r="C1503" s="4"/>
      <c r="D1503" s="4"/>
      <c r="E1503" s="87">
        <v>0</v>
      </c>
      <c r="F1503" s="88">
        <v>0</v>
      </c>
      <c r="G1503" s="87">
        <v>0</v>
      </c>
      <c r="H1503" s="88">
        <v>0</v>
      </c>
      <c r="I1503" s="87">
        <v>0</v>
      </c>
      <c r="J1503" s="88">
        <v>0</v>
      </c>
      <c r="K1503" s="87">
        <v>0</v>
      </c>
      <c r="L1503" s="88">
        <v>0</v>
      </c>
      <c r="M1503" s="87">
        <v>0</v>
      </c>
      <c r="N1503" s="88">
        <v>0</v>
      </c>
      <c r="O1503" s="87">
        <v>0</v>
      </c>
      <c r="P1503" s="88">
        <v>0</v>
      </c>
      <c r="Q1503" s="87">
        <v>0</v>
      </c>
      <c r="R1503" s="88">
        <v>0</v>
      </c>
      <c r="S1503" s="87">
        <v>0</v>
      </c>
      <c r="T1503" s="88">
        <v>0</v>
      </c>
      <c r="U1503" s="87">
        <v>0</v>
      </c>
      <c r="V1503" s="88">
        <v>0</v>
      </c>
      <c r="W1503" s="87">
        <v>0</v>
      </c>
      <c r="X1503" s="88">
        <v>0</v>
      </c>
      <c r="Y1503" s="87">
        <v>0</v>
      </c>
      <c r="Z1503" s="88">
        <v>0</v>
      </c>
      <c r="AA1503" s="87">
        <v>0</v>
      </c>
      <c r="AB1503" s="88">
        <v>0</v>
      </c>
      <c r="AC1503" s="58"/>
      <c r="AD1503" s="59">
        <f t="shared" si="31"/>
        <v>0</v>
      </c>
      <c r="AE1503" s="58"/>
    </row>
    <row r="1504" spans="2:31" x14ac:dyDescent="0.3">
      <c r="B1504" s="4" t="s">
        <v>165</v>
      </c>
      <c r="C1504" s="4"/>
      <c r="D1504" s="4"/>
      <c r="E1504" s="87">
        <v>0</v>
      </c>
      <c r="F1504" s="88">
        <v>0</v>
      </c>
      <c r="G1504" s="87">
        <v>0</v>
      </c>
      <c r="H1504" s="88">
        <v>0</v>
      </c>
      <c r="I1504" s="87">
        <v>0</v>
      </c>
      <c r="J1504" s="88">
        <v>0</v>
      </c>
      <c r="K1504" s="87">
        <v>0</v>
      </c>
      <c r="L1504" s="88">
        <v>0</v>
      </c>
      <c r="M1504" s="87">
        <v>0</v>
      </c>
      <c r="N1504" s="88">
        <v>0</v>
      </c>
      <c r="O1504" s="87">
        <v>0</v>
      </c>
      <c r="P1504" s="88">
        <v>0</v>
      </c>
      <c r="Q1504" s="87">
        <v>0</v>
      </c>
      <c r="R1504" s="88">
        <v>0</v>
      </c>
      <c r="S1504" s="87">
        <v>0</v>
      </c>
      <c r="T1504" s="88">
        <v>0</v>
      </c>
      <c r="U1504" s="87">
        <v>0</v>
      </c>
      <c r="V1504" s="88">
        <v>0</v>
      </c>
      <c r="W1504" s="87">
        <v>0</v>
      </c>
      <c r="X1504" s="88">
        <v>0</v>
      </c>
      <c r="Y1504" s="87">
        <v>0</v>
      </c>
      <c r="Z1504" s="88">
        <v>0</v>
      </c>
      <c r="AA1504" s="87">
        <v>0</v>
      </c>
      <c r="AB1504" s="88">
        <v>0</v>
      </c>
      <c r="AC1504" s="58"/>
      <c r="AD1504" s="59">
        <f t="shared" si="31"/>
        <v>0</v>
      </c>
      <c r="AE1504" s="58"/>
    </row>
    <row r="1505" spans="2:31" x14ac:dyDescent="0.3">
      <c r="B1505" s="4" t="s">
        <v>166</v>
      </c>
      <c r="C1505" s="4"/>
      <c r="D1505" s="4"/>
      <c r="E1505" s="87">
        <v>0</v>
      </c>
      <c r="F1505" s="88">
        <v>0</v>
      </c>
      <c r="G1505" s="87">
        <v>0</v>
      </c>
      <c r="H1505" s="88">
        <v>0</v>
      </c>
      <c r="I1505" s="87">
        <v>0</v>
      </c>
      <c r="J1505" s="88">
        <v>0</v>
      </c>
      <c r="K1505" s="87">
        <v>0</v>
      </c>
      <c r="L1505" s="88">
        <v>0</v>
      </c>
      <c r="M1505" s="87">
        <v>0</v>
      </c>
      <c r="N1505" s="88">
        <v>0</v>
      </c>
      <c r="O1505" s="87">
        <v>0</v>
      </c>
      <c r="P1505" s="88">
        <v>0</v>
      </c>
      <c r="Q1505" s="87">
        <v>0</v>
      </c>
      <c r="R1505" s="88">
        <v>0</v>
      </c>
      <c r="S1505" s="87">
        <v>0</v>
      </c>
      <c r="T1505" s="88">
        <v>0</v>
      </c>
      <c r="U1505" s="87">
        <v>0</v>
      </c>
      <c r="V1505" s="88">
        <v>0</v>
      </c>
      <c r="W1505" s="87">
        <v>0</v>
      </c>
      <c r="X1505" s="88">
        <v>0</v>
      </c>
      <c r="Y1505" s="87">
        <v>0</v>
      </c>
      <c r="Z1505" s="88">
        <v>0</v>
      </c>
      <c r="AA1505" s="87">
        <v>0</v>
      </c>
      <c r="AB1505" s="88">
        <v>0</v>
      </c>
      <c r="AC1505" s="58"/>
      <c r="AD1505" s="59">
        <f t="shared" si="31"/>
        <v>0</v>
      </c>
      <c r="AE1505" s="58"/>
    </row>
    <row r="1506" spans="2:31" x14ac:dyDescent="0.3">
      <c r="B1506" s="4" t="s">
        <v>167</v>
      </c>
      <c r="C1506" s="4"/>
      <c r="D1506" s="4"/>
      <c r="E1506" s="87">
        <v>0</v>
      </c>
      <c r="F1506" s="88">
        <v>0</v>
      </c>
      <c r="G1506" s="87">
        <v>0</v>
      </c>
      <c r="H1506" s="88">
        <v>0</v>
      </c>
      <c r="I1506" s="87">
        <v>0</v>
      </c>
      <c r="J1506" s="88">
        <v>0</v>
      </c>
      <c r="K1506" s="87">
        <v>0</v>
      </c>
      <c r="L1506" s="88">
        <v>0</v>
      </c>
      <c r="M1506" s="87">
        <v>0</v>
      </c>
      <c r="N1506" s="88">
        <v>0</v>
      </c>
      <c r="O1506" s="87">
        <v>0</v>
      </c>
      <c r="P1506" s="88">
        <v>0</v>
      </c>
      <c r="Q1506" s="87">
        <v>0</v>
      </c>
      <c r="R1506" s="88">
        <v>0</v>
      </c>
      <c r="S1506" s="87">
        <v>0</v>
      </c>
      <c r="T1506" s="88">
        <v>0</v>
      </c>
      <c r="U1506" s="87">
        <v>0</v>
      </c>
      <c r="V1506" s="88">
        <v>0</v>
      </c>
      <c r="W1506" s="87">
        <v>0</v>
      </c>
      <c r="X1506" s="88">
        <v>0</v>
      </c>
      <c r="Y1506" s="87">
        <v>0</v>
      </c>
      <c r="Z1506" s="88">
        <v>0</v>
      </c>
      <c r="AA1506" s="87">
        <v>0</v>
      </c>
      <c r="AB1506" s="88">
        <v>0</v>
      </c>
      <c r="AC1506" s="58"/>
      <c r="AD1506" s="59">
        <f t="shared" si="31"/>
        <v>0</v>
      </c>
      <c r="AE1506" s="58"/>
    </row>
    <row r="1507" spans="2:31" x14ac:dyDescent="0.3">
      <c r="B1507" s="4" t="s">
        <v>138</v>
      </c>
      <c r="C1507" s="4"/>
      <c r="D1507" s="4"/>
      <c r="E1507" s="87">
        <v>0</v>
      </c>
      <c r="F1507" s="88">
        <v>0</v>
      </c>
      <c r="G1507" s="87">
        <v>0</v>
      </c>
      <c r="H1507" s="88">
        <v>0</v>
      </c>
      <c r="I1507" s="87">
        <v>0</v>
      </c>
      <c r="J1507" s="88">
        <v>0</v>
      </c>
      <c r="K1507" s="87">
        <v>0</v>
      </c>
      <c r="L1507" s="88">
        <v>0</v>
      </c>
      <c r="M1507" s="87">
        <v>0</v>
      </c>
      <c r="N1507" s="88">
        <v>0</v>
      </c>
      <c r="O1507" s="87">
        <v>0</v>
      </c>
      <c r="P1507" s="88">
        <v>0</v>
      </c>
      <c r="Q1507" s="87">
        <v>0</v>
      </c>
      <c r="R1507" s="88">
        <v>0</v>
      </c>
      <c r="S1507" s="87">
        <v>0</v>
      </c>
      <c r="T1507" s="88">
        <v>0</v>
      </c>
      <c r="U1507" s="87">
        <v>0</v>
      </c>
      <c r="V1507" s="88">
        <v>0</v>
      </c>
      <c r="W1507" s="87">
        <v>0</v>
      </c>
      <c r="X1507" s="88">
        <v>0</v>
      </c>
      <c r="Y1507" s="87">
        <v>0</v>
      </c>
      <c r="Z1507" s="88">
        <v>0</v>
      </c>
      <c r="AA1507" s="87">
        <v>0</v>
      </c>
      <c r="AB1507" s="88">
        <v>0</v>
      </c>
      <c r="AC1507" s="58"/>
      <c r="AD1507" s="59">
        <f t="shared" si="31"/>
        <v>0</v>
      </c>
      <c r="AE1507" s="58"/>
    </row>
    <row r="1508" spans="2:31" x14ac:dyDescent="0.3">
      <c r="B1508" s="4" t="s">
        <v>139</v>
      </c>
      <c r="C1508" s="4"/>
      <c r="D1508" s="4"/>
      <c r="E1508" s="87">
        <v>0</v>
      </c>
      <c r="F1508" s="88">
        <v>0</v>
      </c>
      <c r="G1508" s="87">
        <v>0</v>
      </c>
      <c r="H1508" s="88">
        <v>0</v>
      </c>
      <c r="I1508" s="87">
        <v>0</v>
      </c>
      <c r="J1508" s="88">
        <v>0</v>
      </c>
      <c r="K1508" s="87">
        <v>0</v>
      </c>
      <c r="L1508" s="88">
        <v>0</v>
      </c>
      <c r="M1508" s="87">
        <v>0</v>
      </c>
      <c r="N1508" s="88">
        <v>0</v>
      </c>
      <c r="O1508" s="87">
        <v>0</v>
      </c>
      <c r="P1508" s="88">
        <v>0</v>
      </c>
      <c r="Q1508" s="87">
        <v>0</v>
      </c>
      <c r="R1508" s="88">
        <v>0</v>
      </c>
      <c r="S1508" s="87">
        <v>0</v>
      </c>
      <c r="T1508" s="88">
        <v>0</v>
      </c>
      <c r="U1508" s="87">
        <v>0</v>
      </c>
      <c r="V1508" s="88">
        <v>0</v>
      </c>
      <c r="W1508" s="87">
        <v>0</v>
      </c>
      <c r="X1508" s="88">
        <v>0</v>
      </c>
      <c r="Y1508" s="87">
        <v>0</v>
      </c>
      <c r="Z1508" s="88">
        <v>0</v>
      </c>
      <c r="AA1508" s="87">
        <v>0</v>
      </c>
      <c r="AB1508" s="88">
        <v>0</v>
      </c>
      <c r="AC1508" s="58"/>
      <c r="AD1508" s="59">
        <f t="shared" si="31"/>
        <v>0</v>
      </c>
      <c r="AE1508" s="58"/>
    </row>
    <row r="1509" spans="2:31" x14ac:dyDescent="0.3">
      <c r="B1509" s="4" t="s">
        <v>140</v>
      </c>
      <c r="C1509" s="4"/>
      <c r="D1509" s="4"/>
      <c r="E1509" s="87">
        <v>0</v>
      </c>
      <c r="F1509" s="88">
        <v>0</v>
      </c>
      <c r="G1509" s="87">
        <v>0</v>
      </c>
      <c r="H1509" s="88">
        <v>0</v>
      </c>
      <c r="I1509" s="87">
        <v>0</v>
      </c>
      <c r="J1509" s="88">
        <v>0</v>
      </c>
      <c r="K1509" s="87">
        <v>0</v>
      </c>
      <c r="L1509" s="88">
        <v>0</v>
      </c>
      <c r="M1509" s="87">
        <v>0</v>
      </c>
      <c r="N1509" s="88">
        <v>0</v>
      </c>
      <c r="O1509" s="87">
        <v>0</v>
      </c>
      <c r="P1509" s="88">
        <v>0</v>
      </c>
      <c r="Q1509" s="87">
        <v>0</v>
      </c>
      <c r="R1509" s="88">
        <v>0</v>
      </c>
      <c r="S1509" s="87">
        <v>0</v>
      </c>
      <c r="T1509" s="88">
        <v>0</v>
      </c>
      <c r="U1509" s="87">
        <v>0</v>
      </c>
      <c r="V1509" s="88">
        <v>0</v>
      </c>
      <c r="W1509" s="87">
        <v>0</v>
      </c>
      <c r="X1509" s="88">
        <v>0</v>
      </c>
      <c r="Y1509" s="87">
        <v>0</v>
      </c>
      <c r="Z1509" s="88">
        <v>0</v>
      </c>
      <c r="AA1509" s="87">
        <v>0</v>
      </c>
      <c r="AB1509" s="88">
        <v>0</v>
      </c>
      <c r="AC1509" s="58"/>
      <c r="AD1509" s="59">
        <f t="shared" si="31"/>
        <v>0</v>
      </c>
      <c r="AE1509" s="58"/>
    </row>
    <row r="1510" spans="2:31" x14ac:dyDescent="0.3">
      <c r="B1510" s="4" t="s">
        <v>198</v>
      </c>
      <c r="C1510" s="4"/>
      <c r="D1510" s="4"/>
      <c r="E1510" s="87">
        <v>0</v>
      </c>
      <c r="F1510" s="88">
        <v>0</v>
      </c>
      <c r="G1510" s="87">
        <v>0</v>
      </c>
      <c r="H1510" s="88">
        <v>0</v>
      </c>
      <c r="I1510" s="87">
        <v>0</v>
      </c>
      <c r="J1510" s="88">
        <v>0</v>
      </c>
      <c r="K1510" s="87">
        <v>0</v>
      </c>
      <c r="L1510" s="88">
        <v>0</v>
      </c>
      <c r="M1510" s="87">
        <v>0</v>
      </c>
      <c r="N1510" s="88">
        <v>0</v>
      </c>
      <c r="O1510" s="87">
        <v>0</v>
      </c>
      <c r="P1510" s="88">
        <v>0</v>
      </c>
      <c r="Q1510" s="87">
        <v>0</v>
      </c>
      <c r="R1510" s="88">
        <v>0</v>
      </c>
      <c r="S1510" s="87">
        <v>0</v>
      </c>
      <c r="T1510" s="88">
        <v>0</v>
      </c>
      <c r="U1510" s="87">
        <v>0</v>
      </c>
      <c r="V1510" s="88">
        <v>0</v>
      </c>
      <c r="W1510" s="87">
        <v>0</v>
      </c>
      <c r="X1510" s="88">
        <v>0</v>
      </c>
      <c r="Y1510" s="87">
        <v>0</v>
      </c>
      <c r="Z1510" s="88">
        <v>0</v>
      </c>
      <c r="AA1510" s="87">
        <v>0</v>
      </c>
      <c r="AB1510" s="88">
        <v>0</v>
      </c>
      <c r="AC1510" s="58"/>
      <c r="AD1510" s="59">
        <f t="shared" si="31"/>
        <v>0</v>
      </c>
      <c r="AE1510" s="58"/>
    </row>
    <row r="1511" spans="2:31" x14ac:dyDescent="0.3">
      <c r="B1511" s="4" t="s">
        <v>199</v>
      </c>
      <c r="C1511" s="4"/>
      <c r="D1511" s="4"/>
      <c r="E1511" s="87">
        <v>0</v>
      </c>
      <c r="F1511" s="88">
        <v>0</v>
      </c>
      <c r="G1511" s="87">
        <v>0</v>
      </c>
      <c r="H1511" s="88">
        <v>0</v>
      </c>
      <c r="I1511" s="87">
        <v>0</v>
      </c>
      <c r="J1511" s="88">
        <v>0</v>
      </c>
      <c r="K1511" s="87">
        <v>0</v>
      </c>
      <c r="L1511" s="88">
        <v>0</v>
      </c>
      <c r="M1511" s="87">
        <v>0</v>
      </c>
      <c r="N1511" s="88">
        <v>0</v>
      </c>
      <c r="O1511" s="87">
        <v>0</v>
      </c>
      <c r="P1511" s="88">
        <v>0</v>
      </c>
      <c r="Q1511" s="87">
        <v>0</v>
      </c>
      <c r="R1511" s="88">
        <v>0</v>
      </c>
      <c r="S1511" s="87">
        <v>0</v>
      </c>
      <c r="T1511" s="88">
        <v>0</v>
      </c>
      <c r="U1511" s="87">
        <v>0</v>
      </c>
      <c r="V1511" s="88">
        <v>0</v>
      </c>
      <c r="W1511" s="87">
        <v>0</v>
      </c>
      <c r="X1511" s="88">
        <v>0</v>
      </c>
      <c r="Y1511" s="87">
        <v>0</v>
      </c>
      <c r="Z1511" s="88">
        <v>0</v>
      </c>
      <c r="AA1511" s="87">
        <v>0</v>
      </c>
      <c r="AB1511" s="88">
        <v>0</v>
      </c>
      <c r="AC1511" s="58"/>
      <c r="AD1511" s="59">
        <f t="shared" si="31"/>
        <v>0</v>
      </c>
      <c r="AE1511" s="58"/>
    </row>
    <row r="1512" spans="2:31" x14ac:dyDescent="0.3">
      <c r="B1512" s="4" t="s">
        <v>183</v>
      </c>
      <c r="C1512" s="4"/>
      <c r="D1512" s="4"/>
      <c r="E1512" s="87">
        <v>0</v>
      </c>
      <c r="F1512" s="88">
        <v>0</v>
      </c>
      <c r="G1512" s="87">
        <v>0</v>
      </c>
      <c r="H1512" s="88">
        <v>0</v>
      </c>
      <c r="I1512" s="87">
        <v>0</v>
      </c>
      <c r="J1512" s="88">
        <v>0</v>
      </c>
      <c r="K1512" s="87">
        <v>0</v>
      </c>
      <c r="L1512" s="88">
        <v>0</v>
      </c>
      <c r="M1512" s="87">
        <v>0</v>
      </c>
      <c r="N1512" s="88">
        <v>0.60418445878765648</v>
      </c>
      <c r="O1512" s="87">
        <v>0</v>
      </c>
      <c r="P1512" s="88">
        <v>0</v>
      </c>
      <c r="Q1512" s="87">
        <v>0</v>
      </c>
      <c r="R1512" s="88">
        <v>0</v>
      </c>
      <c r="S1512" s="87">
        <v>0</v>
      </c>
      <c r="T1512" s="88">
        <v>0</v>
      </c>
      <c r="U1512" s="87">
        <v>2.6662902614378257</v>
      </c>
      <c r="V1512" s="88">
        <v>1.799574340491866</v>
      </c>
      <c r="W1512" s="87">
        <v>0</v>
      </c>
      <c r="X1512" s="88">
        <v>0</v>
      </c>
      <c r="Y1512" s="87">
        <v>0</v>
      </c>
      <c r="Z1512" s="88">
        <v>0</v>
      </c>
      <c r="AA1512" s="87">
        <v>0</v>
      </c>
      <c r="AB1512" s="88">
        <v>0</v>
      </c>
      <c r="AC1512" s="58"/>
      <c r="AD1512" s="59">
        <f t="shared" si="31"/>
        <v>5.0700490607173485</v>
      </c>
      <c r="AE1512" s="58"/>
    </row>
    <row r="1513" spans="2:31" x14ac:dyDescent="0.3">
      <c r="B1513" s="4" t="s">
        <v>184</v>
      </c>
      <c r="C1513" s="4"/>
      <c r="D1513" s="4"/>
      <c r="E1513" s="87">
        <v>0</v>
      </c>
      <c r="F1513" s="88">
        <v>0</v>
      </c>
      <c r="G1513" s="87">
        <v>0</v>
      </c>
      <c r="H1513" s="88">
        <v>0</v>
      </c>
      <c r="I1513" s="87">
        <v>0</v>
      </c>
      <c r="J1513" s="88">
        <v>0</v>
      </c>
      <c r="K1513" s="87">
        <v>0</v>
      </c>
      <c r="L1513" s="88">
        <v>0</v>
      </c>
      <c r="M1513" s="87">
        <v>0</v>
      </c>
      <c r="N1513" s="88">
        <v>0</v>
      </c>
      <c r="O1513" s="87">
        <v>0</v>
      </c>
      <c r="P1513" s="88">
        <v>0</v>
      </c>
      <c r="Q1513" s="87">
        <v>0</v>
      </c>
      <c r="R1513" s="88">
        <v>0</v>
      </c>
      <c r="S1513" s="87">
        <v>0</v>
      </c>
      <c r="T1513" s="88">
        <v>0</v>
      </c>
      <c r="U1513" s="87">
        <v>0</v>
      </c>
      <c r="V1513" s="88">
        <v>0</v>
      </c>
      <c r="W1513" s="87">
        <v>0</v>
      </c>
      <c r="X1513" s="88">
        <v>0</v>
      </c>
      <c r="Y1513" s="87">
        <v>0</v>
      </c>
      <c r="Z1513" s="88">
        <v>0</v>
      </c>
      <c r="AA1513" s="87">
        <v>0</v>
      </c>
      <c r="AB1513" s="88">
        <v>0</v>
      </c>
      <c r="AC1513" s="58"/>
      <c r="AD1513" s="59">
        <f t="shared" si="31"/>
        <v>0</v>
      </c>
      <c r="AE1513" s="58"/>
    </row>
    <row r="1514" spans="2:31" x14ac:dyDescent="0.3">
      <c r="B1514" s="4" t="s">
        <v>191</v>
      </c>
      <c r="C1514" s="4"/>
      <c r="D1514" s="4"/>
      <c r="E1514" s="87">
        <v>0</v>
      </c>
      <c r="F1514" s="88">
        <v>0</v>
      </c>
      <c r="G1514" s="87">
        <v>0</v>
      </c>
      <c r="H1514" s="88">
        <v>0</v>
      </c>
      <c r="I1514" s="87">
        <v>0</v>
      </c>
      <c r="J1514" s="88">
        <v>0</v>
      </c>
      <c r="K1514" s="87">
        <v>0</v>
      </c>
      <c r="L1514" s="88">
        <v>0</v>
      </c>
      <c r="M1514" s="87">
        <v>0</v>
      </c>
      <c r="N1514" s="88">
        <v>0</v>
      </c>
      <c r="O1514" s="87">
        <v>0</v>
      </c>
      <c r="P1514" s="88">
        <v>0</v>
      </c>
      <c r="Q1514" s="87">
        <v>0</v>
      </c>
      <c r="R1514" s="88">
        <v>0</v>
      </c>
      <c r="S1514" s="87">
        <v>0</v>
      </c>
      <c r="T1514" s="88">
        <v>0</v>
      </c>
      <c r="U1514" s="87">
        <v>1.0286533832550035E-3</v>
      </c>
      <c r="V1514" s="88">
        <v>8.1182589133580507E-2</v>
      </c>
      <c r="W1514" s="87">
        <v>4.9009593327840162E-2</v>
      </c>
      <c r="X1514" s="88">
        <v>0</v>
      </c>
      <c r="Y1514" s="87">
        <v>0</v>
      </c>
      <c r="Z1514" s="88">
        <v>0</v>
      </c>
      <c r="AA1514" s="87">
        <v>0</v>
      </c>
      <c r="AB1514" s="88">
        <v>0</v>
      </c>
      <c r="AC1514" s="58"/>
      <c r="AD1514" s="59">
        <f t="shared" si="31"/>
        <v>0.13122083584467567</v>
      </c>
      <c r="AE1514" s="58"/>
    </row>
    <row r="1515" spans="2:31" x14ac:dyDescent="0.3">
      <c r="B1515" s="4" t="s">
        <v>232</v>
      </c>
      <c r="C1515" s="4"/>
      <c r="D1515" s="4"/>
      <c r="E1515" s="87">
        <v>0</v>
      </c>
      <c r="F1515" s="88">
        <v>0</v>
      </c>
      <c r="G1515" s="87">
        <v>0</v>
      </c>
      <c r="H1515" s="88">
        <v>0</v>
      </c>
      <c r="I1515" s="87">
        <v>0</v>
      </c>
      <c r="J1515" s="88">
        <v>0</v>
      </c>
      <c r="K1515" s="87">
        <v>0</v>
      </c>
      <c r="L1515" s="88">
        <v>0</v>
      </c>
      <c r="M1515" s="87">
        <v>0</v>
      </c>
      <c r="N1515" s="88">
        <v>0</v>
      </c>
      <c r="O1515" s="87">
        <v>0</v>
      </c>
      <c r="P1515" s="88">
        <v>0</v>
      </c>
      <c r="Q1515" s="87">
        <v>0</v>
      </c>
      <c r="R1515" s="88">
        <v>0</v>
      </c>
      <c r="S1515" s="87">
        <v>0</v>
      </c>
      <c r="T1515" s="88">
        <v>0</v>
      </c>
      <c r="U1515" s="87">
        <v>0</v>
      </c>
      <c r="V1515" s="88">
        <v>0</v>
      </c>
      <c r="W1515" s="87">
        <v>0</v>
      </c>
      <c r="X1515" s="88">
        <v>0</v>
      </c>
      <c r="Y1515" s="87">
        <v>0</v>
      </c>
      <c r="Z1515" s="88">
        <v>0</v>
      </c>
      <c r="AA1515" s="87">
        <v>0</v>
      </c>
      <c r="AB1515" s="88">
        <v>0</v>
      </c>
      <c r="AC1515" s="58"/>
      <c r="AD1515" s="59">
        <f t="shared" si="31"/>
        <v>0</v>
      </c>
      <c r="AE1515" s="58"/>
    </row>
    <row r="1516" spans="2:31" x14ac:dyDescent="0.3">
      <c r="B1516" s="4" t="s">
        <v>233</v>
      </c>
      <c r="C1516" s="4"/>
      <c r="D1516" s="4"/>
      <c r="E1516" s="87">
        <v>0</v>
      </c>
      <c r="F1516" s="88">
        <v>0</v>
      </c>
      <c r="G1516" s="87">
        <v>0</v>
      </c>
      <c r="H1516" s="88">
        <v>0</v>
      </c>
      <c r="I1516" s="87">
        <v>0</v>
      </c>
      <c r="J1516" s="88">
        <v>0</v>
      </c>
      <c r="K1516" s="87">
        <v>0</v>
      </c>
      <c r="L1516" s="88">
        <v>0</v>
      </c>
      <c r="M1516" s="87">
        <v>0</v>
      </c>
      <c r="N1516" s="88">
        <v>0</v>
      </c>
      <c r="O1516" s="87">
        <v>0</v>
      </c>
      <c r="P1516" s="88">
        <v>0</v>
      </c>
      <c r="Q1516" s="87">
        <v>0</v>
      </c>
      <c r="R1516" s="88">
        <v>0</v>
      </c>
      <c r="S1516" s="87">
        <v>0</v>
      </c>
      <c r="T1516" s="88">
        <v>0</v>
      </c>
      <c r="U1516" s="87">
        <v>0</v>
      </c>
      <c r="V1516" s="88">
        <v>0</v>
      </c>
      <c r="W1516" s="87">
        <v>0</v>
      </c>
      <c r="X1516" s="88">
        <v>0</v>
      </c>
      <c r="Y1516" s="87">
        <v>0</v>
      </c>
      <c r="Z1516" s="88">
        <v>0</v>
      </c>
      <c r="AA1516" s="87">
        <v>0</v>
      </c>
      <c r="AB1516" s="88">
        <v>0</v>
      </c>
      <c r="AC1516" s="58"/>
      <c r="AD1516" s="59">
        <f t="shared" si="31"/>
        <v>0</v>
      </c>
      <c r="AE1516" s="58"/>
    </row>
    <row r="1517" spans="2:31" x14ac:dyDescent="0.3">
      <c r="B1517" s="4" t="s">
        <v>234</v>
      </c>
      <c r="C1517" s="4"/>
      <c r="D1517" s="4"/>
      <c r="E1517" s="87">
        <v>0</v>
      </c>
      <c r="F1517" s="88">
        <v>0</v>
      </c>
      <c r="G1517" s="87">
        <v>0</v>
      </c>
      <c r="H1517" s="88">
        <v>0</v>
      </c>
      <c r="I1517" s="87">
        <v>0</v>
      </c>
      <c r="J1517" s="88">
        <v>0</v>
      </c>
      <c r="K1517" s="87">
        <v>0</v>
      </c>
      <c r="L1517" s="88">
        <v>0</v>
      </c>
      <c r="M1517" s="87">
        <v>0</v>
      </c>
      <c r="N1517" s="88">
        <v>0</v>
      </c>
      <c r="O1517" s="87">
        <v>0</v>
      </c>
      <c r="P1517" s="88">
        <v>0</v>
      </c>
      <c r="Q1517" s="87">
        <v>0</v>
      </c>
      <c r="R1517" s="88">
        <v>0</v>
      </c>
      <c r="S1517" s="87">
        <v>0</v>
      </c>
      <c r="T1517" s="88">
        <v>0</v>
      </c>
      <c r="U1517" s="87">
        <v>0</v>
      </c>
      <c r="V1517" s="88">
        <v>0</v>
      </c>
      <c r="W1517" s="87">
        <v>0</v>
      </c>
      <c r="X1517" s="88">
        <v>0</v>
      </c>
      <c r="Y1517" s="87">
        <v>0</v>
      </c>
      <c r="Z1517" s="88">
        <v>0</v>
      </c>
      <c r="AA1517" s="87">
        <v>0</v>
      </c>
      <c r="AB1517" s="88">
        <v>0</v>
      </c>
      <c r="AC1517" s="58"/>
      <c r="AD1517" s="59">
        <f t="shared" si="31"/>
        <v>0</v>
      </c>
      <c r="AE1517" s="58"/>
    </row>
    <row r="1518" spans="2:31" x14ac:dyDescent="0.3">
      <c r="B1518" s="4" t="s">
        <v>182</v>
      </c>
      <c r="C1518" s="4"/>
      <c r="D1518" s="4"/>
      <c r="E1518" s="87">
        <v>0</v>
      </c>
      <c r="F1518" s="88">
        <v>0</v>
      </c>
      <c r="G1518" s="87">
        <v>0</v>
      </c>
      <c r="H1518" s="88">
        <v>0</v>
      </c>
      <c r="I1518" s="87">
        <v>0</v>
      </c>
      <c r="J1518" s="88">
        <v>0</v>
      </c>
      <c r="K1518" s="87">
        <v>0</v>
      </c>
      <c r="L1518" s="88">
        <v>0</v>
      </c>
      <c r="M1518" s="87">
        <v>0</v>
      </c>
      <c r="N1518" s="88">
        <v>0</v>
      </c>
      <c r="O1518" s="87">
        <v>0</v>
      </c>
      <c r="P1518" s="88">
        <v>0</v>
      </c>
      <c r="Q1518" s="87">
        <v>0</v>
      </c>
      <c r="R1518" s="88">
        <v>0</v>
      </c>
      <c r="S1518" s="87">
        <v>0</v>
      </c>
      <c r="T1518" s="88">
        <v>0</v>
      </c>
      <c r="U1518" s="87">
        <v>0</v>
      </c>
      <c r="V1518" s="88">
        <v>0</v>
      </c>
      <c r="W1518" s="87">
        <v>0</v>
      </c>
      <c r="X1518" s="88">
        <v>0</v>
      </c>
      <c r="Y1518" s="87">
        <v>0</v>
      </c>
      <c r="Z1518" s="88">
        <v>0</v>
      </c>
      <c r="AA1518" s="87">
        <v>0</v>
      </c>
      <c r="AB1518" s="88">
        <v>0</v>
      </c>
      <c r="AC1518" s="58"/>
      <c r="AD1518" s="59">
        <f t="shared" si="31"/>
        <v>0</v>
      </c>
      <c r="AE1518" s="58"/>
    </row>
    <row r="1519" spans="2:31" x14ac:dyDescent="0.3">
      <c r="B1519" s="4" t="s">
        <v>250</v>
      </c>
      <c r="C1519" s="4"/>
      <c r="D1519" s="4"/>
      <c r="E1519" s="87">
        <v>0</v>
      </c>
      <c r="F1519" s="88">
        <v>0</v>
      </c>
      <c r="G1519" s="87">
        <v>0</v>
      </c>
      <c r="H1519" s="88">
        <v>0</v>
      </c>
      <c r="I1519" s="87">
        <v>0</v>
      </c>
      <c r="J1519" s="88">
        <v>0</v>
      </c>
      <c r="K1519" s="87">
        <v>0</v>
      </c>
      <c r="L1519" s="88">
        <v>0</v>
      </c>
      <c r="M1519" s="87">
        <v>0</v>
      </c>
      <c r="N1519" s="88">
        <v>0</v>
      </c>
      <c r="O1519" s="87">
        <v>0</v>
      </c>
      <c r="P1519" s="88">
        <v>0</v>
      </c>
      <c r="Q1519" s="87">
        <v>0</v>
      </c>
      <c r="R1519" s="88">
        <v>0</v>
      </c>
      <c r="S1519" s="87">
        <v>0</v>
      </c>
      <c r="T1519" s="88">
        <v>0</v>
      </c>
      <c r="U1519" s="87">
        <v>0</v>
      </c>
      <c r="V1519" s="88">
        <v>0</v>
      </c>
      <c r="W1519" s="87">
        <v>0</v>
      </c>
      <c r="X1519" s="88">
        <v>0</v>
      </c>
      <c r="Y1519" s="87">
        <v>0</v>
      </c>
      <c r="Z1519" s="88">
        <v>0</v>
      </c>
      <c r="AA1519" s="87">
        <v>0</v>
      </c>
      <c r="AB1519" s="88">
        <v>0</v>
      </c>
      <c r="AC1519" s="58"/>
      <c r="AD1519" s="59">
        <f t="shared" si="31"/>
        <v>0</v>
      </c>
      <c r="AE1519" s="58"/>
    </row>
    <row r="1520" spans="2:31" x14ac:dyDescent="0.3">
      <c r="B1520" s="4" t="s">
        <v>235</v>
      </c>
      <c r="C1520" s="4"/>
      <c r="D1520" s="4"/>
      <c r="E1520" s="87">
        <v>0</v>
      </c>
      <c r="F1520" s="88">
        <v>0</v>
      </c>
      <c r="G1520" s="87">
        <v>0</v>
      </c>
      <c r="H1520" s="88">
        <v>0</v>
      </c>
      <c r="I1520" s="87">
        <v>0</v>
      </c>
      <c r="J1520" s="88">
        <v>0</v>
      </c>
      <c r="K1520" s="87">
        <v>0</v>
      </c>
      <c r="L1520" s="88">
        <v>0</v>
      </c>
      <c r="M1520" s="87">
        <v>0</v>
      </c>
      <c r="N1520" s="88">
        <v>0</v>
      </c>
      <c r="O1520" s="87">
        <v>0</v>
      </c>
      <c r="P1520" s="88">
        <v>0</v>
      </c>
      <c r="Q1520" s="87">
        <v>0</v>
      </c>
      <c r="R1520" s="88">
        <v>0</v>
      </c>
      <c r="S1520" s="87">
        <v>0</v>
      </c>
      <c r="T1520" s="88">
        <v>0</v>
      </c>
      <c r="U1520" s="87">
        <v>0</v>
      </c>
      <c r="V1520" s="88">
        <v>0</v>
      </c>
      <c r="W1520" s="87">
        <v>0</v>
      </c>
      <c r="X1520" s="88">
        <v>0</v>
      </c>
      <c r="Y1520" s="87">
        <v>0</v>
      </c>
      <c r="Z1520" s="88">
        <v>0</v>
      </c>
      <c r="AA1520" s="87">
        <v>0</v>
      </c>
      <c r="AB1520" s="88">
        <v>0</v>
      </c>
      <c r="AC1520" s="58"/>
      <c r="AD1520" s="59">
        <f t="shared" si="31"/>
        <v>0</v>
      </c>
      <c r="AE1520" s="58"/>
    </row>
    <row r="1521" spans="2:31" x14ac:dyDescent="0.3">
      <c r="B1521" s="4" t="s">
        <v>236</v>
      </c>
      <c r="C1521" s="4"/>
      <c r="D1521" s="4"/>
      <c r="E1521" s="87">
        <v>0</v>
      </c>
      <c r="F1521" s="88">
        <v>0</v>
      </c>
      <c r="G1521" s="87">
        <v>0</v>
      </c>
      <c r="H1521" s="88">
        <v>0</v>
      </c>
      <c r="I1521" s="87">
        <v>0</v>
      </c>
      <c r="J1521" s="88">
        <v>0</v>
      </c>
      <c r="K1521" s="87">
        <v>0</v>
      </c>
      <c r="L1521" s="88">
        <v>0</v>
      </c>
      <c r="M1521" s="87">
        <v>0</v>
      </c>
      <c r="N1521" s="88">
        <v>0</v>
      </c>
      <c r="O1521" s="87">
        <v>0</v>
      </c>
      <c r="P1521" s="88">
        <v>0</v>
      </c>
      <c r="Q1521" s="87">
        <v>0</v>
      </c>
      <c r="R1521" s="88">
        <v>0</v>
      </c>
      <c r="S1521" s="87">
        <v>0</v>
      </c>
      <c r="T1521" s="88">
        <v>0</v>
      </c>
      <c r="U1521" s="87">
        <v>0</v>
      </c>
      <c r="V1521" s="88">
        <v>0</v>
      </c>
      <c r="W1521" s="87">
        <v>0</v>
      </c>
      <c r="X1521" s="88">
        <v>0</v>
      </c>
      <c r="Y1521" s="87">
        <v>0</v>
      </c>
      <c r="Z1521" s="88">
        <v>0</v>
      </c>
      <c r="AA1521" s="87">
        <v>0</v>
      </c>
      <c r="AB1521" s="88">
        <v>0</v>
      </c>
      <c r="AC1521" s="58"/>
      <c r="AD1521" s="59">
        <f t="shared" si="31"/>
        <v>0</v>
      </c>
      <c r="AE1521" s="58"/>
    </row>
    <row r="1522" spans="2:31" x14ac:dyDescent="0.3">
      <c r="B1522" s="4" t="s">
        <v>298</v>
      </c>
      <c r="C1522" s="4"/>
      <c r="D1522" s="4"/>
      <c r="E1522" s="87">
        <v>0</v>
      </c>
      <c r="F1522" s="88">
        <v>0</v>
      </c>
      <c r="G1522" s="87">
        <v>0</v>
      </c>
      <c r="H1522" s="88">
        <v>0</v>
      </c>
      <c r="I1522" s="87">
        <v>0</v>
      </c>
      <c r="J1522" s="88">
        <v>0</v>
      </c>
      <c r="K1522" s="87">
        <v>0</v>
      </c>
      <c r="L1522" s="88">
        <v>0</v>
      </c>
      <c r="M1522" s="87">
        <v>0</v>
      </c>
      <c r="N1522" s="88">
        <v>0</v>
      </c>
      <c r="O1522" s="87">
        <v>0</v>
      </c>
      <c r="P1522" s="88">
        <v>0</v>
      </c>
      <c r="Q1522" s="87">
        <v>0</v>
      </c>
      <c r="R1522" s="88">
        <v>0</v>
      </c>
      <c r="S1522" s="87">
        <v>0</v>
      </c>
      <c r="T1522" s="88">
        <v>0</v>
      </c>
      <c r="U1522" s="87">
        <v>0</v>
      </c>
      <c r="V1522" s="88">
        <v>0</v>
      </c>
      <c r="W1522" s="87">
        <v>0</v>
      </c>
      <c r="X1522" s="88">
        <v>0</v>
      </c>
      <c r="Y1522" s="87">
        <v>0</v>
      </c>
      <c r="Z1522" s="88">
        <v>0</v>
      </c>
      <c r="AA1522" s="87">
        <v>0</v>
      </c>
      <c r="AB1522" s="88">
        <v>0</v>
      </c>
      <c r="AC1522" s="58"/>
      <c r="AD1522" s="59">
        <f t="shared" si="31"/>
        <v>0</v>
      </c>
      <c r="AE1522" s="58"/>
    </row>
    <row r="1523" spans="2:31" x14ac:dyDescent="0.3">
      <c r="B1523" s="4" t="s">
        <v>185</v>
      </c>
      <c r="C1523" s="4"/>
      <c r="D1523" s="4"/>
      <c r="E1523" s="87">
        <v>0</v>
      </c>
      <c r="F1523" s="88">
        <v>0</v>
      </c>
      <c r="G1523" s="87">
        <v>0</v>
      </c>
      <c r="H1523" s="88">
        <v>0</v>
      </c>
      <c r="I1523" s="87">
        <v>0</v>
      </c>
      <c r="J1523" s="88">
        <v>0</v>
      </c>
      <c r="K1523" s="87">
        <v>0</v>
      </c>
      <c r="L1523" s="88">
        <v>0</v>
      </c>
      <c r="M1523" s="87">
        <v>0</v>
      </c>
      <c r="N1523" s="88">
        <v>0</v>
      </c>
      <c r="O1523" s="87">
        <v>0</v>
      </c>
      <c r="P1523" s="88">
        <v>0</v>
      </c>
      <c r="Q1523" s="87">
        <v>0</v>
      </c>
      <c r="R1523" s="88">
        <v>0</v>
      </c>
      <c r="S1523" s="87">
        <v>0</v>
      </c>
      <c r="T1523" s="88">
        <v>0</v>
      </c>
      <c r="U1523" s="87">
        <v>0</v>
      </c>
      <c r="V1523" s="88">
        <v>2.0829341706593829</v>
      </c>
      <c r="W1523" s="87">
        <v>2.5184235572814946</v>
      </c>
      <c r="X1523" s="88">
        <v>0</v>
      </c>
      <c r="Y1523" s="87">
        <v>0</v>
      </c>
      <c r="Z1523" s="88">
        <v>0</v>
      </c>
      <c r="AA1523" s="87">
        <v>0</v>
      </c>
      <c r="AB1523" s="88">
        <v>0</v>
      </c>
      <c r="AC1523" s="58"/>
      <c r="AD1523" s="59">
        <f t="shared" si="31"/>
        <v>4.6013577279408775</v>
      </c>
      <c r="AE1523" s="58"/>
    </row>
    <row r="1524" spans="2:31" x14ac:dyDescent="0.3">
      <c r="B1524" s="4" t="s">
        <v>186</v>
      </c>
      <c r="C1524" s="4"/>
      <c r="D1524" s="4"/>
      <c r="E1524" s="87">
        <v>0</v>
      </c>
      <c r="F1524" s="88">
        <v>0</v>
      </c>
      <c r="G1524" s="87">
        <v>0</v>
      </c>
      <c r="H1524" s="88">
        <v>0</v>
      </c>
      <c r="I1524" s="87">
        <v>0</v>
      </c>
      <c r="J1524" s="88">
        <v>0</v>
      </c>
      <c r="K1524" s="87">
        <v>0</v>
      </c>
      <c r="L1524" s="88">
        <v>0</v>
      </c>
      <c r="M1524" s="87">
        <v>0</v>
      </c>
      <c r="N1524" s="88">
        <v>0</v>
      </c>
      <c r="O1524" s="87">
        <v>0</v>
      </c>
      <c r="P1524" s="88">
        <v>0</v>
      </c>
      <c r="Q1524" s="87">
        <v>0</v>
      </c>
      <c r="R1524" s="88">
        <v>0</v>
      </c>
      <c r="S1524" s="87">
        <v>0</v>
      </c>
      <c r="T1524" s="88">
        <v>0</v>
      </c>
      <c r="U1524" s="87">
        <v>0</v>
      </c>
      <c r="V1524" s="88">
        <v>0</v>
      </c>
      <c r="W1524" s="87">
        <v>0</v>
      </c>
      <c r="X1524" s="88">
        <v>0</v>
      </c>
      <c r="Y1524" s="87">
        <v>0</v>
      </c>
      <c r="Z1524" s="88">
        <v>0</v>
      </c>
      <c r="AA1524" s="87">
        <v>0</v>
      </c>
      <c r="AB1524" s="88">
        <v>0</v>
      </c>
      <c r="AC1524" s="58"/>
      <c r="AD1524" s="59">
        <f t="shared" si="31"/>
        <v>0</v>
      </c>
      <c r="AE1524" s="58"/>
    </row>
    <row r="1525" spans="2:31" x14ac:dyDescent="0.3">
      <c r="B1525" s="4" t="s">
        <v>170</v>
      </c>
      <c r="C1525" s="4"/>
      <c r="D1525" s="4"/>
      <c r="E1525" s="87">
        <v>0</v>
      </c>
      <c r="F1525" s="88">
        <v>0</v>
      </c>
      <c r="G1525" s="87">
        <v>0</v>
      </c>
      <c r="H1525" s="88">
        <v>0</v>
      </c>
      <c r="I1525" s="87">
        <v>0</v>
      </c>
      <c r="J1525" s="88">
        <v>0</v>
      </c>
      <c r="K1525" s="87">
        <v>0</v>
      </c>
      <c r="L1525" s="88">
        <v>0</v>
      </c>
      <c r="M1525" s="87">
        <v>0</v>
      </c>
      <c r="N1525" s="88">
        <v>0</v>
      </c>
      <c r="O1525" s="87">
        <v>0</v>
      </c>
      <c r="P1525" s="88">
        <v>0</v>
      </c>
      <c r="Q1525" s="87">
        <v>0</v>
      </c>
      <c r="R1525" s="88">
        <v>0</v>
      </c>
      <c r="S1525" s="87">
        <v>0</v>
      </c>
      <c r="T1525" s="88">
        <v>0</v>
      </c>
      <c r="U1525" s="87">
        <v>0</v>
      </c>
      <c r="V1525" s="88">
        <v>0</v>
      </c>
      <c r="W1525" s="87">
        <v>0</v>
      </c>
      <c r="X1525" s="88">
        <v>0</v>
      </c>
      <c r="Y1525" s="87">
        <v>0</v>
      </c>
      <c r="Z1525" s="88">
        <v>0</v>
      </c>
      <c r="AA1525" s="87">
        <v>0</v>
      </c>
      <c r="AB1525" s="88">
        <v>0</v>
      </c>
      <c r="AC1525" s="58"/>
      <c r="AD1525" s="59">
        <f t="shared" si="31"/>
        <v>0</v>
      </c>
      <c r="AE1525" s="58"/>
    </row>
    <row r="1526" spans="2:31" x14ac:dyDescent="0.3">
      <c r="B1526" s="4" t="s">
        <v>171</v>
      </c>
      <c r="C1526" s="4"/>
      <c r="D1526" s="4"/>
      <c r="E1526" s="87">
        <v>0</v>
      </c>
      <c r="F1526" s="88">
        <v>0</v>
      </c>
      <c r="G1526" s="87">
        <v>0</v>
      </c>
      <c r="H1526" s="88">
        <v>0</v>
      </c>
      <c r="I1526" s="87">
        <v>0</v>
      </c>
      <c r="J1526" s="88">
        <v>0</v>
      </c>
      <c r="K1526" s="87">
        <v>0</v>
      </c>
      <c r="L1526" s="88">
        <v>0</v>
      </c>
      <c r="M1526" s="87">
        <v>0</v>
      </c>
      <c r="N1526" s="88">
        <v>0</v>
      </c>
      <c r="O1526" s="87">
        <v>0</v>
      </c>
      <c r="P1526" s="88">
        <v>0</v>
      </c>
      <c r="Q1526" s="87">
        <v>0</v>
      </c>
      <c r="R1526" s="88">
        <v>0</v>
      </c>
      <c r="S1526" s="87">
        <v>0</v>
      </c>
      <c r="T1526" s="88">
        <v>0</v>
      </c>
      <c r="U1526" s="87">
        <v>0</v>
      </c>
      <c r="V1526" s="88">
        <v>0</v>
      </c>
      <c r="W1526" s="87">
        <v>0</v>
      </c>
      <c r="X1526" s="88">
        <v>0</v>
      </c>
      <c r="Y1526" s="87">
        <v>0</v>
      </c>
      <c r="Z1526" s="88">
        <v>0</v>
      </c>
      <c r="AA1526" s="87">
        <v>0</v>
      </c>
      <c r="AB1526" s="88">
        <v>0</v>
      </c>
      <c r="AC1526" s="58"/>
      <c r="AD1526" s="59">
        <f t="shared" si="31"/>
        <v>0</v>
      </c>
      <c r="AE1526" s="58"/>
    </row>
    <row r="1527" spans="2:31" x14ac:dyDescent="0.3">
      <c r="B1527" s="4" t="s">
        <v>172</v>
      </c>
      <c r="C1527" s="4"/>
      <c r="D1527" s="4"/>
      <c r="E1527" s="87">
        <v>0</v>
      </c>
      <c r="F1527" s="88">
        <v>0</v>
      </c>
      <c r="G1527" s="87">
        <v>0</v>
      </c>
      <c r="H1527" s="88">
        <v>0</v>
      </c>
      <c r="I1527" s="87">
        <v>0</v>
      </c>
      <c r="J1527" s="88">
        <v>0</v>
      </c>
      <c r="K1527" s="87">
        <v>0</v>
      </c>
      <c r="L1527" s="88">
        <v>0</v>
      </c>
      <c r="M1527" s="87">
        <v>0</v>
      </c>
      <c r="N1527" s="88">
        <v>0</v>
      </c>
      <c r="O1527" s="87">
        <v>0</v>
      </c>
      <c r="P1527" s="88">
        <v>0</v>
      </c>
      <c r="Q1527" s="87">
        <v>0</v>
      </c>
      <c r="R1527" s="88">
        <v>0</v>
      </c>
      <c r="S1527" s="87">
        <v>0</v>
      </c>
      <c r="T1527" s="88">
        <v>0</v>
      </c>
      <c r="U1527" s="87">
        <v>0</v>
      </c>
      <c r="V1527" s="88">
        <v>0</v>
      </c>
      <c r="W1527" s="87">
        <v>0</v>
      </c>
      <c r="X1527" s="88">
        <v>0</v>
      </c>
      <c r="Y1527" s="87">
        <v>0</v>
      </c>
      <c r="Z1527" s="88">
        <v>0</v>
      </c>
      <c r="AA1527" s="87">
        <v>0</v>
      </c>
      <c r="AB1527" s="88">
        <v>0</v>
      </c>
      <c r="AC1527" s="58"/>
      <c r="AD1527" s="59">
        <f t="shared" si="31"/>
        <v>0</v>
      </c>
      <c r="AE1527" s="58"/>
    </row>
    <row r="1528" spans="2:31" x14ac:dyDescent="0.3">
      <c r="B1528" s="4" t="s">
        <v>173</v>
      </c>
      <c r="C1528" s="4"/>
      <c r="D1528" s="4"/>
      <c r="E1528" s="87">
        <v>0</v>
      </c>
      <c r="F1528" s="88">
        <v>0</v>
      </c>
      <c r="G1528" s="87">
        <v>0</v>
      </c>
      <c r="H1528" s="88">
        <v>0</v>
      </c>
      <c r="I1528" s="87">
        <v>0</v>
      </c>
      <c r="J1528" s="88">
        <v>0</v>
      </c>
      <c r="K1528" s="87">
        <v>0</v>
      </c>
      <c r="L1528" s="88">
        <v>0</v>
      </c>
      <c r="M1528" s="87">
        <v>0</v>
      </c>
      <c r="N1528" s="88">
        <v>0</v>
      </c>
      <c r="O1528" s="87">
        <v>0</v>
      </c>
      <c r="P1528" s="88">
        <v>0</v>
      </c>
      <c r="Q1528" s="87">
        <v>0</v>
      </c>
      <c r="R1528" s="88">
        <v>0</v>
      </c>
      <c r="S1528" s="87">
        <v>0</v>
      </c>
      <c r="T1528" s="88">
        <v>0</v>
      </c>
      <c r="U1528" s="87">
        <v>0</v>
      </c>
      <c r="V1528" s="88">
        <v>0</v>
      </c>
      <c r="W1528" s="87">
        <v>0</v>
      </c>
      <c r="X1528" s="88">
        <v>0</v>
      </c>
      <c r="Y1528" s="87">
        <v>0</v>
      </c>
      <c r="Z1528" s="88">
        <v>0</v>
      </c>
      <c r="AA1528" s="87">
        <v>0</v>
      </c>
      <c r="AB1528" s="88">
        <v>0</v>
      </c>
      <c r="AC1528" s="58"/>
      <c r="AD1528" s="59">
        <f t="shared" si="31"/>
        <v>0</v>
      </c>
      <c r="AE1528" s="58"/>
    </row>
    <row r="1529" spans="2:31" x14ac:dyDescent="0.3">
      <c r="B1529" s="4" t="s">
        <v>174</v>
      </c>
      <c r="C1529" s="4"/>
      <c r="D1529" s="4"/>
      <c r="E1529" s="87">
        <v>0</v>
      </c>
      <c r="F1529" s="88">
        <v>0</v>
      </c>
      <c r="G1529" s="87">
        <v>0</v>
      </c>
      <c r="H1529" s="88">
        <v>0</v>
      </c>
      <c r="I1529" s="87">
        <v>0</v>
      </c>
      <c r="J1529" s="88">
        <v>0</v>
      </c>
      <c r="K1529" s="87">
        <v>0</v>
      </c>
      <c r="L1529" s="88">
        <v>0</v>
      </c>
      <c r="M1529" s="87">
        <v>0</v>
      </c>
      <c r="N1529" s="88">
        <v>0</v>
      </c>
      <c r="O1529" s="87">
        <v>0</v>
      </c>
      <c r="P1529" s="88">
        <v>0</v>
      </c>
      <c r="Q1529" s="87">
        <v>0</v>
      </c>
      <c r="R1529" s="88">
        <v>0</v>
      </c>
      <c r="S1529" s="87">
        <v>0</v>
      </c>
      <c r="T1529" s="88">
        <v>0</v>
      </c>
      <c r="U1529" s="87">
        <v>0</v>
      </c>
      <c r="V1529" s="88">
        <v>0</v>
      </c>
      <c r="W1529" s="87">
        <v>0</v>
      </c>
      <c r="X1529" s="88">
        <v>0</v>
      </c>
      <c r="Y1529" s="87">
        <v>0</v>
      </c>
      <c r="Z1529" s="88">
        <v>0</v>
      </c>
      <c r="AA1529" s="87">
        <v>0</v>
      </c>
      <c r="AB1529" s="88">
        <v>0</v>
      </c>
      <c r="AC1529" s="58"/>
      <c r="AD1529" s="59">
        <f t="shared" si="31"/>
        <v>0</v>
      </c>
      <c r="AE1529" s="58"/>
    </row>
    <row r="1530" spans="2:31" x14ac:dyDescent="0.3">
      <c r="B1530" s="4" t="s">
        <v>194</v>
      </c>
      <c r="C1530" s="4"/>
      <c r="D1530" s="4"/>
      <c r="E1530" s="87">
        <v>0</v>
      </c>
      <c r="F1530" s="88">
        <v>0</v>
      </c>
      <c r="G1530" s="87">
        <v>0</v>
      </c>
      <c r="H1530" s="88">
        <v>0</v>
      </c>
      <c r="I1530" s="87">
        <v>0</v>
      </c>
      <c r="J1530" s="88">
        <v>0</v>
      </c>
      <c r="K1530" s="87">
        <v>0</v>
      </c>
      <c r="L1530" s="88">
        <v>0</v>
      </c>
      <c r="M1530" s="87">
        <v>0</v>
      </c>
      <c r="N1530" s="88">
        <v>0</v>
      </c>
      <c r="O1530" s="87">
        <v>0</v>
      </c>
      <c r="P1530" s="88">
        <v>0</v>
      </c>
      <c r="Q1530" s="87">
        <v>0</v>
      </c>
      <c r="R1530" s="88">
        <v>0</v>
      </c>
      <c r="S1530" s="87">
        <v>0</v>
      </c>
      <c r="T1530" s="88">
        <v>0</v>
      </c>
      <c r="U1530" s="87">
        <v>0</v>
      </c>
      <c r="V1530" s="88">
        <v>0</v>
      </c>
      <c r="W1530" s="87">
        <v>0</v>
      </c>
      <c r="X1530" s="88">
        <v>0</v>
      </c>
      <c r="Y1530" s="87">
        <v>0</v>
      </c>
      <c r="Z1530" s="88">
        <v>0</v>
      </c>
      <c r="AA1530" s="87">
        <v>0</v>
      </c>
      <c r="AB1530" s="88">
        <v>0</v>
      </c>
      <c r="AC1530" s="58"/>
      <c r="AD1530" s="59">
        <f t="shared" si="31"/>
        <v>0</v>
      </c>
      <c r="AE1530" s="58"/>
    </row>
    <row r="1531" spans="2:31" x14ac:dyDescent="0.3">
      <c r="B1531" s="4" t="s">
        <v>195</v>
      </c>
      <c r="C1531" s="4"/>
      <c r="D1531" s="4"/>
      <c r="E1531" s="87">
        <v>0</v>
      </c>
      <c r="F1531" s="88">
        <v>0</v>
      </c>
      <c r="G1531" s="87">
        <v>0</v>
      </c>
      <c r="H1531" s="88">
        <v>0</v>
      </c>
      <c r="I1531" s="87">
        <v>0</v>
      </c>
      <c r="J1531" s="88">
        <v>0</v>
      </c>
      <c r="K1531" s="87">
        <v>0</v>
      </c>
      <c r="L1531" s="88">
        <v>0</v>
      </c>
      <c r="M1531" s="87">
        <v>0</v>
      </c>
      <c r="N1531" s="88">
        <v>0</v>
      </c>
      <c r="O1531" s="87">
        <v>0</v>
      </c>
      <c r="P1531" s="88">
        <v>0</v>
      </c>
      <c r="Q1531" s="87">
        <v>0</v>
      </c>
      <c r="R1531" s="88">
        <v>0</v>
      </c>
      <c r="S1531" s="87">
        <v>0</v>
      </c>
      <c r="T1531" s="88">
        <v>0</v>
      </c>
      <c r="U1531" s="87">
        <v>0</v>
      </c>
      <c r="V1531" s="88">
        <v>0</v>
      </c>
      <c r="W1531" s="87">
        <v>0</v>
      </c>
      <c r="X1531" s="88">
        <v>0</v>
      </c>
      <c r="Y1531" s="87">
        <v>0</v>
      </c>
      <c r="Z1531" s="88">
        <v>0</v>
      </c>
      <c r="AA1531" s="87">
        <v>0</v>
      </c>
      <c r="AB1531" s="88">
        <v>0</v>
      </c>
      <c r="AC1531" s="58"/>
      <c r="AD1531" s="59">
        <f t="shared" si="31"/>
        <v>0</v>
      </c>
      <c r="AE1531" s="58"/>
    </row>
    <row r="1532" spans="2:31" x14ac:dyDescent="0.3">
      <c r="B1532" s="4" t="s">
        <v>153</v>
      </c>
      <c r="C1532" s="4"/>
      <c r="D1532" s="4"/>
      <c r="E1532" s="87">
        <v>0</v>
      </c>
      <c r="F1532" s="88">
        <v>0</v>
      </c>
      <c r="G1532" s="87">
        <v>0</v>
      </c>
      <c r="H1532" s="88">
        <v>0</v>
      </c>
      <c r="I1532" s="87">
        <v>0</v>
      </c>
      <c r="J1532" s="88">
        <v>0</v>
      </c>
      <c r="K1532" s="87">
        <v>0</v>
      </c>
      <c r="L1532" s="88">
        <v>0</v>
      </c>
      <c r="M1532" s="87">
        <v>0</v>
      </c>
      <c r="N1532" s="88">
        <v>0</v>
      </c>
      <c r="O1532" s="87">
        <v>0</v>
      </c>
      <c r="P1532" s="88">
        <v>0</v>
      </c>
      <c r="Q1532" s="87">
        <v>0</v>
      </c>
      <c r="R1532" s="88">
        <v>0</v>
      </c>
      <c r="S1532" s="87">
        <v>0</v>
      </c>
      <c r="T1532" s="88">
        <v>0</v>
      </c>
      <c r="U1532" s="87">
        <v>0</v>
      </c>
      <c r="V1532" s="88">
        <v>0</v>
      </c>
      <c r="W1532" s="87">
        <v>0</v>
      </c>
      <c r="X1532" s="88">
        <v>0</v>
      </c>
      <c r="Y1532" s="87">
        <v>0</v>
      </c>
      <c r="Z1532" s="88">
        <v>0</v>
      </c>
      <c r="AA1532" s="87">
        <v>0</v>
      </c>
      <c r="AB1532" s="88">
        <v>0</v>
      </c>
      <c r="AC1532" s="58"/>
      <c r="AD1532" s="59">
        <f t="shared" si="31"/>
        <v>0</v>
      </c>
      <c r="AE1532" s="58"/>
    </row>
    <row r="1533" spans="2:31" x14ac:dyDescent="0.3">
      <c r="B1533" s="4" t="s">
        <v>154</v>
      </c>
      <c r="C1533" s="4"/>
      <c r="D1533" s="4"/>
      <c r="E1533" s="87">
        <v>0</v>
      </c>
      <c r="F1533" s="88">
        <v>0</v>
      </c>
      <c r="G1533" s="87">
        <v>0</v>
      </c>
      <c r="H1533" s="88">
        <v>0</v>
      </c>
      <c r="I1533" s="87">
        <v>0</v>
      </c>
      <c r="J1533" s="88">
        <v>0</v>
      </c>
      <c r="K1533" s="87">
        <v>0</v>
      </c>
      <c r="L1533" s="88">
        <v>0</v>
      </c>
      <c r="M1533" s="87">
        <v>0</v>
      </c>
      <c r="N1533" s="88">
        <v>0</v>
      </c>
      <c r="O1533" s="87">
        <v>0</v>
      </c>
      <c r="P1533" s="88">
        <v>0</v>
      </c>
      <c r="Q1533" s="87">
        <v>0</v>
      </c>
      <c r="R1533" s="88">
        <v>0</v>
      </c>
      <c r="S1533" s="87">
        <v>0</v>
      </c>
      <c r="T1533" s="88">
        <v>0</v>
      </c>
      <c r="U1533" s="87">
        <v>0</v>
      </c>
      <c r="V1533" s="88">
        <v>0</v>
      </c>
      <c r="W1533" s="87">
        <v>0</v>
      </c>
      <c r="X1533" s="88">
        <v>0</v>
      </c>
      <c r="Y1533" s="87">
        <v>0</v>
      </c>
      <c r="Z1533" s="88">
        <v>0</v>
      </c>
      <c r="AA1533" s="87">
        <v>0</v>
      </c>
      <c r="AB1533" s="88">
        <v>0</v>
      </c>
      <c r="AC1533" s="58"/>
      <c r="AD1533" s="59">
        <f t="shared" si="31"/>
        <v>0</v>
      </c>
      <c r="AE1533" s="58"/>
    </row>
    <row r="1534" spans="2:31" x14ac:dyDescent="0.3">
      <c r="B1534" s="4" t="s">
        <v>175</v>
      </c>
      <c r="C1534" s="4"/>
      <c r="D1534" s="4"/>
      <c r="E1534" s="87">
        <v>0</v>
      </c>
      <c r="F1534" s="88">
        <v>0</v>
      </c>
      <c r="G1534" s="87">
        <v>0</v>
      </c>
      <c r="H1534" s="88">
        <v>0</v>
      </c>
      <c r="I1534" s="87">
        <v>0</v>
      </c>
      <c r="J1534" s="88">
        <v>0</v>
      </c>
      <c r="K1534" s="87">
        <v>0</v>
      </c>
      <c r="L1534" s="88">
        <v>0</v>
      </c>
      <c r="M1534" s="87">
        <v>0</v>
      </c>
      <c r="N1534" s="88">
        <v>0</v>
      </c>
      <c r="O1534" s="87">
        <v>0</v>
      </c>
      <c r="P1534" s="88">
        <v>0</v>
      </c>
      <c r="Q1534" s="87">
        <v>0</v>
      </c>
      <c r="R1534" s="88">
        <v>0</v>
      </c>
      <c r="S1534" s="87">
        <v>0</v>
      </c>
      <c r="T1534" s="88">
        <v>0</v>
      </c>
      <c r="U1534" s="87">
        <v>0</v>
      </c>
      <c r="V1534" s="88">
        <v>0.13548522525363485</v>
      </c>
      <c r="W1534" s="87">
        <v>0.85278716087341278</v>
      </c>
      <c r="X1534" s="88">
        <v>0</v>
      </c>
      <c r="Y1534" s="87">
        <v>0</v>
      </c>
      <c r="Z1534" s="88">
        <v>0</v>
      </c>
      <c r="AA1534" s="87">
        <v>0</v>
      </c>
      <c r="AB1534" s="88">
        <v>0</v>
      </c>
      <c r="AC1534" s="58"/>
      <c r="AD1534" s="59">
        <f t="shared" si="31"/>
        <v>0.9882723861270476</v>
      </c>
      <c r="AE1534" s="58"/>
    </row>
    <row r="1535" spans="2:31" x14ac:dyDescent="0.3">
      <c r="B1535" s="4" t="s">
        <v>176</v>
      </c>
      <c r="C1535" s="4"/>
      <c r="D1535" s="4"/>
      <c r="E1535" s="87">
        <v>0</v>
      </c>
      <c r="F1535" s="88">
        <v>0</v>
      </c>
      <c r="G1535" s="87">
        <v>0</v>
      </c>
      <c r="H1535" s="88">
        <v>0</v>
      </c>
      <c r="I1535" s="87">
        <v>0</v>
      </c>
      <c r="J1535" s="88">
        <v>0</v>
      </c>
      <c r="K1535" s="87">
        <v>0</v>
      </c>
      <c r="L1535" s="88">
        <v>0</v>
      </c>
      <c r="M1535" s="87">
        <v>0</v>
      </c>
      <c r="N1535" s="88">
        <v>0</v>
      </c>
      <c r="O1535" s="87">
        <v>0</v>
      </c>
      <c r="P1535" s="88">
        <v>0</v>
      </c>
      <c r="Q1535" s="87">
        <v>0</v>
      </c>
      <c r="R1535" s="88">
        <v>0</v>
      </c>
      <c r="S1535" s="87">
        <v>0</v>
      </c>
      <c r="T1535" s="88">
        <v>0</v>
      </c>
      <c r="U1535" s="87">
        <v>0</v>
      </c>
      <c r="V1535" s="88">
        <v>0</v>
      </c>
      <c r="W1535" s="87">
        <v>0</v>
      </c>
      <c r="X1535" s="88">
        <v>0</v>
      </c>
      <c r="Y1535" s="87">
        <v>0</v>
      </c>
      <c r="Z1535" s="88">
        <v>0</v>
      </c>
      <c r="AA1535" s="87">
        <v>0</v>
      </c>
      <c r="AB1535" s="88">
        <v>0</v>
      </c>
      <c r="AC1535" s="58"/>
      <c r="AD1535" s="59">
        <f t="shared" si="31"/>
        <v>0</v>
      </c>
      <c r="AE1535" s="58"/>
    </row>
    <row r="1536" spans="2:31" x14ac:dyDescent="0.3">
      <c r="B1536" s="4" t="s">
        <v>177</v>
      </c>
      <c r="C1536" s="4"/>
      <c r="D1536" s="4"/>
      <c r="E1536" s="87">
        <v>0</v>
      </c>
      <c r="F1536" s="88">
        <v>0</v>
      </c>
      <c r="G1536" s="87">
        <v>0</v>
      </c>
      <c r="H1536" s="88">
        <v>0</v>
      </c>
      <c r="I1536" s="87">
        <v>0</v>
      </c>
      <c r="J1536" s="88">
        <v>0</v>
      </c>
      <c r="K1536" s="87">
        <v>0</v>
      </c>
      <c r="L1536" s="88">
        <v>0</v>
      </c>
      <c r="M1536" s="87">
        <v>0</v>
      </c>
      <c r="N1536" s="88">
        <v>0</v>
      </c>
      <c r="O1536" s="87">
        <v>0</v>
      </c>
      <c r="P1536" s="88">
        <v>0</v>
      </c>
      <c r="Q1536" s="87">
        <v>0</v>
      </c>
      <c r="R1536" s="88">
        <v>0</v>
      </c>
      <c r="S1536" s="87">
        <v>0</v>
      </c>
      <c r="T1536" s="88">
        <v>0</v>
      </c>
      <c r="U1536" s="87">
        <v>0</v>
      </c>
      <c r="V1536" s="88">
        <v>0.14116071418479623</v>
      </c>
      <c r="W1536" s="87">
        <v>0.8114292939503982</v>
      </c>
      <c r="X1536" s="88">
        <v>0</v>
      </c>
      <c r="Y1536" s="87">
        <v>0</v>
      </c>
      <c r="Z1536" s="88">
        <v>0</v>
      </c>
      <c r="AA1536" s="87">
        <v>0</v>
      </c>
      <c r="AB1536" s="88">
        <v>0</v>
      </c>
      <c r="AC1536" s="58"/>
      <c r="AD1536" s="59">
        <f t="shared" si="31"/>
        <v>0.95259000813519445</v>
      </c>
      <c r="AE1536" s="58"/>
    </row>
    <row r="1537" spans="2:31" x14ac:dyDescent="0.3">
      <c r="B1537" s="4" t="s">
        <v>212</v>
      </c>
      <c r="C1537" s="4"/>
      <c r="D1537" s="4"/>
      <c r="E1537" s="87">
        <v>0</v>
      </c>
      <c r="F1537" s="88">
        <v>0</v>
      </c>
      <c r="G1537" s="87">
        <v>0</v>
      </c>
      <c r="H1537" s="88">
        <v>0</v>
      </c>
      <c r="I1537" s="87">
        <v>0</v>
      </c>
      <c r="J1537" s="88">
        <v>0</v>
      </c>
      <c r="K1537" s="87">
        <v>0</v>
      </c>
      <c r="L1537" s="88">
        <v>0</v>
      </c>
      <c r="M1537" s="87">
        <v>0</v>
      </c>
      <c r="N1537" s="88">
        <v>0</v>
      </c>
      <c r="O1537" s="87">
        <v>0</v>
      </c>
      <c r="P1537" s="88">
        <v>0</v>
      </c>
      <c r="Q1537" s="87">
        <v>0</v>
      </c>
      <c r="R1537" s="88">
        <v>0</v>
      </c>
      <c r="S1537" s="87">
        <v>0</v>
      </c>
      <c r="T1537" s="88">
        <v>0</v>
      </c>
      <c r="U1537" s="87">
        <v>0</v>
      </c>
      <c r="V1537" s="88">
        <v>0</v>
      </c>
      <c r="W1537" s="87">
        <v>0</v>
      </c>
      <c r="X1537" s="88">
        <v>0</v>
      </c>
      <c r="Y1537" s="87">
        <v>0</v>
      </c>
      <c r="Z1537" s="88">
        <v>0</v>
      </c>
      <c r="AA1537" s="87">
        <v>0</v>
      </c>
      <c r="AB1537" s="88">
        <v>0</v>
      </c>
      <c r="AC1537" s="58"/>
      <c r="AD1537" s="59">
        <f t="shared" si="31"/>
        <v>0</v>
      </c>
      <c r="AE1537" s="58"/>
    </row>
    <row r="1538" spans="2:31" x14ac:dyDescent="0.3">
      <c r="B1538" s="4" t="s">
        <v>213</v>
      </c>
      <c r="C1538" s="4"/>
      <c r="D1538" s="4"/>
      <c r="E1538" s="87">
        <v>0</v>
      </c>
      <c r="F1538" s="88">
        <v>0</v>
      </c>
      <c r="G1538" s="87">
        <v>0</v>
      </c>
      <c r="H1538" s="88">
        <v>0</v>
      </c>
      <c r="I1538" s="87">
        <v>0</v>
      </c>
      <c r="J1538" s="88">
        <v>0</v>
      </c>
      <c r="K1538" s="87">
        <v>0</v>
      </c>
      <c r="L1538" s="88">
        <v>0</v>
      </c>
      <c r="M1538" s="87">
        <v>0</v>
      </c>
      <c r="N1538" s="88">
        <v>0</v>
      </c>
      <c r="O1538" s="87">
        <v>0</v>
      </c>
      <c r="P1538" s="88">
        <v>0</v>
      </c>
      <c r="Q1538" s="87">
        <v>0</v>
      </c>
      <c r="R1538" s="88">
        <v>0</v>
      </c>
      <c r="S1538" s="87">
        <v>0</v>
      </c>
      <c r="T1538" s="88">
        <v>0</v>
      </c>
      <c r="U1538" s="87">
        <v>0</v>
      </c>
      <c r="V1538" s="88">
        <v>0</v>
      </c>
      <c r="W1538" s="87">
        <v>0</v>
      </c>
      <c r="X1538" s="88">
        <v>0</v>
      </c>
      <c r="Y1538" s="87">
        <v>0</v>
      </c>
      <c r="Z1538" s="88">
        <v>0</v>
      </c>
      <c r="AA1538" s="87">
        <v>0</v>
      </c>
      <c r="AB1538" s="88">
        <v>0</v>
      </c>
      <c r="AC1538" s="58"/>
      <c r="AD1538" s="59">
        <f t="shared" si="31"/>
        <v>0</v>
      </c>
      <c r="AE1538" s="58"/>
    </row>
    <row r="1539" spans="2:31" x14ac:dyDescent="0.3">
      <c r="B1539" s="4" t="s">
        <v>214</v>
      </c>
      <c r="C1539" s="4"/>
      <c r="D1539" s="4"/>
      <c r="E1539" s="87">
        <v>0</v>
      </c>
      <c r="F1539" s="88">
        <v>0</v>
      </c>
      <c r="G1539" s="87">
        <v>0</v>
      </c>
      <c r="H1539" s="88">
        <v>0</v>
      </c>
      <c r="I1539" s="87">
        <v>0</v>
      </c>
      <c r="J1539" s="88">
        <v>0</v>
      </c>
      <c r="K1539" s="87">
        <v>0</v>
      </c>
      <c r="L1539" s="88">
        <v>0</v>
      </c>
      <c r="M1539" s="87">
        <v>0</v>
      </c>
      <c r="N1539" s="88">
        <v>0</v>
      </c>
      <c r="O1539" s="87">
        <v>0</v>
      </c>
      <c r="P1539" s="88">
        <v>0</v>
      </c>
      <c r="Q1539" s="87">
        <v>0</v>
      </c>
      <c r="R1539" s="88">
        <v>0</v>
      </c>
      <c r="S1539" s="87">
        <v>0</v>
      </c>
      <c r="T1539" s="88">
        <v>0</v>
      </c>
      <c r="U1539" s="87">
        <v>0</v>
      </c>
      <c r="V1539" s="88">
        <v>0</v>
      </c>
      <c r="W1539" s="87">
        <v>0</v>
      </c>
      <c r="X1539" s="88">
        <v>0</v>
      </c>
      <c r="Y1539" s="87">
        <v>0</v>
      </c>
      <c r="Z1539" s="88">
        <v>0</v>
      </c>
      <c r="AA1539" s="87">
        <v>0</v>
      </c>
      <c r="AB1539" s="88">
        <v>0</v>
      </c>
      <c r="AC1539" s="58"/>
      <c r="AD1539" s="59">
        <f t="shared" si="31"/>
        <v>0</v>
      </c>
      <c r="AE1539" s="58"/>
    </row>
    <row r="1540" spans="2:31" x14ac:dyDescent="0.3">
      <c r="B1540" s="4" t="s">
        <v>143</v>
      </c>
      <c r="C1540" s="4"/>
      <c r="D1540" s="4"/>
      <c r="E1540" s="87">
        <v>0</v>
      </c>
      <c r="F1540" s="88">
        <v>0</v>
      </c>
      <c r="G1540" s="87">
        <v>0</v>
      </c>
      <c r="H1540" s="88">
        <v>0</v>
      </c>
      <c r="I1540" s="87">
        <v>0</v>
      </c>
      <c r="J1540" s="88">
        <v>0</v>
      </c>
      <c r="K1540" s="87">
        <v>0</v>
      </c>
      <c r="L1540" s="88">
        <v>0</v>
      </c>
      <c r="M1540" s="87">
        <v>0</v>
      </c>
      <c r="N1540" s="88">
        <v>0</v>
      </c>
      <c r="O1540" s="87">
        <v>0</v>
      </c>
      <c r="P1540" s="88">
        <v>0</v>
      </c>
      <c r="Q1540" s="87">
        <v>0</v>
      </c>
      <c r="R1540" s="88">
        <v>0</v>
      </c>
      <c r="S1540" s="87">
        <v>0</v>
      </c>
      <c r="T1540" s="88">
        <v>0</v>
      </c>
      <c r="U1540" s="87">
        <v>0</v>
      </c>
      <c r="V1540" s="88">
        <v>0</v>
      </c>
      <c r="W1540" s="87">
        <v>0</v>
      </c>
      <c r="X1540" s="88">
        <v>0</v>
      </c>
      <c r="Y1540" s="87">
        <v>0</v>
      </c>
      <c r="Z1540" s="88">
        <v>0</v>
      </c>
      <c r="AA1540" s="87">
        <v>0</v>
      </c>
      <c r="AB1540" s="88">
        <v>0</v>
      </c>
      <c r="AC1540" s="58"/>
      <c r="AD1540" s="59">
        <f t="shared" si="31"/>
        <v>0</v>
      </c>
      <c r="AE1540" s="58"/>
    </row>
    <row r="1541" spans="2:31" x14ac:dyDescent="0.3">
      <c r="B1541" s="4" t="s">
        <v>144</v>
      </c>
      <c r="C1541" s="4"/>
      <c r="D1541" s="4"/>
      <c r="E1541" s="87">
        <v>0</v>
      </c>
      <c r="F1541" s="88">
        <v>0</v>
      </c>
      <c r="G1541" s="87">
        <v>0</v>
      </c>
      <c r="H1541" s="88">
        <v>0</v>
      </c>
      <c r="I1541" s="87">
        <v>0</v>
      </c>
      <c r="J1541" s="88">
        <v>0</v>
      </c>
      <c r="K1541" s="87">
        <v>0</v>
      </c>
      <c r="L1541" s="88">
        <v>0</v>
      </c>
      <c r="M1541" s="87">
        <v>0</v>
      </c>
      <c r="N1541" s="88">
        <v>0</v>
      </c>
      <c r="O1541" s="87">
        <v>0</v>
      </c>
      <c r="P1541" s="88">
        <v>0</v>
      </c>
      <c r="Q1541" s="87">
        <v>0</v>
      </c>
      <c r="R1541" s="88">
        <v>0</v>
      </c>
      <c r="S1541" s="87">
        <v>0</v>
      </c>
      <c r="T1541" s="88">
        <v>0</v>
      </c>
      <c r="U1541" s="87">
        <v>0</v>
      </c>
      <c r="V1541" s="88">
        <v>0</v>
      </c>
      <c r="W1541" s="87">
        <v>0</v>
      </c>
      <c r="X1541" s="88">
        <v>0</v>
      </c>
      <c r="Y1541" s="87">
        <v>0</v>
      </c>
      <c r="Z1541" s="88">
        <v>0</v>
      </c>
      <c r="AA1541" s="87">
        <v>0</v>
      </c>
      <c r="AB1541" s="88">
        <v>0</v>
      </c>
      <c r="AC1541" s="58"/>
      <c r="AD1541" s="59">
        <f t="shared" si="31"/>
        <v>0</v>
      </c>
      <c r="AE1541" s="58"/>
    </row>
    <row r="1542" spans="2:31" x14ac:dyDescent="0.3">
      <c r="B1542" s="4" t="s">
        <v>145</v>
      </c>
      <c r="C1542" s="4"/>
      <c r="D1542" s="4"/>
      <c r="E1542" s="87">
        <v>0</v>
      </c>
      <c r="F1542" s="88">
        <v>0</v>
      </c>
      <c r="G1542" s="87">
        <v>0</v>
      </c>
      <c r="H1542" s="88">
        <v>0</v>
      </c>
      <c r="I1542" s="87">
        <v>0</v>
      </c>
      <c r="J1542" s="88">
        <v>0</v>
      </c>
      <c r="K1542" s="87">
        <v>0</v>
      </c>
      <c r="L1542" s="88">
        <v>0</v>
      </c>
      <c r="M1542" s="87">
        <v>0</v>
      </c>
      <c r="N1542" s="88">
        <v>0</v>
      </c>
      <c r="O1542" s="87">
        <v>0</v>
      </c>
      <c r="P1542" s="88">
        <v>0</v>
      </c>
      <c r="Q1542" s="87">
        <v>0</v>
      </c>
      <c r="R1542" s="88">
        <v>0</v>
      </c>
      <c r="S1542" s="87">
        <v>0</v>
      </c>
      <c r="T1542" s="88">
        <v>0</v>
      </c>
      <c r="U1542" s="87">
        <v>0</v>
      </c>
      <c r="V1542" s="88">
        <v>0</v>
      </c>
      <c r="W1542" s="87">
        <v>0</v>
      </c>
      <c r="X1542" s="88">
        <v>0</v>
      </c>
      <c r="Y1542" s="87">
        <v>0</v>
      </c>
      <c r="Z1542" s="88">
        <v>0</v>
      </c>
      <c r="AA1542" s="87">
        <v>0</v>
      </c>
      <c r="AB1542" s="88">
        <v>0</v>
      </c>
      <c r="AC1542" s="58"/>
      <c r="AD1542" s="59">
        <f t="shared" si="31"/>
        <v>0</v>
      </c>
      <c r="AE1542" s="58"/>
    </row>
    <row r="1543" spans="2:31" x14ac:dyDescent="0.3">
      <c r="B1543" s="4" t="s">
        <v>269</v>
      </c>
      <c r="C1543" s="4"/>
      <c r="D1543" s="4"/>
      <c r="E1543" s="87">
        <v>0</v>
      </c>
      <c r="F1543" s="88">
        <v>0</v>
      </c>
      <c r="G1543" s="87">
        <v>0</v>
      </c>
      <c r="H1543" s="88">
        <v>0</v>
      </c>
      <c r="I1543" s="87">
        <v>0</v>
      </c>
      <c r="J1543" s="88">
        <v>0</v>
      </c>
      <c r="K1543" s="87">
        <v>0</v>
      </c>
      <c r="L1543" s="88">
        <v>0</v>
      </c>
      <c r="M1543" s="87">
        <v>0</v>
      </c>
      <c r="N1543" s="88">
        <v>0</v>
      </c>
      <c r="O1543" s="87">
        <v>0</v>
      </c>
      <c r="P1543" s="88">
        <v>0</v>
      </c>
      <c r="Q1543" s="87">
        <v>0</v>
      </c>
      <c r="R1543" s="88">
        <v>0</v>
      </c>
      <c r="S1543" s="87">
        <v>0</v>
      </c>
      <c r="T1543" s="88">
        <v>0</v>
      </c>
      <c r="U1543" s="87">
        <v>0</v>
      </c>
      <c r="V1543" s="88">
        <v>0</v>
      </c>
      <c r="W1543" s="87">
        <v>0</v>
      </c>
      <c r="X1543" s="88">
        <v>0</v>
      </c>
      <c r="Y1543" s="87">
        <v>0</v>
      </c>
      <c r="Z1543" s="88">
        <v>0</v>
      </c>
      <c r="AA1543" s="87">
        <v>0</v>
      </c>
      <c r="AB1543" s="88">
        <v>0</v>
      </c>
      <c r="AC1543" s="58"/>
      <c r="AD1543" s="59">
        <f t="shared" si="31"/>
        <v>0</v>
      </c>
      <c r="AE1543" s="58"/>
    </row>
    <row r="1544" spans="2:31" x14ac:dyDescent="0.3">
      <c r="B1544" s="4" t="s">
        <v>270</v>
      </c>
      <c r="C1544" s="4"/>
      <c r="D1544" s="4"/>
      <c r="E1544" s="87">
        <v>0</v>
      </c>
      <c r="F1544" s="88">
        <v>0</v>
      </c>
      <c r="G1544" s="87">
        <v>0</v>
      </c>
      <c r="H1544" s="88">
        <v>0</v>
      </c>
      <c r="I1544" s="87">
        <v>0</v>
      </c>
      <c r="J1544" s="88">
        <v>0</v>
      </c>
      <c r="K1544" s="87">
        <v>0</v>
      </c>
      <c r="L1544" s="88">
        <v>0</v>
      </c>
      <c r="M1544" s="87">
        <v>0</v>
      </c>
      <c r="N1544" s="88">
        <v>0</v>
      </c>
      <c r="O1544" s="87">
        <v>0</v>
      </c>
      <c r="P1544" s="88">
        <v>0</v>
      </c>
      <c r="Q1544" s="87">
        <v>0</v>
      </c>
      <c r="R1544" s="88">
        <v>0</v>
      </c>
      <c r="S1544" s="87">
        <v>0</v>
      </c>
      <c r="T1544" s="88">
        <v>0</v>
      </c>
      <c r="U1544" s="87">
        <v>0</v>
      </c>
      <c r="V1544" s="88">
        <v>0</v>
      </c>
      <c r="W1544" s="87">
        <v>0</v>
      </c>
      <c r="X1544" s="88">
        <v>0</v>
      </c>
      <c r="Y1544" s="87">
        <v>0</v>
      </c>
      <c r="Z1544" s="88">
        <v>0</v>
      </c>
      <c r="AA1544" s="87">
        <v>0</v>
      </c>
      <c r="AB1544" s="88">
        <v>0</v>
      </c>
      <c r="AC1544" s="58"/>
      <c r="AD1544" s="59">
        <f t="shared" si="31"/>
        <v>0</v>
      </c>
      <c r="AE1544" s="58"/>
    </row>
    <row r="1545" spans="2:31" x14ac:dyDescent="0.3">
      <c r="B1545" s="4" t="s">
        <v>205</v>
      </c>
      <c r="C1545" s="4"/>
      <c r="D1545" s="4"/>
      <c r="E1545" s="87">
        <v>0</v>
      </c>
      <c r="F1545" s="88">
        <v>0</v>
      </c>
      <c r="G1545" s="87">
        <v>0</v>
      </c>
      <c r="H1545" s="88">
        <v>0</v>
      </c>
      <c r="I1545" s="87">
        <v>0</v>
      </c>
      <c r="J1545" s="88">
        <v>0</v>
      </c>
      <c r="K1545" s="87">
        <v>0</v>
      </c>
      <c r="L1545" s="88">
        <v>0</v>
      </c>
      <c r="M1545" s="87">
        <v>0</v>
      </c>
      <c r="N1545" s="88">
        <v>0</v>
      </c>
      <c r="O1545" s="87">
        <v>0.13286735572782007</v>
      </c>
      <c r="P1545" s="88">
        <v>0.43235788113695012</v>
      </c>
      <c r="Q1545" s="87">
        <v>0.58485788113695036</v>
      </c>
      <c r="R1545" s="88">
        <v>0.58485788113695036</v>
      </c>
      <c r="S1545" s="87">
        <v>0.58485788113695036</v>
      </c>
      <c r="T1545" s="88">
        <v>0.58485788113695036</v>
      </c>
      <c r="U1545" s="87">
        <v>0.58485788113695036</v>
      </c>
      <c r="V1545" s="88">
        <v>0.11894315245478003</v>
      </c>
      <c r="W1545" s="87">
        <v>0</v>
      </c>
      <c r="X1545" s="88">
        <v>0</v>
      </c>
      <c r="Y1545" s="87">
        <v>0</v>
      </c>
      <c r="Z1545" s="88">
        <v>0</v>
      </c>
      <c r="AA1545" s="87">
        <v>0</v>
      </c>
      <c r="AB1545" s="88">
        <v>0</v>
      </c>
      <c r="AC1545" s="58"/>
      <c r="AD1545" s="59">
        <f t="shared" si="31"/>
        <v>3.6084577950043024</v>
      </c>
      <c r="AE1545" s="58"/>
    </row>
    <row r="1546" spans="2:31" x14ac:dyDescent="0.3">
      <c r="B1546" s="4" t="s">
        <v>217</v>
      </c>
      <c r="C1546" s="4"/>
      <c r="D1546" s="4"/>
      <c r="E1546" s="87">
        <v>0</v>
      </c>
      <c r="F1546" s="88">
        <v>0</v>
      </c>
      <c r="G1546" s="87">
        <v>0</v>
      </c>
      <c r="H1546" s="88">
        <v>0</v>
      </c>
      <c r="I1546" s="87">
        <v>0</v>
      </c>
      <c r="J1546" s="88">
        <v>0</v>
      </c>
      <c r="K1546" s="87">
        <v>0</v>
      </c>
      <c r="L1546" s="88">
        <v>0</v>
      </c>
      <c r="M1546" s="87">
        <v>0</v>
      </c>
      <c r="N1546" s="88">
        <v>0</v>
      </c>
      <c r="O1546" s="87">
        <v>0</v>
      </c>
      <c r="P1546" s="88">
        <v>0</v>
      </c>
      <c r="Q1546" s="87">
        <v>0</v>
      </c>
      <c r="R1546" s="88">
        <v>0</v>
      </c>
      <c r="S1546" s="87">
        <v>0</v>
      </c>
      <c r="T1546" s="88">
        <v>0</v>
      </c>
      <c r="U1546" s="87">
        <v>0</v>
      </c>
      <c r="V1546" s="88">
        <v>3.1435092290242513E-4</v>
      </c>
      <c r="W1546" s="87">
        <v>0</v>
      </c>
      <c r="X1546" s="88">
        <v>0</v>
      </c>
      <c r="Y1546" s="87">
        <v>0</v>
      </c>
      <c r="Z1546" s="88">
        <v>0</v>
      </c>
      <c r="AA1546" s="87">
        <v>0</v>
      </c>
      <c r="AB1546" s="88">
        <v>0</v>
      </c>
      <c r="AC1546" s="58"/>
      <c r="AD1546" s="59">
        <f t="shared" si="31"/>
        <v>3.1435092290242513E-4</v>
      </c>
      <c r="AE1546" s="58"/>
    </row>
    <row r="1547" spans="2:31" x14ac:dyDescent="0.3">
      <c r="B1547" s="4" t="s">
        <v>218</v>
      </c>
      <c r="C1547" s="4"/>
      <c r="D1547" s="4"/>
      <c r="E1547" s="87">
        <v>0</v>
      </c>
      <c r="F1547" s="88">
        <v>0</v>
      </c>
      <c r="G1547" s="87">
        <v>0</v>
      </c>
      <c r="H1547" s="88">
        <v>0</v>
      </c>
      <c r="I1547" s="87">
        <v>0</v>
      </c>
      <c r="J1547" s="88">
        <v>0</v>
      </c>
      <c r="K1547" s="87">
        <v>0</v>
      </c>
      <c r="L1547" s="88">
        <v>0</v>
      </c>
      <c r="M1547" s="87">
        <v>0</v>
      </c>
      <c r="N1547" s="88">
        <v>0</v>
      </c>
      <c r="O1547" s="87">
        <v>0</v>
      </c>
      <c r="P1547" s="88">
        <v>0</v>
      </c>
      <c r="Q1547" s="87">
        <v>0</v>
      </c>
      <c r="R1547" s="88">
        <v>0</v>
      </c>
      <c r="S1547" s="87">
        <v>0</v>
      </c>
      <c r="T1547" s="88">
        <v>0</v>
      </c>
      <c r="U1547" s="87">
        <v>0</v>
      </c>
      <c r="V1547" s="88">
        <v>0</v>
      </c>
      <c r="W1547" s="87">
        <v>0</v>
      </c>
      <c r="X1547" s="88">
        <v>0</v>
      </c>
      <c r="Y1547" s="87">
        <v>0</v>
      </c>
      <c r="Z1547" s="88">
        <v>0</v>
      </c>
      <c r="AA1547" s="87">
        <v>0</v>
      </c>
      <c r="AB1547" s="88">
        <v>0</v>
      </c>
      <c r="AC1547" s="58"/>
      <c r="AD1547" s="59">
        <f t="shared" si="31"/>
        <v>0</v>
      </c>
      <c r="AE1547" s="58"/>
    </row>
    <row r="1548" spans="2:31" x14ac:dyDescent="0.3">
      <c r="B1548" s="4" t="s">
        <v>219</v>
      </c>
      <c r="C1548" s="4"/>
      <c r="D1548" s="4"/>
      <c r="E1548" s="87">
        <v>0</v>
      </c>
      <c r="F1548" s="88">
        <v>0</v>
      </c>
      <c r="G1548" s="87">
        <v>0</v>
      </c>
      <c r="H1548" s="88">
        <v>0</v>
      </c>
      <c r="I1548" s="87">
        <v>0</v>
      </c>
      <c r="J1548" s="88">
        <v>0</v>
      </c>
      <c r="K1548" s="87">
        <v>0</v>
      </c>
      <c r="L1548" s="88">
        <v>0</v>
      </c>
      <c r="M1548" s="87">
        <v>0</v>
      </c>
      <c r="N1548" s="88">
        <v>0</v>
      </c>
      <c r="O1548" s="87">
        <v>0</v>
      </c>
      <c r="P1548" s="88">
        <v>0</v>
      </c>
      <c r="Q1548" s="87">
        <v>0</v>
      </c>
      <c r="R1548" s="88">
        <v>0</v>
      </c>
      <c r="S1548" s="87">
        <v>0</v>
      </c>
      <c r="T1548" s="88">
        <v>0</v>
      </c>
      <c r="U1548" s="87">
        <v>0</v>
      </c>
      <c r="V1548" s="88">
        <v>0</v>
      </c>
      <c r="W1548" s="87">
        <v>0</v>
      </c>
      <c r="X1548" s="88">
        <v>0</v>
      </c>
      <c r="Y1548" s="87">
        <v>0</v>
      </c>
      <c r="Z1548" s="88">
        <v>0</v>
      </c>
      <c r="AA1548" s="87">
        <v>0</v>
      </c>
      <c r="AB1548" s="88">
        <v>0</v>
      </c>
      <c r="AC1548" s="58"/>
      <c r="AD1548" s="59">
        <f t="shared" si="31"/>
        <v>0</v>
      </c>
      <c r="AE1548" s="58"/>
    </row>
    <row r="1549" spans="2:31" x14ac:dyDescent="0.3">
      <c r="B1549" s="4" t="s">
        <v>220</v>
      </c>
      <c r="C1549" s="4"/>
      <c r="D1549" s="4"/>
      <c r="E1549" s="87">
        <v>0</v>
      </c>
      <c r="F1549" s="88">
        <v>0</v>
      </c>
      <c r="G1549" s="87">
        <v>0</v>
      </c>
      <c r="H1549" s="88">
        <v>0</v>
      </c>
      <c r="I1549" s="87">
        <v>0</v>
      </c>
      <c r="J1549" s="88">
        <v>0</v>
      </c>
      <c r="K1549" s="87">
        <v>0</v>
      </c>
      <c r="L1549" s="88">
        <v>0</v>
      </c>
      <c r="M1549" s="87">
        <v>0</v>
      </c>
      <c r="N1549" s="88">
        <v>0</v>
      </c>
      <c r="O1549" s="87">
        <v>0</v>
      </c>
      <c r="P1549" s="88">
        <v>0</v>
      </c>
      <c r="Q1549" s="87">
        <v>0</v>
      </c>
      <c r="R1549" s="88">
        <v>0</v>
      </c>
      <c r="S1549" s="87">
        <v>0</v>
      </c>
      <c r="T1549" s="88">
        <v>0</v>
      </c>
      <c r="U1549" s="87">
        <v>0</v>
      </c>
      <c r="V1549" s="88">
        <v>0</v>
      </c>
      <c r="W1549" s="87">
        <v>0</v>
      </c>
      <c r="X1549" s="88">
        <v>0</v>
      </c>
      <c r="Y1549" s="87">
        <v>0</v>
      </c>
      <c r="Z1549" s="88">
        <v>0</v>
      </c>
      <c r="AA1549" s="87">
        <v>0</v>
      </c>
      <c r="AB1549" s="88">
        <v>0</v>
      </c>
      <c r="AC1549" s="58"/>
      <c r="AD1549" s="59">
        <f t="shared" si="31"/>
        <v>0</v>
      </c>
      <c r="AE1549" s="58"/>
    </row>
    <row r="1550" spans="2:31" x14ac:dyDescent="0.3">
      <c r="B1550" s="4" t="s">
        <v>237</v>
      </c>
      <c r="C1550" s="4"/>
      <c r="D1550" s="4"/>
      <c r="E1550" s="87">
        <v>0</v>
      </c>
      <c r="F1550" s="88">
        <v>0</v>
      </c>
      <c r="G1550" s="87">
        <v>0</v>
      </c>
      <c r="H1550" s="88">
        <v>0</v>
      </c>
      <c r="I1550" s="87">
        <v>0</v>
      </c>
      <c r="J1550" s="88">
        <v>0</v>
      </c>
      <c r="K1550" s="87">
        <v>0</v>
      </c>
      <c r="L1550" s="88">
        <v>0</v>
      </c>
      <c r="M1550" s="87">
        <v>4.2910603765125337E-2</v>
      </c>
      <c r="N1550" s="88">
        <v>0.82416159484130203</v>
      </c>
      <c r="O1550" s="87">
        <v>0.82399743374625478</v>
      </c>
      <c r="P1550" s="88">
        <v>0.83613160893979366</v>
      </c>
      <c r="Q1550" s="87">
        <v>1.7503047302858536</v>
      </c>
      <c r="R1550" s="88">
        <v>1.9162501234249134</v>
      </c>
      <c r="S1550" s="87">
        <v>1.9253930147513707</v>
      </c>
      <c r="T1550" s="88">
        <v>1.9064774125037118</v>
      </c>
      <c r="U1550" s="87">
        <v>1.8877291540147088</v>
      </c>
      <c r="V1550" s="88">
        <v>1.8633220866735385</v>
      </c>
      <c r="W1550" s="87">
        <v>1.0760159697769107</v>
      </c>
      <c r="X1550" s="88">
        <v>0</v>
      </c>
      <c r="Y1550" s="87">
        <v>0</v>
      </c>
      <c r="Z1550" s="88">
        <v>0</v>
      </c>
      <c r="AA1550" s="87">
        <v>0</v>
      </c>
      <c r="AB1550" s="88">
        <v>0</v>
      </c>
      <c r="AC1550" s="58"/>
      <c r="AD1550" s="59">
        <f t="shared" si="31"/>
        <v>14.852693732723484</v>
      </c>
      <c r="AE1550" s="58"/>
    </row>
    <row r="1551" spans="2:31" x14ac:dyDescent="0.3">
      <c r="B1551" s="4" t="s">
        <v>238</v>
      </c>
      <c r="C1551" s="4"/>
      <c r="D1551" s="4"/>
      <c r="E1551" s="87">
        <v>0</v>
      </c>
      <c r="F1551" s="88">
        <v>0</v>
      </c>
      <c r="G1551" s="87">
        <v>0</v>
      </c>
      <c r="H1551" s="88">
        <v>0</v>
      </c>
      <c r="I1551" s="87">
        <v>0</v>
      </c>
      <c r="J1551" s="88">
        <v>0</v>
      </c>
      <c r="K1551" s="87">
        <v>0</v>
      </c>
      <c r="L1551" s="88">
        <v>0</v>
      </c>
      <c r="M1551" s="87">
        <v>3.5582188848133148E-2</v>
      </c>
      <c r="N1551" s="88">
        <v>0.80276285184762874</v>
      </c>
      <c r="O1551" s="87">
        <v>0.79803142792850312</v>
      </c>
      <c r="P1551" s="88">
        <v>0.81192433482073412</v>
      </c>
      <c r="Q1551" s="87">
        <v>1.7687004402773108</v>
      </c>
      <c r="R1551" s="88">
        <v>1.9248017355748086</v>
      </c>
      <c r="S1551" s="87">
        <v>1.924510770641265</v>
      </c>
      <c r="T1551" s="88">
        <v>1.9097423006313563</v>
      </c>
      <c r="U1551" s="87">
        <v>1.8869644582113843</v>
      </c>
      <c r="V1551" s="88">
        <v>1.8584969635223954</v>
      </c>
      <c r="W1551" s="87">
        <v>1.0713758912322939</v>
      </c>
      <c r="X1551" s="88">
        <v>0</v>
      </c>
      <c r="Y1551" s="87">
        <v>0</v>
      </c>
      <c r="Z1551" s="88">
        <v>0</v>
      </c>
      <c r="AA1551" s="87">
        <v>0</v>
      </c>
      <c r="AB1551" s="88">
        <v>0</v>
      </c>
      <c r="AC1551" s="58"/>
      <c r="AD1551" s="59">
        <f t="shared" si="31"/>
        <v>14.792893363535811</v>
      </c>
      <c r="AE1551" s="58"/>
    </row>
    <row r="1552" spans="2:31" x14ac:dyDescent="0.3">
      <c r="B1552" s="4" t="s">
        <v>221</v>
      </c>
      <c r="C1552" s="4"/>
      <c r="D1552" s="4"/>
      <c r="E1552" s="87">
        <v>0</v>
      </c>
      <c r="F1552" s="88">
        <v>0</v>
      </c>
      <c r="G1552" s="87">
        <v>0</v>
      </c>
      <c r="H1552" s="88">
        <v>0</v>
      </c>
      <c r="I1552" s="87">
        <v>0</v>
      </c>
      <c r="J1552" s="88">
        <v>0</v>
      </c>
      <c r="K1552" s="87">
        <v>0</v>
      </c>
      <c r="L1552" s="88">
        <v>0</v>
      </c>
      <c r="M1552" s="87">
        <v>0</v>
      </c>
      <c r="N1552" s="88">
        <v>0</v>
      </c>
      <c r="O1552" s="87">
        <v>0</v>
      </c>
      <c r="P1552" s="88">
        <v>0</v>
      </c>
      <c r="Q1552" s="87">
        <v>0</v>
      </c>
      <c r="R1552" s="88">
        <v>0</v>
      </c>
      <c r="S1552" s="87">
        <v>0</v>
      </c>
      <c r="T1552" s="88">
        <v>0</v>
      </c>
      <c r="U1552" s="87">
        <v>0</v>
      </c>
      <c r="V1552" s="88">
        <v>0</v>
      </c>
      <c r="W1552" s="87">
        <v>0</v>
      </c>
      <c r="X1552" s="88">
        <v>0</v>
      </c>
      <c r="Y1552" s="87">
        <v>0</v>
      </c>
      <c r="Z1552" s="88">
        <v>0</v>
      </c>
      <c r="AA1552" s="87">
        <v>0</v>
      </c>
      <c r="AB1552" s="88">
        <v>0</v>
      </c>
      <c r="AC1552" s="58"/>
      <c r="AD1552" s="59">
        <f t="shared" si="31"/>
        <v>0</v>
      </c>
      <c r="AE1552" s="58"/>
    </row>
    <row r="1553" spans="2:31" x14ac:dyDescent="0.3">
      <c r="B1553" s="4" t="s">
        <v>271</v>
      </c>
      <c r="C1553" s="4"/>
      <c r="D1553" s="4"/>
      <c r="E1553" s="87">
        <v>0</v>
      </c>
      <c r="F1553" s="88">
        <v>0</v>
      </c>
      <c r="G1553" s="87">
        <v>0</v>
      </c>
      <c r="H1553" s="88">
        <v>0</v>
      </c>
      <c r="I1553" s="87">
        <v>0</v>
      </c>
      <c r="J1553" s="88">
        <v>0</v>
      </c>
      <c r="K1553" s="87">
        <v>0</v>
      </c>
      <c r="L1553" s="88">
        <v>0</v>
      </c>
      <c r="M1553" s="87">
        <v>0</v>
      </c>
      <c r="N1553" s="88">
        <v>0</v>
      </c>
      <c r="O1553" s="87">
        <v>0</v>
      </c>
      <c r="P1553" s="88">
        <v>0</v>
      </c>
      <c r="Q1553" s="87">
        <v>0</v>
      </c>
      <c r="R1553" s="88">
        <v>0</v>
      </c>
      <c r="S1553" s="87">
        <v>0</v>
      </c>
      <c r="T1553" s="88">
        <v>0</v>
      </c>
      <c r="U1553" s="87">
        <v>0</v>
      </c>
      <c r="V1553" s="88">
        <v>0</v>
      </c>
      <c r="W1553" s="87">
        <v>0</v>
      </c>
      <c r="X1553" s="88">
        <v>0</v>
      </c>
      <c r="Y1553" s="87">
        <v>0</v>
      </c>
      <c r="Z1553" s="88">
        <v>0</v>
      </c>
      <c r="AA1553" s="87">
        <v>0</v>
      </c>
      <c r="AB1553" s="88">
        <v>0</v>
      </c>
      <c r="AC1553" s="58"/>
      <c r="AD1553" s="59">
        <f t="shared" si="31"/>
        <v>0</v>
      </c>
      <c r="AE1553" s="58"/>
    </row>
    <row r="1554" spans="2:31" x14ac:dyDescent="0.3">
      <c r="B1554" s="4" t="s">
        <v>272</v>
      </c>
      <c r="C1554" s="4"/>
      <c r="D1554" s="4"/>
      <c r="E1554" s="87">
        <v>0</v>
      </c>
      <c r="F1554" s="88">
        <v>0</v>
      </c>
      <c r="G1554" s="87">
        <v>0</v>
      </c>
      <c r="H1554" s="88">
        <v>0</v>
      </c>
      <c r="I1554" s="87">
        <v>0</v>
      </c>
      <c r="J1554" s="88">
        <v>0</v>
      </c>
      <c r="K1554" s="87">
        <v>0</v>
      </c>
      <c r="L1554" s="88">
        <v>0</v>
      </c>
      <c r="M1554" s="87">
        <v>0</v>
      </c>
      <c r="N1554" s="88">
        <v>0</v>
      </c>
      <c r="O1554" s="87">
        <v>0</v>
      </c>
      <c r="P1554" s="88">
        <v>0</v>
      </c>
      <c r="Q1554" s="87">
        <v>0</v>
      </c>
      <c r="R1554" s="88">
        <v>0</v>
      </c>
      <c r="S1554" s="87">
        <v>0</v>
      </c>
      <c r="T1554" s="88">
        <v>0</v>
      </c>
      <c r="U1554" s="87">
        <v>0</v>
      </c>
      <c r="V1554" s="88">
        <v>0</v>
      </c>
      <c r="W1554" s="87">
        <v>0</v>
      </c>
      <c r="X1554" s="88">
        <v>0</v>
      </c>
      <c r="Y1554" s="87">
        <v>0</v>
      </c>
      <c r="Z1554" s="88">
        <v>0</v>
      </c>
      <c r="AA1554" s="87">
        <v>0</v>
      </c>
      <c r="AB1554" s="88">
        <v>0</v>
      </c>
      <c r="AC1554" s="58"/>
      <c r="AD1554" s="59">
        <f t="shared" si="31"/>
        <v>0</v>
      </c>
      <c r="AE1554" s="58"/>
    </row>
    <row r="1555" spans="2:31" x14ac:dyDescent="0.3">
      <c r="B1555" s="4" t="s">
        <v>225</v>
      </c>
      <c r="C1555" s="4"/>
      <c r="D1555" s="4"/>
      <c r="E1555" s="87">
        <v>0</v>
      </c>
      <c r="F1555" s="88">
        <v>0</v>
      </c>
      <c r="G1555" s="87">
        <v>0</v>
      </c>
      <c r="H1555" s="88">
        <v>0</v>
      </c>
      <c r="I1555" s="87">
        <v>0</v>
      </c>
      <c r="J1555" s="88">
        <v>0</v>
      </c>
      <c r="K1555" s="87">
        <v>0</v>
      </c>
      <c r="L1555" s="88">
        <v>0</v>
      </c>
      <c r="M1555" s="87">
        <v>0</v>
      </c>
      <c r="N1555" s="88">
        <v>0</v>
      </c>
      <c r="O1555" s="87">
        <v>0</v>
      </c>
      <c r="P1555" s="88">
        <v>0</v>
      </c>
      <c r="Q1555" s="87">
        <v>0</v>
      </c>
      <c r="R1555" s="88">
        <v>0</v>
      </c>
      <c r="S1555" s="87">
        <v>0</v>
      </c>
      <c r="T1555" s="88">
        <v>0</v>
      </c>
      <c r="U1555" s="87">
        <v>0</v>
      </c>
      <c r="V1555" s="88">
        <v>0</v>
      </c>
      <c r="W1555" s="87">
        <v>0</v>
      </c>
      <c r="X1555" s="88">
        <v>0</v>
      </c>
      <c r="Y1555" s="87">
        <v>0</v>
      </c>
      <c r="Z1555" s="88">
        <v>0</v>
      </c>
      <c r="AA1555" s="87">
        <v>0</v>
      </c>
      <c r="AB1555" s="88">
        <v>0</v>
      </c>
      <c r="AC1555" s="58"/>
      <c r="AD1555" s="59">
        <f t="shared" si="31"/>
        <v>0</v>
      </c>
      <c r="AE1555" s="58"/>
    </row>
    <row r="1556" spans="2:31" x14ac:dyDescent="0.3">
      <c r="B1556" s="4" t="s">
        <v>226</v>
      </c>
      <c r="C1556" s="4"/>
      <c r="D1556" s="4"/>
      <c r="E1556" s="87">
        <v>0</v>
      </c>
      <c r="F1556" s="88">
        <v>0</v>
      </c>
      <c r="G1556" s="87">
        <v>0</v>
      </c>
      <c r="H1556" s="88">
        <v>0</v>
      </c>
      <c r="I1556" s="87">
        <v>0</v>
      </c>
      <c r="J1556" s="88">
        <v>0</v>
      </c>
      <c r="K1556" s="87">
        <v>0</v>
      </c>
      <c r="L1556" s="88">
        <v>0</v>
      </c>
      <c r="M1556" s="87">
        <v>0</v>
      </c>
      <c r="N1556" s="88">
        <v>0</v>
      </c>
      <c r="O1556" s="87">
        <v>0</v>
      </c>
      <c r="P1556" s="88">
        <v>0</v>
      </c>
      <c r="Q1556" s="87">
        <v>0</v>
      </c>
      <c r="R1556" s="88">
        <v>0</v>
      </c>
      <c r="S1556" s="87">
        <v>0</v>
      </c>
      <c r="T1556" s="88">
        <v>0</v>
      </c>
      <c r="U1556" s="87">
        <v>0</v>
      </c>
      <c r="V1556" s="88">
        <v>0</v>
      </c>
      <c r="W1556" s="87">
        <v>0</v>
      </c>
      <c r="X1556" s="88">
        <v>0</v>
      </c>
      <c r="Y1556" s="87">
        <v>0</v>
      </c>
      <c r="Z1556" s="88">
        <v>0</v>
      </c>
      <c r="AA1556" s="87">
        <v>0</v>
      </c>
      <c r="AB1556" s="88">
        <v>0</v>
      </c>
      <c r="AC1556" s="58"/>
      <c r="AD1556" s="59">
        <f t="shared" si="31"/>
        <v>0</v>
      </c>
      <c r="AE1556" s="58"/>
    </row>
    <row r="1557" spans="2:31" x14ac:dyDescent="0.3">
      <c r="B1557" s="4" t="s">
        <v>251</v>
      </c>
      <c r="C1557" s="4"/>
      <c r="D1557" s="4"/>
      <c r="E1557" s="87">
        <v>0</v>
      </c>
      <c r="F1557" s="88">
        <v>0</v>
      </c>
      <c r="G1557" s="87">
        <v>0</v>
      </c>
      <c r="H1557" s="88">
        <v>0</v>
      </c>
      <c r="I1557" s="87">
        <v>0</v>
      </c>
      <c r="J1557" s="88">
        <v>0</v>
      </c>
      <c r="K1557" s="87">
        <v>0</v>
      </c>
      <c r="L1557" s="88">
        <v>0</v>
      </c>
      <c r="M1557" s="87">
        <v>0</v>
      </c>
      <c r="N1557" s="88">
        <v>0</v>
      </c>
      <c r="O1557" s="87">
        <v>0</v>
      </c>
      <c r="P1557" s="88">
        <v>0</v>
      </c>
      <c r="Q1557" s="87">
        <v>0</v>
      </c>
      <c r="R1557" s="88">
        <v>0</v>
      </c>
      <c r="S1557" s="87">
        <v>0</v>
      </c>
      <c r="T1557" s="88">
        <v>0</v>
      </c>
      <c r="U1557" s="87">
        <v>0</v>
      </c>
      <c r="V1557" s="88">
        <v>0</v>
      </c>
      <c r="W1557" s="87">
        <v>0</v>
      </c>
      <c r="X1557" s="88">
        <v>0</v>
      </c>
      <c r="Y1557" s="87">
        <v>0</v>
      </c>
      <c r="Z1557" s="88">
        <v>0</v>
      </c>
      <c r="AA1557" s="87">
        <v>0</v>
      </c>
      <c r="AB1557" s="88">
        <v>0</v>
      </c>
      <c r="AC1557" s="58"/>
      <c r="AD1557" s="59">
        <f t="shared" si="31"/>
        <v>0</v>
      </c>
      <c r="AE1557" s="58"/>
    </row>
    <row r="1558" spans="2:31" x14ac:dyDescent="0.3">
      <c r="B1558" s="4" t="s">
        <v>273</v>
      </c>
      <c r="C1558" s="4"/>
      <c r="D1558" s="4"/>
      <c r="E1558" s="87">
        <v>0</v>
      </c>
      <c r="F1558" s="88">
        <v>0</v>
      </c>
      <c r="G1558" s="87">
        <v>0</v>
      </c>
      <c r="H1558" s="88">
        <v>0</v>
      </c>
      <c r="I1558" s="87">
        <v>0</v>
      </c>
      <c r="J1558" s="88">
        <v>0</v>
      </c>
      <c r="K1558" s="87">
        <v>0</v>
      </c>
      <c r="L1558" s="88">
        <v>0</v>
      </c>
      <c r="M1558" s="87">
        <v>0</v>
      </c>
      <c r="N1558" s="88">
        <v>0</v>
      </c>
      <c r="O1558" s="87">
        <v>0</v>
      </c>
      <c r="P1558" s="88">
        <v>0</v>
      </c>
      <c r="Q1558" s="87">
        <v>0</v>
      </c>
      <c r="R1558" s="88">
        <v>0</v>
      </c>
      <c r="S1558" s="87">
        <v>0</v>
      </c>
      <c r="T1558" s="88">
        <v>0</v>
      </c>
      <c r="U1558" s="87">
        <v>0</v>
      </c>
      <c r="V1558" s="88">
        <v>0</v>
      </c>
      <c r="W1558" s="87">
        <v>0</v>
      </c>
      <c r="X1558" s="88">
        <v>0</v>
      </c>
      <c r="Y1558" s="87">
        <v>0</v>
      </c>
      <c r="Z1558" s="88">
        <v>0</v>
      </c>
      <c r="AA1558" s="87">
        <v>0</v>
      </c>
      <c r="AB1558" s="88">
        <v>0</v>
      </c>
      <c r="AC1558" s="58"/>
      <c r="AD1558" s="59">
        <f t="shared" si="31"/>
        <v>0</v>
      </c>
      <c r="AE1558" s="58"/>
    </row>
    <row r="1559" spans="2:31" x14ac:dyDescent="0.3">
      <c r="B1559" s="4" t="s">
        <v>178</v>
      </c>
      <c r="C1559" s="4"/>
      <c r="D1559" s="4"/>
      <c r="E1559" s="87">
        <v>0</v>
      </c>
      <c r="F1559" s="88">
        <v>0</v>
      </c>
      <c r="G1559" s="87">
        <v>0</v>
      </c>
      <c r="H1559" s="88">
        <v>0</v>
      </c>
      <c r="I1559" s="87">
        <v>0</v>
      </c>
      <c r="J1559" s="88">
        <v>0</v>
      </c>
      <c r="K1559" s="87">
        <v>0</v>
      </c>
      <c r="L1559" s="88">
        <v>0</v>
      </c>
      <c r="M1559" s="87">
        <v>0</v>
      </c>
      <c r="N1559" s="88">
        <v>0</v>
      </c>
      <c r="O1559" s="87">
        <v>0</v>
      </c>
      <c r="P1559" s="88">
        <v>0</v>
      </c>
      <c r="Q1559" s="87">
        <v>0</v>
      </c>
      <c r="R1559" s="88">
        <v>0</v>
      </c>
      <c r="S1559" s="87">
        <v>0</v>
      </c>
      <c r="T1559" s="88">
        <v>0</v>
      </c>
      <c r="U1559" s="87">
        <v>0</v>
      </c>
      <c r="V1559" s="88">
        <v>0</v>
      </c>
      <c r="W1559" s="87">
        <v>0</v>
      </c>
      <c r="X1559" s="88">
        <v>0</v>
      </c>
      <c r="Y1559" s="87">
        <v>0</v>
      </c>
      <c r="Z1559" s="88">
        <v>0</v>
      </c>
      <c r="AA1559" s="87">
        <v>0</v>
      </c>
      <c r="AB1559" s="88">
        <v>0</v>
      </c>
      <c r="AC1559" s="58"/>
      <c r="AD1559" s="59">
        <f t="shared" si="31"/>
        <v>0</v>
      </c>
      <c r="AE1559" s="58"/>
    </row>
    <row r="1560" spans="2:31" x14ac:dyDescent="0.3">
      <c r="B1560" s="4" t="s">
        <v>179</v>
      </c>
      <c r="C1560" s="4"/>
      <c r="D1560" s="4"/>
      <c r="E1560" s="87">
        <v>0</v>
      </c>
      <c r="F1560" s="88">
        <v>0</v>
      </c>
      <c r="G1560" s="87">
        <v>0</v>
      </c>
      <c r="H1560" s="88">
        <v>0</v>
      </c>
      <c r="I1560" s="87">
        <v>0</v>
      </c>
      <c r="J1560" s="88">
        <v>0</v>
      </c>
      <c r="K1560" s="87">
        <v>0</v>
      </c>
      <c r="L1560" s="88">
        <v>0</v>
      </c>
      <c r="M1560" s="87">
        <v>0</v>
      </c>
      <c r="N1560" s="88">
        <v>0</v>
      </c>
      <c r="O1560" s="87">
        <v>0</v>
      </c>
      <c r="P1560" s="88">
        <v>0</v>
      </c>
      <c r="Q1560" s="87">
        <v>0</v>
      </c>
      <c r="R1560" s="88">
        <v>0</v>
      </c>
      <c r="S1560" s="87">
        <v>0</v>
      </c>
      <c r="T1560" s="88">
        <v>0</v>
      </c>
      <c r="U1560" s="87">
        <v>0</v>
      </c>
      <c r="V1560" s="88">
        <v>0</v>
      </c>
      <c r="W1560" s="87">
        <v>0</v>
      </c>
      <c r="X1560" s="88">
        <v>0</v>
      </c>
      <c r="Y1560" s="87">
        <v>0</v>
      </c>
      <c r="Z1560" s="88">
        <v>0</v>
      </c>
      <c r="AA1560" s="87">
        <v>0</v>
      </c>
      <c r="AB1560" s="88">
        <v>0</v>
      </c>
      <c r="AC1560" s="58"/>
      <c r="AD1560" s="59">
        <f t="shared" si="31"/>
        <v>0</v>
      </c>
      <c r="AE1560" s="58"/>
    </row>
    <row r="1561" spans="2:31" x14ac:dyDescent="0.3">
      <c r="B1561" s="4" t="s">
        <v>180</v>
      </c>
      <c r="C1561" s="4"/>
      <c r="D1561" s="4"/>
      <c r="E1561" s="87">
        <v>0</v>
      </c>
      <c r="F1561" s="88">
        <v>0</v>
      </c>
      <c r="G1561" s="87">
        <v>0</v>
      </c>
      <c r="H1561" s="88">
        <v>0</v>
      </c>
      <c r="I1561" s="87">
        <v>0</v>
      </c>
      <c r="J1561" s="88">
        <v>0</v>
      </c>
      <c r="K1561" s="87">
        <v>0</v>
      </c>
      <c r="L1561" s="88">
        <v>0</v>
      </c>
      <c r="M1561" s="87">
        <v>0</v>
      </c>
      <c r="N1561" s="88">
        <v>0</v>
      </c>
      <c r="O1561" s="87">
        <v>0</v>
      </c>
      <c r="P1561" s="88">
        <v>0</v>
      </c>
      <c r="Q1561" s="87">
        <v>0</v>
      </c>
      <c r="R1561" s="88">
        <v>0</v>
      </c>
      <c r="S1561" s="87">
        <v>0</v>
      </c>
      <c r="T1561" s="88">
        <v>0</v>
      </c>
      <c r="U1561" s="87">
        <v>0</v>
      </c>
      <c r="V1561" s="88">
        <v>0</v>
      </c>
      <c r="W1561" s="87">
        <v>0</v>
      </c>
      <c r="X1561" s="88">
        <v>0</v>
      </c>
      <c r="Y1561" s="87">
        <v>0</v>
      </c>
      <c r="Z1561" s="88">
        <v>0</v>
      </c>
      <c r="AA1561" s="87">
        <v>0</v>
      </c>
      <c r="AB1561" s="88">
        <v>0</v>
      </c>
      <c r="AC1561" s="58"/>
      <c r="AD1561" s="59">
        <f t="shared" si="31"/>
        <v>0</v>
      </c>
      <c r="AE1561" s="58"/>
    </row>
    <row r="1562" spans="2:31" x14ac:dyDescent="0.3">
      <c r="B1562" s="4" t="s">
        <v>181</v>
      </c>
      <c r="C1562" s="4"/>
      <c r="D1562" s="4"/>
      <c r="E1562" s="87">
        <v>0</v>
      </c>
      <c r="F1562" s="88">
        <v>0</v>
      </c>
      <c r="G1562" s="87">
        <v>0</v>
      </c>
      <c r="H1562" s="88">
        <v>0</v>
      </c>
      <c r="I1562" s="87">
        <v>0</v>
      </c>
      <c r="J1562" s="88">
        <v>0</v>
      </c>
      <c r="K1562" s="87">
        <v>0</v>
      </c>
      <c r="L1562" s="88">
        <v>0</v>
      </c>
      <c r="M1562" s="87">
        <v>0</v>
      </c>
      <c r="N1562" s="88">
        <v>0</v>
      </c>
      <c r="O1562" s="87">
        <v>0</v>
      </c>
      <c r="P1562" s="88">
        <v>0</v>
      </c>
      <c r="Q1562" s="87">
        <v>0</v>
      </c>
      <c r="R1562" s="88">
        <v>0</v>
      </c>
      <c r="S1562" s="87">
        <v>0</v>
      </c>
      <c r="T1562" s="88">
        <v>0</v>
      </c>
      <c r="U1562" s="87">
        <v>0</v>
      </c>
      <c r="V1562" s="88">
        <v>0</v>
      </c>
      <c r="W1562" s="87">
        <v>0</v>
      </c>
      <c r="X1562" s="88">
        <v>0</v>
      </c>
      <c r="Y1562" s="87">
        <v>0</v>
      </c>
      <c r="Z1562" s="88">
        <v>0</v>
      </c>
      <c r="AA1562" s="87">
        <v>0</v>
      </c>
      <c r="AB1562" s="88">
        <v>0</v>
      </c>
      <c r="AC1562" s="58"/>
      <c r="AD1562" s="59">
        <f t="shared" si="31"/>
        <v>0</v>
      </c>
      <c r="AE1562" s="58"/>
    </row>
    <row r="1563" spans="2:31" x14ac:dyDescent="0.3">
      <c r="B1563" s="4" t="s">
        <v>146</v>
      </c>
      <c r="C1563" s="4"/>
      <c r="D1563" s="4"/>
      <c r="E1563" s="87">
        <v>0</v>
      </c>
      <c r="F1563" s="88">
        <v>0</v>
      </c>
      <c r="G1563" s="87">
        <v>0</v>
      </c>
      <c r="H1563" s="88">
        <v>0</v>
      </c>
      <c r="I1563" s="87">
        <v>0</v>
      </c>
      <c r="J1563" s="88">
        <v>0</v>
      </c>
      <c r="K1563" s="87">
        <v>0</v>
      </c>
      <c r="L1563" s="88">
        <v>0</v>
      </c>
      <c r="M1563" s="87">
        <v>0</v>
      </c>
      <c r="N1563" s="88">
        <v>0</v>
      </c>
      <c r="O1563" s="87">
        <v>0</v>
      </c>
      <c r="P1563" s="88">
        <v>0</v>
      </c>
      <c r="Q1563" s="87">
        <v>0</v>
      </c>
      <c r="R1563" s="88">
        <v>0</v>
      </c>
      <c r="S1563" s="87">
        <v>0</v>
      </c>
      <c r="T1563" s="88">
        <v>0</v>
      </c>
      <c r="U1563" s="87">
        <v>0</v>
      </c>
      <c r="V1563" s="88">
        <v>0</v>
      </c>
      <c r="W1563" s="87">
        <v>0</v>
      </c>
      <c r="X1563" s="88">
        <v>0</v>
      </c>
      <c r="Y1563" s="87">
        <v>0</v>
      </c>
      <c r="Z1563" s="88">
        <v>0</v>
      </c>
      <c r="AA1563" s="87">
        <v>0</v>
      </c>
      <c r="AB1563" s="88">
        <v>0</v>
      </c>
      <c r="AC1563" s="58"/>
      <c r="AD1563" s="59">
        <f t="shared" si="31"/>
        <v>0</v>
      </c>
      <c r="AE1563" s="58"/>
    </row>
    <row r="1564" spans="2:31" x14ac:dyDescent="0.3">
      <c r="B1564" s="12" t="s">
        <v>2</v>
      </c>
      <c r="C1564" s="12"/>
      <c r="D1564" s="12"/>
      <c r="E1564" s="13">
        <f t="shared" ref="E1564:AB1564" si="32">SUM(E1428:E1563)</f>
        <v>0</v>
      </c>
      <c r="F1564" s="13">
        <f t="shared" si="32"/>
        <v>0</v>
      </c>
      <c r="G1564" s="13">
        <f t="shared" si="32"/>
        <v>0</v>
      </c>
      <c r="H1564" s="13">
        <f t="shared" si="32"/>
        <v>0</v>
      </c>
      <c r="I1564" s="13">
        <f t="shared" si="32"/>
        <v>0</v>
      </c>
      <c r="J1564" s="13">
        <f t="shared" si="32"/>
        <v>0</v>
      </c>
      <c r="K1564" s="13">
        <f t="shared" si="32"/>
        <v>0</v>
      </c>
      <c r="L1564" s="13">
        <f t="shared" si="32"/>
        <v>0</v>
      </c>
      <c r="M1564" s="13">
        <f t="shared" si="32"/>
        <v>4.7751597377144135</v>
      </c>
      <c r="N1564" s="13">
        <f t="shared" si="32"/>
        <v>16.454383448796708</v>
      </c>
      <c r="O1564" s="13">
        <f t="shared" si="32"/>
        <v>11.790606283099891</v>
      </c>
      <c r="P1564" s="13">
        <f t="shared" si="32"/>
        <v>10.671726347981178</v>
      </c>
      <c r="Q1564" s="13">
        <f t="shared" si="32"/>
        <v>16.925011883474955</v>
      </c>
      <c r="R1564" s="13">
        <f t="shared" si="32"/>
        <v>20.385214285376605</v>
      </c>
      <c r="S1564" s="13">
        <f t="shared" si="32"/>
        <v>16.034835947854127</v>
      </c>
      <c r="T1564" s="13">
        <f t="shared" si="32"/>
        <v>18.519825577866463</v>
      </c>
      <c r="U1564" s="13">
        <f t="shared" si="32"/>
        <v>23.957865665363332</v>
      </c>
      <c r="V1564" s="13">
        <f t="shared" si="32"/>
        <v>26.853142467056873</v>
      </c>
      <c r="W1564" s="13">
        <f t="shared" si="32"/>
        <v>29.021812646308433</v>
      </c>
      <c r="X1564" s="13">
        <f t="shared" si="32"/>
        <v>0</v>
      </c>
      <c r="Y1564" s="13">
        <f t="shared" si="32"/>
        <v>0</v>
      </c>
      <c r="Z1564" s="13">
        <f t="shared" si="32"/>
        <v>0</v>
      </c>
      <c r="AA1564" s="13">
        <f t="shared" si="32"/>
        <v>0</v>
      </c>
      <c r="AB1564" s="13">
        <f t="shared" si="32"/>
        <v>0</v>
      </c>
      <c r="AC1564" s="110">
        <f>SUM(AC1428:AE1563)</f>
        <v>195.38958429089297</v>
      </c>
      <c r="AD1564" s="110"/>
      <c r="AE1564" s="110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+B1425+1</f>
        <v>45547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6" t="s">
        <v>2</v>
      </c>
      <c r="AD1569" s="96"/>
      <c r="AE1569" s="96"/>
    </row>
    <row r="1570" spans="2:31" x14ac:dyDescent="0.3">
      <c r="B1570" s="4" t="s">
        <v>253</v>
      </c>
      <c r="C1570" s="14"/>
      <c r="D1570" s="14"/>
      <c r="E1570" s="85">
        <v>0</v>
      </c>
      <c r="F1570" s="86">
        <v>0</v>
      </c>
      <c r="G1570" s="85">
        <v>0</v>
      </c>
      <c r="H1570" s="86">
        <v>0</v>
      </c>
      <c r="I1570" s="85">
        <v>0</v>
      </c>
      <c r="J1570" s="86">
        <v>0</v>
      </c>
      <c r="K1570" s="85">
        <v>0</v>
      </c>
      <c r="L1570" s="86">
        <v>0</v>
      </c>
      <c r="M1570" s="85">
        <v>0</v>
      </c>
      <c r="N1570" s="86">
        <v>0</v>
      </c>
      <c r="O1570" s="85">
        <v>0</v>
      </c>
      <c r="P1570" s="86">
        <v>0</v>
      </c>
      <c r="Q1570" s="85">
        <v>0</v>
      </c>
      <c r="R1570" s="86">
        <v>0.74803529166666705</v>
      </c>
      <c r="S1570" s="85">
        <v>1.9653144375000009</v>
      </c>
      <c r="T1570" s="86">
        <v>2.5097486666666668</v>
      </c>
      <c r="U1570" s="85">
        <v>2.8230739791666672</v>
      </c>
      <c r="V1570" s="86">
        <v>2.7536577083333342</v>
      </c>
      <c r="W1570" s="85">
        <v>1.2136543333333338</v>
      </c>
      <c r="X1570" s="86">
        <v>0</v>
      </c>
      <c r="Y1570" s="85">
        <v>0</v>
      </c>
      <c r="Z1570" s="86">
        <v>0</v>
      </c>
      <c r="AA1570" s="85">
        <v>0</v>
      </c>
      <c r="AB1570" s="86">
        <v>0</v>
      </c>
      <c r="AC1570" s="60"/>
      <c r="AD1570" s="59">
        <f t="shared" ref="AD1570:AD1643" si="33">SUM(E1570:AB1570)</f>
        <v>12.013484416666669</v>
      </c>
      <c r="AE1570" s="60"/>
    </row>
    <row r="1571" spans="2:31" x14ac:dyDescent="0.3">
      <c r="B1571" s="4" t="s">
        <v>254</v>
      </c>
      <c r="C1571" s="14"/>
      <c r="D1571" s="14"/>
      <c r="E1571" s="85">
        <v>0</v>
      </c>
      <c r="F1571" s="86">
        <v>0</v>
      </c>
      <c r="G1571" s="85">
        <v>0</v>
      </c>
      <c r="H1571" s="86">
        <v>0</v>
      </c>
      <c r="I1571" s="85">
        <v>0</v>
      </c>
      <c r="J1571" s="86">
        <v>0</v>
      </c>
      <c r="K1571" s="85">
        <v>0</v>
      </c>
      <c r="L1571" s="86">
        <v>0</v>
      </c>
      <c r="M1571" s="85">
        <v>0</v>
      </c>
      <c r="N1571" s="86">
        <v>0</v>
      </c>
      <c r="O1571" s="85">
        <v>0</v>
      </c>
      <c r="P1571" s="86">
        <v>0</v>
      </c>
      <c r="Q1571" s="85">
        <v>0</v>
      </c>
      <c r="R1571" s="86">
        <v>0</v>
      </c>
      <c r="S1571" s="85">
        <v>0</v>
      </c>
      <c r="T1571" s="86">
        <v>0</v>
      </c>
      <c r="U1571" s="85">
        <v>0</v>
      </c>
      <c r="V1571" s="86">
        <v>0</v>
      </c>
      <c r="W1571" s="85">
        <v>0</v>
      </c>
      <c r="X1571" s="86">
        <v>0</v>
      </c>
      <c r="Y1571" s="85">
        <v>0</v>
      </c>
      <c r="Z1571" s="86">
        <v>0</v>
      </c>
      <c r="AA1571" s="85">
        <v>0</v>
      </c>
      <c r="AB1571" s="86">
        <v>0</v>
      </c>
      <c r="AC1571" s="58"/>
      <c r="AD1571" s="59">
        <f t="shared" si="33"/>
        <v>0</v>
      </c>
      <c r="AE1571" s="58"/>
    </row>
    <row r="1572" spans="2:31" x14ac:dyDescent="0.3">
      <c r="B1572" s="4" t="s">
        <v>255</v>
      </c>
      <c r="C1572" s="14"/>
      <c r="D1572" s="14"/>
      <c r="E1572" s="85">
        <v>0</v>
      </c>
      <c r="F1572" s="86">
        <v>0</v>
      </c>
      <c r="G1572" s="85">
        <v>0</v>
      </c>
      <c r="H1572" s="86">
        <v>0</v>
      </c>
      <c r="I1572" s="85">
        <v>0</v>
      </c>
      <c r="J1572" s="86">
        <v>0</v>
      </c>
      <c r="K1572" s="85">
        <v>0</v>
      </c>
      <c r="L1572" s="86">
        <v>0</v>
      </c>
      <c r="M1572" s="85">
        <v>0</v>
      </c>
      <c r="N1572" s="86">
        <v>0</v>
      </c>
      <c r="O1572" s="85">
        <v>0</v>
      </c>
      <c r="P1572" s="86">
        <v>0</v>
      </c>
      <c r="Q1572" s="85">
        <v>0</v>
      </c>
      <c r="R1572" s="86">
        <v>0</v>
      </c>
      <c r="S1572" s="85">
        <v>0</v>
      </c>
      <c r="T1572" s="86">
        <v>0</v>
      </c>
      <c r="U1572" s="85">
        <v>0</v>
      </c>
      <c r="V1572" s="86">
        <v>0</v>
      </c>
      <c r="W1572" s="85">
        <v>0</v>
      </c>
      <c r="X1572" s="86">
        <v>0</v>
      </c>
      <c r="Y1572" s="85">
        <v>0</v>
      </c>
      <c r="Z1572" s="86">
        <v>0</v>
      </c>
      <c r="AA1572" s="85">
        <v>0</v>
      </c>
      <c r="AB1572" s="86">
        <v>0</v>
      </c>
      <c r="AC1572" s="58"/>
      <c r="AD1572" s="59">
        <f t="shared" si="33"/>
        <v>0</v>
      </c>
      <c r="AE1572" s="58"/>
    </row>
    <row r="1573" spans="2:31" x14ac:dyDescent="0.3">
      <c r="B1573" s="4" t="s">
        <v>256</v>
      </c>
      <c r="C1573" s="14"/>
      <c r="D1573" s="14"/>
      <c r="E1573" s="85">
        <v>0</v>
      </c>
      <c r="F1573" s="86">
        <v>0</v>
      </c>
      <c r="G1573" s="85">
        <v>0</v>
      </c>
      <c r="H1573" s="86">
        <v>0</v>
      </c>
      <c r="I1573" s="85">
        <v>0</v>
      </c>
      <c r="J1573" s="86">
        <v>0</v>
      </c>
      <c r="K1573" s="85">
        <v>0</v>
      </c>
      <c r="L1573" s="86">
        <v>0</v>
      </c>
      <c r="M1573" s="85">
        <v>0</v>
      </c>
      <c r="N1573" s="86">
        <v>0</v>
      </c>
      <c r="O1573" s="85">
        <v>0</v>
      </c>
      <c r="P1573" s="86">
        <v>0</v>
      </c>
      <c r="Q1573" s="85">
        <v>0</v>
      </c>
      <c r="R1573" s="86">
        <v>0</v>
      </c>
      <c r="S1573" s="85">
        <v>0</v>
      </c>
      <c r="T1573" s="86">
        <v>0</v>
      </c>
      <c r="U1573" s="85">
        <v>0</v>
      </c>
      <c r="V1573" s="86">
        <v>0</v>
      </c>
      <c r="W1573" s="85">
        <v>0</v>
      </c>
      <c r="X1573" s="86">
        <v>0</v>
      </c>
      <c r="Y1573" s="85">
        <v>0</v>
      </c>
      <c r="Z1573" s="86">
        <v>0</v>
      </c>
      <c r="AA1573" s="85">
        <v>0</v>
      </c>
      <c r="AB1573" s="86">
        <v>0</v>
      </c>
      <c r="AC1573" s="58"/>
      <c r="AD1573" s="59">
        <f t="shared" si="33"/>
        <v>0</v>
      </c>
      <c r="AE1573" s="58"/>
    </row>
    <row r="1574" spans="2:31" x14ac:dyDescent="0.3">
      <c r="B1574" s="4" t="s">
        <v>247</v>
      </c>
      <c r="C1574" s="14"/>
      <c r="D1574" s="14"/>
      <c r="E1574" s="85">
        <v>0</v>
      </c>
      <c r="F1574" s="86">
        <v>0</v>
      </c>
      <c r="G1574" s="85">
        <v>0</v>
      </c>
      <c r="H1574" s="86">
        <v>0</v>
      </c>
      <c r="I1574" s="85">
        <v>0</v>
      </c>
      <c r="J1574" s="86">
        <v>0</v>
      </c>
      <c r="K1574" s="85">
        <v>0</v>
      </c>
      <c r="L1574" s="86">
        <v>0</v>
      </c>
      <c r="M1574" s="85">
        <v>0</v>
      </c>
      <c r="N1574" s="86">
        <v>0</v>
      </c>
      <c r="O1574" s="85">
        <v>0</v>
      </c>
      <c r="P1574" s="86">
        <v>0</v>
      </c>
      <c r="Q1574" s="85">
        <v>0</v>
      </c>
      <c r="R1574" s="86">
        <v>0</v>
      </c>
      <c r="S1574" s="85">
        <v>0</v>
      </c>
      <c r="T1574" s="86">
        <v>0</v>
      </c>
      <c r="U1574" s="85">
        <v>0</v>
      </c>
      <c r="V1574" s="86">
        <v>0</v>
      </c>
      <c r="W1574" s="85">
        <v>0</v>
      </c>
      <c r="X1574" s="86">
        <v>0</v>
      </c>
      <c r="Y1574" s="85">
        <v>0</v>
      </c>
      <c r="Z1574" s="86">
        <v>0</v>
      </c>
      <c r="AA1574" s="85">
        <v>0</v>
      </c>
      <c r="AB1574" s="86">
        <v>0</v>
      </c>
      <c r="AC1574" s="58"/>
      <c r="AD1574" s="59">
        <f t="shared" si="33"/>
        <v>0</v>
      </c>
      <c r="AE1574" s="58"/>
    </row>
    <row r="1575" spans="2:31" x14ac:dyDescent="0.3">
      <c r="B1575" s="4" t="s">
        <v>147</v>
      </c>
      <c r="C1575" s="14"/>
      <c r="D1575" s="14"/>
      <c r="E1575" s="85">
        <v>0</v>
      </c>
      <c r="F1575" s="86">
        <v>0</v>
      </c>
      <c r="G1575" s="85">
        <v>0</v>
      </c>
      <c r="H1575" s="86">
        <v>0</v>
      </c>
      <c r="I1575" s="85">
        <v>0</v>
      </c>
      <c r="J1575" s="86">
        <v>0</v>
      </c>
      <c r="K1575" s="85">
        <v>0</v>
      </c>
      <c r="L1575" s="86">
        <v>0</v>
      </c>
      <c r="M1575" s="85">
        <v>0</v>
      </c>
      <c r="N1575" s="86">
        <v>0</v>
      </c>
      <c r="O1575" s="85">
        <v>0</v>
      </c>
      <c r="P1575" s="86">
        <v>0</v>
      </c>
      <c r="Q1575" s="85">
        <v>0</v>
      </c>
      <c r="R1575" s="86">
        <v>0</v>
      </c>
      <c r="S1575" s="85">
        <v>0</v>
      </c>
      <c r="T1575" s="86">
        <v>0</v>
      </c>
      <c r="U1575" s="85">
        <v>0</v>
      </c>
      <c r="V1575" s="86">
        <v>0</v>
      </c>
      <c r="W1575" s="85">
        <v>0</v>
      </c>
      <c r="X1575" s="86">
        <v>0</v>
      </c>
      <c r="Y1575" s="85">
        <v>0</v>
      </c>
      <c r="Z1575" s="86">
        <v>0</v>
      </c>
      <c r="AA1575" s="85">
        <v>0</v>
      </c>
      <c r="AB1575" s="86">
        <v>0</v>
      </c>
      <c r="AC1575" s="58"/>
      <c r="AD1575" s="59">
        <f t="shared" si="33"/>
        <v>0</v>
      </c>
      <c r="AE1575" s="58"/>
    </row>
    <row r="1576" spans="2:31" x14ac:dyDescent="0.3">
      <c r="B1576" s="4" t="s">
        <v>148</v>
      </c>
      <c r="C1576" s="14"/>
      <c r="D1576" s="14"/>
      <c r="E1576" s="85">
        <v>0</v>
      </c>
      <c r="F1576" s="86">
        <v>0</v>
      </c>
      <c r="G1576" s="85">
        <v>0</v>
      </c>
      <c r="H1576" s="86">
        <v>0</v>
      </c>
      <c r="I1576" s="85">
        <v>0</v>
      </c>
      <c r="J1576" s="86">
        <v>0</v>
      </c>
      <c r="K1576" s="85">
        <v>0</v>
      </c>
      <c r="L1576" s="86">
        <v>0</v>
      </c>
      <c r="M1576" s="85">
        <v>0</v>
      </c>
      <c r="N1576" s="86">
        <v>0</v>
      </c>
      <c r="O1576" s="85">
        <v>0</v>
      </c>
      <c r="P1576" s="86">
        <v>0</v>
      </c>
      <c r="Q1576" s="85">
        <v>0</v>
      </c>
      <c r="R1576" s="86">
        <v>0</v>
      </c>
      <c r="S1576" s="85">
        <v>0</v>
      </c>
      <c r="T1576" s="86">
        <v>0</v>
      </c>
      <c r="U1576" s="85">
        <v>0</v>
      </c>
      <c r="V1576" s="86">
        <v>0</v>
      </c>
      <c r="W1576" s="85">
        <v>0</v>
      </c>
      <c r="X1576" s="86">
        <v>0</v>
      </c>
      <c r="Y1576" s="85">
        <v>0</v>
      </c>
      <c r="Z1576" s="86">
        <v>0</v>
      </c>
      <c r="AA1576" s="85">
        <v>0</v>
      </c>
      <c r="AB1576" s="86">
        <v>0</v>
      </c>
      <c r="AC1576" s="58"/>
      <c r="AD1576" s="59">
        <f t="shared" si="33"/>
        <v>0</v>
      </c>
      <c r="AE1576" s="58"/>
    </row>
    <row r="1577" spans="2:31" x14ac:dyDescent="0.3">
      <c r="B1577" s="4" t="s">
        <v>134</v>
      </c>
      <c r="C1577" s="14"/>
      <c r="D1577" s="14"/>
      <c r="E1577" s="85">
        <v>0</v>
      </c>
      <c r="F1577" s="86">
        <v>0</v>
      </c>
      <c r="G1577" s="85">
        <v>0</v>
      </c>
      <c r="H1577" s="86">
        <v>0</v>
      </c>
      <c r="I1577" s="85">
        <v>0</v>
      </c>
      <c r="J1577" s="86">
        <v>0</v>
      </c>
      <c r="K1577" s="85">
        <v>0</v>
      </c>
      <c r="L1577" s="86">
        <v>0</v>
      </c>
      <c r="M1577" s="85">
        <v>0</v>
      </c>
      <c r="N1577" s="86">
        <v>0</v>
      </c>
      <c r="O1577" s="85">
        <v>0</v>
      </c>
      <c r="P1577" s="86">
        <v>0</v>
      </c>
      <c r="Q1577" s="85">
        <v>0</v>
      </c>
      <c r="R1577" s="86">
        <v>0</v>
      </c>
      <c r="S1577" s="85">
        <v>0</v>
      </c>
      <c r="T1577" s="86">
        <v>0</v>
      </c>
      <c r="U1577" s="85">
        <v>0</v>
      </c>
      <c r="V1577" s="86">
        <v>0</v>
      </c>
      <c r="W1577" s="85">
        <v>0</v>
      </c>
      <c r="X1577" s="86">
        <v>0</v>
      </c>
      <c r="Y1577" s="85">
        <v>0</v>
      </c>
      <c r="Z1577" s="86">
        <v>0</v>
      </c>
      <c r="AA1577" s="85">
        <v>0</v>
      </c>
      <c r="AB1577" s="86">
        <v>0</v>
      </c>
      <c r="AC1577" s="58"/>
      <c r="AD1577" s="59">
        <f t="shared" si="33"/>
        <v>0</v>
      </c>
      <c r="AE1577" s="58"/>
    </row>
    <row r="1578" spans="2:31" x14ac:dyDescent="0.3">
      <c r="B1578" s="4" t="s">
        <v>135</v>
      </c>
      <c r="C1578" s="14"/>
      <c r="D1578" s="14"/>
      <c r="E1578" s="85">
        <v>0</v>
      </c>
      <c r="F1578" s="86">
        <v>0</v>
      </c>
      <c r="G1578" s="85">
        <v>0</v>
      </c>
      <c r="H1578" s="86">
        <v>0</v>
      </c>
      <c r="I1578" s="85">
        <v>0</v>
      </c>
      <c r="J1578" s="86">
        <v>0</v>
      </c>
      <c r="K1578" s="85">
        <v>0</v>
      </c>
      <c r="L1578" s="86">
        <v>0</v>
      </c>
      <c r="M1578" s="85">
        <v>0</v>
      </c>
      <c r="N1578" s="86">
        <v>0</v>
      </c>
      <c r="O1578" s="85">
        <v>0</v>
      </c>
      <c r="P1578" s="86">
        <v>0</v>
      </c>
      <c r="Q1578" s="85">
        <v>0</v>
      </c>
      <c r="R1578" s="86">
        <v>0</v>
      </c>
      <c r="S1578" s="85">
        <v>0</v>
      </c>
      <c r="T1578" s="86">
        <v>0</v>
      </c>
      <c r="U1578" s="85">
        <v>0</v>
      </c>
      <c r="V1578" s="86">
        <v>0</v>
      </c>
      <c r="W1578" s="85">
        <v>0</v>
      </c>
      <c r="X1578" s="86">
        <v>0</v>
      </c>
      <c r="Y1578" s="85">
        <v>0</v>
      </c>
      <c r="Z1578" s="86">
        <v>0</v>
      </c>
      <c r="AA1578" s="85">
        <v>0</v>
      </c>
      <c r="AB1578" s="86">
        <v>0</v>
      </c>
      <c r="AC1578" s="58"/>
      <c r="AD1578" s="59">
        <f t="shared" si="33"/>
        <v>0</v>
      </c>
      <c r="AE1578" s="58"/>
    </row>
    <row r="1579" spans="2:31" x14ac:dyDescent="0.3">
      <c r="B1579" s="4" t="s">
        <v>204</v>
      </c>
      <c r="C1579" s="14"/>
      <c r="D1579" s="14"/>
      <c r="E1579" s="85">
        <v>0</v>
      </c>
      <c r="F1579" s="86">
        <v>0.14922916666666661</v>
      </c>
      <c r="G1579" s="85">
        <v>0.15437499999999996</v>
      </c>
      <c r="H1579" s="86">
        <v>0.15437499999999996</v>
      </c>
      <c r="I1579" s="85">
        <v>0.15437499999999996</v>
      </c>
      <c r="J1579" s="86">
        <v>0.15437499999999996</v>
      </c>
      <c r="K1579" s="85">
        <v>0.15437499999999996</v>
      </c>
      <c r="L1579" s="86">
        <v>0.15437499999999996</v>
      </c>
      <c r="M1579" s="85">
        <v>0.15437499999999996</v>
      </c>
      <c r="N1579" s="86">
        <v>0</v>
      </c>
      <c r="O1579" s="85">
        <v>0</v>
      </c>
      <c r="P1579" s="86">
        <v>0</v>
      </c>
      <c r="Q1579" s="85">
        <v>0</v>
      </c>
      <c r="R1579" s="86">
        <v>0</v>
      </c>
      <c r="S1579" s="85">
        <v>0</v>
      </c>
      <c r="T1579" s="86">
        <v>0</v>
      </c>
      <c r="U1579" s="85">
        <v>0</v>
      </c>
      <c r="V1579" s="86">
        <v>0</v>
      </c>
      <c r="W1579" s="85">
        <v>0</v>
      </c>
      <c r="X1579" s="86">
        <v>0</v>
      </c>
      <c r="Y1579" s="85">
        <v>0</v>
      </c>
      <c r="Z1579" s="86">
        <v>0</v>
      </c>
      <c r="AA1579" s="85">
        <v>0</v>
      </c>
      <c r="AB1579" s="86">
        <v>0</v>
      </c>
      <c r="AC1579" s="58"/>
      <c r="AD1579" s="59">
        <f t="shared" si="33"/>
        <v>1.2298541666666662</v>
      </c>
      <c r="AE1579" s="58"/>
    </row>
    <row r="1580" spans="2:31" x14ac:dyDescent="0.3">
      <c r="B1580" s="4" t="s">
        <v>215</v>
      </c>
      <c r="C1580" s="14"/>
      <c r="D1580" s="14"/>
      <c r="E1580" s="85">
        <v>0</v>
      </c>
      <c r="F1580" s="86">
        <v>0</v>
      </c>
      <c r="G1580" s="85">
        <v>0</v>
      </c>
      <c r="H1580" s="86">
        <v>0</v>
      </c>
      <c r="I1580" s="85">
        <v>0</v>
      </c>
      <c r="J1580" s="86">
        <v>0</v>
      </c>
      <c r="K1580" s="85">
        <v>0</v>
      </c>
      <c r="L1580" s="86">
        <v>0</v>
      </c>
      <c r="M1580" s="85">
        <v>0</v>
      </c>
      <c r="N1580" s="86">
        <v>0</v>
      </c>
      <c r="O1580" s="85">
        <v>0</v>
      </c>
      <c r="P1580" s="86">
        <v>0</v>
      </c>
      <c r="Q1580" s="85">
        <v>0</v>
      </c>
      <c r="R1580" s="86">
        <v>0</v>
      </c>
      <c r="S1580" s="85">
        <v>0</v>
      </c>
      <c r="T1580" s="86">
        <v>0</v>
      </c>
      <c r="U1580" s="85">
        <v>0</v>
      </c>
      <c r="V1580" s="86">
        <v>0</v>
      </c>
      <c r="W1580" s="85">
        <v>0</v>
      </c>
      <c r="X1580" s="86">
        <v>0</v>
      </c>
      <c r="Y1580" s="85">
        <v>0</v>
      </c>
      <c r="Z1580" s="86">
        <v>0</v>
      </c>
      <c r="AA1580" s="85">
        <v>0</v>
      </c>
      <c r="AB1580" s="86">
        <v>0</v>
      </c>
      <c r="AC1580" s="58"/>
      <c r="AD1580" s="59">
        <f t="shared" si="33"/>
        <v>0</v>
      </c>
      <c r="AE1580" s="58"/>
    </row>
    <row r="1581" spans="2:31" x14ac:dyDescent="0.3">
      <c r="B1581" s="4" t="s">
        <v>216</v>
      </c>
      <c r="C1581" s="14"/>
      <c r="D1581" s="14"/>
      <c r="E1581" s="87">
        <v>0</v>
      </c>
      <c r="F1581" s="88">
        <v>0</v>
      </c>
      <c r="G1581" s="87">
        <v>0</v>
      </c>
      <c r="H1581" s="88">
        <v>0</v>
      </c>
      <c r="I1581" s="87">
        <v>0</v>
      </c>
      <c r="J1581" s="88">
        <v>0</v>
      </c>
      <c r="K1581" s="87">
        <v>0</v>
      </c>
      <c r="L1581" s="88">
        <v>0</v>
      </c>
      <c r="M1581" s="87">
        <v>0</v>
      </c>
      <c r="N1581" s="88">
        <v>0</v>
      </c>
      <c r="O1581" s="87">
        <v>0</v>
      </c>
      <c r="P1581" s="88">
        <v>0</v>
      </c>
      <c r="Q1581" s="87">
        <v>0</v>
      </c>
      <c r="R1581" s="88">
        <v>0</v>
      </c>
      <c r="S1581" s="87">
        <v>0</v>
      </c>
      <c r="T1581" s="88">
        <v>0</v>
      </c>
      <c r="U1581" s="87">
        <v>0</v>
      </c>
      <c r="V1581" s="88">
        <v>0</v>
      </c>
      <c r="W1581" s="87">
        <v>0</v>
      </c>
      <c r="X1581" s="88">
        <v>0</v>
      </c>
      <c r="Y1581" s="87">
        <v>0</v>
      </c>
      <c r="Z1581" s="88">
        <v>0</v>
      </c>
      <c r="AA1581" s="87">
        <v>0</v>
      </c>
      <c r="AB1581" s="88">
        <v>0</v>
      </c>
      <c r="AC1581" s="58"/>
      <c r="AD1581" s="59">
        <f t="shared" si="33"/>
        <v>0</v>
      </c>
      <c r="AE1581" s="58"/>
    </row>
    <row r="1582" spans="2:31" x14ac:dyDescent="0.3">
      <c r="B1582" s="4" t="s">
        <v>155</v>
      </c>
      <c r="C1582" s="14"/>
      <c r="D1582" s="14"/>
      <c r="E1582" s="87">
        <v>0</v>
      </c>
      <c r="F1582" s="88">
        <v>0</v>
      </c>
      <c r="G1582" s="87">
        <v>0</v>
      </c>
      <c r="H1582" s="88">
        <v>0</v>
      </c>
      <c r="I1582" s="87">
        <v>0</v>
      </c>
      <c r="J1582" s="88">
        <v>0</v>
      </c>
      <c r="K1582" s="87">
        <v>0</v>
      </c>
      <c r="L1582" s="88">
        <v>0</v>
      </c>
      <c r="M1582" s="87">
        <v>0</v>
      </c>
      <c r="N1582" s="88">
        <v>0</v>
      </c>
      <c r="O1582" s="87">
        <v>0</v>
      </c>
      <c r="P1582" s="88">
        <v>0</v>
      </c>
      <c r="Q1582" s="87">
        <v>0</v>
      </c>
      <c r="R1582" s="88">
        <v>0</v>
      </c>
      <c r="S1582" s="87">
        <v>0</v>
      </c>
      <c r="T1582" s="88">
        <v>0</v>
      </c>
      <c r="U1582" s="87">
        <v>0</v>
      </c>
      <c r="V1582" s="88">
        <v>0</v>
      </c>
      <c r="W1582" s="87">
        <v>0</v>
      </c>
      <c r="X1582" s="88">
        <v>0</v>
      </c>
      <c r="Y1582" s="87">
        <v>0</v>
      </c>
      <c r="Z1582" s="88">
        <v>0</v>
      </c>
      <c r="AA1582" s="87">
        <v>0</v>
      </c>
      <c r="AB1582" s="88">
        <v>0</v>
      </c>
      <c r="AC1582" s="58"/>
      <c r="AD1582" s="59">
        <f t="shared" si="33"/>
        <v>0</v>
      </c>
      <c r="AE1582" s="58"/>
    </row>
    <row r="1583" spans="2:31" x14ac:dyDescent="0.3">
      <c r="B1583" s="4" t="s">
        <v>228</v>
      </c>
      <c r="C1583" s="14"/>
      <c r="D1583" s="14"/>
      <c r="E1583" s="87">
        <v>0</v>
      </c>
      <c r="F1583" s="88">
        <v>0</v>
      </c>
      <c r="G1583" s="87">
        <v>0</v>
      </c>
      <c r="H1583" s="88">
        <v>0</v>
      </c>
      <c r="I1583" s="87">
        <v>0</v>
      </c>
      <c r="J1583" s="88">
        <v>0</v>
      </c>
      <c r="K1583" s="87">
        <v>0</v>
      </c>
      <c r="L1583" s="88">
        <v>0</v>
      </c>
      <c r="M1583" s="87">
        <v>0</v>
      </c>
      <c r="N1583" s="88">
        <v>0</v>
      </c>
      <c r="O1583" s="87">
        <v>0</v>
      </c>
      <c r="P1583" s="88">
        <v>0</v>
      </c>
      <c r="Q1583" s="87">
        <v>0</v>
      </c>
      <c r="R1583" s="88">
        <v>0</v>
      </c>
      <c r="S1583" s="87">
        <v>0</v>
      </c>
      <c r="T1583" s="88">
        <v>0</v>
      </c>
      <c r="U1583" s="87">
        <v>0</v>
      </c>
      <c r="V1583" s="88">
        <v>0</v>
      </c>
      <c r="W1583" s="87">
        <v>0</v>
      </c>
      <c r="X1583" s="88">
        <v>0</v>
      </c>
      <c r="Y1583" s="87">
        <v>0</v>
      </c>
      <c r="Z1583" s="88">
        <v>0</v>
      </c>
      <c r="AA1583" s="87">
        <v>0</v>
      </c>
      <c r="AB1583" s="88">
        <v>0</v>
      </c>
      <c r="AC1583" s="58"/>
      <c r="AD1583" s="59">
        <f t="shared" si="33"/>
        <v>0</v>
      </c>
      <c r="AE1583" s="58"/>
    </row>
    <row r="1584" spans="2:31" x14ac:dyDescent="0.3">
      <c r="B1584" s="4" t="s">
        <v>229</v>
      </c>
      <c r="C1584" s="14"/>
      <c r="D1584" s="14"/>
      <c r="E1584" s="87">
        <v>0</v>
      </c>
      <c r="F1584" s="88">
        <v>0</v>
      </c>
      <c r="G1584" s="87">
        <v>0</v>
      </c>
      <c r="H1584" s="88">
        <v>0</v>
      </c>
      <c r="I1584" s="87">
        <v>0</v>
      </c>
      <c r="J1584" s="88">
        <v>0</v>
      </c>
      <c r="K1584" s="87">
        <v>0</v>
      </c>
      <c r="L1584" s="88">
        <v>0</v>
      </c>
      <c r="M1584" s="87">
        <v>0</v>
      </c>
      <c r="N1584" s="88">
        <v>0</v>
      </c>
      <c r="O1584" s="87">
        <v>0</v>
      </c>
      <c r="P1584" s="88">
        <v>0</v>
      </c>
      <c r="Q1584" s="87">
        <v>0</v>
      </c>
      <c r="R1584" s="88">
        <v>0</v>
      </c>
      <c r="S1584" s="87">
        <v>0</v>
      </c>
      <c r="T1584" s="88">
        <v>0</v>
      </c>
      <c r="U1584" s="87">
        <v>0</v>
      </c>
      <c r="V1584" s="88">
        <v>0</v>
      </c>
      <c r="W1584" s="87">
        <v>0</v>
      </c>
      <c r="X1584" s="88">
        <v>0</v>
      </c>
      <c r="Y1584" s="87">
        <v>0</v>
      </c>
      <c r="Z1584" s="88">
        <v>0</v>
      </c>
      <c r="AA1584" s="87">
        <v>0</v>
      </c>
      <c r="AB1584" s="88">
        <v>0</v>
      </c>
      <c r="AC1584" s="58"/>
      <c r="AD1584" s="59">
        <f t="shared" si="33"/>
        <v>0</v>
      </c>
      <c r="AE1584" s="58"/>
    </row>
    <row r="1585" spans="2:31" x14ac:dyDescent="0.3">
      <c r="B1585" s="4" t="s">
        <v>152</v>
      </c>
      <c r="C1585" s="14"/>
      <c r="D1585" s="14"/>
      <c r="E1585" s="87">
        <v>0</v>
      </c>
      <c r="F1585" s="88">
        <v>0</v>
      </c>
      <c r="G1585" s="87">
        <v>0</v>
      </c>
      <c r="H1585" s="88">
        <v>0</v>
      </c>
      <c r="I1585" s="87">
        <v>0</v>
      </c>
      <c r="J1585" s="88">
        <v>0</v>
      </c>
      <c r="K1585" s="87">
        <v>0</v>
      </c>
      <c r="L1585" s="88">
        <v>0</v>
      </c>
      <c r="M1585" s="87">
        <v>0</v>
      </c>
      <c r="N1585" s="88">
        <v>0</v>
      </c>
      <c r="O1585" s="87">
        <v>0</v>
      </c>
      <c r="P1585" s="88">
        <v>0</v>
      </c>
      <c r="Q1585" s="87">
        <v>0</v>
      </c>
      <c r="R1585" s="88">
        <v>0</v>
      </c>
      <c r="S1585" s="87">
        <v>0</v>
      </c>
      <c r="T1585" s="88">
        <v>0</v>
      </c>
      <c r="U1585" s="87">
        <v>0</v>
      </c>
      <c r="V1585" s="88">
        <v>0</v>
      </c>
      <c r="W1585" s="87">
        <v>0</v>
      </c>
      <c r="X1585" s="88">
        <v>0</v>
      </c>
      <c r="Y1585" s="87">
        <v>0</v>
      </c>
      <c r="Z1585" s="88">
        <v>0</v>
      </c>
      <c r="AA1585" s="87">
        <v>0</v>
      </c>
      <c r="AB1585" s="88">
        <v>0</v>
      </c>
      <c r="AC1585" s="58"/>
      <c r="AD1585" s="59">
        <f t="shared" si="33"/>
        <v>0</v>
      </c>
      <c r="AE1585" s="58"/>
    </row>
    <row r="1586" spans="2:31" x14ac:dyDescent="0.3">
      <c r="B1586" s="4" t="s">
        <v>196</v>
      </c>
      <c r="C1586" s="14"/>
      <c r="D1586" s="14"/>
      <c r="E1586" s="87">
        <v>0</v>
      </c>
      <c r="F1586" s="88">
        <v>0</v>
      </c>
      <c r="G1586" s="87">
        <v>0</v>
      </c>
      <c r="H1586" s="88">
        <v>0</v>
      </c>
      <c r="I1586" s="87">
        <v>0</v>
      </c>
      <c r="J1586" s="88">
        <v>0</v>
      </c>
      <c r="K1586" s="87">
        <v>0</v>
      </c>
      <c r="L1586" s="88">
        <v>0</v>
      </c>
      <c r="M1586" s="87">
        <v>0</v>
      </c>
      <c r="N1586" s="88">
        <v>0</v>
      </c>
      <c r="O1586" s="87">
        <v>0</v>
      </c>
      <c r="P1586" s="88">
        <v>0.16250000000000001</v>
      </c>
      <c r="Q1586" s="87">
        <v>0</v>
      </c>
      <c r="R1586" s="88">
        <v>0</v>
      </c>
      <c r="S1586" s="87">
        <v>0</v>
      </c>
      <c r="T1586" s="88">
        <v>1.2500000000000001E-2</v>
      </c>
      <c r="U1586" s="87">
        <v>0</v>
      </c>
      <c r="V1586" s="88">
        <v>0</v>
      </c>
      <c r="W1586" s="87">
        <v>0</v>
      </c>
      <c r="X1586" s="88">
        <v>0</v>
      </c>
      <c r="Y1586" s="87">
        <v>0</v>
      </c>
      <c r="Z1586" s="88">
        <v>0</v>
      </c>
      <c r="AA1586" s="87">
        <v>0</v>
      </c>
      <c r="AB1586" s="88">
        <v>0</v>
      </c>
      <c r="AC1586" s="58"/>
      <c r="AD1586" s="59">
        <f t="shared" si="33"/>
        <v>0.17500000000000002</v>
      </c>
      <c r="AE1586" s="58"/>
    </row>
    <row r="1587" spans="2:31" x14ac:dyDescent="0.3">
      <c r="B1587" s="4" t="s">
        <v>197</v>
      </c>
      <c r="C1587" s="14"/>
      <c r="D1587" s="14"/>
      <c r="E1587" s="87">
        <v>0</v>
      </c>
      <c r="F1587" s="88">
        <v>0</v>
      </c>
      <c r="G1587" s="87">
        <v>0</v>
      </c>
      <c r="H1587" s="88">
        <v>0</v>
      </c>
      <c r="I1587" s="87">
        <v>0</v>
      </c>
      <c r="J1587" s="88">
        <v>0</v>
      </c>
      <c r="K1587" s="87">
        <v>0</v>
      </c>
      <c r="L1587" s="88">
        <v>0</v>
      </c>
      <c r="M1587" s="87">
        <v>0</v>
      </c>
      <c r="N1587" s="88">
        <v>0</v>
      </c>
      <c r="O1587" s="87">
        <v>0</v>
      </c>
      <c r="P1587" s="88">
        <v>0</v>
      </c>
      <c r="Q1587" s="87">
        <v>0</v>
      </c>
      <c r="R1587" s="88">
        <v>0</v>
      </c>
      <c r="S1587" s="87">
        <v>0</v>
      </c>
      <c r="T1587" s="88">
        <v>0</v>
      </c>
      <c r="U1587" s="87">
        <v>0</v>
      </c>
      <c r="V1587" s="88">
        <v>0</v>
      </c>
      <c r="W1587" s="87">
        <v>0</v>
      </c>
      <c r="X1587" s="88">
        <v>0</v>
      </c>
      <c r="Y1587" s="87">
        <v>0</v>
      </c>
      <c r="Z1587" s="88">
        <v>0</v>
      </c>
      <c r="AA1587" s="87">
        <v>0</v>
      </c>
      <c r="AB1587" s="88">
        <v>0</v>
      </c>
      <c r="AC1587" s="58"/>
      <c r="AD1587" s="59">
        <f t="shared" si="33"/>
        <v>0</v>
      </c>
      <c r="AE1587" s="58"/>
    </row>
    <row r="1588" spans="2:31" x14ac:dyDescent="0.3">
      <c r="B1588" s="4" t="s">
        <v>243</v>
      </c>
      <c r="C1588" s="14"/>
      <c r="D1588" s="14"/>
      <c r="E1588" s="87">
        <v>0</v>
      </c>
      <c r="F1588" s="88">
        <v>0</v>
      </c>
      <c r="G1588" s="87">
        <v>0</v>
      </c>
      <c r="H1588" s="88">
        <v>0</v>
      </c>
      <c r="I1588" s="87">
        <v>0</v>
      </c>
      <c r="J1588" s="88">
        <v>0</v>
      </c>
      <c r="K1588" s="87">
        <v>0</v>
      </c>
      <c r="L1588" s="88">
        <v>0</v>
      </c>
      <c r="M1588" s="87">
        <v>0</v>
      </c>
      <c r="N1588" s="88">
        <v>0.70420722546897485</v>
      </c>
      <c r="O1588" s="87">
        <v>0.88136995547550256</v>
      </c>
      <c r="P1588" s="88">
        <v>0.91023642930922266</v>
      </c>
      <c r="Q1588" s="87">
        <v>0.93531338287927068</v>
      </c>
      <c r="R1588" s="88">
        <v>0.94806340449588822</v>
      </c>
      <c r="S1588" s="87">
        <v>0.96081343405979214</v>
      </c>
      <c r="T1588" s="88">
        <v>0.97356346362369584</v>
      </c>
      <c r="U1588" s="87">
        <v>0.98631349318759964</v>
      </c>
      <c r="V1588" s="88">
        <v>0.9990635306987895</v>
      </c>
      <c r="W1588" s="87">
        <v>0.67312569296053615</v>
      </c>
      <c r="X1588" s="88">
        <v>0</v>
      </c>
      <c r="Y1588" s="87">
        <v>0</v>
      </c>
      <c r="Z1588" s="88">
        <v>0</v>
      </c>
      <c r="AA1588" s="87">
        <v>0</v>
      </c>
      <c r="AB1588" s="88">
        <v>0</v>
      </c>
      <c r="AC1588" s="58"/>
      <c r="AD1588" s="59">
        <f t="shared" si="33"/>
        <v>8.9720700121592731</v>
      </c>
      <c r="AE1588" s="58"/>
    </row>
    <row r="1589" spans="2:31" x14ac:dyDescent="0.3">
      <c r="B1589" s="4" t="s">
        <v>252</v>
      </c>
      <c r="C1589" s="14"/>
      <c r="D1589" s="14"/>
      <c r="E1589" s="87">
        <v>0</v>
      </c>
      <c r="F1589" s="88">
        <v>0</v>
      </c>
      <c r="G1589" s="87">
        <v>0</v>
      </c>
      <c r="H1589" s="88">
        <v>0</v>
      </c>
      <c r="I1589" s="87">
        <v>0</v>
      </c>
      <c r="J1589" s="88">
        <v>0</v>
      </c>
      <c r="K1589" s="87">
        <v>0</v>
      </c>
      <c r="L1589" s="88">
        <v>0</v>
      </c>
      <c r="M1589" s="87">
        <v>0</v>
      </c>
      <c r="N1589" s="88">
        <v>0.21817261831866336</v>
      </c>
      <c r="O1589" s="87">
        <v>0.26722317468033319</v>
      </c>
      <c r="P1589" s="88">
        <v>0.27116217743263721</v>
      </c>
      <c r="Q1589" s="87">
        <v>0.27844086419449338</v>
      </c>
      <c r="R1589" s="88">
        <v>0.28280259103483046</v>
      </c>
      <c r="S1589" s="87">
        <v>0.28716431787516755</v>
      </c>
      <c r="T1589" s="88">
        <v>0.29152604471550464</v>
      </c>
      <c r="U1589" s="87">
        <v>0.29588777155584178</v>
      </c>
      <c r="V1589" s="88">
        <v>0.30024949839617898</v>
      </c>
      <c r="W1589" s="87">
        <v>0.20324379689763705</v>
      </c>
      <c r="X1589" s="88">
        <v>0</v>
      </c>
      <c r="Y1589" s="87">
        <v>0</v>
      </c>
      <c r="Z1589" s="88">
        <v>0</v>
      </c>
      <c r="AA1589" s="87">
        <v>0</v>
      </c>
      <c r="AB1589" s="88">
        <v>0</v>
      </c>
      <c r="AC1589" s="58"/>
      <c r="AD1589" s="59">
        <f t="shared" si="33"/>
        <v>2.6958728551012872</v>
      </c>
      <c r="AE1589" s="58"/>
    </row>
    <row r="1590" spans="2:31" x14ac:dyDescent="0.3">
      <c r="B1590" s="4" t="s">
        <v>156</v>
      </c>
      <c r="C1590" s="14"/>
      <c r="D1590" s="14"/>
      <c r="E1590" s="87">
        <v>0</v>
      </c>
      <c r="F1590" s="88">
        <v>0</v>
      </c>
      <c r="G1590" s="87">
        <v>0</v>
      </c>
      <c r="H1590" s="88">
        <v>0</v>
      </c>
      <c r="I1590" s="87">
        <v>0</v>
      </c>
      <c r="J1590" s="88">
        <v>0</v>
      </c>
      <c r="K1590" s="87">
        <v>0</v>
      </c>
      <c r="L1590" s="88">
        <v>0</v>
      </c>
      <c r="M1590" s="87">
        <v>0</v>
      </c>
      <c r="N1590" s="88">
        <v>0</v>
      </c>
      <c r="O1590" s="87">
        <v>0</v>
      </c>
      <c r="P1590" s="88">
        <v>0</v>
      </c>
      <c r="Q1590" s="87">
        <v>0</v>
      </c>
      <c r="R1590" s="88">
        <v>0</v>
      </c>
      <c r="S1590" s="87">
        <v>0</v>
      </c>
      <c r="T1590" s="88">
        <v>0</v>
      </c>
      <c r="U1590" s="87">
        <v>0</v>
      </c>
      <c r="V1590" s="88">
        <v>0</v>
      </c>
      <c r="W1590" s="87">
        <v>0</v>
      </c>
      <c r="X1590" s="88">
        <v>0</v>
      </c>
      <c r="Y1590" s="87">
        <v>0</v>
      </c>
      <c r="Z1590" s="88">
        <v>0</v>
      </c>
      <c r="AA1590" s="87">
        <v>0</v>
      </c>
      <c r="AB1590" s="88">
        <v>0</v>
      </c>
      <c r="AC1590" s="58"/>
      <c r="AD1590" s="59">
        <f t="shared" si="33"/>
        <v>0</v>
      </c>
      <c r="AE1590" s="58"/>
    </row>
    <row r="1591" spans="2:31" x14ac:dyDescent="0.3">
      <c r="B1591" s="4" t="s">
        <v>157</v>
      </c>
      <c r="C1591" s="14"/>
      <c r="D1591" s="14"/>
      <c r="E1591" s="87">
        <v>0</v>
      </c>
      <c r="F1591" s="88">
        <v>0</v>
      </c>
      <c r="G1591" s="87">
        <v>0</v>
      </c>
      <c r="H1591" s="88">
        <v>0</v>
      </c>
      <c r="I1591" s="87">
        <v>0</v>
      </c>
      <c r="J1591" s="88">
        <v>0</v>
      </c>
      <c r="K1591" s="87">
        <v>0</v>
      </c>
      <c r="L1591" s="88">
        <v>0</v>
      </c>
      <c r="M1591" s="87">
        <v>0</v>
      </c>
      <c r="N1591" s="88">
        <v>0</v>
      </c>
      <c r="O1591" s="87">
        <v>0</v>
      </c>
      <c r="P1591" s="88">
        <v>0</v>
      </c>
      <c r="Q1591" s="87">
        <v>0</v>
      </c>
      <c r="R1591" s="88">
        <v>0</v>
      </c>
      <c r="S1591" s="87">
        <v>0</v>
      </c>
      <c r="T1591" s="88">
        <v>0</v>
      </c>
      <c r="U1591" s="87">
        <v>0</v>
      </c>
      <c r="V1591" s="88">
        <v>0</v>
      </c>
      <c r="W1591" s="87">
        <v>0</v>
      </c>
      <c r="X1591" s="88">
        <v>0</v>
      </c>
      <c r="Y1591" s="87">
        <v>0</v>
      </c>
      <c r="Z1591" s="88">
        <v>0</v>
      </c>
      <c r="AA1591" s="87">
        <v>0</v>
      </c>
      <c r="AB1591" s="88">
        <v>0</v>
      </c>
      <c r="AC1591" s="58"/>
      <c r="AD1591" s="59">
        <f t="shared" si="33"/>
        <v>0</v>
      </c>
      <c r="AE1591" s="58"/>
    </row>
    <row r="1592" spans="2:31" x14ac:dyDescent="0.3">
      <c r="B1592" s="4" t="s">
        <v>158</v>
      </c>
      <c r="C1592" s="14"/>
      <c r="D1592" s="14"/>
      <c r="E1592" s="87">
        <v>0</v>
      </c>
      <c r="F1592" s="88">
        <v>0</v>
      </c>
      <c r="G1592" s="87">
        <v>0</v>
      </c>
      <c r="H1592" s="88">
        <v>0</v>
      </c>
      <c r="I1592" s="87">
        <v>0</v>
      </c>
      <c r="J1592" s="88">
        <v>0</v>
      </c>
      <c r="K1592" s="87">
        <v>0</v>
      </c>
      <c r="L1592" s="88">
        <v>0</v>
      </c>
      <c r="M1592" s="87">
        <v>0</v>
      </c>
      <c r="N1592" s="88">
        <v>0</v>
      </c>
      <c r="O1592" s="87">
        <v>0</v>
      </c>
      <c r="P1592" s="88">
        <v>0</v>
      </c>
      <c r="Q1592" s="87">
        <v>0</v>
      </c>
      <c r="R1592" s="88">
        <v>0</v>
      </c>
      <c r="S1592" s="87">
        <v>0</v>
      </c>
      <c r="T1592" s="88">
        <v>0</v>
      </c>
      <c r="U1592" s="87">
        <v>0</v>
      </c>
      <c r="V1592" s="88">
        <v>0</v>
      </c>
      <c r="W1592" s="87">
        <v>0</v>
      </c>
      <c r="X1592" s="88">
        <v>0</v>
      </c>
      <c r="Y1592" s="87">
        <v>0</v>
      </c>
      <c r="Z1592" s="88">
        <v>0</v>
      </c>
      <c r="AA1592" s="87">
        <v>0</v>
      </c>
      <c r="AB1592" s="88">
        <v>0</v>
      </c>
      <c r="AC1592" s="58"/>
      <c r="AD1592" s="59">
        <f t="shared" si="33"/>
        <v>0</v>
      </c>
      <c r="AE1592" s="58"/>
    </row>
    <row r="1593" spans="2:31" x14ac:dyDescent="0.3">
      <c r="B1593" s="4" t="s">
        <v>159</v>
      </c>
      <c r="C1593" s="14"/>
      <c r="D1593" s="14"/>
      <c r="E1593" s="87">
        <v>0</v>
      </c>
      <c r="F1593" s="88">
        <v>0</v>
      </c>
      <c r="G1593" s="87">
        <v>0</v>
      </c>
      <c r="H1593" s="88">
        <v>0</v>
      </c>
      <c r="I1593" s="87">
        <v>0</v>
      </c>
      <c r="J1593" s="88">
        <v>0</v>
      </c>
      <c r="K1593" s="87">
        <v>0</v>
      </c>
      <c r="L1593" s="88">
        <v>0</v>
      </c>
      <c r="M1593" s="87">
        <v>0</v>
      </c>
      <c r="N1593" s="88">
        <v>0</v>
      </c>
      <c r="O1593" s="87">
        <v>0</v>
      </c>
      <c r="P1593" s="88">
        <v>0</v>
      </c>
      <c r="Q1593" s="87">
        <v>0</v>
      </c>
      <c r="R1593" s="88">
        <v>0</v>
      </c>
      <c r="S1593" s="87">
        <v>0</v>
      </c>
      <c r="T1593" s="88">
        <v>0</v>
      </c>
      <c r="U1593" s="87">
        <v>0</v>
      </c>
      <c r="V1593" s="88">
        <v>0</v>
      </c>
      <c r="W1593" s="87">
        <v>0</v>
      </c>
      <c r="X1593" s="88">
        <v>0</v>
      </c>
      <c r="Y1593" s="87">
        <v>0</v>
      </c>
      <c r="Z1593" s="88">
        <v>0</v>
      </c>
      <c r="AA1593" s="87">
        <v>0</v>
      </c>
      <c r="AB1593" s="88">
        <v>0</v>
      </c>
      <c r="AC1593" s="58"/>
      <c r="AD1593" s="59">
        <f t="shared" si="33"/>
        <v>0</v>
      </c>
      <c r="AE1593" s="58"/>
    </row>
    <row r="1594" spans="2:31" x14ac:dyDescent="0.3">
      <c r="B1594" s="4" t="s">
        <v>202</v>
      </c>
      <c r="C1594" s="14"/>
      <c r="D1594" s="14"/>
      <c r="E1594" s="87">
        <v>0</v>
      </c>
      <c r="F1594" s="88">
        <v>0</v>
      </c>
      <c r="G1594" s="87">
        <v>0</v>
      </c>
      <c r="H1594" s="88">
        <v>0</v>
      </c>
      <c r="I1594" s="87">
        <v>0</v>
      </c>
      <c r="J1594" s="88">
        <v>0</v>
      </c>
      <c r="K1594" s="87">
        <v>0</v>
      </c>
      <c r="L1594" s="88">
        <v>0</v>
      </c>
      <c r="M1594" s="87">
        <v>0</v>
      </c>
      <c r="N1594" s="88">
        <v>0</v>
      </c>
      <c r="O1594" s="87">
        <v>0</v>
      </c>
      <c r="P1594" s="88">
        <v>0</v>
      </c>
      <c r="Q1594" s="87">
        <v>0</v>
      </c>
      <c r="R1594" s="88">
        <v>0</v>
      </c>
      <c r="S1594" s="87">
        <v>0</v>
      </c>
      <c r="T1594" s="88">
        <v>0</v>
      </c>
      <c r="U1594" s="87">
        <v>0</v>
      </c>
      <c r="V1594" s="88">
        <v>0</v>
      </c>
      <c r="W1594" s="87">
        <v>0</v>
      </c>
      <c r="X1594" s="88">
        <v>0</v>
      </c>
      <c r="Y1594" s="87">
        <v>0</v>
      </c>
      <c r="Z1594" s="88">
        <v>0</v>
      </c>
      <c r="AA1594" s="87">
        <v>0</v>
      </c>
      <c r="AB1594" s="88">
        <v>0</v>
      </c>
      <c r="AC1594" s="58"/>
      <c r="AD1594" s="59">
        <f t="shared" si="33"/>
        <v>0</v>
      </c>
      <c r="AE1594" s="58"/>
    </row>
    <row r="1595" spans="2:31" x14ac:dyDescent="0.3">
      <c r="B1595" s="4" t="s">
        <v>203</v>
      </c>
      <c r="C1595" s="14"/>
      <c r="D1595" s="14"/>
      <c r="E1595" s="87">
        <v>0</v>
      </c>
      <c r="F1595" s="88">
        <v>0</v>
      </c>
      <c r="G1595" s="87">
        <v>0</v>
      </c>
      <c r="H1595" s="88">
        <v>0</v>
      </c>
      <c r="I1595" s="87">
        <v>0</v>
      </c>
      <c r="J1595" s="88">
        <v>0</v>
      </c>
      <c r="K1595" s="87">
        <v>0</v>
      </c>
      <c r="L1595" s="88">
        <v>0</v>
      </c>
      <c r="M1595" s="87">
        <v>0</v>
      </c>
      <c r="N1595" s="88">
        <v>0</v>
      </c>
      <c r="O1595" s="87">
        <v>0</v>
      </c>
      <c r="P1595" s="88">
        <v>0</v>
      </c>
      <c r="Q1595" s="87">
        <v>0</v>
      </c>
      <c r="R1595" s="88">
        <v>0</v>
      </c>
      <c r="S1595" s="87">
        <v>0</v>
      </c>
      <c r="T1595" s="88">
        <v>0</v>
      </c>
      <c r="U1595" s="87">
        <v>0</v>
      </c>
      <c r="V1595" s="88">
        <v>0</v>
      </c>
      <c r="W1595" s="87">
        <v>0</v>
      </c>
      <c r="X1595" s="88">
        <v>0</v>
      </c>
      <c r="Y1595" s="87">
        <v>0</v>
      </c>
      <c r="Z1595" s="88">
        <v>0</v>
      </c>
      <c r="AA1595" s="87">
        <v>0</v>
      </c>
      <c r="AB1595" s="88">
        <v>0</v>
      </c>
      <c r="AC1595" s="58"/>
      <c r="AD1595" s="59">
        <f t="shared" si="33"/>
        <v>0</v>
      </c>
      <c r="AE1595" s="58"/>
    </row>
    <row r="1596" spans="2:31" x14ac:dyDescent="0.3">
      <c r="B1596" s="4" t="s">
        <v>187</v>
      </c>
      <c r="C1596" s="14"/>
      <c r="D1596" s="14"/>
      <c r="E1596" s="87">
        <v>0</v>
      </c>
      <c r="F1596" s="88">
        <v>0</v>
      </c>
      <c r="G1596" s="87">
        <v>0</v>
      </c>
      <c r="H1596" s="88">
        <v>0</v>
      </c>
      <c r="I1596" s="87">
        <v>0</v>
      </c>
      <c r="J1596" s="88">
        <v>0</v>
      </c>
      <c r="K1596" s="87">
        <v>0</v>
      </c>
      <c r="L1596" s="88">
        <v>0</v>
      </c>
      <c r="M1596" s="87">
        <v>0</v>
      </c>
      <c r="N1596" s="88">
        <v>0</v>
      </c>
      <c r="O1596" s="87">
        <v>0</v>
      </c>
      <c r="P1596" s="88">
        <v>0</v>
      </c>
      <c r="Q1596" s="87">
        <v>0</v>
      </c>
      <c r="R1596" s="88">
        <v>0</v>
      </c>
      <c r="S1596" s="87">
        <v>0</v>
      </c>
      <c r="T1596" s="88">
        <v>0</v>
      </c>
      <c r="U1596" s="87">
        <v>0</v>
      </c>
      <c r="V1596" s="88">
        <v>0</v>
      </c>
      <c r="W1596" s="87">
        <v>0</v>
      </c>
      <c r="X1596" s="88">
        <v>0</v>
      </c>
      <c r="Y1596" s="87">
        <v>0</v>
      </c>
      <c r="Z1596" s="88">
        <v>0</v>
      </c>
      <c r="AA1596" s="87">
        <v>0</v>
      </c>
      <c r="AB1596" s="88">
        <v>0</v>
      </c>
      <c r="AC1596" s="58"/>
      <c r="AD1596" s="59">
        <f t="shared" si="33"/>
        <v>0</v>
      </c>
      <c r="AE1596" s="58"/>
    </row>
    <row r="1597" spans="2:31" x14ac:dyDescent="0.3">
      <c r="B1597" s="4" t="s">
        <v>188</v>
      </c>
      <c r="C1597" s="14"/>
      <c r="D1597" s="14"/>
      <c r="E1597" s="87">
        <v>0</v>
      </c>
      <c r="F1597" s="88">
        <v>0</v>
      </c>
      <c r="G1597" s="87">
        <v>0</v>
      </c>
      <c r="H1597" s="88">
        <v>0</v>
      </c>
      <c r="I1597" s="87">
        <v>0</v>
      </c>
      <c r="J1597" s="88">
        <v>0</v>
      </c>
      <c r="K1597" s="87">
        <v>0</v>
      </c>
      <c r="L1597" s="88">
        <v>0</v>
      </c>
      <c r="M1597" s="87">
        <v>0</v>
      </c>
      <c r="N1597" s="88">
        <v>0</v>
      </c>
      <c r="O1597" s="87">
        <v>0</v>
      </c>
      <c r="P1597" s="88">
        <v>0</v>
      </c>
      <c r="Q1597" s="87">
        <v>0</v>
      </c>
      <c r="R1597" s="88">
        <v>0</v>
      </c>
      <c r="S1597" s="87">
        <v>0</v>
      </c>
      <c r="T1597" s="88">
        <v>0</v>
      </c>
      <c r="U1597" s="87">
        <v>0</v>
      </c>
      <c r="V1597" s="88">
        <v>0</v>
      </c>
      <c r="W1597" s="87">
        <v>0</v>
      </c>
      <c r="X1597" s="88">
        <v>0</v>
      </c>
      <c r="Y1597" s="87">
        <v>0</v>
      </c>
      <c r="Z1597" s="88">
        <v>0</v>
      </c>
      <c r="AA1597" s="87">
        <v>0</v>
      </c>
      <c r="AB1597" s="88">
        <v>0</v>
      </c>
      <c r="AC1597" s="58"/>
      <c r="AD1597" s="59">
        <f t="shared" si="33"/>
        <v>0</v>
      </c>
      <c r="AE1597" s="58"/>
    </row>
    <row r="1598" spans="2:31" x14ac:dyDescent="0.3">
      <c r="B1598" s="4" t="s">
        <v>259</v>
      </c>
      <c r="C1598" s="14"/>
      <c r="D1598" s="14"/>
      <c r="E1598" s="87">
        <v>0</v>
      </c>
      <c r="F1598" s="88">
        <v>0</v>
      </c>
      <c r="G1598" s="87">
        <v>0</v>
      </c>
      <c r="H1598" s="88">
        <v>0</v>
      </c>
      <c r="I1598" s="87">
        <v>0</v>
      </c>
      <c r="J1598" s="88">
        <v>0</v>
      </c>
      <c r="K1598" s="87">
        <v>0</v>
      </c>
      <c r="L1598" s="88">
        <v>0</v>
      </c>
      <c r="M1598" s="87">
        <v>0</v>
      </c>
      <c r="N1598" s="88">
        <v>0</v>
      </c>
      <c r="O1598" s="87">
        <v>0</v>
      </c>
      <c r="P1598" s="88">
        <v>0</v>
      </c>
      <c r="Q1598" s="87">
        <v>0</v>
      </c>
      <c r="R1598" s="88">
        <v>0</v>
      </c>
      <c r="S1598" s="87">
        <v>0</v>
      </c>
      <c r="T1598" s="88">
        <v>0</v>
      </c>
      <c r="U1598" s="87">
        <v>0</v>
      </c>
      <c r="V1598" s="88">
        <v>0</v>
      </c>
      <c r="W1598" s="87">
        <v>0</v>
      </c>
      <c r="X1598" s="88">
        <v>0</v>
      </c>
      <c r="Y1598" s="87">
        <v>0</v>
      </c>
      <c r="Z1598" s="88">
        <v>0</v>
      </c>
      <c r="AA1598" s="87">
        <v>0</v>
      </c>
      <c r="AB1598" s="88">
        <v>0</v>
      </c>
      <c r="AC1598" s="58"/>
      <c r="AD1598" s="59">
        <f t="shared" si="33"/>
        <v>0</v>
      </c>
      <c r="AE1598" s="58"/>
    </row>
    <row r="1599" spans="2:31" x14ac:dyDescent="0.3">
      <c r="B1599" s="4" t="s">
        <v>160</v>
      </c>
      <c r="C1599" s="14"/>
      <c r="D1599" s="14"/>
      <c r="E1599" s="87">
        <v>0</v>
      </c>
      <c r="F1599" s="88">
        <v>0</v>
      </c>
      <c r="G1599" s="87">
        <v>0</v>
      </c>
      <c r="H1599" s="88">
        <v>0</v>
      </c>
      <c r="I1599" s="87">
        <v>0</v>
      </c>
      <c r="J1599" s="88">
        <v>0</v>
      </c>
      <c r="K1599" s="87">
        <v>0</v>
      </c>
      <c r="L1599" s="88">
        <v>0</v>
      </c>
      <c r="M1599" s="87">
        <v>0</v>
      </c>
      <c r="N1599" s="88">
        <v>0</v>
      </c>
      <c r="O1599" s="87">
        <v>0</v>
      </c>
      <c r="P1599" s="88">
        <v>0</v>
      </c>
      <c r="Q1599" s="87">
        <v>0</v>
      </c>
      <c r="R1599" s="88">
        <v>0</v>
      </c>
      <c r="S1599" s="87">
        <v>0</v>
      </c>
      <c r="T1599" s="88">
        <v>0</v>
      </c>
      <c r="U1599" s="87">
        <v>0</v>
      </c>
      <c r="V1599" s="88">
        <v>0</v>
      </c>
      <c r="W1599" s="87">
        <v>0</v>
      </c>
      <c r="X1599" s="88">
        <v>0</v>
      </c>
      <c r="Y1599" s="87">
        <v>0</v>
      </c>
      <c r="Z1599" s="88">
        <v>0</v>
      </c>
      <c r="AA1599" s="87">
        <v>0</v>
      </c>
      <c r="AB1599" s="88">
        <v>0</v>
      </c>
      <c r="AC1599" s="58"/>
      <c r="AD1599" s="59">
        <f t="shared" si="33"/>
        <v>0</v>
      </c>
      <c r="AE1599" s="58"/>
    </row>
    <row r="1600" spans="2:31" x14ac:dyDescent="0.3">
      <c r="B1600" s="4" t="s">
        <v>161</v>
      </c>
      <c r="C1600" s="14"/>
      <c r="D1600" s="14"/>
      <c r="E1600" s="87">
        <v>0</v>
      </c>
      <c r="F1600" s="88">
        <v>0</v>
      </c>
      <c r="G1600" s="87">
        <v>0</v>
      </c>
      <c r="H1600" s="88">
        <v>0</v>
      </c>
      <c r="I1600" s="87">
        <v>0</v>
      </c>
      <c r="J1600" s="88">
        <v>0</v>
      </c>
      <c r="K1600" s="87">
        <v>0</v>
      </c>
      <c r="L1600" s="88">
        <v>0</v>
      </c>
      <c r="M1600" s="87">
        <v>0</v>
      </c>
      <c r="N1600" s="88">
        <v>0</v>
      </c>
      <c r="O1600" s="87">
        <v>0</v>
      </c>
      <c r="P1600" s="88">
        <v>0</v>
      </c>
      <c r="Q1600" s="87">
        <v>0</v>
      </c>
      <c r="R1600" s="88">
        <v>0</v>
      </c>
      <c r="S1600" s="87">
        <v>0</v>
      </c>
      <c r="T1600" s="88">
        <v>0</v>
      </c>
      <c r="U1600" s="87">
        <v>0</v>
      </c>
      <c r="V1600" s="88">
        <v>0</v>
      </c>
      <c r="W1600" s="87">
        <v>0</v>
      </c>
      <c r="X1600" s="88">
        <v>0</v>
      </c>
      <c r="Y1600" s="87">
        <v>0</v>
      </c>
      <c r="Z1600" s="88">
        <v>0</v>
      </c>
      <c r="AA1600" s="87">
        <v>0</v>
      </c>
      <c r="AB1600" s="88">
        <v>0</v>
      </c>
      <c r="AC1600" s="58"/>
      <c r="AD1600" s="59">
        <f t="shared" si="33"/>
        <v>0</v>
      </c>
      <c r="AE1600" s="58"/>
    </row>
    <row r="1601" spans="2:31" x14ac:dyDescent="0.3">
      <c r="B1601" s="4" t="s">
        <v>162</v>
      </c>
      <c r="C1601" s="14"/>
      <c r="D1601" s="14"/>
      <c r="E1601" s="87">
        <v>0</v>
      </c>
      <c r="F1601" s="88">
        <v>0</v>
      </c>
      <c r="G1601" s="87">
        <v>0</v>
      </c>
      <c r="H1601" s="88">
        <v>0</v>
      </c>
      <c r="I1601" s="87">
        <v>0</v>
      </c>
      <c r="J1601" s="88">
        <v>0</v>
      </c>
      <c r="K1601" s="87">
        <v>0</v>
      </c>
      <c r="L1601" s="88">
        <v>0</v>
      </c>
      <c r="M1601" s="87">
        <v>0</v>
      </c>
      <c r="N1601" s="88">
        <v>0</v>
      </c>
      <c r="O1601" s="87">
        <v>0</v>
      </c>
      <c r="P1601" s="88">
        <v>0</v>
      </c>
      <c r="Q1601" s="87">
        <v>0</v>
      </c>
      <c r="R1601" s="88">
        <v>0</v>
      </c>
      <c r="S1601" s="87">
        <v>0</v>
      </c>
      <c r="T1601" s="88">
        <v>0</v>
      </c>
      <c r="U1601" s="87">
        <v>0</v>
      </c>
      <c r="V1601" s="88">
        <v>0</v>
      </c>
      <c r="W1601" s="87">
        <v>0</v>
      </c>
      <c r="X1601" s="88">
        <v>0</v>
      </c>
      <c r="Y1601" s="87">
        <v>0</v>
      </c>
      <c r="Z1601" s="88">
        <v>0</v>
      </c>
      <c r="AA1601" s="87">
        <v>0</v>
      </c>
      <c r="AB1601" s="88">
        <v>0</v>
      </c>
      <c r="AC1601" s="58"/>
      <c r="AD1601" s="59">
        <f t="shared" si="33"/>
        <v>0</v>
      </c>
      <c r="AE1601" s="58"/>
    </row>
    <row r="1602" spans="2:31" x14ac:dyDescent="0.3">
      <c r="B1602" s="4" t="s">
        <v>149</v>
      </c>
      <c r="C1602" s="14"/>
      <c r="D1602" s="14"/>
      <c r="E1602" s="87">
        <v>0</v>
      </c>
      <c r="F1602" s="88">
        <v>0</v>
      </c>
      <c r="G1602" s="87">
        <v>0</v>
      </c>
      <c r="H1602" s="88">
        <v>0</v>
      </c>
      <c r="I1602" s="87">
        <v>0</v>
      </c>
      <c r="J1602" s="88">
        <v>0</v>
      </c>
      <c r="K1602" s="87">
        <v>0</v>
      </c>
      <c r="L1602" s="88">
        <v>0</v>
      </c>
      <c r="M1602" s="87">
        <v>0</v>
      </c>
      <c r="N1602" s="88">
        <v>5.0579773378868911</v>
      </c>
      <c r="O1602" s="87">
        <v>0</v>
      </c>
      <c r="P1602" s="88">
        <v>0</v>
      </c>
      <c r="Q1602" s="87">
        <v>0</v>
      </c>
      <c r="R1602" s="88">
        <v>0</v>
      </c>
      <c r="S1602" s="87">
        <v>0</v>
      </c>
      <c r="T1602" s="88">
        <v>0</v>
      </c>
      <c r="U1602" s="87">
        <v>0</v>
      </c>
      <c r="V1602" s="88">
        <v>0</v>
      </c>
      <c r="W1602" s="87">
        <v>3.2281041365737719</v>
      </c>
      <c r="X1602" s="88">
        <v>0</v>
      </c>
      <c r="Y1602" s="87">
        <v>0</v>
      </c>
      <c r="Z1602" s="88">
        <v>0</v>
      </c>
      <c r="AA1602" s="87">
        <v>0</v>
      </c>
      <c r="AB1602" s="88">
        <v>0</v>
      </c>
      <c r="AC1602" s="58"/>
      <c r="AD1602" s="59">
        <f t="shared" si="33"/>
        <v>8.2860814744606621</v>
      </c>
      <c r="AE1602" s="58"/>
    </row>
    <row r="1603" spans="2:31" x14ac:dyDescent="0.3">
      <c r="B1603" s="4" t="s">
        <v>230</v>
      </c>
      <c r="C1603" s="14"/>
      <c r="D1603" s="14"/>
      <c r="E1603" s="87">
        <v>0</v>
      </c>
      <c r="F1603" s="88">
        <v>0</v>
      </c>
      <c r="G1603" s="87">
        <v>0</v>
      </c>
      <c r="H1603" s="88">
        <v>0</v>
      </c>
      <c r="I1603" s="87">
        <v>0</v>
      </c>
      <c r="J1603" s="88">
        <v>0</v>
      </c>
      <c r="K1603" s="87">
        <v>0</v>
      </c>
      <c r="L1603" s="88">
        <v>0</v>
      </c>
      <c r="M1603" s="87">
        <v>0</v>
      </c>
      <c r="N1603" s="88">
        <v>0.34871795177459713</v>
      </c>
      <c r="O1603" s="87">
        <v>0.4407340362866719</v>
      </c>
      <c r="P1603" s="88">
        <v>0.46810990174611422</v>
      </c>
      <c r="Q1603" s="87">
        <v>0.49875573317209887</v>
      </c>
      <c r="R1603" s="88">
        <v>0.51249309380849195</v>
      </c>
      <c r="S1603" s="87">
        <v>0.52623045047124239</v>
      </c>
      <c r="T1603" s="88">
        <v>0.53996781110763548</v>
      </c>
      <c r="U1603" s="87">
        <v>0.5545051970058017</v>
      </c>
      <c r="V1603" s="88">
        <v>0.56072229894002279</v>
      </c>
      <c r="W1603" s="87">
        <v>0.37670072021484391</v>
      </c>
      <c r="X1603" s="88">
        <v>0</v>
      </c>
      <c r="Y1603" s="87">
        <v>0</v>
      </c>
      <c r="Z1603" s="88">
        <v>0</v>
      </c>
      <c r="AA1603" s="87">
        <v>0</v>
      </c>
      <c r="AB1603" s="88">
        <v>0</v>
      </c>
      <c r="AC1603" s="58"/>
      <c r="AD1603" s="59">
        <f t="shared" si="33"/>
        <v>4.8269371945275203</v>
      </c>
      <c r="AE1603" s="58"/>
    </row>
    <row r="1604" spans="2:31" x14ac:dyDescent="0.3">
      <c r="B1604" s="4" t="s">
        <v>248</v>
      </c>
      <c r="C1604" s="14"/>
      <c r="D1604" s="14"/>
      <c r="E1604" s="87">
        <v>0</v>
      </c>
      <c r="F1604" s="88">
        <v>0</v>
      </c>
      <c r="G1604" s="87">
        <v>0</v>
      </c>
      <c r="H1604" s="88">
        <v>0</v>
      </c>
      <c r="I1604" s="87">
        <v>0</v>
      </c>
      <c r="J1604" s="88">
        <v>0</v>
      </c>
      <c r="K1604" s="87">
        <v>0</v>
      </c>
      <c r="L1604" s="88">
        <v>0</v>
      </c>
      <c r="M1604" s="87">
        <v>0</v>
      </c>
      <c r="N1604" s="88">
        <v>0</v>
      </c>
      <c r="O1604" s="87">
        <v>0</v>
      </c>
      <c r="P1604" s="88">
        <v>0</v>
      </c>
      <c r="Q1604" s="87">
        <v>0</v>
      </c>
      <c r="R1604" s="88">
        <v>0</v>
      </c>
      <c r="S1604" s="87">
        <v>0</v>
      </c>
      <c r="T1604" s="88">
        <v>0</v>
      </c>
      <c r="U1604" s="87">
        <v>0</v>
      </c>
      <c r="V1604" s="88">
        <v>0</v>
      </c>
      <c r="W1604" s="87">
        <v>0</v>
      </c>
      <c r="X1604" s="88">
        <v>0</v>
      </c>
      <c r="Y1604" s="87">
        <v>0</v>
      </c>
      <c r="Z1604" s="88">
        <v>0</v>
      </c>
      <c r="AA1604" s="87">
        <v>0</v>
      </c>
      <c r="AB1604" s="88">
        <v>0</v>
      </c>
      <c r="AC1604" s="58"/>
      <c r="AD1604" s="59">
        <f t="shared" si="33"/>
        <v>0</v>
      </c>
      <c r="AE1604" s="58"/>
    </row>
    <row r="1605" spans="2:31" x14ac:dyDescent="0.3">
      <c r="B1605" s="4" t="s">
        <v>231</v>
      </c>
      <c r="C1605" s="14"/>
      <c r="D1605" s="14"/>
      <c r="E1605" s="87">
        <v>0</v>
      </c>
      <c r="F1605" s="88">
        <v>0</v>
      </c>
      <c r="G1605" s="87">
        <v>0</v>
      </c>
      <c r="H1605" s="88">
        <v>0</v>
      </c>
      <c r="I1605" s="87">
        <v>0</v>
      </c>
      <c r="J1605" s="88">
        <v>0</v>
      </c>
      <c r="K1605" s="87">
        <v>0</v>
      </c>
      <c r="L1605" s="88">
        <v>0</v>
      </c>
      <c r="M1605" s="87">
        <v>0</v>
      </c>
      <c r="N1605" s="88">
        <v>0.35660973072052016</v>
      </c>
      <c r="O1605" s="87">
        <v>0.4364733537038169</v>
      </c>
      <c r="P1605" s="88">
        <v>0.48765673637390161</v>
      </c>
      <c r="Q1605" s="87">
        <v>0.53326950867970813</v>
      </c>
      <c r="R1605" s="88">
        <v>0.5216177066167198</v>
      </c>
      <c r="S1605" s="87">
        <v>0.50996590455373147</v>
      </c>
      <c r="T1605" s="88">
        <v>0.49831410249074326</v>
      </c>
      <c r="U1605" s="87">
        <v>0.48507531700134293</v>
      </c>
      <c r="V1605" s="88">
        <v>0.48361099656422951</v>
      </c>
      <c r="W1605" s="87">
        <v>0.32403738307952895</v>
      </c>
      <c r="X1605" s="88">
        <v>0</v>
      </c>
      <c r="Y1605" s="87">
        <v>0</v>
      </c>
      <c r="Z1605" s="88">
        <v>0</v>
      </c>
      <c r="AA1605" s="87">
        <v>0</v>
      </c>
      <c r="AB1605" s="88">
        <v>0</v>
      </c>
      <c r="AC1605" s="58"/>
      <c r="AD1605" s="59">
        <f t="shared" si="33"/>
        <v>4.636630739784243</v>
      </c>
      <c r="AE1605" s="58"/>
    </row>
    <row r="1606" spans="2:31" x14ac:dyDescent="0.3">
      <c r="B1606" s="4" t="s">
        <v>292</v>
      </c>
      <c r="C1606" s="14"/>
      <c r="D1606" s="14"/>
      <c r="E1606" s="87">
        <v>0</v>
      </c>
      <c r="F1606" s="88">
        <v>0</v>
      </c>
      <c r="G1606" s="87">
        <v>0</v>
      </c>
      <c r="H1606" s="88">
        <v>0</v>
      </c>
      <c r="I1606" s="87">
        <v>0</v>
      </c>
      <c r="J1606" s="88">
        <v>0</v>
      </c>
      <c r="K1606" s="87">
        <v>0</v>
      </c>
      <c r="L1606" s="88">
        <v>0</v>
      </c>
      <c r="M1606" s="87">
        <v>0</v>
      </c>
      <c r="N1606" s="88">
        <v>0</v>
      </c>
      <c r="O1606" s="87">
        <v>0</v>
      </c>
      <c r="P1606" s="88">
        <v>0</v>
      </c>
      <c r="Q1606" s="87">
        <v>0</v>
      </c>
      <c r="R1606" s="88">
        <v>0</v>
      </c>
      <c r="S1606" s="87">
        <v>0</v>
      </c>
      <c r="T1606" s="88">
        <v>0</v>
      </c>
      <c r="U1606" s="87">
        <v>0</v>
      </c>
      <c r="V1606" s="88">
        <v>0</v>
      </c>
      <c r="W1606" s="87">
        <v>0</v>
      </c>
      <c r="X1606" s="88">
        <v>0</v>
      </c>
      <c r="Y1606" s="87">
        <v>0</v>
      </c>
      <c r="Z1606" s="88">
        <v>0</v>
      </c>
      <c r="AA1606" s="87">
        <v>0</v>
      </c>
      <c r="AB1606" s="88">
        <v>0</v>
      </c>
      <c r="AC1606" s="58"/>
      <c r="AD1606" s="59">
        <f t="shared" si="33"/>
        <v>0</v>
      </c>
      <c r="AE1606" s="58"/>
    </row>
    <row r="1607" spans="2:31" x14ac:dyDescent="0.3">
      <c r="B1607" s="4" t="s">
        <v>244</v>
      </c>
      <c r="C1607" s="14"/>
      <c r="D1607" s="14"/>
      <c r="E1607" s="87">
        <v>0</v>
      </c>
      <c r="F1607" s="88">
        <v>0</v>
      </c>
      <c r="G1607" s="87">
        <v>0</v>
      </c>
      <c r="H1607" s="88">
        <v>0</v>
      </c>
      <c r="I1607" s="87">
        <v>0</v>
      </c>
      <c r="J1607" s="88">
        <v>0</v>
      </c>
      <c r="K1607" s="87">
        <v>0</v>
      </c>
      <c r="L1607" s="88">
        <v>0</v>
      </c>
      <c r="M1607" s="87">
        <v>0</v>
      </c>
      <c r="N1607" s="88">
        <v>0</v>
      </c>
      <c r="O1607" s="87">
        <v>0</v>
      </c>
      <c r="P1607" s="88">
        <v>0</v>
      </c>
      <c r="Q1607" s="87">
        <v>0</v>
      </c>
      <c r="R1607" s="88">
        <v>0</v>
      </c>
      <c r="S1607" s="87">
        <v>0</v>
      </c>
      <c r="T1607" s="88">
        <v>0</v>
      </c>
      <c r="U1607" s="87">
        <v>0</v>
      </c>
      <c r="V1607" s="88">
        <v>0</v>
      </c>
      <c r="W1607" s="87">
        <v>0</v>
      </c>
      <c r="X1607" s="88">
        <v>0</v>
      </c>
      <c r="Y1607" s="87">
        <v>0</v>
      </c>
      <c r="Z1607" s="88">
        <v>0</v>
      </c>
      <c r="AA1607" s="87">
        <v>0</v>
      </c>
      <c r="AB1607" s="88">
        <v>0</v>
      </c>
      <c r="AC1607" s="58"/>
      <c r="AD1607" s="59">
        <f t="shared" si="33"/>
        <v>0</v>
      </c>
      <c r="AE1607" s="58"/>
    </row>
    <row r="1608" spans="2:31" x14ac:dyDescent="0.3">
      <c r="B1608" s="4" t="s">
        <v>245</v>
      </c>
      <c r="C1608" s="14"/>
      <c r="D1608" s="14"/>
      <c r="E1608" s="87">
        <v>0</v>
      </c>
      <c r="F1608" s="88">
        <v>0</v>
      </c>
      <c r="G1608" s="87">
        <v>0</v>
      </c>
      <c r="H1608" s="88">
        <v>0</v>
      </c>
      <c r="I1608" s="87">
        <v>0</v>
      </c>
      <c r="J1608" s="88">
        <v>0</v>
      </c>
      <c r="K1608" s="87">
        <v>0</v>
      </c>
      <c r="L1608" s="88">
        <v>0</v>
      </c>
      <c r="M1608" s="87">
        <v>0</v>
      </c>
      <c r="N1608" s="88">
        <v>0</v>
      </c>
      <c r="O1608" s="87">
        <v>0</v>
      </c>
      <c r="P1608" s="88">
        <v>0</v>
      </c>
      <c r="Q1608" s="87">
        <v>0</v>
      </c>
      <c r="R1608" s="88">
        <v>0</v>
      </c>
      <c r="S1608" s="87">
        <v>0</v>
      </c>
      <c r="T1608" s="88">
        <v>0</v>
      </c>
      <c r="U1608" s="87">
        <v>0</v>
      </c>
      <c r="V1608" s="88">
        <v>0</v>
      </c>
      <c r="W1608" s="87">
        <v>0</v>
      </c>
      <c r="X1608" s="88">
        <v>0</v>
      </c>
      <c r="Y1608" s="87">
        <v>0</v>
      </c>
      <c r="Z1608" s="88">
        <v>0</v>
      </c>
      <c r="AA1608" s="87">
        <v>0</v>
      </c>
      <c r="AB1608" s="88">
        <v>0</v>
      </c>
      <c r="AC1608" s="58"/>
      <c r="AD1608" s="59">
        <f t="shared" si="33"/>
        <v>0</v>
      </c>
      <c r="AE1608" s="58"/>
    </row>
    <row r="1609" spans="2:31" x14ac:dyDescent="0.3">
      <c r="B1609" s="4" t="s">
        <v>257</v>
      </c>
      <c r="C1609" s="14"/>
      <c r="D1609" s="14"/>
      <c r="E1609" s="87">
        <v>0</v>
      </c>
      <c r="F1609" s="88">
        <v>0</v>
      </c>
      <c r="G1609" s="87">
        <v>0</v>
      </c>
      <c r="H1609" s="88">
        <v>0</v>
      </c>
      <c r="I1609" s="87">
        <v>0</v>
      </c>
      <c r="J1609" s="88">
        <v>0</v>
      </c>
      <c r="K1609" s="87">
        <v>0</v>
      </c>
      <c r="L1609" s="88">
        <v>0</v>
      </c>
      <c r="M1609" s="87">
        <v>0</v>
      </c>
      <c r="N1609" s="88">
        <v>0</v>
      </c>
      <c r="O1609" s="87">
        <v>0</v>
      </c>
      <c r="P1609" s="88">
        <v>0</v>
      </c>
      <c r="Q1609" s="87">
        <v>0</v>
      </c>
      <c r="R1609" s="88">
        <v>0</v>
      </c>
      <c r="S1609" s="87">
        <v>0</v>
      </c>
      <c r="T1609" s="88">
        <v>0</v>
      </c>
      <c r="U1609" s="87">
        <v>0</v>
      </c>
      <c r="V1609" s="88">
        <v>0</v>
      </c>
      <c r="W1609" s="87">
        <v>0</v>
      </c>
      <c r="X1609" s="88">
        <v>0</v>
      </c>
      <c r="Y1609" s="87">
        <v>0</v>
      </c>
      <c r="Z1609" s="88">
        <v>0</v>
      </c>
      <c r="AA1609" s="87">
        <v>0</v>
      </c>
      <c r="AB1609" s="88">
        <v>0</v>
      </c>
      <c r="AC1609" s="58"/>
      <c r="AD1609" s="59">
        <f t="shared" si="33"/>
        <v>0</v>
      </c>
      <c r="AE1609" s="58"/>
    </row>
    <row r="1610" spans="2:31" x14ac:dyDescent="0.3">
      <c r="B1610" s="4" t="s">
        <v>222</v>
      </c>
      <c r="C1610" s="14"/>
      <c r="D1610" s="14"/>
      <c r="E1610" s="87">
        <v>0</v>
      </c>
      <c r="F1610" s="88">
        <v>0</v>
      </c>
      <c r="G1610" s="87">
        <v>0</v>
      </c>
      <c r="H1610" s="88">
        <v>0</v>
      </c>
      <c r="I1610" s="87">
        <v>0</v>
      </c>
      <c r="J1610" s="88">
        <v>0</v>
      </c>
      <c r="K1610" s="87">
        <v>0</v>
      </c>
      <c r="L1610" s="88">
        <v>0</v>
      </c>
      <c r="M1610" s="87">
        <v>0</v>
      </c>
      <c r="N1610" s="88">
        <v>0</v>
      </c>
      <c r="O1610" s="87">
        <v>0</v>
      </c>
      <c r="P1610" s="88">
        <v>0</v>
      </c>
      <c r="Q1610" s="87">
        <v>0</v>
      </c>
      <c r="R1610" s="88">
        <v>0</v>
      </c>
      <c r="S1610" s="87">
        <v>0</v>
      </c>
      <c r="T1610" s="88">
        <v>0.93854811994436504</v>
      </c>
      <c r="U1610" s="87">
        <v>1.5592236348738273</v>
      </c>
      <c r="V1610" s="88">
        <v>0</v>
      </c>
      <c r="W1610" s="87">
        <v>0</v>
      </c>
      <c r="X1610" s="88">
        <v>0</v>
      </c>
      <c r="Y1610" s="87">
        <v>0</v>
      </c>
      <c r="Z1610" s="88">
        <v>0</v>
      </c>
      <c r="AA1610" s="87">
        <v>0</v>
      </c>
      <c r="AB1610" s="88">
        <v>0</v>
      </c>
      <c r="AC1610" s="58"/>
      <c r="AD1610" s="59">
        <f t="shared" si="33"/>
        <v>2.4977717548181921</v>
      </c>
      <c r="AE1610" s="58"/>
    </row>
    <row r="1611" spans="2:31" x14ac:dyDescent="0.3">
      <c r="B1611" s="4" t="s">
        <v>223</v>
      </c>
      <c r="C1611" s="14"/>
      <c r="D1611" s="14"/>
      <c r="E1611" s="87">
        <v>0</v>
      </c>
      <c r="F1611" s="88">
        <v>0</v>
      </c>
      <c r="G1611" s="87">
        <v>0</v>
      </c>
      <c r="H1611" s="88">
        <v>0</v>
      </c>
      <c r="I1611" s="87">
        <v>0</v>
      </c>
      <c r="J1611" s="88">
        <v>0</v>
      </c>
      <c r="K1611" s="87">
        <v>0</v>
      </c>
      <c r="L1611" s="88">
        <v>0</v>
      </c>
      <c r="M1611" s="87">
        <v>0</v>
      </c>
      <c r="N1611" s="88">
        <v>0</v>
      </c>
      <c r="O1611" s="87">
        <v>0</v>
      </c>
      <c r="P1611" s="88">
        <v>0</v>
      </c>
      <c r="Q1611" s="87">
        <v>0</v>
      </c>
      <c r="R1611" s="88">
        <v>0</v>
      </c>
      <c r="S1611" s="87">
        <v>0</v>
      </c>
      <c r="T1611" s="88">
        <v>0</v>
      </c>
      <c r="U1611" s="87">
        <v>0</v>
      </c>
      <c r="V1611" s="88">
        <v>0</v>
      </c>
      <c r="W1611" s="87">
        <v>0</v>
      </c>
      <c r="X1611" s="88">
        <v>0</v>
      </c>
      <c r="Y1611" s="87">
        <v>0</v>
      </c>
      <c r="Z1611" s="88">
        <v>0</v>
      </c>
      <c r="AA1611" s="87">
        <v>0</v>
      </c>
      <c r="AB1611" s="88">
        <v>0</v>
      </c>
      <c r="AC1611" s="58"/>
      <c r="AD1611" s="59">
        <f t="shared" si="33"/>
        <v>0</v>
      </c>
      <c r="AE1611" s="58"/>
    </row>
    <row r="1612" spans="2:31" x14ac:dyDescent="0.3">
      <c r="B1612" s="4" t="s">
        <v>224</v>
      </c>
      <c r="C1612" s="14"/>
      <c r="D1612" s="14"/>
      <c r="E1612" s="87">
        <v>0</v>
      </c>
      <c r="F1612" s="88">
        <v>0</v>
      </c>
      <c r="G1612" s="87">
        <v>0</v>
      </c>
      <c r="H1612" s="88">
        <v>0</v>
      </c>
      <c r="I1612" s="87">
        <v>0</v>
      </c>
      <c r="J1612" s="88">
        <v>0</v>
      </c>
      <c r="K1612" s="87">
        <v>0</v>
      </c>
      <c r="L1612" s="88">
        <v>0</v>
      </c>
      <c r="M1612" s="87">
        <v>0</v>
      </c>
      <c r="N1612" s="88">
        <v>0</v>
      </c>
      <c r="O1612" s="87">
        <v>0</v>
      </c>
      <c r="P1612" s="88">
        <v>0</v>
      </c>
      <c r="Q1612" s="87">
        <v>0</v>
      </c>
      <c r="R1612" s="88">
        <v>0</v>
      </c>
      <c r="S1612" s="87">
        <v>0</v>
      </c>
      <c r="T1612" s="88">
        <v>0</v>
      </c>
      <c r="U1612" s="87">
        <v>0</v>
      </c>
      <c r="V1612" s="88">
        <v>0</v>
      </c>
      <c r="W1612" s="87">
        <v>0</v>
      </c>
      <c r="X1612" s="88">
        <v>0</v>
      </c>
      <c r="Y1612" s="87">
        <v>0</v>
      </c>
      <c r="Z1612" s="88">
        <v>0</v>
      </c>
      <c r="AA1612" s="87">
        <v>0</v>
      </c>
      <c r="AB1612" s="88">
        <v>0</v>
      </c>
      <c r="AC1612" s="58"/>
      <c r="AD1612" s="59">
        <f t="shared" si="33"/>
        <v>0</v>
      </c>
      <c r="AE1612" s="58"/>
    </row>
    <row r="1613" spans="2:31" x14ac:dyDescent="0.3">
      <c r="B1613" s="4" t="s">
        <v>258</v>
      </c>
      <c r="C1613" s="14"/>
      <c r="D1613" s="14"/>
      <c r="E1613" s="87">
        <v>0</v>
      </c>
      <c r="F1613" s="88">
        <v>0</v>
      </c>
      <c r="G1613" s="87">
        <v>0</v>
      </c>
      <c r="H1613" s="88">
        <v>0</v>
      </c>
      <c r="I1613" s="87">
        <v>0</v>
      </c>
      <c r="J1613" s="88">
        <v>0</v>
      </c>
      <c r="K1613" s="87">
        <v>0</v>
      </c>
      <c r="L1613" s="88">
        <v>0</v>
      </c>
      <c r="M1613" s="87">
        <v>0</v>
      </c>
      <c r="N1613" s="88">
        <v>0</v>
      </c>
      <c r="O1613" s="87">
        <v>0</v>
      </c>
      <c r="P1613" s="88">
        <v>0</v>
      </c>
      <c r="Q1613" s="87">
        <v>0</v>
      </c>
      <c r="R1613" s="88">
        <v>0</v>
      </c>
      <c r="S1613" s="87">
        <v>0</v>
      </c>
      <c r="T1613" s="88">
        <v>0</v>
      </c>
      <c r="U1613" s="87">
        <v>0</v>
      </c>
      <c r="V1613" s="88">
        <v>0</v>
      </c>
      <c r="W1613" s="87">
        <v>0</v>
      </c>
      <c r="X1613" s="88">
        <v>0</v>
      </c>
      <c r="Y1613" s="87">
        <v>0</v>
      </c>
      <c r="Z1613" s="88">
        <v>0</v>
      </c>
      <c r="AA1613" s="87">
        <v>0</v>
      </c>
      <c r="AB1613" s="88">
        <v>0</v>
      </c>
      <c r="AC1613" s="58"/>
      <c r="AD1613" s="59">
        <f t="shared" si="33"/>
        <v>0</v>
      </c>
      <c r="AE1613" s="58"/>
    </row>
    <row r="1614" spans="2:31" x14ac:dyDescent="0.3">
      <c r="B1614" s="4" t="s">
        <v>246</v>
      </c>
      <c r="C1614" s="14"/>
      <c r="D1614" s="14"/>
      <c r="E1614" s="87">
        <v>0</v>
      </c>
      <c r="F1614" s="88">
        <v>0</v>
      </c>
      <c r="G1614" s="87">
        <v>0</v>
      </c>
      <c r="H1614" s="88">
        <v>0</v>
      </c>
      <c r="I1614" s="87">
        <v>0</v>
      </c>
      <c r="J1614" s="88">
        <v>0</v>
      </c>
      <c r="K1614" s="87">
        <v>0</v>
      </c>
      <c r="L1614" s="88">
        <v>0</v>
      </c>
      <c r="M1614" s="87">
        <v>0</v>
      </c>
      <c r="N1614" s="88">
        <v>0</v>
      </c>
      <c r="O1614" s="87">
        <v>0</v>
      </c>
      <c r="P1614" s="88">
        <v>0</v>
      </c>
      <c r="Q1614" s="87">
        <v>0</v>
      </c>
      <c r="R1614" s="88">
        <v>0</v>
      </c>
      <c r="S1614" s="87">
        <v>0</v>
      </c>
      <c r="T1614" s="88">
        <v>0</v>
      </c>
      <c r="U1614" s="87">
        <v>0</v>
      </c>
      <c r="V1614" s="88">
        <v>0</v>
      </c>
      <c r="W1614" s="87">
        <v>0</v>
      </c>
      <c r="X1614" s="88">
        <v>0</v>
      </c>
      <c r="Y1614" s="87">
        <v>0</v>
      </c>
      <c r="Z1614" s="88">
        <v>0</v>
      </c>
      <c r="AA1614" s="87">
        <v>0</v>
      </c>
      <c r="AB1614" s="88">
        <v>0</v>
      </c>
      <c r="AC1614" s="58"/>
      <c r="AD1614" s="59">
        <f t="shared" si="33"/>
        <v>0</v>
      </c>
      <c r="AE1614" s="58"/>
    </row>
    <row r="1615" spans="2:31" x14ac:dyDescent="0.3">
      <c r="B1615" s="4" t="s">
        <v>189</v>
      </c>
      <c r="C1615" s="14"/>
      <c r="D1615" s="14"/>
      <c r="E1615" s="87">
        <v>0</v>
      </c>
      <c r="F1615" s="88">
        <v>0</v>
      </c>
      <c r="G1615" s="87">
        <v>0</v>
      </c>
      <c r="H1615" s="88">
        <v>0</v>
      </c>
      <c r="I1615" s="87">
        <v>0</v>
      </c>
      <c r="J1615" s="88">
        <v>0</v>
      </c>
      <c r="K1615" s="87">
        <v>0</v>
      </c>
      <c r="L1615" s="88">
        <v>0</v>
      </c>
      <c r="M1615" s="87">
        <v>0</v>
      </c>
      <c r="N1615" s="88">
        <v>0</v>
      </c>
      <c r="O1615" s="87">
        <v>0</v>
      </c>
      <c r="P1615" s="88">
        <v>0</v>
      </c>
      <c r="Q1615" s="87">
        <v>0</v>
      </c>
      <c r="R1615" s="88">
        <v>0</v>
      </c>
      <c r="S1615" s="87">
        <v>0</v>
      </c>
      <c r="T1615" s="88">
        <v>0</v>
      </c>
      <c r="U1615" s="87">
        <v>0</v>
      </c>
      <c r="V1615" s="88">
        <v>0</v>
      </c>
      <c r="W1615" s="87">
        <v>0</v>
      </c>
      <c r="X1615" s="88">
        <v>0</v>
      </c>
      <c r="Y1615" s="87">
        <v>0</v>
      </c>
      <c r="Z1615" s="88">
        <v>0</v>
      </c>
      <c r="AA1615" s="87">
        <v>0</v>
      </c>
      <c r="AB1615" s="88">
        <v>0</v>
      </c>
      <c r="AC1615" s="58"/>
      <c r="AD1615" s="59">
        <f t="shared" si="33"/>
        <v>0</v>
      </c>
      <c r="AE1615" s="58"/>
    </row>
    <row r="1616" spans="2:31" x14ac:dyDescent="0.3">
      <c r="B1616" s="4" t="s">
        <v>190</v>
      </c>
      <c r="C1616" s="14"/>
      <c r="D1616" s="14"/>
      <c r="E1616" s="87">
        <v>0</v>
      </c>
      <c r="F1616" s="88">
        <v>0</v>
      </c>
      <c r="G1616" s="87">
        <v>0</v>
      </c>
      <c r="H1616" s="88">
        <v>0</v>
      </c>
      <c r="I1616" s="87">
        <v>0</v>
      </c>
      <c r="J1616" s="88">
        <v>0</v>
      </c>
      <c r="K1616" s="87">
        <v>0</v>
      </c>
      <c r="L1616" s="88">
        <v>0</v>
      </c>
      <c r="M1616" s="87">
        <v>0</v>
      </c>
      <c r="N1616" s="88">
        <v>0</v>
      </c>
      <c r="O1616" s="87">
        <v>0</v>
      </c>
      <c r="P1616" s="88">
        <v>0</v>
      </c>
      <c r="Q1616" s="87">
        <v>0</v>
      </c>
      <c r="R1616" s="88">
        <v>0</v>
      </c>
      <c r="S1616" s="87">
        <v>0</v>
      </c>
      <c r="T1616" s="88">
        <v>0</v>
      </c>
      <c r="U1616" s="87">
        <v>0</v>
      </c>
      <c r="V1616" s="88">
        <v>0</v>
      </c>
      <c r="W1616" s="87">
        <v>0</v>
      </c>
      <c r="X1616" s="88">
        <v>0</v>
      </c>
      <c r="Y1616" s="87">
        <v>0</v>
      </c>
      <c r="Z1616" s="88">
        <v>0</v>
      </c>
      <c r="AA1616" s="87">
        <v>0</v>
      </c>
      <c r="AB1616" s="88">
        <v>0</v>
      </c>
      <c r="AC1616" s="58"/>
      <c r="AD1616" s="59">
        <f t="shared" si="33"/>
        <v>0</v>
      </c>
      <c r="AE1616" s="58"/>
    </row>
    <row r="1617" spans="2:31" x14ac:dyDescent="0.3">
      <c r="B1617" s="4" t="s">
        <v>208</v>
      </c>
      <c r="C1617" s="14"/>
      <c r="D1617" s="14"/>
      <c r="E1617" s="87">
        <v>0</v>
      </c>
      <c r="F1617" s="88">
        <v>0</v>
      </c>
      <c r="G1617" s="87">
        <v>0</v>
      </c>
      <c r="H1617" s="88">
        <v>0</v>
      </c>
      <c r="I1617" s="87">
        <v>0</v>
      </c>
      <c r="J1617" s="88">
        <v>0</v>
      </c>
      <c r="K1617" s="87">
        <v>0</v>
      </c>
      <c r="L1617" s="88">
        <v>0</v>
      </c>
      <c r="M1617" s="87">
        <v>0</v>
      </c>
      <c r="N1617" s="88">
        <v>0</v>
      </c>
      <c r="O1617" s="87">
        <v>0</v>
      </c>
      <c r="P1617" s="88">
        <v>0.90682714780171692</v>
      </c>
      <c r="Q1617" s="87">
        <v>1.5558737158775329</v>
      </c>
      <c r="R1617" s="88">
        <v>1.9557290871938069</v>
      </c>
      <c r="S1617" s="87">
        <v>1.9568250536918643</v>
      </c>
      <c r="T1617" s="88">
        <v>1.9374916672706606</v>
      </c>
      <c r="U1617" s="87">
        <v>1.949799927075704</v>
      </c>
      <c r="V1617" s="88">
        <v>1.9531499505043031</v>
      </c>
      <c r="W1617" s="87">
        <v>1.2954808076222737</v>
      </c>
      <c r="X1617" s="88">
        <v>0</v>
      </c>
      <c r="Y1617" s="87">
        <v>0</v>
      </c>
      <c r="Z1617" s="88">
        <v>0</v>
      </c>
      <c r="AA1617" s="87">
        <v>0</v>
      </c>
      <c r="AB1617" s="88">
        <v>0</v>
      </c>
      <c r="AC1617" s="58"/>
      <c r="AD1617" s="59">
        <f t="shared" si="33"/>
        <v>13.511177357037862</v>
      </c>
      <c r="AE1617" s="58"/>
    </row>
    <row r="1618" spans="2:31" x14ac:dyDescent="0.3">
      <c r="B1618" s="4" t="s">
        <v>209</v>
      </c>
      <c r="C1618" s="14"/>
      <c r="D1618" s="14"/>
      <c r="E1618" s="87">
        <v>0</v>
      </c>
      <c r="F1618" s="88">
        <v>0</v>
      </c>
      <c r="G1618" s="87">
        <v>0</v>
      </c>
      <c r="H1618" s="88">
        <v>0</v>
      </c>
      <c r="I1618" s="87">
        <v>0</v>
      </c>
      <c r="J1618" s="88">
        <v>0</v>
      </c>
      <c r="K1618" s="87">
        <v>0</v>
      </c>
      <c r="L1618" s="88">
        <v>0</v>
      </c>
      <c r="M1618" s="87">
        <v>0</v>
      </c>
      <c r="N1618" s="88">
        <v>0</v>
      </c>
      <c r="O1618" s="87">
        <v>0</v>
      </c>
      <c r="P1618" s="88">
        <v>0</v>
      </c>
      <c r="Q1618" s="87">
        <v>0</v>
      </c>
      <c r="R1618" s="88">
        <v>0</v>
      </c>
      <c r="S1618" s="87">
        <v>0</v>
      </c>
      <c r="T1618" s="88">
        <v>0</v>
      </c>
      <c r="U1618" s="87">
        <v>0</v>
      </c>
      <c r="V1618" s="88">
        <v>0</v>
      </c>
      <c r="W1618" s="87">
        <v>0</v>
      </c>
      <c r="X1618" s="88">
        <v>0</v>
      </c>
      <c r="Y1618" s="87">
        <v>0</v>
      </c>
      <c r="Z1618" s="88">
        <v>0</v>
      </c>
      <c r="AA1618" s="87">
        <v>0</v>
      </c>
      <c r="AB1618" s="88">
        <v>0</v>
      </c>
      <c r="AC1618" s="58"/>
      <c r="AD1618" s="59">
        <f t="shared" si="33"/>
        <v>0</v>
      </c>
      <c r="AE1618" s="58"/>
    </row>
    <row r="1619" spans="2:31" x14ac:dyDescent="0.3">
      <c r="B1619" s="4" t="s">
        <v>210</v>
      </c>
      <c r="C1619" s="14"/>
      <c r="D1619" s="14"/>
      <c r="E1619" s="87">
        <v>0</v>
      </c>
      <c r="F1619" s="88">
        <v>0</v>
      </c>
      <c r="G1619" s="87">
        <v>0</v>
      </c>
      <c r="H1619" s="88">
        <v>0</v>
      </c>
      <c r="I1619" s="87">
        <v>0</v>
      </c>
      <c r="J1619" s="88">
        <v>0</v>
      </c>
      <c r="K1619" s="87">
        <v>0</v>
      </c>
      <c r="L1619" s="88">
        <v>0</v>
      </c>
      <c r="M1619" s="87">
        <v>0</v>
      </c>
      <c r="N1619" s="88">
        <v>2.35083556175231E-2</v>
      </c>
      <c r="O1619" s="87">
        <v>2.8007163604100469E-2</v>
      </c>
      <c r="P1619" s="88">
        <v>2.7150013049443481E-2</v>
      </c>
      <c r="Q1619" s="87">
        <v>2.6292868455250952E-2</v>
      </c>
      <c r="R1619" s="88">
        <v>2.5435717900593995E-2</v>
      </c>
      <c r="S1619" s="87">
        <v>0.12480833729108166</v>
      </c>
      <c r="T1619" s="88">
        <v>0.25799167056878403</v>
      </c>
      <c r="U1619" s="87">
        <v>0.28899999856948877</v>
      </c>
      <c r="V1619" s="88">
        <v>0.28899999856948877</v>
      </c>
      <c r="W1619" s="87">
        <v>0.19269374907016745</v>
      </c>
      <c r="X1619" s="88">
        <v>0</v>
      </c>
      <c r="Y1619" s="87">
        <v>0</v>
      </c>
      <c r="Z1619" s="88">
        <v>0</v>
      </c>
      <c r="AA1619" s="87">
        <v>0</v>
      </c>
      <c r="AB1619" s="88">
        <v>0</v>
      </c>
      <c r="AC1619" s="58"/>
      <c r="AD1619" s="59">
        <f t="shared" si="33"/>
        <v>1.2838878726959226</v>
      </c>
      <c r="AE1619" s="58"/>
    </row>
    <row r="1620" spans="2:31" x14ac:dyDescent="0.3">
      <c r="B1620" s="4" t="s">
        <v>211</v>
      </c>
      <c r="C1620" s="14"/>
      <c r="D1620" s="14"/>
      <c r="E1620" s="87">
        <v>0</v>
      </c>
      <c r="F1620" s="88">
        <v>0</v>
      </c>
      <c r="G1620" s="87">
        <v>0</v>
      </c>
      <c r="H1620" s="88">
        <v>0</v>
      </c>
      <c r="I1620" s="87">
        <v>0</v>
      </c>
      <c r="J1620" s="88">
        <v>0</v>
      </c>
      <c r="K1620" s="87">
        <v>0</v>
      </c>
      <c r="L1620" s="88">
        <v>0</v>
      </c>
      <c r="M1620" s="87">
        <v>0</v>
      </c>
      <c r="N1620" s="88">
        <v>1.1773607730865405E-2</v>
      </c>
      <c r="O1620" s="87">
        <v>1.3508331775665194E-2</v>
      </c>
      <c r="P1620" s="88">
        <v>1.2508336702982497E-2</v>
      </c>
      <c r="Q1620" s="87">
        <v>1.1508339643478303E-2</v>
      </c>
      <c r="R1620" s="88">
        <v>1.05083465576171E-2</v>
      </c>
      <c r="S1620" s="87">
        <v>7.8341680765151869E-2</v>
      </c>
      <c r="T1620" s="88">
        <v>0.21734168032805112</v>
      </c>
      <c r="U1620" s="87">
        <v>0.28750835160414367</v>
      </c>
      <c r="V1620" s="88">
        <v>0.28896666566530849</v>
      </c>
      <c r="W1620" s="87">
        <v>0.22346665561199186</v>
      </c>
      <c r="X1620" s="88">
        <v>0</v>
      </c>
      <c r="Y1620" s="87">
        <v>0</v>
      </c>
      <c r="Z1620" s="88">
        <v>0</v>
      </c>
      <c r="AA1620" s="87">
        <v>0</v>
      </c>
      <c r="AB1620" s="88">
        <v>0</v>
      </c>
      <c r="AC1620" s="58"/>
      <c r="AD1620" s="59">
        <f t="shared" si="33"/>
        <v>1.1554319963852555</v>
      </c>
      <c r="AE1620" s="58"/>
    </row>
    <row r="1621" spans="2:31" x14ac:dyDescent="0.3">
      <c r="B1621" s="4" t="s">
        <v>136</v>
      </c>
      <c r="C1621" s="14"/>
      <c r="D1621" s="14"/>
      <c r="E1621" s="87">
        <v>0</v>
      </c>
      <c r="F1621" s="88">
        <v>0</v>
      </c>
      <c r="G1621" s="87">
        <v>0</v>
      </c>
      <c r="H1621" s="88">
        <v>0</v>
      </c>
      <c r="I1621" s="87">
        <v>0</v>
      </c>
      <c r="J1621" s="88">
        <v>0</v>
      </c>
      <c r="K1621" s="87">
        <v>0</v>
      </c>
      <c r="L1621" s="88">
        <v>0</v>
      </c>
      <c r="M1621" s="87">
        <v>0</v>
      </c>
      <c r="N1621" s="88">
        <v>0</v>
      </c>
      <c r="O1621" s="87">
        <v>6.6197916666667442E-4</v>
      </c>
      <c r="P1621" s="88">
        <v>1.2015104166666731E-2</v>
      </c>
      <c r="Q1621" s="87">
        <v>0</v>
      </c>
      <c r="R1621" s="88">
        <v>0.17398812669118244</v>
      </c>
      <c r="S1621" s="87">
        <v>1.116419602394104</v>
      </c>
      <c r="T1621" s="88">
        <v>1.1015080149332681</v>
      </c>
      <c r="U1621" s="87">
        <v>1.1037164606094358</v>
      </c>
      <c r="V1621" s="88">
        <v>1.0508522462315031</v>
      </c>
      <c r="W1621" s="87">
        <v>0.69589002195994065</v>
      </c>
      <c r="X1621" s="88">
        <v>0</v>
      </c>
      <c r="Y1621" s="87">
        <v>0</v>
      </c>
      <c r="Z1621" s="88">
        <v>0</v>
      </c>
      <c r="AA1621" s="87">
        <v>0</v>
      </c>
      <c r="AB1621" s="88">
        <v>0</v>
      </c>
      <c r="AC1621" s="58"/>
      <c r="AD1621" s="59">
        <f t="shared" si="33"/>
        <v>5.2550515561527673</v>
      </c>
      <c r="AE1621" s="58"/>
    </row>
    <row r="1622" spans="2:31" x14ac:dyDescent="0.3">
      <c r="B1622" s="4" t="s">
        <v>137</v>
      </c>
      <c r="C1622" s="14"/>
      <c r="D1622" s="14"/>
      <c r="E1622" s="87">
        <v>0</v>
      </c>
      <c r="F1622" s="88">
        <v>0</v>
      </c>
      <c r="G1622" s="87">
        <v>0</v>
      </c>
      <c r="H1622" s="88">
        <v>0</v>
      </c>
      <c r="I1622" s="87">
        <v>0</v>
      </c>
      <c r="J1622" s="88">
        <v>0</v>
      </c>
      <c r="K1622" s="87">
        <v>0</v>
      </c>
      <c r="L1622" s="88">
        <v>0</v>
      </c>
      <c r="M1622" s="87">
        <v>0</v>
      </c>
      <c r="N1622" s="88">
        <v>0</v>
      </c>
      <c r="O1622" s="87">
        <v>6.6197916666667442E-4</v>
      </c>
      <c r="P1622" s="88">
        <v>9.1457659149169979E-2</v>
      </c>
      <c r="Q1622" s="87">
        <v>0.10922172164916991</v>
      </c>
      <c r="R1622" s="88">
        <v>0.22575247780481972</v>
      </c>
      <c r="S1622" s="87">
        <v>1.0665303955078125</v>
      </c>
      <c r="T1622" s="88">
        <v>1.0490707412719724</v>
      </c>
      <c r="U1622" s="87">
        <v>1.0835382657686869</v>
      </c>
      <c r="V1622" s="88">
        <v>1.0373154671457079</v>
      </c>
      <c r="W1622" s="87">
        <v>0.69393670622507742</v>
      </c>
      <c r="X1622" s="88">
        <v>0</v>
      </c>
      <c r="Y1622" s="87">
        <v>0</v>
      </c>
      <c r="Z1622" s="88">
        <v>0</v>
      </c>
      <c r="AA1622" s="87">
        <v>0</v>
      </c>
      <c r="AB1622" s="88">
        <v>0</v>
      </c>
      <c r="AC1622" s="58"/>
      <c r="AD1622" s="59">
        <f t="shared" si="33"/>
        <v>5.3574854136890835</v>
      </c>
      <c r="AE1622" s="58"/>
    </row>
    <row r="1623" spans="2:31" x14ac:dyDescent="0.3">
      <c r="B1623" s="4" t="s">
        <v>227</v>
      </c>
      <c r="C1623" s="14"/>
      <c r="D1623" s="14"/>
      <c r="E1623" s="87">
        <v>0</v>
      </c>
      <c r="F1623" s="88">
        <v>0</v>
      </c>
      <c r="G1623" s="87">
        <v>0</v>
      </c>
      <c r="H1623" s="88">
        <v>0</v>
      </c>
      <c r="I1623" s="87">
        <v>0</v>
      </c>
      <c r="J1623" s="88">
        <v>0</v>
      </c>
      <c r="K1623" s="87">
        <v>0</v>
      </c>
      <c r="L1623" s="88">
        <v>0</v>
      </c>
      <c r="M1623" s="87">
        <v>0</v>
      </c>
      <c r="N1623" s="88">
        <v>1.1491194677352903</v>
      </c>
      <c r="O1623" s="87">
        <v>1.4495017687479654</v>
      </c>
      <c r="P1623" s="88">
        <v>1.4839350223541257</v>
      </c>
      <c r="Q1623" s="87">
        <v>1.5000522851943967</v>
      </c>
      <c r="R1623" s="88">
        <v>1.5245620886484779</v>
      </c>
      <c r="S1623" s="87">
        <v>1.549071900049845</v>
      </c>
      <c r="T1623" s="88">
        <v>1.5735816955566404</v>
      </c>
      <c r="U1623" s="87">
        <v>1.5980502381006871</v>
      </c>
      <c r="V1623" s="88">
        <v>1.6128290311177558</v>
      </c>
      <c r="W1623" s="87">
        <v>1.0698746461868287</v>
      </c>
      <c r="X1623" s="88">
        <v>0</v>
      </c>
      <c r="Y1623" s="87">
        <v>0</v>
      </c>
      <c r="Z1623" s="88">
        <v>0</v>
      </c>
      <c r="AA1623" s="87">
        <v>0</v>
      </c>
      <c r="AB1623" s="88">
        <v>0</v>
      </c>
      <c r="AC1623" s="58"/>
      <c r="AD1623" s="59">
        <f t="shared" si="33"/>
        <v>14.510578143692012</v>
      </c>
      <c r="AE1623" s="58"/>
    </row>
    <row r="1624" spans="2:31" x14ac:dyDescent="0.3">
      <c r="B1624" s="4" t="s">
        <v>293</v>
      </c>
      <c r="C1624" s="14"/>
      <c r="D1624" s="14"/>
      <c r="E1624" s="87">
        <v>0</v>
      </c>
      <c r="F1624" s="88">
        <v>0</v>
      </c>
      <c r="G1624" s="87">
        <v>0</v>
      </c>
      <c r="H1624" s="88">
        <v>0</v>
      </c>
      <c r="I1624" s="87">
        <v>0</v>
      </c>
      <c r="J1624" s="88">
        <v>0</v>
      </c>
      <c r="K1624" s="87">
        <v>0</v>
      </c>
      <c r="L1624" s="88">
        <v>0</v>
      </c>
      <c r="M1624" s="87">
        <v>0</v>
      </c>
      <c r="N1624" s="88">
        <v>0</v>
      </c>
      <c r="O1624" s="87">
        <v>0</v>
      </c>
      <c r="P1624" s="88">
        <v>0</v>
      </c>
      <c r="Q1624" s="87">
        <v>0</v>
      </c>
      <c r="R1624" s="88">
        <v>0</v>
      </c>
      <c r="S1624" s="87">
        <v>0</v>
      </c>
      <c r="T1624" s="88">
        <v>0</v>
      </c>
      <c r="U1624" s="87">
        <v>0</v>
      </c>
      <c r="V1624" s="88">
        <v>0</v>
      </c>
      <c r="W1624" s="87">
        <v>0</v>
      </c>
      <c r="X1624" s="88">
        <v>0</v>
      </c>
      <c r="Y1624" s="87">
        <v>0</v>
      </c>
      <c r="Z1624" s="88">
        <v>0</v>
      </c>
      <c r="AA1624" s="87">
        <v>0</v>
      </c>
      <c r="AB1624" s="88">
        <v>0</v>
      </c>
      <c r="AC1624" s="58"/>
      <c r="AD1624" s="59">
        <f t="shared" si="33"/>
        <v>0</v>
      </c>
      <c r="AE1624" s="58"/>
    </row>
    <row r="1625" spans="2:31" x14ac:dyDescent="0.3">
      <c r="B1625" s="4" t="s">
        <v>294</v>
      </c>
      <c r="C1625" s="14"/>
      <c r="D1625" s="14"/>
      <c r="E1625" s="87">
        <v>0</v>
      </c>
      <c r="F1625" s="88">
        <v>0</v>
      </c>
      <c r="G1625" s="87">
        <v>0</v>
      </c>
      <c r="H1625" s="88">
        <v>0</v>
      </c>
      <c r="I1625" s="87">
        <v>0</v>
      </c>
      <c r="J1625" s="88">
        <v>0</v>
      </c>
      <c r="K1625" s="87">
        <v>0</v>
      </c>
      <c r="L1625" s="88">
        <v>0</v>
      </c>
      <c r="M1625" s="87">
        <v>0</v>
      </c>
      <c r="N1625" s="88">
        <v>0</v>
      </c>
      <c r="O1625" s="87">
        <v>0</v>
      </c>
      <c r="P1625" s="88">
        <v>0</v>
      </c>
      <c r="Q1625" s="87">
        <v>0</v>
      </c>
      <c r="R1625" s="88">
        <v>0</v>
      </c>
      <c r="S1625" s="87">
        <v>0</v>
      </c>
      <c r="T1625" s="88">
        <v>0</v>
      </c>
      <c r="U1625" s="87">
        <v>0</v>
      </c>
      <c r="V1625" s="88">
        <v>0</v>
      </c>
      <c r="W1625" s="87">
        <v>0</v>
      </c>
      <c r="X1625" s="88">
        <v>0</v>
      </c>
      <c r="Y1625" s="87">
        <v>0</v>
      </c>
      <c r="Z1625" s="88">
        <v>0</v>
      </c>
      <c r="AA1625" s="87">
        <v>0</v>
      </c>
      <c r="AB1625" s="88">
        <v>0</v>
      </c>
      <c r="AC1625" s="58"/>
      <c r="AD1625" s="59">
        <f t="shared" si="33"/>
        <v>0</v>
      </c>
      <c r="AE1625" s="58"/>
    </row>
    <row r="1626" spans="2:31" x14ac:dyDescent="0.3">
      <c r="B1626" s="4" t="s">
        <v>206</v>
      </c>
      <c r="C1626" s="14"/>
      <c r="D1626" s="14"/>
      <c r="E1626" s="87">
        <v>0</v>
      </c>
      <c r="F1626" s="88">
        <v>0</v>
      </c>
      <c r="G1626" s="87">
        <v>0</v>
      </c>
      <c r="H1626" s="88">
        <v>0</v>
      </c>
      <c r="I1626" s="87">
        <v>0</v>
      </c>
      <c r="J1626" s="88">
        <v>0</v>
      </c>
      <c r="K1626" s="87">
        <v>0</v>
      </c>
      <c r="L1626" s="88">
        <v>0</v>
      </c>
      <c r="M1626" s="87">
        <v>0</v>
      </c>
      <c r="N1626" s="88">
        <v>0.48304338455200191</v>
      </c>
      <c r="O1626" s="87">
        <v>0.50526609420776369</v>
      </c>
      <c r="P1626" s="88">
        <v>2.2100248893102012</v>
      </c>
      <c r="Q1626" s="87">
        <v>2.5081336498260494</v>
      </c>
      <c r="R1626" s="88">
        <v>3.3962639490763347</v>
      </c>
      <c r="S1626" s="87">
        <v>3.4487001260121661</v>
      </c>
      <c r="T1626" s="88">
        <v>4.5021783630053207</v>
      </c>
      <c r="U1626" s="87">
        <v>4.5002185901006069</v>
      </c>
      <c r="V1626" s="88">
        <v>4.4796924471855162</v>
      </c>
      <c r="W1626" s="87">
        <v>2.9940052906672157</v>
      </c>
      <c r="X1626" s="88">
        <v>0</v>
      </c>
      <c r="Y1626" s="87">
        <v>0</v>
      </c>
      <c r="Z1626" s="88">
        <v>0</v>
      </c>
      <c r="AA1626" s="87">
        <v>0</v>
      </c>
      <c r="AB1626" s="88">
        <v>0</v>
      </c>
      <c r="AC1626" s="58"/>
      <c r="AD1626" s="59">
        <f t="shared" si="33"/>
        <v>29.027526783943181</v>
      </c>
      <c r="AE1626" s="58"/>
    </row>
    <row r="1627" spans="2:31" x14ac:dyDescent="0.3">
      <c r="B1627" s="4" t="s">
        <v>207</v>
      </c>
      <c r="C1627" s="14"/>
      <c r="D1627" s="14"/>
      <c r="E1627" s="87">
        <v>0</v>
      </c>
      <c r="F1627" s="88">
        <v>0</v>
      </c>
      <c r="G1627" s="87">
        <v>0</v>
      </c>
      <c r="H1627" s="88">
        <v>0</v>
      </c>
      <c r="I1627" s="87">
        <v>0</v>
      </c>
      <c r="J1627" s="88">
        <v>0</v>
      </c>
      <c r="K1627" s="87">
        <v>0</v>
      </c>
      <c r="L1627" s="88">
        <v>0</v>
      </c>
      <c r="M1627" s="87">
        <v>0</v>
      </c>
      <c r="N1627" s="88">
        <v>0.29769379297892251</v>
      </c>
      <c r="O1627" s="87">
        <v>0.38758373260498047</v>
      </c>
      <c r="P1627" s="88">
        <v>2.2207616964975996</v>
      </c>
      <c r="Q1627" s="87">
        <v>2.5002825021743771</v>
      </c>
      <c r="R1627" s="88">
        <v>3.571733005841573</v>
      </c>
      <c r="S1627" s="87">
        <v>3.5445748726526896</v>
      </c>
      <c r="T1627" s="88">
        <v>4.44804139137268</v>
      </c>
      <c r="U1627" s="87">
        <v>4.4727250814437882</v>
      </c>
      <c r="V1627" s="88">
        <v>4.4667911847432453</v>
      </c>
      <c r="W1627" s="87">
        <v>2.9871827205022172</v>
      </c>
      <c r="X1627" s="88">
        <v>0</v>
      </c>
      <c r="Y1627" s="87">
        <v>0</v>
      </c>
      <c r="Z1627" s="88">
        <v>0</v>
      </c>
      <c r="AA1627" s="87">
        <v>0</v>
      </c>
      <c r="AB1627" s="88">
        <v>0</v>
      </c>
      <c r="AC1627" s="58"/>
      <c r="AD1627" s="59">
        <f t="shared" si="33"/>
        <v>28.897369980812073</v>
      </c>
      <c r="AE1627" s="58"/>
    </row>
    <row r="1628" spans="2:31" x14ac:dyDescent="0.3">
      <c r="B1628" s="4" t="s">
        <v>163</v>
      </c>
      <c r="C1628" s="14"/>
      <c r="D1628" s="14"/>
      <c r="E1628" s="87">
        <v>0</v>
      </c>
      <c r="F1628" s="88">
        <v>0</v>
      </c>
      <c r="G1628" s="87">
        <v>0</v>
      </c>
      <c r="H1628" s="88">
        <v>0</v>
      </c>
      <c r="I1628" s="87">
        <v>0</v>
      </c>
      <c r="J1628" s="88">
        <v>0</v>
      </c>
      <c r="K1628" s="87">
        <v>0</v>
      </c>
      <c r="L1628" s="88">
        <v>0</v>
      </c>
      <c r="M1628" s="87">
        <v>0</v>
      </c>
      <c r="N1628" s="88">
        <v>0</v>
      </c>
      <c r="O1628" s="87">
        <v>0</v>
      </c>
      <c r="P1628" s="88">
        <v>0</v>
      </c>
      <c r="Q1628" s="87">
        <v>0</v>
      </c>
      <c r="R1628" s="88">
        <v>0</v>
      </c>
      <c r="S1628" s="87">
        <v>0</v>
      </c>
      <c r="T1628" s="88">
        <v>0</v>
      </c>
      <c r="U1628" s="87">
        <v>0</v>
      </c>
      <c r="V1628" s="88">
        <v>0</v>
      </c>
      <c r="W1628" s="87">
        <v>0</v>
      </c>
      <c r="X1628" s="88">
        <v>0</v>
      </c>
      <c r="Y1628" s="87">
        <v>0</v>
      </c>
      <c r="Z1628" s="88">
        <v>0</v>
      </c>
      <c r="AA1628" s="87">
        <v>0</v>
      </c>
      <c r="AB1628" s="88">
        <v>0</v>
      </c>
      <c r="AC1628" s="58"/>
      <c r="AD1628" s="59">
        <f t="shared" si="33"/>
        <v>0</v>
      </c>
      <c r="AE1628" s="58"/>
    </row>
    <row r="1629" spans="2:31" x14ac:dyDescent="0.3">
      <c r="B1629" s="4" t="s">
        <v>239</v>
      </c>
      <c r="C1629" s="14"/>
      <c r="D1629" s="14"/>
      <c r="E1629" s="87">
        <v>0</v>
      </c>
      <c r="F1629" s="88">
        <v>0</v>
      </c>
      <c r="G1629" s="87">
        <v>0</v>
      </c>
      <c r="H1629" s="88">
        <v>0</v>
      </c>
      <c r="I1629" s="87">
        <v>0</v>
      </c>
      <c r="J1629" s="88">
        <v>0</v>
      </c>
      <c r="K1629" s="87">
        <v>0</v>
      </c>
      <c r="L1629" s="88">
        <v>0</v>
      </c>
      <c r="M1629" s="87">
        <v>0</v>
      </c>
      <c r="N1629" s="88">
        <v>0</v>
      </c>
      <c r="O1629" s="87">
        <v>0</v>
      </c>
      <c r="P1629" s="88">
        <v>0</v>
      </c>
      <c r="Q1629" s="87">
        <v>0</v>
      </c>
      <c r="R1629" s="88">
        <v>0</v>
      </c>
      <c r="S1629" s="87">
        <v>0</v>
      </c>
      <c r="T1629" s="88">
        <v>0</v>
      </c>
      <c r="U1629" s="87">
        <v>0</v>
      </c>
      <c r="V1629" s="88">
        <v>0</v>
      </c>
      <c r="W1629" s="87">
        <v>0</v>
      </c>
      <c r="X1629" s="88">
        <v>0</v>
      </c>
      <c r="Y1629" s="87">
        <v>0</v>
      </c>
      <c r="Z1629" s="88">
        <v>0</v>
      </c>
      <c r="AA1629" s="87">
        <v>0</v>
      </c>
      <c r="AB1629" s="88">
        <v>0</v>
      </c>
      <c r="AC1629" s="58"/>
      <c r="AD1629" s="59">
        <f t="shared" si="33"/>
        <v>0</v>
      </c>
      <c r="AE1629" s="58"/>
    </row>
    <row r="1630" spans="2:31" x14ac:dyDescent="0.3">
      <c r="B1630" s="4" t="s">
        <v>240</v>
      </c>
      <c r="C1630" s="14"/>
      <c r="D1630" s="14"/>
      <c r="E1630" s="87">
        <v>0</v>
      </c>
      <c r="F1630" s="88">
        <v>0</v>
      </c>
      <c r="G1630" s="87">
        <v>0</v>
      </c>
      <c r="H1630" s="88">
        <v>0</v>
      </c>
      <c r="I1630" s="87">
        <v>0</v>
      </c>
      <c r="J1630" s="88">
        <v>0</v>
      </c>
      <c r="K1630" s="87">
        <v>0</v>
      </c>
      <c r="L1630" s="88">
        <v>0</v>
      </c>
      <c r="M1630" s="87">
        <v>0</v>
      </c>
      <c r="N1630" s="88">
        <v>0</v>
      </c>
      <c r="O1630" s="87">
        <v>0</v>
      </c>
      <c r="P1630" s="88">
        <v>0</v>
      </c>
      <c r="Q1630" s="87">
        <v>0</v>
      </c>
      <c r="R1630" s="88">
        <v>0</v>
      </c>
      <c r="S1630" s="87">
        <v>0</v>
      </c>
      <c r="T1630" s="88">
        <v>0</v>
      </c>
      <c r="U1630" s="87">
        <v>0</v>
      </c>
      <c r="V1630" s="88">
        <v>0</v>
      </c>
      <c r="W1630" s="87">
        <v>0</v>
      </c>
      <c r="X1630" s="88">
        <v>0</v>
      </c>
      <c r="Y1630" s="87">
        <v>0</v>
      </c>
      <c r="Z1630" s="88">
        <v>0</v>
      </c>
      <c r="AA1630" s="87">
        <v>0</v>
      </c>
      <c r="AB1630" s="88">
        <v>0</v>
      </c>
      <c r="AC1630" s="58"/>
      <c r="AD1630" s="59">
        <f t="shared" si="33"/>
        <v>0</v>
      </c>
      <c r="AE1630" s="58"/>
    </row>
    <row r="1631" spans="2:31" x14ac:dyDescent="0.3">
      <c r="B1631" s="4" t="s">
        <v>241</v>
      </c>
      <c r="C1631" s="14"/>
      <c r="D1631" s="14"/>
      <c r="E1631" s="87">
        <v>0</v>
      </c>
      <c r="F1631" s="88">
        <v>0</v>
      </c>
      <c r="G1631" s="87">
        <v>0</v>
      </c>
      <c r="H1631" s="88">
        <v>0</v>
      </c>
      <c r="I1631" s="87">
        <v>0</v>
      </c>
      <c r="J1631" s="88">
        <v>0</v>
      </c>
      <c r="K1631" s="87">
        <v>0</v>
      </c>
      <c r="L1631" s="88">
        <v>0</v>
      </c>
      <c r="M1631" s="87">
        <v>0</v>
      </c>
      <c r="N1631" s="88">
        <v>0</v>
      </c>
      <c r="O1631" s="87">
        <v>0</v>
      </c>
      <c r="P1631" s="88">
        <v>0</v>
      </c>
      <c r="Q1631" s="87">
        <v>0</v>
      </c>
      <c r="R1631" s="88">
        <v>0</v>
      </c>
      <c r="S1631" s="87">
        <v>0</v>
      </c>
      <c r="T1631" s="88">
        <v>0</v>
      </c>
      <c r="U1631" s="87">
        <v>0</v>
      </c>
      <c r="V1631" s="88">
        <v>0</v>
      </c>
      <c r="W1631" s="87">
        <v>0</v>
      </c>
      <c r="X1631" s="88">
        <v>0</v>
      </c>
      <c r="Y1631" s="87">
        <v>0</v>
      </c>
      <c r="Z1631" s="88">
        <v>0</v>
      </c>
      <c r="AA1631" s="87">
        <v>0</v>
      </c>
      <c r="AB1631" s="88">
        <v>0</v>
      </c>
      <c r="AC1631" s="58"/>
      <c r="AD1631" s="59">
        <f t="shared" si="33"/>
        <v>0</v>
      </c>
      <c r="AE1631" s="58"/>
    </row>
    <row r="1632" spans="2:31" x14ac:dyDescent="0.3">
      <c r="B1632" s="4" t="s">
        <v>242</v>
      </c>
      <c r="C1632" s="4"/>
      <c r="D1632" s="4"/>
      <c r="E1632" s="87">
        <v>0</v>
      </c>
      <c r="F1632" s="88">
        <v>0</v>
      </c>
      <c r="G1632" s="87">
        <v>0</v>
      </c>
      <c r="H1632" s="88">
        <v>0</v>
      </c>
      <c r="I1632" s="87">
        <v>0</v>
      </c>
      <c r="J1632" s="88">
        <v>0</v>
      </c>
      <c r="K1632" s="87">
        <v>0</v>
      </c>
      <c r="L1632" s="88">
        <v>0</v>
      </c>
      <c r="M1632" s="87">
        <v>0</v>
      </c>
      <c r="N1632" s="88">
        <v>0</v>
      </c>
      <c r="O1632" s="87">
        <v>0</v>
      </c>
      <c r="P1632" s="88">
        <v>0</v>
      </c>
      <c r="Q1632" s="87">
        <v>0</v>
      </c>
      <c r="R1632" s="88">
        <v>0</v>
      </c>
      <c r="S1632" s="87">
        <v>0</v>
      </c>
      <c r="T1632" s="88">
        <v>0</v>
      </c>
      <c r="U1632" s="87">
        <v>0</v>
      </c>
      <c r="V1632" s="88">
        <v>0</v>
      </c>
      <c r="W1632" s="87">
        <v>1.0508333333333337</v>
      </c>
      <c r="X1632" s="88">
        <v>0</v>
      </c>
      <c r="Y1632" s="87">
        <v>0</v>
      </c>
      <c r="Z1632" s="88">
        <v>0</v>
      </c>
      <c r="AA1632" s="87">
        <v>0</v>
      </c>
      <c r="AB1632" s="88">
        <v>0</v>
      </c>
      <c r="AC1632" s="58"/>
      <c r="AD1632" s="59">
        <f t="shared" si="33"/>
        <v>1.0508333333333337</v>
      </c>
      <c r="AE1632" s="58"/>
    </row>
    <row r="1633" spans="2:31" x14ac:dyDescent="0.3">
      <c r="B1633" s="4" t="s">
        <v>296</v>
      </c>
      <c r="C1633" s="4"/>
      <c r="D1633" s="4"/>
      <c r="E1633" s="87">
        <v>0</v>
      </c>
      <c r="F1633" s="88">
        <v>0</v>
      </c>
      <c r="G1633" s="87">
        <v>0</v>
      </c>
      <c r="H1633" s="88">
        <v>0</v>
      </c>
      <c r="I1633" s="87">
        <v>0</v>
      </c>
      <c r="J1633" s="88">
        <v>0</v>
      </c>
      <c r="K1633" s="87">
        <v>0</v>
      </c>
      <c r="L1633" s="88">
        <v>0</v>
      </c>
      <c r="M1633" s="87">
        <v>0</v>
      </c>
      <c r="N1633" s="88">
        <v>0</v>
      </c>
      <c r="O1633" s="87">
        <v>0</v>
      </c>
      <c r="P1633" s="88">
        <v>0</v>
      </c>
      <c r="Q1633" s="87">
        <v>0</v>
      </c>
      <c r="R1633" s="88">
        <v>0</v>
      </c>
      <c r="S1633" s="87">
        <v>0</v>
      </c>
      <c r="T1633" s="88">
        <v>0</v>
      </c>
      <c r="U1633" s="87">
        <v>0</v>
      </c>
      <c r="V1633" s="88">
        <v>0</v>
      </c>
      <c r="W1633" s="87">
        <v>0</v>
      </c>
      <c r="X1633" s="88">
        <v>0</v>
      </c>
      <c r="Y1633" s="87">
        <v>0</v>
      </c>
      <c r="Z1633" s="88">
        <v>0</v>
      </c>
      <c r="AA1633" s="87">
        <v>0</v>
      </c>
      <c r="AB1633" s="88">
        <v>0</v>
      </c>
      <c r="AC1633" s="58"/>
      <c r="AD1633" s="59">
        <f t="shared" si="33"/>
        <v>0</v>
      </c>
      <c r="AE1633" s="58"/>
    </row>
    <row r="1634" spans="2:31" x14ac:dyDescent="0.3">
      <c r="B1634" s="4" t="s">
        <v>297</v>
      </c>
      <c r="C1634" s="4"/>
      <c r="D1634" s="4"/>
      <c r="E1634" s="87">
        <v>0</v>
      </c>
      <c r="F1634" s="88">
        <v>0</v>
      </c>
      <c r="G1634" s="87">
        <v>0</v>
      </c>
      <c r="H1634" s="88">
        <v>0</v>
      </c>
      <c r="I1634" s="87">
        <v>0</v>
      </c>
      <c r="J1634" s="88">
        <v>0</v>
      </c>
      <c r="K1634" s="87">
        <v>0</v>
      </c>
      <c r="L1634" s="88">
        <v>0</v>
      </c>
      <c r="M1634" s="87">
        <v>0</v>
      </c>
      <c r="N1634" s="88">
        <v>0</v>
      </c>
      <c r="O1634" s="87">
        <v>0</v>
      </c>
      <c r="P1634" s="88">
        <v>0</v>
      </c>
      <c r="Q1634" s="87">
        <v>0</v>
      </c>
      <c r="R1634" s="88">
        <v>0</v>
      </c>
      <c r="S1634" s="87">
        <v>0</v>
      </c>
      <c r="T1634" s="88">
        <v>0</v>
      </c>
      <c r="U1634" s="87">
        <v>0</v>
      </c>
      <c r="V1634" s="88">
        <v>0</v>
      </c>
      <c r="W1634" s="87">
        <v>0</v>
      </c>
      <c r="X1634" s="88">
        <v>0</v>
      </c>
      <c r="Y1634" s="87">
        <v>0</v>
      </c>
      <c r="Z1634" s="88">
        <v>0</v>
      </c>
      <c r="AA1634" s="87">
        <v>0</v>
      </c>
      <c r="AB1634" s="88">
        <v>0</v>
      </c>
      <c r="AC1634" s="58"/>
      <c r="AD1634" s="59">
        <f t="shared" si="33"/>
        <v>0</v>
      </c>
      <c r="AE1634" s="58"/>
    </row>
    <row r="1635" spans="2:31" x14ac:dyDescent="0.3">
      <c r="B1635" s="4" t="s">
        <v>164</v>
      </c>
      <c r="C1635" s="4"/>
      <c r="D1635" s="4"/>
      <c r="E1635" s="87">
        <v>0</v>
      </c>
      <c r="F1635" s="88">
        <v>0</v>
      </c>
      <c r="G1635" s="87">
        <v>0</v>
      </c>
      <c r="H1635" s="88">
        <v>0</v>
      </c>
      <c r="I1635" s="87">
        <v>0</v>
      </c>
      <c r="J1635" s="88">
        <v>0</v>
      </c>
      <c r="K1635" s="87">
        <v>0</v>
      </c>
      <c r="L1635" s="88">
        <v>0</v>
      </c>
      <c r="M1635" s="87">
        <v>0</v>
      </c>
      <c r="N1635" s="88">
        <v>0</v>
      </c>
      <c r="O1635" s="87">
        <v>0</v>
      </c>
      <c r="P1635" s="88">
        <v>0</v>
      </c>
      <c r="Q1635" s="87">
        <v>0</v>
      </c>
      <c r="R1635" s="88">
        <v>0</v>
      </c>
      <c r="S1635" s="87">
        <v>0</v>
      </c>
      <c r="T1635" s="88">
        <v>0</v>
      </c>
      <c r="U1635" s="87">
        <v>0</v>
      </c>
      <c r="V1635" s="88">
        <v>0</v>
      </c>
      <c r="W1635" s="87">
        <v>0</v>
      </c>
      <c r="X1635" s="88">
        <v>0</v>
      </c>
      <c r="Y1635" s="87">
        <v>0</v>
      </c>
      <c r="Z1635" s="88">
        <v>0</v>
      </c>
      <c r="AA1635" s="87">
        <v>0</v>
      </c>
      <c r="AB1635" s="88">
        <v>0</v>
      </c>
      <c r="AC1635" s="58"/>
      <c r="AD1635" s="59">
        <f t="shared" si="33"/>
        <v>0</v>
      </c>
      <c r="AE1635" s="58"/>
    </row>
    <row r="1636" spans="2:31" x14ac:dyDescent="0.3">
      <c r="B1636" s="4" t="s">
        <v>200</v>
      </c>
      <c r="C1636" s="4"/>
      <c r="D1636" s="4"/>
      <c r="E1636" s="87">
        <v>0</v>
      </c>
      <c r="F1636" s="88">
        <v>0</v>
      </c>
      <c r="G1636" s="87">
        <v>0</v>
      </c>
      <c r="H1636" s="88">
        <v>0</v>
      </c>
      <c r="I1636" s="87">
        <v>0</v>
      </c>
      <c r="J1636" s="88">
        <v>0</v>
      </c>
      <c r="K1636" s="87">
        <v>0</v>
      </c>
      <c r="L1636" s="88">
        <v>0</v>
      </c>
      <c r="M1636" s="87">
        <v>0</v>
      </c>
      <c r="N1636" s="88">
        <v>0</v>
      </c>
      <c r="O1636" s="87">
        <v>0</v>
      </c>
      <c r="P1636" s="88">
        <v>0</v>
      </c>
      <c r="Q1636" s="87">
        <v>0</v>
      </c>
      <c r="R1636" s="88">
        <v>0</v>
      </c>
      <c r="S1636" s="87">
        <v>0</v>
      </c>
      <c r="T1636" s="88">
        <v>0</v>
      </c>
      <c r="U1636" s="87">
        <v>0</v>
      </c>
      <c r="V1636" s="88">
        <v>0</v>
      </c>
      <c r="W1636" s="87">
        <v>0</v>
      </c>
      <c r="X1636" s="88">
        <v>0</v>
      </c>
      <c r="Y1636" s="87">
        <v>0</v>
      </c>
      <c r="Z1636" s="88">
        <v>0</v>
      </c>
      <c r="AA1636" s="87">
        <v>0</v>
      </c>
      <c r="AB1636" s="88">
        <v>0</v>
      </c>
      <c r="AC1636" s="58"/>
      <c r="AD1636" s="59">
        <f t="shared" si="33"/>
        <v>0</v>
      </c>
      <c r="AE1636" s="58"/>
    </row>
    <row r="1637" spans="2:31" x14ac:dyDescent="0.3">
      <c r="B1637" s="4" t="s">
        <v>201</v>
      </c>
      <c r="C1637" s="4"/>
      <c r="D1637" s="4"/>
      <c r="E1637" s="87">
        <v>0</v>
      </c>
      <c r="F1637" s="88">
        <v>0</v>
      </c>
      <c r="G1637" s="87">
        <v>0</v>
      </c>
      <c r="H1637" s="88">
        <v>0</v>
      </c>
      <c r="I1637" s="87">
        <v>0</v>
      </c>
      <c r="J1637" s="88">
        <v>0</v>
      </c>
      <c r="K1637" s="87">
        <v>0</v>
      </c>
      <c r="L1637" s="88">
        <v>0</v>
      </c>
      <c r="M1637" s="87">
        <v>0</v>
      </c>
      <c r="N1637" s="88">
        <v>0</v>
      </c>
      <c r="O1637" s="87">
        <v>0</v>
      </c>
      <c r="P1637" s="88">
        <v>0</v>
      </c>
      <c r="Q1637" s="87">
        <v>0</v>
      </c>
      <c r="R1637" s="88">
        <v>0</v>
      </c>
      <c r="S1637" s="87">
        <v>0</v>
      </c>
      <c r="T1637" s="88">
        <v>0</v>
      </c>
      <c r="U1637" s="87">
        <v>0</v>
      </c>
      <c r="V1637" s="88">
        <v>0</v>
      </c>
      <c r="W1637" s="87">
        <v>0</v>
      </c>
      <c r="X1637" s="88">
        <v>0</v>
      </c>
      <c r="Y1637" s="87">
        <v>0</v>
      </c>
      <c r="Z1637" s="88">
        <v>0</v>
      </c>
      <c r="AA1637" s="87">
        <v>0</v>
      </c>
      <c r="AB1637" s="88">
        <v>0</v>
      </c>
      <c r="AC1637" s="58"/>
      <c r="AD1637" s="59">
        <f t="shared" si="33"/>
        <v>0</v>
      </c>
      <c r="AE1637" s="58"/>
    </row>
    <row r="1638" spans="2:31" x14ac:dyDescent="0.3">
      <c r="B1638" s="4" t="s">
        <v>192</v>
      </c>
      <c r="C1638" s="4"/>
      <c r="D1638" s="4"/>
      <c r="E1638" s="87">
        <v>0</v>
      </c>
      <c r="F1638" s="88">
        <v>0</v>
      </c>
      <c r="G1638" s="87">
        <v>0</v>
      </c>
      <c r="H1638" s="88">
        <v>0</v>
      </c>
      <c r="I1638" s="87">
        <v>0</v>
      </c>
      <c r="J1638" s="88">
        <v>0</v>
      </c>
      <c r="K1638" s="87">
        <v>0</v>
      </c>
      <c r="L1638" s="88">
        <v>0</v>
      </c>
      <c r="M1638" s="87">
        <v>0</v>
      </c>
      <c r="N1638" s="88">
        <v>0</v>
      </c>
      <c r="O1638" s="87">
        <v>0</v>
      </c>
      <c r="P1638" s="88">
        <v>0</v>
      </c>
      <c r="Q1638" s="87">
        <v>0</v>
      </c>
      <c r="R1638" s="88">
        <v>0</v>
      </c>
      <c r="S1638" s="87">
        <v>0</v>
      </c>
      <c r="T1638" s="88">
        <v>0</v>
      </c>
      <c r="U1638" s="87">
        <v>0</v>
      </c>
      <c r="V1638" s="88">
        <v>0</v>
      </c>
      <c r="W1638" s="87">
        <v>0</v>
      </c>
      <c r="X1638" s="88">
        <v>0</v>
      </c>
      <c r="Y1638" s="87">
        <v>0</v>
      </c>
      <c r="Z1638" s="88">
        <v>0</v>
      </c>
      <c r="AA1638" s="87">
        <v>0</v>
      </c>
      <c r="AB1638" s="88">
        <v>0</v>
      </c>
      <c r="AC1638" s="58"/>
      <c r="AD1638" s="59">
        <f t="shared" si="33"/>
        <v>0</v>
      </c>
      <c r="AE1638" s="58"/>
    </row>
    <row r="1639" spans="2:31" x14ac:dyDescent="0.3">
      <c r="B1639" s="4" t="s">
        <v>193</v>
      </c>
      <c r="C1639" s="4"/>
      <c r="D1639" s="4"/>
      <c r="E1639" s="87">
        <v>0</v>
      </c>
      <c r="F1639" s="88">
        <v>0</v>
      </c>
      <c r="G1639" s="87">
        <v>0</v>
      </c>
      <c r="H1639" s="88">
        <v>0</v>
      </c>
      <c r="I1639" s="87">
        <v>0</v>
      </c>
      <c r="J1639" s="88">
        <v>0</v>
      </c>
      <c r="K1639" s="87">
        <v>0</v>
      </c>
      <c r="L1639" s="88">
        <v>0</v>
      </c>
      <c r="M1639" s="87">
        <v>0</v>
      </c>
      <c r="N1639" s="88">
        <v>0</v>
      </c>
      <c r="O1639" s="87">
        <v>0</v>
      </c>
      <c r="P1639" s="88">
        <v>0</v>
      </c>
      <c r="Q1639" s="87">
        <v>0</v>
      </c>
      <c r="R1639" s="88">
        <v>0</v>
      </c>
      <c r="S1639" s="87">
        <v>0</v>
      </c>
      <c r="T1639" s="88">
        <v>0</v>
      </c>
      <c r="U1639" s="87">
        <v>0</v>
      </c>
      <c r="V1639" s="88">
        <v>0</v>
      </c>
      <c r="W1639" s="87">
        <v>0</v>
      </c>
      <c r="X1639" s="88">
        <v>0</v>
      </c>
      <c r="Y1639" s="87">
        <v>0</v>
      </c>
      <c r="Z1639" s="88">
        <v>0</v>
      </c>
      <c r="AA1639" s="87">
        <v>0</v>
      </c>
      <c r="AB1639" s="88">
        <v>0</v>
      </c>
      <c r="AC1639" s="58"/>
      <c r="AD1639" s="59">
        <f t="shared" si="33"/>
        <v>0</v>
      </c>
      <c r="AE1639" s="58"/>
    </row>
    <row r="1640" spans="2:31" x14ac:dyDescent="0.3">
      <c r="B1640" s="4" t="s">
        <v>295</v>
      </c>
      <c r="C1640" s="4"/>
      <c r="D1640" s="4"/>
      <c r="E1640" s="87">
        <v>0</v>
      </c>
      <c r="F1640" s="88">
        <v>0</v>
      </c>
      <c r="G1640" s="87">
        <v>0</v>
      </c>
      <c r="H1640" s="88">
        <v>0</v>
      </c>
      <c r="I1640" s="87">
        <v>0</v>
      </c>
      <c r="J1640" s="88">
        <v>0</v>
      </c>
      <c r="K1640" s="87">
        <v>0</v>
      </c>
      <c r="L1640" s="88">
        <v>0</v>
      </c>
      <c r="M1640" s="87">
        <v>0</v>
      </c>
      <c r="N1640" s="88">
        <v>0</v>
      </c>
      <c r="O1640" s="87">
        <v>0</v>
      </c>
      <c r="P1640" s="88">
        <v>0</v>
      </c>
      <c r="Q1640" s="87">
        <v>0</v>
      </c>
      <c r="R1640" s="88">
        <v>0</v>
      </c>
      <c r="S1640" s="87">
        <v>0</v>
      </c>
      <c r="T1640" s="88">
        <v>0</v>
      </c>
      <c r="U1640" s="87">
        <v>0</v>
      </c>
      <c r="V1640" s="88">
        <v>0</v>
      </c>
      <c r="W1640" s="87">
        <v>0</v>
      </c>
      <c r="X1640" s="88">
        <v>0</v>
      </c>
      <c r="Y1640" s="87">
        <v>0</v>
      </c>
      <c r="Z1640" s="88">
        <v>0</v>
      </c>
      <c r="AA1640" s="87">
        <v>0</v>
      </c>
      <c r="AB1640" s="88">
        <v>0</v>
      </c>
      <c r="AC1640" s="58"/>
      <c r="AD1640" s="59">
        <f t="shared" si="33"/>
        <v>0</v>
      </c>
      <c r="AE1640" s="58"/>
    </row>
    <row r="1641" spans="2:31" x14ac:dyDescent="0.3">
      <c r="B1641" s="4" t="s">
        <v>150</v>
      </c>
      <c r="C1641" s="4"/>
      <c r="D1641" s="4"/>
      <c r="E1641" s="87">
        <v>0</v>
      </c>
      <c r="F1641" s="88">
        <v>0</v>
      </c>
      <c r="G1641" s="87">
        <v>0</v>
      </c>
      <c r="H1641" s="88">
        <v>0</v>
      </c>
      <c r="I1641" s="87">
        <v>0</v>
      </c>
      <c r="J1641" s="88">
        <v>0</v>
      </c>
      <c r="K1641" s="87">
        <v>0</v>
      </c>
      <c r="L1641" s="88">
        <v>0</v>
      </c>
      <c r="M1641" s="87">
        <v>0</v>
      </c>
      <c r="N1641" s="88">
        <v>1.0070916096369424</v>
      </c>
      <c r="O1641" s="87">
        <v>0.23695234298706053</v>
      </c>
      <c r="P1641" s="88">
        <v>0</v>
      </c>
      <c r="Q1641" s="87">
        <v>0</v>
      </c>
      <c r="R1641" s="88">
        <v>3.4637499999999863E-2</v>
      </c>
      <c r="S1641" s="87">
        <v>0.200583333333333</v>
      </c>
      <c r="T1641" s="88">
        <v>0.31004166666666672</v>
      </c>
      <c r="U1641" s="87">
        <v>2.0637671128590909</v>
      </c>
      <c r="V1641" s="88">
        <v>3.719891818364462</v>
      </c>
      <c r="W1641" s="87">
        <v>2.4836471160252889</v>
      </c>
      <c r="X1641" s="88">
        <v>0</v>
      </c>
      <c r="Y1641" s="87">
        <v>0</v>
      </c>
      <c r="Z1641" s="88">
        <v>0</v>
      </c>
      <c r="AA1641" s="87">
        <v>0</v>
      </c>
      <c r="AB1641" s="88">
        <v>0</v>
      </c>
      <c r="AC1641" s="58"/>
      <c r="AD1641" s="59">
        <f t="shared" si="33"/>
        <v>10.056612499872845</v>
      </c>
      <c r="AE1641" s="58"/>
    </row>
    <row r="1642" spans="2:31" x14ac:dyDescent="0.3">
      <c r="B1642" s="4" t="s">
        <v>151</v>
      </c>
      <c r="C1642" s="4"/>
      <c r="D1642" s="4"/>
      <c r="E1642" s="87">
        <v>0</v>
      </c>
      <c r="F1642" s="88">
        <v>0</v>
      </c>
      <c r="G1642" s="87">
        <v>0</v>
      </c>
      <c r="H1642" s="88">
        <v>0</v>
      </c>
      <c r="I1642" s="87">
        <v>0</v>
      </c>
      <c r="J1642" s="88">
        <v>0</v>
      </c>
      <c r="K1642" s="87">
        <v>0</v>
      </c>
      <c r="L1642" s="88">
        <v>0</v>
      </c>
      <c r="M1642" s="87">
        <v>0</v>
      </c>
      <c r="N1642" s="88">
        <v>0.65098428726196311</v>
      </c>
      <c r="O1642" s="87">
        <v>0.23157789929707842</v>
      </c>
      <c r="P1642" s="88">
        <v>0</v>
      </c>
      <c r="Q1642" s="87">
        <v>0</v>
      </c>
      <c r="R1642" s="88">
        <v>3.4637499999999863E-2</v>
      </c>
      <c r="S1642" s="87">
        <v>0.200583333333333</v>
      </c>
      <c r="T1642" s="88">
        <v>0.31004166666666672</v>
      </c>
      <c r="U1642" s="87">
        <v>2.1994227862040199</v>
      </c>
      <c r="V1642" s="88">
        <v>3.9202319224675488</v>
      </c>
      <c r="W1642" s="87">
        <v>2.5955234845479338</v>
      </c>
      <c r="X1642" s="88">
        <v>0</v>
      </c>
      <c r="Y1642" s="87">
        <v>0</v>
      </c>
      <c r="Z1642" s="88">
        <v>0</v>
      </c>
      <c r="AA1642" s="87">
        <v>0</v>
      </c>
      <c r="AB1642" s="88">
        <v>0</v>
      </c>
      <c r="AC1642" s="58"/>
      <c r="AD1642" s="59">
        <f t="shared" si="33"/>
        <v>10.143002879778544</v>
      </c>
      <c r="AE1642" s="58"/>
    </row>
    <row r="1643" spans="2:31" x14ac:dyDescent="0.3">
      <c r="B1643" s="4" t="s">
        <v>249</v>
      </c>
      <c r="C1643" s="4"/>
      <c r="D1643" s="4"/>
      <c r="E1643" s="87">
        <v>0</v>
      </c>
      <c r="F1643" s="88">
        <v>0</v>
      </c>
      <c r="G1643" s="87">
        <v>0</v>
      </c>
      <c r="H1643" s="88">
        <v>0</v>
      </c>
      <c r="I1643" s="87">
        <v>0</v>
      </c>
      <c r="J1643" s="88">
        <v>0</v>
      </c>
      <c r="K1643" s="87">
        <v>0</v>
      </c>
      <c r="L1643" s="88">
        <v>0</v>
      </c>
      <c r="M1643" s="87">
        <v>0</v>
      </c>
      <c r="N1643" s="88">
        <v>0</v>
      </c>
      <c r="O1643" s="87">
        <v>0</v>
      </c>
      <c r="P1643" s="88">
        <v>0</v>
      </c>
      <c r="Q1643" s="87">
        <v>0</v>
      </c>
      <c r="R1643" s="88">
        <v>0</v>
      </c>
      <c r="S1643" s="87">
        <v>0</v>
      </c>
      <c r="T1643" s="88">
        <v>0</v>
      </c>
      <c r="U1643" s="87">
        <v>0</v>
      </c>
      <c r="V1643" s="88">
        <v>0</v>
      </c>
      <c r="W1643" s="87">
        <v>0</v>
      </c>
      <c r="X1643" s="88">
        <v>0</v>
      </c>
      <c r="Y1643" s="87">
        <v>0</v>
      </c>
      <c r="Z1643" s="88">
        <v>0</v>
      </c>
      <c r="AA1643" s="87">
        <v>0</v>
      </c>
      <c r="AB1643" s="88">
        <v>0</v>
      </c>
      <c r="AC1643" s="58"/>
      <c r="AD1643" s="59">
        <f t="shared" si="33"/>
        <v>0</v>
      </c>
      <c r="AE1643" s="58"/>
    </row>
    <row r="1644" spans="2:31" x14ac:dyDescent="0.3">
      <c r="B1644" s="4" t="s">
        <v>168</v>
      </c>
      <c r="C1644" s="4"/>
      <c r="D1644" s="4"/>
      <c r="E1644" s="87">
        <v>0</v>
      </c>
      <c r="F1644" s="88">
        <v>0</v>
      </c>
      <c r="G1644" s="87">
        <v>0</v>
      </c>
      <c r="H1644" s="88">
        <v>0</v>
      </c>
      <c r="I1644" s="87">
        <v>0</v>
      </c>
      <c r="J1644" s="88">
        <v>0</v>
      </c>
      <c r="K1644" s="87">
        <v>0</v>
      </c>
      <c r="L1644" s="88">
        <v>0</v>
      </c>
      <c r="M1644" s="87">
        <v>0</v>
      </c>
      <c r="N1644" s="88">
        <v>0.61187959104076006</v>
      </c>
      <c r="O1644" s="87">
        <v>2.159575027202679</v>
      </c>
      <c r="P1644" s="88">
        <v>2.159575027202679</v>
      </c>
      <c r="Q1644" s="87">
        <v>2.159575027202679</v>
      </c>
      <c r="R1644" s="88">
        <v>2.159575027202679</v>
      </c>
      <c r="S1644" s="87">
        <v>2.159575027202679</v>
      </c>
      <c r="T1644" s="88">
        <v>2.159575027202679</v>
      </c>
      <c r="U1644" s="87">
        <v>2.159575027202679</v>
      </c>
      <c r="V1644" s="88">
        <v>0.53819584017001509</v>
      </c>
      <c r="W1644" s="87">
        <v>0</v>
      </c>
      <c r="X1644" s="88">
        <v>0</v>
      </c>
      <c r="Y1644" s="87">
        <v>0</v>
      </c>
      <c r="Z1644" s="88">
        <v>0</v>
      </c>
      <c r="AA1644" s="87">
        <v>0</v>
      </c>
      <c r="AB1644" s="88">
        <v>0</v>
      </c>
      <c r="AC1644" s="58"/>
      <c r="AD1644" s="59">
        <f t="shared" ref="AD1644:AD1705" si="34">SUM(E1644:AB1644)</f>
        <v>16.267100621629531</v>
      </c>
      <c r="AE1644" s="58"/>
    </row>
    <row r="1645" spans="2:31" x14ac:dyDescent="0.3">
      <c r="B1645" s="4" t="s">
        <v>169</v>
      </c>
      <c r="C1645" s="4"/>
      <c r="D1645" s="4"/>
      <c r="E1645" s="87">
        <v>0</v>
      </c>
      <c r="F1645" s="88">
        <v>0</v>
      </c>
      <c r="G1645" s="87">
        <v>0</v>
      </c>
      <c r="H1645" s="88">
        <v>0</v>
      </c>
      <c r="I1645" s="87">
        <v>0</v>
      </c>
      <c r="J1645" s="88">
        <v>0</v>
      </c>
      <c r="K1645" s="87">
        <v>0</v>
      </c>
      <c r="L1645" s="88">
        <v>0</v>
      </c>
      <c r="M1645" s="87">
        <v>0</v>
      </c>
      <c r="N1645" s="88">
        <v>0.28795557272290911</v>
      </c>
      <c r="O1645" s="87">
        <v>2.1604600448690277</v>
      </c>
      <c r="P1645" s="88">
        <v>2.1618598970570209</v>
      </c>
      <c r="Q1645" s="87">
        <v>2.1632597492838204</v>
      </c>
      <c r="R1645" s="88">
        <v>2.1646596014950967</v>
      </c>
      <c r="S1645" s="87">
        <v>2.1660594537024926</v>
      </c>
      <c r="T1645" s="88">
        <v>2.1674593059098886</v>
      </c>
      <c r="U1645" s="87">
        <v>2.1688591581151631</v>
      </c>
      <c r="V1645" s="88">
        <v>2.1695749556903916</v>
      </c>
      <c r="W1645" s="87">
        <v>1.4463833513194431</v>
      </c>
      <c r="X1645" s="88">
        <v>0</v>
      </c>
      <c r="Y1645" s="87">
        <v>0</v>
      </c>
      <c r="Z1645" s="88">
        <v>0</v>
      </c>
      <c r="AA1645" s="87">
        <v>0</v>
      </c>
      <c r="AB1645" s="88">
        <v>0</v>
      </c>
      <c r="AC1645" s="58"/>
      <c r="AD1645" s="59">
        <f t="shared" si="34"/>
        <v>19.056531090165254</v>
      </c>
      <c r="AE1645" s="58"/>
    </row>
    <row r="1646" spans="2:31" x14ac:dyDescent="0.3">
      <c r="B1646" s="4" t="s">
        <v>165</v>
      </c>
      <c r="C1646" s="4"/>
      <c r="D1646" s="4"/>
      <c r="E1646" s="87">
        <v>0</v>
      </c>
      <c r="F1646" s="88">
        <v>0</v>
      </c>
      <c r="G1646" s="87">
        <v>0</v>
      </c>
      <c r="H1646" s="88">
        <v>0</v>
      </c>
      <c r="I1646" s="87">
        <v>0</v>
      </c>
      <c r="J1646" s="88">
        <v>0</v>
      </c>
      <c r="K1646" s="87">
        <v>0</v>
      </c>
      <c r="L1646" s="88">
        <v>0</v>
      </c>
      <c r="M1646" s="87">
        <v>0</v>
      </c>
      <c r="N1646" s="88">
        <v>0</v>
      </c>
      <c r="O1646" s="87">
        <v>0</v>
      </c>
      <c r="P1646" s="88">
        <v>0</v>
      </c>
      <c r="Q1646" s="87">
        <v>0</v>
      </c>
      <c r="R1646" s="88">
        <v>0</v>
      </c>
      <c r="S1646" s="87">
        <v>0</v>
      </c>
      <c r="T1646" s="88">
        <v>0</v>
      </c>
      <c r="U1646" s="87">
        <v>0</v>
      </c>
      <c r="V1646" s="88">
        <v>0</v>
      </c>
      <c r="W1646" s="87">
        <v>0</v>
      </c>
      <c r="X1646" s="88">
        <v>0</v>
      </c>
      <c r="Y1646" s="87">
        <v>0</v>
      </c>
      <c r="Z1646" s="88">
        <v>0</v>
      </c>
      <c r="AA1646" s="87">
        <v>0</v>
      </c>
      <c r="AB1646" s="88">
        <v>0</v>
      </c>
      <c r="AC1646" s="58"/>
      <c r="AD1646" s="59">
        <f t="shared" si="34"/>
        <v>0</v>
      </c>
      <c r="AE1646" s="58"/>
    </row>
    <row r="1647" spans="2:31" x14ac:dyDescent="0.3">
      <c r="B1647" s="4" t="s">
        <v>166</v>
      </c>
      <c r="C1647" s="4"/>
      <c r="D1647" s="4"/>
      <c r="E1647" s="87">
        <v>0</v>
      </c>
      <c r="F1647" s="88">
        <v>0</v>
      </c>
      <c r="G1647" s="87">
        <v>0</v>
      </c>
      <c r="H1647" s="88">
        <v>0</v>
      </c>
      <c r="I1647" s="87">
        <v>0</v>
      </c>
      <c r="J1647" s="88">
        <v>0</v>
      </c>
      <c r="K1647" s="87">
        <v>0</v>
      </c>
      <c r="L1647" s="88">
        <v>0</v>
      </c>
      <c r="M1647" s="87">
        <v>0</v>
      </c>
      <c r="N1647" s="88">
        <v>0</v>
      </c>
      <c r="O1647" s="87">
        <v>0</v>
      </c>
      <c r="P1647" s="88">
        <v>0</v>
      </c>
      <c r="Q1647" s="87">
        <v>0</v>
      </c>
      <c r="R1647" s="88">
        <v>0</v>
      </c>
      <c r="S1647" s="87">
        <v>0</v>
      </c>
      <c r="T1647" s="88">
        <v>0</v>
      </c>
      <c r="U1647" s="87">
        <v>0</v>
      </c>
      <c r="V1647" s="88">
        <v>0</v>
      </c>
      <c r="W1647" s="87">
        <v>0</v>
      </c>
      <c r="X1647" s="88">
        <v>0</v>
      </c>
      <c r="Y1647" s="87">
        <v>0</v>
      </c>
      <c r="Z1647" s="88">
        <v>0</v>
      </c>
      <c r="AA1647" s="87">
        <v>0</v>
      </c>
      <c r="AB1647" s="88">
        <v>0</v>
      </c>
      <c r="AC1647" s="58"/>
      <c r="AD1647" s="59">
        <f t="shared" si="34"/>
        <v>0</v>
      </c>
      <c r="AE1647" s="58"/>
    </row>
    <row r="1648" spans="2:31" x14ac:dyDescent="0.3">
      <c r="B1648" s="4" t="s">
        <v>167</v>
      </c>
      <c r="C1648" s="4"/>
      <c r="D1648" s="4"/>
      <c r="E1648" s="87">
        <v>0</v>
      </c>
      <c r="F1648" s="88">
        <v>0</v>
      </c>
      <c r="G1648" s="87">
        <v>0</v>
      </c>
      <c r="H1648" s="88">
        <v>0</v>
      </c>
      <c r="I1648" s="87">
        <v>0</v>
      </c>
      <c r="J1648" s="88">
        <v>0</v>
      </c>
      <c r="K1648" s="87">
        <v>0</v>
      </c>
      <c r="L1648" s="88">
        <v>0</v>
      </c>
      <c r="M1648" s="87">
        <v>0</v>
      </c>
      <c r="N1648" s="88">
        <v>0</v>
      </c>
      <c r="O1648" s="87">
        <v>0</v>
      </c>
      <c r="P1648" s="88">
        <v>0</v>
      </c>
      <c r="Q1648" s="87">
        <v>0</v>
      </c>
      <c r="R1648" s="88">
        <v>0</v>
      </c>
      <c r="S1648" s="87">
        <v>0</v>
      </c>
      <c r="T1648" s="88">
        <v>0</v>
      </c>
      <c r="U1648" s="87">
        <v>0</v>
      </c>
      <c r="V1648" s="88">
        <v>0</v>
      </c>
      <c r="W1648" s="87">
        <v>0</v>
      </c>
      <c r="X1648" s="88">
        <v>0</v>
      </c>
      <c r="Y1648" s="87">
        <v>0</v>
      </c>
      <c r="Z1648" s="88">
        <v>0</v>
      </c>
      <c r="AA1648" s="87">
        <v>0</v>
      </c>
      <c r="AB1648" s="88">
        <v>0</v>
      </c>
      <c r="AC1648" s="58"/>
      <c r="AD1648" s="59">
        <f t="shared" si="34"/>
        <v>0</v>
      </c>
      <c r="AE1648" s="58"/>
    </row>
    <row r="1649" spans="2:31" x14ac:dyDescent="0.3">
      <c r="B1649" s="4" t="s">
        <v>138</v>
      </c>
      <c r="C1649" s="4"/>
      <c r="D1649" s="4"/>
      <c r="E1649" s="87">
        <v>0</v>
      </c>
      <c r="F1649" s="88">
        <v>0</v>
      </c>
      <c r="G1649" s="87">
        <v>0</v>
      </c>
      <c r="H1649" s="88">
        <v>0</v>
      </c>
      <c r="I1649" s="87">
        <v>0</v>
      </c>
      <c r="J1649" s="88">
        <v>0</v>
      </c>
      <c r="K1649" s="87">
        <v>0</v>
      </c>
      <c r="L1649" s="88">
        <v>0</v>
      </c>
      <c r="M1649" s="87">
        <v>0</v>
      </c>
      <c r="N1649" s="88">
        <v>0</v>
      </c>
      <c r="O1649" s="87">
        <v>0</v>
      </c>
      <c r="P1649" s="88">
        <v>0</v>
      </c>
      <c r="Q1649" s="87">
        <v>0</v>
      </c>
      <c r="R1649" s="88">
        <v>0</v>
      </c>
      <c r="S1649" s="87">
        <v>0</v>
      </c>
      <c r="T1649" s="88">
        <v>0</v>
      </c>
      <c r="U1649" s="87">
        <v>0</v>
      </c>
      <c r="V1649" s="88">
        <v>0</v>
      </c>
      <c r="W1649" s="87">
        <v>0</v>
      </c>
      <c r="X1649" s="88">
        <v>0</v>
      </c>
      <c r="Y1649" s="87">
        <v>0</v>
      </c>
      <c r="Z1649" s="88">
        <v>0</v>
      </c>
      <c r="AA1649" s="87">
        <v>0</v>
      </c>
      <c r="AB1649" s="88">
        <v>0</v>
      </c>
      <c r="AC1649" s="58"/>
      <c r="AD1649" s="59">
        <f t="shared" si="34"/>
        <v>0</v>
      </c>
      <c r="AE1649" s="58"/>
    </row>
    <row r="1650" spans="2:31" x14ac:dyDescent="0.3">
      <c r="B1650" s="4" t="s">
        <v>139</v>
      </c>
      <c r="C1650" s="4"/>
      <c r="D1650" s="4"/>
      <c r="E1650" s="87">
        <v>0</v>
      </c>
      <c r="F1650" s="88">
        <v>0</v>
      </c>
      <c r="G1650" s="87">
        <v>0</v>
      </c>
      <c r="H1650" s="88">
        <v>0</v>
      </c>
      <c r="I1650" s="87">
        <v>0</v>
      </c>
      <c r="J1650" s="88">
        <v>0</v>
      </c>
      <c r="K1650" s="87">
        <v>0</v>
      </c>
      <c r="L1650" s="88">
        <v>0</v>
      </c>
      <c r="M1650" s="87">
        <v>0</v>
      </c>
      <c r="N1650" s="88">
        <v>0</v>
      </c>
      <c r="O1650" s="87">
        <v>0</v>
      </c>
      <c r="P1650" s="88">
        <v>0</v>
      </c>
      <c r="Q1650" s="87">
        <v>0</v>
      </c>
      <c r="R1650" s="88">
        <v>0</v>
      </c>
      <c r="S1650" s="87">
        <v>0</v>
      </c>
      <c r="T1650" s="88">
        <v>0</v>
      </c>
      <c r="U1650" s="87">
        <v>0</v>
      </c>
      <c r="V1650" s="88">
        <v>0</v>
      </c>
      <c r="W1650" s="87">
        <v>0</v>
      </c>
      <c r="X1650" s="88">
        <v>0</v>
      </c>
      <c r="Y1650" s="87">
        <v>0</v>
      </c>
      <c r="Z1650" s="88">
        <v>0</v>
      </c>
      <c r="AA1650" s="87">
        <v>0</v>
      </c>
      <c r="AB1650" s="88">
        <v>0</v>
      </c>
      <c r="AC1650" s="58"/>
      <c r="AD1650" s="59">
        <f t="shared" si="34"/>
        <v>0</v>
      </c>
      <c r="AE1650" s="58"/>
    </row>
    <row r="1651" spans="2:31" x14ac:dyDescent="0.3">
      <c r="B1651" s="4" t="s">
        <v>140</v>
      </c>
      <c r="C1651" s="4"/>
      <c r="D1651" s="4"/>
      <c r="E1651" s="87">
        <v>0</v>
      </c>
      <c r="F1651" s="88">
        <v>0</v>
      </c>
      <c r="G1651" s="87">
        <v>0</v>
      </c>
      <c r="H1651" s="88">
        <v>0</v>
      </c>
      <c r="I1651" s="87">
        <v>0</v>
      </c>
      <c r="J1651" s="88">
        <v>0</v>
      </c>
      <c r="K1651" s="87">
        <v>0</v>
      </c>
      <c r="L1651" s="88">
        <v>0</v>
      </c>
      <c r="M1651" s="87">
        <v>0</v>
      </c>
      <c r="N1651" s="88">
        <v>0</v>
      </c>
      <c r="O1651" s="87">
        <v>0</v>
      </c>
      <c r="P1651" s="88">
        <v>0</v>
      </c>
      <c r="Q1651" s="87">
        <v>0</v>
      </c>
      <c r="R1651" s="88">
        <v>0</v>
      </c>
      <c r="S1651" s="87">
        <v>0</v>
      </c>
      <c r="T1651" s="88">
        <v>0</v>
      </c>
      <c r="U1651" s="87">
        <v>0</v>
      </c>
      <c r="V1651" s="88">
        <v>0</v>
      </c>
      <c r="W1651" s="87">
        <v>0</v>
      </c>
      <c r="X1651" s="88">
        <v>0</v>
      </c>
      <c r="Y1651" s="87">
        <v>0</v>
      </c>
      <c r="Z1651" s="88">
        <v>0</v>
      </c>
      <c r="AA1651" s="87">
        <v>0</v>
      </c>
      <c r="AB1651" s="88">
        <v>0</v>
      </c>
      <c r="AC1651" s="58"/>
      <c r="AD1651" s="59">
        <f t="shared" si="34"/>
        <v>0</v>
      </c>
      <c r="AE1651" s="58"/>
    </row>
    <row r="1652" spans="2:31" x14ac:dyDescent="0.3">
      <c r="B1652" s="4" t="s">
        <v>198</v>
      </c>
      <c r="C1652" s="4"/>
      <c r="D1652" s="4"/>
      <c r="E1652" s="87">
        <v>0</v>
      </c>
      <c r="F1652" s="88">
        <v>0</v>
      </c>
      <c r="G1652" s="87">
        <v>0</v>
      </c>
      <c r="H1652" s="88">
        <v>0</v>
      </c>
      <c r="I1652" s="87">
        <v>0</v>
      </c>
      <c r="J1652" s="88">
        <v>0</v>
      </c>
      <c r="K1652" s="87">
        <v>0</v>
      </c>
      <c r="L1652" s="88">
        <v>0</v>
      </c>
      <c r="M1652" s="87">
        <v>0</v>
      </c>
      <c r="N1652" s="88">
        <v>0</v>
      </c>
      <c r="O1652" s="87">
        <v>0</v>
      </c>
      <c r="P1652" s="88">
        <v>5.4166666666666662E-2</v>
      </c>
      <c r="Q1652" s="87">
        <v>0</v>
      </c>
      <c r="R1652" s="88">
        <v>0</v>
      </c>
      <c r="S1652" s="87">
        <v>0</v>
      </c>
      <c r="T1652" s="88">
        <v>1.2444444444444444E-2</v>
      </c>
      <c r="U1652" s="87">
        <v>0</v>
      </c>
      <c r="V1652" s="88">
        <v>0</v>
      </c>
      <c r="W1652" s="87">
        <v>0</v>
      </c>
      <c r="X1652" s="88">
        <v>0</v>
      </c>
      <c r="Y1652" s="87">
        <v>0</v>
      </c>
      <c r="Z1652" s="88">
        <v>0</v>
      </c>
      <c r="AA1652" s="87">
        <v>0</v>
      </c>
      <c r="AB1652" s="88">
        <v>0</v>
      </c>
      <c r="AC1652" s="58"/>
      <c r="AD1652" s="59">
        <f t="shared" si="34"/>
        <v>6.6611111111111107E-2</v>
      </c>
      <c r="AE1652" s="58"/>
    </row>
    <row r="1653" spans="2:31" x14ac:dyDescent="0.3">
      <c r="B1653" s="4" t="s">
        <v>199</v>
      </c>
      <c r="C1653" s="4"/>
      <c r="D1653" s="4"/>
      <c r="E1653" s="87">
        <v>0</v>
      </c>
      <c r="F1653" s="88">
        <v>0</v>
      </c>
      <c r="G1653" s="87">
        <v>0</v>
      </c>
      <c r="H1653" s="88">
        <v>0</v>
      </c>
      <c r="I1653" s="87">
        <v>0</v>
      </c>
      <c r="J1653" s="88">
        <v>0</v>
      </c>
      <c r="K1653" s="87">
        <v>0</v>
      </c>
      <c r="L1653" s="88">
        <v>0</v>
      </c>
      <c r="M1653" s="87">
        <v>0</v>
      </c>
      <c r="N1653" s="88">
        <v>0</v>
      </c>
      <c r="O1653" s="87">
        <v>0</v>
      </c>
      <c r="P1653" s="88">
        <v>0</v>
      </c>
      <c r="Q1653" s="87">
        <v>0</v>
      </c>
      <c r="R1653" s="88">
        <v>0</v>
      </c>
      <c r="S1653" s="87">
        <v>0</v>
      </c>
      <c r="T1653" s="88">
        <v>0</v>
      </c>
      <c r="U1653" s="87">
        <v>0</v>
      </c>
      <c r="V1653" s="88">
        <v>0</v>
      </c>
      <c r="W1653" s="87">
        <v>0</v>
      </c>
      <c r="X1653" s="88">
        <v>0</v>
      </c>
      <c r="Y1653" s="87">
        <v>0</v>
      </c>
      <c r="Z1653" s="88">
        <v>0</v>
      </c>
      <c r="AA1653" s="87">
        <v>0</v>
      </c>
      <c r="AB1653" s="88">
        <v>0</v>
      </c>
      <c r="AC1653" s="58"/>
      <c r="AD1653" s="59">
        <f t="shared" si="34"/>
        <v>0</v>
      </c>
      <c r="AE1653" s="58"/>
    </row>
    <row r="1654" spans="2:31" x14ac:dyDescent="0.3">
      <c r="B1654" s="4" t="s">
        <v>183</v>
      </c>
      <c r="C1654" s="4"/>
      <c r="D1654" s="4"/>
      <c r="E1654" s="87">
        <v>0</v>
      </c>
      <c r="F1654" s="88">
        <v>0</v>
      </c>
      <c r="G1654" s="87">
        <v>0</v>
      </c>
      <c r="H1654" s="88">
        <v>0</v>
      </c>
      <c r="I1654" s="87">
        <v>0</v>
      </c>
      <c r="J1654" s="88">
        <v>0</v>
      </c>
      <c r="K1654" s="87">
        <v>0</v>
      </c>
      <c r="L1654" s="88">
        <v>0</v>
      </c>
      <c r="M1654" s="87">
        <v>0</v>
      </c>
      <c r="N1654" s="88">
        <v>1.9052506124394208</v>
      </c>
      <c r="O1654" s="87">
        <v>2.2662041844256842</v>
      </c>
      <c r="P1654" s="88">
        <v>0</v>
      </c>
      <c r="Q1654" s="87">
        <v>0</v>
      </c>
      <c r="R1654" s="88">
        <v>0</v>
      </c>
      <c r="S1654" s="87">
        <v>0</v>
      </c>
      <c r="T1654" s="88">
        <v>1.2265990098535988</v>
      </c>
      <c r="U1654" s="87">
        <v>4.0000000000000053</v>
      </c>
      <c r="V1654" s="88">
        <v>4.0000000000000053</v>
      </c>
      <c r="W1654" s="87">
        <v>2.9916666666666663</v>
      </c>
      <c r="X1654" s="88">
        <v>0</v>
      </c>
      <c r="Y1654" s="87">
        <v>0</v>
      </c>
      <c r="Z1654" s="88">
        <v>0</v>
      </c>
      <c r="AA1654" s="87">
        <v>0</v>
      </c>
      <c r="AB1654" s="88">
        <v>0</v>
      </c>
      <c r="AC1654" s="58"/>
      <c r="AD1654" s="59">
        <f t="shared" si="34"/>
        <v>16.389720473385381</v>
      </c>
      <c r="AE1654" s="58"/>
    </row>
    <row r="1655" spans="2:31" x14ac:dyDescent="0.3">
      <c r="B1655" s="4" t="s">
        <v>184</v>
      </c>
      <c r="C1655" s="4"/>
      <c r="D1655" s="4"/>
      <c r="E1655" s="87">
        <v>0</v>
      </c>
      <c r="F1655" s="88">
        <v>0</v>
      </c>
      <c r="G1655" s="87">
        <v>0</v>
      </c>
      <c r="H1655" s="88">
        <v>0</v>
      </c>
      <c r="I1655" s="87">
        <v>0</v>
      </c>
      <c r="J1655" s="88">
        <v>0</v>
      </c>
      <c r="K1655" s="87">
        <v>0</v>
      </c>
      <c r="L1655" s="88">
        <v>0</v>
      </c>
      <c r="M1655" s="87">
        <v>0</v>
      </c>
      <c r="N1655" s="88">
        <v>1.7553645068535435</v>
      </c>
      <c r="O1655" s="87">
        <v>3.999891422632095</v>
      </c>
      <c r="P1655" s="88">
        <v>4.0000000000000053</v>
      </c>
      <c r="Q1655" s="87">
        <v>4.0000000000000053</v>
      </c>
      <c r="R1655" s="88">
        <v>2.0333333333333332</v>
      </c>
      <c r="S1655" s="87">
        <v>0</v>
      </c>
      <c r="T1655" s="88">
        <v>1.9666666666666668</v>
      </c>
      <c r="U1655" s="87">
        <v>3.3329073899612007</v>
      </c>
      <c r="V1655" s="88">
        <v>0</v>
      </c>
      <c r="W1655" s="87">
        <v>0</v>
      </c>
      <c r="X1655" s="88">
        <v>0</v>
      </c>
      <c r="Y1655" s="87">
        <v>0</v>
      </c>
      <c r="Z1655" s="88">
        <v>0</v>
      </c>
      <c r="AA1655" s="87">
        <v>0</v>
      </c>
      <c r="AB1655" s="88">
        <v>0</v>
      </c>
      <c r="AC1655" s="58"/>
      <c r="AD1655" s="59">
        <f t="shared" si="34"/>
        <v>21.088163319446849</v>
      </c>
      <c r="AE1655" s="58"/>
    </row>
    <row r="1656" spans="2:31" x14ac:dyDescent="0.3">
      <c r="B1656" s="4" t="s">
        <v>191</v>
      </c>
      <c r="C1656" s="4"/>
      <c r="D1656" s="4"/>
      <c r="E1656" s="87">
        <v>0</v>
      </c>
      <c r="F1656" s="88">
        <v>0</v>
      </c>
      <c r="G1656" s="87">
        <v>0</v>
      </c>
      <c r="H1656" s="88">
        <v>0</v>
      </c>
      <c r="I1656" s="87">
        <v>0</v>
      </c>
      <c r="J1656" s="88">
        <v>0</v>
      </c>
      <c r="K1656" s="87">
        <v>0</v>
      </c>
      <c r="L1656" s="88">
        <v>0</v>
      </c>
      <c r="M1656" s="87">
        <v>0</v>
      </c>
      <c r="N1656" s="88">
        <v>0</v>
      </c>
      <c r="O1656" s="87">
        <v>0</v>
      </c>
      <c r="P1656" s="88">
        <v>0</v>
      </c>
      <c r="Q1656" s="87">
        <v>0</v>
      </c>
      <c r="R1656" s="88">
        <v>0</v>
      </c>
      <c r="S1656" s="87">
        <v>0</v>
      </c>
      <c r="T1656" s="88">
        <v>0</v>
      </c>
      <c r="U1656" s="87">
        <v>1.2983326117197657E-3</v>
      </c>
      <c r="V1656" s="88">
        <v>9.3916648626327509E-2</v>
      </c>
      <c r="W1656" s="87">
        <v>6.5566658973693834E-2</v>
      </c>
      <c r="X1656" s="88">
        <v>0</v>
      </c>
      <c r="Y1656" s="87">
        <v>0</v>
      </c>
      <c r="Z1656" s="88">
        <v>0</v>
      </c>
      <c r="AA1656" s="87">
        <v>0</v>
      </c>
      <c r="AB1656" s="88">
        <v>0</v>
      </c>
      <c r="AC1656" s="58"/>
      <c r="AD1656" s="59">
        <f t="shared" si="34"/>
        <v>0.16078164021174113</v>
      </c>
      <c r="AE1656" s="58"/>
    </row>
    <row r="1657" spans="2:31" x14ac:dyDescent="0.3">
      <c r="B1657" s="4" t="s">
        <v>232</v>
      </c>
      <c r="C1657" s="4"/>
      <c r="D1657" s="4"/>
      <c r="E1657" s="87">
        <v>0</v>
      </c>
      <c r="F1657" s="88">
        <v>0</v>
      </c>
      <c r="G1657" s="87">
        <v>0</v>
      </c>
      <c r="H1657" s="88">
        <v>0</v>
      </c>
      <c r="I1657" s="87">
        <v>0</v>
      </c>
      <c r="J1657" s="88">
        <v>0</v>
      </c>
      <c r="K1657" s="87">
        <v>0</v>
      </c>
      <c r="L1657" s="88">
        <v>0</v>
      </c>
      <c r="M1657" s="87">
        <v>0</v>
      </c>
      <c r="N1657" s="88">
        <v>0</v>
      </c>
      <c r="O1657" s="87">
        <v>0</v>
      </c>
      <c r="P1657" s="88">
        <v>0</v>
      </c>
      <c r="Q1657" s="87">
        <v>0</v>
      </c>
      <c r="R1657" s="88">
        <v>0</v>
      </c>
      <c r="S1657" s="87">
        <v>0</v>
      </c>
      <c r="T1657" s="88">
        <v>0</v>
      </c>
      <c r="U1657" s="87">
        <v>0</v>
      </c>
      <c r="V1657" s="88">
        <v>0</v>
      </c>
      <c r="W1657" s="87">
        <v>1.9054164091746005E-2</v>
      </c>
      <c r="X1657" s="88">
        <v>0</v>
      </c>
      <c r="Y1657" s="87">
        <v>0</v>
      </c>
      <c r="Z1657" s="88">
        <v>0</v>
      </c>
      <c r="AA1657" s="87">
        <v>0</v>
      </c>
      <c r="AB1657" s="88">
        <v>0</v>
      </c>
      <c r="AC1657" s="58"/>
      <c r="AD1657" s="59">
        <f t="shared" si="34"/>
        <v>1.9054164091746005E-2</v>
      </c>
      <c r="AE1657" s="58"/>
    </row>
    <row r="1658" spans="2:31" x14ac:dyDescent="0.3">
      <c r="B1658" s="4" t="s">
        <v>233</v>
      </c>
      <c r="C1658" s="4"/>
      <c r="D1658" s="4"/>
      <c r="E1658" s="87">
        <v>0</v>
      </c>
      <c r="F1658" s="88">
        <v>0</v>
      </c>
      <c r="G1658" s="87">
        <v>0</v>
      </c>
      <c r="H1658" s="88">
        <v>0</v>
      </c>
      <c r="I1658" s="87">
        <v>0</v>
      </c>
      <c r="J1658" s="88">
        <v>0</v>
      </c>
      <c r="K1658" s="87">
        <v>0</v>
      </c>
      <c r="L1658" s="88">
        <v>0</v>
      </c>
      <c r="M1658" s="87">
        <v>0</v>
      </c>
      <c r="N1658" s="88">
        <v>0</v>
      </c>
      <c r="O1658" s="87">
        <v>0</v>
      </c>
      <c r="P1658" s="88">
        <v>0</v>
      </c>
      <c r="Q1658" s="87">
        <v>0</v>
      </c>
      <c r="R1658" s="88">
        <v>0</v>
      </c>
      <c r="S1658" s="87">
        <v>0</v>
      </c>
      <c r="T1658" s="88">
        <v>0</v>
      </c>
      <c r="U1658" s="87">
        <v>0</v>
      </c>
      <c r="V1658" s="88">
        <v>0</v>
      </c>
      <c r="W1658" s="87">
        <v>0</v>
      </c>
      <c r="X1658" s="88">
        <v>0</v>
      </c>
      <c r="Y1658" s="87">
        <v>0</v>
      </c>
      <c r="Z1658" s="88">
        <v>0</v>
      </c>
      <c r="AA1658" s="87">
        <v>0</v>
      </c>
      <c r="AB1658" s="88">
        <v>0</v>
      </c>
      <c r="AC1658" s="58"/>
      <c r="AD1658" s="59">
        <f t="shared" si="34"/>
        <v>0</v>
      </c>
      <c r="AE1658" s="58"/>
    </row>
    <row r="1659" spans="2:31" x14ac:dyDescent="0.3">
      <c r="B1659" s="4" t="s">
        <v>234</v>
      </c>
      <c r="C1659" s="4"/>
      <c r="D1659" s="4"/>
      <c r="E1659" s="87">
        <v>0</v>
      </c>
      <c r="F1659" s="88">
        <v>0</v>
      </c>
      <c r="G1659" s="87">
        <v>0</v>
      </c>
      <c r="H1659" s="88">
        <v>0</v>
      </c>
      <c r="I1659" s="87">
        <v>0</v>
      </c>
      <c r="J1659" s="88">
        <v>0</v>
      </c>
      <c r="K1659" s="87">
        <v>0</v>
      </c>
      <c r="L1659" s="88">
        <v>0</v>
      </c>
      <c r="M1659" s="87">
        <v>0</v>
      </c>
      <c r="N1659" s="88">
        <v>0.1594201401869455</v>
      </c>
      <c r="O1659" s="87">
        <v>0.19509478807449337</v>
      </c>
      <c r="P1659" s="88">
        <v>0.19327656030654899</v>
      </c>
      <c r="Q1659" s="87">
        <v>0.18719566464424128</v>
      </c>
      <c r="R1659" s="88">
        <v>0.18090892434120173</v>
      </c>
      <c r="S1659" s="87">
        <v>0.17462218403816215</v>
      </c>
      <c r="T1659" s="88">
        <v>0.1683354437351226</v>
      </c>
      <c r="U1659" s="87">
        <v>0.16204870343208305</v>
      </c>
      <c r="V1659" s="88">
        <v>0.15576196312904347</v>
      </c>
      <c r="W1659" s="87">
        <v>0.10034867525100702</v>
      </c>
      <c r="X1659" s="88">
        <v>0</v>
      </c>
      <c r="Y1659" s="87">
        <v>0</v>
      </c>
      <c r="Z1659" s="88">
        <v>0</v>
      </c>
      <c r="AA1659" s="87">
        <v>0</v>
      </c>
      <c r="AB1659" s="88">
        <v>0</v>
      </c>
      <c r="AC1659" s="58"/>
      <c r="AD1659" s="59">
        <f t="shared" si="34"/>
        <v>1.6770130471388491</v>
      </c>
      <c r="AE1659" s="58"/>
    </row>
    <row r="1660" spans="2:31" x14ac:dyDescent="0.3">
      <c r="B1660" s="4" t="s">
        <v>182</v>
      </c>
      <c r="C1660" s="4"/>
      <c r="D1660" s="4"/>
      <c r="E1660" s="87">
        <v>0</v>
      </c>
      <c r="F1660" s="88">
        <v>0</v>
      </c>
      <c r="G1660" s="87">
        <v>0</v>
      </c>
      <c r="H1660" s="88">
        <v>0</v>
      </c>
      <c r="I1660" s="87">
        <v>0</v>
      </c>
      <c r="J1660" s="88">
        <v>0</v>
      </c>
      <c r="K1660" s="87">
        <v>0</v>
      </c>
      <c r="L1660" s="88">
        <v>0</v>
      </c>
      <c r="M1660" s="87">
        <v>0</v>
      </c>
      <c r="N1660" s="88">
        <v>0</v>
      </c>
      <c r="O1660" s="87">
        <v>0</v>
      </c>
      <c r="P1660" s="88">
        <v>0</v>
      </c>
      <c r="Q1660" s="87">
        <v>0</v>
      </c>
      <c r="R1660" s="88">
        <v>0</v>
      </c>
      <c r="S1660" s="87">
        <v>0</v>
      </c>
      <c r="T1660" s="88">
        <v>0</v>
      </c>
      <c r="U1660" s="87">
        <v>0</v>
      </c>
      <c r="V1660" s="88">
        <v>0</v>
      </c>
      <c r="W1660" s="87">
        <v>0</v>
      </c>
      <c r="X1660" s="88">
        <v>0</v>
      </c>
      <c r="Y1660" s="87">
        <v>0</v>
      </c>
      <c r="Z1660" s="88">
        <v>0</v>
      </c>
      <c r="AA1660" s="87">
        <v>0</v>
      </c>
      <c r="AB1660" s="88">
        <v>0</v>
      </c>
      <c r="AC1660" s="58"/>
      <c r="AD1660" s="59">
        <f t="shared" si="34"/>
        <v>0</v>
      </c>
      <c r="AE1660" s="58"/>
    </row>
    <row r="1661" spans="2:31" x14ac:dyDescent="0.3">
      <c r="B1661" s="4" t="s">
        <v>250</v>
      </c>
      <c r="C1661" s="4"/>
      <c r="D1661" s="4"/>
      <c r="E1661" s="87">
        <v>0</v>
      </c>
      <c r="F1661" s="88">
        <v>0</v>
      </c>
      <c r="G1661" s="87">
        <v>0</v>
      </c>
      <c r="H1661" s="88">
        <v>0</v>
      </c>
      <c r="I1661" s="87">
        <v>0</v>
      </c>
      <c r="J1661" s="88">
        <v>0</v>
      </c>
      <c r="K1661" s="87">
        <v>0</v>
      </c>
      <c r="L1661" s="88">
        <v>0</v>
      </c>
      <c r="M1661" s="87">
        <v>0</v>
      </c>
      <c r="N1661" s="88">
        <v>0</v>
      </c>
      <c r="O1661" s="87">
        <v>0</v>
      </c>
      <c r="P1661" s="88">
        <v>0</v>
      </c>
      <c r="Q1661" s="87">
        <v>0</v>
      </c>
      <c r="R1661" s="88">
        <v>0</v>
      </c>
      <c r="S1661" s="87">
        <v>0</v>
      </c>
      <c r="T1661" s="88">
        <v>0</v>
      </c>
      <c r="U1661" s="87">
        <v>0</v>
      </c>
      <c r="V1661" s="88">
        <v>0</v>
      </c>
      <c r="W1661" s="87">
        <v>0</v>
      </c>
      <c r="X1661" s="88">
        <v>0</v>
      </c>
      <c r="Y1661" s="87">
        <v>0</v>
      </c>
      <c r="Z1661" s="88">
        <v>0</v>
      </c>
      <c r="AA1661" s="87">
        <v>0</v>
      </c>
      <c r="AB1661" s="88">
        <v>0</v>
      </c>
      <c r="AC1661" s="58"/>
      <c r="AD1661" s="59">
        <f t="shared" si="34"/>
        <v>0</v>
      </c>
      <c r="AE1661" s="58"/>
    </row>
    <row r="1662" spans="2:31" x14ac:dyDescent="0.3">
      <c r="B1662" s="4" t="s">
        <v>235</v>
      </c>
      <c r="C1662" s="4"/>
      <c r="D1662" s="4"/>
      <c r="E1662" s="87">
        <v>0</v>
      </c>
      <c r="F1662" s="88">
        <v>0</v>
      </c>
      <c r="G1662" s="87">
        <v>0</v>
      </c>
      <c r="H1662" s="88">
        <v>0</v>
      </c>
      <c r="I1662" s="87">
        <v>0</v>
      </c>
      <c r="J1662" s="88">
        <v>0</v>
      </c>
      <c r="K1662" s="87">
        <v>0</v>
      </c>
      <c r="L1662" s="88">
        <v>0</v>
      </c>
      <c r="M1662" s="87">
        <v>0</v>
      </c>
      <c r="N1662" s="88">
        <v>0</v>
      </c>
      <c r="O1662" s="87">
        <v>0</v>
      </c>
      <c r="P1662" s="88">
        <v>0</v>
      </c>
      <c r="Q1662" s="87">
        <v>0</v>
      </c>
      <c r="R1662" s="88">
        <v>0</v>
      </c>
      <c r="S1662" s="87">
        <v>0</v>
      </c>
      <c r="T1662" s="88">
        <v>0</v>
      </c>
      <c r="U1662" s="87">
        <v>0</v>
      </c>
      <c r="V1662" s="88">
        <v>0</v>
      </c>
      <c r="W1662" s="87">
        <v>0</v>
      </c>
      <c r="X1662" s="88">
        <v>0</v>
      </c>
      <c r="Y1662" s="87">
        <v>0</v>
      </c>
      <c r="Z1662" s="88">
        <v>0</v>
      </c>
      <c r="AA1662" s="87">
        <v>0</v>
      </c>
      <c r="AB1662" s="88">
        <v>0</v>
      </c>
      <c r="AC1662" s="58"/>
      <c r="AD1662" s="59">
        <f t="shared" si="34"/>
        <v>0</v>
      </c>
      <c r="AE1662" s="58"/>
    </row>
    <row r="1663" spans="2:31" x14ac:dyDescent="0.3">
      <c r="B1663" s="4" t="s">
        <v>236</v>
      </c>
      <c r="C1663" s="4"/>
      <c r="D1663" s="4"/>
      <c r="E1663" s="87">
        <v>0</v>
      </c>
      <c r="F1663" s="88">
        <v>0</v>
      </c>
      <c r="G1663" s="87">
        <v>0</v>
      </c>
      <c r="H1663" s="88">
        <v>0</v>
      </c>
      <c r="I1663" s="87">
        <v>0</v>
      </c>
      <c r="J1663" s="88">
        <v>0</v>
      </c>
      <c r="K1663" s="87">
        <v>0</v>
      </c>
      <c r="L1663" s="88">
        <v>0</v>
      </c>
      <c r="M1663" s="87">
        <v>0</v>
      </c>
      <c r="N1663" s="88">
        <v>0</v>
      </c>
      <c r="O1663" s="87">
        <v>0</v>
      </c>
      <c r="P1663" s="88">
        <v>0</v>
      </c>
      <c r="Q1663" s="87">
        <v>0</v>
      </c>
      <c r="R1663" s="88">
        <v>0</v>
      </c>
      <c r="S1663" s="87">
        <v>0</v>
      </c>
      <c r="T1663" s="88">
        <v>0</v>
      </c>
      <c r="U1663" s="87">
        <v>0</v>
      </c>
      <c r="V1663" s="88">
        <v>0</v>
      </c>
      <c r="W1663" s="87">
        <v>0</v>
      </c>
      <c r="X1663" s="88">
        <v>0</v>
      </c>
      <c r="Y1663" s="87">
        <v>0</v>
      </c>
      <c r="Z1663" s="88">
        <v>0</v>
      </c>
      <c r="AA1663" s="87">
        <v>0</v>
      </c>
      <c r="AB1663" s="88">
        <v>0</v>
      </c>
      <c r="AC1663" s="58"/>
      <c r="AD1663" s="59">
        <f t="shared" si="34"/>
        <v>0</v>
      </c>
      <c r="AE1663" s="58"/>
    </row>
    <row r="1664" spans="2:31" x14ac:dyDescent="0.3">
      <c r="B1664" s="4" t="s">
        <v>298</v>
      </c>
      <c r="C1664" s="4"/>
      <c r="D1664" s="4"/>
      <c r="E1664" s="87">
        <v>0</v>
      </c>
      <c r="F1664" s="88">
        <v>0</v>
      </c>
      <c r="G1664" s="87">
        <v>0</v>
      </c>
      <c r="H1664" s="88">
        <v>0</v>
      </c>
      <c r="I1664" s="87">
        <v>0</v>
      </c>
      <c r="J1664" s="88">
        <v>0</v>
      </c>
      <c r="K1664" s="87">
        <v>0</v>
      </c>
      <c r="L1664" s="88">
        <v>0</v>
      </c>
      <c r="M1664" s="87">
        <v>0</v>
      </c>
      <c r="N1664" s="88">
        <v>0</v>
      </c>
      <c r="O1664" s="87">
        <v>0</v>
      </c>
      <c r="P1664" s="88">
        <v>0</v>
      </c>
      <c r="Q1664" s="87">
        <v>0</v>
      </c>
      <c r="R1664" s="88">
        <v>0</v>
      </c>
      <c r="S1664" s="87">
        <v>0</v>
      </c>
      <c r="T1664" s="88">
        <v>0</v>
      </c>
      <c r="U1664" s="87">
        <v>0</v>
      </c>
      <c r="V1664" s="88">
        <v>0</v>
      </c>
      <c r="W1664" s="87">
        <v>0</v>
      </c>
      <c r="X1664" s="88">
        <v>0</v>
      </c>
      <c r="Y1664" s="87">
        <v>0</v>
      </c>
      <c r="Z1664" s="88">
        <v>0</v>
      </c>
      <c r="AA1664" s="87">
        <v>0</v>
      </c>
      <c r="AB1664" s="88">
        <v>0</v>
      </c>
      <c r="AC1664" s="58"/>
      <c r="AD1664" s="59">
        <f t="shared" si="34"/>
        <v>0</v>
      </c>
      <c r="AE1664" s="58"/>
    </row>
    <row r="1665" spans="2:31" x14ac:dyDescent="0.3">
      <c r="B1665" s="4" t="s">
        <v>185</v>
      </c>
      <c r="C1665" s="4"/>
      <c r="D1665" s="4"/>
      <c r="E1665" s="87">
        <v>0</v>
      </c>
      <c r="F1665" s="88">
        <v>0</v>
      </c>
      <c r="G1665" s="87">
        <v>0</v>
      </c>
      <c r="H1665" s="88">
        <v>0</v>
      </c>
      <c r="I1665" s="87">
        <v>0</v>
      </c>
      <c r="J1665" s="88">
        <v>0</v>
      </c>
      <c r="K1665" s="87">
        <v>0</v>
      </c>
      <c r="L1665" s="88">
        <v>0</v>
      </c>
      <c r="M1665" s="87">
        <v>0</v>
      </c>
      <c r="N1665" s="88">
        <v>0</v>
      </c>
      <c r="O1665" s="87">
        <v>0</v>
      </c>
      <c r="P1665" s="88">
        <v>0</v>
      </c>
      <c r="Q1665" s="87">
        <v>0</v>
      </c>
      <c r="R1665" s="88">
        <v>0</v>
      </c>
      <c r="S1665" s="87">
        <v>0</v>
      </c>
      <c r="T1665" s="88">
        <v>0</v>
      </c>
      <c r="U1665" s="87">
        <v>0</v>
      </c>
      <c r="V1665" s="88">
        <v>0</v>
      </c>
      <c r="W1665" s="87">
        <v>0</v>
      </c>
      <c r="X1665" s="88">
        <v>0</v>
      </c>
      <c r="Y1665" s="87">
        <v>0</v>
      </c>
      <c r="Z1665" s="88">
        <v>0</v>
      </c>
      <c r="AA1665" s="87">
        <v>0</v>
      </c>
      <c r="AB1665" s="88">
        <v>0</v>
      </c>
      <c r="AC1665" s="58"/>
      <c r="AD1665" s="59">
        <f t="shared" si="34"/>
        <v>0</v>
      </c>
      <c r="AE1665" s="58"/>
    </row>
    <row r="1666" spans="2:31" x14ac:dyDescent="0.3">
      <c r="B1666" s="4" t="s">
        <v>186</v>
      </c>
      <c r="C1666" s="4"/>
      <c r="D1666" s="4"/>
      <c r="E1666" s="87">
        <v>0</v>
      </c>
      <c r="F1666" s="88">
        <v>0</v>
      </c>
      <c r="G1666" s="87">
        <v>0</v>
      </c>
      <c r="H1666" s="88">
        <v>0</v>
      </c>
      <c r="I1666" s="87">
        <v>0</v>
      </c>
      <c r="J1666" s="88">
        <v>0</v>
      </c>
      <c r="K1666" s="87">
        <v>0</v>
      </c>
      <c r="L1666" s="88">
        <v>0</v>
      </c>
      <c r="M1666" s="87">
        <v>0</v>
      </c>
      <c r="N1666" s="88">
        <v>0</v>
      </c>
      <c r="O1666" s="87">
        <v>0</v>
      </c>
      <c r="P1666" s="88">
        <v>0</v>
      </c>
      <c r="Q1666" s="87">
        <v>0</v>
      </c>
      <c r="R1666" s="88">
        <v>0</v>
      </c>
      <c r="S1666" s="87">
        <v>0</v>
      </c>
      <c r="T1666" s="88">
        <v>0</v>
      </c>
      <c r="U1666" s="87">
        <v>0</v>
      </c>
      <c r="V1666" s="88">
        <v>0</v>
      </c>
      <c r="W1666" s="87">
        <v>0</v>
      </c>
      <c r="X1666" s="88">
        <v>0</v>
      </c>
      <c r="Y1666" s="87">
        <v>0</v>
      </c>
      <c r="Z1666" s="88">
        <v>0</v>
      </c>
      <c r="AA1666" s="87">
        <v>0</v>
      </c>
      <c r="AB1666" s="88">
        <v>0</v>
      </c>
      <c r="AC1666" s="58"/>
      <c r="AD1666" s="59">
        <f t="shared" si="34"/>
        <v>0</v>
      </c>
      <c r="AE1666" s="58"/>
    </row>
    <row r="1667" spans="2:31" x14ac:dyDescent="0.3">
      <c r="B1667" s="4" t="s">
        <v>170</v>
      </c>
      <c r="C1667" s="4"/>
      <c r="D1667" s="4"/>
      <c r="E1667" s="87">
        <v>0</v>
      </c>
      <c r="F1667" s="88">
        <v>0</v>
      </c>
      <c r="G1667" s="87">
        <v>0</v>
      </c>
      <c r="H1667" s="88">
        <v>0</v>
      </c>
      <c r="I1667" s="87">
        <v>0</v>
      </c>
      <c r="J1667" s="88">
        <v>0</v>
      </c>
      <c r="K1667" s="87">
        <v>0</v>
      </c>
      <c r="L1667" s="88">
        <v>0</v>
      </c>
      <c r="M1667" s="87">
        <v>0</v>
      </c>
      <c r="N1667" s="88">
        <v>0</v>
      </c>
      <c r="O1667" s="87">
        <v>0</v>
      </c>
      <c r="P1667" s="88">
        <v>0</v>
      </c>
      <c r="Q1667" s="87">
        <v>0</v>
      </c>
      <c r="R1667" s="88">
        <v>0</v>
      </c>
      <c r="S1667" s="87">
        <v>0</v>
      </c>
      <c r="T1667" s="88">
        <v>0</v>
      </c>
      <c r="U1667" s="87">
        <v>0</v>
      </c>
      <c r="V1667" s="88">
        <v>0</v>
      </c>
      <c r="W1667" s="87">
        <v>0</v>
      </c>
      <c r="X1667" s="88">
        <v>0</v>
      </c>
      <c r="Y1667" s="87">
        <v>0</v>
      </c>
      <c r="Z1667" s="88">
        <v>0</v>
      </c>
      <c r="AA1667" s="87">
        <v>0</v>
      </c>
      <c r="AB1667" s="88">
        <v>0</v>
      </c>
      <c r="AC1667" s="58"/>
      <c r="AD1667" s="59">
        <f t="shared" si="34"/>
        <v>0</v>
      </c>
      <c r="AE1667" s="58"/>
    </row>
    <row r="1668" spans="2:31" x14ac:dyDescent="0.3">
      <c r="B1668" s="4" t="s">
        <v>171</v>
      </c>
      <c r="C1668" s="4"/>
      <c r="D1668" s="4"/>
      <c r="E1668" s="87">
        <v>0</v>
      </c>
      <c r="F1668" s="88">
        <v>0</v>
      </c>
      <c r="G1668" s="87">
        <v>0</v>
      </c>
      <c r="H1668" s="88">
        <v>0</v>
      </c>
      <c r="I1668" s="87">
        <v>0</v>
      </c>
      <c r="J1668" s="88">
        <v>0</v>
      </c>
      <c r="K1668" s="87">
        <v>0</v>
      </c>
      <c r="L1668" s="88">
        <v>0</v>
      </c>
      <c r="M1668" s="87">
        <v>0</v>
      </c>
      <c r="N1668" s="88">
        <v>0</v>
      </c>
      <c r="O1668" s="87">
        <v>0</v>
      </c>
      <c r="P1668" s="88">
        <v>0</v>
      </c>
      <c r="Q1668" s="87">
        <v>0</v>
      </c>
      <c r="R1668" s="88">
        <v>0</v>
      </c>
      <c r="S1668" s="87">
        <v>0</v>
      </c>
      <c r="T1668" s="88">
        <v>0</v>
      </c>
      <c r="U1668" s="87">
        <v>0</v>
      </c>
      <c r="V1668" s="88">
        <v>0</v>
      </c>
      <c r="W1668" s="87">
        <v>0</v>
      </c>
      <c r="X1668" s="88">
        <v>0</v>
      </c>
      <c r="Y1668" s="87">
        <v>0</v>
      </c>
      <c r="Z1668" s="88">
        <v>0</v>
      </c>
      <c r="AA1668" s="87">
        <v>0</v>
      </c>
      <c r="AB1668" s="88">
        <v>0</v>
      </c>
      <c r="AC1668" s="58"/>
      <c r="AD1668" s="59">
        <f t="shared" si="34"/>
        <v>0</v>
      </c>
      <c r="AE1668" s="58"/>
    </row>
    <row r="1669" spans="2:31" x14ac:dyDescent="0.3">
      <c r="B1669" s="4" t="s">
        <v>172</v>
      </c>
      <c r="C1669" s="4"/>
      <c r="D1669" s="4"/>
      <c r="E1669" s="87">
        <v>0</v>
      </c>
      <c r="F1669" s="88">
        <v>0</v>
      </c>
      <c r="G1669" s="87">
        <v>0</v>
      </c>
      <c r="H1669" s="88">
        <v>0</v>
      </c>
      <c r="I1669" s="87">
        <v>0</v>
      </c>
      <c r="J1669" s="88">
        <v>0</v>
      </c>
      <c r="K1669" s="87">
        <v>0</v>
      </c>
      <c r="L1669" s="88">
        <v>0</v>
      </c>
      <c r="M1669" s="87">
        <v>0</v>
      </c>
      <c r="N1669" s="88">
        <v>0.70671276089802304</v>
      </c>
      <c r="O1669" s="87">
        <v>0</v>
      </c>
      <c r="P1669" s="88">
        <v>0</v>
      </c>
      <c r="Q1669" s="87">
        <v>0</v>
      </c>
      <c r="R1669" s="88">
        <v>0</v>
      </c>
      <c r="S1669" s="87">
        <v>0</v>
      </c>
      <c r="T1669" s="88">
        <v>0</v>
      </c>
      <c r="U1669" s="87">
        <v>0</v>
      </c>
      <c r="V1669" s="88">
        <v>0</v>
      </c>
      <c r="W1669" s="87">
        <v>0</v>
      </c>
      <c r="X1669" s="88">
        <v>0</v>
      </c>
      <c r="Y1669" s="87">
        <v>0</v>
      </c>
      <c r="Z1669" s="88">
        <v>0</v>
      </c>
      <c r="AA1669" s="87">
        <v>0</v>
      </c>
      <c r="AB1669" s="88">
        <v>0</v>
      </c>
      <c r="AC1669" s="58"/>
      <c r="AD1669" s="59">
        <f t="shared" si="34"/>
        <v>0.70671276089802304</v>
      </c>
      <c r="AE1669" s="58"/>
    </row>
    <row r="1670" spans="2:31" x14ac:dyDescent="0.3">
      <c r="B1670" s="4" t="s">
        <v>173</v>
      </c>
      <c r="C1670" s="4"/>
      <c r="D1670" s="4"/>
      <c r="E1670" s="87">
        <v>0</v>
      </c>
      <c r="F1670" s="88">
        <v>0</v>
      </c>
      <c r="G1670" s="87">
        <v>0</v>
      </c>
      <c r="H1670" s="88">
        <v>0</v>
      </c>
      <c r="I1670" s="87">
        <v>0</v>
      </c>
      <c r="J1670" s="88">
        <v>0</v>
      </c>
      <c r="K1670" s="87">
        <v>0</v>
      </c>
      <c r="L1670" s="88">
        <v>0</v>
      </c>
      <c r="M1670" s="87">
        <v>0</v>
      </c>
      <c r="N1670" s="88">
        <v>0</v>
      </c>
      <c r="O1670" s="87">
        <v>0</v>
      </c>
      <c r="P1670" s="88">
        <v>0</v>
      </c>
      <c r="Q1670" s="87">
        <v>0</v>
      </c>
      <c r="R1670" s="88">
        <v>0</v>
      </c>
      <c r="S1670" s="87">
        <v>0</v>
      </c>
      <c r="T1670" s="88">
        <v>0</v>
      </c>
      <c r="U1670" s="87">
        <v>0</v>
      </c>
      <c r="V1670" s="88">
        <v>0</v>
      </c>
      <c r="W1670" s="87">
        <v>0</v>
      </c>
      <c r="X1670" s="88">
        <v>0</v>
      </c>
      <c r="Y1670" s="87">
        <v>0</v>
      </c>
      <c r="Z1670" s="88">
        <v>0</v>
      </c>
      <c r="AA1670" s="87">
        <v>0</v>
      </c>
      <c r="AB1670" s="88">
        <v>0</v>
      </c>
      <c r="AC1670" s="58"/>
      <c r="AD1670" s="59">
        <f t="shared" si="34"/>
        <v>0</v>
      </c>
      <c r="AE1670" s="58"/>
    </row>
    <row r="1671" spans="2:31" x14ac:dyDescent="0.3">
      <c r="B1671" s="4" t="s">
        <v>174</v>
      </c>
      <c r="C1671" s="4"/>
      <c r="D1671" s="4"/>
      <c r="E1671" s="87">
        <v>0</v>
      </c>
      <c r="F1671" s="88">
        <v>0</v>
      </c>
      <c r="G1671" s="87">
        <v>0</v>
      </c>
      <c r="H1671" s="88">
        <v>0</v>
      </c>
      <c r="I1671" s="87">
        <v>0</v>
      </c>
      <c r="J1671" s="88">
        <v>0</v>
      </c>
      <c r="K1671" s="87">
        <v>0</v>
      </c>
      <c r="L1671" s="88">
        <v>0</v>
      </c>
      <c r="M1671" s="87">
        <v>0</v>
      </c>
      <c r="N1671" s="88">
        <v>0</v>
      </c>
      <c r="O1671" s="87">
        <v>0</v>
      </c>
      <c r="P1671" s="88">
        <v>0</v>
      </c>
      <c r="Q1671" s="87">
        <v>0</v>
      </c>
      <c r="R1671" s="88">
        <v>0</v>
      </c>
      <c r="S1671" s="87">
        <v>0</v>
      </c>
      <c r="T1671" s="88">
        <v>0</v>
      </c>
      <c r="U1671" s="87">
        <v>0</v>
      </c>
      <c r="V1671" s="88">
        <v>0</v>
      </c>
      <c r="W1671" s="87">
        <v>0</v>
      </c>
      <c r="X1671" s="88">
        <v>0</v>
      </c>
      <c r="Y1671" s="87">
        <v>0</v>
      </c>
      <c r="Z1671" s="88">
        <v>0</v>
      </c>
      <c r="AA1671" s="87">
        <v>0</v>
      </c>
      <c r="AB1671" s="88">
        <v>0</v>
      </c>
      <c r="AC1671" s="58"/>
      <c r="AD1671" s="59">
        <f t="shared" si="34"/>
        <v>0</v>
      </c>
      <c r="AE1671" s="58"/>
    </row>
    <row r="1672" spans="2:31" x14ac:dyDescent="0.3">
      <c r="B1672" s="4" t="s">
        <v>194</v>
      </c>
      <c r="C1672" s="4"/>
      <c r="D1672" s="4"/>
      <c r="E1672" s="87">
        <v>0</v>
      </c>
      <c r="F1672" s="88">
        <v>0</v>
      </c>
      <c r="G1672" s="87">
        <v>0</v>
      </c>
      <c r="H1672" s="88">
        <v>0</v>
      </c>
      <c r="I1672" s="87">
        <v>0</v>
      </c>
      <c r="J1672" s="88">
        <v>0</v>
      </c>
      <c r="K1672" s="87">
        <v>0</v>
      </c>
      <c r="L1672" s="88">
        <v>0</v>
      </c>
      <c r="M1672" s="87">
        <v>0</v>
      </c>
      <c r="N1672" s="88">
        <v>0</v>
      </c>
      <c r="O1672" s="87">
        <v>0</v>
      </c>
      <c r="P1672" s="88">
        <v>0</v>
      </c>
      <c r="Q1672" s="87">
        <v>0</v>
      </c>
      <c r="R1672" s="88">
        <v>0</v>
      </c>
      <c r="S1672" s="87">
        <v>0</v>
      </c>
      <c r="T1672" s="88">
        <v>0</v>
      </c>
      <c r="U1672" s="87">
        <v>0</v>
      </c>
      <c r="V1672" s="88">
        <v>0</v>
      </c>
      <c r="W1672" s="87">
        <v>0</v>
      </c>
      <c r="X1672" s="88">
        <v>0</v>
      </c>
      <c r="Y1672" s="87">
        <v>0</v>
      </c>
      <c r="Z1672" s="88">
        <v>0</v>
      </c>
      <c r="AA1672" s="87">
        <v>0</v>
      </c>
      <c r="AB1672" s="88">
        <v>0</v>
      </c>
      <c r="AC1672" s="58"/>
      <c r="AD1672" s="59">
        <f t="shared" si="34"/>
        <v>0</v>
      </c>
      <c r="AE1672" s="58"/>
    </row>
    <row r="1673" spans="2:31" x14ac:dyDescent="0.3">
      <c r="B1673" s="4" t="s">
        <v>195</v>
      </c>
      <c r="C1673" s="4"/>
      <c r="D1673" s="4"/>
      <c r="E1673" s="87">
        <v>0</v>
      </c>
      <c r="F1673" s="88">
        <v>0</v>
      </c>
      <c r="G1673" s="87">
        <v>0</v>
      </c>
      <c r="H1673" s="88">
        <v>0</v>
      </c>
      <c r="I1673" s="87">
        <v>0</v>
      </c>
      <c r="J1673" s="88">
        <v>0</v>
      </c>
      <c r="K1673" s="87">
        <v>0</v>
      </c>
      <c r="L1673" s="88">
        <v>0</v>
      </c>
      <c r="M1673" s="87">
        <v>0</v>
      </c>
      <c r="N1673" s="88">
        <v>0</v>
      </c>
      <c r="O1673" s="87">
        <v>0</v>
      </c>
      <c r="P1673" s="88">
        <v>0</v>
      </c>
      <c r="Q1673" s="87">
        <v>0</v>
      </c>
      <c r="R1673" s="88">
        <v>0</v>
      </c>
      <c r="S1673" s="87">
        <v>0</v>
      </c>
      <c r="T1673" s="88">
        <v>0</v>
      </c>
      <c r="U1673" s="87">
        <v>0</v>
      </c>
      <c r="V1673" s="88">
        <v>0</v>
      </c>
      <c r="W1673" s="87">
        <v>0</v>
      </c>
      <c r="X1673" s="88">
        <v>0</v>
      </c>
      <c r="Y1673" s="87">
        <v>0</v>
      </c>
      <c r="Z1673" s="88">
        <v>0</v>
      </c>
      <c r="AA1673" s="87">
        <v>0</v>
      </c>
      <c r="AB1673" s="88">
        <v>0</v>
      </c>
      <c r="AC1673" s="58"/>
      <c r="AD1673" s="59">
        <f t="shared" si="34"/>
        <v>0</v>
      </c>
      <c r="AE1673" s="58"/>
    </row>
    <row r="1674" spans="2:31" x14ac:dyDescent="0.3">
      <c r="B1674" s="4" t="s">
        <v>153</v>
      </c>
      <c r="C1674" s="4"/>
      <c r="D1674" s="4"/>
      <c r="E1674" s="87">
        <v>0</v>
      </c>
      <c r="F1674" s="88">
        <v>0</v>
      </c>
      <c r="G1674" s="87">
        <v>0</v>
      </c>
      <c r="H1674" s="88">
        <v>0</v>
      </c>
      <c r="I1674" s="87">
        <v>0</v>
      </c>
      <c r="J1674" s="88">
        <v>0</v>
      </c>
      <c r="K1674" s="87">
        <v>0</v>
      </c>
      <c r="L1674" s="88">
        <v>0</v>
      </c>
      <c r="M1674" s="87">
        <v>0</v>
      </c>
      <c r="N1674" s="88">
        <v>0.66468902349472025</v>
      </c>
      <c r="O1674" s="87">
        <v>0.80692461331685372</v>
      </c>
      <c r="P1674" s="88">
        <v>0.58068797588348375</v>
      </c>
      <c r="Q1674" s="87">
        <v>0.48674074808756501</v>
      </c>
      <c r="R1674" s="88">
        <v>0.64555694659550966</v>
      </c>
      <c r="S1674" s="87">
        <v>0.71436202923456826</v>
      </c>
      <c r="T1674" s="88">
        <v>0.7034218351046243</v>
      </c>
      <c r="U1674" s="87">
        <v>0.69397633473078402</v>
      </c>
      <c r="V1674" s="88">
        <v>0.70683471759160332</v>
      </c>
      <c r="W1674" s="87">
        <v>0.47660519282023101</v>
      </c>
      <c r="X1674" s="88">
        <v>0</v>
      </c>
      <c r="Y1674" s="87">
        <v>0</v>
      </c>
      <c r="Z1674" s="88">
        <v>0</v>
      </c>
      <c r="AA1674" s="87">
        <v>0</v>
      </c>
      <c r="AB1674" s="88">
        <v>0</v>
      </c>
      <c r="AC1674" s="58"/>
      <c r="AD1674" s="59">
        <f t="shared" si="34"/>
        <v>6.4797994168599429</v>
      </c>
      <c r="AE1674" s="58"/>
    </row>
    <row r="1675" spans="2:31" x14ac:dyDescent="0.3">
      <c r="B1675" s="4" t="s">
        <v>154</v>
      </c>
      <c r="C1675" s="4"/>
      <c r="D1675" s="4"/>
      <c r="E1675" s="87">
        <v>0</v>
      </c>
      <c r="F1675" s="88">
        <v>0</v>
      </c>
      <c r="G1675" s="87">
        <v>0</v>
      </c>
      <c r="H1675" s="88">
        <v>0</v>
      </c>
      <c r="I1675" s="87">
        <v>0</v>
      </c>
      <c r="J1675" s="88">
        <v>0</v>
      </c>
      <c r="K1675" s="87">
        <v>0</v>
      </c>
      <c r="L1675" s="88">
        <v>0</v>
      </c>
      <c r="M1675" s="87">
        <v>0</v>
      </c>
      <c r="N1675" s="88">
        <v>2.5634765624997038E-5</v>
      </c>
      <c r="O1675" s="87">
        <v>7.0518191655476709E-2</v>
      </c>
      <c r="P1675" s="88">
        <v>0.10732750097910546</v>
      </c>
      <c r="Q1675" s="87">
        <v>0.11488822698593122</v>
      </c>
      <c r="R1675" s="88">
        <v>9.9497354030608956E-2</v>
      </c>
      <c r="S1675" s="87">
        <v>9.3006360530853094E-2</v>
      </c>
      <c r="T1675" s="88">
        <v>9.5716945330301728E-2</v>
      </c>
      <c r="U1675" s="87">
        <v>8.1349734465281001E-2</v>
      </c>
      <c r="V1675" s="88">
        <v>8.6630356311797899E-2</v>
      </c>
      <c r="W1675" s="87">
        <v>4.4770525296529043E-2</v>
      </c>
      <c r="X1675" s="88">
        <v>0</v>
      </c>
      <c r="Y1675" s="87">
        <v>0</v>
      </c>
      <c r="Z1675" s="88">
        <v>0</v>
      </c>
      <c r="AA1675" s="87">
        <v>0</v>
      </c>
      <c r="AB1675" s="88">
        <v>0</v>
      </c>
      <c r="AC1675" s="58"/>
      <c r="AD1675" s="59">
        <f t="shared" si="34"/>
        <v>0.79373083035151015</v>
      </c>
      <c r="AE1675" s="58"/>
    </row>
    <row r="1676" spans="2:31" x14ac:dyDescent="0.3">
      <c r="B1676" s="4" t="s">
        <v>175</v>
      </c>
      <c r="C1676" s="4"/>
      <c r="D1676" s="4"/>
      <c r="E1676" s="87">
        <v>0</v>
      </c>
      <c r="F1676" s="88">
        <v>0</v>
      </c>
      <c r="G1676" s="87">
        <v>0</v>
      </c>
      <c r="H1676" s="88">
        <v>0</v>
      </c>
      <c r="I1676" s="87">
        <v>0</v>
      </c>
      <c r="J1676" s="88">
        <v>0</v>
      </c>
      <c r="K1676" s="87">
        <v>0</v>
      </c>
      <c r="L1676" s="88">
        <v>0</v>
      </c>
      <c r="M1676" s="87">
        <v>0</v>
      </c>
      <c r="N1676" s="88">
        <v>0</v>
      </c>
      <c r="O1676" s="87">
        <v>0</v>
      </c>
      <c r="P1676" s="88">
        <v>0</v>
      </c>
      <c r="Q1676" s="87">
        <v>0</v>
      </c>
      <c r="R1676" s="88">
        <v>0</v>
      </c>
      <c r="S1676" s="87">
        <v>0</v>
      </c>
      <c r="T1676" s="88">
        <v>0</v>
      </c>
      <c r="U1676" s="87">
        <v>0</v>
      </c>
      <c r="V1676" s="88">
        <v>0.14472736076072396</v>
      </c>
      <c r="W1676" s="87">
        <v>0.96383305655585361</v>
      </c>
      <c r="X1676" s="88">
        <v>0</v>
      </c>
      <c r="Y1676" s="87">
        <v>0</v>
      </c>
      <c r="Z1676" s="88">
        <v>0</v>
      </c>
      <c r="AA1676" s="87">
        <v>0</v>
      </c>
      <c r="AB1676" s="88">
        <v>0</v>
      </c>
      <c r="AC1676" s="58"/>
      <c r="AD1676" s="59">
        <f t="shared" si="34"/>
        <v>1.1085604173165775</v>
      </c>
      <c r="AE1676" s="58"/>
    </row>
    <row r="1677" spans="2:31" x14ac:dyDescent="0.3">
      <c r="B1677" s="4" t="s">
        <v>176</v>
      </c>
      <c r="C1677" s="4"/>
      <c r="D1677" s="4"/>
      <c r="E1677" s="87">
        <v>0</v>
      </c>
      <c r="F1677" s="88">
        <v>0</v>
      </c>
      <c r="G1677" s="87">
        <v>0</v>
      </c>
      <c r="H1677" s="88">
        <v>0</v>
      </c>
      <c r="I1677" s="87">
        <v>0</v>
      </c>
      <c r="J1677" s="88">
        <v>0</v>
      </c>
      <c r="K1677" s="87">
        <v>0</v>
      </c>
      <c r="L1677" s="88">
        <v>0</v>
      </c>
      <c r="M1677" s="87">
        <v>0</v>
      </c>
      <c r="N1677" s="88">
        <v>0</v>
      </c>
      <c r="O1677" s="87">
        <v>0</v>
      </c>
      <c r="P1677" s="88">
        <v>0</v>
      </c>
      <c r="Q1677" s="87">
        <v>0</v>
      </c>
      <c r="R1677" s="88">
        <v>0</v>
      </c>
      <c r="S1677" s="87">
        <v>0</v>
      </c>
      <c r="T1677" s="88">
        <v>0</v>
      </c>
      <c r="U1677" s="87">
        <v>0</v>
      </c>
      <c r="V1677" s="88">
        <v>0</v>
      </c>
      <c r="W1677" s="87">
        <v>0</v>
      </c>
      <c r="X1677" s="88">
        <v>0</v>
      </c>
      <c r="Y1677" s="87">
        <v>0</v>
      </c>
      <c r="Z1677" s="88">
        <v>0</v>
      </c>
      <c r="AA1677" s="87">
        <v>0</v>
      </c>
      <c r="AB1677" s="88">
        <v>0</v>
      </c>
      <c r="AC1677" s="58"/>
      <c r="AD1677" s="59">
        <f t="shared" si="34"/>
        <v>0</v>
      </c>
      <c r="AE1677" s="58"/>
    </row>
    <row r="1678" spans="2:31" x14ac:dyDescent="0.3">
      <c r="B1678" s="4" t="s">
        <v>177</v>
      </c>
      <c r="C1678" s="4"/>
      <c r="D1678" s="4"/>
      <c r="E1678" s="87">
        <v>0</v>
      </c>
      <c r="F1678" s="88">
        <v>0</v>
      </c>
      <c r="G1678" s="87">
        <v>0</v>
      </c>
      <c r="H1678" s="88">
        <v>0</v>
      </c>
      <c r="I1678" s="87">
        <v>0</v>
      </c>
      <c r="J1678" s="88">
        <v>0</v>
      </c>
      <c r="K1678" s="87">
        <v>0</v>
      </c>
      <c r="L1678" s="88">
        <v>0</v>
      </c>
      <c r="M1678" s="87">
        <v>0</v>
      </c>
      <c r="N1678" s="88">
        <v>0</v>
      </c>
      <c r="O1678" s="87">
        <v>0</v>
      </c>
      <c r="P1678" s="88">
        <v>0</v>
      </c>
      <c r="Q1678" s="87">
        <v>0</v>
      </c>
      <c r="R1678" s="88">
        <v>0</v>
      </c>
      <c r="S1678" s="87">
        <v>0</v>
      </c>
      <c r="T1678" s="88">
        <v>0</v>
      </c>
      <c r="U1678" s="87">
        <v>0</v>
      </c>
      <c r="V1678" s="88">
        <v>0.12753178631817838</v>
      </c>
      <c r="W1678" s="87">
        <v>0.91490609910752996</v>
      </c>
      <c r="X1678" s="88">
        <v>0</v>
      </c>
      <c r="Y1678" s="87">
        <v>0</v>
      </c>
      <c r="Z1678" s="88">
        <v>0</v>
      </c>
      <c r="AA1678" s="87">
        <v>0</v>
      </c>
      <c r="AB1678" s="88">
        <v>0</v>
      </c>
      <c r="AC1678" s="58"/>
      <c r="AD1678" s="59">
        <f t="shared" si="34"/>
        <v>1.0424378854257084</v>
      </c>
      <c r="AE1678" s="58"/>
    </row>
    <row r="1679" spans="2:31" x14ac:dyDescent="0.3">
      <c r="B1679" s="4" t="s">
        <v>212</v>
      </c>
      <c r="C1679" s="4"/>
      <c r="D1679" s="4"/>
      <c r="E1679" s="87">
        <v>0</v>
      </c>
      <c r="F1679" s="88">
        <v>0</v>
      </c>
      <c r="G1679" s="87">
        <v>0</v>
      </c>
      <c r="H1679" s="88">
        <v>0</v>
      </c>
      <c r="I1679" s="87">
        <v>0</v>
      </c>
      <c r="J1679" s="88">
        <v>0</v>
      </c>
      <c r="K1679" s="87">
        <v>0</v>
      </c>
      <c r="L1679" s="88">
        <v>0</v>
      </c>
      <c r="M1679" s="87">
        <v>0</v>
      </c>
      <c r="N1679" s="88">
        <v>0</v>
      </c>
      <c r="O1679" s="87">
        <v>0</v>
      </c>
      <c r="P1679" s="88">
        <v>0</v>
      </c>
      <c r="Q1679" s="87">
        <v>0</v>
      </c>
      <c r="R1679" s="88">
        <v>0</v>
      </c>
      <c r="S1679" s="87">
        <v>0</v>
      </c>
      <c r="T1679" s="88">
        <v>0</v>
      </c>
      <c r="U1679" s="87">
        <v>0</v>
      </c>
      <c r="V1679" s="88">
        <v>0</v>
      </c>
      <c r="W1679" s="87">
        <v>0</v>
      </c>
      <c r="X1679" s="88">
        <v>0</v>
      </c>
      <c r="Y1679" s="87">
        <v>0</v>
      </c>
      <c r="Z1679" s="88">
        <v>0</v>
      </c>
      <c r="AA1679" s="87">
        <v>0</v>
      </c>
      <c r="AB1679" s="88">
        <v>0</v>
      </c>
      <c r="AC1679" s="58"/>
      <c r="AD1679" s="59">
        <f t="shared" si="34"/>
        <v>0</v>
      </c>
      <c r="AE1679" s="58"/>
    </row>
    <row r="1680" spans="2:31" x14ac:dyDescent="0.3">
      <c r="B1680" s="4" t="s">
        <v>213</v>
      </c>
      <c r="C1680" s="4"/>
      <c r="D1680" s="4"/>
      <c r="E1680" s="87">
        <v>0</v>
      </c>
      <c r="F1680" s="88">
        <v>0</v>
      </c>
      <c r="G1680" s="87">
        <v>0</v>
      </c>
      <c r="H1680" s="88">
        <v>0</v>
      </c>
      <c r="I1680" s="87">
        <v>0</v>
      </c>
      <c r="J1680" s="88">
        <v>0</v>
      </c>
      <c r="K1680" s="87">
        <v>0</v>
      </c>
      <c r="L1680" s="88">
        <v>0</v>
      </c>
      <c r="M1680" s="87">
        <v>0</v>
      </c>
      <c r="N1680" s="88">
        <v>0</v>
      </c>
      <c r="O1680" s="87">
        <v>0</v>
      </c>
      <c r="P1680" s="88">
        <v>0</v>
      </c>
      <c r="Q1680" s="87">
        <v>0</v>
      </c>
      <c r="R1680" s="88">
        <v>0</v>
      </c>
      <c r="S1680" s="87">
        <v>0</v>
      </c>
      <c r="T1680" s="88">
        <v>0</v>
      </c>
      <c r="U1680" s="87">
        <v>0</v>
      </c>
      <c r="V1680" s="88">
        <v>0</v>
      </c>
      <c r="W1680" s="87">
        <v>0</v>
      </c>
      <c r="X1680" s="88">
        <v>0</v>
      </c>
      <c r="Y1680" s="87">
        <v>0</v>
      </c>
      <c r="Z1680" s="88">
        <v>0</v>
      </c>
      <c r="AA1680" s="87">
        <v>0</v>
      </c>
      <c r="AB1680" s="88">
        <v>0</v>
      </c>
      <c r="AC1680" s="58"/>
      <c r="AD1680" s="59">
        <f t="shared" si="34"/>
        <v>0</v>
      </c>
      <c r="AE1680" s="58"/>
    </row>
    <row r="1681" spans="2:31" x14ac:dyDescent="0.3">
      <c r="B1681" s="4" t="s">
        <v>214</v>
      </c>
      <c r="C1681" s="4"/>
      <c r="D1681" s="4"/>
      <c r="E1681" s="87">
        <v>0</v>
      </c>
      <c r="F1681" s="88">
        <v>0</v>
      </c>
      <c r="G1681" s="87">
        <v>0</v>
      </c>
      <c r="H1681" s="88">
        <v>0</v>
      </c>
      <c r="I1681" s="87">
        <v>0</v>
      </c>
      <c r="J1681" s="88">
        <v>0</v>
      </c>
      <c r="K1681" s="87">
        <v>0</v>
      </c>
      <c r="L1681" s="88">
        <v>0</v>
      </c>
      <c r="M1681" s="87">
        <v>0</v>
      </c>
      <c r="N1681" s="88">
        <v>0</v>
      </c>
      <c r="O1681" s="87">
        <v>0</v>
      </c>
      <c r="P1681" s="88">
        <v>0</v>
      </c>
      <c r="Q1681" s="87">
        <v>0</v>
      </c>
      <c r="R1681" s="88">
        <v>0</v>
      </c>
      <c r="S1681" s="87">
        <v>0</v>
      </c>
      <c r="T1681" s="88">
        <v>0</v>
      </c>
      <c r="U1681" s="87">
        <v>0</v>
      </c>
      <c r="V1681" s="88">
        <v>0</v>
      </c>
      <c r="W1681" s="87">
        <v>0</v>
      </c>
      <c r="X1681" s="88">
        <v>0</v>
      </c>
      <c r="Y1681" s="87">
        <v>0</v>
      </c>
      <c r="Z1681" s="88">
        <v>0</v>
      </c>
      <c r="AA1681" s="87">
        <v>0</v>
      </c>
      <c r="AB1681" s="88">
        <v>0</v>
      </c>
      <c r="AC1681" s="58"/>
      <c r="AD1681" s="59">
        <f t="shared" si="34"/>
        <v>0</v>
      </c>
      <c r="AE1681" s="58"/>
    </row>
    <row r="1682" spans="2:31" x14ac:dyDescent="0.3">
      <c r="B1682" s="4" t="s">
        <v>143</v>
      </c>
      <c r="C1682" s="4"/>
      <c r="D1682" s="4"/>
      <c r="E1682" s="87">
        <v>0</v>
      </c>
      <c r="F1682" s="88">
        <v>0</v>
      </c>
      <c r="G1682" s="87">
        <v>0</v>
      </c>
      <c r="H1682" s="88">
        <v>0</v>
      </c>
      <c r="I1682" s="87">
        <v>0</v>
      </c>
      <c r="J1682" s="88">
        <v>0</v>
      </c>
      <c r="K1682" s="87">
        <v>0</v>
      </c>
      <c r="L1682" s="88">
        <v>0</v>
      </c>
      <c r="M1682" s="87">
        <v>0</v>
      </c>
      <c r="N1682" s="88">
        <v>0</v>
      </c>
      <c r="O1682" s="87">
        <v>0</v>
      </c>
      <c r="P1682" s="88">
        <v>0</v>
      </c>
      <c r="Q1682" s="87">
        <v>0</v>
      </c>
      <c r="R1682" s="88">
        <v>0</v>
      </c>
      <c r="S1682" s="87">
        <v>0</v>
      </c>
      <c r="T1682" s="88">
        <v>0</v>
      </c>
      <c r="U1682" s="87">
        <v>0</v>
      </c>
      <c r="V1682" s="88">
        <v>0</v>
      </c>
      <c r="W1682" s="87">
        <v>0</v>
      </c>
      <c r="X1682" s="88">
        <v>0</v>
      </c>
      <c r="Y1682" s="87">
        <v>0</v>
      </c>
      <c r="Z1682" s="88">
        <v>0</v>
      </c>
      <c r="AA1682" s="87">
        <v>0</v>
      </c>
      <c r="AB1682" s="88">
        <v>0</v>
      </c>
      <c r="AC1682" s="58"/>
      <c r="AD1682" s="59">
        <f t="shared" si="34"/>
        <v>0</v>
      </c>
      <c r="AE1682" s="58"/>
    </row>
    <row r="1683" spans="2:31" x14ac:dyDescent="0.3">
      <c r="B1683" s="4" t="s">
        <v>144</v>
      </c>
      <c r="C1683" s="4"/>
      <c r="D1683" s="4"/>
      <c r="E1683" s="87">
        <v>0</v>
      </c>
      <c r="F1683" s="88">
        <v>0</v>
      </c>
      <c r="G1683" s="87">
        <v>0</v>
      </c>
      <c r="H1683" s="88">
        <v>0</v>
      </c>
      <c r="I1683" s="87">
        <v>0</v>
      </c>
      <c r="J1683" s="88">
        <v>0</v>
      </c>
      <c r="K1683" s="87">
        <v>0</v>
      </c>
      <c r="L1683" s="88">
        <v>0</v>
      </c>
      <c r="M1683" s="87">
        <v>0</v>
      </c>
      <c r="N1683" s="88">
        <v>0</v>
      </c>
      <c r="O1683" s="87">
        <v>0</v>
      </c>
      <c r="P1683" s="88">
        <v>0</v>
      </c>
      <c r="Q1683" s="87">
        <v>0</v>
      </c>
      <c r="R1683" s="88">
        <v>0</v>
      </c>
      <c r="S1683" s="87">
        <v>0</v>
      </c>
      <c r="T1683" s="88">
        <v>0</v>
      </c>
      <c r="U1683" s="87">
        <v>0</v>
      </c>
      <c r="V1683" s="88">
        <v>0</v>
      </c>
      <c r="W1683" s="87">
        <v>0</v>
      </c>
      <c r="X1683" s="88">
        <v>0</v>
      </c>
      <c r="Y1683" s="87">
        <v>0</v>
      </c>
      <c r="Z1683" s="88">
        <v>0</v>
      </c>
      <c r="AA1683" s="87">
        <v>0</v>
      </c>
      <c r="AB1683" s="88">
        <v>0</v>
      </c>
      <c r="AC1683" s="58"/>
      <c r="AD1683" s="59">
        <f t="shared" si="34"/>
        <v>0</v>
      </c>
      <c r="AE1683" s="58"/>
    </row>
    <row r="1684" spans="2:31" x14ac:dyDescent="0.3">
      <c r="B1684" s="4" t="s">
        <v>145</v>
      </c>
      <c r="C1684" s="4"/>
      <c r="D1684" s="4"/>
      <c r="E1684" s="87">
        <v>0</v>
      </c>
      <c r="F1684" s="88">
        <v>0</v>
      </c>
      <c r="G1684" s="87">
        <v>0</v>
      </c>
      <c r="H1684" s="88">
        <v>0</v>
      </c>
      <c r="I1684" s="87">
        <v>0</v>
      </c>
      <c r="J1684" s="88">
        <v>0</v>
      </c>
      <c r="K1684" s="87">
        <v>0</v>
      </c>
      <c r="L1684" s="88">
        <v>0</v>
      </c>
      <c r="M1684" s="87">
        <v>0</v>
      </c>
      <c r="N1684" s="88">
        <v>0</v>
      </c>
      <c r="O1684" s="87">
        <v>0</v>
      </c>
      <c r="P1684" s="88">
        <v>0</v>
      </c>
      <c r="Q1684" s="87">
        <v>0</v>
      </c>
      <c r="R1684" s="88">
        <v>0</v>
      </c>
      <c r="S1684" s="87">
        <v>0</v>
      </c>
      <c r="T1684" s="88">
        <v>0</v>
      </c>
      <c r="U1684" s="87">
        <v>0</v>
      </c>
      <c r="V1684" s="88">
        <v>0</v>
      </c>
      <c r="W1684" s="87">
        <v>0</v>
      </c>
      <c r="X1684" s="88">
        <v>0</v>
      </c>
      <c r="Y1684" s="87">
        <v>0</v>
      </c>
      <c r="Z1684" s="88">
        <v>0</v>
      </c>
      <c r="AA1684" s="87">
        <v>0</v>
      </c>
      <c r="AB1684" s="88">
        <v>0</v>
      </c>
      <c r="AC1684" s="58"/>
      <c r="AD1684" s="59">
        <f t="shared" si="34"/>
        <v>0</v>
      </c>
      <c r="AE1684" s="58"/>
    </row>
    <row r="1685" spans="2:31" x14ac:dyDescent="0.3">
      <c r="B1685" s="4" t="s">
        <v>269</v>
      </c>
      <c r="C1685" s="4"/>
      <c r="D1685" s="4"/>
      <c r="E1685" s="87">
        <v>0</v>
      </c>
      <c r="F1685" s="88">
        <v>0</v>
      </c>
      <c r="G1685" s="87">
        <v>0</v>
      </c>
      <c r="H1685" s="88">
        <v>0</v>
      </c>
      <c r="I1685" s="87">
        <v>0</v>
      </c>
      <c r="J1685" s="88">
        <v>0</v>
      </c>
      <c r="K1685" s="87">
        <v>0</v>
      </c>
      <c r="L1685" s="88">
        <v>0</v>
      </c>
      <c r="M1685" s="87">
        <v>0</v>
      </c>
      <c r="N1685" s="88">
        <v>0</v>
      </c>
      <c r="O1685" s="87">
        <v>0</v>
      </c>
      <c r="P1685" s="88">
        <v>0</v>
      </c>
      <c r="Q1685" s="87">
        <v>0</v>
      </c>
      <c r="R1685" s="88">
        <v>0</v>
      </c>
      <c r="S1685" s="87">
        <v>0</v>
      </c>
      <c r="T1685" s="88">
        <v>0</v>
      </c>
      <c r="U1685" s="87">
        <v>0</v>
      </c>
      <c r="V1685" s="88">
        <v>0</v>
      </c>
      <c r="W1685" s="87">
        <v>0</v>
      </c>
      <c r="X1685" s="88">
        <v>0</v>
      </c>
      <c r="Y1685" s="87">
        <v>0</v>
      </c>
      <c r="Z1685" s="88">
        <v>0</v>
      </c>
      <c r="AA1685" s="87">
        <v>0</v>
      </c>
      <c r="AB1685" s="88">
        <v>0</v>
      </c>
      <c r="AC1685" s="58"/>
      <c r="AD1685" s="59">
        <f t="shared" si="34"/>
        <v>0</v>
      </c>
      <c r="AE1685" s="58"/>
    </row>
    <row r="1686" spans="2:31" x14ac:dyDescent="0.3">
      <c r="B1686" s="4" t="s">
        <v>270</v>
      </c>
      <c r="C1686" s="4"/>
      <c r="D1686" s="4"/>
      <c r="E1686" s="87">
        <v>0</v>
      </c>
      <c r="F1686" s="88">
        <v>0</v>
      </c>
      <c r="G1686" s="87">
        <v>0</v>
      </c>
      <c r="H1686" s="88">
        <v>0</v>
      </c>
      <c r="I1686" s="87">
        <v>0</v>
      </c>
      <c r="J1686" s="88">
        <v>0</v>
      </c>
      <c r="K1686" s="87">
        <v>0</v>
      </c>
      <c r="L1686" s="88">
        <v>0</v>
      </c>
      <c r="M1686" s="87">
        <v>0</v>
      </c>
      <c r="N1686" s="88">
        <v>0</v>
      </c>
      <c r="O1686" s="87">
        <v>0</v>
      </c>
      <c r="P1686" s="88">
        <v>0</v>
      </c>
      <c r="Q1686" s="87">
        <v>0</v>
      </c>
      <c r="R1686" s="88">
        <v>0</v>
      </c>
      <c r="S1686" s="87">
        <v>0</v>
      </c>
      <c r="T1686" s="88">
        <v>0</v>
      </c>
      <c r="U1686" s="87">
        <v>0</v>
      </c>
      <c r="V1686" s="88">
        <v>0</v>
      </c>
      <c r="W1686" s="87">
        <v>0</v>
      </c>
      <c r="X1686" s="88">
        <v>0</v>
      </c>
      <c r="Y1686" s="87">
        <v>0</v>
      </c>
      <c r="Z1686" s="88">
        <v>0</v>
      </c>
      <c r="AA1686" s="87">
        <v>0</v>
      </c>
      <c r="AB1686" s="88">
        <v>0</v>
      </c>
      <c r="AC1686" s="58"/>
      <c r="AD1686" s="59">
        <f t="shared" si="34"/>
        <v>0</v>
      </c>
      <c r="AE1686" s="58"/>
    </row>
    <row r="1687" spans="2:31" x14ac:dyDescent="0.3">
      <c r="B1687" s="4" t="s">
        <v>205</v>
      </c>
      <c r="C1687" s="4"/>
      <c r="D1687" s="4"/>
      <c r="E1687" s="87">
        <v>0</v>
      </c>
      <c r="F1687" s="88">
        <v>0</v>
      </c>
      <c r="G1687" s="87">
        <v>0</v>
      </c>
      <c r="H1687" s="88">
        <v>0</v>
      </c>
      <c r="I1687" s="87">
        <v>0</v>
      </c>
      <c r="J1687" s="88">
        <v>0</v>
      </c>
      <c r="K1687" s="87">
        <v>0</v>
      </c>
      <c r="L1687" s="88">
        <v>0</v>
      </c>
      <c r="M1687" s="87">
        <v>0</v>
      </c>
      <c r="N1687" s="88">
        <v>0</v>
      </c>
      <c r="O1687" s="87">
        <v>9.4880706287687369E-2</v>
      </c>
      <c r="P1687" s="88">
        <v>6.5990525409133166E-2</v>
      </c>
      <c r="Q1687" s="87">
        <v>0</v>
      </c>
      <c r="R1687" s="88">
        <v>0</v>
      </c>
      <c r="S1687" s="87">
        <v>0.25771576227390491</v>
      </c>
      <c r="T1687" s="88">
        <v>0.79648578811370052</v>
      </c>
      <c r="U1687" s="87">
        <v>0.21812575366063991</v>
      </c>
      <c r="V1687" s="88">
        <v>0</v>
      </c>
      <c r="W1687" s="87">
        <v>0</v>
      </c>
      <c r="X1687" s="88">
        <v>0</v>
      </c>
      <c r="Y1687" s="87">
        <v>0</v>
      </c>
      <c r="Z1687" s="88">
        <v>0</v>
      </c>
      <c r="AA1687" s="87">
        <v>0</v>
      </c>
      <c r="AB1687" s="88">
        <v>0</v>
      </c>
      <c r="AC1687" s="58"/>
      <c r="AD1687" s="59">
        <f t="shared" si="34"/>
        <v>1.4331985357450661</v>
      </c>
      <c r="AE1687" s="58"/>
    </row>
    <row r="1688" spans="2:31" x14ac:dyDescent="0.3">
      <c r="B1688" s="4" t="s">
        <v>217</v>
      </c>
      <c r="C1688" s="4"/>
      <c r="D1688" s="4"/>
      <c r="E1688" s="87">
        <v>0</v>
      </c>
      <c r="F1688" s="88">
        <v>0</v>
      </c>
      <c r="G1688" s="87">
        <v>0</v>
      </c>
      <c r="H1688" s="88">
        <v>0</v>
      </c>
      <c r="I1688" s="87">
        <v>0</v>
      </c>
      <c r="J1688" s="88">
        <v>0</v>
      </c>
      <c r="K1688" s="87">
        <v>0</v>
      </c>
      <c r="L1688" s="88">
        <v>0</v>
      </c>
      <c r="M1688" s="87">
        <v>0</v>
      </c>
      <c r="N1688" s="88">
        <v>0</v>
      </c>
      <c r="O1688" s="87">
        <v>0</v>
      </c>
      <c r="P1688" s="88">
        <v>0</v>
      </c>
      <c r="Q1688" s="87">
        <v>0</v>
      </c>
      <c r="R1688" s="88">
        <v>0</v>
      </c>
      <c r="S1688" s="87">
        <v>0</v>
      </c>
      <c r="T1688" s="88">
        <v>0</v>
      </c>
      <c r="U1688" s="87">
        <v>0</v>
      </c>
      <c r="V1688" s="88">
        <v>0</v>
      </c>
      <c r="W1688" s="87">
        <v>0</v>
      </c>
      <c r="X1688" s="88">
        <v>0</v>
      </c>
      <c r="Y1688" s="87">
        <v>0</v>
      </c>
      <c r="Z1688" s="88">
        <v>0</v>
      </c>
      <c r="AA1688" s="87">
        <v>0</v>
      </c>
      <c r="AB1688" s="88">
        <v>0</v>
      </c>
      <c r="AC1688" s="58"/>
      <c r="AD1688" s="59">
        <f t="shared" si="34"/>
        <v>0</v>
      </c>
      <c r="AE1688" s="58"/>
    </row>
    <row r="1689" spans="2:31" x14ac:dyDescent="0.3">
      <c r="B1689" s="4" t="s">
        <v>218</v>
      </c>
      <c r="C1689" s="4"/>
      <c r="D1689" s="4"/>
      <c r="E1689" s="87">
        <v>0</v>
      </c>
      <c r="F1689" s="88">
        <v>0</v>
      </c>
      <c r="G1689" s="87">
        <v>0</v>
      </c>
      <c r="H1689" s="88">
        <v>0</v>
      </c>
      <c r="I1689" s="87">
        <v>0</v>
      </c>
      <c r="J1689" s="88">
        <v>0</v>
      </c>
      <c r="K1689" s="87">
        <v>0</v>
      </c>
      <c r="L1689" s="88">
        <v>0</v>
      </c>
      <c r="M1689" s="87">
        <v>0</v>
      </c>
      <c r="N1689" s="88">
        <v>0</v>
      </c>
      <c r="O1689" s="87">
        <v>0</v>
      </c>
      <c r="P1689" s="88">
        <v>0</v>
      </c>
      <c r="Q1689" s="87">
        <v>0</v>
      </c>
      <c r="R1689" s="88">
        <v>0</v>
      </c>
      <c r="S1689" s="87">
        <v>0</v>
      </c>
      <c r="T1689" s="88">
        <v>0</v>
      </c>
      <c r="U1689" s="87">
        <v>0</v>
      </c>
      <c r="V1689" s="88">
        <v>0</v>
      </c>
      <c r="W1689" s="87">
        <v>0</v>
      </c>
      <c r="X1689" s="88">
        <v>0</v>
      </c>
      <c r="Y1689" s="87">
        <v>0</v>
      </c>
      <c r="Z1689" s="88">
        <v>0</v>
      </c>
      <c r="AA1689" s="87">
        <v>0</v>
      </c>
      <c r="AB1689" s="88">
        <v>0</v>
      </c>
      <c r="AC1689" s="58"/>
      <c r="AD1689" s="59">
        <f t="shared" si="34"/>
        <v>0</v>
      </c>
      <c r="AE1689" s="58"/>
    </row>
    <row r="1690" spans="2:31" x14ac:dyDescent="0.3">
      <c r="B1690" s="4" t="s">
        <v>219</v>
      </c>
      <c r="C1690" s="4"/>
      <c r="D1690" s="4"/>
      <c r="E1690" s="87">
        <v>0</v>
      </c>
      <c r="F1690" s="88">
        <v>0</v>
      </c>
      <c r="G1690" s="87">
        <v>0</v>
      </c>
      <c r="H1690" s="88">
        <v>0</v>
      </c>
      <c r="I1690" s="87">
        <v>0</v>
      </c>
      <c r="J1690" s="88">
        <v>0</v>
      </c>
      <c r="K1690" s="87">
        <v>0</v>
      </c>
      <c r="L1690" s="88">
        <v>0</v>
      </c>
      <c r="M1690" s="87">
        <v>0</v>
      </c>
      <c r="N1690" s="88">
        <v>0</v>
      </c>
      <c r="O1690" s="87">
        <v>0</v>
      </c>
      <c r="P1690" s="88">
        <v>0</v>
      </c>
      <c r="Q1690" s="87">
        <v>0</v>
      </c>
      <c r="R1690" s="88">
        <v>0</v>
      </c>
      <c r="S1690" s="87">
        <v>0</v>
      </c>
      <c r="T1690" s="88">
        <v>0</v>
      </c>
      <c r="U1690" s="87">
        <v>0</v>
      </c>
      <c r="V1690" s="88">
        <v>0</v>
      </c>
      <c r="W1690" s="87">
        <v>0</v>
      </c>
      <c r="X1690" s="88">
        <v>0</v>
      </c>
      <c r="Y1690" s="87">
        <v>0</v>
      </c>
      <c r="Z1690" s="88">
        <v>0</v>
      </c>
      <c r="AA1690" s="87">
        <v>0</v>
      </c>
      <c r="AB1690" s="88">
        <v>0</v>
      </c>
      <c r="AC1690" s="58"/>
      <c r="AD1690" s="59">
        <f t="shared" si="34"/>
        <v>0</v>
      </c>
      <c r="AE1690" s="58"/>
    </row>
    <row r="1691" spans="2:31" x14ac:dyDescent="0.3">
      <c r="B1691" s="4" t="s">
        <v>220</v>
      </c>
      <c r="C1691" s="4"/>
      <c r="D1691" s="4"/>
      <c r="E1691" s="87">
        <v>0</v>
      </c>
      <c r="F1691" s="88">
        <v>0</v>
      </c>
      <c r="G1691" s="87">
        <v>0</v>
      </c>
      <c r="H1691" s="88">
        <v>0</v>
      </c>
      <c r="I1691" s="87">
        <v>0</v>
      </c>
      <c r="J1691" s="88">
        <v>0</v>
      </c>
      <c r="K1691" s="87">
        <v>0</v>
      </c>
      <c r="L1691" s="88">
        <v>0</v>
      </c>
      <c r="M1691" s="87">
        <v>0</v>
      </c>
      <c r="N1691" s="88">
        <v>0</v>
      </c>
      <c r="O1691" s="87">
        <v>0</v>
      </c>
      <c r="P1691" s="88">
        <v>0</v>
      </c>
      <c r="Q1691" s="87">
        <v>0</v>
      </c>
      <c r="R1691" s="88">
        <v>0</v>
      </c>
      <c r="S1691" s="87">
        <v>0</v>
      </c>
      <c r="T1691" s="88">
        <v>0</v>
      </c>
      <c r="U1691" s="87">
        <v>0</v>
      </c>
      <c r="V1691" s="88">
        <v>0</v>
      </c>
      <c r="W1691" s="87">
        <v>0</v>
      </c>
      <c r="X1691" s="88">
        <v>0</v>
      </c>
      <c r="Y1691" s="87">
        <v>0</v>
      </c>
      <c r="Z1691" s="88">
        <v>0</v>
      </c>
      <c r="AA1691" s="87">
        <v>0</v>
      </c>
      <c r="AB1691" s="88">
        <v>0</v>
      </c>
      <c r="AC1691" s="58"/>
      <c r="AD1691" s="59">
        <f t="shared" si="34"/>
        <v>0</v>
      </c>
      <c r="AE1691" s="58"/>
    </row>
    <row r="1692" spans="2:31" x14ac:dyDescent="0.3">
      <c r="B1692" s="4" t="s">
        <v>237</v>
      </c>
      <c r="C1692" s="4"/>
      <c r="D1692" s="4"/>
      <c r="E1692" s="87">
        <v>0</v>
      </c>
      <c r="F1692" s="88">
        <v>1.4928258894314128E-2</v>
      </c>
      <c r="G1692" s="87">
        <v>1.3147903416265729E-2</v>
      </c>
      <c r="H1692" s="88">
        <v>1.1844292741999838E-2</v>
      </c>
      <c r="I1692" s="87">
        <v>1.0530085529682228E-2</v>
      </c>
      <c r="J1692" s="88">
        <v>9.1932349012580801E-3</v>
      </c>
      <c r="K1692" s="87">
        <v>8.5828026027376918E-3</v>
      </c>
      <c r="L1692" s="88">
        <v>7.9080440863097696E-3</v>
      </c>
      <c r="M1692" s="87">
        <v>9.100873768856101E-3</v>
      </c>
      <c r="N1692" s="88">
        <v>1.784044129797344E-2</v>
      </c>
      <c r="O1692" s="87">
        <v>0.14406985653805418</v>
      </c>
      <c r="P1692" s="88">
        <v>0.94797546919853237</v>
      </c>
      <c r="Q1692" s="87">
        <v>1.1094562936834562</v>
      </c>
      <c r="R1692" s="88">
        <v>2.0697706979402462</v>
      </c>
      <c r="S1692" s="87">
        <v>2.0647332098449804</v>
      </c>
      <c r="T1692" s="88">
        <v>2.0524481781380945</v>
      </c>
      <c r="U1692" s="87">
        <v>2.0734036674375034</v>
      </c>
      <c r="V1692" s="88">
        <v>2.0833346389385743</v>
      </c>
      <c r="W1692" s="87">
        <v>1.9815322637557984</v>
      </c>
      <c r="X1692" s="88">
        <v>0.6585335748625184</v>
      </c>
      <c r="Y1692" s="87">
        <v>0</v>
      </c>
      <c r="Z1692" s="88">
        <v>0</v>
      </c>
      <c r="AA1692" s="87">
        <v>0</v>
      </c>
      <c r="AB1692" s="88">
        <v>0</v>
      </c>
      <c r="AC1692" s="58"/>
      <c r="AD1692" s="59">
        <f t="shared" si="34"/>
        <v>15.288333787577155</v>
      </c>
      <c r="AE1692" s="58"/>
    </row>
    <row r="1693" spans="2:31" x14ac:dyDescent="0.3">
      <c r="B1693" s="4" t="s">
        <v>238</v>
      </c>
      <c r="C1693" s="4"/>
      <c r="D1693" s="4"/>
      <c r="E1693" s="87">
        <v>0</v>
      </c>
      <c r="F1693" s="88">
        <v>2.3875528016119956E-2</v>
      </c>
      <c r="G1693" s="87">
        <v>3.1585471762925088E-2</v>
      </c>
      <c r="H1693" s="88">
        <v>3.9219434521581512E-2</v>
      </c>
      <c r="I1693" s="87">
        <v>4.6748817549687766E-2</v>
      </c>
      <c r="J1693" s="88">
        <v>5.2356081466504681E-2</v>
      </c>
      <c r="K1693" s="87">
        <v>4.6834115176488507E-2</v>
      </c>
      <c r="L1693" s="88">
        <v>2.8297426868395061E-2</v>
      </c>
      <c r="M1693" s="87">
        <v>2.3730190098812162E-2</v>
      </c>
      <c r="N1693" s="88">
        <v>7.4485175044819968E-2</v>
      </c>
      <c r="O1693" s="87">
        <v>0.21610164854295738</v>
      </c>
      <c r="P1693" s="88">
        <v>0.93051193611493488</v>
      </c>
      <c r="Q1693" s="87">
        <v>1.1004021415126395</v>
      </c>
      <c r="R1693" s="88">
        <v>1.9036847111890818</v>
      </c>
      <c r="S1693" s="87">
        <v>1.9394262204507906</v>
      </c>
      <c r="T1693" s="88">
        <v>1.9457946864821072</v>
      </c>
      <c r="U1693" s="87">
        <v>1.9357596864575837</v>
      </c>
      <c r="V1693" s="88">
        <v>1.9358232918036669</v>
      </c>
      <c r="W1693" s="87">
        <v>1.8397297620773316</v>
      </c>
      <c r="X1693" s="88">
        <v>0.66138072185043384</v>
      </c>
      <c r="Y1693" s="87">
        <v>0</v>
      </c>
      <c r="Z1693" s="88">
        <v>0</v>
      </c>
      <c r="AA1693" s="87">
        <v>0</v>
      </c>
      <c r="AB1693" s="88">
        <v>0</v>
      </c>
      <c r="AC1693" s="58"/>
      <c r="AD1693" s="59">
        <f t="shared" si="34"/>
        <v>14.775747046986861</v>
      </c>
      <c r="AE1693" s="58"/>
    </row>
    <row r="1694" spans="2:31" x14ac:dyDescent="0.3">
      <c r="B1694" s="4" t="s">
        <v>221</v>
      </c>
      <c r="C1694" s="4"/>
      <c r="D1694" s="4"/>
      <c r="E1694" s="87">
        <v>0</v>
      </c>
      <c r="F1694" s="88">
        <v>0</v>
      </c>
      <c r="G1694" s="87">
        <v>0</v>
      </c>
      <c r="H1694" s="88">
        <v>0</v>
      </c>
      <c r="I1694" s="87">
        <v>0</v>
      </c>
      <c r="J1694" s="88">
        <v>0</v>
      </c>
      <c r="K1694" s="87">
        <v>0</v>
      </c>
      <c r="L1694" s="88">
        <v>0</v>
      </c>
      <c r="M1694" s="87">
        <v>0</v>
      </c>
      <c r="N1694" s="88">
        <v>3.2361147435506181</v>
      </c>
      <c r="O1694" s="87">
        <v>0</v>
      </c>
      <c r="P1694" s="88">
        <v>0</v>
      </c>
      <c r="Q1694" s="87">
        <v>0</v>
      </c>
      <c r="R1694" s="88">
        <v>0</v>
      </c>
      <c r="S1694" s="87">
        <v>0</v>
      </c>
      <c r="T1694" s="88">
        <v>0</v>
      </c>
      <c r="U1694" s="87">
        <v>0</v>
      </c>
      <c r="V1694" s="88">
        <v>0</v>
      </c>
      <c r="W1694" s="87">
        <v>0</v>
      </c>
      <c r="X1694" s="88">
        <v>0</v>
      </c>
      <c r="Y1694" s="87">
        <v>0</v>
      </c>
      <c r="Z1694" s="88">
        <v>0</v>
      </c>
      <c r="AA1694" s="87">
        <v>0</v>
      </c>
      <c r="AB1694" s="88">
        <v>0</v>
      </c>
      <c r="AC1694" s="58"/>
      <c r="AD1694" s="59">
        <f t="shared" si="34"/>
        <v>3.2361147435506181</v>
      </c>
      <c r="AE1694" s="58"/>
    </row>
    <row r="1695" spans="2:31" x14ac:dyDescent="0.3">
      <c r="B1695" s="4" t="s">
        <v>271</v>
      </c>
      <c r="C1695" s="4"/>
      <c r="D1695" s="4"/>
      <c r="E1695" s="87">
        <v>0</v>
      </c>
      <c r="F1695" s="88">
        <v>0</v>
      </c>
      <c r="G1695" s="87">
        <v>0</v>
      </c>
      <c r="H1695" s="88">
        <v>0</v>
      </c>
      <c r="I1695" s="87">
        <v>0</v>
      </c>
      <c r="J1695" s="88">
        <v>0</v>
      </c>
      <c r="K1695" s="87">
        <v>0</v>
      </c>
      <c r="L1695" s="88">
        <v>0</v>
      </c>
      <c r="M1695" s="87">
        <v>0</v>
      </c>
      <c r="N1695" s="88">
        <v>0</v>
      </c>
      <c r="O1695" s="87">
        <v>0</v>
      </c>
      <c r="P1695" s="88">
        <v>0</v>
      </c>
      <c r="Q1695" s="87">
        <v>0</v>
      </c>
      <c r="R1695" s="88">
        <v>0</v>
      </c>
      <c r="S1695" s="87">
        <v>0</v>
      </c>
      <c r="T1695" s="88">
        <v>0</v>
      </c>
      <c r="U1695" s="87">
        <v>0</v>
      </c>
      <c r="V1695" s="88">
        <v>0</v>
      </c>
      <c r="W1695" s="87">
        <v>0</v>
      </c>
      <c r="X1695" s="88">
        <v>0</v>
      </c>
      <c r="Y1695" s="87">
        <v>0</v>
      </c>
      <c r="Z1695" s="88">
        <v>0</v>
      </c>
      <c r="AA1695" s="87">
        <v>0</v>
      </c>
      <c r="AB1695" s="88">
        <v>0</v>
      </c>
      <c r="AC1695" s="58"/>
      <c r="AD1695" s="59">
        <f t="shared" si="34"/>
        <v>0</v>
      </c>
      <c r="AE1695" s="58"/>
    </row>
    <row r="1696" spans="2:31" x14ac:dyDescent="0.3">
      <c r="B1696" s="4" t="s">
        <v>272</v>
      </c>
      <c r="C1696" s="4"/>
      <c r="D1696" s="4"/>
      <c r="E1696" s="87">
        <v>0</v>
      </c>
      <c r="F1696" s="88">
        <v>0</v>
      </c>
      <c r="G1696" s="87">
        <v>0</v>
      </c>
      <c r="H1696" s="88">
        <v>0</v>
      </c>
      <c r="I1696" s="87">
        <v>0</v>
      </c>
      <c r="J1696" s="88">
        <v>0</v>
      </c>
      <c r="K1696" s="87">
        <v>0</v>
      </c>
      <c r="L1696" s="88">
        <v>0</v>
      </c>
      <c r="M1696" s="87">
        <v>0</v>
      </c>
      <c r="N1696" s="88">
        <v>0</v>
      </c>
      <c r="O1696" s="87">
        <v>0</v>
      </c>
      <c r="P1696" s="88">
        <v>0</v>
      </c>
      <c r="Q1696" s="87">
        <v>0</v>
      </c>
      <c r="R1696" s="88">
        <v>0</v>
      </c>
      <c r="S1696" s="87">
        <v>0</v>
      </c>
      <c r="T1696" s="88">
        <v>0</v>
      </c>
      <c r="U1696" s="87">
        <v>0</v>
      </c>
      <c r="V1696" s="88">
        <v>0</v>
      </c>
      <c r="W1696" s="87">
        <v>0</v>
      </c>
      <c r="X1696" s="88">
        <v>0</v>
      </c>
      <c r="Y1696" s="87">
        <v>0</v>
      </c>
      <c r="Z1696" s="88">
        <v>0</v>
      </c>
      <c r="AA1696" s="87">
        <v>0</v>
      </c>
      <c r="AB1696" s="88">
        <v>0</v>
      </c>
      <c r="AC1696" s="58"/>
      <c r="AD1696" s="59">
        <f t="shared" si="34"/>
        <v>0</v>
      </c>
      <c r="AE1696" s="58"/>
    </row>
    <row r="1697" spans="2:31" x14ac:dyDescent="0.3">
      <c r="B1697" s="4" t="s">
        <v>225</v>
      </c>
      <c r="C1697" s="4"/>
      <c r="D1697" s="4"/>
      <c r="E1697" s="87">
        <v>0</v>
      </c>
      <c r="F1697" s="88">
        <v>0</v>
      </c>
      <c r="G1697" s="87">
        <v>0</v>
      </c>
      <c r="H1697" s="88">
        <v>0</v>
      </c>
      <c r="I1697" s="87">
        <v>0</v>
      </c>
      <c r="J1697" s="88">
        <v>0</v>
      </c>
      <c r="K1697" s="87">
        <v>0</v>
      </c>
      <c r="L1697" s="88">
        <v>0</v>
      </c>
      <c r="M1697" s="87">
        <v>0</v>
      </c>
      <c r="N1697" s="88">
        <v>0</v>
      </c>
      <c r="O1697" s="87">
        <v>0</v>
      </c>
      <c r="P1697" s="88">
        <v>0</v>
      </c>
      <c r="Q1697" s="87">
        <v>0</v>
      </c>
      <c r="R1697" s="88">
        <v>0</v>
      </c>
      <c r="S1697" s="87">
        <v>0</v>
      </c>
      <c r="T1697" s="88">
        <v>0</v>
      </c>
      <c r="U1697" s="87">
        <v>0</v>
      </c>
      <c r="V1697" s="88">
        <v>0</v>
      </c>
      <c r="W1697" s="87">
        <v>0</v>
      </c>
      <c r="X1697" s="88">
        <v>0</v>
      </c>
      <c r="Y1697" s="87">
        <v>0</v>
      </c>
      <c r="Z1697" s="88">
        <v>0</v>
      </c>
      <c r="AA1697" s="87">
        <v>0</v>
      </c>
      <c r="AB1697" s="88">
        <v>0</v>
      </c>
      <c r="AC1697" s="58"/>
      <c r="AD1697" s="59">
        <f t="shared" si="34"/>
        <v>0</v>
      </c>
      <c r="AE1697" s="58"/>
    </row>
    <row r="1698" spans="2:31" x14ac:dyDescent="0.3">
      <c r="B1698" s="4" t="s">
        <v>226</v>
      </c>
      <c r="C1698" s="4"/>
      <c r="D1698" s="4"/>
      <c r="E1698" s="87">
        <v>0</v>
      </c>
      <c r="F1698" s="88">
        <v>0</v>
      </c>
      <c r="G1698" s="87">
        <v>0</v>
      </c>
      <c r="H1698" s="88">
        <v>0</v>
      </c>
      <c r="I1698" s="87">
        <v>0</v>
      </c>
      <c r="J1698" s="88">
        <v>0</v>
      </c>
      <c r="K1698" s="87">
        <v>0</v>
      </c>
      <c r="L1698" s="88">
        <v>0</v>
      </c>
      <c r="M1698" s="87">
        <v>0</v>
      </c>
      <c r="N1698" s="88">
        <v>0</v>
      </c>
      <c r="O1698" s="87">
        <v>0</v>
      </c>
      <c r="P1698" s="88">
        <v>0</v>
      </c>
      <c r="Q1698" s="87">
        <v>0</v>
      </c>
      <c r="R1698" s="88">
        <v>0</v>
      </c>
      <c r="S1698" s="87">
        <v>0</v>
      </c>
      <c r="T1698" s="88">
        <v>0</v>
      </c>
      <c r="U1698" s="87">
        <v>0</v>
      </c>
      <c r="V1698" s="88">
        <v>0</v>
      </c>
      <c r="W1698" s="87">
        <v>0</v>
      </c>
      <c r="X1698" s="88">
        <v>0</v>
      </c>
      <c r="Y1698" s="87">
        <v>0</v>
      </c>
      <c r="Z1698" s="88">
        <v>0</v>
      </c>
      <c r="AA1698" s="87">
        <v>0</v>
      </c>
      <c r="AB1698" s="88">
        <v>0</v>
      </c>
      <c r="AC1698" s="58"/>
      <c r="AD1698" s="59">
        <f t="shared" si="34"/>
        <v>0</v>
      </c>
      <c r="AE1698" s="58"/>
    </row>
    <row r="1699" spans="2:31" x14ac:dyDescent="0.3">
      <c r="B1699" s="4" t="s">
        <v>251</v>
      </c>
      <c r="C1699" s="4"/>
      <c r="D1699" s="4"/>
      <c r="E1699" s="87">
        <v>0</v>
      </c>
      <c r="F1699" s="88">
        <v>0</v>
      </c>
      <c r="G1699" s="87">
        <v>0</v>
      </c>
      <c r="H1699" s="88">
        <v>0</v>
      </c>
      <c r="I1699" s="87">
        <v>0</v>
      </c>
      <c r="J1699" s="88">
        <v>0</v>
      </c>
      <c r="K1699" s="87">
        <v>0</v>
      </c>
      <c r="L1699" s="88">
        <v>0</v>
      </c>
      <c r="M1699" s="87">
        <v>0</v>
      </c>
      <c r="N1699" s="88">
        <v>0</v>
      </c>
      <c r="O1699" s="87">
        <v>0</v>
      </c>
      <c r="P1699" s="88">
        <v>0</v>
      </c>
      <c r="Q1699" s="87">
        <v>0</v>
      </c>
      <c r="R1699" s="88">
        <v>0</v>
      </c>
      <c r="S1699" s="87">
        <v>0</v>
      </c>
      <c r="T1699" s="88">
        <v>0</v>
      </c>
      <c r="U1699" s="87">
        <v>0</v>
      </c>
      <c r="V1699" s="88">
        <v>0</v>
      </c>
      <c r="W1699" s="87">
        <v>0</v>
      </c>
      <c r="X1699" s="88">
        <v>0</v>
      </c>
      <c r="Y1699" s="87">
        <v>0</v>
      </c>
      <c r="Z1699" s="88">
        <v>0</v>
      </c>
      <c r="AA1699" s="87">
        <v>0</v>
      </c>
      <c r="AB1699" s="88">
        <v>0</v>
      </c>
      <c r="AC1699" s="58"/>
      <c r="AD1699" s="59">
        <f t="shared" si="34"/>
        <v>0</v>
      </c>
      <c r="AE1699" s="58"/>
    </row>
    <row r="1700" spans="2:31" x14ac:dyDescent="0.3">
      <c r="B1700" s="4" t="s">
        <v>273</v>
      </c>
      <c r="C1700" s="4"/>
      <c r="D1700" s="4"/>
      <c r="E1700" s="87">
        <v>0</v>
      </c>
      <c r="F1700" s="88">
        <v>0</v>
      </c>
      <c r="G1700" s="87">
        <v>0</v>
      </c>
      <c r="H1700" s="88">
        <v>0</v>
      </c>
      <c r="I1700" s="87">
        <v>0</v>
      </c>
      <c r="J1700" s="88">
        <v>0</v>
      </c>
      <c r="K1700" s="87">
        <v>0</v>
      </c>
      <c r="L1700" s="88">
        <v>0</v>
      </c>
      <c r="M1700" s="87">
        <v>0</v>
      </c>
      <c r="N1700" s="88">
        <v>0</v>
      </c>
      <c r="O1700" s="87">
        <v>0</v>
      </c>
      <c r="P1700" s="88">
        <v>0</v>
      </c>
      <c r="Q1700" s="87">
        <v>0</v>
      </c>
      <c r="R1700" s="88">
        <v>0</v>
      </c>
      <c r="S1700" s="87">
        <v>0</v>
      </c>
      <c r="T1700" s="88">
        <v>0</v>
      </c>
      <c r="U1700" s="87">
        <v>0</v>
      </c>
      <c r="V1700" s="88">
        <v>0</v>
      </c>
      <c r="W1700" s="87">
        <v>0</v>
      </c>
      <c r="X1700" s="88">
        <v>0</v>
      </c>
      <c r="Y1700" s="87">
        <v>0</v>
      </c>
      <c r="Z1700" s="88">
        <v>0</v>
      </c>
      <c r="AA1700" s="87">
        <v>0</v>
      </c>
      <c r="AB1700" s="88">
        <v>0</v>
      </c>
      <c r="AC1700" s="58"/>
      <c r="AD1700" s="59">
        <f t="shared" si="34"/>
        <v>0</v>
      </c>
      <c r="AE1700" s="58"/>
    </row>
    <row r="1701" spans="2:31" x14ac:dyDescent="0.3">
      <c r="B1701" s="4" t="s">
        <v>178</v>
      </c>
      <c r="C1701" s="4"/>
      <c r="D1701" s="4"/>
      <c r="E1701" s="87">
        <v>0</v>
      </c>
      <c r="F1701" s="88">
        <v>0</v>
      </c>
      <c r="G1701" s="87">
        <v>0</v>
      </c>
      <c r="H1701" s="88">
        <v>0</v>
      </c>
      <c r="I1701" s="87">
        <v>0</v>
      </c>
      <c r="J1701" s="88">
        <v>0</v>
      </c>
      <c r="K1701" s="87">
        <v>0</v>
      </c>
      <c r="L1701" s="88">
        <v>0</v>
      </c>
      <c r="M1701" s="87">
        <v>0</v>
      </c>
      <c r="N1701" s="88">
        <v>0</v>
      </c>
      <c r="O1701" s="87">
        <v>0</v>
      </c>
      <c r="P1701" s="88">
        <v>0</v>
      </c>
      <c r="Q1701" s="87">
        <v>0</v>
      </c>
      <c r="R1701" s="88">
        <v>0</v>
      </c>
      <c r="S1701" s="87">
        <v>0</v>
      </c>
      <c r="T1701" s="88">
        <v>0</v>
      </c>
      <c r="U1701" s="87">
        <v>0</v>
      </c>
      <c r="V1701" s="88">
        <v>0</v>
      </c>
      <c r="W1701" s="87">
        <v>0</v>
      </c>
      <c r="X1701" s="88">
        <v>0</v>
      </c>
      <c r="Y1701" s="87">
        <v>0</v>
      </c>
      <c r="Z1701" s="88">
        <v>0</v>
      </c>
      <c r="AA1701" s="87">
        <v>0</v>
      </c>
      <c r="AB1701" s="88">
        <v>0</v>
      </c>
      <c r="AC1701" s="58"/>
      <c r="AD1701" s="59">
        <f t="shared" si="34"/>
        <v>0</v>
      </c>
      <c r="AE1701" s="58"/>
    </row>
    <row r="1702" spans="2:31" x14ac:dyDescent="0.3">
      <c r="B1702" s="4" t="s">
        <v>179</v>
      </c>
      <c r="C1702" s="4"/>
      <c r="D1702" s="4"/>
      <c r="E1702" s="87">
        <v>0</v>
      </c>
      <c r="F1702" s="88">
        <v>0</v>
      </c>
      <c r="G1702" s="87">
        <v>0</v>
      </c>
      <c r="H1702" s="88">
        <v>0</v>
      </c>
      <c r="I1702" s="87">
        <v>0</v>
      </c>
      <c r="J1702" s="88">
        <v>0</v>
      </c>
      <c r="K1702" s="87">
        <v>0</v>
      </c>
      <c r="L1702" s="88">
        <v>0</v>
      </c>
      <c r="M1702" s="87">
        <v>0</v>
      </c>
      <c r="N1702" s="88">
        <v>0</v>
      </c>
      <c r="O1702" s="87">
        <v>0</v>
      </c>
      <c r="P1702" s="88">
        <v>0</v>
      </c>
      <c r="Q1702" s="87">
        <v>0</v>
      </c>
      <c r="R1702" s="88">
        <v>0</v>
      </c>
      <c r="S1702" s="87">
        <v>0</v>
      </c>
      <c r="T1702" s="88">
        <v>0</v>
      </c>
      <c r="U1702" s="87">
        <v>0</v>
      </c>
      <c r="V1702" s="88">
        <v>0</v>
      </c>
      <c r="W1702" s="87">
        <v>0</v>
      </c>
      <c r="X1702" s="88">
        <v>0</v>
      </c>
      <c r="Y1702" s="87">
        <v>0</v>
      </c>
      <c r="Z1702" s="88">
        <v>0</v>
      </c>
      <c r="AA1702" s="87">
        <v>0</v>
      </c>
      <c r="AB1702" s="88">
        <v>0</v>
      </c>
      <c r="AC1702" s="58"/>
      <c r="AD1702" s="59">
        <f t="shared" si="34"/>
        <v>0</v>
      </c>
      <c r="AE1702" s="58"/>
    </row>
    <row r="1703" spans="2:31" x14ac:dyDescent="0.3">
      <c r="B1703" s="4" t="s">
        <v>180</v>
      </c>
      <c r="C1703" s="4"/>
      <c r="D1703" s="4"/>
      <c r="E1703" s="87">
        <v>0</v>
      </c>
      <c r="F1703" s="88">
        <v>0</v>
      </c>
      <c r="G1703" s="87">
        <v>0</v>
      </c>
      <c r="H1703" s="88">
        <v>0</v>
      </c>
      <c r="I1703" s="87">
        <v>0</v>
      </c>
      <c r="J1703" s="88">
        <v>0</v>
      </c>
      <c r="K1703" s="87">
        <v>0</v>
      </c>
      <c r="L1703" s="88">
        <v>0</v>
      </c>
      <c r="M1703" s="87">
        <v>0</v>
      </c>
      <c r="N1703" s="88">
        <v>0</v>
      </c>
      <c r="O1703" s="87">
        <v>0</v>
      </c>
      <c r="P1703" s="88">
        <v>0</v>
      </c>
      <c r="Q1703" s="87">
        <v>0</v>
      </c>
      <c r="R1703" s="88">
        <v>0</v>
      </c>
      <c r="S1703" s="87">
        <v>0</v>
      </c>
      <c r="T1703" s="88">
        <v>0</v>
      </c>
      <c r="U1703" s="87">
        <v>0</v>
      </c>
      <c r="V1703" s="88">
        <v>0</v>
      </c>
      <c r="W1703" s="87">
        <v>0</v>
      </c>
      <c r="X1703" s="88">
        <v>0</v>
      </c>
      <c r="Y1703" s="87">
        <v>0</v>
      </c>
      <c r="Z1703" s="88">
        <v>0</v>
      </c>
      <c r="AA1703" s="87">
        <v>0</v>
      </c>
      <c r="AB1703" s="88">
        <v>0</v>
      </c>
      <c r="AC1703" s="58"/>
      <c r="AD1703" s="59">
        <f t="shared" si="34"/>
        <v>0</v>
      </c>
      <c r="AE1703" s="58"/>
    </row>
    <row r="1704" spans="2:31" x14ac:dyDescent="0.3">
      <c r="B1704" s="4" t="s">
        <v>181</v>
      </c>
      <c r="C1704" s="4"/>
      <c r="D1704" s="4"/>
      <c r="E1704" s="87">
        <v>0</v>
      </c>
      <c r="F1704" s="88">
        <v>0</v>
      </c>
      <c r="G1704" s="87">
        <v>0</v>
      </c>
      <c r="H1704" s="88">
        <v>0</v>
      </c>
      <c r="I1704" s="87">
        <v>0</v>
      </c>
      <c r="J1704" s="88">
        <v>0</v>
      </c>
      <c r="K1704" s="87">
        <v>0</v>
      </c>
      <c r="L1704" s="88">
        <v>0</v>
      </c>
      <c r="M1704" s="87">
        <v>0</v>
      </c>
      <c r="N1704" s="88">
        <v>0</v>
      </c>
      <c r="O1704" s="87">
        <v>0</v>
      </c>
      <c r="P1704" s="88">
        <v>0</v>
      </c>
      <c r="Q1704" s="87">
        <v>0</v>
      </c>
      <c r="R1704" s="88">
        <v>0</v>
      </c>
      <c r="S1704" s="87">
        <v>0</v>
      </c>
      <c r="T1704" s="88">
        <v>0</v>
      </c>
      <c r="U1704" s="87">
        <v>0</v>
      </c>
      <c r="V1704" s="88">
        <v>0</v>
      </c>
      <c r="W1704" s="87">
        <v>0</v>
      </c>
      <c r="X1704" s="88">
        <v>0</v>
      </c>
      <c r="Y1704" s="87">
        <v>0</v>
      </c>
      <c r="Z1704" s="88">
        <v>0</v>
      </c>
      <c r="AA1704" s="87">
        <v>0</v>
      </c>
      <c r="AB1704" s="88">
        <v>0</v>
      </c>
      <c r="AC1704" s="58"/>
      <c r="AD1704" s="59">
        <f t="shared" si="34"/>
        <v>0</v>
      </c>
      <c r="AE1704" s="58"/>
    </row>
    <row r="1705" spans="2:31" x14ac:dyDescent="0.3">
      <c r="B1705" s="4" t="s">
        <v>146</v>
      </c>
      <c r="C1705" s="4"/>
      <c r="D1705" s="4"/>
      <c r="E1705" s="87">
        <v>0</v>
      </c>
      <c r="F1705" s="88">
        <v>0</v>
      </c>
      <c r="G1705" s="87">
        <v>0</v>
      </c>
      <c r="H1705" s="88">
        <v>0</v>
      </c>
      <c r="I1705" s="87">
        <v>0</v>
      </c>
      <c r="J1705" s="88">
        <v>0</v>
      </c>
      <c r="K1705" s="87">
        <v>0</v>
      </c>
      <c r="L1705" s="88">
        <v>0</v>
      </c>
      <c r="M1705" s="87">
        <v>0</v>
      </c>
      <c r="N1705" s="88">
        <v>0</v>
      </c>
      <c r="O1705" s="87">
        <v>0</v>
      </c>
      <c r="P1705" s="88">
        <v>0</v>
      </c>
      <c r="Q1705" s="87">
        <v>0</v>
      </c>
      <c r="R1705" s="88">
        <v>0</v>
      </c>
      <c r="S1705" s="87">
        <v>0</v>
      </c>
      <c r="T1705" s="88">
        <v>0</v>
      </c>
      <c r="U1705" s="87">
        <v>0</v>
      </c>
      <c r="V1705" s="88">
        <v>0</v>
      </c>
      <c r="W1705" s="87">
        <v>0</v>
      </c>
      <c r="X1705" s="88">
        <v>0</v>
      </c>
      <c r="Y1705" s="87">
        <v>0</v>
      </c>
      <c r="Z1705" s="88">
        <v>0</v>
      </c>
      <c r="AA1705" s="87">
        <v>0</v>
      </c>
      <c r="AB1705" s="88">
        <v>0</v>
      </c>
      <c r="AC1705" s="58"/>
      <c r="AD1705" s="59">
        <f t="shared" si="34"/>
        <v>0</v>
      </c>
      <c r="AE1705" s="58"/>
    </row>
    <row r="1706" spans="2:31" x14ac:dyDescent="0.3">
      <c r="B1706" s="12" t="s">
        <v>2</v>
      </c>
      <c r="C1706" s="12"/>
      <c r="D1706" s="12"/>
      <c r="E1706" s="13">
        <f t="shared" ref="E1706:AB1706" si="35">SUM(E1570:E1705)</f>
        <v>0</v>
      </c>
      <c r="F1706" s="13">
        <f t="shared" si="35"/>
        <v>0.18803295357710068</v>
      </c>
      <c r="G1706" s="13">
        <f t="shared" si="35"/>
        <v>0.19910837517919078</v>
      </c>
      <c r="H1706" s="13">
        <f t="shared" si="35"/>
        <v>0.20543872726358131</v>
      </c>
      <c r="I1706" s="13">
        <f t="shared" si="35"/>
        <v>0.21165390307936996</v>
      </c>
      <c r="J1706" s="13">
        <f t="shared" si="35"/>
        <v>0.21592431636776271</v>
      </c>
      <c r="K1706" s="13">
        <f t="shared" si="35"/>
        <v>0.20979191777922615</v>
      </c>
      <c r="L1706" s="13">
        <f t="shared" si="35"/>
        <v>0.19058047095470479</v>
      </c>
      <c r="M1706" s="13">
        <f t="shared" si="35"/>
        <v>0.18720606386766822</v>
      </c>
      <c r="N1706" s="13">
        <f t="shared" si="35"/>
        <v>19.728637571978517</v>
      </c>
      <c r="O1706" s="13">
        <f t="shared" si="35"/>
        <v>16.993242295249278</v>
      </c>
      <c r="P1706" s="13">
        <f t="shared" si="35"/>
        <v>20.465716672711899</v>
      </c>
      <c r="Q1706" s="13">
        <f t="shared" si="35"/>
        <v>21.778662423146169</v>
      </c>
      <c r="R1706" s="13">
        <f t="shared" si="35"/>
        <v>25.223246483464766</v>
      </c>
      <c r="S1706" s="13">
        <f t="shared" si="35"/>
        <v>27.105427426769747</v>
      </c>
      <c r="T1706" s="13">
        <f t="shared" si="35"/>
        <v>34.766404097170557</v>
      </c>
      <c r="U1706" s="13">
        <f t="shared" si="35"/>
        <v>43.079129993201377</v>
      </c>
      <c r="V1706" s="13">
        <f t="shared" si="35"/>
        <v>39.958356324267726</v>
      </c>
      <c r="W1706" s="13">
        <f t="shared" si="35"/>
        <v>33.145797010727748</v>
      </c>
      <c r="X1706" s="13">
        <f t="shared" si="35"/>
        <v>1.3199142967129522</v>
      </c>
      <c r="Y1706" s="13">
        <f t="shared" si="35"/>
        <v>0</v>
      </c>
      <c r="Z1706" s="13">
        <f t="shared" si="35"/>
        <v>0</v>
      </c>
      <c r="AA1706" s="13">
        <f t="shared" si="35"/>
        <v>0</v>
      </c>
      <c r="AB1706" s="13">
        <f t="shared" si="35"/>
        <v>0</v>
      </c>
      <c r="AC1706" s="110">
        <f>SUM(AC1570:AE1705)</f>
        <v>285.17227132346932</v>
      </c>
      <c r="AD1706" s="110"/>
      <c r="AE1706" s="110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+B1567+1</f>
        <v>45548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6" t="s">
        <v>2</v>
      </c>
      <c r="AD1711" s="96"/>
      <c r="AE1711" s="96"/>
    </row>
    <row r="1712" spans="2:31" x14ac:dyDescent="0.3">
      <c r="B1712" s="4" t="s">
        <v>253</v>
      </c>
      <c r="C1712" s="14"/>
      <c r="D1712" s="14"/>
      <c r="E1712" s="85">
        <v>0</v>
      </c>
      <c r="F1712" s="86">
        <v>0</v>
      </c>
      <c r="G1712" s="85">
        <v>0</v>
      </c>
      <c r="H1712" s="86">
        <v>0</v>
      </c>
      <c r="I1712" s="85">
        <v>0</v>
      </c>
      <c r="J1712" s="86">
        <v>0</v>
      </c>
      <c r="K1712" s="85">
        <v>0</v>
      </c>
      <c r="L1712" s="86">
        <v>0</v>
      </c>
      <c r="M1712" s="85">
        <v>0</v>
      </c>
      <c r="N1712" s="86">
        <v>0</v>
      </c>
      <c r="O1712" s="85">
        <v>0</v>
      </c>
      <c r="P1712" s="86">
        <v>0</v>
      </c>
      <c r="Q1712" s="85">
        <v>0</v>
      </c>
      <c r="R1712" s="86">
        <v>0</v>
      </c>
      <c r="S1712" s="85">
        <v>0</v>
      </c>
      <c r="T1712" s="86">
        <v>0</v>
      </c>
      <c r="U1712" s="85">
        <v>0</v>
      </c>
      <c r="V1712" s="86">
        <v>0</v>
      </c>
      <c r="W1712" s="85">
        <v>0</v>
      </c>
      <c r="X1712" s="86">
        <v>0</v>
      </c>
      <c r="Y1712" s="85">
        <v>0</v>
      </c>
      <c r="Z1712" s="86">
        <v>0</v>
      </c>
      <c r="AA1712" s="85">
        <v>0</v>
      </c>
      <c r="AB1712" s="86">
        <v>0</v>
      </c>
      <c r="AC1712" s="60"/>
      <c r="AD1712" s="59">
        <f t="shared" ref="AD1712:AD1785" si="36">SUM(E1712:AB1712)</f>
        <v>0</v>
      </c>
      <c r="AE1712" s="60"/>
    </row>
    <row r="1713" spans="2:31" x14ac:dyDescent="0.3">
      <c r="B1713" s="4" t="s">
        <v>254</v>
      </c>
      <c r="C1713" s="14"/>
      <c r="D1713" s="14"/>
      <c r="E1713" s="85">
        <v>0</v>
      </c>
      <c r="F1713" s="86">
        <v>0</v>
      </c>
      <c r="G1713" s="85">
        <v>0</v>
      </c>
      <c r="H1713" s="86">
        <v>0</v>
      </c>
      <c r="I1713" s="85">
        <v>0</v>
      </c>
      <c r="J1713" s="86">
        <v>0</v>
      </c>
      <c r="K1713" s="85">
        <v>0</v>
      </c>
      <c r="L1713" s="86">
        <v>0</v>
      </c>
      <c r="M1713" s="85">
        <v>0</v>
      </c>
      <c r="N1713" s="86">
        <v>0</v>
      </c>
      <c r="O1713" s="85">
        <v>0</v>
      </c>
      <c r="P1713" s="86">
        <v>0</v>
      </c>
      <c r="Q1713" s="85">
        <v>0</v>
      </c>
      <c r="R1713" s="86">
        <v>0</v>
      </c>
      <c r="S1713" s="85">
        <v>0</v>
      </c>
      <c r="T1713" s="86">
        <v>0</v>
      </c>
      <c r="U1713" s="85">
        <v>0</v>
      </c>
      <c r="V1713" s="86">
        <v>0</v>
      </c>
      <c r="W1713" s="85">
        <v>0</v>
      </c>
      <c r="X1713" s="86">
        <v>0</v>
      </c>
      <c r="Y1713" s="85">
        <v>0</v>
      </c>
      <c r="Z1713" s="86">
        <v>0</v>
      </c>
      <c r="AA1713" s="85">
        <v>0</v>
      </c>
      <c r="AB1713" s="86">
        <v>0</v>
      </c>
      <c r="AC1713" s="58"/>
      <c r="AD1713" s="59">
        <f t="shared" si="36"/>
        <v>0</v>
      </c>
      <c r="AE1713" s="58"/>
    </row>
    <row r="1714" spans="2:31" x14ac:dyDescent="0.3">
      <c r="B1714" s="4" t="s">
        <v>255</v>
      </c>
      <c r="C1714" s="14"/>
      <c r="D1714" s="14"/>
      <c r="E1714" s="85">
        <v>0</v>
      </c>
      <c r="F1714" s="86">
        <v>0</v>
      </c>
      <c r="G1714" s="85">
        <v>0</v>
      </c>
      <c r="H1714" s="86">
        <v>0</v>
      </c>
      <c r="I1714" s="85">
        <v>0</v>
      </c>
      <c r="J1714" s="86">
        <v>0</v>
      </c>
      <c r="K1714" s="85">
        <v>0</v>
      </c>
      <c r="L1714" s="86">
        <v>0</v>
      </c>
      <c r="M1714" s="85">
        <v>0</v>
      </c>
      <c r="N1714" s="86">
        <v>0</v>
      </c>
      <c r="O1714" s="85">
        <v>0</v>
      </c>
      <c r="P1714" s="86">
        <v>0</v>
      </c>
      <c r="Q1714" s="85">
        <v>0</v>
      </c>
      <c r="R1714" s="86">
        <v>0</v>
      </c>
      <c r="S1714" s="85">
        <v>0</v>
      </c>
      <c r="T1714" s="86">
        <v>0</v>
      </c>
      <c r="U1714" s="85">
        <v>0.17576693852742512</v>
      </c>
      <c r="V1714" s="86">
        <v>3.1879669586817427</v>
      </c>
      <c r="W1714" s="85">
        <v>4.0074691772460931E-2</v>
      </c>
      <c r="X1714" s="86">
        <v>0</v>
      </c>
      <c r="Y1714" s="85">
        <v>0</v>
      </c>
      <c r="Z1714" s="86">
        <v>0</v>
      </c>
      <c r="AA1714" s="85">
        <v>0</v>
      </c>
      <c r="AB1714" s="86">
        <v>0</v>
      </c>
      <c r="AC1714" s="58"/>
      <c r="AD1714" s="59">
        <f t="shared" si="36"/>
        <v>3.4038085889816285</v>
      </c>
      <c r="AE1714" s="58"/>
    </row>
    <row r="1715" spans="2:31" x14ac:dyDescent="0.3">
      <c r="B1715" s="4" t="s">
        <v>256</v>
      </c>
      <c r="C1715" s="14"/>
      <c r="D1715" s="14"/>
      <c r="E1715" s="85">
        <v>0</v>
      </c>
      <c r="F1715" s="86">
        <v>0</v>
      </c>
      <c r="G1715" s="85">
        <v>0</v>
      </c>
      <c r="H1715" s="86">
        <v>0</v>
      </c>
      <c r="I1715" s="85">
        <v>0</v>
      </c>
      <c r="J1715" s="86">
        <v>0</v>
      </c>
      <c r="K1715" s="85">
        <v>0</v>
      </c>
      <c r="L1715" s="86">
        <v>0</v>
      </c>
      <c r="M1715" s="85">
        <v>0</v>
      </c>
      <c r="N1715" s="86">
        <v>0</v>
      </c>
      <c r="O1715" s="85">
        <v>0</v>
      </c>
      <c r="P1715" s="86">
        <v>0</v>
      </c>
      <c r="Q1715" s="85">
        <v>0</v>
      </c>
      <c r="R1715" s="86">
        <v>0</v>
      </c>
      <c r="S1715" s="85">
        <v>0</v>
      </c>
      <c r="T1715" s="86">
        <v>0</v>
      </c>
      <c r="U1715" s="85">
        <v>0</v>
      </c>
      <c r="V1715" s="86">
        <v>2.430430603027343</v>
      </c>
      <c r="W1715" s="85">
        <v>0.63144690831502281</v>
      </c>
      <c r="X1715" s="86">
        <v>0</v>
      </c>
      <c r="Y1715" s="85">
        <v>0</v>
      </c>
      <c r="Z1715" s="86">
        <v>0</v>
      </c>
      <c r="AA1715" s="85">
        <v>0</v>
      </c>
      <c r="AB1715" s="86">
        <v>0</v>
      </c>
      <c r="AC1715" s="58"/>
      <c r="AD1715" s="59">
        <f t="shared" si="36"/>
        <v>3.0618775113423657</v>
      </c>
      <c r="AE1715" s="58"/>
    </row>
    <row r="1716" spans="2:31" x14ac:dyDescent="0.3">
      <c r="B1716" s="4" t="s">
        <v>247</v>
      </c>
      <c r="C1716" s="14"/>
      <c r="D1716" s="14"/>
      <c r="E1716" s="85">
        <v>0</v>
      </c>
      <c r="F1716" s="86">
        <v>0</v>
      </c>
      <c r="G1716" s="85">
        <v>0</v>
      </c>
      <c r="H1716" s="86">
        <v>0</v>
      </c>
      <c r="I1716" s="85">
        <v>0</v>
      </c>
      <c r="J1716" s="86">
        <v>0</v>
      </c>
      <c r="K1716" s="85">
        <v>0</v>
      </c>
      <c r="L1716" s="86">
        <v>0</v>
      </c>
      <c r="M1716" s="85">
        <v>0</v>
      </c>
      <c r="N1716" s="86">
        <v>0</v>
      </c>
      <c r="O1716" s="85">
        <v>0</v>
      </c>
      <c r="P1716" s="86">
        <v>0</v>
      </c>
      <c r="Q1716" s="85">
        <v>0</v>
      </c>
      <c r="R1716" s="86">
        <v>0</v>
      </c>
      <c r="S1716" s="85">
        <v>0</v>
      </c>
      <c r="T1716" s="86">
        <v>0</v>
      </c>
      <c r="U1716" s="85">
        <v>0</v>
      </c>
      <c r="V1716" s="86">
        <v>0</v>
      </c>
      <c r="W1716" s="85">
        <v>0</v>
      </c>
      <c r="X1716" s="86">
        <v>0</v>
      </c>
      <c r="Y1716" s="85">
        <v>0</v>
      </c>
      <c r="Z1716" s="86">
        <v>0</v>
      </c>
      <c r="AA1716" s="85">
        <v>0</v>
      </c>
      <c r="AB1716" s="86">
        <v>0</v>
      </c>
      <c r="AC1716" s="58"/>
      <c r="AD1716" s="59">
        <f t="shared" si="36"/>
        <v>0</v>
      </c>
      <c r="AE1716" s="58"/>
    </row>
    <row r="1717" spans="2:31" x14ac:dyDescent="0.3">
      <c r="B1717" s="4" t="s">
        <v>147</v>
      </c>
      <c r="C1717" s="14"/>
      <c r="D1717" s="14"/>
      <c r="E1717" s="85">
        <v>0</v>
      </c>
      <c r="F1717" s="86">
        <v>0</v>
      </c>
      <c r="G1717" s="85">
        <v>0</v>
      </c>
      <c r="H1717" s="86">
        <v>0</v>
      </c>
      <c r="I1717" s="85">
        <v>0</v>
      </c>
      <c r="J1717" s="86">
        <v>0</v>
      </c>
      <c r="K1717" s="85">
        <v>0</v>
      </c>
      <c r="L1717" s="86">
        <v>0</v>
      </c>
      <c r="M1717" s="85">
        <v>0</v>
      </c>
      <c r="N1717" s="86">
        <v>0</v>
      </c>
      <c r="O1717" s="85">
        <v>0</v>
      </c>
      <c r="P1717" s="86">
        <v>0</v>
      </c>
      <c r="Q1717" s="85">
        <v>0</v>
      </c>
      <c r="R1717" s="86">
        <v>0</v>
      </c>
      <c r="S1717" s="85">
        <v>0</v>
      </c>
      <c r="T1717" s="86">
        <v>0</v>
      </c>
      <c r="U1717" s="85">
        <v>0</v>
      </c>
      <c r="V1717" s="86">
        <v>0</v>
      </c>
      <c r="W1717" s="85">
        <v>0</v>
      </c>
      <c r="X1717" s="86">
        <v>0</v>
      </c>
      <c r="Y1717" s="85">
        <v>0</v>
      </c>
      <c r="Z1717" s="86">
        <v>0</v>
      </c>
      <c r="AA1717" s="85">
        <v>0</v>
      </c>
      <c r="AB1717" s="86">
        <v>0</v>
      </c>
      <c r="AC1717" s="58"/>
      <c r="AD1717" s="59">
        <f t="shared" si="36"/>
        <v>0</v>
      </c>
      <c r="AE1717" s="58"/>
    </row>
    <row r="1718" spans="2:31" x14ac:dyDescent="0.3">
      <c r="B1718" s="4" t="s">
        <v>148</v>
      </c>
      <c r="C1718" s="14"/>
      <c r="D1718" s="14"/>
      <c r="E1718" s="85">
        <v>0</v>
      </c>
      <c r="F1718" s="86">
        <v>0</v>
      </c>
      <c r="G1718" s="85">
        <v>0</v>
      </c>
      <c r="H1718" s="86">
        <v>0</v>
      </c>
      <c r="I1718" s="85">
        <v>0</v>
      </c>
      <c r="J1718" s="86">
        <v>0</v>
      </c>
      <c r="K1718" s="85">
        <v>0</v>
      </c>
      <c r="L1718" s="86">
        <v>0</v>
      </c>
      <c r="M1718" s="85">
        <v>0</v>
      </c>
      <c r="N1718" s="86">
        <v>0</v>
      </c>
      <c r="O1718" s="85">
        <v>0</v>
      </c>
      <c r="P1718" s="86">
        <v>0</v>
      </c>
      <c r="Q1718" s="85">
        <v>0</v>
      </c>
      <c r="R1718" s="86">
        <v>0</v>
      </c>
      <c r="S1718" s="85">
        <v>0</v>
      </c>
      <c r="T1718" s="86">
        <v>0</v>
      </c>
      <c r="U1718" s="85">
        <v>0</v>
      </c>
      <c r="V1718" s="86">
        <v>0</v>
      </c>
      <c r="W1718" s="85">
        <v>0</v>
      </c>
      <c r="X1718" s="86">
        <v>0</v>
      </c>
      <c r="Y1718" s="85">
        <v>0</v>
      </c>
      <c r="Z1718" s="86">
        <v>0</v>
      </c>
      <c r="AA1718" s="85">
        <v>0</v>
      </c>
      <c r="AB1718" s="86">
        <v>0</v>
      </c>
      <c r="AC1718" s="58"/>
      <c r="AD1718" s="59">
        <f t="shared" si="36"/>
        <v>0</v>
      </c>
      <c r="AE1718" s="58"/>
    </row>
    <row r="1719" spans="2:31" x14ac:dyDescent="0.3">
      <c r="B1719" s="4" t="s">
        <v>134</v>
      </c>
      <c r="C1719" s="14"/>
      <c r="D1719" s="14"/>
      <c r="E1719" s="85">
        <v>0</v>
      </c>
      <c r="F1719" s="86">
        <v>0</v>
      </c>
      <c r="G1719" s="85">
        <v>0</v>
      </c>
      <c r="H1719" s="86">
        <v>0</v>
      </c>
      <c r="I1719" s="85">
        <v>0</v>
      </c>
      <c r="J1719" s="86">
        <v>0</v>
      </c>
      <c r="K1719" s="85">
        <v>0</v>
      </c>
      <c r="L1719" s="86">
        <v>0</v>
      </c>
      <c r="M1719" s="85">
        <v>0</v>
      </c>
      <c r="N1719" s="86">
        <v>0</v>
      </c>
      <c r="O1719" s="85">
        <v>0</v>
      </c>
      <c r="P1719" s="86">
        <v>0</v>
      </c>
      <c r="Q1719" s="85">
        <v>0</v>
      </c>
      <c r="R1719" s="86">
        <v>0</v>
      </c>
      <c r="S1719" s="85">
        <v>0</v>
      </c>
      <c r="T1719" s="86">
        <v>0</v>
      </c>
      <c r="U1719" s="85">
        <v>0</v>
      </c>
      <c r="V1719" s="86">
        <v>0</v>
      </c>
      <c r="W1719" s="85">
        <v>0</v>
      </c>
      <c r="X1719" s="86">
        <v>0</v>
      </c>
      <c r="Y1719" s="85">
        <v>0</v>
      </c>
      <c r="Z1719" s="86">
        <v>0</v>
      </c>
      <c r="AA1719" s="85">
        <v>0</v>
      </c>
      <c r="AB1719" s="86">
        <v>0</v>
      </c>
      <c r="AC1719" s="58"/>
      <c r="AD1719" s="59">
        <f t="shared" si="36"/>
        <v>0</v>
      </c>
      <c r="AE1719" s="58"/>
    </row>
    <row r="1720" spans="2:31" x14ac:dyDescent="0.3">
      <c r="B1720" s="4" t="s">
        <v>135</v>
      </c>
      <c r="C1720" s="14"/>
      <c r="D1720" s="14"/>
      <c r="E1720" s="85">
        <v>0</v>
      </c>
      <c r="F1720" s="86">
        <v>0</v>
      </c>
      <c r="G1720" s="85">
        <v>0</v>
      </c>
      <c r="H1720" s="86">
        <v>0</v>
      </c>
      <c r="I1720" s="85">
        <v>0</v>
      </c>
      <c r="J1720" s="86">
        <v>0</v>
      </c>
      <c r="K1720" s="85">
        <v>0</v>
      </c>
      <c r="L1720" s="86">
        <v>0</v>
      </c>
      <c r="M1720" s="85">
        <v>0</v>
      </c>
      <c r="N1720" s="86">
        <v>0</v>
      </c>
      <c r="O1720" s="85">
        <v>0</v>
      </c>
      <c r="P1720" s="86">
        <v>0</v>
      </c>
      <c r="Q1720" s="85">
        <v>0</v>
      </c>
      <c r="R1720" s="86">
        <v>0</v>
      </c>
      <c r="S1720" s="85">
        <v>0</v>
      </c>
      <c r="T1720" s="86">
        <v>0</v>
      </c>
      <c r="U1720" s="85">
        <v>0</v>
      </c>
      <c r="V1720" s="86">
        <v>0</v>
      </c>
      <c r="W1720" s="85">
        <v>0</v>
      </c>
      <c r="X1720" s="86">
        <v>0</v>
      </c>
      <c r="Y1720" s="85">
        <v>0</v>
      </c>
      <c r="Z1720" s="86">
        <v>0</v>
      </c>
      <c r="AA1720" s="85">
        <v>0</v>
      </c>
      <c r="AB1720" s="86">
        <v>0</v>
      </c>
      <c r="AC1720" s="58"/>
      <c r="AD1720" s="59">
        <f t="shared" si="36"/>
        <v>0</v>
      </c>
      <c r="AE1720" s="58"/>
    </row>
    <row r="1721" spans="2:31" x14ac:dyDescent="0.3">
      <c r="B1721" s="4" t="s">
        <v>204</v>
      </c>
      <c r="C1721" s="14"/>
      <c r="D1721" s="14"/>
      <c r="E1721" s="85">
        <v>0</v>
      </c>
      <c r="F1721" s="86">
        <v>0</v>
      </c>
      <c r="G1721" s="85">
        <v>0</v>
      </c>
      <c r="H1721" s="86">
        <v>0</v>
      </c>
      <c r="I1721" s="85">
        <v>0</v>
      </c>
      <c r="J1721" s="86">
        <v>0</v>
      </c>
      <c r="K1721" s="85">
        <v>0</v>
      </c>
      <c r="L1721" s="86">
        <v>0</v>
      </c>
      <c r="M1721" s="85">
        <v>0</v>
      </c>
      <c r="N1721" s="86">
        <v>0</v>
      </c>
      <c r="O1721" s="85">
        <v>0</v>
      </c>
      <c r="P1721" s="86">
        <v>0</v>
      </c>
      <c r="Q1721" s="85">
        <v>0</v>
      </c>
      <c r="R1721" s="86">
        <v>0</v>
      </c>
      <c r="S1721" s="85">
        <v>0</v>
      </c>
      <c r="T1721" s="86">
        <v>0</v>
      </c>
      <c r="U1721" s="85">
        <v>0</v>
      </c>
      <c r="V1721" s="86">
        <v>0</v>
      </c>
      <c r="W1721" s="85">
        <v>0</v>
      </c>
      <c r="X1721" s="86">
        <v>0</v>
      </c>
      <c r="Y1721" s="85">
        <v>0</v>
      </c>
      <c r="Z1721" s="86">
        <v>0</v>
      </c>
      <c r="AA1721" s="85">
        <v>0</v>
      </c>
      <c r="AB1721" s="86">
        <v>0</v>
      </c>
      <c r="AC1721" s="58"/>
      <c r="AD1721" s="59">
        <f t="shared" si="36"/>
        <v>0</v>
      </c>
      <c r="AE1721" s="58"/>
    </row>
    <row r="1722" spans="2:31" x14ac:dyDescent="0.3">
      <c r="B1722" s="4" t="s">
        <v>215</v>
      </c>
      <c r="C1722" s="14"/>
      <c r="D1722" s="14"/>
      <c r="E1722" s="85">
        <v>0</v>
      </c>
      <c r="F1722" s="86">
        <v>0</v>
      </c>
      <c r="G1722" s="85">
        <v>0</v>
      </c>
      <c r="H1722" s="86">
        <v>0</v>
      </c>
      <c r="I1722" s="85">
        <v>0</v>
      </c>
      <c r="J1722" s="86">
        <v>0</v>
      </c>
      <c r="K1722" s="85">
        <v>0</v>
      </c>
      <c r="L1722" s="86">
        <v>0</v>
      </c>
      <c r="M1722" s="85">
        <v>0</v>
      </c>
      <c r="N1722" s="86">
        <v>0</v>
      </c>
      <c r="O1722" s="85">
        <v>0</v>
      </c>
      <c r="P1722" s="86">
        <v>0</v>
      </c>
      <c r="Q1722" s="85">
        <v>0</v>
      </c>
      <c r="R1722" s="86">
        <v>0</v>
      </c>
      <c r="S1722" s="85">
        <v>0</v>
      </c>
      <c r="T1722" s="86">
        <v>0</v>
      </c>
      <c r="U1722" s="85">
        <v>0</v>
      </c>
      <c r="V1722" s="86">
        <v>0</v>
      </c>
      <c r="W1722" s="85">
        <v>0</v>
      </c>
      <c r="X1722" s="86">
        <v>0</v>
      </c>
      <c r="Y1722" s="85">
        <v>0</v>
      </c>
      <c r="Z1722" s="86">
        <v>0</v>
      </c>
      <c r="AA1722" s="85">
        <v>0</v>
      </c>
      <c r="AB1722" s="86">
        <v>0</v>
      </c>
      <c r="AC1722" s="58"/>
      <c r="AD1722" s="59">
        <f t="shared" si="36"/>
        <v>0</v>
      </c>
      <c r="AE1722" s="58"/>
    </row>
    <row r="1723" spans="2:31" x14ac:dyDescent="0.3">
      <c r="B1723" s="4" t="s">
        <v>216</v>
      </c>
      <c r="C1723" s="14"/>
      <c r="D1723" s="14"/>
      <c r="E1723" s="87">
        <v>0</v>
      </c>
      <c r="F1723" s="88">
        <v>0</v>
      </c>
      <c r="G1723" s="87">
        <v>0</v>
      </c>
      <c r="H1723" s="88">
        <v>0</v>
      </c>
      <c r="I1723" s="87">
        <v>0</v>
      </c>
      <c r="J1723" s="88">
        <v>0</v>
      </c>
      <c r="K1723" s="87">
        <v>0</v>
      </c>
      <c r="L1723" s="88">
        <v>0</v>
      </c>
      <c r="M1723" s="87">
        <v>0</v>
      </c>
      <c r="N1723" s="88">
        <v>0</v>
      </c>
      <c r="O1723" s="87">
        <v>0</v>
      </c>
      <c r="P1723" s="88">
        <v>0</v>
      </c>
      <c r="Q1723" s="87">
        <v>0</v>
      </c>
      <c r="R1723" s="88">
        <v>0</v>
      </c>
      <c r="S1723" s="87">
        <v>0</v>
      </c>
      <c r="T1723" s="88">
        <v>0</v>
      </c>
      <c r="U1723" s="87">
        <v>0</v>
      </c>
      <c r="V1723" s="88">
        <v>0</v>
      </c>
      <c r="W1723" s="87">
        <v>0</v>
      </c>
      <c r="X1723" s="88">
        <v>0</v>
      </c>
      <c r="Y1723" s="87">
        <v>0</v>
      </c>
      <c r="Z1723" s="88">
        <v>0</v>
      </c>
      <c r="AA1723" s="87">
        <v>0</v>
      </c>
      <c r="AB1723" s="88">
        <v>0</v>
      </c>
      <c r="AC1723" s="58"/>
      <c r="AD1723" s="59">
        <f t="shared" si="36"/>
        <v>0</v>
      </c>
      <c r="AE1723" s="58"/>
    </row>
    <row r="1724" spans="2:31" x14ac:dyDescent="0.3">
      <c r="B1724" s="4" t="s">
        <v>155</v>
      </c>
      <c r="C1724" s="14"/>
      <c r="D1724" s="14"/>
      <c r="E1724" s="87">
        <v>0</v>
      </c>
      <c r="F1724" s="88">
        <v>0</v>
      </c>
      <c r="G1724" s="87">
        <v>0</v>
      </c>
      <c r="H1724" s="88">
        <v>0</v>
      </c>
      <c r="I1724" s="87">
        <v>0</v>
      </c>
      <c r="J1724" s="88">
        <v>0</v>
      </c>
      <c r="K1724" s="87">
        <v>0</v>
      </c>
      <c r="L1724" s="88">
        <v>0</v>
      </c>
      <c r="M1724" s="87">
        <v>0</v>
      </c>
      <c r="N1724" s="88">
        <v>0</v>
      </c>
      <c r="O1724" s="87">
        <v>0</v>
      </c>
      <c r="P1724" s="88">
        <v>0</v>
      </c>
      <c r="Q1724" s="87">
        <v>0</v>
      </c>
      <c r="R1724" s="88">
        <v>0</v>
      </c>
      <c r="S1724" s="87">
        <v>0</v>
      </c>
      <c r="T1724" s="88">
        <v>0</v>
      </c>
      <c r="U1724" s="87">
        <v>0</v>
      </c>
      <c r="V1724" s="88">
        <v>0</v>
      </c>
      <c r="W1724" s="87">
        <v>0</v>
      </c>
      <c r="X1724" s="88">
        <v>0</v>
      </c>
      <c r="Y1724" s="87">
        <v>0</v>
      </c>
      <c r="Z1724" s="88">
        <v>0</v>
      </c>
      <c r="AA1724" s="87">
        <v>0</v>
      </c>
      <c r="AB1724" s="88">
        <v>0</v>
      </c>
      <c r="AC1724" s="58"/>
      <c r="AD1724" s="59">
        <f t="shared" si="36"/>
        <v>0</v>
      </c>
      <c r="AE1724" s="58"/>
    </row>
    <row r="1725" spans="2:31" x14ac:dyDescent="0.3">
      <c r="B1725" s="4" t="s">
        <v>228</v>
      </c>
      <c r="C1725" s="14"/>
      <c r="D1725" s="14"/>
      <c r="E1725" s="87">
        <v>0</v>
      </c>
      <c r="F1725" s="88">
        <v>0</v>
      </c>
      <c r="G1725" s="87">
        <v>0</v>
      </c>
      <c r="H1725" s="88">
        <v>0</v>
      </c>
      <c r="I1725" s="87">
        <v>0</v>
      </c>
      <c r="J1725" s="88">
        <v>0</v>
      </c>
      <c r="K1725" s="87">
        <v>0</v>
      </c>
      <c r="L1725" s="88">
        <v>0</v>
      </c>
      <c r="M1725" s="87">
        <v>0</v>
      </c>
      <c r="N1725" s="88">
        <v>0</v>
      </c>
      <c r="O1725" s="87">
        <v>0</v>
      </c>
      <c r="P1725" s="88">
        <v>0</v>
      </c>
      <c r="Q1725" s="87">
        <v>0</v>
      </c>
      <c r="R1725" s="88">
        <v>0</v>
      </c>
      <c r="S1725" s="87">
        <v>0</v>
      </c>
      <c r="T1725" s="88">
        <v>0</v>
      </c>
      <c r="U1725" s="87">
        <v>0</v>
      </c>
      <c r="V1725" s="88">
        <v>0</v>
      </c>
      <c r="W1725" s="87">
        <v>0</v>
      </c>
      <c r="X1725" s="88">
        <v>0</v>
      </c>
      <c r="Y1725" s="87">
        <v>0</v>
      </c>
      <c r="Z1725" s="88">
        <v>0</v>
      </c>
      <c r="AA1725" s="87">
        <v>0</v>
      </c>
      <c r="AB1725" s="88">
        <v>0</v>
      </c>
      <c r="AC1725" s="58"/>
      <c r="AD1725" s="59">
        <f t="shared" si="36"/>
        <v>0</v>
      </c>
      <c r="AE1725" s="58"/>
    </row>
    <row r="1726" spans="2:31" x14ac:dyDescent="0.3">
      <c r="B1726" s="4" t="s">
        <v>229</v>
      </c>
      <c r="C1726" s="14"/>
      <c r="D1726" s="14"/>
      <c r="E1726" s="87">
        <v>0</v>
      </c>
      <c r="F1726" s="88">
        <v>0</v>
      </c>
      <c r="G1726" s="87">
        <v>0</v>
      </c>
      <c r="H1726" s="88">
        <v>0</v>
      </c>
      <c r="I1726" s="87">
        <v>0</v>
      </c>
      <c r="J1726" s="88">
        <v>0</v>
      </c>
      <c r="K1726" s="87">
        <v>0</v>
      </c>
      <c r="L1726" s="88">
        <v>0</v>
      </c>
      <c r="M1726" s="87">
        <v>0</v>
      </c>
      <c r="N1726" s="88">
        <v>0</v>
      </c>
      <c r="O1726" s="87">
        <v>0</v>
      </c>
      <c r="P1726" s="88">
        <v>0</v>
      </c>
      <c r="Q1726" s="87">
        <v>0</v>
      </c>
      <c r="R1726" s="88">
        <v>0</v>
      </c>
      <c r="S1726" s="87">
        <v>0</v>
      </c>
      <c r="T1726" s="88">
        <v>0</v>
      </c>
      <c r="U1726" s="87">
        <v>0</v>
      </c>
      <c r="V1726" s="88">
        <v>0</v>
      </c>
      <c r="W1726" s="87">
        <v>0</v>
      </c>
      <c r="X1726" s="88">
        <v>0</v>
      </c>
      <c r="Y1726" s="87">
        <v>0</v>
      </c>
      <c r="Z1726" s="88">
        <v>0</v>
      </c>
      <c r="AA1726" s="87">
        <v>0</v>
      </c>
      <c r="AB1726" s="88">
        <v>0</v>
      </c>
      <c r="AC1726" s="58"/>
      <c r="AD1726" s="59">
        <f t="shared" si="36"/>
        <v>0</v>
      </c>
      <c r="AE1726" s="58"/>
    </row>
    <row r="1727" spans="2:31" x14ac:dyDescent="0.3">
      <c r="B1727" s="4" t="s">
        <v>152</v>
      </c>
      <c r="C1727" s="14"/>
      <c r="D1727" s="14"/>
      <c r="E1727" s="87">
        <v>0</v>
      </c>
      <c r="F1727" s="88">
        <v>0</v>
      </c>
      <c r="G1727" s="87">
        <v>0</v>
      </c>
      <c r="H1727" s="88">
        <v>0</v>
      </c>
      <c r="I1727" s="87">
        <v>0</v>
      </c>
      <c r="J1727" s="88">
        <v>0</v>
      </c>
      <c r="K1727" s="87">
        <v>0</v>
      </c>
      <c r="L1727" s="88">
        <v>0</v>
      </c>
      <c r="M1727" s="87">
        <v>0</v>
      </c>
      <c r="N1727" s="88">
        <v>0</v>
      </c>
      <c r="O1727" s="87">
        <v>0</v>
      </c>
      <c r="P1727" s="88">
        <v>0</v>
      </c>
      <c r="Q1727" s="87">
        <v>0</v>
      </c>
      <c r="R1727" s="88">
        <v>0</v>
      </c>
      <c r="S1727" s="87">
        <v>0</v>
      </c>
      <c r="T1727" s="88">
        <v>0</v>
      </c>
      <c r="U1727" s="87">
        <v>0</v>
      </c>
      <c r="V1727" s="88">
        <v>0</v>
      </c>
      <c r="W1727" s="87">
        <v>0</v>
      </c>
      <c r="X1727" s="88">
        <v>0</v>
      </c>
      <c r="Y1727" s="87">
        <v>0</v>
      </c>
      <c r="Z1727" s="88">
        <v>0</v>
      </c>
      <c r="AA1727" s="87">
        <v>0</v>
      </c>
      <c r="AB1727" s="88">
        <v>0</v>
      </c>
      <c r="AC1727" s="58"/>
      <c r="AD1727" s="59">
        <f t="shared" si="36"/>
        <v>0</v>
      </c>
      <c r="AE1727" s="58"/>
    </row>
    <row r="1728" spans="2:31" x14ac:dyDescent="0.3">
      <c r="B1728" s="4" t="s">
        <v>196</v>
      </c>
      <c r="C1728" s="14"/>
      <c r="D1728" s="14"/>
      <c r="E1728" s="87">
        <v>0</v>
      </c>
      <c r="F1728" s="88">
        <v>0</v>
      </c>
      <c r="G1728" s="87">
        <v>0</v>
      </c>
      <c r="H1728" s="88">
        <v>0</v>
      </c>
      <c r="I1728" s="87">
        <v>0</v>
      </c>
      <c r="J1728" s="88">
        <v>0</v>
      </c>
      <c r="K1728" s="87">
        <v>0</v>
      </c>
      <c r="L1728" s="88">
        <v>0</v>
      </c>
      <c r="M1728" s="87">
        <v>0</v>
      </c>
      <c r="N1728" s="88">
        <v>0</v>
      </c>
      <c r="O1728" s="87">
        <v>0</v>
      </c>
      <c r="P1728" s="88">
        <v>0</v>
      </c>
      <c r="Q1728" s="87">
        <v>0</v>
      </c>
      <c r="R1728" s="88">
        <v>0</v>
      </c>
      <c r="S1728" s="87">
        <v>0</v>
      </c>
      <c r="T1728" s="88">
        <v>0</v>
      </c>
      <c r="U1728" s="87">
        <v>0</v>
      </c>
      <c r="V1728" s="88">
        <v>0</v>
      </c>
      <c r="W1728" s="87">
        <v>0</v>
      </c>
      <c r="X1728" s="88">
        <v>0</v>
      </c>
      <c r="Y1728" s="87">
        <v>0</v>
      </c>
      <c r="Z1728" s="88">
        <v>0</v>
      </c>
      <c r="AA1728" s="87">
        <v>0</v>
      </c>
      <c r="AB1728" s="88">
        <v>0</v>
      </c>
      <c r="AC1728" s="58"/>
      <c r="AD1728" s="59">
        <f t="shared" si="36"/>
        <v>0</v>
      </c>
      <c r="AE1728" s="58"/>
    </row>
    <row r="1729" spans="2:31" x14ac:dyDescent="0.3">
      <c r="B1729" s="4" t="s">
        <v>197</v>
      </c>
      <c r="C1729" s="14"/>
      <c r="D1729" s="14"/>
      <c r="E1729" s="87">
        <v>0</v>
      </c>
      <c r="F1729" s="88">
        <v>0</v>
      </c>
      <c r="G1729" s="87">
        <v>0</v>
      </c>
      <c r="H1729" s="88">
        <v>0</v>
      </c>
      <c r="I1729" s="87">
        <v>0</v>
      </c>
      <c r="J1729" s="88">
        <v>0</v>
      </c>
      <c r="K1729" s="87">
        <v>0</v>
      </c>
      <c r="L1729" s="88">
        <v>0</v>
      </c>
      <c r="M1729" s="87">
        <v>0</v>
      </c>
      <c r="N1729" s="88">
        <v>0</v>
      </c>
      <c r="O1729" s="87">
        <v>0</v>
      </c>
      <c r="P1729" s="88">
        <v>0</v>
      </c>
      <c r="Q1729" s="87">
        <v>0</v>
      </c>
      <c r="R1729" s="88">
        <v>0</v>
      </c>
      <c r="S1729" s="87">
        <v>0</v>
      </c>
      <c r="T1729" s="88">
        <v>0</v>
      </c>
      <c r="U1729" s="87">
        <v>0</v>
      </c>
      <c r="V1729" s="88">
        <v>0</v>
      </c>
      <c r="W1729" s="87">
        <v>0</v>
      </c>
      <c r="X1729" s="88">
        <v>0</v>
      </c>
      <c r="Y1729" s="87">
        <v>0</v>
      </c>
      <c r="Z1729" s="88">
        <v>0</v>
      </c>
      <c r="AA1729" s="87">
        <v>0</v>
      </c>
      <c r="AB1729" s="88">
        <v>0</v>
      </c>
      <c r="AC1729" s="58"/>
      <c r="AD1729" s="59">
        <f t="shared" si="36"/>
        <v>0</v>
      </c>
      <c r="AE1729" s="58"/>
    </row>
    <row r="1730" spans="2:31" x14ac:dyDescent="0.3">
      <c r="B1730" s="4" t="s">
        <v>243</v>
      </c>
      <c r="C1730" s="14"/>
      <c r="D1730" s="14"/>
      <c r="E1730" s="87">
        <v>0</v>
      </c>
      <c r="F1730" s="88">
        <v>0</v>
      </c>
      <c r="G1730" s="87">
        <v>0</v>
      </c>
      <c r="H1730" s="88">
        <v>0</v>
      </c>
      <c r="I1730" s="87">
        <v>0</v>
      </c>
      <c r="J1730" s="88">
        <v>0</v>
      </c>
      <c r="K1730" s="87">
        <v>0</v>
      </c>
      <c r="L1730" s="88">
        <v>0</v>
      </c>
      <c r="M1730" s="87">
        <v>0</v>
      </c>
      <c r="N1730" s="88">
        <v>0</v>
      </c>
      <c r="O1730" s="87">
        <v>0</v>
      </c>
      <c r="P1730" s="88">
        <v>0</v>
      </c>
      <c r="Q1730" s="87">
        <v>0</v>
      </c>
      <c r="R1730" s="88">
        <v>0</v>
      </c>
      <c r="S1730" s="87">
        <v>0</v>
      </c>
      <c r="T1730" s="88">
        <v>0</v>
      </c>
      <c r="U1730" s="87">
        <v>0</v>
      </c>
      <c r="V1730" s="88">
        <v>0</v>
      </c>
      <c r="W1730" s="87">
        <v>0</v>
      </c>
      <c r="X1730" s="88">
        <v>0</v>
      </c>
      <c r="Y1730" s="87">
        <v>0</v>
      </c>
      <c r="Z1730" s="88">
        <v>0</v>
      </c>
      <c r="AA1730" s="87">
        <v>0</v>
      </c>
      <c r="AB1730" s="88">
        <v>0</v>
      </c>
      <c r="AC1730" s="58"/>
      <c r="AD1730" s="59">
        <f t="shared" si="36"/>
        <v>0</v>
      </c>
      <c r="AE1730" s="58"/>
    </row>
    <row r="1731" spans="2:31" x14ac:dyDescent="0.3">
      <c r="B1731" s="4" t="s">
        <v>252</v>
      </c>
      <c r="C1731" s="14"/>
      <c r="D1731" s="14"/>
      <c r="E1731" s="87">
        <v>0</v>
      </c>
      <c r="F1731" s="88">
        <v>0</v>
      </c>
      <c r="G1731" s="87">
        <v>0</v>
      </c>
      <c r="H1731" s="88">
        <v>0</v>
      </c>
      <c r="I1731" s="87">
        <v>0</v>
      </c>
      <c r="J1731" s="88">
        <v>0</v>
      </c>
      <c r="K1731" s="87">
        <v>0</v>
      </c>
      <c r="L1731" s="88">
        <v>0</v>
      </c>
      <c r="M1731" s="87">
        <v>0</v>
      </c>
      <c r="N1731" s="88">
        <v>0</v>
      </c>
      <c r="O1731" s="87">
        <v>0</v>
      </c>
      <c r="P1731" s="88">
        <v>0</v>
      </c>
      <c r="Q1731" s="87">
        <v>0</v>
      </c>
      <c r="R1731" s="88">
        <v>0</v>
      </c>
      <c r="S1731" s="87">
        <v>0</v>
      </c>
      <c r="T1731" s="88">
        <v>0</v>
      </c>
      <c r="U1731" s="87">
        <v>0</v>
      </c>
      <c r="V1731" s="88">
        <v>0</v>
      </c>
      <c r="W1731" s="87">
        <v>0</v>
      </c>
      <c r="X1731" s="88">
        <v>0</v>
      </c>
      <c r="Y1731" s="87">
        <v>0</v>
      </c>
      <c r="Z1731" s="88">
        <v>0</v>
      </c>
      <c r="AA1731" s="87">
        <v>0</v>
      </c>
      <c r="AB1731" s="88">
        <v>0</v>
      </c>
      <c r="AC1731" s="58"/>
      <c r="AD1731" s="59">
        <f t="shared" si="36"/>
        <v>0</v>
      </c>
      <c r="AE1731" s="58"/>
    </row>
    <row r="1732" spans="2:31" x14ac:dyDescent="0.3">
      <c r="B1732" s="4" t="s">
        <v>156</v>
      </c>
      <c r="C1732" s="14"/>
      <c r="D1732" s="14"/>
      <c r="E1732" s="87">
        <v>0</v>
      </c>
      <c r="F1732" s="88">
        <v>0</v>
      </c>
      <c r="G1732" s="87">
        <v>0</v>
      </c>
      <c r="H1732" s="88">
        <v>0</v>
      </c>
      <c r="I1732" s="87">
        <v>0</v>
      </c>
      <c r="J1732" s="88">
        <v>0</v>
      </c>
      <c r="K1732" s="87">
        <v>0</v>
      </c>
      <c r="L1732" s="88">
        <v>0</v>
      </c>
      <c r="M1732" s="87">
        <v>0</v>
      </c>
      <c r="N1732" s="88">
        <v>0</v>
      </c>
      <c r="O1732" s="87">
        <v>0</v>
      </c>
      <c r="P1732" s="88">
        <v>0</v>
      </c>
      <c r="Q1732" s="87">
        <v>0</v>
      </c>
      <c r="R1732" s="88">
        <v>0</v>
      </c>
      <c r="S1732" s="87">
        <v>0</v>
      </c>
      <c r="T1732" s="88">
        <v>0</v>
      </c>
      <c r="U1732" s="87">
        <v>0</v>
      </c>
      <c r="V1732" s="88">
        <v>0</v>
      </c>
      <c r="W1732" s="87">
        <v>0</v>
      </c>
      <c r="X1732" s="88">
        <v>0</v>
      </c>
      <c r="Y1732" s="87">
        <v>0</v>
      </c>
      <c r="Z1732" s="88">
        <v>0</v>
      </c>
      <c r="AA1732" s="87">
        <v>0</v>
      </c>
      <c r="AB1732" s="88">
        <v>0</v>
      </c>
      <c r="AC1732" s="58"/>
      <c r="AD1732" s="59">
        <f t="shared" si="36"/>
        <v>0</v>
      </c>
      <c r="AE1732" s="58"/>
    </row>
    <row r="1733" spans="2:31" x14ac:dyDescent="0.3">
      <c r="B1733" s="4" t="s">
        <v>157</v>
      </c>
      <c r="C1733" s="14"/>
      <c r="D1733" s="14"/>
      <c r="E1733" s="87">
        <v>0</v>
      </c>
      <c r="F1733" s="88">
        <v>0</v>
      </c>
      <c r="G1733" s="87">
        <v>0</v>
      </c>
      <c r="H1733" s="88">
        <v>0</v>
      </c>
      <c r="I1733" s="87">
        <v>0</v>
      </c>
      <c r="J1733" s="88">
        <v>0</v>
      </c>
      <c r="K1733" s="87">
        <v>0</v>
      </c>
      <c r="L1733" s="88">
        <v>0</v>
      </c>
      <c r="M1733" s="87">
        <v>0</v>
      </c>
      <c r="N1733" s="88">
        <v>0</v>
      </c>
      <c r="O1733" s="87">
        <v>0</v>
      </c>
      <c r="P1733" s="88">
        <v>0</v>
      </c>
      <c r="Q1733" s="87">
        <v>0</v>
      </c>
      <c r="R1733" s="88">
        <v>0</v>
      </c>
      <c r="S1733" s="87">
        <v>0</v>
      </c>
      <c r="T1733" s="88">
        <v>0</v>
      </c>
      <c r="U1733" s="87">
        <v>0</v>
      </c>
      <c r="V1733" s="88">
        <v>0</v>
      </c>
      <c r="W1733" s="87">
        <v>0</v>
      </c>
      <c r="X1733" s="88">
        <v>0</v>
      </c>
      <c r="Y1733" s="87">
        <v>0</v>
      </c>
      <c r="Z1733" s="88">
        <v>0</v>
      </c>
      <c r="AA1733" s="87">
        <v>0</v>
      </c>
      <c r="AB1733" s="88">
        <v>0</v>
      </c>
      <c r="AC1733" s="58"/>
      <c r="AD1733" s="59">
        <f t="shared" si="36"/>
        <v>0</v>
      </c>
      <c r="AE1733" s="58"/>
    </row>
    <row r="1734" spans="2:31" x14ac:dyDescent="0.3">
      <c r="B1734" s="4" t="s">
        <v>158</v>
      </c>
      <c r="C1734" s="14"/>
      <c r="D1734" s="14"/>
      <c r="E1734" s="87">
        <v>0</v>
      </c>
      <c r="F1734" s="88">
        <v>0</v>
      </c>
      <c r="G1734" s="87">
        <v>0</v>
      </c>
      <c r="H1734" s="88">
        <v>0</v>
      </c>
      <c r="I1734" s="87">
        <v>0</v>
      </c>
      <c r="J1734" s="88">
        <v>0</v>
      </c>
      <c r="K1734" s="87">
        <v>0</v>
      </c>
      <c r="L1734" s="88">
        <v>0</v>
      </c>
      <c r="M1734" s="87">
        <v>0</v>
      </c>
      <c r="N1734" s="88">
        <v>0</v>
      </c>
      <c r="O1734" s="87">
        <v>0</v>
      </c>
      <c r="P1734" s="88">
        <v>0</v>
      </c>
      <c r="Q1734" s="87">
        <v>0</v>
      </c>
      <c r="R1734" s="88">
        <v>0</v>
      </c>
      <c r="S1734" s="87">
        <v>0</v>
      </c>
      <c r="T1734" s="88">
        <v>0</v>
      </c>
      <c r="U1734" s="87">
        <v>0</v>
      </c>
      <c r="V1734" s="88">
        <v>0</v>
      </c>
      <c r="W1734" s="87">
        <v>0</v>
      </c>
      <c r="X1734" s="88">
        <v>0</v>
      </c>
      <c r="Y1734" s="87">
        <v>0</v>
      </c>
      <c r="Z1734" s="88">
        <v>0</v>
      </c>
      <c r="AA1734" s="87">
        <v>0</v>
      </c>
      <c r="AB1734" s="88">
        <v>0</v>
      </c>
      <c r="AC1734" s="58"/>
      <c r="AD1734" s="59">
        <f t="shared" si="36"/>
        <v>0</v>
      </c>
      <c r="AE1734" s="58"/>
    </row>
    <row r="1735" spans="2:31" x14ac:dyDescent="0.3">
      <c r="B1735" s="4" t="s">
        <v>159</v>
      </c>
      <c r="C1735" s="14"/>
      <c r="D1735" s="14"/>
      <c r="E1735" s="87">
        <v>0</v>
      </c>
      <c r="F1735" s="88">
        <v>0</v>
      </c>
      <c r="G1735" s="87">
        <v>0</v>
      </c>
      <c r="H1735" s="88">
        <v>0</v>
      </c>
      <c r="I1735" s="87">
        <v>0</v>
      </c>
      <c r="J1735" s="88">
        <v>0</v>
      </c>
      <c r="K1735" s="87">
        <v>0</v>
      </c>
      <c r="L1735" s="88">
        <v>0</v>
      </c>
      <c r="M1735" s="87">
        <v>0</v>
      </c>
      <c r="N1735" s="88">
        <v>0</v>
      </c>
      <c r="O1735" s="87">
        <v>0</v>
      </c>
      <c r="P1735" s="88">
        <v>0</v>
      </c>
      <c r="Q1735" s="87">
        <v>0</v>
      </c>
      <c r="R1735" s="88">
        <v>0</v>
      </c>
      <c r="S1735" s="87">
        <v>0</v>
      </c>
      <c r="T1735" s="88">
        <v>0</v>
      </c>
      <c r="U1735" s="87">
        <v>0</v>
      </c>
      <c r="V1735" s="88">
        <v>0</v>
      </c>
      <c r="W1735" s="87">
        <v>0</v>
      </c>
      <c r="X1735" s="88">
        <v>0</v>
      </c>
      <c r="Y1735" s="87">
        <v>0</v>
      </c>
      <c r="Z1735" s="88">
        <v>0</v>
      </c>
      <c r="AA1735" s="87">
        <v>0</v>
      </c>
      <c r="AB1735" s="88">
        <v>0</v>
      </c>
      <c r="AC1735" s="58"/>
      <c r="AD1735" s="59">
        <f t="shared" si="36"/>
        <v>0</v>
      </c>
      <c r="AE1735" s="58"/>
    </row>
    <row r="1736" spans="2:31" x14ac:dyDescent="0.3">
      <c r="B1736" s="4" t="s">
        <v>202</v>
      </c>
      <c r="C1736" s="14"/>
      <c r="D1736" s="14"/>
      <c r="E1736" s="87">
        <v>0</v>
      </c>
      <c r="F1736" s="88">
        <v>0</v>
      </c>
      <c r="G1736" s="87">
        <v>0</v>
      </c>
      <c r="H1736" s="88">
        <v>0</v>
      </c>
      <c r="I1736" s="87">
        <v>0</v>
      </c>
      <c r="J1736" s="88">
        <v>0</v>
      </c>
      <c r="K1736" s="87">
        <v>0</v>
      </c>
      <c r="L1736" s="88">
        <v>0</v>
      </c>
      <c r="M1736" s="87">
        <v>0</v>
      </c>
      <c r="N1736" s="88">
        <v>0</v>
      </c>
      <c r="O1736" s="87">
        <v>0</v>
      </c>
      <c r="P1736" s="88">
        <v>0</v>
      </c>
      <c r="Q1736" s="87">
        <v>0</v>
      </c>
      <c r="R1736" s="88">
        <v>0</v>
      </c>
      <c r="S1736" s="87">
        <v>0</v>
      </c>
      <c r="T1736" s="88">
        <v>0</v>
      </c>
      <c r="U1736" s="87">
        <v>0</v>
      </c>
      <c r="V1736" s="88">
        <v>0</v>
      </c>
      <c r="W1736" s="87">
        <v>0</v>
      </c>
      <c r="X1736" s="88">
        <v>0</v>
      </c>
      <c r="Y1736" s="87">
        <v>0</v>
      </c>
      <c r="Z1736" s="88">
        <v>0</v>
      </c>
      <c r="AA1736" s="87">
        <v>0</v>
      </c>
      <c r="AB1736" s="88">
        <v>0</v>
      </c>
      <c r="AC1736" s="58"/>
      <c r="AD1736" s="59">
        <f t="shared" si="36"/>
        <v>0</v>
      </c>
      <c r="AE1736" s="58"/>
    </row>
    <row r="1737" spans="2:31" x14ac:dyDescent="0.3">
      <c r="B1737" s="4" t="s">
        <v>203</v>
      </c>
      <c r="C1737" s="14"/>
      <c r="D1737" s="14"/>
      <c r="E1737" s="87">
        <v>0</v>
      </c>
      <c r="F1737" s="88">
        <v>0</v>
      </c>
      <c r="G1737" s="87">
        <v>0</v>
      </c>
      <c r="H1737" s="88">
        <v>0</v>
      </c>
      <c r="I1737" s="87">
        <v>0</v>
      </c>
      <c r="J1737" s="88">
        <v>0</v>
      </c>
      <c r="K1737" s="87">
        <v>0</v>
      </c>
      <c r="L1737" s="88">
        <v>0</v>
      </c>
      <c r="M1737" s="87">
        <v>0</v>
      </c>
      <c r="N1737" s="88">
        <v>0</v>
      </c>
      <c r="O1737" s="87">
        <v>0</v>
      </c>
      <c r="P1737" s="88">
        <v>0</v>
      </c>
      <c r="Q1737" s="87">
        <v>0</v>
      </c>
      <c r="R1737" s="88">
        <v>0</v>
      </c>
      <c r="S1737" s="87">
        <v>0</v>
      </c>
      <c r="T1737" s="88">
        <v>0</v>
      </c>
      <c r="U1737" s="87">
        <v>0</v>
      </c>
      <c r="V1737" s="88">
        <v>0</v>
      </c>
      <c r="W1737" s="87">
        <v>0</v>
      </c>
      <c r="X1737" s="88">
        <v>0</v>
      </c>
      <c r="Y1737" s="87">
        <v>0</v>
      </c>
      <c r="Z1737" s="88">
        <v>0</v>
      </c>
      <c r="AA1737" s="87">
        <v>0</v>
      </c>
      <c r="AB1737" s="88">
        <v>0</v>
      </c>
      <c r="AC1737" s="58"/>
      <c r="AD1737" s="59">
        <f t="shared" si="36"/>
        <v>0</v>
      </c>
      <c r="AE1737" s="58"/>
    </row>
    <row r="1738" spans="2:31" x14ac:dyDescent="0.3">
      <c r="B1738" s="4" t="s">
        <v>187</v>
      </c>
      <c r="C1738" s="14"/>
      <c r="D1738" s="14"/>
      <c r="E1738" s="87">
        <v>0</v>
      </c>
      <c r="F1738" s="88">
        <v>0</v>
      </c>
      <c r="G1738" s="87">
        <v>0</v>
      </c>
      <c r="H1738" s="88">
        <v>0</v>
      </c>
      <c r="I1738" s="87">
        <v>0</v>
      </c>
      <c r="J1738" s="88">
        <v>0</v>
      </c>
      <c r="K1738" s="87">
        <v>0</v>
      </c>
      <c r="L1738" s="88">
        <v>0</v>
      </c>
      <c r="M1738" s="87">
        <v>0</v>
      </c>
      <c r="N1738" s="88">
        <v>0</v>
      </c>
      <c r="O1738" s="87">
        <v>0</v>
      </c>
      <c r="P1738" s="88">
        <v>0</v>
      </c>
      <c r="Q1738" s="87">
        <v>0</v>
      </c>
      <c r="R1738" s="88">
        <v>0</v>
      </c>
      <c r="S1738" s="87">
        <v>0</v>
      </c>
      <c r="T1738" s="88">
        <v>0</v>
      </c>
      <c r="U1738" s="87">
        <v>0</v>
      </c>
      <c r="V1738" s="88">
        <v>0</v>
      </c>
      <c r="W1738" s="87">
        <v>0</v>
      </c>
      <c r="X1738" s="88">
        <v>0</v>
      </c>
      <c r="Y1738" s="87">
        <v>0</v>
      </c>
      <c r="Z1738" s="88">
        <v>0</v>
      </c>
      <c r="AA1738" s="87">
        <v>0</v>
      </c>
      <c r="AB1738" s="88">
        <v>0</v>
      </c>
      <c r="AC1738" s="58"/>
      <c r="AD1738" s="59">
        <f t="shared" si="36"/>
        <v>0</v>
      </c>
      <c r="AE1738" s="58"/>
    </row>
    <row r="1739" spans="2:31" x14ac:dyDescent="0.3">
      <c r="B1739" s="4" t="s">
        <v>188</v>
      </c>
      <c r="C1739" s="14"/>
      <c r="D1739" s="14"/>
      <c r="E1739" s="87">
        <v>0</v>
      </c>
      <c r="F1739" s="88">
        <v>0</v>
      </c>
      <c r="G1739" s="87">
        <v>0</v>
      </c>
      <c r="H1739" s="88">
        <v>0</v>
      </c>
      <c r="I1739" s="87">
        <v>0</v>
      </c>
      <c r="J1739" s="88">
        <v>0</v>
      </c>
      <c r="K1739" s="87">
        <v>0</v>
      </c>
      <c r="L1739" s="88">
        <v>0</v>
      </c>
      <c r="M1739" s="87">
        <v>0</v>
      </c>
      <c r="N1739" s="88">
        <v>0</v>
      </c>
      <c r="O1739" s="87">
        <v>0</v>
      </c>
      <c r="P1739" s="88">
        <v>0</v>
      </c>
      <c r="Q1739" s="87">
        <v>0</v>
      </c>
      <c r="R1739" s="88">
        <v>0</v>
      </c>
      <c r="S1739" s="87">
        <v>0</v>
      </c>
      <c r="T1739" s="88">
        <v>0</v>
      </c>
      <c r="U1739" s="87">
        <v>0</v>
      </c>
      <c r="V1739" s="88">
        <v>0</v>
      </c>
      <c r="W1739" s="87">
        <v>2.5000000000000057E-3</v>
      </c>
      <c r="X1739" s="88">
        <v>0</v>
      </c>
      <c r="Y1739" s="87">
        <v>0</v>
      </c>
      <c r="Z1739" s="88">
        <v>0</v>
      </c>
      <c r="AA1739" s="87">
        <v>0</v>
      </c>
      <c r="AB1739" s="88">
        <v>0</v>
      </c>
      <c r="AC1739" s="58"/>
      <c r="AD1739" s="59">
        <f t="shared" si="36"/>
        <v>2.5000000000000057E-3</v>
      </c>
      <c r="AE1739" s="58"/>
    </row>
    <row r="1740" spans="2:31" x14ac:dyDescent="0.3">
      <c r="B1740" s="4" t="s">
        <v>259</v>
      </c>
      <c r="C1740" s="14"/>
      <c r="D1740" s="14"/>
      <c r="E1740" s="87">
        <v>0</v>
      </c>
      <c r="F1740" s="88">
        <v>0</v>
      </c>
      <c r="G1740" s="87">
        <v>0</v>
      </c>
      <c r="H1740" s="88">
        <v>0</v>
      </c>
      <c r="I1740" s="87">
        <v>0</v>
      </c>
      <c r="J1740" s="88">
        <v>0</v>
      </c>
      <c r="K1740" s="87">
        <v>0</v>
      </c>
      <c r="L1740" s="88">
        <v>0</v>
      </c>
      <c r="M1740" s="87">
        <v>0</v>
      </c>
      <c r="N1740" s="88">
        <v>0</v>
      </c>
      <c r="O1740" s="87">
        <v>0</v>
      </c>
      <c r="P1740" s="88">
        <v>0</v>
      </c>
      <c r="Q1740" s="87">
        <v>0</v>
      </c>
      <c r="R1740" s="88">
        <v>0</v>
      </c>
      <c r="S1740" s="87">
        <v>0</v>
      </c>
      <c r="T1740" s="88">
        <v>0</v>
      </c>
      <c r="U1740" s="87">
        <v>0</v>
      </c>
      <c r="V1740" s="88">
        <v>0</v>
      </c>
      <c r="W1740" s="87">
        <v>0</v>
      </c>
      <c r="X1740" s="88">
        <v>0</v>
      </c>
      <c r="Y1740" s="87">
        <v>0</v>
      </c>
      <c r="Z1740" s="88">
        <v>0</v>
      </c>
      <c r="AA1740" s="87">
        <v>0</v>
      </c>
      <c r="AB1740" s="88">
        <v>0</v>
      </c>
      <c r="AC1740" s="58"/>
      <c r="AD1740" s="59">
        <f t="shared" si="36"/>
        <v>0</v>
      </c>
      <c r="AE1740" s="58"/>
    </row>
    <row r="1741" spans="2:31" x14ac:dyDescent="0.3">
      <c r="B1741" s="4" t="s">
        <v>160</v>
      </c>
      <c r="C1741" s="14"/>
      <c r="D1741" s="14"/>
      <c r="E1741" s="87">
        <v>0</v>
      </c>
      <c r="F1741" s="88">
        <v>0</v>
      </c>
      <c r="G1741" s="87">
        <v>0</v>
      </c>
      <c r="H1741" s="88">
        <v>0</v>
      </c>
      <c r="I1741" s="87">
        <v>0</v>
      </c>
      <c r="J1741" s="88">
        <v>0</v>
      </c>
      <c r="K1741" s="87">
        <v>0</v>
      </c>
      <c r="L1741" s="88">
        <v>0</v>
      </c>
      <c r="M1741" s="87">
        <v>0</v>
      </c>
      <c r="N1741" s="88">
        <v>0</v>
      </c>
      <c r="O1741" s="87">
        <v>0</v>
      </c>
      <c r="P1741" s="88">
        <v>0</v>
      </c>
      <c r="Q1741" s="87">
        <v>0</v>
      </c>
      <c r="R1741" s="88">
        <v>0</v>
      </c>
      <c r="S1741" s="87">
        <v>0</v>
      </c>
      <c r="T1741" s="88">
        <v>0</v>
      </c>
      <c r="U1741" s="87">
        <v>0</v>
      </c>
      <c r="V1741" s="88">
        <v>0</v>
      </c>
      <c r="W1741" s="87">
        <v>0</v>
      </c>
      <c r="X1741" s="88">
        <v>0</v>
      </c>
      <c r="Y1741" s="87">
        <v>0</v>
      </c>
      <c r="Z1741" s="88">
        <v>0</v>
      </c>
      <c r="AA1741" s="87">
        <v>0</v>
      </c>
      <c r="AB1741" s="88">
        <v>0</v>
      </c>
      <c r="AC1741" s="58"/>
      <c r="AD1741" s="59">
        <f t="shared" si="36"/>
        <v>0</v>
      </c>
      <c r="AE1741" s="58"/>
    </row>
    <row r="1742" spans="2:31" x14ac:dyDescent="0.3">
      <c r="B1742" s="4" t="s">
        <v>161</v>
      </c>
      <c r="C1742" s="14"/>
      <c r="D1742" s="14"/>
      <c r="E1742" s="87">
        <v>0</v>
      </c>
      <c r="F1742" s="88">
        <v>0</v>
      </c>
      <c r="G1742" s="87">
        <v>0</v>
      </c>
      <c r="H1742" s="88">
        <v>0</v>
      </c>
      <c r="I1742" s="87">
        <v>0</v>
      </c>
      <c r="J1742" s="88">
        <v>0</v>
      </c>
      <c r="K1742" s="87">
        <v>0</v>
      </c>
      <c r="L1742" s="88">
        <v>0</v>
      </c>
      <c r="M1742" s="87">
        <v>0</v>
      </c>
      <c r="N1742" s="88">
        <v>0</v>
      </c>
      <c r="O1742" s="87">
        <v>0</v>
      </c>
      <c r="P1742" s="88">
        <v>0</v>
      </c>
      <c r="Q1742" s="87">
        <v>0</v>
      </c>
      <c r="R1742" s="88">
        <v>0</v>
      </c>
      <c r="S1742" s="87">
        <v>0</v>
      </c>
      <c r="T1742" s="88">
        <v>0</v>
      </c>
      <c r="U1742" s="87">
        <v>0</v>
      </c>
      <c r="V1742" s="88">
        <v>0</v>
      </c>
      <c r="W1742" s="87">
        <v>0</v>
      </c>
      <c r="X1742" s="88">
        <v>0</v>
      </c>
      <c r="Y1742" s="87">
        <v>0</v>
      </c>
      <c r="Z1742" s="88">
        <v>0</v>
      </c>
      <c r="AA1742" s="87">
        <v>0</v>
      </c>
      <c r="AB1742" s="88">
        <v>0</v>
      </c>
      <c r="AC1742" s="58"/>
      <c r="AD1742" s="59">
        <f t="shared" si="36"/>
        <v>0</v>
      </c>
      <c r="AE1742" s="58"/>
    </row>
    <row r="1743" spans="2:31" x14ac:dyDescent="0.3">
      <c r="B1743" s="4" t="s">
        <v>162</v>
      </c>
      <c r="C1743" s="14"/>
      <c r="D1743" s="14"/>
      <c r="E1743" s="87">
        <v>0</v>
      </c>
      <c r="F1743" s="88">
        <v>0</v>
      </c>
      <c r="G1743" s="87">
        <v>0</v>
      </c>
      <c r="H1743" s="88">
        <v>0</v>
      </c>
      <c r="I1743" s="87">
        <v>0</v>
      </c>
      <c r="J1743" s="88">
        <v>0</v>
      </c>
      <c r="K1743" s="87">
        <v>0</v>
      </c>
      <c r="L1743" s="88">
        <v>0</v>
      </c>
      <c r="M1743" s="87">
        <v>0</v>
      </c>
      <c r="N1743" s="88">
        <v>0</v>
      </c>
      <c r="O1743" s="87">
        <v>0</v>
      </c>
      <c r="P1743" s="88">
        <v>0</v>
      </c>
      <c r="Q1743" s="87">
        <v>0</v>
      </c>
      <c r="R1743" s="88">
        <v>0</v>
      </c>
      <c r="S1743" s="87">
        <v>0</v>
      </c>
      <c r="T1743" s="88">
        <v>0</v>
      </c>
      <c r="U1743" s="87">
        <v>0</v>
      </c>
      <c r="V1743" s="88">
        <v>0</v>
      </c>
      <c r="W1743" s="87">
        <v>0</v>
      </c>
      <c r="X1743" s="88">
        <v>0</v>
      </c>
      <c r="Y1743" s="87">
        <v>0</v>
      </c>
      <c r="Z1743" s="88">
        <v>0</v>
      </c>
      <c r="AA1743" s="87">
        <v>0</v>
      </c>
      <c r="AB1743" s="88">
        <v>0</v>
      </c>
      <c r="AC1743" s="58"/>
      <c r="AD1743" s="59">
        <f t="shared" si="36"/>
        <v>0</v>
      </c>
      <c r="AE1743" s="58"/>
    </row>
    <row r="1744" spans="2:31" x14ac:dyDescent="0.3">
      <c r="B1744" s="4" t="s">
        <v>149</v>
      </c>
      <c r="C1744" s="14"/>
      <c r="D1744" s="14"/>
      <c r="E1744" s="87">
        <v>0</v>
      </c>
      <c r="F1744" s="88">
        <v>0</v>
      </c>
      <c r="G1744" s="87">
        <v>0</v>
      </c>
      <c r="H1744" s="88">
        <v>0</v>
      </c>
      <c r="I1744" s="87">
        <v>0</v>
      </c>
      <c r="J1744" s="88">
        <v>0</v>
      </c>
      <c r="K1744" s="87">
        <v>0</v>
      </c>
      <c r="L1744" s="88">
        <v>0</v>
      </c>
      <c r="M1744" s="87">
        <v>1.0314562638600668</v>
      </c>
      <c r="N1744" s="88">
        <v>6.8598730345648296</v>
      </c>
      <c r="O1744" s="87">
        <v>0</v>
      </c>
      <c r="P1744" s="88">
        <v>0</v>
      </c>
      <c r="Q1744" s="87">
        <v>0</v>
      </c>
      <c r="R1744" s="88">
        <v>0</v>
      </c>
      <c r="S1744" s="87">
        <v>0</v>
      </c>
      <c r="T1744" s="88">
        <v>0</v>
      </c>
      <c r="U1744" s="87">
        <v>0</v>
      </c>
      <c r="V1744" s="88">
        <v>0</v>
      </c>
      <c r="W1744" s="87">
        <v>0.36451789538065588</v>
      </c>
      <c r="X1744" s="88">
        <v>0</v>
      </c>
      <c r="Y1744" s="87">
        <v>0</v>
      </c>
      <c r="Z1744" s="88">
        <v>0</v>
      </c>
      <c r="AA1744" s="87">
        <v>0</v>
      </c>
      <c r="AB1744" s="88">
        <v>0</v>
      </c>
      <c r="AC1744" s="58"/>
      <c r="AD1744" s="59">
        <f t="shared" si="36"/>
        <v>8.2558471938055522</v>
      </c>
      <c r="AE1744" s="58"/>
    </row>
    <row r="1745" spans="2:31" x14ac:dyDescent="0.3">
      <c r="B1745" s="4" t="s">
        <v>230</v>
      </c>
      <c r="C1745" s="14"/>
      <c r="D1745" s="14"/>
      <c r="E1745" s="87">
        <v>0</v>
      </c>
      <c r="F1745" s="88">
        <v>0</v>
      </c>
      <c r="G1745" s="87">
        <v>0</v>
      </c>
      <c r="H1745" s="88">
        <v>0</v>
      </c>
      <c r="I1745" s="87">
        <v>0</v>
      </c>
      <c r="J1745" s="88">
        <v>0</v>
      </c>
      <c r="K1745" s="87">
        <v>0</v>
      </c>
      <c r="L1745" s="88">
        <v>0</v>
      </c>
      <c r="M1745" s="87">
        <v>0</v>
      </c>
      <c r="N1745" s="88">
        <v>0</v>
      </c>
      <c r="O1745" s="87">
        <v>0</v>
      </c>
      <c r="P1745" s="88">
        <v>0</v>
      </c>
      <c r="Q1745" s="87">
        <v>0</v>
      </c>
      <c r="R1745" s="88">
        <v>0</v>
      </c>
      <c r="S1745" s="87">
        <v>0</v>
      </c>
      <c r="T1745" s="88">
        <v>0</v>
      </c>
      <c r="U1745" s="87">
        <v>0</v>
      </c>
      <c r="V1745" s="88">
        <v>0</v>
      </c>
      <c r="W1745" s="87">
        <v>0</v>
      </c>
      <c r="X1745" s="88">
        <v>0</v>
      </c>
      <c r="Y1745" s="87">
        <v>0</v>
      </c>
      <c r="Z1745" s="88">
        <v>0</v>
      </c>
      <c r="AA1745" s="87">
        <v>0</v>
      </c>
      <c r="AB1745" s="88">
        <v>0</v>
      </c>
      <c r="AC1745" s="58"/>
      <c r="AD1745" s="59">
        <f t="shared" si="36"/>
        <v>0</v>
      </c>
      <c r="AE1745" s="58"/>
    </row>
    <row r="1746" spans="2:31" x14ac:dyDescent="0.3">
      <c r="B1746" s="4" t="s">
        <v>248</v>
      </c>
      <c r="C1746" s="14"/>
      <c r="D1746" s="14"/>
      <c r="E1746" s="87">
        <v>0</v>
      </c>
      <c r="F1746" s="88">
        <v>0</v>
      </c>
      <c r="G1746" s="87">
        <v>0</v>
      </c>
      <c r="H1746" s="88">
        <v>0</v>
      </c>
      <c r="I1746" s="87">
        <v>0</v>
      </c>
      <c r="J1746" s="88">
        <v>0</v>
      </c>
      <c r="K1746" s="87">
        <v>0</v>
      </c>
      <c r="L1746" s="88">
        <v>0</v>
      </c>
      <c r="M1746" s="87">
        <v>0</v>
      </c>
      <c r="N1746" s="88">
        <v>0</v>
      </c>
      <c r="O1746" s="87">
        <v>0</v>
      </c>
      <c r="P1746" s="88">
        <v>0</v>
      </c>
      <c r="Q1746" s="87">
        <v>0</v>
      </c>
      <c r="R1746" s="88">
        <v>0</v>
      </c>
      <c r="S1746" s="87">
        <v>0</v>
      </c>
      <c r="T1746" s="88">
        <v>0</v>
      </c>
      <c r="U1746" s="87">
        <v>0</v>
      </c>
      <c r="V1746" s="88">
        <v>0</v>
      </c>
      <c r="W1746" s="87">
        <v>0</v>
      </c>
      <c r="X1746" s="88">
        <v>0</v>
      </c>
      <c r="Y1746" s="87">
        <v>0</v>
      </c>
      <c r="Z1746" s="88">
        <v>0</v>
      </c>
      <c r="AA1746" s="87">
        <v>0</v>
      </c>
      <c r="AB1746" s="88">
        <v>0</v>
      </c>
      <c r="AC1746" s="58"/>
      <c r="AD1746" s="59">
        <f t="shared" si="36"/>
        <v>0</v>
      </c>
      <c r="AE1746" s="58"/>
    </row>
    <row r="1747" spans="2:31" x14ac:dyDescent="0.3">
      <c r="B1747" s="4" t="s">
        <v>231</v>
      </c>
      <c r="C1747" s="14"/>
      <c r="D1747" s="14"/>
      <c r="E1747" s="87">
        <v>0</v>
      </c>
      <c r="F1747" s="88">
        <v>0</v>
      </c>
      <c r="G1747" s="87">
        <v>0</v>
      </c>
      <c r="H1747" s="88">
        <v>0</v>
      </c>
      <c r="I1747" s="87">
        <v>0</v>
      </c>
      <c r="J1747" s="88">
        <v>0</v>
      </c>
      <c r="K1747" s="87">
        <v>0</v>
      </c>
      <c r="L1747" s="88">
        <v>0</v>
      </c>
      <c r="M1747" s="87">
        <v>0</v>
      </c>
      <c r="N1747" s="88">
        <v>0</v>
      </c>
      <c r="O1747" s="87">
        <v>0</v>
      </c>
      <c r="P1747" s="88">
        <v>0</v>
      </c>
      <c r="Q1747" s="87">
        <v>0</v>
      </c>
      <c r="R1747" s="88">
        <v>0</v>
      </c>
      <c r="S1747" s="87">
        <v>0</v>
      </c>
      <c r="T1747" s="88">
        <v>0</v>
      </c>
      <c r="U1747" s="87">
        <v>0</v>
      </c>
      <c r="V1747" s="88">
        <v>0</v>
      </c>
      <c r="W1747" s="87">
        <v>0</v>
      </c>
      <c r="X1747" s="88">
        <v>0</v>
      </c>
      <c r="Y1747" s="87">
        <v>0</v>
      </c>
      <c r="Z1747" s="88">
        <v>0</v>
      </c>
      <c r="AA1747" s="87">
        <v>0</v>
      </c>
      <c r="AB1747" s="88">
        <v>0</v>
      </c>
      <c r="AC1747" s="58"/>
      <c r="AD1747" s="59">
        <f t="shared" si="36"/>
        <v>0</v>
      </c>
      <c r="AE1747" s="58"/>
    </row>
    <row r="1748" spans="2:31" x14ac:dyDescent="0.3">
      <c r="B1748" s="4" t="s">
        <v>292</v>
      </c>
      <c r="C1748" s="14"/>
      <c r="D1748" s="14"/>
      <c r="E1748" s="87">
        <v>0</v>
      </c>
      <c r="F1748" s="88">
        <v>0</v>
      </c>
      <c r="G1748" s="87">
        <v>0</v>
      </c>
      <c r="H1748" s="88">
        <v>0</v>
      </c>
      <c r="I1748" s="87">
        <v>0</v>
      </c>
      <c r="J1748" s="88">
        <v>0</v>
      </c>
      <c r="K1748" s="87">
        <v>0</v>
      </c>
      <c r="L1748" s="88">
        <v>0</v>
      </c>
      <c r="M1748" s="87">
        <v>0</v>
      </c>
      <c r="N1748" s="88">
        <v>0</v>
      </c>
      <c r="O1748" s="87">
        <v>0</v>
      </c>
      <c r="P1748" s="88">
        <v>0</v>
      </c>
      <c r="Q1748" s="87">
        <v>0</v>
      </c>
      <c r="R1748" s="88">
        <v>0</v>
      </c>
      <c r="S1748" s="87">
        <v>0</v>
      </c>
      <c r="T1748" s="88">
        <v>0</v>
      </c>
      <c r="U1748" s="87">
        <v>0</v>
      </c>
      <c r="V1748" s="88">
        <v>0</v>
      </c>
      <c r="W1748" s="87">
        <v>0</v>
      </c>
      <c r="X1748" s="88">
        <v>0</v>
      </c>
      <c r="Y1748" s="87">
        <v>0</v>
      </c>
      <c r="Z1748" s="88">
        <v>0</v>
      </c>
      <c r="AA1748" s="87">
        <v>0</v>
      </c>
      <c r="AB1748" s="88">
        <v>0</v>
      </c>
      <c r="AC1748" s="58"/>
      <c r="AD1748" s="59">
        <f t="shared" si="36"/>
        <v>0</v>
      </c>
      <c r="AE1748" s="58"/>
    </row>
    <row r="1749" spans="2:31" x14ac:dyDescent="0.3">
      <c r="B1749" s="4" t="s">
        <v>244</v>
      </c>
      <c r="C1749" s="14"/>
      <c r="D1749" s="14"/>
      <c r="E1749" s="87">
        <v>0</v>
      </c>
      <c r="F1749" s="88">
        <v>0</v>
      </c>
      <c r="G1749" s="87">
        <v>0</v>
      </c>
      <c r="H1749" s="88">
        <v>0</v>
      </c>
      <c r="I1749" s="87">
        <v>0</v>
      </c>
      <c r="J1749" s="88">
        <v>0</v>
      </c>
      <c r="K1749" s="87">
        <v>0</v>
      </c>
      <c r="L1749" s="88">
        <v>0</v>
      </c>
      <c r="M1749" s="87">
        <v>0</v>
      </c>
      <c r="N1749" s="88">
        <v>0</v>
      </c>
      <c r="O1749" s="87">
        <v>0</v>
      </c>
      <c r="P1749" s="88">
        <v>0</v>
      </c>
      <c r="Q1749" s="87">
        <v>0</v>
      </c>
      <c r="R1749" s="88">
        <v>0</v>
      </c>
      <c r="S1749" s="87">
        <v>0</v>
      </c>
      <c r="T1749" s="88">
        <v>0</v>
      </c>
      <c r="U1749" s="87">
        <v>0</v>
      </c>
      <c r="V1749" s="88">
        <v>0</v>
      </c>
      <c r="W1749" s="87">
        <v>0</v>
      </c>
      <c r="X1749" s="88">
        <v>0</v>
      </c>
      <c r="Y1749" s="87">
        <v>0</v>
      </c>
      <c r="Z1749" s="88">
        <v>0</v>
      </c>
      <c r="AA1749" s="87">
        <v>0</v>
      </c>
      <c r="AB1749" s="88">
        <v>0</v>
      </c>
      <c r="AC1749" s="58"/>
      <c r="AD1749" s="59">
        <f t="shared" si="36"/>
        <v>0</v>
      </c>
      <c r="AE1749" s="58"/>
    </row>
    <row r="1750" spans="2:31" x14ac:dyDescent="0.3">
      <c r="B1750" s="4" t="s">
        <v>245</v>
      </c>
      <c r="C1750" s="14"/>
      <c r="D1750" s="14"/>
      <c r="E1750" s="87">
        <v>0</v>
      </c>
      <c r="F1750" s="88">
        <v>0</v>
      </c>
      <c r="G1750" s="87">
        <v>0</v>
      </c>
      <c r="H1750" s="88">
        <v>0</v>
      </c>
      <c r="I1750" s="87">
        <v>0</v>
      </c>
      <c r="J1750" s="88">
        <v>0</v>
      </c>
      <c r="K1750" s="87">
        <v>0</v>
      </c>
      <c r="L1750" s="88">
        <v>0</v>
      </c>
      <c r="M1750" s="87">
        <v>0</v>
      </c>
      <c r="N1750" s="88">
        <v>0</v>
      </c>
      <c r="O1750" s="87">
        <v>0</v>
      </c>
      <c r="P1750" s="88">
        <v>0</v>
      </c>
      <c r="Q1750" s="87">
        <v>0</v>
      </c>
      <c r="R1750" s="88">
        <v>0</v>
      </c>
      <c r="S1750" s="87">
        <v>0</v>
      </c>
      <c r="T1750" s="88">
        <v>0</v>
      </c>
      <c r="U1750" s="87">
        <v>0</v>
      </c>
      <c r="V1750" s="88">
        <v>0</v>
      </c>
      <c r="W1750" s="87">
        <v>0</v>
      </c>
      <c r="X1750" s="88">
        <v>0</v>
      </c>
      <c r="Y1750" s="87">
        <v>0</v>
      </c>
      <c r="Z1750" s="88">
        <v>0</v>
      </c>
      <c r="AA1750" s="87">
        <v>0</v>
      </c>
      <c r="AB1750" s="88">
        <v>0</v>
      </c>
      <c r="AC1750" s="58"/>
      <c r="AD1750" s="59">
        <f t="shared" si="36"/>
        <v>0</v>
      </c>
      <c r="AE1750" s="58"/>
    </row>
    <row r="1751" spans="2:31" x14ac:dyDescent="0.3">
      <c r="B1751" s="4" t="s">
        <v>257</v>
      </c>
      <c r="C1751" s="14"/>
      <c r="D1751" s="14"/>
      <c r="E1751" s="87">
        <v>0</v>
      </c>
      <c r="F1751" s="88">
        <v>0</v>
      </c>
      <c r="G1751" s="87">
        <v>0</v>
      </c>
      <c r="H1751" s="88">
        <v>0</v>
      </c>
      <c r="I1751" s="87">
        <v>0</v>
      </c>
      <c r="J1751" s="88">
        <v>0</v>
      </c>
      <c r="K1751" s="87">
        <v>0</v>
      </c>
      <c r="L1751" s="88">
        <v>0</v>
      </c>
      <c r="M1751" s="87">
        <v>0</v>
      </c>
      <c r="N1751" s="88">
        <v>0</v>
      </c>
      <c r="O1751" s="87">
        <v>0</v>
      </c>
      <c r="P1751" s="88">
        <v>0</v>
      </c>
      <c r="Q1751" s="87">
        <v>0</v>
      </c>
      <c r="R1751" s="88">
        <v>0</v>
      </c>
      <c r="S1751" s="87">
        <v>0</v>
      </c>
      <c r="T1751" s="88">
        <v>0</v>
      </c>
      <c r="U1751" s="87">
        <v>0</v>
      </c>
      <c r="V1751" s="88">
        <v>0</v>
      </c>
      <c r="W1751" s="87">
        <v>0</v>
      </c>
      <c r="X1751" s="88">
        <v>0</v>
      </c>
      <c r="Y1751" s="87">
        <v>0</v>
      </c>
      <c r="Z1751" s="88">
        <v>0</v>
      </c>
      <c r="AA1751" s="87">
        <v>0</v>
      </c>
      <c r="AB1751" s="88">
        <v>0</v>
      </c>
      <c r="AC1751" s="58"/>
      <c r="AD1751" s="59">
        <f t="shared" si="36"/>
        <v>0</v>
      </c>
      <c r="AE1751" s="58"/>
    </row>
    <row r="1752" spans="2:31" x14ac:dyDescent="0.3">
      <c r="B1752" s="4" t="s">
        <v>222</v>
      </c>
      <c r="C1752" s="14"/>
      <c r="D1752" s="14"/>
      <c r="E1752" s="87">
        <v>0</v>
      </c>
      <c r="F1752" s="88">
        <v>0</v>
      </c>
      <c r="G1752" s="87">
        <v>0</v>
      </c>
      <c r="H1752" s="88">
        <v>0</v>
      </c>
      <c r="I1752" s="87">
        <v>0</v>
      </c>
      <c r="J1752" s="88">
        <v>0</v>
      </c>
      <c r="K1752" s="87">
        <v>0</v>
      </c>
      <c r="L1752" s="88">
        <v>0</v>
      </c>
      <c r="M1752" s="87">
        <v>0</v>
      </c>
      <c r="N1752" s="88">
        <v>0</v>
      </c>
      <c r="O1752" s="87">
        <v>0</v>
      </c>
      <c r="P1752" s="88">
        <v>0</v>
      </c>
      <c r="Q1752" s="87">
        <v>0</v>
      </c>
      <c r="R1752" s="88">
        <v>0</v>
      </c>
      <c r="S1752" s="87">
        <v>0</v>
      </c>
      <c r="T1752" s="88">
        <v>0.96018779227468065</v>
      </c>
      <c r="U1752" s="87">
        <v>0.85818243045359854</v>
      </c>
      <c r="V1752" s="88">
        <v>0</v>
      </c>
      <c r="W1752" s="87">
        <v>3.6663920791060621E-3</v>
      </c>
      <c r="X1752" s="88">
        <v>0</v>
      </c>
      <c r="Y1752" s="87">
        <v>0</v>
      </c>
      <c r="Z1752" s="88">
        <v>0</v>
      </c>
      <c r="AA1752" s="87">
        <v>0</v>
      </c>
      <c r="AB1752" s="88">
        <v>0</v>
      </c>
      <c r="AC1752" s="58"/>
      <c r="AD1752" s="59">
        <f t="shared" si="36"/>
        <v>1.8220366148073852</v>
      </c>
      <c r="AE1752" s="58"/>
    </row>
    <row r="1753" spans="2:31" x14ac:dyDescent="0.3">
      <c r="B1753" s="4" t="s">
        <v>223</v>
      </c>
      <c r="C1753" s="14"/>
      <c r="D1753" s="14"/>
      <c r="E1753" s="87">
        <v>0</v>
      </c>
      <c r="F1753" s="88">
        <v>0</v>
      </c>
      <c r="G1753" s="87">
        <v>0</v>
      </c>
      <c r="H1753" s="88">
        <v>0</v>
      </c>
      <c r="I1753" s="87">
        <v>0</v>
      </c>
      <c r="J1753" s="88">
        <v>0</v>
      </c>
      <c r="K1753" s="87">
        <v>0</v>
      </c>
      <c r="L1753" s="88">
        <v>0</v>
      </c>
      <c r="M1753" s="87">
        <v>0</v>
      </c>
      <c r="N1753" s="88">
        <v>0</v>
      </c>
      <c r="O1753" s="87">
        <v>0</v>
      </c>
      <c r="P1753" s="88">
        <v>0</v>
      </c>
      <c r="Q1753" s="87">
        <v>0</v>
      </c>
      <c r="R1753" s="88">
        <v>0</v>
      </c>
      <c r="S1753" s="87">
        <v>0</v>
      </c>
      <c r="T1753" s="88">
        <v>0</v>
      </c>
      <c r="U1753" s="87">
        <v>0</v>
      </c>
      <c r="V1753" s="88">
        <v>0</v>
      </c>
      <c r="W1753" s="87">
        <v>0</v>
      </c>
      <c r="X1753" s="88">
        <v>0</v>
      </c>
      <c r="Y1753" s="87">
        <v>0</v>
      </c>
      <c r="Z1753" s="88">
        <v>0</v>
      </c>
      <c r="AA1753" s="87">
        <v>0</v>
      </c>
      <c r="AB1753" s="88">
        <v>0</v>
      </c>
      <c r="AC1753" s="58"/>
      <c r="AD1753" s="59">
        <f t="shared" si="36"/>
        <v>0</v>
      </c>
      <c r="AE1753" s="58"/>
    </row>
    <row r="1754" spans="2:31" x14ac:dyDescent="0.3">
      <c r="B1754" s="4" t="s">
        <v>224</v>
      </c>
      <c r="C1754" s="14"/>
      <c r="D1754" s="14"/>
      <c r="E1754" s="87">
        <v>0</v>
      </c>
      <c r="F1754" s="88">
        <v>0</v>
      </c>
      <c r="G1754" s="87">
        <v>0</v>
      </c>
      <c r="H1754" s="88">
        <v>0</v>
      </c>
      <c r="I1754" s="87">
        <v>0</v>
      </c>
      <c r="J1754" s="88">
        <v>0</v>
      </c>
      <c r="K1754" s="87">
        <v>0</v>
      </c>
      <c r="L1754" s="88">
        <v>0</v>
      </c>
      <c r="M1754" s="87">
        <v>0</v>
      </c>
      <c r="N1754" s="88">
        <v>0</v>
      </c>
      <c r="O1754" s="87">
        <v>0</v>
      </c>
      <c r="P1754" s="88">
        <v>0</v>
      </c>
      <c r="Q1754" s="87">
        <v>0</v>
      </c>
      <c r="R1754" s="88">
        <v>0</v>
      </c>
      <c r="S1754" s="87">
        <v>0</v>
      </c>
      <c r="T1754" s="88">
        <v>0</v>
      </c>
      <c r="U1754" s="87">
        <v>0</v>
      </c>
      <c r="V1754" s="88">
        <v>0</v>
      </c>
      <c r="W1754" s="87">
        <v>0</v>
      </c>
      <c r="X1754" s="88">
        <v>0</v>
      </c>
      <c r="Y1754" s="87">
        <v>0</v>
      </c>
      <c r="Z1754" s="88">
        <v>0</v>
      </c>
      <c r="AA1754" s="87">
        <v>0</v>
      </c>
      <c r="AB1754" s="88">
        <v>0</v>
      </c>
      <c r="AC1754" s="58"/>
      <c r="AD1754" s="59">
        <f t="shared" si="36"/>
        <v>0</v>
      </c>
      <c r="AE1754" s="58"/>
    </row>
    <row r="1755" spans="2:31" x14ac:dyDescent="0.3">
      <c r="B1755" s="4" t="s">
        <v>258</v>
      </c>
      <c r="C1755" s="14"/>
      <c r="D1755" s="14"/>
      <c r="E1755" s="87">
        <v>0</v>
      </c>
      <c r="F1755" s="88">
        <v>0</v>
      </c>
      <c r="G1755" s="87">
        <v>0</v>
      </c>
      <c r="H1755" s="88">
        <v>0</v>
      </c>
      <c r="I1755" s="87">
        <v>0</v>
      </c>
      <c r="J1755" s="88">
        <v>0</v>
      </c>
      <c r="K1755" s="87">
        <v>0</v>
      </c>
      <c r="L1755" s="88">
        <v>0</v>
      </c>
      <c r="M1755" s="87">
        <v>0</v>
      </c>
      <c r="N1755" s="88">
        <v>0</v>
      </c>
      <c r="O1755" s="87">
        <v>0</v>
      </c>
      <c r="P1755" s="88">
        <v>0</v>
      </c>
      <c r="Q1755" s="87">
        <v>0</v>
      </c>
      <c r="R1755" s="88">
        <v>0</v>
      </c>
      <c r="S1755" s="87">
        <v>0</v>
      </c>
      <c r="T1755" s="88">
        <v>0</v>
      </c>
      <c r="U1755" s="87">
        <v>0</v>
      </c>
      <c r="V1755" s="88">
        <v>0</v>
      </c>
      <c r="W1755" s="87">
        <v>0</v>
      </c>
      <c r="X1755" s="88">
        <v>0</v>
      </c>
      <c r="Y1755" s="87">
        <v>0</v>
      </c>
      <c r="Z1755" s="88">
        <v>0</v>
      </c>
      <c r="AA1755" s="87">
        <v>0</v>
      </c>
      <c r="AB1755" s="88">
        <v>0</v>
      </c>
      <c r="AC1755" s="58"/>
      <c r="AD1755" s="59">
        <f t="shared" si="36"/>
        <v>0</v>
      </c>
      <c r="AE1755" s="58"/>
    </row>
    <row r="1756" spans="2:31" x14ac:dyDescent="0.3">
      <c r="B1756" s="4" t="s">
        <v>246</v>
      </c>
      <c r="C1756" s="14"/>
      <c r="D1756" s="14"/>
      <c r="E1756" s="87">
        <v>0</v>
      </c>
      <c r="F1756" s="88">
        <v>0</v>
      </c>
      <c r="G1756" s="87">
        <v>0</v>
      </c>
      <c r="H1756" s="88">
        <v>0</v>
      </c>
      <c r="I1756" s="87">
        <v>0</v>
      </c>
      <c r="J1756" s="88">
        <v>0</v>
      </c>
      <c r="K1756" s="87">
        <v>0</v>
      </c>
      <c r="L1756" s="88">
        <v>0</v>
      </c>
      <c r="M1756" s="87">
        <v>0</v>
      </c>
      <c r="N1756" s="88">
        <v>0</v>
      </c>
      <c r="O1756" s="87">
        <v>0</v>
      </c>
      <c r="P1756" s="88">
        <v>0</v>
      </c>
      <c r="Q1756" s="87">
        <v>0</v>
      </c>
      <c r="R1756" s="88">
        <v>0</v>
      </c>
      <c r="S1756" s="87">
        <v>0</v>
      </c>
      <c r="T1756" s="88">
        <v>0</v>
      </c>
      <c r="U1756" s="87">
        <v>0</v>
      </c>
      <c r="V1756" s="88">
        <v>0</v>
      </c>
      <c r="W1756" s="87">
        <v>0</v>
      </c>
      <c r="X1756" s="88">
        <v>0</v>
      </c>
      <c r="Y1756" s="87">
        <v>0</v>
      </c>
      <c r="Z1756" s="88">
        <v>0</v>
      </c>
      <c r="AA1756" s="87">
        <v>0</v>
      </c>
      <c r="AB1756" s="88">
        <v>0</v>
      </c>
      <c r="AC1756" s="58"/>
      <c r="AD1756" s="59">
        <f t="shared" si="36"/>
        <v>0</v>
      </c>
      <c r="AE1756" s="58"/>
    </row>
    <row r="1757" spans="2:31" x14ac:dyDescent="0.3">
      <c r="B1757" s="4" t="s">
        <v>189</v>
      </c>
      <c r="C1757" s="14"/>
      <c r="D1757" s="14"/>
      <c r="E1757" s="87">
        <v>0</v>
      </c>
      <c r="F1757" s="88">
        <v>0</v>
      </c>
      <c r="G1757" s="87">
        <v>0</v>
      </c>
      <c r="H1757" s="88">
        <v>0</v>
      </c>
      <c r="I1757" s="87">
        <v>0</v>
      </c>
      <c r="J1757" s="88">
        <v>0</v>
      </c>
      <c r="K1757" s="87">
        <v>0</v>
      </c>
      <c r="L1757" s="88">
        <v>0</v>
      </c>
      <c r="M1757" s="87">
        <v>0</v>
      </c>
      <c r="N1757" s="88">
        <v>0</v>
      </c>
      <c r="O1757" s="87">
        <v>0</v>
      </c>
      <c r="P1757" s="88">
        <v>0</v>
      </c>
      <c r="Q1757" s="87">
        <v>0</v>
      </c>
      <c r="R1757" s="88">
        <v>0</v>
      </c>
      <c r="S1757" s="87">
        <v>0</v>
      </c>
      <c r="T1757" s="88">
        <v>0</v>
      </c>
      <c r="U1757" s="87">
        <v>0</v>
      </c>
      <c r="V1757" s="88">
        <v>0</v>
      </c>
      <c r="W1757" s="87">
        <v>0</v>
      </c>
      <c r="X1757" s="88">
        <v>0</v>
      </c>
      <c r="Y1757" s="87">
        <v>0</v>
      </c>
      <c r="Z1757" s="88">
        <v>0</v>
      </c>
      <c r="AA1757" s="87">
        <v>0</v>
      </c>
      <c r="AB1757" s="88">
        <v>0</v>
      </c>
      <c r="AC1757" s="58"/>
      <c r="AD1757" s="59">
        <f t="shared" si="36"/>
        <v>0</v>
      </c>
      <c r="AE1757" s="58"/>
    </row>
    <row r="1758" spans="2:31" x14ac:dyDescent="0.3">
      <c r="B1758" s="4" t="s">
        <v>190</v>
      </c>
      <c r="C1758" s="14"/>
      <c r="D1758" s="14"/>
      <c r="E1758" s="87">
        <v>0</v>
      </c>
      <c r="F1758" s="88">
        <v>0</v>
      </c>
      <c r="G1758" s="87">
        <v>0</v>
      </c>
      <c r="H1758" s="88">
        <v>0</v>
      </c>
      <c r="I1758" s="87">
        <v>0</v>
      </c>
      <c r="J1758" s="88">
        <v>0</v>
      </c>
      <c r="K1758" s="87">
        <v>0</v>
      </c>
      <c r="L1758" s="88">
        <v>0</v>
      </c>
      <c r="M1758" s="87">
        <v>0</v>
      </c>
      <c r="N1758" s="88">
        <v>0</v>
      </c>
      <c r="O1758" s="87">
        <v>0</v>
      </c>
      <c r="P1758" s="88">
        <v>0</v>
      </c>
      <c r="Q1758" s="87">
        <v>0</v>
      </c>
      <c r="R1758" s="88">
        <v>0</v>
      </c>
      <c r="S1758" s="87">
        <v>0</v>
      </c>
      <c r="T1758" s="88">
        <v>0</v>
      </c>
      <c r="U1758" s="87">
        <v>0</v>
      </c>
      <c r="V1758" s="88">
        <v>0</v>
      </c>
      <c r="W1758" s="87">
        <v>0</v>
      </c>
      <c r="X1758" s="88">
        <v>0</v>
      </c>
      <c r="Y1758" s="87">
        <v>0</v>
      </c>
      <c r="Z1758" s="88">
        <v>0</v>
      </c>
      <c r="AA1758" s="87">
        <v>0</v>
      </c>
      <c r="AB1758" s="88">
        <v>0</v>
      </c>
      <c r="AC1758" s="58"/>
      <c r="AD1758" s="59">
        <f t="shared" si="36"/>
        <v>0</v>
      </c>
      <c r="AE1758" s="58"/>
    </row>
    <row r="1759" spans="2:31" x14ac:dyDescent="0.3">
      <c r="B1759" s="4" t="s">
        <v>208</v>
      </c>
      <c r="C1759" s="14"/>
      <c r="D1759" s="14"/>
      <c r="E1759" s="87">
        <v>0</v>
      </c>
      <c r="F1759" s="88">
        <v>0</v>
      </c>
      <c r="G1759" s="87">
        <v>0</v>
      </c>
      <c r="H1759" s="88">
        <v>0</v>
      </c>
      <c r="I1759" s="87">
        <v>0</v>
      </c>
      <c r="J1759" s="88">
        <v>0</v>
      </c>
      <c r="K1759" s="87">
        <v>0</v>
      </c>
      <c r="L1759" s="88">
        <v>0</v>
      </c>
      <c r="M1759" s="87">
        <v>0</v>
      </c>
      <c r="N1759" s="88">
        <v>0.57166781028111746</v>
      </c>
      <c r="O1759" s="87">
        <v>0.79089581569035849</v>
      </c>
      <c r="P1759" s="88">
        <v>1.7290237903594967</v>
      </c>
      <c r="Q1759" s="87">
        <v>1.9815285801887512</v>
      </c>
      <c r="R1759" s="88">
        <v>1.9773084123929341</v>
      </c>
      <c r="S1759" s="87">
        <v>1.984083418051402</v>
      </c>
      <c r="T1759" s="88">
        <v>1.9925707419713339</v>
      </c>
      <c r="U1759" s="87">
        <v>2.2425696372985842</v>
      </c>
      <c r="V1759" s="88">
        <v>3.0256000717480971</v>
      </c>
      <c r="W1759" s="87">
        <v>2.3062007347742708</v>
      </c>
      <c r="X1759" s="88">
        <v>0</v>
      </c>
      <c r="Y1759" s="87">
        <v>0</v>
      </c>
      <c r="Z1759" s="88">
        <v>0</v>
      </c>
      <c r="AA1759" s="87">
        <v>0</v>
      </c>
      <c r="AB1759" s="88">
        <v>0</v>
      </c>
      <c r="AC1759" s="58"/>
      <c r="AD1759" s="59">
        <f t="shared" si="36"/>
        <v>18.601449012756348</v>
      </c>
      <c r="AE1759" s="58"/>
    </row>
    <row r="1760" spans="2:31" x14ac:dyDescent="0.3">
      <c r="B1760" s="4" t="s">
        <v>209</v>
      </c>
      <c r="C1760" s="14"/>
      <c r="D1760" s="14"/>
      <c r="E1760" s="87">
        <v>0</v>
      </c>
      <c r="F1760" s="88">
        <v>0</v>
      </c>
      <c r="G1760" s="87">
        <v>0</v>
      </c>
      <c r="H1760" s="88">
        <v>0</v>
      </c>
      <c r="I1760" s="87">
        <v>0</v>
      </c>
      <c r="J1760" s="88">
        <v>0</v>
      </c>
      <c r="K1760" s="87">
        <v>0</v>
      </c>
      <c r="L1760" s="88">
        <v>0</v>
      </c>
      <c r="M1760" s="87">
        <v>0</v>
      </c>
      <c r="N1760" s="88">
        <v>0</v>
      </c>
      <c r="O1760" s="87">
        <v>6.5166666666666553E-2</v>
      </c>
      <c r="P1760" s="88">
        <v>0.17499999999999993</v>
      </c>
      <c r="Q1760" s="87">
        <v>1.349329948425293E-3</v>
      </c>
      <c r="R1760" s="88">
        <v>0</v>
      </c>
      <c r="S1760" s="87">
        <v>0</v>
      </c>
      <c r="T1760" s="88">
        <v>0.33009687264760323</v>
      </c>
      <c r="U1760" s="87">
        <v>1.0009999275207524</v>
      </c>
      <c r="V1760" s="88">
        <v>1.1200843056042993</v>
      </c>
      <c r="W1760" s="87">
        <v>1.508865729967753</v>
      </c>
      <c r="X1760" s="88">
        <v>0</v>
      </c>
      <c r="Y1760" s="87">
        <v>0</v>
      </c>
      <c r="Z1760" s="88">
        <v>0</v>
      </c>
      <c r="AA1760" s="87">
        <v>0</v>
      </c>
      <c r="AB1760" s="88">
        <v>0</v>
      </c>
      <c r="AC1760" s="58"/>
      <c r="AD1760" s="59">
        <f t="shared" si="36"/>
        <v>4.2015628323554992</v>
      </c>
      <c r="AE1760" s="58"/>
    </row>
    <row r="1761" spans="2:31" x14ac:dyDescent="0.3">
      <c r="B1761" s="4" t="s">
        <v>210</v>
      </c>
      <c r="C1761" s="14"/>
      <c r="D1761" s="14"/>
      <c r="E1761" s="87">
        <v>0</v>
      </c>
      <c r="F1761" s="88">
        <v>0</v>
      </c>
      <c r="G1761" s="87">
        <v>0</v>
      </c>
      <c r="H1761" s="88">
        <v>0</v>
      </c>
      <c r="I1761" s="87">
        <v>0</v>
      </c>
      <c r="J1761" s="88">
        <v>0</v>
      </c>
      <c r="K1761" s="87">
        <v>0</v>
      </c>
      <c r="L1761" s="88">
        <v>0</v>
      </c>
      <c r="M1761" s="87">
        <v>4.2020813624063999E-3</v>
      </c>
      <c r="N1761" s="88">
        <v>2.6768048604329336E-2</v>
      </c>
      <c r="O1761" s="87">
        <v>2.4601380030314042E-2</v>
      </c>
      <c r="P1761" s="88">
        <v>2.2434709469477253E-2</v>
      </c>
      <c r="Q1761" s="87">
        <v>2.0268042882283437E-2</v>
      </c>
      <c r="R1761" s="88">
        <v>1.810137430826814E-2</v>
      </c>
      <c r="S1761" s="87">
        <v>1.7983305454254063E-2</v>
      </c>
      <c r="T1761" s="88">
        <v>1.9163854916890374E-2</v>
      </c>
      <c r="U1761" s="87">
        <v>1.9497201840082717E-2</v>
      </c>
      <c r="V1761" s="88">
        <v>1.9830552736918045E-2</v>
      </c>
      <c r="W1761" s="87">
        <v>1.6052089532216322E-2</v>
      </c>
      <c r="X1761" s="88">
        <v>0</v>
      </c>
      <c r="Y1761" s="87">
        <v>0</v>
      </c>
      <c r="Z1761" s="88">
        <v>0</v>
      </c>
      <c r="AA1761" s="87">
        <v>0</v>
      </c>
      <c r="AB1761" s="88">
        <v>0</v>
      </c>
      <c r="AC1761" s="58"/>
      <c r="AD1761" s="59">
        <f t="shared" si="36"/>
        <v>0.20890264113744014</v>
      </c>
      <c r="AE1761" s="58"/>
    </row>
    <row r="1762" spans="2:31" x14ac:dyDescent="0.3">
      <c r="B1762" s="4" t="s">
        <v>211</v>
      </c>
      <c r="C1762" s="14"/>
      <c r="D1762" s="14"/>
      <c r="E1762" s="87">
        <v>0</v>
      </c>
      <c r="F1762" s="88">
        <v>0</v>
      </c>
      <c r="G1762" s="87">
        <v>0</v>
      </c>
      <c r="H1762" s="88">
        <v>0</v>
      </c>
      <c r="I1762" s="87">
        <v>0</v>
      </c>
      <c r="J1762" s="88">
        <v>0</v>
      </c>
      <c r="K1762" s="87">
        <v>0</v>
      </c>
      <c r="L1762" s="88">
        <v>0</v>
      </c>
      <c r="M1762" s="87">
        <v>4.6249588330585413E-4</v>
      </c>
      <c r="N1762" s="88">
        <v>2.5082945823668538E-3</v>
      </c>
      <c r="O1762" s="87">
        <v>1.508299509684156E-3</v>
      </c>
      <c r="P1762" s="88">
        <v>5.0830245017996478E-4</v>
      </c>
      <c r="Q1762" s="87">
        <v>3.9736429702230679E-10</v>
      </c>
      <c r="R1762" s="88">
        <v>0</v>
      </c>
      <c r="S1762" s="87">
        <v>6.8835417429597237E-4</v>
      </c>
      <c r="T1762" s="88">
        <v>2.0883480707803471E-3</v>
      </c>
      <c r="U1762" s="87">
        <v>3.4883419672647226E-3</v>
      </c>
      <c r="V1762" s="88">
        <v>4.8883358637490971E-3</v>
      </c>
      <c r="W1762" s="87">
        <v>4.6958311398823394E-3</v>
      </c>
      <c r="X1762" s="88">
        <v>0</v>
      </c>
      <c r="Y1762" s="87">
        <v>0</v>
      </c>
      <c r="Z1762" s="88">
        <v>0</v>
      </c>
      <c r="AA1762" s="87">
        <v>0</v>
      </c>
      <c r="AB1762" s="88">
        <v>0</v>
      </c>
      <c r="AC1762" s="58"/>
      <c r="AD1762" s="59">
        <f t="shared" si="36"/>
        <v>2.0836604038873604E-2</v>
      </c>
      <c r="AE1762" s="58"/>
    </row>
    <row r="1763" spans="2:31" x14ac:dyDescent="0.3">
      <c r="B1763" s="4" t="s">
        <v>136</v>
      </c>
      <c r="C1763" s="14"/>
      <c r="D1763" s="14"/>
      <c r="E1763" s="87">
        <v>0</v>
      </c>
      <c r="F1763" s="88">
        <v>0</v>
      </c>
      <c r="G1763" s="87">
        <v>0</v>
      </c>
      <c r="H1763" s="88">
        <v>0</v>
      </c>
      <c r="I1763" s="87">
        <v>0</v>
      </c>
      <c r="J1763" s="88">
        <v>0</v>
      </c>
      <c r="K1763" s="87">
        <v>0</v>
      </c>
      <c r="L1763" s="88">
        <v>0</v>
      </c>
      <c r="M1763" s="87">
        <v>0</v>
      </c>
      <c r="N1763" s="88">
        <v>0</v>
      </c>
      <c r="O1763" s="87">
        <v>0</v>
      </c>
      <c r="P1763" s="88">
        <v>0</v>
      </c>
      <c r="Q1763" s="87">
        <v>0.13116837565104025</v>
      </c>
      <c r="R1763" s="88">
        <v>1.0460958381228942</v>
      </c>
      <c r="S1763" s="87">
        <v>1.1710828113555869</v>
      </c>
      <c r="T1763" s="88">
        <v>1.1669124477068551</v>
      </c>
      <c r="U1763" s="87">
        <v>1.7464211255868245</v>
      </c>
      <c r="V1763" s="88">
        <v>2.2779468572139701</v>
      </c>
      <c r="W1763" s="87">
        <v>1.6824144882890886</v>
      </c>
      <c r="X1763" s="88">
        <v>0</v>
      </c>
      <c r="Y1763" s="87">
        <v>0</v>
      </c>
      <c r="Z1763" s="88">
        <v>0</v>
      </c>
      <c r="AA1763" s="87">
        <v>0</v>
      </c>
      <c r="AB1763" s="88">
        <v>0</v>
      </c>
      <c r="AC1763" s="58"/>
      <c r="AD1763" s="59">
        <f t="shared" si="36"/>
        <v>9.2220419439262589</v>
      </c>
      <c r="AE1763" s="58"/>
    </row>
    <row r="1764" spans="2:31" x14ac:dyDescent="0.3">
      <c r="B1764" s="4" t="s">
        <v>137</v>
      </c>
      <c r="C1764" s="14"/>
      <c r="D1764" s="14"/>
      <c r="E1764" s="87">
        <v>0</v>
      </c>
      <c r="F1764" s="88">
        <v>0</v>
      </c>
      <c r="G1764" s="87">
        <v>0</v>
      </c>
      <c r="H1764" s="88">
        <v>0</v>
      </c>
      <c r="I1764" s="87">
        <v>0</v>
      </c>
      <c r="J1764" s="88">
        <v>0</v>
      </c>
      <c r="K1764" s="87">
        <v>0</v>
      </c>
      <c r="L1764" s="88">
        <v>0</v>
      </c>
      <c r="M1764" s="87">
        <v>0</v>
      </c>
      <c r="N1764" s="88">
        <v>0</v>
      </c>
      <c r="O1764" s="87">
        <v>0</v>
      </c>
      <c r="P1764" s="88">
        <v>0</v>
      </c>
      <c r="Q1764" s="87">
        <v>0.65215840670797398</v>
      </c>
      <c r="R1764" s="88">
        <v>1.2191863079600829</v>
      </c>
      <c r="S1764" s="87">
        <v>1.226856911977128</v>
      </c>
      <c r="T1764" s="88">
        <v>1.235117589728034</v>
      </c>
      <c r="U1764" s="87">
        <v>1.3659931630452435</v>
      </c>
      <c r="V1764" s="88">
        <v>1.2705248610178597</v>
      </c>
      <c r="W1764" s="87">
        <v>1.0026560130649116</v>
      </c>
      <c r="X1764" s="88">
        <v>0</v>
      </c>
      <c r="Y1764" s="87">
        <v>0</v>
      </c>
      <c r="Z1764" s="88">
        <v>0</v>
      </c>
      <c r="AA1764" s="87">
        <v>0</v>
      </c>
      <c r="AB1764" s="88">
        <v>0</v>
      </c>
      <c r="AC1764" s="58"/>
      <c r="AD1764" s="59">
        <f t="shared" si="36"/>
        <v>7.9724932535012343</v>
      </c>
      <c r="AE1764" s="58"/>
    </row>
    <row r="1765" spans="2:31" x14ac:dyDescent="0.3">
      <c r="B1765" s="4" t="s">
        <v>227</v>
      </c>
      <c r="C1765" s="14"/>
      <c r="D1765" s="14"/>
      <c r="E1765" s="87">
        <v>0</v>
      </c>
      <c r="F1765" s="88">
        <v>0</v>
      </c>
      <c r="G1765" s="87">
        <v>0</v>
      </c>
      <c r="H1765" s="88">
        <v>0</v>
      </c>
      <c r="I1765" s="87">
        <v>0</v>
      </c>
      <c r="J1765" s="88">
        <v>0</v>
      </c>
      <c r="K1765" s="87">
        <v>0</v>
      </c>
      <c r="L1765" s="88">
        <v>0</v>
      </c>
      <c r="M1765" s="87">
        <v>0</v>
      </c>
      <c r="N1765" s="88">
        <v>0</v>
      </c>
      <c r="O1765" s="87">
        <v>0</v>
      </c>
      <c r="P1765" s="88">
        <v>0</v>
      </c>
      <c r="Q1765" s="87">
        <v>0</v>
      </c>
      <c r="R1765" s="88">
        <v>0</v>
      </c>
      <c r="S1765" s="87">
        <v>0</v>
      </c>
      <c r="T1765" s="88">
        <v>0</v>
      </c>
      <c r="U1765" s="87">
        <v>0</v>
      </c>
      <c r="V1765" s="88">
        <v>0</v>
      </c>
      <c r="W1765" s="87">
        <v>0</v>
      </c>
      <c r="X1765" s="88">
        <v>0</v>
      </c>
      <c r="Y1765" s="87">
        <v>0</v>
      </c>
      <c r="Z1765" s="88">
        <v>0</v>
      </c>
      <c r="AA1765" s="87">
        <v>0</v>
      </c>
      <c r="AB1765" s="88">
        <v>0</v>
      </c>
      <c r="AC1765" s="58"/>
      <c r="AD1765" s="59">
        <f t="shared" si="36"/>
        <v>0</v>
      </c>
      <c r="AE1765" s="58"/>
    </row>
    <row r="1766" spans="2:31" x14ac:dyDescent="0.3">
      <c r="B1766" s="4" t="s">
        <v>293</v>
      </c>
      <c r="C1766" s="14"/>
      <c r="D1766" s="14"/>
      <c r="E1766" s="87">
        <v>0</v>
      </c>
      <c r="F1766" s="88">
        <v>0</v>
      </c>
      <c r="G1766" s="87">
        <v>0</v>
      </c>
      <c r="H1766" s="88">
        <v>0</v>
      </c>
      <c r="I1766" s="87">
        <v>0</v>
      </c>
      <c r="J1766" s="88">
        <v>0</v>
      </c>
      <c r="K1766" s="87">
        <v>0</v>
      </c>
      <c r="L1766" s="88">
        <v>0</v>
      </c>
      <c r="M1766" s="87">
        <v>0</v>
      </c>
      <c r="N1766" s="88">
        <v>0</v>
      </c>
      <c r="O1766" s="87">
        <v>0</v>
      </c>
      <c r="P1766" s="88">
        <v>0</v>
      </c>
      <c r="Q1766" s="87">
        <v>0</v>
      </c>
      <c r="R1766" s="88">
        <v>0</v>
      </c>
      <c r="S1766" s="87">
        <v>0</v>
      </c>
      <c r="T1766" s="88">
        <v>0</v>
      </c>
      <c r="U1766" s="87">
        <v>0</v>
      </c>
      <c r="V1766" s="88">
        <v>0</v>
      </c>
      <c r="W1766" s="87">
        <v>0</v>
      </c>
      <c r="X1766" s="88">
        <v>0</v>
      </c>
      <c r="Y1766" s="87">
        <v>0</v>
      </c>
      <c r="Z1766" s="88">
        <v>0</v>
      </c>
      <c r="AA1766" s="87">
        <v>0</v>
      </c>
      <c r="AB1766" s="88">
        <v>0</v>
      </c>
      <c r="AC1766" s="58"/>
      <c r="AD1766" s="59">
        <f t="shared" si="36"/>
        <v>0</v>
      </c>
      <c r="AE1766" s="58"/>
    </row>
    <row r="1767" spans="2:31" x14ac:dyDescent="0.3">
      <c r="B1767" s="4" t="s">
        <v>294</v>
      </c>
      <c r="C1767" s="14"/>
      <c r="D1767" s="14"/>
      <c r="E1767" s="87">
        <v>0</v>
      </c>
      <c r="F1767" s="88">
        <v>0</v>
      </c>
      <c r="G1767" s="87">
        <v>0</v>
      </c>
      <c r="H1767" s="88">
        <v>0</v>
      </c>
      <c r="I1767" s="87">
        <v>0</v>
      </c>
      <c r="J1767" s="88">
        <v>0</v>
      </c>
      <c r="K1767" s="87">
        <v>0</v>
      </c>
      <c r="L1767" s="88">
        <v>0</v>
      </c>
      <c r="M1767" s="87">
        <v>0</v>
      </c>
      <c r="N1767" s="88">
        <v>0</v>
      </c>
      <c r="O1767" s="87">
        <v>0</v>
      </c>
      <c r="P1767" s="88">
        <v>0</v>
      </c>
      <c r="Q1767" s="87">
        <v>0</v>
      </c>
      <c r="R1767" s="88">
        <v>0</v>
      </c>
      <c r="S1767" s="87">
        <v>0</v>
      </c>
      <c r="T1767" s="88">
        <v>0</v>
      </c>
      <c r="U1767" s="87">
        <v>0</v>
      </c>
      <c r="V1767" s="88">
        <v>0</v>
      </c>
      <c r="W1767" s="87">
        <v>0</v>
      </c>
      <c r="X1767" s="88">
        <v>0</v>
      </c>
      <c r="Y1767" s="87">
        <v>0</v>
      </c>
      <c r="Z1767" s="88">
        <v>0</v>
      </c>
      <c r="AA1767" s="87">
        <v>0</v>
      </c>
      <c r="AB1767" s="88">
        <v>0</v>
      </c>
      <c r="AC1767" s="58"/>
      <c r="AD1767" s="59">
        <f t="shared" si="36"/>
        <v>0</v>
      </c>
      <c r="AE1767" s="58"/>
    </row>
    <row r="1768" spans="2:31" x14ac:dyDescent="0.3">
      <c r="B1768" s="4" t="s">
        <v>206</v>
      </c>
      <c r="C1768" s="14"/>
      <c r="D1768" s="14"/>
      <c r="E1768" s="87">
        <v>0</v>
      </c>
      <c r="F1768" s="88">
        <v>0</v>
      </c>
      <c r="G1768" s="87">
        <v>0</v>
      </c>
      <c r="H1768" s="88">
        <v>0</v>
      </c>
      <c r="I1768" s="87">
        <v>0</v>
      </c>
      <c r="J1768" s="88">
        <v>0</v>
      </c>
      <c r="K1768" s="87">
        <v>0</v>
      </c>
      <c r="L1768" s="88">
        <v>0</v>
      </c>
      <c r="M1768" s="87">
        <v>0.24207375844319659</v>
      </c>
      <c r="N1768" s="88">
        <v>3.1709976204543637</v>
      </c>
      <c r="O1768" s="87">
        <v>0.89605685869852691</v>
      </c>
      <c r="P1768" s="88">
        <v>2.3794565200805664</v>
      </c>
      <c r="Q1768" s="87">
        <v>3.4027277549107873</v>
      </c>
      <c r="R1768" s="88">
        <v>3.959244839350383</v>
      </c>
      <c r="S1768" s="87">
        <v>3.9643918593724568</v>
      </c>
      <c r="T1768" s="88">
        <v>4.2013317902882914</v>
      </c>
      <c r="U1768" s="87">
        <v>4.9689457496007288</v>
      </c>
      <c r="V1768" s="88">
        <v>4.9742301384607952</v>
      </c>
      <c r="W1768" s="87">
        <v>3.7694396654764808</v>
      </c>
      <c r="X1768" s="88">
        <v>0</v>
      </c>
      <c r="Y1768" s="87">
        <v>0</v>
      </c>
      <c r="Z1768" s="88">
        <v>0</v>
      </c>
      <c r="AA1768" s="87">
        <v>0</v>
      </c>
      <c r="AB1768" s="88">
        <v>0</v>
      </c>
      <c r="AC1768" s="58"/>
      <c r="AD1768" s="59">
        <f t="shared" si="36"/>
        <v>35.928896555136582</v>
      </c>
      <c r="AE1768" s="58"/>
    </row>
    <row r="1769" spans="2:31" x14ac:dyDescent="0.3">
      <c r="B1769" s="4" t="s">
        <v>207</v>
      </c>
      <c r="C1769" s="14"/>
      <c r="D1769" s="14"/>
      <c r="E1769" s="87">
        <v>0</v>
      </c>
      <c r="F1769" s="88">
        <v>0</v>
      </c>
      <c r="G1769" s="87">
        <v>0</v>
      </c>
      <c r="H1769" s="88">
        <v>0</v>
      </c>
      <c r="I1769" s="87">
        <v>0</v>
      </c>
      <c r="J1769" s="88">
        <v>0</v>
      </c>
      <c r="K1769" s="87">
        <v>0</v>
      </c>
      <c r="L1769" s="88">
        <v>0</v>
      </c>
      <c r="M1769" s="87">
        <v>5.7908336321512856E-2</v>
      </c>
      <c r="N1769" s="88">
        <v>1.8686860672103029</v>
      </c>
      <c r="O1769" s="87">
        <v>4.3000000000000003E-2</v>
      </c>
      <c r="P1769" s="88">
        <v>2.1433689832687377</v>
      </c>
      <c r="Q1769" s="87">
        <v>3.4889793634414668</v>
      </c>
      <c r="R1769" s="88">
        <v>4.0371440569559738</v>
      </c>
      <c r="S1769" s="87">
        <v>4.0245243708292646</v>
      </c>
      <c r="T1769" s="88">
        <v>4.2853834629058838</v>
      </c>
      <c r="U1769" s="87">
        <v>4.9524978478749597</v>
      </c>
      <c r="V1769" s="88">
        <v>4.9693785746892294</v>
      </c>
      <c r="W1769" s="87">
        <v>3.7351925532023116</v>
      </c>
      <c r="X1769" s="88">
        <v>0</v>
      </c>
      <c r="Y1769" s="87">
        <v>0</v>
      </c>
      <c r="Z1769" s="88">
        <v>0</v>
      </c>
      <c r="AA1769" s="87">
        <v>0</v>
      </c>
      <c r="AB1769" s="88">
        <v>0</v>
      </c>
      <c r="AC1769" s="58"/>
      <c r="AD1769" s="59">
        <f t="shared" si="36"/>
        <v>33.606063616699643</v>
      </c>
      <c r="AE1769" s="58"/>
    </row>
    <row r="1770" spans="2:31" x14ac:dyDescent="0.3">
      <c r="B1770" s="4" t="s">
        <v>163</v>
      </c>
      <c r="C1770" s="14"/>
      <c r="D1770" s="14"/>
      <c r="E1770" s="87">
        <v>0</v>
      </c>
      <c r="F1770" s="88">
        <v>0</v>
      </c>
      <c r="G1770" s="87">
        <v>0</v>
      </c>
      <c r="H1770" s="88">
        <v>0</v>
      </c>
      <c r="I1770" s="87">
        <v>0</v>
      </c>
      <c r="J1770" s="88">
        <v>0</v>
      </c>
      <c r="K1770" s="87">
        <v>0</v>
      </c>
      <c r="L1770" s="88">
        <v>0</v>
      </c>
      <c r="M1770" s="87">
        <v>0</v>
      </c>
      <c r="N1770" s="88">
        <v>0</v>
      </c>
      <c r="O1770" s="87">
        <v>0</v>
      </c>
      <c r="P1770" s="88">
        <v>0</v>
      </c>
      <c r="Q1770" s="87">
        <v>0</v>
      </c>
      <c r="R1770" s="88">
        <v>0</v>
      </c>
      <c r="S1770" s="87">
        <v>0</v>
      </c>
      <c r="T1770" s="88">
        <v>0</v>
      </c>
      <c r="U1770" s="87">
        <v>0</v>
      </c>
      <c r="V1770" s="88">
        <v>0</v>
      </c>
      <c r="W1770" s="87">
        <v>0</v>
      </c>
      <c r="X1770" s="88">
        <v>0</v>
      </c>
      <c r="Y1770" s="87">
        <v>0</v>
      </c>
      <c r="Z1770" s="88">
        <v>0</v>
      </c>
      <c r="AA1770" s="87">
        <v>0</v>
      </c>
      <c r="AB1770" s="88">
        <v>0</v>
      </c>
      <c r="AC1770" s="58"/>
      <c r="AD1770" s="59">
        <f t="shared" si="36"/>
        <v>0</v>
      </c>
      <c r="AE1770" s="58"/>
    </row>
    <row r="1771" spans="2:31" x14ac:dyDescent="0.3">
      <c r="B1771" s="4" t="s">
        <v>239</v>
      </c>
      <c r="C1771" s="14"/>
      <c r="D1771" s="14"/>
      <c r="E1771" s="87">
        <v>0</v>
      </c>
      <c r="F1771" s="88">
        <v>0</v>
      </c>
      <c r="G1771" s="87">
        <v>0</v>
      </c>
      <c r="H1771" s="88">
        <v>0</v>
      </c>
      <c r="I1771" s="87">
        <v>0</v>
      </c>
      <c r="J1771" s="88">
        <v>0</v>
      </c>
      <c r="K1771" s="87">
        <v>0</v>
      </c>
      <c r="L1771" s="88">
        <v>0</v>
      </c>
      <c r="M1771" s="87">
        <v>0</v>
      </c>
      <c r="N1771" s="88">
        <v>0</v>
      </c>
      <c r="O1771" s="87">
        <v>0</v>
      </c>
      <c r="P1771" s="88">
        <v>0</v>
      </c>
      <c r="Q1771" s="87">
        <v>0</v>
      </c>
      <c r="R1771" s="88">
        <v>0</v>
      </c>
      <c r="S1771" s="87">
        <v>0</v>
      </c>
      <c r="T1771" s="88">
        <v>0</v>
      </c>
      <c r="U1771" s="87">
        <v>0</v>
      </c>
      <c r="V1771" s="88">
        <v>0</v>
      </c>
      <c r="W1771" s="87">
        <v>0</v>
      </c>
      <c r="X1771" s="88">
        <v>0</v>
      </c>
      <c r="Y1771" s="87">
        <v>0</v>
      </c>
      <c r="Z1771" s="88">
        <v>0</v>
      </c>
      <c r="AA1771" s="87">
        <v>0</v>
      </c>
      <c r="AB1771" s="88">
        <v>0</v>
      </c>
      <c r="AC1771" s="58"/>
      <c r="AD1771" s="59">
        <f t="shared" si="36"/>
        <v>0</v>
      </c>
      <c r="AE1771" s="58"/>
    </row>
    <row r="1772" spans="2:31" x14ac:dyDescent="0.3">
      <c r="B1772" s="4" t="s">
        <v>240</v>
      </c>
      <c r="C1772" s="14"/>
      <c r="D1772" s="14"/>
      <c r="E1772" s="87">
        <v>0</v>
      </c>
      <c r="F1772" s="88">
        <v>0</v>
      </c>
      <c r="G1772" s="87">
        <v>0</v>
      </c>
      <c r="H1772" s="88">
        <v>0</v>
      </c>
      <c r="I1772" s="87">
        <v>0</v>
      </c>
      <c r="J1772" s="88">
        <v>0</v>
      </c>
      <c r="K1772" s="87">
        <v>0</v>
      </c>
      <c r="L1772" s="88">
        <v>0</v>
      </c>
      <c r="M1772" s="87">
        <v>0</v>
      </c>
      <c r="N1772" s="88">
        <v>0</v>
      </c>
      <c r="O1772" s="87">
        <v>0</v>
      </c>
      <c r="P1772" s="88">
        <v>0</v>
      </c>
      <c r="Q1772" s="87">
        <v>0</v>
      </c>
      <c r="R1772" s="88">
        <v>0</v>
      </c>
      <c r="S1772" s="87">
        <v>0</v>
      </c>
      <c r="T1772" s="88">
        <v>0</v>
      </c>
      <c r="U1772" s="87">
        <v>0</v>
      </c>
      <c r="V1772" s="88">
        <v>0</v>
      </c>
      <c r="W1772" s="87">
        <v>0</v>
      </c>
      <c r="X1772" s="88">
        <v>0</v>
      </c>
      <c r="Y1772" s="87">
        <v>0</v>
      </c>
      <c r="Z1772" s="88">
        <v>0</v>
      </c>
      <c r="AA1772" s="87">
        <v>0</v>
      </c>
      <c r="AB1772" s="88">
        <v>0</v>
      </c>
      <c r="AC1772" s="58"/>
      <c r="AD1772" s="59">
        <f t="shared" si="36"/>
        <v>0</v>
      </c>
      <c r="AE1772" s="58"/>
    </row>
    <row r="1773" spans="2:31" x14ac:dyDescent="0.3">
      <c r="B1773" s="4" t="s">
        <v>241</v>
      </c>
      <c r="C1773" s="14"/>
      <c r="D1773" s="14"/>
      <c r="E1773" s="87">
        <v>0</v>
      </c>
      <c r="F1773" s="88">
        <v>0</v>
      </c>
      <c r="G1773" s="87">
        <v>0</v>
      </c>
      <c r="H1773" s="88">
        <v>0</v>
      </c>
      <c r="I1773" s="87">
        <v>0</v>
      </c>
      <c r="J1773" s="88">
        <v>0</v>
      </c>
      <c r="K1773" s="87">
        <v>0</v>
      </c>
      <c r="L1773" s="88">
        <v>0</v>
      </c>
      <c r="M1773" s="87">
        <v>0</v>
      </c>
      <c r="N1773" s="88">
        <v>0</v>
      </c>
      <c r="O1773" s="87">
        <v>0</v>
      </c>
      <c r="P1773" s="88">
        <v>0</v>
      </c>
      <c r="Q1773" s="87">
        <v>0</v>
      </c>
      <c r="R1773" s="88">
        <v>0</v>
      </c>
      <c r="S1773" s="87">
        <v>0</v>
      </c>
      <c r="T1773" s="88">
        <v>0</v>
      </c>
      <c r="U1773" s="87">
        <v>0</v>
      </c>
      <c r="V1773" s="88">
        <v>0</v>
      </c>
      <c r="W1773" s="87">
        <v>0</v>
      </c>
      <c r="X1773" s="88">
        <v>0</v>
      </c>
      <c r="Y1773" s="87">
        <v>0</v>
      </c>
      <c r="Z1773" s="88">
        <v>0</v>
      </c>
      <c r="AA1773" s="87">
        <v>0</v>
      </c>
      <c r="AB1773" s="88">
        <v>0</v>
      </c>
      <c r="AC1773" s="58"/>
      <c r="AD1773" s="59">
        <f t="shared" si="36"/>
        <v>0</v>
      </c>
      <c r="AE1773" s="58"/>
    </row>
    <row r="1774" spans="2:31" x14ac:dyDescent="0.3">
      <c r="B1774" s="4" t="s">
        <v>242</v>
      </c>
      <c r="C1774" s="4"/>
      <c r="D1774" s="4"/>
      <c r="E1774" s="87">
        <v>0</v>
      </c>
      <c r="F1774" s="88">
        <v>0</v>
      </c>
      <c r="G1774" s="87">
        <v>0</v>
      </c>
      <c r="H1774" s="88">
        <v>0</v>
      </c>
      <c r="I1774" s="87">
        <v>0</v>
      </c>
      <c r="J1774" s="88">
        <v>0</v>
      </c>
      <c r="K1774" s="87">
        <v>0</v>
      </c>
      <c r="L1774" s="88">
        <v>0</v>
      </c>
      <c r="M1774" s="87">
        <v>0</v>
      </c>
      <c r="N1774" s="88">
        <v>0</v>
      </c>
      <c r="O1774" s="87">
        <v>0</v>
      </c>
      <c r="P1774" s="88">
        <v>0</v>
      </c>
      <c r="Q1774" s="87">
        <v>0</v>
      </c>
      <c r="R1774" s="88">
        <v>0</v>
      </c>
      <c r="S1774" s="87">
        <v>0</v>
      </c>
      <c r="T1774" s="88">
        <v>0</v>
      </c>
      <c r="U1774" s="87">
        <v>0</v>
      </c>
      <c r="V1774" s="88">
        <v>0</v>
      </c>
      <c r="W1774" s="87">
        <v>0</v>
      </c>
      <c r="X1774" s="88">
        <v>0</v>
      </c>
      <c r="Y1774" s="87">
        <v>0</v>
      </c>
      <c r="Z1774" s="88">
        <v>0</v>
      </c>
      <c r="AA1774" s="87">
        <v>0</v>
      </c>
      <c r="AB1774" s="88">
        <v>0</v>
      </c>
      <c r="AC1774" s="58"/>
      <c r="AD1774" s="59">
        <f t="shared" si="36"/>
        <v>0</v>
      </c>
      <c r="AE1774" s="58"/>
    </row>
    <row r="1775" spans="2:31" x14ac:dyDescent="0.3">
      <c r="B1775" s="4" t="s">
        <v>296</v>
      </c>
      <c r="C1775" s="4"/>
      <c r="D1775" s="4"/>
      <c r="E1775" s="87">
        <v>0</v>
      </c>
      <c r="F1775" s="88">
        <v>0</v>
      </c>
      <c r="G1775" s="87">
        <v>0</v>
      </c>
      <c r="H1775" s="88">
        <v>0</v>
      </c>
      <c r="I1775" s="87">
        <v>0</v>
      </c>
      <c r="J1775" s="88">
        <v>0</v>
      </c>
      <c r="K1775" s="87">
        <v>0</v>
      </c>
      <c r="L1775" s="88">
        <v>0</v>
      </c>
      <c r="M1775" s="87">
        <v>0</v>
      </c>
      <c r="N1775" s="88">
        <v>0</v>
      </c>
      <c r="O1775" s="87">
        <v>0</v>
      </c>
      <c r="P1775" s="88">
        <v>0</v>
      </c>
      <c r="Q1775" s="87">
        <v>0</v>
      </c>
      <c r="R1775" s="88">
        <v>0</v>
      </c>
      <c r="S1775" s="87">
        <v>0</v>
      </c>
      <c r="T1775" s="88">
        <v>0</v>
      </c>
      <c r="U1775" s="87">
        <v>0</v>
      </c>
      <c r="V1775" s="88">
        <v>0</v>
      </c>
      <c r="W1775" s="87">
        <v>0</v>
      </c>
      <c r="X1775" s="88">
        <v>0</v>
      </c>
      <c r="Y1775" s="87">
        <v>0</v>
      </c>
      <c r="Z1775" s="88">
        <v>0</v>
      </c>
      <c r="AA1775" s="87">
        <v>0</v>
      </c>
      <c r="AB1775" s="88">
        <v>0</v>
      </c>
      <c r="AC1775" s="58"/>
      <c r="AD1775" s="59">
        <f t="shared" si="36"/>
        <v>0</v>
      </c>
      <c r="AE1775" s="58"/>
    </row>
    <row r="1776" spans="2:31" x14ac:dyDescent="0.3">
      <c r="B1776" s="4" t="s">
        <v>297</v>
      </c>
      <c r="C1776" s="4"/>
      <c r="D1776" s="4"/>
      <c r="E1776" s="87">
        <v>0</v>
      </c>
      <c r="F1776" s="88">
        <v>0</v>
      </c>
      <c r="G1776" s="87">
        <v>0</v>
      </c>
      <c r="H1776" s="88">
        <v>0</v>
      </c>
      <c r="I1776" s="87">
        <v>0</v>
      </c>
      <c r="J1776" s="88">
        <v>0</v>
      </c>
      <c r="K1776" s="87">
        <v>0</v>
      </c>
      <c r="L1776" s="88">
        <v>0</v>
      </c>
      <c r="M1776" s="87">
        <v>0</v>
      </c>
      <c r="N1776" s="88">
        <v>0</v>
      </c>
      <c r="O1776" s="87">
        <v>0</v>
      </c>
      <c r="P1776" s="88">
        <v>0</v>
      </c>
      <c r="Q1776" s="87">
        <v>0</v>
      </c>
      <c r="R1776" s="88">
        <v>0</v>
      </c>
      <c r="S1776" s="87">
        <v>0</v>
      </c>
      <c r="T1776" s="88">
        <v>0</v>
      </c>
      <c r="U1776" s="87">
        <v>0</v>
      </c>
      <c r="V1776" s="88">
        <v>0</v>
      </c>
      <c r="W1776" s="87">
        <v>0</v>
      </c>
      <c r="X1776" s="88">
        <v>0</v>
      </c>
      <c r="Y1776" s="87">
        <v>0</v>
      </c>
      <c r="Z1776" s="88">
        <v>0</v>
      </c>
      <c r="AA1776" s="87">
        <v>0</v>
      </c>
      <c r="AB1776" s="88">
        <v>0</v>
      </c>
      <c r="AC1776" s="58"/>
      <c r="AD1776" s="59">
        <f t="shared" si="36"/>
        <v>0</v>
      </c>
      <c r="AE1776" s="58"/>
    </row>
    <row r="1777" spans="2:31" x14ac:dyDescent="0.3">
      <c r="B1777" s="4" t="s">
        <v>164</v>
      </c>
      <c r="C1777" s="4"/>
      <c r="D1777" s="4"/>
      <c r="E1777" s="87">
        <v>0</v>
      </c>
      <c r="F1777" s="88">
        <v>0</v>
      </c>
      <c r="G1777" s="87">
        <v>0</v>
      </c>
      <c r="H1777" s="88">
        <v>0</v>
      </c>
      <c r="I1777" s="87">
        <v>0</v>
      </c>
      <c r="J1777" s="88">
        <v>0</v>
      </c>
      <c r="K1777" s="87">
        <v>0</v>
      </c>
      <c r="L1777" s="88">
        <v>0</v>
      </c>
      <c r="M1777" s="87">
        <v>0</v>
      </c>
      <c r="N1777" s="88">
        <v>0</v>
      </c>
      <c r="O1777" s="87">
        <v>0</v>
      </c>
      <c r="P1777" s="88">
        <v>0</v>
      </c>
      <c r="Q1777" s="87">
        <v>0</v>
      </c>
      <c r="R1777" s="88">
        <v>0</v>
      </c>
      <c r="S1777" s="87">
        <v>0</v>
      </c>
      <c r="T1777" s="88">
        <v>0</v>
      </c>
      <c r="U1777" s="87">
        <v>0</v>
      </c>
      <c r="V1777" s="88">
        <v>0</v>
      </c>
      <c r="W1777" s="87">
        <v>0</v>
      </c>
      <c r="X1777" s="88">
        <v>0</v>
      </c>
      <c r="Y1777" s="87">
        <v>0</v>
      </c>
      <c r="Z1777" s="88">
        <v>0</v>
      </c>
      <c r="AA1777" s="87">
        <v>0</v>
      </c>
      <c r="AB1777" s="88">
        <v>0</v>
      </c>
      <c r="AC1777" s="58"/>
      <c r="AD1777" s="59">
        <f t="shared" si="36"/>
        <v>0</v>
      </c>
      <c r="AE1777" s="58"/>
    </row>
    <row r="1778" spans="2:31" x14ac:dyDescent="0.3">
      <c r="B1778" s="4" t="s">
        <v>200</v>
      </c>
      <c r="C1778" s="4"/>
      <c r="D1778" s="4"/>
      <c r="E1778" s="87">
        <v>0</v>
      </c>
      <c r="F1778" s="88">
        <v>0</v>
      </c>
      <c r="G1778" s="87">
        <v>0</v>
      </c>
      <c r="H1778" s="88">
        <v>0</v>
      </c>
      <c r="I1778" s="87">
        <v>0</v>
      </c>
      <c r="J1778" s="88">
        <v>0</v>
      </c>
      <c r="K1778" s="87">
        <v>0</v>
      </c>
      <c r="L1778" s="88">
        <v>0</v>
      </c>
      <c r="M1778" s="87">
        <v>0</v>
      </c>
      <c r="N1778" s="88">
        <v>0</v>
      </c>
      <c r="O1778" s="87">
        <v>0</v>
      </c>
      <c r="P1778" s="88">
        <v>0</v>
      </c>
      <c r="Q1778" s="87">
        <v>0</v>
      </c>
      <c r="R1778" s="88">
        <v>0</v>
      </c>
      <c r="S1778" s="87">
        <v>0</v>
      </c>
      <c r="T1778" s="88">
        <v>0</v>
      </c>
      <c r="U1778" s="87">
        <v>0</v>
      </c>
      <c r="V1778" s="88">
        <v>0</v>
      </c>
      <c r="W1778" s="87">
        <v>0</v>
      </c>
      <c r="X1778" s="88">
        <v>0</v>
      </c>
      <c r="Y1778" s="87">
        <v>0</v>
      </c>
      <c r="Z1778" s="88">
        <v>0</v>
      </c>
      <c r="AA1778" s="87">
        <v>0</v>
      </c>
      <c r="AB1778" s="88">
        <v>0</v>
      </c>
      <c r="AC1778" s="58"/>
      <c r="AD1778" s="59">
        <f t="shared" si="36"/>
        <v>0</v>
      </c>
      <c r="AE1778" s="58"/>
    </row>
    <row r="1779" spans="2:31" x14ac:dyDescent="0.3">
      <c r="B1779" s="4" t="s">
        <v>201</v>
      </c>
      <c r="C1779" s="4"/>
      <c r="D1779" s="4"/>
      <c r="E1779" s="87">
        <v>0</v>
      </c>
      <c r="F1779" s="88">
        <v>0</v>
      </c>
      <c r="G1779" s="87">
        <v>0</v>
      </c>
      <c r="H1779" s="88">
        <v>0</v>
      </c>
      <c r="I1779" s="87">
        <v>0</v>
      </c>
      <c r="J1779" s="88">
        <v>0</v>
      </c>
      <c r="K1779" s="87">
        <v>0</v>
      </c>
      <c r="L1779" s="88">
        <v>0</v>
      </c>
      <c r="M1779" s="87">
        <v>0</v>
      </c>
      <c r="N1779" s="88">
        <v>0</v>
      </c>
      <c r="O1779" s="87">
        <v>0</v>
      </c>
      <c r="P1779" s="88">
        <v>0</v>
      </c>
      <c r="Q1779" s="87">
        <v>0</v>
      </c>
      <c r="R1779" s="88">
        <v>0</v>
      </c>
      <c r="S1779" s="87">
        <v>0</v>
      </c>
      <c r="T1779" s="88">
        <v>0</v>
      </c>
      <c r="U1779" s="87">
        <v>0</v>
      </c>
      <c r="V1779" s="88">
        <v>0</v>
      </c>
      <c r="W1779" s="87">
        <v>0</v>
      </c>
      <c r="X1779" s="88">
        <v>0</v>
      </c>
      <c r="Y1779" s="87">
        <v>0</v>
      </c>
      <c r="Z1779" s="88">
        <v>0</v>
      </c>
      <c r="AA1779" s="87">
        <v>0</v>
      </c>
      <c r="AB1779" s="88">
        <v>0</v>
      </c>
      <c r="AC1779" s="58"/>
      <c r="AD1779" s="59">
        <f t="shared" si="36"/>
        <v>0</v>
      </c>
      <c r="AE1779" s="58"/>
    </row>
    <row r="1780" spans="2:31" x14ac:dyDescent="0.3">
      <c r="B1780" s="4" t="s">
        <v>192</v>
      </c>
      <c r="C1780" s="4"/>
      <c r="D1780" s="4"/>
      <c r="E1780" s="87">
        <v>0</v>
      </c>
      <c r="F1780" s="88">
        <v>0</v>
      </c>
      <c r="G1780" s="87">
        <v>0</v>
      </c>
      <c r="H1780" s="88">
        <v>0</v>
      </c>
      <c r="I1780" s="87">
        <v>0</v>
      </c>
      <c r="J1780" s="88">
        <v>0</v>
      </c>
      <c r="K1780" s="87">
        <v>0</v>
      </c>
      <c r="L1780" s="88">
        <v>0</v>
      </c>
      <c r="M1780" s="87">
        <v>0</v>
      </c>
      <c r="N1780" s="88">
        <v>0</v>
      </c>
      <c r="O1780" s="87">
        <v>0</v>
      </c>
      <c r="P1780" s="88">
        <v>0</v>
      </c>
      <c r="Q1780" s="87">
        <v>0</v>
      </c>
      <c r="R1780" s="88">
        <v>0</v>
      </c>
      <c r="S1780" s="87">
        <v>0</v>
      </c>
      <c r="T1780" s="88">
        <v>0</v>
      </c>
      <c r="U1780" s="87">
        <v>0</v>
      </c>
      <c r="V1780" s="88">
        <v>0</v>
      </c>
      <c r="W1780" s="87">
        <v>0</v>
      </c>
      <c r="X1780" s="88">
        <v>0</v>
      </c>
      <c r="Y1780" s="87">
        <v>0</v>
      </c>
      <c r="Z1780" s="88">
        <v>0</v>
      </c>
      <c r="AA1780" s="87">
        <v>0</v>
      </c>
      <c r="AB1780" s="88">
        <v>0</v>
      </c>
      <c r="AC1780" s="58"/>
      <c r="AD1780" s="59">
        <f t="shared" si="36"/>
        <v>0</v>
      </c>
      <c r="AE1780" s="58"/>
    </row>
    <row r="1781" spans="2:31" x14ac:dyDescent="0.3">
      <c r="B1781" s="4" t="s">
        <v>193</v>
      </c>
      <c r="C1781" s="4"/>
      <c r="D1781" s="4"/>
      <c r="E1781" s="87">
        <v>0</v>
      </c>
      <c r="F1781" s="88">
        <v>0</v>
      </c>
      <c r="G1781" s="87">
        <v>0</v>
      </c>
      <c r="H1781" s="88">
        <v>0</v>
      </c>
      <c r="I1781" s="87">
        <v>0</v>
      </c>
      <c r="J1781" s="88">
        <v>0</v>
      </c>
      <c r="K1781" s="87">
        <v>0</v>
      </c>
      <c r="L1781" s="88">
        <v>0</v>
      </c>
      <c r="M1781" s="87">
        <v>0</v>
      </c>
      <c r="N1781" s="88">
        <v>0</v>
      </c>
      <c r="O1781" s="87">
        <v>0</v>
      </c>
      <c r="P1781" s="88">
        <v>0</v>
      </c>
      <c r="Q1781" s="87">
        <v>0</v>
      </c>
      <c r="R1781" s="88">
        <v>0</v>
      </c>
      <c r="S1781" s="87">
        <v>0</v>
      </c>
      <c r="T1781" s="88">
        <v>0</v>
      </c>
      <c r="U1781" s="87">
        <v>0</v>
      </c>
      <c r="V1781" s="88">
        <v>0</v>
      </c>
      <c r="W1781" s="87">
        <v>0</v>
      </c>
      <c r="X1781" s="88">
        <v>0</v>
      </c>
      <c r="Y1781" s="87">
        <v>0</v>
      </c>
      <c r="Z1781" s="88">
        <v>0</v>
      </c>
      <c r="AA1781" s="87">
        <v>0</v>
      </c>
      <c r="AB1781" s="88">
        <v>0</v>
      </c>
      <c r="AC1781" s="58"/>
      <c r="AD1781" s="59">
        <f t="shared" si="36"/>
        <v>0</v>
      </c>
      <c r="AE1781" s="58"/>
    </row>
    <row r="1782" spans="2:31" x14ac:dyDescent="0.3">
      <c r="B1782" s="4" t="s">
        <v>295</v>
      </c>
      <c r="C1782" s="4"/>
      <c r="D1782" s="4"/>
      <c r="E1782" s="87">
        <v>0</v>
      </c>
      <c r="F1782" s="88">
        <v>0</v>
      </c>
      <c r="G1782" s="87">
        <v>0</v>
      </c>
      <c r="H1782" s="88">
        <v>0</v>
      </c>
      <c r="I1782" s="87">
        <v>0</v>
      </c>
      <c r="J1782" s="88">
        <v>0</v>
      </c>
      <c r="K1782" s="87">
        <v>0</v>
      </c>
      <c r="L1782" s="88">
        <v>0</v>
      </c>
      <c r="M1782" s="87">
        <v>0</v>
      </c>
      <c r="N1782" s="88">
        <v>0</v>
      </c>
      <c r="O1782" s="87">
        <v>0</v>
      </c>
      <c r="P1782" s="88">
        <v>0</v>
      </c>
      <c r="Q1782" s="87">
        <v>0</v>
      </c>
      <c r="R1782" s="88">
        <v>0</v>
      </c>
      <c r="S1782" s="87">
        <v>0</v>
      </c>
      <c r="T1782" s="88">
        <v>0</v>
      </c>
      <c r="U1782" s="87">
        <v>0</v>
      </c>
      <c r="V1782" s="88">
        <v>0</v>
      </c>
      <c r="W1782" s="87">
        <v>0</v>
      </c>
      <c r="X1782" s="88">
        <v>0</v>
      </c>
      <c r="Y1782" s="87">
        <v>0</v>
      </c>
      <c r="Z1782" s="88">
        <v>0</v>
      </c>
      <c r="AA1782" s="87">
        <v>0</v>
      </c>
      <c r="AB1782" s="88">
        <v>0</v>
      </c>
      <c r="AC1782" s="58"/>
      <c r="AD1782" s="59">
        <f t="shared" si="36"/>
        <v>0</v>
      </c>
      <c r="AE1782" s="58"/>
    </row>
    <row r="1783" spans="2:31" x14ac:dyDescent="0.3">
      <c r="B1783" s="4" t="s">
        <v>150</v>
      </c>
      <c r="C1783" s="4"/>
      <c r="D1783" s="4"/>
      <c r="E1783" s="87">
        <v>0</v>
      </c>
      <c r="F1783" s="88">
        <v>0</v>
      </c>
      <c r="G1783" s="87">
        <v>0</v>
      </c>
      <c r="H1783" s="88">
        <v>0</v>
      </c>
      <c r="I1783" s="87">
        <v>0</v>
      </c>
      <c r="J1783" s="88">
        <v>0</v>
      </c>
      <c r="K1783" s="87">
        <v>0</v>
      </c>
      <c r="L1783" s="88">
        <v>0</v>
      </c>
      <c r="M1783" s="87">
        <v>0</v>
      </c>
      <c r="N1783" s="88">
        <v>1.0183988650639852</v>
      </c>
      <c r="O1783" s="87">
        <v>0.60227544106377495</v>
      </c>
      <c r="P1783" s="88">
        <v>0</v>
      </c>
      <c r="Q1783" s="87">
        <v>0</v>
      </c>
      <c r="R1783" s="88">
        <v>0</v>
      </c>
      <c r="S1783" s="87">
        <v>0</v>
      </c>
      <c r="T1783" s="88">
        <v>7.2041666666666183E-3</v>
      </c>
      <c r="U1783" s="87">
        <v>0</v>
      </c>
      <c r="V1783" s="88">
        <v>1.7370926841100056</v>
      </c>
      <c r="W1783" s="87">
        <v>2.6119946161905929</v>
      </c>
      <c r="X1783" s="88">
        <v>0</v>
      </c>
      <c r="Y1783" s="87">
        <v>0</v>
      </c>
      <c r="Z1783" s="88">
        <v>0</v>
      </c>
      <c r="AA1783" s="87">
        <v>0</v>
      </c>
      <c r="AB1783" s="88">
        <v>0</v>
      </c>
      <c r="AC1783" s="58"/>
      <c r="AD1783" s="59">
        <f t="shared" si="36"/>
        <v>5.9769657730950252</v>
      </c>
      <c r="AE1783" s="58"/>
    </row>
    <row r="1784" spans="2:31" x14ac:dyDescent="0.3">
      <c r="B1784" s="4" t="s">
        <v>151</v>
      </c>
      <c r="C1784" s="4"/>
      <c r="D1784" s="4"/>
      <c r="E1784" s="87">
        <v>0</v>
      </c>
      <c r="F1784" s="88">
        <v>0</v>
      </c>
      <c r="G1784" s="87">
        <v>0</v>
      </c>
      <c r="H1784" s="88">
        <v>0</v>
      </c>
      <c r="I1784" s="87">
        <v>0</v>
      </c>
      <c r="J1784" s="88">
        <v>0</v>
      </c>
      <c r="K1784" s="87">
        <v>0</v>
      </c>
      <c r="L1784" s="88">
        <v>0</v>
      </c>
      <c r="M1784" s="87">
        <v>0</v>
      </c>
      <c r="N1784" s="88">
        <v>0.63073089917500813</v>
      </c>
      <c r="O1784" s="87">
        <v>0.28522164026896157</v>
      </c>
      <c r="P1784" s="88">
        <v>0</v>
      </c>
      <c r="Q1784" s="87">
        <v>0</v>
      </c>
      <c r="R1784" s="88">
        <v>0</v>
      </c>
      <c r="S1784" s="87">
        <v>0</v>
      </c>
      <c r="T1784" s="88">
        <v>6.9329595184326048E-2</v>
      </c>
      <c r="U1784" s="87">
        <v>0.10986551094055168</v>
      </c>
      <c r="V1784" s="88">
        <v>1.8694959373474125</v>
      </c>
      <c r="W1784" s="87">
        <v>2.3054287195205685</v>
      </c>
      <c r="X1784" s="88">
        <v>0</v>
      </c>
      <c r="Y1784" s="87">
        <v>0</v>
      </c>
      <c r="Z1784" s="88">
        <v>0</v>
      </c>
      <c r="AA1784" s="87">
        <v>0</v>
      </c>
      <c r="AB1784" s="88">
        <v>0</v>
      </c>
      <c r="AC1784" s="58"/>
      <c r="AD1784" s="59">
        <f t="shared" si="36"/>
        <v>5.2700723024368283</v>
      </c>
      <c r="AE1784" s="58"/>
    </row>
    <row r="1785" spans="2:31" x14ac:dyDescent="0.3">
      <c r="B1785" s="4" t="s">
        <v>249</v>
      </c>
      <c r="C1785" s="4"/>
      <c r="D1785" s="4"/>
      <c r="E1785" s="87">
        <v>0</v>
      </c>
      <c r="F1785" s="88">
        <v>0</v>
      </c>
      <c r="G1785" s="87">
        <v>0</v>
      </c>
      <c r="H1785" s="88">
        <v>0</v>
      </c>
      <c r="I1785" s="87">
        <v>0</v>
      </c>
      <c r="J1785" s="88">
        <v>0</v>
      </c>
      <c r="K1785" s="87">
        <v>0</v>
      </c>
      <c r="L1785" s="88">
        <v>0</v>
      </c>
      <c r="M1785" s="87">
        <v>0</v>
      </c>
      <c r="N1785" s="88">
        <v>0</v>
      </c>
      <c r="O1785" s="87">
        <v>0</v>
      </c>
      <c r="P1785" s="88">
        <v>0</v>
      </c>
      <c r="Q1785" s="87">
        <v>0</v>
      </c>
      <c r="R1785" s="88">
        <v>0</v>
      </c>
      <c r="S1785" s="87">
        <v>0</v>
      </c>
      <c r="T1785" s="88">
        <v>0</v>
      </c>
      <c r="U1785" s="87">
        <v>0</v>
      </c>
      <c r="V1785" s="88">
        <v>0</v>
      </c>
      <c r="W1785" s="87">
        <v>0</v>
      </c>
      <c r="X1785" s="88">
        <v>0</v>
      </c>
      <c r="Y1785" s="87">
        <v>0</v>
      </c>
      <c r="Z1785" s="88">
        <v>0</v>
      </c>
      <c r="AA1785" s="87">
        <v>0</v>
      </c>
      <c r="AB1785" s="88">
        <v>0</v>
      </c>
      <c r="AC1785" s="58"/>
      <c r="AD1785" s="59">
        <f t="shared" si="36"/>
        <v>0</v>
      </c>
      <c r="AE1785" s="58"/>
    </row>
    <row r="1786" spans="2:31" x14ac:dyDescent="0.3">
      <c r="B1786" s="4" t="s">
        <v>168</v>
      </c>
      <c r="C1786" s="4"/>
      <c r="D1786" s="4"/>
      <c r="E1786" s="87">
        <v>0</v>
      </c>
      <c r="F1786" s="88">
        <v>0</v>
      </c>
      <c r="G1786" s="87">
        <v>0</v>
      </c>
      <c r="H1786" s="88">
        <v>0</v>
      </c>
      <c r="I1786" s="87">
        <v>0</v>
      </c>
      <c r="J1786" s="88">
        <v>0</v>
      </c>
      <c r="K1786" s="87">
        <v>0</v>
      </c>
      <c r="L1786" s="88">
        <v>0</v>
      </c>
      <c r="M1786" s="87">
        <v>0</v>
      </c>
      <c r="N1786" s="88">
        <v>0</v>
      </c>
      <c r="O1786" s="87">
        <v>1.4320739716526967</v>
      </c>
      <c r="P1786" s="88">
        <v>1.9317146821468527</v>
      </c>
      <c r="Q1786" s="87">
        <v>1.9590729048996616</v>
      </c>
      <c r="R1786" s="88">
        <v>1.9864311274662076</v>
      </c>
      <c r="S1786" s="87">
        <v>2.0137893502811051</v>
      </c>
      <c r="T1786" s="88">
        <v>2.0393201453092176</v>
      </c>
      <c r="U1786" s="87">
        <v>0.25413390085537096</v>
      </c>
      <c r="V1786" s="88">
        <v>0</v>
      </c>
      <c r="W1786" s="87">
        <v>0</v>
      </c>
      <c r="X1786" s="88">
        <v>0</v>
      </c>
      <c r="Y1786" s="87">
        <v>0</v>
      </c>
      <c r="Z1786" s="88">
        <v>0</v>
      </c>
      <c r="AA1786" s="87">
        <v>0</v>
      </c>
      <c r="AB1786" s="88">
        <v>0</v>
      </c>
      <c r="AC1786" s="58"/>
      <c r="AD1786" s="59">
        <f t="shared" ref="AD1786:AD1847" si="37">SUM(E1786:AB1786)</f>
        <v>11.616536082611111</v>
      </c>
      <c r="AE1786" s="58"/>
    </row>
    <row r="1787" spans="2:31" x14ac:dyDescent="0.3">
      <c r="B1787" s="4" t="s">
        <v>169</v>
      </c>
      <c r="C1787" s="4"/>
      <c r="D1787" s="4"/>
      <c r="E1787" s="87">
        <v>0</v>
      </c>
      <c r="F1787" s="88">
        <v>0</v>
      </c>
      <c r="G1787" s="87">
        <v>0</v>
      </c>
      <c r="H1787" s="88">
        <v>0</v>
      </c>
      <c r="I1787" s="87">
        <v>0</v>
      </c>
      <c r="J1787" s="88">
        <v>0</v>
      </c>
      <c r="K1787" s="87">
        <v>0</v>
      </c>
      <c r="L1787" s="88">
        <v>0</v>
      </c>
      <c r="M1787" s="87">
        <v>0</v>
      </c>
      <c r="N1787" s="88">
        <v>0</v>
      </c>
      <c r="O1787" s="87">
        <v>1.4946963731974794</v>
      </c>
      <c r="P1787" s="88">
        <v>2.0393421719759783</v>
      </c>
      <c r="Q1787" s="87">
        <v>2.0406343007360359</v>
      </c>
      <c r="R1787" s="88">
        <v>2.0419264295116144</v>
      </c>
      <c r="S1787" s="87">
        <v>2.0432185582483893</v>
      </c>
      <c r="T1787" s="88">
        <v>2.0445106870084464</v>
      </c>
      <c r="U1787" s="87">
        <v>2.0458028157646226</v>
      </c>
      <c r="V1787" s="88">
        <v>2.0470949445137361</v>
      </c>
      <c r="W1787" s="87">
        <v>1.5699435671365365</v>
      </c>
      <c r="X1787" s="88">
        <v>0</v>
      </c>
      <c r="Y1787" s="87">
        <v>0</v>
      </c>
      <c r="Z1787" s="88">
        <v>0</v>
      </c>
      <c r="AA1787" s="87">
        <v>0</v>
      </c>
      <c r="AB1787" s="88">
        <v>0</v>
      </c>
      <c r="AC1787" s="58"/>
      <c r="AD1787" s="59">
        <f t="shared" si="37"/>
        <v>17.367169848092839</v>
      </c>
      <c r="AE1787" s="58"/>
    </row>
    <row r="1788" spans="2:31" x14ac:dyDescent="0.3">
      <c r="B1788" s="4" t="s">
        <v>165</v>
      </c>
      <c r="C1788" s="4"/>
      <c r="D1788" s="4"/>
      <c r="E1788" s="87">
        <v>0</v>
      </c>
      <c r="F1788" s="88">
        <v>0</v>
      </c>
      <c r="G1788" s="87">
        <v>0</v>
      </c>
      <c r="H1788" s="88">
        <v>0</v>
      </c>
      <c r="I1788" s="87">
        <v>0</v>
      </c>
      <c r="J1788" s="88">
        <v>0</v>
      </c>
      <c r="K1788" s="87">
        <v>0</v>
      </c>
      <c r="L1788" s="88">
        <v>0</v>
      </c>
      <c r="M1788" s="87">
        <v>0</v>
      </c>
      <c r="N1788" s="88">
        <v>0</v>
      </c>
      <c r="O1788" s="87">
        <v>0</v>
      </c>
      <c r="P1788" s="88">
        <v>0</v>
      </c>
      <c r="Q1788" s="87">
        <v>0</v>
      </c>
      <c r="R1788" s="88">
        <v>0</v>
      </c>
      <c r="S1788" s="87">
        <v>0</v>
      </c>
      <c r="T1788" s="88">
        <v>0</v>
      </c>
      <c r="U1788" s="87">
        <v>0</v>
      </c>
      <c r="V1788" s="88">
        <v>0</v>
      </c>
      <c r="W1788" s="87">
        <v>0</v>
      </c>
      <c r="X1788" s="88">
        <v>0</v>
      </c>
      <c r="Y1788" s="87">
        <v>0</v>
      </c>
      <c r="Z1788" s="88">
        <v>0</v>
      </c>
      <c r="AA1788" s="87">
        <v>0</v>
      </c>
      <c r="AB1788" s="88">
        <v>0</v>
      </c>
      <c r="AC1788" s="58"/>
      <c r="AD1788" s="59">
        <f t="shared" si="37"/>
        <v>0</v>
      </c>
      <c r="AE1788" s="58"/>
    </row>
    <row r="1789" spans="2:31" x14ac:dyDescent="0.3">
      <c r="B1789" s="4" t="s">
        <v>166</v>
      </c>
      <c r="C1789" s="4"/>
      <c r="D1789" s="4"/>
      <c r="E1789" s="87">
        <v>0</v>
      </c>
      <c r="F1789" s="88">
        <v>0</v>
      </c>
      <c r="G1789" s="87">
        <v>0</v>
      </c>
      <c r="H1789" s="88">
        <v>0</v>
      </c>
      <c r="I1789" s="87">
        <v>0</v>
      </c>
      <c r="J1789" s="88">
        <v>0</v>
      </c>
      <c r="K1789" s="87">
        <v>0</v>
      </c>
      <c r="L1789" s="88">
        <v>0</v>
      </c>
      <c r="M1789" s="87">
        <v>0</v>
      </c>
      <c r="N1789" s="88">
        <v>0</v>
      </c>
      <c r="O1789" s="87">
        <v>0</v>
      </c>
      <c r="P1789" s="88">
        <v>0</v>
      </c>
      <c r="Q1789" s="87">
        <v>0</v>
      </c>
      <c r="R1789" s="88">
        <v>0</v>
      </c>
      <c r="S1789" s="87">
        <v>0</v>
      </c>
      <c r="T1789" s="88">
        <v>0</v>
      </c>
      <c r="U1789" s="87">
        <v>0</v>
      </c>
      <c r="V1789" s="88">
        <v>0</v>
      </c>
      <c r="W1789" s="87">
        <v>0</v>
      </c>
      <c r="X1789" s="88">
        <v>0</v>
      </c>
      <c r="Y1789" s="87">
        <v>0</v>
      </c>
      <c r="Z1789" s="88">
        <v>0</v>
      </c>
      <c r="AA1789" s="87">
        <v>0</v>
      </c>
      <c r="AB1789" s="88">
        <v>0</v>
      </c>
      <c r="AC1789" s="58"/>
      <c r="AD1789" s="59">
        <f t="shared" si="37"/>
        <v>0</v>
      </c>
      <c r="AE1789" s="58"/>
    </row>
    <row r="1790" spans="2:31" x14ac:dyDescent="0.3">
      <c r="B1790" s="4" t="s">
        <v>167</v>
      </c>
      <c r="C1790" s="4"/>
      <c r="D1790" s="4"/>
      <c r="E1790" s="87">
        <v>0</v>
      </c>
      <c r="F1790" s="88">
        <v>0</v>
      </c>
      <c r="G1790" s="87">
        <v>0</v>
      </c>
      <c r="H1790" s="88">
        <v>0</v>
      </c>
      <c r="I1790" s="87">
        <v>0</v>
      </c>
      <c r="J1790" s="88">
        <v>0</v>
      </c>
      <c r="K1790" s="87">
        <v>0</v>
      </c>
      <c r="L1790" s="88">
        <v>0</v>
      </c>
      <c r="M1790" s="87">
        <v>0</v>
      </c>
      <c r="N1790" s="88">
        <v>0</v>
      </c>
      <c r="O1790" s="87">
        <v>0</v>
      </c>
      <c r="P1790" s="88">
        <v>0</v>
      </c>
      <c r="Q1790" s="87">
        <v>0</v>
      </c>
      <c r="R1790" s="88">
        <v>0</v>
      </c>
      <c r="S1790" s="87">
        <v>0</v>
      </c>
      <c r="T1790" s="88">
        <v>0</v>
      </c>
      <c r="U1790" s="87">
        <v>0</v>
      </c>
      <c r="V1790" s="88">
        <v>0</v>
      </c>
      <c r="W1790" s="87">
        <v>0</v>
      </c>
      <c r="X1790" s="88">
        <v>0</v>
      </c>
      <c r="Y1790" s="87">
        <v>0</v>
      </c>
      <c r="Z1790" s="88">
        <v>0</v>
      </c>
      <c r="AA1790" s="87">
        <v>0</v>
      </c>
      <c r="AB1790" s="88">
        <v>0</v>
      </c>
      <c r="AC1790" s="58"/>
      <c r="AD1790" s="59">
        <f t="shared" si="37"/>
        <v>0</v>
      </c>
      <c r="AE1790" s="58"/>
    </row>
    <row r="1791" spans="2:31" x14ac:dyDescent="0.3">
      <c r="B1791" s="4" t="s">
        <v>138</v>
      </c>
      <c r="C1791" s="4"/>
      <c r="D1791" s="4"/>
      <c r="E1791" s="87">
        <v>0</v>
      </c>
      <c r="F1791" s="88">
        <v>0</v>
      </c>
      <c r="G1791" s="87">
        <v>0</v>
      </c>
      <c r="H1791" s="88">
        <v>0</v>
      </c>
      <c r="I1791" s="87">
        <v>0</v>
      </c>
      <c r="J1791" s="88">
        <v>0</v>
      </c>
      <c r="K1791" s="87">
        <v>0</v>
      </c>
      <c r="L1791" s="88">
        <v>0</v>
      </c>
      <c r="M1791" s="87">
        <v>0</v>
      </c>
      <c r="N1791" s="88">
        <v>0</v>
      </c>
      <c r="O1791" s="87">
        <v>0</v>
      </c>
      <c r="P1791" s="88">
        <v>0</v>
      </c>
      <c r="Q1791" s="87">
        <v>0</v>
      </c>
      <c r="R1791" s="88">
        <v>0</v>
      </c>
      <c r="S1791" s="87">
        <v>0</v>
      </c>
      <c r="T1791" s="88">
        <v>0</v>
      </c>
      <c r="U1791" s="87">
        <v>0</v>
      </c>
      <c r="V1791" s="88">
        <v>0</v>
      </c>
      <c r="W1791" s="87">
        <v>0</v>
      </c>
      <c r="X1791" s="88">
        <v>0</v>
      </c>
      <c r="Y1791" s="87">
        <v>0</v>
      </c>
      <c r="Z1791" s="88">
        <v>0</v>
      </c>
      <c r="AA1791" s="87">
        <v>0</v>
      </c>
      <c r="AB1791" s="88">
        <v>0</v>
      </c>
      <c r="AC1791" s="58"/>
      <c r="AD1791" s="59">
        <f t="shared" si="37"/>
        <v>0</v>
      </c>
      <c r="AE1791" s="58"/>
    </row>
    <row r="1792" spans="2:31" x14ac:dyDescent="0.3">
      <c r="B1792" s="4" t="s">
        <v>139</v>
      </c>
      <c r="C1792" s="4"/>
      <c r="D1792" s="4"/>
      <c r="E1792" s="87">
        <v>0</v>
      </c>
      <c r="F1792" s="88">
        <v>0</v>
      </c>
      <c r="G1792" s="87">
        <v>0</v>
      </c>
      <c r="H1792" s="88">
        <v>0</v>
      </c>
      <c r="I1792" s="87">
        <v>0</v>
      </c>
      <c r="J1792" s="88">
        <v>0</v>
      </c>
      <c r="K1792" s="87">
        <v>0</v>
      </c>
      <c r="L1792" s="88">
        <v>0</v>
      </c>
      <c r="M1792" s="87">
        <v>0</v>
      </c>
      <c r="N1792" s="88">
        <v>0</v>
      </c>
      <c r="O1792" s="87">
        <v>0</v>
      </c>
      <c r="P1792" s="88">
        <v>0</v>
      </c>
      <c r="Q1792" s="87">
        <v>0</v>
      </c>
      <c r="R1792" s="88">
        <v>0</v>
      </c>
      <c r="S1792" s="87">
        <v>0</v>
      </c>
      <c r="T1792" s="88">
        <v>0</v>
      </c>
      <c r="U1792" s="87">
        <v>0</v>
      </c>
      <c r="V1792" s="88">
        <v>0</v>
      </c>
      <c r="W1792" s="87">
        <v>0</v>
      </c>
      <c r="X1792" s="88">
        <v>0</v>
      </c>
      <c r="Y1792" s="87">
        <v>0</v>
      </c>
      <c r="Z1792" s="88">
        <v>0</v>
      </c>
      <c r="AA1792" s="87">
        <v>0</v>
      </c>
      <c r="AB1792" s="88">
        <v>0</v>
      </c>
      <c r="AC1792" s="58"/>
      <c r="AD1792" s="59">
        <f t="shared" si="37"/>
        <v>0</v>
      </c>
      <c r="AE1792" s="58"/>
    </row>
    <row r="1793" spans="2:31" x14ac:dyDescent="0.3">
      <c r="B1793" s="4" t="s">
        <v>140</v>
      </c>
      <c r="C1793" s="4"/>
      <c r="D1793" s="4"/>
      <c r="E1793" s="87">
        <v>0</v>
      </c>
      <c r="F1793" s="88">
        <v>0</v>
      </c>
      <c r="G1793" s="87">
        <v>0</v>
      </c>
      <c r="H1793" s="88">
        <v>0</v>
      </c>
      <c r="I1793" s="87">
        <v>0</v>
      </c>
      <c r="J1793" s="88">
        <v>0</v>
      </c>
      <c r="K1793" s="87">
        <v>0</v>
      </c>
      <c r="L1793" s="88">
        <v>0</v>
      </c>
      <c r="M1793" s="87">
        <v>0</v>
      </c>
      <c r="N1793" s="88">
        <v>0</v>
      </c>
      <c r="O1793" s="87">
        <v>0</v>
      </c>
      <c r="P1793" s="88">
        <v>0</v>
      </c>
      <c r="Q1793" s="87">
        <v>0</v>
      </c>
      <c r="R1793" s="88">
        <v>0</v>
      </c>
      <c r="S1793" s="87">
        <v>0</v>
      </c>
      <c r="T1793" s="88">
        <v>0</v>
      </c>
      <c r="U1793" s="87">
        <v>0</v>
      </c>
      <c r="V1793" s="88">
        <v>0</v>
      </c>
      <c r="W1793" s="87">
        <v>0</v>
      </c>
      <c r="X1793" s="88">
        <v>0</v>
      </c>
      <c r="Y1793" s="87">
        <v>0</v>
      </c>
      <c r="Z1793" s="88">
        <v>0</v>
      </c>
      <c r="AA1793" s="87">
        <v>0</v>
      </c>
      <c r="AB1793" s="88">
        <v>0</v>
      </c>
      <c r="AC1793" s="58"/>
      <c r="AD1793" s="59">
        <f t="shared" si="37"/>
        <v>0</v>
      </c>
      <c r="AE1793" s="58"/>
    </row>
    <row r="1794" spans="2:31" x14ac:dyDescent="0.3">
      <c r="B1794" s="4" t="s">
        <v>198</v>
      </c>
      <c r="C1794" s="4"/>
      <c r="D1794" s="4"/>
      <c r="E1794" s="87">
        <v>0</v>
      </c>
      <c r="F1794" s="88">
        <v>0</v>
      </c>
      <c r="G1794" s="87">
        <v>0</v>
      </c>
      <c r="H1794" s="88">
        <v>0</v>
      </c>
      <c r="I1794" s="87">
        <v>0</v>
      </c>
      <c r="J1794" s="88">
        <v>0</v>
      </c>
      <c r="K1794" s="87">
        <v>0</v>
      </c>
      <c r="L1794" s="88">
        <v>0</v>
      </c>
      <c r="M1794" s="87">
        <v>0</v>
      </c>
      <c r="N1794" s="88">
        <v>0</v>
      </c>
      <c r="O1794" s="87">
        <v>0</v>
      </c>
      <c r="P1794" s="88">
        <v>0</v>
      </c>
      <c r="Q1794" s="87">
        <v>0</v>
      </c>
      <c r="R1794" s="88">
        <v>0</v>
      </c>
      <c r="S1794" s="87">
        <v>0</v>
      </c>
      <c r="T1794" s="88">
        <v>0</v>
      </c>
      <c r="U1794" s="87">
        <v>0</v>
      </c>
      <c r="V1794" s="88">
        <v>0</v>
      </c>
      <c r="W1794" s="87">
        <v>0</v>
      </c>
      <c r="X1794" s="88">
        <v>0</v>
      </c>
      <c r="Y1794" s="87">
        <v>0</v>
      </c>
      <c r="Z1794" s="88">
        <v>0</v>
      </c>
      <c r="AA1794" s="87">
        <v>0</v>
      </c>
      <c r="AB1794" s="88">
        <v>0</v>
      </c>
      <c r="AC1794" s="58"/>
      <c r="AD1794" s="59">
        <f t="shared" si="37"/>
        <v>0</v>
      </c>
      <c r="AE1794" s="58"/>
    </row>
    <row r="1795" spans="2:31" x14ac:dyDescent="0.3">
      <c r="B1795" s="4" t="s">
        <v>199</v>
      </c>
      <c r="C1795" s="4"/>
      <c r="D1795" s="4"/>
      <c r="E1795" s="87">
        <v>0</v>
      </c>
      <c r="F1795" s="88">
        <v>0</v>
      </c>
      <c r="G1795" s="87">
        <v>0</v>
      </c>
      <c r="H1795" s="88">
        <v>0</v>
      </c>
      <c r="I1795" s="87">
        <v>0</v>
      </c>
      <c r="J1795" s="88">
        <v>0</v>
      </c>
      <c r="K1795" s="87">
        <v>0</v>
      </c>
      <c r="L1795" s="88">
        <v>0</v>
      </c>
      <c r="M1795" s="87">
        <v>0</v>
      </c>
      <c r="N1795" s="88">
        <v>0</v>
      </c>
      <c r="O1795" s="87">
        <v>0</v>
      </c>
      <c r="P1795" s="88">
        <v>0</v>
      </c>
      <c r="Q1795" s="87">
        <v>0</v>
      </c>
      <c r="R1795" s="88">
        <v>0</v>
      </c>
      <c r="S1795" s="87">
        <v>0</v>
      </c>
      <c r="T1795" s="88">
        <v>0</v>
      </c>
      <c r="U1795" s="87">
        <v>0</v>
      </c>
      <c r="V1795" s="88">
        <v>0</v>
      </c>
      <c r="W1795" s="87">
        <v>0</v>
      </c>
      <c r="X1795" s="88">
        <v>0</v>
      </c>
      <c r="Y1795" s="87">
        <v>0</v>
      </c>
      <c r="Z1795" s="88">
        <v>0</v>
      </c>
      <c r="AA1795" s="87">
        <v>0</v>
      </c>
      <c r="AB1795" s="88">
        <v>0</v>
      </c>
      <c r="AC1795" s="58"/>
      <c r="AD1795" s="59">
        <f t="shared" si="37"/>
        <v>0</v>
      </c>
      <c r="AE1795" s="58"/>
    </row>
    <row r="1796" spans="2:31" x14ac:dyDescent="0.3">
      <c r="B1796" s="4" t="s">
        <v>183</v>
      </c>
      <c r="C1796" s="4"/>
      <c r="D1796" s="4"/>
      <c r="E1796" s="87">
        <v>0</v>
      </c>
      <c r="F1796" s="88">
        <v>0</v>
      </c>
      <c r="G1796" s="87">
        <v>0</v>
      </c>
      <c r="H1796" s="88">
        <v>0</v>
      </c>
      <c r="I1796" s="87">
        <v>0</v>
      </c>
      <c r="J1796" s="88">
        <v>0</v>
      </c>
      <c r="K1796" s="87">
        <v>0</v>
      </c>
      <c r="L1796" s="88">
        <v>0</v>
      </c>
      <c r="M1796" s="87">
        <v>0</v>
      </c>
      <c r="N1796" s="88">
        <v>1.9666666666666668</v>
      </c>
      <c r="O1796" s="87">
        <v>4.0000000000000053</v>
      </c>
      <c r="P1796" s="88">
        <v>4.0000000000000053</v>
      </c>
      <c r="Q1796" s="87">
        <v>4.0000000000000053</v>
      </c>
      <c r="R1796" s="88">
        <v>2.0333333333333332</v>
      </c>
      <c r="S1796" s="87">
        <v>0</v>
      </c>
      <c r="T1796" s="88">
        <v>1.9450209216515457</v>
      </c>
      <c r="U1796" s="87">
        <v>3.9343290108566484</v>
      </c>
      <c r="V1796" s="88">
        <v>2.2099107893804706</v>
      </c>
      <c r="W1796" s="87">
        <v>0</v>
      </c>
      <c r="X1796" s="88">
        <v>0</v>
      </c>
      <c r="Y1796" s="87">
        <v>0</v>
      </c>
      <c r="Z1796" s="88">
        <v>0</v>
      </c>
      <c r="AA1796" s="87">
        <v>0</v>
      </c>
      <c r="AB1796" s="88">
        <v>0</v>
      </c>
      <c r="AC1796" s="58"/>
      <c r="AD1796" s="59">
        <f t="shared" si="37"/>
        <v>24.089260721888678</v>
      </c>
      <c r="AE1796" s="58"/>
    </row>
    <row r="1797" spans="2:31" x14ac:dyDescent="0.3">
      <c r="B1797" s="4" t="s">
        <v>184</v>
      </c>
      <c r="C1797" s="4"/>
      <c r="D1797" s="4"/>
      <c r="E1797" s="87">
        <v>0</v>
      </c>
      <c r="F1797" s="88">
        <v>0</v>
      </c>
      <c r="G1797" s="87">
        <v>0</v>
      </c>
      <c r="H1797" s="88">
        <v>0</v>
      </c>
      <c r="I1797" s="87">
        <v>0</v>
      </c>
      <c r="J1797" s="88">
        <v>0</v>
      </c>
      <c r="K1797" s="87">
        <v>0</v>
      </c>
      <c r="L1797" s="88">
        <v>0</v>
      </c>
      <c r="M1797" s="87">
        <v>0</v>
      </c>
      <c r="N1797" s="88">
        <v>1.9666666666666668</v>
      </c>
      <c r="O1797" s="87">
        <v>0.65764574001853671</v>
      </c>
      <c r="P1797" s="88">
        <v>0</v>
      </c>
      <c r="Q1797" s="87">
        <v>0</v>
      </c>
      <c r="R1797" s="88">
        <v>0</v>
      </c>
      <c r="S1797" s="87">
        <v>0</v>
      </c>
      <c r="T1797" s="88">
        <v>0</v>
      </c>
      <c r="U1797" s="87">
        <v>3.5998663271948317</v>
      </c>
      <c r="V1797" s="88">
        <v>4.0000000000000053</v>
      </c>
      <c r="W1797" s="87">
        <v>3.4979166666666663</v>
      </c>
      <c r="X1797" s="88">
        <v>0</v>
      </c>
      <c r="Y1797" s="87">
        <v>0</v>
      </c>
      <c r="Z1797" s="88">
        <v>0</v>
      </c>
      <c r="AA1797" s="87">
        <v>0</v>
      </c>
      <c r="AB1797" s="88">
        <v>0</v>
      </c>
      <c r="AC1797" s="58"/>
      <c r="AD1797" s="59">
        <f t="shared" si="37"/>
        <v>13.722095400546708</v>
      </c>
      <c r="AE1797" s="58"/>
    </row>
    <row r="1798" spans="2:31" x14ac:dyDescent="0.3">
      <c r="B1798" s="4" t="s">
        <v>191</v>
      </c>
      <c r="C1798" s="4"/>
      <c r="D1798" s="4"/>
      <c r="E1798" s="87">
        <v>0</v>
      </c>
      <c r="F1798" s="88">
        <v>0</v>
      </c>
      <c r="G1798" s="87">
        <v>0</v>
      </c>
      <c r="H1798" s="88">
        <v>0</v>
      </c>
      <c r="I1798" s="87">
        <v>0</v>
      </c>
      <c r="J1798" s="88">
        <v>0</v>
      </c>
      <c r="K1798" s="87">
        <v>0</v>
      </c>
      <c r="L1798" s="88">
        <v>0</v>
      </c>
      <c r="M1798" s="87">
        <v>0</v>
      </c>
      <c r="N1798" s="88">
        <v>0</v>
      </c>
      <c r="O1798" s="87">
        <v>0</v>
      </c>
      <c r="P1798" s="88">
        <v>0</v>
      </c>
      <c r="Q1798" s="87">
        <v>0</v>
      </c>
      <c r="R1798" s="88">
        <v>0</v>
      </c>
      <c r="S1798" s="87">
        <v>0</v>
      </c>
      <c r="T1798" s="88">
        <v>0</v>
      </c>
      <c r="U1798" s="87">
        <v>1.6458905537923174E-2</v>
      </c>
      <c r="V1798" s="88">
        <v>0.26271529396375021</v>
      </c>
      <c r="W1798" s="87">
        <v>0.18859583536783855</v>
      </c>
      <c r="X1798" s="88">
        <v>0</v>
      </c>
      <c r="Y1798" s="87">
        <v>0</v>
      </c>
      <c r="Z1798" s="88">
        <v>0</v>
      </c>
      <c r="AA1798" s="87">
        <v>0</v>
      </c>
      <c r="AB1798" s="88">
        <v>0</v>
      </c>
      <c r="AC1798" s="58"/>
      <c r="AD1798" s="59">
        <f t="shared" si="37"/>
        <v>0.46777003486951196</v>
      </c>
      <c r="AE1798" s="58"/>
    </row>
    <row r="1799" spans="2:31" x14ac:dyDescent="0.3">
      <c r="B1799" s="4" t="s">
        <v>232</v>
      </c>
      <c r="C1799" s="4"/>
      <c r="D1799" s="4"/>
      <c r="E1799" s="87">
        <v>0</v>
      </c>
      <c r="F1799" s="88">
        <v>0</v>
      </c>
      <c r="G1799" s="87">
        <v>0</v>
      </c>
      <c r="H1799" s="88">
        <v>0</v>
      </c>
      <c r="I1799" s="87">
        <v>0</v>
      </c>
      <c r="J1799" s="88">
        <v>0</v>
      </c>
      <c r="K1799" s="87">
        <v>0</v>
      </c>
      <c r="L1799" s="88">
        <v>0</v>
      </c>
      <c r="M1799" s="87">
        <v>0</v>
      </c>
      <c r="N1799" s="88">
        <v>0</v>
      </c>
      <c r="O1799" s="87">
        <v>0</v>
      </c>
      <c r="P1799" s="88">
        <v>0</v>
      </c>
      <c r="Q1799" s="87">
        <v>0</v>
      </c>
      <c r="R1799" s="88">
        <v>0</v>
      </c>
      <c r="S1799" s="87">
        <v>0</v>
      </c>
      <c r="T1799" s="88">
        <v>0</v>
      </c>
      <c r="U1799" s="87">
        <v>0</v>
      </c>
      <c r="V1799" s="88">
        <v>0</v>
      </c>
      <c r="W1799" s="87">
        <v>0</v>
      </c>
      <c r="X1799" s="88">
        <v>0</v>
      </c>
      <c r="Y1799" s="87">
        <v>0</v>
      </c>
      <c r="Z1799" s="88">
        <v>0</v>
      </c>
      <c r="AA1799" s="87">
        <v>0</v>
      </c>
      <c r="AB1799" s="88">
        <v>0</v>
      </c>
      <c r="AC1799" s="58"/>
      <c r="AD1799" s="59">
        <f t="shared" si="37"/>
        <v>0</v>
      </c>
      <c r="AE1799" s="58"/>
    </row>
    <row r="1800" spans="2:31" x14ac:dyDescent="0.3">
      <c r="B1800" s="4" t="s">
        <v>233</v>
      </c>
      <c r="C1800" s="4"/>
      <c r="D1800" s="4"/>
      <c r="E1800" s="87">
        <v>0</v>
      </c>
      <c r="F1800" s="88">
        <v>0</v>
      </c>
      <c r="G1800" s="87">
        <v>0</v>
      </c>
      <c r="H1800" s="88">
        <v>0</v>
      </c>
      <c r="I1800" s="87">
        <v>0</v>
      </c>
      <c r="J1800" s="88">
        <v>0</v>
      </c>
      <c r="K1800" s="87">
        <v>0</v>
      </c>
      <c r="L1800" s="88">
        <v>0</v>
      </c>
      <c r="M1800" s="87">
        <v>0</v>
      </c>
      <c r="N1800" s="88">
        <v>0</v>
      </c>
      <c r="O1800" s="87">
        <v>0</v>
      </c>
      <c r="P1800" s="88">
        <v>0</v>
      </c>
      <c r="Q1800" s="87">
        <v>0</v>
      </c>
      <c r="R1800" s="88">
        <v>0</v>
      </c>
      <c r="S1800" s="87">
        <v>0</v>
      </c>
      <c r="T1800" s="88">
        <v>0</v>
      </c>
      <c r="U1800" s="87">
        <v>0</v>
      </c>
      <c r="V1800" s="88">
        <v>0</v>
      </c>
      <c r="W1800" s="87">
        <v>0</v>
      </c>
      <c r="X1800" s="88">
        <v>0</v>
      </c>
      <c r="Y1800" s="87">
        <v>0</v>
      </c>
      <c r="Z1800" s="88">
        <v>0</v>
      </c>
      <c r="AA1800" s="87">
        <v>0</v>
      </c>
      <c r="AB1800" s="88">
        <v>0</v>
      </c>
      <c r="AC1800" s="58"/>
      <c r="AD1800" s="59">
        <f t="shared" si="37"/>
        <v>0</v>
      </c>
      <c r="AE1800" s="58"/>
    </row>
    <row r="1801" spans="2:31" x14ac:dyDescent="0.3">
      <c r="B1801" s="4" t="s">
        <v>234</v>
      </c>
      <c r="C1801" s="4"/>
      <c r="D1801" s="4"/>
      <c r="E1801" s="87">
        <v>0</v>
      </c>
      <c r="F1801" s="88">
        <v>0</v>
      </c>
      <c r="G1801" s="87">
        <v>0</v>
      </c>
      <c r="H1801" s="88">
        <v>0</v>
      </c>
      <c r="I1801" s="87">
        <v>0</v>
      </c>
      <c r="J1801" s="88">
        <v>0</v>
      </c>
      <c r="K1801" s="87">
        <v>0</v>
      </c>
      <c r="L1801" s="88">
        <v>0</v>
      </c>
      <c r="M1801" s="87">
        <v>0</v>
      </c>
      <c r="N1801" s="88">
        <v>0</v>
      </c>
      <c r="O1801" s="87">
        <v>0</v>
      </c>
      <c r="P1801" s="88">
        <v>0</v>
      </c>
      <c r="Q1801" s="87">
        <v>0</v>
      </c>
      <c r="R1801" s="88">
        <v>0</v>
      </c>
      <c r="S1801" s="87">
        <v>0</v>
      </c>
      <c r="T1801" s="88">
        <v>0</v>
      </c>
      <c r="U1801" s="87">
        <v>0</v>
      </c>
      <c r="V1801" s="88">
        <v>0</v>
      </c>
      <c r="W1801" s="87">
        <v>0</v>
      </c>
      <c r="X1801" s="88">
        <v>0</v>
      </c>
      <c r="Y1801" s="87">
        <v>0</v>
      </c>
      <c r="Z1801" s="88">
        <v>0</v>
      </c>
      <c r="AA1801" s="87">
        <v>0</v>
      </c>
      <c r="AB1801" s="88">
        <v>0</v>
      </c>
      <c r="AC1801" s="58"/>
      <c r="AD1801" s="59">
        <f t="shared" si="37"/>
        <v>0</v>
      </c>
      <c r="AE1801" s="58"/>
    </row>
    <row r="1802" spans="2:31" x14ac:dyDescent="0.3">
      <c r="B1802" s="4" t="s">
        <v>182</v>
      </c>
      <c r="C1802" s="4"/>
      <c r="D1802" s="4"/>
      <c r="E1802" s="87">
        <v>0</v>
      </c>
      <c r="F1802" s="88">
        <v>0</v>
      </c>
      <c r="G1802" s="87">
        <v>0</v>
      </c>
      <c r="H1802" s="88">
        <v>0</v>
      </c>
      <c r="I1802" s="87">
        <v>0</v>
      </c>
      <c r="J1802" s="88">
        <v>0</v>
      </c>
      <c r="K1802" s="87">
        <v>0</v>
      </c>
      <c r="L1802" s="88">
        <v>0</v>
      </c>
      <c r="M1802" s="87">
        <v>0</v>
      </c>
      <c r="N1802" s="88">
        <v>0</v>
      </c>
      <c r="O1802" s="87">
        <v>0</v>
      </c>
      <c r="P1802" s="88">
        <v>0</v>
      </c>
      <c r="Q1802" s="87">
        <v>0</v>
      </c>
      <c r="R1802" s="88">
        <v>0</v>
      </c>
      <c r="S1802" s="87">
        <v>0</v>
      </c>
      <c r="T1802" s="88">
        <v>0</v>
      </c>
      <c r="U1802" s="87">
        <v>0</v>
      </c>
      <c r="V1802" s="88">
        <v>0</v>
      </c>
      <c r="W1802" s="87">
        <v>5.0587495168043326E-4</v>
      </c>
      <c r="X1802" s="88">
        <v>0</v>
      </c>
      <c r="Y1802" s="87">
        <v>0</v>
      </c>
      <c r="Z1802" s="88">
        <v>0</v>
      </c>
      <c r="AA1802" s="87">
        <v>0</v>
      </c>
      <c r="AB1802" s="88">
        <v>0</v>
      </c>
      <c r="AC1802" s="58"/>
      <c r="AD1802" s="59">
        <f t="shared" si="37"/>
        <v>5.0587495168043326E-4</v>
      </c>
      <c r="AE1802" s="58"/>
    </row>
    <row r="1803" spans="2:31" x14ac:dyDescent="0.3">
      <c r="B1803" s="4" t="s">
        <v>250</v>
      </c>
      <c r="C1803" s="4"/>
      <c r="D1803" s="4"/>
      <c r="E1803" s="87">
        <v>0</v>
      </c>
      <c r="F1803" s="88">
        <v>0</v>
      </c>
      <c r="G1803" s="87">
        <v>0</v>
      </c>
      <c r="H1803" s="88">
        <v>0</v>
      </c>
      <c r="I1803" s="87">
        <v>0</v>
      </c>
      <c r="J1803" s="88">
        <v>0</v>
      </c>
      <c r="K1803" s="87">
        <v>0</v>
      </c>
      <c r="L1803" s="88">
        <v>0</v>
      </c>
      <c r="M1803" s="87">
        <v>0</v>
      </c>
      <c r="N1803" s="88">
        <v>0</v>
      </c>
      <c r="O1803" s="87">
        <v>0</v>
      </c>
      <c r="P1803" s="88">
        <v>0</v>
      </c>
      <c r="Q1803" s="87">
        <v>0</v>
      </c>
      <c r="R1803" s="88">
        <v>0</v>
      </c>
      <c r="S1803" s="87">
        <v>0</v>
      </c>
      <c r="T1803" s="88">
        <v>0</v>
      </c>
      <c r="U1803" s="87">
        <v>0</v>
      </c>
      <c r="V1803" s="88">
        <v>0</v>
      </c>
      <c r="W1803" s="87">
        <v>0</v>
      </c>
      <c r="X1803" s="88">
        <v>0</v>
      </c>
      <c r="Y1803" s="87">
        <v>0</v>
      </c>
      <c r="Z1803" s="88">
        <v>0</v>
      </c>
      <c r="AA1803" s="87">
        <v>0</v>
      </c>
      <c r="AB1803" s="88">
        <v>0</v>
      </c>
      <c r="AC1803" s="58"/>
      <c r="AD1803" s="59">
        <f t="shared" si="37"/>
        <v>0</v>
      </c>
      <c r="AE1803" s="58"/>
    </row>
    <row r="1804" spans="2:31" x14ac:dyDescent="0.3">
      <c r="B1804" s="4" t="s">
        <v>235</v>
      </c>
      <c r="C1804" s="4"/>
      <c r="D1804" s="4"/>
      <c r="E1804" s="87">
        <v>0</v>
      </c>
      <c r="F1804" s="88">
        <v>0</v>
      </c>
      <c r="G1804" s="87">
        <v>0</v>
      </c>
      <c r="H1804" s="88">
        <v>0</v>
      </c>
      <c r="I1804" s="87">
        <v>0</v>
      </c>
      <c r="J1804" s="88">
        <v>0</v>
      </c>
      <c r="K1804" s="87">
        <v>0</v>
      </c>
      <c r="L1804" s="88">
        <v>0</v>
      </c>
      <c r="M1804" s="87">
        <v>0</v>
      </c>
      <c r="N1804" s="88">
        <v>0</v>
      </c>
      <c r="O1804" s="87">
        <v>0</v>
      </c>
      <c r="P1804" s="88">
        <v>0</v>
      </c>
      <c r="Q1804" s="87">
        <v>0</v>
      </c>
      <c r="R1804" s="88">
        <v>0</v>
      </c>
      <c r="S1804" s="87">
        <v>0</v>
      </c>
      <c r="T1804" s="88">
        <v>0</v>
      </c>
      <c r="U1804" s="87">
        <v>0</v>
      </c>
      <c r="V1804" s="88">
        <v>0</v>
      </c>
      <c r="W1804" s="87">
        <v>0</v>
      </c>
      <c r="X1804" s="88">
        <v>0</v>
      </c>
      <c r="Y1804" s="87">
        <v>0</v>
      </c>
      <c r="Z1804" s="88">
        <v>0</v>
      </c>
      <c r="AA1804" s="87">
        <v>0</v>
      </c>
      <c r="AB1804" s="88">
        <v>0</v>
      </c>
      <c r="AC1804" s="58"/>
      <c r="AD1804" s="59">
        <f t="shared" si="37"/>
        <v>0</v>
      </c>
      <c r="AE1804" s="58"/>
    </row>
    <row r="1805" spans="2:31" x14ac:dyDescent="0.3">
      <c r="B1805" s="4" t="s">
        <v>236</v>
      </c>
      <c r="C1805" s="4"/>
      <c r="D1805" s="4"/>
      <c r="E1805" s="87">
        <v>0</v>
      </c>
      <c r="F1805" s="88">
        <v>0</v>
      </c>
      <c r="G1805" s="87">
        <v>0</v>
      </c>
      <c r="H1805" s="88">
        <v>0</v>
      </c>
      <c r="I1805" s="87">
        <v>0</v>
      </c>
      <c r="J1805" s="88">
        <v>0</v>
      </c>
      <c r="K1805" s="87">
        <v>0</v>
      </c>
      <c r="L1805" s="88">
        <v>0</v>
      </c>
      <c r="M1805" s="87">
        <v>0</v>
      </c>
      <c r="N1805" s="88">
        <v>0</v>
      </c>
      <c r="O1805" s="87">
        <v>0</v>
      </c>
      <c r="P1805" s="88">
        <v>0</v>
      </c>
      <c r="Q1805" s="87">
        <v>0</v>
      </c>
      <c r="R1805" s="88">
        <v>0</v>
      </c>
      <c r="S1805" s="87">
        <v>0</v>
      </c>
      <c r="T1805" s="88">
        <v>0</v>
      </c>
      <c r="U1805" s="87">
        <v>0</v>
      </c>
      <c r="V1805" s="88">
        <v>0</v>
      </c>
      <c r="W1805" s="87">
        <v>0</v>
      </c>
      <c r="X1805" s="88">
        <v>0</v>
      </c>
      <c r="Y1805" s="87">
        <v>0</v>
      </c>
      <c r="Z1805" s="88">
        <v>0</v>
      </c>
      <c r="AA1805" s="87">
        <v>0</v>
      </c>
      <c r="AB1805" s="88">
        <v>0</v>
      </c>
      <c r="AC1805" s="58"/>
      <c r="AD1805" s="59">
        <f t="shared" si="37"/>
        <v>0</v>
      </c>
      <c r="AE1805" s="58"/>
    </row>
    <row r="1806" spans="2:31" x14ac:dyDescent="0.3">
      <c r="B1806" s="4" t="s">
        <v>298</v>
      </c>
      <c r="C1806" s="4"/>
      <c r="D1806" s="4"/>
      <c r="E1806" s="87">
        <v>0</v>
      </c>
      <c r="F1806" s="88">
        <v>0</v>
      </c>
      <c r="G1806" s="87">
        <v>0</v>
      </c>
      <c r="H1806" s="88">
        <v>0</v>
      </c>
      <c r="I1806" s="87">
        <v>0</v>
      </c>
      <c r="J1806" s="88">
        <v>0</v>
      </c>
      <c r="K1806" s="87">
        <v>0</v>
      </c>
      <c r="L1806" s="88">
        <v>0</v>
      </c>
      <c r="M1806" s="87">
        <v>0</v>
      </c>
      <c r="N1806" s="88">
        <v>0</v>
      </c>
      <c r="O1806" s="87">
        <v>0</v>
      </c>
      <c r="P1806" s="88">
        <v>0</v>
      </c>
      <c r="Q1806" s="87">
        <v>0</v>
      </c>
      <c r="R1806" s="88">
        <v>0</v>
      </c>
      <c r="S1806" s="87">
        <v>0</v>
      </c>
      <c r="T1806" s="88">
        <v>0</v>
      </c>
      <c r="U1806" s="87">
        <v>0</v>
      </c>
      <c r="V1806" s="88">
        <v>0</v>
      </c>
      <c r="W1806" s="87">
        <v>0</v>
      </c>
      <c r="X1806" s="88">
        <v>0</v>
      </c>
      <c r="Y1806" s="87">
        <v>0</v>
      </c>
      <c r="Z1806" s="88">
        <v>0</v>
      </c>
      <c r="AA1806" s="87">
        <v>0</v>
      </c>
      <c r="AB1806" s="88">
        <v>0</v>
      </c>
      <c r="AC1806" s="58"/>
      <c r="AD1806" s="59">
        <f t="shared" si="37"/>
        <v>0</v>
      </c>
      <c r="AE1806" s="58"/>
    </row>
    <row r="1807" spans="2:31" x14ac:dyDescent="0.3">
      <c r="B1807" s="4" t="s">
        <v>185</v>
      </c>
      <c r="C1807" s="4"/>
      <c r="D1807" s="4"/>
      <c r="E1807" s="87">
        <v>0</v>
      </c>
      <c r="F1807" s="88">
        <v>0</v>
      </c>
      <c r="G1807" s="87">
        <v>0</v>
      </c>
      <c r="H1807" s="88">
        <v>0</v>
      </c>
      <c r="I1807" s="87">
        <v>0</v>
      </c>
      <c r="J1807" s="88">
        <v>0</v>
      </c>
      <c r="K1807" s="87">
        <v>0</v>
      </c>
      <c r="L1807" s="88">
        <v>0</v>
      </c>
      <c r="M1807" s="87">
        <v>0</v>
      </c>
      <c r="N1807" s="88">
        <v>0</v>
      </c>
      <c r="O1807" s="87">
        <v>0</v>
      </c>
      <c r="P1807" s="88">
        <v>0</v>
      </c>
      <c r="Q1807" s="87">
        <v>0</v>
      </c>
      <c r="R1807" s="88">
        <v>0</v>
      </c>
      <c r="S1807" s="87">
        <v>0</v>
      </c>
      <c r="T1807" s="88">
        <v>0</v>
      </c>
      <c r="U1807" s="87">
        <v>0</v>
      </c>
      <c r="V1807" s="88">
        <v>9.0958333333333332</v>
      </c>
      <c r="W1807" s="87">
        <v>12.219422931006799</v>
      </c>
      <c r="X1807" s="88">
        <v>0</v>
      </c>
      <c r="Y1807" s="87">
        <v>0</v>
      </c>
      <c r="Z1807" s="88">
        <v>0</v>
      </c>
      <c r="AA1807" s="87">
        <v>0</v>
      </c>
      <c r="AB1807" s="88">
        <v>0</v>
      </c>
      <c r="AC1807" s="58"/>
      <c r="AD1807" s="59">
        <f t="shared" si="37"/>
        <v>21.315256264340132</v>
      </c>
      <c r="AE1807" s="58"/>
    </row>
    <row r="1808" spans="2:31" x14ac:dyDescent="0.3">
      <c r="B1808" s="4" t="s">
        <v>186</v>
      </c>
      <c r="C1808" s="4"/>
      <c r="D1808" s="4"/>
      <c r="E1808" s="87">
        <v>0</v>
      </c>
      <c r="F1808" s="88">
        <v>0</v>
      </c>
      <c r="G1808" s="87">
        <v>0</v>
      </c>
      <c r="H1808" s="88">
        <v>0</v>
      </c>
      <c r="I1808" s="87">
        <v>0</v>
      </c>
      <c r="J1808" s="88">
        <v>0</v>
      </c>
      <c r="K1808" s="87">
        <v>0</v>
      </c>
      <c r="L1808" s="88">
        <v>0</v>
      </c>
      <c r="M1808" s="87">
        <v>0</v>
      </c>
      <c r="N1808" s="88">
        <v>0</v>
      </c>
      <c r="O1808" s="87">
        <v>0</v>
      </c>
      <c r="P1808" s="88">
        <v>0</v>
      </c>
      <c r="Q1808" s="87">
        <v>0</v>
      </c>
      <c r="R1808" s="88">
        <v>0</v>
      </c>
      <c r="S1808" s="87">
        <v>0</v>
      </c>
      <c r="T1808" s="88">
        <v>0</v>
      </c>
      <c r="U1808" s="87">
        <v>0</v>
      </c>
      <c r="V1808" s="88">
        <v>0</v>
      </c>
      <c r="W1808" s="87">
        <v>0</v>
      </c>
      <c r="X1808" s="88">
        <v>0</v>
      </c>
      <c r="Y1808" s="87">
        <v>0</v>
      </c>
      <c r="Z1808" s="88">
        <v>0</v>
      </c>
      <c r="AA1808" s="87">
        <v>0</v>
      </c>
      <c r="AB1808" s="88">
        <v>0</v>
      </c>
      <c r="AC1808" s="58"/>
      <c r="AD1808" s="59">
        <f t="shared" si="37"/>
        <v>0</v>
      </c>
      <c r="AE1808" s="58"/>
    </row>
    <row r="1809" spans="2:31" x14ac:dyDescent="0.3">
      <c r="B1809" s="4" t="s">
        <v>170</v>
      </c>
      <c r="C1809" s="4"/>
      <c r="D1809" s="4"/>
      <c r="E1809" s="87">
        <v>0</v>
      </c>
      <c r="F1809" s="88">
        <v>0</v>
      </c>
      <c r="G1809" s="87">
        <v>0</v>
      </c>
      <c r="H1809" s="88">
        <v>0</v>
      </c>
      <c r="I1809" s="87">
        <v>0</v>
      </c>
      <c r="J1809" s="88">
        <v>0</v>
      </c>
      <c r="K1809" s="87">
        <v>0</v>
      </c>
      <c r="L1809" s="88">
        <v>0</v>
      </c>
      <c r="M1809" s="87">
        <v>0</v>
      </c>
      <c r="N1809" s="88">
        <v>0</v>
      </c>
      <c r="O1809" s="87">
        <v>0</v>
      </c>
      <c r="P1809" s="88">
        <v>0</v>
      </c>
      <c r="Q1809" s="87">
        <v>0</v>
      </c>
      <c r="R1809" s="88">
        <v>0</v>
      </c>
      <c r="S1809" s="87">
        <v>0</v>
      </c>
      <c r="T1809" s="88">
        <v>0</v>
      </c>
      <c r="U1809" s="87">
        <v>0</v>
      </c>
      <c r="V1809" s="88">
        <v>0</v>
      </c>
      <c r="W1809" s="87">
        <v>0</v>
      </c>
      <c r="X1809" s="88">
        <v>0</v>
      </c>
      <c r="Y1809" s="87">
        <v>0</v>
      </c>
      <c r="Z1809" s="88">
        <v>0</v>
      </c>
      <c r="AA1809" s="87">
        <v>0</v>
      </c>
      <c r="AB1809" s="88">
        <v>0</v>
      </c>
      <c r="AC1809" s="58"/>
      <c r="AD1809" s="59">
        <f t="shared" si="37"/>
        <v>0</v>
      </c>
      <c r="AE1809" s="58"/>
    </row>
    <row r="1810" spans="2:31" x14ac:dyDescent="0.3">
      <c r="B1810" s="4" t="s">
        <v>171</v>
      </c>
      <c r="C1810" s="4"/>
      <c r="D1810" s="4"/>
      <c r="E1810" s="87">
        <v>0</v>
      </c>
      <c r="F1810" s="88">
        <v>0</v>
      </c>
      <c r="G1810" s="87">
        <v>0</v>
      </c>
      <c r="H1810" s="88">
        <v>0</v>
      </c>
      <c r="I1810" s="87">
        <v>0</v>
      </c>
      <c r="J1810" s="88">
        <v>0</v>
      </c>
      <c r="K1810" s="87">
        <v>0</v>
      </c>
      <c r="L1810" s="88">
        <v>0</v>
      </c>
      <c r="M1810" s="87">
        <v>0</v>
      </c>
      <c r="N1810" s="88">
        <v>0</v>
      </c>
      <c r="O1810" s="87">
        <v>0</v>
      </c>
      <c r="P1810" s="88">
        <v>0</v>
      </c>
      <c r="Q1810" s="87">
        <v>0</v>
      </c>
      <c r="R1810" s="88">
        <v>0</v>
      </c>
      <c r="S1810" s="87">
        <v>0</v>
      </c>
      <c r="T1810" s="88">
        <v>0</v>
      </c>
      <c r="U1810" s="87">
        <v>0</v>
      </c>
      <c r="V1810" s="88">
        <v>0</v>
      </c>
      <c r="W1810" s="87">
        <v>0</v>
      </c>
      <c r="X1810" s="88">
        <v>0</v>
      </c>
      <c r="Y1810" s="87">
        <v>0</v>
      </c>
      <c r="Z1810" s="88">
        <v>0</v>
      </c>
      <c r="AA1810" s="87">
        <v>0</v>
      </c>
      <c r="AB1810" s="88">
        <v>0</v>
      </c>
      <c r="AC1810" s="58"/>
      <c r="AD1810" s="59">
        <f t="shared" si="37"/>
        <v>0</v>
      </c>
      <c r="AE1810" s="58"/>
    </row>
    <row r="1811" spans="2:31" x14ac:dyDescent="0.3">
      <c r="B1811" s="4" t="s">
        <v>172</v>
      </c>
      <c r="C1811" s="4"/>
      <c r="D1811" s="4"/>
      <c r="E1811" s="87">
        <v>0</v>
      </c>
      <c r="F1811" s="88">
        <v>0</v>
      </c>
      <c r="G1811" s="87">
        <v>0</v>
      </c>
      <c r="H1811" s="88">
        <v>0</v>
      </c>
      <c r="I1811" s="87">
        <v>0</v>
      </c>
      <c r="J1811" s="88">
        <v>0</v>
      </c>
      <c r="K1811" s="87">
        <v>0</v>
      </c>
      <c r="L1811" s="88">
        <v>0</v>
      </c>
      <c r="M1811" s="87">
        <v>0</v>
      </c>
      <c r="N1811" s="88">
        <v>0</v>
      </c>
      <c r="O1811" s="87">
        <v>0</v>
      </c>
      <c r="P1811" s="88">
        <v>0</v>
      </c>
      <c r="Q1811" s="87">
        <v>0</v>
      </c>
      <c r="R1811" s="88">
        <v>0</v>
      </c>
      <c r="S1811" s="87">
        <v>0</v>
      </c>
      <c r="T1811" s="88">
        <v>0</v>
      </c>
      <c r="U1811" s="87">
        <v>0</v>
      </c>
      <c r="V1811" s="88">
        <v>0</v>
      </c>
      <c r="W1811" s="87">
        <v>0</v>
      </c>
      <c r="X1811" s="88">
        <v>0</v>
      </c>
      <c r="Y1811" s="87">
        <v>0</v>
      </c>
      <c r="Z1811" s="88">
        <v>0</v>
      </c>
      <c r="AA1811" s="87">
        <v>0</v>
      </c>
      <c r="AB1811" s="88">
        <v>0</v>
      </c>
      <c r="AC1811" s="58"/>
      <c r="AD1811" s="59">
        <f t="shared" si="37"/>
        <v>0</v>
      </c>
      <c r="AE1811" s="58"/>
    </row>
    <row r="1812" spans="2:31" x14ac:dyDescent="0.3">
      <c r="B1812" s="4" t="s">
        <v>173</v>
      </c>
      <c r="C1812" s="4"/>
      <c r="D1812" s="4"/>
      <c r="E1812" s="87">
        <v>0</v>
      </c>
      <c r="F1812" s="88">
        <v>0</v>
      </c>
      <c r="G1812" s="87">
        <v>0</v>
      </c>
      <c r="H1812" s="88">
        <v>0</v>
      </c>
      <c r="I1812" s="87">
        <v>0</v>
      </c>
      <c r="J1812" s="88">
        <v>0</v>
      </c>
      <c r="K1812" s="87">
        <v>0</v>
      </c>
      <c r="L1812" s="88">
        <v>0</v>
      </c>
      <c r="M1812" s="87">
        <v>0</v>
      </c>
      <c r="N1812" s="88">
        <v>0</v>
      </c>
      <c r="O1812" s="87">
        <v>0</v>
      </c>
      <c r="P1812" s="88">
        <v>0</v>
      </c>
      <c r="Q1812" s="87">
        <v>0</v>
      </c>
      <c r="R1812" s="88">
        <v>0</v>
      </c>
      <c r="S1812" s="87">
        <v>0</v>
      </c>
      <c r="T1812" s="88">
        <v>0</v>
      </c>
      <c r="U1812" s="87">
        <v>0</v>
      </c>
      <c r="V1812" s="88">
        <v>0</v>
      </c>
      <c r="W1812" s="87">
        <v>0</v>
      </c>
      <c r="X1812" s="88">
        <v>0</v>
      </c>
      <c r="Y1812" s="87">
        <v>0</v>
      </c>
      <c r="Z1812" s="88">
        <v>0</v>
      </c>
      <c r="AA1812" s="87">
        <v>0</v>
      </c>
      <c r="AB1812" s="88">
        <v>0</v>
      </c>
      <c r="AC1812" s="58"/>
      <c r="AD1812" s="59">
        <f t="shared" si="37"/>
        <v>0</v>
      </c>
      <c r="AE1812" s="58"/>
    </row>
    <row r="1813" spans="2:31" x14ac:dyDescent="0.3">
      <c r="B1813" s="4" t="s">
        <v>174</v>
      </c>
      <c r="C1813" s="4"/>
      <c r="D1813" s="4"/>
      <c r="E1813" s="87">
        <v>0</v>
      </c>
      <c r="F1813" s="88">
        <v>0</v>
      </c>
      <c r="G1813" s="87">
        <v>0</v>
      </c>
      <c r="H1813" s="88">
        <v>0</v>
      </c>
      <c r="I1813" s="87">
        <v>0</v>
      </c>
      <c r="J1813" s="88">
        <v>0</v>
      </c>
      <c r="K1813" s="87">
        <v>0</v>
      </c>
      <c r="L1813" s="88">
        <v>0</v>
      </c>
      <c r="M1813" s="87">
        <v>0</v>
      </c>
      <c r="N1813" s="88">
        <v>0</v>
      </c>
      <c r="O1813" s="87">
        <v>0</v>
      </c>
      <c r="P1813" s="88">
        <v>0</v>
      </c>
      <c r="Q1813" s="87">
        <v>0</v>
      </c>
      <c r="R1813" s="88">
        <v>0</v>
      </c>
      <c r="S1813" s="87">
        <v>0</v>
      </c>
      <c r="T1813" s="88">
        <v>0</v>
      </c>
      <c r="U1813" s="87">
        <v>0</v>
      </c>
      <c r="V1813" s="88">
        <v>0</v>
      </c>
      <c r="W1813" s="87">
        <v>0</v>
      </c>
      <c r="X1813" s="88">
        <v>0</v>
      </c>
      <c r="Y1813" s="87">
        <v>0</v>
      </c>
      <c r="Z1813" s="88">
        <v>0</v>
      </c>
      <c r="AA1813" s="87">
        <v>0</v>
      </c>
      <c r="AB1813" s="88">
        <v>0</v>
      </c>
      <c r="AC1813" s="58"/>
      <c r="AD1813" s="59">
        <f t="shared" si="37"/>
        <v>0</v>
      </c>
      <c r="AE1813" s="58"/>
    </row>
    <row r="1814" spans="2:31" x14ac:dyDescent="0.3">
      <c r="B1814" s="4" t="s">
        <v>194</v>
      </c>
      <c r="C1814" s="4"/>
      <c r="D1814" s="4"/>
      <c r="E1814" s="87">
        <v>0</v>
      </c>
      <c r="F1814" s="88">
        <v>0</v>
      </c>
      <c r="G1814" s="87">
        <v>0</v>
      </c>
      <c r="H1814" s="88">
        <v>0</v>
      </c>
      <c r="I1814" s="87">
        <v>0</v>
      </c>
      <c r="J1814" s="88">
        <v>0</v>
      </c>
      <c r="K1814" s="87">
        <v>0</v>
      </c>
      <c r="L1814" s="88">
        <v>0</v>
      </c>
      <c r="M1814" s="87">
        <v>0</v>
      </c>
      <c r="N1814" s="88">
        <v>0</v>
      </c>
      <c r="O1814" s="87">
        <v>0</v>
      </c>
      <c r="P1814" s="88">
        <v>0</v>
      </c>
      <c r="Q1814" s="87">
        <v>0</v>
      </c>
      <c r="R1814" s="88">
        <v>0</v>
      </c>
      <c r="S1814" s="87">
        <v>0</v>
      </c>
      <c r="T1814" s="88">
        <v>0</v>
      </c>
      <c r="U1814" s="87">
        <v>0</v>
      </c>
      <c r="V1814" s="88">
        <v>0</v>
      </c>
      <c r="W1814" s="87">
        <v>0</v>
      </c>
      <c r="X1814" s="88">
        <v>0</v>
      </c>
      <c r="Y1814" s="87">
        <v>0</v>
      </c>
      <c r="Z1814" s="88">
        <v>0</v>
      </c>
      <c r="AA1814" s="87">
        <v>0</v>
      </c>
      <c r="AB1814" s="88">
        <v>0</v>
      </c>
      <c r="AC1814" s="58"/>
      <c r="AD1814" s="59">
        <f t="shared" si="37"/>
        <v>0</v>
      </c>
      <c r="AE1814" s="58"/>
    </row>
    <row r="1815" spans="2:31" x14ac:dyDescent="0.3">
      <c r="B1815" s="4" t="s">
        <v>195</v>
      </c>
      <c r="C1815" s="4"/>
      <c r="D1815" s="4"/>
      <c r="E1815" s="87">
        <v>0</v>
      </c>
      <c r="F1815" s="88">
        <v>0</v>
      </c>
      <c r="G1815" s="87">
        <v>0</v>
      </c>
      <c r="H1815" s="88">
        <v>0</v>
      </c>
      <c r="I1815" s="87">
        <v>0</v>
      </c>
      <c r="J1815" s="88">
        <v>0</v>
      </c>
      <c r="K1815" s="87">
        <v>0</v>
      </c>
      <c r="L1815" s="88">
        <v>0</v>
      </c>
      <c r="M1815" s="87">
        <v>0</v>
      </c>
      <c r="N1815" s="88">
        <v>0</v>
      </c>
      <c r="O1815" s="87">
        <v>0</v>
      </c>
      <c r="P1815" s="88">
        <v>0</v>
      </c>
      <c r="Q1815" s="87">
        <v>0</v>
      </c>
      <c r="R1815" s="88">
        <v>0</v>
      </c>
      <c r="S1815" s="87">
        <v>0</v>
      </c>
      <c r="T1815" s="88">
        <v>0</v>
      </c>
      <c r="U1815" s="87">
        <v>0</v>
      </c>
      <c r="V1815" s="88">
        <v>0</v>
      </c>
      <c r="W1815" s="87">
        <v>0</v>
      </c>
      <c r="X1815" s="88">
        <v>0</v>
      </c>
      <c r="Y1815" s="87">
        <v>0</v>
      </c>
      <c r="Z1815" s="88">
        <v>0</v>
      </c>
      <c r="AA1815" s="87">
        <v>0</v>
      </c>
      <c r="AB1815" s="88">
        <v>0</v>
      </c>
      <c r="AC1815" s="58"/>
      <c r="AD1815" s="59">
        <f t="shared" si="37"/>
        <v>0</v>
      </c>
      <c r="AE1815" s="58"/>
    </row>
    <row r="1816" spans="2:31" x14ac:dyDescent="0.3">
      <c r="B1816" s="4" t="s">
        <v>153</v>
      </c>
      <c r="C1816" s="4"/>
      <c r="D1816" s="4"/>
      <c r="E1816" s="87">
        <v>0</v>
      </c>
      <c r="F1816" s="88">
        <v>0</v>
      </c>
      <c r="G1816" s="87">
        <v>0</v>
      </c>
      <c r="H1816" s="88">
        <v>0</v>
      </c>
      <c r="I1816" s="87">
        <v>0</v>
      </c>
      <c r="J1816" s="88">
        <v>0</v>
      </c>
      <c r="K1816" s="87">
        <v>0</v>
      </c>
      <c r="L1816" s="88">
        <v>0</v>
      </c>
      <c r="M1816" s="87">
        <v>0</v>
      </c>
      <c r="N1816" s="88">
        <v>0</v>
      </c>
      <c r="O1816" s="87">
        <v>0</v>
      </c>
      <c r="P1816" s="88">
        <v>0</v>
      </c>
      <c r="Q1816" s="87">
        <v>0</v>
      </c>
      <c r="R1816" s="88">
        <v>0</v>
      </c>
      <c r="S1816" s="87">
        <v>0</v>
      </c>
      <c r="T1816" s="88">
        <v>0</v>
      </c>
      <c r="U1816" s="87">
        <v>0</v>
      </c>
      <c r="V1816" s="88">
        <v>0</v>
      </c>
      <c r="W1816" s="87">
        <v>0</v>
      </c>
      <c r="X1816" s="88">
        <v>0</v>
      </c>
      <c r="Y1816" s="87">
        <v>0</v>
      </c>
      <c r="Z1816" s="88">
        <v>0</v>
      </c>
      <c r="AA1816" s="87">
        <v>0</v>
      </c>
      <c r="AB1816" s="88">
        <v>0</v>
      </c>
      <c r="AC1816" s="58"/>
      <c r="AD1816" s="59">
        <f t="shared" si="37"/>
        <v>0</v>
      </c>
      <c r="AE1816" s="58"/>
    </row>
    <row r="1817" spans="2:31" x14ac:dyDescent="0.3">
      <c r="B1817" s="4" t="s">
        <v>154</v>
      </c>
      <c r="C1817" s="4"/>
      <c r="D1817" s="4"/>
      <c r="E1817" s="87">
        <v>0</v>
      </c>
      <c r="F1817" s="88">
        <v>0</v>
      </c>
      <c r="G1817" s="87">
        <v>0</v>
      </c>
      <c r="H1817" s="88">
        <v>0</v>
      </c>
      <c r="I1817" s="87">
        <v>0</v>
      </c>
      <c r="J1817" s="88">
        <v>0</v>
      </c>
      <c r="K1817" s="87">
        <v>0</v>
      </c>
      <c r="L1817" s="88">
        <v>0</v>
      </c>
      <c r="M1817" s="87">
        <v>0</v>
      </c>
      <c r="N1817" s="88">
        <v>0</v>
      </c>
      <c r="O1817" s="87">
        <v>0</v>
      </c>
      <c r="P1817" s="88">
        <v>0</v>
      </c>
      <c r="Q1817" s="87">
        <v>0</v>
      </c>
      <c r="R1817" s="88">
        <v>0</v>
      </c>
      <c r="S1817" s="87">
        <v>0</v>
      </c>
      <c r="T1817" s="88">
        <v>0</v>
      </c>
      <c r="U1817" s="87">
        <v>0</v>
      </c>
      <c r="V1817" s="88">
        <v>0</v>
      </c>
      <c r="W1817" s="87">
        <v>0</v>
      </c>
      <c r="X1817" s="88">
        <v>0</v>
      </c>
      <c r="Y1817" s="87">
        <v>0</v>
      </c>
      <c r="Z1817" s="88">
        <v>0</v>
      </c>
      <c r="AA1817" s="87">
        <v>0</v>
      </c>
      <c r="AB1817" s="88">
        <v>0</v>
      </c>
      <c r="AC1817" s="58"/>
      <c r="AD1817" s="59">
        <f t="shared" si="37"/>
        <v>0</v>
      </c>
      <c r="AE1817" s="58"/>
    </row>
    <row r="1818" spans="2:31" x14ac:dyDescent="0.3">
      <c r="B1818" s="4" t="s">
        <v>175</v>
      </c>
      <c r="C1818" s="4"/>
      <c r="D1818" s="4"/>
      <c r="E1818" s="87">
        <v>0</v>
      </c>
      <c r="F1818" s="88">
        <v>0</v>
      </c>
      <c r="G1818" s="87">
        <v>0</v>
      </c>
      <c r="H1818" s="88">
        <v>0</v>
      </c>
      <c r="I1818" s="87">
        <v>0</v>
      </c>
      <c r="J1818" s="88">
        <v>0</v>
      </c>
      <c r="K1818" s="87">
        <v>0</v>
      </c>
      <c r="L1818" s="88">
        <v>0</v>
      </c>
      <c r="M1818" s="87">
        <v>0</v>
      </c>
      <c r="N1818" s="88">
        <v>0</v>
      </c>
      <c r="O1818" s="87">
        <v>0</v>
      </c>
      <c r="P1818" s="88">
        <v>0</v>
      </c>
      <c r="Q1818" s="87">
        <v>0</v>
      </c>
      <c r="R1818" s="88">
        <v>0</v>
      </c>
      <c r="S1818" s="87">
        <v>0</v>
      </c>
      <c r="T1818" s="88">
        <v>0</v>
      </c>
      <c r="U1818" s="87">
        <v>0</v>
      </c>
      <c r="V1818" s="88">
        <v>0</v>
      </c>
      <c r="W1818" s="87">
        <v>0</v>
      </c>
      <c r="X1818" s="88">
        <v>0</v>
      </c>
      <c r="Y1818" s="87">
        <v>0</v>
      </c>
      <c r="Z1818" s="88">
        <v>0</v>
      </c>
      <c r="AA1818" s="87">
        <v>0</v>
      </c>
      <c r="AB1818" s="88">
        <v>0</v>
      </c>
      <c r="AC1818" s="58"/>
      <c r="AD1818" s="59">
        <f t="shared" si="37"/>
        <v>0</v>
      </c>
      <c r="AE1818" s="58"/>
    </row>
    <row r="1819" spans="2:31" x14ac:dyDescent="0.3">
      <c r="B1819" s="4" t="s">
        <v>176</v>
      </c>
      <c r="C1819" s="4"/>
      <c r="D1819" s="4"/>
      <c r="E1819" s="87">
        <v>0</v>
      </c>
      <c r="F1819" s="88">
        <v>0</v>
      </c>
      <c r="G1819" s="87">
        <v>0</v>
      </c>
      <c r="H1819" s="88">
        <v>0</v>
      </c>
      <c r="I1819" s="87">
        <v>0</v>
      </c>
      <c r="J1819" s="88">
        <v>0</v>
      </c>
      <c r="K1819" s="87">
        <v>0</v>
      </c>
      <c r="L1819" s="88">
        <v>0</v>
      </c>
      <c r="M1819" s="87">
        <v>0</v>
      </c>
      <c r="N1819" s="88">
        <v>0</v>
      </c>
      <c r="O1819" s="87">
        <v>0</v>
      </c>
      <c r="P1819" s="88">
        <v>0</v>
      </c>
      <c r="Q1819" s="87">
        <v>0</v>
      </c>
      <c r="R1819" s="88">
        <v>0</v>
      </c>
      <c r="S1819" s="87">
        <v>0</v>
      </c>
      <c r="T1819" s="88">
        <v>0</v>
      </c>
      <c r="U1819" s="87">
        <v>0</v>
      </c>
      <c r="V1819" s="88">
        <v>0</v>
      </c>
      <c r="W1819" s="87">
        <v>0</v>
      </c>
      <c r="X1819" s="88">
        <v>0</v>
      </c>
      <c r="Y1819" s="87">
        <v>0</v>
      </c>
      <c r="Z1819" s="88">
        <v>0</v>
      </c>
      <c r="AA1819" s="87">
        <v>0</v>
      </c>
      <c r="AB1819" s="88">
        <v>0</v>
      </c>
      <c r="AC1819" s="58"/>
      <c r="AD1819" s="59">
        <f t="shared" si="37"/>
        <v>0</v>
      </c>
      <c r="AE1819" s="58"/>
    </row>
    <row r="1820" spans="2:31" x14ac:dyDescent="0.3">
      <c r="B1820" s="4" t="s">
        <v>177</v>
      </c>
      <c r="C1820" s="4"/>
      <c r="D1820" s="4"/>
      <c r="E1820" s="87">
        <v>0</v>
      </c>
      <c r="F1820" s="88">
        <v>0</v>
      </c>
      <c r="G1820" s="87">
        <v>0</v>
      </c>
      <c r="H1820" s="88">
        <v>0</v>
      </c>
      <c r="I1820" s="87">
        <v>0</v>
      </c>
      <c r="J1820" s="88">
        <v>0</v>
      </c>
      <c r="K1820" s="87">
        <v>0</v>
      </c>
      <c r="L1820" s="88">
        <v>0</v>
      </c>
      <c r="M1820" s="87">
        <v>0</v>
      </c>
      <c r="N1820" s="88">
        <v>0</v>
      </c>
      <c r="O1820" s="87">
        <v>0</v>
      </c>
      <c r="P1820" s="88">
        <v>0</v>
      </c>
      <c r="Q1820" s="87">
        <v>0</v>
      </c>
      <c r="R1820" s="88">
        <v>0</v>
      </c>
      <c r="S1820" s="87">
        <v>0</v>
      </c>
      <c r="T1820" s="88">
        <v>0</v>
      </c>
      <c r="U1820" s="87">
        <v>0</v>
      </c>
      <c r="V1820" s="88">
        <v>0</v>
      </c>
      <c r="W1820" s="87">
        <v>0</v>
      </c>
      <c r="X1820" s="88">
        <v>0</v>
      </c>
      <c r="Y1820" s="87">
        <v>0</v>
      </c>
      <c r="Z1820" s="88">
        <v>0</v>
      </c>
      <c r="AA1820" s="87">
        <v>0</v>
      </c>
      <c r="AB1820" s="88">
        <v>0</v>
      </c>
      <c r="AC1820" s="58"/>
      <c r="AD1820" s="59">
        <f t="shared" si="37"/>
        <v>0</v>
      </c>
      <c r="AE1820" s="58"/>
    </row>
    <row r="1821" spans="2:31" x14ac:dyDescent="0.3">
      <c r="B1821" s="4" t="s">
        <v>212</v>
      </c>
      <c r="C1821" s="4"/>
      <c r="D1821" s="4"/>
      <c r="E1821" s="87">
        <v>0</v>
      </c>
      <c r="F1821" s="88">
        <v>0</v>
      </c>
      <c r="G1821" s="87">
        <v>0</v>
      </c>
      <c r="H1821" s="88">
        <v>0</v>
      </c>
      <c r="I1821" s="87">
        <v>0</v>
      </c>
      <c r="J1821" s="88">
        <v>0</v>
      </c>
      <c r="K1821" s="87">
        <v>0</v>
      </c>
      <c r="L1821" s="88">
        <v>0</v>
      </c>
      <c r="M1821" s="87">
        <v>0</v>
      </c>
      <c r="N1821" s="88">
        <v>0</v>
      </c>
      <c r="O1821" s="87">
        <v>0</v>
      </c>
      <c r="P1821" s="88">
        <v>0</v>
      </c>
      <c r="Q1821" s="87">
        <v>0</v>
      </c>
      <c r="R1821" s="88">
        <v>0</v>
      </c>
      <c r="S1821" s="87">
        <v>0</v>
      </c>
      <c r="T1821" s="88">
        <v>0</v>
      </c>
      <c r="U1821" s="87">
        <v>0</v>
      </c>
      <c r="V1821" s="88">
        <v>0</v>
      </c>
      <c r="W1821" s="87">
        <v>0</v>
      </c>
      <c r="X1821" s="88">
        <v>0</v>
      </c>
      <c r="Y1821" s="87">
        <v>0</v>
      </c>
      <c r="Z1821" s="88">
        <v>0</v>
      </c>
      <c r="AA1821" s="87">
        <v>0</v>
      </c>
      <c r="AB1821" s="88">
        <v>0</v>
      </c>
      <c r="AC1821" s="58"/>
      <c r="AD1821" s="59">
        <f t="shared" si="37"/>
        <v>0</v>
      </c>
      <c r="AE1821" s="58"/>
    </row>
    <row r="1822" spans="2:31" x14ac:dyDescent="0.3">
      <c r="B1822" s="4" t="s">
        <v>213</v>
      </c>
      <c r="C1822" s="4"/>
      <c r="D1822" s="4"/>
      <c r="E1822" s="87">
        <v>0</v>
      </c>
      <c r="F1822" s="88">
        <v>0</v>
      </c>
      <c r="G1822" s="87">
        <v>0</v>
      </c>
      <c r="H1822" s="88">
        <v>0</v>
      </c>
      <c r="I1822" s="87">
        <v>0</v>
      </c>
      <c r="J1822" s="88">
        <v>0</v>
      </c>
      <c r="K1822" s="87">
        <v>0</v>
      </c>
      <c r="L1822" s="88">
        <v>0</v>
      </c>
      <c r="M1822" s="87">
        <v>0</v>
      </c>
      <c r="N1822" s="88">
        <v>0</v>
      </c>
      <c r="O1822" s="87">
        <v>0</v>
      </c>
      <c r="P1822" s="88">
        <v>0</v>
      </c>
      <c r="Q1822" s="87">
        <v>0</v>
      </c>
      <c r="R1822" s="88">
        <v>0</v>
      </c>
      <c r="S1822" s="87">
        <v>0</v>
      </c>
      <c r="T1822" s="88">
        <v>0</v>
      </c>
      <c r="U1822" s="87">
        <v>0</v>
      </c>
      <c r="V1822" s="88">
        <v>0</v>
      </c>
      <c r="W1822" s="87">
        <v>0</v>
      </c>
      <c r="X1822" s="88">
        <v>0</v>
      </c>
      <c r="Y1822" s="87">
        <v>0</v>
      </c>
      <c r="Z1822" s="88">
        <v>0</v>
      </c>
      <c r="AA1822" s="87">
        <v>0</v>
      </c>
      <c r="AB1822" s="88">
        <v>0</v>
      </c>
      <c r="AC1822" s="58"/>
      <c r="AD1822" s="59">
        <f t="shared" si="37"/>
        <v>0</v>
      </c>
      <c r="AE1822" s="58"/>
    </row>
    <row r="1823" spans="2:31" x14ac:dyDescent="0.3">
      <c r="B1823" s="4" t="s">
        <v>214</v>
      </c>
      <c r="C1823" s="4"/>
      <c r="D1823" s="4"/>
      <c r="E1823" s="87">
        <v>0</v>
      </c>
      <c r="F1823" s="88">
        <v>0</v>
      </c>
      <c r="G1823" s="87">
        <v>0</v>
      </c>
      <c r="H1823" s="88">
        <v>0</v>
      </c>
      <c r="I1823" s="87">
        <v>0</v>
      </c>
      <c r="J1823" s="88">
        <v>0</v>
      </c>
      <c r="K1823" s="87">
        <v>0</v>
      </c>
      <c r="L1823" s="88">
        <v>0</v>
      </c>
      <c r="M1823" s="87">
        <v>0</v>
      </c>
      <c r="N1823" s="88">
        <v>0</v>
      </c>
      <c r="O1823" s="87">
        <v>0</v>
      </c>
      <c r="P1823" s="88">
        <v>0</v>
      </c>
      <c r="Q1823" s="87">
        <v>0</v>
      </c>
      <c r="R1823" s="88">
        <v>0</v>
      </c>
      <c r="S1823" s="87">
        <v>0</v>
      </c>
      <c r="T1823" s="88">
        <v>0</v>
      </c>
      <c r="U1823" s="87">
        <v>0</v>
      </c>
      <c r="V1823" s="88">
        <v>0</v>
      </c>
      <c r="W1823" s="87">
        <v>0</v>
      </c>
      <c r="X1823" s="88">
        <v>0</v>
      </c>
      <c r="Y1823" s="87">
        <v>0</v>
      </c>
      <c r="Z1823" s="88">
        <v>0</v>
      </c>
      <c r="AA1823" s="87">
        <v>0</v>
      </c>
      <c r="AB1823" s="88">
        <v>0</v>
      </c>
      <c r="AC1823" s="58"/>
      <c r="AD1823" s="59">
        <f t="shared" si="37"/>
        <v>0</v>
      </c>
      <c r="AE1823" s="58"/>
    </row>
    <row r="1824" spans="2:31" x14ac:dyDescent="0.3">
      <c r="B1824" s="4" t="s">
        <v>143</v>
      </c>
      <c r="C1824" s="4"/>
      <c r="D1824" s="4"/>
      <c r="E1824" s="87">
        <v>0</v>
      </c>
      <c r="F1824" s="88">
        <v>0</v>
      </c>
      <c r="G1824" s="87">
        <v>0</v>
      </c>
      <c r="H1824" s="88">
        <v>0</v>
      </c>
      <c r="I1824" s="87">
        <v>0</v>
      </c>
      <c r="J1824" s="88">
        <v>0</v>
      </c>
      <c r="K1824" s="87">
        <v>0</v>
      </c>
      <c r="L1824" s="88">
        <v>0</v>
      </c>
      <c r="M1824" s="87">
        <v>0</v>
      </c>
      <c r="N1824" s="88">
        <v>0</v>
      </c>
      <c r="O1824" s="87">
        <v>0</v>
      </c>
      <c r="P1824" s="88">
        <v>0</v>
      </c>
      <c r="Q1824" s="87">
        <v>0</v>
      </c>
      <c r="R1824" s="88">
        <v>0</v>
      </c>
      <c r="S1824" s="87">
        <v>0</v>
      </c>
      <c r="T1824" s="88">
        <v>0</v>
      </c>
      <c r="U1824" s="87">
        <v>0</v>
      </c>
      <c r="V1824" s="88">
        <v>0</v>
      </c>
      <c r="W1824" s="87">
        <v>0</v>
      </c>
      <c r="X1824" s="88">
        <v>0</v>
      </c>
      <c r="Y1824" s="87">
        <v>0</v>
      </c>
      <c r="Z1824" s="88">
        <v>0</v>
      </c>
      <c r="AA1824" s="87">
        <v>0</v>
      </c>
      <c r="AB1824" s="88">
        <v>0</v>
      </c>
      <c r="AC1824" s="58"/>
      <c r="AD1824" s="59">
        <f t="shared" si="37"/>
        <v>0</v>
      </c>
      <c r="AE1824" s="58"/>
    </row>
    <row r="1825" spans="2:31" x14ac:dyDescent="0.3">
      <c r="B1825" s="4" t="s">
        <v>144</v>
      </c>
      <c r="C1825" s="4"/>
      <c r="D1825" s="4"/>
      <c r="E1825" s="87">
        <v>0</v>
      </c>
      <c r="F1825" s="88">
        <v>0</v>
      </c>
      <c r="G1825" s="87">
        <v>0</v>
      </c>
      <c r="H1825" s="88">
        <v>0</v>
      </c>
      <c r="I1825" s="87">
        <v>0</v>
      </c>
      <c r="J1825" s="88">
        <v>0</v>
      </c>
      <c r="K1825" s="87">
        <v>0</v>
      </c>
      <c r="L1825" s="88">
        <v>0</v>
      </c>
      <c r="M1825" s="87">
        <v>0</v>
      </c>
      <c r="N1825" s="88">
        <v>0</v>
      </c>
      <c r="O1825" s="87">
        <v>0</v>
      </c>
      <c r="P1825" s="88">
        <v>0</v>
      </c>
      <c r="Q1825" s="87">
        <v>0</v>
      </c>
      <c r="R1825" s="88">
        <v>0</v>
      </c>
      <c r="S1825" s="87">
        <v>0</v>
      </c>
      <c r="T1825" s="88">
        <v>0</v>
      </c>
      <c r="U1825" s="87">
        <v>0</v>
      </c>
      <c r="V1825" s="88">
        <v>0</v>
      </c>
      <c r="W1825" s="87">
        <v>0</v>
      </c>
      <c r="X1825" s="88">
        <v>0</v>
      </c>
      <c r="Y1825" s="87">
        <v>0</v>
      </c>
      <c r="Z1825" s="88">
        <v>0</v>
      </c>
      <c r="AA1825" s="87">
        <v>0</v>
      </c>
      <c r="AB1825" s="88">
        <v>0</v>
      </c>
      <c r="AC1825" s="58"/>
      <c r="AD1825" s="59">
        <f t="shared" si="37"/>
        <v>0</v>
      </c>
      <c r="AE1825" s="58"/>
    </row>
    <row r="1826" spans="2:31" x14ac:dyDescent="0.3">
      <c r="B1826" s="4" t="s">
        <v>145</v>
      </c>
      <c r="C1826" s="4"/>
      <c r="D1826" s="4"/>
      <c r="E1826" s="87">
        <v>0</v>
      </c>
      <c r="F1826" s="88">
        <v>0</v>
      </c>
      <c r="G1826" s="87">
        <v>0</v>
      </c>
      <c r="H1826" s="88">
        <v>0</v>
      </c>
      <c r="I1826" s="87">
        <v>0</v>
      </c>
      <c r="J1826" s="88">
        <v>0</v>
      </c>
      <c r="K1826" s="87">
        <v>0</v>
      </c>
      <c r="L1826" s="88">
        <v>0</v>
      </c>
      <c r="M1826" s="87">
        <v>0</v>
      </c>
      <c r="N1826" s="88">
        <v>0</v>
      </c>
      <c r="O1826" s="87">
        <v>0</v>
      </c>
      <c r="P1826" s="88">
        <v>0</v>
      </c>
      <c r="Q1826" s="87">
        <v>0</v>
      </c>
      <c r="R1826" s="88">
        <v>0</v>
      </c>
      <c r="S1826" s="87">
        <v>0</v>
      </c>
      <c r="T1826" s="88">
        <v>0</v>
      </c>
      <c r="U1826" s="87">
        <v>0</v>
      </c>
      <c r="V1826" s="88">
        <v>0</v>
      </c>
      <c r="W1826" s="87">
        <v>0</v>
      </c>
      <c r="X1826" s="88">
        <v>0</v>
      </c>
      <c r="Y1826" s="87">
        <v>0</v>
      </c>
      <c r="Z1826" s="88">
        <v>0</v>
      </c>
      <c r="AA1826" s="87">
        <v>0</v>
      </c>
      <c r="AB1826" s="88">
        <v>0</v>
      </c>
      <c r="AC1826" s="58"/>
      <c r="AD1826" s="59">
        <f t="shared" si="37"/>
        <v>0</v>
      </c>
      <c r="AE1826" s="58"/>
    </row>
    <row r="1827" spans="2:31" x14ac:dyDescent="0.3">
      <c r="B1827" s="4" t="s">
        <v>269</v>
      </c>
      <c r="C1827" s="4"/>
      <c r="D1827" s="4"/>
      <c r="E1827" s="87">
        <v>0</v>
      </c>
      <c r="F1827" s="88">
        <v>0</v>
      </c>
      <c r="G1827" s="87">
        <v>0</v>
      </c>
      <c r="H1827" s="88">
        <v>0</v>
      </c>
      <c r="I1827" s="87">
        <v>0</v>
      </c>
      <c r="J1827" s="88">
        <v>0</v>
      </c>
      <c r="K1827" s="87">
        <v>0</v>
      </c>
      <c r="L1827" s="88">
        <v>0</v>
      </c>
      <c r="M1827" s="87">
        <v>0</v>
      </c>
      <c r="N1827" s="88">
        <v>0</v>
      </c>
      <c r="O1827" s="87">
        <v>0</v>
      </c>
      <c r="P1827" s="88">
        <v>0</v>
      </c>
      <c r="Q1827" s="87">
        <v>0</v>
      </c>
      <c r="R1827" s="88">
        <v>0</v>
      </c>
      <c r="S1827" s="87">
        <v>0</v>
      </c>
      <c r="T1827" s="88">
        <v>0</v>
      </c>
      <c r="U1827" s="87">
        <v>0</v>
      </c>
      <c r="V1827" s="88">
        <v>0</v>
      </c>
      <c r="W1827" s="87">
        <v>0</v>
      </c>
      <c r="X1827" s="88">
        <v>0</v>
      </c>
      <c r="Y1827" s="87">
        <v>0</v>
      </c>
      <c r="Z1827" s="88">
        <v>0</v>
      </c>
      <c r="AA1827" s="87">
        <v>0</v>
      </c>
      <c r="AB1827" s="88">
        <v>0</v>
      </c>
      <c r="AC1827" s="58"/>
      <c r="AD1827" s="59">
        <f t="shared" si="37"/>
        <v>0</v>
      </c>
      <c r="AE1827" s="58"/>
    </row>
    <row r="1828" spans="2:31" x14ac:dyDescent="0.3">
      <c r="B1828" s="4" t="s">
        <v>270</v>
      </c>
      <c r="C1828" s="4"/>
      <c r="D1828" s="4"/>
      <c r="E1828" s="87">
        <v>0</v>
      </c>
      <c r="F1828" s="88">
        <v>0</v>
      </c>
      <c r="G1828" s="87">
        <v>0</v>
      </c>
      <c r="H1828" s="88">
        <v>0</v>
      </c>
      <c r="I1828" s="87">
        <v>0</v>
      </c>
      <c r="J1828" s="88">
        <v>0</v>
      </c>
      <c r="K1828" s="87">
        <v>0</v>
      </c>
      <c r="L1828" s="88">
        <v>0</v>
      </c>
      <c r="M1828" s="87">
        <v>0</v>
      </c>
      <c r="N1828" s="88">
        <v>0</v>
      </c>
      <c r="O1828" s="87">
        <v>0</v>
      </c>
      <c r="P1828" s="88">
        <v>0</v>
      </c>
      <c r="Q1828" s="87">
        <v>0</v>
      </c>
      <c r="R1828" s="88">
        <v>0</v>
      </c>
      <c r="S1828" s="87">
        <v>0</v>
      </c>
      <c r="T1828" s="88">
        <v>0</v>
      </c>
      <c r="U1828" s="87">
        <v>0</v>
      </c>
      <c r="V1828" s="88">
        <v>0</v>
      </c>
      <c r="W1828" s="87">
        <v>0</v>
      </c>
      <c r="X1828" s="88">
        <v>0</v>
      </c>
      <c r="Y1828" s="87">
        <v>0</v>
      </c>
      <c r="Z1828" s="88">
        <v>0</v>
      </c>
      <c r="AA1828" s="87">
        <v>0</v>
      </c>
      <c r="AB1828" s="88">
        <v>0</v>
      </c>
      <c r="AC1828" s="58"/>
      <c r="AD1828" s="59">
        <f t="shared" si="37"/>
        <v>0</v>
      </c>
      <c r="AE1828" s="58"/>
    </row>
    <row r="1829" spans="2:31" x14ac:dyDescent="0.3">
      <c r="B1829" s="4" t="s">
        <v>205</v>
      </c>
      <c r="C1829" s="4"/>
      <c r="D1829" s="4"/>
      <c r="E1829" s="87">
        <v>0</v>
      </c>
      <c r="F1829" s="88">
        <v>0</v>
      </c>
      <c r="G1829" s="87">
        <v>0</v>
      </c>
      <c r="H1829" s="88">
        <v>0</v>
      </c>
      <c r="I1829" s="87">
        <v>0</v>
      </c>
      <c r="J1829" s="88">
        <v>0</v>
      </c>
      <c r="K1829" s="87">
        <v>0</v>
      </c>
      <c r="L1829" s="88">
        <v>0</v>
      </c>
      <c r="M1829" s="87">
        <v>0</v>
      </c>
      <c r="N1829" s="88">
        <v>0</v>
      </c>
      <c r="O1829" s="87">
        <v>0</v>
      </c>
      <c r="P1829" s="88">
        <v>0.11195564168820223</v>
      </c>
      <c r="Q1829" s="87">
        <v>0.40917958656331027</v>
      </c>
      <c r="R1829" s="88">
        <v>0.56167958656331063</v>
      </c>
      <c r="S1829" s="87">
        <v>0.31584625322997706</v>
      </c>
      <c r="T1829" s="88">
        <v>1.9535960378985518E-2</v>
      </c>
      <c r="U1829" s="87">
        <v>0</v>
      </c>
      <c r="V1829" s="88">
        <v>0</v>
      </c>
      <c r="W1829" s="87">
        <v>0</v>
      </c>
      <c r="X1829" s="88">
        <v>0</v>
      </c>
      <c r="Y1829" s="87">
        <v>0</v>
      </c>
      <c r="Z1829" s="88">
        <v>0</v>
      </c>
      <c r="AA1829" s="87">
        <v>0</v>
      </c>
      <c r="AB1829" s="88">
        <v>0</v>
      </c>
      <c r="AC1829" s="58"/>
      <c r="AD1829" s="59">
        <f t="shared" si="37"/>
        <v>1.4181970284237857</v>
      </c>
      <c r="AE1829" s="58"/>
    </row>
    <row r="1830" spans="2:31" x14ac:dyDescent="0.3">
      <c r="B1830" s="4" t="s">
        <v>217</v>
      </c>
      <c r="C1830" s="4"/>
      <c r="D1830" s="4"/>
      <c r="E1830" s="87">
        <v>0</v>
      </c>
      <c r="F1830" s="88">
        <v>0</v>
      </c>
      <c r="G1830" s="87">
        <v>0</v>
      </c>
      <c r="H1830" s="88">
        <v>0</v>
      </c>
      <c r="I1830" s="87">
        <v>0</v>
      </c>
      <c r="J1830" s="88">
        <v>0</v>
      </c>
      <c r="K1830" s="87">
        <v>0</v>
      </c>
      <c r="L1830" s="88">
        <v>0</v>
      </c>
      <c r="M1830" s="87">
        <v>0</v>
      </c>
      <c r="N1830" s="88">
        <v>0</v>
      </c>
      <c r="O1830" s="87">
        <v>0</v>
      </c>
      <c r="P1830" s="88">
        <v>0</v>
      </c>
      <c r="Q1830" s="87">
        <v>0</v>
      </c>
      <c r="R1830" s="88">
        <v>0</v>
      </c>
      <c r="S1830" s="87">
        <v>0</v>
      </c>
      <c r="T1830" s="88">
        <v>0</v>
      </c>
      <c r="U1830" s="87">
        <v>0.19231104214986189</v>
      </c>
      <c r="V1830" s="88">
        <v>0.36747839053471898</v>
      </c>
      <c r="W1830" s="87">
        <v>0.24871417601903292</v>
      </c>
      <c r="X1830" s="88">
        <v>0</v>
      </c>
      <c r="Y1830" s="87">
        <v>0</v>
      </c>
      <c r="Z1830" s="88">
        <v>0</v>
      </c>
      <c r="AA1830" s="87">
        <v>0</v>
      </c>
      <c r="AB1830" s="88">
        <v>0</v>
      </c>
      <c r="AC1830" s="58"/>
      <c r="AD1830" s="59">
        <f t="shared" si="37"/>
        <v>0.80850360870361382</v>
      </c>
      <c r="AE1830" s="58"/>
    </row>
    <row r="1831" spans="2:31" x14ac:dyDescent="0.3">
      <c r="B1831" s="4" t="s">
        <v>218</v>
      </c>
      <c r="C1831" s="4"/>
      <c r="D1831" s="4"/>
      <c r="E1831" s="87">
        <v>0</v>
      </c>
      <c r="F1831" s="88">
        <v>0</v>
      </c>
      <c r="G1831" s="87">
        <v>0</v>
      </c>
      <c r="H1831" s="88">
        <v>0</v>
      </c>
      <c r="I1831" s="87">
        <v>0</v>
      </c>
      <c r="J1831" s="88">
        <v>0</v>
      </c>
      <c r="K1831" s="87">
        <v>0</v>
      </c>
      <c r="L1831" s="88">
        <v>0</v>
      </c>
      <c r="M1831" s="87">
        <v>0</v>
      </c>
      <c r="N1831" s="88">
        <v>0</v>
      </c>
      <c r="O1831" s="87">
        <v>0</v>
      </c>
      <c r="P1831" s="88">
        <v>0</v>
      </c>
      <c r="Q1831" s="87">
        <v>0</v>
      </c>
      <c r="R1831" s="88">
        <v>0</v>
      </c>
      <c r="S1831" s="87">
        <v>0</v>
      </c>
      <c r="T1831" s="88">
        <v>0</v>
      </c>
      <c r="U1831" s="87">
        <v>0</v>
      </c>
      <c r="V1831" s="88">
        <v>0</v>
      </c>
      <c r="W1831" s="87">
        <v>0</v>
      </c>
      <c r="X1831" s="88">
        <v>0</v>
      </c>
      <c r="Y1831" s="87">
        <v>0</v>
      </c>
      <c r="Z1831" s="88">
        <v>0</v>
      </c>
      <c r="AA1831" s="87">
        <v>0</v>
      </c>
      <c r="AB1831" s="88">
        <v>0</v>
      </c>
      <c r="AC1831" s="58"/>
      <c r="AD1831" s="59">
        <f t="shared" si="37"/>
        <v>0</v>
      </c>
      <c r="AE1831" s="58"/>
    </row>
    <row r="1832" spans="2:31" x14ac:dyDescent="0.3">
      <c r="B1832" s="4" t="s">
        <v>219</v>
      </c>
      <c r="C1832" s="4"/>
      <c r="D1832" s="4"/>
      <c r="E1832" s="87">
        <v>0</v>
      </c>
      <c r="F1832" s="88">
        <v>0</v>
      </c>
      <c r="G1832" s="87">
        <v>0</v>
      </c>
      <c r="H1832" s="88">
        <v>0</v>
      </c>
      <c r="I1832" s="87">
        <v>0</v>
      </c>
      <c r="J1832" s="88">
        <v>0</v>
      </c>
      <c r="K1832" s="87">
        <v>0</v>
      </c>
      <c r="L1832" s="88">
        <v>0</v>
      </c>
      <c r="M1832" s="87">
        <v>0</v>
      </c>
      <c r="N1832" s="88">
        <v>0</v>
      </c>
      <c r="O1832" s="87">
        <v>0</v>
      </c>
      <c r="P1832" s="88">
        <v>0</v>
      </c>
      <c r="Q1832" s="87">
        <v>0</v>
      </c>
      <c r="R1832" s="88">
        <v>0</v>
      </c>
      <c r="S1832" s="87">
        <v>0</v>
      </c>
      <c r="T1832" s="88">
        <v>0</v>
      </c>
      <c r="U1832" s="87">
        <v>0</v>
      </c>
      <c r="V1832" s="88">
        <v>0</v>
      </c>
      <c r="W1832" s="87">
        <v>0</v>
      </c>
      <c r="X1832" s="88">
        <v>0</v>
      </c>
      <c r="Y1832" s="87">
        <v>0</v>
      </c>
      <c r="Z1832" s="88">
        <v>0</v>
      </c>
      <c r="AA1832" s="87">
        <v>0</v>
      </c>
      <c r="AB1832" s="88">
        <v>0</v>
      </c>
      <c r="AC1832" s="58"/>
      <c r="AD1832" s="59">
        <f t="shared" si="37"/>
        <v>0</v>
      </c>
      <c r="AE1832" s="58"/>
    </row>
    <row r="1833" spans="2:31" x14ac:dyDescent="0.3">
      <c r="B1833" s="4" t="s">
        <v>220</v>
      </c>
      <c r="C1833" s="4"/>
      <c r="D1833" s="4"/>
      <c r="E1833" s="87">
        <v>0</v>
      </c>
      <c r="F1833" s="88">
        <v>0</v>
      </c>
      <c r="G1833" s="87">
        <v>0</v>
      </c>
      <c r="H1833" s="88">
        <v>0</v>
      </c>
      <c r="I1833" s="87">
        <v>0</v>
      </c>
      <c r="J1833" s="88">
        <v>0</v>
      </c>
      <c r="K1833" s="87">
        <v>0</v>
      </c>
      <c r="L1833" s="88">
        <v>0</v>
      </c>
      <c r="M1833" s="87">
        <v>0</v>
      </c>
      <c r="N1833" s="88">
        <v>0</v>
      </c>
      <c r="O1833" s="87">
        <v>0</v>
      </c>
      <c r="P1833" s="88">
        <v>0</v>
      </c>
      <c r="Q1833" s="87">
        <v>0</v>
      </c>
      <c r="R1833" s="88">
        <v>0</v>
      </c>
      <c r="S1833" s="87">
        <v>0</v>
      </c>
      <c r="T1833" s="88">
        <v>0</v>
      </c>
      <c r="U1833" s="87">
        <v>0</v>
      </c>
      <c r="V1833" s="88">
        <v>0</v>
      </c>
      <c r="W1833" s="87">
        <v>0</v>
      </c>
      <c r="X1833" s="88">
        <v>0</v>
      </c>
      <c r="Y1833" s="87">
        <v>0</v>
      </c>
      <c r="Z1833" s="88">
        <v>0</v>
      </c>
      <c r="AA1833" s="87">
        <v>0</v>
      </c>
      <c r="AB1833" s="88">
        <v>0</v>
      </c>
      <c r="AC1833" s="58"/>
      <c r="AD1833" s="59">
        <f t="shared" si="37"/>
        <v>0</v>
      </c>
      <c r="AE1833" s="58"/>
    </row>
    <row r="1834" spans="2:31" x14ac:dyDescent="0.3">
      <c r="B1834" s="4" t="s">
        <v>237</v>
      </c>
      <c r="C1834" s="4"/>
      <c r="D1834" s="4"/>
      <c r="E1834" s="87">
        <v>0</v>
      </c>
      <c r="F1834" s="88">
        <v>0</v>
      </c>
      <c r="G1834" s="87">
        <v>0</v>
      </c>
      <c r="H1834" s="88">
        <v>0</v>
      </c>
      <c r="I1834" s="87">
        <v>0</v>
      </c>
      <c r="J1834" s="88">
        <v>0</v>
      </c>
      <c r="K1834" s="87">
        <v>0</v>
      </c>
      <c r="L1834" s="88">
        <v>0</v>
      </c>
      <c r="M1834" s="87">
        <v>1.5672168731689508E-2</v>
      </c>
      <c r="N1834" s="88">
        <v>0.21311144696522344</v>
      </c>
      <c r="O1834" s="87">
        <v>0.98536694003213432</v>
      </c>
      <c r="P1834" s="88">
        <v>0.97450770406048526</v>
      </c>
      <c r="Q1834" s="87">
        <v>1.462780633223594</v>
      </c>
      <c r="R1834" s="88">
        <v>1.9378864110317995</v>
      </c>
      <c r="S1834" s="87">
        <v>2.8194995222666246</v>
      </c>
      <c r="T1834" s="88">
        <v>1.9206933867458424</v>
      </c>
      <c r="U1834" s="87">
        <v>0.23446563561757411</v>
      </c>
      <c r="V1834" s="88">
        <v>2.1222606045462435</v>
      </c>
      <c r="W1834" s="87">
        <v>0.57696057547223278</v>
      </c>
      <c r="X1834" s="88">
        <v>0</v>
      </c>
      <c r="Y1834" s="87">
        <v>0</v>
      </c>
      <c r="Z1834" s="88">
        <v>0</v>
      </c>
      <c r="AA1834" s="87">
        <v>0</v>
      </c>
      <c r="AB1834" s="88">
        <v>0</v>
      </c>
      <c r="AC1834" s="58"/>
      <c r="AD1834" s="59">
        <f t="shared" si="37"/>
        <v>13.263205028693443</v>
      </c>
      <c r="AE1834" s="58"/>
    </row>
    <row r="1835" spans="2:31" x14ac:dyDescent="0.3">
      <c r="B1835" s="4" t="s">
        <v>238</v>
      </c>
      <c r="C1835" s="4"/>
      <c r="D1835" s="4"/>
      <c r="E1835" s="87">
        <v>0</v>
      </c>
      <c r="F1835" s="88">
        <v>0</v>
      </c>
      <c r="G1835" s="87">
        <v>0</v>
      </c>
      <c r="H1835" s="88">
        <v>0</v>
      </c>
      <c r="I1835" s="87">
        <v>0</v>
      </c>
      <c r="J1835" s="88">
        <v>0</v>
      </c>
      <c r="K1835" s="87">
        <v>0</v>
      </c>
      <c r="L1835" s="88">
        <v>0</v>
      </c>
      <c r="M1835" s="87">
        <v>1.7140954335530652E-2</v>
      </c>
      <c r="N1835" s="88">
        <v>0.23089009788481971</v>
      </c>
      <c r="O1835" s="87">
        <v>0.97700270765094943</v>
      </c>
      <c r="P1835" s="88">
        <v>0.953424102439826</v>
      </c>
      <c r="Q1835" s="87">
        <v>1.4244401203121138</v>
      </c>
      <c r="R1835" s="88">
        <v>1.8151678714120181</v>
      </c>
      <c r="S1835" s="87">
        <v>2.7022980708061013</v>
      </c>
      <c r="T1835" s="88">
        <v>5.1853457972398127</v>
      </c>
      <c r="U1835" s="87">
        <v>6.5050794120877997</v>
      </c>
      <c r="V1835" s="88">
        <v>2.1609381227442066</v>
      </c>
      <c r="W1835" s="87">
        <v>0.59447644938122901</v>
      </c>
      <c r="X1835" s="88">
        <v>0</v>
      </c>
      <c r="Y1835" s="87">
        <v>0</v>
      </c>
      <c r="Z1835" s="88">
        <v>0</v>
      </c>
      <c r="AA1835" s="87">
        <v>0</v>
      </c>
      <c r="AB1835" s="88">
        <v>0</v>
      </c>
      <c r="AC1835" s="58"/>
      <c r="AD1835" s="59">
        <f t="shared" si="37"/>
        <v>22.566203706294406</v>
      </c>
      <c r="AE1835" s="58"/>
    </row>
    <row r="1836" spans="2:31" x14ac:dyDescent="0.3">
      <c r="B1836" s="4" t="s">
        <v>221</v>
      </c>
      <c r="C1836" s="4"/>
      <c r="D1836" s="4"/>
      <c r="E1836" s="87">
        <v>0</v>
      </c>
      <c r="F1836" s="88">
        <v>0</v>
      </c>
      <c r="G1836" s="87">
        <v>0</v>
      </c>
      <c r="H1836" s="88">
        <v>0</v>
      </c>
      <c r="I1836" s="87">
        <v>0</v>
      </c>
      <c r="J1836" s="88">
        <v>0</v>
      </c>
      <c r="K1836" s="87">
        <v>0</v>
      </c>
      <c r="L1836" s="88">
        <v>0</v>
      </c>
      <c r="M1836" s="87">
        <v>0</v>
      </c>
      <c r="N1836" s="88">
        <v>0</v>
      </c>
      <c r="O1836" s="87">
        <v>0</v>
      </c>
      <c r="P1836" s="88">
        <v>0</v>
      </c>
      <c r="Q1836" s="87">
        <v>0</v>
      </c>
      <c r="R1836" s="88">
        <v>0</v>
      </c>
      <c r="S1836" s="87">
        <v>0</v>
      </c>
      <c r="T1836" s="88">
        <v>0</v>
      </c>
      <c r="U1836" s="87">
        <v>0</v>
      </c>
      <c r="V1836" s="88">
        <v>0</v>
      </c>
      <c r="W1836" s="87">
        <v>0</v>
      </c>
      <c r="X1836" s="88">
        <v>0</v>
      </c>
      <c r="Y1836" s="87">
        <v>0</v>
      </c>
      <c r="Z1836" s="88">
        <v>0</v>
      </c>
      <c r="AA1836" s="87">
        <v>0</v>
      </c>
      <c r="AB1836" s="88">
        <v>0</v>
      </c>
      <c r="AC1836" s="58"/>
      <c r="AD1836" s="59">
        <f t="shared" si="37"/>
        <v>0</v>
      </c>
      <c r="AE1836" s="58"/>
    </row>
    <row r="1837" spans="2:31" x14ac:dyDescent="0.3">
      <c r="B1837" s="4" t="s">
        <v>271</v>
      </c>
      <c r="C1837" s="4"/>
      <c r="D1837" s="4"/>
      <c r="E1837" s="87">
        <v>0</v>
      </c>
      <c r="F1837" s="88">
        <v>0</v>
      </c>
      <c r="G1837" s="87">
        <v>0</v>
      </c>
      <c r="H1837" s="88">
        <v>0</v>
      </c>
      <c r="I1837" s="87">
        <v>0</v>
      </c>
      <c r="J1837" s="88">
        <v>0</v>
      </c>
      <c r="K1837" s="87">
        <v>0</v>
      </c>
      <c r="L1837" s="88">
        <v>0</v>
      </c>
      <c r="M1837" s="87">
        <v>0</v>
      </c>
      <c r="N1837" s="88">
        <v>0</v>
      </c>
      <c r="O1837" s="87">
        <v>0</v>
      </c>
      <c r="P1837" s="88">
        <v>0</v>
      </c>
      <c r="Q1837" s="87">
        <v>0</v>
      </c>
      <c r="R1837" s="88">
        <v>0</v>
      </c>
      <c r="S1837" s="87">
        <v>0</v>
      </c>
      <c r="T1837" s="88">
        <v>0</v>
      </c>
      <c r="U1837" s="87">
        <v>0</v>
      </c>
      <c r="V1837" s="88">
        <v>0</v>
      </c>
      <c r="W1837" s="87">
        <v>0</v>
      </c>
      <c r="X1837" s="88">
        <v>0</v>
      </c>
      <c r="Y1837" s="87">
        <v>0</v>
      </c>
      <c r="Z1837" s="88">
        <v>0</v>
      </c>
      <c r="AA1837" s="87">
        <v>0</v>
      </c>
      <c r="AB1837" s="88">
        <v>0</v>
      </c>
      <c r="AC1837" s="58"/>
      <c r="AD1837" s="59">
        <f t="shared" si="37"/>
        <v>0</v>
      </c>
      <c r="AE1837" s="58"/>
    </row>
    <row r="1838" spans="2:31" x14ac:dyDescent="0.3">
      <c r="B1838" s="4" t="s">
        <v>272</v>
      </c>
      <c r="C1838" s="4"/>
      <c r="D1838" s="4"/>
      <c r="E1838" s="87">
        <v>0</v>
      </c>
      <c r="F1838" s="88">
        <v>0</v>
      </c>
      <c r="G1838" s="87">
        <v>0</v>
      </c>
      <c r="H1838" s="88">
        <v>0</v>
      </c>
      <c r="I1838" s="87">
        <v>0</v>
      </c>
      <c r="J1838" s="88">
        <v>0</v>
      </c>
      <c r="K1838" s="87">
        <v>0</v>
      </c>
      <c r="L1838" s="88">
        <v>0</v>
      </c>
      <c r="M1838" s="87">
        <v>0</v>
      </c>
      <c r="N1838" s="88">
        <v>0</v>
      </c>
      <c r="O1838" s="87">
        <v>0</v>
      </c>
      <c r="P1838" s="88">
        <v>0</v>
      </c>
      <c r="Q1838" s="87">
        <v>0</v>
      </c>
      <c r="R1838" s="88">
        <v>0</v>
      </c>
      <c r="S1838" s="87">
        <v>0</v>
      </c>
      <c r="T1838" s="88">
        <v>0</v>
      </c>
      <c r="U1838" s="87">
        <v>0</v>
      </c>
      <c r="V1838" s="88">
        <v>0</v>
      </c>
      <c r="W1838" s="87">
        <v>0</v>
      </c>
      <c r="X1838" s="88">
        <v>0</v>
      </c>
      <c r="Y1838" s="87">
        <v>0</v>
      </c>
      <c r="Z1838" s="88">
        <v>0</v>
      </c>
      <c r="AA1838" s="87">
        <v>0</v>
      </c>
      <c r="AB1838" s="88">
        <v>0</v>
      </c>
      <c r="AC1838" s="58"/>
      <c r="AD1838" s="59">
        <f t="shared" si="37"/>
        <v>0</v>
      </c>
      <c r="AE1838" s="58"/>
    </row>
    <row r="1839" spans="2:31" x14ac:dyDescent="0.3">
      <c r="B1839" s="4" t="s">
        <v>225</v>
      </c>
      <c r="C1839" s="4"/>
      <c r="D1839" s="4"/>
      <c r="E1839" s="87">
        <v>0</v>
      </c>
      <c r="F1839" s="88">
        <v>0</v>
      </c>
      <c r="G1839" s="87">
        <v>0</v>
      </c>
      <c r="H1839" s="88">
        <v>0</v>
      </c>
      <c r="I1839" s="87">
        <v>0</v>
      </c>
      <c r="J1839" s="88">
        <v>0</v>
      </c>
      <c r="K1839" s="87">
        <v>0</v>
      </c>
      <c r="L1839" s="88">
        <v>0</v>
      </c>
      <c r="M1839" s="87">
        <v>0</v>
      </c>
      <c r="N1839" s="88">
        <v>0</v>
      </c>
      <c r="O1839" s="87">
        <v>0</v>
      </c>
      <c r="P1839" s="88">
        <v>0</v>
      </c>
      <c r="Q1839" s="87">
        <v>0</v>
      </c>
      <c r="R1839" s="88">
        <v>0</v>
      </c>
      <c r="S1839" s="87">
        <v>0</v>
      </c>
      <c r="T1839" s="88">
        <v>0</v>
      </c>
      <c r="U1839" s="87">
        <v>0</v>
      </c>
      <c r="V1839" s="88">
        <v>0</v>
      </c>
      <c r="W1839" s="87">
        <v>0</v>
      </c>
      <c r="X1839" s="88">
        <v>0</v>
      </c>
      <c r="Y1839" s="87">
        <v>0</v>
      </c>
      <c r="Z1839" s="88">
        <v>0</v>
      </c>
      <c r="AA1839" s="87">
        <v>0</v>
      </c>
      <c r="AB1839" s="88">
        <v>0</v>
      </c>
      <c r="AC1839" s="58"/>
      <c r="AD1839" s="59">
        <f t="shared" si="37"/>
        <v>0</v>
      </c>
      <c r="AE1839" s="58"/>
    </row>
    <row r="1840" spans="2:31" x14ac:dyDescent="0.3">
      <c r="B1840" s="4" t="s">
        <v>226</v>
      </c>
      <c r="C1840" s="4"/>
      <c r="D1840" s="4"/>
      <c r="E1840" s="87">
        <v>0</v>
      </c>
      <c r="F1840" s="88">
        <v>0</v>
      </c>
      <c r="G1840" s="87">
        <v>0</v>
      </c>
      <c r="H1840" s="88">
        <v>0</v>
      </c>
      <c r="I1840" s="87">
        <v>0</v>
      </c>
      <c r="J1840" s="88">
        <v>0</v>
      </c>
      <c r="K1840" s="87">
        <v>0</v>
      </c>
      <c r="L1840" s="88">
        <v>0</v>
      </c>
      <c r="M1840" s="87">
        <v>0</v>
      </c>
      <c r="N1840" s="88">
        <v>0</v>
      </c>
      <c r="O1840" s="87">
        <v>0</v>
      </c>
      <c r="P1840" s="88">
        <v>0</v>
      </c>
      <c r="Q1840" s="87">
        <v>0</v>
      </c>
      <c r="R1840" s="88">
        <v>0</v>
      </c>
      <c r="S1840" s="87">
        <v>0</v>
      </c>
      <c r="T1840" s="88">
        <v>0</v>
      </c>
      <c r="U1840" s="87">
        <v>0</v>
      </c>
      <c r="V1840" s="88">
        <v>0</v>
      </c>
      <c r="W1840" s="87">
        <v>0</v>
      </c>
      <c r="X1840" s="88">
        <v>0</v>
      </c>
      <c r="Y1840" s="87">
        <v>0</v>
      </c>
      <c r="Z1840" s="88">
        <v>0</v>
      </c>
      <c r="AA1840" s="87">
        <v>0</v>
      </c>
      <c r="AB1840" s="88">
        <v>0</v>
      </c>
      <c r="AC1840" s="58"/>
      <c r="AD1840" s="59">
        <f t="shared" si="37"/>
        <v>0</v>
      </c>
      <c r="AE1840" s="58"/>
    </row>
    <row r="1841" spans="2:31" x14ac:dyDescent="0.3">
      <c r="B1841" s="4" t="s">
        <v>251</v>
      </c>
      <c r="C1841" s="4"/>
      <c r="D1841" s="4"/>
      <c r="E1841" s="87">
        <v>0</v>
      </c>
      <c r="F1841" s="88">
        <v>0</v>
      </c>
      <c r="G1841" s="87">
        <v>0</v>
      </c>
      <c r="H1841" s="88">
        <v>0</v>
      </c>
      <c r="I1841" s="87">
        <v>0</v>
      </c>
      <c r="J1841" s="88">
        <v>0</v>
      </c>
      <c r="K1841" s="87">
        <v>0</v>
      </c>
      <c r="L1841" s="88">
        <v>0</v>
      </c>
      <c r="M1841" s="87">
        <v>0</v>
      </c>
      <c r="N1841" s="88">
        <v>0</v>
      </c>
      <c r="O1841" s="87">
        <v>0</v>
      </c>
      <c r="P1841" s="88">
        <v>0</v>
      </c>
      <c r="Q1841" s="87">
        <v>0</v>
      </c>
      <c r="R1841" s="88">
        <v>0</v>
      </c>
      <c r="S1841" s="87">
        <v>0</v>
      </c>
      <c r="T1841" s="88">
        <v>0</v>
      </c>
      <c r="U1841" s="87">
        <v>0</v>
      </c>
      <c r="V1841" s="88">
        <v>0</v>
      </c>
      <c r="W1841" s="87">
        <v>0</v>
      </c>
      <c r="X1841" s="88">
        <v>0</v>
      </c>
      <c r="Y1841" s="87">
        <v>0</v>
      </c>
      <c r="Z1841" s="88">
        <v>0</v>
      </c>
      <c r="AA1841" s="87">
        <v>0</v>
      </c>
      <c r="AB1841" s="88">
        <v>0</v>
      </c>
      <c r="AC1841" s="58"/>
      <c r="AD1841" s="59">
        <f t="shared" si="37"/>
        <v>0</v>
      </c>
      <c r="AE1841" s="58"/>
    </row>
    <row r="1842" spans="2:31" x14ac:dyDescent="0.3">
      <c r="B1842" s="4" t="s">
        <v>273</v>
      </c>
      <c r="C1842" s="4"/>
      <c r="D1842" s="4"/>
      <c r="E1842" s="87">
        <v>0</v>
      </c>
      <c r="F1842" s="88">
        <v>0</v>
      </c>
      <c r="G1842" s="87">
        <v>0</v>
      </c>
      <c r="H1842" s="88">
        <v>0</v>
      </c>
      <c r="I1842" s="87">
        <v>0</v>
      </c>
      <c r="J1842" s="88">
        <v>0</v>
      </c>
      <c r="K1842" s="87">
        <v>0</v>
      </c>
      <c r="L1842" s="88">
        <v>0</v>
      </c>
      <c r="M1842" s="87">
        <v>0</v>
      </c>
      <c r="N1842" s="88">
        <v>0</v>
      </c>
      <c r="O1842" s="87">
        <v>0</v>
      </c>
      <c r="P1842" s="88">
        <v>0</v>
      </c>
      <c r="Q1842" s="87">
        <v>0</v>
      </c>
      <c r="R1842" s="88">
        <v>0</v>
      </c>
      <c r="S1842" s="87">
        <v>0</v>
      </c>
      <c r="T1842" s="88">
        <v>0</v>
      </c>
      <c r="U1842" s="87">
        <v>0</v>
      </c>
      <c r="V1842" s="88">
        <v>0</v>
      </c>
      <c r="W1842" s="87">
        <v>0</v>
      </c>
      <c r="X1842" s="88">
        <v>0</v>
      </c>
      <c r="Y1842" s="87">
        <v>0</v>
      </c>
      <c r="Z1842" s="88">
        <v>0</v>
      </c>
      <c r="AA1842" s="87">
        <v>0</v>
      </c>
      <c r="AB1842" s="88">
        <v>0</v>
      </c>
      <c r="AC1842" s="58"/>
      <c r="AD1842" s="59">
        <f t="shared" si="37"/>
        <v>0</v>
      </c>
      <c r="AE1842" s="58"/>
    </row>
    <row r="1843" spans="2:31" x14ac:dyDescent="0.3">
      <c r="B1843" s="4" t="s">
        <v>178</v>
      </c>
      <c r="C1843" s="4"/>
      <c r="D1843" s="4"/>
      <c r="E1843" s="87">
        <v>0</v>
      </c>
      <c r="F1843" s="88">
        <v>0</v>
      </c>
      <c r="G1843" s="87">
        <v>0</v>
      </c>
      <c r="H1843" s="88">
        <v>0</v>
      </c>
      <c r="I1843" s="87">
        <v>0</v>
      </c>
      <c r="J1843" s="88">
        <v>0</v>
      </c>
      <c r="K1843" s="87">
        <v>0</v>
      </c>
      <c r="L1843" s="88">
        <v>0</v>
      </c>
      <c r="M1843" s="87">
        <v>0</v>
      </c>
      <c r="N1843" s="88">
        <v>0</v>
      </c>
      <c r="O1843" s="87">
        <v>0</v>
      </c>
      <c r="P1843" s="88">
        <v>0</v>
      </c>
      <c r="Q1843" s="87">
        <v>0</v>
      </c>
      <c r="R1843" s="88">
        <v>0</v>
      </c>
      <c r="S1843" s="87">
        <v>0</v>
      </c>
      <c r="T1843" s="88">
        <v>0</v>
      </c>
      <c r="U1843" s="87">
        <v>0</v>
      </c>
      <c r="V1843" s="88">
        <v>0</v>
      </c>
      <c r="W1843" s="87">
        <v>0</v>
      </c>
      <c r="X1843" s="88">
        <v>0</v>
      </c>
      <c r="Y1843" s="87">
        <v>0</v>
      </c>
      <c r="Z1843" s="88">
        <v>0</v>
      </c>
      <c r="AA1843" s="87">
        <v>0</v>
      </c>
      <c r="AB1843" s="88">
        <v>0</v>
      </c>
      <c r="AC1843" s="58"/>
      <c r="AD1843" s="59">
        <f t="shared" si="37"/>
        <v>0</v>
      </c>
      <c r="AE1843" s="58"/>
    </row>
    <row r="1844" spans="2:31" x14ac:dyDescent="0.3">
      <c r="B1844" s="4" t="s">
        <v>179</v>
      </c>
      <c r="C1844" s="4"/>
      <c r="D1844" s="4"/>
      <c r="E1844" s="87">
        <v>0</v>
      </c>
      <c r="F1844" s="88">
        <v>0</v>
      </c>
      <c r="G1844" s="87">
        <v>0</v>
      </c>
      <c r="H1844" s="88">
        <v>0</v>
      </c>
      <c r="I1844" s="87">
        <v>0</v>
      </c>
      <c r="J1844" s="88">
        <v>0</v>
      </c>
      <c r="K1844" s="87">
        <v>0</v>
      </c>
      <c r="L1844" s="88">
        <v>0</v>
      </c>
      <c r="M1844" s="87">
        <v>0</v>
      </c>
      <c r="N1844" s="88">
        <v>0</v>
      </c>
      <c r="O1844" s="87">
        <v>0</v>
      </c>
      <c r="P1844" s="88">
        <v>0</v>
      </c>
      <c r="Q1844" s="87">
        <v>0</v>
      </c>
      <c r="R1844" s="88">
        <v>0</v>
      </c>
      <c r="S1844" s="87">
        <v>0</v>
      </c>
      <c r="T1844" s="88">
        <v>0</v>
      </c>
      <c r="U1844" s="87">
        <v>0</v>
      </c>
      <c r="V1844" s="88">
        <v>0</v>
      </c>
      <c r="W1844" s="87">
        <v>0</v>
      </c>
      <c r="X1844" s="88">
        <v>0</v>
      </c>
      <c r="Y1844" s="87">
        <v>0</v>
      </c>
      <c r="Z1844" s="88">
        <v>0</v>
      </c>
      <c r="AA1844" s="87">
        <v>0</v>
      </c>
      <c r="AB1844" s="88">
        <v>0</v>
      </c>
      <c r="AC1844" s="58"/>
      <c r="AD1844" s="59">
        <f t="shared" si="37"/>
        <v>0</v>
      </c>
      <c r="AE1844" s="58"/>
    </row>
    <row r="1845" spans="2:31" x14ac:dyDescent="0.3">
      <c r="B1845" s="4" t="s">
        <v>180</v>
      </c>
      <c r="C1845" s="4"/>
      <c r="D1845" s="4"/>
      <c r="E1845" s="87">
        <v>0</v>
      </c>
      <c r="F1845" s="88">
        <v>0</v>
      </c>
      <c r="G1845" s="87">
        <v>0</v>
      </c>
      <c r="H1845" s="88">
        <v>0</v>
      </c>
      <c r="I1845" s="87">
        <v>0</v>
      </c>
      <c r="J1845" s="88">
        <v>0</v>
      </c>
      <c r="K1845" s="87">
        <v>0</v>
      </c>
      <c r="L1845" s="88">
        <v>0</v>
      </c>
      <c r="M1845" s="87">
        <v>0</v>
      </c>
      <c r="N1845" s="88">
        <v>0</v>
      </c>
      <c r="O1845" s="87">
        <v>0</v>
      </c>
      <c r="P1845" s="88">
        <v>0</v>
      </c>
      <c r="Q1845" s="87">
        <v>0</v>
      </c>
      <c r="R1845" s="88">
        <v>0</v>
      </c>
      <c r="S1845" s="87">
        <v>0</v>
      </c>
      <c r="T1845" s="88">
        <v>0</v>
      </c>
      <c r="U1845" s="87">
        <v>0</v>
      </c>
      <c r="V1845" s="88">
        <v>0</v>
      </c>
      <c r="W1845" s="87">
        <v>0</v>
      </c>
      <c r="X1845" s="88">
        <v>0</v>
      </c>
      <c r="Y1845" s="87">
        <v>0</v>
      </c>
      <c r="Z1845" s="88">
        <v>0</v>
      </c>
      <c r="AA1845" s="87">
        <v>0</v>
      </c>
      <c r="AB1845" s="88">
        <v>0</v>
      </c>
      <c r="AC1845" s="58"/>
      <c r="AD1845" s="59">
        <f t="shared" si="37"/>
        <v>0</v>
      </c>
      <c r="AE1845" s="58"/>
    </row>
    <row r="1846" spans="2:31" x14ac:dyDescent="0.3">
      <c r="B1846" s="4" t="s">
        <v>181</v>
      </c>
      <c r="C1846" s="4"/>
      <c r="D1846" s="4"/>
      <c r="E1846" s="87">
        <v>0</v>
      </c>
      <c r="F1846" s="88">
        <v>0</v>
      </c>
      <c r="G1846" s="87">
        <v>0</v>
      </c>
      <c r="H1846" s="88">
        <v>0</v>
      </c>
      <c r="I1846" s="87">
        <v>0</v>
      </c>
      <c r="J1846" s="88">
        <v>0</v>
      </c>
      <c r="K1846" s="87">
        <v>0</v>
      </c>
      <c r="L1846" s="88">
        <v>0</v>
      </c>
      <c r="M1846" s="87">
        <v>0</v>
      </c>
      <c r="N1846" s="88">
        <v>0</v>
      </c>
      <c r="O1846" s="87">
        <v>0</v>
      </c>
      <c r="P1846" s="88">
        <v>0</v>
      </c>
      <c r="Q1846" s="87">
        <v>0</v>
      </c>
      <c r="R1846" s="88">
        <v>0</v>
      </c>
      <c r="S1846" s="87">
        <v>0</v>
      </c>
      <c r="T1846" s="88">
        <v>0</v>
      </c>
      <c r="U1846" s="87">
        <v>0</v>
      </c>
      <c r="V1846" s="88">
        <v>0</v>
      </c>
      <c r="W1846" s="87">
        <v>0</v>
      </c>
      <c r="X1846" s="88">
        <v>0</v>
      </c>
      <c r="Y1846" s="87">
        <v>0</v>
      </c>
      <c r="Z1846" s="88">
        <v>0</v>
      </c>
      <c r="AA1846" s="87">
        <v>0</v>
      </c>
      <c r="AB1846" s="88">
        <v>0</v>
      </c>
      <c r="AC1846" s="58"/>
      <c r="AD1846" s="59">
        <f t="shared" si="37"/>
        <v>0</v>
      </c>
      <c r="AE1846" s="58"/>
    </row>
    <row r="1847" spans="2:31" x14ac:dyDescent="0.3">
      <c r="B1847" s="4" t="s">
        <v>146</v>
      </c>
      <c r="C1847" s="4"/>
      <c r="D1847" s="4"/>
      <c r="E1847" s="87">
        <v>0</v>
      </c>
      <c r="F1847" s="88">
        <v>0</v>
      </c>
      <c r="G1847" s="87">
        <v>0</v>
      </c>
      <c r="H1847" s="88">
        <v>0</v>
      </c>
      <c r="I1847" s="87">
        <v>0</v>
      </c>
      <c r="J1847" s="88">
        <v>0</v>
      </c>
      <c r="K1847" s="87">
        <v>0</v>
      </c>
      <c r="L1847" s="88">
        <v>0</v>
      </c>
      <c r="M1847" s="87">
        <v>0</v>
      </c>
      <c r="N1847" s="88">
        <v>0</v>
      </c>
      <c r="O1847" s="87">
        <v>0</v>
      </c>
      <c r="P1847" s="88">
        <v>0</v>
      </c>
      <c r="Q1847" s="87">
        <v>0</v>
      </c>
      <c r="R1847" s="88">
        <v>0</v>
      </c>
      <c r="S1847" s="87">
        <v>0</v>
      </c>
      <c r="T1847" s="88">
        <v>0</v>
      </c>
      <c r="U1847" s="87">
        <v>0</v>
      </c>
      <c r="V1847" s="88">
        <v>0</v>
      </c>
      <c r="W1847" s="87">
        <v>0</v>
      </c>
      <c r="X1847" s="88">
        <v>0</v>
      </c>
      <c r="Y1847" s="87">
        <v>0</v>
      </c>
      <c r="Z1847" s="88">
        <v>0</v>
      </c>
      <c r="AA1847" s="87">
        <v>0</v>
      </c>
      <c r="AB1847" s="88">
        <v>0</v>
      </c>
      <c r="AC1847" s="58"/>
      <c r="AD1847" s="59">
        <f t="shared" si="37"/>
        <v>0</v>
      </c>
      <c r="AE1847" s="58"/>
    </row>
    <row r="1848" spans="2:31" x14ac:dyDescent="0.3">
      <c r="B1848" s="12" t="s">
        <v>2</v>
      </c>
      <c r="C1848" s="12"/>
      <c r="D1848" s="12"/>
      <c r="E1848" s="13">
        <f t="shared" ref="E1848:AB1848" si="38">SUM(E1712:E1847)</f>
        <v>0</v>
      </c>
      <c r="F1848" s="13">
        <f t="shared" si="38"/>
        <v>0</v>
      </c>
      <c r="G1848" s="13">
        <f t="shared" si="38"/>
        <v>0</v>
      </c>
      <c r="H1848" s="13">
        <f t="shared" si="38"/>
        <v>0</v>
      </c>
      <c r="I1848" s="13">
        <f t="shared" si="38"/>
        <v>0</v>
      </c>
      <c r="J1848" s="13">
        <f t="shared" si="38"/>
        <v>0</v>
      </c>
      <c r="K1848" s="13">
        <f t="shared" si="38"/>
        <v>0</v>
      </c>
      <c r="L1848" s="13">
        <f t="shared" si="38"/>
        <v>0</v>
      </c>
      <c r="M1848" s="13">
        <f t="shared" si="38"/>
        <v>1.368916058937709</v>
      </c>
      <c r="N1848" s="13">
        <f t="shared" si="38"/>
        <v>18.526965518119678</v>
      </c>
      <c r="O1848" s="13">
        <f t="shared" si="38"/>
        <v>12.255511834480091</v>
      </c>
      <c r="P1848" s="13">
        <f t="shared" si="38"/>
        <v>16.460736607939808</v>
      </c>
      <c r="Q1848" s="13">
        <f t="shared" si="38"/>
        <v>20.974287399862817</v>
      </c>
      <c r="R1848" s="13">
        <f t="shared" si="38"/>
        <v>22.633505588408827</v>
      </c>
      <c r="S1848" s="13">
        <f t="shared" si="38"/>
        <v>22.28426278604659</v>
      </c>
      <c r="T1848" s="13">
        <f t="shared" si="38"/>
        <v>27.423813560695194</v>
      </c>
      <c r="U1848" s="13">
        <f t="shared" si="38"/>
        <v>34.226674924720648</v>
      </c>
      <c r="V1848" s="13">
        <f t="shared" si="38"/>
        <v>49.153701359517882</v>
      </c>
      <c r="W1848" s="13">
        <f t="shared" si="38"/>
        <v>38.881682404707341</v>
      </c>
      <c r="X1848" s="13">
        <f t="shared" si="38"/>
        <v>0</v>
      </c>
      <c r="Y1848" s="13">
        <f t="shared" si="38"/>
        <v>0</v>
      </c>
      <c r="Z1848" s="13">
        <f t="shared" si="38"/>
        <v>0</v>
      </c>
      <c r="AA1848" s="13">
        <f t="shared" si="38"/>
        <v>0</v>
      </c>
      <c r="AB1848" s="13">
        <f t="shared" si="38"/>
        <v>0</v>
      </c>
      <c r="AC1848" s="110">
        <f>SUM(AC1712:AE1847)</f>
        <v>264.19005804343652</v>
      </c>
      <c r="AD1848" s="110"/>
      <c r="AE1848" s="110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+B1709+1</f>
        <v>45549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6" t="s">
        <v>2</v>
      </c>
      <c r="AD1853" s="96"/>
      <c r="AE1853" s="96"/>
    </row>
    <row r="1854" spans="2:31" x14ac:dyDescent="0.3">
      <c r="B1854" s="4" t="s">
        <v>253</v>
      </c>
      <c r="C1854" s="14"/>
      <c r="D1854" s="14"/>
      <c r="E1854" s="85">
        <v>0</v>
      </c>
      <c r="F1854" s="86">
        <v>0</v>
      </c>
      <c r="G1854" s="85">
        <v>0</v>
      </c>
      <c r="H1854" s="86">
        <v>0</v>
      </c>
      <c r="I1854" s="85">
        <v>0</v>
      </c>
      <c r="J1854" s="86">
        <v>0</v>
      </c>
      <c r="K1854" s="85">
        <v>0</v>
      </c>
      <c r="L1854" s="86">
        <v>0</v>
      </c>
      <c r="M1854" s="85">
        <v>0.28250895833333334</v>
      </c>
      <c r="N1854" s="86">
        <v>0.81784370833333364</v>
      </c>
      <c r="O1854" s="85">
        <v>0.83301756250000025</v>
      </c>
      <c r="P1854" s="86">
        <v>0.83761093749999982</v>
      </c>
      <c r="Q1854" s="85">
        <v>0.83491589583333314</v>
      </c>
      <c r="R1854" s="86">
        <v>0.85198710416666656</v>
      </c>
      <c r="S1854" s="85">
        <v>1.098665625</v>
      </c>
      <c r="T1854" s="86">
        <v>1.5558531041666666</v>
      </c>
      <c r="U1854" s="85">
        <v>1.7804703750000006</v>
      </c>
      <c r="V1854" s="86">
        <v>1.6540711874999998</v>
      </c>
      <c r="W1854" s="85">
        <v>0.56211794791666647</v>
      </c>
      <c r="X1854" s="86">
        <v>0</v>
      </c>
      <c r="Y1854" s="85">
        <v>0</v>
      </c>
      <c r="Z1854" s="86">
        <v>0</v>
      </c>
      <c r="AA1854" s="85">
        <v>0</v>
      </c>
      <c r="AB1854" s="86">
        <v>0</v>
      </c>
      <c r="AC1854" s="60"/>
      <c r="AD1854" s="59">
        <f t="shared" ref="AD1854:AD1927" si="39">SUM(E1854:AB1854)</f>
        <v>11.109062406250001</v>
      </c>
      <c r="AE1854" s="60"/>
    </row>
    <row r="1855" spans="2:31" x14ac:dyDescent="0.3">
      <c r="B1855" s="4" t="s">
        <v>254</v>
      </c>
      <c r="C1855" s="14"/>
      <c r="D1855" s="14"/>
      <c r="E1855" s="85">
        <v>0</v>
      </c>
      <c r="F1855" s="86">
        <v>0</v>
      </c>
      <c r="G1855" s="85">
        <v>0</v>
      </c>
      <c r="H1855" s="86">
        <v>0</v>
      </c>
      <c r="I1855" s="85">
        <v>0</v>
      </c>
      <c r="J1855" s="86">
        <v>0</v>
      </c>
      <c r="K1855" s="85">
        <v>0</v>
      </c>
      <c r="L1855" s="86">
        <v>0</v>
      </c>
      <c r="M1855" s="85">
        <v>0</v>
      </c>
      <c r="N1855" s="86">
        <v>0</v>
      </c>
      <c r="O1855" s="85">
        <v>0</v>
      </c>
      <c r="P1855" s="86">
        <v>0</v>
      </c>
      <c r="Q1855" s="85">
        <v>0</v>
      </c>
      <c r="R1855" s="86">
        <v>0</v>
      </c>
      <c r="S1855" s="85">
        <v>0</v>
      </c>
      <c r="T1855" s="86">
        <v>0</v>
      </c>
      <c r="U1855" s="85">
        <v>0</v>
      </c>
      <c r="V1855" s="86">
        <v>0</v>
      </c>
      <c r="W1855" s="85">
        <v>0</v>
      </c>
      <c r="X1855" s="86">
        <v>0</v>
      </c>
      <c r="Y1855" s="85">
        <v>0</v>
      </c>
      <c r="Z1855" s="86">
        <v>0</v>
      </c>
      <c r="AA1855" s="85">
        <v>0</v>
      </c>
      <c r="AB1855" s="86">
        <v>0</v>
      </c>
      <c r="AC1855" s="58"/>
      <c r="AD1855" s="59">
        <f t="shared" si="39"/>
        <v>0</v>
      </c>
      <c r="AE1855" s="58"/>
    </row>
    <row r="1856" spans="2:31" x14ac:dyDescent="0.3">
      <c r="B1856" s="4" t="s">
        <v>255</v>
      </c>
      <c r="C1856" s="14"/>
      <c r="D1856" s="14"/>
      <c r="E1856" s="85">
        <v>0</v>
      </c>
      <c r="F1856" s="86">
        <v>0</v>
      </c>
      <c r="G1856" s="85">
        <v>0</v>
      </c>
      <c r="H1856" s="86">
        <v>0</v>
      </c>
      <c r="I1856" s="85">
        <v>0</v>
      </c>
      <c r="J1856" s="86">
        <v>0</v>
      </c>
      <c r="K1856" s="85">
        <v>0</v>
      </c>
      <c r="L1856" s="86">
        <v>0</v>
      </c>
      <c r="M1856" s="85">
        <v>0</v>
      </c>
      <c r="N1856" s="86">
        <v>0</v>
      </c>
      <c r="O1856" s="85">
        <v>0</v>
      </c>
      <c r="P1856" s="86">
        <v>0</v>
      </c>
      <c r="Q1856" s="85">
        <v>0</v>
      </c>
      <c r="R1856" s="86">
        <v>0</v>
      </c>
      <c r="S1856" s="85">
        <v>0</v>
      </c>
      <c r="T1856" s="86">
        <v>0</v>
      </c>
      <c r="U1856" s="85">
        <v>0</v>
      </c>
      <c r="V1856" s="86">
        <v>0</v>
      </c>
      <c r="W1856" s="85">
        <v>0</v>
      </c>
      <c r="X1856" s="86">
        <v>0</v>
      </c>
      <c r="Y1856" s="85">
        <v>0</v>
      </c>
      <c r="Z1856" s="86">
        <v>0</v>
      </c>
      <c r="AA1856" s="85">
        <v>0</v>
      </c>
      <c r="AB1856" s="86">
        <v>0</v>
      </c>
      <c r="AC1856" s="58"/>
      <c r="AD1856" s="59">
        <f t="shared" si="39"/>
        <v>0</v>
      </c>
      <c r="AE1856" s="58"/>
    </row>
    <row r="1857" spans="2:31" x14ac:dyDescent="0.3">
      <c r="B1857" s="4" t="s">
        <v>256</v>
      </c>
      <c r="C1857" s="14"/>
      <c r="D1857" s="14"/>
      <c r="E1857" s="85">
        <v>0</v>
      </c>
      <c r="F1857" s="86">
        <v>0</v>
      </c>
      <c r="G1857" s="85">
        <v>0</v>
      </c>
      <c r="H1857" s="86">
        <v>0</v>
      </c>
      <c r="I1857" s="85">
        <v>0</v>
      </c>
      <c r="J1857" s="86">
        <v>0</v>
      </c>
      <c r="K1857" s="85">
        <v>0</v>
      </c>
      <c r="L1857" s="86">
        <v>0</v>
      </c>
      <c r="M1857" s="85">
        <v>0</v>
      </c>
      <c r="N1857" s="86">
        <v>0</v>
      </c>
      <c r="O1857" s="85">
        <v>0</v>
      </c>
      <c r="P1857" s="86">
        <v>0</v>
      </c>
      <c r="Q1857" s="85">
        <v>0</v>
      </c>
      <c r="R1857" s="86">
        <v>0</v>
      </c>
      <c r="S1857" s="85">
        <v>0</v>
      </c>
      <c r="T1857" s="86">
        <v>0</v>
      </c>
      <c r="U1857" s="85">
        <v>0</v>
      </c>
      <c r="V1857" s="86">
        <v>0</v>
      </c>
      <c r="W1857" s="85">
        <v>0</v>
      </c>
      <c r="X1857" s="86">
        <v>0</v>
      </c>
      <c r="Y1857" s="85">
        <v>0</v>
      </c>
      <c r="Z1857" s="86">
        <v>0</v>
      </c>
      <c r="AA1857" s="85">
        <v>0</v>
      </c>
      <c r="AB1857" s="86">
        <v>0</v>
      </c>
      <c r="AC1857" s="58"/>
      <c r="AD1857" s="59">
        <f t="shared" si="39"/>
        <v>0</v>
      </c>
      <c r="AE1857" s="58"/>
    </row>
    <row r="1858" spans="2:31" x14ac:dyDescent="0.3">
      <c r="B1858" s="4" t="s">
        <v>247</v>
      </c>
      <c r="C1858" s="14"/>
      <c r="D1858" s="14"/>
      <c r="E1858" s="85">
        <v>0</v>
      </c>
      <c r="F1858" s="86">
        <v>0</v>
      </c>
      <c r="G1858" s="85">
        <v>0</v>
      </c>
      <c r="H1858" s="86">
        <v>0</v>
      </c>
      <c r="I1858" s="85">
        <v>0</v>
      </c>
      <c r="J1858" s="86">
        <v>0</v>
      </c>
      <c r="K1858" s="85">
        <v>0</v>
      </c>
      <c r="L1858" s="86">
        <v>0</v>
      </c>
      <c r="M1858" s="85">
        <v>1.0711436986920996E-2</v>
      </c>
      <c r="N1858" s="86">
        <v>2.1165240605668777E-2</v>
      </c>
      <c r="O1858" s="85">
        <v>2.883190790811832E-2</v>
      </c>
      <c r="P1858" s="86">
        <v>3.6498573223746368E-2</v>
      </c>
      <c r="Q1858" s="85">
        <v>5.4654151995973344E-2</v>
      </c>
      <c r="R1858" s="86">
        <v>6.7920830647147254E-2</v>
      </c>
      <c r="S1858" s="85">
        <v>8.4587517182028851E-2</v>
      </c>
      <c r="T1858" s="86">
        <v>0.11372083504994369</v>
      </c>
      <c r="U1858" s="85">
        <v>0.14602913737296716</v>
      </c>
      <c r="V1858" s="86">
        <v>0.16692080775896365</v>
      </c>
      <c r="W1858" s="85">
        <v>9.3952003690929112E-2</v>
      </c>
      <c r="X1858" s="86">
        <v>0</v>
      </c>
      <c r="Y1858" s="85">
        <v>0</v>
      </c>
      <c r="Z1858" s="86">
        <v>0</v>
      </c>
      <c r="AA1858" s="85">
        <v>0</v>
      </c>
      <c r="AB1858" s="86">
        <v>0</v>
      </c>
      <c r="AC1858" s="58"/>
      <c r="AD1858" s="59">
        <f t="shared" si="39"/>
        <v>0.82499244242240755</v>
      </c>
      <c r="AE1858" s="58"/>
    </row>
    <row r="1859" spans="2:31" x14ac:dyDescent="0.3">
      <c r="B1859" s="4" t="s">
        <v>147</v>
      </c>
      <c r="C1859" s="14"/>
      <c r="D1859" s="14"/>
      <c r="E1859" s="85">
        <v>0</v>
      </c>
      <c r="F1859" s="86">
        <v>0</v>
      </c>
      <c r="G1859" s="85">
        <v>0</v>
      </c>
      <c r="H1859" s="86">
        <v>0</v>
      </c>
      <c r="I1859" s="85">
        <v>0</v>
      </c>
      <c r="J1859" s="86">
        <v>0</v>
      </c>
      <c r="K1859" s="85">
        <v>0</v>
      </c>
      <c r="L1859" s="86">
        <v>0</v>
      </c>
      <c r="M1859" s="85">
        <v>0</v>
      </c>
      <c r="N1859" s="86">
        <v>0</v>
      </c>
      <c r="O1859" s="85">
        <v>0</v>
      </c>
      <c r="P1859" s="86">
        <v>0</v>
      </c>
      <c r="Q1859" s="85">
        <v>0</v>
      </c>
      <c r="R1859" s="86">
        <v>0</v>
      </c>
      <c r="S1859" s="85">
        <v>0</v>
      </c>
      <c r="T1859" s="86">
        <v>0</v>
      </c>
      <c r="U1859" s="85">
        <v>0</v>
      </c>
      <c r="V1859" s="86">
        <v>0</v>
      </c>
      <c r="W1859" s="85">
        <v>0</v>
      </c>
      <c r="X1859" s="86">
        <v>0</v>
      </c>
      <c r="Y1859" s="85">
        <v>0</v>
      </c>
      <c r="Z1859" s="86">
        <v>0</v>
      </c>
      <c r="AA1859" s="85">
        <v>0</v>
      </c>
      <c r="AB1859" s="86">
        <v>0</v>
      </c>
      <c r="AC1859" s="58"/>
      <c r="AD1859" s="59">
        <f t="shared" si="39"/>
        <v>0</v>
      </c>
      <c r="AE1859" s="58"/>
    </row>
    <row r="1860" spans="2:31" x14ac:dyDescent="0.3">
      <c r="B1860" s="4" t="s">
        <v>148</v>
      </c>
      <c r="C1860" s="14"/>
      <c r="D1860" s="14"/>
      <c r="E1860" s="85">
        <v>0</v>
      </c>
      <c r="F1860" s="86">
        <v>0</v>
      </c>
      <c r="G1860" s="85">
        <v>0</v>
      </c>
      <c r="H1860" s="86">
        <v>0</v>
      </c>
      <c r="I1860" s="85">
        <v>0</v>
      </c>
      <c r="J1860" s="86">
        <v>0</v>
      </c>
      <c r="K1860" s="85">
        <v>0</v>
      </c>
      <c r="L1860" s="86">
        <v>0</v>
      </c>
      <c r="M1860" s="85">
        <v>0</v>
      </c>
      <c r="N1860" s="86">
        <v>0</v>
      </c>
      <c r="O1860" s="85">
        <v>0</v>
      </c>
      <c r="P1860" s="86">
        <v>0</v>
      </c>
      <c r="Q1860" s="85">
        <v>0</v>
      </c>
      <c r="R1860" s="86">
        <v>0</v>
      </c>
      <c r="S1860" s="85">
        <v>0</v>
      </c>
      <c r="T1860" s="86">
        <v>0</v>
      </c>
      <c r="U1860" s="85">
        <v>0</v>
      </c>
      <c r="V1860" s="86">
        <v>0</v>
      </c>
      <c r="W1860" s="85">
        <v>0</v>
      </c>
      <c r="X1860" s="86">
        <v>0</v>
      </c>
      <c r="Y1860" s="85">
        <v>0</v>
      </c>
      <c r="Z1860" s="86">
        <v>0</v>
      </c>
      <c r="AA1860" s="85">
        <v>0</v>
      </c>
      <c r="AB1860" s="86">
        <v>0</v>
      </c>
      <c r="AC1860" s="58"/>
      <c r="AD1860" s="59">
        <f t="shared" si="39"/>
        <v>0</v>
      </c>
      <c r="AE1860" s="58"/>
    </row>
    <row r="1861" spans="2:31" x14ac:dyDescent="0.3">
      <c r="B1861" s="4" t="s">
        <v>134</v>
      </c>
      <c r="C1861" s="14"/>
      <c r="D1861" s="14"/>
      <c r="E1861" s="85">
        <v>0</v>
      </c>
      <c r="F1861" s="86">
        <v>0</v>
      </c>
      <c r="G1861" s="85">
        <v>0</v>
      </c>
      <c r="H1861" s="86">
        <v>0</v>
      </c>
      <c r="I1861" s="85">
        <v>0</v>
      </c>
      <c r="J1861" s="86">
        <v>0</v>
      </c>
      <c r="K1861" s="85">
        <v>0</v>
      </c>
      <c r="L1861" s="86">
        <v>0</v>
      </c>
      <c r="M1861" s="85">
        <v>0</v>
      </c>
      <c r="N1861" s="86">
        <v>0</v>
      </c>
      <c r="O1861" s="85">
        <v>0</v>
      </c>
      <c r="P1861" s="86">
        <v>0</v>
      </c>
      <c r="Q1861" s="85">
        <v>0</v>
      </c>
      <c r="R1861" s="86">
        <v>0</v>
      </c>
      <c r="S1861" s="85">
        <v>0</v>
      </c>
      <c r="T1861" s="86">
        <v>0</v>
      </c>
      <c r="U1861" s="85">
        <v>0</v>
      </c>
      <c r="V1861" s="86">
        <v>0</v>
      </c>
      <c r="W1861" s="85">
        <v>0</v>
      </c>
      <c r="X1861" s="86">
        <v>0</v>
      </c>
      <c r="Y1861" s="85">
        <v>0</v>
      </c>
      <c r="Z1861" s="86">
        <v>0</v>
      </c>
      <c r="AA1861" s="85">
        <v>0</v>
      </c>
      <c r="AB1861" s="86">
        <v>0</v>
      </c>
      <c r="AC1861" s="58"/>
      <c r="AD1861" s="59">
        <f t="shared" si="39"/>
        <v>0</v>
      </c>
      <c r="AE1861" s="58"/>
    </row>
    <row r="1862" spans="2:31" x14ac:dyDescent="0.3">
      <c r="B1862" s="4" t="s">
        <v>135</v>
      </c>
      <c r="C1862" s="14"/>
      <c r="D1862" s="14"/>
      <c r="E1862" s="85">
        <v>0</v>
      </c>
      <c r="F1862" s="86">
        <v>0</v>
      </c>
      <c r="G1862" s="85">
        <v>0</v>
      </c>
      <c r="H1862" s="86">
        <v>0</v>
      </c>
      <c r="I1862" s="85">
        <v>0</v>
      </c>
      <c r="J1862" s="86">
        <v>0</v>
      </c>
      <c r="K1862" s="85">
        <v>0</v>
      </c>
      <c r="L1862" s="86">
        <v>0</v>
      </c>
      <c r="M1862" s="85">
        <v>0</v>
      </c>
      <c r="N1862" s="86">
        <v>0</v>
      </c>
      <c r="O1862" s="85">
        <v>0</v>
      </c>
      <c r="P1862" s="86">
        <v>0</v>
      </c>
      <c r="Q1862" s="85">
        <v>0</v>
      </c>
      <c r="R1862" s="86">
        <v>0</v>
      </c>
      <c r="S1862" s="85">
        <v>0</v>
      </c>
      <c r="T1862" s="86">
        <v>0</v>
      </c>
      <c r="U1862" s="85">
        <v>0</v>
      </c>
      <c r="V1862" s="86">
        <v>0</v>
      </c>
      <c r="W1862" s="85">
        <v>0</v>
      </c>
      <c r="X1862" s="86">
        <v>0</v>
      </c>
      <c r="Y1862" s="85">
        <v>0</v>
      </c>
      <c r="Z1862" s="86">
        <v>0</v>
      </c>
      <c r="AA1862" s="85">
        <v>0</v>
      </c>
      <c r="AB1862" s="86">
        <v>0</v>
      </c>
      <c r="AC1862" s="58"/>
      <c r="AD1862" s="59">
        <f t="shared" si="39"/>
        <v>0</v>
      </c>
      <c r="AE1862" s="58"/>
    </row>
    <row r="1863" spans="2:31" x14ac:dyDescent="0.3">
      <c r="B1863" s="4" t="s">
        <v>204</v>
      </c>
      <c r="C1863" s="14"/>
      <c r="D1863" s="14"/>
      <c r="E1863" s="85">
        <v>0</v>
      </c>
      <c r="F1863" s="86">
        <v>0</v>
      </c>
      <c r="G1863" s="85">
        <v>0</v>
      </c>
      <c r="H1863" s="86">
        <v>0</v>
      </c>
      <c r="I1863" s="85">
        <v>0</v>
      </c>
      <c r="J1863" s="86">
        <v>0</v>
      </c>
      <c r="K1863" s="85">
        <v>6.1979166666658479E-3</v>
      </c>
      <c r="L1863" s="86">
        <v>0.14979166666666333</v>
      </c>
      <c r="M1863" s="85">
        <v>9.2201388888887695E-2</v>
      </c>
      <c r="N1863" s="86">
        <v>0</v>
      </c>
      <c r="O1863" s="85">
        <v>0</v>
      </c>
      <c r="P1863" s="86">
        <v>0</v>
      </c>
      <c r="Q1863" s="85">
        <v>0</v>
      </c>
      <c r="R1863" s="86">
        <v>0</v>
      </c>
      <c r="S1863" s="85">
        <v>0</v>
      </c>
      <c r="T1863" s="86">
        <v>0</v>
      </c>
      <c r="U1863" s="85">
        <v>0</v>
      </c>
      <c r="V1863" s="86">
        <v>0</v>
      </c>
      <c r="W1863" s="85">
        <v>0</v>
      </c>
      <c r="X1863" s="86">
        <v>0</v>
      </c>
      <c r="Y1863" s="85">
        <v>0</v>
      </c>
      <c r="Z1863" s="86">
        <v>0</v>
      </c>
      <c r="AA1863" s="85">
        <v>0</v>
      </c>
      <c r="AB1863" s="86">
        <v>0</v>
      </c>
      <c r="AC1863" s="58"/>
      <c r="AD1863" s="59">
        <f t="shared" si="39"/>
        <v>0.24819097222221687</v>
      </c>
      <c r="AE1863" s="58"/>
    </row>
    <row r="1864" spans="2:31" x14ac:dyDescent="0.3">
      <c r="B1864" s="4" t="s">
        <v>215</v>
      </c>
      <c r="C1864" s="14"/>
      <c r="D1864" s="14"/>
      <c r="E1864" s="85">
        <v>0</v>
      </c>
      <c r="F1864" s="86">
        <v>0</v>
      </c>
      <c r="G1864" s="85">
        <v>0</v>
      </c>
      <c r="H1864" s="86">
        <v>0</v>
      </c>
      <c r="I1864" s="85">
        <v>0</v>
      </c>
      <c r="J1864" s="86">
        <v>0</v>
      </c>
      <c r="K1864" s="85">
        <v>0</v>
      </c>
      <c r="L1864" s="86">
        <v>0</v>
      </c>
      <c r="M1864" s="85">
        <v>0</v>
      </c>
      <c r="N1864" s="86">
        <v>0</v>
      </c>
      <c r="O1864" s="85">
        <v>0</v>
      </c>
      <c r="P1864" s="86">
        <v>0</v>
      </c>
      <c r="Q1864" s="85">
        <v>0</v>
      </c>
      <c r="R1864" s="86">
        <v>0</v>
      </c>
      <c r="S1864" s="85">
        <v>0</v>
      </c>
      <c r="T1864" s="86">
        <v>0</v>
      </c>
      <c r="U1864" s="85">
        <v>0</v>
      </c>
      <c r="V1864" s="86">
        <v>0</v>
      </c>
      <c r="W1864" s="85">
        <v>0</v>
      </c>
      <c r="X1864" s="86">
        <v>0</v>
      </c>
      <c r="Y1864" s="85">
        <v>0</v>
      </c>
      <c r="Z1864" s="86">
        <v>0</v>
      </c>
      <c r="AA1864" s="85">
        <v>0</v>
      </c>
      <c r="AB1864" s="86">
        <v>0</v>
      </c>
      <c r="AC1864" s="58"/>
      <c r="AD1864" s="59">
        <f t="shared" si="39"/>
        <v>0</v>
      </c>
      <c r="AE1864" s="58"/>
    </row>
    <row r="1865" spans="2:31" x14ac:dyDescent="0.3">
      <c r="B1865" s="4" t="s">
        <v>216</v>
      </c>
      <c r="C1865" s="14"/>
      <c r="D1865" s="14"/>
      <c r="E1865" s="87">
        <v>0</v>
      </c>
      <c r="F1865" s="88">
        <v>0</v>
      </c>
      <c r="G1865" s="87">
        <v>0</v>
      </c>
      <c r="H1865" s="88">
        <v>0</v>
      </c>
      <c r="I1865" s="87">
        <v>0</v>
      </c>
      <c r="J1865" s="88">
        <v>0</v>
      </c>
      <c r="K1865" s="87">
        <v>0</v>
      </c>
      <c r="L1865" s="88">
        <v>0</v>
      </c>
      <c r="M1865" s="87">
        <v>0</v>
      </c>
      <c r="N1865" s="88">
        <v>0</v>
      </c>
      <c r="O1865" s="87">
        <v>0</v>
      </c>
      <c r="P1865" s="88">
        <v>0</v>
      </c>
      <c r="Q1865" s="87">
        <v>0</v>
      </c>
      <c r="R1865" s="88">
        <v>0</v>
      </c>
      <c r="S1865" s="87">
        <v>2.299998601277668E-3</v>
      </c>
      <c r="T1865" s="88">
        <v>0</v>
      </c>
      <c r="U1865" s="87">
        <v>0</v>
      </c>
      <c r="V1865" s="88">
        <v>0</v>
      </c>
      <c r="W1865" s="87">
        <v>0</v>
      </c>
      <c r="X1865" s="88">
        <v>0</v>
      </c>
      <c r="Y1865" s="87">
        <v>0</v>
      </c>
      <c r="Z1865" s="88">
        <v>0</v>
      </c>
      <c r="AA1865" s="87">
        <v>0</v>
      </c>
      <c r="AB1865" s="88">
        <v>0</v>
      </c>
      <c r="AC1865" s="58"/>
      <c r="AD1865" s="59">
        <f t="shared" si="39"/>
        <v>2.299998601277668E-3</v>
      </c>
      <c r="AE1865" s="58"/>
    </row>
    <row r="1866" spans="2:31" x14ac:dyDescent="0.3">
      <c r="B1866" s="4" t="s">
        <v>155</v>
      </c>
      <c r="C1866" s="14"/>
      <c r="D1866" s="14"/>
      <c r="E1866" s="87">
        <v>0</v>
      </c>
      <c r="F1866" s="88">
        <v>0</v>
      </c>
      <c r="G1866" s="87">
        <v>0</v>
      </c>
      <c r="H1866" s="88">
        <v>0</v>
      </c>
      <c r="I1866" s="87">
        <v>0</v>
      </c>
      <c r="J1866" s="88">
        <v>0</v>
      </c>
      <c r="K1866" s="87">
        <v>0</v>
      </c>
      <c r="L1866" s="88">
        <v>0</v>
      </c>
      <c r="M1866" s="87">
        <v>0</v>
      </c>
      <c r="N1866" s="88">
        <v>0</v>
      </c>
      <c r="O1866" s="87">
        <v>0</v>
      </c>
      <c r="P1866" s="88">
        <v>0</v>
      </c>
      <c r="Q1866" s="87">
        <v>0</v>
      </c>
      <c r="R1866" s="88">
        <v>0</v>
      </c>
      <c r="S1866" s="87">
        <v>0</v>
      </c>
      <c r="T1866" s="88">
        <v>0</v>
      </c>
      <c r="U1866" s="87">
        <v>0</v>
      </c>
      <c r="V1866" s="88">
        <v>0</v>
      </c>
      <c r="W1866" s="87">
        <v>0</v>
      </c>
      <c r="X1866" s="88">
        <v>0</v>
      </c>
      <c r="Y1866" s="87">
        <v>0</v>
      </c>
      <c r="Z1866" s="88">
        <v>0</v>
      </c>
      <c r="AA1866" s="87">
        <v>0</v>
      </c>
      <c r="AB1866" s="88">
        <v>0</v>
      </c>
      <c r="AC1866" s="58"/>
      <c r="AD1866" s="59">
        <f t="shared" si="39"/>
        <v>0</v>
      </c>
      <c r="AE1866" s="58"/>
    </row>
    <row r="1867" spans="2:31" x14ac:dyDescent="0.3">
      <c r="B1867" s="4" t="s">
        <v>228</v>
      </c>
      <c r="C1867" s="14"/>
      <c r="D1867" s="14"/>
      <c r="E1867" s="87">
        <v>0</v>
      </c>
      <c r="F1867" s="88">
        <v>0</v>
      </c>
      <c r="G1867" s="87">
        <v>0</v>
      </c>
      <c r="H1867" s="88">
        <v>0</v>
      </c>
      <c r="I1867" s="87">
        <v>6.4493055555555571E-3</v>
      </c>
      <c r="J1867" s="88">
        <v>0</v>
      </c>
      <c r="K1867" s="87">
        <v>0</v>
      </c>
      <c r="L1867" s="88">
        <v>0</v>
      </c>
      <c r="M1867" s="87">
        <v>0</v>
      </c>
      <c r="N1867" s="88">
        <v>0</v>
      </c>
      <c r="O1867" s="87">
        <v>0</v>
      </c>
      <c r="P1867" s="88">
        <v>0</v>
      </c>
      <c r="Q1867" s="87">
        <v>0</v>
      </c>
      <c r="R1867" s="88">
        <v>0</v>
      </c>
      <c r="S1867" s="87">
        <v>0</v>
      </c>
      <c r="T1867" s="88">
        <v>0</v>
      </c>
      <c r="U1867" s="87">
        <v>0</v>
      </c>
      <c r="V1867" s="88">
        <v>0</v>
      </c>
      <c r="W1867" s="87">
        <v>0</v>
      </c>
      <c r="X1867" s="88">
        <v>0</v>
      </c>
      <c r="Y1867" s="87">
        <v>0</v>
      </c>
      <c r="Z1867" s="88">
        <v>0</v>
      </c>
      <c r="AA1867" s="87">
        <v>0</v>
      </c>
      <c r="AB1867" s="88">
        <v>0</v>
      </c>
      <c r="AC1867" s="58"/>
      <c r="AD1867" s="59">
        <f t="shared" si="39"/>
        <v>6.4493055555555571E-3</v>
      </c>
      <c r="AE1867" s="58"/>
    </row>
    <row r="1868" spans="2:31" x14ac:dyDescent="0.3">
      <c r="B1868" s="4" t="s">
        <v>229</v>
      </c>
      <c r="C1868" s="14"/>
      <c r="D1868" s="14"/>
      <c r="E1868" s="87">
        <v>0</v>
      </c>
      <c r="F1868" s="88">
        <v>0</v>
      </c>
      <c r="G1868" s="87">
        <v>0</v>
      </c>
      <c r="H1868" s="88">
        <v>0</v>
      </c>
      <c r="I1868" s="87">
        <v>0</v>
      </c>
      <c r="J1868" s="88">
        <v>0</v>
      </c>
      <c r="K1868" s="87">
        <v>0</v>
      </c>
      <c r="L1868" s="88">
        <v>0</v>
      </c>
      <c r="M1868" s="87">
        <v>0</v>
      </c>
      <c r="N1868" s="88">
        <v>0</v>
      </c>
      <c r="O1868" s="87">
        <v>0</v>
      </c>
      <c r="P1868" s="88">
        <v>0</v>
      </c>
      <c r="Q1868" s="87">
        <v>0</v>
      </c>
      <c r="R1868" s="88">
        <v>0</v>
      </c>
      <c r="S1868" s="87">
        <v>0</v>
      </c>
      <c r="T1868" s="88">
        <v>0</v>
      </c>
      <c r="U1868" s="87">
        <v>0</v>
      </c>
      <c r="V1868" s="88">
        <v>0</v>
      </c>
      <c r="W1868" s="87">
        <v>0</v>
      </c>
      <c r="X1868" s="88">
        <v>0</v>
      </c>
      <c r="Y1868" s="87">
        <v>0</v>
      </c>
      <c r="Z1868" s="88">
        <v>0</v>
      </c>
      <c r="AA1868" s="87">
        <v>0</v>
      </c>
      <c r="AB1868" s="88">
        <v>0</v>
      </c>
      <c r="AC1868" s="58"/>
      <c r="AD1868" s="59">
        <f t="shared" si="39"/>
        <v>0</v>
      </c>
      <c r="AE1868" s="58"/>
    </row>
    <row r="1869" spans="2:31" x14ac:dyDescent="0.3">
      <c r="B1869" s="4" t="s">
        <v>152</v>
      </c>
      <c r="C1869" s="14"/>
      <c r="D1869" s="14"/>
      <c r="E1869" s="87">
        <v>0</v>
      </c>
      <c r="F1869" s="88">
        <v>0</v>
      </c>
      <c r="G1869" s="87">
        <v>0</v>
      </c>
      <c r="H1869" s="88">
        <v>3.3333333333333214E-3</v>
      </c>
      <c r="I1869" s="87">
        <v>9.9999999999999742E-2</v>
      </c>
      <c r="J1869" s="88">
        <v>9.9999999999999742E-2</v>
      </c>
      <c r="K1869" s="87">
        <v>0.14916666666666703</v>
      </c>
      <c r="L1869" s="88">
        <v>0.34750000000000053</v>
      </c>
      <c r="M1869" s="87">
        <v>0.78633333333333377</v>
      </c>
      <c r="N1869" s="88">
        <v>1.791666666666667</v>
      </c>
      <c r="O1869" s="87">
        <v>2.3000000000000016</v>
      </c>
      <c r="P1869" s="88">
        <v>2.3000000000000016</v>
      </c>
      <c r="Q1869" s="87">
        <v>2.3000000000000016</v>
      </c>
      <c r="R1869" s="88">
        <v>2.3000000000000016</v>
      </c>
      <c r="S1869" s="87">
        <v>2.3000000000000016</v>
      </c>
      <c r="T1869" s="88">
        <v>2.3000000000000016</v>
      </c>
      <c r="U1869" s="87">
        <v>2.2508333333333339</v>
      </c>
      <c r="V1869" s="88">
        <v>2.249166666666667</v>
      </c>
      <c r="W1869" s="87">
        <v>1.6483333333333334</v>
      </c>
      <c r="X1869" s="88">
        <v>0</v>
      </c>
      <c r="Y1869" s="87">
        <v>0</v>
      </c>
      <c r="Z1869" s="88">
        <v>0</v>
      </c>
      <c r="AA1869" s="87">
        <v>0</v>
      </c>
      <c r="AB1869" s="88">
        <v>0</v>
      </c>
      <c r="AC1869" s="58"/>
      <c r="AD1869" s="59">
        <f t="shared" si="39"/>
        <v>23.226333333333343</v>
      </c>
      <c r="AE1869" s="58"/>
    </row>
    <row r="1870" spans="2:31" x14ac:dyDescent="0.3">
      <c r="B1870" s="4" t="s">
        <v>196</v>
      </c>
      <c r="C1870" s="14"/>
      <c r="D1870" s="14"/>
      <c r="E1870" s="87">
        <v>0</v>
      </c>
      <c r="F1870" s="88">
        <v>0</v>
      </c>
      <c r="G1870" s="87">
        <v>0</v>
      </c>
      <c r="H1870" s="88">
        <v>0</v>
      </c>
      <c r="I1870" s="87">
        <v>0</v>
      </c>
      <c r="J1870" s="88">
        <v>0</v>
      </c>
      <c r="K1870" s="87">
        <v>0</v>
      </c>
      <c r="L1870" s="88">
        <v>0</v>
      </c>
      <c r="M1870" s="87">
        <v>0</v>
      </c>
      <c r="N1870" s="88">
        <v>0</v>
      </c>
      <c r="O1870" s="87">
        <v>0</v>
      </c>
      <c r="P1870" s="88">
        <v>0</v>
      </c>
      <c r="Q1870" s="87">
        <v>0</v>
      </c>
      <c r="R1870" s="88">
        <v>0</v>
      </c>
      <c r="S1870" s="87">
        <v>0</v>
      </c>
      <c r="T1870" s="88">
        <v>0</v>
      </c>
      <c r="U1870" s="87">
        <v>0</v>
      </c>
      <c r="V1870" s="88">
        <v>0</v>
      </c>
      <c r="W1870" s="87">
        <v>0</v>
      </c>
      <c r="X1870" s="88">
        <v>0</v>
      </c>
      <c r="Y1870" s="87">
        <v>0</v>
      </c>
      <c r="Z1870" s="88">
        <v>0</v>
      </c>
      <c r="AA1870" s="87">
        <v>0</v>
      </c>
      <c r="AB1870" s="88">
        <v>0</v>
      </c>
      <c r="AC1870" s="58"/>
      <c r="AD1870" s="59">
        <f t="shared" si="39"/>
        <v>0</v>
      </c>
      <c r="AE1870" s="58"/>
    </row>
    <row r="1871" spans="2:31" x14ac:dyDescent="0.3">
      <c r="B1871" s="4" t="s">
        <v>197</v>
      </c>
      <c r="C1871" s="14"/>
      <c r="D1871" s="14"/>
      <c r="E1871" s="87">
        <v>0</v>
      </c>
      <c r="F1871" s="88">
        <v>0</v>
      </c>
      <c r="G1871" s="87">
        <v>0</v>
      </c>
      <c r="H1871" s="88">
        <v>0</v>
      </c>
      <c r="I1871" s="87">
        <v>0</v>
      </c>
      <c r="J1871" s="88">
        <v>0</v>
      </c>
      <c r="K1871" s="87">
        <v>0</v>
      </c>
      <c r="L1871" s="88">
        <v>0</v>
      </c>
      <c r="M1871" s="87">
        <v>0</v>
      </c>
      <c r="N1871" s="88">
        <v>0</v>
      </c>
      <c r="O1871" s="87">
        <v>0</v>
      </c>
      <c r="P1871" s="88">
        <v>0</v>
      </c>
      <c r="Q1871" s="87">
        <v>0</v>
      </c>
      <c r="R1871" s="88">
        <v>0</v>
      </c>
      <c r="S1871" s="87">
        <v>0</v>
      </c>
      <c r="T1871" s="88">
        <v>0</v>
      </c>
      <c r="U1871" s="87">
        <v>0</v>
      </c>
      <c r="V1871" s="88">
        <v>0</v>
      </c>
      <c r="W1871" s="87">
        <v>0</v>
      </c>
      <c r="X1871" s="88">
        <v>0</v>
      </c>
      <c r="Y1871" s="87">
        <v>0</v>
      </c>
      <c r="Z1871" s="88">
        <v>0</v>
      </c>
      <c r="AA1871" s="87">
        <v>0</v>
      </c>
      <c r="AB1871" s="88">
        <v>0</v>
      </c>
      <c r="AC1871" s="58"/>
      <c r="AD1871" s="59">
        <f t="shared" si="39"/>
        <v>0</v>
      </c>
      <c r="AE1871" s="58"/>
    </row>
    <row r="1872" spans="2:31" x14ac:dyDescent="0.3">
      <c r="B1872" s="4" t="s">
        <v>243</v>
      </c>
      <c r="C1872" s="14"/>
      <c r="D1872" s="14"/>
      <c r="E1872" s="87">
        <v>0</v>
      </c>
      <c r="F1872" s="88">
        <v>0</v>
      </c>
      <c r="G1872" s="87">
        <v>0</v>
      </c>
      <c r="H1872" s="88">
        <v>1.2318848844073719E-2</v>
      </c>
      <c r="I1872" s="87">
        <v>0.38338616914657286</v>
      </c>
      <c r="J1872" s="88">
        <v>0.41013615356989219</v>
      </c>
      <c r="K1872" s="87">
        <v>0.43688623336064342</v>
      </c>
      <c r="L1872" s="88">
        <v>0.46363622175760588</v>
      </c>
      <c r="M1872" s="87">
        <v>0.41773111972253918</v>
      </c>
      <c r="N1872" s="88">
        <v>0.51201475289570797</v>
      </c>
      <c r="O1872" s="87">
        <v>0.52834809052057585</v>
      </c>
      <c r="P1872" s="88">
        <v>0.54468143609272945</v>
      </c>
      <c r="Q1872" s="87">
        <v>0.55495085941858602</v>
      </c>
      <c r="R1872" s="88">
        <v>0.59533419834680901</v>
      </c>
      <c r="S1872" s="87">
        <v>0.6399008932422352</v>
      </c>
      <c r="T1872" s="88">
        <v>0.67202592121668181</v>
      </c>
      <c r="U1872" s="87">
        <v>0.69605089254287433</v>
      </c>
      <c r="V1872" s="88">
        <v>0.85507825838632912</v>
      </c>
      <c r="W1872" s="87">
        <v>0.65841952207446486</v>
      </c>
      <c r="X1872" s="88">
        <v>0</v>
      </c>
      <c r="Y1872" s="87">
        <v>0</v>
      </c>
      <c r="Z1872" s="88">
        <v>0</v>
      </c>
      <c r="AA1872" s="87">
        <v>0</v>
      </c>
      <c r="AB1872" s="88">
        <v>0</v>
      </c>
      <c r="AC1872" s="58"/>
      <c r="AD1872" s="59">
        <f t="shared" si="39"/>
        <v>8.3808995711383201</v>
      </c>
      <c r="AE1872" s="58"/>
    </row>
    <row r="1873" spans="2:31" x14ac:dyDescent="0.3">
      <c r="B1873" s="4" t="s">
        <v>252</v>
      </c>
      <c r="C1873" s="14"/>
      <c r="D1873" s="14"/>
      <c r="E1873" s="87">
        <v>0</v>
      </c>
      <c r="F1873" s="88">
        <v>0</v>
      </c>
      <c r="G1873" s="87">
        <v>0</v>
      </c>
      <c r="H1873" s="88">
        <v>3.8178213625977768E-3</v>
      </c>
      <c r="I1873" s="87">
        <v>0.11667263763099016</v>
      </c>
      <c r="J1873" s="88">
        <v>0.12102747417439122</v>
      </c>
      <c r="K1873" s="87">
        <v>0.12540961759238539</v>
      </c>
      <c r="L1873" s="88">
        <v>0.1297917808785945</v>
      </c>
      <c r="M1873" s="87">
        <v>0.11419572421319024</v>
      </c>
      <c r="N1873" s="88">
        <v>0.13800737914392452</v>
      </c>
      <c r="O1873" s="87">
        <v>0.13920382317850094</v>
      </c>
      <c r="P1873" s="88">
        <v>0.14021748360940914</v>
      </c>
      <c r="Q1873" s="87">
        <v>0.1408544208303005</v>
      </c>
      <c r="R1873" s="88">
        <v>0.13832091348319353</v>
      </c>
      <c r="S1873" s="87">
        <v>0.13729401883432354</v>
      </c>
      <c r="T1873" s="88">
        <v>0.14523941533713638</v>
      </c>
      <c r="U1873" s="87">
        <v>0.15146781461386977</v>
      </c>
      <c r="V1873" s="88">
        <v>0.14941414651224116</v>
      </c>
      <c r="W1873" s="87">
        <v>0.10708013833377283</v>
      </c>
      <c r="X1873" s="88">
        <v>0</v>
      </c>
      <c r="Y1873" s="87">
        <v>0</v>
      </c>
      <c r="Z1873" s="88">
        <v>0</v>
      </c>
      <c r="AA1873" s="87">
        <v>0</v>
      </c>
      <c r="AB1873" s="88">
        <v>0</v>
      </c>
      <c r="AC1873" s="58"/>
      <c r="AD1873" s="59">
        <f t="shared" si="39"/>
        <v>1.9980146097288212</v>
      </c>
      <c r="AE1873" s="58"/>
    </row>
    <row r="1874" spans="2:31" x14ac:dyDescent="0.3">
      <c r="B1874" s="4" t="s">
        <v>156</v>
      </c>
      <c r="C1874" s="14"/>
      <c r="D1874" s="14"/>
      <c r="E1874" s="87">
        <v>0</v>
      </c>
      <c r="F1874" s="88">
        <v>0</v>
      </c>
      <c r="G1874" s="87">
        <v>0</v>
      </c>
      <c r="H1874" s="88">
        <v>0</v>
      </c>
      <c r="I1874" s="87">
        <v>0</v>
      </c>
      <c r="J1874" s="88">
        <v>0</v>
      </c>
      <c r="K1874" s="87">
        <v>0</v>
      </c>
      <c r="L1874" s="88">
        <v>0</v>
      </c>
      <c r="M1874" s="87">
        <v>0</v>
      </c>
      <c r="N1874" s="88">
        <v>0</v>
      </c>
      <c r="O1874" s="87">
        <v>0</v>
      </c>
      <c r="P1874" s="88">
        <v>0</v>
      </c>
      <c r="Q1874" s="87">
        <v>0</v>
      </c>
      <c r="R1874" s="88">
        <v>0</v>
      </c>
      <c r="S1874" s="87">
        <v>0</v>
      </c>
      <c r="T1874" s="88">
        <v>0</v>
      </c>
      <c r="U1874" s="87">
        <v>0</v>
      </c>
      <c r="V1874" s="88">
        <v>0</v>
      </c>
      <c r="W1874" s="87">
        <v>0</v>
      </c>
      <c r="X1874" s="88">
        <v>0</v>
      </c>
      <c r="Y1874" s="87">
        <v>0</v>
      </c>
      <c r="Z1874" s="88">
        <v>0</v>
      </c>
      <c r="AA1874" s="87">
        <v>0</v>
      </c>
      <c r="AB1874" s="88">
        <v>0</v>
      </c>
      <c r="AC1874" s="58"/>
      <c r="AD1874" s="59">
        <f t="shared" si="39"/>
        <v>0</v>
      </c>
      <c r="AE1874" s="58"/>
    </row>
    <row r="1875" spans="2:31" x14ac:dyDescent="0.3">
      <c r="B1875" s="4" t="s">
        <v>157</v>
      </c>
      <c r="C1875" s="14"/>
      <c r="D1875" s="14"/>
      <c r="E1875" s="87">
        <v>0</v>
      </c>
      <c r="F1875" s="88">
        <v>0</v>
      </c>
      <c r="G1875" s="87">
        <v>0</v>
      </c>
      <c r="H1875" s="88">
        <v>0</v>
      </c>
      <c r="I1875" s="87">
        <v>0</v>
      </c>
      <c r="J1875" s="88">
        <v>0</v>
      </c>
      <c r="K1875" s="87">
        <v>0</v>
      </c>
      <c r="L1875" s="88">
        <v>0</v>
      </c>
      <c r="M1875" s="87">
        <v>0</v>
      </c>
      <c r="N1875" s="88">
        <v>0</v>
      </c>
      <c r="O1875" s="87">
        <v>0</v>
      </c>
      <c r="P1875" s="88">
        <v>0</v>
      </c>
      <c r="Q1875" s="87">
        <v>0</v>
      </c>
      <c r="R1875" s="88">
        <v>0</v>
      </c>
      <c r="S1875" s="87">
        <v>0</v>
      </c>
      <c r="T1875" s="88">
        <v>0</v>
      </c>
      <c r="U1875" s="87">
        <v>0</v>
      </c>
      <c r="V1875" s="88">
        <v>0</v>
      </c>
      <c r="W1875" s="87">
        <v>0</v>
      </c>
      <c r="X1875" s="88">
        <v>0</v>
      </c>
      <c r="Y1875" s="87">
        <v>0</v>
      </c>
      <c r="Z1875" s="88">
        <v>0</v>
      </c>
      <c r="AA1875" s="87">
        <v>0</v>
      </c>
      <c r="AB1875" s="88">
        <v>0</v>
      </c>
      <c r="AC1875" s="58"/>
      <c r="AD1875" s="59">
        <f t="shared" si="39"/>
        <v>0</v>
      </c>
      <c r="AE1875" s="58"/>
    </row>
    <row r="1876" spans="2:31" x14ac:dyDescent="0.3">
      <c r="B1876" s="4" t="s">
        <v>158</v>
      </c>
      <c r="C1876" s="14"/>
      <c r="D1876" s="14"/>
      <c r="E1876" s="87">
        <v>0</v>
      </c>
      <c r="F1876" s="88">
        <v>0</v>
      </c>
      <c r="G1876" s="87">
        <v>0</v>
      </c>
      <c r="H1876" s="88">
        <v>0</v>
      </c>
      <c r="I1876" s="87">
        <v>0</v>
      </c>
      <c r="J1876" s="88">
        <v>0</v>
      </c>
      <c r="K1876" s="87">
        <v>0</v>
      </c>
      <c r="L1876" s="88">
        <v>0</v>
      </c>
      <c r="M1876" s="87">
        <v>0</v>
      </c>
      <c r="N1876" s="88">
        <v>0</v>
      </c>
      <c r="O1876" s="87">
        <v>0</v>
      </c>
      <c r="P1876" s="88">
        <v>0</v>
      </c>
      <c r="Q1876" s="87">
        <v>0</v>
      </c>
      <c r="R1876" s="88">
        <v>0</v>
      </c>
      <c r="S1876" s="87">
        <v>0</v>
      </c>
      <c r="T1876" s="88">
        <v>0</v>
      </c>
      <c r="U1876" s="87">
        <v>0</v>
      </c>
      <c r="V1876" s="88">
        <v>0</v>
      </c>
      <c r="W1876" s="87">
        <v>0</v>
      </c>
      <c r="X1876" s="88">
        <v>0</v>
      </c>
      <c r="Y1876" s="87">
        <v>0</v>
      </c>
      <c r="Z1876" s="88">
        <v>0</v>
      </c>
      <c r="AA1876" s="87">
        <v>0</v>
      </c>
      <c r="AB1876" s="88">
        <v>0</v>
      </c>
      <c r="AC1876" s="58"/>
      <c r="AD1876" s="59">
        <f t="shared" si="39"/>
        <v>0</v>
      </c>
      <c r="AE1876" s="58"/>
    </row>
    <row r="1877" spans="2:31" x14ac:dyDescent="0.3">
      <c r="B1877" s="4" t="s">
        <v>159</v>
      </c>
      <c r="C1877" s="14"/>
      <c r="D1877" s="14"/>
      <c r="E1877" s="87">
        <v>0</v>
      </c>
      <c r="F1877" s="88">
        <v>0</v>
      </c>
      <c r="G1877" s="87">
        <v>0</v>
      </c>
      <c r="H1877" s="88">
        <v>0</v>
      </c>
      <c r="I1877" s="87">
        <v>0</v>
      </c>
      <c r="J1877" s="88">
        <v>0</v>
      </c>
      <c r="K1877" s="87">
        <v>0</v>
      </c>
      <c r="L1877" s="88">
        <v>0</v>
      </c>
      <c r="M1877" s="87">
        <v>0</v>
      </c>
      <c r="N1877" s="88">
        <v>0</v>
      </c>
      <c r="O1877" s="87">
        <v>0</v>
      </c>
      <c r="P1877" s="88">
        <v>0</v>
      </c>
      <c r="Q1877" s="87">
        <v>0</v>
      </c>
      <c r="R1877" s="88">
        <v>0</v>
      </c>
      <c r="S1877" s="87">
        <v>0</v>
      </c>
      <c r="T1877" s="88">
        <v>0</v>
      </c>
      <c r="U1877" s="87">
        <v>0</v>
      </c>
      <c r="V1877" s="88">
        <v>0</v>
      </c>
      <c r="W1877" s="87">
        <v>0</v>
      </c>
      <c r="X1877" s="88">
        <v>0</v>
      </c>
      <c r="Y1877" s="87">
        <v>0</v>
      </c>
      <c r="Z1877" s="88">
        <v>0</v>
      </c>
      <c r="AA1877" s="87">
        <v>0</v>
      </c>
      <c r="AB1877" s="88">
        <v>0</v>
      </c>
      <c r="AC1877" s="58"/>
      <c r="AD1877" s="59">
        <f t="shared" si="39"/>
        <v>0</v>
      </c>
      <c r="AE1877" s="58"/>
    </row>
    <row r="1878" spans="2:31" x14ac:dyDescent="0.3">
      <c r="B1878" s="4" t="s">
        <v>202</v>
      </c>
      <c r="C1878" s="14"/>
      <c r="D1878" s="14"/>
      <c r="E1878" s="87">
        <v>0</v>
      </c>
      <c r="F1878" s="88">
        <v>0</v>
      </c>
      <c r="G1878" s="87">
        <v>0</v>
      </c>
      <c r="H1878" s="88">
        <v>0</v>
      </c>
      <c r="I1878" s="87">
        <v>0</v>
      </c>
      <c r="J1878" s="88">
        <v>0</v>
      </c>
      <c r="K1878" s="87">
        <v>0</v>
      </c>
      <c r="L1878" s="88">
        <v>0</v>
      </c>
      <c r="M1878" s="87">
        <v>0</v>
      </c>
      <c r="N1878" s="88">
        <v>0</v>
      </c>
      <c r="O1878" s="87">
        <v>0</v>
      </c>
      <c r="P1878" s="88">
        <v>0</v>
      </c>
      <c r="Q1878" s="87">
        <v>0</v>
      </c>
      <c r="R1878" s="88">
        <v>0</v>
      </c>
      <c r="S1878" s="87">
        <v>0</v>
      </c>
      <c r="T1878" s="88">
        <v>0</v>
      </c>
      <c r="U1878" s="87">
        <v>0</v>
      </c>
      <c r="V1878" s="88">
        <v>0</v>
      </c>
      <c r="W1878" s="87">
        <v>0</v>
      </c>
      <c r="X1878" s="88">
        <v>0</v>
      </c>
      <c r="Y1878" s="87">
        <v>0</v>
      </c>
      <c r="Z1878" s="88">
        <v>0</v>
      </c>
      <c r="AA1878" s="87">
        <v>0</v>
      </c>
      <c r="AB1878" s="88">
        <v>0</v>
      </c>
      <c r="AC1878" s="58"/>
      <c r="AD1878" s="59">
        <f t="shared" si="39"/>
        <v>0</v>
      </c>
      <c r="AE1878" s="58"/>
    </row>
    <row r="1879" spans="2:31" x14ac:dyDescent="0.3">
      <c r="B1879" s="4" t="s">
        <v>203</v>
      </c>
      <c r="C1879" s="14"/>
      <c r="D1879" s="14"/>
      <c r="E1879" s="87">
        <v>0</v>
      </c>
      <c r="F1879" s="88">
        <v>0</v>
      </c>
      <c r="G1879" s="87">
        <v>0</v>
      </c>
      <c r="H1879" s="88">
        <v>0</v>
      </c>
      <c r="I1879" s="87">
        <v>0</v>
      </c>
      <c r="J1879" s="88">
        <v>0</v>
      </c>
      <c r="K1879" s="87">
        <v>0</v>
      </c>
      <c r="L1879" s="88">
        <v>0</v>
      </c>
      <c r="M1879" s="87">
        <v>0</v>
      </c>
      <c r="N1879" s="88">
        <v>0</v>
      </c>
      <c r="O1879" s="87">
        <v>0</v>
      </c>
      <c r="P1879" s="88">
        <v>0</v>
      </c>
      <c r="Q1879" s="87">
        <v>0</v>
      </c>
      <c r="R1879" s="88">
        <v>0</v>
      </c>
      <c r="S1879" s="87">
        <v>0</v>
      </c>
      <c r="T1879" s="88">
        <v>0</v>
      </c>
      <c r="U1879" s="87">
        <v>0</v>
      </c>
      <c r="V1879" s="88">
        <v>0</v>
      </c>
      <c r="W1879" s="87">
        <v>0</v>
      </c>
      <c r="X1879" s="88">
        <v>0</v>
      </c>
      <c r="Y1879" s="87">
        <v>0</v>
      </c>
      <c r="Z1879" s="88">
        <v>0</v>
      </c>
      <c r="AA1879" s="87">
        <v>0</v>
      </c>
      <c r="AB1879" s="88">
        <v>0</v>
      </c>
      <c r="AC1879" s="58"/>
      <c r="AD1879" s="59">
        <f t="shared" si="39"/>
        <v>0</v>
      </c>
      <c r="AE1879" s="58"/>
    </row>
    <row r="1880" spans="2:31" x14ac:dyDescent="0.3">
      <c r="B1880" s="4" t="s">
        <v>187</v>
      </c>
      <c r="C1880" s="14"/>
      <c r="D1880" s="14"/>
      <c r="E1880" s="87">
        <v>0</v>
      </c>
      <c r="F1880" s="88">
        <v>0</v>
      </c>
      <c r="G1880" s="87">
        <v>0</v>
      </c>
      <c r="H1880" s="88">
        <v>0</v>
      </c>
      <c r="I1880" s="87">
        <v>0</v>
      </c>
      <c r="J1880" s="88">
        <v>0</v>
      </c>
      <c r="K1880" s="87">
        <v>0</v>
      </c>
      <c r="L1880" s="88">
        <v>0</v>
      </c>
      <c r="M1880" s="87">
        <v>0</v>
      </c>
      <c r="N1880" s="88">
        <v>0</v>
      </c>
      <c r="O1880" s="87">
        <v>0</v>
      </c>
      <c r="P1880" s="88">
        <v>0</v>
      </c>
      <c r="Q1880" s="87">
        <v>0</v>
      </c>
      <c r="R1880" s="88">
        <v>0</v>
      </c>
      <c r="S1880" s="87">
        <v>0</v>
      </c>
      <c r="T1880" s="88">
        <v>0</v>
      </c>
      <c r="U1880" s="87">
        <v>0</v>
      </c>
      <c r="V1880" s="88">
        <v>0</v>
      </c>
      <c r="W1880" s="87">
        <v>0</v>
      </c>
      <c r="X1880" s="88">
        <v>0</v>
      </c>
      <c r="Y1880" s="87">
        <v>0</v>
      </c>
      <c r="Z1880" s="88">
        <v>0</v>
      </c>
      <c r="AA1880" s="87">
        <v>0</v>
      </c>
      <c r="AB1880" s="88">
        <v>0</v>
      </c>
      <c r="AC1880" s="58"/>
      <c r="AD1880" s="59">
        <f t="shared" si="39"/>
        <v>0</v>
      </c>
      <c r="AE1880" s="58"/>
    </row>
    <row r="1881" spans="2:31" x14ac:dyDescent="0.3">
      <c r="B1881" s="4" t="s">
        <v>188</v>
      </c>
      <c r="C1881" s="14"/>
      <c r="D1881" s="14"/>
      <c r="E1881" s="87">
        <v>0</v>
      </c>
      <c r="F1881" s="88">
        <v>0</v>
      </c>
      <c r="G1881" s="87">
        <v>0</v>
      </c>
      <c r="H1881" s="88">
        <v>0</v>
      </c>
      <c r="I1881" s="87">
        <v>0</v>
      </c>
      <c r="J1881" s="88">
        <v>0</v>
      </c>
      <c r="K1881" s="87">
        <v>0</v>
      </c>
      <c r="L1881" s="88">
        <v>0</v>
      </c>
      <c r="M1881" s="87">
        <v>0.47603322559346761</v>
      </c>
      <c r="N1881" s="88">
        <v>0.98862139761137457</v>
      </c>
      <c r="O1881" s="87">
        <v>0.98915670739176365</v>
      </c>
      <c r="P1881" s="88">
        <v>0.9896920171100646</v>
      </c>
      <c r="Q1881" s="87">
        <v>0.99022732682836545</v>
      </c>
      <c r="R1881" s="88">
        <v>0.9907626365932326</v>
      </c>
      <c r="S1881" s="87">
        <v>0.99129794632705548</v>
      </c>
      <c r="T1881" s="88">
        <v>0.99183325606087847</v>
      </c>
      <c r="U1881" s="87">
        <v>0.99212446456464731</v>
      </c>
      <c r="V1881" s="88">
        <v>0.99212499987334124</v>
      </c>
      <c r="W1881" s="87">
        <v>5.1272916660333678E-2</v>
      </c>
      <c r="X1881" s="88">
        <v>0</v>
      </c>
      <c r="Y1881" s="87">
        <v>0</v>
      </c>
      <c r="Z1881" s="88">
        <v>0</v>
      </c>
      <c r="AA1881" s="87">
        <v>0</v>
      </c>
      <c r="AB1881" s="88">
        <v>0</v>
      </c>
      <c r="AC1881" s="58"/>
      <c r="AD1881" s="59">
        <f t="shared" si="39"/>
        <v>9.4431468946145252</v>
      </c>
      <c r="AE1881" s="58"/>
    </row>
    <row r="1882" spans="2:31" x14ac:dyDescent="0.3">
      <c r="B1882" s="4" t="s">
        <v>259</v>
      </c>
      <c r="C1882" s="14"/>
      <c r="D1882" s="14"/>
      <c r="E1882" s="87">
        <v>0</v>
      </c>
      <c r="F1882" s="88">
        <v>0</v>
      </c>
      <c r="G1882" s="87">
        <v>0</v>
      </c>
      <c r="H1882" s="88">
        <v>0</v>
      </c>
      <c r="I1882" s="87">
        <v>0</v>
      </c>
      <c r="J1882" s="88">
        <v>0</v>
      </c>
      <c r="K1882" s="87">
        <v>0</v>
      </c>
      <c r="L1882" s="88">
        <v>0</v>
      </c>
      <c r="M1882" s="87">
        <v>0</v>
      </c>
      <c r="N1882" s="88">
        <v>0</v>
      </c>
      <c r="O1882" s="87">
        <v>0</v>
      </c>
      <c r="P1882" s="88">
        <v>0</v>
      </c>
      <c r="Q1882" s="87">
        <v>0</v>
      </c>
      <c r="R1882" s="88">
        <v>0</v>
      </c>
      <c r="S1882" s="87">
        <v>0</v>
      </c>
      <c r="T1882" s="88">
        <v>0</v>
      </c>
      <c r="U1882" s="87">
        <v>0</v>
      </c>
      <c r="V1882" s="88">
        <v>0</v>
      </c>
      <c r="W1882" s="87">
        <v>0</v>
      </c>
      <c r="X1882" s="88">
        <v>0</v>
      </c>
      <c r="Y1882" s="87">
        <v>0</v>
      </c>
      <c r="Z1882" s="88">
        <v>0</v>
      </c>
      <c r="AA1882" s="87">
        <v>0</v>
      </c>
      <c r="AB1882" s="88">
        <v>0</v>
      </c>
      <c r="AC1882" s="58"/>
      <c r="AD1882" s="59">
        <f t="shared" si="39"/>
        <v>0</v>
      </c>
      <c r="AE1882" s="58"/>
    </row>
    <row r="1883" spans="2:31" x14ac:dyDescent="0.3">
      <c r="B1883" s="4" t="s">
        <v>160</v>
      </c>
      <c r="C1883" s="14"/>
      <c r="D1883" s="14"/>
      <c r="E1883" s="87">
        <v>0</v>
      </c>
      <c r="F1883" s="88">
        <v>0</v>
      </c>
      <c r="G1883" s="87">
        <v>0</v>
      </c>
      <c r="H1883" s="88">
        <v>0</v>
      </c>
      <c r="I1883" s="87">
        <v>0</v>
      </c>
      <c r="J1883" s="88">
        <v>0</v>
      </c>
      <c r="K1883" s="87">
        <v>0</v>
      </c>
      <c r="L1883" s="88">
        <v>0</v>
      </c>
      <c r="M1883" s="87">
        <v>0</v>
      </c>
      <c r="N1883" s="88">
        <v>0</v>
      </c>
      <c r="O1883" s="87">
        <v>0</v>
      </c>
      <c r="P1883" s="88">
        <v>0</v>
      </c>
      <c r="Q1883" s="87">
        <v>0</v>
      </c>
      <c r="R1883" s="88">
        <v>0</v>
      </c>
      <c r="S1883" s="87">
        <v>0</v>
      </c>
      <c r="T1883" s="88">
        <v>0</v>
      </c>
      <c r="U1883" s="87">
        <v>0</v>
      </c>
      <c r="V1883" s="88">
        <v>0</v>
      </c>
      <c r="W1883" s="87">
        <v>0</v>
      </c>
      <c r="X1883" s="88">
        <v>0</v>
      </c>
      <c r="Y1883" s="87">
        <v>0</v>
      </c>
      <c r="Z1883" s="88">
        <v>0</v>
      </c>
      <c r="AA1883" s="87">
        <v>0</v>
      </c>
      <c r="AB1883" s="88">
        <v>0</v>
      </c>
      <c r="AC1883" s="58"/>
      <c r="AD1883" s="59">
        <f t="shared" si="39"/>
        <v>0</v>
      </c>
      <c r="AE1883" s="58"/>
    </row>
    <row r="1884" spans="2:31" x14ac:dyDescent="0.3">
      <c r="B1884" s="4" t="s">
        <v>161</v>
      </c>
      <c r="C1884" s="14"/>
      <c r="D1884" s="14"/>
      <c r="E1884" s="87">
        <v>0</v>
      </c>
      <c r="F1884" s="88">
        <v>0</v>
      </c>
      <c r="G1884" s="87">
        <v>0</v>
      </c>
      <c r="H1884" s="88">
        <v>0</v>
      </c>
      <c r="I1884" s="87">
        <v>0</v>
      </c>
      <c r="J1884" s="88">
        <v>0</v>
      </c>
      <c r="K1884" s="87">
        <v>0</v>
      </c>
      <c r="L1884" s="88">
        <v>0</v>
      </c>
      <c r="M1884" s="87">
        <v>0</v>
      </c>
      <c r="N1884" s="88">
        <v>0</v>
      </c>
      <c r="O1884" s="87">
        <v>0</v>
      </c>
      <c r="P1884" s="88">
        <v>0</v>
      </c>
      <c r="Q1884" s="87">
        <v>0</v>
      </c>
      <c r="R1884" s="88">
        <v>0</v>
      </c>
      <c r="S1884" s="87">
        <v>0</v>
      </c>
      <c r="T1884" s="88">
        <v>0</v>
      </c>
      <c r="U1884" s="87">
        <v>0</v>
      </c>
      <c r="V1884" s="88">
        <v>0</v>
      </c>
      <c r="W1884" s="87">
        <v>0</v>
      </c>
      <c r="X1884" s="88">
        <v>0</v>
      </c>
      <c r="Y1884" s="87">
        <v>0</v>
      </c>
      <c r="Z1884" s="88">
        <v>0</v>
      </c>
      <c r="AA1884" s="87">
        <v>0</v>
      </c>
      <c r="AB1884" s="88">
        <v>0</v>
      </c>
      <c r="AC1884" s="58"/>
      <c r="AD1884" s="59">
        <f t="shared" si="39"/>
        <v>0</v>
      </c>
      <c r="AE1884" s="58"/>
    </row>
    <row r="1885" spans="2:31" x14ac:dyDescent="0.3">
      <c r="B1885" s="4" t="s">
        <v>162</v>
      </c>
      <c r="C1885" s="14"/>
      <c r="D1885" s="14"/>
      <c r="E1885" s="87">
        <v>0</v>
      </c>
      <c r="F1885" s="88">
        <v>0</v>
      </c>
      <c r="G1885" s="87">
        <v>0</v>
      </c>
      <c r="H1885" s="88">
        <v>0</v>
      </c>
      <c r="I1885" s="87">
        <v>0</v>
      </c>
      <c r="J1885" s="88">
        <v>0</v>
      </c>
      <c r="K1885" s="87">
        <v>0</v>
      </c>
      <c r="L1885" s="88">
        <v>0</v>
      </c>
      <c r="M1885" s="87">
        <v>0</v>
      </c>
      <c r="N1885" s="88">
        <v>0</v>
      </c>
      <c r="O1885" s="87">
        <v>0</v>
      </c>
      <c r="P1885" s="88">
        <v>0</v>
      </c>
      <c r="Q1885" s="87">
        <v>0</v>
      </c>
      <c r="R1885" s="88">
        <v>0</v>
      </c>
      <c r="S1885" s="87">
        <v>0</v>
      </c>
      <c r="T1885" s="88">
        <v>0</v>
      </c>
      <c r="U1885" s="87">
        <v>0</v>
      </c>
      <c r="V1885" s="88">
        <v>0</v>
      </c>
      <c r="W1885" s="87">
        <v>0</v>
      </c>
      <c r="X1885" s="88">
        <v>0</v>
      </c>
      <c r="Y1885" s="87">
        <v>0</v>
      </c>
      <c r="Z1885" s="88">
        <v>0</v>
      </c>
      <c r="AA1885" s="87">
        <v>0</v>
      </c>
      <c r="AB1885" s="88">
        <v>0</v>
      </c>
      <c r="AC1885" s="58"/>
      <c r="AD1885" s="59">
        <f t="shared" si="39"/>
        <v>0</v>
      </c>
      <c r="AE1885" s="58"/>
    </row>
    <row r="1886" spans="2:31" x14ac:dyDescent="0.3">
      <c r="B1886" s="4" t="s">
        <v>149</v>
      </c>
      <c r="C1886" s="14"/>
      <c r="D1886" s="14"/>
      <c r="E1886" s="87">
        <v>0</v>
      </c>
      <c r="F1886" s="88">
        <v>0</v>
      </c>
      <c r="G1886" s="87">
        <v>0</v>
      </c>
      <c r="H1886" s="88">
        <v>0</v>
      </c>
      <c r="I1886" s="87">
        <v>0</v>
      </c>
      <c r="J1886" s="88">
        <v>0</v>
      </c>
      <c r="K1886" s="87">
        <v>0</v>
      </c>
      <c r="L1886" s="88">
        <v>0</v>
      </c>
      <c r="M1886" s="87">
        <v>0</v>
      </c>
      <c r="N1886" s="88">
        <v>0</v>
      </c>
      <c r="O1886" s="87">
        <v>0</v>
      </c>
      <c r="P1886" s="88">
        <v>0</v>
      </c>
      <c r="Q1886" s="87">
        <v>0</v>
      </c>
      <c r="R1886" s="88">
        <v>0</v>
      </c>
      <c r="S1886" s="87">
        <v>0</v>
      </c>
      <c r="T1886" s="88">
        <v>0</v>
      </c>
      <c r="U1886" s="87">
        <v>0</v>
      </c>
      <c r="V1886" s="88">
        <v>0</v>
      </c>
      <c r="W1886" s="87">
        <v>0</v>
      </c>
      <c r="X1886" s="88">
        <v>0</v>
      </c>
      <c r="Y1886" s="87">
        <v>0</v>
      </c>
      <c r="Z1886" s="88">
        <v>0</v>
      </c>
      <c r="AA1886" s="87">
        <v>0</v>
      </c>
      <c r="AB1886" s="88">
        <v>0</v>
      </c>
      <c r="AC1886" s="58"/>
      <c r="AD1886" s="59">
        <f t="shared" si="39"/>
        <v>0</v>
      </c>
      <c r="AE1886" s="58"/>
    </row>
    <row r="1887" spans="2:31" x14ac:dyDescent="0.3">
      <c r="B1887" s="4" t="s">
        <v>230</v>
      </c>
      <c r="C1887" s="14"/>
      <c r="D1887" s="14"/>
      <c r="E1887" s="87">
        <v>0</v>
      </c>
      <c r="F1887" s="88">
        <v>0</v>
      </c>
      <c r="G1887" s="87">
        <v>0</v>
      </c>
      <c r="H1887" s="88">
        <v>5.7314070065816267E-3</v>
      </c>
      <c r="I1887" s="87">
        <v>0.1757526675860088</v>
      </c>
      <c r="J1887" s="88">
        <v>0.18312767346700043</v>
      </c>
      <c r="K1887" s="87">
        <v>0.19050267140070606</v>
      </c>
      <c r="L1887" s="88">
        <v>0.19787767728169767</v>
      </c>
      <c r="M1887" s="87">
        <v>0.17471368074417121</v>
      </c>
      <c r="N1887" s="88">
        <v>0.21965442498525001</v>
      </c>
      <c r="O1887" s="87">
        <v>0.24132111072540283</v>
      </c>
      <c r="P1887" s="88">
        <v>0.26298779249191301</v>
      </c>
      <c r="Q1887" s="87">
        <v>0.29563498099644986</v>
      </c>
      <c r="R1887" s="88">
        <v>0.34553493658701595</v>
      </c>
      <c r="S1887" s="87">
        <v>0.36515165567398089</v>
      </c>
      <c r="T1887" s="88">
        <v>0.34518500963846849</v>
      </c>
      <c r="U1887" s="87">
        <v>0.42521710793177303</v>
      </c>
      <c r="V1887" s="88">
        <v>0.60396828254063939</v>
      </c>
      <c r="W1887" s="87">
        <v>0.38864952007929499</v>
      </c>
      <c r="X1887" s="88">
        <v>0</v>
      </c>
      <c r="Y1887" s="87">
        <v>0</v>
      </c>
      <c r="Z1887" s="88">
        <v>0</v>
      </c>
      <c r="AA1887" s="87">
        <v>0</v>
      </c>
      <c r="AB1887" s="88">
        <v>0</v>
      </c>
      <c r="AC1887" s="58"/>
      <c r="AD1887" s="59">
        <f t="shared" si="39"/>
        <v>4.4210105991363546</v>
      </c>
      <c r="AE1887" s="58"/>
    </row>
    <row r="1888" spans="2:31" x14ac:dyDescent="0.3">
      <c r="B1888" s="4" t="s">
        <v>248</v>
      </c>
      <c r="C1888" s="14"/>
      <c r="D1888" s="14"/>
      <c r="E1888" s="87">
        <v>0</v>
      </c>
      <c r="F1888" s="88">
        <v>0</v>
      </c>
      <c r="G1888" s="87">
        <v>0</v>
      </c>
      <c r="H1888" s="88">
        <v>0</v>
      </c>
      <c r="I1888" s="87">
        <v>0</v>
      </c>
      <c r="J1888" s="88">
        <v>0</v>
      </c>
      <c r="K1888" s="87">
        <v>0</v>
      </c>
      <c r="L1888" s="88">
        <v>0</v>
      </c>
      <c r="M1888" s="87">
        <v>0</v>
      </c>
      <c r="N1888" s="88">
        <v>0</v>
      </c>
      <c r="O1888" s="87">
        <v>0</v>
      </c>
      <c r="P1888" s="88">
        <v>0</v>
      </c>
      <c r="Q1888" s="87">
        <v>0</v>
      </c>
      <c r="R1888" s="88">
        <v>0</v>
      </c>
      <c r="S1888" s="87">
        <v>0</v>
      </c>
      <c r="T1888" s="88">
        <v>0</v>
      </c>
      <c r="U1888" s="87">
        <v>0</v>
      </c>
      <c r="V1888" s="88">
        <v>0</v>
      </c>
      <c r="W1888" s="87">
        <v>0</v>
      </c>
      <c r="X1888" s="88">
        <v>0</v>
      </c>
      <c r="Y1888" s="87">
        <v>0</v>
      </c>
      <c r="Z1888" s="88">
        <v>0</v>
      </c>
      <c r="AA1888" s="87">
        <v>0</v>
      </c>
      <c r="AB1888" s="88">
        <v>0</v>
      </c>
      <c r="AC1888" s="58"/>
      <c r="AD1888" s="59">
        <f t="shared" si="39"/>
        <v>0</v>
      </c>
      <c r="AE1888" s="58"/>
    </row>
    <row r="1889" spans="2:31" x14ac:dyDescent="0.3">
      <c r="B1889" s="4" t="s">
        <v>231</v>
      </c>
      <c r="C1889" s="14"/>
      <c r="D1889" s="14"/>
      <c r="E1889" s="87">
        <v>0</v>
      </c>
      <c r="F1889" s="88">
        <v>0</v>
      </c>
      <c r="G1889" s="87">
        <v>0</v>
      </c>
      <c r="H1889" s="88">
        <v>7.1094735463460342E-3</v>
      </c>
      <c r="I1889" s="87">
        <v>0.21825712521870946</v>
      </c>
      <c r="J1889" s="88">
        <v>0.22788214683532726</v>
      </c>
      <c r="K1889" s="87">
        <v>0.2375071605046592</v>
      </c>
      <c r="L1889" s="88">
        <v>0.24713218212127711</v>
      </c>
      <c r="M1889" s="87">
        <v>0.21856846332550062</v>
      </c>
      <c r="N1889" s="88">
        <v>0.26638221740722673</v>
      </c>
      <c r="O1889" s="87">
        <v>0.27600723107655856</v>
      </c>
      <c r="P1889" s="88">
        <v>0.28166832663218205</v>
      </c>
      <c r="Q1889" s="87">
        <v>0.26522121906280532</v>
      </c>
      <c r="R1889" s="88">
        <v>0.23492345015207947</v>
      </c>
      <c r="S1889" s="87">
        <v>0.20200172621409115</v>
      </c>
      <c r="T1889" s="88">
        <v>0.21602000395456969</v>
      </c>
      <c r="U1889" s="87">
        <v>0.25424384106530096</v>
      </c>
      <c r="V1889" s="88">
        <v>0.76853822867075616</v>
      </c>
      <c r="W1889" s="87">
        <v>0.50806294943491626</v>
      </c>
      <c r="X1889" s="88">
        <v>0</v>
      </c>
      <c r="Y1889" s="87">
        <v>0</v>
      </c>
      <c r="Z1889" s="88">
        <v>0</v>
      </c>
      <c r="AA1889" s="87">
        <v>0</v>
      </c>
      <c r="AB1889" s="88">
        <v>0</v>
      </c>
      <c r="AC1889" s="58"/>
      <c r="AD1889" s="59">
        <f t="shared" si="39"/>
        <v>4.4295257452223051</v>
      </c>
      <c r="AE1889" s="58"/>
    </row>
    <row r="1890" spans="2:31" x14ac:dyDescent="0.3">
      <c r="B1890" s="4" t="s">
        <v>292</v>
      </c>
      <c r="C1890" s="14"/>
      <c r="D1890" s="14"/>
      <c r="E1890" s="87">
        <v>0</v>
      </c>
      <c r="F1890" s="88">
        <v>0</v>
      </c>
      <c r="G1890" s="87">
        <v>0</v>
      </c>
      <c r="H1890" s="88">
        <v>0</v>
      </c>
      <c r="I1890" s="87">
        <v>0</v>
      </c>
      <c r="J1890" s="88">
        <v>0</v>
      </c>
      <c r="K1890" s="87">
        <v>0</v>
      </c>
      <c r="L1890" s="88">
        <v>0</v>
      </c>
      <c r="M1890" s="87">
        <v>0</v>
      </c>
      <c r="N1890" s="88">
        <v>0</v>
      </c>
      <c r="O1890" s="87">
        <v>0</v>
      </c>
      <c r="P1890" s="88">
        <v>0</v>
      </c>
      <c r="Q1890" s="87">
        <v>0</v>
      </c>
      <c r="R1890" s="88">
        <v>0</v>
      </c>
      <c r="S1890" s="87">
        <v>0</v>
      </c>
      <c r="T1890" s="88">
        <v>0</v>
      </c>
      <c r="U1890" s="87">
        <v>0</v>
      </c>
      <c r="V1890" s="88">
        <v>0</v>
      </c>
      <c r="W1890" s="87">
        <v>0</v>
      </c>
      <c r="X1890" s="88">
        <v>0</v>
      </c>
      <c r="Y1890" s="87">
        <v>0</v>
      </c>
      <c r="Z1890" s="88">
        <v>0</v>
      </c>
      <c r="AA1890" s="87">
        <v>0</v>
      </c>
      <c r="AB1890" s="88">
        <v>0</v>
      </c>
      <c r="AC1890" s="58"/>
      <c r="AD1890" s="59">
        <f t="shared" si="39"/>
        <v>0</v>
      </c>
      <c r="AE1890" s="58"/>
    </row>
    <row r="1891" spans="2:31" x14ac:dyDescent="0.3">
      <c r="B1891" s="4" t="s">
        <v>244</v>
      </c>
      <c r="C1891" s="14"/>
      <c r="D1891" s="14"/>
      <c r="E1891" s="87">
        <v>0</v>
      </c>
      <c r="F1891" s="88">
        <v>0</v>
      </c>
      <c r="G1891" s="87">
        <v>0</v>
      </c>
      <c r="H1891" s="88">
        <v>0</v>
      </c>
      <c r="I1891" s="87">
        <v>0</v>
      </c>
      <c r="J1891" s="88">
        <v>0</v>
      </c>
      <c r="K1891" s="87">
        <v>0</v>
      </c>
      <c r="L1891" s="88">
        <v>0</v>
      </c>
      <c r="M1891" s="87">
        <v>0</v>
      </c>
      <c r="N1891" s="88">
        <v>0</v>
      </c>
      <c r="O1891" s="87">
        <v>0</v>
      </c>
      <c r="P1891" s="88">
        <v>0</v>
      </c>
      <c r="Q1891" s="87">
        <v>0</v>
      </c>
      <c r="R1891" s="88">
        <v>0</v>
      </c>
      <c r="S1891" s="87">
        <v>0</v>
      </c>
      <c r="T1891" s="88">
        <v>0</v>
      </c>
      <c r="U1891" s="87">
        <v>0</v>
      </c>
      <c r="V1891" s="88">
        <v>0</v>
      </c>
      <c r="W1891" s="87">
        <v>0</v>
      </c>
      <c r="X1891" s="88">
        <v>0</v>
      </c>
      <c r="Y1891" s="87">
        <v>0</v>
      </c>
      <c r="Z1891" s="88">
        <v>0</v>
      </c>
      <c r="AA1891" s="87">
        <v>0</v>
      </c>
      <c r="AB1891" s="88">
        <v>0</v>
      </c>
      <c r="AC1891" s="58"/>
      <c r="AD1891" s="59">
        <f t="shared" si="39"/>
        <v>0</v>
      </c>
      <c r="AE1891" s="58"/>
    </row>
    <row r="1892" spans="2:31" x14ac:dyDescent="0.3">
      <c r="B1892" s="4" t="s">
        <v>245</v>
      </c>
      <c r="C1892" s="14"/>
      <c r="D1892" s="14"/>
      <c r="E1892" s="87">
        <v>0</v>
      </c>
      <c r="F1892" s="88">
        <v>0</v>
      </c>
      <c r="G1892" s="87">
        <v>0</v>
      </c>
      <c r="H1892" s="88">
        <v>0</v>
      </c>
      <c r="I1892" s="87">
        <v>0</v>
      </c>
      <c r="J1892" s="88">
        <v>0</v>
      </c>
      <c r="K1892" s="87">
        <v>0</v>
      </c>
      <c r="L1892" s="88">
        <v>0</v>
      </c>
      <c r="M1892" s="87">
        <v>0</v>
      </c>
      <c r="N1892" s="88">
        <v>0</v>
      </c>
      <c r="O1892" s="87">
        <v>0</v>
      </c>
      <c r="P1892" s="88">
        <v>0</v>
      </c>
      <c r="Q1892" s="87">
        <v>0</v>
      </c>
      <c r="R1892" s="88">
        <v>0</v>
      </c>
      <c r="S1892" s="87">
        <v>0</v>
      </c>
      <c r="T1892" s="88">
        <v>0</v>
      </c>
      <c r="U1892" s="87">
        <v>0</v>
      </c>
      <c r="V1892" s="88">
        <v>0</v>
      </c>
      <c r="W1892" s="87">
        <v>0</v>
      </c>
      <c r="X1892" s="88">
        <v>0</v>
      </c>
      <c r="Y1892" s="87">
        <v>0</v>
      </c>
      <c r="Z1892" s="88">
        <v>0</v>
      </c>
      <c r="AA1892" s="87">
        <v>0</v>
      </c>
      <c r="AB1892" s="88">
        <v>0</v>
      </c>
      <c r="AC1892" s="58"/>
      <c r="AD1892" s="59">
        <f t="shared" si="39"/>
        <v>0</v>
      </c>
      <c r="AE1892" s="58"/>
    </row>
    <row r="1893" spans="2:31" x14ac:dyDescent="0.3">
      <c r="B1893" s="4" t="s">
        <v>257</v>
      </c>
      <c r="C1893" s="14"/>
      <c r="D1893" s="14"/>
      <c r="E1893" s="87">
        <v>0</v>
      </c>
      <c r="F1893" s="88">
        <v>0</v>
      </c>
      <c r="G1893" s="87">
        <v>0</v>
      </c>
      <c r="H1893" s="88">
        <v>0</v>
      </c>
      <c r="I1893" s="87">
        <v>0</v>
      </c>
      <c r="J1893" s="88">
        <v>0</v>
      </c>
      <c r="K1893" s="87">
        <v>0</v>
      </c>
      <c r="L1893" s="88">
        <v>0</v>
      </c>
      <c r="M1893" s="87">
        <v>0</v>
      </c>
      <c r="N1893" s="88">
        <v>0</v>
      </c>
      <c r="O1893" s="87">
        <v>0</v>
      </c>
      <c r="P1893" s="88">
        <v>0</v>
      </c>
      <c r="Q1893" s="87">
        <v>0</v>
      </c>
      <c r="R1893" s="88">
        <v>0</v>
      </c>
      <c r="S1893" s="87">
        <v>0</v>
      </c>
      <c r="T1893" s="88">
        <v>0</v>
      </c>
      <c r="U1893" s="87">
        <v>0</v>
      </c>
      <c r="V1893" s="88">
        <v>0</v>
      </c>
      <c r="W1893" s="87">
        <v>0</v>
      </c>
      <c r="X1893" s="88">
        <v>0</v>
      </c>
      <c r="Y1893" s="87">
        <v>0</v>
      </c>
      <c r="Z1893" s="88">
        <v>0</v>
      </c>
      <c r="AA1893" s="87">
        <v>0</v>
      </c>
      <c r="AB1893" s="88">
        <v>0</v>
      </c>
      <c r="AC1893" s="58"/>
      <c r="AD1893" s="59">
        <f t="shared" si="39"/>
        <v>0</v>
      </c>
      <c r="AE1893" s="58"/>
    </row>
    <row r="1894" spans="2:31" x14ac:dyDescent="0.3">
      <c r="B1894" s="4" t="s">
        <v>222</v>
      </c>
      <c r="C1894" s="14"/>
      <c r="D1894" s="14"/>
      <c r="E1894" s="87">
        <v>0</v>
      </c>
      <c r="F1894" s="88">
        <v>0</v>
      </c>
      <c r="G1894" s="87">
        <v>0</v>
      </c>
      <c r="H1894" s="88">
        <v>0</v>
      </c>
      <c r="I1894" s="87">
        <v>0</v>
      </c>
      <c r="J1894" s="88">
        <v>0</v>
      </c>
      <c r="K1894" s="87">
        <v>0</v>
      </c>
      <c r="L1894" s="88">
        <v>0</v>
      </c>
      <c r="M1894" s="87">
        <v>0</v>
      </c>
      <c r="N1894" s="88">
        <v>0</v>
      </c>
      <c r="O1894" s="87">
        <v>0</v>
      </c>
      <c r="P1894" s="88">
        <v>0</v>
      </c>
      <c r="Q1894" s="87">
        <v>0</v>
      </c>
      <c r="R1894" s="88">
        <v>0</v>
      </c>
      <c r="S1894" s="87">
        <v>0</v>
      </c>
      <c r="T1894" s="88">
        <v>0.96748987886433824</v>
      </c>
      <c r="U1894" s="87">
        <v>1.279456133240213</v>
      </c>
      <c r="V1894" s="88">
        <v>0</v>
      </c>
      <c r="W1894" s="87">
        <v>0</v>
      </c>
      <c r="X1894" s="88">
        <v>0</v>
      </c>
      <c r="Y1894" s="87">
        <v>0</v>
      </c>
      <c r="Z1894" s="88">
        <v>0</v>
      </c>
      <c r="AA1894" s="87">
        <v>0</v>
      </c>
      <c r="AB1894" s="88">
        <v>0</v>
      </c>
      <c r="AC1894" s="58"/>
      <c r="AD1894" s="59">
        <f t="shared" si="39"/>
        <v>2.2469460121045515</v>
      </c>
      <c r="AE1894" s="58"/>
    </row>
    <row r="1895" spans="2:31" x14ac:dyDescent="0.3">
      <c r="B1895" s="4" t="s">
        <v>223</v>
      </c>
      <c r="C1895" s="14"/>
      <c r="D1895" s="14"/>
      <c r="E1895" s="87">
        <v>0</v>
      </c>
      <c r="F1895" s="88">
        <v>0</v>
      </c>
      <c r="G1895" s="87">
        <v>0</v>
      </c>
      <c r="H1895" s="88">
        <v>0</v>
      </c>
      <c r="I1895" s="87">
        <v>0</v>
      </c>
      <c r="J1895" s="88">
        <v>0</v>
      </c>
      <c r="K1895" s="87">
        <v>0</v>
      </c>
      <c r="L1895" s="88">
        <v>0</v>
      </c>
      <c r="M1895" s="87">
        <v>0</v>
      </c>
      <c r="N1895" s="88">
        <v>0</v>
      </c>
      <c r="O1895" s="87">
        <v>0</v>
      </c>
      <c r="P1895" s="88">
        <v>0</v>
      </c>
      <c r="Q1895" s="87">
        <v>0</v>
      </c>
      <c r="R1895" s="88">
        <v>0</v>
      </c>
      <c r="S1895" s="87">
        <v>0</v>
      </c>
      <c r="T1895" s="88">
        <v>0</v>
      </c>
      <c r="U1895" s="87">
        <v>0</v>
      </c>
      <c r="V1895" s="88">
        <v>0</v>
      </c>
      <c r="W1895" s="87">
        <v>0</v>
      </c>
      <c r="X1895" s="88">
        <v>0</v>
      </c>
      <c r="Y1895" s="87">
        <v>0</v>
      </c>
      <c r="Z1895" s="88">
        <v>0</v>
      </c>
      <c r="AA1895" s="87">
        <v>0</v>
      </c>
      <c r="AB1895" s="88">
        <v>0</v>
      </c>
      <c r="AC1895" s="58"/>
      <c r="AD1895" s="59">
        <f t="shared" si="39"/>
        <v>0</v>
      </c>
      <c r="AE1895" s="58"/>
    </row>
    <row r="1896" spans="2:31" x14ac:dyDescent="0.3">
      <c r="B1896" s="4" t="s">
        <v>224</v>
      </c>
      <c r="C1896" s="14"/>
      <c r="D1896" s="14"/>
      <c r="E1896" s="87">
        <v>0</v>
      </c>
      <c r="F1896" s="88">
        <v>0</v>
      </c>
      <c r="G1896" s="87">
        <v>0</v>
      </c>
      <c r="H1896" s="88">
        <v>0</v>
      </c>
      <c r="I1896" s="87">
        <v>0</v>
      </c>
      <c r="J1896" s="88">
        <v>0</v>
      </c>
      <c r="K1896" s="87">
        <v>0</v>
      </c>
      <c r="L1896" s="88">
        <v>0</v>
      </c>
      <c r="M1896" s="87">
        <v>0</v>
      </c>
      <c r="N1896" s="88">
        <v>0</v>
      </c>
      <c r="O1896" s="87">
        <v>0</v>
      </c>
      <c r="P1896" s="88">
        <v>0</v>
      </c>
      <c r="Q1896" s="87">
        <v>0</v>
      </c>
      <c r="R1896" s="88">
        <v>0</v>
      </c>
      <c r="S1896" s="87">
        <v>0</v>
      </c>
      <c r="T1896" s="88">
        <v>0</v>
      </c>
      <c r="U1896" s="87">
        <v>0</v>
      </c>
      <c r="V1896" s="88">
        <v>0</v>
      </c>
      <c r="W1896" s="87">
        <v>0</v>
      </c>
      <c r="X1896" s="88">
        <v>0</v>
      </c>
      <c r="Y1896" s="87">
        <v>0</v>
      </c>
      <c r="Z1896" s="88">
        <v>0</v>
      </c>
      <c r="AA1896" s="87">
        <v>0</v>
      </c>
      <c r="AB1896" s="88">
        <v>0</v>
      </c>
      <c r="AC1896" s="58"/>
      <c r="AD1896" s="59">
        <f t="shared" si="39"/>
        <v>0</v>
      </c>
      <c r="AE1896" s="58"/>
    </row>
    <row r="1897" spans="2:31" x14ac:dyDescent="0.3">
      <c r="B1897" s="4" t="s">
        <v>258</v>
      </c>
      <c r="C1897" s="14"/>
      <c r="D1897" s="14"/>
      <c r="E1897" s="87">
        <v>0</v>
      </c>
      <c r="F1897" s="88">
        <v>0</v>
      </c>
      <c r="G1897" s="87">
        <v>0</v>
      </c>
      <c r="H1897" s="88">
        <v>0</v>
      </c>
      <c r="I1897" s="87">
        <v>0</v>
      </c>
      <c r="J1897" s="88">
        <v>0</v>
      </c>
      <c r="K1897" s="87">
        <v>0</v>
      </c>
      <c r="L1897" s="88">
        <v>0</v>
      </c>
      <c r="M1897" s="87">
        <v>0</v>
      </c>
      <c r="N1897" s="88">
        <v>0</v>
      </c>
      <c r="O1897" s="87">
        <v>0</v>
      </c>
      <c r="P1897" s="88">
        <v>0</v>
      </c>
      <c r="Q1897" s="87">
        <v>0</v>
      </c>
      <c r="R1897" s="88">
        <v>0</v>
      </c>
      <c r="S1897" s="87">
        <v>0</v>
      </c>
      <c r="T1897" s="88">
        <v>0</v>
      </c>
      <c r="U1897" s="87">
        <v>0</v>
      </c>
      <c r="V1897" s="88">
        <v>0</v>
      </c>
      <c r="W1897" s="87">
        <v>0</v>
      </c>
      <c r="X1897" s="88">
        <v>0</v>
      </c>
      <c r="Y1897" s="87">
        <v>0</v>
      </c>
      <c r="Z1897" s="88">
        <v>0</v>
      </c>
      <c r="AA1897" s="87">
        <v>0</v>
      </c>
      <c r="AB1897" s="88">
        <v>0</v>
      </c>
      <c r="AC1897" s="58"/>
      <c r="AD1897" s="59">
        <f t="shared" si="39"/>
        <v>0</v>
      </c>
      <c r="AE1897" s="58"/>
    </row>
    <row r="1898" spans="2:31" x14ac:dyDescent="0.3">
      <c r="B1898" s="4" t="s">
        <v>246</v>
      </c>
      <c r="C1898" s="14"/>
      <c r="D1898" s="14"/>
      <c r="E1898" s="87">
        <v>0</v>
      </c>
      <c r="F1898" s="88">
        <v>0</v>
      </c>
      <c r="G1898" s="87">
        <v>0</v>
      </c>
      <c r="H1898" s="88">
        <v>0</v>
      </c>
      <c r="I1898" s="87">
        <v>0</v>
      </c>
      <c r="J1898" s="88">
        <v>0</v>
      </c>
      <c r="K1898" s="87">
        <v>0</v>
      </c>
      <c r="L1898" s="88">
        <v>0</v>
      </c>
      <c r="M1898" s="87">
        <v>0</v>
      </c>
      <c r="N1898" s="88">
        <v>0</v>
      </c>
      <c r="O1898" s="87">
        <v>0</v>
      </c>
      <c r="P1898" s="88">
        <v>0</v>
      </c>
      <c r="Q1898" s="87">
        <v>0</v>
      </c>
      <c r="R1898" s="88">
        <v>0</v>
      </c>
      <c r="S1898" s="87">
        <v>0</v>
      </c>
      <c r="T1898" s="88">
        <v>0</v>
      </c>
      <c r="U1898" s="87">
        <v>0</v>
      </c>
      <c r="V1898" s="88">
        <v>0</v>
      </c>
      <c r="W1898" s="87">
        <v>0</v>
      </c>
      <c r="X1898" s="88">
        <v>0</v>
      </c>
      <c r="Y1898" s="87">
        <v>0</v>
      </c>
      <c r="Z1898" s="88">
        <v>0</v>
      </c>
      <c r="AA1898" s="87">
        <v>0</v>
      </c>
      <c r="AB1898" s="88">
        <v>0</v>
      </c>
      <c r="AC1898" s="58"/>
      <c r="AD1898" s="59">
        <f t="shared" si="39"/>
        <v>0</v>
      </c>
      <c r="AE1898" s="58"/>
    </row>
    <row r="1899" spans="2:31" x14ac:dyDescent="0.3">
      <c r="B1899" s="4" t="s">
        <v>189</v>
      </c>
      <c r="C1899" s="14"/>
      <c r="D1899" s="14"/>
      <c r="E1899" s="87">
        <v>0</v>
      </c>
      <c r="F1899" s="88">
        <v>0</v>
      </c>
      <c r="G1899" s="87">
        <v>0</v>
      </c>
      <c r="H1899" s="88">
        <v>0</v>
      </c>
      <c r="I1899" s="87">
        <v>0</v>
      </c>
      <c r="J1899" s="88">
        <v>0</v>
      </c>
      <c r="K1899" s="87">
        <v>0</v>
      </c>
      <c r="L1899" s="88">
        <v>0</v>
      </c>
      <c r="M1899" s="87">
        <v>0</v>
      </c>
      <c r="N1899" s="88">
        <v>0</v>
      </c>
      <c r="O1899" s="87">
        <v>0</v>
      </c>
      <c r="P1899" s="88">
        <v>0</v>
      </c>
      <c r="Q1899" s="87">
        <v>0</v>
      </c>
      <c r="R1899" s="88">
        <v>0</v>
      </c>
      <c r="S1899" s="87">
        <v>0</v>
      </c>
      <c r="T1899" s="88">
        <v>0</v>
      </c>
      <c r="U1899" s="87">
        <v>0</v>
      </c>
      <c r="V1899" s="88">
        <v>0</v>
      </c>
      <c r="W1899" s="87">
        <v>0</v>
      </c>
      <c r="X1899" s="88">
        <v>0</v>
      </c>
      <c r="Y1899" s="87">
        <v>0</v>
      </c>
      <c r="Z1899" s="88">
        <v>0</v>
      </c>
      <c r="AA1899" s="87">
        <v>0</v>
      </c>
      <c r="AB1899" s="88">
        <v>0</v>
      </c>
      <c r="AC1899" s="58"/>
      <c r="AD1899" s="59">
        <f t="shared" si="39"/>
        <v>0</v>
      </c>
      <c r="AE1899" s="58"/>
    </row>
    <row r="1900" spans="2:31" x14ac:dyDescent="0.3">
      <c r="B1900" s="4" t="s">
        <v>190</v>
      </c>
      <c r="C1900" s="14"/>
      <c r="D1900" s="14"/>
      <c r="E1900" s="87">
        <v>0</v>
      </c>
      <c r="F1900" s="88">
        <v>0</v>
      </c>
      <c r="G1900" s="87">
        <v>0</v>
      </c>
      <c r="H1900" s="88">
        <v>0</v>
      </c>
      <c r="I1900" s="87">
        <v>0</v>
      </c>
      <c r="J1900" s="88">
        <v>0</v>
      </c>
      <c r="K1900" s="87">
        <v>0</v>
      </c>
      <c r="L1900" s="88">
        <v>0</v>
      </c>
      <c r="M1900" s="87">
        <v>0</v>
      </c>
      <c r="N1900" s="88">
        <v>0</v>
      </c>
      <c r="O1900" s="87">
        <v>0</v>
      </c>
      <c r="P1900" s="88">
        <v>0</v>
      </c>
      <c r="Q1900" s="87">
        <v>0</v>
      </c>
      <c r="R1900" s="88">
        <v>0</v>
      </c>
      <c r="S1900" s="87">
        <v>0</v>
      </c>
      <c r="T1900" s="88">
        <v>0</v>
      </c>
      <c r="U1900" s="87">
        <v>0</v>
      </c>
      <c r="V1900" s="88">
        <v>0</v>
      </c>
      <c r="W1900" s="87">
        <v>0</v>
      </c>
      <c r="X1900" s="88">
        <v>0</v>
      </c>
      <c r="Y1900" s="87">
        <v>0</v>
      </c>
      <c r="Z1900" s="88">
        <v>0</v>
      </c>
      <c r="AA1900" s="87">
        <v>0</v>
      </c>
      <c r="AB1900" s="88">
        <v>0</v>
      </c>
      <c r="AC1900" s="58"/>
      <c r="AD1900" s="59">
        <f t="shared" si="39"/>
        <v>0</v>
      </c>
      <c r="AE1900" s="58"/>
    </row>
    <row r="1901" spans="2:31" x14ac:dyDescent="0.3">
      <c r="B1901" s="4" t="s">
        <v>208</v>
      </c>
      <c r="C1901" s="14"/>
      <c r="D1901" s="14"/>
      <c r="E1901" s="87">
        <v>0</v>
      </c>
      <c r="F1901" s="88">
        <v>0</v>
      </c>
      <c r="G1901" s="87">
        <v>0</v>
      </c>
      <c r="H1901" s="88">
        <v>0</v>
      </c>
      <c r="I1901" s="87">
        <v>0</v>
      </c>
      <c r="J1901" s="88">
        <v>0</v>
      </c>
      <c r="K1901" s="87">
        <v>0</v>
      </c>
      <c r="L1901" s="88">
        <v>0</v>
      </c>
      <c r="M1901" s="87">
        <v>1.3011176951726278</v>
      </c>
      <c r="N1901" s="88">
        <v>2.576904507478079</v>
      </c>
      <c r="O1901" s="87">
        <v>2.7544749796390535</v>
      </c>
      <c r="P1901" s="88">
        <v>3.0054083526134492</v>
      </c>
      <c r="Q1901" s="87">
        <v>3.0218166828155519</v>
      </c>
      <c r="R1901" s="88">
        <v>3.020216647783915</v>
      </c>
      <c r="S1901" s="87">
        <v>3.0089666684468592</v>
      </c>
      <c r="T1901" s="88">
        <v>3.010508346557617</v>
      </c>
      <c r="U1901" s="87">
        <v>3.0124583204587307</v>
      </c>
      <c r="V1901" s="88">
        <v>3.0174583176771801</v>
      </c>
      <c r="W1901" s="87">
        <v>2.1152465085188545</v>
      </c>
      <c r="X1901" s="88">
        <v>0</v>
      </c>
      <c r="Y1901" s="87">
        <v>0</v>
      </c>
      <c r="Z1901" s="88">
        <v>0</v>
      </c>
      <c r="AA1901" s="87">
        <v>0</v>
      </c>
      <c r="AB1901" s="88">
        <v>0</v>
      </c>
      <c r="AC1901" s="58"/>
      <c r="AD1901" s="59">
        <f t="shared" si="39"/>
        <v>29.844577027161922</v>
      </c>
      <c r="AE1901" s="58"/>
    </row>
    <row r="1902" spans="2:31" x14ac:dyDescent="0.3">
      <c r="B1902" s="4" t="s">
        <v>209</v>
      </c>
      <c r="C1902" s="14"/>
      <c r="D1902" s="14"/>
      <c r="E1902" s="87">
        <v>0</v>
      </c>
      <c r="F1902" s="88">
        <v>0</v>
      </c>
      <c r="G1902" s="87">
        <v>0</v>
      </c>
      <c r="H1902" s="88">
        <v>0</v>
      </c>
      <c r="I1902" s="87">
        <v>0</v>
      </c>
      <c r="J1902" s="88">
        <v>0</v>
      </c>
      <c r="K1902" s="87">
        <v>0</v>
      </c>
      <c r="L1902" s="88">
        <v>0</v>
      </c>
      <c r="M1902" s="87">
        <v>0</v>
      </c>
      <c r="N1902" s="88">
        <v>0</v>
      </c>
      <c r="O1902" s="87">
        <v>0</v>
      </c>
      <c r="P1902" s="88">
        <v>0</v>
      </c>
      <c r="Q1902" s="87">
        <v>0</v>
      </c>
      <c r="R1902" s="88">
        <v>0</v>
      </c>
      <c r="S1902" s="87">
        <v>0</v>
      </c>
      <c r="T1902" s="88">
        <v>0</v>
      </c>
      <c r="U1902" s="87">
        <v>0</v>
      </c>
      <c r="V1902" s="88">
        <v>0</v>
      </c>
      <c r="W1902" s="87">
        <v>0</v>
      </c>
      <c r="X1902" s="88">
        <v>0</v>
      </c>
      <c r="Y1902" s="87">
        <v>0</v>
      </c>
      <c r="Z1902" s="88">
        <v>0</v>
      </c>
      <c r="AA1902" s="87">
        <v>0</v>
      </c>
      <c r="AB1902" s="88">
        <v>0</v>
      </c>
      <c r="AC1902" s="58"/>
      <c r="AD1902" s="59">
        <f t="shared" si="39"/>
        <v>0</v>
      </c>
      <c r="AE1902" s="58"/>
    </row>
    <row r="1903" spans="2:31" x14ac:dyDescent="0.3">
      <c r="B1903" s="4" t="s">
        <v>210</v>
      </c>
      <c r="C1903" s="14"/>
      <c r="D1903" s="14"/>
      <c r="E1903" s="87">
        <v>0</v>
      </c>
      <c r="F1903" s="88">
        <v>0</v>
      </c>
      <c r="G1903" s="87">
        <v>0</v>
      </c>
      <c r="H1903" s="88">
        <v>0</v>
      </c>
      <c r="I1903" s="87">
        <v>0</v>
      </c>
      <c r="J1903" s="88">
        <v>0</v>
      </c>
      <c r="K1903" s="87">
        <v>0</v>
      </c>
      <c r="L1903" s="88">
        <v>0</v>
      </c>
      <c r="M1903" s="87">
        <v>1.6954197088877299E-2</v>
      </c>
      <c r="N1903" s="88">
        <v>2.5016667445500608E-2</v>
      </c>
      <c r="O1903" s="87">
        <v>2.301663160324088E-2</v>
      </c>
      <c r="P1903" s="88">
        <v>2.1508318185806188E-2</v>
      </c>
      <c r="Q1903" s="87">
        <v>2.0508333047230945E-2</v>
      </c>
      <c r="R1903" s="88">
        <v>2.1229171752929599E-2</v>
      </c>
      <c r="S1903" s="87">
        <v>2.3729167381922316E-2</v>
      </c>
      <c r="T1903" s="88">
        <v>2.4508311351140257E-2</v>
      </c>
      <c r="U1903" s="87">
        <v>2.3754137754440217E-2</v>
      </c>
      <c r="V1903" s="88">
        <v>2.3254173994064244E-2</v>
      </c>
      <c r="W1903" s="87">
        <v>1.7737516959508197E-2</v>
      </c>
      <c r="X1903" s="88">
        <v>0</v>
      </c>
      <c r="Y1903" s="87">
        <v>0</v>
      </c>
      <c r="Z1903" s="88">
        <v>0</v>
      </c>
      <c r="AA1903" s="87">
        <v>0</v>
      </c>
      <c r="AB1903" s="88">
        <v>0</v>
      </c>
      <c r="AC1903" s="58"/>
      <c r="AD1903" s="59">
        <f t="shared" si="39"/>
        <v>0.24121662656466075</v>
      </c>
      <c r="AE1903" s="58"/>
    </row>
    <row r="1904" spans="2:31" x14ac:dyDescent="0.3">
      <c r="B1904" s="4" t="s">
        <v>211</v>
      </c>
      <c r="C1904" s="14"/>
      <c r="D1904" s="14"/>
      <c r="E1904" s="87">
        <v>0</v>
      </c>
      <c r="F1904" s="88">
        <v>0</v>
      </c>
      <c r="G1904" s="87">
        <v>0</v>
      </c>
      <c r="H1904" s="88">
        <v>0</v>
      </c>
      <c r="I1904" s="87">
        <v>0</v>
      </c>
      <c r="J1904" s="88">
        <v>0</v>
      </c>
      <c r="K1904" s="87">
        <v>0</v>
      </c>
      <c r="L1904" s="88">
        <v>0</v>
      </c>
      <c r="M1904" s="87">
        <v>3.4666474660237051E-3</v>
      </c>
      <c r="N1904" s="88">
        <v>4.5083065827686694E-3</v>
      </c>
      <c r="O1904" s="87">
        <v>3.0166506767272065E-3</v>
      </c>
      <c r="P1904" s="88">
        <v>3.4750084082284674E-3</v>
      </c>
      <c r="Q1904" s="87">
        <v>4.0166993935902024E-3</v>
      </c>
      <c r="R1904" s="88">
        <v>3.3278167247771328E-3</v>
      </c>
      <c r="S1904" s="87">
        <v>3.9944767951964446E-3</v>
      </c>
      <c r="T1904" s="88">
        <v>4.6611368656157559E-3</v>
      </c>
      <c r="U1904" s="87">
        <v>4.508358240127474E-3</v>
      </c>
      <c r="V1904" s="88">
        <v>3.5083731015522388E-3</v>
      </c>
      <c r="W1904" s="87">
        <v>3.4041972955067314E-3</v>
      </c>
      <c r="X1904" s="88">
        <v>0</v>
      </c>
      <c r="Y1904" s="87">
        <v>0</v>
      </c>
      <c r="Z1904" s="88">
        <v>0</v>
      </c>
      <c r="AA1904" s="87">
        <v>0</v>
      </c>
      <c r="AB1904" s="88">
        <v>0</v>
      </c>
      <c r="AC1904" s="58"/>
      <c r="AD1904" s="59">
        <f t="shared" si="39"/>
        <v>4.1887671550114025E-2</v>
      </c>
      <c r="AE1904" s="58"/>
    </row>
    <row r="1905" spans="2:31" x14ac:dyDescent="0.3">
      <c r="B1905" s="4" t="s">
        <v>136</v>
      </c>
      <c r="C1905" s="14"/>
      <c r="D1905" s="14"/>
      <c r="E1905" s="87">
        <v>0</v>
      </c>
      <c r="F1905" s="88">
        <v>0</v>
      </c>
      <c r="G1905" s="87">
        <v>0</v>
      </c>
      <c r="H1905" s="88">
        <v>0</v>
      </c>
      <c r="I1905" s="87">
        <v>0</v>
      </c>
      <c r="J1905" s="88">
        <v>0</v>
      </c>
      <c r="K1905" s="87">
        <v>0</v>
      </c>
      <c r="L1905" s="88">
        <v>0</v>
      </c>
      <c r="M1905" s="87">
        <v>0.26196316010157189</v>
      </c>
      <c r="N1905" s="88">
        <v>1.2267352202733344</v>
      </c>
      <c r="O1905" s="87">
        <v>1.2062346744537333</v>
      </c>
      <c r="P1905" s="88">
        <v>1.1809111646016419</v>
      </c>
      <c r="Q1905" s="87">
        <v>1.2034565060933415</v>
      </c>
      <c r="R1905" s="88">
        <v>1.1934819223086022</v>
      </c>
      <c r="S1905" s="87">
        <v>1.1686476917266826</v>
      </c>
      <c r="T1905" s="88">
        <v>1.5958802234331748</v>
      </c>
      <c r="U1905" s="87">
        <v>2.2477752415868948</v>
      </c>
      <c r="V1905" s="88">
        <v>2.2251454404195128</v>
      </c>
      <c r="W1905" s="87">
        <v>1.590867827934688</v>
      </c>
      <c r="X1905" s="88">
        <v>0</v>
      </c>
      <c r="Y1905" s="87">
        <v>0</v>
      </c>
      <c r="Z1905" s="88">
        <v>0</v>
      </c>
      <c r="AA1905" s="87">
        <v>0</v>
      </c>
      <c r="AB1905" s="88">
        <v>0</v>
      </c>
      <c r="AC1905" s="58"/>
      <c r="AD1905" s="59">
        <f t="shared" si="39"/>
        <v>15.101099072933177</v>
      </c>
      <c r="AE1905" s="58"/>
    </row>
    <row r="1906" spans="2:31" x14ac:dyDescent="0.3">
      <c r="B1906" s="4" t="s">
        <v>137</v>
      </c>
      <c r="C1906" s="14"/>
      <c r="D1906" s="14"/>
      <c r="E1906" s="87">
        <v>0</v>
      </c>
      <c r="F1906" s="88">
        <v>0</v>
      </c>
      <c r="G1906" s="87">
        <v>0</v>
      </c>
      <c r="H1906" s="88">
        <v>0</v>
      </c>
      <c r="I1906" s="87">
        <v>0</v>
      </c>
      <c r="J1906" s="88">
        <v>0</v>
      </c>
      <c r="K1906" s="87">
        <v>0</v>
      </c>
      <c r="L1906" s="88">
        <v>0</v>
      </c>
      <c r="M1906" s="87">
        <v>0.27224597919252103</v>
      </c>
      <c r="N1906" s="88">
        <v>1.2622373798688238</v>
      </c>
      <c r="O1906" s="87">
        <v>1.2322088885307294</v>
      </c>
      <c r="P1906" s="88">
        <v>1.2333977750142391</v>
      </c>
      <c r="Q1906" s="87">
        <v>1.2304282356897971</v>
      </c>
      <c r="R1906" s="88">
        <v>1.252846018632251</v>
      </c>
      <c r="S1906" s="87">
        <v>1.2358815204302451</v>
      </c>
      <c r="T1906" s="88">
        <v>1.6787946434020977</v>
      </c>
      <c r="U1906" s="87">
        <v>2.23826983059777</v>
      </c>
      <c r="V1906" s="88">
        <v>2.2041222980817134</v>
      </c>
      <c r="W1906" s="87">
        <v>1.5709396745787714</v>
      </c>
      <c r="X1906" s="88">
        <v>0</v>
      </c>
      <c r="Y1906" s="87">
        <v>0</v>
      </c>
      <c r="Z1906" s="88">
        <v>0</v>
      </c>
      <c r="AA1906" s="87">
        <v>0</v>
      </c>
      <c r="AB1906" s="88">
        <v>0</v>
      </c>
      <c r="AC1906" s="58"/>
      <c r="AD1906" s="59">
        <f t="shared" si="39"/>
        <v>15.41137224401896</v>
      </c>
      <c r="AE1906" s="58"/>
    </row>
    <row r="1907" spans="2:31" x14ac:dyDescent="0.3">
      <c r="B1907" s="4" t="s">
        <v>227</v>
      </c>
      <c r="C1907" s="14"/>
      <c r="D1907" s="14"/>
      <c r="E1907" s="87">
        <v>0</v>
      </c>
      <c r="F1907" s="88">
        <v>0</v>
      </c>
      <c r="G1907" s="87">
        <v>0</v>
      </c>
      <c r="H1907" s="88">
        <v>0</v>
      </c>
      <c r="I1907" s="87">
        <v>0</v>
      </c>
      <c r="J1907" s="88">
        <v>0</v>
      </c>
      <c r="K1907" s="87">
        <v>9.8861138025919584E-3</v>
      </c>
      <c r="L1907" s="88">
        <v>6.7089867591857921E-2</v>
      </c>
      <c r="M1907" s="87">
        <v>0.11303408940633138</v>
      </c>
      <c r="N1907" s="88">
        <v>0.19383997917175291</v>
      </c>
      <c r="O1907" s="87">
        <v>0.25721503098805748</v>
      </c>
      <c r="P1907" s="88">
        <v>0.29729155845642091</v>
      </c>
      <c r="Q1907" s="87">
        <v>0.2803719800313314</v>
      </c>
      <c r="R1907" s="88">
        <v>0.31956826845804853</v>
      </c>
      <c r="S1907" s="87">
        <v>0.37299480953216557</v>
      </c>
      <c r="T1907" s="88">
        <v>0.34394973119099931</v>
      </c>
      <c r="U1907" s="87">
        <v>0.45345876969231497</v>
      </c>
      <c r="V1907" s="88">
        <v>1.6074265082677204</v>
      </c>
      <c r="W1907" s="87">
        <v>1.2127659877141317</v>
      </c>
      <c r="X1907" s="88">
        <v>0</v>
      </c>
      <c r="Y1907" s="87">
        <v>0</v>
      </c>
      <c r="Z1907" s="88">
        <v>0</v>
      </c>
      <c r="AA1907" s="87">
        <v>0</v>
      </c>
      <c r="AB1907" s="88">
        <v>0</v>
      </c>
      <c r="AC1907" s="58"/>
      <c r="AD1907" s="59">
        <f t="shared" si="39"/>
        <v>5.5288926943037247</v>
      </c>
      <c r="AE1907" s="58"/>
    </row>
    <row r="1908" spans="2:31" x14ac:dyDescent="0.3">
      <c r="B1908" s="4" t="s">
        <v>293</v>
      </c>
      <c r="C1908" s="14"/>
      <c r="D1908" s="14"/>
      <c r="E1908" s="87">
        <v>0</v>
      </c>
      <c r="F1908" s="88">
        <v>0</v>
      </c>
      <c r="G1908" s="87">
        <v>0</v>
      </c>
      <c r="H1908" s="88">
        <v>0</v>
      </c>
      <c r="I1908" s="87">
        <v>0</v>
      </c>
      <c r="J1908" s="88">
        <v>0</v>
      </c>
      <c r="K1908" s="87">
        <v>0</v>
      </c>
      <c r="L1908" s="88">
        <v>0</v>
      </c>
      <c r="M1908" s="87">
        <v>0</v>
      </c>
      <c r="N1908" s="88">
        <v>0</v>
      </c>
      <c r="O1908" s="87">
        <v>0</v>
      </c>
      <c r="P1908" s="88">
        <v>0</v>
      </c>
      <c r="Q1908" s="87">
        <v>0</v>
      </c>
      <c r="R1908" s="88">
        <v>0</v>
      </c>
      <c r="S1908" s="87">
        <v>0</v>
      </c>
      <c r="T1908" s="88">
        <v>0</v>
      </c>
      <c r="U1908" s="87">
        <v>0</v>
      </c>
      <c r="V1908" s="88">
        <v>0</v>
      </c>
      <c r="W1908" s="87">
        <v>0</v>
      </c>
      <c r="X1908" s="88">
        <v>0</v>
      </c>
      <c r="Y1908" s="87">
        <v>0</v>
      </c>
      <c r="Z1908" s="88">
        <v>0</v>
      </c>
      <c r="AA1908" s="87">
        <v>0</v>
      </c>
      <c r="AB1908" s="88">
        <v>0</v>
      </c>
      <c r="AC1908" s="58"/>
      <c r="AD1908" s="59">
        <f t="shared" si="39"/>
        <v>0</v>
      </c>
      <c r="AE1908" s="58"/>
    </row>
    <row r="1909" spans="2:31" x14ac:dyDescent="0.3">
      <c r="B1909" s="4" t="s">
        <v>294</v>
      </c>
      <c r="C1909" s="14"/>
      <c r="D1909" s="14"/>
      <c r="E1909" s="87">
        <v>0</v>
      </c>
      <c r="F1909" s="88">
        <v>0</v>
      </c>
      <c r="G1909" s="87">
        <v>0</v>
      </c>
      <c r="H1909" s="88">
        <v>0</v>
      </c>
      <c r="I1909" s="87">
        <v>0</v>
      </c>
      <c r="J1909" s="88">
        <v>0</v>
      </c>
      <c r="K1909" s="87">
        <v>0</v>
      </c>
      <c r="L1909" s="88">
        <v>0</v>
      </c>
      <c r="M1909" s="87">
        <v>0</v>
      </c>
      <c r="N1909" s="88">
        <v>0</v>
      </c>
      <c r="O1909" s="87">
        <v>0</v>
      </c>
      <c r="P1909" s="88">
        <v>0</v>
      </c>
      <c r="Q1909" s="87">
        <v>0</v>
      </c>
      <c r="R1909" s="88">
        <v>0</v>
      </c>
      <c r="S1909" s="87">
        <v>0</v>
      </c>
      <c r="T1909" s="88">
        <v>0</v>
      </c>
      <c r="U1909" s="87">
        <v>0</v>
      </c>
      <c r="V1909" s="88">
        <v>0</v>
      </c>
      <c r="W1909" s="87">
        <v>0</v>
      </c>
      <c r="X1909" s="88">
        <v>0</v>
      </c>
      <c r="Y1909" s="87">
        <v>0</v>
      </c>
      <c r="Z1909" s="88">
        <v>0</v>
      </c>
      <c r="AA1909" s="87">
        <v>0</v>
      </c>
      <c r="AB1909" s="88">
        <v>0</v>
      </c>
      <c r="AC1909" s="58"/>
      <c r="AD1909" s="59">
        <f t="shared" si="39"/>
        <v>0</v>
      </c>
      <c r="AE1909" s="58"/>
    </row>
    <row r="1910" spans="2:31" x14ac:dyDescent="0.3">
      <c r="B1910" s="4" t="s">
        <v>206</v>
      </c>
      <c r="C1910" s="14"/>
      <c r="D1910" s="14"/>
      <c r="E1910" s="87">
        <v>0</v>
      </c>
      <c r="F1910" s="88">
        <v>0</v>
      </c>
      <c r="G1910" s="87">
        <v>0</v>
      </c>
      <c r="H1910" s="88">
        <v>0</v>
      </c>
      <c r="I1910" s="87">
        <v>0</v>
      </c>
      <c r="J1910" s="88">
        <v>0</v>
      </c>
      <c r="K1910" s="87">
        <v>0</v>
      </c>
      <c r="L1910" s="88">
        <v>0</v>
      </c>
      <c r="M1910" s="87">
        <v>2.1321868658065797</v>
      </c>
      <c r="N1910" s="88">
        <v>4.0687729120254508</v>
      </c>
      <c r="O1910" s="87">
        <v>3.90595072110494</v>
      </c>
      <c r="P1910" s="88">
        <v>3.8819601058959967</v>
      </c>
      <c r="Q1910" s="87">
        <v>3.8567597707112631</v>
      </c>
      <c r="R1910" s="88">
        <v>3.851617312431336</v>
      </c>
      <c r="S1910" s="87">
        <v>3.8633635361989334</v>
      </c>
      <c r="T1910" s="88">
        <v>3.8188137769699093</v>
      </c>
      <c r="U1910" s="87">
        <v>3.8443489313125609</v>
      </c>
      <c r="V1910" s="88">
        <v>3.7853285471598292</v>
      </c>
      <c r="W1910" s="87">
        <v>2.7178825934727984</v>
      </c>
      <c r="X1910" s="88">
        <v>0</v>
      </c>
      <c r="Y1910" s="87">
        <v>0</v>
      </c>
      <c r="Z1910" s="88">
        <v>0</v>
      </c>
      <c r="AA1910" s="87">
        <v>0</v>
      </c>
      <c r="AB1910" s="88">
        <v>0</v>
      </c>
      <c r="AC1910" s="58"/>
      <c r="AD1910" s="59">
        <f t="shared" si="39"/>
        <v>39.726985073089601</v>
      </c>
      <c r="AE1910" s="58"/>
    </row>
    <row r="1911" spans="2:31" x14ac:dyDescent="0.3">
      <c r="B1911" s="4" t="s">
        <v>207</v>
      </c>
      <c r="C1911" s="14"/>
      <c r="D1911" s="14"/>
      <c r="E1911" s="87">
        <v>0</v>
      </c>
      <c r="F1911" s="88">
        <v>0</v>
      </c>
      <c r="G1911" s="87">
        <v>0</v>
      </c>
      <c r="H1911" s="88">
        <v>0</v>
      </c>
      <c r="I1911" s="87">
        <v>0</v>
      </c>
      <c r="J1911" s="88">
        <v>0</v>
      </c>
      <c r="K1911" s="87">
        <v>0</v>
      </c>
      <c r="L1911" s="88">
        <v>0</v>
      </c>
      <c r="M1911" s="87">
        <v>2.0874688262939451</v>
      </c>
      <c r="N1911" s="88">
        <v>4.6986470659573865</v>
      </c>
      <c r="O1911" s="87">
        <v>4.8755988279978437</v>
      </c>
      <c r="P1911" s="88">
        <v>4.8721323728561394</v>
      </c>
      <c r="Q1911" s="87">
        <v>4.8444649616877244</v>
      </c>
      <c r="R1911" s="88">
        <v>4.8637512286504085</v>
      </c>
      <c r="S1911" s="87">
        <v>4.9197458604971587</v>
      </c>
      <c r="T1911" s="88">
        <v>4.8759091456731163</v>
      </c>
      <c r="U1911" s="87">
        <v>4.8523665269215899</v>
      </c>
      <c r="V1911" s="88">
        <v>4.8679716944694515</v>
      </c>
      <c r="W1911" s="87">
        <v>3.4811777154604586</v>
      </c>
      <c r="X1911" s="88">
        <v>0</v>
      </c>
      <c r="Y1911" s="87">
        <v>0</v>
      </c>
      <c r="Z1911" s="88">
        <v>0</v>
      </c>
      <c r="AA1911" s="87">
        <v>0</v>
      </c>
      <c r="AB1911" s="88">
        <v>0</v>
      </c>
      <c r="AC1911" s="58"/>
      <c r="AD1911" s="59">
        <f t="shared" si="39"/>
        <v>49.239234226465229</v>
      </c>
      <c r="AE1911" s="58"/>
    </row>
    <row r="1912" spans="2:31" x14ac:dyDescent="0.3">
      <c r="B1912" s="4" t="s">
        <v>163</v>
      </c>
      <c r="C1912" s="14"/>
      <c r="D1912" s="14"/>
      <c r="E1912" s="87">
        <v>0</v>
      </c>
      <c r="F1912" s="88">
        <v>0</v>
      </c>
      <c r="G1912" s="87">
        <v>0</v>
      </c>
      <c r="H1912" s="88">
        <v>0</v>
      </c>
      <c r="I1912" s="87">
        <v>0</v>
      </c>
      <c r="J1912" s="88">
        <v>0</v>
      </c>
      <c r="K1912" s="87">
        <v>0</v>
      </c>
      <c r="L1912" s="88">
        <v>0</v>
      </c>
      <c r="M1912" s="87">
        <v>0</v>
      </c>
      <c r="N1912" s="88">
        <v>0</v>
      </c>
      <c r="O1912" s="87">
        <v>0</v>
      </c>
      <c r="P1912" s="88">
        <v>0</v>
      </c>
      <c r="Q1912" s="87">
        <v>0</v>
      </c>
      <c r="R1912" s="88">
        <v>0</v>
      </c>
      <c r="S1912" s="87">
        <v>0</v>
      </c>
      <c r="T1912" s="88">
        <v>0</v>
      </c>
      <c r="U1912" s="87">
        <v>0</v>
      </c>
      <c r="V1912" s="88">
        <v>0</v>
      </c>
      <c r="W1912" s="87">
        <v>0</v>
      </c>
      <c r="X1912" s="88">
        <v>0</v>
      </c>
      <c r="Y1912" s="87">
        <v>0</v>
      </c>
      <c r="Z1912" s="88">
        <v>0</v>
      </c>
      <c r="AA1912" s="87">
        <v>0</v>
      </c>
      <c r="AB1912" s="88">
        <v>0</v>
      </c>
      <c r="AC1912" s="58"/>
      <c r="AD1912" s="59">
        <f t="shared" si="39"/>
        <v>0</v>
      </c>
      <c r="AE1912" s="58"/>
    </row>
    <row r="1913" spans="2:31" x14ac:dyDescent="0.3">
      <c r="B1913" s="4" t="s">
        <v>239</v>
      </c>
      <c r="C1913" s="14"/>
      <c r="D1913" s="14"/>
      <c r="E1913" s="87">
        <v>0</v>
      </c>
      <c r="F1913" s="88">
        <v>0</v>
      </c>
      <c r="G1913" s="87">
        <v>0</v>
      </c>
      <c r="H1913" s="88">
        <v>0</v>
      </c>
      <c r="I1913" s="87">
        <v>0</v>
      </c>
      <c r="J1913" s="88">
        <v>0</v>
      </c>
      <c r="K1913" s="87">
        <v>0</v>
      </c>
      <c r="L1913" s="88">
        <v>0</v>
      </c>
      <c r="M1913" s="87">
        <v>0</v>
      </c>
      <c r="N1913" s="88">
        <v>0</v>
      </c>
      <c r="O1913" s="87">
        <v>0</v>
      </c>
      <c r="P1913" s="88">
        <v>0</v>
      </c>
      <c r="Q1913" s="87">
        <v>0</v>
      </c>
      <c r="R1913" s="88">
        <v>0</v>
      </c>
      <c r="S1913" s="87">
        <v>0</v>
      </c>
      <c r="T1913" s="88">
        <v>0</v>
      </c>
      <c r="U1913" s="87">
        <v>0</v>
      </c>
      <c r="V1913" s="88">
        <v>0</v>
      </c>
      <c r="W1913" s="87">
        <v>0</v>
      </c>
      <c r="X1913" s="88">
        <v>0</v>
      </c>
      <c r="Y1913" s="87">
        <v>0</v>
      </c>
      <c r="Z1913" s="88">
        <v>0</v>
      </c>
      <c r="AA1913" s="87">
        <v>0</v>
      </c>
      <c r="AB1913" s="88">
        <v>0</v>
      </c>
      <c r="AC1913" s="58"/>
      <c r="AD1913" s="59">
        <f t="shared" si="39"/>
        <v>0</v>
      </c>
      <c r="AE1913" s="58"/>
    </row>
    <row r="1914" spans="2:31" x14ac:dyDescent="0.3">
      <c r="B1914" s="4" t="s">
        <v>240</v>
      </c>
      <c r="C1914" s="14"/>
      <c r="D1914" s="14"/>
      <c r="E1914" s="87">
        <v>0</v>
      </c>
      <c r="F1914" s="88">
        <v>0</v>
      </c>
      <c r="G1914" s="87">
        <v>0</v>
      </c>
      <c r="H1914" s="88">
        <v>0</v>
      </c>
      <c r="I1914" s="87">
        <v>0</v>
      </c>
      <c r="J1914" s="88">
        <v>0</v>
      </c>
      <c r="K1914" s="87">
        <v>0</v>
      </c>
      <c r="L1914" s="88">
        <v>0</v>
      </c>
      <c r="M1914" s="87">
        <v>0</v>
      </c>
      <c r="N1914" s="88">
        <v>0</v>
      </c>
      <c r="O1914" s="87">
        <v>0</v>
      </c>
      <c r="P1914" s="88">
        <v>0</v>
      </c>
      <c r="Q1914" s="87">
        <v>0</v>
      </c>
      <c r="R1914" s="88">
        <v>0</v>
      </c>
      <c r="S1914" s="87">
        <v>0</v>
      </c>
      <c r="T1914" s="88">
        <v>0</v>
      </c>
      <c r="U1914" s="87">
        <v>0</v>
      </c>
      <c r="V1914" s="88">
        <v>0</v>
      </c>
      <c r="W1914" s="87">
        <v>0</v>
      </c>
      <c r="X1914" s="88">
        <v>0</v>
      </c>
      <c r="Y1914" s="87">
        <v>0</v>
      </c>
      <c r="Z1914" s="88">
        <v>0</v>
      </c>
      <c r="AA1914" s="87">
        <v>0</v>
      </c>
      <c r="AB1914" s="88">
        <v>0</v>
      </c>
      <c r="AC1914" s="58"/>
      <c r="AD1914" s="59">
        <f t="shared" si="39"/>
        <v>0</v>
      </c>
      <c r="AE1914" s="58"/>
    </row>
    <row r="1915" spans="2:31" x14ac:dyDescent="0.3">
      <c r="B1915" s="4" t="s">
        <v>241</v>
      </c>
      <c r="C1915" s="14"/>
      <c r="D1915" s="14"/>
      <c r="E1915" s="87">
        <v>0</v>
      </c>
      <c r="F1915" s="88">
        <v>0</v>
      </c>
      <c r="G1915" s="87">
        <v>0</v>
      </c>
      <c r="H1915" s="88">
        <v>0</v>
      </c>
      <c r="I1915" s="87">
        <v>0</v>
      </c>
      <c r="J1915" s="88">
        <v>0</v>
      </c>
      <c r="K1915" s="87">
        <v>0</v>
      </c>
      <c r="L1915" s="88">
        <v>0</v>
      </c>
      <c r="M1915" s="87">
        <v>0</v>
      </c>
      <c r="N1915" s="88">
        <v>0</v>
      </c>
      <c r="O1915" s="87">
        <v>0</v>
      </c>
      <c r="P1915" s="88">
        <v>0</v>
      </c>
      <c r="Q1915" s="87">
        <v>0</v>
      </c>
      <c r="R1915" s="88">
        <v>0</v>
      </c>
      <c r="S1915" s="87">
        <v>0</v>
      </c>
      <c r="T1915" s="88">
        <v>0</v>
      </c>
      <c r="U1915" s="87">
        <v>0</v>
      </c>
      <c r="V1915" s="88">
        <v>0</v>
      </c>
      <c r="W1915" s="87">
        <v>9.7981191941187706</v>
      </c>
      <c r="X1915" s="88">
        <v>0</v>
      </c>
      <c r="Y1915" s="87">
        <v>0</v>
      </c>
      <c r="Z1915" s="88">
        <v>0</v>
      </c>
      <c r="AA1915" s="87">
        <v>0</v>
      </c>
      <c r="AB1915" s="88">
        <v>0</v>
      </c>
      <c r="AC1915" s="58"/>
      <c r="AD1915" s="59">
        <f t="shared" si="39"/>
        <v>9.7981191941187706</v>
      </c>
      <c r="AE1915" s="58"/>
    </row>
    <row r="1916" spans="2:31" x14ac:dyDescent="0.3">
      <c r="B1916" s="4" t="s">
        <v>242</v>
      </c>
      <c r="C1916" s="4"/>
      <c r="D1916" s="4"/>
      <c r="E1916" s="87">
        <v>0</v>
      </c>
      <c r="F1916" s="88">
        <v>0</v>
      </c>
      <c r="G1916" s="87">
        <v>0</v>
      </c>
      <c r="H1916" s="88">
        <v>0</v>
      </c>
      <c r="I1916" s="87">
        <v>0</v>
      </c>
      <c r="J1916" s="88">
        <v>0</v>
      </c>
      <c r="K1916" s="87">
        <v>0</v>
      </c>
      <c r="L1916" s="88">
        <v>0</v>
      </c>
      <c r="M1916" s="87">
        <v>0</v>
      </c>
      <c r="N1916" s="88">
        <v>0</v>
      </c>
      <c r="O1916" s="87">
        <v>0</v>
      </c>
      <c r="P1916" s="88">
        <v>0</v>
      </c>
      <c r="Q1916" s="87">
        <v>0</v>
      </c>
      <c r="R1916" s="88">
        <v>0</v>
      </c>
      <c r="S1916" s="87">
        <v>0</v>
      </c>
      <c r="T1916" s="88">
        <v>0</v>
      </c>
      <c r="U1916" s="87">
        <v>0</v>
      </c>
      <c r="V1916" s="88">
        <v>0</v>
      </c>
      <c r="W1916" s="87">
        <v>0</v>
      </c>
      <c r="X1916" s="88">
        <v>0</v>
      </c>
      <c r="Y1916" s="87">
        <v>0</v>
      </c>
      <c r="Z1916" s="88">
        <v>0</v>
      </c>
      <c r="AA1916" s="87">
        <v>0</v>
      </c>
      <c r="AB1916" s="88">
        <v>0</v>
      </c>
      <c r="AC1916" s="58"/>
      <c r="AD1916" s="59">
        <f t="shared" si="39"/>
        <v>0</v>
      </c>
      <c r="AE1916" s="58"/>
    </row>
    <row r="1917" spans="2:31" x14ac:dyDescent="0.3">
      <c r="B1917" s="4" t="s">
        <v>296</v>
      </c>
      <c r="C1917" s="4"/>
      <c r="D1917" s="4"/>
      <c r="E1917" s="87">
        <v>0</v>
      </c>
      <c r="F1917" s="88">
        <v>0</v>
      </c>
      <c r="G1917" s="87">
        <v>0</v>
      </c>
      <c r="H1917" s="88">
        <v>0</v>
      </c>
      <c r="I1917" s="87">
        <v>0</v>
      </c>
      <c r="J1917" s="88">
        <v>0</v>
      </c>
      <c r="K1917" s="87">
        <v>0</v>
      </c>
      <c r="L1917" s="88">
        <v>0</v>
      </c>
      <c r="M1917" s="87">
        <v>0</v>
      </c>
      <c r="N1917" s="88">
        <v>0</v>
      </c>
      <c r="O1917" s="87">
        <v>0</v>
      </c>
      <c r="P1917" s="88">
        <v>0</v>
      </c>
      <c r="Q1917" s="87">
        <v>0</v>
      </c>
      <c r="R1917" s="88">
        <v>0</v>
      </c>
      <c r="S1917" s="87">
        <v>0</v>
      </c>
      <c r="T1917" s="88">
        <v>0</v>
      </c>
      <c r="U1917" s="87">
        <v>0</v>
      </c>
      <c r="V1917" s="88">
        <v>0</v>
      </c>
      <c r="W1917" s="87">
        <v>0</v>
      </c>
      <c r="X1917" s="88">
        <v>0</v>
      </c>
      <c r="Y1917" s="87">
        <v>0</v>
      </c>
      <c r="Z1917" s="88">
        <v>0</v>
      </c>
      <c r="AA1917" s="87">
        <v>0</v>
      </c>
      <c r="AB1917" s="88">
        <v>0</v>
      </c>
      <c r="AC1917" s="58"/>
      <c r="AD1917" s="59">
        <f t="shared" si="39"/>
        <v>0</v>
      </c>
      <c r="AE1917" s="58"/>
    </row>
    <row r="1918" spans="2:31" x14ac:dyDescent="0.3">
      <c r="B1918" s="4" t="s">
        <v>297</v>
      </c>
      <c r="C1918" s="4"/>
      <c r="D1918" s="4"/>
      <c r="E1918" s="87">
        <v>0</v>
      </c>
      <c r="F1918" s="88">
        <v>0</v>
      </c>
      <c r="G1918" s="87">
        <v>0</v>
      </c>
      <c r="H1918" s="88">
        <v>0</v>
      </c>
      <c r="I1918" s="87">
        <v>0</v>
      </c>
      <c r="J1918" s="88">
        <v>0</v>
      </c>
      <c r="K1918" s="87">
        <v>0</v>
      </c>
      <c r="L1918" s="88">
        <v>0</v>
      </c>
      <c r="M1918" s="87">
        <v>0</v>
      </c>
      <c r="N1918" s="88">
        <v>0</v>
      </c>
      <c r="O1918" s="87">
        <v>0</v>
      </c>
      <c r="P1918" s="88">
        <v>0</v>
      </c>
      <c r="Q1918" s="87">
        <v>0</v>
      </c>
      <c r="R1918" s="88">
        <v>0</v>
      </c>
      <c r="S1918" s="87">
        <v>0</v>
      </c>
      <c r="T1918" s="88">
        <v>0</v>
      </c>
      <c r="U1918" s="87">
        <v>0</v>
      </c>
      <c r="V1918" s="88">
        <v>0</v>
      </c>
      <c r="W1918" s="87">
        <v>0</v>
      </c>
      <c r="X1918" s="88">
        <v>0</v>
      </c>
      <c r="Y1918" s="87">
        <v>0</v>
      </c>
      <c r="Z1918" s="88">
        <v>0</v>
      </c>
      <c r="AA1918" s="87">
        <v>0</v>
      </c>
      <c r="AB1918" s="88">
        <v>0</v>
      </c>
      <c r="AC1918" s="58"/>
      <c r="AD1918" s="59">
        <f t="shared" si="39"/>
        <v>0</v>
      </c>
      <c r="AE1918" s="58"/>
    </row>
    <row r="1919" spans="2:31" x14ac:dyDescent="0.3">
      <c r="B1919" s="4" t="s">
        <v>164</v>
      </c>
      <c r="C1919" s="4"/>
      <c r="D1919" s="4"/>
      <c r="E1919" s="87">
        <v>0</v>
      </c>
      <c r="F1919" s="88">
        <v>0</v>
      </c>
      <c r="G1919" s="87">
        <v>0</v>
      </c>
      <c r="H1919" s="88">
        <v>0</v>
      </c>
      <c r="I1919" s="87">
        <v>0</v>
      </c>
      <c r="J1919" s="88">
        <v>0</v>
      </c>
      <c r="K1919" s="87">
        <v>0</v>
      </c>
      <c r="L1919" s="88">
        <v>0</v>
      </c>
      <c r="M1919" s="87">
        <v>0</v>
      </c>
      <c r="N1919" s="88">
        <v>0</v>
      </c>
      <c r="O1919" s="87">
        <v>0</v>
      </c>
      <c r="P1919" s="88">
        <v>0</v>
      </c>
      <c r="Q1919" s="87">
        <v>0</v>
      </c>
      <c r="R1919" s="88">
        <v>0</v>
      </c>
      <c r="S1919" s="87">
        <v>0</v>
      </c>
      <c r="T1919" s="88">
        <v>0</v>
      </c>
      <c r="U1919" s="87">
        <v>0</v>
      </c>
      <c r="V1919" s="88">
        <v>0</v>
      </c>
      <c r="W1919" s="87">
        <v>0</v>
      </c>
      <c r="X1919" s="88">
        <v>0</v>
      </c>
      <c r="Y1919" s="87">
        <v>0</v>
      </c>
      <c r="Z1919" s="88">
        <v>0</v>
      </c>
      <c r="AA1919" s="87">
        <v>0</v>
      </c>
      <c r="AB1919" s="88">
        <v>0</v>
      </c>
      <c r="AC1919" s="58"/>
      <c r="AD1919" s="59">
        <f t="shared" si="39"/>
        <v>0</v>
      </c>
      <c r="AE1919" s="58"/>
    </row>
    <row r="1920" spans="2:31" x14ac:dyDescent="0.3">
      <c r="B1920" s="4" t="s">
        <v>200</v>
      </c>
      <c r="C1920" s="4"/>
      <c r="D1920" s="4"/>
      <c r="E1920" s="87">
        <v>0</v>
      </c>
      <c r="F1920" s="88">
        <v>0</v>
      </c>
      <c r="G1920" s="87">
        <v>0</v>
      </c>
      <c r="H1920" s="88">
        <v>0</v>
      </c>
      <c r="I1920" s="87">
        <v>0</v>
      </c>
      <c r="J1920" s="88">
        <v>0</v>
      </c>
      <c r="K1920" s="87">
        <v>0</v>
      </c>
      <c r="L1920" s="88">
        <v>0</v>
      </c>
      <c r="M1920" s="87">
        <v>0</v>
      </c>
      <c r="N1920" s="88">
        <v>0</v>
      </c>
      <c r="O1920" s="87">
        <v>0</v>
      </c>
      <c r="P1920" s="88">
        <v>0</v>
      </c>
      <c r="Q1920" s="87">
        <v>0</v>
      </c>
      <c r="R1920" s="88">
        <v>0</v>
      </c>
      <c r="S1920" s="87">
        <v>0</v>
      </c>
      <c r="T1920" s="88">
        <v>0</v>
      </c>
      <c r="U1920" s="87">
        <v>0</v>
      </c>
      <c r="V1920" s="88">
        <v>0</v>
      </c>
      <c r="W1920" s="87">
        <v>0</v>
      </c>
      <c r="X1920" s="88">
        <v>0</v>
      </c>
      <c r="Y1920" s="87">
        <v>0</v>
      </c>
      <c r="Z1920" s="88">
        <v>0</v>
      </c>
      <c r="AA1920" s="87">
        <v>0</v>
      </c>
      <c r="AB1920" s="88">
        <v>0</v>
      </c>
      <c r="AC1920" s="58"/>
      <c r="AD1920" s="59">
        <f t="shared" si="39"/>
        <v>0</v>
      </c>
      <c r="AE1920" s="58"/>
    </row>
    <row r="1921" spans="2:31" x14ac:dyDescent="0.3">
      <c r="B1921" s="4" t="s">
        <v>201</v>
      </c>
      <c r="C1921" s="4"/>
      <c r="D1921" s="4"/>
      <c r="E1921" s="87">
        <v>0</v>
      </c>
      <c r="F1921" s="88">
        <v>0</v>
      </c>
      <c r="G1921" s="87">
        <v>0</v>
      </c>
      <c r="H1921" s="88">
        <v>0</v>
      </c>
      <c r="I1921" s="87">
        <v>0</v>
      </c>
      <c r="J1921" s="88">
        <v>1.041489071587542</v>
      </c>
      <c r="K1921" s="87">
        <v>3.998206037946511</v>
      </c>
      <c r="L1921" s="88">
        <v>3.9956483098794702</v>
      </c>
      <c r="M1921" s="87">
        <v>3.3940406711927302</v>
      </c>
      <c r="N1921" s="88">
        <v>2.0238661870360373</v>
      </c>
      <c r="O1921" s="87">
        <v>0</v>
      </c>
      <c r="P1921" s="88">
        <v>0</v>
      </c>
      <c r="Q1921" s="87">
        <v>0</v>
      </c>
      <c r="R1921" s="88">
        <v>0</v>
      </c>
      <c r="S1921" s="87">
        <v>0</v>
      </c>
      <c r="T1921" s="88">
        <v>0</v>
      </c>
      <c r="U1921" s="87">
        <v>0.40191155513127647</v>
      </c>
      <c r="V1921" s="88">
        <v>1.0715665268792045</v>
      </c>
      <c r="W1921" s="87">
        <v>0.34099015394846599</v>
      </c>
      <c r="X1921" s="88">
        <v>0</v>
      </c>
      <c r="Y1921" s="87">
        <v>0</v>
      </c>
      <c r="Z1921" s="88">
        <v>0</v>
      </c>
      <c r="AA1921" s="87">
        <v>0</v>
      </c>
      <c r="AB1921" s="88">
        <v>0</v>
      </c>
      <c r="AC1921" s="58"/>
      <c r="AD1921" s="59">
        <f t="shared" si="39"/>
        <v>16.267718513601235</v>
      </c>
      <c r="AE1921" s="58"/>
    </row>
    <row r="1922" spans="2:31" x14ac:dyDescent="0.3">
      <c r="B1922" s="4" t="s">
        <v>192</v>
      </c>
      <c r="C1922" s="4"/>
      <c r="D1922" s="4"/>
      <c r="E1922" s="87">
        <v>0</v>
      </c>
      <c r="F1922" s="88">
        <v>0</v>
      </c>
      <c r="G1922" s="87">
        <v>0</v>
      </c>
      <c r="H1922" s="88">
        <v>0</v>
      </c>
      <c r="I1922" s="87">
        <v>0</v>
      </c>
      <c r="J1922" s="88">
        <v>0</v>
      </c>
      <c r="K1922" s="87">
        <v>0</v>
      </c>
      <c r="L1922" s="88">
        <v>0</v>
      </c>
      <c r="M1922" s="87">
        <v>0</v>
      </c>
      <c r="N1922" s="88">
        <v>0</v>
      </c>
      <c r="O1922" s="87">
        <v>0</v>
      </c>
      <c r="P1922" s="88">
        <v>0</v>
      </c>
      <c r="Q1922" s="87">
        <v>0</v>
      </c>
      <c r="R1922" s="88">
        <v>0</v>
      </c>
      <c r="S1922" s="87">
        <v>0</v>
      </c>
      <c r="T1922" s="88">
        <v>0</v>
      </c>
      <c r="U1922" s="87">
        <v>0</v>
      </c>
      <c r="V1922" s="88">
        <v>0</v>
      </c>
      <c r="W1922" s="87">
        <v>0</v>
      </c>
      <c r="X1922" s="88">
        <v>0</v>
      </c>
      <c r="Y1922" s="87">
        <v>0</v>
      </c>
      <c r="Z1922" s="88">
        <v>0</v>
      </c>
      <c r="AA1922" s="87">
        <v>0</v>
      </c>
      <c r="AB1922" s="88">
        <v>0</v>
      </c>
      <c r="AC1922" s="58"/>
      <c r="AD1922" s="59">
        <f t="shared" si="39"/>
        <v>0</v>
      </c>
      <c r="AE1922" s="58"/>
    </row>
    <row r="1923" spans="2:31" x14ac:dyDescent="0.3">
      <c r="B1923" s="4" t="s">
        <v>193</v>
      </c>
      <c r="C1923" s="4"/>
      <c r="D1923" s="4"/>
      <c r="E1923" s="87">
        <v>0</v>
      </c>
      <c r="F1923" s="88">
        <v>0</v>
      </c>
      <c r="G1923" s="87">
        <v>0</v>
      </c>
      <c r="H1923" s="88">
        <v>0</v>
      </c>
      <c r="I1923" s="87">
        <v>0</v>
      </c>
      <c r="J1923" s="88">
        <v>0</v>
      </c>
      <c r="K1923" s="87">
        <v>0</v>
      </c>
      <c r="L1923" s="88">
        <v>0</v>
      </c>
      <c r="M1923" s="87">
        <v>0</v>
      </c>
      <c r="N1923" s="88">
        <v>0</v>
      </c>
      <c r="O1923" s="87">
        <v>0</v>
      </c>
      <c r="P1923" s="88">
        <v>0</v>
      </c>
      <c r="Q1923" s="87">
        <v>0</v>
      </c>
      <c r="R1923" s="88">
        <v>0</v>
      </c>
      <c r="S1923" s="87">
        <v>0</v>
      </c>
      <c r="T1923" s="88">
        <v>0</v>
      </c>
      <c r="U1923" s="87">
        <v>0</v>
      </c>
      <c r="V1923" s="88">
        <v>0</v>
      </c>
      <c r="W1923" s="87">
        <v>0</v>
      </c>
      <c r="X1923" s="88">
        <v>0</v>
      </c>
      <c r="Y1923" s="87">
        <v>0</v>
      </c>
      <c r="Z1923" s="88">
        <v>0</v>
      </c>
      <c r="AA1923" s="87">
        <v>0</v>
      </c>
      <c r="AB1923" s="88">
        <v>0</v>
      </c>
      <c r="AC1923" s="58"/>
      <c r="AD1923" s="59">
        <f t="shared" si="39"/>
        <v>0</v>
      </c>
      <c r="AE1923" s="58"/>
    </row>
    <row r="1924" spans="2:31" x14ac:dyDescent="0.3">
      <c r="B1924" s="4" t="s">
        <v>295</v>
      </c>
      <c r="C1924" s="4"/>
      <c r="D1924" s="4"/>
      <c r="E1924" s="87">
        <v>0</v>
      </c>
      <c r="F1924" s="88">
        <v>0</v>
      </c>
      <c r="G1924" s="87">
        <v>0</v>
      </c>
      <c r="H1924" s="88">
        <v>0</v>
      </c>
      <c r="I1924" s="87">
        <v>0</v>
      </c>
      <c r="J1924" s="88">
        <v>0</v>
      </c>
      <c r="K1924" s="87">
        <v>0</v>
      </c>
      <c r="L1924" s="88">
        <v>0</v>
      </c>
      <c r="M1924" s="87">
        <v>0</v>
      </c>
      <c r="N1924" s="88">
        <v>0</v>
      </c>
      <c r="O1924" s="87">
        <v>0</v>
      </c>
      <c r="P1924" s="88">
        <v>0</v>
      </c>
      <c r="Q1924" s="87">
        <v>0</v>
      </c>
      <c r="R1924" s="88">
        <v>0</v>
      </c>
      <c r="S1924" s="87">
        <v>0</v>
      </c>
      <c r="T1924" s="88">
        <v>0</v>
      </c>
      <c r="U1924" s="87">
        <v>0</v>
      </c>
      <c r="V1924" s="88">
        <v>0</v>
      </c>
      <c r="W1924" s="87">
        <v>0</v>
      </c>
      <c r="X1924" s="88">
        <v>0</v>
      </c>
      <c r="Y1924" s="87">
        <v>0</v>
      </c>
      <c r="Z1924" s="88">
        <v>0</v>
      </c>
      <c r="AA1924" s="87">
        <v>0</v>
      </c>
      <c r="AB1924" s="88">
        <v>0</v>
      </c>
      <c r="AC1924" s="58"/>
      <c r="AD1924" s="59">
        <f t="shared" si="39"/>
        <v>0</v>
      </c>
      <c r="AE1924" s="58"/>
    </row>
    <row r="1925" spans="2:31" x14ac:dyDescent="0.3">
      <c r="B1925" s="4" t="s">
        <v>150</v>
      </c>
      <c r="C1925" s="4"/>
      <c r="D1925" s="4"/>
      <c r="E1925" s="87">
        <v>0</v>
      </c>
      <c r="F1925" s="88">
        <v>0</v>
      </c>
      <c r="G1925" s="87">
        <v>0</v>
      </c>
      <c r="H1925" s="88">
        <v>0</v>
      </c>
      <c r="I1925" s="87">
        <v>0</v>
      </c>
      <c r="J1925" s="88">
        <v>0</v>
      </c>
      <c r="K1925" s="87">
        <v>0</v>
      </c>
      <c r="L1925" s="88">
        <v>0</v>
      </c>
      <c r="M1925" s="87">
        <v>0</v>
      </c>
      <c r="N1925" s="88">
        <v>0</v>
      </c>
      <c r="O1925" s="87">
        <v>0</v>
      </c>
      <c r="P1925" s="88">
        <v>0</v>
      </c>
      <c r="Q1925" s="87">
        <v>0</v>
      </c>
      <c r="R1925" s="88">
        <v>0</v>
      </c>
      <c r="S1925" s="87">
        <v>0</v>
      </c>
      <c r="T1925" s="88">
        <v>0</v>
      </c>
      <c r="U1925" s="87">
        <v>0</v>
      </c>
      <c r="V1925" s="88">
        <v>0</v>
      </c>
      <c r="W1925" s="87">
        <v>0</v>
      </c>
      <c r="X1925" s="88">
        <v>0</v>
      </c>
      <c r="Y1925" s="87">
        <v>0</v>
      </c>
      <c r="Z1925" s="88">
        <v>0</v>
      </c>
      <c r="AA1925" s="87">
        <v>0</v>
      </c>
      <c r="AB1925" s="88">
        <v>0</v>
      </c>
      <c r="AC1925" s="58"/>
      <c r="AD1925" s="59">
        <f t="shared" si="39"/>
        <v>0</v>
      </c>
      <c r="AE1925" s="58"/>
    </row>
    <row r="1926" spans="2:31" x14ac:dyDescent="0.3">
      <c r="B1926" s="4" t="s">
        <v>151</v>
      </c>
      <c r="C1926" s="4"/>
      <c r="D1926" s="4"/>
      <c r="E1926" s="87">
        <v>0</v>
      </c>
      <c r="F1926" s="88">
        <v>0</v>
      </c>
      <c r="G1926" s="87">
        <v>0</v>
      </c>
      <c r="H1926" s="88">
        <v>0</v>
      </c>
      <c r="I1926" s="87">
        <v>0</v>
      </c>
      <c r="J1926" s="88">
        <v>0</v>
      </c>
      <c r="K1926" s="87">
        <v>0</v>
      </c>
      <c r="L1926" s="88">
        <v>0</v>
      </c>
      <c r="M1926" s="87">
        <v>0</v>
      </c>
      <c r="N1926" s="88">
        <v>0</v>
      </c>
      <c r="O1926" s="87">
        <v>0</v>
      </c>
      <c r="P1926" s="88">
        <v>0</v>
      </c>
      <c r="Q1926" s="87">
        <v>0</v>
      </c>
      <c r="R1926" s="88">
        <v>0</v>
      </c>
      <c r="S1926" s="87">
        <v>0</v>
      </c>
      <c r="T1926" s="88">
        <v>0</v>
      </c>
      <c r="U1926" s="87">
        <v>0</v>
      </c>
      <c r="V1926" s="88">
        <v>0</v>
      </c>
      <c r="W1926" s="87">
        <v>0</v>
      </c>
      <c r="X1926" s="88">
        <v>0</v>
      </c>
      <c r="Y1926" s="87">
        <v>0</v>
      </c>
      <c r="Z1926" s="88">
        <v>0</v>
      </c>
      <c r="AA1926" s="87">
        <v>0</v>
      </c>
      <c r="AB1926" s="88">
        <v>0</v>
      </c>
      <c r="AC1926" s="58"/>
      <c r="AD1926" s="59">
        <f t="shared" si="39"/>
        <v>0</v>
      </c>
      <c r="AE1926" s="58"/>
    </row>
    <row r="1927" spans="2:31" x14ac:dyDescent="0.3">
      <c r="B1927" s="4" t="s">
        <v>249</v>
      </c>
      <c r="C1927" s="4"/>
      <c r="D1927" s="4"/>
      <c r="E1927" s="87">
        <v>0</v>
      </c>
      <c r="F1927" s="88">
        <v>0</v>
      </c>
      <c r="G1927" s="87">
        <v>0</v>
      </c>
      <c r="H1927" s="88">
        <v>0</v>
      </c>
      <c r="I1927" s="87">
        <v>0</v>
      </c>
      <c r="J1927" s="88">
        <v>0</v>
      </c>
      <c r="K1927" s="87">
        <v>0</v>
      </c>
      <c r="L1927" s="88">
        <v>0</v>
      </c>
      <c r="M1927" s="87">
        <v>0</v>
      </c>
      <c r="N1927" s="88">
        <v>0</v>
      </c>
      <c r="O1927" s="87">
        <v>0</v>
      </c>
      <c r="P1927" s="88">
        <v>0</v>
      </c>
      <c r="Q1927" s="87">
        <v>0</v>
      </c>
      <c r="R1927" s="88">
        <v>0</v>
      </c>
      <c r="S1927" s="87">
        <v>0</v>
      </c>
      <c r="T1927" s="88">
        <v>0</v>
      </c>
      <c r="U1927" s="87">
        <v>0</v>
      </c>
      <c r="V1927" s="88">
        <v>0</v>
      </c>
      <c r="W1927" s="87">
        <v>0</v>
      </c>
      <c r="X1927" s="88">
        <v>0</v>
      </c>
      <c r="Y1927" s="87">
        <v>0</v>
      </c>
      <c r="Z1927" s="88">
        <v>0</v>
      </c>
      <c r="AA1927" s="87">
        <v>0</v>
      </c>
      <c r="AB1927" s="88">
        <v>0</v>
      </c>
      <c r="AC1927" s="58"/>
      <c r="AD1927" s="59">
        <f t="shared" si="39"/>
        <v>0</v>
      </c>
      <c r="AE1927" s="58"/>
    </row>
    <row r="1928" spans="2:31" x14ac:dyDescent="0.3">
      <c r="B1928" s="4" t="s">
        <v>168</v>
      </c>
      <c r="C1928" s="4"/>
      <c r="D1928" s="4"/>
      <c r="E1928" s="87">
        <v>0</v>
      </c>
      <c r="F1928" s="88">
        <v>0</v>
      </c>
      <c r="G1928" s="87">
        <v>0</v>
      </c>
      <c r="H1928" s="88">
        <v>0</v>
      </c>
      <c r="I1928" s="87">
        <v>0</v>
      </c>
      <c r="J1928" s="88">
        <v>0</v>
      </c>
      <c r="K1928" s="87">
        <v>0</v>
      </c>
      <c r="L1928" s="88">
        <v>0</v>
      </c>
      <c r="M1928" s="87">
        <v>1.18395407675877</v>
      </c>
      <c r="N1928" s="88">
        <v>1.8055286325197153</v>
      </c>
      <c r="O1928" s="87">
        <v>0.2527562303421011</v>
      </c>
      <c r="P1928" s="88">
        <v>0</v>
      </c>
      <c r="Q1928" s="87">
        <v>0</v>
      </c>
      <c r="R1928" s="88">
        <v>0</v>
      </c>
      <c r="S1928" s="87">
        <v>0</v>
      </c>
      <c r="T1928" s="88">
        <v>0</v>
      </c>
      <c r="U1928" s="87">
        <v>0</v>
      </c>
      <c r="V1928" s="88">
        <v>0</v>
      </c>
      <c r="W1928" s="87">
        <v>0</v>
      </c>
      <c r="X1928" s="88">
        <v>0</v>
      </c>
      <c r="Y1928" s="87">
        <v>0</v>
      </c>
      <c r="Z1928" s="88">
        <v>0</v>
      </c>
      <c r="AA1928" s="87">
        <v>0</v>
      </c>
      <c r="AB1928" s="88">
        <v>0</v>
      </c>
      <c r="AC1928" s="58"/>
      <c r="AD1928" s="59">
        <f t="shared" ref="AD1928:AD1989" si="40">SUM(E1928:AB1928)</f>
        <v>3.2422389396205866</v>
      </c>
      <c r="AE1928" s="58"/>
    </row>
    <row r="1929" spans="2:31" x14ac:dyDescent="0.3">
      <c r="B1929" s="4" t="s">
        <v>169</v>
      </c>
      <c r="C1929" s="4"/>
      <c r="D1929" s="4"/>
      <c r="E1929" s="87">
        <v>0</v>
      </c>
      <c r="F1929" s="88">
        <v>0</v>
      </c>
      <c r="G1929" s="87">
        <v>0</v>
      </c>
      <c r="H1929" s="88">
        <v>0</v>
      </c>
      <c r="I1929" s="87">
        <v>0</v>
      </c>
      <c r="J1929" s="88">
        <v>0</v>
      </c>
      <c r="K1929" s="87">
        <v>0</v>
      </c>
      <c r="L1929" s="88">
        <v>0</v>
      </c>
      <c r="M1929" s="87">
        <v>0</v>
      </c>
      <c r="N1929" s="88">
        <v>0</v>
      </c>
      <c r="O1929" s="87">
        <v>0</v>
      </c>
      <c r="P1929" s="88">
        <v>0</v>
      </c>
      <c r="Q1929" s="87">
        <v>0</v>
      </c>
      <c r="R1929" s="88">
        <v>0</v>
      </c>
      <c r="S1929" s="87">
        <v>0</v>
      </c>
      <c r="T1929" s="88">
        <v>0</v>
      </c>
      <c r="U1929" s="87">
        <v>0</v>
      </c>
      <c r="V1929" s="88">
        <v>0</v>
      </c>
      <c r="W1929" s="87">
        <v>0</v>
      </c>
      <c r="X1929" s="88">
        <v>0</v>
      </c>
      <c r="Y1929" s="87">
        <v>0</v>
      </c>
      <c r="Z1929" s="88">
        <v>0</v>
      </c>
      <c r="AA1929" s="87">
        <v>0</v>
      </c>
      <c r="AB1929" s="88">
        <v>0</v>
      </c>
      <c r="AC1929" s="58"/>
      <c r="AD1929" s="59">
        <f t="shared" si="40"/>
        <v>0</v>
      </c>
      <c r="AE1929" s="58"/>
    </row>
    <row r="1930" spans="2:31" x14ac:dyDescent="0.3">
      <c r="B1930" s="4" t="s">
        <v>165</v>
      </c>
      <c r="C1930" s="4"/>
      <c r="D1930" s="4"/>
      <c r="E1930" s="87">
        <v>0</v>
      </c>
      <c r="F1930" s="88">
        <v>0</v>
      </c>
      <c r="G1930" s="87">
        <v>0</v>
      </c>
      <c r="H1930" s="88">
        <v>0</v>
      </c>
      <c r="I1930" s="87">
        <v>0</v>
      </c>
      <c r="J1930" s="88">
        <v>0</v>
      </c>
      <c r="K1930" s="87">
        <v>0</v>
      </c>
      <c r="L1930" s="88">
        <v>0</v>
      </c>
      <c r="M1930" s="87">
        <v>0</v>
      </c>
      <c r="N1930" s="88">
        <v>0</v>
      </c>
      <c r="O1930" s="87">
        <v>0</v>
      </c>
      <c r="P1930" s="88">
        <v>0</v>
      </c>
      <c r="Q1930" s="87">
        <v>0</v>
      </c>
      <c r="R1930" s="88">
        <v>0</v>
      </c>
      <c r="S1930" s="87">
        <v>0</v>
      </c>
      <c r="T1930" s="88">
        <v>0</v>
      </c>
      <c r="U1930" s="87">
        <v>0</v>
      </c>
      <c r="V1930" s="88">
        <v>0</v>
      </c>
      <c r="W1930" s="87">
        <v>0</v>
      </c>
      <c r="X1930" s="88">
        <v>0</v>
      </c>
      <c r="Y1930" s="87">
        <v>0</v>
      </c>
      <c r="Z1930" s="88">
        <v>0</v>
      </c>
      <c r="AA1930" s="87">
        <v>0</v>
      </c>
      <c r="AB1930" s="88">
        <v>0</v>
      </c>
      <c r="AC1930" s="58"/>
      <c r="AD1930" s="59">
        <f t="shared" si="40"/>
        <v>0</v>
      </c>
      <c r="AE1930" s="58"/>
    </row>
    <row r="1931" spans="2:31" x14ac:dyDescent="0.3">
      <c r="B1931" s="4" t="s">
        <v>166</v>
      </c>
      <c r="C1931" s="4"/>
      <c r="D1931" s="4"/>
      <c r="E1931" s="87">
        <v>0</v>
      </c>
      <c r="F1931" s="88">
        <v>0</v>
      </c>
      <c r="G1931" s="87">
        <v>0</v>
      </c>
      <c r="H1931" s="88">
        <v>0</v>
      </c>
      <c r="I1931" s="87">
        <v>0</v>
      </c>
      <c r="J1931" s="88">
        <v>0</v>
      </c>
      <c r="K1931" s="87">
        <v>0</v>
      </c>
      <c r="L1931" s="88">
        <v>0</v>
      </c>
      <c r="M1931" s="87">
        <v>0</v>
      </c>
      <c r="N1931" s="88">
        <v>0</v>
      </c>
      <c r="O1931" s="87">
        <v>0</v>
      </c>
      <c r="P1931" s="88">
        <v>0</v>
      </c>
      <c r="Q1931" s="87">
        <v>0</v>
      </c>
      <c r="R1931" s="88">
        <v>0</v>
      </c>
      <c r="S1931" s="87">
        <v>0</v>
      </c>
      <c r="T1931" s="88">
        <v>0</v>
      </c>
      <c r="U1931" s="87">
        <v>0</v>
      </c>
      <c r="V1931" s="88">
        <v>0</v>
      </c>
      <c r="W1931" s="87">
        <v>0</v>
      </c>
      <c r="X1931" s="88">
        <v>0</v>
      </c>
      <c r="Y1931" s="87">
        <v>0</v>
      </c>
      <c r="Z1931" s="88">
        <v>0</v>
      </c>
      <c r="AA1931" s="87">
        <v>0</v>
      </c>
      <c r="AB1931" s="88">
        <v>0</v>
      </c>
      <c r="AC1931" s="58"/>
      <c r="AD1931" s="59">
        <f t="shared" si="40"/>
        <v>0</v>
      </c>
      <c r="AE1931" s="58"/>
    </row>
    <row r="1932" spans="2:31" x14ac:dyDescent="0.3">
      <c r="B1932" s="4" t="s">
        <v>167</v>
      </c>
      <c r="C1932" s="4"/>
      <c r="D1932" s="4"/>
      <c r="E1932" s="87">
        <v>0</v>
      </c>
      <c r="F1932" s="88">
        <v>0</v>
      </c>
      <c r="G1932" s="87">
        <v>0</v>
      </c>
      <c r="H1932" s="88">
        <v>0</v>
      </c>
      <c r="I1932" s="87">
        <v>0</v>
      </c>
      <c r="J1932" s="88">
        <v>0</v>
      </c>
      <c r="K1932" s="87">
        <v>0</v>
      </c>
      <c r="L1932" s="88">
        <v>0</v>
      </c>
      <c r="M1932" s="87">
        <v>0</v>
      </c>
      <c r="N1932" s="88">
        <v>0</v>
      </c>
      <c r="O1932" s="87">
        <v>0</v>
      </c>
      <c r="P1932" s="88">
        <v>0</v>
      </c>
      <c r="Q1932" s="87">
        <v>0</v>
      </c>
      <c r="R1932" s="88">
        <v>0</v>
      </c>
      <c r="S1932" s="87">
        <v>0</v>
      </c>
      <c r="T1932" s="88">
        <v>0</v>
      </c>
      <c r="U1932" s="87">
        <v>0</v>
      </c>
      <c r="V1932" s="88">
        <v>0</v>
      </c>
      <c r="W1932" s="87">
        <v>0</v>
      </c>
      <c r="X1932" s="88">
        <v>0</v>
      </c>
      <c r="Y1932" s="87">
        <v>0</v>
      </c>
      <c r="Z1932" s="88">
        <v>0</v>
      </c>
      <c r="AA1932" s="87">
        <v>0</v>
      </c>
      <c r="AB1932" s="88">
        <v>0</v>
      </c>
      <c r="AC1932" s="58"/>
      <c r="AD1932" s="59">
        <f t="shared" si="40"/>
        <v>0</v>
      </c>
      <c r="AE1932" s="58"/>
    </row>
    <row r="1933" spans="2:31" x14ac:dyDescent="0.3">
      <c r="B1933" s="4" t="s">
        <v>138</v>
      </c>
      <c r="C1933" s="4"/>
      <c r="D1933" s="4"/>
      <c r="E1933" s="87">
        <v>0</v>
      </c>
      <c r="F1933" s="88">
        <v>0</v>
      </c>
      <c r="G1933" s="87">
        <v>0</v>
      </c>
      <c r="H1933" s="88">
        <v>0</v>
      </c>
      <c r="I1933" s="87">
        <v>0</v>
      </c>
      <c r="J1933" s="88">
        <v>0</v>
      </c>
      <c r="K1933" s="87">
        <v>0</v>
      </c>
      <c r="L1933" s="88">
        <v>0</v>
      </c>
      <c r="M1933" s="87">
        <v>0</v>
      </c>
      <c r="N1933" s="88">
        <v>0</v>
      </c>
      <c r="O1933" s="87">
        <v>0</v>
      </c>
      <c r="P1933" s="88">
        <v>0</v>
      </c>
      <c r="Q1933" s="87">
        <v>0</v>
      </c>
      <c r="R1933" s="88">
        <v>0</v>
      </c>
      <c r="S1933" s="87">
        <v>0</v>
      </c>
      <c r="T1933" s="88">
        <v>0</v>
      </c>
      <c r="U1933" s="87">
        <v>0</v>
      </c>
      <c r="V1933" s="88">
        <v>0</v>
      </c>
      <c r="W1933" s="87">
        <v>0</v>
      </c>
      <c r="X1933" s="88">
        <v>0</v>
      </c>
      <c r="Y1933" s="87">
        <v>0</v>
      </c>
      <c r="Z1933" s="88">
        <v>0</v>
      </c>
      <c r="AA1933" s="87">
        <v>0</v>
      </c>
      <c r="AB1933" s="88">
        <v>0</v>
      </c>
      <c r="AC1933" s="58"/>
      <c r="AD1933" s="59">
        <f t="shared" si="40"/>
        <v>0</v>
      </c>
      <c r="AE1933" s="58"/>
    </row>
    <row r="1934" spans="2:31" x14ac:dyDescent="0.3">
      <c r="B1934" s="4" t="s">
        <v>139</v>
      </c>
      <c r="C1934" s="4"/>
      <c r="D1934" s="4"/>
      <c r="E1934" s="87">
        <v>0</v>
      </c>
      <c r="F1934" s="88">
        <v>0</v>
      </c>
      <c r="G1934" s="87">
        <v>0</v>
      </c>
      <c r="H1934" s="88">
        <v>0</v>
      </c>
      <c r="I1934" s="87">
        <v>0</v>
      </c>
      <c r="J1934" s="88">
        <v>0</v>
      </c>
      <c r="K1934" s="87">
        <v>0</v>
      </c>
      <c r="L1934" s="88">
        <v>0</v>
      </c>
      <c r="M1934" s="87">
        <v>0</v>
      </c>
      <c r="N1934" s="88">
        <v>0</v>
      </c>
      <c r="O1934" s="87">
        <v>0</v>
      </c>
      <c r="P1934" s="88">
        <v>0</v>
      </c>
      <c r="Q1934" s="87">
        <v>0</v>
      </c>
      <c r="R1934" s="88">
        <v>0</v>
      </c>
      <c r="S1934" s="87">
        <v>0</v>
      </c>
      <c r="T1934" s="88">
        <v>0</v>
      </c>
      <c r="U1934" s="87">
        <v>0</v>
      </c>
      <c r="V1934" s="88">
        <v>0</v>
      </c>
      <c r="W1934" s="87">
        <v>0</v>
      </c>
      <c r="X1934" s="88">
        <v>0</v>
      </c>
      <c r="Y1934" s="87">
        <v>0</v>
      </c>
      <c r="Z1934" s="88">
        <v>0</v>
      </c>
      <c r="AA1934" s="87">
        <v>0</v>
      </c>
      <c r="AB1934" s="88">
        <v>0</v>
      </c>
      <c r="AC1934" s="58"/>
      <c r="AD1934" s="59">
        <f t="shared" si="40"/>
        <v>0</v>
      </c>
      <c r="AE1934" s="58"/>
    </row>
    <row r="1935" spans="2:31" x14ac:dyDescent="0.3">
      <c r="B1935" s="4" t="s">
        <v>140</v>
      </c>
      <c r="C1935" s="4"/>
      <c r="D1935" s="4"/>
      <c r="E1935" s="87">
        <v>0</v>
      </c>
      <c r="F1935" s="88">
        <v>0</v>
      </c>
      <c r="G1935" s="87">
        <v>0</v>
      </c>
      <c r="H1935" s="88">
        <v>0</v>
      </c>
      <c r="I1935" s="87">
        <v>0</v>
      </c>
      <c r="J1935" s="88">
        <v>0</v>
      </c>
      <c r="K1935" s="87">
        <v>0</v>
      </c>
      <c r="L1935" s="88">
        <v>0</v>
      </c>
      <c r="M1935" s="87">
        <v>0</v>
      </c>
      <c r="N1935" s="88">
        <v>0</v>
      </c>
      <c r="O1935" s="87">
        <v>0</v>
      </c>
      <c r="P1935" s="88">
        <v>0</v>
      </c>
      <c r="Q1935" s="87">
        <v>0</v>
      </c>
      <c r="R1935" s="88">
        <v>0</v>
      </c>
      <c r="S1935" s="87">
        <v>0</v>
      </c>
      <c r="T1935" s="88">
        <v>0</v>
      </c>
      <c r="U1935" s="87">
        <v>0</v>
      </c>
      <c r="V1935" s="88">
        <v>0</v>
      </c>
      <c r="W1935" s="87">
        <v>0</v>
      </c>
      <c r="X1935" s="88">
        <v>0</v>
      </c>
      <c r="Y1935" s="87">
        <v>0</v>
      </c>
      <c r="Z1935" s="88">
        <v>0</v>
      </c>
      <c r="AA1935" s="87">
        <v>0</v>
      </c>
      <c r="AB1935" s="88">
        <v>0</v>
      </c>
      <c r="AC1935" s="58"/>
      <c r="AD1935" s="59">
        <f t="shared" si="40"/>
        <v>0</v>
      </c>
      <c r="AE1935" s="58"/>
    </row>
    <row r="1936" spans="2:31" x14ac:dyDescent="0.3">
      <c r="B1936" s="4" t="s">
        <v>198</v>
      </c>
      <c r="C1936" s="4"/>
      <c r="D1936" s="4"/>
      <c r="E1936" s="87">
        <v>0</v>
      </c>
      <c r="F1936" s="88">
        <v>0</v>
      </c>
      <c r="G1936" s="87">
        <v>0</v>
      </c>
      <c r="H1936" s="88">
        <v>0</v>
      </c>
      <c r="I1936" s="87">
        <v>0</v>
      </c>
      <c r="J1936" s="88">
        <v>0</v>
      </c>
      <c r="K1936" s="87">
        <v>0</v>
      </c>
      <c r="L1936" s="88">
        <v>0</v>
      </c>
      <c r="M1936" s="87">
        <v>0</v>
      </c>
      <c r="N1936" s="88">
        <v>0</v>
      </c>
      <c r="O1936" s="87">
        <v>0</v>
      </c>
      <c r="P1936" s="88">
        <v>0</v>
      </c>
      <c r="Q1936" s="87">
        <v>0</v>
      </c>
      <c r="R1936" s="88">
        <v>0</v>
      </c>
      <c r="S1936" s="87">
        <v>0</v>
      </c>
      <c r="T1936" s="88">
        <v>0</v>
      </c>
      <c r="U1936" s="87">
        <v>0</v>
      </c>
      <c r="V1936" s="88">
        <v>0</v>
      </c>
      <c r="W1936" s="87">
        <v>0</v>
      </c>
      <c r="X1936" s="88">
        <v>0</v>
      </c>
      <c r="Y1936" s="87">
        <v>0</v>
      </c>
      <c r="Z1936" s="88">
        <v>0</v>
      </c>
      <c r="AA1936" s="87">
        <v>0</v>
      </c>
      <c r="AB1936" s="88">
        <v>0</v>
      </c>
      <c r="AC1936" s="58"/>
      <c r="AD1936" s="59">
        <f t="shared" si="40"/>
        <v>0</v>
      </c>
      <c r="AE1936" s="58"/>
    </row>
    <row r="1937" spans="2:31" x14ac:dyDescent="0.3">
      <c r="B1937" s="4" t="s">
        <v>199</v>
      </c>
      <c r="C1937" s="4"/>
      <c r="D1937" s="4"/>
      <c r="E1937" s="87">
        <v>0</v>
      </c>
      <c r="F1937" s="88">
        <v>0</v>
      </c>
      <c r="G1937" s="87">
        <v>0</v>
      </c>
      <c r="H1937" s="88">
        <v>0</v>
      </c>
      <c r="I1937" s="87">
        <v>0</v>
      </c>
      <c r="J1937" s="88">
        <v>0</v>
      </c>
      <c r="K1937" s="87">
        <v>0</v>
      </c>
      <c r="L1937" s="88">
        <v>0</v>
      </c>
      <c r="M1937" s="87">
        <v>0</v>
      </c>
      <c r="N1937" s="88">
        <v>0</v>
      </c>
      <c r="O1937" s="87">
        <v>0</v>
      </c>
      <c r="P1937" s="88">
        <v>0</v>
      </c>
      <c r="Q1937" s="87">
        <v>0</v>
      </c>
      <c r="R1937" s="88">
        <v>0</v>
      </c>
      <c r="S1937" s="87">
        <v>0</v>
      </c>
      <c r="T1937" s="88">
        <v>0</v>
      </c>
      <c r="U1937" s="87">
        <v>0</v>
      </c>
      <c r="V1937" s="88">
        <v>0</v>
      </c>
      <c r="W1937" s="87">
        <v>0</v>
      </c>
      <c r="X1937" s="88">
        <v>0</v>
      </c>
      <c r="Y1937" s="87">
        <v>0</v>
      </c>
      <c r="Z1937" s="88">
        <v>0</v>
      </c>
      <c r="AA1937" s="87">
        <v>0</v>
      </c>
      <c r="AB1937" s="88">
        <v>0</v>
      </c>
      <c r="AC1937" s="58"/>
      <c r="AD1937" s="59">
        <f t="shared" si="40"/>
        <v>0</v>
      </c>
      <c r="AE1937" s="58"/>
    </row>
    <row r="1938" spans="2:31" x14ac:dyDescent="0.3">
      <c r="B1938" s="4" t="s">
        <v>183</v>
      </c>
      <c r="C1938" s="4"/>
      <c r="D1938" s="4"/>
      <c r="E1938" s="87">
        <v>0</v>
      </c>
      <c r="F1938" s="88">
        <v>0</v>
      </c>
      <c r="G1938" s="87">
        <v>0</v>
      </c>
      <c r="H1938" s="88">
        <v>0</v>
      </c>
      <c r="I1938" s="87">
        <v>0</v>
      </c>
      <c r="J1938" s="88">
        <v>0</v>
      </c>
      <c r="K1938" s="87">
        <v>0</v>
      </c>
      <c r="L1938" s="88">
        <v>0</v>
      </c>
      <c r="M1938" s="87">
        <v>0</v>
      </c>
      <c r="N1938" s="88">
        <v>0.18969199776727086</v>
      </c>
      <c r="O1938" s="87">
        <v>0</v>
      </c>
      <c r="P1938" s="88">
        <v>0</v>
      </c>
      <c r="Q1938" s="87">
        <v>0</v>
      </c>
      <c r="R1938" s="88">
        <v>0</v>
      </c>
      <c r="S1938" s="87">
        <v>0</v>
      </c>
      <c r="T1938" s="88">
        <v>1.7105819255062162</v>
      </c>
      <c r="U1938" s="87">
        <v>0</v>
      </c>
      <c r="V1938" s="88">
        <v>0</v>
      </c>
      <c r="W1938" s="87">
        <v>0</v>
      </c>
      <c r="X1938" s="88">
        <v>0</v>
      </c>
      <c r="Y1938" s="87">
        <v>0</v>
      </c>
      <c r="Z1938" s="88">
        <v>0</v>
      </c>
      <c r="AA1938" s="87">
        <v>0</v>
      </c>
      <c r="AB1938" s="88">
        <v>0</v>
      </c>
      <c r="AC1938" s="58"/>
      <c r="AD1938" s="59">
        <f t="shared" si="40"/>
        <v>1.9002739232734871</v>
      </c>
      <c r="AE1938" s="58"/>
    </row>
    <row r="1939" spans="2:31" x14ac:dyDescent="0.3">
      <c r="B1939" s="4" t="s">
        <v>184</v>
      </c>
      <c r="C1939" s="4"/>
      <c r="D1939" s="4"/>
      <c r="E1939" s="87">
        <v>0</v>
      </c>
      <c r="F1939" s="88">
        <v>0</v>
      </c>
      <c r="G1939" s="87">
        <v>0</v>
      </c>
      <c r="H1939" s="88">
        <v>0</v>
      </c>
      <c r="I1939" s="87">
        <v>0</v>
      </c>
      <c r="J1939" s="88">
        <v>0</v>
      </c>
      <c r="K1939" s="87">
        <v>0</v>
      </c>
      <c r="L1939" s="88">
        <v>0</v>
      </c>
      <c r="M1939" s="87">
        <v>0</v>
      </c>
      <c r="N1939" s="88">
        <v>0</v>
      </c>
      <c r="O1939" s="87">
        <v>0</v>
      </c>
      <c r="P1939" s="88">
        <v>0</v>
      </c>
      <c r="Q1939" s="87">
        <v>0</v>
      </c>
      <c r="R1939" s="88">
        <v>0</v>
      </c>
      <c r="S1939" s="87">
        <v>0</v>
      </c>
      <c r="T1939" s="88">
        <v>0</v>
      </c>
      <c r="U1939" s="87">
        <v>0</v>
      </c>
      <c r="V1939" s="88">
        <v>0</v>
      </c>
      <c r="W1939" s="87">
        <v>0</v>
      </c>
      <c r="X1939" s="88">
        <v>0</v>
      </c>
      <c r="Y1939" s="87">
        <v>0</v>
      </c>
      <c r="Z1939" s="88">
        <v>0</v>
      </c>
      <c r="AA1939" s="87">
        <v>0</v>
      </c>
      <c r="AB1939" s="88">
        <v>0</v>
      </c>
      <c r="AC1939" s="58"/>
      <c r="AD1939" s="59">
        <f t="shared" si="40"/>
        <v>0</v>
      </c>
      <c r="AE1939" s="58"/>
    </row>
    <row r="1940" spans="2:31" x14ac:dyDescent="0.3">
      <c r="B1940" s="4" t="s">
        <v>191</v>
      </c>
      <c r="C1940" s="4"/>
      <c r="D1940" s="4"/>
      <c r="E1940" s="87">
        <v>0</v>
      </c>
      <c r="F1940" s="88">
        <v>0</v>
      </c>
      <c r="G1940" s="87">
        <v>0</v>
      </c>
      <c r="H1940" s="88">
        <v>0</v>
      </c>
      <c r="I1940" s="87">
        <v>0</v>
      </c>
      <c r="J1940" s="88">
        <v>0</v>
      </c>
      <c r="K1940" s="87">
        <v>0</v>
      </c>
      <c r="L1940" s="88">
        <v>0</v>
      </c>
      <c r="M1940" s="87">
        <v>9.6633348862330104E-2</v>
      </c>
      <c r="N1940" s="88">
        <v>0.14059167702992759</v>
      </c>
      <c r="O1940" s="87">
        <v>0.14040834307670588</v>
      </c>
      <c r="P1940" s="88">
        <v>0.14649168848991395</v>
      </c>
      <c r="Q1940" s="87">
        <v>0.14749167561531068</v>
      </c>
      <c r="R1940" s="88">
        <v>0.14750831325848898</v>
      </c>
      <c r="S1940" s="87">
        <v>0.15240830580393469</v>
      </c>
      <c r="T1940" s="88">
        <v>0.19782497684160871</v>
      </c>
      <c r="U1940" s="87">
        <v>0.22474166552225752</v>
      </c>
      <c r="V1940" s="88">
        <v>0.21737503210703527</v>
      </c>
      <c r="W1940" s="87">
        <v>0.14444417357444764</v>
      </c>
      <c r="X1940" s="88">
        <v>0</v>
      </c>
      <c r="Y1940" s="87">
        <v>0</v>
      </c>
      <c r="Z1940" s="88">
        <v>0</v>
      </c>
      <c r="AA1940" s="87">
        <v>0</v>
      </c>
      <c r="AB1940" s="88">
        <v>0</v>
      </c>
      <c r="AC1940" s="58"/>
      <c r="AD1940" s="59">
        <f t="shared" si="40"/>
        <v>1.7559192001819612</v>
      </c>
      <c r="AE1940" s="58"/>
    </row>
    <row r="1941" spans="2:31" x14ac:dyDescent="0.3">
      <c r="B1941" s="4" t="s">
        <v>232</v>
      </c>
      <c r="C1941" s="4"/>
      <c r="D1941" s="4"/>
      <c r="E1941" s="87">
        <v>0</v>
      </c>
      <c r="F1941" s="88">
        <v>0</v>
      </c>
      <c r="G1941" s="87">
        <v>0</v>
      </c>
      <c r="H1941" s="88">
        <v>0</v>
      </c>
      <c r="I1941" s="87">
        <v>2.9064814814814821E-3</v>
      </c>
      <c r="J1941" s="88">
        <v>0</v>
      </c>
      <c r="K1941" s="87">
        <v>0</v>
      </c>
      <c r="L1941" s="88">
        <v>0</v>
      </c>
      <c r="M1941" s="87">
        <v>1.4160695075988715E-2</v>
      </c>
      <c r="N1941" s="88">
        <v>3.3226313193638987E-2</v>
      </c>
      <c r="O1941" s="87">
        <v>3.0118560791015492E-2</v>
      </c>
      <c r="P1941" s="88">
        <v>2.701079249382006E-2</v>
      </c>
      <c r="Q1941" s="87">
        <v>2.3903048038482526E-2</v>
      </c>
      <c r="R1941" s="88">
        <v>2.079526980717963E-2</v>
      </c>
      <c r="S1941" s="87">
        <v>1.768753528594957E-2</v>
      </c>
      <c r="T1941" s="88">
        <v>1.4579749107360705E-2</v>
      </c>
      <c r="U1941" s="87">
        <v>1.1982854207356528E-3</v>
      </c>
      <c r="V1941" s="88">
        <v>0</v>
      </c>
      <c r="W1941" s="87">
        <v>0</v>
      </c>
      <c r="X1941" s="88">
        <v>0</v>
      </c>
      <c r="Y1941" s="87">
        <v>0</v>
      </c>
      <c r="Z1941" s="88">
        <v>0</v>
      </c>
      <c r="AA1941" s="87">
        <v>0</v>
      </c>
      <c r="AB1941" s="88">
        <v>0</v>
      </c>
      <c r="AC1941" s="58"/>
      <c r="AD1941" s="59">
        <f t="shared" si="40"/>
        <v>0.18558673069565285</v>
      </c>
      <c r="AE1941" s="58"/>
    </row>
    <row r="1942" spans="2:31" x14ac:dyDescent="0.3">
      <c r="B1942" s="4" t="s">
        <v>233</v>
      </c>
      <c r="C1942" s="4"/>
      <c r="D1942" s="4"/>
      <c r="E1942" s="87">
        <v>0</v>
      </c>
      <c r="F1942" s="88">
        <v>0</v>
      </c>
      <c r="G1942" s="87">
        <v>0</v>
      </c>
      <c r="H1942" s="88">
        <v>0</v>
      </c>
      <c r="I1942" s="87">
        <v>0</v>
      </c>
      <c r="J1942" s="88">
        <v>0</v>
      </c>
      <c r="K1942" s="87">
        <v>0</v>
      </c>
      <c r="L1942" s="88">
        <v>0</v>
      </c>
      <c r="M1942" s="87">
        <v>0</v>
      </c>
      <c r="N1942" s="88">
        <v>0</v>
      </c>
      <c r="O1942" s="87">
        <v>0</v>
      </c>
      <c r="P1942" s="88">
        <v>0</v>
      </c>
      <c r="Q1942" s="87">
        <v>0</v>
      </c>
      <c r="R1942" s="88">
        <v>0</v>
      </c>
      <c r="S1942" s="87">
        <v>0</v>
      </c>
      <c r="T1942" s="88">
        <v>0</v>
      </c>
      <c r="U1942" s="87">
        <v>0</v>
      </c>
      <c r="V1942" s="88">
        <v>0</v>
      </c>
      <c r="W1942" s="87">
        <v>0</v>
      </c>
      <c r="X1942" s="88">
        <v>0</v>
      </c>
      <c r="Y1942" s="87">
        <v>0</v>
      </c>
      <c r="Z1942" s="88">
        <v>0</v>
      </c>
      <c r="AA1942" s="87">
        <v>0</v>
      </c>
      <c r="AB1942" s="88">
        <v>0</v>
      </c>
      <c r="AC1942" s="58"/>
      <c r="AD1942" s="59">
        <f t="shared" si="40"/>
        <v>0</v>
      </c>
      <c r="AE1942" s="58"/>
    </row>
    <row r="1943" spans="2:31" x14ac:dyDescent="0.3">
      <c r="B1943" s="4" t="s">
        <v>234</v>
      </c>
      <c r="C1943" s="4"/>
      <c r="D1943" s="4"/>
      <c r="E1943" s="87">
        <v>0</v>
      </c>
      <c r="F1943" s="88">
        <v>0</v>
      </c>
      <c r="G1943" s="87">
        <v>0</v>
      </c>
      <c r="H1943" s="88">
        <v>0</v>
      </c>
      <c r="I1943" s="87">
        <v>2.9064814814814821E-3</v>
      </c>
      <c r="J1943" s="88">
        <v>0</v>
      </c>
      <c r="K1943" s="87">
        <v>0</v>
      </c>
      <c r="L1943" s="88">
        <v>0</v>
      </c>
      <c r="M1943" s="87">
        <v>0</v>
      </c>
      <c r="N1943" s="88">
        <v>0</v>
      </c>
      <c r="O1943" s="87">
        <v>0</v>
      </c>
      <c r="P1943" s="88">
        <v>0</v>
      </c>
      <c r="Q1943" s="87">
        <v>0</v>
      </c>
      <c r="R1943" s="88">
        <v>0</v>
      </c>
      <c r="S1943" s="87">
        <v>0</v>
      </c>
      <c r="T1943" s="88">
        <v>0</v>
      </c>
      <c r="U1943" s="87">
        <v>0</v>
      </c>
      <c r="V1943" s="88">
        <v>0</v>
      </c>
      <c r="W1943" s="87">
        <v>0</v>
      </c>
      <c r="X1943" s="88">
        <v>0</v>
      </c>
      <c r="Y1943" s="87">
        <v>0</v>
      </c>
      <c r="Z1943" s="88">
        <v>0</v>
      </c>
      <c r="AA1943" s="87">
        <v>0</v>
      </c>
      <c r="AB1943" s="88">
        <v>0</v>
      </c>
      <c r="AC1943" s="58"/>
      <c r="AD1943" s="59">
        <f t="shared" si="40"/>
        <v>2.9064814814814821E-3</v>
      </c>
      <c r="AE1943" s="58"/>
    </row>
    <row r="1944" spans="2:31" x14ac:dyDescent="0.3">
      <c r="B1944" s="4" t="s">
        <v>182</v>
      </c>
      <c r="C1944" s="4"/>
      <c r="D1944" s="4"/>
      <c r="E1944" s="87">
        <v>0</v>
      </c>
      <c r="F1944" s="88">
        <v>0</v>
      </c>
      <c r="G1944" s="87">
        <v>0</v>
      </c>
      <c r="H1944" s="88">
        <v>0</v>
      </c>
      <c r="I1944" s="87">
        <v>0</v>
      </c>
      <c r="J1944" s="88">
        <v>0</v>
      </c>
      <c r="K1944" s="87">
        <v>0</v>
      </c>
      <c r="L1944" s="88">
        <v>0</v>
      </c>
      <c r="M1944" s="87">
        <v>0</v>
      </c>
      <c r="N1944" s="88">
        <v>0</v>
      </c>
      <c r="O1944" s="87">
        <v>0</v>
      </c>
      <c r="P1944" s="88">
        <v>0</v>
      </c>
      <c r="Q1944" s="87">
        <v>0</v>
      </c>
      <c r="R1944" s="88">
        <v>0</v>
      </c>
      <c r="S1944" s="87">
        <v>0</v>
      </c>
      <c r="T1944" s="88">
        <v>0</v>
      </c>
      <c r="U1944" s="87">
        <v>0</v>
      </c>
      <c r="V1944" s="88">
        <v>0</v>
      </c>
      <c r="W1944" s="87">
        <v>0</v>
      </c>
      <c r="X1944" s="88">
        <v>0</v>
      </c>
      <c r="Y1944" s="87">
        <v>0</v>
      </c>
      <c r="Z1944" s="88">
        <v>0</v>
      </c>
      <c r="AA1944" s="87">
        <v>0</v>
      </c>
      <c r="AB1944" s="88">
        <v>0</v>
      </c>
      <c r="AC1944" s="58"/>
      <c r="AD1944" s="59">
        <f t="shared" si="40"/>
        <v>0</v>
      </c>
      <c r="AE1944" s="58"/>
    </row>
    <row r="1945" spans="2:31" x14ac:dyDescent="0.3">
      <c r="B1945" s="4" t="s">
        <v>250</v>
      </c>
      <c r="C1945" s="4"/>
      <c r="D1945" s="4"/>
      <c r="E1945" s="87">
        <v>0</v>
      </c>
      <c r="F1945" s="88">
        <v>0</v>
      </c>
      <c r="G1945" s="87">
        <v>0</v>
      </c>
      <c r="H1945" s="88">
        <v>0</v>
      </c>
      <c r="I1945" s="87">
        <v>0</v>
      </c>
      <c r="J1945" s="88">
        <v>0</v>
      </c>
      <c r="K1945" s="87">
        <v>0</v>
      </c>
      <c r="L1945" s="88">
        <v>0</v>
      </c>
      <c r="M1945" s="87">
        <v>0</v>
      </c>
      <c r="N1945" s="88">
        <v>0</v>
      </c>
      <c r="O1945" s="87">
        <v>0</v>
      </c>
      <c r="P1945" s="88">
        <v>0</v>
      </c>
      <c r="Q1945" s="87">
        <v>0</v>
      </c>
      <c r="R1945" s="88">
        <v>0</v>
      </c>
      <c r="S1945" s="87">
        <v>0</v>
      </c>
      <c r="T1945" s="88">
        <v>0</v>
      </c>
      <c r="U1945" s="87">
        <v>0</v>
      </c>
      <c r="V1945" s="88">
        <v>0</v>
      </c>
      <c r="W1945" s="87">
        <v>0</v>
      </c>
      <c r="X1945" s="88">
        <v>0</v>
      </c>
      <c r="Y1945" s="87">
        <v>0</v>
      </c>
      <c r="Z1945" s="88">
        <v>0</v>
      </c>
      <c r="AA1945" s="87">
        <v>0</v>
      </c>
      <c r="AB1945" s="88">
        <v>0</v>
      </c>
      <c r="AC1945" s="58"/>
      <c r="AD1945" s="59">
        <f t="shared" si="40"/>
        <v>0</v>
      </c>
      <c r="AE1945" s="58"/>
    </row>
    <row r="1946" spans="2:31" x14ac:dyDescent="0.3">
      <c r="B1946" s="4" t="s">
        <v>235</v>
      </c>
      <c r="C1946" s="4"/>
      <c r="D1946" s="4"/>
      <c r="E1946" s="87">
        <v>0</v>
      </c>
      <c r="F1946" s="88">
        <v>0</v>
      </c>
      <c r="G1946" s="87">
        <v>0</v>
      </c>
      <c r="H1946" s="88">
        <v>0</v>
      </c>
      <c r="I1946" s="87">
        <v>0</v>
      </c>
      <c r="J1946" s="88">
        <v>0</v>
      </c>
      <c r="K1946" s="87">
        <v>0</v>
      </c>
      <c r="L1946" s="88">
        <v>0</v>
      </c>
      <c r="M1946" s="87">
        <v>0</v>
      </c>
      <c r="N1946" s="88">
        <v>0</v>
      </c>
      <c r="O1946" s="87">
        <v>0</v>
      </c>
      <c r="P1946" s="88">
        <v>0</v>
      </c>
      <c r="Q1946" s="87">
        <v>0</v>
      </c>
      <c r="R1946" s="88">
        <v>0</v>
      </c>
      <c r="S1946" s="87">
        <v>0</v>
      </c>
      <c r="T1946" s="88">
        <v>0</v>
      </c>
      <c r="U1946" s="87">
        <v>0</v>
      </c>
      <c r="V1946" s="88">
        <v>0</v>
      </c>
      <c r="W1946" s="87">
        <v>0</v>
      </c>
      <c r="X1946" s="88">
        <v>0</v>
      </c>
      <c r="Y1946" s="87">
        <v>0</v>
      </c>
      <c r="Z1946" s="88">
        <v>0</v>
      </c>
      <c r="AA1946" s="87">
        <v>0</v>
      </c>
      <c r="AB1946" s="88">
        <v>0</v>
      </c>
      <c r="AC1946" s="58"/>
      <c r="AD1946" s="59">
        <f t="shared" si="40"/>
        <v>0</v>
      </c>
      <c r="AE1946" s="58"/>
    </row>
    <row r="1947" spans="2:31" x14ac:dyDescent="0.3">
      <c r="B1947" s="4" t="s">
        <v>236</v>
      </c>
      <c r="C1947" s="4"/>
      <c r="D1947" s="4"/>
      <c r="E1947" s="87">
        <v>0</v>
      </c>
      <c r="F1947" s="88">
        <v>0</v>
      </c>
      <c r="G1947" s="87">
        <v>0</v>
      </c>
      <c r="H1947" s="88">
        <v>0</v>
      </c>
      <c r="I1947" s="87">
        <v>0</v>
      </c>
      <c r="J1947" s="88">
        <v>0</v>
      </c>
      <c r="K1947" s="87">
        <v>0</v>
      </c>
      <c r="L1947" s="88">
        <v>0</v>
      </c>
      <c r="M1947" s="87">
        <v>0</v>
      </c>
      <c r="N1947" s="88">
        <v>0</v>
      </c>
      <c r="O1947" s="87">
        <v>0</v>
      </c>
      <c r="P1947" s="88">
        <v>0</v>
      </c>
      <c r="Q1947" s="87">
        <v>0</v>
      </c>
      <c r="R1947" s="88">
        <v>0</v>
      </c>
      <c r="S1947" s="87">
        <v>0</v>
      </c>
      <c r="T1947" s="88">
        <v>0</v>
      </c>
      <c r="U1947" s="87">
        <v>2.6644782225290931E-2</v>
      </c>
      <c r="V1947" s="88">
        <v>0.41237084567546833</v>
      </c>
      <c r="W1947" s="87">
        <v>0.23218676408131914</v>
      </c>
      <c r="X1947" s="88">
        <v>0</v>
      </c>
      <c r="Y1947" s="87">
        <v>0</v>
      </c>
      <c r="Z1947" s="88">
        <v>0</v>
      </c>
      <c r="AA1947" s="87">
        <v>0</v>
      </c>
      <c r="AB1947" s="88">
        <v>0</v>
      </c>
      <c r="AC1947" s="58"/>
      <c r="AD1947" s="59">
        <f t="shared" si="40"/>
        <v>0.67120239198207843</v>
      </c>
      <c r="AE1947" s="58"/>
    </row>
    <row r="1948" spans="2:31" x14ac:dyDescent="0.3">
      <c r="B1948" s="4" t="s">
        <v>298</v>
      </c>
      <c r="C1948" s="4"/>
      <c r="D1948" s="4"/>
      <c r="E1948" s="87">
        <v>0</v>
      </c>
      <c r="F1948" s="88">
        <v>0</v>
      </c>
      <c r="G1948" s="87">
        <v>0</v>
      </c>
      <c r="H1948" s="88">
        <v>0</v>
      </c>
      <c r="I1948" s="87">
        <v>0</v>
      </c>
      <c r="J1948" s="88">
        <v>0</v>
      </c>
      <c r="K1948" s="87">
        <v>0</v>
      </c>
      <c r="L1948" s="88">
        <v>0</v>
      </c>
      <c r="M1948" s="87">
        <v>0</v>
      </c>
      <c r="N1948" s="88">
        <v>0</v>
      </c>
      <c r="O1948" s="87">
        <v>0</v>
      </c>
      <c r="P1948" s="88">
        <v>0</v>
      </c>
      <c r="Q1948" s="87">
        <v>0</v>
      </c>
      <c r="R1948" s="88">
        <v>0</v>
      </c>
      <c r="S1948" s="87">
        <v>0</v>
      </c>
      <c r="T1948" s="88">
        <v>0</v>
      </c>
      <c r="U1948" s="87">
        <v>0</v>
      </c>
      <c r="V1948" s="88">
        <v>0</v>
      </c>
      <c r="W1948" s="87">
        <v>0</v>
      </c>
      <c r="X1948" s="88">
        <v>0</v>
      </c>
      <c r="Y1948" s="87">
        <v>0</v>
      </c>
      <c r="Z1948" s="88">
        <v>0</v>
      </c>
      <c r="AA1948" s="87">
        <v>0</v>
      </c>
      <c r="AB1948" s="88">
        <v>0</v>
      </c>
      <c r="AC1948" s="58"/>
      <c r="AD1948" s="59">
        <f t="shared" si="40"/>
        <v>0</v>
      </c>
      <c r="AE1948" s="58"/>
    </row>
    <row r="1949" spans="2:31" x14ac:dyDescent="0.3">
      <c r="B1949" s="4" t="s">
        <v>185</v>
      </c>
      <c r="C1949" s="4"/>
      <c r="D1949" s="4"/>
      <c r="E1949" s="87">
        <v>0</v>
      </c>
      <c r="F1949" s="88">
        <v>0</v>
      </c>
      <c r="G1949" s="87">
        <v>0</v>
      </c>
      <c r="H1949" s="88">
        <v>0</v>
      </c>
      <c r="I1949" s="87">
        <v>0</v>
      </c>
      <c r="J1949" s="88">
        <v>0</v>
      </c>
      <c r="K1949" s="87">
        <v>0</v>
      </c>
      <c r="L1949" s="88">
        <v>0</v>
      </c>
      <c r="M1949" s="87">
        <v>0</v>
      </c>
      <c r="N1949" s="88">
        <v>0</v>
      </c>
      <c r="O1949" s="87">
        <v>0</v>
      </c>
      <c r="P1949" s="88">
        <v>0</v>
      </c>
      <c r="Q1949" s="87">
        <v>0</v>
      </c>
      <c r="R1949" s="88">
        <v>0</v>
      </c>
      <c r="S1949" s="87">
        <v>0</v>
      </c>
      <c r="T1949" s="88">
        <v>0</v>
      </c>
      <c r="U1949" s="87">
        <v>0</v>
      </c>
      <c r="V1949" s="88">
        <v>1.1819186405227002</v>
      </c>
      <c r="W1949" s="87">
        <v>16.644583333333333</v>
      </c>
      <c r="X1949" s="88">
        <v>0</v>
      </c>
      <c r="Y1949" s="87">
        <v>0</v>
      </c>
      <c r="Z1949" s="88">
        <v>0</v>
      </c>
      <c r="AA1949" s="87">
        <v>0</v>
      </c>
      <c r="AB1949" s="88">
        <v>0</v>
      </c>
      <c r="AC1949" s="58"/>
      <c r="AD1949" s="59">
        <f t="shared" si="40"/>
        <v>17.826501973856033</v>
      </c>
      <c r="AE1949" s="58"/>
    </row>
    <row r="1950" spans="2:31" x14ac:dyDescent="0.3">
      <c r="B1950" s="4" t="s">
        <v>186</v>
      </c>
      <c r="C1950" s="4"/>
      <c r="D1950" s="4"/>
      <c r="E1950" s="87">
        <v>0</v>
      </c>
      <c r="F1950" s="88">
        <v>0</v>
      </c>
      <c r="G1950" s="87">
        <v>0</v>
      </c>
      <c r="H1950" s="88">
        <v>0</v>
      </c>
      <c r="I1950" s="87">
        <v>0</v>
      </c>
      <c r="J1950" s="88">
        <v>0</v>
      </c>
      <c r="K1950" s="87">
        <v>0</v>
      </c>
      <c r="L1950" s="88">
        <v>0</v>
      </c>
      <c r="M1950" s="87">
        <v>0</v>
      </c>
      <c r="N1950" s="88">
        <v>0</v>
      </c>
      <c r="O1950" s="87">
        <v>0</v>
      </c>
      <c r="P1950" s="88">
        <v>0</v>
      </c>
      <c r="Q1950" s="87">
        <v>0</v>
      </c>
      <c r="R1950" s="88">
        <v>0</v>
      </c>
      <c r="S1950" s="87">
        <v>0</v>
      </c>
      <c r="T1950" s="88">
        <v>0</v>
      </c>
      <c r="U1950" s="87">
        <v>0</v>
      </c>
      <c r="V1950" s="88">
        <v>0</v>
      </c>
      <c r="W1950" s="87">
        <v>0</v>
      </c>
      <c r="X1950" s="88">
        <v>0</v>
      </c>
      <c r="Y1950" s="87">
        <v>0</v>
      </c>
      <c r="Z1950" s="88">
        <v>0</v>
      </c>
      <c r="AA1950" s="87">
        <v>0</v>
      </c>
      <c r="AB1950" s="88">
        <v>0</v>
      </c>
      <c r="AC1950" s="58"/>
      <c r="AD1950" s="59">
        <f t="shared" si="40"/>
        <v>0</v>
      </c>
      <c r="AE1950" s="58"/>
    </row>
    <row r="1951" spans="2:31" x14ac:dyDescent="0.3">
      <c r="B1951" s="4" t="s">
        <v>170</v>
      </c>
      <c r="C1951" s="4"/>
      <c r="D1951" s="4"/>
      <c r="E1951" s="87">
        <v>0</v>
      </c>
      <c r="F1951" s="88">
        <v>0</v>
      </c>
      <c r="G1951" s="87">
        <v>0</v>
      </c>
      <c r="H1951" s="88">
        <v>0</v>
      </c>
      <c r="I1951" s="87">
        <v>0</v>
      </c>
      <c r="J1951" s="88">
        <v>0</v>
      </c>
      <c r="K1951" s="87">
        <v>0</v>
      </c>
      <c r="L1951" s="88">
        <v>0</v>
      </c>
      <c r="M1951" s="87">
        <v>0</v>
      </c>
      <c r="N1951" s="88">
        <v>0</v>
      </c>
      <c r="O1951" s="87">
        <v>0</v>
      </c>
      <c r="P1951" s="88">
        <v>0</v>
      </c>
      <c r="Q1951" s="87">
        <v>0</v>
      </c>
      <c r="R1951" s="88">
        <v>0</v>
      </c>
      <c r="S1951" s="87">
        <v>0</v>
      </c>
      <c r="T1951" s="88">
        <v>0</v>
      </c>
      <c r="U1951" s="87">
        <v>0</v>
      </c>
      <c r="V1951" s="88">
        <v>0</v>
      </c>
      <c r="W1951" s="87">
        <v>0</v>
      </c>
      <c r="X1951" s="88">
        <v>0</v>
      </c>
      <c r="Y1951" s="87">
        <v>0</v>
      </c>
      <c r="Z1951" s="88">
        <v>0</v>
      </c>
      <c r="AA1951" s="87">
        <v>0</v>
      </c>
      <c r="AB1951" s="88">
        <v>0</v>
      </c>
      <c r="AC1951" s="58"/>
      <c r="AD1951" s="59">
        <f t="shared" si="40"/>
        <v>0</v>
      </c>
      <c r="AE1951" s="58"/>
    </row>
    <row r="1952" spans="2:31" x14ac:dyDescent="0.3">
      <c r="B1952" s="4" t="s">
        <v>171</v>
      </c>
      <c r="C1952" s="4"/>
      <c r="D1952" s="4"/>
      <c r="E1952" s="87">
        <v>0</v>
      </c>
      <c r="F1952" s="88">
        <v>0</v>
      </c>
      <c r="G1952" s="87">
        <v>0</v>
      </c>
      <c r="H1952" s="88">
        <v>0</v>
      </c>
      <c r="I1952" s="87">
        <v>0</v>
      </c>
      <c r="J1952" s="88">
        <v>0</v>
      </c>
      <c r="K1952" s="87">
        <v>0</v>
      </c>
      <c r="L1952" s="88">
        <v>0</v>
      </c>
      <c r="M1952" s="87">
        <v>0</v>
      </c>
      <c r="N1952" s="88">
        <v>0</v>
      </c>
      <c r="O1952" s="87">
        <v>0</v>
      </c>
      <c r="P1952" s="88">
        <v>0</v>
      </c>
      <c r="Q1952" s="87">
        <v>0</v>
      </c>
      <c r="R1952" s="88">
        <v>0</v>
      </c>
      <c r="S1952" s="87">
        <v>0</v>
      </c>
      <c r="T1952" s="88">
        <v>0</v>
      </c>
      <c r="U1952" s="87">
        <v>0</v>
      </c>
      <c r="V1952" s="88">
        <v>0</v>
      </c>
      <c r="W1952" s="87">
        <v>0</v>
      </c>
      <c r="X1952" s="88">
        <v>0</v>
      </c>
      <c r="Y1952" s="87">
        <v>0</v>
      </c>
      <c r="Z1952" s="88">
        <v>0</v>
      </c>
      <c r="AA1952" s="87">
        <v>0</v>
      </c>
      <c r="AB1952" s="88">
        <v>0</v>
      </c>
      <c r="AC1952" s="58"/>
      <c r="AD1952" s="59">
        <f t="shared" si="40"/>
        <v>0</v>
      </c>
      <c r="AE1952" s="58"/>
    </row>
    <row r="1953" spans="2:31" x14ac:dyDescent="0.3">
      <c r="B1953" s="4" t="s">
        <v>172</v>
      </c>
      <c r="C1953" s="4"/>
      <c r="D1953" s="4"/>
      <c r="E1953" s="87">
        <v>0</v>
      </c>
      <c r="F1953" s="88">
        <v>0</v>
      </c>
      <c r="G1953" s="87">
        <v>0</v>
      </c>
      <c r="H1953" s="88">
        <v>0</v>
      </c>
      <c r="I1953" s="87">
        <v>0</v>
      </c>
      <c r="J1953" s="88">
        <v>0</v>
      </c>
      <c r="K1953" s="87">
        <v>0</v>
      </c>
      <c r="L1953" s="88">
        <v>0</v>
      </c>
      <c r="M1953" s="87">
        <v>0</v>
      </c>
      <c r="N1953" s="88">
        <v>0</v>
      </c>
      <c r="O1953" s="87">
        <v>0</v>
      </c>
      <c r="P1953" s="88">
        <v>0</v>
      </c>
      <c r="Q1953" s="87">
        <v>0</v>
      </c>
      <c r="R1953" s="88">
        <v>0</v>
      </c>
      <c r="S1953" s="87">
        <v>0</v>
      </c>
      <c r="T1953" s="88">
        <v>0</v>
      </c>
      <c r="U1953" s="87">
        <v>0</v>
      </c>
      <c r="V1953" s="88">
        <v>0</v>
      </c>
      <c r="W1953" s="87">
        <v>0</v>
      </c>
      <c r="X1953" s="88">
        <v>0</v>
      </c>
      <c r="Y1953" s="87">
        <v>0</v>
      </c>
      <c r="Z1953" s="88">
        <v>0</v>
      </c>
      <c r="AA1953" s="87">
        <v>0</v>
      </c>
      <c r="AB1953" s="88">
        <v>0</v>
      </c>
      <c r="AC1953" s="58"/>
      <c r="AD1953" s="59">
        <f t="shared" si="40"/>
        <v>0</v>
      </c>
      <c r="AE1953" s="58"/>
    </row>
    <row r="1954" spans="2:31" x14ac:dyDescent="0.3">
      <c r="B1954" s="4" t="s">
        <v>173</v>
      </c>
      <c r="C1954" s="4"/>
      <c r="D1954" s="4"/>
      <c r="E1954" s="87">
        <v>0</v>
      </c>
      <c r="F1954" s="88">
        <v>0</v>
      </c>
      <c r="G1954" s="87">
        <v>0</v>
      </c>
      <c r="H1954" s="88">
        <v>0</v>
      </c>
      <c r="I1954" s="87">
        <v>0</v>
      </c>
      <c r="J1954" s="88">
        <v>0</v>
      </c>
      <c r="K1954" s="87">
        <v>0</v>
      </c>
      <c r="L1954" s="88">
        <v>0</v>
      </c>
      <c r="M1954" s="87">
        <v>0</v>
      </c>
      <c r="N1954" s="88">
        <v>1.1157958862828272</v>
      </c>
      <c r="O1954" s="87">
        <v>1.2609168810002942</v>
      </c>
      <c r="P1954" s="88">
        <v>1.2624246877782488</v>
      </c>
      <c r="Q1954" s="87">
        <v>1.3047392410390519</v>
      </c>
      <c r="R1954" s="88">
        <v>1.2819199763092339</v>
      </c>
      <c r="S1954" s="87">
        <v>1.290939049159779</v>
      </c>
      <c r="T1954" s="88">
        <v>1.2836230081670423</v>
      </c>
      <c r="U1954" s="87">
        <v>1.2831346712860403</v>
      </c>
      <c r="V1954" s="88">
        <v>1.2577740870270075</v>
      </c>
      <c r="W1954" s="87">
        <v>0.42408308982849124</v>
      </c>
      <c r="X1954" s="88">
        <v>0</v>
      </c>
      <c r="Y1954" s="87">
        <v>0</v>
      </c>
      <c r="Z1954" s="88">
        <v>0</v>
      </c>
      <c r="AA1954" s="87">
        <v>0</v>
      </c>
      <c r="AB1954" s="88">
        <v>0</v>
      </c>
      <c r="AC1954" s="58"/>
      <c r="AD1954" s="59">
        <f t="shared" si="40"/>
        <v>11.765350577878015</v>
      </c>
      <c r="AE1954" s="58"/>
    </row>
    <row r="1955" spans="2:31" x14ac:dyDescent="0.3">
      <c r="B1955" s="4" t="s">
        <v>174</v>
      </c>
      <c r="C1955" s="4"/>
      <c r="D1955" s="4"/>
      <c r="E1955" s="87">
        <v>0</v>
      </c>
      <c r="F1955" s="88">
        <v>0</v>
      </c>
      <c r="G1955" s="87">
        <v>0</v>
      </c>
      <c r="H1955" s="88">
        <v>5.4012254901960835E-2</v>
      </c>
      <c r="I1955" s="87">
        <v>1.7435049019607851</v>
      </c>
      <c r="J1955" s="88">
        <v>1.8966176470588239</v>
      </c>
      <c r="K1955" s="87">
        <v>1.9235294117647046</v>
      </c>
      <c r="L1955" s="88">
        <v>1.0558823529411765</v>
      </c>
      <c r="M1955" s="87">
        <v>0.81648529411764714</v>
      </c>
      <c r="N1955" s="88">
        <v>1.7052450980392173</v>
      </c>
      <c r="O1955" s="87">
        <v>1.7383333333333333</v>
      </c>
      <c r="P1955" s="88">
        <v>1.73235294117647</v>
      </c>
      <c r="Q1955" s="87">
        <v>1.73235294117647</v>
      </c>
      <c r="R1955" s="88">
        <v>1.73235294117647</v>
      </c>
      <c r="S1955" s="87">
        <v>1.73235294117647</v>
      </c>
      <c r="T1955" s="88">
        <v>1.73235294117647</v>
      </c>
      <c r="U1955" s="87">
        <v>0.95279411764705968</v>
      </c>
      <c r="V1955" s="88">
        <v>0</v>
      </c>
      <c r="W1955" s="87">
        <v>0</v>
      </c>
      <c r="X1955" s="88">
        <v>0</v>
      </c>
      <c r="Y1955" s="87">
        <v>0</v>
      </c>
      <c r="Z1955" s="88">
        <v>0</v>
      </c>
      <c r="AA1955" s="87">
        <v>0</v>
      </c>
      <c r="AB1955" s="88">
        <v>0</v>
      </c>
      <c r="AC1955" s="58"/>
      <c r="AD1955" s="59">
        <f t="shared" si="40"/>
        <v>20.548169117647056</v>
      </c>
      <c r="AE1955" s="58"/>
    </row>
    <row r="1956" spans="2:31" x14ac:dyDescent="0.3">
      <c r="B1956" s="4" t="s">
        <v>194</v>
      </c>
      <c r="C1956" s="4"/>
      <c r="D1956" s="4"/>
      <c r="E1956" s="87">
        <v>0</v>
      </c>
      <c r="F1956" s="88">
        <v>0</v>
      </c>
      <c r="G1956" s="87">
        <v>0</v>
      </c>
      <c r="H1956" s="88">
        <v>0</v>
      </c>
      <c r="I1956" s="87">
        <v>0</v>
      </c>
      <c r="J1956" s="88">
        <v>0</v>
      </c>
      <c r="K1956" s="87">
        <v>0</v>
      </c>
      <c r="L1956" s="88">
        <v>0</v>
      </c>
      <c r="M1956" s="87">
        <v>0</v>
      </c>
      <c r="N1956" s="88">
        <v>0</v>
      </c>
      <c r="O1956" s="87">
        <v>0</v>
      </c>
      <c r="P1956" s="88">
        <v>0</v>
      </c>
      <c r="Q1956" s="87">
        <v>0</v>
      </c>
      <c r="R1956" s="88">
        <v>0</v>
      </c>
      <c r="S1956" s="87">
        <v>0</v>
      </c>
      <c r="T1956" s="88">
        <v>0</v>
      </c>
      <c r="U1956" s="87">
        <v>0</v>
      </c>
      <c r="V1956" s="88">
        <v>0</v>
      </c>
      <c r="W1956" s="87">
        <v>0</v>
      </c>
      <c r="X1956" s="88">
        <v>0</v>
      </c>
      <c r="Y1956" s="87">
        <v>0</v>
      </c>
      <c r="Z1956" s="88">
        <v>0</v>
      </c>
      <c r="AA1956" s="87">
        <v>0</v>
      </c>
      <c r="AB1956" s="88">
        <v>0</v>
      </c>
      <c r="AC1956" s="58"/>
      <c r="AD1956" s="59">
        <f t="shared" si="40"/>
        <v>0</v>
      </c>
      <c r="AE1956" s="58"/>
    </row>
    <row r="1957" spans="2:31" x14ac:dyDescent="0.3">
      <c r="B1957" s="4" t="s">
        <v>195</v>
      </c>
      <c r="C1957" s="4"/>
      <c r="D1957" s="4"/>
      <c r="E1957" s="87">
        <v>0</v>
      </c>
      <c r="F1957" s="88">
        <v>0</v>
      </c>
      <c r="G1957" s="87">
        <v>0</v>
      </c>
      <c r="H1957" s="88">
        <v>0</v>
      </c>
      <c r="I1957" s="87">
        <v>0</v>
      </c>
      <c r="J1957" s="88">
        <v>0</v>
      </c>
      <c r="K1957" s="87">
        <v>0</v>
      </c>
      <c r="L1957" s="88">
        <v>0</v>
      </c>
      <c r="M1957" s="87">
        <v>0</v>
      </c>
      <c r="N1957" s="88">
        <v>0</v>
      </c>
      <c r="O1957" s="87">
        <v>0</v>
      </c>
      <c r="P1957" s="88">
        <v>0</v>
      </c>
      <c r="Q1957" s="87">
        <v>0</v>
      </c>
      <c r="R1957" s="88">
        <v>0</v>
      </c>
      <c r="S1957" s="87">
        <v>0</v>
      </c>
      <c r="T1957" s="88">
        <v>0</v>
      </c>
      <c r="U1957" s="87">
        <v>0</v>
      </c>
      <c r="V1957" s="88">
        <v>0</v>
      </c>
      <c r="W1957" s="87">
        <v>0</v>
      </c>
      <c r="X1957" s="88">
        <v>0</v>
      </c>
      <c r="Y1957" s="87">
        <v>0</v>
      </c>
      <c r="Z1957" s="88">
        <v>0</v>
      </c>
      <c r="AA1957" s="87">
        <v>0</v>
      </c>
      <c r="AB1957" s="88">
        <v>0</v>
      </c>
      <c r="AC1957" s="58"/>
      <c r="AD1957" s="59">
        <f t="shared" si="40"/>
        <v>0</v>
      </c>
      <c r="AE1957" s="58"/>
    </row>
    <row r="1958" spans="2:31" x14ac:dyDescent="0.3">
      <c r="B1958" s="4" t="s">
        <v>153</v>
      </c>
      <c r="C1958" s="4"/>
      <c r="D1958" s="4"/>
      <c r="E1958" s="87">
        <v>0</v>
      </c>
      <c r="F1958" s="88">
        <v>0</v>
      </c>
      <c r="G1958" s="87">
        <v>0</v>
      </c>
      <c r="H1958" s="88">
        <v>0</v>
      </c>
      <c r="I1958" s="87">
        <v>3.9070820808410726E-3</v>
      </c>
      <c r="J1958" s="88">
        <v>0</v>
      </c>
      <c r="K1958" s="87">
        <v>2.5867938995361627E-4</v>
      </c>
      <c r="L1958" s="88">
        <v>0</v>
      </c>
      <c r="M1958" s="87">
        <v>9.4879309336344997E-4</v>
      </c>
      <c r="N1958" s="88">
        <v>0.1835516246159872</v>
      </c>
      <c r="O1958" s="87">
        <v>0.65645346244176228</v>
      </c>
      <c r="P1958" s="88">
        <v>0.66936303774515804</v>
      </c>
      <c r="Q1958" s="87">
        <v>0.6692815939585367</v>
      </c>
      <c r="R1958" s="88">
        <v>0.65734975337982204</v>
      </c>
      <c r="S1958" s="87">
        <v>0.65449119806289691</v>
      </c>
      <c r="T1958" s="88">
        <v>0.65408100287119575</v>
      </c>
      <c r="U1958" s="87">
        <v>0.63225734233856234</v>
      </c>
      <c r="V1958" s="88">
        <v>0.62080292304356921</v>
      </c>
      <c r="W1958" s="87">
        <v>0.44054112990697231</v>
      </c>
      <c r="X1958" s="88">
        <v>0</v>
      </c>
      <c r="Y1958" s="87">
        <v>0</v>
      </c>
      <c r="Z1958" s="88">
        <v>0</v>
      </c>
      <c r="AA1958" s="87">
        <v>0</v>
      </c>
      <c r="AB1958" s="88">
        <v>0</v>
      </c>
      <c r="AC1958" s="58"/>
      <c r="AD1958" s="59">
        <f t="shared" si="40"/>
        <v>5.8432876229286199</v>
      </c>
      <c r="AE1958" s="58"/>
    </row>
    <row r="1959" spans="2:31" x14ac:dyDescent="0.3">
      <c r="B1959" s="4" t="s">
        <v>154</v>
      </c>
      <c r="C1959" s="4"/>
      <c r="D1959" s="4"/>
      <c r="E1959" s="87">
        <v>0</v>
      </c>
      <c r="F1959" s="88">
        <v>0</v>
      </c>
      <c r="G1959" s="87">
        <v>0</v>
      </c>
      <c r="H1959" s="88">
        <v>0</v>
      </c>
      <c r="I1959" s="87">
        <v>0</v>
      </c>
      <c r="J1959" s="88">
        <v>0</v>
      </c>
      <c r="K1959" s="87">
        <v>0</v>
      </c>
      <c r="L1959" s="88">
        <v>0</v>
      </c>
      <c r="M1959" s="87">
        <v>0</v>
      </c>
      <c r="N1959" s="88">
        <v>0.2207055552800497</v>
      </c>
      <c r="O1959" s="87">
        <v>0.66079187790552785</v>
      </c>
      <c r="P1959" s="88">
        <v>0.68664560715357481</v>
      </c>
      <c r="Q1959" s="87">
        <v>0.67628500858942653</v>
      </c>
      <c r="R1959" s="88">
        <v>0.65219866037368801</v>
      </c>
      <c r="S1959" s="87">
        <v>0.65741750399271659</v>
      </c>
      <c r="T1959" s="88">
        <v>0.66168309847513851</v>
      </c>
      <c r="U1959" s="87">
        <v>0.63217779000600205</v>
      </c>
      <c r="V1959" s="88">
        <v>0.621484446525574</v>
      </c>
      <c r="W1959" s="87">
        <v>0.44285632133483904</v>
      </c>
      <c r="X1959" s="88">
        <v>0</v>
      </c>
      <c r="Y1959" s="87">
        <v>0</v>
      </c>
      <c r="Z1959" s="88">
        <v>0</v>
      </c>
      <c r="AA1959" s="87">
        <v>0</v>
      </c>
      <c r="AB1959" s="88">
        <v>0</v>
      </c>
      <c r="AC1959" s="58"/>
      <c r="AD1959" s="59">
        <f t="shared" si="40"/>
        <v>5.9122458696365374</v>
      </c>
      <c r="AE1959" s="58"/>
    </row>
    <row r="1960" spans="2:31" x14ac:dyDescent="0.3">
      <c r="B1960" s="4" t="s">
        <v>175</v>
      </c>
      <c r="C1960" s="4"/>
      <c r="D1960" s="4"/>
      <c r="E1960" s="87">
        <v>0</v>
      </c>
      <c r="F1960" s="88">
        <v>0</v>
      </c>
      <c r="G1960" s="87">
        <v>0</v>
      </c>
      <c r="H1960" s="88">
        <v>0</v>
      </c>
      <c r="I1960" s="87">
        <v>2.6181062062581376E-3</v>
      </c>
      <c r="J1960" s="88">
        <v>2.2940476735432945E-3</v>
      </c>
      <c r="K1960" s="87">
        <v>3.8184642791748045E-3</v>
      </c>
      <c r="L1960" s="88">
        <v>1.7000039418538411E-3</v>
      </c>
      <c r="M1960" s="87">
        <v>0</v>
      </c>
      <c r="N1960" s="88">
        <v>0</v>
      </c>
      <c r="O1960" s="87">
        <v>0</v>
      </c>
      <c r="P1960" s="88">
        <v>0</v>
      </c>
      <c r="Q1960" s="87">
        <v>0</v>
      </c>
      <c r="R1960" s="88">
        <v>0</v>
      </c>
      <c r="S1960" s="87">
        <v>0</v>
      </c>
      <c r="T1960" s="88">
        <v>0</v>
      </c>
      <c r="U1960" s="87">
        <v>0</v>
      </c>
      <c r="V1960" s="88">
        <v>1.2095357338587438</v>
      </c>
      <c r="W1960" s="87">
        <v>4.5389387342664733E-3</v>
      </c>
      <c r="X1960" s="88">
        <v>0</v>
      </c>
      <c r="Y1960" s="87">
        <v>0</v>
      </c>
      <c r="Z1960" s="88">
        <v>0</v>
      </c>
      <c r="AA1960" s="87">
        <v>0</v>
      </c>
      <c r="AB1960" s="88">
        <v>0</v>
      </c>
      <c r="AC1960" s="58"/>
      <c r="AD1960" s="59">
        <f t="shared" si="40"/>
        <v>1.2245052946938404</v>
      </c>
      <c r="AE1960" s="58"/>
    </row>
    <row r="1961" spans="2:31" x14ac:dyDescent="0.3">
      <c r="B1961" s="4" t="s">
        <v>176</v>
      </c>
      <c r="C1961" s="4"/>
      <c r="D1961" s="4"/>
      <c r="E1961" s="87">
        <v>0</v>
      </c>
      <c r="F1961" s="88">
        <v>0</v>
      </c>
      <c r="G1961" s="87">
        <v>0</v>
      </c>
      <c r="H1961" s="88">
        <v>0</v>
      </c>
      <c r="I1961" s="87">
        <v>0</v>
      </c>
      <c r="J1961" s="88">
        <v>0</v>
      </c>
      <c r="K1961" s="87">
        <v>0</v>
      </c>
      <c r="L1961" s="88">
        <v>0</v>
      </c>
      <c r="M1961" s="87">
        <v>0</v>
      </c>
      <c r="N1961" s="88">
        <v>0</v>
      </c>
      <c r="O1961" s="87">
        <v>0</v>
      </c>
      <c r="P1961" s="88">
        <v>0</v>
      </c>
      <c r="Q1961" s="87">
        <v>0</v>
      </c>
      <c r="R1961" s="88">
        <v>0</v>
      </c>
      <c r="S1961" s="87">
        <v>0</v>
      </c>
      <c r="T1961" s="88">
        <v>0</v>
      </c>
      <c r="U1961" s="87">
        <v>0</v>
      </c>
      <c r="V1961" s="88">
        <v>0</v>
      </c>
      <c r="W1961" s="87">
        <v>0</v>
      </c>
      <c r="X1961" s="88">
        <v>0</v>
      </c>
      <c r="Y1961" s="87">
        <v>0</v>
      </c>
      <c r="Z1961" s="88">
        <v>0</v>
      </c>
      <c r="AA1961" s="87">
        <v>0</v>
      </c>
      <c r="AB1961" s="88">
        <v>0</v>
      </c>
      <c r="AC1961" s="58"/>
      <c r="AD1961" s="59">
        <f t="shared" si="40"/>
        <v>0</v>
      </c>
      <c r="AE1961" s="58"/>
    </row>
    <row r="1962" spans="2:31" x14ac:dyDescent="0.3">
      <c r="B1962" s="4" t="s">
        <v>177</v>
      </c>
      <c r="C1962" s="4"/>
      <c r="D1962" s="4"/>
      <c r="E1962" s="87">
        <v>0</v>
      </c>
      <c r="F1962" s="88">
        <v>0</v>
      </c>
      <c r="G1962" s="87">
        <v>0</v>
      </c>
      <c r="H1962" s="88">
        <v>2.2617975870768228E-4</v>
      </c>
      <c r="I1962" s="87">
        <v>1.9823551177978516E-3</v>
      </c>
      <c r="J1962" s="88">
        <v>2.1794795989990234E-3</v>
      </c>
      <c r="K1962" s="87">
        <v>1.1999924977620442E-3</v>
      </c>
      <c r="L1962" s="88">
        <v>0</v>
      </c>
      <c r="M1962" s="87">
        <v>0</v>
      </c>
      <c r="N1962" s="88">
        <v>0</v>
      </c>
      <c r="O1962" s="87">
        <v>0</v>
      </c>
      <c r="P1962" s="88">
        <v>0</v>
      </c>
      <c r="Q1962" s="87">
        <v>0</v>
      </c>
      <c r="R1962" s="88">
        <v>0</v>
      </c>
      <c r="S1962" s="87">
        <v>0</v>
      </c>
      <c r="T1962" s="88">
        <v>0</v>
      </c>
      <c r="U1962" s="87">
        <v>0</v>
      </c>
      <c r="V1962" s="88">
        <v>1.5158199257320826</v>
      </c>
      <c r="W1962" s="87">
        <v>3.2242774963378878E-2</v>
      </c>
      <c r="X1962" s="88">
        <v>0</v>
      </c>
      <c r="Y1962" s="87">
        <v>0</v>
      </c>
      <c r="Z1962" s="88">
        <v>0</v>
      </c>
      <c r="AA1962" s="87">
        <v>0</v>
      </c>
      <c r="AB1962" s="88">
        <v>0</v>
      </c>
      <c r="AC1962" s="58"/>
      <c r="AD1962" s="59">
        <f t="shared" si="40"/>
        <v>1.553650707668728</v>
      </c>
      <c r="AE1962" s="58"/>
    </row>
    <row r="1963" spans="2:31" x14ac:dyDescent="0.3">
      <c r="B1963" s="4" t="s">
        <v>212</v>
      </c>
      <c r="C1963" s="4"/>
      <c r="D1963" s="4"/>
      <c r="E1963" s="87">
        <v>0</v>
      </c>
      <c r="F1963" s="88">
        <v>0</v>
      </c>
      <c r="G1963" s="87">
        <v>0</v>
      </c>
      <c r="H1963" s="88">
        <v>0</v>
      </c>
      <c r="I1963" s="87">
        <v>0</v>
      </c>
      <c r="J1963" s="88">
        <v>0</v>
      </c>
      <c r="K1963" s="87">
        <v>0</v>
      </c>
      <c r="L1963" s="88">
        <v>0</v>
      </c>
      <c r="M1963" s="87">
        <v>0</v>
      </c>
      <c r="N1963" s="88">
        <v>0</v>
      </c>
      <c r="O1963" s="87">
        <v>0</v>
      </c>
      <c r="P1963" s="88">
        <v>0</v>
      </c>
      <c r="Q1963" s="87">
        <v>0</v>
      </c>
      <c r="R1963" s="88">
        <v>0</v>
      </c>
      <c r="S1963" s="87">
        <v>0</v>
      </c>
      <c r="T1963" s="88">
        <v>0</v>
      </c>
      <c r="U1963" s="87">
        <v>0</v>
      </c>
      <c r="V1963" s="88">
        <v>0</v>
      </c>
      <c r="W1963" s="87">
        <v>0</v>
      </c>
      <c r="X1963" s="88">
        <v>0</v>
      </c>
      <c r="Y1963" s="87">
        <v>0</v>
      </c>
      <c r="Z1963" s="88">
        <v>0</v>
      </c>
      <c r="AA1963" s="87">
        <v>0</v>
      </c>
      <c r="AB1963" s="88">
        <v>0</v>
      </c>
      <c r="AC1963" s="58"/>
      <c r="AD1963" s="59">
        <f t="shared" si="40"/>
        <v>0</v>
      </c>
      <c r="AE1963" s="58"/>
    </row>
    <row r="1964" spans="2:31" x14ac:dyDescent="0.3">
      <c r="B1964" s="4" t="s">
        <v>213</v>
      </c>
      <c r="C1964" s="4"/>
      <c r="D1964" s="4"/>
      <c r="E1964" s="87">
        <v>0</v>
      </c>
      <c r="F1964" s="88">
        <v>0</v>
      </c>
      <c r="G1964" s="87">
        <v>0</v>
      </c>
      <c r="H1964" s="88">
        <v>0</v>
      </c>
      <c r="I1964" s="87">
        <v>0</v>
      </c>
      <c r="J1964" s="88">
        <v>0</v>
      </c>
      <c r="K1964" s="87">
        <v>0</v>
      </c>
      <c r="L1964" s="88">
        <v>0</v>
      </c>
      <c r="M1964" s="87">
        <v>0</v>
      </c>
      <c r="N1964" s="88">
        <v>0</v>
      </c>
      <c r="O1964" s="87">
        <v>0</v>
      </c>
      <c r="P1964" s="88">
        <v>0</v>
      </c>
      <c r="Q1964" s="87">
        <v>0</v>
      </c>
      <c r="R1964" s="88">
        <v>0</v>
      </c>
      <c r="S1964" s="87">
        <v>0</v>
      </c>
      <c r="T1964" s="88">
        <v>0</v>
      </c>
      <c r="U1964" s="87">
        <v>0</v>
      </c>
      <c r="V1964" s="88">
        <v>0</v>
      </c>
      <c r="W1964" s="87">
        <v>0</v>
      </c>
      <c r="X1964" s="88">
        <v>0</v>
      </c>
      <c r="Y1964" s="87">
        <v>0</v>
      </c>
      <c r="Z1964" s="88">
        <v>0</v>
      </c>
      <c r="AA1964" s="87">
        <v>0</v>
      </c>
      <c r="AB1964" s="88">
        <v>0</v>
      </c>
      <c r="AC1964" s="58"/>
      <c r="AD1964" s="59">
        <f t="shared" si="40"/>
        <v>0</v>
      </c>
      <c r="AE1964" s="58"/>
    </row>
    <row r="1965" spans="2:31" x14ac:dyDescent="0.3">
      <c r="B1965" s="4" t="s">
        <v>214</v>
      </c>
      <c r="C1965" s="4"/>
      <c r="D1965" s="4"/>
      <c r="E1965" s="87">
        <v>0</v>
      </c>
      <c r="F1965" s="88">
        <v>0</v>
      </c>
      <c r="G1965" s="87">
        <v>0</v>
      </c>
      <c r="H1965" s="88">
        <v>0</v>
      </c>
      <c r="I1965" s="87">
        <v>0</v>
      </c>
      <c r="J1965" s="88">
        <v>0</v>
      </c>
      <c r="K1965" s="87">
        <v>0</v>
      </c>
      <c r="L1965" s="88">
        <v>0</v>
      </c>
      <c r="M1965" s="87">
        <v>0</v>
      </c>
      <c r="N1965" s="88">
        <v>0</v>
      </c>
      <c r="O1965" s="87">
        <v>0</v>
      </c>
      <c r="P1965" s="88">
        <v>0</v>
      </c>
      <c r="Q1965" s="87">
        <v>0</v>
      </c>
      <c r="R1965" s="88">
        <v>0</v>
      </c>
      <c r="S1965" s="87">
        <v>0</v>
      </c>
      <c r="T1965" s="88">
        <v>0</v>
      </c>
      <c r="U1965" s="87">
        <v>0</v>
      </c>
      <c r="V1965" s="88">
        <v>0</v>
      </c>
      <c r="W1965" s="87">
        <v>0</v>
      </c>
      <c r="X1965" s="88">
        <v>0</v>
      </c>
      <c r="Y1965" s="87">
        <v>0</v>
      </c>
      <c r="Z1965" s="88">
        <v>0</v>
      </c>
      <c r="AA1965" s="87">
        <v>0</v>
      </c>
      <c r="AB1965" s="88">
        <v>0</v>
      </c>
      <c r="AC1965" s="58"/>
      <c r="AD1965" s="59">
        <f t="shared" si="40"/>
        <v>0</v>
      </c>
      <c r="AE1965" s="58"/>
    </row>
    <row r="1966" spans="2:31" x14ac:dyDescent="0.3">
      <c r="B1966" s="4" t="s">
        <v>143</v>
      </c>
      <c r="C1966" s="4"/>
      <c r="D1966" s="4"/>
      <c r="E1966" s="87">
        <v>0</v>
      </c>
      <c r="F1966" s="88">
        <v>0</v>
      </c>
      <c r="G1966" s="87">
        <v>0</v>
      </c>
      <c r="H1966" s="88">
        <v>0</v>
      </c>
      <c r="I1966" s="87">
        <v>0</v>
      </c>
      <c r="J1966" s="88">
        <v>0</v>
      </c>
      <c r="K1966" s="87">
        <v>0</v>
      </c>
      <c r="L1966" s="88">
        <v>0</v>
      </c>
      <c r="M1966" s="87">
        <v>0</v>
      </c>
      <c r="N1966" s="88">
        <v>0</v>
      </c>
      <c r="O1966" s="87">
        <v>0</v>
      </c>
      <c r="P1966" s="88">
        <v>0</v>
      </c>
      <c r="Q1966" s="87">
        <v>0</v>
      </c>
      <c r="R1966" s="88">
        <v>0</v>
      </c>
      <c r="S1966" s="87">
        <v>0</v>
      </c>
      <c r="T1966" s="88">
        <v>0</v>
      </c>
      <c r="U1966" s="87">
        <v>0</v>
      </c>
      <c r="V1966" s="88">
        <v>0</v>
      </c>
      <c r="W1966" s="87">
        <v>0</v>
      </c>
      <c r="X1966" s="88">
        <v>0</v>
      </c>
      <c r="Y1966" s="87">
        <v>0</v>
      </c>
      <c r="Z1966" s="88">
        <v>0</v>
      </c>
      <c r="AA1966" s="87">
        <v>0</v>
      </c>
      <c r="AB1966" s="88">
        <v>0</v>
      </c>
      <c r="AC1966" s="58"/>
      <c r="AD1966" s="59">
        <f t="shared" si="40"/>
        <v>0</v>
      </c>
      <c r="AE1966" s="58"/>
    </row>
    <row r="1967" spans="2:31" x14ac:dyDescent="0.3">
      <c r="B1967" s="4" t="s">
        <v>144</v>
      </c>
      <c r="C1967" s="4"/>
      <c r="D1967" s="4"/>
      <c r="E1967" s="87">
        <v>0</v>
      </c>
      <c r="F1967" s="88">
        <v>0</v>
      </c>
      <c r="G1967" s="87">
        <v>0</v>
      </c>
      <c r="H1967" s="88">
        <v>0</v>
      </c>
      <c r="I1967" s="87">
        <v>0</v>
      </c>
      <c r="J1967" s="88">
        <v>0</v>
      </c>
      <c r="K1967" s="87">
        <v>0</v>
      </c>
      <c r="L1967" s="88">
        <v>0</v>
      </c>
      <c r="M1967" s="87">
        <v>0</v>
      </c>
      <c r="N1967" s="88">
        <v>0</v>
      </c>
      <c r="O1967" s="87">
        <v>0</v>
      </c>
      <c r="P1967" s="88">
        <v>0</v>
      </c>
      <c r="Q1967" s="87">
        <v>0</v>
      </c>
      <c r="R1967" s="88">
        <v>0</v>
      </c>
      <c r="S1967" s="87">
        <v>0</v>
      </c>
      <c r="T1967" s="88">
        <v>0</v>
      </c>
      <c r="U1967" s="87">
        <v>0</v>
      </c>
      <c r="V1967" s="88">
        <v>0</v>
      </c>
      <c r="W1967" s="87">
        <v>0</v>
      </c>
      <c r="X1967" s="88">
        <v>0</v>
      </c>
      <c r="Y1967" s="87">
        <v>0</v>
      </c>
      <c r="Z1967" s="88">
        <v>0</v>
      </c>
      <c r="AA1967" s="87">
        <v>0</v>
      </c>
      <c r="AB1967" s="88">
        <v>0</v>
      </c>
      <c r="AC1967" s="58"/>
      <c r="AD1967" s="59">
        <f t="shared" si="40"/>
        <v>0</v>
      </c>
      <c r="AE1967" s="58"/>
    </row>
    <row r="1968" spans="2:31" x14ac:dyDescent="0.3">
      <c r="B1968" s="4" t="s">
        <v>145</v>
      </c>
      <c r="C1968" s="4"/>
      <c r="D1968" s="4"/>
      <c r="E1968" s="87">
        <v>0</v>
      </c>
      <c r="F1968" s="88">
        <v>0</v>
      </c>
      <c r="G1968" s="87">
        <v>0</v>
      </c>
      <c r="H1968" s="88">
        <v>0</v>
      </c>
      <c r="I1968" s="87">
        <v>0</v>
      </c>
      <c r="J1968" s="88">
        <v>0</v>
      </c>
      <c r="K1968" s="87">
        <v>0</v>
      </c>
      <c r="L1968" s="88">
        <v>0</v>
      </c>
      <c r="M1968" s="87">
        <v>0</v>
      </c>
      <c r="N1968" s="88">
        <v>0</v>
      </c>
      <c r="O1968" s="87">
        <v>0</v>
      </c>
      <c r="P1968" s="88">
        <v>0</v>
      </c>
      <c r="Q1968" s="87">
        <v>0</v>
      </c>
      <c r="R1968" s="88">
        <v>0</v>
      </c>
      <c r="S1968" s="87">
        <v>0</v>
      </c>
      <c r="T1968" s="88">
        <v>0</v>
      </c>
      <c r="U1968" s="87">
        <v>0</v>
      </c>
      <c r="V1968" s="88">
        <v>0</v>
      </c>
      <c r="W1968" s="87">
        <v>0</v>
      </c>
      <c r="X1968" s="88">
        <v>0</v>
      </c>
      <c r="Y1968" s="87">
        <v>0</v>
      </c>
      <c r="Z1968" s="88">
        <v>0</v>
      </c>
      <c r="AA1968" s="87">
        <v>0</v>
      </c>
      <c r="AB1968" s="88">
        <v>0</v>
      </c>
      <c r="AC1968" s="58"/>
      <c r="AD1968" s="59">
        <f t="shared" si="40"/>
        <v>0</v>
      </c>
      <c r="AE1968" s="58"/>
    </row>
    <row r="1969" spans="2:31" x14ac:dyDescent="0.3">
      <c r="B1969" s="4" t="s">
        <v>269</v>
      </c>
      <c r="C1969" s="4"/>
      <c r="D1969" s="4"/>
      <c r="E1969" s="87">
        <v>0</v>
      </c>
      <c r="F1969" s="88">
        <v>0</v>
      </c>
      <c r="G1969" s="87">
        <v>0</v>
      </c>
      <c r="H1969" s="88">
        <v>0</v>
      </c>
      <c r="I1969" s="87">
        <v>0</v>
      </c>
      <c r="J1969" s="88">
        <v>0</v>
      </c>
      <c r="K1969" s="87">
        <v>0</v>
      </c>
      <c r="L1969" s="88">
        <v>0</v>
      </c>
      <c r="M1969" s="87">
        <v>0</v>
      </c>
      <c r="N1969" s="88">
        <v>0</v>
      </c>
      <c r="O1969" s="87">
        <v>0</v>
      </c>
      <c r="P1969" s="88">
        <v>0</v>
      </c>
      <c r="Q1969" s="87">
        <v>0</v>
      </c>
      <c r="R1969" s="88">
        <v>0</v>
      </c>
      <c r="S1969" s="87">
        <v>0</v>
      </c>
      <c r="T1969" s="88">
        <v>0</v>
      </c>
      <c r="U1969" s="87">
        <v>0</v>
      </c>
      <c r="V1969" s="88">
        <v>0</v>
      </c>
      <c r="W1969" s="87">
        <v>0</v>
      </c>
      <c r="X1969" s="88">
        <v>0</v>
      </c>
      <c r="Y1969" s="87">
        <v>0</v>
      </c>
      <c r="Z1969" s="88">
        <v>0</v>
      </c>
      <c r="AA1969" s="87">
        <v>0</v>
      </c>
      <c r="AB1969" s="88">
        <v>0</v>
      </c>
      <c r="AC1969" s="58"/>
      <c r="AD1969" s="59">
        <f t="shared" si="40"/>
        <v>0</v>
      </c>
      <c r="AE1969" s="58"/>
    </row>
    <row r="1970" spans="2:31" x14ac:dyDescent="0.3">
      <c r="B1970" s="4" t="s">
        <v>270</v>
      </c>
      <c r="C1970" s="4"/>
      <c r="D1970" s="4"/>
      <c r="E1970" s="87">
        <v>0</v>
      </c>
      <c r="F1970" s="88">
        <v>0</v>
      </c>
      <c r="G1970" s="87">
        <v>0</v>
      </c>
      <c r="H1970" s="88">
        <v>0</v>
      </c>
      <c r="I1970" s="87">
        <v>0</v>
      </c>
      <c r="J1970" s="88">
        <v>0</v>
      </c>
      <c r="K1970" s="87">
        <v>0</v>
      </c>
      <c r="L1970" s="88">
        <v>0</v>
      </c>
      <c r="M1970" s="87">
        <v>0</v>
      </c>
      <c r="N1970" s="88">
        <v>0</v>
      </c>
      <c r="O1970" s="87">
        <v>0</v>
      </c>
      <c r="P1970" s="88">
        <v>0</v>
      </c>
      <c r="Q1970" s="87">
        <v>0</v>
      </c>
      <c r="R1970" s="88">
        <v>0</v>
      </c>
      <c r="S1970" s="87">
        <v>0</v>
      </c>
      <c r="T1970" s="88">
        <v>0</v>
      </c>
      <c r="U1970" s="87">
        <v>0</v>
      </c>
      <c r="V1970" s="88">
        <v>0</v>
      </c>
      <c r="W1970" s="87">
        <v>0</v>
      </c>
      <c r="X1970" s="88">
        <v>0</v>
      </c>
      <c r="Y1970" s="87">
        <v>0</v>
      </c>
      <c r="Z1970" s="88">
        <v>0</v>
      </c>
      <c r="AA1970" s="87">
        <v>0</v>
      </c>
      <c r="AB1970" s="88">
        <v>0</v>
      </c>
      <c r="AC1970" s="58"/>
      <c r="AD1970" s="59">
        <f t="shared" si="40"/>
        <v>0</v>
      </c>
      <c r="AE1970" s="58"/>
    </row>
    <row r="1971" spans="2:31" x14ac:dyDescent="0.3">
      <c r="B1971" s="4" t="s">
        <v>205</v>
      </c>
      <c r="C1971" s="4"/>
      <c r="D1971" s="4"/>
      <c r="E1971" s="87">
        <v>0</v>
      </c>
      <c r="F1971" s="88">
        <v>0</v>
      </c>
      <c r="G1971" s="87">
        <v>0</v>
      </c>
      <c r="H1971" s="88">
        <v>0</v>
      </c>
      <c r="I1971" s="87">
        <v>0</v>
      </c>
      <c r="J1971" s="88">
        <v>0</v>
      </c>
      <c r="K1971" s="87">
        <v>0</v>
      </c>
      <c r="L1971" s="88">
        <v>0</v>
      </c>
      <c r="M1971" s="87">
        <v>2.1968130921622583E-2</v>
      </c>
      <c r="N1971" s="88">
        <v>0.11628552971576712</v>
      </c>
      <c r="O1971" s="87">
        <v>0.4621188630491006</v>
      </c>
      <c r="P1971" s="88">
        <v>0.71795219638243379</v>
      </c>
      <c r="Q1971" s="87">
        <v>0.66711886304910084</v>
      </c>
      <c r="R1971" s="88">
        <v>0.66711886304910084</v>
      </c>
      <c r="S1971" s="87">
        <v>0.66711886304910084</v>
      </c>
      <c r="T1971" s="88">
        <v>0.66711886304910084</v>
      </c>
      <c r="U1971" s="87">
        <v>0.12269358311800353</v>
      </c>
      <c r="V1971" s="88">
        <v>0</v>
      </c>
      <c r="W1971" s="87">
        <v>0</v>
      </c>
      <c r="X1971" s="88">
        <v>0</v>
      </c>
      <c r="Y1971" s="87">
        <v>0</v>
      </c>
      <c r="Z1971" s="88">
        <v>0</v>
      </c>
      <c r="AA1971" s="87">
        <v>0</v>
      </c>
      <c r="AB1971" s="88">
        <v>0</v>
      </c>
      <c r="AC1971" s="58"/>
      <c r="AD1971" s="59">
        <f t="shared" si="40"/>
        <v>4.1094937553833315</v>
      </c>
      <c r="AE1971" s="58"/>
    </row>
    <row r="1972" spans="2:31" x14ac:dyDescent="0.3">
      <c r="B1972" s="4" t="s">
        <v>217</v>
      </c>
      <c r="C1972" s="4"/>
      <c r="D1972" s="4"/>
      <c r="E1972" s="87">
        <v>0</v>
      </c>
      <c r="F1972" s="88">
        <v>0</v>
      </c>
      <c r="G1972" s="87">
        <v>0</v>
      </c>
      <c r="H1972" s="88">
        <v>0</v>
      </c>
      <c r="I1972" s="87">
        <v>0</v>
      </c>
      <c r="J1972" s="88">
        <v>0</v>
      </c>
      <c r="K1972" s="87">
        <v>0</v>
      </c>
      <c r="L1972" s="88">
        <v>0</v>
      </c>
      <c r="M1972" s="87">
        <v>1.6004077593485544E-3</v>
      </c>
      <c r="N1972" s="88">
        <v>0</v>
      </c>
      <c r="O1972" s="87">
        <v>0</v>
      </c>
      <c r="P1972" s="88">
        <v>0</v>
      </c>
      <c r="Q1972" s="87">
        <v>0</v>
      </c>
      <c r="R1972" s="88">
        <v>0</v>
      </c>
      <c r="S1972" s="87">
        <v>4.6693356831868961E-3</v>
      </c>
      <c r="T1972" s="88">
        <v>0.46254465977350895</v>
      </c>
      <c r="U1972" s="87">
        <v>0.92991685469945162</v>
      </c>
      <c r="V1972" s="88">
        <v>0.9520186583201099</v>
      </c>
      <c r="W1972" s="87">
        <v>0.69587568203608241</v>
      </c>
      <c r="X1972" s="88">
        <v>0</v>
      </c>
      <c r="Y1972" s="87">
        <v>0</v>
      </c>
      <c r="Z1972" s="88">
        <v>0</v>
      </c>
      <c r="AA1972" s="87">
        <v>0</v>
      </c>
      <c r="AB1972" s="88">
        <v>0</v>
      </c>
      <c r="AC1972" s="58"/>
      <c r="AD1972" s="59">
        <f t="shared" si="40"/>
        <v>3.0466255982716883</v>
      </c>
      <c r="AE1972" s="58"/>
    </row>
    <row r="1973" spans="2:31" x14ac:dyDescent="0.3">
      <c r="B1973" s="4" t="s">
        <v>218</v>
      </c>
      <c r="C1973" s="4"/>
      <c r="D1973" s="4"/>
      <c r="E1973" s="87">
        <v>0</v>
      </c>
      <c r="F1973" s="88">
        <v>0</v>
      </c>
      <c r="G1973" s="87">
        <v>0</v>
      </c>
      <c r="H1973" s="88">
        <v>0</v>
      </c>
      <c r="I1973" s="87">
        <v>0</v>
      </c>
      <c r="J1973" s="88">
        <v>0</v>
      </c>
      <c r="K1973" s="87">
        <v>0</v>
      </c>
      <c r="L1973" s="88">
        <v>0</v>
      </c>
      <c r="M1973" s="87">
        <v>0</v>
      </c>
      <c r="N1973" s="88">
        <v>0</v>
      </c>
      <c r="O1973" s="87">
        <v>0</v>
      </c>
      <c r="P1973" s="88">
        <v>0</v>
      </c>
      <c r="Q1973" s="87">
        <v>0</v>
      </c>
      <c r="R1973" s="88">
        <v>0</v>
      </c>
      <c r="S1973" s="87">
        <v>0</v>
      </c>
      <c r="T1973" s="88">
        <v>0</v>
      </c>
      <c r="U1973" s="87">
        <v>0</v>
      </c>
      <c r="V1973" s="88">
        <v>0</v>
      </c>
      <c r="W1973" s="87">
        <v>0</v>
      </c>
      <c r="X1973" s="88">
        <v>0</v>
      </c>
      <c r="Y1973" s="87">
        <v>0</v>
      </c>
      <c r="Z1973" s="88">
        <v>0</v>
      </c>
      <c r="AA1973" s="87">
        <v>0</v>
      </c>
      <c r="AB1973" s="88">
        <v>0</v>
      </c>
      <c r="AC1973" s="58"/>
      <c r="AD1973" s="59">
        <f t="shared" si="40"/>
        <v>0</v>
      </c>
      <c r="AE1973" s="58"/>
    </row>
    <row r="1974" spans="2:31" x14ac:dyDescent="0.3">
      <c r="B1974" s="4" t="s">
        <v>219</v>
      </c>
      <c r="C1974" s="4"/>
      <c r="D1974" s="4"/>
      <c r="E1974" s="87">
        <v>0</v>
      </c>
      <c r="F1974" s="88">
        <v>0</v>
      </c>
      <c r="G1974" s="87">
        <v>0</v>
      </c>
      <c r="H1974" s="88">
        <v>0</v>
      </c>
      <c r="I1974" s="87">
        <v>0</v>
      </c>
      <c r="J1974" s="88">
        <v>0</v>
      </c>
      <c r="K1974" s="87">
        <v>0</v>
      </c>
      <c r="L1974" s="88">
        <v>0</v>
      </c>
      <c r="M1974" s="87">
        <v>0</v>
      </c>
      <c r="N1974" s="88">
        <v>0</v>
      </c>
      <c r="O1974" s="87">
        <v>0</v>
      </c>
      <c r="P1974" s="88">
        <v>0</v>
      </c>
      <c r="Q1974" s="87">
        <v>0</v>
      </c>
      <c r="R1974" s="88">
        <v>0</v>
      </c>
      <c r="S1974" s="87">
        <v>0</v>
      </c>
      <c r="T1974" s="88">
        <v>0</v>
      </c>
      <c r="U1974" s="87">
        <v>0</v>
      </c>
      <c r="V1974" s="88">
        <v>0</v>
      </c>
      <c r="W1974" s="87">
        <v>0</v>
      </c>
      <c r="X1974" s="88">
        <v>0</v>
      </c>
      <c r="Y1974" s="87">
        <v>0</v>
      </c>
      <c r="Z1974" s="88">
        <v>0</v>
      </c>
      <c r="AA1974" s="87">
        <v>0</v>
      </c>
      <c r="AB1974" s="88">
        <v>0</v>
      </c>
      <c r="AC1974" s="58"/>
      <c r="AD1974" s="59">
        <f t="shared" si="40"/>
        <v>0</v>
      </c>
      <c r="AE1974" s="58"/>
    </row>
    <row r="1975" spans="2:31" x14ac:dyDescent="0.3">
      <c r="B1975" s="4" t="s">
        <v>220</v>
      </c>
      <c r="C1975" s="4"/>
      <c r="D1975" s="4"/>
      <c r="E1975" s="87">
        <v>0</v>
      </c>
      <c r="F1975" s="88">
        <v>0</v>
      </c>
      <c r="G1975" s="87">
        <v>0</v>
      </c>
      <c r="H1975" s="88">
        <v>0</v>
      </c>
      <c r="I1975" s="87">
        <v>0</v>
      </c>
      <c r="J1975" s="88">
        <v>0</v>
      </c>
      <c r="K1975" s="87">
        <v>0</v>
      </c>
      <c r="L1975" s="88">
        <v>0</v>
      </c>
      <c r="M1975" s="87">
        <v>0</v>
      </c>
      <c r="N1975" s="88">
        <v>0</v>
      </c>
      <c r="O1975" s="87">
        <v>0</v>
      </c>
      <c r="P1975" s="88">
        <v>0</v>
      </c>
      <c r="Q1975" s="87">
        <v>0</v>
      </c>
      <c r="R1975" s="88">
        <v>0</v>
      </c>
      <c r="S1975" s="87">
        <v>0</v>
      </c>
      <c r="T1975" s="88">
        <v>0</v>
      </c>
      <c r="U1975" s="87">
        <v>0</v>
      </c>
      <c r="V1975" s="88">
        <v>0</v>
      </c>
      <c r="W1975" s="87">
        <v>0</v>
      </c>
      <c r="X1975" s="88">
        <v>0</v>
      </c>
      <c r="Y1975" s="87">
        <v>0</v>
      </c>
      <c r="Z1975" s="88">
        <v>0</v>
      </c>
      <c r="AA1975" s="87">
        <v>0</v>
      </c>
      <c r="AB1975" s="88">
        <v>0</v>
      </c>
      <c r="AC1975" s="58"/>
      <c r="AD1975" s="59">
        <f t="shared" si="40"/>
        <v>0</v>
      </c>
      <c r="AE1975" s="58"/>
    </row>
    <row r="1976" spans="2:31" x14ac:dyDescent="0.3">
      <c r="B1976" s="4" t="s">
        <v>237</v>
      </c>
      <c r="C1976" s="4"/>
      <c r="D1976" s="4"/>
      <c r="E1976" s="87">
        <v>0</v>
      </c>
      <c r="F1976" s="88">
        <v>0</v>
      </c>
      <c r="G1976" s="87">
        <v>0</v>
      </c>
      <c r="H1976" s="88">
        <v>9.7377586364746221E-3</v>
      </c>
      <c r="I1976" s="87">
        <v>0.29638478782134359</v>
      </c>
      <c r="J1976" s="88">
        <v>0.30189051572657677</v>
      </c>
      <c r="K1976" s="87">
        <v>0.2948425136359985</v>
      </c>
      <c r="L1976" s="88">
        <v>0.27995616594950401</v>
      </c>
      <c r="M1976" s="87">
        <v>0.28014689286549932</v>
      </c>
      <c r="N1976" s="88">
        <v>0.29822513258043021</v>
      </c>
      <c r="O1976" s="87">
        <v>0.32999777308269379</v>
      </c>
      <c r="P1976" s="88">
        <v>0.37572015126546265</v>
      </c>
      <c r="Q1976" s="87">
        <v>0.68465147082036693</v>
      </c>
      <c r="R1976" s="88">
        <v>2.0190122237989137</v>
      </c>
      <c r="S1976" s="87">
        <v>2.1165130627053501</v>
      </c>
      <c r="T1976" s="88">
        <v>3.0806355158487957</v>
      </c>
      <c r="U1976" s="87">
        <v>3.8506483435630798</v>
      </c>
      <c r="V1976" s="88">
        <v>3.8473585834236124</v>
      </c>
      <c r="W1976" s="87">
        <v>2.6906607072146644</v>
      </c>
      <c r="X1976" s="88">
        <v>0</v>
      </c>
      <c r="Y1976" s="87">
        <v>0</v>
      </c>
      <c r="Z1976" s="88">
        <v>0</v>
      </c>
      <c r="AA1976" s="87">
        <v>0</v>
      </c>
      <c r="AB1976" s="88">
        <v>0</v>
      </c>
      <c r="AC1976" s="58"/>
      <c r="AD1976" s="59">
        <f t="shared" si="40"/>
        <v>20.756381598938766</v>
      </c>
      <c r="AE1976" s="58"/>
    </row>
    <row r="1977" spans="2:31" x14ac:dyDescent="0.3">
      <c r="B1977" s="4" t="s">
        <v>238</v>
      </c>
      <c r="C1977" s="4"/>
      <c r="D1977" s="4"/>
      <c r="E1977" s="87">
        <v>0</v>
      </c>
      <c r="F1977" s="88">
        <v>0</v>
      </c>
      <c r="G1977" s="87">
        <v>0</v>
      </c>
      <c r="H1977" s="88">
        <v>8.9931138356526812E-3</v>
      </c>
      <c r="I1977" s="87">
        <v>0.27877438889301914</v>
      </c>
      <c r="J1977" s="88">
        <v>0.28022825662470924</v>
      </c>
      <c r="K1977" s="87">
        <v>0.28310774190748278</v>
      </c>
      <c r="L1977" s="88">
        <v>0.2809821128845218</v>
      </c>
      <c r="M1977" s="87">
        <v>0.27628223896026644</v>
      </c>
      <c r="N1977" s="88">
        <v>0.27167642677183212</v>
      </c>
      <c r="O1977" s="87">
        <v>0.26651858003103773</v>
      </c>
      <c r="P1977" s="88">
        <v>0.25957635243733762</v>
      </c>
      <c r="Q1977" s="87">
        <v>0.62071925067927392</v>
      </c>
      <c r="R1977" s="88">
        <v>1.7678738768937656</v>
      </c>
      <c r="S1977" s="87">
        <v>1.7689197790520916</v>
      </c>
      <c r="T1977" s="88">
        <v>2.9216140906016035</v>
      </c>
      <c r="U1977" s="87">
        <v>3.92985657453537</v>
      </c>
      <c r="V1977" s="88">
        <v>3.926664939535776</v>
      </c>
      <c r="W1977" s="87">
        <v>2.7967005173953288</v>
      </c>
      <c r="X1977" s="88">
        <v>0</v>
      </c>
      <c r="Y1977" s="87">
        <v>0</v>
      </c>
      <c r="Z1977" s="88">
        <v>0</v>
      </c>
      <c r="AA1977" s="87">
        <v>0</v>
      </c>
      <c r="AB1977" s="88">
        <v>0</v>
      </c>
      <c r="AC1977" s="58"/>
      <c r="AD1977" s="59">
        <f t="shared" si="40"/>
        <v>19.938488241039067</v>
      </c>
      <c r="AE1977" s="58"/>
    </row>
    <row r="1978" spans="2:31" x14ac:dyDescent="0.3">
      <c r="B1978" s="4" t="s">
        <v>221</v>
      </c>
      <c r="C1978" s="4"/>
      <c r="D1978" s="4"/>
      <c r="E1978" s="87">
        <v>0</v>
      </c>
      <c r="F1978" s="88">
        <v>0</v>
      </c>
      <c r="G1978" s="87">
        <v>0</v>
      </c>
      <c r="H1978" s="88">
        <v>0</v>
      </c>
      <c r="I1978" s="87">
        <v>0</v>
      </c>
      <c r="J1978" s="88">
        <v>5.2117477522956008</v>
      </c>
      <c r="K1978" s="87">
        <v>18.050639724731443</v>
      </c>
      <c r="L1978" s="88">
        <v>8.117337582906087</v>
      </c>
      <c r="M1978" s="87">
        <v>0</v>
      </c>
      <c r="N1978" s="88">
        <v>4.4726134618123385</v>
      </c>
      <c r="O1978" s="87">
        <v>15.088329919179278</v>
      </c>
      <c r="P1978" s="88">
        <v>18.864263025919591</v>
      </c>
      <c r="Q1978" s="87">
        <v>20.742629814147943</v>
      </c>
      <c r="R1978" s="88">
        <v>10.894864177703862</v>
      </c>
      <c r="S1978" s="87">
        <v>3.8551413218180328E-2</v>
      </c>
      <c r="T1978" s="88">
        <v>0</v>
      </c>
      <c r="U1978" s="87">
        <v>0</v>
      </c>
      <c r="V1978" s="88">
        <v>0</v>
      </c>
      <c r="W1978" s="87">
        <v>5.2472747103373214</v>
      </c>
      <c r="X1978" s="88">
        <v>0</v>
      </c>
      <c r="Y1978" s="87">
        <v>0</v>
      </c>
      <c r="Z1978" s="88">
        <v>0</v>
      </c>
      <c r="AA1978" s="87">
        <v>0</v>
      </c>
      <c r="AB1978" s="88">
        <v>0</v>
      </c>
      <c r="AC1978" s="58"/>
      <c r="AD1978" s="59">
        <f t="shared" si="40"/>
        <v>106.72825158225166</v>
      </c>
      <c r="AE1978" s="58"/>
    </row>
    <row r="1979" spans="2:31" x14ac:dyDescent="0.3">
      <c r="B1979" s="4" t="s">
        <v>271</v>
      </c>
      <c r="C1979" s="4"/>
      <c r="D1979" s="4"/>
      <c r="E1979" s="87">
        <v>0</v>
      </c>
      <c r="F1979" s="88">
        <v>0</v>
      </c>
      <c r="G1979" s="87">
        <v>0</v>
      </c>
      <c r="H1979" s="88">
        <v>0</v>
      </c>
      <c r="I1979" s="87">
        <v>0</v>
      </c>
      <c r="J1979" s="88">
        <v>0</v>
      </c>
      <c r="K1979" s="87">
        <v>0</v>
      </c>
      <c r="L1979" s="88">
        <v>0</v>
      </c>
      <c r="M1979" s="87">
        <v>0</v>
      </c>
      <c r="N1979" s="88">
        <v>0</v>
      </c>
      <c r="O1979" s="87">
        <v>0</v>
      </c>
      <c r="P1979" s="88">
        <v>0</v>
      </c>
      <c r="Q1979" s="87">
        <v>0</v>
      </c>
      <c r="R1979" s="88">
        <v>0</v>
      </c>
      <c r="S1979" s="87">
        <v>0</v>
      </c>
      <c r="T1979" s="88">
        <v>0</v>
      </c>
      <c r="U1979" s="87">
        <v>0</v>
      </c>
      <c r="V1979" s="88">
        <v>0</v>
      </c>
      <c r="W1979" s="87">
        <v>0</v>
      </c>
      <c r="X1979" s="88">
        <v>0</v>
      </c>
      <c r="Y1979" s="87">
        <v>0</v>
      </c>
      <c r="Z1979" s="88">
        <v>0</v>
      </c>
      <c r="AA1979" s="87">
        <v>0</v>
      </c>
      <c r="AB1979" s="88">
        <v>0</v>
      </c>
      <c r="AC1979" s="58"/>
      <c r="AD1979" s="59">
        <f t="shared" si="40"/>
        <v>0</v>
      </c>
      <c r="AE1979" s="58"/>
    </row>
    <row r="1980" spans="2:31" x14ac:dyDescent="0.3">
      <c r="B1980" s="4" t="s">
        <v>272</v>
      </c>
      <c r="C1980" s="4"/>
      <c r="D1980" s="4"/>
      <c r="E1980" s="87">
        <v>0</v>
      </c>
      <c r="F1980" s="88">
        <v>0</v>
      </c>
      <c r="G1980" s="87">
        <v>0</v>
      </c>
      <c r="H1980" s="88">
        <v>0</v>
      </c>
      <c r="I1980" s="87">
        <v>0</v>
      </c>
      <c r="J1980" s="88">
        <v>0</v>
      </c>
      <c r="K1980" s="87">
        <v>0</v>
      </c>
      <c r="L1980" s="88">
        <v>0</v>
      </c>
      <c r="M1980" s="87">
        <v>0</v>
      </c>
      <c r="N1980" s="88">
        <v>0</v>
      </c>
      <c r="O1980" s="87">
        <v>0</v>
      </c>
      <c r="P1980" s="88">
        <v>0</v>
      </c>
      <c r="Q1980" s="87">
        <v>0</v>
      </c>
      <c r="R1980" s="88">
        <v>0</v>
      </c>
      <c r="S1980" s="87">
        <v>0</v>
      </c>
      <c r="T1980" s="88">
        <v>0</v>
      </c>
      <c r="U1980" s="87">
        <v>0</v>
      </c>
      <c r="V1980" s="88">
        <v>0</v>
      </c>
      <c r="W1980" s="87">
        <v>0</v>
      </c>
      <c r="X1980" s="88">
        <v>0</v>
      </c>
      <c r="Y1980" s="87">
        <v>0</v>
      </c>
      <c r="Z1980" s="88">
        <v>0</v>
      </c>
      <c r="AA1980" s="87">
        <v>0</v>
      </c>
      <c r="AB1980" s="88">
        <v>0</v>
      </c>
      <c r="AC1980" s="58"/>
      <c r="AD1980" s="59">
        <f t="shared" si="40"/>
        <v>0</v>
      </c>
      <c r="AE1980" s="58"/>
    </row>
    <row r="1981" spans="2:31" x14ac:dyDescent="0.3">
      <c r="B1981" s="4" t="s">
        <v>225</v>
      </c>
      <c r="C1981" s="4"/>
      <c r="D1981" s="4"/>
      <c r="E1981" s="87">
        <v>0</v>
      </c>
      <c r="F1981" s="88">
        <v>0</v>
      </c>
      <c r="G1981" s="87">
        <v>0</v>
      </c>
      <c r="H1981" s="88">
        <v>0</v>
      </c>
      <c r="I1981" s="87">
        <v>0</v>
      </c>
      <c r="J1981" s="88">
        <v>0</v>
      </c>
      <c r="K1981" s="87">
        <v>0</v>
      </c>
      <c r="L1981" s="88">
        <v>0</v>
      </c>
      <c r="M1981" s="87">
        <v>0</v>
      </c>
      <c r="N1981" s="88">
        <v>0</v>
      </c>
      <c r="O1981" s="87">
        <v>0</v>
      </c>
      <c r="P1981" s="88">
        <v>0</v>
      </c>
      <c r="Q1981" s="87">
        <v>0</v>
      </c>
      <c r="R1981" s="88">
        <v>0</v>
      </c>
      <c r="S1981" s="87">
        <v>0</v>
      </c>
      <c r="T1981" s="88">
        <v>0</v>
      </c>
      <c r="U1981" s="87">
        <v>0</v>
      </c>
      <c r="V1981" s="88">
        <v>0</v>
      </c>
      <c r="W1981" s="87">
        <v>0</v>
      </c>
      <c r="X1981" s="88">
        <v>0</v>
      </c>
      <c r="Y1981" s="87">
        <v>0</v>
      </c>
      <c r="Z1981" s="88">
        <v>0</v>
      </c>
      <c r="AA1981" s="87">
        <v>0</v>
      </c>
      <c r="AB1981" s="88">
        <v>0</v>
      </c>
      <c r="AC1981" s="58"/>
      <c r="AD1981" s="59">
        <f t="shared" si="40"/>
        <v>0</v>
      </c>
      <c r="AE1981" s="58"/>
    </row>
    <row r="1982" spans="2:31" x14ac:dyDescent="0.3">
      <c r="B1982" s="4" t="s">
        <v>226</v>
      </c>
      <c r="C1982" s="4"/>
      <c r="D1982" s="4"/>
      <c r="E1982" s="87">
        <v>0</v>
      </c>
      <c r="F1982" s="88">
        <v>0</v>
      </c>
      <c r="G1982" s="87">
        <v>0</v>
      </c>
      <c r="H1982" s="88">
        <v>0</v>
      </c>
      <c r="I1982" s="87">
        <v>0</v>
      </c>
      <c r="J1982" s="88">
        <v>0</v>
      </c>
      <c r="K1982" s="87">
        <v>0</v>
      </c>
      <c r="L1982" s="88">
        <v>0</v>
      </c>
      <c r="M1982" s="87">
        <v>0</v>
      </c>
      <c r="N1982" s="88">
        <v>0</v>
      </c>
      <c r="O1982" s="87">
        <v>0</v>
      </c>
      <c r="P1982" s="88">
        <v>0</v>
      </c>
      <c r="Q1982" s="87">
        <v>0</v>
      </c>
      <c r="R1982" s="88">
        <v>0</v>
      </c>
      <c r="S1982" s="87">
        <v>0</v>
      </c>
      <c r="T1982" s="88">
        <v>0</v>
      </c>
      <c r="U1982" s="87">
        <v>0</v>
      </c>
      <c r="V1982" s="88">
        <v>0</v>
      </c>
      <c r="W1982" s="87">
        <v>0</v>
      </c>
      <c r="X1982" s="88">
        <v>0</v>
      </c>
      <c r="Y1982" s="87">
        <v>0</v>
      </c>
      <c r="Z1982" s="88">
        <v>0</v>
      </c>
      <c r="AA1982" s="87">
        <v>0</v>
      </c>
      <c r="AB1982" s="88">
        <v>0</v>
      </c>
      <c r="AC1982" s="58"/>
      <c r="AD1982" s="59">
        <f t="shared" si="40"/>
        <v>0</v>
      </c>
      <c r="AE1982" s="58"/>
    </row>
    <row r="1983" spans="2:31" x14ac:dyDescent="0.3">
      <c r="B1983" s="4" t="s">
        <v>251</v>
      </c>
      <c r="C1983" s="4"/>
      <c r="D1983" s="4"/>
      <c r="E1983" s="87">
        <v>0</v>
      </c>
      <c r="F1983" s="88">
        <v>0</v>
      </c>
      <c r="G1983" s="87">
        <v>0</v>
      </c>
      <c r="H1983" s="88">
        <v>0</v>
      </c>
      <c r="I1983" s="87">
        <v>0</v>
      </c>
      <c r="J1983" s="88">
        <v>0</v>
      </c>
      <c r="K1983" s="87">
        <v>0</v>
      </c>
      <c r="L1983" s="88">
        <v>0</v>
      </c>
      <c r="M1983" s="87">
        <v>0</v>
      </c>
      <c r="N1983" s="88">
        <v>0</v>
      </c>
      <c r="O1983" s="87">
        <v>0</v>
      </c>
      <c r="P1983" s="88">
        <v>0</v>
      </c>
      <c r="Q1983" s="87">
        <v>0</v>
      </c>
      <c r="R1983" s="88">
        <v>0</v>
      </c>
      <c r="S1983" s="87">
        <v>0</v>
      </c>
      <c r="T1983" s="88">
        <v>0</v>
      </c>
      <c r="U1983" s="87">
        <v>0</v>
      </c>
      <c r="V1983" s="88">
        <v>0</v>
      </c>
      <c r="W1983" s="87">
        <v>0</v>
      </c>
      <c r="X1983" s="88">
        <v>0</v>
      </c>
      <c r="Y1983" s="87">
        <v>0</v>
      </c>
      <c r="Z1983" s="88">
        <v>0</v>
      </c>
      <c r="AA1983" s="87">
        <v>0</v>
      </c>
      <c r="AB1983" s="88">
        <v>0</v>
      </c>
      <c r="AC1983" s="58"/>
      <c r="AD1983" s="59">
        <f t="shared" si="40"/>
        <v>0</v>
      </c>
      <c r="AE1983" s="58"/>
    </row>
    <row r="1984" spans="2:31" x14ac:dyDescent="0.3">
      <c r="B1984" s="4" t="s">
        <v>273</v>
      </c>
      <c r="C1984" s="4"/>
      <c r="D1984" s="4"/>
      <c r="E1984" s="87">
        <v>0</v>
      </c>
      <c r="F1984" s="88">
        <v>0</v>
      </c>
      <c r="G1984" s="87">
        <v>0</v>
      </c>
      <c r="H1984" s="88">
        <v>0</v>
      </c>
      <c r="I1984" s="87">
        <v>0</v>
      </c>
      <c r="J1984" s="88">
        <v>0</v>
      </c>
      <c r="K1984" s="87">
        <v>0</v>
      </c>
      <c r="L1984" s="88">
        <v>0</v>
      </c>
      <c r="M1984" s="87">
        <v>0</v>
      </c>
      <c r="N1984" s="88">
        <v>0</v>
      </c>
      <c r="O1984" s="87">
        <v>0</v>
      </c>
      <c r="P1984" s="88">
        <v>0</v>
      </c>
      <c r="Q1984" s="87">
        <v>0</v>
      </c>
      <c r="R1984" s="88">
        <v>0</v>
      </c>
      <c r="S1984" s="87">
        <v>0</v>
      </c>
      <c r="T1984" s="88">
        <v>0</v>
      </c>
      <c r="U1984" s="87">
        <v>0</v>
      </c>
      <c r="V1984" s="88">
        <v>0</v>
      </c>
      <c r="W1984" s="87">
        <v>0</v>
      </c>
      <c r="X1984" s="88">
        <v>0</v>
      </c>
      <c r="Y1984" s="87">
        <v>0</v>
      </c>
      <c r="Z1984" s="88">
        <v>0</v>
      </c>
      <c r="AA1984" s="87">
        <v>0</v>
      </c>
      <c r="AB1984" s="88">
        <v>0</v>
      </c>
      <c r="AC1984" s="58"/>
      <c r="AD1984" s="59">
        <f t="shared" si="40"/>
        <v>0</v>
      </c>
      <c r="AE1984" s="58"/>
    </row>
    <row r="1985" spans="2:31" x14ac:dyDescent="0.3">
      <c r="B1985" s="4" t="s">
        <v>178</v>
      </c>
      <c r="C1985" s="4"/>
      <c r="D1985" s="4"/>
      <c r="E1985" s="87">
        <v>0</v>
      </c>
      <c r="F1985" s="88">
        <v>0</v>
      </c>
      <c r="G1985" s="87">
        <v>0</v>
      </c>
      <c r="H1985" s="88">
        <v>0</v>
      </c>
      <c r="I1985" s="87">
        <v>0</v>
      </c>
      <c r="J1985" s="88">
        <v>0</v>
      </c>
      <c r="K1985" s="87">
        <v>0</v>
      </c>
      <c r="L1985" s="88">
        <v>0</v>
      </c>
      <c r="M1985" s="87">
        <v>0</v>
      </c>
      <c r="N1985" s="88">
        <v>0</v>
      </c>
      <c r="O1985" s="87">
        <v>0</v>
      </c>
      <c r="P1985" s="88">
        <v>0</v>
      </c>
      <c r="Q1985" s="87">
        <v>0</v>
      </c>
      <c r="R1985" s="88">
        <v>0</v>
      </c>
      <c r="S1985" s="87">
        <v>0</v>
      </c>
      <c r="T1985" s="88">
        <v>0</v>
      </c>
      <c r="U1985" s="87">
        <v>0</v>
      </c>
      <c r="V1985" s="88">
        <v>0</v>
      </c>
      <c r="W1985" s="87">
        <v>0</v>
      </c>
      <c r="X1985" s="88">
        <v>0</v>
      </c>
      <c r="Y1985" s="87">
        <v>0</v>
      </c>
      <c r="Z1985" s="88">
        <v>0</v>
      </c>
      <c r="AA1985" s="87">
        <v>0</v>
      </c>
      <c r="AB1985" s="88">
        <v>0</v>
      </c>
      <c r="AC1985" s="58"/>
      <c r="AD1985" s="59">
        <f t="shared" si="40"/>
        <v>0</v>
      </c>
      <c r="AE1985" s="58"/>
    </row>
    <row r="1986" spans="2:31" x14ac:dyDescent="0.3">
      <c r="B1986" s="4" t="s">
        <v>179</v>
      </c>
      <c r="C1986" s="4"/>
      <c r="D1986" s="4"/>
      <c r="E1986" s="87">
        <v>0</v>
      </c>
      <c r="F1986" s="88">
        <v>0</v>
      </c>
      <c r="G1986" s="87">
        <v>0</v>
      </c>
      <c r="H1986" s="88">
        <v>0</v>
      </c>
      <c r="I1986" s="87">
        <v>0</v>
      </c>
      <c r="J1986" s="88">
        <v>0</v>
      </c>
      <c r="K1986" s="87">
        <v>0</v>
      </c>
      <c r="L1986" s="88">
        <v>0</v>
      </c>
      <c r="M1986" s="87">
        <v>0</v>
      </c>
      <c r="N1986" s="88">
        <v>0</v>
      </c>
      <c r="O1986" s="87">
        <v>0</v>
      </c>
      <c r="P1986" s="88">
        <v>0</v>
      </c>
      <c r="Q1986" s="87">
        <v>0</v>
      </c>
      <c r="R1986" s="88">
        <v>0</v>
      </c>
      <c r="S1986" s="87">
        <v>0</v>
      </c>
      <c r="T1986" s="88">
        <v>0</v>
      </c>
      <c r="U1986" s="87">
        <v>0</v>
      </c>
      <c r="V1986" s="88">
        <v>0</v>
      </c>
      <c r="W1986" s="87">
        <v>0</v>
      </c>
      <c r="X1986" s="88">
        <v>0</v>
      </c>
      <c r="Y1986" s="87">
        <v>0</v>
      </c>
      <c r="Z1986" s="88">
        <v>0</v>
      </c>
      <c r="AA1986" s="87">
        <v>0</v>
      </c>
      <c r="AB1986" s="88">
        <v>0</v>
      </c>
      <c r="AC1986" s="58"/>
      <c r="AD1986" s="59">
        <f t="shared" si="40"/>
        <v>0</v>
      </c>
      <c r="AE1986" s="58"/>
    </row>
    <row r="1987" spans="2:31" x14ac:dyDescent="0.3">
      <c r="B1987" s="4" t="s">
        <v>180</v>
      </c>
      <c r="C1987" s="4"/>
      <c r="D1987" s="4"/>
      <c r="E1987" s="87">
        <v>0</v>
      </c>
      <c r="F1987" s="88">
        <v>0</v>
      </c>
      <c r="G1987" s="87">
        <v>0</v>
      </c>
      <c r="H1987" s="88">
        <v>0</v>
      </c>
      <c r="I1987" s="87">
        <v>0</v>
      </c>
      <c r="J1987" s="88">
        <v>0</v>
      </c>
      <c r="K1987" s="87">
        <v>0</v>
      </c>
      <c r="L1987" s="88">
        <v>0</v>
      </c>
      <c r="M1987" s="87">
        <v>0</v>
      </c>
      <c r="N1987" s="88">
        <v>0</v>
      </c>
      <c r="O1987" s="87">
        <v>0</v>
      </c>
      <c r="P1987" s="88">
        <v>0</v>
      </c>
      <c r="Q1987" s="87">
        <v>0</v>
      </c>
      <c r="R1987" s="88">
        <v>0</v>
      </c>
      <c r="S1987" s="87">
        <v>0</v>
      </c>
      <c r="T1987" s="88">
        <v>0</v>
      </c>
      <c r="U1987" s="87">
        <v>0</v>
      </c>
      <c r="V1987" s="88">
        <v>0</v>
      </c>
      <c r="W1987" s="87">
        <v>0</v>
      </c>
      <c r="X1987" s="88">
        <v>0</v>
      </c>
      <c r="Y1987" s="87">
        <v>0</v>
      </c>
      <c r="Z1987" s="88">
        <v>0</v>
      </c>
      <c r="AA1987" s="87">
        <v>0</v>
      </c>
      <c r="AB1987" s="88">
        <v>0</v>
      </c>
      <c r="AC1987" s="58"/>
      <c r="AD1987" s="59">
        <f t="shared" si="40"/>
        <v>0</v>
      </c>
      <c r="AE1987" s="58"/>
    </row>
    <row r="1988" spans="2:31" x14ac:dyDescent="0.3">
      <c r="B1988" s="4" t="s">
        <v>181</v>
      </c>
      <c r="C1988" s="4"/>
      <c r="D1988" s="4"/>
      <c r="E1988" s="87">
        <v>0</v>
      </c>
      <c r="F1988" s="88">
        <v>0</v>
      </c>
      <c r="G1988" s="87">
        <v>0</v>
      </c>
      <c r="H1988" s="88">
        <v>0</v>
      </c>
      <c r="I1988" s="87">
        <v>0</v>
      </c>
      <c r="J1988" s="88">
        <v>0</v>
      </c>
      <c r="K1988" s="87">
        <v>0</v>
      </c>
      <c r="L1988" s="88">
        <v>0</v>
      </c>
      <c r="M1988" s="87">
        <v>0</v>
      </c>
      <c r="N1988" s="88">
        <v>0</v>
      </c>
      <c r="O1988" s="87">
        <v>0</v>
      </c>
      <c r="P1988" s="88">
        <v>0</v>
      </c>
      <c r="Q1988" s="87">
        <v>0</v>
      </c>
      <c r="R1988" s="88">
        <v>0</v>
      </c>
      <c r="S1988" s="87">
        <v>0</v>
      </c>
      <c r="T1988" s="88">
        <v>0</v>
      </c>
      <c r="U1988" s="87">
        <v>0</v>
      </c>
      <c r="V1988" s="88">
        <v>0</v>
      </c>
      <c r="W1988" s="87">
        <v>0</v>
      </c>
      <c r="X1988" s="88">
        <v>0</v>
      </c>
      <c r="Y1988" s="87">
        <v>0</v>
      </c>
      <c r="Z1988" s="88">
        <v>0</v>
      </c>
      <c r="AA1988" s="87">
        <v>0</v>
      </c>
      <c r="AB1988" s="88">
        <v>0</v>
      </c>
      <c r="AC1988" s="58"/>
      <c r="AD1988" s="59">
        <f t="shared" si="40"/>
        <v>0</v>
      </c>
      <c r="AE1988" s="58"/>
    </row>
    <row r="1989" spans="2:31" x14ac:dyDescent="0.3">
      <c r="B1989" s="4" t="s">
        <v>146</v>
      </c>
      <c r="C1989" s="4"/>
      <c r="D1989" s="4"/>
      <c r="E1989" s="87">
        <v>0</v>
      </c>
      <c r="F1989" s="88">
        <v>0</v>
      </c>
      <c r="G1989" s="87">
        <v>0</v>
      </c>
      <c r="H1989" s="88">
        <v>0</v>
      </c>
      <c r="I1989" s="87">
        <v>0</v>
      </c>
      <c r="J1989" s="88">
        <v>0</v>
      </c>
      <c r="K1989" s="87">
        <v>0</v>
      </c>
      <c r="L1989" s="88">
        <v>0</v>
      </c>
      <c r="M1989" s="87">
        <v>0</v>
      </c>
      <c r="N1989" s="88">
        <v>0</v>
      </c>
      <c r="O1989" s="87">
        <v>0</v>
      </c>
      <c r="P1989" s="88">
        <v>0</v>
      </c>
      <c r="Q1989" s="87">
        <v>0</v>
      </c>
      <c r="R1989" s="88">
        <v>0</v>
      </c>
      <c r="S1989" s="87">
        <v>0</v>
      </c>
      <c r="T1989" s="88">
        <v>0</v>
      </c>
      <c r="U1989" s="87">
        <v>0</v>
      </c>
      <c r="V1989" s="88">
        <v>0</v>
      </c>
      <c r="W1989" s="87">
        <v>0</v>
      </c>
      <c r="X1989" s="88">
        <v>0</v>
      </c>
      <c r="Y1989" s="87">
        <v>0</v>
      </c>
      <c r="Z1989" s="88">
        <v>0</v>
      </c>
      <c r="AA1989" s="87">
        <v>0</v>
      </c>
      <c r="AB1989" s="88">
        <v>0</v>
      </c>
      <c r="AC1989" s="58"/>
      <c r="AD1989" s="59">
        <f t="shared" si="40"/>
        <v>0</v>
      </c>
      <c r="AE1989" s="58"/>
    </row>
    <row r="1990" spans="2:31" x14ac:dyDescent="0.3">
      <c r="B1990" s="12" t="s">
        <v>2</v>
      </c>
      <c r="C1990" s="12"/>
      <c r="D1990" s="12"/>
      <c r="E1990" s="13">
        <f t="shared" ref="E1990:AB1990" si="41">SUM(E1854:E1989)</f>
        <v>0</v>
      </c>
      <c r="F1990" s="13">
        <f t="shared" si="41"/>
        <v>0</v>
      </c>
      <c r="G1990" s="13">
        <f t="shared" si="41"/>
        <v>0</v>
      </c>
      <c r="H1990" s="13">
        <f t="shared" si="41"/>
        <v>0.10528019122572831</v>
      </c>
      <c r="I1990" s="13">
        <f t="shared" si="41"/>
        <v>3.3335024901808437</v>
      </c>
      <c r="J1990" s="13">
        <f t="shared" si="41"/>
        <v>9.7786202186124065</v>
      </c>
      <c r="K1990" s="13">
        <f t="shared" si="41"/>
        <v>25.71115894614735</v>
      </c>
      <c r="L1990" s="13">
        <f t="shared" si="41"/>
        <v>15.334325924800311</v>
      </c>
      <c r="M1990" s="13">
        <f t="shared" si="41"/>
        <v>14.847655341277388</v>
      </c>
      <c r="N1990" s="13">
        <f t="shared" si="41"/>
        <v>31.389021349097284</v>
      </c>
      <c r="O1990" s="13">
        <f t="shared" si="41"/>
        <v>40.480346662528106</v>
      </c>
      <c r="P1990" s="13">
        <f t="shared" si="41"/>
        <v>44.631241703533973</v>
      </c>
      <c r="Q1990" s="13">
        <f t="shared" si="41"/>
        <v>47.167454931549607</v>
      </c>
      <c r="R1990" s="13">
        <f t="shared" si="41"/>
        <v>39.891816512468935</v>
      </c>
      <c r="S1990" s="13">
        <f t="shared" si="41"/>
        <v>29.519592099273815</v>
      </c>
      <c r="T1990" s="13">
        <f t="shared" si="41"/>
        <v>36.047032571150389</v>
      </c>
      <c r="U1990" s="13">
        <f t="shared" si="41"/>
        <v>37.640808781722534</v>
      </c>
      <c r="V1990" s="13">
        <f t="shared" si="41"/>
        <v>42.008188273730852</v>
      </c>
      <c r="W1990" s="13">
        <f t="shared" si="41"/>
        <v>56.663007844266112</v>
      </c>
      <c r="X1990" s="13">
        <f t="shared" si="41"/>
        <v>0</v>
      </c>
      <c r="Y1990" s="13">
        <f t="shared" si="41"/>
        <v>0</v>
      </c>
      <c r="Z1990" s="13">
        <f t="shared" si="41"/>
        <v>0</v>
      </c>
      <c r="AA1990" s="13">
        <f t="shared" si="41"/>
        <v>0</v>
      </c>
      <c r="AB1990" s="13">
        <f t="shared" si="41"/>
        <v>0</v>
      </c>
      <c r="AC1990" s="110">
        <f>SUM(AC1854:AE1989)</f>
        <v>474.54905384156575</v>
      </c>
      <c r="AD1990" s="110"/>
      <c r="AE1990" s="110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+B1851+1</f>
        <v>45550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6" t="s">
        <v>2</v>
      </c>
      <c r="AD1995" s="96"/>
      <c r="AE1995" s="96"/>
    </row>
    <row r="1996" spans="2:31" x14ac:dyDescent="0.3">
      <c r="B1996" s="4" t="s">
        <v>253</v>
      </c>
      <c r="C1996" s="14"/>
      <c r="D1996" s="14"/>
      <c r="E1996" s="85">
        <v>0</v>
      </c>
      <c r="F1996" s="86">
        <v>0</v>
      </c>
      <c r="G1996" s="85">
        <v>0</v>
      </c>
      <c r="H1996" s="86">
        <v>0</v>
      </c>
      <c r="I1996" s="85">
        <v>0</v>
      </c>
      <c r="J1996" s="86">
        <v>0</v>
      </c>
      <c r="K1996" s="85">
        <v>0</v>
      </c>
      <c r="L1996" s="86">
        <v>0</v>
      </c>
      <c r="M1996" s="85">
        <v>0.11162416666666679</v>
      </c>
      <c r="N1996" s="86">
        <v>1.1861981041666669</v>
      </c>
      <c r="O1996" s="85">
        <v>1.6887688958333338</v>
      </c>
      <c r="P1996" s="86">
        <v>1.5494786041666666</v>
      </c>
      <c r="Q1996" s="85">
        <v>1.5460848125</v>
      </c>
      <c r="R1996" s="86">
        <v>1.5504619583333337</v>
      </c>
      <c r="S1996" s="85">
        <v>1.3341398333333332</v>
      </c>
      <c r="T1996" s="86">
        <v>1.2620608958333333</v>
      </c>
      <c r="U1996" s="85">
        <v>1.4830818333333333</v>
      </c>
      <c r="V1996" s="86">
        <v>1.3675698333333337</v>
      </c>
      <c r="W1996" s="85">
        <v>0.30061816666666691</v>
      </c>
      <c r="X1996" s="86">
        <v>0</v>
      </c>
      <c r="Y1996" s="85">
        <v>0</v>
      </c>
      <c r="Z1996" s="86">
        <v>0</v>
      </c>
      <c r="AA1996" s="85">
        <v>0</v>
      </c>
      <c r="AB1996" s="86">
        <v>0</v>
      </c>
      <c r="AC1996" s="60"/>
      <c r="AD1996" s="59">
        <f t="shared" ref="AD1996:AD2069" si="42">SUM(E1996:AB1996)</f>
        <v>13.380087104166668</v>
      </c>
      <c r="AE1996" s="60"/>
    </row>
    <row r="1997" spans="2:31" x14ac:dyDescent="0.3">
      <c r="B1997" s="4" t="s">
        <v>254</v>
      </c>
      <c r="C1997" s="14"/>
      <c r="D1997" s="14"/>
      <c r="E1997" s="85">
        <v>0</v>
      </c>
      <c r="F1997" s="86">
        <v>0</v>
      </c>
      <c r="G1997" s="85">
        <v>0</v>
      </c>
      <c r="H1997" s="86">
        <v>0</v>
      </c>
      <c r="I1997" s="85">
        <v>0</v>
      </c>
      <c r="J1997" s="86">
        <v>0</v>
      </c>
      <c r="K1997" s="85">
        <v>0</v>
      </c>
      <c r="L1997" s="86">
        <v>0</v>
      </c>
      <c r="M1997" s="85">
        <v>0</v>
      </c>
      <c r="N1997" s="86">
        <v>0</v>
      </c>
      <c r="O1997" s="85">
        <v>0</v>
      </c>
      <c r="P1997" s="86">
        <v>0</v>
      </c>
      <c r="Q1997" s="85">
        <v>0</v>
      </c>
      <c r="R1997" s="86">
        <v>0</v>
      </c>
      <c r="S1997" s="85">
        <v>0</v>
      </c>
      <c r="T1997" s="86">
        <v>0</v>
      </c>
      <c r="U1997" s="85">
        <v>0</v>
      </c>
      <c r="V1997" s="86">
        <v>0</v>
      </c>
      <c r="W1997" s="85">
        <v>0</v>
      </c>
      <c r="X1997" s="86">
        <v>0</v>
      </c>
      <c r="Y1997" s="85">
        <v>0</v>
      </c>
      <c r="Z1997" s="86">
        <v>0</v>
      </c>
      <c r="AA1997" s="85">
        <v>0</v>
      </c>
      <c r="AB1997" s="86">
        <v>0</v>
      </c>
      <c r="AC1997" s="58"/>
      <c r="AD1997" s="59">
        <f t="shared" si="42"/>
        <v>0</v>
      </c>
      <c r="AE1997" s="58"/>
    </row>
    <row r="1998" spans="2:31" x14ac:dyDescent="0.3">
      <c r="B1998" s="4" t="s">
        <v>255</v>
      </c>
      <c r="C1998" s="14"/>
      <c r="D1998" s="14"/>
      <c r="E1998" s="85">
        <v>0</v>
      </c>
      <c r="F1998" s="86">
        <v>0</v>
      </c>
      <c r="G1998" s="85">
        <v>0</v>
      </c>
      <c r="H1998" s="86">
        <v>0</v>
      </c>
      <c r="I1998" s="85">
        <v>0</v>
      </c>
      <c r="J1998" s="86">
        <v>0</v>
      </c>
      <c r="K1998" s="85">
        <v>0</v>
      </c>
      <c r="L1998" s="86">
        <v>0</v>
      </c>
      <c r="M1998" s="85">
        <v>0</v>
      </c>
      <c r="N1998" s="86">
        <v>0</v>
      </c>
      <c r="O1998" s="85">
        <v>0</v>
      </c>
      <c r="P1998" s="86">
        <v>0</v>
      </c>
      <c r="Q1998" s="85">
        <v>0</v>
      </c>
      <c r="R1998" s="86">
        <v>0</v>
      </c>
      <c r="S1998" s="85">
        <v>0</v>
      </c>
      <c r="T1998" s="86">
        <v>0</v>
      </c>
      <c r="U1998" s="85">
        <v>0</v>
      </c>
      <c r="V1998" s="86">
        <v>0</v>
      </c>
      <c r="W1998" s="85">
        <v>0</v>
      </c>
      <c r="X1998" s="86">
        <v>0</v>
      </c>
      <c r="Y1998" s="85">
        <v>0</v>
      </c>
      <c r="Z1998" s="86">
        <v>0</v>
      </c>
      <c r="AA1998" s="85">
        <v>0</v>
      </c>
      <c r="AB1998" s="86">
        <v>0</v>
      </c>
      <c r="AC1998" s="58"/>
      <c r="AD1998" s="59">
        <f t="shared" si="42"/>
        <v>0</v>
      </c>
      <c r="AE1998" s="58"/>
    </row>
    <row r="1999" spans="2:31" x14ac:dyDescent="0.3">
      <c r="B1999" s="4" t="s">
        <v>256</v>
      </c>
      <c r="C1999" s="14"/>
      <c r="D1999" s="14"/>
      <c r="E1999" s="85">
        <v>0</v>
      </c>
      <c r="F1999" s="86">
        <v>0</v>
      </c>
      <c r="G1999" s="85">
        <v>0</v>
      </c>
      <c r="H1999" s="86">
        <v>0</v>
      </c>
      <c r="I1999" s="85">
        <v>0</v>
      </c>
      <c r="J1999" s="86">
        <v>0</v>
      </c>
      <c r="K1999" s="85">
        <v>0</v>
      </c>
      <c r="L1999" s="86">
        <v>0</v>
      </c>
      <c r="M1999" s="85">
        <v>0</v>
      </c>
      <c r="N1999" s="86">
        <v>0</v>
      </c>
      <c r="O1999" s="85">
        <v>0</v>
      </c>
      <c r="P1999" s="86">
        <v>0</v>
      </c>
      <c r="Q1999" s="85">
        <v>0</v>
      </c>
      <c r="R1999" s="86">
        <v>0</v>
      </c>
      <c r="S1999" s="85">
        <v>0</v>
      </c>
      <c r="T1999" s="86">
        <v>0</v>
      </c>
      <c r="U1999" s="85">
        <v>0</v>
      </c>
      <c r="V1999" s="86">
        <v>0</v>
      </c>
      <c r="W1999" s="85">
        <v>0</v>
      </c>
      <c r="X1999" s="86">
        <v>0</v>
      </c>
      <c r="Y1999" s="85">
        <v>0</v>
      </c>
      <c r="Z1999" s="86">
        <v>0</v>
      </c>
      <c r="AA1999" s="85">
        <v>0</v>
      </c>
      <c r="AB1999" s="86">
        <v>0</v>
      </c>
      <c r="AC1999" s="58"/>
      <c r="AD1999" s="59">
        <f t="shared" si="42"/>
        <v>0</v>
      </c>
      <c r="AE1999" s="58"/>
    </row>
    <row r="2000" spans="2:31" x14ac:dyDescent="0.3">
      <c r="B2000" s="4" t="s">
        <v>247</v>
      </c>
      <c r="C2000" s="14"/>
      <c r="D2000" s="14"/>
      <c r="E2000" s="85">
        <v>0</v>
      </c>
      <c r="F2000" s="86">
        <v>0</v>
      </c>
      <c r="G2000" s="85">
        <v>0</v>
      </c>
      <c r="H2000" s="86">
        <v>0</v>
      </c>
      <c r="I2000" s="85">
        <v>0</v>
      </c>
      <c r="J2000" s="86">
        <v>0</v>
      </c>
      <c r="K2000" s="85">
        <v>0</v>
      </c>
      <c r="L2000" s="86">
        <v>0</v>
      </c>
      <c r="M2000" s="85">
        <v>0</v>
      </c>
      <c r="N2000" s="86">
        <v>0</v>
      </c>
      <c r="O2000" s="85">
        <v>0</v>
      </c>
      <c r="P2000" s="86">
        <v>0</v>
      </c>
      <c r="Q2000" s="85">
        <v>0</v>
      </c>
      <c r="R2000" s="86">
        <v>0</v>
      </c>
      <c r="S2000" s="85">
        <v>0</v>
      </c>
      <c r="T2000" s="86">
        <v>0</v>
      </c>
      <c r="U2000" s="85">
        <v>0</v>
      </c>
      <c r="V2000" s="86">
        <v>0</v>
      </c>
      <c r="W2000" s="85">
        <v>0</v>
      </c>
      <c r="X2000" s="86">
        <v>0</v>
      </c>
      <c r="Y2000" s="85">
        <v>0</v>
      </c>
      <c r="Z2000" s="86">
        <v>0</v>
      </c>
      <c r="AA2000" s="85">
        <v>0</v>
      </c>
      <c r="AB2000" s="86">
        <v>0</v>
      </c>
      <c r="AC2000" s="58"/>
      <c r="AD2000" s="59">
        <f t="shared" si="42"/>
        <v>0</v>
      </c>
      <c r="AE2000" s="58"/>
    </row>
    <row r="2001" spans="2:31" x14ac:dyDescent="0.3">
      <c r="B2001" s="4" t="s">
        <v>147</v>
      </c>
      <c r="C2001" s="14"/>
      <c r="D2001" s="14"/>
      <c r="E2001" s="85">
        <v>0</v>
      </c>
      <c r="F2001" s="86">
        <v>0</v>
      </c>
      <c r="G2001" s="85">
        <v>0</v>
      </c>
      <c r="H2001" s="86">
        <v>0</v>
      </c>
      <c r="I2001" s="85">
        <v>0</v>
      </c>
      <c r="J2001" s="86">
        <v>0</v>
      </c>
      <c r="K2001" s="85">
        <v>0</v>
      </c>
      <c r="L2001" s="86">
        <v>0</v>
      </c>
      <c r="M2001" s="85">
        <v>0</v>
      </c>
      <c r="N2001" s="86">
        <v>0</v>
      </c>
      <c r="O2001" s="85">
        <v>0</v>
      </c>
      <c r="P2001" s="86">
        <v>0</v>
      </c>
      <c r="Q2001" s="85">
        <v>0</v>
      </c>
      <c r="R2001" s="86">
        <v>0</v>
      </c>
      <c r="S2001" s="85">
        <v>0</v>
      </c>
      <c r="T2001" s="86">
        <v>0</v>
      </c>
      <c r="U2001" s="85">
        <v>0</v>
      </c>
      <c r="V2001" s="86">
        <v>0</v>
      </c>
      <c r="W2001" s="85">
        <v>0</v>
      </c>
      <c r="X2001" s="86">
        <v>0</v>
      </c>
      <c r="Y2001" s="85">
        <v>0</v>
      </c>
      <c r="Z2001" s="86">
        <v>0</v>
      </c>
      <c r="AA2001" s="85">
        <v>0</v>
      </c>
      <c r="AB2001" s="86">
        <v>0</v>
      </c>
      <c r="AC2001" s="58"/>
      <c r="AD2001" s="59">
        <f t="shared" si="42"/>
        <v>0</v>
      </c>
      <c r="AE2001" s="58"/>
    </row>
    <row r="2002" spans="2:31" x14ac:dyDescent="0.3">
      <c r="B2002" s="4" t="s">
        <v>148</v>
      </c>
      <c r="C2002" s="14"/>
      <c r="D2002" s="14"/>
      <c r="E2002" s="85">
        <v>0</v>
      </c>
      <c r="F2002" s="86">
        <v>0</v>
      </c>
      <c r="G2002" s="85">
        <v>0</v>
      </c>
      <c r="H2002" s="86">
        <v>0</v>
      </c>
      <c r="I2002" s="85">
        <v>0</v>
      </c>
      <c r="J2002" s="86">
        <v>0</v>
      </c>
      <c r="K2002" s="85">
        <v>0</v>
      </c>
      <c r="L2002" s="86">
        <v>0</v>
      </c>
      <c r="M2002" s="85">
        <v>0</v>
      </c>
      <c r="N2002" s="86">
        <v>0</v>
      </c>
      <c r="O2002" s="85">
        <v>0</v>
      </c>
      <c r="P2002" s="86">
        <v>0</v>
      </c>
      <c r="Q2002" s="85">
        <v>0</v>
      </c>
      <c r="R2002" s="86">
        <v>0</v>
      </c>
      <c r="S2002" s="85">
        <v>0</v>
      </c>
      <c r="T2002" s="86">
        <v>0</v>
      </c>
      <c r="U2002" s="85">
        <v>0</v>
      </c>
      <c r="V2002" s="86">
        <v>0</v>
      </c>
      <c r="W2002" s="85">
        <v>0</v>
      </c>
      <c r="X2002" s="86">
        <v>0</v>
      </c>
      <c r="Y2002" s="85">
        <v>0</v>
      </c>
      <c r="Z2002" s="86">
        <v>0</v>
      </c>
      <c r="AA2002" s="85">
        <v>0</v>
      </c>
      <c r="AB2002" s="86">
        <v>0</v>
      </c>
      <c r="AC2002" s="58"/>
      <c r="AD2002" s="59">
        <f t="shared" si="42"/>
        <v>0</v>
      </c>
      <c r="AE2002" s="58"/>
    </row>
    <row r="2003" spans="2:31" x14ac:dyDescent="0.3">
      <c r="B2003" s="4" t="s">
        <v>134</v>
      </c>
      <c r="C2003" s="14"/>
      <c r="D2003" s="14"/>
      <c r="E2003" s="85">
        <v>0</v>
      </c>
      <c r="F2003" s="86">
        <v>0</v>
      </c>
      <c r="G2003" s="85">
        <v>0</v>
      </c>
      <c r="H2003" s="86">
        <v>0</v>
      </c>
      <c r="I2003" s="85">
        <v>0</v>
      </c>
      <c r="J2003" s="86">
        <v>0</v>
      </c>
      <c r="K2003" s="85">
        <v>0</v>
      </c>
      <c r="L2003" s="86">
        <v>0</v>
      </c>
      <c r="M2003" s="85">
        <v>0</v>
      </c>
      <c r="N2003" s="86">
        <v>0</v>
      </c>
      <c r="O2003" s="85">
        <v>0</v>
      </c>
      <c r="P2003" s="86">
        <v>0</v>
      </c>
      <c r="Q2003" s="85">
        <v>0</v>
      </c>
      <c r="R2003" s="86">
        <v>0</v>
      </c>
      <c r="S2003" s="85">
        <v>0</v>
      </c>
      <c r="T2003" s="86">
        <v>0</v>
      </c>
      <c r="U2003" s="85">
        <v>0</v>
      </c>
      <c r="V2003" s="86">
        <v>0</v>
      </c>
      <c r="W2003" s="85">
        <v>0</v>
      </c>
      <c r="X2003" s="86">
        <v>0</v>
      </c>
      <c r="Y2003" s="85">
        <v>0</v>
      </c>
      <c r="Z2003" s="86">
        <v>0</v>
      </c>
      <c r="AA2003" s="85">
        <v>0</v>
      </c>
      <c r="AB2003" s="86">
        <v>0</v>
      </c>
      <c r="AC2003" s="58"/>
      <c r="AD2003" s="59">
        <f t="shared" si="42"/>
        <v>0</v>
      </c>
      <c r="AE2003" s="58"/>
    </row>
    <row r="2004" spans="2:31" x14ac:dyDescent="0.3">
      <c r="B2004" s="4" t="s">
        <v>135</v>
      </c>
      <c r="C2004" s="14"/>
      <c r="D2004" s="14"/>
      <c r="E2004" s="85">
        <v>0</v>
      </c>
      <c r="F2004" s="86">
        <v>0</v>
      </c>
      <c r="G2004" s="85">
        <v>0</v>
      </c>
      <c r="H2004" s="86">
        <v>0</v>
      </c>
      <c r="I2004" s="85">
        <v>0</v>
      </c>
      <c r="J2004" s="86">
        <v>0</v>
      </c>
      <c r="K2004" s="85">
        <v>0</v>
      </c>
      <c r="L2004" s="86">
        <v>0</v>
      </c>
      <c r="M2004" s="85">
        <v>0</v>
      </c>
      <c r="N2004" s="86">
        <v>0</v>
      </c>
      <c r="O2004" s="85">
        <v>0</v>
      </c>
      <c r="P2004" s="86">
        <v>0</v>
      </c>
      <c r="Q2004" s="85">
        <v>0</v>
      </c>
      <c r="R2004" s="86">
        <v>0</v>
      </c>
      <c r="S2004" s="85">
        <v>0</v>
      </c>
      <c r="T2004" s="86">
        <v>0</v>
      </c>
      <c r="U2004" s="85">
        <v>0</v>
      </c>
      <c r="V2004" s="86">
        <v>0</v>
      </c>
      <c r="W2004" s="85">
        <v>0</v>
      </c>
      <c r="X2004" s="86">
        <v>0</v>
      </c>
      <c r="Y2004" s="85">
        <v>0</v>
      </c>
      <c r="Z2004" s="86">
        <v>0</v>
      </c>
      <c r="AA2004" s="85">
        <v>0</v>
      </c>
      <c r="AB2004" s="86">
        <v>0</v>
      </c>
      <c r="AC2004" s="58"/>
      <c r="AD2004" s="59">
        <f t="shared" si="42"/>
        <v>0</v>
      </c>
      <c r="AE2004" s="58"/>
    </row>
    <row r="2005" spans="2:31" x14ac:dyDescent="0.3">
      <c r="B2005" s="4" t="s">
        <v>204</v>
      </c>
      <c r="C2005" s="14"/>
      <c r="D2005" s="14"/>
      <c r="E2005" s="85">
        <v>0</v>
      </c>
      <c r="F2005" s="86">
        <v>1.1187499999999483E-2</v>
      </c>
      <c r="G2005" s="85">
        <v>7.4583333333329851E-2</v>
      </c>
      <c r="H2005" s="86">
        <v>7.4583333333329851E-2</v>
      </c>
      <c r="I2005" s="85">
        <v>7.4583333333329851E-2</v>
      </c>
      <c r="J2005" s="86">
        <v>7.4583333333329851E-2</v>
      </c>
      <c r="K2005" s="85">
        <v>7.4583333333329851E-2</v>
      </c>
      <c r="L2005" s="86">
        <v>0.22208333333332991</v>
      </c>
      <c r="M2005" s="85">
        <v>9.3645833333332512E-2</v>
      </c>
      <c r="N2005" s="86">
        <v>0</v>
      </c>
      <c r="O2005" s="85">
        <v>0</v>
      </c>
      <c r="P2005" s="86">
        <v>0</v>
      </c>
      <c r="Q2005" s="85">
        <v>0</v>
      </c>
      <c r="R2005" s="86">
        <v>0</v>
      </c>
      <c r="S2005" s="85">
        <v>0</v>
      </c>
      <c r="T2005" s="86">
        <v>0</v>
      </c>
      <c r="U2005" s="85">
        <v>0</v>
      </c>
      <c r="V2005" s="86">
        <v>0</v>
      </c>
      <c r="W2005" s="85">
        <v>0</v>
      </c>
      <c r="X2005" s="86">
        <v>0</v>
      </c>
      <c r="Y2005" s="85">
        <v>0</v>
      </c>
      <c r="Z2005" s="86">
        <v>0</v>
      </c>
      <c r="AA2005" s="85">
        <v>0</v>
      </c>
      <c r="AB2005" s="86">
        <v>0</v>
      </c>
      <c r="AC2005" s="58"/>
      <c r="AD2005" s="59">
        <f t="shared" si="42"/>
        <v>0.6998333333333111</v>
      </c>
      <c r="AE2005" s="58"/>
    </row>
    <row r="2006" spans="2:31" x14ac:dyDescent="0.3">
      <c r="B2006" s="4" t="s">
        <v>215</v>
      </c>
      <c r="C2006" s="14"/>
      <c r="D2006" s="14"/>
      <c r="E2006" s="85">
        <v>0</v>
      </c>
      <c r="F2006" s="86">
        <v>0</v>
      </c>
      <c r="G2006" s="85">
        <v>0</v>
      </c>
      <c r="H2006" s="86">
        <v>0</v>
      </c>
      <c r="I2006" s="85">
        <v>0</v>
      </c>
      <c r="J2006" s="86">
        <v>0</v>
      </c>
      <c r="K2006" s="85">
        <v>0</v>
      </c>
      <c r="L2006" s="86">
        <v>0</v>
      </c>
      <c r="M2006" s="85">
        <v>0</v>
      </c>
      <c r="N2006" s="86">
        <v>0</v>
      </c>
      <c r="O2006" s="85">
        <v>0</v>
      </c>
      <c r="P2006" s="86">
        <v>0</v>
      </c>
      <c r="Q2006" s="85">
        <v>0</v>
      </c>
      <c r="R2006" s="86">
        <v>0</v>
      </c>
      <c r="S2006" s="85">
        <v>0</v>
      </c>
      <c r="T2006" s="86">
        <v>0</v>
      </c>
      <c r="U2006" s="85">
        <v>0</v>
      </c>
      <c r="V2006" s="86">
        <v>0</v>
      </c>
      <c r="W2006" s="85">
        <v>0</v>
      </c>
      <c r="X2006" s="86">
        <v>0</v>
      </c>
      <c r="Y2006" s="85">
        <v>0</v>
      </c>
      <c r="Z2006" s="86">
        <v>0</v>
      </c>
      <c r="AA2006" s="85">
        <v>0</v>
      </c>
      <c r="AB2006" s="86">
        <v>0</v>
      </c>
      <c r="AC2006" s="58"/>
      <c r="AD2006" s="59">
        <f t="shared" si="42"/>
        <v>0</v>
      </c>
      <c r="AE2006" s="58"/>
    </row>
    <row r="2007" spans="2:31" x14ac:dyDescent="0.3">
      <c r="B2007" s="4" t="s">
        <v>216</v>
      </c>
      <c r="C2007" s="14"/>
      <c r="D2007" s="14"/>
      <c r="E2007" s="87">
        <v>0</v>
      </c>
      <c r="F2007" s="88">
        <v>0</v>
      </c>
      <c r="G2007" s="87">
        <v>0</v>
      </c>
      <c r="H2007" s="88">
        <v>0</v>
      </c>
      <c r="I2007" s="87">
        <v>0</v>
      </c>
      <c r="J2007" s="88">
        <v>0</v>
      </c>
      <c r="K2007" s="87">
        <v>0</v>
      </c>
      <c r="L2007" s="88">
        <v>0</v>
      </c>
      <c r="M2007" s="87">
        <v>0</v>
      </c>
      <c r="N2007" s="88">
        <v>0</v>
      </c>
      <c r="O2007" s="87">
        <v>0</v>
      </c>
      <c r="P2007" s="88">
        <v>0</v>
      </c>
      <c r="Q2007" s="87">
        <v>0</v>
      </c>
      <c r="R2007" s="88">
        <v>0</v>
      </c>
      <c r="S2007" s="87">
        <v>0</v>
      </c>
      <c r="T2007" s="88">
        <v>0</v>
      </c>
      <c r="U2007" s="87">
        <v>0</v>
      </c>
      <c r="V2007" s="88">
        <v>0</v>
      </c>
      <c r="W2007" s="87">
        <v>0</v>
      </c>
      <c r="X2007" s="88">
        <v>0</v>
      </c>
      <c r="Y2007" s="87">
        <v>0</v>
      </c>
      <c r="Z2007" s="88">
        <v>0</v>
      </c>
      <c r="AA2007" s="87">
        <v>0</v>
      </c>
      <c r="AB2007" s="88">
        <v>0</v>
      </c>
      <c r="AC2007" s="58"/>
      <c r="AD2007" s="59">
        <f t="shared" si="42"/>
        <v>0</v>
      </c>
      <c r="AE2007" s="58"/>
    </row>
    <row r="2008" spans="2:31" x14ac:dyDescent="0.3">
      <c r="B2008" s="4" t="s">
        <v>155</v>
      </c>
      <c r="C2008" s="14"/>
      <c r="D2008" s="14"/>
      <c r="E2008" s="87">
        <v>0</v>
      </c>
      <c r="F2008" s="88">
        <v>0</v>
      </c>
      <c r="G2008" s="87">
        <v>0</v>
      </c>
      <c r="H2008" s="88">
        <v>0</v>
      </c>
      <c r="I2008" s="87">
        <v>0</v>
      </c>
      <c r="J2008" s="88">
        <v>0</v>
      </c>
      <c r="K2008" s="87">
        <v>0</v>
      </c>
      <c r="L2008" s="88">
        <v>0</v>
      </c>
      <c r="M2008" s="87">
        <v>0</v>
      </c>
      <c r="N2008" s="88">
        <v>0</v>
      </c>
      <c r="O2008" s="87">
        <v>0</v>
      </c>
      <c r="P2008" s="88">
        <v>0</v>
      </c>
      <c r="Q2008" s="87">
        <v>0</v>
      </c>
      <c r="R2008" s="88">
        <v>0</v>
      </c>
      <c r="S2008" s="87">
        <v>0</v>
      </c>
      <c r="T2008" s="88">
        <v>0</v>
      </c>
      <c r="U2008" s="87">
        <v>0</v>
      </c>
      <c r="V2008" s="88">
        <v>0</v>
      </c>
      <c r="W2008" s="87">
        <v>0</v>
      </c>
      <c r="X2008" s="88">
        <v>0</v>
      </c>
      <c r="Y2008" s="87">
        <v>0</v>
      </c>
      <c r="Z2008" s="88">
        <v>0</v>
      </c>
      <c r="AA2008" s="87">
        <v>0</v>
      </c>
      <c r="AB2008" s="88">
        <v>0</v>
      </c>
      <c r="AC2008" s="58"/>
      <c r="AD2008" s="59">
        <f t="shared" si="42"/>
        <v>0</v>
      </c>
      <c r="AE2008" s="58"/>
    </row>
    <row r="2009" spans="2:31" x14ac:dyDescent="0.3">
      <c r="B2009" s="4" t="s">
        <v>228</v>
      </c>
      <c r="C2009" s="14"/>
      <c r="D2009" s="14"/>
      <c r="E2009" s="87">
        <v>0</v>
      </c>
      <c r="F2009" s="88">
        <v>0</v>
      </c>
      <c r="G2009" s="87">
        <v>0</v>
      </c>
      <c r="H2009" s="88">
        <v>0</v>
      </c>
      <c r="I2009" s="87">
        <v>0</v>
      </c>
      <c r="J2009" s="88">
        <v>0</v>
      </c>
      <c r="K2009" s="87">
        <v>0</v>
      </c>
      <c r="L2009" s="88">
        <v>0</v>
      </c>
      <c r="M2009" s="87">
        <v>0</v>
      </c>
      <c r="N2009" s="88">
        <v>0</v>
      </c>
      <c r="O2009" s="87">
        <v>0</v>
      </c>
      <c r="P2009" s="88">
        <v>0</v>
      </c>
      <c r="Q2009" s="87">
        <v>0</v>
      </c>
      <c r="R2009" s="88">
        <v>0</v>
      </c>
      <c r="S2009" s="87">
        <v>0</v>
      </c>
      <c r="T2009" s="88">
        <v>0</v>
      </c>
      <c r="U2009" s="87">
        <v>0</v>
      </c>
      <c r="V2009" s="88">
        <v>0</v>
      </c>
      <c r="W2009" s="87">
        <v>0</v>
      </c>
      <c r="X2009" s="88">
        <v>0</v>
      </c>
      <c r="Y2009" s="87">
        <v>0</v>
      </c>
      <c r="Z2009" s="88">
        <v>0</v>
      </c>
      <c r="AA2009" s="87">
        <v>0</v>
      </c>
      <c r="AB2009" s="88">
        <v>0</v>
      </c>
      <c r="AC2009" s="58"/>
      <c r="AD2009" s="59">
        <f t="shared" si="42"/>
        <v>0</v>
      </c>
      <c r="AE2009" s="58"/>
    </row>
    <row r="2010" spans="2:31" x14ac:dyDescent="0.3">
      <c r="B2010" s="4" t="s">
        <v>229</v>
      </c>
      <c r="C2010" s="14"/>
      <c r="D2010" s="14"/>
      <c r="E2010" s="87">
        <v>0</v>
      </c>
      <c r="F2010" s="88">
        <v>0</v>
      </c>
      <c r="G2010" s="87">
        <v>0</v>
      </c>
      <c r="H2010" s="88">
        <v>0</v>
      </c>
      <c r="I2010" s="87">
        <v>0</v>
      </c>
      <c r="J2010" s="88">
        <v>0</v>
      </c>
      <c r="K2010" s="87">
        <v>0</v>
      </c>
      <c r="L2010" s="88">
        <v>0</v>
      </c>
      <c r="M2010" s="87">
        <v>0</v>
      </c>
      <c r="N2010" s="88">
        <v>0</v>
      </c>
      <c r="O2010" s="87">
        <v>0</v>
      </c>
      <c r="P2010" s="88">
        <v>0</v>
      </c>
      <c r="Q2010" s="87">
        <v>0</v>
      </c>
      <c r="R2010" s="88">
        <v>0</v>
      </c>
      <c r="S2010" s="87">
        <v>0</v>
      </c>
      <c r="T2010" s="88">
        <v>0</v>
      </c>
      <c r="U2010" s="87">
        <v>0</v>
      </c>
      <c r="V2010" s="88">
        <v>0</v>
      </c>
      <c r="W2010" s="87">
        <v>0</v>
      </c>
      <c r="X2010" s="88">
        <v>0</v>
      </c>
      <c r="Y2010" s="87">
        <v>0</v>
      </c>
      <c r="Z2010" s="88">
        <v>0</v>
      </c>
      <c r="AA2010" s="87">
        <v>0</v>
      </c>
      <c r="AB2010" s="88">
        <v>0</v>
      </c>
      <c r="AC2010" s="58"/>
      <c r="AD2010" s="59">
        <f t="shared" si="42"/>
        <v>0</v>
      </c>
      <c r="AE2010" s="58"/>
    </row>
    <row r="2011" spans="2:31" x14ac:dyDescent="0.3">
      <c r="B2011" s="4" t="s">
        <v>152</v>
      </c>
      <c r="C2011" s="14"/>
      <c r="D2011" s="14"/>
      <c r="E2011" s="87">
        <v>0</v>
      </c>
      <c r="F2011" s="88">
        <v>0</v>
      </c>
      <c r="G2011" s="87">
        <v>0</v>
      </c>
      <c r="H2011" s="88">
        <v>0</v>
      </c>
      <c r="I2011" s="87">
        <v>0.31499999999999972</v>
      </c>
      <c r="J2011" s="88">
        <v>0.67666666666666531</v>
      </c>
      <c r="K2011" s="87">
        <v>0</v>
      </c>
      <c r="L2011" s="88">
        <v>0</v>
      </c>
      <c r="M2011" s="87">
        <v>0.53666666666666607</v>
      </c>
      <c r="N2011" s="88">
        <v>0.65083333333333293</v>
      </c>
      <c r="O2011" s="87">
        <v>0.64916666666666611</v>
      </c>
      <c r="P2011" s="88">
        <v>0.69999999999999851</v>
      </c>
      <c r="Q2011" s="87">
        <v>0.69999999999999851</v>
      </c>
      <c r="R2011" s="88">
        <v>0.79833333333333278</v>
      </c>
      <c r="S2011" s="87">
        <v>0.90000000000000036</v>
      </c>
      <c r="T2011" s="88">
        <v>0.90000000000000036</v>
      </c>
      <c r="U2011" s="87">
        <v>0.85083333333333266</v>
      </c>
      <c r="V2011" s="88">
        <v>0.84916666666666596</v>
      </c>
      <c r="W2011" s="87">
        <v>0.79500000000000026</v>
      </c>
      <c r="X2011" s="88">
        <v>0</v>
      </c>
      <c r="Y2011" s="87">
        <v>0</v>
      </c>
      <c r="Z2011" s="88">
        <v>0</v>
      </c>
      <c r="AA2011" s="87">
        <v>0.58500000000000008</v>
      </c>
      <c r="AB2011" s="88">
        <v>0.90000000000000036</v>
      </c>
      <c r="AC2011" s="58"/>
      <c r="AD2011" s="59">
        <f t="shared" si="42"/>
        <v>10.80666666666666</v>
      </c>
      <c r="AE2011" s="58"/>
    </row>
    <row r="2012" spans="2:31" x14ac:dyDescent="0.3">
      <c r="B2012" s="4" t="s">
        <v>196</v>
      </c>
      <c r="C2012" s="14"/>
      <c r="D2012" s="14"/>
      <c r="E2012" s="87">
        <v>0</v>
      </c>
      <c r="F2012" s="88">
        <v>0</v>
      </c>
      <c r="G2012" s="87">
        <v>0</v>
      </c>
      <c r="H2012" s="88">
        <v>0</v>
      </c>
      <c r="I2012" s="87">
        <v>0</v>
      </c>
      <c r="J2012" s="88">
        <v>0</v>
      </c>
      <c r="K2012" s="87">
        <v>0</v>
      </c>
      <c r="L2012" s="88">
        <v>0</v>
      </c>
      <c r="M2012" s="87">
        <v>0</v>
      </c>
      <c r="N2012" s="88">
        <v>0</v>
      </c>
      <c r="O2012" s="87">
        <v>0</v>
      </c>
      <c r="P2012" s="88">
        <v>0</v>
      </c>
      <c r="Q2012" s="87">
        <v>0</v>
      </c>
      <c r="R2012" s="88">
        <v>0</v>
      </c>
      <c r="S2012" s="87">
        <v>0</v>
      </c>
      <c r="T2012" s="88">
        <v>0</v>
      </c>
      <c r="U2012" s="87">
        <v>0</v>
      </c>
      <c r="V2012" s="88">
        <v>0</v>
      </c>
      <c r="W2012" s="87">
        <v>0</v>
      </c>
      <c r="X2012" s="88">
        <v>0</v>
      </c>
      <c r="Y2012" s="87">
        <v>0</v>
      </c>
      <c r="Z2012" s="88">
        <v>0</v>
      </c>
      <c r="AA2012" s="87">
        <v>0</v>
      </c>
      <c r="AB2012" s="88">
        <v>0</v>
      </c>
      <c r="AC2012" s="58"/>
      <c r="AD2012" s="59">
        <f t="shared" si="42"/>
        <v>0</v>
      </c>
      <c r="AE2012" s="58"/>
    </row>
    <row r="2013" spans="2:31" x14ac:dyDescent="0.3">
      <c r="B2013" s="4" t="s">
        <v>197</v>
      </c>
      <c r="C2013" s="14"/>
      <c r="D2013" s="14"/>
      <c r="E2013" s="87">
        <v>0</v>
      </c>
      <c r="F2013" s="88">
        <v>0</v>
      </c>
      <c r="G2013" s="87">
        <v>0</v>
      </c>
      <c r="H2013" s="88">
        <v>0</v>
      </c>
      <c r="I2013" s="87">
        <v>0</v>
      </c>
      <c r="J2013" s="88">
        <v>0</v>
      </c>
      <c r="K2013" s="87">
        <v>0</v>
      </c>
      <c r="L2013" s="88">
        <v>0</v>
      </c>
      <c r="M2013" s="87">
        <v>0</v>
      </c>
      <c r="N2013" s="88">
        <v>0</v>
      </c>
      <c r="O2013" s="87">
        <v>0</v>
      </c>
      <c r="P2013" s="88">
        <v>0</v>
      </c>
      <c r="Q2013" s="87">
        <v>0</v>
      </c>
      <c r="R2013" s="88">
        <v>0</v>
      </c>
      <c r="S2013" s="87">
        <v>0</v>
      </c>
      <c r="T2013" s="88">
        <v>0</v>
      </c>
      <c r="U2013" s="87">
        <v>0</v>
      </c>
      <c r="V2013" s="88">
        <v>0</v>
      </c>
      <c r="W2013" s="87">
        <v>0</v>
      </c>
      <c r="X2013" s="88">
        <v>0</v>
      </c>
      <c r="Y2013" s="87">
        <v>0</v>
      </c>
      <c r="Z2013" s="88">
        <v>0</v>
      </c>
      <c r="AA2013" s="87">
        <v>0</v>
      </c>
      <c r="AB2013" s="88">
        <v>0</v>
      </c>
      <c r="AC2013" s="58"/>
      <c r="AD2013" s="59">
        <f t="shared" si="42"/>
        <v>0</v>
      </c>
      <c r="AE2013" s="58"/>
    </row>
    <row r="2014" spans="2:31" x14ac:dyDescent="0.3">
      <c r="B2014" s="4" t="s">
        <v>243</v>
      </c>
      <c r="C2014" s="14"/>
      <c r="D2014" s="14"/>
      <c r="E2014" s="87">
        <v>0</v>
      </c>
      <c r="F2014" s="88">
        <v>0</v>
      </c>
      <c r="G2014" s="87">
        <v>0</v>
      </c>
      <c r="H2014" s="88">
        <v>0</v>
      </c>
      <c r="I2014" s="87">
        <v>0.21517709548453731</v>
      </c>
      <c r="J2014" s="88">
        <v>0.42090727929732474</v>
      </c>
      <c r="K2014" s="87">
        <v>0</v>
      </c>
      <c r="L2014" s="88">
        <v>0</v>
      </c>
      <c r="M2014" s="87">
        <v>0.38839531185387505</v>
      </c>
      <c r="N2014" s="88">
        <v>0.58897961985579783</v>
      </c>
      <c r="O2014" s="87">
        <v>0.85545037002873081</v>
      </c>
      <c r="P2014" s="88">
        <v>0.50697674564035378</v>
      </c>
      <c r="Q2014" s="87">
        <v>0.57431012204797716</v>
      </c>
      <c r="R2014" s="88">
        <v>0.64164349448195745</v>
      </c>
      <c r="S2014" s="87">
        <v>0.68002531341226546</v>
      </c>
      <c r="T2014" s="88">
        <v>0.68847415259988765</v>
      </c>
      <c r="U2014" s="87">
        <v>0.69440005225822343</v>
      </c>
      <c r="V2014" s="88">
        <v>0.68488168196051291</v>
      </c>
      <c r="W2014" s="87">
        <v>0.59678106533324016</v>
      </c>
      <c r="X2014" s="88">
        <v>0</v>
      </c>
      <c r="Y2014" s="87">
        <v>0</v>
      </c>
      <c r="Z2014" s="88">
        <v>0</v>
      </c>
      <c r="AA2014" s="87">
        <v>0.40991885123136218</v>
      </c>
      <c r="AB2014" s="88">
        <v>0.63616624883325534</v>
      </c>
      <c r="AC2014" s="58"/>
      <c r="AD2014" s="59">
        <f t="shared" si="42"/>
        <v>8.5824874043193002</v>
      </c>
      <c r="AE2014" s="58"/>
    </row>
    <row r="2015" spans="2:31" x14ac:dyDescent="0.3">
      <c r="B2015" s="4" t="s">
        <v>252</v>
      </c>
      <c r="C2015" s="14"/>
      <c r="D2015" s="14"/>
      <c r="E2015" s="87">
        <v>0</v>
      </c>
      <c r="F2015" s="88">
        <v>0</v>
      </c>
      <c r="G2015" s="87">
        <v>0</v>
      </c>
      <c r="H2015" s="88">
        <v>0</v>
      </c>
      <c r="I2015" s="87">
        <v>7.2538475852219397E-2</v>
      </c>
      <c r="J2015" s="88">
        <v>0.14491454393548991</v>
      </c>
      <c r="K2015" s="87">
        <v>0</v>
      </c>
      <c r="L2015" s="88">
        <v>0</v>
      </c>
      <c r="M2015" s="87">
        <v>9.513085221090338E-2</v>
      </c>
      <c r="N2015" s="88">
        <v>0.14084967454497055</v>
      </c>
      <c r="O2015" s="87">
        <v>0.14231016914272335</v>
      </c>
      <c r="P2015" s="88">
        <v>0.15913898627185849</v>
      </c>
      <c r="Q2015" s="87">
        <v>0.16713300228341446</v>
      </c>
      <c r="R2015" s="88">
        <v>0.17313316146755248</v>
      </c>
      <c r="S2015" s="87">
        <v>0.17379835526371029</v>
      </c>
      <c r="T2015" s="88">
        <v>0.17347089330577878</v>
      </c>
      <c r="U2015" s="87">
        <v>0.17282568007988919</v>
      </c>
      <c r="V2015" s="88">
        <v>0.17492857157233627</v>
      </c>
      <c r="W2015" s="87">
        <v>0.1573251536243282</v>
      </c>
      <c r="X2015" s="88">
        <v>0</v>
      </c>
      <c r="Y2015" s="87">
        <v>0</v>
      </c>
      <c r="Z2015" s="88">
        <v>0</v>
      </c>
      <c r="AA2015" s="87">
        <v>0.12416194441065806</v>
      </c>
      <c r="AB2015" s="88">
        <v>0.1919158109051389</v>
      </c>
      <c r="AC2015" s="58"/>
      <c r="AD2015" s="59">
        <f t="shared" si="42"/>
        <v>2.2635752748709717</v>
      </c>
      <c r="AE2015" s="58"/>
    </row>
    <row r="2016" spans="2:31" x14ac:dyDescent="0.3">
      <c r="B2016" s="4" t="s">
        <v>156</v>
      </c>
      <c r="C2016" s="14"/>
      <c r="D2016" s="14"/>
      <c r="E2016" s="87">
        <v>0</v>
      </c>
      <c r="F2016" s="88">
        <v>0</v>
      </c>
      <c r="G2016" s="87">
        <v>0</v>
      </c>
      <c r="H2016" s="88">
        <v>0</v>
      </c>
      <c r="I2016" s="87">
        <v>0</v>
      </c>
      <c r="J2016" s="88">
        <v>0</v>
      </c>
      <c r="K2016" s="87">
        <v>0</v>
      </c>
      <c r="L2016" s="88">
        <v>0</v>
      </c>
      <c r="M2016" s="87">
        <v>0</v>
      </c>
      <c r="N2016" s="88">
        <v>0</v>
      </c>
      <c r="O2016" s="87">
        <v>0</v>
      </c>
      <c r="P2016" s="88">
        <v>0</v>
      </c>
      <c r="Q2016" s="87">
        <v>0</v>
      </c>
      <c r="R2016" s="88">
        <v>0</v>
      </c>
      <c r="S2016" s="87">
        <v>0</v>
      </c>
      <c r="T2016" s="88">
        <v>0</v>
      </c>
      <c r="U2016" s="87">
        <v>0</v>
      </c>
      <c r="V2016" s="88">
        <v>0</v>
      </c>
      <c r="W2016" s="87">
        <v>0</v>
      </c>
      <c r="X2016" s="88">
        <v>0</v>
      </c>
      <c r="Y2016" s="87">
        <v>0</v>
      </c>
      <c r="Z2016" s="88">
        <v>0</v>
      </c>
      <c r="AA2016" s="87">
        <v>0</v>
      </c>
      <c r="AB2016" s="88">
        <v>0</v>
      </c>
      <c r="AC2016" s="58"/>
      <c r="AD2016" s="59">
        <f t="shared" si="42"/>
        <v>0</v>
      </c>
      <c r="AE2016" s="58"/>
    </row>
    <row r="2017" spans="2:31" x14ac:dyDescent="0.3">
      <c r="B2017" s="4" t="s">
        <v>157</v>
      </c>
      <c r="C2017" s="14"/>
      <c r="D2017" s="14"/>
      <c r="E2017" s="87">
        <v>0</v>
      </c>
      <c r="F2017" s="88">
        <v>0</v>
      </c>
      <c r="G2017" s="87">
        <v>0</v>
      </c>
      <c r="H2017" s="88">
        <v>0</v>
      </c>
      <c r="I2017" s="87">
        <v>0</v>
      </c>
      <c r="J2017" s="88">
        <v>0</v>
      </c>
      <c r="K2017" s="87">
        <v>0</v>
      </c>
      <c r="L2017" s="88">
        <v>0</v>
      </c>
      <c r="M2017" s="87">
        <v>0</v>
      </c>
      <c r="N2017" s="88">
        <v>0</v>
      </c>
      <c r="O2017" s="87">
        <v>0</v>
      </c>
      <c r="P2017" s="88">
        <v>0</v>
      </c>
      <c r="Q2017" s="87">
        <v>0</v>
      </c>
      <c r="R2017" s="88">
        <v>0</v>
      </c>
      <c r="S2017" s="87">
        <v>0</v>
      </c>
      <c r="T2017" s="88">
        <v>0</v>
      </c>
      <c r="U2017" s="87">
        <v>0</v>
      </c>
      <c r="V2017" s="88">
        <v>0</v>
      </c>
      <c r="W2017" s="87">
        <v>0</v>
      </c>
      <c r="X2017" s="88">
        <v>0</v>
      </c>
      <c r="Y2017" s="87">
        <v>0</v>
      </c>
      <c r="Z2017" s="88">
        <v>0</v>
      </c>
      <c r="AA2017" s="87">
        <v>0</v>
      </c>
      <c r="AB2017" s="88">
        <v>0</v>
      </c>
      <c r="AC2017" s="58"/>
      <c r="AD2017" s="59">
        <f t="shared" si="42"/>
        <v>0</v>
      </c>
      <c r="AE2017" s="58"/>
    </row>
    <row r="2018" spans="2:31" x14ac:dyDescent="0.3">
      <c r="B2018" s="4" t="s">
        <v>158</v>
      </c>
      <c r="C2018" s="14"/>
      <c r="D2018" s="14"/>
      <c r="E2018" s="87">
        <v>0</v>
      </c>
      <c r="F2018" s="88">
        <v>0</v>
      </c>
      <c r="G2018" s="87">
        <v>0</v>
      </c>
      <c r="H2018" s="88">
        <v>0</v>
      </c>
      <c r="I2018" s="87">
        <v>0</v>
      </c>
      <c r="J2018" s="88">
        <v>0</v>
      </c>
      <c r="K2018" s="87">
        <v>0</v>
      </c>
      <c r="L2018" s="88">
        <v>0</v>
      </c>
      <c r="M2018" s="87">
        <v>0</v>
      </c>
      <c r="N2018" s="88">
        <v>0</v>
      </c>
      <c r="O2018" s="87">
        <v>0</v>
      </c>
      <c r="P2018" s="88">
        <v>0</v>
      </c>
      <c r="Q2018" s="87">
        <v>0</v>
      </c>
      <c r="R2018" s="88">
        <v>0</v>
      </c>
      <c r="S2018" s="87">
        <v>0</v>
      </c>
      <c r="T2018" s="88">
        <v>0</v>
      </c>
      <c r="U2018" s="87">
        <v>0</v>
      </c>
      <c r="V2018" s="88">
        <v>0</v>
      </c>
      <c r="W2018" s="87">
        <v>0</v>
      </c>
      <c r="X2018" s="88">
        <v>0</v>
      </c>
      <c r="Y2018" s="87">
        <v>0</v>
      </c>
      <c r="Z2018" s="88">
        <v>0</v>
      </c>
      <c r="AA2018" s="87">
        <v>0</v>
      </c>
      <c r="AB2018" s="88">
        <v>0</v>
      </c>
      <c r="AC2018" s="58"/>
      <c r="AD2018" s="59">
        <f t="shared" si="42"/>
        <v>0</v>
      </c>
      <c r="AE2018" s="58"/>
    </row>
    <row r="2019" spans="2:31" x14ac:dyDescent="0.3">
      <c r="B2019" s="4" t="s">
        <v>159</v>
      </c>
      <c r="C2019" s="14"/>
      <c r="D2019" s="14"/>
      <c r="E2019" s="87">
        <v>0</v>
      </c>
      <c r="F2019" s="88">
        <v>0</v>
      </c>
      <c r="G2019" s="87">
        <v>0</v>
      </c>
      <c r="H2019" s="88">
        <v>0</v>
      </c>
      <c r="I2019" s="87">
        <v>0</v>
      </c>
      <c r="J2019" s="88">
        <v>0</v>
      </c>
      <c r="K2019" s="87">
        <v>0</v>
      </c>
      <c r="L2019" s="88">
        <v>0</v>
      </c>
      <c r="M2019" s="87">
        <v>0</v>
      </c>
      <c r="N2019" s="88">
        <v>0</v>
      </c>
      <c r="O2019" s="87">
        <v>0</v>
      </c>
      <c r="P2019" s="88">
        <v>0</v>
      </c>
      <c r="Q2019" s="87">
        <v>0</v>
      </c>
      <c r="R2019" s="88">
        <v>0</v>
      </c>
      <c r="S2019" s="87">
        <v>0</v>
      </c>
      <c r="T2019" s="88">
        <v>0</v>
      </c>
      <c r="U2019" s="87">
        <v>0</v>
      </c>
      <c r="V2019" s="88">
        <v>0</v>
      </c>
      <c r="W2019" s="87">
        <v>0</v>
      </c>
      <c r="X2019" s="88">
        <v>0</v>
      </c>
      <c r="Y2019" s="87">
        <v>0</v>
      </c>
      <c r="Z2019" s="88">
        <v>0</v>
      </c>
      <c r="AA2019" s="87">
        <v>0</v>
      </c>
      <c r="AB2019" s="88">
        <v>0</v>
      </c>
      <c r="AC2019" s="58"/>
      <c r="AD2019" s="59">
        <f t="shared" si="42"/>
        <v>0</v>
      </c>
      <c r="AE2019" s="58"/>
    </row>
    <row r="2020" spans="2:31" x14ac:dyDescent="0.3">
      <c r="B2020" s="4" t="s">
        <v>202</v>
      </c>
      <c r="C2020" s="14"/>
      <c r="D2020" s="14"/>
      <c r="E2020" s="87">
        <v>0</v>
      </c>
      <c r="F2020" s="88">
        <v>0</v>
      </c>
      <c r="G2020" s="87">
        <v>0</v>
      </c>
      <c r="H2020" s="88">
        <v>0</v>
      </c>
      <c r="I2020" s="87">
        <v>0</v>
      </c>
      <c r="J2020" s="88">
        <v>0</v>
      </c>
      <c r="K2020" s="87">
        <v>0</v>
      </c>
      <c r="L2020" s="88">
        <v>0</v>
      </c>
      <c r="M2020" s="87">
        <v>0</v>
      </c>
      <c r="N2020" s="88">
        <v>0</v>
      </c>
      <c r="O2020" s="87">
        <v>0</v>
      </c>
      <c r="P2020" s="88">
        <v>0</v>
      </c>
      <c r="Q2020" s="87">
        <v>0</v>
      </c>
      <c r="R2020" s="88">
        <v>0</v>
      </c>
      <c r="S2020" s="87">
        <v>0</v>
      </c>
      <c r="T2020" s="88">
        <v>0</v>
      </c>
      <c r="U2020" s="87">
        <v>0</v>
      </c>
      <c r="V2020" s="88">
        <v>0</v>
      </c>
      <c r="W2020" s="87">
        <v>0</v>
      </c>
      <c r="X2020" s="88">
        <v>0</v>
      </c>
      <c r="Y2020" s="87">
        <v>0</v>
      </c>
      <c r="Z2020" s="88">
        <v>0</v>
      </c>
      <c r="AA2020" s="87">
        <v>0</v>
      </c>
      <c r="AB2020" s="88">
        <v>0</v>
      </c>
      <c r="AC2020" s="58"/>
      <c r="AD2020" s="59">
        <f t="shared" si="42"/>
        <v>0</v>
      </c>
      <c r="AE2020" s="58"/>
    </row>
    <row r="2021" spans="2:31" x14ac:dyDescent="0.3">
      <c r="B2021" s="4" t="s">
        <v>203</v>
      </c>
      <c r="C2021" s="14"/>
      <c r="D2021" s="14"/>
      <c r="E2021" s="87">
        <v>0</v>
      </c>
      <c r="F2021" s="88">
        <v>0</v>
      </c>
      <c r="G2021" s="87">
        <v>0</v>
      </c>
      <c r="H2021" s="88">
        <v>0</v>
      </c>
      <c r="I2021" s="87">
        <v>0</v>
      </c>
      <c r="J2021" s="88">
        <v>0</v>
      </c>
      <c r="K2021" s="87">
        <v>0</v>
      </c>
      <c r="L2021" s="88">
        <v>0</v>
      </c>
      <c r="M2021" s="87">
        <v>0</v>
      </c>
      <c r="N2021" s="88">
        <v>0</v>
      </c>
      <c r="O2021" s="87">
        <v>0</v>
      </c>
      <c r="P2021" s="88">
        <v>0</v>
      </c>
      <c r="Q2021" s="87">
        <v>0</v>
      </c>
      <c r="R2021" s="88">
        <v>0</v>
      </c>
      <c r="S2021" s="87">
        <v>0</v>
      </c>
      <c r="T2021" s="88">
        <v>0</v>
      </c>
      <c r="U2021" s="87">
        <v>0</v>
      </c>
      <c r="V2021" s="88">
        <v>0</v>
      </c>
      <c r="W2021" s="87">
        <v>0</v>
      </c>
      <c r="X2021" s="88">
        <v>0</v>
      </c>
      <c r="Y2021" s="87">
        <v>0</v>
      </c>
      <c r="Z2021" s="88">
        <v>0</v>
      </c>
      <c r="AA2021" s="87">
        <v>0</v>
      </c>
      <c r="AB2021" s="88">
        <v>0</v>
      </c>
      <c r="AC2021" s="58"/>
      <c r="AD2021" s="59">
        <f t="shared" si="42"/>
        <v>0</v>
      </c>
      <c r="AE2021" s="58"/>
    </row>
    <row r="2022" spans="2:31" x14ac:dyDescent="0.3">
      <c r="B2022" s="4" t="s">
        <v>187</v>
      </c>
      <c r="C2022" s="14"/>
      <c r="D2022" s="14"/>
      <c r="E2022" s="87">
        <v>0</v>
      </c>
      <c r="F2022" s="88">
        <v>0</v>
      </c>
      <c r="G2022" s="87">
        <v>0</v>
      </c>
      <c r="H2022" s="88">
        <v>0</v>
      </c>
      <c r="I2022" s="87">
        <v>0</v>
      </c>
      <c r="J2022" s="88">
        <v>0</v>
      </c>
      <c r="K2022" s="87">
        <v>0</v>
      </c>
      <c r="L2022" s="88">
        <v>0</v>
      </c>
      <c r="M2022" s="87">
        <v>0.67325427519002301</v>
      </c>
      <c r="N2022" s="88">
        <v>0.99420640931154292</v>
      </c>
      <c r="O2022" s="87">
        <v>0.99219861895932504</v>
      </c>
      <c r="P2022" s="88">
        <v>0.99019082860710717</v>
      </c>
      <c r="Q2022" s="87">
        <v>0.98818303827817244</v>
      </c>
      <c r="R2022" s="88">
        <v>0.98617524793371569</v>
      </c>
      <c r="S2022" s="87">
        <v>0.98416745762030289</v>
      </c>
      <c r="T2022" s="88">
        <v>0.98215966724480186</v>
      </c>
      <c r="U2022" s="87">
        <v>0.98048957608019238</v>
      </c>
      <c r="V2022" s="88">
        <v>0.98031250014901117</v>
      </c>
      <c r="W2022" s="87">
        <v>1.6314982640205158</v>
      </c>
      <c r="X2022" s="88">
        <v>0</v>
      </c>
      <c r="Y2022" s="87">
        <v>0</v>
      </c>
      <c r="Z2022" s="88">
        <v>0</v>
      </c>
      <c r="AA2022" s="87">
        <v>0</v>
      </c>
      <c r="AB2022" s="88">
        <v>0</v>
      </c>
      <c r="AC2022" s="58"/>
      <c r="AD2022" s="59">
        <f t="shared" si="42"/>
        <v>11.182835883394711</v>
      </c>
      <c r="AE2022" s="58"/>
    </row>
    <row r="2023" spans="2:31" x14ac:dyDescent="0.3">
      <c r="B2023" s="4" t="s">
        <v>188</v>
      </c>
      <c r="C2023" s="14"/>
      <c r="D2023" s="14"/>
      <c r="E2023" s="87">
        <v>0</v>
      </c>
      <c r="F2023" s="88">
        <v>0</v>
      </c>
      <c r="G2023" s="87">
        <v>0</v>
      </c>
      <c r="H2023" s="88">
        <v>0</v>
      </c>
      <c r="I2023" s="87">
        <v>0</v>
      </c>
      <c r="J2023" s="88">
        <v>0</v>
      </c>
      <c r="K2023" s="87">
        <v>0</v>
      </c>
      <c r="L2023" s="88">
        <v>0</v>
      </c>
      <c r="M2023" s="87">
        <v>0</v>
      </c>
      <c r="N2023" s="88">
        <v>0</v>
      </c>
      <c r="O2023" s="87">
        <v>0</v>
      </c>
      <c r="P2023" s="88">
        <v>0</v>
      </c>
      <c r="Q2023" s="87">
        <v>0</v>
      </c>
      <c r="R2023" s="88">
        <v>0</v>
      </c>
      <c r="S2023" s="87">
        <v>0</v>
      </c>
      <c r="T2023" s="88">
        <v>0</v>
      </c>
      <c r="U2023" s="87">
        <v>0</v>
      </c>
      <c r="V2023" s="88">
        <v>0</v>
      </c>
      <c r="W2023" s="87">
        <v>0.11564962704976402</v>
      </c>
      <c r="X2023" s="88">
        <v>0</v>
      </c>
      <c r="Y2023" s="87">
        <v>0</v>
      </c>
      <c r="Z2023" s="88">
        <v>0</v>
      </c>
      <c r="AA2023" s="87">
        <v>0</v>
      </c>
      <c r="AB2023" s="88">
        <v>0</v>
      </c>
      <c r="AC2023" s="58"/>
      <c r="AD2023" s="59">
        <f t="shared" si="42"/>
        <v>0.11564962704976402</v>
      </c>
      <c r="AE2023" s="58"/>
    </row>
    <row r="2024" spans="2:31" x14ac:dyDescent="0.3">
      <c r="B2024" s="4" t="s">
        <v>259</v>
      </c>
      <c r="C2024" s="14"/>
      <c r="D2024" s="14"/>
      <c r="E2024" s="87">
        <v>0</v>
      </c>
      <c r="F2024" s="88">
        <v>0</v>
      </c>
      <c r="G2024" s="87">
        <v>0</v>
      </c>
      <c r="H2024" s="88">
        <v>0</v>
      </c>
      <c r="I2024" s="87">
        <v>0</v>
      </c>
      <c r="J2024" s="88">
        <v>0</v>
      </c>
      <c r="K2024" s="87">
        <v>0</v>
      </c>
      <c r="L2024" s="88">
        <v>0</v>
      </c>
      <c r="M2024" s="87">
        <v>0</v>
      </c>
      <c r="N2024" s="88">
        <v>0</v>
      </c>
      <c r="O2024" s="87">
        <v>0</v>
      </c>
      <c r="P2024" s="88">
        <v>0</v>
      </c>
      <c r="Q2024" s="87">
        <v>0</v>
      </c>
      <c r="R2024" s="88">
        <v>0</v>
      </c>
      <c r="S2024" s="87">
        <v>0</v>
      </c>
      <c r="T2024" s="88">
        <v>0</v>
      </c>
      <c r="U2024" s="87">
        <v>0</v>
      </c>
      <c r="V2024" s="88">
        <v>0</v>
      </c>
      <c r="W2024" s="87">
        <v>0</v>
      </c>
      <c r="X2024" s="88">
        <v>0</v>
      </c>
      <c r="Y2024" s="87">
        <v>0</v>
      </c>
      <c r="Z2024" s="88">
        <v>0</v>
      </c>
      <c r="AA2024" s="87">
        <v>0</v>
      </c>
      <c r="AB2024" s="88">
        <v>0</v>
      </c>
      <c r="AC2024" s="58"/>
      <c r="AD2024" s="59">
        <f t="shared" si="42"/>
        <v>0</v>
      </c>
      <c r="AE2024" s="58"/>
    </row>
    <row r="2025" spans="2:31" x14ac:dyDescent="0.3">
      <c r="B2025" s="4" t="s">
        <v>160</v>
      </c>
      <c r="C2025" s="14"/>
      <c r="D2025" s="14"/>
      <c r="E2025" s="87">
        <v>0</v>
      </c>
      <c r="F2025" s="88">
        <v>0</v>
      </c>
      <c r="G2025" s="87">
        <v>0</v>
      </c>
      <c r="H2025" s="88">
        <v>0</v>
      </c>
      <c r="I2025" s="87">
        <v>0</v>
      </c>
      <c r="J2025" s="88">
        <v>0</v>
      </c>
      <c r="K2025" s="87">
        <v>0</v>
      </c>
      <c r="L2025" s="88">
        <v>0</v>
      </c>
      <c r="M2025" s="87">
        <v>0</v>
      </c>
      <c r="N2025" s="88">
        <v>0</v>
      </c>
      <c r="O2025" s="87">
        <v>0</v>
      </c>
      <c r="P2025" s="88">
        <v>0</v>
      </c>
      <c r="Q2025" s="87">
        <v>0</v>
      </c>
      <c r="R2025" s="88">
        <v>0</v>
      </c>
      <c r="S2025" s="87">
        <v>0</v>
      </c>
      <c r="T2025" s="88">
        <v>0</v>
      </c>
      <c r="U2025" s="87">
        <v>0</v>
      </c>
      <c r="V2025" s="88">
        <v>0</v>
      </c>
      <c r="W2025" s="87">
        <v>0</v>
      </c>
      <c r="X2025" s="88">
        <v>0</v>
      </c>
      <c r="Y2025" s="87">
        <v>0</v>
      </c>
      <c r="Z2025" s="88">
        <v>0</v>
      </c>
      <c r="AA2025" s="87">
        <v>0</v>
      </c>
      <c r="AB2025" s="88">
        <v>0</v>
      </c>
      <c r="AC2025" s="58"/>
      <c r="AD2025" s="59">
        <f t="shared" si="42"/>
        <v>0</v>
      </c>
      <c r="AE2025" s="58"/>
    </row>
    <row r="2026" spans="2:31" x14ac:dyDescent="0.3">
      <c r="B2026" s="4" t="s">
        <v>161</v>
      </c>
      <c r="C2026" s="14"/>
      <c r="D2026" s="14"/>
      <c r="E2026" s="87">
        <v>0</v>
      </c>
      <c r="F2026" s="88">
        <v>0</v>
      </c>
      <c r="G2026" s="87">
        <v>0</v>
      </c>
      <c r="H2026" s="88">
        <v>0</v>
      </c>
      <c r="I2026" s="87">
        <v>0</v>
      </c>
      <c r="J2026" s="88">
        <v>0</v>
      </c>
      <c r="K2026" s="87">
        <v>0</v>
      </c>
      <c r="L2026" s="88">
        <v>0</v>
      </c>
      <c r="M2026" s="87">
        <v>0</v>
      </c>
      <c r="N2026" s="88">
        <v>0</v>
      </c>
      <c r="O2026" s="87">
        <v>0</v>
      </c>
      <c r="P2026" s="88">
        <v>0</v>
      </c>
      <c r="Q2026" s="87">
        <v>0</v>
      </c>
      <c r="R2026" s="88">
        <v>0</v>
      </c>
      <c r="S2026" s="87">
        <v>0</v>
      </c>
      <c r="T2026" s="88">
        <v>0</v>
      </c>
      <c r="U2026" s="87">
        <v>0</v>
      </c>
      <c r="V2026" s="88">
        <v>0</v>
      </c>
      <c r="W2026" s="87">
        <v>0</v>
      </c>
      <c r="X2026" s="88">
        <v>0</v>
      </c>
      <c r="Y2026" s="87">
        <v>0</v>
      </c>
      <c r="Z2026" s="88">
        <v>0</v>
      </c>
      <c r="AA2026" s="87">
        <v>0</v>
      </c>
      <c r="AB2026" s="88">
        <v>0</v>
      </c>
      <c r="AC2026" s="58"/>
      <c r="AD2026" s="59">
        <f t="shared" si="42"/>
        <v>0</v>
      </c>
      <c r="AE2026" s="58"/>
    </row>
    <row r="2027" spans="2:31" x14ac:dyDescent="0.3">
      <c r="B2027" s="4" t="s">
        <v>162</v>
      </c>
      <c r="C2027" s="14"/>
      <c r="D2027" s="14"/>
      <c r="E2027" s="87">
        <v>0</v>
      </c>
      <c r="F2027" s="88">
        <v>0</v>
      </c>
      <c r="G2027" s="87">
        <v>0</v>
      </c>
      <c r="H2027" s="88">
        <v>0</v>
      </c>
      <c r="I2027" s="87">
        <v>0</v>
      </c>
      <c r="J2027" s="88">
        <v>0</v>
      </c>
      <c r="K2027" s="87">
        <v>0</v>
      </c>
      <c r="L2027" s="88">
        <v>0</v>
      </c>
      <c r="M2027" s="87">
        <v>0</v>
      </c>
      <c r="N2027" s="88">
        <v>0</v>
      </c>
      <c r="O2027" s="87">
        <v>0</v>
      </c>
      <c r="P2027" s="88">
        <v>0</v>
      </c>
      <c r="Q2027" s="87">
        <v>0</v>
      </c>
      <c r="R2027" s="88">
        <v>0</v>
      </c>
      <c r="S2027" s="87">
        <v>0</v>
      </c>
      <c r="T2027" s="88">
        <v>0</v>
      </c>
      <c r="U2027" s="87">
        <v>0</v>
      </c>
      <c r="V2027" s="88">
        <v>0</v>
      </c>
      <c r="W2027" s="87">
        <v>0</v>
      </c>
      <c r="X2027" s="88">
        <v>0</v>
      </c>
      <c r="Y2027" s="87">
        <v>0</v>
      </c>
      <c r="Z2027" s="88">
        <v>0</v>
      </c>
      <c r="AA2027" s="87">
        <v>0</v>
      </c>
      <c r="AB2027" s="88">
        <v>0</v>
      </c>
      <c r="AC2027" s="58"/>
      <c r="AD2027" s="59">
        <f t="shared" si="42"/>
        <v>0</v>
      </c>
      <c r="AE2027" s="58"/>
    </row>
    <row r="2028" spans="2:31" x14ac:dyDescent="0.3">
      <c r="B2028" s="4" t="s">
        <v>149</v>
      </c>
      <c r="C2028" s="14"/>
      <c r="D2028" s="14"/>
      <c r="E2028" s="87">
        <v>0</v>
      </c>
      <c r="F2028" s="88">
        <v>0</v>
      </c>
      <c r="G2028" s="87">
        <v>0</v>
      </c>
      <c r="H2028" s="88">
        <v>0</v>
      </c>
      <c r="I2028" s="87">
        <v>0</v>
      </c>
      <c r="J2028" s="88">
        <v>0</v>
      </c>
      <c r="K2028" s="87">
        <v>0</v>
      </c>
      <c r="L2028" s="88">
        <v>0</v>
      </c>
      <c r="M2028" s="87">
        <v>0</v>
      </c>
      <c r="N2028" s="88">
        <v>0</v>
      </c>
      <c r="O2028" s="87">
        <v>0</v>
      </c>
      <c r="P2028" s="88">
        <v>0</v>
      </c>
      <c r="Q2028" s="87">
        <v>0</v>
      </c>
      <c r="R2028" s="88">
        <v>0</v>
      </c>
      <c r="S2028" s="87">
        <v>0</v>
      </c>
      <c r="T2028" s="88">
        <v>0</v>
      </c>
      <c r="U2028" s="87">
        <v>0</v>
      </c>
      <c r="V2028" s="88">
        <v>0</v>
      </c>
      <c r="W2028" s="87">
        <v>0</v>
      </c>
      <c r="X2028" s="88">
        <v>0</v>
      </c>
      <c r="Y2028" s="87">
        <v>0</v>
      </c>
      <c r="Z2028" s="88">
        <v>0</v>
      </c>
      <c r="AA2028" s="87">
        <v>0</v>
      </c>
      <c r="AB2028" s="88">
        <v>0</v>
      </c>
      <c r="AC2028" s="58"/>
      <c r="AD2028" s="59">
        <f t="shared" si="42"/>
        <v>0</v>
      </c>
      <c r="AE2028" s="58"/>
    </row>
    <row r="2029" spans="2:31" x14ac:dyDescent="0.3">
      <c r="B2029" s="4" t="s">
        <v>230</v>
      </c>
      <c r="C2029" s="14"/>
      <c r="D2029" s="14"/>
      <c r="E2029" s="87">
        <v>0</v>
      </c>
      <c r="F2029" s="88">
        <v>0</v>
      </c>
      <c r="G2029" s="87">
        <v>0</v>
      </c>
      <c r="H2029" s="88">
        <v>0</v>
      </c>
      <c r="I2029" s="87">
        <v>0.20183319965998342</v>
      </c>
      <c r="J2029" s="88">
        <v>0.42291817744572968</v>
      </c>
      <c r="K2029" s="87">
        <v>0</v>
      </c>
      <c r="L2029" s="88">
        <v>0</v>
      </c>
      <c r="M2029" s="87">
        <v>0.34766229152679445</v>
      </c>
      <c r="N2029" s="88">
        <v>0.47158083120981859</v>
      </c>
      <c r="O2029" s="87">
        <v>0.47905161778132122</v>
      </c>
      <c r="P2029" s="88">
        <v>0.48460576931635552</v>
      </c>
      <c r="Q2029" s="87">
        <v>0.50210578044255583</v>
      </c>
      <c r="R2029" s="88">
        <v>0.51960579554239916</v>
      </c>
      <c r="S2029" s="87">
        <v>0.53710580666859942</v>
      </c>
      <c r="T2029" s="88">
        <v>0.55460582176844275</v>
      </c>
      <c r="U2029" s="87">
        <v>0.57210583686828631</v>
      </c>
      <c r="V2029" s="88">
        <v>0.58960584799448656</v>
      </c>
      <c r="W2029" s="87">
        <v>0.53537510712941505</v>
      </c>
      <c r="X2029" s="88">
        <v>0</v>
      </c>
      <c r="Y2029" s="87">
        <v>0</v>
      </c>
      <c r="Z2029" s="88">
        <v>0</v>
      </c>
      <c r="AA2029" s="87">
        <v>0.43555528163909907</v>
      </c>
      <c r="AB2029" s="88">
        <v>0.67869520982106535</v>
      </c>
      <c r="AC2029" s="58"/>
      <c r="AD2029" s="59">
        <f t="shared" si="42"/>
        <v>7.3324123748143526</v>
      </c>
      <c r="AE2029" s="58"/>
    </row>
    <row r="2030" spans="2:31" x14ac:dyDescent="0.3">
      <c r="B2030" s="4" t="s">
        <v>248</v>
      </c>
      <c r="C2030" s="14"/>
      <c r="D2030" s="14"/>
      <c r="E2030" s="87">
        <v>0</v>
      </c>
      <c r="F2030" s="88">
        <v>0</v>
      </c>
      <c r="G2030" s="87">
        <v>0</v>
      </c>
      <c r="H2030" s="88">
        <v>0</v>
      </c>
      <c r="I2030" s="87">
        <v>0</v>
      </c>
      <c r="J2030" s="88">
        <v>0</v>
      </c>
      <c r="K2030" s="87">
        <v>0</v>
      </c>
      <c r="L2030" s="88">
        <v>0</v>
      </c>
      <c r="M2030" s="87">
        <v>0</v>
      </c>
      <c r="N2030" s="88">
        <v>0</v>
      </c>
      <c r="O2030" s="87">
        <v>0</v>
      </c>
      <c r="P2030" s="88">
        <v>0</v>
      </c>
      <c r="Q2030" s="87">
        <v>0</v>
      </c>
      <c r="R2030" s="88">
        <v>0</v>
      </c>
      <c r="S2030" s="87">
        <v>0</v>
      </c>
      <c r="T2030" s="88">
        <v>0</v>
      </c>
      <c r="U2030" s="87">
        <v>0</v>
      </c>
      <c r="V2030" s="88">
        <v>0</v>
      </c>
      <c r="W2030" s="87">
        <v>0</v>
      </c>
      <c r="X2030" s="88">
        <v>0</v>
      </c>
      <c r="Y2030" s="87">
        <v>0</v>
      </c>
      <c r="Z2030" s="88">
        <v>0</v>
      </c>
      <c r="AA2030" s="87">
        <v>0</v>
      </c>
      <c r="AB2030" s="88">
        <v>0</v>
      </c>
      <c r="AC2030" s="58"/>
      <c r="AD2030" s="59">
        <f t="shared" si="42"/>
        <v>0</v>
      </c>
      <c r="AE2030" s="58"/>
    </row>
    <row r="2031" spans="2:31" x14ac:dyDescent="0.3">
      <c r="B2031" s="4" t="s">
        <v>231</v>
      </c>
      <c r="C2031" s="14"/>
      <c r="D2031" s="14"/>
      <c r="E2031" s="87">
        <v>0</v>
      </c>
      <c r="F2031" s="88">
        <v>0</v>
      </c>
      <c r="G2031" s="87">
        <v>0</v>
      </c>
      <c r="H2031" s="88">
        <v>0</v>
      </c>
      <c r="I2031" s="87">
        <v>0.15111342112223317</v>
      </c>
      <c r="J2031" s="88">
        <v>0.2962573782602948</v>
      </c>
      <c r="K2031" s="87">
        <v>0</v>
      </c>
      <c r="L2031" s="88">
        <v>0</v>
      </c>
      <c r="M2031" s="87">
        <v>0.24760101954142263</v>
      </c>
      <c r="N2031" s="88">
        <v>0.35857699832916268</v>
      </c>
      <c r="O2031" s="87">
        <v>0.35561573060353607</v>
      </c>
      <c r="P2031" s="88">
        <v>0.35291503429412852</v>
      </c>
      <c r="Q2031" s="87">
        <v>0.35120119825998963</v>
      </c>
      <c r="R2031" s="88">
        <v>0.35367065048217805</v>
      </c>
      <c r="S2031" s="87">
        <v>0.34515686035156262</v>
      </c>
      <c r="T2031" s="88">
        <v>0.31700439453125018</v>
      </c>
      <c r="U2031" s="87">
        <v>0.28885192871093768</v>
      </c>
      <c r="V2031" s="88">
        <v>0.26070150534311948</v>
      </c>
      <c r="W2031" s="87">
        <v>0.21505272547403992</v>
      </c>
      <c r="X2031" s="88">
        <v>0</v>
      </c>
      <c r="Y2031" s="87">
        <v>0</v>
      </c>
      <c r="Z2031" s="88">
        <v>0</v>
      </c>
      <c r="AA2031" s="87">
        <v>0.17374575614929211</v>
      </c>
      <c r="AB2031" s="88">
        <v>0.3331280514399213</v>
      </c>
      <c r="AC2031" s="58"/>
      <c r="AD2031" s="59">
        <f t="shared" si="42"/>
        <v>4.400592652893069</v>
      </c>
      <c r="AE2031" s="58"/>
    </row>
    <row r="2032" spans="2:31" x14ac:dyDescent="0.3">
      <c r="B2032" s="4" t="s">
        <v>292</v>
      </c>
      <c r="C2032" s="14"/>
      <c r="D2032" s="14"/>
      <c r="E2032" s="87">
        <v>0</v>
      </c>
      <c r="F2032" s="88">
        <v>0</v>
      </c>
      <c r="G2032" s="87">
        <v>0</v>
      </c>
      <c r="H2032" s="88">
        <v>0</v>
      </c>
      <c r="I2032" s="87">
        <v>0</v>
      </c>
      <c r="J2032" s="88">
        <v>0</v>
      </c>
      <c r="K2032" s="87">
        <v>0</v>
      </c>
      <c r="L2032" s="88">
        <v>0</v>
      </c>
      <c r="M2032" s="87">
        <v>0</v>
      </c>
      <c r="N2032" s="88">
        <v>0</v>
      </c>
      <c r="O2032" s="87">
        <v>0</v>
      </c>
      <c r="P2032" s="88">
        <v>0</v>
      </c>
      <c r="Q2032" s="87">
        <v>0</v>
      </c>
      <c r="R2032" s="88">
        <v>0</v>
      </c>
      <c r="S2032" s="87">
        <v>0</v>
      </c>
      <c r="T2032" s="88">
        <v>0</v>
      </c>
      <c r="U2032" s="87">
        <v>0</v>
      </c>
      <c r="V2032" s="88">
        <v>0</v>
      </c>
      <c r="W2032" s="87">
        <v>0</v>
      </c>
      <c r="X2032" s="88">
        <v>0</v>
      </c>
      <c r="Y2032" s="87">
        <v>0</v>
      </c>
      <c r="Z2032" s="88">
        <v>0</v>
      </c>
      <c r="AA2032" s="87">
        <v>0</v>
      </c>
      <c r="AB2032" s="88">
        <v>0</v>
      </c>
      <c r="AC2032" s="58"/>
      <c r="AD2032" s="59">
        <f t="shared" si="42"/>
        <v>0</v>
      </c>
      <c r="AE2032" s="58"/>
    </row>
    <row r="2033" spans="2:31" x14ac:dyDescent="0.3">
      <c r="B2033" s="4" t="s">
        <v>244</v>
      </c>
      <c r="C2033" s="14"/>
      <c r="D2033" s="14"/>
      <c r="E2033" s="87">
        <v>0</v>
      </c>
      <c r="F2033" s="88">
        <v>0</v>
      </c>
      <c r="G2033" s="87">
        <v>0</v>
      </c>
      <c r="H2033" s="88">
        <v>0</v>
      </c>
      <c r="I2033" s="87">
        <v>0</v>
      </c>
      <c r="J2033" s="88">
        <v>0</v>
      </c>
      <c r="K2033" s="87">
        <v>0</v>
      </c>
      <c r="L2033" s="88">
        <v>0</v>
      </c>
      <c r="M2033" s="87">
        <v>0</v>
      </c>
      <c r="N2033" s="88">
        <v>0</v>
      </c>
      <c r="O2033" s="87">
        <v>0</v>
      </c>
      <c r="P2033" s="88">
        <v>0</v>
      </c>
      <c r="Q2033" s="87">
        <v>0</v>
      </c>
      <c r="R2033" s="88">
        <v>0</v>
      </c>
      <c r="S2033" s="87">
        <v>0</v>
      </c>
      <c r="T2033" s="88">
        <v>0</v>
      </c>
      <c r="U2033" s="87">
        <v>0</v>
      </c>
      <c r="V2033" s="88">
        <v>0</v>
      </c>
      <c r="W2033" s="87">
        <v>0</v>
      </c>
      <c r="X2033" s="88">
        <v>0</v>
      </c>
      <c r="Y2033" s="87">
        <v>0</v>
      </c>
      <c r="Z2033" s="88">
        <v>0</v>
      </c>
      <c r="AA2033" s="87">
        <v>0</v>
      </c>
      <c r="AB2033" s="88">
        <v>0</v>
      </c>
      <c r="AC2033" s="58"/>
      <c r="AD2033" s="59">
        <f t="shared" si="42"/>
        <v>0</v>
      </c>
      <c r="AE2033" s="58"/>
    </row>
    <row r="2034" spans="2:31" x14ac:dyDescent="0.3">
      <c r="B2034" s="4" t="s">
        <v>245</v>
      </c>
      <c r="C2034" s="14"/>
      <c r="D2034" s="14"/>
      <c r="E2034" s="87">
        <v>0</v>
      </c>
      <c r="F2034" s="88">
        <v>0</v>
      </c>
      <c r="G2034" s="87">
        <v>0</v>
      </c>
      <c r="H2034" s="88">
        <v>0</v>
      </c>
      <c r="I2034" s="87">
        <v>0</v>
      </c>
      <c r="J2034" s="88">
        <v>0</v>
      </c>
      <c r="K2034" s="87">
        <v>0</v>
      </c>
      <c r="L2034" s="88">
        <v>0</v>
      </c>
      <c r="M2034" s="87">
        <v>0</v>
      </c>
      <c r="N2034" s="88">
        <v>0</v>
      </c>
      <c r="O2034" s="87">
        <v>0</v>
      </c>
      <c r="P2034" s="88">
        <v>0</v>
      </c>
      <c r="Q2034" s="87">
        <v>0</v>
      </c>
      <c r="R2034" s="88">
        <v>0</v>
      </c>
      <c r="S2034" s="87">
        <v>0</v>
      </c>
      <c r="T2034" s="88">
        <v>0</v>
      </c>
      <c r="U2034" s="87">
        <v>0</v>
      </c>
      <c r="V2034" s="88">
        <v>0</v>
      </c>
      <c r="W2034" s="87">
        <v>0</v>
      </c>
      <c r="X2034" s="88">
        <v>0</v>
      </c>
      <c r="Y2034" s="87">
        <v>0</v>
      </c>
      <c r="Z2034" s="88">
        <v>0</v>
      </c>
      <c r="AA2034" s="87">
        <v>0</v>
      </c>
      <c r="AB2034" s="88">
        <v>0</v>
      </c>
      <c r="AC2034" s="58"/>
      <c r="AD2034" s="59">
        <f t="shared" si="42"/>
        <v>0</v>
      </c>
      <c r="AE2034" s="58"/>
    </row>
    <row r="2035" spans="2:31" x14ac:dyDescent="0.3">
      <c r="B2035" s="4" t="s">
        <v>257</v>
      </c>
      <c r="C2035" s="14"/>
      <c r="D2035" s="14"/>
      <c r="E2035" s="87">
        <v>0</v>
      </c>
      <c r="F2035" s="88">
        <v>0</v>
      </c>
      <c r="G2035" s="87">
        <v>0</v>
      </c>
      <c r="H2035" s="88">
        <v>0</v>
      </c>
      <c r="I2035" s="87">
        <v>0</v>
      </c>
      <c r="J2035" s="88">
        <v>0</v>
      </c>
      <c r="K2035" s="87">
        <v>0</v>
      </c>
      <c r="L2035" s="88">
        <v>0</v>
      </c>
      <c r="M2035" s="87">
        <v>0</v>
      </c>
      <c r="N2035" s="88">
        <v>0</v>
      </c>
      <c r="O2035" s="87">
        <v>0</v>
      </c>
      <c r="P2035" s="88">
        <v>0</v>
      </c>
      <c r="Q2035" s="87">
        <v>0</v>
      </c>
      <c r="R2035" s="88">
        <v>0</v>
      </c>
      <c r="S2035" s="87">
        <v>0</v>
      </c>
      <c r="T2035" s="88">
        <v>0</v>
      </c>
      <c r="U2035" s="87">
        <v>0</v>
      </c>
      <c r="V2035" s="88">
        <v>0</v>
      </c>
      <c r="W2035" s="87">
        <v>0</v>
      </c>
      <c r="X2035" s="88">
        <v>0</v>
      </c>
      <c r="Y2035" s="87">
        <v>0</v>
      </c>
      <c r="Z2035" s="88">
        <v>0</v>
      </c>
      <c r="AA2035" s="87">
        <v>0</v>
      </c>
      <c r="AB2035" s="88">
        <v>0</v>
      </c>
      <c r="AC2035" s="58"/>
      <c r="AD2035" s="59">
        <f t="shared" si="42"/>
        <v>0</v>
      </c>
      <c r="AE2035" s="58"/>
    </row>
    <row r="2036" spans="2:31" x14ac:dyDescent="0.3">
      <c r="B2036" s="4" t="s">
        <v>222</v>
      </c>
      <c r="C2036" s="14"/>
      <c r="D2036" s="14"/>
      <c r="E2036" s="87">
        <v>0</v>
      </c>
      <c r="F2036" s="88">
        <v>0</v>
      </c>
      <c r="G2036" s="87">
        <v>0</v>
      </c>
      <c r="H2036" s="88">
        <v>0</v>
      </c>
      <c r="I2036" s="87">
        <v>0</v>
      </c>
      <c r="J2036" s="88">
        <v>0</v>
      </c>
      <c r="K2036" s="87">
        <v>0</v>
      </c>
      <c r="L2036" s="88">
        <v>0</v>
      </c>
      <c r="M2036" s="87">
        <v>0</v>
      </c>
      <c r="N2036" s="88">
        <v>0</v>
      </c>
      <c r="O2036" s="87">
        <v>0</v>
      </c>
      <c r="P2036" s="88">
        <v>0</v>
      </c>
      <c r="Q2036" s="87">
        <v>0</v>
      </c>
      <c r="R2036" s="88">
        <v>0</v>
      </c>
      <c r="S2036" s="87">
        <v>0</v>
      </c>
      <c r="T2036" s="88">
        <v>0.82609054948513716</v>
      </c>
      <c r="U2036" s="87">
        <v>0.90723600806668414</v>
      </c>
      <c r="V2036" s="88">
        <v>0</v>
      </c>
      <c r="W2036" s="87">
        <v>5.6513477254796829E-2</v>
      </c>
      <c r="X2036" s="88">
        <v>0</v>
      </c>
      <c r="Y2036" s="87">
        <v>0</v>
      </c>
      <c r="Z2036" s="88">
        <v>0</v>
      </c>
      <c r="AA2036" s="87">
        <v>0</v>
      </c>
      <c r="AB2036" s="88">
        <v>0</v>
      </c>
      <c r="AC2036" s="58"/>
      <c r="AD2036" s="59">
        <f t="shared" si="42"/>
        <v>1.7898400348066181</v>
      </c>
      <c r="AE2036" s="58"/>
    </row>
    <row r="2037" spans="2:31" x14ac:dyDescent="0.3">
      <c r="B2037" s="4" t="s">
        <v>223</v>
      </c>
      <c r="C2037" s="14"/>
      <c r="D2037" s="14"/>
      <c r="E2037" s="87">
        <v>0</v>
      </c>
      <c r="F2037" s="88">
        <v>0</v>
      </c>
      <c r="G2037" s="87">
        <v>0</v>
      </c>
      <c r="H2037" s="88">
        <v>0</v>
      </c>
      <c r="I2037" s="87">
        <v>0</v>
      </c>
      <c r="J2037" s="88">
        <v>0</v>
      </c>
      <c r="K2037" s="87">
        <v>0</v>
      </c>
      <c r="L2037" s="88">
        <v>0</v>
      </c>
      <c r="M2037" s="87">
        <v>0</v>
      </c>
      <c r="N2037" s="88">
        <v>0</v>
      </c>
      <c r="O2037" s="87">
        <v>0</v>
      </c>
      <c r="P2037" s="88">
        <v>0</v>
      </c>
      <c r="Q2037" s="87">
        <v>0</v>
      </c>
      <c r="R2037" s="88">
        <v>0</v>
      </c>
      <c r="S2037" s="87">
        <v>0</v>
      </c>
      <c r="T2037" s="88">
        <v>0</v>
      </c>
      <c r="U2037" s="87">
        <v>0</v>
      </c>
      <c r="V2037" s="88">
        <v>0</v>
      </c>
      <c r="W2037" s="87">
        <v>0</v>
      </c>
      <c r="X2037" s="88">
        <v>0</v>
      </c>
      <c r="Y2037" s="87">
        <v>0</v>
      </c>
      <c r="Z2037" s="88">
        <v>0</v>
      </c>
      <c r="AA2037" s="87">
        <v>0</v>
      </c>
      <c r="AB2037" s="88">
        <v>0</v>
      </c>
      <c r="AC2037" s="58"/>
      <c r="AD2037" s="59">
        <f t="shared" si="42"/>
        <v>0</v>
      </c>
      <c r="AE2037" s="58"/>
    </row>
    <row r="2038" spans="2:31" x14ac:dyDescent="0.3">
      <c r="B2038" s="4" t="s">
        <v>224</v>
      </c>
      <c r="C2038" s="14"/>
      <c r="D2038" s="14"/>
      <c r="E2038" s="87">
        <v>0</v>
      </c>
      <c r="F2038" s="88">
        <v>0</v>
      </c>
      <c r="G2038" s="87">
        <v>0</v>
      </c>
      <c r="H2038" s="88">
        <v>0</v>
      </c>
      <c r="I2038" s="87">
        <v>0</v>
      </c>
      <c r="J2038" s="88">
        <v>0</v>
      </c>
      <c r="K2038" s="87">
        <v>0</v>
      </c>
      <c r="L2038" s="88">
        <v>0</v>
      </c>
      <c r="M2038" s="87">
        <v>0</v>
      </c>
      <c r="N2038" s="88">
        <v>0</v>
      </c>
      <c r="O2038" s="87">
        <v>0</v>
      </c>
      <c r="P2038" s="88">
        <v>0</v>
      </c>
      <c r="Q2038" s="87">
        <v>0</v>
      </c>
      <c r="R2038" s="88">
        <v>0</v>
      </c>
      <c r="S2038" s="87">
        <v>0</v>
      </c>
      <c r="T2038" s="88">
        <v>0</v>
      </c>
      <c r="U2038" s="87">
        <v>0</v>
      </c>
      <c r="V2038" s="88">
        <v>0</v>
      </c>
      <c r="W2038" s="87">
        <v>0</v>
      </c>
      <c r="X2038" s="88">
        <v>0</v>
      </c>
      <c r="Y2038" s="87">
        <v>0</v>
      </c>
      <c r="Z2038" s="88">
        <v>0</v>
      </c>
      <c r="AA2038" s="87">
        <v>0</v>
      </c>
      <c r="AB2038" s="88">
        <v>0</v>
      </c>
      <c r="AC2038" s="58"/>
      <c r="AD2038" s="59">
        <f t="shared" si="42"/>
        <v>0</v>
      </c>
      <c r="AE2038" s="58"/>
    </row>
    <row r="2039" spans="2:31" x14ac:dyDescent="0.3">
      <c r="B2039" s="4" t="s">
        <v>258</v>
      </c>
      <c r="C2039" s="14"/>
      <c r="D2039" s="14"/>
      <c r="E2039" s="87">
        <v>0</v>
      </c>
      <c r="F2039" s="88">
        <v>0</v>
      </c>
      <c r="G2039" s="87">
        <v>0</v>
      </c>
      <c r="H2039" s="88">
        <v>0</v>
      </c>
      <c r="I2039" s="87">
        <v>0</v>
      </c>
      <c r="J2039" s="88">
        <v>0</v>
      </c>
      <c r="K2039" s="87">
        <v>0</v>
      </c>
      <c r="L2039" s="88">
        <v>0</v>
      </c>
      <c r="M2039" s="87">
        <v>0</v>
      </c>
      <c r="N2039" s="88">
        <v>0</v>
      </c>
      <c r="O2039" s="87">
        <v>0</v>
      </c>
      <c r="P2039" s="88">
        <v>0</v>
      </c>
      <c r="Q2039" s="87">
        <v>0</v>
      </c>
      <c r="R2039" s="88">
        <v>0</v>
      </c>
      <c r="S2039" s="87">
        <v>0</v>
      </c>
      <c r="T2039" s="88">
        <v>0</v>
      </c>
      <c r="U2039" s="87">
        <v>0</v>
      </c>
      <c r="V2039" s="88">
        <v>0</v>
      </c>
      <c r="W2039" s="87">
        <v>0</v>
      </c>
      <c r="X2039" s="88">
        <v>0</v>
      </c>
      <c r="Y2039" s="87">
        <v>0</v>
      </c>
      <c r="Z2039" s="88">
        <v>0</v>
      </c>
      <c r="AA2039" s="87">
        <v>0</v>
      </c>
      <c r="AB2039" s="88">
        <v>0</v>
      </c>
      <c r="AC2039" s="58"/>
      <c r="AD2039" s="59">
        <f t="shared" si="42"/>
        <v>0</v>
      </c>
      <c r="AE2039" s="58"/>
    </row>
    <row r="2040" spans="2:31" x14ac:dyDescent="0.3">
      <c r="B2040" s="4" t="s">
        <v>246</v>
      </c>
      <c r="C2040" s="14"/>
      <c r="D2040" s="14"/>
      <c r="E2040" s="87">
        <v>0</v>
      </c>
      <c r="F2040" s="88">
        <v>0</v>
      </c>
      <c r="G2040" s="87">
        <v>0</v>
      </c>
      <c r="H2040" s="88">
        <v>0</v>
      </c>
      <c r="I2040" s="87">
        <v>0</v>
      </c>
      <c r="J2040" s="88">
        <v>0</v>
      </c>
      <c r="K2040" s="87">
        <v>0</v>
      </c>
      <c r="L2040" s="88">
        <v>0</v>
      </c>
      <c r="M2040" s="87">
        <v>0</v>
      </c>
      <c r="N2040" s="88">
        <v>0</v>
      </c>
      <c r="O2040" s="87">
        <v>0</v>
      </c>
      <c r="P2040" s="88">
        <v>0</v>
      </c>
      <c r="Q2040" s="87">
        <v>0</v>
      </c>
      <c r="R2040" s="88">
        <v>0</v>
      </c>
      <c r="S2040" s="87">
        <v>0</v>
      </c>
      <c r="T2040" s="88">
        <v>0</v>
      </c>
      <c r="U2040" s="87">
        <v>0</v>
      </c>
      <c r="V2040" s="88">
        <v>0</v>
      </c>
      <c r="W2040" s="87">
        <v>0</v>
      </c>
      <c r="X2040" s="88">
        <v>0</v>
      </c>
      <c r="Y2040" s="87">
        <v>0</v>
      </c>
      <c r="Z2040" s="88">
        <v>0</v>
      </c>
      <c r="AA2040" s="87">
        <v>0</v>
      </c>
      <c r="AB2040" s="88">
        <v>0</v>
      </c>
      <c r="AC2040" s="58"/>
      <c r="AD2040" s="59">
        <f t="shared" si="42"/>
        <v>0</v>
      </c>
      <c r="AE2040" s="58"/>
    </row>
    <row r="2041" spans="2:31" x14ac:dyDescent="0.3">
      <c r="B2041" s="4" t="s">
        <v>189</v>
      </c>
      <c r="C2041" s="14"/>
      <c r="D2041" s="14"/>
      <c r="E2041" s="87">
        <v>0</v>
      </c>
      <c r="F2041" s="88">
        <v>0</v>
      </c>
      <c r="G2041" s="87">
        <v>0</v>
      </c>
      <c r="H2041" s="88">
        <v>0</v>
      </c>
      <c r="I2041" s="87">
        <v>0</v>
      </c>
      <c r="J2041" s="88">
        <v>0</v>
      </c>
      <c r="K2041" s="87">
        <v>0</v>
      </c>
      <c r="L2041" s="88">
        <v>0</v>
      </c>
      <c r="M2041" s="87">
        <v>0</v>
      </c>
      <c r="N2041" s="88">
        <v>0</v>
      </c>
      <c r="O2041" s="87">
        <v>0</v>
      </c>
      <c r="P2041" s="88">
        <v>0</v>
      </c>
      <c r="Q2041" s="87">
        <v>0</v>
      </c>
      <c r="R2041" s="88">
        <v>0</v>
      </c>
      <c r="S2041" s="87">
        <v>0</v>
      </c>
      <c r="T2041" s="88">
        <v>0</v>
      </c>
      <c r="U2041" s="87">
        <v>0</v>
      </c>
      <c r="V2041" s="88">
        <v>0</v>
      </c>
      <c r="W2041" s="87">
        <v>0</v>
      </c>
      <c r="X2041" s="88">
        <v>0</v>
      </c>
      <c r="Y2041" s="87">
        <v>0</v>
      </c>
      <c r="Z2041" s="88">
        <v>0</v>
      </c>
      <c r="AA2041" s="87">
        <v>0</v>
      </c>
      <c r="AB2041" s="88">
        <v>0</v>
      </c>
      <c r="AC2041" s="58"/>
      <c r="AD2041" s="59">
        <f t="shared" si="42"/>
        <v>0</v>
      </c>
      <c r="AE2041" s="58"/>
    </row>
    <row r="2042" spans="2:31" x14ac:dyDescent="0.3">
      <c r="B2042" s="4" t="s">
        <v>190</v>
      </c>
      <c r="C2042" s="14"/>
      <c r="D2042" s="14"/>
      <c r="E2042" s="87">
        <v>0</v>
      </c>
      <c r="F2042" s="88">
        <v>0</v>
      </c>
      <c r="G2042" s="87">
        <v>0</v>
      </c>
      <c r="H2042" s="88">
        <v>0</v>
      </c>
      <c r="I2042" s="87">
        <v>0</v>
      </c>
      <c r="J2042" s="88">
        <v>0</v>
      </c>
      <c r="K2042" s="87">
        <v>0</v>
      </c>
      <c r="L2042" s="88">
        <v>0</v>
      </c>
      <c r="M2042" s="87">
        <v>0</v>
      </c>
      <c r="N2042" s="88">
        <v>0</v>
      </c>
      <c r="O2042" s="87">
        <v>0</v>
      </c>
      <c r="P2042" s="88">
        <v>0</v>
      </c>
      <c r="Q2042" s="87">
        <v>0</v>
      </c>
      <c r="R2042" s="88">
        <v>0</v>
      </c>
      <c r="S2042" s="87">
        <v>0</v>
      </c>
      <c r="T2042" s="88">
        <v>0</v>
      </c>
      <c r="U2042" s="87">
        <v>0</v>
      </c>
      <c r="V2042" s="88">
        <v>0</v>
      </c>
      <c r="W2042" s="87">
        <v>0</v>
      </c>
      <c r="X2042" s="88">
        <v>0</v>
      </c>
      <c r="Y2042" s="87">
        <v>0</v>
      </c>
      <c r="Z2042" s="88">
        <v>0</v>
      </c>
      <c r="AA2042" s="87">
        <v>0</v>
      </c>
      <c r="AB2042" s="88">
        <v>0</v>
      </c>
      <c r="AC2042" s="58"/>
      <c r="AD2042" s="59">
        <f t="shared" si="42"/>
        <v>0</v>
      </c>
      <c r="AE2042" s="58"/>
    </row>
    <row r="2043" spans="2:31" x14ac:dyDescent="0.3">
      <c r="B2043" s="4" t="s">
        <v>208</v>
      </c>
      <c r="C2043" s="14"/>
      <c r="D2043" s="14"/>
      <c r="E2043" s="87">
        <v>0</v>
      </c>
      <c r="F2043" s="88">
        <v>0</v>
      </c>
      <c r="G2043" s="87">
        <v>0</v>
      </c>
      <c r="H2043" s="88">
        <v>0</v>
      </c>
      <c r="I2043" s="87">
        <v>0</v>
      </c>
      <c r="J2043" s="88">
        <v>0</v>
      </c>
      <c r="K2043" s="87">
        <v>0</v>
      </c>
      <c r="L2043" s="88">
        <v>0</v>
      </c>
      <c r="M2043" s="87">
        <v>1.2985952883296539</v>
      </c>
      <c r="N2043" s="88">
        <v>1.5641148964564002</v>
      </c>
      <c r="O2043" s="87">
        <v>2.7973575830459603</v>
      </c>
      <c r="P2043" s="88">
        <v>3.0325540065765382</v>
      </c>
      <c r="Q2043" s="87">
        <v>3.0135837674140937</v>
      </c>
      <c r="R2043" s="88">
        <v>2.9946135242780048</v>
      </c>
      <c r="S2043" s="87">
        <v>2.9756432851155603</v>
      </c>
      <c r="T2043" s="88">
        <v>2.9636176745096843</v>
      </c>
      <c r="U2043" s="87">
        <v>2.9587720910708111</v>
      </c>
      <c r="V2043" s="88">
        <v>2.9539265116055806</v>
      </c>
      <c r="W2043" s="87">
        <v>2.6052711764971415</v>
      </c>
      <c r="X2043" s="88">
        <v>0</v>
      </c>
      <c r="Y2043" s="87">
        <v>0</v>
      </c>
      <c r="Z2043" s="88">
        <v>0</v>
      </c>
      <c r="AA2043" s="87">
        <v>0</v>
      </c>
      <c r="AB2043" s="88">
        <v>0</v>
      </c>
      <c r="AC2043" s="58"/>
      <c r="AD2043" s="59">
        <f t="shared" si="42"/>
        <v>29.158049804899427</v>
      </c>
      <c r="AE2043" s="58"/>
    </row>
    <row r="2044" spans="2:31" x14ac:dyDescent="0.3">
      <c r="B2044" s="4" t="s">
        <v>209</v>
      </c>
      <c r="C2044" s="14"/>
      <c r="D2044" s="14"/>
      <c r="E2044" s="87">
        <v>0</v>
      </c>
      <c r="F2044" s="88">
        <v>0</v>
      </c>
      <c r="G2044" s="87">
        <v>0</v>
      </c>
      <c r="H2044" s="88">
        <v>0</v>
      </c>
      <c r="I2044" s="87">
        <v>0</v>
      </c>
      <c r="J2044" s="88">
        <v>0</v>
      </c>
      <c r="K2044" s="87">
        <v>0</v>
      </c>
      <c r="L2044" s="88">
        <v>0</v>
      </c>
      <c r="M2044" s="87">
        <v>0</v>
      </c>
      <c r="N2044" s="88">
        <v>0</v>
      </c>
      <c r="O2044" s="87">
        <v>0</v>
      </c>
      <c r="P2044" s="88">
        <v>0</v>
      </c>
      <c r="Q2044" s="87">
        <v>0</v>
      </c>
      <c r="R2044" s="88">
        <v>0</v>
      </c>
      <c r="S2044" s="87">
        <v>0</v>
      </c>
      <c r="T2044" s="88">
        <v>0</v>
      </c>
      <c r="U2044" s="87">
        <v>0</v>
      </c>
      <c r="V2044" s="88">
        <v>0</v>
      </c>
      <c r="W2044" s="87">
        <v>0</v>
      </c>
      <c r="X2044" s="88">
        <v>0</v>
      </c>
      <c r="Y2044" s="87">
        <v>0</v>
      </c>
      <c r="Z2044" s="88">
        <v>0</v>
      </c>
      <c r="AA2044" s="87">
        <v>0</v>
      </c>
      <c r="AB2044" s="88">
        <v>0</v>
      </c>
      <c r="AC2044" s="58"/>
      <c r="AD2044" s="59">
        <f t="shared" si="42"/>
        <v>0</v>
      </c>
      <c r="AE2044" s="58"/>
    </row>
    <row r="2045" spans="2:31" x14ac:dyDescent="0.3">
      <c r="B2045" s="4" t="s">
        <v>210</v>
      </c>
      <c r="C2045" s="14"/>
      <c r="D2045" s="14"/>
      <c r="E2045" s="87">
        <v>0</v>
      </c>
      <c r="F2045" s="88">
        <v>0</v>
      </c>
      <c r="G2045" s="87">
        <v>0</v>
      </c>
      <c r="H2045" s="88">
        <v>0</v>
      </c>
      <c r="I2045" s="87">
        <v>0</v>
      </c>
      <c r="J2045" s="88">
        <v>0</v>
      </c>
      <c r="K2045" s="87">
        <v>0</v>
      </c>
      <c r="L2045" s="88">
        <v>0</v>
      </c>
      <c r="M2045" s="87">
        <v>2.4066923459370861E-2</v>
      </c>
      <c r="N2045" s="88">
        <v>3.0508309602737337E-2</v>
      </c>
      <c r="O2045" s="87">
        <v>2.9508314530054636E-2</v>
      </c>
      <c r="P2045" s="88">
        <v>2.8508317470550451E-2</v>
      </c>
      <c r="Q2045" s="87">
        <v>2.7508322397867751E-2</v>
      </c>
      <c r="R2045" s="88">
        <v>2.6508325338363562E-2</v>
      </c>
      <c r="S2045" s="87">
        <v>2.5508332252502354E-2</v>
      </c>
      <c r="T2045" s="88">
        <v>2.5368750095367355E-2</v>
      </c>
      <c r="U2045" s="87">
        <v>2.6118761301040575E-2</v>
      </c>
      <c r="V2045" s="88">
        <v>2.6868760585784829E-2</v>
      </c>
      <c r="W2045" s="87">
        <v>2.4357933998107852E-2</v>
      </c>
      <c r="X2045" s="88">
        <v>0</v>
      </c>
      <c r="Y2045" s="87">
        <v>0</v>
      </c>
      <c r="Z2045" s="88">
        <v>0</v>
      </c>
      <c r="AA2045" s="87">
        <v>0</v>
      </c>
      <c r="AB2045" s="88">
        <v>0</v>
      </c>
      <c r="AC2045" s="58"/>
      <c r="AD2045" s="59">
        <f t="shared" si="42"/>
        <v>0.29483105103174756</v>
      </c>
      <c r="AE2045" s="58"/>
    </row>
    <row r="2046" spans="2:31" x14ac:dyDescent="0.3">
      <c r="B2046" s="4" t="s">
        <v>211</v>
      </c>
      <c r="C2046" s="14"/>
      <c r="D2046" s="14"/>
      <c r="E2046" s="87">
        <v>0</v>
      </c>
      <c r="F2046" s="88">
        <v>0</v>
      </c>
      <c r="G2046" s="87">
        <v>0</v>
      </c>
      <c r="H2046" s="88">
        <v>0</v>
      </c>
      <c r="I2046" s="87">
        <v>0</v>
      </c>
      <c r="J2046" s="88">
        <v>0</v>
      </c>
      <c r="K2046" s="87">
        <v>0</v>
      </c>
      <c r="L2046" s="88">
        <v>0</v>
      </c>
      <c r="M2046" s="87">
        <v>1.1866945425669276E-2</v>
      </c>
      <c r="N2046" s="88">
        <v>1.4721475044886186E-2</v>
      </c>
      <c r="O2046" s="87">
        <v>1.3864328463872189E-2</v>
      </c>
      <c r="P2046" s="88">
        <v>1.3007177909215198E-2</v>
      </c>
      <c r="Q2046" s="87">
        <v>1.2150027354558226E-2</v>
      </c>
      <c r="R2046" s="88">
        <v>1.1292882760365714E-2</v>
      </c>
      <c r="S2046" s="87">
        <v>1.0435732205708734E-2</v>
      </c>
      <c r="T2046" s="88">
        <v>1.0491683085759393E-2</v>
      </c>
      <c r="U2046" s="87">
        <v>1.1491684118906571E-2</v>
      </c>
      <c r="V2046" s="88">
        <v>1.2491685152053743E-2</v>
      </c>
      <c r="W2046" s="87">
        <v>1.1866129636764446E-2</v>
      </c>
      <c r="X2046" s="88">
        <v>0</v>
      </c>
      <c r="Y2046" s="87">
        <v>0</v>
      </c>
      <c r="Z2046" s="88">
        <v>0</v>
      </c>
      <c r="AA2046" s="87">
        <v>0</v>
      </c>
      <c r="AB2046" s="88">
        <v>0</v>
      </c>
      <c r="AC2046" s="58"/>
      <c r="AD2046" s="59">
        <f t="shared" si="42"/>
        <v>0.13367975115775968</v>
      </c>
      <c r="AE2046" s="58"/>
    </row>
    <row r="2047" spans="2:31" x14ac:dyDescent="0.3">
      <c r="B2047" s="4" t="s">
        <v>136</v>
      </c>
      <c r="C2047" s="14"/>
      <c r="D2047" s="14"/>
      <c r="E2047" s="87">
        <v>0</v>
      </c>
      <c r="F2047" s="88">
        <v>0</v>
      </c>
      <c r="G2047" s="87">
        <v>0</v>
      </c>
      <c r="H2047" s="88">
        <v>0</v>
      </c>
      <c r="I2047" s="87">
        <v>0</v>
      </c>
      <c r="J2047" s="88">
        <v>0</v>
      </c>
      <c r="K2047" s="87">
        <v>0</v>
      </c>
      <c r="L2047" s="88">
        <v>0</v>
      </c>
      <c r="M2047" s="87">
        <v>0</v>
      </c>
      <c r="N2047" s="88">
        <v>0.23022434429592614</v>
      </c>
      <c r="O2047" s="87">
        <v>2.2259199008146946</v>
      </c>
      <c r="P2047" s="88">
        <v>2.2241182391643548</v>
      </c>
      <c r="Q2047" s="87">
        <v>2.218741951862973</v>
      </c>
      <c r="R2047" s="88">
        <v>2.2133656625747702</v>
      </c>
      <c r="S2047" s="87">
        <v>2.2079893693129242</v>
      </c>
      <c r="T2047" s="88">
        <v>2.202613080024721</v>
      </c>
      <c r="U2047" s="87">
        <v>2.1972367927233405</v>
      </c>
      <c r="V2047" s="88">
        <v>2.1918605014483155</v>
      </c>
      <c r="W2047" s="87">
        <v>1.9428685832924331</v>
      </c>
      <c r="X2047" s="88">
        <v>0</v>
      </c>
      <c r="Y2047" s="87">
        <v>0</v>
      </c>
      <c r="Z2047" s="88">
        <v>0</v>
      </c>
      <c r="AA2047" s="87">
        <v>0</v>
      </c>
      <c r="AB2047" s="88">
        <v>0</v>
      </c>
      <c r="AC2047" s="58"/>
      <c r="AD2047" s="59">
        <f t="shared" si="42"/>
        <v>19.854938425514451</v>
      </c>
      <c r="AE2047" s="58"/>
    </row>
    <row r="2048" spans="2:31" x14ac:dyDescent="0.3">
      <c r="B2048" s="4" t="s">
        <v>137</v>
      </c>
      <c r="C2048" s="14"/>
      <c r="D2048" s="14"/>
      <c r="E2048" s="87">
        <v>0</v>
      </c>
      <c r="F2048" s="88">
        <v>0</v>
      </c>
      <c r="G2048" s="87">
        <v>0</v>
      </c>
      <c r="H2048" s="88">
        <v>0</v>
      </c>
      <c r="I2048" s="87">
        <v>0</v>
      </c>
      <c r="J2048" s="88">
        <v>0</v>
      </c>
      <c r="K2048" s="87">
        <v>0</v>
      </c>
      <c r="L2048" s="88">
        <v>0</v>
      </c>
      <c r="M2048" s="87">
        <v>0</v>
      </c>
      <c r="N2048" s="88">
        <v>0.2871903867562618</v>
      </c>
      <c r="O2048" s="87">
        <v>2.2437887673378007</v>
      </c>
      <c r="P2048" s="88">
        <v>2.2226622983614628</v>
      </c>
      <c r="Q2048" s="87">
        <v>2.2015358293851239</v>
      </c>
      <c r="R2048" s="88">
        <v>2.1804093564351419</v>
      </c>
      <c r="S2048" s="87">
        <v>2.1592828834851607</v>
      </c>
      <c r="T2048" s="88">
        <v>2.1381564145088219</v>
      </c>
      <c r="U2048" s="87">
        <v>2.1170299455324826</v>
      </c>
      <c r="V2048" s="88">
        <v>2.0958929106394466</v>
      </c>
      <c r="W2048" s="87">
        <v>1.8164540995068037</v>
      </c>
      <c r="X2048" s="88">
        <v>0</v>
      </c>
      <c r="Y2048" s="87">
        <v>0</v>
      </c>
      <c r="Z2048" s="88">
        <v>0</v>
      </c>
      <c r="AA2048" s="87">
        <v>0</v>
      </c>
      <c r="AB2048" s="88">
        <v>0</v>
      </c>
      <c r="AC2048" s="58"/>
      <c r="AD2048" s="59">
        <f t="shared" si="42"/>
        <v>19.462402891948507</v>
      </c>
      <c r="AE2048" s="58"/>
    </row>
    <row r="2049" spans="2:31" x14ac:dyDescent="0.3">
      <c r="B2049" s="4" t="s">
        <v>227</v>
      </c>
      <c r="C2049" s="14"/>
      <c r="D2049" s="14"/>
      <c r="E2049" s="87">
        <v>0</v>
      </c>
      <c r="F2049" s="88">
        <v>0</v>
      </c>
      <c r="G2049" s="87">
        <v>0</v>
      </c>
      <c r="H2049" s="88">
        <v>0</v>
      </c>
      <c r="I2049" s="87">
        <v>0.26734422047932949</v>
      </c>
      <c r="J2049" s="88">
        <v>0.59290669759114589</v>
      </c>
      <c r="K2049" s="87">
        <v>0</v>
      </c>
      <c r="L2049" s="88">
        <v>0</v>
      </c>
      <c r="M2049" s="87">
        <v>0.41618816057840979</v>
      </c>
      <c r="N2049" s="88">
        <v>0.57007152926127114</v>
      </c>
      <c r="O2049" s="87">
        <v>0.71948762611813</v>
      </c>
      <c r="P2049" s="88">
        <v>0.50221104835934116</v>
      </c>
      <c r="Q2049" s="87">
        <v>0.60663981533050548</v>
      </c>
      <c r="R2049" s="88">
        <v>0.70010773086547862</v>
      </c>
      <c r="S2049" s="87">
        <v>0.68668519655863436</v>
      </c>
      <c r="T2049" s="88">
        <v>0.63316007455190026</v>
      </c>
      <c r="U2049" s="87">
        <v>0.57963493665059407</v>
      </c>
      <c r="V2049" s="88">
        <v>0.52610962390899652</v>
      </c>
      <c r="W2049" s="87">
        <v>0.424726887067159</v>
      </c>
      <c r="X2049" s="88">
        <v>0</v>
      </c>
      <c r="Y2049" s="87">
        <v>0</v>
      </c>
      <c r="Z2049" s="88">
        <v>0</v>
      </c>
      <c r="AA2049" s="87">
        <v>0.23806616465250649</v>
      </c>
      <c r="AB2049" s="88">
        <v>0.58022913869221993</v>
      </c>
      <c r="AC2049" s="58"/>
      <c r="AD2049" s="59">
        <f t="shared" si="42"/>
        <v>8.043568850665622</v>
      </c>
      <c r="AE2049" s="58"/>
    </row>
    <row r="2050" spans="2:31" x14ac:dyDescent="0.3">
      <c r="B2050" s="4" t="s">
        <v>293</v>
      </c>
      <c r="C2050" s="14"/>
      <c r="D2050" s="14"/>
      <c r="E2050" s="87">
        <v>0</v>
      </c>
      <c r="F2050" s="88">
        <v>0</v>
      </c>
      <c r="G2050" s="87">
        <v>0</v>
      </c>
      <c r="H2050" s="88">
        <v>0</v>
      </c>
      <c r="I2050" s="87">
        <v>0</v>
      </c>
      <c r="J2050" s="88">
        <v>0</v>
      </c>
      <c r="K2050" s="87">
        <v>0</v>
      </c>
      <c r="L2050" s="88">
        <v>0</v>
      </c>
      <c r="M2050" s="87">
        <v>0</v>
      </c>
      <c r="N2050" s="88">
        <v>0</v>
      </c>
      <c r="O2050" s="87">
        <v>0</v>
      </c>
      <c r="P2050" s="88">
        <v>0</v>
      </c>
      <c r="Q2050" s="87">
        <v>0</v>
      </c>
      <c r="R2050" s="88">
        <v>0</v>
      </c>
      <c r="S2050" s="87">
        <v>0</v>
      </c>
      <c r="T2050" s="88">
        <v>0</v>
      </c>
      <c r="U2050" s="87">
        <v>0</v>
      </c>
      <c r="V2050" s="88">
        <v>0</v>
      </c>
      <c r="W2050" s="87">
        <v>0</v>
      </c>
      <c r="X2050" s="88">
        <v>0</v>
      </c>
      <c r="Y2050" s="87">
        <v>0</v>
      </c>
      <c r="Z2050" s="88">
        <v>0</v>
      </c>
      <c r="AA2050" s="87">
        <v>0</v>
      </c>
      <c r="AB2050" s="88">
        <v>0</v>
      </c>
      <c r="AC2050" s="58"/>
      <c r="AD2050" s="59">
        <f t="shared" si="42"/>
        <v>0</v>
      </c>
      <c r="AE2050" s="58"/>
    </row>
    <row r="2051" spans="2:31" x14ac:dyDescent="0.3">
      <c r="B2051" s="4" t="s">
        <v>294</v>
      </c>
      <c r="C2051" s="14"/>
      <c r="D2051" s="14"/>
      <c r="E2051" s="87">
        <v>0</v>
      </c>
      <c r="F2051" s="88">
        <v>0</v>
      </c>
      <c r="G2051" s="87">
        <v>0</v>
      </c>
      <c r="H2051" s="88">
        <v>0</v>
      </c>
      <c r="I2051" s="87">
        <v>0</v>
      </c>
      <c r="J2051" s="88">
        <v>0</v>
      </c>
      <c r="K2051" s="87">
        <v>0</v>
      </c>
      <c r="L2051" s="88">
        <v>0</v>
      </c>
      <c r="M2051" s="87">
        <v>0</v>
      </c>
      <c r="N2051" s="88">
        <v>0</v>
      </c>
      <c r="O2051" s="87">
        <v>0</v>
      </c>
      <c r="P2051" s="88">
        <v>0</v>
      </c>
      <c r="Q2051" s="87">
        <v>0</v>
      </c>
      <c r="R2051" s="88">
        <v>0</v>
      </c>
      <c r="S2051" s="87">
        <v>0</v>
      </c>
      <c r="T2051" s="88">
        <v>0</v>
      </c>
      <c r="U2051" s="87">
        <v>0</v>
      </c>
      <c r="V2051" s="88">
        <v>0</v>
      </c>
      <c r="W2051" s="87">
        <v>0</v>
      </c>
      <c r="X2051" s="88">
        <v>0</v>
      </c>
      <c r="Y2051" s="87">
        <v>0</v>
      </c>
      <c r="Z2051" s="88">
        <v>0</v>
      </c>
      <c r="AA2051" s="87">
        <v>0</v>
      </c>
      <c r="AB2051" s="88">
        <v>0</v>
      </c>
      <c r="AC2051" s="58"/>
      <c r="AD2051" s="59">
        <f t="shared" si="42"/>
        <v>0</v>
      </c>
      <c r="AE2051" s="58"/>
    </row>
    <row r="2052" spans="2:31" x14ac:dyDescent="0.3">
      <c r="B2052" s="4" t="s">
        <v>206</v>
      </c>
      <c r="C2052" s="14"/>
      <c r="D2052" s="14"/>
      <c r="E2052" s="87">
        <v>0</v>
      </c>
      <c r="F2052" s="88">
        <v>0</v>
      </c>
      <c r="G2052" s="87">
        <v>0</v>
      </c>
      <c r="H2052" s="88">
        <v>0</v>
      </c>
      <c r="I2052" s="87">
        <v>0</v>
      </c>
      <c r="J2052" s="88">
        <v>0</v>
      </c>
      <c r="K2052" s="87">
        <v>0</v>
      </c>
      <c r="L2052" s="88">
        <v>0</v>
      </c>
      <c r="M2052" s="87">
        <v>1.7822479804356894</v>
      </c>
      <c r="N2052" s="88">
        <v>2.3471564292907723</v>
      </c>
      <c r="O2052" s="87">
        <v>2.3271555264790855</v>
      </c>
      <c r="P2052" s="88">
        <v>2.3326739629109698</v>
      </c>
      <c r="Q2052" s="87">
        <v>2.2993560870488485</v>
      </c>
      <c r="R2052" s="88">
        <v>2.2455727577209479</v>
      </c>
      <c r="S2052" s="87">
        <v>2.3145839055379231</v>
      </c>
      <c r="T2052" s="88">
        <v>2.3037829478581768</v>
      </c>
      <c r="U2052" s="87">
        <v>2.2945270935694366</v>
      </c>
      <c r="V2052" s="88">
        <v>2.2929861545562749</v>
      </c>
      <c r="W2052" s="87">
        <v>2.0621828794479367</v>
      </c>
      <c r="X2052" s="88">
        <v>0</v>
      </c>
      <c r="Y2052" s="87">
        <v>0</v>
      </c>
      <c r="Z2052" s="88">
        <v>0</v>
      </c>
      <c r="AA2052" s="87">
        <v>0</v>
      </c>
      <c r="AB2052" s="88">
        <v>0</v>
      </c>
      <c r="AC2052" s="58"/>
      <c r="AD2052" s="59">
        <f t="shared" si="42"/>
        <v>24.602225724856062</v>
      </c>
      <c r="AE2052" s="58"/>
    </row>
    <row r="2053" spans="2:31" x14ac:dyDescent="0.3">
      <c r="B2053" s="4" t="s">
        <v>207</v>
      </c>
      <c r="C2053" s="14"/>
      <c r="D2053" s="14"/>
      <c r="E2053" s="87">
        <v>0</v>
      </c>
      <c r="F2053" s="88">
        <v>0</v>
      </c>
      <c r="G2053" s="87">
        <v>0</v>
      </c>
      <c r="H2053" s="88">
        <v>0</v>
      </c>
      <c r="I2053" s="87">
        <v>0</v>
      </c>
      <c r="J2053" s="88">
        <v>0</v>
      </c>
      <c r="K2053" s="87">
        <v>0</v>
      </c>
      <c r="L2053" s="88">
        <v>0</v>
      </c>
      <c r="M2053" s="87">
        <v>2.4220972706476851</v>
      </c>
      <c r="N2053" s="88">
        <v>4.4580889662106831</v>
      </c>
      <c r="O2053" s="87">
        <v>4.4736794074376425</v>
      </c>
      <c r="P2053" s="88">
        <v>4.4762173851331069</v>
      </c>
      <c r="Q2053" s="87">
        <v>4.4784298062324535</v>
      </c>
      <c r="R2053" s="88">
        <v>4.4685001413027434</v>
      </c>
      <c r="S2053" s="87">
        <v>4.4809659163157161</v>
      </c>
      <c r="T2053" s="88">
        <v>4.4790266513824468</v>
      </c>
      <c r="U2053" s="87">
        <v>4.4605774005254109</v>
      </c>
      <c r="V2053" s="88">
        <v>4.4741203427314753</v>
      </c>
      <c r="W2053" s="87">
        <v>3.8540681958198548</v>
      </c>
      <c r="X2053" s="88">
        <v>0</v>
      </c>
      <c r="Y2053" s="87">
        <v>0</v>
      </c>
      <c r="Z2053" s="88">
        <v>0</v>
      </c>
      <c r="AA2053" s="87">
        <v>0</v>
      </c>
      <c r="AB2053" s="88">
        <v>0</v>
      </c>
      <c r="AC2053" s="58"/>
      <c r="AD2053" s="59">
        <f t="shared" si="42"/>
        <v>46.52577148373922</v>
      </c>
      <c r="AE2053" s="58"/>
    </row>
    <row r="2054" spans="2:31" x14ac:dyDescent="0.3">
      <c r="B2054" s="4" t="s">
        <v>163</v>
      </c>
      <c r="C2054" s="14"/>
      <c r="D2054" s="14"/>
      <c r="E2054" s="87">
        <v>0</v>
      </c>
      <c r="F2054" s="88">
        <v>0</v>
      </c>
      <c r="G2054" s="87">
        <v>0</v>
      </c>
      <c r="H2054" s="88">
        <v>0</v>
      </c>
      <c r="I2054" s="87">
        <v>0</v>
      </c>
      <c r="J2054" s="88">
        <v>0</v>
      </c>
      <c r="K2054" s="87">
        <v>0</v>
      </c>
      <c r="L2054" s="88">
        <v>0</v>
      </c>
      <c r="M2054" s="87">
        <v>0</v>
      </c>
      <c r="N2054" s="88">
        <v>0</v>
      </c>
      <c r="O2054" s="87">
        <v>0</v>
      </c>
      <c r="P2054" s="88">
        <v>0</v>
      </c>
      <c r="Q2054" s="87">
        <v>0</v>
      </c>
      <c r="R2054" s="88">
        <v>0</v>
      </c>
      <c r="S2054" s="87">
        <v>0</v>
      </c>
      <c r="T2054" s="88">
        <v>0</v>
      </c>
      <c r="U2054" s="87">
        <v>0</v>
      </c>
      <c r="V2054" s="88">
        <v>0</v>
      </c>
      <c r="W2054" s="87">
        <v>0</v>
      </c>
      <c r="X2054" s="88">
        <v>0</v>
      </c>
      <c r="Y2054" s="87">
        <v>0</v>
      </c>
      <c r="Z2054" s="88">
        <v>0</v>
      </c>
      <c r="AA2054" s="87">
        <v>0</v>
      </c>
      <c r="AB2054" s="88">
        <v>0</v>
      </c>
      <c r="AC2054" s="58"/>
      <c r="AD2054" s="59">
        <f t="shared" si="42"/>
        <v>0</v>
      </c>
      <c r="AE2054" s="58"/>
    </row>
    <row r="2055" spans="2:31" x14ac:dyDescent="0.3">
      <c r="B2055" s="4" t="s">
        <v>239</v>
      </c>
      <c r="C2055" s="14"/>
      <c r="D2055" s="14"/>
      <c r="E2055" s="87">
        <v>0</v>
      </c>
      <c r="F2055" s="88">
        <v>0</v>
      </c>
      <c r="G2055" s="87">
        <v>0</v>
      </c>
      <c r="H2055" s="88">
        <v>0</v>
      </c>
      <c r="I2055" s="87">
        <v>0</v>
      </c>
      <c r="J2055" s="88">
        <v>0</v>
      </c>
      <c r="K2055" s="87">
        <v>0</v>
      </c>
      <c r="L2055" s="88">
        <v>0</v>
      </c>
      <c r="M2055" s="87">
        <v>0</v>
      </c>
      <c r="N2055" s="88">
        <v>0</v>
      </c>
      <c r="O2055" s="87">
        <v>0</v>
      </c>
      <c r="P2055" s="88">
        <v>0</v>
      </c>
      <c r="Q2055" s="87">
        <v>0</v>
      </c>
      <c r="R2055" s="88">
        <v>0</v>
      </c>
      <c r="S2055" s="87">
        <v>0</v>
      </c>
      <c r="T2055" s="88">
        <v>0</v>
      </c>
      <c r="U2055" s="87">
        <v>0</v>
      </c>
      <c r="V2055" s="88">
        <v>0</v>
      </c>
      <c r="W2055" s="87">
        <v>0</v>
      </c>
      <c r="X2055" s="88">
        <v>0</v>
      </c>
      <c r="Y2055" s="87">
        <v>0</v>
      </c>
      <c r="Z2055" s="88">
        <v>0</v>
      </c>
      <c r="AA2055" s="87">
        <v>0</v>
      </c>
      <c r="AB2055" s="88">
        <v>0</v>
      </c>
      <c r="AC2055" s="58"/>
      <c r="AD2055" s="59">
        <f t="shared" si="42"/>
        <v>0</v>
      </c>
      <c r="AE2055" s="58"/>
    </row>
    <row r="2056" spans="2:31" x14ac:dyDescent="0.3">
      <c r="B2056" s="4" t="s">
        <v>240</v>
      </c>
      <c r="C2056" s="14"/>
      <c r="D2056" s="14"/>
      <c r="E2056" s="87">
        <v>0</v>
      </c>
      <c r="F2056" s="88">
        <v>0</v>
      </c>
      <c r="G2056" s="87">
        <v>0</v>
      </c>
      <c r="H2056" s="88">
        <v>0</v>
      </c>
      <c r="I2056" s="87">
        <v>0</v>
      </c>
      <c r="J2056" s="88">
        <v>0</v>
      </c>
      <c r="K2056" s="87">
        <v>0</v>
      </c>
      <c r="L2056" s="88">
        <v>0</v>
      </c>
      <c r="M2056" s="87">
        <v>0</v>
      </c>
      <c r="N2056" s="88">
        <v>0</v>
      </c>
      <c r="O2056" s="87">
        <v>0</v>
      </c>
      <c r="P2056" s="88">
        <v>0</v>
      </c>
      <c r="Q2056" s="87">
        <v>0</v>
      </c>
      <c r="R2056" s="88">
        <v>0</v>
      </c>
      <c r="S2056" s="87">
        <v>0</v>
      </c>
      <c r="T2056" s="88">
        <v>0</v>
      </c>
      <c r="U2056" s="87">
        <v>0</v>
      </c>
      <c r="V2056" s="88">
        <v>0</v>
      </c>
      <c r="W2056" s="87">
        <v>0</v>
      </c>
      <c r="X2056" s="88">
        <v>0</v>
      </c>
      <c r="Y2056" s="87">
        <v>0</v>
      </c>
      <c r="Z2056" s="88">
        <v>0</v>
      </c>
      <c r="AA2056" s="87">
        <v>0</v>
      </c>
      <c r="AB2056" s="88">
        <v>0</v>
      </c>
      <c r="AC2056" s="58"/>
      <c r="AD2056" s="59">
        <f t="shared" si="42"/>
        <v>0</v>
      </c>
      <c r="AE2056" s="58"/>
    </row>
    <row r="2057" spans="2:31" x14ac:dyDescent="0.3">
      <c r="B2057" s="4" t="s">
        <v>241</v>
      </c>
      <c r="C2057" s="14"/>
      <c r="D2057" s="14"/>
      <c r="E2057" s="87">
        <v>0</v>
      </c>
      <c r="F2057" s="88">
        <v>0</v>
      </c>
      <c r="G2057" s="87">
        <v>0</v>
      </c>
      <c r="H2057" s="88">
        <v>0</v>
      </c>
      <c r="I2057" s="87">
        <v>0</v>
      </c>
      <c r="J2057" s="88">
        <v>0</v>
      </c>
      <c r="K2057" s="87">
        <v>0</v>
      </c>
      <c r="L2057" s="88">
        <v>0</v>
      </c>
      <c r="M2057" s="87">
        <v>0</v>
      </c>
      <c r="N2057" s="88">
        <v>0</v>
      </c>
      <c r="O2057" s="87">
        <v>0</v>
      </c>
      <c r="P2057" s="88">
        <v>0</v>
      </c>
      <c r="Q2057" s="87">
        <v>0</v>
      </c>
      <c r="R2057" s="88">
        <v>0</v>
      </c>
      <c r="S2057" s="87">
        <v>0</v>
      </c>
      <c r="T2057" s="88">
        <v>0</v>
      </c>
      <c r="U2057" s="87">
        <v>0</v>
      </c>
      <c r="V2057" s="88">
        <v>0</v>
      </c>
      <c r="W2057" s="87">
        <v>16.245598766709577</v>
      </c>
      <c r="X2057" s="88">
        <v>0</v>
      </c>
      <c r="Y2057" s="87">
        <v>0</v>
      </c>
      <c r="Z2057" s="88">
        <v>0</v>
      </c>
      <c r="AA2057" s="87">
        <v>0</v>
      </c>
      <c r="AB2057" s="88">
        <v>0</v>
      </c>
      <c r="AC2057" s="58"/>
      <c r="AD2057" s="59">
        <f t="shared" si="42"/>
        <v>16.245598766709577</v>
      </c>
      <c r="AE2057" s="58"/>
    </row>
    <row r="2058" spans="2:31" x14ac:dyDescent="0.3">
      <c r="B2058" s="4" t="s">
        <v>242</v>
      </c>
      <c r="C2058" s="4"/>
      <c r="D2058" s="4"/>
      <c r="E2058" s="87">
        <v>0</v>
      </c>
      <c r="F2058" s="88">
        <v>0</v>
      </c>
      <c r="G2058" s="87">
        <v>0</v>
      </c>
      <c r="H2058" s="88">
        <v>0</v>
      </c>
      <c r="I2058" s="87">
        <v>0</v>
      </c>
      <c r="J2058" s="88">
        <v>0</v>
      </c>
      <c r="K2058" s="87">
        <v>0</v>
      </c>
      <c r="L2058" s="88">
        <v>0</v>
      </c>
      <c r="M2058" s="87">
        <v>0</v>
      </c>
      <c r="N2058" s="88">
        <v>0</v>
      </c>
      <c r="O2058" s="87">
        <v>0</v>
      </c>
      <c r="P2058" s="88">
        <v>0</v>
      </c>
      <c r="Q2058" s="87">
        <v>0</v>
      </c>
      <c r="R2058" s="88">
        <v>0</v>
      </c>
      <c r="S2058" s="87">
        <v>0</v>
      </c>
      <c r="T2058" s="88">
        <v>0</v>
      </c>
      <c r="U2058" s="87">
        <v>0</v>
      </c>
      <c r="V2058" s="88">
        <v>0</v>
      </c>
      <c r="W2058" s="87">
        <v>0</v>
      </c>
      <c r="X2058" s="88">
        <v>0</v>
      </c>
      <c r="Y2058" s="87">
        <v>0</v>
      </c>
      <c r="Z2058" s="88">
        <v>0</v>
      </c>
      <c r="AA2058" s="87">
        <v>0</v>
      </c>
      <c r="AB2058" s="88">
        <v>0</v>
      </c>
      <c r="AC2058" s="58"/>
      <c r="AD2058" s="59">
        <f t="shared" si="42"/>
        <v>0</v>
      </c>
      <c r="AE2058" s="58"/>
    </row>
    <row r="2059" spans="2:31" x14ac:dyDescent="0.3">
      <c r="B2059" s="4" t="s">
        <v>296</v>
      </c>
      <c r="C2059" s="4"/>
      <c r="D2059" s="4"/>
      <c r="E2059" s="87">
        <v>0</v>
      </c>
      <c r="F2059" s="88">
        <v>0</v>
      </c>
      <c r="G2059" s="87">
        <v>0</v>
      </c>
      <c r="H2059" s="88">
        <v>0</v>
      </c>
      <c r="I2059" s="87">
        <v>0</v>
      </c>
      <c r="J2059" s="88">
        <v>0</v>
      </c>
      <c r="K2059" s="87">
        <v>0</v>
      </c>
      <c r="L2059" s="88">
        <v>0</v>
      </c>
      <c r="M2059" s="87">
        <v>0</v>
      </c>
      <c r="N2059" s="88">
        <v>0</v>
      </c>
      <c r="O2059" s="87">
        <v>0</v>
      </c>
      <c r="P2059" s="88">
        <v>0</v>
      </c>
      <c r="Q2059" s="87">
        <v>0</v>
      </c>
      <c r="R2059" s="88">
        <v>0</v>
      </c>
      <c r="S2059" s="87">
        <v>0</v>
      </c>
      <c r="T2059" s="88">
        <v>0</v>
      </c>
      <c r="U2059" s="87">
        <v>0</v>
      </c>
      <c r="V2059" s="88">
        <v>0</v>
      </c>
      <c r="W2059" s="87">
        <v>0</v>
      </c>
      <c r="X2059" s="88">
        <v>0</v>
      </c>
      <c r="Y2059" s="87">
        <v>0</v>
      </c>
      <c r="Z2059" s="88">
        <v>0</v>
      </c>
      <c r="AA2059" s="87">
        <v>0</v>
      </c>
      <c r="AB2059" s="88">
        <v>0</v>
      </c>
      <c r="AC2059" s="58"/>
      <c r="AD2059" s="59">
        <f t="shared" si="42"/>
        <v>0</v>
      </c>
      <c r="AE2059" s="58"/>
    </row>
    <row r="2060" spans="2:31" x14ac:dyDescent="0.3">
      <c r="B2060" s="4" t="s">
        <v>297</v>
      </c>
      <c r="C2060" s="4"/>
      <c r="D2060" s="4"/>
      <c r="E2060" s="87">
        <v>0</v>
      </c>
      <c r="F2060" s="88">
        <v>0</v>
      </c>
      <c r="G2060" s="87">
        <v>0</v>
      </c>
      <c r="H2060" s="88">
        <v>0</v>
      </c>
      <c r="I2060" s="87">
        <v>0</v>
      </c>
      <c r="J2060" s="88">
        <v>0</v>
      </c>
      <c r="K2060" s="87">
        <v>0</v>
      </c>
      <c r="L2060" s="88">
        <v>0</v>
      </c>
      <c r="M2060" s="87">
        <v>0</v>
      </c>
      <c r="N2060" s="88">
        <v>0</v>
      </c>
      <c r="O2060" s="87">
        <v>0</v>
      </c>
      <c r="P2060" s="88">
        <v>0</v>
      </c>
      <c r="Q2060" s="87">
        <v>0</v>
      </c>
      <c r="R2060" s="88">
        <v>0</v>
      </c>
      <c r="S2060" s="87">
        <v>0</v>
      </c>
      <c r="T2060" s="88">
        <v>0</v>
      </c>
      <c r="U2060" s="87">
        <v>0</v>
      </c>
      <c r="V2060" s="88">
        <v>0</v>
      </c>
      <c r="W2060" s="87">
        <v>0</v>
      </c>
      <c r="X2060" s="88">
        <v>0</v>
      </c>
      <c r="Y2060" s="87">
        <v>0</v>
      </c>
      <c r="Z2060" s="88">
        <v>0</v>
      </c>
      <c r="AA2060" s="87">
        <v>0</v>
      </c>
      <c r="AB2060" s="88">
        <v>0</v>
      </c>
      <c r="AC2060" s="58"/>
      <c r="AD2060" s="59">
        <f t="shared" si="42"/>
        <v>0</v>
      </c>
      <c r="AE2060" s="58"/>
    </row>
    <row r="2061" spans="2:31" x14ac:dyDescent="0.3">
      <c r="B2061" s="4" t="s">
        <v>164</v>
      </c>
      <c r="C2061" s="4"/>
      <c r="D2061" s="4"/>
      <c r="E2061" s="87">
        <v>0</v>
      </c>
      <c r="F2061" s="88">
        <v>0</v>
      </c>
      <c r="G2061" s="87">
        <v>0</v>
      </c>
      <c r="H2061" s="88">
        <v>0</v>
      </c>
      <c r="I2061" s="87">
        <v>0</v>
      </c>
      <c r="J2061" s="88">
        <v>0</v>
      </c>
      <c r="K2061" s="87">
        <v>0</v>
      </c>
      <c r="L2061" s="88">
        <v>0</v>
      </c>
      <c r="M2061" s="87">
        <v>10.466464441965027</v>
      </c>
      <c r="N2061" s="88">
        <v>13.650901676155629</v>
      </c>
      <c r="O2061" s="87">
        <v>13.654908659247058</v>
      </c>
      <c r="P2061" s="88">
        <v>9.8514186019077901</v>
      </c>
      <c r="Q2061" s="87">
        <v>7.0662776867548613</v>
      </c>
      <c r="R2061" s="88">
        <v>7.0425102154413821</v>
      </c>
      <c r="S2061" s="87">
        <v>7.391354195276894</v>
      </c>
      <c r="T2061" s="88">
        <v>6.8942801634470614</v>
      </c>
      <c r="U2061" s="87">
        <v>6.5443262736002588</v>
      </c>
      <c r="V2061" s="88">
        <v>6.0424884319305425</v>
      </c>
      <c r="W2061" s="87">
        <v>4.6927100435892743</v>
      </c>
      <c r="X2061" s="88">
        <v>0</v>
      </c>
      <c r="Y2061" s="87">
        <v>0</v>
      </c>
      <c r="Z2061" s="88">
        <v>0</v>
      </c>
      <c r="AA2061" s="87">
        <v>0</v>
      </c>
      <c r="AB2061" s="88">
        <v>0</v>
      </c>
      <c r="AC2061" s="58"/>
      <c r="AD2061" s="59">
        <f t="shared" si="42"/>
        <v>93.297640389315774</v>
      </c>
      <c r="AE2061" s="58"/>
    </row>
    <row r="2062" spans="2:31" x14ac:dyDescent="0.3">
      <c r="B2062" s="4" t="s">
        <v>200</v>
      </c>
      <c r="C2062" s="4"/>
      <c r="D2062" s="4"/>
      <c r="E2062" s="87">
        <v>0</v>
      </c>
      <c r="F2062" s="88">
        <v>0</v>
      </c>
      <c r="G2062" s="87">
        <v>0</v>
      </c>
      <c r="H2062" s="88">
        <v>0</v>
      </c>
      <c r="I2062" s="87">
        <v>0</v>
      </c>
      <c r="J2062" s="88">
        <v>0</v>
      </c>
      <c r="K2062" s="87">
        <v>0</v>
      </c>
      <c r="L2062" s="88">
        <v>0</v>
      </c>
      <c r="M2062" s="87">
        <v>0</v>
      </c>
      <c r="N2062" s="88">
        <v>0</v>
      </c>
      <c r="O2062" s="87">
        <v>0</v>
      </c>
      <c r="P2062" s="88">
        <v>0</v>
      </c>
      <c r="Q2062" s="87">
        <v>0</v>
      </c>
      <c r="R2062" s="88">
        <v>0</v>
      </c>
      <c r="S2062" s="87">
        <v>0</v>
      </c>
      <c r="T2062" s="88">
        <v>0</v>
      </c>
      <c r="U2062" s="87">
        <v>0</v>
      </c>
      <c r="V2062" s="88">
        <v>0</v>
      </c>
      <c r="W2062" s="87">
        <v>0</v>
      </c>
      <c r="X2062" s="88">
        <v>0</v>
      </c>
      <c r="Y2062" s="87">
        <v>0</v>
      </c>
      <c r="Z2062" s="88">
        <v>0</v>
      </c>
      <c r="AA2062" s="87">
        <v>6.5107282002766914E-2</v>
      </c>
      <c r="AB2062" s="88">
        <v>9.8005565007527662E-2</v>
      </c>
      <c r="AC2062" s="58"/>
      <c r="AD2062" s="59">
        <f t="shared" si="42"/>
        <v>0.16311284701029458</v>
      </c>
      <c r="AE2062" s="58"/>
    </row>
    <row r="2063" spans="2:31" x14ac:dyDescent="0.3">
      <c r="B2063" s="4" t="s">
        <v>201</v>
      </c>
      <c r="C2063" s="4"/>
      <c r="D2063" s="4"/>
      <c r="E2063" s="87">
        <v>0</v>
      </c>
      <c r="F2063" s="88">
        <v>0</v>
      </c>
      <c r="G2063" s="87">
        <v>0</v>
      </c>
      <c r="H2063" s="88">
        <v>0</v>
      </c>
      <c r="I2063" s="87">
        <v>0</v>
      </c>
      <c r="J2063" s="88">
        <v>0</v>
      </c>
      <c r="K2063" s="87">
        <v>0</v>
      </c>
      <c r="L2063" s="88">
        <v>0</v>
      </c>
      <c r="M2063" s="87">
        <v>0</v>
      </c>
      <c r="N2063" s="88">
        <v>0.27792074044545489</v>
      </c>
      <c r="O2063" s="87">
        <v>0</v>
      </c>
      <c r="P2063" s="88">
        <v>0</v>
      </c>
      <c r="Q2063" s="87">
        <v>0</v>
      </c>
      <c r="R2063" s="88">
        <v>0</v>
      </c>
      <c r="S2063" s="87">
        <v>0</v>
      </c>
      <c r="T2063" s="88">
        <v>0</v>
      </c>
      <c r="U2063" s="87">
        <v>2.95</v>
      </c>
      <c r="V2063" s="88">
        <v>6.9833333333333343</v>
      </c>
      <c r="W2063" s="87">
        <v>7.0666666666666753</v>
      </c>
      <c r="X2063" s="88">
        <v>0</v>
      </c>
      <c r="Y2063" s="87">
        <v>0</v>
      </c>
      <c r="Z2063" s="88">
        <v>0</v>
      </c>
      <c r="AA2063" s="87">
        <v>0.21988972028096515</v>
      </c>
      <c r="AB2063" s="88">
        <v>2.5654578208923338E-2</v>
      </c>
      <c r="AC2063" s="58"/>
      <c r="AD2063" s="59">
        <f t="shared" si="42"/>
        <v>17.523465038935353</v>
      </c>
      <c r="AE2063" s="58"/>
    </row>
    <row r="2064" spans="2:31" x14ac:dyDescent="0.3">
      <c r="B2064" s="4" t="s">
        <v>192</v>
      </c>
      <c r="C2064" s="4"/>
      <c r="D2064" s="4"/>
      <c r="E2064" s="87">
        <v>0</v>
      </c>
      <c r="F2064" s="88">
        <v>0</v>
      </c>
      <c r="G2064" s="87">
        <v>0</v>
      </c>
      <c r="H2064" s="88">
        <v>0</v>
      </c>
      <c r="I2064" s="87">
        <v>0</v>
      </c>
      <c r="J2064" s="88">
        <v>0</v>
      </c>
      <c r="K2064" s="87">
        <v>0</v>
      </c>
      <c r="L2064" s="88">
        <v>0</v>
      </c>
      <c r="M2064" s="87">
        <v>0</v>
      </c>
      <c r="N2064" s="88">
        <v>0</v>
      </c>
      <c r="O2064" s="87">
        <v>0</v>
      </c>
      <c r="P2064" s="88">
        <v>0</v>
      </c>
      <c r="Q2064" s="87">
        <v>0</v>
      </c>
      <c r="R2064" s="88">
        <v>0</v>
      </c>
      <c r="S2064" s="87">
        <v>0</v>
      </c>
      <c r="T2064" s="88">
        <v>0</v>
      </c>
      <c r="U2064" s="87">
        <v>0</v>
      </c>
      <c r="V2064" s="88">
        <v>0</v>
      </c>
      <c r="W2064" s="87">
        <v>0</v>
      </c>
      <c r="X2064" s="88">
        <v>0</v>
      </c>
      <c r="Y2064" s="87">
        <v>0</v>
      </c>
      <c r="Z2064" s="88">
        <v>0</v>
      </c>
      <c r="AA2064" s="87">
        <v>0</v>
      </c>
      <c r="AB2064" s="88">
        <v>0</v>
      </c>
      <c r="AC2064" s="58"/>
      <c r="AD2064" s="59">
        <f t="shared" si="42"/>
        <v>0</v>
      </c>
      <c r="AE2064" s="58"/>
    </row>
    <row r="2065" spans="2:31" x14ac:dyDescent="0.3">
      <c r="B2065" s="4" t="s">
        <v>193</v>
      </c>
      <c r="C2065" s="4"/>
      <c r="D2065" s="4"/>
      <c r="E2065" s="87">
        <v>0</v>
      </c>
      <c r="F2065" s="88">
        <v>0</v>
      </c>
      <c r="G2065" s="87">
        <v>0</v>
      </c>
      <c r="H2065" s="88">
        <v>0</v>
      </c>
      <c r="I2065" s="87">
        <v>0</v>
      </c>
      <c r="J2065" s="88">
        <v>0</v>
      </c>
      <c r="K2065" s="87">
        <v>0</v>
      </c>
      <c r="L2065" s="88">
        <v>0</v>
      </c>
      <c r="M2065" s="87">
        <v>0</v>
      </c>
      <c r="N2065" s="88">
        <v>0</v>
      </c>
      <c r="O2065" s="87">
        <v>0</v>
      </c>
      <c r="P2065" s="88">
        <v>0</v>
      </c>
      <c r="Q2065" s="87">
        <v>0</v>
      </c>
      <c r="R2065" s="88">
        <v>0</v>
      </c>
      <c r="S2065" s="87">
        <v>0</v>
      </c>
      <c r="T2065" s="88">
        <v>0</v>
      </c>
      <c r="U2065" s="87">
        <v>0</v>
      </c>
      <c r="V2065" s="88">
        <v>0</v>
      </c>
      <c r="W2065" s="87">
        <v>0</v>
      </c>
      <c r="X2065" s="88">
        <v>0</v>
      </c>
      <c r="Y2065" s="87">
        <v>0</v>
      </c>
      <c r="Z2065" s="88">
        <v>0</v>
      </c>
      <c r="AA2065" s="87">
        <v>0</v>
      </c>
      <c r="AB2065" s="88">
        <v>0</v>
      </c>
      <c r="AC2065" s="58"/>
      <c r="AD2065" s="59">
        <f t="shared" si="42"/>
        <v>0</v>
      </c>
      <c r="AE2065" s="58"/>
    </row>
    <row r="2066" spans="2:31" x14ac:dyDescent="0.3">
      <c r="B2066" s="4" t="s">
        <v>295</v>
      </c>
      <c r="C2066" s="4"/>
      <c r="D2066" s="4"/>
      <c r="E2066" s="87">
        <v>0</v>
      </c>
      <c r="F2066" s="88">
        <v>0</v>
      </c>
      <c r="G2066" s="87">
        <v>0</v>
      </c>
      <c r="H2066" s="88">
        <v>0</v>
      </c>
      <c r="I2066" s="87">
        <v>0</v>
      </c>
      <c r="J2066" s="88">
        <v>0</v>
      </c>
      <c r="K2066" s="87">
        <v>0</v>
      </c>
      <c r="L2066" s="88">
        <v>0</v>
      </c>
      <c r="M2066" s="87">
        <v>0</v>
      </c>
      <c r="N2066" s="88">
        <v>0</v>
      </c>
      <c r="O2066" s="87">
        <v>0</v>
      </c>
      <c r="P2066" s="88">
        <v>0</v>
      </c>
      <c r="Q2066" s="87">
        <v>0</v>
      </c>
      <c r="R2066" s="88">
        <v>0</v>
      </c>
      <c r="S2066" s="87">
        <v>0</v>
      </c>
      <c r="T2066" s="88">
        <v>0</v>
      </c>
      <c r="U2066" s="87">
        <v>0</v>
      </c>
      <c r="V2066" s="88">
        <v>0</v>
      </c>
      <c r="W2066" s="87">
        <v>0</v>
      </c>
      <c r="X2066" s="88">
        <v>0</v>
      </c>
      <c r="Y2066" s="87">
        <v>0</v>
      </c>
      <c r="Z2066" s="88">
        <v>0</v>
      </c>
      <c r="AA2066" s="87">
        <v>0</v>
      </c>
      <c r="AB2066" s="88">
        <v>0</v>
      </c>
      <c r="AC2066" s="58"/>
      <c r="AD2066" s="59">
        <f t="shared" si="42"/>
        <v>0</v>
      </c>
      <c r="AE2066" s="58"/>
    </row>
    <row r="2067" spans="2:31" x14ac:dyDescent="0.3">
      <c r="B2067" s="4" t="s">
        <v>150</v>
      </c>
      <c r="C2067" s="4"/>
      <c r="D2067" s="4"/>
      <c r="E2067" s="87">
        <v>0</v>
      </c>
      <c r="F2067" s="88">
        <v>0</v>
      </c>
      <c r="G2067" s="87">
        <v>0</v>
      </c>
      <c r="H2067" s="88">
        <v>0</v>
      </c>
      <c r="I2067" s="87">
        <v>0</v>
      </c>
      <c r="J2067" s="88">
        <v>0</v>
      </c>
      <c r="K2067" s="87">
        <v>0</v>
      </c>
      <c r="L2067" s="88">
        <v>0</v>
      </c>
      <c r="M2067" s="87">
        <v>0</v>
      </c>
      <c r="N2067" s="88">
        <v>0</v>
      </c>
      <c r="O2067" s="87">
        <v>2.8265579761515061</v>
      </c>
      <c r="P2067" s="88">
        <v>0.25461194492876532</v>
      </c>
      <c r="Q2067" s="87">
        <v>0</v>
      </c>
      <c r="R2067" s="88">
        <v>0</v>
      </c>
      <c r="S2067" s="87">
        <v>0</v>
      </c>
      <c r="T2067" s="88">
        <v>0</v>
      </c>
      <c r="U2067" s="87">
        <v>0</v>
      </c>
      <c r="V2067" s="88">
        <v>0.6105642538070678</v>
      </c>
      <c r="W2067" s="87">
        <v>2.9630826552708944</v>
      </c>
      <c r="X2067" s="88">
        <v>0</v>
      </c>
      <c r="Y2067" s="87">
        <v>0</v>
      </c>
      <c r="Z2067" s="88">
        <v>0</v>
      </c>
      <c r="AA2067" s="87">
        <v>0</v>
      </c>
      <c r="AB2067" s="88">
        <v>0</v>
      </c>
      <c r="AC2067" s="58"/>
      <c r="AD2067" s="59">
        <f t="shared" si="42"/>
        <v>6.654816830158234</v>
      </c>
      <c r="AE2067" s="58"/>
    </row>
    <row r="2068" spans="2:31" x14ac:dyDescent="0.3">
      <c r="B2068" s="4" t="s">
        <v>151</v>
      </c>
      <c r="C2068" s="4"/>
      <c r="D2068" s="4"/>
      <c r="E2068" s="87">
        <v>0</v>
      </c>
      <c r="F2068" s="88">
        <v>0</v>
      </c>
      <c r="G2068" s="87">
        <v>0</v>
      </c>
      <c r="H2068" s="88">
        <v>0</v>
      </c>
      <c r="I2068" s="87">
        <v>0</v>
      </c>
      <c r="J2068" s="88">
        <v>0</v>
      </c>
      <c r="K2068" s="87">
        <v>0</v>
      </c>
      <c r="L2068" s="88">
        <v>0</v>
      </c>
      <c r="M2068" s="87">
        <v>0</v>
      </c>
      <c r="N2068" s="88">
        <v>0</v>
      </c>
      <c r="O2068" s="87">
        <v>0</v>
      </c>
      <c r="P2068" s="88">
        <v>0</v>
      </c>
      <c r="Q2068" s="87">
        <v>0</v>
      </c>
      <c r="R2068" s="88">
        <v>0</v>
      </c>
      <c r="S2068" s="87">
        <v>0</v>
      </c>
      <c r="T2068" s="88">
        <v>0</v>
      </c>
      <c r="U2068" s="87">
        <v>0</v>
      </c>
      <c r="V2068" s="88">
        <v>0.97856399075190248</v>
      </c>
      <c r="W2068" s="87">
        <v>3.1528696616490683</v>
      </c>
      <c r="X2068" s="88">
        <v>0</v>
      </c>
      <c r="Y2068" s="87">
        <v>0</v>
      </c>
      <c r="Z2068" s="88">
        <v>0</v>
      </c>
      <c r="AA2068" s="87">
        <v>0</v>
      </c>
      <c r="AB2068" s="88">
        <v>0</v>
      </c>
      <c r="AC2068" s="58"/>
      <c r="AD2068" s="59">
        <f t="shared" si="42"/>
        <v>4.1314336524009709</v>
      </c>
      <c r="AE2068" s="58"/>
    </row>
    <row r="2069" spans="2:31" x14ac:dyDescent="0.3">
      <c r="B2069" s="4" t="s">
        <v>249</v>
      </c>
      <c r="C2069" s="4"/>
      <c r="D2069" s="4"/>
      <c r="E2069" s="87">
        <v>0</v>
      </c>
      <c r="F2069" s="88">
        <v>0</v>
      </c>
      <c r="G2069" s="87">
        <v>0</v>
      </c>
      <c r="H2069" s="88">
        <v>0</v>
      </c>
      <c r="I2069" s="87">
        <v>0</v>
      </c>
      <c r="J2069" s="88">
        <v>0</v>
      </c>
      <c r="K2069" s="87">
        <v>0</v>
      </c>
      <c r="L2069" s="88">
        <v>0</v>
      </c>
      <c r="M2069" s="87">
        <v>0</v>
      </c>
      <c r="N2069" s="88">
        <v>0</v>
      </c>
      <c r="O2069" s="87">
        <v>0</v>
      </c>
      <c r="P2069" s="88">
        <v>0</v>
      </c>
      <c r="Q2069" s="87">
        <v>0</v>
      </c>
      <c r="R2069" s="88">
        <v>0</v>
      </c>
      <c r="S2069" s="87">
        <v>0</v>
      </c>
      <c r="T2069" s="88">
        <v>0</v>
      </c>
      <c r="U2069" s="87">
        <v>0</v>
      </c>
      <c r="V2069" s="88">
        <v>0</v>
      </c>
      <c r="W2069" s="87">
        <v>0</v>
      </c>
      <c r="X2069" s="88">
        <v>0</v>
      </c>
      <c r="Y2069" s="87">
        <v>0</v>
      </c>
      <c r="Z2069" s="88">
        <v>0</v>
      </c>
      <c r="AA2069" s="87">
        <v>0</v>
      </c>
      <c r="AB2069" s="88">
        <v>0</v>
      </c>
      <c r="AC2069" s="58"/>
      <c r="AD2069" s="59">
        <f t="shared" si="42"/>
        <v>0</v>
      </c>
      <c r="AE2069" s="58"/>
    </row>
    <row r="2070" spans="2:31" x14ac:dyDescent="0.3">
      <c r="B2070" s="4" t="s">
        <v>168</v>
      </c>
      <c r="C2070" s="4"/>
      <c r="D2070" s="4"/>
      <c r="E2070" s="87">
        <v>0</v>
      </c>
      <c r="F2070" s="88">
        <v>0</v>
      </c>
      <c r="G2070" s="87">
        <v>0</v>
      </c>
      <c r="H2070" s="88">
        <v>0</v>
      </c>
      <c r="I2070" s="87">
        <v>0</v>
      </c>
      <c r="J2070" s="88">
        <v>0</v>
      </c>
      <c r="K2070" s="87">
        <v>0</v>
      </c>
      <c r="L2070" s="88">
        <v>0</v>
      </c>
      <c r="M2070" s="87">
        <v>0</v>
      </c>
      <c r="N2070" s="88">
        <v>0</v>
      </c>
      <c r="O2070" s="87">
        <v>0</v>
      </c>
      <c r="P2070" s="88">
        <v>0</v>
      </c>
      <c r="Q2070" s="87">
        <v>0</v>
      </c>
      <c r="R2070" s="88">
        <v>0</v>
      </c>
      <c r="S2070" s="87">
        <v>0</v>
      </c>
      <c r="T2070" s="88">
        <v>0</v>
      </c>
      <c r="U2070" s="87">
        <v>0</v>
      </c>
      <c r="V2070" s="88">
        <v>0</v>
      </c>
      <c r="W2070" s="87">
        <v>0</v>
      </c>
      <c r="X2070" s="88">
        <v>0</v>
      </c>
      <c r="Y2070" s="87">
        <v>0</v>
      </c>
      <c r="Z2070" s="88">
        <v>0</v>
      </c>
      <c r="AA2070" s="87">
        <v>0</v>
      </c>
      <c r="AB2070" s="88">
        <v>0</v>
      </c>
      <c r="AC2070" s="58"/>
      <c r="AD2070" s="59">
        <f t="shared" ref="AD2070:AD2131" si="43">SUM(E2070:AB2070)</f>
        <v>0</v>
      </c>
      <c r="AE2070" s="58"/>
    </row>
    <row r="2071" spans="2:31" x14ac:dyDescent="0.3">
      <c r="B2071" s="4" t="s">
        <v>169</v>
      </c>
      <c r="C2071" s="4"/>
      <c r="D2071" s="4"/>
      <c r="E2071" s="87">
        <v>0</v>
      </c>
      <c r="F2071" s="88">
        <v>0</v>
      </c>
      <c r="G2071" s="87">
        <v>0</v>
      </c>
      <c r="H2071" s="88">
        <v>0</v>
      </c>
      <c r="I2071" s="87">
        <v>0</v>
      </c>
      <c r="J2071" s="88">
        <v>0</v>
      </c>
      <c r="K2071" s="87">
        <v>0</v>
      </c>
      <c r="L2071" s="88">
        <v>0</v>
      </c>
      <c r="M2071" s="87">
        <v>0</v>
      </c>
      <c r="N2071" s="88">
        <v>0</v>
      </c>
      <c r="O2071" s="87">
        <v>0</v>
      </c>
      <c r="P2071" s="88">
        <v>0</v>
      </c>
      <c r="Q2071" s="87">
        <v>0</v>
      </c>
      <c r="R2071" s="88">
        <v>0</v>
      </c>
      <c r="S2071" s="87">
        <v>0</v>
      </c>
      <c r="T2071" s="88">
        <v>0</v>
      </c>
      <c r="U2071" s="87">
        <v>0</v>
      </c>
      <c r="V2071" s="88">
        <v>0</v>
      </c>
      <c r="W2071" s="87">
        <v>0</v>
      </c>
      <c r="X2071" s="88">
        <v>0</v>
      </c>
      <c r="Y2071" s="87">
        <v>0</v>
      </c>
      <c r="Z2071" s="88">
        <v>0</v>
      </c>
      <c r="AA2071" s="87">
        <v>0</v>
      </c>
      <c r="AB2071" s="88">
        <v>0</v>
      </c>
      <c r="AC2071" s="58"/>
      <c r="AD2071" s="59">
        <f t="shared" si="43"/>
        <v>0</v>
      </c>
      <c r="AE2071" s="58"/>
    </row>
    <row r="2072" spans="2:31" x14ac:dyDescent="0.3">
      <c r="B2072" s="4" t="s">
        <v>165</v>
      </c>
      <c r="C2072" s="4"/>
      <c r="D2072" s="4"/>
      <c r="E2072" s="87">
        <v>0</v>
      </c>
      <c r="F2072" s="88">
        <v>0</v>
      </c>
      <c r="G2072" s="87">
        <v>0</v>
      </c>
      <c r="H2072" s="88">
        <v>0</v>
      </c>
      <c r="I2072" s="87">
        <v>0</v>
      </c>
      <c r="J2072" s="88">
        <v>0</v>
      </c>
      <c r="K2072" s="87">
        <v>0</v>
      </c>
      <c r="L2072" s="88">
        <v>0</v>
      </c>
      <c r="M2072" s="87">
        <v>0</v>
      </c>
      <c r="N2072" s="88">
        <v>0</v>
      </c>
      <c r="O2072" s="87">
        <v>0</v>
      </c>
      <c r="P2072" s="88">
        <v>0</v>
      </c>
      <c r="Q2072" s="87">
        <v>0</v>
      </c>
      <c r="R2072" s="88">
        <v>0</v>
      </c>
      <c r="S2072" s="87">
        <v>0</v>
      </c>
      <c r="T2072" s="88">
        <v>0</v>
      </c>
      <c r="U2072" s="87">
        <v>0</v>
      </c>
      <c r="V2072" s="88">
        <v>0</v>
      </c>
      <c r="W2072" s="87">
        <v>0</v>
      </c>
      <c r="X2072" s="88">
        <v>0</v>
      </c>
      <c r="Y2072" s="87">
        <v>0</v>
      </c>
      <c r="Z2072" s="88">
        <v>0</v>
      </c>
      <c r="AA2072" s="87">
        <v>0</v>
      </c>
      <c r="AB2072" s="88">
        <v>0</v>
      </c>
      <c r="AC2072" s="58"/>
      <c r="AD2072" s="59">
        <f t="shared" si="43"/>
        <v>0</v>
      </c>
      <c r="AE2072" s="58"/>
    </row>
    <row r="2073" spans="2:31" x14ac:dyDescent="0.3">
      <c r="B2073" s="4" t="s">
        <v>166</v>
      </c>
      <c r="C2073" s="4"/>
      <c r="D2073" s="4"/>
      <c r="E2073" s="87">
        <v>0</v>
      </c>
      <c r="F2073" s="88">
        <v>0</v>
      </c>
      <c r="G2073" s="87">
        <v>0</v>
      </c>
      <c r="H2073" s="88">
        <v>0</v>
      </c>
      <c r="I2073" s="87">
        <v>0</v>
      </c>
      <c r="J2073" s="88">
        <v>0</v>
      </c>
      <c r="K2073" s="87">
        <v>0</v>
      </c>
      <c r="L2073" s="88">
        <v>0</v>
      </c>
      <c r="M2073" s="87">
        <v>0</v>
      </c>
      <c r="N2073" s="88">
        <v>0</v>
      </c>
      <c r="O2073" s="87">
        <v>0</v>
      </c>
      <c r="P2073" s="88">
        <v>0</v>
      </c>
      <c r="Q2073" s="87">
        <v>0</v>
      </c>
      <c r="R2073" s="88">
        <v>0</v>
      </c>
      <c r="S2073" s="87">
        <v>0</v>
      </c>
      <c r="T2073" s="88">
        <v>0</v>
      </c>
      <c r="U2073" s="87">
        <v>0</v>
      </c>
      <c r="V2073" s="88">
        <v>0</v>
      </c>
      <c r="W2073" s="87">
        <v>0</v>
      </c>
      <c r="X2073" s="88">
        <v>0</v>
      </c>
      <c r="Y2073" s="87">
        <v>0</v>
      </c>
      <c r="Z2073" s="88">
        <v>0</v>
      </c>
      <c r="AA2073" s="87">
        <v>0</v>
      </c>
      <c r="AB2073" s="88">
        <v>0</v>
      </c>
      <c r="AC2073" s="58"/>
      <c r="AD2073" s="59">
        <f t="shared" si="43"/>
        <v>0</v>
      </c>
      <c r="AE2073" s="58"/>
    </row>
    <row r="2074" spans="2:31" x14ac:dyDescent="0.3">
      <c r="B2074" s="4" t="s">
        <v>167</v>
      </c>
      <c r="C2074" s="4"/>
      <c r="D2074" s="4"/>
      <c r="E2074" s="87">
        <v>0</v>
      </c>
      <c r="F2074" s="88">
        <v>0</v>
      </c>
      <c r="G2074" s="87">
        <v>0</v>
      </c>
      <c r="H2074" s="88">
        <v>0</v>
      </c>
      <c r="I2074" s="87">
        <v>0</v>
      </c>
      <c r="J2074" s="88">
        <v>0</v>
      </c>
      <c r="K2074" s="87">
        <v>0</v>
      </c>
      <c r="L2074" s="88">
        <v>0</v>
      </c>
      <c r="M2074" s="87">
        <v>0</v>
      </c>
      <c r="N2074" s="88">
        <v>0</v>
      </c>
      <c r="O2074" s="87">
        <v>0</v>
      </c>
      <c r="P2074" s="88">
        <v>0</v>
      </c>
      <c r="Q2074" s="87">
        <v>0</v>
      </c>
      <c r="R2074" s="88">
        <v>0</v>
      </c>
      <c r="S2074" s="87">
        <v>0</v>
      </c>
      <c r="T2074" s="88">
        <v>0</v>
      </c>
      <c r="U2074" s="87">
        <v>0</v>
      </c>
      <c r="V2074" s="88">
        <v>0</v>
      </c>
      <c r="W2074" s="87">
        <v>0</v>
      </c>
      <c r="X2074" s="88">
        <v>0</v>
      </c>
      <c r="Y2074" s="87">
        <v>0</v>
      </c>
      <c r="Z2074" s="88">
        <v>0</v>
      </c>
      <c r="AA2074" s="87">
        <v>0</v>
      </c>
      <c r="AB2074" s="88">
        <v>0</v>
      </c>
      <c r="AC2074" s="58"/>
      <c r="AD2074" s="59">
        <f t="shared" si="43"/>
        <v>0</v>
      </c>
      <c r="AE2074" s="58"/>
    </row>
    <row r="2075" spans="2:31" x14ac:dyDescent="0.3">
      <c r="B2075" s="4" t="s">
        <v>138</v>
      </c>
      <c r="C2075" s="4"/>
      <c r="D2075" s="4"/>
      <c r="E2075" s="87">
        <v>0</v>
      </c>
      <c r="F2075" s="88">
        <v>0</v>
      </c>
      <c r="G2075" s="87">
        <v>0</v>
      </c>
      <c r="H2075" s="88">
        <v>0</v>
      </c>
      <c r="I2075" s="87">
        <v>0</v>
      </c>
      <c r="J2075" s="88">
        <v>0</v>
      </c>
      <c r="K2075" s="87">
        <v>0</v>
      </c>
      <c r="L2075" s="88">
        <v>0</v>
      </c>
      <c r="M2075" s="87">
        <v>0</v>
      </c>
      <c r="N2075" s="88">
        <v>0</v>
      </c>
      <c r="O2075" s="87">
        <v>0</v>
      </c>
      <c r="P2075" s="88">
        <v>0</v>
      </c>
      <c r="Q2075" s="87">
        <v>0</v>
      </c>
      <c r="R2075" s="88">
        <v>0</v>
      </c>
      <c r="S2075" s="87">
        <v>0</v>
      </c>
      <c r="T2075" s="88">
        <v>0</v>
      </c>
      <c r="U2075" s="87">
        <v>0</v>
      </c>
      <c r="V2075" s="88">
        <v>0</v>
      </c>
      <c r="W2075" s="87">
        <v>0</v>
      </c>
      <c r="X2075" s="88">
        <v>0</v>
      </c>
      <c r="Y2075" s="87">
        <v>0</v>
      </c>
      <c r="Z2075" s="88">
        <v>0</v>
      </c>
      <c r="AA2075" s="87">
        <v>0</v>
      </c>
      <c r="AB2075" s="88">
        <v>0</v>
      </c>
      <c r="AC2075" s="58"/>
      <c r="AD2075" s="59">
        <f t="shared" si="43"/>
        <v>0</v>
      </c>
      <c r="AE2075" s="58"/>
    </row>
    <row r="2076" spans="2:31" x14ac:dyDescent="0.3">
      <c r="B2076" s="4" t="s">
        <v>139</v>
      </c>
      <c r="C2076" s="4"/>
      <c r="D2076" s="4"/>
      <c r="E2076" s="87">
        <v>0</v>
      </c>
      <c r="F2076" s="88">
        <v>0</v>
      </c>
      <c r="G2076" s="87">
        <v>0</v>
      </c>
      <c r="H2076" s="88">
        <v>0</v>
      </c>
      <c r="I2076" s="87">
        <v>0</v>
      </c>
      <c r="J2076" s="88">
        <v>0</v>
      </c>
      <c r="K2076" s="87">
        <v>0</v>
      </c>
      <c r="L2076" s="88">
        <v>0</v>
      </c>
      <c r="M2076" s="87">
        <v>0</v>
      </c>
      <c r="N2076" s="88">
        <v>0</v>
      </c>
      <c r="O2076" s="87">
        <v>0</v>
      </c>
      <c r="P2076" s="88">
        <v>0</v>
      </c>
      <c r="Q2076" s="87">
        <v>0</v>
      </c>
      <c r="R2076" s="88">
        <v>0</v>
      </c>
      <c r="S2076" s="87">
        <v>0</v>
      </c>
      <c r="T2076" s="88">
        <v>0</v>
      </c>
      <c r="U2076" s="87">
        <v>0</v>
      </c>
      <c r="V2076" s="88">
        <v>0</v>
      </c>
      <c r="W2076" s="87">
        <v>0</v>
      </c>
      <c r="X2076" s="88">
        <v>0</v>
      </c>
      <c r="Y2076" s="87">
        <v>0</v>
      </c>
      <c r="Z2076" s="88">
        <v>0</v>
      </c>
      <c r="AA2076" s="87">
        <v>0</v>
      </c>
      <c r="AB2076" s="88">
        <v>0</v>
      </c>
      <c r="AC2076" s="58"/>
      <c r="AD2076" s="59">
        <f t="shared" si="43"/>
        <v>0</v>
      </c>
      <c r="AE2076" s="58"/>
    </row>
    <row r="2077" spans="2:31" x14ac:dyDescent="0.3">
      <c r="B2077" s="4" t="s">
        <v>140</v>
      </c>
      <c r="C2077" s="4"/>
      <c r="D2077" s="4"/>
      <c r="E2077" s="87">
        <v>0</v>
      </c>
      <c r="F2077" s="88">
        <v>0</v>
      </c>
      <c r="G2077" s="87">
        <v>0</v>
      </c>
      <c r="H2077" s="88">
        <v>0</v>
      </c>
      <c r="I2077" s="87">
        <v>0</v>
      </c>
      <c r="J2077" s="88">
        <v>0</v>
      </c>
      <c r="K2077" s="87">
        <v>0</v>
      </c>
      <c r="L2077" s="88">
        <v>0</v>
      </c>
      <c r="M2077" s="87">
        <v>0</v>
      </c>
      <c r="N2077" s="88">
        <v>0</v>
      </c>
      <c r="O2077" s="87">
        <v>0</v>
      </c>
      <c r="P2077" s="88">
        <v>0</v>
      </c>
      <c r="Q2077" s="87">
        <v>0</v>
      </c>
      <c r="R2077" s="88">
        <v>0</v>
      </c>
      <c r="S2077" s="87">
        <v>0</v>
      </c>
      <c r="T2077" s="88">
        <v>0</v>
      </c>
      <c r="U2077" s="87">
        <v>0</v>
      </c>
      <c r="V2077" s="88">
        <v>0</v>
      </c>
      <c r="W2077" s="87">
        <v>0</v>
      </c>
      <c r="X2077" s="88">
        <v>0</v>
      </c>
      <c r="Y2077" s="87">
        <v>0</v>
      </c>
      <c r="Z2077" s="88">
        <v>0</v>
      </c>
      <c r="AA2077" s="87">
        <v>0</v>
      </c>
      <c r="AB2077" s="88">
        <v>0</v>
      </c>
      <c r="AC2077" s="58"/>
      <c r="AD2077" s="59">
        <f t="shared" si="43"/>
        <v>0</v>
      </c>
      <c r="AE2077" s="58"/>
    </row>
    <row r="2078" spans="2:31" x14ac:dyDescent="0.3">
      <c r="B2078" s="4" t="s">
        <v>198</v>
      </c>
      <c r="C2078" s="4"/>
      <c r="D2078" s="4"/>
      <c r="E2078" s="87">
        <v>0</v>
      </c>
      <c r="F2078" s="88">
        <v>0</v>
      </c>
      <c r="G2078" s="87">
        <v>0</v>
      </c>
      <c r="H2078" s="88">
        <v>0</v>
      </c>
      <c r="I2078" s="87">
        <v>0</v>
      </c>
      <c r="J2078" s="88">
        <v>0</v>
      </c>
      <c r="K2078" s="87">
        <v>0</v>
      </c>
      <c r="L2078" s="88">
        <v>0</v>
      </c>
      <c r="M2078" s="87">
        <v>0</v>
      </c>
      <c r="N2078" s="88">
        <v>0</v>
      </c>
      <c r="O2078" s="87">
        <v>0</v>
      </c>
      <c r="P2078" s="88">
        <v>0</v>
      </c>
      <c r="Q2078" s="87">
        <v>0</v>
      </c>
      <c r="R2078" s="88">
        <v>0</v>
      </c>
      <c r="S2078" s="87">
        <v>0</v>
      </c>
      <c r="T2078" s="88">
        <v>0</v>
      </c>
      <c r="U2078" s="87">
        <v>0</v>
      </c>
      <c r="V2078" s="88">
        <v>0</v>
      </c>
      <c r="W2078" s="87">
        <v>0</v>
      </c>
      <c r="X2078" s="88">
        <v>0</v>
      </c>
      <c r="Y2078" s="87">
        <v>0</v>
      </c>
      <c r="Z2078" s="88">
        <v>0</v>
      </c>
      <c r="AA2078" s="87">
        <v>0</v>
      </c>
      <c r="AB2078" s="88">
        <v>0</v>
      </c>
      <c r="AC2078" s="58"/>
      <c r="AD2078" s="59">
        <f t="shared" si="43"/>
        <v>0</v>
      </c>
      <c r="AE2078" s="58"/>
    </row>
    <row r="2079" spans="2:31" x14ac:dyDescent="0.3">
      <c r="B2079" s="4" t="s">
        <v>199</v>
      </c>
      <c r="C2079" s="4"/>
      <c r="D2079" s="4"/>
      <c r="E2079" s="87">
        <v>0</v>
      </c>
      <c r="F2079" s="88">
        <v>0</v>
      </c>
      <c r="G2079" s="87">
        <v>0</v>
      </c>
      <c r="H2079" s="88">
        <v>0</v>
      </c>
      <c r="I2079" s="87">
        <v>0</v>
      </c>
      <c r="J2079" s="88">
        <v>0</v>
      </c>
      <c r="K2079" s="87">
        <v>0</v>
      </c>
      <c r="L2079" s="88">
        <v>0</v>
      </c>
      <c r="M2079" s="87">
        <v>0</v>
      </c>
      <c r="N2079" s="88">
        <v>0</v>
      </c>
      <c r="O2079" s="87">
        <v>0</v>
      </c>
      <c r="P2079" s="88">
        <v>0</v>
      </c>
      <c r="Q2079" s="87">
        <v>0</v>
      </c>
      <c r="R2079" s="88">
        <v>0</v>
      </c>
      <c r="S2079" s="87">
        <v>0</v>
      </c>
      <c r="T2079" s="88">
        <v>0</v>
      </c>
      <c r="U2079" s="87">
        <v>0</v>
      </c>
      <c r="V2079" s="88">
        <v>0</v>
      </c>
      <c r="W2079" s="87">
        <v>0</v>
      </c>
      <c r="X2079" s="88">
        <v>0</v>
      </c>
      <c r="Y2079" s="87">
        <v>0</v>
      </c>
      <c r="Z2079" s="88">
        <v>0</v>
      </c>
      <c r="AA2079" s="87">
        <v>0</v>
      </c>
      <c r="AB2079" s="88">
        <v>0</v>
      </c>
      <c r="AC2079" s="58"/>
      <c r="AD2079" s="59">
        <f t="shared" si="43"/>
        <v>0</v>
      </c>
      <c r="AE2079" s="58"/>
    </row>
    <row r="2080" spans="2:31" x14ac:dyDescent="0.3">
      <c r="B2080" s="4" t="s">
        <v>183</v>
      </c>
      <c r="C2080" s="4"/>
      <c r="D2080" s="4"/>
      <c r="E2080" s="87">
        <v>0</v>
      </c>
      <c r="F2080" s="88">
        <v>0</v>
      </c>
      <c r="G2080" s="87">
        <v>0</v>
      </c>
      <c r="H2080" s="88">
        <v>0</v>
      </c>
      <c r="I2080" s="87">
        <v>0</v>
      </c>
      <c r="J2080" s="88">
        <v>0</v>
      </c>
      <c r="K2080" s="87">
        <v>0</v>
      </c>
      <c r="L2080" s="88">
        <v>0</v>
      </c>
      <c r="M2080" s="87">
        <v>0</v>
      </c>
      <c r="N2080" s="88">
        <v>1.6478509822756071</v>
      </c>
      <c r="O2080" s="87">
        <v>5.7791666666666703</v>
      </c>
      <c r="P2080" s="88">
        <v>1.1220512222232073</v>
      </c>
      <c r="Q2080" s="87">
        <v>0</v>
      </c>
      <c r="R2080" s="88">
        <v>0</v>
      </c>
      <c r="S2080" s="87">
        <v>0</v>
      </c>
      <c r="T2080" s="88">
        <v>0</v>
      </c>
      <c r="U2080" s="87">
        <v>1.8272457809004852</v>
      </c>
      <c r="V2080" s="88">
        <v>0.64579818873769712</v>
      </c>
      <c r="W2080" s="87">
        <v>0</v>
      </c>
      <c r="X2080" s="88">
        <v>0</v>
      </c>
      <c r="Y2080" s="87">
        <v>0</v>
      </c>
      <c r="Z2080" s="88">
        <v>0</v>
      </c>
      <c r="AA2080" s="87">
        <v>0</v>
      </c>
      <c r="AB2080" s="88">
        <v>0</v>
      </c>
      <c r="AC2080" s="58"/>
      <c r="AD2080" s="59">
        <f t="shared" si="43"/>
        <v>11.022112840803667</v>
      </c>
      <c r="AE2080" s="58"/>
    </row>
    <row r="2081" spans="2:31" x14ac:dyDescent="0.3">
      <c r="B2081" s="4" t="s">
        <v>184</v>
      </c>
      <c r="C2081" s="4"/>
      <c r="D2081" s="4"/>
      <c r="E2081" s="87">
        <v>0</v>
      </c>
      <c r="F2081" s="88">
        <v>0</v>
      </c>
      <c r="G2081" s="87">
        <v>0</v>
      </c>
      <c r="H2081" s="88">
        <v>0</v>
      </c>
      <c r="I2081" s="87">
        <v>0</v>
      </c>
      <c r="J2081" s="88">
        <v>0</v>
      </c>
      <c r="K2081" s="87">
        <v>0</v>
      </c>
      <c r="L2081" s="88">
        <v>0</v>
      </c>
      <c r="M2081" s="87">
        <v>0</v>
      </c>
      <c r="N2081" s="88">
        <v>0</v>
      </c>
      <c r="O2081" s="87">
        <v>0</v>
      </c>
      <c r="P2081" s="88">
        <v>0</v>
      </c>
      <c r="Q2081" s="87">
        <v>0</v>
      </c>
      <c r="R2081" s="88">
        <v>0</v>
      </c>
      <c r="S2081" s="87">
        <v>0</v>
      </c>
      <c r="T2081" s="88">
        <v>0</v>
      </c>
      <c r="U2081" s="87">
        <v>0</v>
      </c>
      <c r="V2081" s="88">
        <v>0</v>
      </c>
      <c r="W2081" s="87">
        <v>0</v>
      </c>
      <c r="X2081" s="88">
        <v>0</v>
      </c>
      <c r="Y2081" s="87">
        <v>0</v>
      </c>
      <c r="Z2081" s="88">
        <v>0</v>
      </c>
      <c r="AA2081" s="87">
        <v>0</v>
      </c>
      <c r="AB2081" s="88">
        <v>0</v>
      </c>
      <c r="AC2081" s="58"/>
      <c r="AD2081" s="59">
        <f t="shared" si="43"/>
        <v>0</v>
      </c>
      <c r="AE2081" s="58"/>
    </row>
    <row r="2082" spans="2:31" x14ac:dyDescent="0.3">
      <c r="B2082" s="4" t="s">
        <v>191</v>
      </c>
      <c r="C2082" s="4"/>
      <c r="D2082" s="4"/>
      <c r="E2082" s="87">
        <v>0</v>
      </c>
      <c r="F2082" s="88">
        <v>0</v>
      </c>
      <c r="G2082" s="87">
        <v>0</v>
      </c>
      <c r="H2082" s="88">
        <v>0</v>
      </c>
      <c r="I2082" s="87">
        <v>0</v>
      </c>
      <c r="J2082" s="88">
        <v>0</v>
      </c>
      <c r="K2082" s="87">
        <v>0</v>
      </c>
      <c r="L2082" s="88">
        <v>0</v>
      </c>
      <c r="M2082" s="87">
        <v>4.7784507274627672E-3</v>
      </c>
      <c r="N2082" s="88">
        <v>4.1049208243687949E-2</v>
      </c>
      <c r="O2082" s="87">
        <v>0.12127503554026285</v>
      </c>
      <c r="P2082" s="88">
        <v>0.1482750236988068</v>
      </c>
      <c r="Q2082" s="87">
        <v>0.17527501583099364</v>
      </c>
      <c r="R2082" s="88">
        <v>0.19317916631698606</v>
      </c>
      <c r="S2082" s="87">
        <v>0.2016791482766469</v>
      </c>
      <c r="T2082" s="88">
        <v>0.25138459205627439</v>
      </c>
      <c r="U2082" s="87">
        <v>0.3370268682638804</v>
      </c>
      <c r="V2082" s="88">
        <v>0.31856152812639871</v>
      </c>
      <c r="W2082" s="87">
        <v>0.14212886492411292</v>
      </c>
      <c r="X2082" s="88">
        <v>0</v>
      </c>
      <c r="Y2082" s="87">
        <v>0</v>
      </c>
      <c r="Z2082" s="88">
        <v>0</v>
      </c>
      <c r="AA2082" s="87">
        <v>0</v>
      </c>
      <c r="AB2082" s="88">
        <v>0</v>
      </c>
      <c r="AC2082" s="58"/>
      <c r="AD2082" s="59">
        <f t="shared" si="43"/>
        <v>1.9346129020055134</v>
      </c>
      <c r="AE2082" s="58"/>
    </row>
    <row r="2083" spans="2:31" x14ac:dyDescent="0.3">
      <c r="B2083" s="4" t="s">
        <v>232</v>
      </c>
      <c r="C2083" s="4"/>
      <c r="D2083" s="4"/>
      <c r="E2083" s="87">
        <v>0</v>
      </c>
      <c r="F2083" s="88">
        <v>0</v>
      </c>
      <c r="G2083" s="87">
        <v>0</v>
      </c>
      <c r="H2083" s="88">
        <v>0</v>
      </c>
      <c r="I2083" s="87">
        <v>0</v>
      </c>
      <c r="J2083" s="88">
        <v>0</v>
      </c>
      <c r="K2083" s="87">
        <v>0</v>
      </c>
      <c r="L2083" s="88">
        <v>0</v>
      </c>
      <c r="M2083" s="87">
        <v>0</v>
      </c>
      <c r="N2083" s="88">
        <v>8.0939825375874498E-3</v>
      </c>
      <c r="O2083" s="87">
        <v>0</v>
      </c>
      <c r="P2083" s="88">
        <v>0</v>
      </c>
      <c r="Q2083" s="87">
        <v>0</v>
      </c>
      <c r="R2083" s="88">
        <v>0</v>
      </c>
      <c r="S2083" s="87">
        <v>0</v>
      </c>
      <c r="T2083" s="88">
        <v>0</v>
      </c>
      <c r="U2083" s="87">
        <v>0</v>
      </c>
      <c r="V2083" s="88">
        <v>0</v>
      </c>
      <c r="W2083" s="87">
        <v>0</v>
      </c>
      <c r="X2083" s="88">
        <v>0</v>
      </c>
      <c r="Y2083" s="87">
        <v>0</v>
      </c>
      <c r="Z2083" s="88">
        <v>0</v>
      </c>
      <c r="AA2083" s="87">
        <v>0</v>
      </c>
      <c r="AB2083" s="88">
        <v>0</v>
      </c>
      <c r="AC2083" s="58"/>
      <c r="AD2083" s="59">
        <f t="shared" si="43"/>
        <v>8.0939825375874498E-3</v>
      </c>
      <c r="AE2083" s="58"/>
    </row>
    <row r="2084" spans="2:31" x14ac:dyDescent="0.3">
      <c r="B2084" s="4" t="s">
        <v>233</v>
      </c>
      <c r="C2084" s="4"/>
      <c r="D2084" s="4"/>
      <c r="E2084" s="87">
        <v>0</v>
      </c>
      <c r="F2084" s="88">
        <v>0</v>
      </c>
      <c r="G2084" s="87">
        <v>0</v>
      </c>
      <c r="H2084" s="88">
        <v>0</v>
      </c>
      <c r="I2084" s="87">
        <v>0</v>
      </c>
      <c r="J2084" s="88">
        <v>0</v>
      </c>
      <c r="K2084" s="87">
        <v>0</v>
      </c>
      <c r="L2084" s="88">
        <v>0</v>
      </c>
      <c r="M2084" s="87">
        <v>0</v>
      </c>
      <c r="N2084" s="88">
        <v>0</v>
      </c>
      <c r="O2084" s="87">
        <v>0</v>
      </c>
      <c r="P2084" s="88">
        <v>0</v>
      </c>
      <c r="Q2084" s="87">
        <v>0</v>
      </c>
      <c r="R2084" s="88">
        <v>0</v>
      </c>
      <c r="S2084" s="87">
        <v>0</v>
      </c>
      <c r="T2084" s="88">
        <v>0</v>
      </c>
      <c r="U2084" s="87">
        <v>0</v>
      </c>
      <c r="V2084" s="88">
        <v>0</v>
      </c>
      <c r="W2084" s="87">
        <v>0</v>
      </c>
      <c r="X2084" s="88">
        <v>0</v>
      </c>
      <c r="Y2084" s="87">
        <v>0</v>
      </c>
      <c r="Z2084" s="88">
        <v>0</v>
      </c>
      <c r="AA2084" s="87">
        <v>0</v>
      </c>
      <c r="AB2084" s="88">
        <v>0</v>
      </c>
      <c r="AC2084" s="58"/>
      <c r="AD2084" s="59">
        <f t="shared" si="43"/>
        <v>0</v>
      </c>
      <c r="AE2084" s="58"/>
    </row>
    <row r="2085" spans="2:31" x14ac:dyDescent="0.3">
      <c r="B2085" s="4" t="s">
        <v>234</v>
      </c>
      <c r="C2085" s="4"/>
      <c r="D2085" s="4"/>
      <c r="E2085" s="87">
        <v>0</v>
      </c>
      <c r="F2085" s="88">
        <v>0</v>
      </c>
      <c r="G2085" s="87">
        <v>0</v>
      </c>
      <c r="H2085" s="88">
        <v>0</v>
      </c>
      <c r="I2085" s="87">
        <v>0</v>
      </c>
      <c r="J2085" s="88">
        <v>0</v>
      </c>
      <c r="K2085" s="87">
        <v>0</v>
      </c>
      <c r="L2085" s="88">
        <v>0</v>
      </c>
      <c r="M2085" s="87">
        <v>0</v>
      </c>
      <c r="N2085" s="88">
        <v>0</v>
      </c>
      <c r="O2085" s="87">
        <v>0</v>
      </c>
      <c r="P2085" s="88">
        <v>0</v>
      </c>
      <c r="Q2085" s="87">
        <v>0</v>
      </c>
      <c r="R2085" s="88">
        <v>0</v>
      </c>
      <c r="S2085" s="87">
        <v>0</v>
      </c>
      <c r="T2085" s="88">
        <v>0</v>
      </c>
      <c r="U2085" s="87">
        <v>0</v>
      </c>
      <c r="V2085" s="88">
        <v>0</v>
      </c>
      <c r="W2085" s="87">
        <v>0</v>
      </c>
      <c r="X2085" s="88">
        <v>0</v>
      </c>
      <c r="Y2085" s="87">
        <v>0</v>
      </c>
      <c r="Z2085" s="88">
        <v>0</v>
      </c>
      <c r="AA2085" s="87">
        <v>0</v>
      </c>
      <c r="AB2085" s="88">
        <v>0</v>
      </c>
      <c r="AC2085" s="58"/>
      <c r="AD2085" s="59">
        <f t="shared" si="43"/>
        <v>0</v>
      </c>
      <c r="AE2085" s="58"/>
    </row>
    <row r="2086" spans="2:31" x14ac:dyDescent="0.3">
      <c r="B2086" s="4" t="s">
        <v>182</v>
      </c>
      <c r="C2086" s="4"/>
      <c r="D2086" s="4"/>
      <c r="E2086" s="87">
        <v>0</v>
      </c>
      <c r="F2086" s="88">
        <v>0</v>
      </c>
      <c r="G2086" s="87">
        <v>0</v>
      </c>
      <c r="H2086" s="88">
        <v>0</v>
      </c>
      <c r="I2086" s="87">
        <v>0</v>
      </c>
      <c r="J2086" s="88">
        <v>0</v>
      </c>
      <c r="K2086" s="87">
        <v>0</v>
      </c>
      <c r="L2086" s="88">
        <v>0</v>
      </c>
      <c r="M2086" s="87">
        <v>0</v>
      </c>
      <c r="N2086" s="88">
        <v>0</v>
      </c>
      <c r="O2086" s="87">
        <v>0</v>
      </c>
      <c r="P2086" s="88">
        <v>0</v>
      </c>
      <c r="Q2086" s="87">
        <v>0</v>
      </c>
      <c r="R2086" s="88">
        <v>0</v>
      </c>
      <c r="S2086" s="87">
        <v>0</v>
      </c>
      <c r="T2086" s="88">
        <v>0</v>
      </c>
      <c r="U2086" s="87">
        <v>0</v>
      </c>
      <c r="V2086" s="88">
        <v>0</v>
      </c>
      <c r="W2086" s="87">
        <v>0</v>
      </c>
      <c r="X2086" s="88">
        <v>0</v>
      </c>
      <c r="Y2086" s="87">
        <v>0</v>
      </c>
      <c r="Z2086" s="88">
        <v>0</v>
      </c>
      <c r="AA2086" s="87">
        <v>0</v>
      </c>
      <c r="AB2086" s="88">
        <v>0</v>
      </c>
      <c r="AC2086" s="58"/>
      <c r="AD2086" s="59">
        <f t="shared" si="43"/>
        <v>0</v>
      </c>
      <c r="AE2086" s="58"/>
    </row>
    <row r="2087" spans="2:31" x14ac:dyDescent="0.3">
      <c r="B2087" s="4" t="s">
        <v>250</v>
      </c>
      <c r="C2087" s="4"/>
      <c r="D2087" s="4"/>
      <c r="E2087" s="87">
        <v>0</v>
      </c>
      <c r="F2087" s="88">
        <v>0</v>
      </c>
      <c r="G2087" s="87">
        <v>0</v>
      </c>
      <c r="H2087" s="88">
        <v>0</v>
      </c>
      <c r="I2087" s="87">
        <v>0</v>
      </c>
      <c r="J2087" s="88">
        <v>0</v>
      </c>
      <c r="K2087" s="87">
        <v>0</v>
      </c>
      <c r="L2087" s="88">
        <v>0</v>
      </c>
      <c r="M2087" s="87">
        <v>0</v>
      </c>
      <c r="N2087" s="88">
        <v>0</v>
      </c>
      <c r="O2087" s="87">
        <v>0</v>
      </c>
      <c r="P2087" s="88">
        <v>0</v>
      </c>
      <c r="Q2087" s="87">
        <v>0</v>
      </c>
      <c r="R2087" s="88">
        <v>0</v>
      </c>
      <c r="S2087" s="87">
        <v>0</v>
      </c>
      <c r="T2087" s="88">
        <v>0</v>
      </c>
      <c r="U2087" s="87">
        <v>0</v>
      </c>
      <c r="V2087" s="88">
        <v>0</v>
      </c>
      <c r="W2087" s="87">
        <v>0</v>
      </c>
      <c r="X2087" s="88">
        <v>0</v>
      </c>
      <c r="Y2087" s="87">
        <v>0</v>
      </c>
      <c r="Z2087" s="88">
        <v>0</v>
      </c>
      <c r="AA2087" s="87">
        <v>0</v>
      </c>
      <c r="AB2087" s="88">
        <v>0</v>
      </c>
      <c r="AC2087" s="58"/>
      <c r="AD2087" s="59">
        <f t="shared" si="43"/>
        <v>0</v>
      </c>
      <c r="AE2087" s="58"/>
    </row>
    <row r="2088" spans="2:31" x14ac:dyDescent="0.3">
      <c r="B2088" s="4" t="s">
        <v>235</v>
      </c>
      <c r="C2088" s="4"/>
      <c r="D2088" s="4"/>
      <c r="E2088" s="87">
        <v>0</v>
      </c>
      <c r="F2088" s="88">
        <v>0</v>
      </c>
      <c r="G2088" s="87">
        <v>0</v>
      </c>
      <c r="H2088" s="88">
        <v>0</v>
      </c>
      <c r="I2088" s="87">
        <v>0</v>
      </c>
      <c r="J2088" s="88">
        <v>0</v>
      </c>
      <c r="K2088" s="87">
        <v>0</v>
      </c>
      <c r="L2088" s="88">
        <v>0</v>
      </c>
      <c r="M2088" s="87">
        <v>0</v>
      </c>
      <c r="N2088" s="88">
        <v>0</v>
      </c>
      <c r="O2088" s="87">
        <v>0</v>
      </c>
      <c r="P2088" s="88">
        <v>0</v>
      </c>
      <c r="Q2088" s="87">
        <v>0</v>
      </c>
      <c r="R2088" s="88">
        <v>0</v>
      </c>
      <c r="S2088" s="87">
        <v>0</v>
      </c>
      <c r="T2088" s="88">
        <v>0</v>
      </c>
      <c r="U2088" s="87">
        <v>0</v>
      </c>
      <c r="V2088" s="88">
        <v>0</v>
      </c>
      <c r="W2088" s="87">
        <v>0</v>
      </c>
      <c r="X2088" s="88">
        <v>0</v>
      </c>
      <c r="Y2088" s="87">
        <v>0</v>
      </c>
      <c r="Z2088" s="88">
        <v>0</v>
      </c>
      <c r="AA2088" s="87">
        <v>0</v>
      </c>
      <c r="AB2088" s="88">
        <v>0</v>
      </c>
      <c r="AC2088" s="58"/>
      <c r="AD2088" s="59">
        <f t="shared" si="43"/>
        <v>0</v>
      </c>
      <c r="AE2088" s="58"/>
    </row>
    <row r="2089" spans="2:31" x14ac:dyDescent="0.3">
      <c r="B2089" s="4" t="s">
        <v>236</v>
      </c>
      <c r="C2089" s="4"/>
      <c r="D2089" s="4"/>
      <c r="E2089" s="87">
        <v>0</v>
      </c>
      <c r="F2089" s="88">
        <v>0</v>
      </c>
      <c r="G2089" s="87">
        <v>0</v>
      </c>
      <c r="H2089" s="88">
        <v>0</v>
      </c>
      <c r="I2089" s="87">
        <v>0</v>
      </c>
      <c r="J2089" s="88">
        <v>0</v>
      </c>
      <c r="K2089" s="87">
        <v>0</v>
      </c>
      <c r="L2089" s="88">
        <v>0</v>
      </c>
      <c r="M2089" s="87">
        <v>0</v>
      </c>
      <c r="N2089" s="88">
        <v>0</v>
      </c>
      <c r="O2089" s="87">
        <v>0</v>
      </c>
      <c r="P2089" s="88">
        <v>0</v>
      </c>
      <c r="Q2089" s="87">
        <v>0</v>
      </c>
      <c r="R2089" s="88">
        <v>0</v>
      </c>
      <c r="S2089" s="87">
        <v>0</v>
      </c>
      <c r="T2089" s="88">
        <v>0</v>
      </c>
      <c r="U2089" s="87">
        <v>0</v>
      </c>
      <c r="V2089" s="88">
        <v>0</v>
      </c>
      <c r="W2089" s="87">
        <v>0</v>
      </c>
      <c r="X2089" s="88">
        <v>0</v>
      </c>
      <c r="Y2089" s="87">
        <v>0</v>
      </c>
      <c r="Z2089" s="88">
        <v>0</v>
      </c>
      <c r="AA2089" s="87">
        <v>0</v>
      </c>
      <c r="AB2089" s="88">
        <v>0</v>
      </c>
      <c r="AC2089" s="58"/>
      <c r="AD2089" s="59">
        <f t="shared" si="43"/>
        <v>0</v>
      </c>
      <c r="AE2089" s="58"/>
    </row>
    <row r="2090" spans="2:31" x14ac:dyDescent="0.3">
      <c r="B2090" s="4" t="s">
        <v>298</v>
      </c>
      <c r="C2090" s="4"/>
      <c r="D2090" s="4"/>
      <c r="E2090" s="87">
        <v>0</v>
      </c>
      <c r="F2090" s="88">
        <v>0</v>
      </c>
      <c r="G2090" s="87">
        <v>0</v>
      </c>
      <c r="H2090" s="88">
        <v>0</v>
      </c>
      <c r="I2090" s="87">
        <v>0</v>
      </c>
      <c r="J2090" s="88">
        <v>0</v>
      </c>
      <c r="K2090" s="87">
        <v>0</v>
      </c>
      <c r="L2090" s="88">
        <v>0</v>
      </c>
      <c r="M2090" s="87">
        <v>0</v>
      </c>
      <c r="N2090" s="88">
        <v>0</v>
      </c>
      <c r="O2090" s="87">
        <v>0</v>
      </c>
      <c r="P2090" s="88">
        <v>0</v>
      </c>
      <c r="Q2090" s="87">
        <v>0</v>
      </c>
      <c r="R2090" s="88">
        <v>0</v>
      </c>
      <c r="S2090" s="87">
        <v>0</v>
      </c>
      <c r="T2090" s="88">
        <v>0</v>
      </c>
      <c r="U2090" s="87">
        <v>0</v>
      </c>
      <c r="V2090" s="88">
        <v>0</v>
      </c>
      <c r="W2090" s="87">
        <v>0</v>
      </c>
      <c r="X2090" s="88">
        <v>0</v>
      </c>
      <c r="Y2090" s="87">
        <v>0</v>
      </c>
      <c r="Z2090" s="88">
        <v>0</v>
      </c>
      <c r="AA2090" s="87">
        <v>0</v>
      </c>
      <c r="AB2090" s="88">
        <v>0</v>
      </c>
      <c r="AC2090" s="58"/>
      <c r="AD2090" s="59">
        <f t="shared" si="43"/>
        <v>0</v>
      </c>
      <c r="AE2090" s="58"/>
    </row>
    <row r="2091" spans="2:31" x14ac:dyDescent="0.3">
      <c r="B2091" s="4" t="s">
        <v>185</v>
      </c>
      <c r="C2091" s="4"/>
      <c r="D2091" s="4"/>
      <c r="E2091" s="87">
        <v>0</v>
      </c>
      <c r="F2091" s="88">
        <v>0</v>
      </c>
      <c r="G2091" s="87">
        <v>0</v>
      </c>
      <c r="H2091" s="88">
        <v>0</v>
      </c>
      <c r="I2091" s="87">
        <v>0</v>
      </c>
      <c r="J2091" s="88">
        <v>0</v>
      </c>
      <c r="K2091" s="87">
        <v>0</v>
      </c>
      <c r="L2091" s="88">
        <v>0</v>
      </c>
      <c r="M2091" s="87">
        <v>0</v>
      </c>
      <c r="N2091" s="88">
        <v>0</v>
      </c>
      <c r="O2091" s="87">
        <v>0</v>
      </c>
      <c r="P2091" s="88">
        <v>0</v>
      </c>
      <c r="Q2091" s="87">
        <v>0</v>
      </c>
      <c r="R2091" s="88">
        <v>0</v>
      </c>
      <c r="S2091" s="87">
        <v>0</v>
      </c>
      <c r="T2091" s="88">
        <v>0</v>
      </c>
      <c r="U2091" s="87">
        <v>0</v>
      </c>
      <c r="V2091" s="88">
        <v>0</v>
      </c>
      <c r="W2091" s="87">
        <v>0</v>
      </c>
      <c r="X2091" s="88">
        <v>0</v>
      </c>
      <c r="Y2091" s="87">
        <v>0</v>
      </c>
      <c r="Z2091" s="88">
        <v>0</v>
      </c>
      <c r="AA2091" s="87">
        <v>0</v>
      </c>
      <c r="AB2091" s="88">
        <v>0</v>
      </c>
      <c r="AC2091" s="58"/>
      <c r="AD2091" s="59">
        <f t="shared" si="43"/>
        <v>0</v>
      </c>
      <c r="AE2091" s="58"/>
    </row>
    <row r="2092" spans="2:31" x14ac:dyDescent="0.3">
      <c r="B2092" s="4" t="s">
        <v>186</v>
      </c>
      <c r="C2092" s="4"/>
      <c r="D2092" s="4"/>
      <c r="E2092" s="87">
        <v>0</v>
      </c>
      <c r="F2092" s="88">
        <v>0</v>
      </c>
      <c r="G2092" s="87">
        <v>0</v>
      </c>
      <c r="H2092" s="88">
        <v>0</v>
      </c>
      <c r="I2092" s="87">
        <v>0</v>
      </c>
      <c r="J2092" s="88">
        <v>0</v>
      </c>
      <c r="K2092" s="87">
        <v>0</v>
      </c>
      <c r="L2092" s="88">
        <v>0</v>
      </c>
      <c r="M2092" s="87">
        <v>0</v>
      </c>
      <c r="N2092" s="88">
        <v>0</v>
      </c>
      <c r="O2092" s="87">
        <v>0</v>
      </c>
      <c r="P2092" s="88">
        <v>0</v>
      </c>
      <c r="Q2092" s="87">
        <v>0</v>
      </c>
      <c r="R2092" s="88">
        <v>0</v>
      </c>
      <c r="S2092" s="87">
        <v>0</v>
      </c>
      <c r="T2092" s="88">
        <v>0</v>
      </c>
      <c r="U2092" s="87">
        <v>0</v>
      </c>
      <c r="V2092" s="88">
        <v>0</v>
      </c>
      <c r="W2092" s="87">
        <v>0</v>
      </c>
      <c r="X2092" s="88">
        <v>0</v>
      </c>
      <c r="Y2092" s="87">
        <v>0</v>
      </c>
      <c r="Z2092" s="88">
        <v>0</v>
      </c>
      <c r="AA2092" s="87">
        <v>0</v>
      </c>
      <c r="AB2092" s="88">
        <v>0</v>
      </c>
      <c r="AC2092" s="58"/>
      <c r="AD2092" s="59">
        <f t="shared" si="43"/>
        <v>0</v>
      </c>
      <c r="AE2092" s="58"/>
    </row>
    <row r="2093" spans="2:31" x14ac:dyDescent="0.3">
      <c r="B2093" s="4" t="s">
        <v>170</v>
      </c>
      <c r="C2093" s="4"/>
      <c r="D2093" s="4"/>
      <c r="E2093" s="87">
        <v>0</v>
      </c>
      <c r="F2093" s="88">
        <v>0</v>
      </c>
      <c r="G2093" s="87">
        <v>0</v>
      </c>
      <c r="H2093" s="88">
        <v>0</v>
      </c>
      <c r="I2093" s="87">
        <v>0</v>
      </c>
      <c r="J2093" s="88">
        <v>0</v>
      </c>
      <c r="K2093" s="87">
        <v>0</v>
      </c>
      <c r="L2093" s="88">
        <v>0</v>
      </c>
      <c r="M2093" s="87">
        <v>0</v>
      </c>
      <c r="N2093" s="88">
        <v>0</v>
      </c>
      <c r="O2093" s="87">
        <v>0</v>
      </c>
      <c r="P2093" s="88">
        <v>0</v>
      </c>
      <c r="Q2093" s="87">
        <v>0</v>
      </c>
      <c r="R2093" s="88">
        <v>0</v>
      </c>
      <c r="S2093" s="87">
        <v>0</v>
      </c>
      <c r="T2093" s="88">
        <v>0</v>
      </c>
      <c r="U2093" s="87">
        <v>0</v>
      </c>
      <c r="V2093" s="88">
        <v>0</v>
      </c>
      <c r="W2093" s="87">
        <v>0</v>
      </c>
      <c r="X2093" s="88">
        <v>0</v>
      </c>
      <c r="Y2093" s="87">
        <v>0</v>
      </c>
      <c r="Z2093" s="88">
        <v>0</v>
      </c>
      <c r="AA2093" s="87">
        <v>0</v>
      </c>
      <c r="AB2093" s="88">
        <v>0</v>
      </c>
      <c r="AC2093" s="58"/>
      <c r="AD2093" s="59">
        <f t="shared" si="43"/>
        <v>0</v>
      </c>
      <c r="AE2093" s="58"/>
    </row>
    <row r="2094" spans="2:31" x14ac:dyDescent="0.3">
      <c r="B2094" s="4" t="s">
        <v>171</v>
      </c>
      <c r="C2094" s="4"/>
      <c r="D2094" s="4"/>
      <c r="E2094" s="87">
        <v>0</v>
      </c>
      <c r="F2094" s="88">
        <v>0</v>
      </c>
      <c r="G2094" s="87">
        <v>0</v>
      </c>
      <c r="H2094" s="88">
        <v>0</v>
      </c>
      <c r="I2094" s="87">
        <v>0</v>
      </c>
      <c r="J2094" s="88">
        <v>0</v>
      </c>
      <c r="K2094" s="87">
        <v>0</v>
      </c>
      <c r="L2094" s="88">
        <v>0</v>
      </c>
      <c r="M2094" s="87">
        <v>0</v>
      </c>
      <c r="N2094" s="88">
        <v>0</v>
      </c>
      <c r="O2094" s="87">
        <v>0</v>
      </c>
      <c r="P2094" s="88">
        <v>0</v>
      </c>
      <c r="Q2094" s="87">
        <v>0</v>
      </c>
      <c r="R2094" s="88">
        <v>0</v>
      </c>
      <c r="S2094" s="87">
        <v>0</v>
      </c>
      <c r="T2094" s="88">
        <v>0</v>
      </c>
      <c r="U2094" s="87">
        <v>0</v>
      </c>
      <c r="V2094" s="88">
        <v>0</v>
      </c>
      <c r="W2094" s="87">
        <v>0</v>
      </c>
      <c r="X2094" s="88">
        <v>0</v>
      </c>
      <c r="Y2094" s="87">
        <v>0</v>
      </c>
      <c r="Z2094" s="88">
        <v>0</v>
      </c>
      <c r="AA2094" s="87">
        <v>0</v>
      </c>
      <c r="AB2094" s="88">
        <v>0</v>
      </c>
      <c r="AC2094" s="58"/>
      <c r="AD2094" s="59">
        <f t="shared" si="43"/>
        <v>0</v>
      </c>
      <c r="AE2094" s="58"/>
    </row>
    <row r="2095" spans="2:31" x14ac:dyDescent="0.3">
      <c r="B2095" s="4" t="s">
        <v>172</v>
      </c>
      <c r="C2095" s="4"/>
      <c r="D2095" s="4"/>
      <c r="E2095" s="87">
        <v>0</v>
      </c>
      <c r="F2095" s="88">
        <v>0</v>
      </c>
      <c r="G2095" s="87">
        <v>0</v>
      </c>
      <c r="H2095" s="88">
        <v>0</v>
      </c>
      <c r="I2095" s="87">
        <v>0</v>
      </c>
      <c r="J2095" s="88">
        <v>0</v>
      </c>
      <c r="K2095" s="87">
        <v>0</v>
      </c>
      <c r="L2095" s="88">
        <v>0</v>
      </c>
      <c r="M2095" s="87">
        <v>0</v>
      </c>
      <c r="N2095" s="88">
        <v>0</v>
      </c>
      <c r="O2095" s="87">
        <v>0</v>
      </c>
      <c r="P2095" s="88">
        <v>0</v>
      </c>
      <c r="Q2095" s="87">
        <v>0</v>
      </c>
      <c r="R2095" s="88">
        <v>0</v>
      </c>
      <c r="S2095" s="87">
        <v>0</v>
      </c>
      <c r="T2095" s="88">
        <v>0</v>
      </c>
      <c r="U2095" s="87">
        <v>0</v>
      </c>
      <c r="V2095" s="88">
        <v>0</v>
      </c>
      <c r="W2095" s="87">
        <v>0</v>
      </c>
      <c r="X2095" s="88">
        <v>0</v>
      </c>
      <c r="Y2095" s="87">
        <v>0</v>
      </c>
      <c r="Z2095" s="88">
        <v>0</v>
      </c>
      <c r="AA2095" s="87">
        <v>0</v>
      </c>
      <c r="AB2095" s="88">
        <v>0</v>
      </c>
      <c r="AC2095" s="58"/>
      <c r="AD2095" s="59">
        <f t="shared" si="43"/>
        <v>0</v>
      </c>
      <c r="AE2095" s="58"/>
    </row>
    <row r="2096" spans="2:31" x14ac:dyDescent="0.3">
      <c r="B2096" s="4" t="s">
        <v>173</v>
      </c>
      <c r="C2096" s="4"/>
      <c r="D2096" s="4"/>
      <c r="E2096" s="87">
        <v>0</v>
      </c>
      <c r="F2096" s="88">
        <v>0</v>
      </c>
      <c r="G2096" s="87">
        <v>0</v>
      </c>
      <c r="H2096" s="88">
        <v>0</v>
      </c>
      <c r="I2096" s="87">
        <v>0.75542647058823575</v>
      </c>
      <c r="J2096" s="88">
        <v>1.6247818627450987</v>
      </c>
      <c r="K2096" s="87">
        <v>0</v>
      </c>
      <c r="L2096" s="88">
        <v>0</v>
      </c>
      <c r="M2096" s="87">
        <v>1.5669689542483662</v>
      </c>
      <c r="N2096" s="88">
        <v>3.4095098039215692</v>
      </c>
      <c r="O2096" s="87">
        <v>3.5297058823529412</v>
      </c>
      <c r="P2096" s="88">
        <v>3.5305637254901967</v>
      </c>
      <c r="Q2096" s="87">
        <v>3.5283088235294118</v>
      </c>
      <c r="R2096" s="88">
        <v>2.4140931372549019</v>
      </c>
      <c r="S2096" s="87">
        <v>0.41893137254901941</v>
      </c>
      <c r="T2096" s="88">
        <v>0</v>
      </c>
      <c r="U2096" s="87">
        <v>0</v>
      </c>
      <c r="V2096" s="88">
        <v>7.4068627450980667E-2</v>
      </c>
      <c r="W2096" s="87">
        <v>0.34919716324525785</v>
      </c>
      <c r="X2096" s="88">
        <v>0</v>
      </c>
      <c r="Y2096" s="87">
        <v>0</v>
      </c>
      <c r="Z2096" s="88">
        <v>0</v>
      </c>
      <c r="AA2096" s="87">
        <v>0</v>
      </c>
      <c r="AB2096" s="88">
        <v>0</v>
      </c>
      <c r="AC2096" s="58"/>
      <c r="AD2096" s="59">
        <f t="shared" si="43"/>
        <v>21.201555823375976</v>
      </c>
      <c r="AE2096" s="58"/>
    </row>
    <row r="2097" spans="2:31" x14ac:dyDescent="0.3">
      <c r="B2097" s="4" t="s">
        <v>174</v>
      </c>
      <c r="C2097" s="4"/>
      <c r="D2097" s="4"/>
      <c r="E2097" s="87">
        <v>0</v>
      </c>
      <c r="F2097" s="88">
        <v>0</v>
      </c>
      <c r="G2097" s="87">
        <v>0</v>
      </c>
      <c r="H2097" s="88">
        <v>0</v>
      </c>
      <c r="I2097" s="87">
        <v>0</v>
      </c>
      <c r="J2097" s="88">
        <v>0</v>
      </c>
      <c r="K2097" s="87">
        <v>0</v>
      </c>
      <c r="L2097" s="88">
        <v>0</v>
      </c>
      <c r="M2097" s="87">
        <v>0</v>
      </c>
      <c r="N2097" s="88">
        <v>1.3363200926313212</v>
      </c>
      <c r="O2097" s="87">
        <v>1.382005950048858</v>
      </c>
      <c r="P2097" s="88">
        <v>1.3223243437561334</v>
      </c>
      <c r="Q2097" s="87">
        <v>1.34503562076419</v>
      </c>
      <c r="R2097" s="88">
        <v>1.3070816400004366</v>
      </c>
      <c r="S2097" s="87">
        <v>0.59395618111479531</v>
      </c>
      <c r="T2097" s="88">
        <v>0</v>
      </c>
      <c r="U2097" s="87">
        <v>0</v>
      </c>
      <c r="V2097" s="88">
        <v>7.4068627450980667E-2</v>
      </c>
      <c r="W2097" s="87">
        <v>0.58663725490196161</v>
      </c>
      <c r="X2097" s="88">
        <v>0</v>
      </c>
      <c r="Y2097" s="87">
        <v>0</v>
      </c>
      <c r="Z2097" s="88">
        <v>0</v>
      </c>
      <c r="AA2097" s="87">
        <v>0</v>
      </c>
      <c r="AB2097" s="88">
        <v>0</v>
      </c>
      <c r="AC2097" s="58"/>
      <c r="AD2097" s="59">
        <f t="shared" si="43"/>
        <v>7.9474297106686773</v>
      </c>
      <c r="AE2097" s="58"/>
    </row>
    <row r="2098" spans="2:31" x14ac:dyDescent="0.3">
      <c r="B2098" s="4" t="s">
        <v>194</v>
      </c>
      <c r="C2098" s="4"/>
      <c r="D2098" s="4"/>
      <c r="E2098" s="87">
        <v>0</v>
      </c>
      <c r="F2098" s="88">
        <v>0</v>
      </c>
      <c r="G2098" s="87">
        <v>0</v>
      </c>
      <c r="H2098" s="88">
        <v>0</v>
      </c>
      <c r="I2098" s="87">
        <v>0</v>
      </c>
      <c r="J2098" s="88">
        <v>0</v>
      </c>
      <c r="K2098" s="87">
        <v>0</v>
      </c>
      <c r="L2098" s="88">
        <v>0</v>
      </c>
      <c r="M2098" s="87">
        <v>0</v>
      </c>
      <c r="N2098" s="88">
        <v>0</v>
      </c>
      <c r="O2098" s="87">
        <v>0</v>
      </c>
      <c r="P2098" s="88">
        <v>0</v>
      </c>
      <c r="Q2098" s="87">
        <v>0</v>
      </c>
      <c r="R2098" s="88">
        <v>0</v>
      </c>
      <c r="S2098" s="87">
        <v>0</v>
      </c>
      <c r="T2098" s="88">
        <v>0</v>
      </c>
      <c r="U2098" s="87">
        <v>0</v>
      </c>
      <c r="V2098" s="88">
        <v>0</v>
      </c>
      <c r="W2098" s="87">
        <v>0</v>
      </c>
      <c r="X2098" s="88">
        <v>0</v>
      </c>
      <c r="Y2098" s="87">
        <v>0</v>
      </c>
      <c r="Z2098" s="88">
        <v>0</v>
      </c>
      <c r="AA2098" s="87">
        <v>0</v>
      </c>
      <c r="AB2098" s="88">
        <v>0</v>
      </c>
      <c r="AC2098" s="58"/>
      <c r="AD2098" s="59">
        <f t="shared" si="43"/>
        <v>0</v>
      </c>
      <c r="AE2098" s="58"/>
    </row>
    <row r="2099" spans="2:31" x14ac:dyDescent="0.3">
      <c r="B2099" s="4" t="s">
        <v>195</v>
      </c>
      <c r="C2099" s="4"/>
      <c r="D2099" s="4"/>
      <c r="E2099" s="87">
        <v>0</v>
      </c>
      <c r="F2099" s="88">
        <v>0</v>
      </c>
      <c r="G2099" s="87">
        <v>0</v>
      </c>
      <c r="H2099" s="88">
        <v>0</v>
      </c>
      <c r="I2099" s="87">
        <v>0</v>
      </c>
      <c r="J2099" s="88">
        <v>0</v>
      </c>
      <c r="K2099" s="87">
        <v>0</v>
      </c>
      <c r="L2099" s="88">
        <v>0</v>
      </c>
      <c r="M2099" s="87">
        <v>0</v>
      </c>
      <c r="N2099" s="88">
        <v>0</v>
      </c>
      <c r="O2099" s="87">
        <v>0</v>
      </c>
      <c r="P2099" s="88">
        <v>0</v>
      </c>
      <c r="Q2099" s="87">
        <v>0</v>
      </c>
      <c r="R2099" s="88">
        <v>0</v>
      </c>
      <c r="S2099" s="87">
        <v>0</v>
      </c>
      <c r="T2099" s="88">
        <v>0</v>
      </c>
      <c r="U2099" s="87">
        <v>0</v>
      </c>
      <c r="V2099" s="88">
        <v>0</v>
      </c>
      <c r="W2099" s="87">
        <v>0</v>
      </c>
      <c r="X2099" s="88">
        <v>0</v>
      </c>
      <c r="Y2099" s="87">
        <v>0</v>
      </c>
      <c r="Z2099" s="88">
        <v>0</v>
      </c>
      <c r="AA2099" s="87">
        <v>0</v>
      </c>
      <c r="AB2099" s="88">
        <v>0</v>
      </c>
      <c r="AC2099" s="58"/>
      <c r="AD2099" s="59">
        <f t="shared" si="43"/>
        <v>0</v>
      </c>
      <c r="AE2099" s="58"/>
    </row>
    <row r="2100" spans="2:31" x14ac:dyDescent="0.3">
      <c r="B2100" s="4" t="s">
        <v>153</v>
      </c>
      <c r="C2100" s="4"/>
      <c r="D2100" s="4"/>
      <c r="E2100" s="87">
        <v>0</v>
      </c>
      <c r="F2100" s="88">
        <v>0</v>
      </c>
      <c r="G2100" s="87">
        <v>0</v>
      </c>
      <c r="H2100" s="88">
        <v>0</v>
      </c>
      <c r="I2100" s="87">
        <v>2.2372136116027758E-2</v>
      </c>
      <c r="J2100" s="88">
        <v>4.3857600688934156E-2</v>
      </c>
      <c r="K2100" s="87">
        <v>0</v>
      </c>
      <c r="L2100" s="88">
        <v>0</v>
      </c>
      <c r="M2100" s="87">
        <v>2.5396057764688999E-2</v>
      </c>
      <c r="N2100" s="88">
        <v>3.2938647270202452E-2</v>
      </c>
      <c r="O2100" s="87">
        <v>5.1623001893361227E-2</v>
      </c>
      <c r="P2100" s="88">
        <v>7.8783285617828186E-2</v>
      </c>
      <c r="Q2100" s="87">
        <v>0.32570186853408795</v>
      </c>
      <c r="R2100" s="88">
        <v>0.34493353366851787</v>
      </c>
      <c r="S2100" s="87">
        <v>0.33720906972885117</v>
      </c>
      <c r="T2100" s="88">
        <v>0.36287921667098971</v>
      </c>
      <c r="U2100" s="87">
        <v>0.36116093397140486</v>
      </c>
      <c r="V2100" s="88">
        <v>0.349157933394114</v>
      </c>
      <c r="W2100" s="87">
        <v>0.31514214118321721</v>
      </c>
      <c r="X2100" s="88">
        <v>0</v>
      </c>
      <c r="Y2100" s="87">
        <v>0</v>
      </c>
      <c r="Z2100" s="88">
        <v>0</v>
      </c>
      <c r="AA2100" s="87">
        <v>2.0427830219268688E-2</v>
      </c>
      <c r="AB2100" s="88">
        <v>5.1748379071553371E-2</v>
      </c>
      <c r="AC2100" s="58"/>
      <c r="AD2100" s="59">
        <f t="shared" si="43"/>
        <v>2.7233316357930475</v>
      </c>
      <c r="AE2100" s="58"/>
    </row>
    <row r="2101" spans="2:31" x14ac:dyDescent="0.3">
      <c r="B2101" s="4" t="s">
        <v>154</v>
      </c>
      <c r="C2101" s="4"/>
      <c r="D2101" s="4"/>
      <c r="E2101" s="87">
        <v>0</v>
      </c>
      <c r="F2101" s="88">
        <v>0</v>
      </c>
      <c r="G2101" s="87">
        <v>0</v>
      </c>
      <c r="H2101" s="88">
        <v>0</v>
      </c>
      <c r="I2101" s="87">
        <v>1.5529344081878576E-2</v>
      </c>
      <c r="J2101" s="88">
        <v>4.3176395098368167E-2</v>
      </c>
      <c r="K2101" s="87">
        <v>0</v>
      </c>
      <c r="L2101" s="88">
        <v>0</v>
      </c>
      <c r="M2101" s="87">
        <v>3.8019552230834863E-2</v>
      </c>
      <c r="N2101" s="88">
        <v>0</v>
      </c>
      <c r="O2101" s="87">
        <v>0</v>
      </c>
      <c r="P2101" s="88">
        <v>0</v>
      </c>
      <c r="Q2101" s="87">
        <v>1.7037816047668342E-2</v>
      </c>
      <c r="R2101" s="88">
        <v>3.8271057605743231E-2</v>
      </c>
      <c r="S2101" s="87">
        <v>5.1785047849019196E-2</v>
      </c>
      <c r="T2101" s="88">
        <v>7.3980645338694084E-2</v>
      </c>
      <c r="U2101" s="87">
        <v>5.8219861984252747E-2</v>
      </c>
      <c r="V2101" s="88">
        <v>4.2459078629811429E-2</v>
      </c>
      <c r="W2101" s="87">
        <v>2.4395615259806155E-2</v>
      </c>
      <c r="X2101" s="88">
        <v>0</v>
      </c>
      <c r="Y2101" s="87">
        <v>0</v>
      </c>
      <c r="Z2101" s="88">
        <v>0</v>
      </c>
      <c r="AA2101" s="87">
        <v>5.3381458123524864E-2</v>
      </c>
      <c r="AB2101" s="88">
        <v>0.16181053717931093</v>
      </c>
      <c r="AC2101" s="58"/>
      <c r="AD2101" s="59">
        <f t="shared" si="43"/>
        <v>0.61806640942891256</v>
      </c>
      <c r="AE2101" s="58"/>
    </row>
    <row r="2102" spans="2:31" x14ac:dyDescent="0.3">
      <c r="B2102" s="4" t="s">
        <v>175</v>
      </c>
      <c r="C2102" s="4"/>
      <c r="D2102" s="4"/>
      <c r="E2102" s="87">
        <v>0</v>
      </c>
      <c r="F2102" s="88">
        <v>0</v>
      </c>
      <c r="G2102" s="87">
        <v>0</v>
      </c>
      <c r="H2102" s="88">
        <v>0</v>
      </c>
      <c r="I2102" s="87">
        <v>0</v>
      </c>
      <c r="J2102" s="88">
        <v>3.333091735839844E-5</v>
      </c>
      <c r="K2102" s="87">
        <v>0</v>
      </c>
      <c r="L2102" s="88">
        <v>0</v>
      </c>
      <c r="M2102" s="87">
        <v>0</v>
      </c>
      <c r="N2102" s="88">
        <v>0</v>
      </c>
      <c r="O2102" s="87">
        <v>0</v>
      </c>
      <c r="P2102" s="88">
        <v>0</v>
      </c>
      <c r="Q2102" s="87">
        <v>0</v>
      </c>
      <c r="R2102" s="88">
        <v>0</v>
      </c>
      <c r="S2102" s="87">
        <v>0</v>
      </c>
      <c r="T2102" s="88">
        <v>0</v>
      </c>
      <c r="U2102" s="87">
        <v>0</v>
      </c>
      <c r="V2102" s="88">
        <v>1.8318425655364985</v>
      </c>
      <c r="W2102" s="87">
        <v>1.6557875050438766</v>
      </c>
      <c r="X2102" s="88">
        <v>0</v>
      </c>
      <c r="Y2102" s="87">
        <v>0</v>
      </c>
      <c r="Z2102" s="88">
        <v>0</v>
      </c>
      <c r="AA2102" s="87">
        <v>0.88154878616332977</v>
      </c>
      <c r="AB2102" s="88">
        <v>0.3344772815704341</v>
      </c>
      <c r="AC2102" s="58"/>
      <c r="AD2102" s="59">
        <f t="shared" si="43"/>
        <v>4.703689469231497</v>
      </c>
      <c r="AE2102" s="58"/>
    </row>
    <row r="2103" spans="2:31" x14ac:dyDescent="0.3">
      <c r="B2103" s="4" t="s">
        <v>176</v>
      </c>
      <c r="C2103" s="4"/>
      <c r="D2103" s="4"/>
      <c r="E2103" s="87">
        <v>0</v>
      </c>
      <c r="F2103" s="88">
        <v>0</v>
      </c>
      <c r="G2103" s="87">
        <v>0</v>
      </c>
      <c r="H2103" s="88">
        <v>0</v>
      </c>
      <c r="I2103" s="87">
        <v>0</v>
      </c>
      <c r="J2103" s="88">
        <v>0</v>
      </c>
      <c r="K2103" s="87">
        <v>0</v>
      </c>
      <c r="L2103" s="88">
        <v>0</v>
      </c>
      <c r="M2103" s="87">
        <v>0</v>
      </c>
      <c r="N2103" s="88">
        <v>0</v>
      </c>
      <c r="O2103" s="87">
        <v>0</v>
      </c>
      <c r="P2103" s="88">
        <v>0</v>
      </c>
      <c r="Q2103" s="87">
        <v>0</v>
      </c>
      <c r="R2103" s="88">
        <v>0</v>
      </c>
      <c r="S2103" s="87">
        <v>0</v>
      </c>
      <c r="T2103" s="88">
        <v>0</v>
      </c>
      <c r="U2103" s="87">
        <v>0</v>
      </c>
      <c r="V2103" s="88">
        <v>0</v>
      </c>
      <c r="W2103" s="87">
        <v>0</v>
      </c>
      <c r="X2103" s="88">
        <v>0</v>
      </c>
      <c r="Y2103" s="87">
        <v>0</v>
      </c>
      <c r="Z2103" s="88">
        <v>0</v>
      </c>
      <c r="AA2103" s="87">
        <v>0.61973546346028618</v>
      </c>
      <c r="AB2103" s="88">
        <v>3.4755559164603849</v>
      </c>
      <c r="AC2103" s="58"/>
      <c r="AD2103" s="59">
        <f t="shared" si="43"/>
        <v>4.0952913799206714</v>
      </c>
      <c r="AE2103" s="58"/>
    </row>
    <row r="2104" spans="2:31" x14ac:dyDescent="0.3">
      <c r="B2104" s="4" t="s">
        <v>177</v>
      </c>
      <c r="C2104" s="4"/>
      <c r="D2104" s="4"/>
      <c r="E2104" s="87">
        <v>0</v>
      </c>
      <c r="F2104" s="88">
        <v>0</v>
      </c>
      <c r="G2104" s="87">
        <v>0</v>
      </c>
      <c r="H2104" s="88">
        <v>0</v>
      </c>
      <c r="I2104" s="87">
        <v>3.9297739664713541E-4</v>
      </c>
      <c r="J2104" s="88">
        <v>1.6923586527506508E-3</v>
      </c>
      <c r="K2104" s="87">
        <v>0</v>
      </c>
      <c r="L2104" s="88">
        <v>0</v>
      </c>
      <c r="M2104" s="87">
        <v>0</v>
      </c>
      <c r="N2104" s="88">
        <v>0</v>
      </c>
      <c r="O2104" s="87">
        <v>0</v>
      </c>
      <c r="P2104" s="88">
        <v>0</v>
      </c>
      <c r="Q2104" s="87">
        <v>0</v>
      </c>
      <c r="R2104" s="88">
        <v>0</v>
      </c>
      <c r="S2104" s="87">
        <v>0</v>
      </c>
      <c r="T2104" s="88">
        <v>0</v>
      </c>
      <c r="U2104" s="87">
        <v>0</v>
      </c>
      <c r="V2104" s="88">
        <v>2.4722598349606546</v>
      </c>
      <c r="W2104" s="87">
        <v>1.8353645775053233</v>
      </c>
      <c r="X2104" s="88">
        <v>0</v>
      </c>
      <c r="Y2104" s="87">
        <v>0</v>
      </c>
      <c r="Z2104" s="88">
        <v>0</v>
      </c>
      <c r="AA2104" s="87">
        <v>0.49921881357828735</v>
      </c>
      <c r="AB2104" s="88">
        <v>0.55322856373257068</v>
      </c>
      <c r="AC2104" s="58"/>
      <c r="AD2104" s="59">
        <f t="shared" si="43"/>
        <v>5.3621571258262337</v>
      </c>
      <c r="AE2104" s="58"/>
    </row>
    <row r="2105" spans="2:31" x14ac:dyDescent="0.3">
      <c r="B2105" s="4" t="s">
        <v>212</v>
      </c>
      <c r="C2105" s="4"/>
      <c r="D2105" s="4"/>
      <c r="E2105" s="87">
        <v>0</v>
      </c>
      <c r="F2105" s="88">
        <v>0</v>
      </c>
      <c r="G2105" s="87">
        <v>0</v>
      </c>
      <c r="H2105" s="88">
        <v>0</v>
      </c>
      <c r="I2105" s="87">
        <v>0</v>
      </c>
      <c r="J2105" s="88">
        <v>0</v>
      </c>
      <c r="K2105" s="87">
        <v>0</v>
      </c>
      <c r="L2105" s="88">
        <v>0</v>
      </c>
      <c r="M2105" s="87">
        <v>0</v>
      </c>
      <c r="N2105" s="88">
        <v>0</v>
      </c>
      <c r="O2105" s="87">
        <v>0</v>
      </c>
      <c r="P2105" s="88">
        <v>0</v>
      </c>
      <c r="Q2105" s="87">
        <v>0</v>
      </c>
      <c r="R2105" s="88">
        <v>0</v>
      </c>
      <c r="S2105" s="87">
        <v>0</v>
      </c>
      <c r="T2105" s="88">
        <v>0</v>
      </c>
      <c r="U2105" s="87">
        <v>0</v>
      </c>
      <c r="V2105" s="88">
        <v>0</v>
      </c>
      <c r="W2105" s="87">
        <v>0</v>
      </c>
      <c r="X2105" s="88">
        <v>0</v>
      </c>
      <c r="Y2105" s="87">
        <v>0</v>
      </c>
      <c r="Z2105" s="88">
        <v>0</v>
      </c>
      <c r="AA2105" s="87">
        <v>0</v>
      </c>
      <c r="AB2105" s="88">
        <v>0</v>
      </c>
      <c r="AC2105" s="58"/>
      <c r="AD2105" s="59">
        <f t="shared" si="43"/>
        <v>0</v>
      </c>
      <c r="AE2105" s="58"/>
    </row>
    <row r="2106" spans="2:31" x14ac:dyDescent="0.3">
      <c r="B2106" s="4" t="s">
        <v>213</v>
      </c>
      <c r="C2106" s="4"/>
      <c r="D2106" s="4"/>
      <c r="E2106" s="87">
        <v>0</v>
      </c>
      <c r="F2106" s="88">
        <v>0</v>
      </c>
      <c r="G2106" s="87">
        <v>0</v>
      </c>
      <c r="H2106" s="88">
        <v>0</v>
      </c>
      <c r="I2106" s="87">
        <v>0</v>
      </c>
      <c r="J2106" s="88">
        <v>0</v>
      </c>
      <c r="K2106" s="87">
        <v>0</v>
      </c>
      <c r="L2106" s="88">
        <v>0</v>
      </c>
      <c r="M2106" s="87">
        <v>0</v>
      </c>
      <c r="N2106" s="88">
        <v>0</v>
      </c>
      <c r="O2106" s="87">
        <v>0</v>
      </c>
      <c r="P2106" s="88">
        <v>0</v>
      </c>
      <c r="Q2106" s="87">
        <v>0</v>
      </c>
      <c r="R2106" s="88">
        <v>0</v>
      </c>
      <c r="S2106" s="87">
        <v>0</v>
      </c>
      <c r="T2106" s="88">
        <v>0</v>
      </c>
      <c r="U2106" s="87">
        <v>0</v>
      </c>
      <c r="V2106" s="88">
        <v>0</v>
      </c>
      <c r="W2106" s="87">
        <v>0</v>
      </c>
      <c r="X2106" s="88">
        <v>0</v>
      </c>
      <c r="Y2106" s="87">
        <v>0</v>
      </c>
      <c r="Z2106" s="88">
        <v>0</v>
      </c>
      <c r="AA2106" s="87">
        <v>0</v>
      </c>
      <c r="AB2106" s="88">
        <v>0</v>
      </c>
      <c r="AC2106" s="58"/>
      <c r="AD2106" s="59">
        <f t="shared" si="43"/>
        <v>0</v>
      </c>
      <c r="AE2106" s="58"/>
    </row>
    <row r="2107" spans="2:31" x14ac:dyDescent="0.3">
      <c r="B2107" s="4" t="s">
        <v>214</v>
      </c>
      <c r="C2107" s="4"/>
      <c r="D2107" s="4"/>
      <c r="E2107" s="87">
        <v>0</v>
      </c>
      <c r="F2107" s="88">
        <v>0</v>
      </c>
      <c r="G2107" s="87">
        <v>0</v>
      </c>
      <c r="H2107" s="88">
        <v>0</v>
      </c>
      <c r="I2107" s="87">
        <v>0</v>
      </c>
      <c r="J2107" s="88">
        <v>0</v>
      </c>
      <c r="K2107" s="87">
        <v>0</v>
      </c>
      <c r="L2107" s="88">
        <v>0</v>
      </c>
      <c r="M2107" s="87">
        <v>0</v>
      </c>
      <c r="N2107" s="88">
        <v>0</v>
      </c>
      <c r="O2107" s="87">
        <v>0</v>
      </c>
      <c r="P2107" s="88">
        <v>0</v>
      </c>
      <c r="Q2107" s="87">
        <v>0</v>
      </c>
      <c r="R2107" s="88">
        <v>0</v>
      </c>
      <c r="S2107" s="87">
        <v>0</v>
      </c>
      <c r="T2107" s="88">
        <v>0</v>
      </c>
      <c r="U2107" s="87">
        <v>0</v>
      </c>
      <c r="V2107" s="88">
        <v>0</v>
      </c>
      <c r="W2107" s="87">
        <v>0</v>
      </c>
      <c r="X2107" s="88">
        <v>0</v>
      </c>
      <c r="Y2107" s="87">
        <v>0</v>
      </c>
      <c r="Z2107" s="88">
        <v>0</v>
      </c>
      <c r="AA2107" s="87">
        <v>0</v>
      </c>
      <c r="AB2107" s="88">
        <v>0</v>
      </c>
      <c r="AC2107" s="58"/>
      <c r="AD2107" s="59">
        <f t="shared" si="43"/>
        <v>0</v>
      </c>
      <c r="AE2107" s="58"/>
    </row>
    <row r="2108" spans="2:31" x14ac:dyDescent="0.3">
      <c r="B2108" s="4" t="s">
        <v>143</v>
      </c>
      <c r="C2108" s="4"/>
      <c r="D2108" s="4"/>
      <c r="E2108" s="87">
        <v>0</v>
      </c>
      <c r="F2108" s="88">
        <v>0</v>
      </c>
      <c r="G2108" s="87">
        <v>0</v>
      </c>
      <c r="H2108" s="88">
        <v>0</v>
      </c>
      <c r="I2108" s="87">
        <v>0</v>
      </c>
      <c r="J2108" s="88">
        <v>0</v>
      </c>
      <c r="K2108" s="87">
        <v>0</v>
      </c>
      <c r="L2108" s="88">
        <v>0</v>
      </c>
      <c r="M2108" s="87">
        <v>0</v>
      </c>
      <c r="N2108" s="88">
        <v>0</v>
      </c>
      <c r="O2108" s="87">
        <v>0</v>
      </c>
      <c r="P2108" s="88">
        <v>0</v>
      </c>
      <c r="Q2108" s="87">
        <v>0</v>
      </c>
      <c r="R2108" s="88">
        <v>0</v>
      </c>
      <c r="S2108" s="87">
        <v>0</v>
      </c>
      <c r="T2108" s="88">
        <v>0</v>
      </c>
      <c r="U2108" s="87">
        <v>0</v>
      </c>
      <c r="V2108" s="88">
        <v>0</v>
      </c>
      <c r="W2108" s="87">
        <v>0</v>
      </c>
      <c r="X2108" s="88">
        <v>0</v>
      </c>
      <c r="Y2108" s="87">
        <v>0</v>
      </c>
      <c r="Z2108" s="88">
        <v>0</v>
      </c>
      <c r="AA2108" s="87">
        <v>0</v>
      </c>
      <c r="AB2108" s="88">
        <v>0</v>
      </c>
      <c r="AC2108" s="58"/>
      <c r="AD2108" s="59">
        <f t="shared" si="43"/>
        <v>0</v>
      </c>
      <c r="AE2108" s="58"/>
    </row>
    <row r="2109" spans="2:31" x14ac:dyDescent="0.3">
      <c r="B2109" s="4" t="s">
        <v>144</v>
      </c>
      <c r="C2109" s="4"/>
      <c r="D2109" s="4"/>
      <c r="E2109" s="87">
        <v>0</v>
      </c>
      <c r="F2109" s="88">
        <v>0</v>
      </c>
      <c r="G2109" s="87">
        <v>0</v>
      </c>
      <c r="H2109" s="88">
        <v>0</v>
      </c>
      <c r="I2109" s="87">
        <v>0</v>
      </c>
      <c r="J2109" s="88">
        <v>0</v>
      </c>
      <c r="K2109" s="87">
        <v>0</v>
      </c>
      <c r="L2109" s="88">
        <v>0</v>
      </c>
      <c r="M2109" s="87">
        <v>0</v>
      </c>
      <c r="N2109" s="88">
        <v>0</v>
      </c>
      <c r="O2109" s="87">
        <v>0</v>
      </c>
      <c r="P2109" s="88">
        <v>0</v>
      </c>
      <c r="Q2109" s="87">
        <v>0</v>
      </c>
      <c r="R2109" s="88">
        <v>0</v>
      </c>
      <c r="S2109" s="87">
        <v>0</v>
      </c>
      <c r="T2109" s="88">
        <v>0</v>
      </c>
      <c r="U2109" s="87">
        <v>0</v>
      </c>
      <c r="V2109" s="88">
        <v>0</v>
      </c>
      <c r="W2109" s="87">
        <v>0</v>
      </c>
      <c r="X2109" s="88">
        <v>0</v>
      </c>
      <c r="Y2109" s="87">
        <v>0</v>
      </c>
      <c r="Z2109" s="88">
        <v>0</v>
      </c>
      <c r="AA2109" s="87">
        <v>0</v>
      </c>
      <c r="AB2109" s="88">
        <v>0</v>
      </c>
      <c r="AC2109" s="58"/>
      <c r="AD2109" s="59">
        <f t="shared" si="43"/>
        <v>0</v>
      </c>
      <c r="AE2109" s="58"/>
    </row>
    <row r="2110" spans="2:31" x14ac:dyDescent="0.3">
      <c r="B2110" s="4" t="s">
        <v>145</v>
      </c>
      <c r="C2110" s="4"/>
      <c r="D2110" s="4"/>
      <c r="E2110" s="87">
        <v>0</v>
      </c>
      <c r="F2110" s="88">
        <v>0</v>
      </c>
      <c r="G2110" s="87">
        <v>0</v>
      </c>
      <c r="H2110" s="88">
        <v>0</v>
      </c>
      <c r="I2110" s="87">
        <v>0</v>
      </c>
      <c r="J2110" s="88">
        <v>0</v>
      </c>
      <c r="K2110" s="87">
        <v>0</v>
      </c>
      <c r="L2110" s="88">
        <v>0</v>
      </c>
      <c r="M2110" s="87">
        <v>0</v>
      </c>
      <c r="N2110" s="88">
        <v>0</v>
      </c>
      <c r="O2110" s="87">
        <v>0</v>
      </c>
      <c r="P2110" s="88">
        <v>0</v>
      </c>
      <c r="Q2110" s="87">
        <v>0</v>
      </c>
      <c r="R2110" s="88">
        <v>0</v>
      </c>
      <c r="S2110" s="87">
        <v>0</v>
      </c>
      <c r="T2110" s="88">
        <v>0</v>
      </c>
      <c r="U2110" s="87">
        <v>0</v>
      </c>
      <c r="V2110" s="88">
        <v>0</v>
      </c>
      <c r="W2110" s="87">
        <v>0</v>
      </c>
      <c r="X2110" s="88">
        <v>0</v>
      </c>
      <c r="Y2110" s="87">
        <v>0</v>
      </c>
      <c r="Z2110" s="88">
        <v>0</v>
      </c>
      <c r="AA2110" s="87">
        <v>0</v>
      </c>
      <c r="AB2110" s="88">
        <v>0</v>
      </c>
      <c r="AC2110" s="58"/>
      <c r="AD2110" s="59">
        <f t="shared" si="43"/>
        <v>0</v>
      </c>
      <c r="AE2110" s="58"/>
    </row>
    <row r="2111" spans="2:31" x14ac:dyDescent="0.3">
      <c r="B2111" s="4" t="s">
        <v>269</v>
      </c>
      <c r="C2111" s="4"/>
      <c r="D2111" s="4"/>
      <c r="E2111" s="87">
        <v>0</v>
      </c>
      <c r="F2111" s="88">
        <v>0</v>
      </c>
      <c r="G2111" s="87">
        <v>0</v>
      </c>
      <c r="H2111" s="88">
        <v>0</v>
      </c>
      <c r="I2111" s="87">
        <v>0</v>
      </c>
      <c r="J2111" s="88">
        <v>0</v>
      </c>
      <c r="K2111" s="87">
        <v>0</v>
      </c>
      <c r="L2111" s="88">
        <v>0</v>
      </c>
      <c r="M2111" s="87">
        <v>0</v>
      </c>
      <c r="N2111" s="88">
        <v>0</v>
      </c>
      <c r="O2111" s="87">
        <v>0</v>
      </c>
      <c r="P2111" s="88">
        <v>0</v>
      </c>
      <c r="Q2111" s="87">
        <v>0</v>
      </c>
      <c r="R2111" s="88">
        <v>0</v>
      </c>
      <c r="S2111" s="87">
        <v>0</v>
      </c>
      <c r="T2111" s="88">
        <v>0</v>
      </c>
      <c r="U2111" s="87">
        <v>0</v>
      </c>
      <c r="V2111" s="88">
        <v>0</v>
      </c>
      <c r="W2111" s="87">
        <v>0</v>
      </c>
      <c r="X2111" s="88">
        <v>0</v>
      </c>
      <c r="Y2111" s="87">
        <v>0</v>
      </c>
      <c r="Z2111" s="88">
        <v>0</v>
      </c>
      <c r="AA2111" s="87">
        <v>0</v>
      </c>
      <c r="AB2111" s="88">
        <v>0</v>
      </c>
      <c r="AC2111" s="58"/>
      <c r="AD2111" s="59">
        <f t="shared" si="43"/>
        <v>0</v>
      </c>
      <c r="AE2111" s="58"/>
    </row>
    <row r="2112" spans="2:31" x14ac:dyDescent="0.3">
      <c r="B2112" s="4" t="s">
        <v>270</v>
      </c>
      <c r="C2112" s="4"/>
      <c r="D2112" s="4"/>
      <c r="E2112" s="87">
        <v>0</v>
      </c>
      <c r="F2112" s="88">
        <v>0</v>
      </c>
      <c r="G2112" s="87">
        <v>0</v>
      </c>
      <c r="H2112" s="88">
        <v>0</v>
      </c>
      <c r="I2112" s="87">
        <v>0</v>
      </c>
      <c r="J2112" s="88">
        <v>0</v>
      </c>
      <c r="K2112" s="87">
        <v>0</v>
      </c>
      <c r="L2112" s="88">
        <v>0</v>
      </c>
      <c r="M2112" s="87">
        <v>0</v>
      </c>
      <c r="N2112" s="88">
        <v>0</v>
      </c>
      <c r="O2112" s="87">
        <v>0</v>
      </c>
      <c r="P2112" s="88">
        <v>0</v>
      </c>
      <c r="Q2112" s="87">
        <v>0</v>
      </c>
      <c r="R2112" s="88">
        <v>0</v>
      </c>
      <c r="S2112" s="87">
        <v>0</v>
      </c>
      <c r="T2112" s="88">
        <v>0</v>
      </c>
      <c r="U2112" s="87">
        <v>0</v>
      </c>
      <c r="V2112" s="88">
        <v>0</v>
      </c>
      <c r="W2112" s="87">
        <v>0</v>
      </c>
      <c r="X2112" s="88">
        <v>0</v>
      </c>
      <c r="Y2112" s="87">
        <v>0</v>
      </c>
      <c r="Z2112" s="88">
        <v>0</v>
      </c>
      <c r="AA2112" s="87">
        <v>0</v>
      </c>
      <c r="AB2112" s="88">
        <v>0</v>
      </c>
      <c r="AC2112" s="58"/>
      <c r="AD2112" s="59">
        <f t="shared" si="43"/>
        <v>0</v>
      </c>
      <c r="AE2112" s="58"/>
    </row>
    <row r="2113" spans="2:31" x14ac:dyDescent="0.3">
      <c r="B2113" s="4" t="s">
        <v>205</v>
      </c>
      <c r="C2113" s="4"/>
      <c r="D2113" s="4"/>
      <c r="E2113" s="87">
        <v>0</v>
      </c>
      <c r="F2113" s="88">
        <v>0</v>
      </c>
      <c r="G2113" s="87">
        <v>0</v>
      </c>
      <c r="H2113" s="88">
        <v>0</v>
      </c>
      <c r="I2113" s="87">
        <v>0</v>
      </c>
      <c r="J2113" s="88">
        <v>0</v>
      </c>
      <c r="K2113" s="87">
        <v>0</v>
      </c>
      <c r="L2113" s="88">
        <v>0.23051550387596789</v>
      </c>
      <c r="M2113" s="87">
        <v>0.78502583979327911</v>
      </c>
      <c r="N2113" s="88">
        <v>0.78502583979327911</v>
      </c>
      <c r="O2113" s="87">
        <v>0.78502583979327911</v>
      </c>
      <c r="P2113" s="88">
        <v>0.78502583979327911</v>
      </c>
      <c r="Q2113" s="87">
        <v>0.78502583979327911</v>
      </c>
      <c r="R2113" s="88">
        <v>0.78502583979327911</v>
      </c>
      <c r="S2113" s="87">
        <v>0.78502583979327911</v>
      </c>
      <c r="T2113" s="88">
        <v>0.78502583979327911</v>
      </c>
      <c r="U2113" s="87">
        <v>0.78502583979327911</v>
      </c>
      <c r="V2113" s="88">
        <v>0.13500861326442659</v>
      </c>
      <c r="W2113" s="87">
        <v>0</v>
      </c>
      <c r="X2113" s="88">
        <v>0</v>
      </c>
      <c r="Y2113" s="87">
        <v>0</v>
      </c>
      <c r="Z2113" s="88">
        <v>0</v>
      </c>
      <c r="AA2113" s="87">
        <v>0</v>
      </c>
      <c r="AB2113" s="88">
        <v>0</v>
      </c>
      <c r="AC2113" s="58"/>
      <c r="AD2113" s="59">
        <f t="shared" si="43"/>
        <v>7.4307566752799081</v>
      </c>
      <c r="AE2113" s="58"/>
    </row>
    <row r="2114" spans="2:31" x14ac:dyDescent="0.3">
      <c r="B2114" s="4" t="s">
        <v>217</v>
      </c>
      <c r="C2114" s="4"/>
      <c r="D2114" s="4"/>
      <c r="E2114" s="87">
        <v>0</v>
      </c>
      <c r="F2114" s="88">
        <v>0</v>
      </c>
      <c r="G2114" s="87">
        <v>0</v>
      </c>
      <c r="H2114" s="88">
        <v>0</v>
      </c>
      <c r="I2114" s="87">
        <v>0</v>
      </c>
      <c r="J2114" s="88">
        <v>0</v>
      </c>
      <c r="K2114" s="87">
        <v>0</v>
      </c>
      <c r="L2114" s="88">
        <v>0</v>
      </c>
      <c r="M2114" s="87">
        <v>0</v>
      </c>
      <c r="N2114" s="88">
        <v>0</v>
      </c>
      <c r="O2114" s="87">
        <v>0.310877273877462</v>
      </c>
      <c r="P2114" s="88">
        <v>0.38479520877202367</v>
      </c>
      <c r="Q2114" s="87">
        <v>0.40107965469360374</v>
      </c>
      <c r="R2114" s="88">
        <v>0.3990528305371604</v>
      </c>
      <c r="S2114" s="87">
        <v>0.41010614236195897</v>
      </c>
      <c r="T2114" s="88">
        <v>0.61550836563110367</v>
      </c>
      <c r="U2114" s="87">
        <v>0.86598625977834087</v>
      </c>
      <c r="V2114" s="88">
        <v>1.0562162319819135</v>
      </c>
      <c r="W2114" s="87">
        <v>0.85317627747853597</v>
      </c>
      <c r="X2114" s="88">
        <v>0</v>
      </c>
      <c r="Y2114" s="87">
        <v>0</v>
      </c>
      <c r="Z2114" s="88">
        <v>0</v>
      </c>
      <c r="AA2114" s="87">
        <v>0</v>
      </c>
      <c r="AB2114" s="88">
        <v>0</v>
      </c>
      <c r="AC2114" s="58"/>
      <c r="AD2114" s="59">
        <f t="shared" si="43"/>
        <v>5.2967982451121021</v>
      </c>
      <c r="AE2114" s="58"/>
    </row>
    <row r="2115" spans="2:31" x14ac:dyDescent="0.3">
      <c r="B2115" s="4" t="s">
        <v>218</v>
      </c>
      <c r="C2115" s="4"/>
      <c r="D2115" s="4"/>
      <c r="E2115" s="87">
        <v>0</v>
      </c>
      <c r="F2115" s="88">
        <v>0</v>
      </c>
      <c r="G2115" s="87">
        <v>0</v>
      </c>
      <c r="H2115" s="88">
        <v>0</v>
      </c>
      <c r="I2115" s="87">
        <v>0</v>
      </c>
      <c r="J2115" s="88">
        <v>0</v>
      </c>
      <c r="K2115" s="87">
        <v>0</v>
      </c>
      <c r="L2115" s="88">
        <v>0</v>
      </c>
      <c r="M2115" s="87">
        <v>0</v>
      </c>
      <c r="N2115" s="88">
        <v>0</v>
      </c>
      <c r="O2115" s="87">
        <v>0</v>
      </c>
      <c r="P2115" s="88">
        <v>0</v>
      </c>
      <c r="Q2115" s="87">
        <v>0</v>
      </c>
      <c r="R2115" s="88">
        <v>0</v>
      </c>
      <c r="S2115" s="87">
        <v>0</v>
      </c>
      <c r="T2115" s="88">
        <v>0</v>
      </c>
      <c r="U2115" s="87">
        <v>0</v>
      </c>
      <c r="V2115" s="88">
        <v>0</v>
      </c>
      <c r="W2115" s="87">
        <v>0</v>
      </c>
      <c r="X2115" s="88">
        <v>0</v>
      </c>
      <c r="Y2115" s="87">
        <v>0</v>
      </c>
      <c r="Z2115" s="88">
        <v>0</v>
      </c>
      <c r="AA2115" s="87">
        <v>0</v>
      </c>
      <c r="AB2115" s="88">
        <v>0</v>
      </c>
      <c r="AC2115" s="58"/>
      <c r="AD2115" s="59">
        <f t="shared" si="43"/>
        <v>0</v>
      </c>
      <c r="AE2115" s="58"/>
    </row>
    <row r="2116" spans="2:31" x14ac:dyDescent="0.3">
      <c r="B2116" s="4" t="s">
        <v>219</v>
      </c>
      <c r="C2116" s="4"/>
      <c r="D2116" s="4"/>
      <c r="E2116" s="87">
        <v>0</v>
      </c>
      <c r="F2116" s="88">
        <v>0</v>
      </c>
      <c r="G2116" s="87">
        <v>0</v>
      </c>
      <c r="H2116" s="88">
        <v>0</v>
      </c>
      <c r="I2116" s="87">
        <v>0</v>
      </c>
      <c r="J2116" s="88">
        <v>0</v>
      </c>
      <c r="K2116" s="87">
        <v>0</v>
      </c>
      <c r="L2116" s="88">
        <v>0</v>
      </c>
      <c r="M2116" s="87">
        <v>0</v>
      </c>
      <c r="N2116" s="88">
        <v>0</v>
      </c>
      <c r="O2116" s="87">
        <v>0</v>
      </c>
      <c r="P2116" s="88">
        <v>0</v>
      </c>
      <c r="Q2116" s="87">
        <v>0</v>
      </c>
      <c r="R2116" s="88">
        <v>0</v>
      </c>
      <c r="S2116" s="87">
        <v>0</v>
      </c>
      <c r="T2116" s="88">
        <v>0</v>
      </c>
      <c r="U2116" s="87">
        <v>0</v>
      </c>
      <c r="V2116" s="88">
        <v>0</v>
      </c>
      <c r="W2116" s="87">
        <v>0</v>
      </c>
      <c r="X2116" s="88">
        <v>0</v>
      </c>
      <c r="Y2116" s="87">
        <v>0</v>
      </c>
      <c r="Z2116" s="88">
        <v>0</v>
      </c>
      <c r="AA2116" s="87">
        <v>0</v>
      </c>
      <c r="AB2116" s="88">
        <v>0</v>
      </c>
      <c r="AC2116" s="58"/>
      <c r="AD2116" s="59">
        <f t="shared" si="43"/>
        <v>0</v>
      </c>
      <c r="AE2116" s="58"/>
    </row>
    <row r="2117" spans="2:31" x14ac:dyDescent="0.3">
      <c r="B2117" s="4" t="s">
        <v>220</v>
      </c>
      <c r="C2117" s="4"/>
      <c r="D2117" s="4"/>
      <c r="E2117" s="87">
        <v>0</v>
      </c>
      <c r="F2117" s="88">
        <v>0</v>
      </c>
      <c r="G2117" s="87">
        <v>0</v>
      </c>
      <c r="H2117" s="88">
        <v>0</v>
      </c>
      <c r="I2117" s="87">
        <v>0</v>
      </c>
      <c r="J2117" s="88">
        <v>0</v>
      </c>
      <c r="K2117" s="87">
        <v>0</v>
      </c>
      <c r="L2117" s="88">
        <v>0</v>
      </c>
      <c r="M2117" s="87">
        <v>0</v>
      </c>
      <c r="N2117" s="88">
        <v>0</v>
      </c>
      <c r="O2117" s="87">
        <v>0</v>
      </c>
      <c r="P2117" s="88">
        <v>0</v>
      </c>
      <c r="Q2117" s="87">
        <v>0</v>
      </c>
      <c r="R2117" s="88">
        <v>0</v>
      </c>
      <c r="S2117" s="87">
        <v>0</v>
      </c>
      <c r="T2117" s="88">
        <v>0</v>
      </c>
      <c r="U2117" s="87">
        <v>0</v>
      </c>
      <c r="V2117" s="88">
        <v>0</v>
      </c>
      <c r="W2117" s="87">
        <v>0</v>
      </c>
      <c r="X2117" s="88">
        <v>0</v>
      </c>
      <c r="Y2117" s="87">
        <v>0</v>
      </c>
      <c r="Z2117" s="88">
        <v>0</v>
      </c>
      <c r="AA2117" s="87">
        <v>0</v>
      </c>
      <c r="AB2117" s="88">
        <v>0</v>
      </c>
      <c r="AC2117" s="58"/>
      <c r="AD2117" s="59">
        <f t="shared" si="43"/>
        <v>0</v>
      </c>
      <c r="AE2117" s="58"/>
    </row>
    <row r="2118" spans="2:31" x14ac:dyDescent="0.3">
      <c r="B2118" s="4" t="s">
        <v>237</v>
      </c>
      <c r="C2118" s="4"/>
      <c r="D2118" s="4"/>
      <c r="E2118" s="87">
        <v>0</v>
      </c>
      <c r="F2118" s="88">
        <v>7.3538209597269755E-2</v>
      </c>
      <c r="G2118" s="87">
        <v>0.4943325395843472</v>
      </c>
      <c r="H2118" s="88">
        <v>0.49459914845892577</v>
      </c>
      <c r="I2118" s="87">
        <v>0.49476202662152841</v>
      </c>
      <c r="J2118" s="88">
        <v>0.50929967191859271</v>
      </c>
      <c r="K2118" s="87">
        <v>0.5189260231775854</v>
      </c>
      <c r="L2118" s="88">
        <v>0.50077504010672147</v>
      </c>
      <c r="M2118" s="87">
        <v>0.49071855545043985</v>
      </c>
      <c r="N2118" s="88">
        <v>2.6092851760172482</v>
      </c>
      <c r="O2118" s="87">
        <v>3.1892078758660616</v>
      </c>
      <c r="P2118" s="88">
        <v>1.2333115928721352</v>
      </c>
      <c r="Q2118" s="87">
        <v>3.4410735248395787</v>
      </c>
      <c r="R2118" s="88">
        <v>3.93502254486084</v>
      </c>
      <c r="S2118" s="87">
        <v>3.9191462993621857</v>
      </c>
      <c r="T2118" s="88">
        <v>3.9031537563305245</v>
      </c>
      <c r="U2118" s="87">
        <v>3.8846446434638056</v>
      </c>
      <c r="V2118" s="88">
        <v>3.8222039959060821</v>
      </c>
      <c r="W2118" s="87">
        <v>3.3095665521766073</v>
      </c>
      <c r="X2118" s="88">
        <v>0</v>
      </c>
      <c r="Y2118" s="87">
        <v>0</v>
      </c>
      <c r="Z2118" s="88">
        <v>0</v>
      </c>
      <c r="AA2118" s="87">
        <v>0.36411434952714949</v>
      </c>
      <c r="AB2118" s="88">
        <v>0.58685463562136742</v>
      </c>
      <c r="AC2118" s="58"/>
      <c r="AD2118" s="59">
        <f t="shared" si="43"/>
        <v>37.774536161758988</v>
      </c>
      <c r="AE2118" s="58"/>
    </row>
    <row r="2119" spans="2:31" x14ac:dyDescent="0.3">
      <c r="B2119" s="4" t="s">
        <v>238</v>
      </c>
      <c r="C2119" s="4"/>
      <c r="D2119" s="4"/>
      <c r="E2119" s="87">
        <v>0</v>
      </c>
      <c r="F2119" s="88">
        <v>7.0778276125590067E-2</v>
      </c>
      <c r="G2119" s="87">
        <v>0.47861929292093613</v>
      </c>
      <c r="H2119" s="88">
        <v>0.48876785916754439</v>
      </c>
      <c r="I2119" s="87">
        <v>0.49925920501711796</v>
      </c>
      <c r="J2119" s="88">
        <v>0.50451173782348691</v>
      </c>
      <c r="K2119" s="87">
        <v>0.49702761047311728</v>
      </c>
      <c r="L2119" s="88">
        <v>0.49607935195592645</v>
      </c>
      <c r="M2119" s="87">
        <v>0.54512258370717415</v>
      </c>
      <c r="N2119" s="88">
        <v>2.4585611941599494</v>
      </c>
      <c r="O2119" s="87">
        <v>3.1446546436730687</v>
      </c>
      <c r="P2119" s="88">
        <v>1.2381516251317588</v>
      </c>
      <c r="Q2119" s="87">
        <v>3.448521137125192</v>
      </c>
      <c r="R2119" s="88">
        <v>3.9421779672304793</v>
      </c>
      <c r="S2119" s="87">
        <v>3.908898123105367</v>
      </c>
      <c r="T2119" s="88">
        <v>3.8776881010036823</v>
      </c>
      <c r="U2119" s="87">
        <v>3.8470883965473539</v>
      </c>
      <c r="V2119" s="88">
        <v>3.8148998877632301</v>
      </c>
      <c r="W2119" s="87">
        <v>3.3407473035003079</v>
      </c>
      <c r="X2119" s="88">
        <v>0</v>
      </c>
      <c r="Y2119" s="87">
        <v>0</v>
      </c>
      <c r="Z2119" s="88">
        <v>0</v>
      </c>
      <c r="AA2119" s="87">
        <v>0.35187382841407161</v>
      </c>
      <c r="AB2119" s="88">
        <v>0.56791583989586303</v>
      </c>
      <c r="AC2119" s="58"/>
      <c r="AD2119" s="59">
        <f t="shared" si="43"/>
        <v>37.521343964741213</v>
      </c>
      <c r="AE2119" s="58"/>
    </row>
    <row r="2120" spans="2:31" x14ac:dyDescent="0.3">
      <c r="B2120" s="4" t="s">
        <v>221</v>
      </c>
      <c r="C2120" s="4"/>
      <c r="D2120" s="4"/>
      <c r="E2120" s="87">
        <v>0</v>
      </c>
      <c r="F2120" s="88">
        <v>0</v>
      </c>
      <c r="G2120" s="87">
        <v>0</v>
      </c>
      <c r="H2120" s="88">
        <v>0</v>
      </c>
      <c r="I2120" s="87">
        <v>5.7813183530171717</v>
      </c>
      <c r="J2120" s="88">
        <v>13.201107247670491</v>
      </c>
      <c r="K2120" s="87">
        <v>0</v>
      </c>
      <c r="L2120" s="88">
        <v>0</v>
      </c>
      <c r="M2120" s="87">
        <v>4.3561012585957837</v>
      </c>
      <c r="N2120" s="88">
        <v>3.4688204606374109</v>
      </c>
      <c r="O2120" s="87">
        <v>6.5032047112782791</v>
      </c>
      <c r="P2120" s="88">
        <v>6.7721012592315688</v>
      </c>
      <c r="Q2120" s="87">
        <v>6.6837270100911459</v>
      </c>
      <c r="R2120" s="88">
        <v>6.6687829176584899</v>
      </c>
      <c r="S2120" s="87">
        <v>4.7518890062967927</v>
      </c>
      <c r="T2120" s="88">
        <v>0.16333951950073242</v>
      </c>
      <c r="U2120" s="87">
        <v>9.3643538157145198E-2</v>
      </c>
      <c r="V2120" s="88">
        <v>0</v>
      </c>
      <c r="W2120" s="87">
        <v>5.168729082743325</v>
      </c>
      <c r="X2120" s="88">
        <v>0</v>
      </c>
      <c r="Y2120" s="87">
        <v>0</v>
      </c>
      <c r="Z2120" s="88">
        <v>0</v>
      </c>
      <c r="AA2120" s="87">
        <v>1.3472874959309896E-3</v>
      </c>
      <c r="AB2120" s="88">
        <v>3.4555435180664063E-3</v>
      </c>
      <c r="AC2120" s="58"/>
      <c r="AD2120" s="59">
        <f t="shared" si="43"/>
        <v>63.617567195892335</v>
      </c>
      <c r="AE2120" s="58"/>
    </row>
    <row r="2121" spans="2:31" x14ac:dyDescent="0.3">
      <c r="B2121" s="4" t="s">
        <v>271</v>
      </c>
      <c r="C2121" s="4"/>
      <c r="D2121" s="4"/>
      <c r="E2121" s="87">
        <v>0</v>
      </c>
      <c r="F2121" s="88">
        <v>0</v>
      </c>
      <c r="G2121" s="87">
        <v>0</v>
      </c>
      <c r="H2121" s="88">
        <v>0</v>
      </c>
      <c r="I2121" s="87">
        <v>0</v>
      </c>
      <c r="J2121" s="88">
        <v>0</v>
      </c>
      <c r="K2121" s="87">
        <v>0</v>
      </c>
      <c r="L2121" s="88">
        <v>0</v>
      </c>
      <c r="M2121" s="87">
        <v>0</v>
      </c>
      <c r="N2121" s="88">
        <v>0</v>
      </c>
      <c r="O2121" s="87">
        <v>0</v>
      </c>
      <c r="P2121" s="88">
        <v>0</v>
      </c>
      <c r="Q2121" s="87">
        <v>0</v>
      </c>
      <c r="R2121" s="88">
        <v>0</v>
      </c>
      <c r="S2121" s="87">
        <v>0</v>
      </c>
      <c r="T2121" s="88">
        <v>0</v>
      </c>
      <c r="U2121" s="87">
        <v>0</v>
      </c>
      <c r="V2121" s="88">
        <v>0</v>
      </c>
      <c r="W2121" s="87">
        <v>0</v>
      </c>
      <c r="X2121" s="88">
        <v>0</v>
      </c>
      <c r="Y2121" s="87">
        <v>0</v>
      </c>
      <c r="Z2121" s="88">
        <v>0</v>
      </c>
      <c r="AA2121" s="87">
        <v>0</v>
      </c>
      <c r="AB2121" s="88">
        <v>0</v>
      </c>
      <c r="AC2121" s="58"/>
      <c r="AD2121" s="59">
        <f t="shared" si="43"/>
        <v>0</v>
      </c>
      <c r="AE2121" s="58"/>
    </row>
    <row r="2122" spans="2:31" x14ac:dyDescent="0.3">
      <c r="B2122" s="4" t="s">
        <v>272</v>
      </c>
      <c r="C2122" s="4"/>
      <c r="D2122" s="4"/>
      <c r="E2122" s="87">
        <v>0</v>
      </c>
      <c r="F2122" s="88">
        <v>0</v>
      </c>
      <c r="G2122" s="87">
        <v>0</v>
      </c>
      <c r="H2122" s="88">
        <v>0</v>
      </c>
      <c r="I2122" s="87">
        <v>0</v>
      </c>
      <c r="J2122" s="88">
        <v>0</v>
      </c>
      <c r="K2122" s="87">
        <v>0</v>
      </c>
      <c r="L2122" s="88">
        <v>0</v>
      </c>
      <c r="M2122" s="87">
        <v>0</v>
      </c>
      <c r="N2122" s="88">
        <v>0</v>
      </c>
      <c r="O2122" s="87">
        <v>0</v>
      </c>
      <c r="P2122" s="88">
        <v>0</v>
      </c>
      <c r="Q2122" s="87">
        <v>0</v>
      </c>
      <c r="R2122" s="88">
        <v>0</v>
      </c>
      <c r="S2122" s="87">
        <v>0</v>
      </c>
      <c r="T2122" s="88">
        <v>0</v>
      </c>
      <c r="U2122" s="87">
        <v>0</v>
      </c>
      <c r="V2122" s="88">
        <v>0</v>
      </c>
      <c r="W2122" s="87">
        <v>0</v>
      </c>
      <c r="X2122" s="88">
        <v>0</v>
      </c>
      <c r="Y2122" s="87">
        <v>0</v>
      </c>
      <c r="Z2122" s="88">
        <v>0</v>
      </c>
      <c r="AA2122" s="87">
        <v>0</v>
      </c>
      <c r="AB2122" s="88">
        <v>0</v>
      </c>
      <c r="AC2122" s="58"/>
      <c r="AD2122" s="59">
        <f t="shared" si="43"/>
        <v>0</v>
      </c>
      <c r="AE2122" s="58"/>
    </row>
    <row r="2123" spans="2:31" x14ac:dyDescent="0.3">
      <c r="B2123" s="4" t="s">
        <v>225</v>
      </c>
      <c r="C2123" s="4"/>
      <c r="D2123" s="4"/>
      <c r="E2123" s="87">
        <v>0</v>
      </c>
      <c r="F2123" s="88">
        <v>0</v>
      </c>
      <c r="G2123" s="87">
        <v>0</v>
      </c>
      <c r="H2123" s="88">
        <v>0</v>
      </c>
      <c r="I2123" s="87">
        <v>0</v>
      </c>
      <c r="J2123" s="88">
        <v>0</v>
      </c>
      <c r="K2123" s="87">
        <v>0</v>
      </c>
      <c r="L2123" s="88">
        <v>0</v>
      </c>
      <c r="M2123" s="87">
        <v>0</v>
      </c>
      <c r="N2123" s="88">
        <v>0</v>
      </c>
      <c r="O2123" s="87">
        <v>0</v>
      </c>
      <c r="P2123" s="88">
        <v>0</v>
      </c>
      <c r="Q2123" s="87">
        <v>0</v>
      </c>
      <c r="R2123" s="88">
        <v>0</v>
      </c>
      <c r="S2123" s="87">
        <v>0</v>
      </c>
      <c r="T2123" s="88">
        <v>0</v>
      </c>
      <c r="U2123" s="87">
        <v>0</v>
      </c>
      <c r="V2123" s="88">
        <v>0</v>
      </c>
      <c r="W2123" s="87">
        <v>0</v>
      </c>
      <c r="X2123" s="88">
        <v>0</v>
      </c>
      <c r="Y2123" s="87">
        <v>0</v>
      </c>
      <c r="Z2123" s="88">
        <v>0</v>
      </c>
      <c r="AA2123" s="87">
        <v>0</v>
      </c>
      <c r="AB2123" s="88">
        <v>0</v>
      </c>
      <c r="AC2123" s="58"/>
      <c r="AD2123" s="59">
        <f t="shared" si="43"/>
        <v>0</v>
      </c>
      <c r="AE2123" s="58"/>
    </row>
    <row r="2124" spans="2:31" x14ac:dyDescent="0.3">
      <c r="B2124" s="4" t="s">
        <v>226</v>
      </c>
      <c r="C2124" s="4"/>
      <c r="D2124" s="4"/>
      <c r="E2124" s="87">
        <v>0</v>
      </c>
      <c r="F2124" s="88">
        <v>0</v>
      </c>
      <c r="G2124" s="87">
        <v>0</v>
      </c>
      <c r="H2124" s="88">
        <v>0</v>
      </c>
      <c r="I2124" s="87">
        <v>0</v>
      </c>
      <c r="J2124" s="88">
        <v>0</v>
      </c>
      <c r="K2124" s="87">
        <v>0</v>
      </c>
      <c r="L2124" s="88">
        <v>0</v>
      </c>
      <c r="M2124" s="87">
        <v>0</v>
      </c>
      <c r="N2124" s="88">
        <v>0</v>
      </c>
      <c r="O2124" s="87">
        <v>0</v>
      </c>
      <c r="P2124" s="88">
        <v>0</v>
      </c>
      <c r="Q2124" s="87">
        <v>0</v>
      </c>
      <c r="R2124" s="88">
        <v>0</v>
      </c>
      <c r="S2124" s="87">
        <v>0</v>
      </c>
      <c r="T2124" s="88">
        <v>0</v>
      </c>
      <c r="U2124" s="87">
        <v>0</v>
      </c>
      <c r="V2124" s="88">
        <v>0</v>
      </c>
      <c r="W2124" s="87">
        <v>0</v>
      </c>
      <c r="X2124" s="88">
        <v>0</v>
      </c>
      <c r="Y2124" s="87">
        <v>0</v>
      </c>
      <c r="Z2124" s="88">
        <v>0</v>
      </c>
      <c r="AA2124" s="87">
        <v>0</v>
      </c>
      <c r="AB2124" s="88">
        <v>0</v>
      </c>
      <c r="AC2124" s="58"/>
      <c r="AD2124" s="59">
        <f t="shared" si="43"/>
        <v>0</v>
      </c>
      <c r="AE2124" s="58"/>
    </row>
    <row r="2125" spans="2:31" x14ac:dyDescent="0.3">
      <c r="B2125" s="4" t="s">
        <v>251</v>
      </c>
      <c r="C2125" s="4"/>
      <c r="D2125" s="4"/>
      <c r="E2125" s="87">
        <v>0</v>
      </c>
      <c r="F2125" s="88">
        <v>0</v>
      </c>
      <c r="G2125" s="87">
        <v>0</v>
      </c>
      <c r="H2125" s="88">
        <v>0</v>
      </c>
      <c r="I2125" s="87">
        <v>0</v>
      </c>
      <c r="J2125" s="88">
        <v>0</v>
      </c>
      <c r="K2125" s="87">
        <v>0</v>
      </c>
      <c r="L2125" s="88">
        <v>0</v>
      </c>
      <c r="M2125" s="87">
        <v>0</v>
      </c>
      <c r="N2125" s="88">
        <v>0</v>
      </c>
      <c r="O2125" s="87">
        <v>0</v>
      </c>
      <c r="P2125" s="88">
        <v>0</v>
      </c>
      <c r="Q2125" s="87">
        <v>0</v>
      </c>
      <c r="R2125" s="88">
        <v>0</v>
      </c>
      <c r="S2125" s="87">
        <v>0</v>
      </c>
      <c r="T2125" s="88">
        <v>0</v>
      </c>
      <c r="U2125" s="87">
        <v>0</v>
      </c>
      <c r="V2125" s="88">
        <v>0</v>
      </c>
      <c r="W2125" s="87">
        <v>0</v>
      </c>
      <c r="X2125" s="88">
        <v>0</v>
      </c>
      <c r="Y2125" s="87">
        <v>0</v>
      </c>
      <c r="Z2125" s="88">
        <v>0</v>
      </c>
      <c r="AA2125" s="87">
        <v>0</v>
      </c>
      <c r="AB2125" s="88">
        <v>0</v>
      </c>
      <c r="AC2125" s="58"/>
      <c r="AD2125" s="59">
        <f t="shared" si="43"/>
        <v>0</v>
      </c>
      <c r="AE2125" s="58"/>
    </row>
    <row r="2126" spans="2:31" x14ac:dyDescent="0.3">
      <c r="B2126" s="4" t="s">
        <v>273</v>
      </c>
      <c r="C2126" s="4"/>
      <c r="D2126" s="4"/>
      <c r="E2126" s="87">
        <v>0</v>
      </c>
      <c r="F2126" s="88">
        <v>0</v>
      </c>
      <c r="G2126" s="87">
        <v>0</v>
      </c>
      <c r="H2126" s="88">
        <v>0</v>
      </c>
      <c r="I2126" s="87">
        <v>0</v>
      </c>
      <c r="J2126" s="88">
        <v>0</v>
      </c>
      <c r="K2126" s="87">
        <v>0</v>
      </c>
      <c r="L2126" s="88">
        <v>0</v>
      </c>
      <c r="M2126" s="87">
        <v>0</v>
      </c>
      <c r="N2126" s="88">
        <v>0</v>
      </c>
      <c r="O2126" s="87">
        <v>0</v>
      </c>
      <c r="P2126" s="88">
        <v>0</v>
      </c>
      <c r="Q2126" s="87">
        <v>0</v>
      </c>
      <c r="R2126" s="88">
        <v>0</v>
      </c>
      <c r="S2126" s="87">
        <v>0</v>
      </c>
      <c r="T2126" s="88">
        <v>0</v>
      </c>
      <c r="U2126" s="87">
        <v>0</v>
      </c>
      <c r="V2126" s="88">
        <v>0</v>
      </c>
      <c r="W2126" s="87">
        <v>0</v>
      </c>
      <c r="X2126" s="88">
        <v>0</v>
      </c>
      <c r="Y2126" s="87">
        <v>0</v>
      </c>
      <c r="Z2126" s="88">
        <v>0</v>
      </c>
      <c r="AA2126" s="87">
        <v>0</v>
      </c>
      <c r="AB2126" s="88">
        <v>0</v>
      </c>
      <c r="AC2126" s="58"/>
      <c r="AD2126" s="59">
        <f t="shared" si="43"/>
        <v>0</v>
      </c>
      <c r="AE2126" s="58"/>
    </row>
    <row r="2127" spans="2:31" x14ac:dyDescent="0.3">
      <c r="B2127" s="4" t="s">
        <v>178</v>
      </c>
      <c r="C2127" s="4"/>
      <c r="D2127" s="4"/>
      <c r="E2127" s="87">
        <v>0</v>
      </c>
      <c r="F2127" s="88">
        <v>0</v>
      </c>
      <c r="G2127" s="87">
        <v>0</v>
      </c>
      <c r="H2127" s="88">
        <v>0</v>
      </c>
      <c r="I2127" s="87">
        <v>0</v>
      </c>
      <c r="J2127" s="88">
        <v>0</v>
      </c>
      <c r="K2127" s="87">
        <v>0</v>
      </c>
      <c r="L2127" s="88">
        <v>0</v>
      </c>
      <c r="M2127" s="87">
        <v>0</v>
      </c>
      <c r="N2127" s="88">
        <v>0</v>
      </c>
      <c r="O2127" s="87">
        <v>0</v>
      </c>
      <c r="P2127" s="88">
        <v>0</v>
      </c>
      <c r="Q2127" s="87">
        <v>0</v>
      </c>
      <c r="R2127" s="88">
        <v>0</v>
      </c>
      <c r="S2127" s="87">
        <v>0</v>
      </c>
      <c r="T2127" s="88">
        <v>0</v>
      </c>
      <c r="U2127" s="87">
        <v>0</v>
      </c>
      <c r="V2127" s="88">
        <v>0</v>
      </c>
      <c r="W2127" s="87">
        <v>0</v>
      </c>
      <c r="X2127" s="88">
        <v>0</v>
      </c>
      <c r="Y2127" s="87">
        <v>0</v>
      </c>
      <c r="Z2127" s="88">
        <v>0</v>
      </c>
      <c r="AA2127" s="87">
        <v>0</v>
      </c>
      <c r="AB2127" s="88">
        <v>0</v>
      </c>
      <c r="AC2127" s="58"/>
      <c r="AD2127" s="59">
        <f t="shared" si="43"/>
        <v>0</v>
      </c>
      <c r="AE2127" s="58"/>
    </row>
    <row r="2128" spans="2:31" x14ac:dyDescent="0.3">
      <c r="B2128" s="4" t="s">
        <v>179</v>
      </c>
      <c r="C2128" s="4"/>
      <c r="D2128" s="4"/>
      <c r="E2128" s="87">
        <v>0</v>
      </c>
      <c r="F2128" s="88">
        <v>0</v>
      </c>
      <c r="G2128" s="87">
        <v>0</v>
      </c>
      <c r="H2128" s="88">
        <v>0</v>
      </c>
      <c r="I2128" s="87">
        <v>0</v>
      </c>
      <c r="J2128" s="88">
        <v>0</v>
      </c>
      <c r="K2128" s="87">
        <v>0</v>
      </c>
      <c r="L2128" s="88">
        <v>0</v>
      </c>
      <c r="M2128" s="87">
        <v>0</v>
      </c>
      <c r="N2128" s="88">
        <v>0</v>
      </c>
      <c r="O2128" s="87">
        <v>0</v>
      </c>
      <c r="P2128" s="88">
        <v>0</v>
      </c>
      <c r="Q2128" s="87">
        <v>0</v>
      </c>
      <c r="R2128" s="88">
        <v>0</v>
      </c>
      <c r="S2128" s="87">
        <v>0</v>
      </c>
      <c r="T2128" s="88">
        <v>0</v>
      </c>
      <c r="U2128" s="87">
        <v>0</v>
      </c>
      <c r="V2128" s="88">
        <v>0</v>
      </c>
      <c r="W2128" s="87">
        <v>0</v>
      </c>
      <c r="X2128" s="88">
        <v>0</v>
      </c>
      <c r="Y2128" s="87">
        <v>0</v>
      </c>
      <c r="Z2128" s="88">
        <v>0</v>
      </c>
      <c r="AA2128" s="87">
        <v>0</v>
      </c>
      <c r="AB2128" s="88">
        <v>0</v>
      </c>
      <c r="AC2128" s="58"/>
      <c r="AD2128" s="59">
        <f t="shared" si="43"/>
        <v>0</v>
      </c>
      <c r="AE2128" s="58"/>
    </row>
    <row r="2129" spans="2:31" x14ac:dyDescent="0.3">
      <c r="B2129" s="4" t="s">
        <v>180</v>
      </c>
      <c r="C2129" s="4"/>
      <c r="D2129" s="4"/>
      <c r="E2129" s="87">
        <v>0</v>
      </c>
      <c r="F2129" s="88">
        <v>0</v>
      </c>
      <c r="G2129" s="87">
        <v>0</v>
      </c>
      <c r="H2129" s="88">
        <v>0</v>
      </c>
      <c r="I2129" s="87">
        <v>0</v>
      </c>
      <c r="J2129" s="88">
        <v>0</v>
      </c>
      <c r="K2129" s="87">
        <v>0</v>
      </c>
      <c r="L2129" s="88">
        <v>0</v>
      </c>
      <c r="M2129" s="87">
        <v>0</v>
      </c>
      <c r="N2129" s="88">
        <v>0</v>
      </c>
      <c r="O2129" s="87">
        <v>0</v>
      </c>
      <c r="P2129" s="88">
        <v>0</v>
      </c>
      <c r="Q2129" s="87">
        <v>0</v>
      </c>
      <c r="R2129" s="88">
        <v>0</v>
      </c>
      <c r="S2129" s="87">
        <v>0</v>
      </c>
      <c r="T2129" s="88">
        <v>0</v>
      </c>
      <c r="U2129" s="87">
        <v>0</v>
      </c>
      <c r="V2129" s="88">
        <v>0</v>
      </c>
      <c r="W2129" s="87">
        <v>0</v>
      </c>
      <c r="X2129" s="88">
        <v>0</v>
      </c>
      <c r="Y2129" s="87">
        <v>0</v>
      </c>
      <c r="Z2129" s="88">
        <v>0</v>
      </c>
      <c r="AA2129" s="87">
        <v>0</v>
      </c>
      <c r="AB2129" s="88">
        <v>0</v>
      </c>
      <c r="AC2129" s="58"/>
      <c r="AD2129" s="59">
        <f t="shared" si="43"/>
        <v>0</v>
      </c>
      <c r="AE2129" s="58"/>
    </row>
    <row r="2130" spans="2:31" x14ac:dyDescent="0.3">
      <c r="B2130" s="4" t="s">
        <v>181</v>
      </c>
      <c r="C2130" s="4"/>
      <c r="D2130" s="4"/>
      <c r="E2130" s="87">
        <v>0</v>
      </c>
      <c r="F2130" s="88">
        <v>0</v>
      </c>
      <c r="G2130" s="87">
        <v>0</v>
      </c>
      <c r="H2130" s="88">
        <v>0</v>
      </c>
      <c r="I2130" s="87">
        <v>0</v>
      </c>
      <c r="J2130" s="88">
        <v>0</v>
      </c>
      <c r="K2130" s="87">
        <v>0</v>
      </c>
      <c r="L2130" s="88">
        <v>0</v>
      </c>
      <c r="M2130" s="87">
        <v>0</v>
      </c>
      <c r="N2130" s="88">
        <v>0</v>
      </c>
      <c r="O2130" s="87">
        <v>0</v>
      </c>
      <c r="P2130" s="88">
        <v>0</v>
      </c>
      <c r="Q2130" s="87">
        <v>0</v>
      </c>
      <c r="R2130" s="88">
        <v>0</v>
      </c>
      <c r="S2130" s="87">
        <v>0</v>
      </c>
      <c r="T2130" s="88">
        <v>0</v>
      </c>
      <c r="U2130" s="87">
        <v>0</v>
      </c>
      <c r="V2130" s="88">
        <v>0</v>
      </c>
      <c r="W2130" s="87">
        <v>0</v>
      </c>
      <c r="X2130" s="88">
        <v>0</v>
      </c>
      <c r="Y2130" s="87">
        <v>0</v>
      </c>
      <c r="Z2130" s="88">
        <v>0</v>
      </c>
      <c r="AA2130" s="87">
        <v>0</v>
      </c>
      <c r="AB2130" s="88">
        <v>0</v>
      </c>
      <c r="AC2130" s="58"/>
      <c r="AD2130" s="59">
        <f t="shared" si="43"/>
        <v>0</v>
      </c>
      <c r="AE2130" s="58"/>
    </row>
    <row r="2131" spans="2:31" x14ac:dyDescent="0.3">
      <c r="B2131" s="4" t="s">
        <v>146</v>
      </c>
      <c r="C2131" s="4"/>
      <c r="D2131" s="4"/>
      <c r="E2131" s="87">
        <v>0</v>
      </c>
      <c r="F2131" s="88">
        <v>0</v>
      </c>
      <c r="G2131" s="87">
        <v>0</v>
      </c>
      <c r="H2131" s="88">
        <v>0</v>
      </c>
      <c r="I2131" s="87">
        <v>0</v>
      </c>
      <c r="J2131" s="88">
        <v>0</v>
      </c>
      <c r="K2131" s="87">
        <v>0</v>
      </c>
      <c r="L2131" s="88">
        <v>0</v>
      </c>
      <c r="M2131" s="87">
        <v>0</v>
      </c>
      <c r="N2131" s="88">
        <v>0</v>
      </c>
      <c r="O2131" s="87">
        <v>0</v>
      </c>
      <c r="P2131" s="88">
        <v>0</v>
      </c>
      <c r="Q2131" s="87">
        <v>0</v>
      </c>
      <c r="R2131" s="88">
        <v>0</v>
      </c>
      <c r="S2131" s="87">
        <v>0</v>
      </c>
      <c r="T2131" s="88">
        <v>0</v>
      </c>
      <c r="U2131" s="87">
        <v>0</v>
      </c>
      <c r="V2131" s="88">
        <v>0</v>
      </c>
      <c r="W2131" s="87">
        <v>0</v>
      </c>
      <c r="X2131" s="88">
        <v>0</v>
      </c>
      <c r="Y2131" s="87">
        <v>0</v>
      </c>
      <c r="Z2131" s="88">
        <v>0</v>
      </c>
      <c r="AA2131" s="87">
        <v>0</v>
      </c>
      <c r="AB2131" s="88">
        <v>0</v>
      </c>
      <c r="AC2131" s="58"/>
      <c r="AD2131" s="59">
        <f t="shared" si="43"/>
        <v>0</v>
      </c>
      <c r="AE2131" s="58"/>
    </row>
    <row r="2132" spans="2:31" x14ac:dyDescent="0.3">
      <c r="B2132" s="12" t="s">
        <v>2</v>
      </c>
      <c r="C2132" s="12"/>
      <c r="D2132" s="12"/>
      <c r="E2132" s="13">
        <f t="shared" ref="E2132:AB2132" si="44">SUM(E1996:E2131)</f>
        <v>0</v>
      </c>
      <c r="F2132" s="13">
        <f t="shared" si="44"/>
        <v>0.15550398572285931</v>
      </c>
      <c r="G2132" s="13">
        <f t="shared" si="44"/>
        <v>1.0475351658386132</v>
      </c>
      <c r="H2132" s="13">
        <f t="shared" si="44"/>
        <v>1.0579503409597999</v>
      </c>
      <c r="I2132" s="13">
        <f t="shared" si="44"/>
        <v>8.8666502587702389</v>
      </c>
      <c r="J2132" s="13">
        <f t="shared" si="44"/>
        <v>18.557614282045058</v>
      </c>
      <c r="K2132" s="13">
        <f t="shared" si="44"/>
        <v>1.0905369669840326</v>
      </c>
      <c r="L2132" s="13">
        <f t="shared" si="44"/>
        <v>1.4494532292719458</v>
      </c>
      <c r="M2132" s="13">
        <f t="shared" si="44"/>
        <v>26.727638680349216</v>
      </c>
      <c r="N2132" s="13">
        <f t="shared" si="44"/>
        <v>43.619579111759165</v>
      </c>
      <c r="O2132" s="13">
        <f t="shared" si="44"/>
        <v>61.271537039631681</v>
      </c>
      <c r="P2132" s="13">
        <f t="shared" si="44"/>
        <v>46.296672077605507</v>
      </c>
      <c r="Q2132" s="13">
        <f t="shared" si="44"/>
        <v>46.904027558842543</v>
      </c>
      <c r="R2132" s="13">
        <f t="shared" si="44"/>
        <v>46.933524873218502</v>
      </c>
      <c r="S2132" s="13">
        <f t="shared" si="44"/>
        <v>42.585468673148704</v>
      </c>
      <c r="T2132" s="13">
        <f t="shared" si="44"/>
        <v>37.387323850557848</v>
      </c>
      <c r="U2132" s="13">
        <f t="shared" si="44"/>
        <v>42.149581350683114</v>
      </c>
      <c r="V2132" s="13">
        <f t="shared" si="44"/>
        <v>48.732918220673042</v>
      </c>
      <c r="W2132" s="13">
        <f t="shared" si="44"/>
        <v>68.84740960366679</v>
      </c>
      <c r="X2132" s="13">
        <f t="shared" si="44"/>
        <v>0</v>
      </c>
      <c r="Y2132" s="13">
        <f t="shared" si="44"/>
        <v>0</v>
      </c>
      <c r="Z2132" s="13">
        <f t="shared" si="44"/>
        <v>0</v>
      </c>
      <c r="AA2132" s="13">
        <f t="shared" si="44"/>
        <v>5.0430928173484997</v>
      </c>
      <c r="AB2132" s="13">
        <f t="shared" si="44"/>
        <v>9.1788412999576021</v>
      </c>
      <c r="AC2132" s="110">
        <f>SUM(AC1996:AE2131)</f>
        <v>557.90285938703482</v>
      </c>
      <c r="AD2132" s="110"/>
      <c r="AE2132" s="110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>
        <f>+B1993+1</f>
        <v>45551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6" t="s">
        <v>2</v>
      </c>
      <c r="AD2137" s="96"/>
      <c r="AE2137" s="96"/>
    </row>
    <row r="2138" spans="2:31" x14ac:dyDescent="0.3">
      <c r="B2138" s="4" t="s">
        <v>253</v>
      </c>
      <c r="C2138" s="14"/>
      <c r="D2138" s="14"/>
      <c r="E2138" s="85">
        <v>0</v>
      </c>
      <c r="F2138" s="86">
        <v>0</v>
      </c>
      <c r="G2138" s="85">
        <v>0</v>
      </c>
      <c r="H2138" s="86">
        <v>0</v>
      </c>
      <c r="I2138" s="85">
        <v>0</v>
      </c>
      <c r="J2138" s="86">
        <v>0</v>
      </c>
      <c r="K2138" s="85">
        <v>0</v>
      </c>
      <c r="L2138" s="86">
        <v>0</v>
      </c>
      <c r="M2138" s="85">
        <v>0</v>
      </c>
      <c r="N2138" s="86">
        <v>0</v>
      </c>
      <c r="O2138" s="85">
        <v>0</v>
      </c>
      <c r="P2138" s="86">
        <v>0</v>
      </c>
      <c r="Q2138" s="85">
        <v>0</v>
      </c>
      <c r="R2138" s="86">
        <v>0</v>
      </c>
      <c r="S2138" s="85">
        <v>4.7314312499999865E-2</v>
      </c>
      <c r="T2138" s="86">
        <v>0.27253249999999968</v>
      </c>
      <c r="U2138" s="85">
        <v>0.27253249999999968</v>
      </c>
      <c r="V2138" s="86">
        <v>0.15821999999999967</v>
      </c>
      <c r="W2138" s="85">
        <v>1.2182916666666562E-3</v>
      </c>
      <c r="X2138" s="86">
        <v>0</v>
      </c>
      <c r="Y2138" s="85">
        <v>0</v>
      </c>
      <c r="Z2138" s="86">
        <v>0</v>
      </c>
      <c r="AA2138" s="85">
        <v>0</v>
      </c>
      <c r="AB2138" s="86">
        <v>0</v>
      </c>
      <c r="AC2138" s="60"/>
      <c r="AD2138" s="59">
        <f t="shared" ref="AD2138:AD2211" si="45">SUM(E2138:AB2138)</f>
        <v>0.75181760416666554</v>
      </c>
      <c r="AE2138" s="60"/>
    </row>
    <row r="2139" spans="2:31" x14ac:dyDescent="0.3">
      <c r="B2139" s="4" t="s">
        <v>254</v>
      </c>
      <c r="C2139" s="14"/>
      <c r="D2139" s="14"/>
      <c r="E2139" s="85">
        <v>0</v>
      </c>
      <c r="F2139" s="86">
        <v>0</v>
      </c>
      <c r="G2139" s="85">
        <v>0</v>
      </c>
      <c r="H2139" s="86">
        <v>0</v>
      </c>
      <c r="I2139" s="85">
        <v>0</v>
      </c>
      <c r="J2139" s="86">
        <v>0</v>
      </c>
      <c r="K2139" s="85">
        <v>0</v>
      </c>
      <c r="L2139" s="86">
        <v>0</v>
      </c>
      <c r="M2139" s="85">
        <v>0</v>
      </c>
      <c r="N2139" s="86">
        <v>0</v>
      </c>
      <c r="O2139" s="85">
        <v>0</v>
      </c>
      <c r="P2139" s="86">
        <v>0</v>
      </c>
      <c r="Q2139" s="85">
        <v>0</v>
      </c>
      <c r="R2139" s="86">
        <v>0</v>
      </c>
      <c r="S2139" s="85">
        <v>0</v>
      </c>
      <c r="T2139" s="86">
        <v>0</v>
      </c>
      <c r="U2139" s="85">
        <v>0</v>
      </c>
      <c r="V2139" s="86">
        <v>0</v>
      </c>
      <c r="W2139" s="85">
        <v>0</v>
      </c>
      <c r="X2139" s="86">
        <v>0</v>
      </c>
      <c r="Y2139" s="85">
        <v>0</v>
      </c>
      <c r="Z2139" s="86">
        <v>0</v>
      </c>
      <c r="AA2139" s="85">
        <v>0</v>
      </c>
      <c r="AB2139" s="86">
        <v>0</v>
      </c>
      <c r="AC2139" s="58"/>
      <c r="AD2139" s="59">
        <f t="shared" si="45"/>
        <v>0</v>
      </c>
      <c r="AE2139" s="58"/>
    </row>
    <row r="2140" spans="2:31" x14ac:dyDescent="0.3">
      <c r="B2140" s="4" t="s">
        <v>255</v>
      </c>
      <c r="C2140" s="14"/>
      <c r="D2140" s="14"/>
      <c r="E2140" s="85">
        <v>0</v>
      </c>
      <c r="F2140" s="86">
        <v>0</v>
      </c>
      <c r="G2140" s="85">
        <v>0</v>
      </c>
      <c r="H2140" s="86">
        <v>0</v>
      </c>
      <c r="I2140" s="85">
        <v>0</v>
      </c>
      <c r="J2140" s="86">
        <v>0</v>
      </c>
      <c r="K2140" s="85">
        <v>0</v>
      </c>
      <c r="L2140" s="86">
        <v>0</v>
      </c>
      <c r="M2140" s="85">
        <v>0</v>
      </c>
      <c r="N2140" s="86">
        <v>0</v>
      </c>
      <c r="O2140" s="85">
        <v>0</v>
      </c>
      <c r="P2140" s="86">
        <v>0</v>
      </c>
      <c r="Q2140" s="85">
        <v>0</v>
      </c>
      <c r="R2140" s="86">
        <v>0</v>
      </c>
      <c r="S2140" s="85">
        <v>1.2305833333333295E-2</v>
      </c>
      <c r="T2140" s="86">
        <v>4.5422083333333269E-3</v>
      </c>
      <c r="U2140" s="85">
        <v>0</v>
      </c>
      <c r="V2140" s="86">
        <v>0</v>
      </c>
      <c r="W2140" s="85">
        <v>0</v>
      </c>
      <c r="X2140" s="86">
        <v>0</v>
      </c>
      <c r="Y2140" s="85">
        <v>0</v>
      </c>
      <c r="Z2140" s="86">
        <v>0</v>
      </c>
      <c r="AA2140" s="85">
        <v>0</v>
      </c>
      <c r="AB2140" s="86">
        <v>0</v>
      </c>
      <c r="AC2140" s="58"/>
      <c r="AD2140" s="59">
        <f t="shared" si="45"/>
        <v>1.6848041666666622E-2</v>
      </c>
      <c r="AE2140" s="58"/>
    </row>
    <row r="2141" spans="2:31" x14ac:dyDescent="0.3">
      <c r="B2141" s="4" t="s">
        <v>256</v>
      </c>
      <c r="C2141" s="14"/>
      <c r="D2141" s="14"/>
      <c r="E2141" s="85">
        <v>0</v>
      </c>
      <c r="F2141" s="86">
        <v>0</v>
      </c>
      <c r="G2141" s="85">
        <v>0</v>
      </c>
      <c r="H2141" s="86">
        <v>0</v>
      </c>
      <c r="I2141" s="85">
        <v>0</v>
      </c>
      <c r="J2141" s="86">
        <v>0</v>
      </c>
      <c r="K2141" s="85">
        <v>0</v>
      </c>
      <c r="L2141" s="86">
        <v>0</v>
      </c>
      <c r="M2141" s="85">
        <v>0</v>
      </c>
      <c r="N2141" s="86">
        <v>0</v>
      </c>
      <c r="O2141" s="85">
        <v>0</v>
      </c>
      <c r="P2141" s="86">
        <v>0</v>
      </c>
      <c r="Q2141" s="85">
        <v>0</v>
      </c>
      <c r="R2141" s="86">
        <v>0</v>
      </c>
      <c r="S2141" s="85">
        <v>1.2305833333333295E-2</v>
      </c>
      <c r="T2141" s="86">
        <v>4.5422083333333269E-3</v>
      </c>
      <c r="U2141" s="85">
        <v>0</v>
      </c>
      <c r="V2141" s="86">
        <v>0</v>
      </c>
      <c r="W2141" s="85">
        <v>0</v>
      </c>
      <c r="X2141" s="86">
        <v>0</v>
      </c>
      <c r="Y2141" s="85">
        <v>0</v>
      </c>
      <c r="Z2141" s="86">
        <v>0</v>
      </c>
      <c r="AA2141" s="85">
        <v>0</v>
      </c>
      <c r="AB2141" s="86">
        <v>0</v>
      </c>
      <c r="AC2141" s="58"/>
      <c r="AD2141" s="59">
        <f t="shared" si="45"/>
        <v>1.6848041666666622E-2</v>
      </c>
      <c r="AE2141" s="58"/>
    </row>
    <row r="2142" spans="2:31" x14ac:dyDescent="0.3">
      <c r="B2142" s="4" t="s">
        <v>247</v>
      </c>
      <c r="C2142" s="14"/>
      <c r="D2142" s="14"/>
      <c r="E2142" s="85">
        <v>0</v>
      </c>
      <c r="F2142" s="86">
        <v>0</v>
      </c>
      <c r="G2142" s="85">
        <v>0</v>
      </c>
      <c r="H2142" s="86">
        <v>0</v>
      </c>
      <c r="I2142" s="85">
        <v>0</v>
      </c>
      <c r="J2142" s="86">
        <v>0</v>
      </c>
      <c r="K2142" s="85">
        <v>0</v>
      </c>
      <c r="L2142" s="86">
        <v>0</v>
      </c>
      <c r="M2142" s="85">
        <v>0</v>
      </c>
      <c r="N2142" s="86">
        <v>0</v>
      </c>
      <c r="O2142" s="85">
        <v>0</v>
      </c>
      <c r="P2142" s="86">
        <v>0</v>
      </c>
      <c r="Q2142" s="85">
        <v>0</v>
      </c>
      <c r="R2142" s="86">
        <v>0</v>
      </c>
      <c r="S2142" s="85">
        <v>0</v>
      </c>
      <c r="T2142" s="86">
        <v>0</v>
      </c>
      <c r="U2142" s="85">
        <v>0</v>
      </c>
      <c r="V2142" s="86">
        <v>0</v>
      </c>
      <c r="W2142" s="85">
        <v>0</v>
      </c>
      <c r="X2142" s="86">
        <v>0</v>
      </c>
      <c r="Y2142" s="85">
        <v>0</v>
      </c>
      <c r="Z2142" s="86">
        <v>0</v>
      </c>
      <c r="AA2142" s="85">
        <v>0</v>
      </c>
      <c r="AB2142" s="86">
        <v>0</v>
      </c>
      <c r="AC2142" s="58"/>
      <c r="AD2142" s="59">
        <f t="shared" si="45"/>
        <v>0</v>
      </c>
      <c r="AE2142" s="58"/>
    </row>
    <row r="2143" spans="2:31" x14ac:dyDescent="0.3">
      <c r="B2143" s="4" t="s">
        <v>147</v>
      </c>
      <c r="C2143" s="14"/>
      <c r="D2143" s="14"/>
      <c r="E2143" s="85">
        <v>0</v>
      </c>
      <c r="F2143" s="86">
        <v>0</v>
      </c>
      <c r="G2143" s="85">
        <v>0</v>
      </c>
      <c r="H2143" s="86">
        <v>0</v>
      </c>
      <c r="I2143" s="85">
        <v>0</v>
      </c>
      <c r="J2143" s="86">
        <v>0</v>
      </c>
      <c r="K2143" s="85">
        <v>0</v>
      </c>
      <c r="L2143" s="86">
        <v>0</v>
      </c>
      <c r="M2143" s="85">
        <v>0</v>
      </c>
      <c r="N2143" s="86">
        <v>0</v>
      </c>
      <c r="O2143" s="85">
        <v>0</v>
      </c>
      <c r="P2143" s="86">
        <v>0</v>
      </c>
      <c r="Q2143" s="85">
        <v>0</v>
      </c>
      <c r="R2143" s="86">
        <v>0</v>
      </c>
      <c r="S2143" s="85">
        <v>0</v>
      </c>
      <c r="T2143" s="86">
        <v>0</v>
      </c>
      <c r="U2143" s="85">
        <v>0</v>
      </c>
      <c r="V2143" s="86">
        <v>0</v>
      </c>
      <c r="W2143" s="85">
        <v>0</v>
      </c>
      <c r="X2143" s="86">
        <v>0</v>
      </c>
      <c r="Y2143" s="85">
        <v>0</v>
      </c>
      <c r="Z2143" s="86">
        <v>0</v>
      </c>
      <c r="AA2143" s="85">
        <v>0</v>
      </c>
      <c r="AB2143" s="86">
        <v>0</v>
      </c>
      <c r="AC2143" s="58"/>
      <c r="AD2143" s="59">
        <f t="shared" si="45"/>
        <v>0</v>
      </c>
      <c r="AE2143" s="58"/>
    </row>
    <row r="2144" spans="2:31" x14ac:dyDescent="0.3">
      <c r="B2144" s="4" t="s">
        <v>148</v>
      </c>
      <c r="C2144" s="14"/>
      <c r="D2144" s="14"/>
      <c r="E2144" s="85">
        <v>0</v>
      </c>
      <c r="F2144" s="86">
        <v>0</v>
      </c>
      <c r="G2144" s="85">
        <v>0</v>
      </c>
      <c r="H2144" s="86">
        <v>0</v>
      </c>
      <c r="I2144" s="85">
        <v>0</v>
      </c>
      <c r="J2144" s="86">
        <v>0</v>
      </c>
      <c r="K2144" s="85">
        <v>0</v>
      </c>
      <c r="L2144" s="86">
        <v>0</v>
      </c>
      <c r="M2144" s="85">
        <v>0</v>
      </c>
      <c r="N2144" s="86">
        <v>0</v>
      </c>
      <c r="O2144" s="85">
        <v>0</v>
      </c>
      <c r="P2144" s="86">
        <v>0</v>
      </c>
      <c r="Q2144" s="85">
        <v>0</v>
      </c>
      <c r="R2144" s="86">
        <v>0</v>
      </c>
      <c r="S2144" s="85">
        <v>0</v>
      </c>
      <c r="T2144" s="86">
        <v>0</v>
      </c>
      <c r="U2144" s="85">
        <v>0</v>
      </c>
      <c r="V2144" s="86">
        <v>0</v>
      </c>
      <c r="W2144" s="85">
        <v>0</v>
      </c>
      <c r="X2144" s="86">
        <v>0</v>
      </c>
      <c r="Y2144" s="85">
        <v>0</v>
      </c>
      <c r="Z2144" s="86">
        <v>0</v>
      </c>
      <c r="AA2144" s="85">
        <v>0</v>
      </c>
      <c r="AB2144" s="86">
        <v>0</v>
      </c>
      <c r="AC2144" s="58"/>
      <c r="AD2144" s="59">
        <f t="shared" si="45"/>
        <v>0</v>
      </c>
      <c r="AE2144" s="58"/>
    </row>
    <row r="2145" spans="2:31" x14ac:dyDescent="0.3">
      <c r="B2145" s="4" t="s">
        <v>134</v>
      </c>
      <c r="C2145" s="14"/>
      <c r="D2145" s="14"/>
      <c r="E2145" s="85">
        <v>0</v>
      </c>
      <c r="F2145" s="86">
        <v>0</v>
      </c>
      <c r="G2145" s="85">
        <v>0</v>
      </c>
      <c r="H2145" s="86">
        <v>0</v>
      </c>
      <c r="I2145" s="85">
        <v>0</v>
      </c>
      <c r="J2145" s="86">
        <v>0</v>
      </c>
      <c r="K2145" s="85">
        <v>0</v>
      </c>
      <c r="L2145" s="86">
        <v>0</v>
      </c>
      <c r="M2145" s="85">
        <v>0</v>
      </c>
      <c r="N2145" s="86">
        <v>0</v>
      </c>
      <c r="O2145" s="85">
        <v>0</v>
      </c>
      <c r="P2145" s="86">
        <v>0</v>
      </c>
      <c r="Q2145" s="85">
        <v>0</v>
      </c>
      <c r="R2145" s="86">
        <v>0</v>
      </c>
      <c r="S2145" s="85">
        <v>0</v>
      </c>
      <c r="T2145" s="86">
        <v>0</v>
      </c>
      <c r="U2145" s="85">
        <v>0</v>
      </c>
      <c r="V2145" s="86">
        <v>0</v>
      </c>
      <c r="W2145" s="85">
        <v>0</v>
      </c>
      <c r="X2145" s="86">
        <v>0</v>
      </c>
      <c r="Y2145" s="85">
        <v>0</v>
      </c>
      <c r="Z2145" s="86">
        <v>0</v>
      </c>
      <c r="AA2145" s="85">
        <v>0</v>
      </c>
      <c r="AB2145" s="86">
        <v>0</v>
      </c>
      <c r="AC2145" s="58"/>
      <c r="AD2145" s="59">
        <f t="shared" si="45"/>
        <v>0</v>
      </c>
      <c r="AE2145" s="58"/>
    </row>
    <row r="2146" spans="2:31" x14ac:dyDescent="0.3">
      <c r="B2146" s="4" t="s">
        <v>135</v>
      </c>
      <c r="C2146" s="14"/>
      <c r="D2146" s="14"/>
      <c r="E2146" s="85">
        <v>0</v>
      </c>
      <c r="F2146" s="86">
        <v>0</v>
      </c>
      <c r="G2146" s="85">
        <v>0</v>
      </c>
      <c r="H2146" s="86">
        <v>0</v>
      </c>
      <c r="I2146" s="85">
        <v>0</v>
      </c>
      <c r="J2146" s="86">
        <v>0</v>
      </c>
      <c r="K2146" s="85">
        <v>0</v>
      </c>
      <c r="L2146" s="86">
        <v>0</v>
      </c>
      <c r="M2146" s="85">
        <v>0</v>
      </c>
      <c r="N2146" s="86">
        <v>0</v>
      </c>
      <c r="O2146" s="85">
        <v>0</v>
      </c>
      <c r="P2146" s="86">
        <v>0</v>
      </c>
      <c r="Q2146" s="85">
        <v>0</v>
      </c>
      <c r="R2146" s="86">
        <v>0</v>
      </c>
      <c r="S2146" s="85">
        <v>0</v>
      </c>
      <c r="T2146" s="86">
        <v>0</v>
      </c>
      <c r="U2146" s="85">
        <v>0</v>
      </c>
      <c r="V2146" s="86">
        <v>0</v>
      </c>
      <c r="W2146" s="85">
        <v>0</v>
      </c>
      <c r="X2146" s="86">
        <v>0</v>
      </c>
      <c r="Y2146" s="85">
        <v>0</v>
      </c>
      <c r="Z2146" s="86">
        <v>0</v>
      </c>
      <c r="AA2146" s="85">
        <v>0</v>
      </c>
      <c r="AB2146" s="86">
        <v>0</v>
      </c>
      <c r="AC2146" s="58"/>
      <c r="AD2146" s="59">
        <f t="shared" si="45"/>
        <v>0</v>
      </c>
      <c r="AE2146" s="58"/>
    </row>
    <row r="2147" spans="2:31" x14ac:dyDescent="0.3">
      <c r="B2147" s="4" t="s">
        <v>204</v>
      </c>
      <c r="C2147" s="14"/>
      <c r="D2147" s="14"/>
      <c r="E2147" s="85">
        <v>0</v>
      </c>
      <c r="F2147" s="86">
        <v>0</v>
      </c>
      <c r="G2147" s="85">
        <v>0</v>
      </c>
      <c r="H2147" s="86">
        <v>0</v>
      </c>
      <c r="I2147" s="85">
        <v>0</v>
      </c>
      <c r="J2147" s="86">
        <v>0</v>
      </c>
      <c r="K2147" s="85">
        <v>0</v>
      </c>
      <c r="L2147" s="86">
        <v>0</v>
      </c>
      <c r="M2147" s="85">
        <v>0</v>
      </c>
      <c r="N2147" s="86">
        <v>0</v>
      </c>
      <c r="O2147" s="85">
        <v>0</v>
      </c>
      <c r="P2147" s="86">
        <v>0</v>
      </c>
      <c r="Q2147" s="85">
        <v>0</v>
      </c>
      <c r="R2147" s="86">
        <v>0</v>
      </c>
      <c r="S2147" s="85">
        <v>0</v>
      </c>
      <c r="T2147" s="86">
        <v>0</v>
      </c>
      <c r="U2147" s="85">
        <v>0</v>
      </c>
      <c r="V2147" s="86">
        <v>0</v>
      </c>
      <c r="W2147" s="85">
        <v>0</v>
      </c>
      <c r="X2147" s="86">
        <v>0</v>
      </c>
      <c r="Y2147" s="85">
        <v>0</v>
      </c>
      <c r="Z2147" s="86">
        <v>0</v>
      </c>
      <c r="AA2147" s="85">
        <v>0</v>
      </c>
      <c r="AB2147" s="86">
        <v>0</v>
      </c>
      <c r="AC2147" s="58"/>
      <c r="AD2147" s="59">
        <f t="shared" si="45"/>
        <v>0</v>
      </c>
      <c r="AE2147" s="58"/>
    </row>
    <row r="2148" spans="2:31" x14ac:dyDescent="0.3">
      <c r="B2148" s="4" t="s">
        <v>215</v>
      </c>
      <c r="C2148" s="14"/>
      <c r="D2148" s="14"/>
      <c r="E2148" s="85">
        <v>0</v>
      </c>
      <c r="F2148" s="86">
        <v>0</v>
      </c>
      <c r="G2148" s="85">
        <v>0</v>
      </c>
      <c r="H2148" s="86">
        <v>0</v>
      </c>
      <c r="I2148" s="85">
        <v>0</v>
      </c>
      <c r="J2148" s="86">
        <v>0</v>
      </c>
      <c r="K2148" s="85">
        <v>0</v>
      </c>
      <c r="L2148" s="86">
        <v>0</v>
      </c>
      <c r="M2148" s="85">
        <v>0</v>
      </c>
      <c r="N2148" s="86">
        <v>0</v>
      </c>
      <c r="O2148" s="85">
        <v>0</v>
      </c>
      <c r="P2148" s="86">
        <v>0</v>
      </c>
      <c r="Q2148" s="85">
        <v>0</v>
      </c>
      <c r="R2148" s="86">
        <v>0</v>
      </c>
      <c r="S2148" s="85">
        <v>0</v>
      </c>
      <c r="T2148" s="86">
        <v>0</v>
      </c>
      <c r="U2148" s="85">
        <v>0</v>
      </c>
      <c r="V2148" s="86">
        <v>0</v>
      </c>
      <c r="W2148" s="85">
        <v>0</v>
      </c>
      <c r="X2148" s="86">
        <v>0</v>
      </c>
      <c r="Y2148" s="85">
        <v>0</v>
      </c>
      <c r="Z2148" s="86">
        <v>0</v>
      </c>
      <c r="AA2148" s="85">
        <v>0</v>
      </c>
      <c r="AB2148" s="86">
        <v>0</v>
      </c>
      <c r="AC2148" s="58"/>
      <c r="AD2148" s="59">
        <f t="shared" si="45"/>
        <v>0</v>
      </c>
      <c r="AE2148" s="58"/>
    </row>
    <row r="2149" spans="2:31" x14ac:dyDescent="0.3">
      <c r="B2149" s="4" t="s">
        <v>216</v>
      </c>
      <c r="C2149" s="14"/>
      <c r="D2149" s="14"/>
      <c r="E2149" s="87">
        <v>0</v>
      </c>
      <c r="F2149" s="88">
        <v>0</v>
      </c>
      <c r="G2149" s="87">
        <v>0</v>
      </c>
      <c r="H2149" s="88">
        <v>0</v>
      </c>
      <c r="I2149" s="87">
        <v>0</v>
      </c>
      <c r="J2149" s="88">
        <v>0</v>
      </c>
      <c r="K2149" s="87">
        <v>0</v>
      </c>
      <c r="L2149" s="88">
        <v>0</v>
      </c>
      <c r="M2149" s="87">
        <v>0</v>
      </c>
      <c r="N2149" s="88">
        <v>0</v>
      </c>
      <c r="O2149" s="87">
        <v>0</v>
      </c>
      <c r="P2149" s="88">
        <v>0</v>
      </c>
      <c r="Q2149" s="87">
        <v>0</v>
      </c>
      <c r="R2149" s="88">
        <v>0</v>
      </c>
      <c r="S2149" s="87">
        <v>0</v>
      </c>
      <c r="T2149" s="88">
        <v>0</v>
      </c>
      <c r="U2149" s="87">
        <v>0</v>
      </c>
      <c r="V2149" s="88">
        <v>0</v>
      </c>
      <c r="W2149" s="87">
        <v>0</v>
      </c>
      <c r="X2149" s="88">
        <v>0</v>
      </c>
      <c r="Y2149" s="87">
        <v>0</v>
      </c>
      <c r="Z2149" s="88">
        <v>0</v>
      </c>
      <c r="AA2149" s="87">
        <v>0</v>
      </c>
      <c r="AB2149" s="88">
        <v>0</v>
      </c>
      <c r="AC2149" s="58"/>
      <c r="AD2149" s="59">
        <f t="shared" si="45"/>
        <v>0</v>
      </c>
      <c r="AE2149" s="58"/>
    </row>
    <row r="2150" spans="2:31" x14ac:dyDescent="0.3">
      <c r="B2150" s="4" t="s">
        <v>155</v>
      </c>
      <c r="C2150" s="14"/>
      <c r="D2150" s="14"/>
      <c r="E2150" s="87">
        <v>0</v>
      </c>
      <c r="F2150" s="88">
        <v>0</v>
      </c>
      <c r="G2150" s="87">
        <v>0</v>
      </c>
      <c r="H2150" s="88">
        <v>0</v>
      </c>
      <c r="I2150" s="87">
        <v>0</v>
      </c>
      <c r="J2150" s="88">
        <v>0</v>
      </c>
      <c r="K2150" s="87">
        <v>0</v>
      </c>
      <c r="L2150" s="88">
        <v>0</v>
      </c>
      <c r="M2150" s="87">
        <v>0</v>
      </c>
      <c r="N2150" s="88">
        <v>0</v>
      </c>
      <c r="O2150" s="87">
        <v>0</v>
      </c>
      <c r="P2150" s="88">
        <v>0</v>
      </c>
      <c r="Q2150" s="87">
        <v>0</v>
      </c>
      <c r="R2150" s="88">
        <v>0</v>
      </c>
      <c r="S2150" s="87">
        <v>0</v>
      </c>
      <c r="T2150" s="88">
        <v>0</v>
      </c>
      <c r="U2150" s="87">
        <v>0</v>
      </c>
      <c r="V2150" s="88">
        <v>0</v>
      </c>
      <c r="W2150" s="87">
        <v>0</v>
      </c>
      <c r="X2150" s="88">
        <v>0</v>
      </c>
      <c r="Y2150" s="87">
        <v>0</v>
      </c>
      <c r="Z2150" s="88">
        <v>0</v>
      </c>
      <c r="AA2150" s="87">
        <v>0</v>
      </c>
      <c r="AB2150" s="88">
        <v>0</v>
      </c>
      <c r="AC2150" s="58"/>
      <c r="AD2150" s="59">
        <f t="shared" si="45"/>
        <v>0</v>
      </c>
      <c r="AE2150" s="58"/>
    </row>
    <row r="2151" spans="2:31" x14ac:dyDescent="0.3">
      <c r="B2151" s="4" t="s">
        <v>228</v>
      </c>
      <c r="C2151" s="14"/>
      <c r="D2151" s="14"/>
      <c r="E2151" s="87">
        <v>0</v>
      </c>
      <c r="F2151" s="88">
        <v>0</v>
      </c>
      <c r="G2151" s="87">
        <v>0</v>
      </c>
      <c r="H2151" s="88">
        <v>0</v>
      </c>
      <c r="I2151" s="87">
        <v>0</v>
      </c>
      <c r="J2151" s="88">
        <v>0</v>
      </c>
      <c r="K2151" s="87">
        <v>0</v>
      </c>
      <c r="L2151" s="88">
        <v>0</v>
      </c>
      <c r="M2151" s="87">
        <v>0</v>
      </c>
      <c r="N2151" s="88">
        <v>0</v>
      </c>
      <c r="O2151" s="87">
        <v>0</v>
      </c>
      <c r="P2151" s="88">
        <v>0</v>
      </c>
      <c r="Q2151" s="87">
        <v>0</v>
      </c>
      <c r="R2151" s="88">
        <v>0</v>
      </c>
      <c r="S2151" s="87">
        <v>0</v>
      </c>
      <c r="T2151" s="88">
        <v>0</v>
      </c>
      <c r="U2151" s="87">
        <v>0</v>
      </c>
      <c r="V2151" s="88">
        <v>0</v>
      </c>
      <c r="W2151" s="87">
        <v>0</v>
      </c>
      <c r="X2151" s="88">
        <v>0</v>
      </c>
      <c r="Y2151" s="87">
        <v>0</v>
      </c>
      <c r="Z2151" s="88">
        <v>0</v>
      </c>
      <c r="AA2151" s="87">
        <v>0</v>
      </c>
      <c r="AB2151" s="88">
        <v>0</v>
      </c>
      <c r="AC2151" s="58"/>
      <c r="AD2151" s="59">
        <f t="shared" si="45"/>
        <v>0</v>
      </c>
      <c r="AE2151" s="58"/>
    </row>
    <row r="2152" spans="2:31" x14ac:dyDescent="0.3">
      <c r="B2152" s="4" t="s">
        <v>229</v>
      </c>
      <c r="C2152" s="14"/>
      <c r="D2152" s="14"/>
      <c r="E2152" s="87">
        <v>0</v>
      </c>
      <c r="F2152" s="88">
        <v>0</v>
      </c>
      <c r="G2152" s="87">
        <v>0</v>
      </c>
      <c r="H2152" s="88">
        <v>0</v>
      </c>
      <c r="I2152" s="87">
        <v>0</v>
      </c>
      <c r="J2152" s="88">
        <v>0</v>
      </c>
      <c r="K2152" s="87">
        <v>0</v>
      </c>
      <c r="L2152" s="88">
        <v>0</v>
      </c>
      <c r="M2152" s="87">
        <v>0</v>
      </c>
      <c r="N2152" s="88">
        <v>0</v>
      </c>
      <c r="O2152" s="87">
        <v>0</v>
      </c>
      <c r="P2152" s="88">
        <v>0</v>
      </c>
      <c r="Q2152" s="87">
        <v>0</v>
      </c>
      <c r="R2152" s="88">
        <v>0</v>
      </c>
      <c r="S2152" s="87">
        <v>0</v>
      </c>
      <c r="T2152" s="88">
        <v>0</v>
      </c>
      <c r="U2152" s="87">
        <v>0</v>
      </c>
      <c r="V2152" s="88">
        <v>0</v>
      </c>
      <c r="W2152" s="87">
        <v>0</v>
      </c>
      <c r="X2152" s="88">
        <v>0</v>
      </c>
      <c r="Y2152" s="87">
        <v>0</v>
      </c>
      <c r="Z2152" s="88">
        <v>0</v>
      </c>
      <c r="AA2152" s="87">
        <v>0</v>
      </c>
      <c r="AB2152" s="88">
        <v>0</v>
      </c>
      <c r="AC2152" s="58"/>
      <c r="AD2152" s="59">
        <f t="shared" si="45"/>
        <v>0</v>
      </c>
      <c r="AE2152" s="58"/>
    </row>
    <row r="2153" spans="2:31" x14ac:dyDescent="0.3">
      <c r="B2153" s="4" t="s">
        <v>152</v>
      </c>
      <c r="C2153" s="14"/>
      <c r="D2153" s="14"/>
      <c r="E2153" s="87">
        <v>0.79999999999999905</v>
      </c>
      <c r="F2153" s="88">
        <v>0.79999999999999905</v>
      </c>
      <c r="G2153" s="87">
        <v>0.79999999999999905</v>
      </c>
      <c r="H2153" s="88">
        <v>0.79999999999999905</v>
      </c>
      <c r="I2153" s="87">
        <v>0.79999999999999905</v>
      </c>
      <c r="J2153" s="88">
        <v>0.79999999999999905</v>
      </c>
      <c r="K2153" s="87">
        <v>0.79999999999999905</v>
      </c>
      <c r="L2153" s="88">
        <v>0.79999999999999905</v>
      </c>
      <c r="M2153" s="87">
        <v>0.57333333333333281</v>
      </c>
      <c r="N2153" s="88">
        <v>0</v>
      </c>
      <c r="O2153" s="87">
        <v>0</v>
      </c>
      <c r="P2153" s="88">
        <v>0</v>
      </c>
      <c r="Q2153" s="87">
        <v>0</v>
      </c>
      <c r="R2153" s="88">
        <v>0</v>
      </c>
      <c r="S2153" s="87">
        <v>0</v>
      </c>
      <c r="T2153" s="88">
        <v>0</v>
      </c>
      <c r="U2153" s="87">
        <v>0</v>
      </c>
      <c r="V2153" s="88">
        <v>0</v>
      </c>
      <c r="W2153" s="87">
        <v>0</v>
      </c>
      <c r="X2153" s="88">
        <v>0</v>
      </c>
      <c r="Y2153" s="87">
        <v>0</v>
      </c>
      <c r="Z2153" s="88">
        <v>0</v>
      </c>
      <c r="AA2153" s="87">
        <v>0</v>
      </c>
      <c r="AB2153" s="88">
        <v>0</v>
      </c>
      <c r="AC2153" s="58"/>
      <c r="AD2153" s="59">
        <f t="shared" si="45"/>
        <v>6.9733333333333256</v>
      </c>
      <c r="AE2153" s="58"/>
    </row>
    <row r="2154" spans="2:31" x14ac:dyDescent="0.3">
      <c r="B2154" s="4" t="s">
        <v>196</v>
      </c>
      <c r="C2154" s="14"/>
      <c r="D2154" s="14"/>
      <c r="E2154" s="87">
        <v>0</v>
      </c>
      <c r="F2154" s="88">
        <v>0</v>
      </c>
      <c r="G2154" s="87">
        <v>0</v>
      </c>
      <c r="H2154" s="88">
        <v>0</v>
      </c>
      <c r="I2154" s="87">
        <v>0</v>
      </c>
      <c r="J2154" s="88">
        <v>0</v>
      </c>
      <c r="K2154" s="87">
        <v>0</v>
      </c>
      <c r="L2154" s="88">
        <v>0</v>
      </c>
      <c r="M2154" s="87">
        <v>0</v>
      </c>
      <c r="N2154" s="88">
        <v>9.9999999999999992E-2</v>
      </c>
      <c r="O2154" s="87">
        <v>3.3333333333333333E-2</v>
      </c>
      <c r="P2154" s="88">
        <v>0</v>
      </c>
      <c r="Q2154" s="87">
        <v>0</v>
      </c>
      <c r="R2154" s="88">
        <v>0</v>
      </c>
      <c r="S2154" s="87">
        <v>0</v>
      </c>
      <c r="T2154" s="88">
        <v>8.3333333333333332E-3</v>
      </c>
      <c r="U2154" s="87">
        <v>0</v>
      </c>
      <c r="V2154" s="88">
        <v>0</v>
      </c>
      <c r="W2154" s="87">
        <v>0</v>
      </c>
      <c r="X2154" s="88">
        <v>0</v>
      </c>
      <c r="Y2154" s="87">
        <v>0</v>
      </c>
      <c r="Z2154" s="88">
        <v>0</v>
      </c>
      <c r="AA2154" s="87">
        <v>0</v>
      </c>
      <c r="AB2154" s="88">
        <v>0</v>
      </c>
      <c r="AC2154" s="58"/>
      <c r="AD2154" s="59">
        <f t="shared" si="45"/>
        <v>0.14166666666666666</v>
      </c>
      <c r="AE2154" s="58"/>
    </row>
    <row r="2155" spans="2:31" x14ac:dyDescent="0.3">
      <c r="B2155" s="4" t="s">
        <v>197</v>
      </c>
      <c r="C2155" s="14"/>
      <c r="D2155" s="14"/>
      <c r="E2155" s="87">
        <v>0</v>
      </c>
      <c r="F2155" s="88">
        <v>0</v>
      </c>
      <c r="G2155" s="87">
        <v>0</v>
      </c>
      <c r="H2155" s="88">
        <v>0</v>
      </c>
      <c r="I2155" s="87">
        <v>0</v>
      </c>
      <c r="J2155" s="88">
        <v>0</v>
      </c>
      <c r="K2155" s="87">
        <v>0</v>
      </c>
      <c r="L2155" s="88">
        <v>0</v>
      </c>
      <c r="M2155" s="87">
        <v>0</v>
      </c>
      <c r="N2155" s="88">
        <v>0</v>
      </c>
      <c r="O2155" s="87">
        <v>0</v>
      </c>
      <c r="P2155" s="88">
        <v>0</v>
      </c>
      <c r="Q2155" s="87">
        <v>0</v>
      </c>
      <c r="R2155" s="88">
        <v>0</v>
      </c>
      <c r="S2155" s="87">
        <v>0</v>
      </c>
      <c r="T2155" s="88">
        <v>0</v>
      </c>
      <c r="U2155" s="87">
        <v>0</v>
      </c>
      <c r="V2155" s="88">
        <v>0</v>
      </c>
      <c r="W2155" s="87">
        <v>0</v>
      </c>
      <c r="X2155" s="88">
        <v>0</v>
      </c>
      <c r="Y2155" s="87">
        <v>0</v>
      </c>
      <c r="Z2155" s="88">
        <v>0</v>
      </c>
      <c r="AA2155" s="87">
        <v>0</v>
      </c>
      <c r="AB2155" s="88">
        <v>0</v>
      </c>
      <c r="AC2155" s="58"/>
      <c r="AD2155" s="59">
        <f t="shared" si="45"/>
        <v>0</v>
      </c>
      <c r="AE2155" s="58"/>
    </row>
    <row r="2156" spans="2:31" x14ac:dyDescent="0.3">
      <c r="B2156" s="4" t="s">
        <v>243</v>
      </c>
      <c r="C2156" s="14"/>
      <c r="D2156" s="14"/>
      <c r="E2156" s="87">
        <v>0.36048949750867654</v>
      </c>
      <c r="F2156" s="88">
        <v>0.37736077499992804</v>
      </c>
      <c r="G2156" s="87">
        <v>0.39423205249117987</v>
      </c>
      <c r="H2156" s="88">
        <v>0.41110332600878841</v>
      </c>
      <c r="I2156" s="87">
        <v>0.42389362749375226</v>
      </c>
      <c r="J2156" s="88">
        <v>0.42365306807167491</v>
      </c>
      <c r="K2156" s="87">
        <v>0.42011939478523697</v>
      </c>
      <c r="L2156" s="88">
        <v>0.4281819760064996</v>
      </c>
      <c r="M2156" s="87">
        <v>0.32091402084994775</v>
      </c>
      <c r="N2156" s="88">
        <v>0</v>
      </c>
      <c r="O2156" s="87">
        <v>0</v>
      </c>
      <c r="P2156" s="88">
        <v>0</v>
      </c>
      <c r="Q2156" s="87">
        <v>0</v>
      </c>
      <c r="R2156" s="88">
        <v>0</v>
      </c>
      <c r="S2156" s="87">
        <v>0</v>
      </c>
      <c r="T2156" s="88">
        <v>0</v>
      </c>
      <c r="U2156" s="87">
        <v>0</v>
      </c>
      <c r="V2156" s="88">
        <v>0</v>
      </c>
      <c r="W2156" s="87">
        <v>0</v>
      </c>
      <c r="X2156" s="88">
        <v>0</v>
      </c>
      <c r="Y2156" s="87">
        <v>0</v>
      </c>
      <c r="Z2156" s="88">
        <v>0</v>
      </c>
      <c r="AA2156" s="87">
        <v>0</v>
      </c>
      <c r="AB2156" s="88">
        <v>0</v>
      </c>
      <c r="AC2156" s="58"/>
      <c r="AD2156" s="59">
        <f t="shared" si="45"/>
        <v>3.5599477382156843</v>
      </c>
      <c r="AE2156" s="58"/>
    </row>
    <row r="2157" spans="2:31" x14ac:dyDescent="0.3">
      <c r="B2157" s="4" t="s">
        <v>252</v>
      </c>
      <c r="C2157" s="14"/>
      <c r="D2157" s="14"/>
      <c r="E2157" s="87">
        <v>9.547573583054525E-2</v>
      </c>
      <c r="F2157" s="88">
        <v>9.880965011048301E-2</v>
      </c>
      <c r="G2157" s="87">
        <v>0.10214356240359924</v>
      </c>
      <c r="H2157" s="88">
        <v>0.10547747668353701</v>
      </c>
      <c r="I2157" s="87">
        <v>0.10844435426526858</v>
      </c>
      <c r="J2157" s="88">
        <v>0.10785898026553775</v>
      </c>
      <c r="K2157" s="87">
        <v>0.10706592258540772</v>
      </c>
      <c r="L2157" s="88">
        <v>0.10828374084560061</v>
      </c>
      <c r="M2157" s="87">
        <v>7.9913445220937879E-2</v>
      </c>
      <c r="N2157" s="88">
        <v>0</v>
      </c>
      <c r="O2157" s="87">
        <v>0</v>
      </c>
      <c r="P2157" s="88">
        <v>0</v>
      </c>
      <c r="Q2157" s="87">
        <v>0</v>
      </c>
      <c r="R2157" s="88">
        <v>0</v>
      </c>
      <c r="S2157" s="87">
        <v>0</v>
      </c>
      <c r="T2157" s="88">
        <v>0</v>
      </c>
      <c r="U2157" s="87">
        <v>0</v>
      </c>
      <c r="V2157" s="88">
        <v>0</v>
      </c>
      <c r="W2157" s="87">
        <v>0</v>
      </c>
      <c r="X2157" s="88">
        <v>0</v>
      </c>
      <c r="Y2157" s="87">
        <v>0</v>
      </c>
      <c r="Z2157" s="88">
        <v>0</v>
      </c>
      <c r="AA2157" s="87">
        <v>0</v>
      </c>
      <c r="AB2157" s="88">
        <v>0</v>
      </c>
      <c r="AC2157" s="58"/>
      <c r="AD2157" s="59">
        <f t="shared" si="45"/>
        <v>0.91347286821091711</v>
      </c>
      <c r="AE2157" s="58"/>
    </row>
    <row r="2158" spans="2:31" x14ac:dyDescent="0.3">
      <c r="B2158" s="4" t="s">
        <v>156</v>
      </c>
      <c r="C2158" s="14"/>
      <c r="D2158" s="14"/>
      <c r="E2158" s="87">
        <v>0</v>
      </c>
      <c r="F2158" s="88">
        <v>0</v>
      </c>
      <c r="G2158" s="87">
        <v>0</v>
      </c>
      <c r="H2158" s="88">
        <v>0</v>
      </c>
      <c r="I2158" s="87">
        <v>0</v>
      </c>
      <c r="J2158" s="88">
        <v>0</v>
      </c>
      <c r="K2158" s="87">
        <v>0</v>
      </c>
      <c r="L2158" s="88">
        <v>0</v>
      </c>
      <c r="M2158" s="87">
        <v>0</v>
      </c>
      <c r="N2158" s="88">
        <v>0</v>
      </c>
      <c r="O2158" s="87">
        <v>0</v>
      </c>
      <c r="P2158" s="88">
        <v>0</v>
      </c>
      <c r="Q2158" s="87">
        <v>0</v>
      </c>
      <c r="R2158" s="88">
        <v>0</v>
      </c>
      <c r="S2158" s="87">
        <v>0</v>
      </c>
      <c r="T2158" s="88">
        <v>0</v>
      </c>
      <c r="U2158" s="87">
        <v>0</v>
      </c>
      <c r="V2158" s="88">
        <v>0</v>
      </c>
      <c r="W2158" s="87">
        <v>0</v>
      </c>
      <c r="X2158" s="88">
        <v>0</v>
      </c>
      <c r="Y2158" s="87">
        <v>0</v>
      </c>
      <c r="Z2158" s="88">
        <v>0</v>
      </c>
      <c r="AA2158" s="87">
        <v>0</v>
      </c>
      <c r="AB2158" s="88">
        <v>0</v>
      </c>
      <c r="AC2158" s="58"/>
      <c r="AD2158" s="59">
        <f t="shared" si="45"/>
        <v>0</v>
      </c>
      <c r="AE2158" s="58"/>
    </row>
    <row r="2159" spans="2:31" x14ac:dyDescent="0.3">
      <c r="B2159" s="4" t="s">
        <v>157</v>
      </c>
      <c r="C2159" s="14"/>
      <c r="D2159" s="14"/>
      <c r="E2159" s="87">
        <v>0</v>
      </c>
      <c r="F2159" s="88">
        <v>0</v>
      </c>
      <c r="G2159" s="87">
        <v>0</v>
      </c>
      <c r="H2159" s="88">
        <v>0</v>
      </c>
      <c r="I2159" s="87">
        <v>0</v>
      </c>
      <c r="J2159" s="88">
        <v>0</v>
      </c>
      <c r="K2159" s="87">
        <v>0</v>
      </c>
      <c r="L2159" s="88">
        <v>0</v>
      </c>
      <c r="M2159" s="87">
        <v>0</v>
      </c>
      <c r="N2159" s="88">
        <v>0</v>
      </c>
      <c r="O2159" s="87">
        <v>0</v>
      </c>
      <c r="P2159" s="88">
        <v>0</v>
      </c>
      <c r="Q2159" s="87">
        <v>0</v>
      </c>
      <c r="R2159" s="88">
        <v>0</v>
      </c>
      <c r="S2159" s="87">
        <v>0</v>
      </c>
      <c r="T2159" s="88">
        <v>0</v>
      </c>
      <c r="U2159" s="87">
        <v>0</v>
      </c>
      <c r="V2159" s="88">
        <v>0</v>
      </c>
      <c r="W2159" s="87">
        <v>0</v>
      </c>
      <c r="X2159" s="88">
        <v>0</v>
      </c>
      <c r="Y2159" s="87">
        <v>0</v>
      </c>
      <c r="Z2159" s="88">
        <v>0</v>
      </c>
      <c r="AA2159" s="87">
        <v>0</v>
      </c>
      <c r="AB2159" s="88">
        <v>0</v>
      </c>
      <c r="AC2159" s="58"/>
      <c r="AD2159" s="59">
        <f t="shared" si="45"/>
        <v>0</v>
      </c>
      <c r="AE2159" s="58"/>
    </row>
    <row r="2160" spans="2:31" x14ac:dyDescent="0.3">
      <c r="B2160" s="4" t="s">
        <v>158</v>
      </c>
      <c r="C2160" s="14"/>
      <c r="D2160" s="14"/>
      <c r="E2160" s="87">
        <v>0</v>
      </c>
      <c r="F2160" s="88">
        <v>0</v>
      </c>
      <c r="G2160" s="87">
        <v>0</v>
      </c>
      <c r="H2160" s="88">
        <v>0</v>
      </c>
      <c r="I2160" s="87">
        <v>0</v>
      </c>
      <c r="J2160" s="88">
        <v>0</v>
      </c>
      <c r="K2160" s="87">
        <v>0</v>
      </c>
      <c r="L2160" s="88">
        <v>0</v>
      </c>
      <c r="M2160" s="87">
        <v>0</v>
      </c>
      <c r="N2160" s="88">
        <v>0</v>
      </c>
      <c r="O2160" s="87">
        <v>0</v>
      </c>
      <c r="P2160" s="88">
        <v>0</v>
      </c>
      <c r="Q2160" s="87">
        <v>0</v>
      </c>
      <c r="R2160" s="88">
        <v>0</v>
      </c>
      <c r="S2160" s="87">
        <v>0</v>
      </c>
      <c r="T2160" s="88">
        <v>0</v>
      </c>
      <c r="U2160" s="87">
        <v>0</v>
      </c>
      <c r="V2160" s="88">
        <v>0</v>
      </c>
      <c r="W2160" s="87">
        <v>0</v>
      </c>
      <c r="X2160" s="88">
        <v>0</v>
      </c>
      <c r="Y2160" s="87">
        <v>0</v>
      </c>
      <c r="Z2160" s="88">
        <v>0</v>
      </c>
      <c r="AA2160" s="87">
        <v>0</v>
      </c>
      <c r="AB2160" s="88">
        <v>0</v>
      </c>
      <c r="AC2160" s="58"/>
      <c r="AD2160" s="59">
        <f t="shared" si="45"/>
        <v>0</v>
      </c>
      <c r="AE2160" s="58"/>
    </row>
    <row r="2161" spans="2:31" x14ac:dyDescent="0.3">
      <c r="B2161" s="4" t="s">
        <v>159</v>
      </c>
      <c r="C2161" s="14"/>
      <c r="D2161" s="14"/>
      <c r="E2161" s="87">
        <v>0</v>
      </c>
      <c r="F2161" s="88">
        <v>0</v>
      </c>
      <c r="G2161" s="87">
        <v>0</v>
      </c>
      <c r="H2161" s="88">
        <v>0</v>
      </c>
      <c r="I2161" s="87">
        <v>0</v>
      </c>
      <c r="J2161" s="88">
        <v>0</v>
      </c>
      <c r="K2161" s="87">
        <v>0</v>
      </c>
      <c r="L2161" s="88">
        <v>0</v>
      </c>
      <c r="M2161" s="87">
        <v>0</v>
      </c>
      <c r="N2161" s="88">
        <v>0</v>
      </c>
      <c r="O2161" s="87">
        <v>0</v>
      </c>
      <c r="P2161" s="88">
        <v>0</v>
      </c>
      <c r="Q2161" s="87">
        <v>0</v>
      </c>
      <c r="R2161" s="88">
        <v>0</v>
      </c>
      <c r="S2161" s="87">
        <v>0</v>
      </c>
      <c r="T2161" s="88">
        <v>0</v>
      </c>
      <c r="U2161" s="87">
        <v>0</v>
      </c>
      <c r="V2161" s="88">
        <v>0</v>
      </c>
      <c r="W2161" s="87">
        <v>0</v>
      </c>
      <c r="X2161" s="88">
        <v>0</v>
      </c>
      <c r="Y2161" s="87">
        <v>0</v>
      </c>
      <c r="Z2161" s="88">
        <v>0</v>
      </c>
      <c r="AA2161" s="87">
        <v>0</v>
      </c>
      <c r="AB2161" s="88">
        <v>0</v>
      </c>
      <c r="AC2161" s="58"/>
      <c r="AD2161" s="59">
        <f t="shared" si="45"/>
        <v>0</v>
      </c>
      <c r="AE2161" s="58"/>
    </row>
    <row r="2162" spans="2:31" x14ac:dyDescent="0.3">
      <c r="B2162" s="4" t="s">
        <v>202</v>
      </c>
      <c r="C2162" s="14"/>
      <c r="D2162" s="14"/>
      <c r="E2162" s="87">
        <v>0</v>
      </c>
      <c r="F2162" s="88">
        <v>0</v>
      </c>
      <c r="G2162" s="87">
        <v>0</v>
      </c>
      <c r="H2162" s="88">
        <v>0</v>
      </c>
      <c r="I2162" s="87">
        <v>0</v>
      </c>
      <c r="J2162" s="88">
        <v>0</v>
      </c>
      <c r="K2162" s="87">
        <v>0</v>
      </c>
      <c r="L2162" s="88">
        <v>0</v>
      </c>
      <c r="M2162" s="87">
        <v>0</v>
      </c>
      <c r="N2162" s="88">
        <v>0</v>
      </c>
      <c r="O2162" s="87">
        <v>0</v>
      </c>
      <c r="P2162" s="88">
        <v>0</v>
      </c>
      <c r="Q2162" s="87">
        <v>0</v>
      </c>
      <c r="R2162" s="88">
        <v>0</v>
      </c>
      <c r="S2162" s="87">
        <v>0</v>
      </c>
      <c r="T2162" s="88">
        <v>0</v>
      </c>
      <c r="U2162" s="87">
        <v>0</v>
      </c>
      <c r="V2162" s="88">
        <v>0</v>
      </c>
      <c r="W2162" s="87">
        <v>0</v>
      </c>
      <c r="X2162" s="88">
        <v>0</v>
      </c>
      <c r="Y2162" s="87">
        <v>0</v>
      </c>
      <c r="Z2162" s="88">
        <v>0</v>
      </c>
      <c r="AA2162" s="87">
        <v>0</v>
      </c>
      <c r="AB2162" s="88">
        <v>0</v>
      </c>
      <c r="AC2162" s="58"/>
      <c r="AD2162" s="59">
        <f t="shared" si="45"/>
        <v>0</v>
      </c>
      <c r="AE2162" s="58"/>
    </row>
    <row r="2163" spans="2:31" x14ac:dyDescent="0.3">
      <c r="B2163" s="4" t="s">
        <v>203</v>
      </c>
      <c r="C2163" s="14"/>
      <c r="D2163" s="14"/>
      <c r="E2163" s="87">
        <v>0</v>
      </c>
      <c r="F2163" s="88">
        <v>0</v>
      </c>
      <c r="G2163" s="87">
        <v>0</v>
      </c>
      <c r="H2163" s="88">
        <v>0</v>
      </c>
      <c r="I2163" s="87">
        <v>0</v>
      </c>
      <c r="J2163" s="88">
        <v>0</v>
      </c>
      <c r="K2163" s="87">
        <v>0</v>
      </c>
      <c r="L2163" s="88">
        <v>0</v>
      </c>
      <c r="M2163" s="87">
        <v>0</v>
      </c>
      <c r="N2163" s="88">
        <v>0</v>
      </c>
      <c r="O2163" s="87">
        <v>0</v>
      </c>
      <c r="P2163" s="88">
        <v>0</v>
      </c>
      <c r="Q2163" s="87">
        <v>0</v>
      </c>
      <c r="R2163" s="88">
        <v>0</v>
      </c>
      <c r="S2163" s="87">
        <v>0</v>
      </c>
      <c r="T2163" s="88">
        <v>0</v>
      </c>
      <c r="U2163" s="87">
        <v>0</v>
      </c>
      <c r="V2163" s="88">
        <v>0</v>
      </c>
      <c r="W2163" s="87">
        <v>0</v>
      </c>
      <c r="X2163" s="88">
        <v>0</v>
      </c>
      <c r="Y2163" s="87">
        <v>0</v>
      </c>
      <c r="Z2163" s="88">
        <v>0</v>
      </c>
      <c r="AA2163" s="87">
        <v>0</v>
      </c>
      <c r="AB2163" s="88">
        <v>0</v>
      </c>
      <c r="AC2163" s="58"/>
      <c r="AD2163" s="59">
        <f t="shared" si="45"/>
        <v>0</v>
      </c>
      <c r="AE2163" s="58"/>
    </row>
    <row r="2164" spans="2:31" x14ac:dyDescent="0.3">
      <c r="B2164" s="4" t="s">
        <v>187</v>
      </c>
      <c r="C2164" s="14"/>
      <c r="D2164" s="14"/>
      <c r="E2164" s="87">
        <v>0</v>
      </c>
      <c r="F2164" s="88">
        <v>0</v>
      </c>
      <c r="G2164" s="87">
        <v>0</v>
      </c>
      <c r="H2164" s="88">
        <v>0</v>
      </c>
      <c r="I2164" s="87">
        <v>0</v>
      </c>
      <c r="J2164" s="88">
        <v>0</v>
      </c>
      <c r="K2164" s="87">
        <v>0</v>
      </c>
      <c r="L2164" s="88">
        <v>0</v>
      </c>
      <c r="M2164" s="87">
        <v>0</v>
      </c>
      <c r="N2164" s="88">
        <v>0</v>
      </c>
      <c r="O2164" s="87">
        <v>0</v>
      </c>
      <c r="P2164" s="88">
        <v>0</v>
      </c>
      <c r="Q2164" s="87">
        <v>0</v>
      </c>
      <c r="R2164" s="88">
        <v>0</v>
      </c>
      <c r="S2164" s="87">
        <v>0</v>
      </c>
      <c r="T2164" s="88">
        <v>0</v>
      </c>
      <c r="U2164" s="87">
        <v>0</v>
      </c>
      <c r="V2164" s="88">
        <v>0</v>
      </c>
      <c r="W2164" s="87">
        <v>0</v>
      </c>
      <c r="X2164" s="88">
        <v>0</v>
      </c>
      <c r="Y2164" s="87">
        <v>0</v>
      </c>
      <c r="Z2164" s="88">
        <v>0</v>
      </c>
      <c r="AA2164" s="87">
        <v>0</v>
      </c>
      <c r="AB2164" s="88">
        <v>0</v>
      </c>
      <c r="AC2164" s="58"/>
      <c r="AD2164" s="59">
        <f t="shared" si="45"/>
        <v>0</v>
      </c>
      <c r="AE2164" s="58"/>
    </row>
    <row r="2165" spans="2:31" x14ac:dyDescent="0.3">
      <c r="B2165" s="4" t="s">
        <v>188</v>
      </c>
      <c r="C2165" s="14"/>
      <c r="D2165" s="14"/>
      <c r="E2165" s="87">
        <v>0</v>
      </c>
      <c r="F2165" s="88">
        <v>0</v>
      </c>
      <c r="G2165" s="87">
        <v>0</v>
      </c>
      <c r="H2165" s="88">
        <v>0</v>
      </c>
      <c r="I2165" s="87">
        <v>0</v>
      </c>
      <c r="J2165" s="88">
        <v>0</v>
      </c>
      <c r="K2165" s="87">
        <v>0</v>
      </c>
      <c r="L2165" s="88">
        <v>0</v>
      </c>
      <c r="M2165" s="87">
        <v>0.49544352302327749</v>
      </c>
      <c r="N2165" s="88">
        <v>0</v>
      </c>
      <c r="O2165" s="87">
        <v>0</v>
      </c>
      <c r="P2165" s="88">
        <v>0</v>
      </c>
      <c r="Q2165" s="87">
        <v>0</v>
      </c>
      <c r="R2165" s="88">
        <v>0</v>
      </c>
      <c r="S2165" s="87">
        <v>0</v>
      </c>
      <c r="T2165" s="88">
        <v>0</v>
      </c>
      <c r="U2165" s="87">
        <v>0</v>
      </c>
      <c r="V2165" s="88">
        <v>0</v>
      </c>
      <c r="W2165" s="87">
        <v>0</v>
      </c>
      <c r="X2165" s="88">
        <v>0</v>
      </c>
      <c r="Y2165" s="87">
        <v>0</v>
      </c>
      <c r="Z2165" s="88">
        <v>0</v>
      </c>
      <c r="AA2165" s="87">
        <v>0</v>
      </c>
      <c r="AB2165" s="88">
        <v>0</v>
      </c>
      <c r="AC2165" s="58"/>
      <c r="AD2165" s="59">
        <f t="shared" si="45"/>
        <v>0.49544352302327749</v>
      </c>
      <c r="AE2165" s="58"/>
    </row>
    <row r="2166" spans="2:31" x14ac:dyDescent="0.3">
      <c r="B2166" s="4" t="s">
        <v>259</v>
      </c>
      <c r="C2166" s="14"/>
      <c r="D2166" s="14"/>
      <c r="E2166" s="87">
        <v>0</v>
      </c>
      <c r="F2166" s="88">
        <v>0</v>
      </c>
      <c r="G2166" s="87">
        <v>0</v>
      </c>
      <c r="H2166" s="88">
        <v>0</v>
      </c>
      <c r="I2166" s="87">
        <v>0</v>
      </c>
      <c r="J2166" s="88">
        <v>0</v>
      </c>
      <c r="K2166" s="87">
        <v>0</v>
      </c>
      <c r="L2166" s="88">
        <v>0</v>
      </c>
      <c r="M2166" s="87">
        <v>0</v>
      </c>
      <c r="N2166" s="88">
        <v>0</v>
      </c>
      <c r="O2166" s="87">
        <v>0</v>
      </c>
      <c r="P2166" s="88">
        <v>0</v>
      </c>
      <c r="Q2166" s="87">
        <v>0</v>
      </c>
      <c r="R2166" s="88">
        <v>0</v>
      </c>
      <c r="S2166" s="87">
        <v>0</v>
      </c>
      <c r="T2166" s="88">
        <v>0</v>
      </c>
      <c r="U2166" s="87">
        <v>0</v>
      </c>
      <c r="V2166" s="88">
        <v>0</v>
      </c>
      <c r="W2166" s="87">
        <v>0</v>
      </c>
      <c r="X2166" s="88">
        <v>0</v>
      </c>
      <c r="Y2166" s="87">
        <v>0</v>
      </c>
      <c r="Z2166" s="88">
        <v>0</v>
      </c>
      <c r="AA2166" s="87">
        <v>0</v>
      </c>
      <c r="AB2166" s="88">
        <v>0</v>
      </c>
      <c r="AC2166" s="58"/>
      <c r="AD2166" s="59">
        <f t="shared" si="45"/>
        <v>0</v>
      </c>
      <c r="AE2166" s="58"/>
    </row>
    <row r="2167" spans="2:31" x14ac:dyDescent="0.3">
      <c r="B2167" s="4" t="s">
        <v>160</v>
      </c>
      <c r="C2167" s="14"/>
      <c r="D2167" s="14"/>
      <c r="E2167" s="87">
        <v>0</v>
      </c>
      <c r="F2167" s="88">
        <v>0</v>
      </c>
      <c r="G2167" s="87">
        <v>0</v>
      </c>
      <c r="H2167" s="88">
        <v>0</v>
      </c>
      <c r="I2167" s="87">
        <v>0</v>
      </c>
      <c r="J2167" s="88">
        <v>0</v>
      </c>
      <c r="K2167" s="87">
        <v>0</v>
      </c>
      <c r="L2167" s="88">
        <v>0</v>
      </c>
      <c r="M2167" s="87">
        <v>0</v>
      </c>
      <c r="N2167" s="88">
        <v>0</v>
      </c>
      <c r="O2167" s="87">
        <v>0</v>
      </c>
      <c r="P2167" s="88">
        <v>0</v>
      </c>
      <c r="Q2167" s="87">
        <v>0</v>
      </c>
      <c r="R2167" s="88">
        <v>0</v>
      </c>
      <c r="S2167" s="87">
        <v>0</v>
      </c>
      <c r="T2167" s="88">
        <v>0</v>
      </c>
      <c r="U2167" s="87">
        <v>0</v>
      </c>
      <c r="V2167" s="88">
        <v>0</v>
      </c>
      <c r="W2167" s="87">
        <v>0</v>
      </c>
      <c r="X2167" s="88">
        <v>0</v>
      </c>
      <c r="Y2167" s="87">
        <v>0</v>
      </c>
      <c r="Z2167" s="88">
        <v>0</v>
      </c>
      <c r="AA2167" s="87">
        <v>0</v>
      </c>
      <c r="AB2167" s="88">
        <v>0</v>
      </c>
      <c r="AC2167" s="58"/>
      <c r="AD2167" s="59">
        <f t="shared" si="45"/>
        <v>0</v>
      </c>
      <c r="AE2167" s="58"/>
    </row>
    <row r="2168" spans="2:31" x14ac:dyDescent="0.3">
      <c r="B2168" s="4" t="s">
        <v>161</v>
      </c>
      <c r="C2168" s="14"/>
      <c r="D2168" s="14"/>
      <c r="E2168" s="87">
        <v>0</v>
      </c>
      <c r="F2168" s="88">
        <v>0</v>
      </c>
      <c r="G2168" s="87">
        <v>0</v>
      </c>
      <c r="H2168" s="88">
        <v>0</v>
      </c>
      <c r="I2168" s="87">
        <v>0</v>
      </c>
      <c r="J2168" s="88">
        <v>0</v>
      </c>
      <c r="K2168" s="87">
        <v>0</v>
      </c>
      <c r="L2168" s="88">
        <v>0</v>
      </c>
      <c r="M2168" s="87">
        <v>0</v>
      </c>
      <c r="N2168" s="88">
        <v>0</v>
      </c>
      <c r="O2168" s="87">
        <v>0</v>
      </c>
      <c r="P2168" s="88">
        <v>0</v>
      </c>
      <c r="Q2168" s="87">
        <v>0</v>
      </c>
      <c r="R2168" s="88">
        <v>0</v>
      </c>
      <c r="S2168" s="87">
        <v>0</v>
      </c>
      <c r="T2168" s="88">
        <v>0</v>
      </c>
      <c r="U2168" s="87">
        <v>0</v>
      </c>
      <c r="V2168" s="88">
        <v>0</v>
      </c>
      <c r="W2168" s="87">
        <v>0</v>
      </c>
      <c r="X2168" s="88">
        <v>0</v>
      </c>
      <c r="Y2168" s="87">
        <v>0</v>
      </c>
      <c r="Z2168" s="88">
        <v>0</v>
      </c>
      <c r="AA2168" s="87">
        <v>0</v>
      </c>
      <c r="AB2168" s="88">
        <v>0</v>
      </c>
      <c r="AC2168" s="58"/>
      <c r="AD2168" s="59">
        <f t="shared" si="45"/>
        <v>0</v>
      </c>
      <c r="AE2168" s="58"/>
    </row>
    <row r="2169" spans="2:31" x14ac:dyDescent="0.3">
      <c r="B2169" s="4" t="s">
        <v>162</v>
      </c>
      <c r="C2169" s="14"/>
      <c r="D2169" s="14"/>
      <c r="E2169" s="87">
        <v>0</v>
      </c>
      <c r="F2169" s="88">
        <v>0</v>
      </c>
      <c r="G2169" s="87">
        <v>0</v>
      </c>
      <c r="H2169" s="88">
        <v>0</v>
      </c>
      <c r="I2169" s="87">
        <v>0</v>
      </c>
      <c r="J2169" s="88">
        <v>0</v>
      </c>
      <c r="K2169" s="87">
        <v>0</v>
      </c>
      <c r="L2169" s="88">
        <v>0</v>
      </c>
      <c r="M2169" s="87">
        <v>0</v>
      </c>
      <c r="N2169" s="88">
        <v>0</v>
      </c>
      <c r="O2169" s="87">
        <v>0</v>
      </c>
      <c r="P2169" s="88">
        <v>0</v>
      </c>
      <c r="Q2169" s="87">
        <v>0</v>
      </c>
      <c r="R2169" s="88">
        <v>0</v>
      </c>
      <c r="S2169" s="87">
        <v>0</v>
      </c>
      <c r="T2169" s="88">
        <v>0</v>
      </c>
      <c r="U2169" s="87">
        <v>0</v>
      </c>
      <c r="V2169" s="88">
        <v>0</v>
      </c>
      <c r="W2169" s="87">
        <v>0</v>
      </c>
      <c r="X2169" s="88">
        <v>0</v>
      </c>
      <c r="Y2169" s="87">
        <v>0</v>
      </c>
      <c r="Z2169" s="88">
        <v>0</v>
      </c>
      <c r="AA2169" s="87">
        <v>0</v>
      </c>
      <c r="AB2169" s="88">
        <v>0</v>
      </c>
      <c r="AC2169" s="58"/>
      <c r="AD2169" s="59">
        <f t="shared" si="45"/>
        <v>0</v>
      </c>
      <c r="AE2169" s="58"/>
    </row>
    <row r="2170" spans="2:31" x14ac:dyDescent="0.3">
      <c r="B2170" s="4" t="s">
        <v>149</v>
      </c>
      <c r="C2170" s="14"/>
      <c r="D2170" s="14"/>
      <c r="E2170" s="87">
        <v>0</v>
      </c>
      <c r="F2170" s="88">
        <v>0</v>
      </c>
      <c r="G2170" s="87">
        <v>0</v>
      </c>
      <c r="H2170" s="88">
        <v>0</v>
      </c>
      <c r="I2170" s="87">
        <v>0</v>
      </c>
      <c r="J2170" s="88">
        <v>0</v>
      </c>
      <c r="K2170" s="87">
        <v>0</v>
      </c>
      <c r="L2170" s="88">
        <v>0</v>
      </c>
      <c r="M2170" s="87">
        <v>2.6026085555553431</v>
      </c>
      <c r="N2170" s="88">
        <v>2.1777389703326748</v>
      </c>
      <c r="O2170" s="87">
        <v>0</v>
      </c>
      <c r="P2170" s="88">
        <v>0</v>
      </c>
      <c r="Q2170" s="87">
        <v>0</v>
      </c>
      <c r="R2170" s="88">
        <v>0</v>
      </c>
      <c r="S2170" s="87">
        <v>0</v>
      </c>
      <c r="T2170" s="88">
        <v>0</v>
      </c>
      <c r="U2170" s="87">
        <v>0</v>
      </c>
      <c r="V2170" s="88">
        <v>0</v>
      </c>
      <c r="W2170" s="87">
        <v>0.53620026853349467</v>
      </c>
      <c r="X2170" s="88">
        <v>0</v>
      </c>
      <c r="Y2170" s="87">
        <v>0</v>
      </c>
      <c r="Z2170" s="88">
        <v>0</v>
      </c>
      <c r="AA2170" s="87">
        <v>0</v>
      </c>
      <c r="AB2170" s="88">
        <v>0</v>
      </c>
      <c r="AC2170" s="58"/>
      <c r="AD2170" s="59">
        <f t="shared" si="45"/>
        <v>5.3165477944215134</v>
      </c>
      <c r="AE2170" s="58"/>
    </row>
    <row r="2171" spans="2:31" x14ac:dyDescent="0.3">
      <c r="B2171" s="4" t="s">
        <v>230</v>
      </c>
      <c r="C2171" s="14"/>
      <c r="D2171" s="14"/>
      <c r="E2171" s="87">
        <v>0.38620740969975781</v>
      </c>
      <c r="F2171" s="88">
        <v>0.39371960163116437</v>
      </c>
      <c r="G2171" s="87">
        <v>0.40123179356257094</v>
      </c>
      <c r="H2171" s="88">
        <v>0.40874399344126378</v>
      </c>
      <c r="I2171" s="87">
        <v>0.41406377576192244</v>
      </c>
      <c r="J2171" s="88">
        <v>0.41112131675084407</v>
      </c>
      <c r="K2171" s="87">
        <v>0.40640103022257518</v>
      </c>
      <c r="L2171" s="88">
        <v>0.41122131347656227</v>
      </c>
      <c r="M2171" s="87">
        <v>0.30499778827031443</v>
      </c>
      <c r="N2171" s="88">
        <v>0</v>
      </c>
      <c r="O2171" s="87">
        <v>0</v>
      </c>
      <c r="P2171" s="88">
        <v>0</v>
      </c>
      <c r="Q2171" s="87">
        <v>0</v>
      </c>
      <c r="R2171" s="88">
        <v>0</v>
      </c>
      <c r="S2171" s="87">
        <v>0</v>
      </c>
      <c r="T2171" s="88">
        <v>0</v>
      </c>
      <c r="U2171" s="87">
        <v>0</v>
      </c>
      <c r="V2171" s="88">
        <v>0</v>
      </c>
      <c r="W2171" s="87">
        <v>0</v>
      </c>
      <c r="X2171" s="88">
        <v>0</v>
      </c>
      <c r="Y2171" s="87">
        <v>0</v>
      </c>
      <c r="Z2171" s="88">
        <v>0</v>
      </c>
      <c r="AA2171" s="87">
        <v>0</v>
      </c>
      <c r="AB2171" s="88">
        <v>0</v>
      </c>
      <c r="AC2171" s="58"/>
      <c r="AD2171" s="59">
        <f t="shared" si="45"/>
        <v>3.5377080228169757</v>
      </c>
      <c r="AE2171" s="58"/>
    </row>
    <row r="2172" spans="2:31" x14ac:dyDescent="0.3">
      <c r="B2172" s="4" t="s">
        <v>248</v>
      </c>
      <c r="C2172" s="14"/>
      <c r="D2172" s="14"/>
      <c r="E2172" s="87">
        <v>0</v>
      </c>
      <c r="F2172" s="88">
        <v>0</v>
      </c>
      <c r="G2172" s="87">
        <v>0</v>
      </c>
      <c r="H2172" s="88">
        <v>0</v>
      </c>
      <c r="I2172" s="87">
        <v>0</v>
      </c>
      <c r="J2172" s="88">
        <v>0</v>
      </c>
      <c r="K2172" s="87">
        <v>0</v>
      </c>
      <c r="L2172" s="88">
        <v>0</v>
      </c>
      <c r="M2172" s="87">
        <v>0</v>
      </c>
      <c r="N2172" s="88">
        <v>0</v>
      </c>
      <c r="O2172" s="87">
        <v>0</v>
      </c>
      <c r="P2172" s="88">
        <v>0</v>
      </c>
      <c r="Q2172" s="87">
        <v>0</v>
      </c>
      <c r="R2172" s="88">
        <v>0</v>
      </c>
      <c r="S2172" s="87">
        <v>0</v>
      </c>
      <c r="T2172" s="88">
        <v>0</v>
      </c>
      <c r="U2172" s="87">
        <v>0</v>
      </c>
      <c r="V2172" s="88">
        <v>0</v>
      </c>
      <c r="W2172" s="87">
        <v>0</v>
      </c>
      <c r="X2172" s="88">
        <v>0</v>
      </c>
      <c r="Y2172" s="87">
        <v>0</v>
      </c>
      <c r="Z2172" s="88">
        <v>0</v>
      </c>
      <c r="AA2172" s="87">
        <v>0</v>
      </c>
      <c r="AB2172" s="88">
        <v>0</v>
      </c>
      <c r="AC2172" s="58"/>
      <c r="AD2172" s="59">
        <f t="shared" si="45"/>
        <v>0</v>
      </c>
      <c r="AE2172" s="58"/>
    </row>
    <row r="2173" spans="2:31" x14ac:dyDescent="0.3">
      <c r="B2173" s="4" t="s">
        <v>231</v>
      </c>
      <c r="C2173" s="14"/>
      <c r="D2173" s="14"/>
      <c r="E2173" s="87">
        <v>0.35098121166229268</v>
      </c>
      <c r="F2173" s="88">
        <v>0.34817600250244163</v>
      </c>
      <c r="G2173" s="87">
        <v>0.34537078539530458</v>
      </c>
      <c r="H2173" s="88">
        <v>0.34348175525665298</v>
      </c>
      <c r="I2173" s="87">
        <v>0.35624719460805282</v>
      </c>
      <c r="J2173" s="88">
        <v>0.37410795688629167</v>
      </c>
      <c r="K2173" s="87">
        <v>0.39060699195861837</v>
      </c>
      <c r="L2173" s="88">
        <v>0.40172431468963643</v>
      </c>
      <c r="M2173" s="87">
        <v>0.28893126010894787</v>
      </c>
      <c r="N2173" s="88">
        <v>0</v>
      </c>
      <c r="O2173" s="87">
        <v>0</v>
      </c>
      <c r="P2173" s="88">
        <v>0</v>
      </c>
      <c r="Q2173" s="87">
        <v>0</v>
      </c>
      <c r="R2173" s="88">
        <v>0</v>
      </c>
      <c r="S2173" s="87">
        <v>0</v>
      </c>
      <c r="T2173" s="88">
        <v>0</v>
      </c>
      <c r="U2173" s="87">
        <v>0</v>
      </c>
      <c r="V2173" s="88">
        <v>0</v>
      </c>
      <c r="W2173" s="87">
        <v>0</v>
      </c>
      <c r="X2173" s="88">
        <v>0</v>
      </c>
      <c r="Y2173" s="87">
        <v>0</v>
      </c>
      <c r="Z2173" s="88">
        <v>0</v>
      </c>
      <c r="AA2173" s="87">
        <v>0</v>
      </c>
      <c r="AB2173" s="88">
        <v>0</v>
      </c>
      <c r="AC2173" s="58"/>
      <c r="AD2173" s="59">
        <f t="shared" si="45"/>
        <v>3.1996274730682388</v>
      </c>
      <c r="AE2173" s="58"/>
    </row>
    <row r="2174" spans="2:31" x14ac:dyDescent="0.3">
      <c r="B2174" s="4" t="s">
        <v>292</v>
      </c>
      <c r="C2174" s="14"/>
      <c r="D2174" s="14"/>
      <c r="E2174" s="87">
        <v>0</v>
      </c>
      <c r="F2174" s="88">
        <v>0</v>
      </c>
      <c r="G2174" s="87">
        <v>0</v>
      </c>
      <c r="H2174" s="88">
        <v>0</v>
      </c>
      <c r="I2174" s="87">
        <v>0</v>
      </c>
      <c r="J2174" s="88">
        <v>0</v>
      </c>
      <c r="K2174" s="87">
        <v>0</v>
      </c>
      <c r="L2174" s="88">
        <v>0</v>
      </c>
      <c r="M2174" s="87">
        <v>0</v>
      </c>
      <c r="N2174" s="88">
        <v>0</v>
      </c>
      <c r="O2174" s="87">
        <v>0</v>
      </c>
      <c r="P2174" s="88">
        <v>0</v>
      </c>
      <c r="Q2174" s="87">
        <v>0</v>
      </c>
      <c r="R2174" s="88">
        <v>0</v>
      </c>
      <c r="S2174" s="87">
        <v>0</v>
      </c>
      <c r="T2174" s="88">
        <v>0</v>
      </c>
      <c r="U2174" s="87">
        <v>0</v>
      </c>
      <c r="V2174" s="88">
        <v>0</v>
      </c>
      <c r="W2174" s="87">
        <v>0</v>
      </c>
      <c r="X2174" s="88">
        <v>0</v>
      </c>
      <c r="Y2174" s="87">
        <v>0</v>
      </c>
      <c r="Z2174" s="88">
        <v>0</v>
      </c>
      <c r="AA2174" s="87">
        <v>0</v>
      </c>
      <c r="AB2174" s="88">
        <v>0</v>
      </c>
      <c r="AC2174" s="58"/>
      <c r="AD2174" s="59">
        <f t="shared" si="45"/>
        <v>0</v>
      </c>
      <c r="AE2174" s="58"/>
    </row>
    <row r="2175" spans="2:31" x14ac:dyDescent="0.3">
      <c r="B2175" s="4" t="s">
        <v>244</v>
      </c>
      <c r="C2175" s="14"/>
      <c r="D2175" s="14"/>
      <c r="E2175" s="87">
        <v>0</v>
      </c>
      <c r="F2175" s="88">
        <v>0</v>
      </c>
      <c r="G2175" s="87">
        <v>0</v>
      </c>
      <c r="H2175" s="88">
        <v>0</v>
      </c>
      <c r="I2175" s="87">
        <v>0</v>
      </c>
      <c r="J2175" s="88">
        <v>0</v>
      </c>
      <c r="K2175" s="87">
        <v>0</v>
      </c>
      <c r="L2175" s="88">
        <v>0</v>
      </c>
      <c r="M2175" s="87">
        <v>0</v>
      </c>
      <c r="N2175" s="88">
        <v>0</v>
      </c>
      <c r="O2175" s="87">
        <v>0</v>
      </c>
      <c r="P2175" s="88">
        <v>0</v>
      </c>
      <c r="Q2175" s="87">
        <v>0</v>
      </c>
      <c r="R2175" s="88">
        <v>0</v>
      </c>
      <c r="S2175" s="87">
        <v>0</v>
      </c>
      <c r="T2175" s="88">
        <v>0</v>
      </c>
      <c r="U2175" s="87">
        <v>0</v>
      </c>
      <c r="V2175" s="88">
        <v>0</v>
      </c>
      <c r="W2175" s="87">
        <v>0</v>
      </c>
      <c r="X2175" s="88">
        <v>0</v>
      </c>
      <c r="Y2175" s="87">
        <v>0</v>
      </c>
      <c r="Z2175" s="88">
        <v>0</v>
      </c>
      <c r="AA2175" s="87">
        <v>0</v>
      </c>
      <c r="AB2175" s="88">
        <v>0</v>
      </c>
      <c r="AC2175" s="58"/>
      <c r="AD2175" s="59">
        <f t="shared" si="45"/>
        <v>0</v>
      </c>
      <c r="AE2175" s="58"/>
    </row>
    <row r="2176" spans="2:31" x14ac:dyDescent="0.3">
      <c r="B2176" s="4" t="s">
        <v>245</v>
      </c>
      <c r="C2176" s="14"/>
      <c r="D2176" s="14"/>
      <c r="E2176" s="87">
        <v>0</v>
      </c>
      <c r="F2176" s="88">
        <v>0</v>
      </c>
      <c r="G2176" s="87">
        <v>0</v>
      </c>
      <c r="H2176" s="88">
        <v>0</v>
      </c>
      <c r="I2176" s="87">
        <v>0</v>
      </c>
      <c r="J2176" s="88">
        <v>0</v>
      </c>
      <c r="K2176" s="87">
        <v>0</v>
      </c>
      <c r="L2176" s="88">
        <v>0</v>
      </c>
      <c r="M2176" s="87">
        <v>0</v>
      </c>
      <c r="N2176" s="88">
        <v>0</v>
      </c>
      <c r="O2176" s="87">
        <v>0</v>
      </c>
      <c r="P2176" s="88">
        <v>0</v>
      </c>
      <c r="Q2176" s="87">
        <v>0</v>
      </c>
      <c r="R2176" s="88">
        <v>0</v>
      </c>
      <c r="S2176" s="87">
        <v>0</v>
      </c>
      <c r="T2176" s="88">
        <v>0</v>
      </c>
      <c r="U2176" s="87">
        <v>0</v>
      </c>
      <c r="V2176" s="88">
        <v>0</v>
      </c>
      <c r="W2176" s="87">
        <v>0</v>
      </c>
      <c r="X2176" s="88">
        <v>0</v>
      </c>
      <c r="Y2176" s="87">
        <v>0</v>
      </c>
      <c r="Z2176" s="88">
        <v>0</v>
      </c>
      <c r="AA2176" s="87">
        <v>0</v>
      </c>
      <c r="AB2176" s="88">
        <v>0</v>
      </c>
      <c r="AC2176" s="58"/>
      <c r="AD2176" s="59">
        <f t="shared" si="45"/>
        <v>0</v>
      </c>
      <c r="AE2176" s="58"/>
    </row>
    <row r="2177" spans="2:31" x14ac:dyDescent="0.3">
      <c r="B2177" s="4" t="s">
        <v>257</v>
      </c>
      <c r="C2177" s="14"/>
      <c r="D2177" s="14"/>
      <c r="E2177" s="87">
        <v>0</v>
      </c>
      <c r="F2177" s="88">
        <v>0</v>
      </c>
      <c r="G2177" s="87">
        <v>0</v>
      </c>
      <c r="H2177" s="88">
        <v>0</v>
      </c>
      <c r="I2177" s="87">
        <v>0</v>
      </c>
      <c r="J2177" s="88">
        <v>0</v>
      </c>
      <c r="K2177" s="87">
        <v>0</v>
      </c>
      <c r="L2177" s="88">
        <v>0</v>
      </c>
      <c r="M2177" s="87">
        <v>0</v>
      </c>
      <c r="N2177" s="88">
        <v>0</v>
      </c>
      <c r="O2177" s="87">
        <v>0</v>
      </c>
      <c r="P2177" s="88">
        <v>0</v>
      </c>
      <c r="Q2177" s="87">
        <v>0</v>
      </c>
      <c r="R2177" s="88">
        <v>0</v>
      </c>
      <c r="S2177" s="87">
        <v>0</v>
      </c>
      <c r="T2177" s="88">
        <v>0</v>
      </c>
      <c r="U2177" s="87">
        <v>0</v>
      </c>
      <c r="V2177" s="88">
        <v>0</v>
      </c>
      <c r="W2177" s="87">
        <v>0</v>
      </c>
      <c r="X2177" s="88">
        <v>0</v>
      </c>
      <c r="Y2177" s="87">
        <v>0</v>
      </c>
      <c r="Z2177" s="88">
        <v>0</v>
      </c>
      <c r="AA2177" s="87">
        <v>0</v>
      </c>
      <c r="AB2177" s="88">
        <v>0</v>
      </c>
      <c r="AC2177" s="58"/>
      <c r="AD2177" s="59">
        <f t="shared" si="45"/>
        <v>0</v>
      </c>
      <c r="AE2177" s="58"/>
    </row>
    <row r="2178" spans="2:31" x14ac:dyDescent="0.3">
      <c r="B2178" s="4" t="s">
        <v>222</v>
      </c>
      <c r="C2178" s="14"/>
      <c r="D2178" s="14"/>
      <c r="E2178" s="87">
        <v>0</v>
      </c>
      <c r="F2178" s="88">
        <v>0</v>
      </c>
      <c r="G2178" s="87">
        <v>0</v>
      </c>
      <c r="H2178" s="88">
        <v>0</v>
      </c>
      <c r="I2178" s="87">
        <v>0</v>
      </c>
      <c r="J2178" s="88">
        <v>0</v>
      </c>
      <c r="K2178" s="87">
        <v>0</v>
      </c>
      <c r="L2178" s="88">
        <v>0</v>
      </c>
      <c r="M2178" s="87">
        <v>0</v>
      </c>
      <c r="N2178" s="88">
        <v>0</v>
      </c>
      <c r="O2178" s="87">
        <v>0</v>
      </c>
      <c r="P2178" s="88">
        <v>0</v>
      </c>
      <c r="Q2178" s="87">
        <v>0</v>
      </c>
      <c r="R2178" s="88">
        <v>0</v>
      </c>
      <c r="S2178" s="87">
        <v>0</v>
      </c>
      <c r="T2178" s="88">
        <v>0</v>
      </c>
      <c r="U2178" s="87">
        <v>0</v>
      </c>
      <c r="V2178" s="88">
        <v>0</v>
      </c>
      <c r="W2178" s="87">
        <v>0</v>
      </c>
      <c r="X2178" s="88">
        <v>0</v>
      </c>
      <c r="Y2178" s="87">
        <v>0</v>
      </c>
      <c r="Z2178" s="88">
        <v>0</v>
      </c>
      <c r="AA2178" s="87">
        <v>0</v>
      </c>
      <c r="AB2178" s="88">
        <v>0</v>
      </c>
      <c r="AC2178" s="58"/>
      <c r="AD2178" s="59">
        <f t="shared" si="45"/>
        <v>0</v>
      </c>
      <c r="AE2178" s="58"/>
    </row>
    <row r="2179" spans="2:31" x14ac:dyDescent="0.3">
      <c r="B2179" s="4" t="s">
        <v>223</v>
      </c>
      <c r="C2179" s="14"/>
      <c r="D2179" s="14"/>
      <c r="E2179" s="87">
        <v>0</v>
      </c>
      <c r="F2179" s="88">
        <v>0</v>
      </c>
      <c r="G2179" s="87">
        <v>0</v>
      </c>
      <c r="H2179" s="88">
        <v>0</v>
      </c>
      <c r="I2179" s="87">
        <v>0</v>
      </c>
      <c r="J2179" s="88">
        <v>0</v>
      </c>
      <c r="K2179" s="87">
        <v>0</v>
      </c>
      <c r="L2179" s="88">
        <v>0</v>
      </c>
      <c r="M2179" s="87">
        <v>0</v>
      </c>
      <c r="N2179" s="88">
        <v>0</v>
      </c>
      <c r="O2179" s="87">
        <v>0</v>
      </c>
      <c r="P2179" s="88">
        <v>0</v>
      </c>
      <c r="Q2179" s="87">
        <v>0</v>
      </c>
      <c r="R2179" s="88">
        <v>0</v>
      </c>
      <c r="S2179" s="87">
        <v>0</v>
      </c>
      <c r="T2179" s="88">
        <v>0</v>
      </c>
      <c r="U2179" s="87">
        <v>0</v>
      </c>
      <c r="V2179" s="88">
        <v>0</v>
      </c>
      <c r="W2179" s="87">
        <v>0</v>
      </c>
      <c r="X2179" s="88">
        <v>0</v>
      </c>
      <c r="Y2179" s="87">
        <v>0</v>
      </c>
      <c r="Z2179" s="88">
        <v>0</v>
      </c>
      <c r="AA2179" s="87">
        <v>0</v>
      </c>
      <c r="AB2179" s="88">
        <v>0</v>
      </c>
      <c r="AC2179" s="58"/>
      <c r="AD2179" s="59">
        <f t="shared" si="45"/>
        <v>0</v>
      </c>
      <c r="AE2179" s="58"/>
    </row>
    <row r="2180" spans="2:31" x14ac:dyDescent="0.3">
      <c r="B2180" s="4" t="s">
        <v>224</v>
      </c>
      <c r="C2180" s="14"/>
      <c r="D2180" s="14"/>
      <c r="E2180" s="87">
        <v>0</v>
      </c>
      <c r="F2180" s="88">
        <v>0</v>
      </c>
      <c r="G2180" s="87">
        <v>0</v>
      </c>
      <c r="H2180" s="88">
        <v>0</v>
      </c>
      <c r="I2180" s="87">
        <v>0</v>
      </c>
      <c r="J2180" s="88">
        <v>0</v>
      </c>
      <c r="K2180" s="87">
        <v>0</v>
      </c>
      <c r="L2180" s="88">
        <v>0</v>
      </c>
      <c r="M2180" s="87">
        <v>0</v>
      </c>
      <c r="N2180" s="88">
        <v>0</v>
      </c>
      <c r="O2180" s="87">
        <v>0</v>
      </c>
      <c r="P2180" s="88">
        <v>0</v>
      </c>
      <c r="Q2180" s="87">
        <v>0</v>
      </c>
      <c r="R2180" s="88">
        <v>0</v>
      </c>
      <c r="S2180" s="87">
        <v>0</v>
      </c>
      <c r="T2180" s="88">
        <v>0</v>
      </c>
      <c r="U2180" s="87">
        <v>0</v>
      </c>
      <c r="V2180" s="88">
        <v>0</v>
      </c>
      <c r="W2180" s="87">
        <v>0</v>
      </c>
      <c r="X2180" s="88">
        <v>0</v>
      </c>
      <c r="Y2180" s="87">
        <v>0</v>
      </c>
      <c r="Z2180" s="88">
        <v>0</v>
      </c>
      <c r="AA2180" s="87">
        <v>0</v>
      </c>
      <c r="AB2180" s="88">
        <v>0</v>
      </c>
      <c r="AC2180" s="58"/>
      <c r="AD2180" s="59">
        <f t="shared" si="45"/>
        <v>0</v>
      </c>
      <c r="AE2180" s="58"/>
    </row>
    <row r="2181" spans="2:31" x14ac:dyDescent="0.3">
      <c r="B2181" s="4" t="s">
        <v>258</v>
      </c>
      <c r="C2181" s="14"/>
      <c r="D2181" s="14"/>
      <c r="E2181" s="87">
        <v>0</v>
      </c>
      <c r="F2181" s="88">
        <v>0</v>
      </c>
      <c r="G2181" s="87">
        <v>0</v>
      </c>
      <c r="H2181" s="88">
        <v>0</v>
      </c>
      <c r="I2181" s="87">
        <v>0</v>
      </c>
      <c r="J2181" s="88">
        <v>0</v>
      </c>
      <c r="K2181" s="87">
        <v>0</v>
      </c>
      <c r="L2181" s="88">
        <v>0</v>
      </c>
      <c r="M2181" s="87">
        <v>0</v>
      </c>
      <c r="N2181" s="88">
        <v>0</v>
      </c>
      <c r="O2181" s="87">
        <v>0</v>
      </c>
      <c r="P2181" s="88">
        <v>0</v>
      </c>
      <c r="Q2181" s="87">
        <v>0</v>
      </c>
      <c r="R2181" s="88">
        <v>0</v>
      </c>
      <c r="S2181" s="87">
        <v>0</v>
      </c>
      <c r="T2181" s="88">
        <v>0</v>
      </c>
      <c r="U2181" s="87">
        <v>0</v>
      </c>
      <c r="V2181" s="88">
        <v>0</v>
      </c>
      <c r="W2181" s="87">
        <v>0</v>
      </c>
      <c r="X2181" s="88">
        <v>0</v>
      </c>
      <c r="Y2181" s="87">
        <v>0</v>
      </c>
      <c r="Z2181" s="88">
        <v>0</v>
      </c>
      <c r="AA2181" s="87">
        <v>0</v>
      </c>
      <c r="AB2181" s="88">
        <v>0</v>
      </c>
      <c r="AC2181" s="58"/>
      <c r="AD2181" s="59">
        <f t="shared" si="45"/>
        <v>0</v>
      </c>
      <c r="AE2181" s="58"/>
    </row>
    <row r="2182" spans="2:31" x14ac:dyDescent="0.3">
      <c r="B2182" s="4" t="s">
        <v>246</v>
      </c>
      <c r="C2182" s="14"/>
      <c r="D2182" s="14"/>
      <c r="E2182" s="87">
        <v>0</v>
      </c>
      <c r="F2182" s="88">
        <v>0</v>
      </c>
      <c r="G2182" s="87">
        <v>0</v>
      </c>
      <c r="H2182" s="88">
        <v>0</v>
      </c>
      <c r="I2182" s="87">
        <v>0</v>
      </c>
      <c r="J2182" s="88">
        <v>0</v>
      </c>
      <c r="K2182" s="87">
        <v>0</v>
      </c>
      <c r="L2182" s="88">
        <v>0</v>
      </c>
      <c r="M2182" s="87">
        <v>0</v>
      </c>
      <c r="N2182" s="88">
        <v>0</v>
      </c>
      <c r="O2182" s="87">
        <v>0</v>
      </c>
      <c r="P2182" s="88">
        <v>0</v>
      </c>
      <c r="Q2182" s="87">
        <v>0</v>
      </c>
      <c r="R2182" s="88">
        <v>0</v>
      </c>
      <c r="S2182" s="87">
        <v>0</v>
      </c>
      <c r="T2182" s="88">
        <v>0</v>
      </c>
      <c r="U2182" s="87">
        <v>0</v>
      </c>
      <c r="V2182" s="88">
        <v>0</v>
      </c>
      <c r="W2182" s="87">
        <v>0</v>
      </c>
      <c r="X2182" s="88">
        <v>0</v>
      </c>
      <c r="Y2182" s="87">
        <v>0</v>
      </c>
      <c r="Z2182" s="88">
        <v>0</v>
      </c>
      <c r="AA2182" s="87">
        <v>0</v>
      </c>
      <c r="AB2182" s="88">
        <v>0</v>
      </c>
      <c r="AC2182" s="58"/>
      <c r="AD2182" s="59">
        <f t="shared" si="45"/>
        <v>0</v>
      </c>
      <c r="AE2182" s="58"/>
    </row>
    <row r="2183" spans="2:31" x14ac:dyDescent="0.3">
      <c r="B2183" s="4" t="s">
        <v>189</v>
      </c>
      <c r="C2183" s="14"/>
      <c r="D2183" s="14"/>
      <c r="E2183" s="87">
        <v>0</v>
      </c>
      <c r="F2183" s="88">
        <v>0</v>
      </c>
      <c r="G2183" s="87">
        <v>0</v>
      </c>
      <c r="H2183" s="88">
        <v>0</v>
      </c>
      <c r="I2183" s="87">
        <v>0</v>
      </c>
      <c r="J2183" s="88">
        <v>0</v>
      </c>
      <c r="K2183" s="87">
        <v>0</v>
      </c>
      <c r="L2183" s="88">
        <v>0</v>
      </c>
      <c r="M2183" s="87">
        <v>0</v>
      </c>
      <c r="N2183" s="88">
        <v>0</v>
      </c>
      <c r="O2183" s="87">
        <v>0</v>
      </c>
      <c r="P2183" s="88">
        <v>0</v>
      </c>
      <c r="Q2183" s="87">
        <v>0</v>
      </c>
      <c r="R2183" s="88">
        <v>0</v>
      </c>
      <c r="S2183" s="87">
        <v>0</v>
      </c>
      <c r="T2183" s="88">
        <v>0</v>
      </c>
      <c r="U2183" s="87">
        <v>0</v>
      </c>
      <c r="V2183" s="88">
        <v>0</v>
      </c>
      <c r="W2183" s="87">
        <v>0</v>
      </c>
      <c r="X2183" s="88">
        <v>0</v>
      </c>
      <c r="Y2183" s="87">
        <v>0</v>
      </c>
      <c r="Z2183" s="88">
        <v>0</v>
      </c>
      <c r="AA2183" s="87">
        <v>0</v>
      </c>
      <c r="AB2183" s="88">
        <v>0</v>
      </c>
      <c r="AC2183" s="58"/>
      <c r="AD2183" s="59">
        <f t="shared" si="45"/>
        <v>0</v>
      </c>
      <c r="AE2183" s="58"/>
    </row>
    <row r="2184" spans="2:31" x14ac:dyDescent="0.3">
      <c r="B2184" s="4" t="s">
        <v>190</v>
      </c>
      <c r="C2184" s="14"/>
      <c r="D2184" s="14"/>
      <c r="E2184" s="87">
        <v>0</v>
      </c>
      <c r="F2184" s="88">
        <v>0</v>
      </c>
      <c r="G2184" s="87">
        <v>0</v>
      </c>
      <c r="H2184" s="88">
        <v>0</v>
      </c>
      <c r="I2184" s="87">
        <v>0</v>
      </c>
      <c r="J2184" s="88">
        <v>0</v>
      </c>
      <c r="K2184" s="87">
        <v>0</v>
      </c>
      <c r="L2184" s="88">
        <v>0</v>
      </c>
      <c r="M2184" s="87">
        <v>0</v>
      </c>
      <c r="N2184" s="88">
        <v>0</v>
      </c>
      <c r="O2184" s="87">
        <v>0</v>
      </c>
      <c r="P2184" s="88">
        <v>0</v>
      </c>
      <c r="Q2184" s="87">
        <v>0</v>
      </c>
      <c r="R2184" s="88">
        <v>0</v>
      </c>
      <c r="S2184" s="87">
        <v>0</v>
      </c>
      <c r="T2184" s="88">
        <v>0</v>
      </c>
      <c r="U2184" s="87">
        <v>0</v>
      </c>
      <c r="V2184" s="88">
        <v>0</v>
      </c>
      <c r="W2184" s="87">
        <v>0</v>
      </c>
      <c r="X2184" s="88">
        <v>0</v>
      </c>
      <c r="Y2184" s="87">
        <v>0</v>
      </c>
      <c r="Z2184" s="88">
        <v>0</v>
      </c>
      <c r="AA2184" s="87">
        <v>0</v>
      </c>
      <c r="AB2184" s="88">
        <v>0</v>
      </c>
      <c r="AC2184" s="58"/>
      <c r="AD2184" s="59">
        <f t="shared" si="45"/>
        <v>0</v>
      </c>
      <c r="AE2184" s="58"/>
    </row>
    <row r="2185" spans="2:31" x14ac:dyDescent="0.3">
      <c r="B2185" s="4" t="s">
        <v>208</v>
      </c>
      <c r="C2185" s="14"/>
      <c r="D2185" s="14"/>
      <c r="E2185" s="87">
        <v>0</v>
      </c>
      <c r="F2185" s="88">
        <v>0</v>
      </c>
      <c r="G2185" s="87">
        <v>0</v>
      </c>
      <c r="H2185" s="88">
        <v>0</v>
      </c>
      <c r="I2185" s="87">
        <v>0</v>
      </c>
      <c r="J2185" s="88">
        <v>0</v>
      </c>
      <c r="K2185" s="87">
        <v>0</v>
      </c>
      <c r="L2185" s="88">
        <v>0</v>
      </c>
      <c r="M2185" s="87">
        <v>0.65102400546603745</v>
      </c>
      <c r="N2185" s="88">
        <v>0.45291673342386879</v>
      </c>
      <c r="O2185" s="87">
        <v>0.6944918235143025</v>
      </c>
      <c r="P2185" s="88">
        <v>0.95142862002054851</v>
      </c>
      <c r="Q2185" s="87">
        <v>1.8540260632832846</v>
      </c>
      <c r="R2185" s="88">
        <v>2.0234751343727115</v>
      </c>
      <c r="S2185" s="87">
        <v>2.0372396349906925</v>
      </c>
      <c r="T2185" s="88">
        <v>2.0510041435559585</v>
      </c>
      <c r="U2185" s="87">
        <v>2.0647686402002967</v>
      </c>
      <c r="V2185" s="88">
        <v>2.0785331447919213</v>
      </c>
      <c r="W2185" s="87">
        <v>1.9784205516179405</v>
      </c>
      <c r="X2185" s="88">
        <v>0</v>
      </c>
      <c r="Y2185" s="87">
        <v>0</v>
      </c>
      <c r="Z2185" s="88">
        <v>0</v>
      </c>
      <c r="AA2185" s="87">
        <v>0</v>
      </c>
      <c r="AB2185" s="88">
        <v>0</v>
      </c>
      <c r="AC2185" s="58"/>
      <c r="AD2185" s="59">
        <f t="shared" si="45"/>
        <v>16.837328495237564</v>
      </c>
      <c r="AE2185" s="58"/>
    </row>
    <row r="2186" spans="2:31" x14ac:dyDescent="0.3">
      <c r="B2186" s="4" t="s">
        <v>209</v>
      </c>
      <c r="C2186" s="14"/>
      <c r="D2186" s="14"/>
      <c r="E2186" s="87">
        <v>0</v>
      </c>
      <c r="F2186" s="88">
        <v>0</v>
      </c>
      <c r="G2186" s="87">
        <v>0</v>
      </c>
      <c r="H2186" s="88">
        <v>0</v>
      </c>
      <c r="I2186" s="87">
        <v>0</v>
      </c>
      <c r="J2186" s="88">
        <v>0</v>
      </c>
      <c r="K2186" s="87">
        <v>0</v>
      </c>
      <c r="L2186" s="88">
        <v>0</v>
      </c>
      <c r="M2186" s="87">
        <v>0</v>
      </c>
      <c r="N2186" s="88">
        <v>0</v>
      </c>
      <c r="O2186" s="87">
        <v>0</v>
      </c>
      <c r="P2186" s="88">
        <v>0</v>
      </c>
      <c r="Q2186" s="87">
        <v>0</v>
      </c>
      <c r="R2186" s="88">
        <v>0</v>
      </c>
      <c r="S2186" s="87">
        <v>0</v>
      </c>
      <c r="T2186" s="88">
        <v>0</v>
      </c>
      <c r="U2186" s="87">
        <v>0</v>
      </c>
      <c r="V2186" s="88">
        <v>0</v>
      </c>
      <c r="W2186" s="87">
        <v>0</v>
      </c>
      <c r="X2186" s="88">
        <v>0</v>
      </c>
      <c r="Y2186" s="87">
        <v>0</v>
      </c>
      <c r="Z2186" s="88">
        <v>0</v>
      </c>
      <c r="AA2186" s="87">
        <v>0</v>
      </c>
      <c r="AB2186" s="88">
        <v>0</v>
      </c>
      <c r="AC2186" s="58"/>
      <c r="AD2186" s="59">
        <f t="shared" si="45"/>
        <v>0</v>
      </c>
      <c r="AE2186" s="58"/>
    </row>
    <row r="2187" spans="2:31" x14ac:dyDescent="0.3">
      <c r="B2187" s="4" t="s">
        <v>210</v>
      </c>
      <c r="C2187" s="14"/>
      <c r="D2187" s="14"/>
      <c r="E2187" s="87">
        <v>0</v>
      </c>
      <c r="F2187" s="88">
        <v>0</v>
      </c>
      <c r="G2187" s="87">
        <v>0</v>
      </c>
      <c r="H2187" s="88">
        <v>0</v>
      </c>
      <c r="I2187" s="87">
        <v>0</v>
      </c>
      <c r="J2187" s="88">
        <v>0</v>
      </c>
      <c r="K2187" s="87">
        <v>0</v>
      </c>
      <c r="L2187" s="88">
        <v>0</v>
      </c>
      <c r="M2187" s="87">
        <v>1.3097236553827886E-2</v>
      </c>
      <c r="N2187" s="88">
        <v>3.1491672992706207E-2</v>
      </c>
      <c r="O2187" s="87">
        <v>3.2983289162317825E-2</v>
      </c>
      <c r="P2187" s="88">
        <v>3.4061402082443154E-2</v>
      </c>
      <c r="Q2187" s="87">
        <v>3.418641090393057E-2</v>
      </c>
      <c r="R2187" s="88">
        <v>3.4311415751775029E-2</v>
      </c>
      <c r="S2187" s="87">
        <v>3.4436424573262445E-2</v>
      </c>
      <c r="T2187" s="88">
        <v>3.4561427434285405E-2</v>
      </c>
      <c r="U2187" s="87">
        <v>3.4686434268951322E-2</v>
      </c>
      <c r="V2187" s="88">
        <v>3.4811441103617266E-2</v>
      </c>
      <c r="W2187" s="87">
        <v>2.5607837835947608E-2</v>
      </c>
      <c r="X2187" s="88">
        <v>0</v>
      </c>
      <c r="Y2187" s="87">
        <v>0</v>
      </c>
      <c r="Z2187" s="88">
        <v>0</v>
      </c>
      <c r="AA2187" s="87">
        <v>0</v>
      </c>
      <c r="AB2187" s="88">
        <v>0</v>
      </c>
      <c r="AC2187" s="58"/>
      <c r="AD2187" s="59">
        <f t="shared" si="45"/>
        <v>0.34423499266306479</v>
      </c>
      <c r="AE2187" s="58"/>
    </row>
    <row r="2188" spans="2:31" x14ac:dyDescent="0.3">
      <c r="B2188" s="4" t="s">
        <v>211</v>
      </c>
      <c r="C2188" s="14"/>
      <c r="D2188" s="14"/>
      <c r="E2188" s="87">
        <v>0</v>
      </c>
      <c r="F2188" s="88">
        <v>0</v>
      </c>
      <c r="G2188" s="87">
        <v>0</v>
      </c>
      <c r="H2188" s="88">
        <v>0</v>
      </c>
      <c r="I2188" s="87">
        <v>0</v>
      </c>
      <c r="J2188" s="88">
        <v>0</v>
      </c>
      <c r="K2188" s="87">
        <v>0</v>
      </c>
      <c r="L2188" s="88">
        <v>0</v>
      </c>
      <c r="M2188" s="87">
        <v>8.9652776718139281E-3</v>
      </c>
      <c r="N2188" s="88">
        <v>2.0245854059855052E-2</v>
      </c>
      <c r="O2188" s="87">
        <v>2.0745869477589836E-2</v>
      </c>
      <c r="P2188" s="88">
        <v>2.0938593149185083E-2</v>
      </c>
      <c r="Q2188" s="87">
        <v>2.0813584327697667E-2</v>
      </c>
      <c r="R2188" s="88">
        <v>2.0688579479853218E-2</v>
      </c>
      <c r="S2188" s="87">
        <v>2.0563570658365799E-2</v>
      </c>
      <c r="T2188" s="88">
        <v>2.0438569784164338E-2</v>
      </c>
      <c r="U2188" s="87">
        <v>2.0313560962676912E-2</v>
      </c>
      <c r="V2188" s="88">
        <v>2.0188554128010981E-2</v>
      </c>
      <c r="W2188" s="87">
        <v>1.472549200057977E-2</v>
      </c>
      <c r="X2188" s="88">
        <v>0</v>
      </c>
      <c r="Y2188" s="87">
        <v>0</v>
      </c>
      <c r="Z2188" s="88">
        <v>0</v>
      </c>
      <c r="AA2188" s="87">
        <v>0</v>
      </c>
      <c r="AB2188" s="88">
        <v>0</v>
      </c>
      <c r="AC2188" s="58"/>
      <c r="AD2188" s="59">
        <f t="shared" si="45"/>
        <v>0.2086275056997926</v>
      </c>
      <c r="AE2188" s="58"/>
    </row>
    <row r="2189" spans="2:31" x14ac:dyDescent="0.3">
      <c r="B2189" s="4" t="s">
        <v>136</v>
      </c>
      <c r="C2189" s="14"/>
      <c r="D2189" s="14"/>
      <c r="E2189" s="87">
        <v>0</v>
      </c>
      <c r="F2189" s="88">
        <v>0</v>
      </c>
      <c r="G2189" s="87">
        <v>0</v>
      </c>
      <c r="H2189" s="88">
        <v>0</v>
      </c>
      <c r="I2189" s="87">
        <v>0</v>
      </c>
      <c r="J2189" s="88">
        <v>0</v>
      </c>
      <c r="K2189" s="87">
        <v>0</v>
      </c>
      <c r="L2189" s="88">
        <v>0</v>
      </c>
      <c r="M2189" s="87">
        <v>0</v>
      </c>
      <c r="N2189" s="88">
        <v>0</v>
      </c>
      <c r="O2189" s="87">
        <v>0</v>
      </c>
      <c r="P2189" s="88">
        <v>1.10197730064392E-2</v>
      </c>
      <c r="Q2189" s="87">
        <v>5.844317754109667E-3</v>
      </c>
      <c r="R2189" s="88">
        <v>0</v>
      </c>
      <c r="S2189" s="87">
        <v>0</v>
      </c>
      <c r="T2189" s="88">
        <v>0.69563384269078565</v>
      </c>
      <c r="U2189" s="87">
        <v>0.83707402610778714</v>
      </c>
      <c r="V2189" s="88">
        <v>0.84937496910095145</v>
      </c>
      <c r="W2189" s="87">
        <v>0.62354456736246733</v>
      </c>
      <c r="X2189" s="88">
        <v>0</v>
      </c>
      <c r="Y2189" s="87">
        <v>0</v>
      </c>
      <c r="Z2189" s="88">
        <v>0</v>
      </c>
      <c r="AA2189" s="87">
        <v>0</v>
      </c>
      <c r="AB2189" s="88">
        <v>0</v>
      </c>
      <c r="AC2189" s="58"/>
      <c r="AD2189" s="59">
        <f t="shared" si="45"/>
        <v>3.0224914960225409</v>
      </c>
      <c r="AE2189" s="58"/>
    </row>
    <row r="2190" spans="2:31" x14ac:dyDescent="0.3">
      <c r="B2190" s="4" t="s">
        <v>137</v>
      </c>
      <c r="C2190" s="14"/>
      <c r="D2190" s="14"/>
      <c r="E2190" s="87">
        <v>0</v>
      </c>
      <c r="F2190" s="88">
        <v>0</v>
      </c>
      <c r="G2190" s="87">
        <v>0</v>
      </c>
      <c r="H2190" s="88">
        <v>0</v>
      </c>
      <c r="I2190" s="87">
        <v>0</v>
      </c>
      <c r="J2190" s="88">
        <v>0</v>
      </c>
      <c r="K2190" s="87">
        <v>0</v>
      </c>
      <c r="L2190" s="88">
        <v>0</v>
      </c>
      <c r="M2190" s="87">
        <v>0</v>
      </c>
      <c r="N2190" s="88">
        <v>0</v>
      </c>
      <c r="O2190" s="87">
        <v>0</v>
      </c>
      <c r="P2190" s="88">
        <v>0</v>
      </c>
      <c r="Q2190" s="87">
        <v>0.70930387023290009</v>
      </c>
      <c r="R2190" s="88">
        <v>1.9800011700789133</v>
      </c>
      <c r="S2190" s="87">
        <v>1.8580566293398535</v>
      </c>
      <c r="T2190" s="88">
        <v>1.833882316589355</v>
      </c>
      <c r="U2190" s="87">
        <v>1.8340829140345256</v>
      </c>
      <c r="V2190" s="88">
        <v>1.8477361950238544</v>
      </c>
      <c r="W2190" s="87">
        <v>1.3797664021809897</v>
      </c>
      <c r="X2190" s="88">
        <v>0</v>
      </c>
      <c r="Y2190" s="87">
        <v>0</v>
      </c>
      <c r="Z2190" s="88">
        <v>0</v>
      </c>
      <c r="AA2190" s="87">
        <v>0</v>
      </c>
      <c r="AB2190" s="88">
        <v>0</v>
      </c>
      <c r="AC2190" s="58"/>
      <c r="AD2190" s="59">
        <f t="shared" si="45"/>
        <v>11.442829497480391</v>
      </c>
      <c r="AE2190" s="58"/>
    </row>
    <row r="2191" spans="2:31" x14ac:dyDescent="0.3">
      <c r="B2191" s="4" t="s">
        <v>227</v>
      </c>
      <c r="C2191" s="14"/>
      <c r="D2191" s="14"/>
      <c r="E2191" s="87">
        <v>0.64703719615936284</v>
      </c>
      <c r="F2191" s="88">
        <v>0.65264873504638676</v>
      </c>
      <c r="G2191" s="87">
        <v>0.65826025009155276</v>
      </c>
      <c r="H2191" s="88">
        <v>0.66498437722523984</v>
      </c>
      <c r="I2191" s="87">
        <v>0.68941335678100601</v>
      </c>
      <c r="J2191" s="88">
        <v>0.71998075644175219</v>
      </c>
      <c r="K2191" s="87">
        <v>0.75038742376963286</v>
      </c>
      <c r="L2191" s="88">
        <v>0.7817432085673014</v>
      </c>
      <c r="M2191" s="87">
        <v>0.58255715370178196</v>
      </c>
      <c r="N2191" s="88">
        <v>0</v>
      </c>
      <c r="O2191" s="87">
        <v>0</v>
      </c>
      <c r="P2191" s="88">
        <v>0</v>
      </c>
      <c r="Q2191" s="87">
        <v>0</v>
      </c>
      <c r="R2191" s="88">
        <v>0</v>
      </c>
      <c r="S2191" s="87">
        <v>0</v>
      </c>
      <c r="T2191" s="88">
        <v>0</v>
      </c>
      <c r="U2191" s="87">
        <v>0</v>
      </c>
      <c r="V2191" s="88">
        <v>0</v>
      </c>
      <c r="W2191" s="87">
        <v>0</v>
      </c>
      <c r="X2191" s="88">
        <v>0</v>
      </c>
      <c r="Y2191" s="87">
        <v>0</v>
      </c>
      <c r="Z2191" s="88">
        <v>0</v>
      </c>
      <c r="AA2191" s="87">
        <v>0</v>
      </c>
      <c r="AB2191" s="88">
        <v>0</v>
      </c>
      <c r="AC2191" s="58"/>
      <c r="AD2191" s="59">
        <f t="shared" si="45"/>
        <v>6.1470124577840171</v>
      </c>
      <c r="AE2191" s="58"/>
    </row>
    <row r="2192" spans="2:31" x14ac:dyDescent="0.3">
      <c r="B2192" s="4" t="s">
        <v>293</v>
      </c>
      <c r="C2192" s="14"/>
      <c r="D2192" s="14"/>
      <c r="E2192" s="87">
        <v>0</v>
      </c>
      <c r="F2192" s="88">
        <v>0</v>
      </c>
      <c r="G2192" s="87">
        <v>0</v>
      </c>
      <c r="H2192" s="88">
        <v>0</v>
      </c>
      <c r="I2192" s="87">
        <v>0</v>
      </c>
      <c r="J2192" s="88">
        <v>0</v>
      </c>
      <c r="K2192" s="87">
        <v>0</v>
      </c>
      <c r="L2192" s="88">
        <v>0</v>
      </c>
      <c r="M2192" s="87">
        <v>0</v>
      </c>
      <c r="N2192" s="88">
        <v>0</v>
      </c>
      <c r="O2192" s="87">
        <v>0</v>
      </c>
      <c r="P2192" s="88">
        <v>0</v>
      </c>
      <c r="Q2192" s="87">
        <v>0</v>
      </c>
      <c r="R2192" s="88">
        <v>0</v>
      </c>
      <c r="S2192" s="87">
        <v>0</v>
      </c>
      <c r="T2192" s="88">
        <v>0</v>
      </c>
      <c r="U2192" s="87">
        <v>0</v>
      </c>
      <c r="V2192" s="88">
        <v>0</v>
      </c>
      <c r="W2192" s="87">
        <v>0</v>
      </c>
      <c r="X2192" s="88">
        <v>0</v>
      </c>
      <c r="Y2192" s="87">
        <v>0</v>
      </c>
      <c r="Z2192" s="88">
        <v>0</v>
      </c>
      <c r="AA2192" s="87">
        <v>0</v>
      </c>
      <c r="AB2192" s="88">
        <v>0</v>
      </c>
      <c r="AC2192" s="58"/>
      <c r="AD2192" s="59">
        <f t="shared" si="45"/>
        <v>0</v>
      </c>
      <c r="AE2192" s="58"/>
    </row>
    <row r="2193" spans="2:31" x14ac:dyDescent="0.3">
      <c r="B2193" s="4" t="s">
        <v>294</v>
      </c>
      <c r="C2193" s="14"/>
      <c r="D2193" s="14"/>
      <c r="E2193" s="87">
        <v>0</v>
      </c>
      <c r="F2193" s="88">
        <v>0</v>
      </c>
      <c r="G2193" s="87">
        <v>0</v>
      </c>
      <c r="H2193" s="88">
        <v>0</v>
      </c>
      <c r="I2193" s="87">
        <v>0</v>
      </c>
      <c r="J2193" s="88">
        <v>0</v>
      </c>
      <c r="K2193" s="87">
        <v>0</v>
      </c>
      <c r="L2193" s="88">
        <v>0</v>
      </c>
      <c r="M2193" s="87">
        <v>0</v>
      </c>
      <c r="N2193" s="88">
        <v>0</v>
      </c>
      <c r="O2193" s="87">
        <v>0</v>
      </c>
      <c r="P2193" s="88">
        <v>0</v>
      </c>
      <c r="Q2193" s="87">
        <v>0</v>
      </c>
      <c r="R2193" s="88">
        <v>0</v>
      </c>
      <c r="S2193" s="87">
        <v>0</v>
      </c>
      <c r="T2193" s="88">
        <v>0</v>
      </c>
      <c r="U2193" s="87">
        <v>0</v>
      </c>
      <c r="V2193" s="88">
        <v>0</v>
      </c>
      <c r="W2193" s="87">
        <v>0</v>
      </c>
      <c r="X2193" s="88">
        <v>0</v>
      </c>
      <c r="Y2193" s="87">
        <v>0</v>
      </c>
      <c r="Z2193" s="88">
        <v>0</v>
      </c>
      <c r="AA2193" s="87">
        <v>0</v>
      </c>
      <c r="AB2193" s="88">
        <v>0</v>
      </c>
      <c r="AC2193" s="58"/>
      <c r="AD2193" s="59">
        <f t="shared" si="45"/>
        <v>0</v>
      </c>
      <c r="AE2193" s="58"/>
    </row>
    <row r="2194" spans="2:31" x14ac:dyDescent="0.3">
      <c r="B2194" s="4" t="s">
        <v>206</v>
      </c>
      <c r="C2194" s="14"/>
      <c r="D2194" s="14"/>
      <c r="E2194" s="87">
        <v>0</v>
      </c>
      <c r="F2194" s="88">
        <v>0</v>
      </c>
      <c r="G2194" s="87">
        <v>0</v>
      </c>
      <c r="H2194" s="88">
        <v>0</v>
      </c>
      <c r="I2194" s="87">
        <v>0</v>
      </c>
      <c r="J2194" s="88">
        <v>0</v>
      </c>
      <c r="K2194" s="87">
        <v>0</v>
      </c>
      <c r="L2194" s="88">
        <v>0</v>
      </c>
      <c r="M2194" s="87">
        <v>0.15083595911661785</v>
      </c>
      <c r="N2194" s="88">
        <v>0.47131869792938236</v>
      </c>
      <c r="O2194" s="87">
        <v>0.81453560193379726</v>
      </c>
      <c r="P2194" s="88">
        <v>1.5023656368255618</v>
      </c>
      <c r="Q2194" s="87">
        <v>1.4683387358983355</v>
      </c>
      <c r="R2194" s="88">
        <v>1.4808219909667963</v>
      </c>
      <c r="S2194" s="87">
        <v>1.4618820985158285</v>
      </c>
      <c r="T2194" s="88">
        <v>1.4937757809956869</v>
      </c>
      <c r="U2194" s="87">
        <v>1.6838562965393069</v>
      </c>
      <c r="V2194" s="88">
        <v>4.8037376858885787</v>
      </c>
      <c r="W2194" s="87">
        <v>4.4614251466506785</v>
      </c>
      <c r="X2194" s="88">
        <v>0</v>
      </c>
      <c r="Y2194" s="87">
        <v>0</v>
      </c>
      <c r="Z2194" s="88">
        <v>0</v>
      </c>
      <c r="AA2194" s="87">
        <v>0</v>
      </c>
      <c r="AB2194" s="88">
        <v>0</v>
      </c>
      <c r="AC2194" s="58"/>
      <c r="AD2194" s="59">
        <f t="shared" si="45"/>
        <v>19.792893631260572</v>
      </c>
      <c r="AE2194" s="58"/>
    </row>
    <row r="2195" spans="2:31" x14ac:dyDescent="0.3">
      <c r="B2195" s="4" t="s">
        <v>207</v>
      </c>
      <c r="C2195" s="14"/>
      <c r="D2195" s="14"/>
      <c r="E2195" s="87">
        <v>0</v>
      </c>
      <c r="F2195" s="88">
        <v>0</v>
      </c>
      <c r="G2195" s="87">
        <v>0</v>
      </c>
      <c r="H2195" s="88">
        <v>0</v>
      </c>
      <c r="I2195" s="87">
        <v>0</v>
      </c>
      <c r="J2195" s="88">
        <v>0</v>
      </c>
      <c r="K2195" s="87">
        <v>0</v>
      </c>
      <c r="L2195" s="88">
        <v>0</v>
      </c>
      <c r="M2195" s="87">
        <v>3.5235635439554852E-2</v>
      </c>
      <c r="N2195" s="88">
        <v>0.45357503096262636</v>
      </c>
      <c r="O2195" s="87">
        <v>0.81085814634958919</v>
      </c>
      <c r="P2195" s="88">
        <v>1.3786033630371095</v>
      </c>
      <c r="Q2195" s="87">
        <v>1.383304683367411</v>
      </c>
      <c r="R2195" s="88">
        <v>1.3792800903320308</v>
      </c>
      <c r="S2195" s="87">
        <v>1.3901421229044595</v>
      </c>
      <c r="T2195" s="88">
        <v>1.4089447577794381</v>
      </c>
      <c r="U2195" s="87">
        <v>1.5817347606023144</v>
      </c>
      <c r="V2195" s="88">
        <v>4.6879950157160533</v>
      </c>
      <c r="W2195" s="87">
        <v>5.1151476550517456</v>
      </c>
      <c r="X2195" s="88">
        <v>0</v>
      </c>
      <c r="Y2195" s="87">
        <v>0</v>
      </c>
      <c r="Z2195" s="88">
        <v>0</v>
      </c>
      <c r="AA2195" s="87">
        <v>0</v>
      </c>
      <c r="AB2195" s="88">
        <v>0</v>
      </c>
      <c r="AC2195" s="58"/>
      <c r="AD2195" s="59">
        <f t="shared" si="45"/>
        <v>19.624821261542333</v>
      </c>
      <c r="AE2195" s="58"/>
    </row>
    <row r="2196" spans="2:31" x14ac:dyDescent="0.3">
      <c r="B2196" s="4" t="s">
        <v>163</v>
      </c>
      <c r="C2196" s="14"/>
      <c r="D2196" s="14"/>
      <c r="E2196" s="87">
        <v>0</v>
      </c>
      <c r="F2196" s="88">
        <v>0</v>
      </c>
      <c r="G2196" s="87">
        <v>0</v>
      </c>
      <c r="H2196" s="88">
        <v>0</v>
      </c>
      <c r="I2196" s="87">
        <v>0</v>
      </c>
      <c r="J2196" s="88">
        <v>0</v>
      </c>
      <c r="K2196" s="87">
        <v>0</v>
      </c>
      <c r="L2196" s="88">
        <v>0</v>
      </c>
      <c r="M2196" s="87">
        <v>0</v>
      </c>
      <c r="N2196" s="88">
        <v>0</v>
      </c>
      <c r="O2196" s="87">
        <v>0</v>
      </c>
      <c r="P2196" s="88">
        <v>0</v>
      </c>
      <c r="Q2196" s="87">
        <v>0</v>
      </c>
      <c r="R2196" s="88">
        <v>0</v>
      </c>
      <c r="S2196" s="87">
        <v>0</v>
      </c>
      <c r="T2196" s="88">
        <v>0</v>
      </c>
      <c r="U2196" s="87">
        <v>0</v>
      </c>
      <c r="V2196" s="88">
        <v>0</v>
      </c>
      <c r="W2196" s="87">
        <v>0</v>
      </c>
      <c r="X2196" s="88">
        <v>0</v>
      </c>
      <c r="Y2196" s="87">
        <v>0</v>
      </c>
      <c r="Z2196" s="88">
        <v>0</v>
      </c>
      <c r="AA2196" s="87">
        <v>0</v>
      </c>
      <c r="AB2196" s="88">
        <v>0</v>
      </c>
      <c r="AC2196" s="58"/>
      <c r="AD2196" s="59">
        <f t="shared" si="45"/>
        <v>0</v>
      </c>
      <c r="AE2196" s="58"/>
    </row>
    <row r="2197" spans="2:31" x14ac:dyDescent="0.3">
      <c r="B2197" s="4" t="s">
        <v>239</v>
      </c>
      <c r="C2197" s="14"/>
      <c r="D2197" s="14"/>
      <c r="E2197" s="87">
        <v>0</v>
      </c>
      <c r="F2197" s="88">
        <v>0</v>
      </c>
      <c r="G2197" s="87">
        <v>0</v>
      </c>
      <c r="H2197" s="88">
        <v>0</v>
      </c>
      <c r="I2197" s="87">
        <v>0</v>
      </c>
      <c r="J2197" s="88">
        <v>0</v>
      </c>
      <c r="K2197" s="87">
        <v>0</v>
      </c>
      <c r="L2197" s="88">
        <v>0</v>
      </c>
      <c r="M2197" s="87">
        <v>6.1045853064628322</v>
      </c>
      <c r="N2197" s="88">
        <v>0</v>
      </c>
      <c r="O2197" s="87">
        <v>0</v>
      </c>
      <c r="P2197" s="88">
        <v>0</v>
      </c>
      <c r="Q2197" s="87">
        <v>0</v>
      </c>
      <c r="R2197" s="88">
        <v>0</v>
      </c>
      <c r="S2197" s="87">
        <v>0</v>
      </c>
      <c r="T2197" s="88">
        <v>0</v>
      </c>
      <c r="U2197" s="87">
        <v>0</v>
      </c>
      <c r="V2197" s="88">
        <v>0</v>
      </c>
      <c r="W2197" s="87">
        <v>0</v>
      </c>
      <c r="X2197" s="88">
        <v>0</v>
      </c>
      <c r="Y2197" s="87">
        <v>0</v>
      </c>
      <c r="Z2197" s="88">
        <v>0</v>
      </c>
      <c r="AA2197" s="87">
        <v>0</v>
      </c>
      <c r="AB2197" s="88">
        <v>0</v>
      </c>
      <c r="AC2197" s="58"/>
      <c r="AD2197" s="59">
        <f t="shared" si="45"/>
        <v>6.1045853064628322</v>
      </c>
      <c r="AE2197" s="58"/>
    </row>
    <row r="2198" spans="2:31" x14ac:dyDescent="0.3">
      <c r="B2198" s="4" t="s">
        <v>240</v>
      </c>
      <c r="C2198" s="14"/>
      <c r="D2198" s="14"/>
      <c r="E2198" s="87">
        <v>0</v>
      </c>
      <c r="F2198" s="88">
        <v>0</v>
      </c>
      <c r="G2198" s="87">
        <v>0</v>
      </c>
      <c r="H2198" s="88">
        <v>0</v>
      </c>
      <c r="I2198" s="87">
        <v>0</v>
      </c>
      <c r="J2198" s="88">
        <v>0</v>
      </c>
      <c r="K2198" s="87">
        <v>0</v>
      </c>
      <c r="L2198" s="88">
        <v>0</v>
      </c>
      <c r="M2198" s="87">
        <v>0</v>
      </c>
      <c r="N2198" s="88">
        <v>0</v>
      </c>
      <c r="O2198" s="87">
        <v>0</v>
      </c>
      <c r="P2198" s="88">
        <v>0</v>
      </c>
      <c r="Q2198" s="87">
        <v>0</v>
      </c>
      <c r="R2198" s="88">
        <v>0</v>
      </c>
      <c r="S2198" s="87">
        <v>0</v>
      </c>
      <c r="T2198" s="88">
        <v>0</v>
      </c>
      <c r="U2198" s="87">
        <v>0</v>
      </c>
      <c r="V2198" s="88">
        <v>0</v>
      </c>
      <c r="W2198" s="87">
        <v>0</v>
      </c>
      <c r="X2198" s="88">
        <v>0</v>
      </c>
      <c r="Y2198" s="87">
        <v>0</v>
      </c>
      <c r="Z2198" s="88">
        <v>0</v>
      </c>
      <c r="AA2198" s="87">
        <v>0</v>
      </c>
      <c r="AB2198" s="88">
        <v>0</v>
      </c>
      <c r="AC2198" s="58"/>
      <c r="AD2198" s="59">
        <f t="shared" si="45"/>
        <v>0</v>
      </c>
      <c r="AE2198" s="58"/>
    </row>
    <row r="2199" spans="2:31" x14ac:dyDescent="0.3">
      <c r="B2199" s="4" t="s">
        <v>241</v>
      </c>
      <c r="C2199" s="14"/>
      <c r="D2199" s="14"/>
      <c r="E2199" s="87">
        <v>0</v>
      </c>
      <c r="F2199" s="88">
        <v>0</v>
      </c>
      <c r="G2199" s="87">
        <v>0</v>
      </c>
      <c r="H2199" s="88">
        <v>0</v>
      </c>
      <c r="I2199" s="87">
        <v>0</v>
      </c>
      <c r="J2199" s="88">
        <v>0</v>
      </c>
      <c r="K2199" s="87">
        <v>0</v>
      </c>
      <c r="L2199" s="88">
        <v>0</v>
      </c>
      <c r="M2199" s="87">
        <v>0.20134444444444449</v>
      </c>
      <c r="N2199" s="88">
        <v>0</v>
      </c>
      <c r="O2199" s="87">
        <v>0</v>
      </c>
      <c r="P2199" s="88">
        <v>0</v>
      </c>
      <c r="Q2199" s="87">
        <v>0.55035429000854486</v>
      </c>
      <c r="R2199" s="88">
        <v>9.6525541817148536E-2</v>
      </c>
      <c r="S2199" s="87">
        <v>0</v>
      </c>
      <c r="T2199" s="88">
        <v>0</v>
      </c>
      <c r="U2199" s="87">
        <v>0</v>
      </c>
      <c r="V2199" s="88">
        <v>0</v>
      </c>
      <c r="W2199" s="87">
        <v>5.2254788821770086</v>
      </c>
      <c r="X2199" s="88">
        <v>0</v>
      </c>
      <c r="Y2199" s="87">
        <v>0</v>
      </c>
      <c r="Z2199" s="88">
        <v>0</v>
      </c>
      <c r="AA2199" s="87">
        <v>0</v>
      </c>
      <c r="AB2199" s="88">
        <v>0</v>
      </c>
      <c r="AC2199" s="58"/>
      <c r="AD2199" s="59">
        <f t="shared" si="45"/>
        <v>6.0737031584471461</v>
      </c>
      <c r="AE2199" s="58"/>
    </row>
    <row r="2200" spans="2:31" x14ac:dyDescent="0.3">
      <c r="B2200" s="4" t="s">
        <v>242</v>
      </c>
      <c r="C2200" s="4"/>
      <c r="D2200" s="4"/>
      <c r="E2200" s="87">
        <v>0</v>
      </c>
      <c r="F2200" s="88">
        <v>0</v>
      </c>
      <c r="G2200" s="87">
        <v>0</v>
      </c>
      <c r="H2200" s="88">
        <v>0</v>
      </c>
      <c r="I2200" s="87">
        <v>0</v>
      </c>
      <c r="J2200" s="88">
        <v>0</v>
      </c>
      <c r="K2200" s="87">
        <v>0</v>
      </c>
      <c r="L2200" s="88">
        <v>0</v>
      </c>
      <c r="M2200" s="87">
        <v>0</v>
      </c>
      <c r="N2200" s="88">
        <v>0</v>
      </c>
      <c r="O2200" s="87">
        <v>0</v>
      </c>
      <c r="P2200" s="88">
        <v>0</v>
      </c>
      <c r="Q2200" s="87">
        <v>0</v>
      </c>
      <c r="R2200" s="88">
        <v>0</v>
      </c>
      <c r="S2200" s="87">
        <v>0</v>
      </c>
      <c r="T2200" s="88">
        <v>0</v>
      </c>
      <c r="U2200" s="87">
        <v>0</v>
      </c>
      <c r="V2200" s="88">
        <v>0</v>
      </c>
      <c r="W2200" s="87">
        <v>0</v>
      </c>
      <c r="X2200" s="88">
        <v>0</v>
      </c>
      <c r="Y2200" s="87">
        <v>0</v>
      </c>
      <c r="Z2200" s="88">
        <v>0</v>
      </c>
      <c r="AA2200" s="87">
        <v>0</v>
      </c>
      <c r="AB2200" s="88">
        <v>0</v>
      </c>
      <c r="AC2200" s="58"/>
      <c r="AD2200" s="59">
        <f t="shared" si="45"/>
        <v>0</v>
      </c>
      <c r="AE2200" s="58"/>
    </row>
    <row r="2201" spans="2:31" x14ac:dyDescent="0.3">
      <c r="B2201" s="4" t="s">
        <v>296</v>
      </c>
      <c r="C2201" s="4"/>
      <c r="D2201" s="4"/>
      <c r="E2201" s="87">
        <v>0</v>
      </c>
      <c r="F2201" s="88">
        <v>0</v>
      </c>
      <c r="G2201" s="87">
        <v>0</v>
      </c>
      <c r="H2201" s="88">
        <v>0</v>
      </c>
      <c r="I2201" s="87">
        <v>0</v>
      </c>
      <c r="J2201" s="88">
        <v>0</v>
      </c>
      <c r="K2201" s="87">
        <v>0</v>
      </c>
      <c r="L2201" s="88">
        <v>0</v>
      </c>
      <c r="M2201" s="87">
        <v>0</v>
      </c>
      <c r="N2201" s="88">
        <v>0</v>
      </c>
      <c r="O2201" s="87">
        <v>0</v>
      </c>
      <c r="P2201" s="88">
        <v>0</v>
      </c>
      <c r="Q2201" s="87">
        <v>0</v>
      </c>
      <c r="R2201" s="88">
        <v>0</v>
      </c>
      <c r="S2201" s="87">
        <v>0</v>
      </c>
      <c r="T2201" s="88">
        <v>0</v>
      </c>
      <c r="U2201" s="87">
        <v>0</v>
      </c>
      <c r="V2201" s="88">
        <v>0</v>
      </c>
      <c r="W2201" s="87">
        <v>0</v>
      </c>
      <c r="X2201" s="88">
        <v>0</v>
      </c>
      <c r="Y2201" s="87">
        <v>0</v>
      </c>
      <c r="Z2201" s="88">
        <v>0</v>
      </c>
      <c r="AA2201" s="87">
        <v>0</v>
      </c>
      <c r="AB2201" s="88">
        <v>0</v>
      </c>
      <c r="AC2201" s="58"/>
      <c r="AD2201" s="59">
        <f t="shared" si="45"/>
        <v>0</v>
      </c>
      <c r="AE2201" s="58"/>
    </row>
    <row r="2202" spans="2:31" x14ac:dyDescent="0.3">
      <c r="B2202" s="4" t="s">
        <v>297</v>
      </c>
      <c r="C2202" s="4"/>
      <c r="D2202" s="4"/>
      <c r="E2202" s="87">
        <v>0</v>
      </c>
      <c r="F2202" s="88">
        <v>0</v>
      </c>
      <c r="G2202" s="87">
        <v>0</v>
      </c>
      <c r="H2202" s="88">
        <v>0</v>
      </c>
      <c r="I2202" s="87">
        <v>0</v>
      </c>
      <c r="J2202" s="88">
        <v>0</v>
      </c>
      <c r="K2202" s="87">
        <v>0</v>
      </c>
      <c r="L2202" s="88">
        <v>0</v>
      </c>
      <c r="M2202" s="87">
        <v>0</v>
      </c>
      <c r="N2202" s="88">
        <v>0</v>
      </c>
      <c r="O2202" s="87">
        <v>0</v>
      </c>
      <c r="P2202" s="88">
        <v>0</v>
      </c>
      <c r="Q2202" s="87">
        <v>0</v>
      </c>
      <c r="R2202" s="88">
        <v>0</v>
      </c>
      <c r="S2202" s="87">
        <v>0</v>
      </c>
      <c r="T2202" s="88">
        <v>0</v>
      </c>
      <c r="U2202" s="87">
        <v>0</v>
      </c>
      <c r="V2202" s="88">
        <v>0</v>
      </c>
      <c r="W2202" s="87">
        <v>0</v>
      </c>
      <c r="X2202" s="88">
        <v>0</v>
      </c>
      <c r="Y2202" s="87">
        <v>0</v>
      </c>
      <c r="Z2202" s="88">
        <v>0</v>
      </c>
      <c r="AA2202" s="87">
        <v>0</v>
      </c>
      <c r="AB2202" s="88">
        <v>0</v>
      </c>
      <c r="AC2202" s="58"/>
      <c r="AD2202" s="59">
        <f t="shared" si="45"/>
        <v>0</v>
      </c>
      <c r="AE2202" s="58"/>
    </row>
    <row r="2203" spans="2:31" x14ac:dyDescent="0.3">
      <c r="B2203" s="4" t="s">
        <v>164</v>
      </c>
      <c r="C2203" s="4"/>
      <c r="D2203" s="4"/>
      <c r="E2203" s="87">
        <v>0</v>
      </c>
      <c r="F2203" s="88">
        <v>0</v>
      </c>
      <c r="G2203" s="87">
        <v>0</v>
      </c>
      <c r="H2203" s="88">
        <v>0</v>
      </c>
      <c r="I2203" s="87">
        <v>0</v>
      </c>
      <c r="J2203" s="88">
        <v>0</v>
      </c>
      <c r="K2203" s="87">
        <v>0</v>
      </c>
      <c r="L2203" s="88">
        <v>0</v>
      </c>
      <c r="M2203" s="87">
        <v>2.3827855825424193</v>
      </c>
      <c r="N2203" s="88">
        <v>6.0687016248703012</v>
      </c>
      <c r="O2203" s="87">
        <v>6.1273071765899685</v>
      </c>
      <c r="P2203" s="88">
        <v>5.8252913236618049</v>
      </c>
      <c r="Q2203" s="87">
        <v>12.860522478632632</v>
      </c>
      <c r="R2203" s="88">
        <v>13.364661810733377</v>
      </c>
      <c r="S2203" s="87">
        <v>5.3509962399800637</v>
      </c>
      <c r="T2203" s="88">
        <v>6.4971804194980214</v>
      </c>
      <c r="U2203" s="87">
        <v>6.0114164193471273</v>
      </c>
      <c r="V2203" s="88">
        <v>5.6009720087051393</v>
      </c>
      <c r="W2203" s="87">
        <v>3.8652968756357846</v>
      </c>
      <c r="X2203" s="88">
        <v>0</v>
      </c>
      <c r="Y2203" s="87">
        <v>0</v>
      </c>
      <c r="Z2203" s="88">
        <v>0</v>
      </c>
      <c r="AA2203" s="87">
        <v>0</v>
      </c>
      <c r="AB2203" s="88">
        <v>0</v>
      </c>
      <c r="AC2203" s="58"/>
      <c r="AD2203" s="59">
        <f t="shared" si="45"/>
        <v>73.955131960196638</v>
      </c>
      <c r="AE2203" s="58"/>
    </row>
    <row r="2204" spans="2:31" x14ac:dyDescent="0.3">
      <c r="B2204" s="4" t="s">
        <v>200</v>
      </c>
      <c r="C2204" s="4"/>
      <c r="D2204" s="4"/>
      <c r="E2204" s="87">
        <v>0</v>
      </c>
      <c r="F2204" s="88">
        <v>0.19375000000000001</v>
      </c>
      <c r="G2204" s="87">
        <v>0</v>
      </c>
      <c r="H2204" s="88">
        <v>0</v>
      </c>
      <c r="I2204" s="87">
        <v>0</v>
      </c>
      <c r="J2204" s="88">
        <v>0</v>
      </c>
      <c r="K2204" s="87">
        <v>0</v>
      </c>
      <c r="L2204" s="88">
        <v>0</v>
      </c>
      <c r="M2204" s="87">
        <v>0</v>
      </c>
      <c r="N2204" s="88">
        <v>0</v>
      </c>
      <c r="O2204" s="87">
        <v>0</v>
      </c>
      <c r="P2204" s="88">
        <v>0</v>
      </c>
      <c r="Q2204" s="87">
        <v>0</v>
      </c>
      <c r="R2204" s="88">
        <v>0</v>
      </c>
      <c r="S2204" s="87">
        <v>0</v>
      </c>
      <c r="T2204" s="88">
        <v>0</v>
      </c>
      <c r="U2204" s="87">
        <v>0</v>
      </c>
      <c r="V2204" s="88">
        <v>0</v>
      </c>
      <c r="W2204" s="87">
        <v>0</v>
      </c>
      <c r="X2204" s="88">
        <v>0</v>
      </c>
      <c r="Y2204" s="87">
        <v>0</v>
      </c>
      <c r="Z2204" s="88">
        <v>0</v>
      </c>
      <c r="AA2204" s="87">
        <v>0</v>
      </c>
      <c r="AB2204" s="88">
        <v>0</v>
      </c>
      <c r="AC2204" s="58"/>
      <c r="AD2204" s="59">
        <f t="shared" si="45"/>
        <v>0.19375000000000001</v>
      </c>
      <c r="AE2204" s="58"/>
    </row>
    <row r="2205" spans="2:31" x14ac:dyDescent="0.3">
      <c r="B2205" s="4" t="s">
        <v>201</v>
      </c>
      <c r="C2205" s="4"/>
      <c r="D2205" s="4"/>
      <c r="E2205" s="87">
        <v>0</v>
      </c>
      <c r="F2205" s="88">
        <v>0</v>
      </c>
      <c r="G2205" s="87">
        <v>0</v>
      </c>
      <c r="H2205" s="88">
        <v>0</v>
      </c>
      <c r="I2205" s="87">
        <v>0</v>
      </c>
      <c r="J2205" s="88">
        <v>0</v>
      </c>
      <c r="K2205" s="87">
        <v>0</v>
      </c>
      <c r="L2205" s="88">
        <v>0</v>
      </c>
      <c r="M2205" s="87">
        <v>0</v>
      </c>
      <c r="N2205" s="88">
        <v>0</v>
      </c>
      <c r="O2205" s="87">
        <v>0</v>
      </c>
      <c r="P2205" s="88">
        <v>0</v>
      </c>
      <c r="Q2205" s="87">
        <v>0</v>
      </c>
      <c r="R2205" s="88">
        <v>0</v>
      </c>
      <c r="S2205" s="87">
        <v>0</v>
      </c>
      <c r="T2205" s="88">
        <v>0</v>
      </c>
      <c r="U2205" s="87">
        <v>0</v>
      </c>
      <c r="V2205" s="88">
        <v>0</v>
      </c>
      <c r="W2205" s="87">
        <v>0</v>
      </c>
      <c r="X2205" s="88">
        <v>0</v>
      </c>
      <c r="Y2205" s="87">
        <v>0</v>
      </c>
      <c r="Z2205" s="88">
        <v>0</v>
      </c>
      <c r="AA2205" s="87">
        <v>0</v>
      </c>
      <c r="AB2205" s="88">
        <v>0</v>
      </c>
      <c r="AC2205" s="58"/>
      <c r="AD2205" s="59">
        <f t="shared" si="45"/>
        <v>0</v>
      </c>
      <c r="AE2205" s="58"/>
    </row>
    <row r="2206" spans="2:31" x14ac:dyDescent="0.3">
      <c r="B2206" s="4" t="s">
        <v>192</v>
      </c>
      <c r="C2206" s="4"/>
      <c r="D2206" s="4"/>
      <c r="E2206" s="87">
        <v>0</v>
      </c>
      <c r="F2206" s="88">
        <v>0</v>
      </c>
      <c r="G2206" s="87">
        <v>0</v>
      </c>
      <c r="H2206" s="88">
        <v>0</v>
      </c>
      <c r="I2206" s="87">
        <v>0</v>
      </c>
      <c r="J2206" s="88">
        <v>0</v>
      </c>
      <c r="K2206" s="87">
        <v>0</v>
      </c>
      <c r="L2206" s="88">
        <v>0</v>
      </c>
      <c r="M2206" s="87">
        <v>0</v>
      </c>
      <c r="N2206" s="88">
        <v>0</v>
      </c>
      <c r="O2206" s="87">
        <v>0</v>
      </c>
      <c r="P2206" s="88">
        <v>0</v>
      </c>
      <c r="Q2206" s="87">
        <v>0</v>
      </c>
      <c r="R2206" s="88">
        <v>0</v>
      </c>
      <c r="S2206" s="87">
        <v>0</v>
      </c>
      <c r="T2206" s="88">
        <v>3.6111111111110833E-4</v>
      </c>
      <c r="U2206" s="87">
        <v>0</v>
      </c>
      <c r="V2206" s="88">
        <v>0</v>
      </c>
      <c r="W2206" s="87">
        <v>0</v>
      </c>
      <c r="X2206" s="88">
        <v>0</v>
      </c>
      <c r="Y2206" s="87">
        <v>0</v>
      </c>
      <c r="Z2206" s="88">
        <v>0</v>
      </c>
      <c r="AA2206" s="87">
        <v>0</v>
      </c>
      <c r="AB2206" s="88">
        <v>0</v>
      </c>
      <c r="AC2206" s="58"/>
      <c r="AD2206" s="59">
        <f t="shared" si="45"/>
        <v>3.6111111111110833E-4</v>
      </c>
      <c r="AE2206" s="58"/>
    </row>
    <row r="2207" spans="2:31" x14ac:dyDescent="0.3">
      <c r="B2207" s="4" t="s">
        <v>193</v>
      </c>
      <c r="C2207" s="4"/>
      <c r="D2207" s="4"/>
      <c r="E2207" s="87">
        <v>0</v>
      </c>
      <c r="F2207" s="88">
        <v>0</v>
      </c>
      <c r="G2207" s="87">
        <v>0</v>
      </c>
      <c r="H2207" s="88">
        <v>0</v>
      </c>
      <c r="I2207" s="87">
        <v>0</v>
      </c>
      <c r="J2207" s="88">
        <v>0</v>
      </c>
      <c r="K2207" s="87">
        <v>0</v>
      </c>
      <c r="L2207" s="88">
        <v>0</v>
      </c>
      <c r="M2207" s="87">
        <v>0</v>
      </c>
      <c r="N2207" s="88">
        <v>0</v>
      </c>
      <c r="O2207" s="87">
        <v>0</v>
      </c>
      <c r="P2207" s="88">
        <v>0</v>
      </c>
      <c r="Q2207" s="87">
        <v>0</v>
      </c>
      <c r="R2207" s="88">
        <v>0</v>
      </c>
      <c r="S2207" s="87">
        <v>0</v>
      </c>
      <c r="T2207" s="88">
        <v>0</v>
      </c>
      <c r="U2207" s="87">
        <v>0</v>
      </c>
      <c r="V2207" s="88">
        <v>0</v>
      </c>
      <c r="W2207" s="87">
        <v>0</v>
      </c>
      <c r="X2207" s="88">
        <v>0</v>
      </c>
      <c r="Y2207" s="87">
        <v>0</v>
      </c>
      <c r="Z2207" s="88">
        <v>0</v>
      </c>
      <c r="AA2207" s="87">
        <v>0</v>
      </c>
      <c r="AB2207" s="88">
        <v>0</v>
      </c>
      <c r="AC2207" s="58"/>
      <c r="AD2207" s="59">
        <f t="shared" si="45"/>
        <v>0</v>
      </c>
      <c r="AE2207" s="58"/>
    </row>
    <row r="2208" spans="2:31" x14ac:dyDescent="0.3">
      <c r="B2208" s="4" t="s">
        <v>295</v>
      </c>
      <c r="C2208" s="4"/>
      <c r="D2208" s="4"/>
      <c r="E2208" s="87">
        <v>0</v>
      </c>
      <c r="F2208" s="88">
        <v>0</v>
      </c>
      <c r="G2208" s="87">
        <v>0</v>
      </c>
      <c r="H2208" s="88">
        <v>0</v>
      </c>
      <c r="I2208" s="87">
        <v>0</v>
      </c>
      <c r="J2208" s="88">
        <v>0</v>
      </c>
      <c r="K2208" s="87">
        <v>0</v>
      </c>
      <c r="L2208" s="88">
        <v>0</v>
      </c>
      <c r="M2208" s="87">
        <v>0</v>
      </c>
      <c r="N2208" s="88">
        <v>0</v>
      </c>
      <c r="O2208" s="87">
        <v>0</v>
      </c>
      <c r="P2208" s="88">
        <v>0</v>
      </c>
      <c r="Q2208" s="87">
        <v>0</v>
      </c>
      <c r="R2208" s="88">
        <v>0</v>
      </c>
      <c r="S2208" s="87">
        <v>0</v>
      </c>
      <c r="T2208" s="88">
        <v>0</v>
      </c>
      <c r="U2208" s="87">
        <v>0</v>
      </c>
      <c r="V2208" s="88">
        <v>0</v>
      </c>
      <c r="W2208" s="87">
        <v>0</v>
      </c>
      <c r="X2208" s="88">
        <v>0</v>
      </c>
      <c r="Y2208" s="87">
        <v>0</v>
      </c>
      <c r="Z2208" s="88">
        <v>0</v>
      </c>
      <c r="AA2208" s="87">
        <v>0</v>
      </c>
      <c r="AB2208" s="88">
        <v>0</v>
      </c>
      <c r="AC2208" s="58"/>
      <c r="AD2208" s="59">
        <f t="shared" si="45"/>
        <v>0</v>
      </c>
      <c r="AE2208" s="58"/>
    </row>
    <row r="2209" spans="2:31" x14ac:dyDescent="0.3">
      <c r="B2209" s="4" t="s">
        <v>150</v>
      </c>
      <c r="C2209" s="4"/>
      <c r="D2209" s="4"/>
      <c r="E2209" s="87">
        <v>0</v>
      </c>
      <c r="F2209" s="88">
        <v>0</v>
      </c>
      <c r="G2209" s="87">
        <v>0</v>
      </c>
      <c r="H2209" s="88">
        <v>0</v>
      </c>
      <c r="I2209" s="87">
        <v>0</v>
      </c>
      <c r="J2209" s="88">
        <v>0</v>
      </c>
      <c r="K2209" s="87">
        <v>0</v>
      </c>
      <c r="L2209" s="88">
        <v>0</v>
      </c>
      <c r="M2209" s="87">
        <v>0</v>
      </c>
      <c r="N2209" s="88">
        <v>0</v>
      </c>
      <c r="O2209" s="87">
        <v>0</v>
      </c>
      <c r="P2209" s="88">
        <v>0</v>
      </c>
      <c r="Q2209" s="87">
        <v>0</v>
      </c>
      <c r="R2209" s="88">
        <v>0</v>
      </c>
      <c r="S2209" s="87">
        <v>0</v>
      </c>
      <c r="T2209" s="88">
        <v>0</v>
      </c>
      <c r="U2209" s="87">
        <v>0</v>
      </c>
      <c r="V2209" s="88">
        <v>0</v>
      </c>
      <c r="W2209" s="87">
        <v>0</v>
      </c>
      <c r="X2209" s="88">
        <v>0</v>
      </c>
      <c r="Y2209" s="87">
        <v>0</v>
      </c>
      <c r="Z2209" s="88">
        <v>0</v>
      </c>
      <c r="AA2209" s="87">
        <v>0</v>
      </c>
      <c r="AB2209" s="88">
        <v>0</v>
      </c>
      <c r="AC2209" s="58"/>
      <c r="AD2209" s="59">
        <f t="shared" si="45"/>
        <v>0</v>
      </c>
      <c r="AE2209" s="58"/>
    </row>
    <row r="2210" spans="2:31" x14ac:dyDescent="0.3">
      <c r="B2210" s="4" t="s">
        <v>151</v>
      </c>
      <c r="C2210" s="4"/>
      <c r="D2210" s="4"/>
      <c r="E2210" s="87">
        <v>0</v>
      </c>
      <c r="F2210" s="88">
        <v>0</v>
      </c>
      <c r="G2210" s="87">
        <v>0</v>
      </c>
      <c r="H2210" s="88">
        <v>0</v>
      </c>
      <c r="I2210" s="87">
        <v>0</v>
      </c>
      <c r="J2210" s="88">
        <v>0</v>
      </c>
      <c r="K2210" s="87">
        <v>0</v>
      </c>
      <c r="L2210" s="88">
        <v>0</v>
      </c>
      <c r="M2210" s="87">
        <v>0</v>
      </c>
      <c r="N2210" s="88">
        <v>0</v>
      </c>
      <c r="O2210" s="87">
        <v>0</v>
      </c>
      <c r="P2210" s="88">
        <v>0</v>
      </c>
      <c r="Q2210" s="87">
        <v>0</v>
      </c>
      <c r="R2210" s="88">
        <v>0</v>
      </c>
      <c r="S2210" s="87">
        <v>0</v>
      </c>
      <c r="T2210" s="88">
        <v>0</v>
      </c>
      <c r="U2210" s="87">
        <v>0</v>
      </c>
      <c r="V2210" s="88">
        <v>0</v>
      </c>
      <c r="W2210" s="87">
        <v>0</v>
      </c>
      <c r="X2210" s="88">
        <v>0</v>
      </c>
      <c r="Y2210" s="87">
        <v>0</v>
      </c>
      <c r="Z2210" s="88">
        <v>0</v>
      </c>
      <c r="AA2210" s="87">
        <v>0</v>
      </c>
      <c r="AB2210" s="88">
        <v>0</v>
      </c>
      <c r="AC2210" s="58"/>
      <c r="AD2210" s="59">
        <f t="shared" si="45"/>
        <v>0</v>
      </c>
      <c r="AE2210" s="58"/>
    </row>
    <row r="2211" spans="2:31" x14ac:dyDescent="0.3">
      <c r="B2211" s="4" t="s">
        <v>249</v>
      </c>
      <c r="C2211" s="4"/>
      <c r="D2211" s="4"/>
      <c r="E2211" s="87">
        <v>0</v>
      </c>
      <c r="F2211" s="88">
        <v>0</v>
      </c>
      <c r="G2211" s="87">
        <v>0</v>
      </c>
      <c r="H2211" s="88">
        <v>0</v>
      </c>
      <c r="I2211" s="87">
        <v>0</v>
      </c>
      <c r="J2211" s="88">
        <v>0</v>
      </c>
      <c r="K2211" s="87">
        <v>0</v>
      </c>
      <c r="L2211" s="88">
        <v>0</v>
      </c>
      <c r="M2211" s="87">
        <v>0</v>
      </c>
      <c r="N2211" s="88">
        <v>0</v>
      </c>
      <c r="O2211" s="87">
        <v>0</v>
      </c>
      <c r="P2211" s="88">
        <v>0</v>
      </c>
      <c r="Q2211" s="87">
        <v>0</v>
      </c>
      <c r="R2211" s="88">
        <v>0</v>
      </c>
      <c r="S2211" s="87">
        <v>0</v>
      </c>
      <c r="T2211" s="88">
        <v>0</v>
      </c>
      <c r="U2211" s="87">
        <v>0</v>
      </c>
      <c r="V2211" s="88">
        <v>0</v>
      </c>
      <c r="W2211" s="87">
        <v>0</v>
      </c>
      <c r="X2211" s="88">
        <v>0</v>
      </c>
      <c r="Y2211" s="87">
        <v>0</v>
      </c>
      <c r="Z2211" s="88">
        <v>0</v>
      </c>
      <c r="AA2211" s="87">
        <v>0</v>
      </c>
      <c r="AB2211" s="88">
        <v>0</v>
      </c>
      <c r="AC2211" s="58"/>
      <c r="AD2211" s="59">
        <f t="shared" si="45"/>
        <v>0</v>
      </c>
      <c r="AE2211" s="58"/>
    </row>
    <row r="2212" spans="2:31" x14ac:dyDescent="0.3">
      <c r="B2212" s="4" t="s">
        <v>168</v>
      </c>
      <c r="C2212" s="4"/>
      <c r="D2212" s="4"/>
      <c r="E2212" s="87">
        <v>0</v>
      </c>
      <c r="F2212" s="88">
        <v>0</v>
      </c>
      <c r="G2212" s="87">
        <v>0</v>
      </c>
      <c r="H2212" s="88">
        <v>0</v>
      </c>
      <c r="I2212" s="87">
        <v>0</v>
      </c>
      <c r="J2212" s="88">
        <v>0</v>
      </c>
      <c r="K2212" s="87">
        <v>0</v>
      </c>
      <c r="L2212" s="88">
        <v>0</v>
      </c>
      <c r="M2212" s="87">
        <v>0</v>
      </c>
      <c r="N2212" s="88">
        <v>0</v>
      </c>
      <c r="O2212" s="87">
        <v>0</v>
      </c>
      <c r="P2212" s="88">
        <v>0</v>
      </c>
      <c r="Q2212" s="87">
        <v>0</v>
      </c>
      <c r="R2212" s="88">
        <v>0</v>
      </c>
      <c r="S2212" s="87">
        <v>0</v>
      </c>
      <c r="T2212" s="88">
        <v>0</v>
      </c>
      <c r="U2212" s="87">
        <v>0</v>
      </c>
      <c r="V2212" s="88">
        <v>0</v>
      </c>
      <c r="W2212" s="87">
        <v>0</v>
      </c>
      <c r="X2212" s="88">
        <v>0</v>
      </c>
      <c r="Y2212" s="87">
        <v>0</v>
      </c>
      <c r="Z2212" s="88">
        <v>0</v>
      </c>
      <c r="AA2212" s="87">
        <v>0</v>
      </c>
      <c r="AB2212" s="88">
        <v>0</v>
      </c>
      <c r="AC2212" s="58"/>
      <c r="AD2212" s="59">
        <f t="shared" ref="AD2212:AD2273" si="46">SUM(E2212:AB2212)</f>
        <v>0</v>
      </c>
      <c r="AE2212" s="58"/>
    </row>
    <row r="2213" spans="2:31" x14ac:dyDescent="0.3">
      <c r="B2213" s="4" t="s">
        <v>169</v>
      </c>
      <c r="C2213" s="4"/>
      <c r="D2213" s="4"/>
      <c r="E2213" s="87">
        <v>0</v>
      </c>
      <c r="F2213" s="88">
        <v>0</v>
      </c>
      <c r="G2213" s="87">
        <v>0</v>
      </c>
      <c r="H2213" s="88">
        <v>0</v>
      </c>
      <c r="I2213" s="87">
        <v>0</v>
      </c>
      <c r="J2213" s="88">
        <v>0</v>
      </c>
      <c r="K2213" s="87">
        <v>0</v>
      </c>
      <c r="L2213" s="88">
        <v>0</v>
      </c>
      <c r="M2213" s="87">
        <v>0</v>
      </c>
      <c r="N2213" s="88">
        <v>0</v>
      </c>
      <c r="O2213" s="87">
        <v>0</v>
      </c>
      <c r="P2213" s="88">
        <v>0</v>
      </c>
      <c r="Q2213" s="87">
        <v>0</v>
      </c>
      <c r="R2213" s="88">
        <v>0</v>
      </c>
      <c r="S2213" s="87">
        <v>0</v>
      </c>
      <c r="T2213" s="88">
        <v>0</v>
      </c>
      <c r="U2213" s="87">
        <v>0</v>
      </c>
      <c r="V2213" s="88">
        <v>0</v>
      </c>
      <c r="W2213" s="87">
        <v>0</v>
      </c>
      <c r="X2213" s="88">
        <v>0</v>
      </c>
      <c r="Y2213" s="87">
        <v>0</v>
      </c>
      <c r="Z2213" s="88">
        <v>0</v>
      </c>
      <c r="AA2213" s="87">
        <v>0</v>
      </c>
      <c r="AB2213" s="88">
        <v>0</v>
      </c>
      <c r="AC2213" s="58"/>
      <c r="AD2213" s="59">
        <f t="shared" si="46"/>
        <v>0</v>
      </c>
      <c r="AE2213" s="58"/>
    </row>
    <row r="2214" spans="2:31" x14ac:dyDescent="0.3">
      <c r="B2214" s="4" t="s">
        <v>165</v>
      </c>
      <c r="C2214" s="4"/>
      <c r="D2214" s="4"/>
      <c r="E2214" s="87">
        <v>0</v>
      </c>
      <c r="F2214" s="88">
        <v>0</v>
      </c>
      <c r="G2214" s="87">
        <v>0</v>
      </c>
      <c r="H2214" s="88">
        <v>0</v>
      </c>
      <c r="I2214" s="87">
        <v>0</v>
      </c>
      <c r="J2214" s="88">
        <v>0</v>
      </c>
      <c r="K2214" s="87">
        <v>0</v>
      </c>
      <c r="L2214" s="88">
        <v>0</v>
      </c>
      <c r="M2214" s="87">
        <v>0</v>
      </c>
      <c r="N2214" s="88">
        <v>0</v>
      </c>
      <c r="O2214" s="87">
        <v>0</v>
      </c>
      <c r="P2214" s="88">
        <v>0</v>
      </c>
      <c r="Q2214" s="87">
        <v>0</v>
      </c>
      <c r="R2214" s="88">
        <v>0</v>
      </c>
      <c r="S2214" s="87">
        <v>0</v>
      </c>
      <c r="T2214" s="88">
        <v>0</v>
      </c>
      <c r="U2214" s="87">
        <v>0</v>
      </c>
      <c r="V2214" s="88">
        <v>0</v>
      </c>
      <c r="W2214" s="87">
        <v>0</v>
      </c>
      <c r="X2214" s="88">
        <v>0</v>
      </c>
      <c r="Y2214" s="87">
        <v>0</v>
      </c>
      <c r="Z2214" s="88">
        <v>0</v>
      </c>
      <c r="AA2214" s="87">
        <v>0</v>
      </c>
      <c r="AB2214" s="88">
        <v>0</v>
      </c>
      <c r="AC2214" s="58"/>
      <c r="AD2214" s="59">
        <f t="shared" si="46"/>
        <v>0</v>
      </c>
      <c r="AE2214" s="58"/>
    </row>
    <row r="2215" spans="2:31" x14ac:dyDescent="0.3">
      <c r="B2215" s="4" t="s">
        <v>166</v>
      </c>
      <c r="C2215" s="4"/>
      <c r="D2215" s="4"/>
      <c r="E2215" s="87">
        <v>0</v>
      </c>
      <c r="F2215" s="88">
        <v>0</v>
      </c>
      <c r="G2215" s="87">
        <v>0</v>
      </c>
      <c r="H2215" s="88">
        <v>0</v>
      </c>
      <c r="I2215" s="87">
        <v>0</v>
      </c>
      <c r="J2215" s="88">
        <v>0</v>
      </c>
      <c r="K2215" s="87">
        <v>0</v>
      </c>
      <c r="L2215" s="88">
        <v>0</v>
      </c>
      <c r="M2215" s="87">
        <v>0</v>
      </c>
      <c r="N2215" s="88">
        <v>0</v>
      </c>
      <c r="O2215" s="87">
        <v>0</v>
      </c>
      <c r="P2215" s="88">
        <v>0</v>
      </c>
      <c r="Q2215" s="87">
        <v>0</v>
      </c>
      <c r="R2215" s="88">
        <v>0</v>
      </c>
      <c r="S2215" s="87">
        <v>0</v>
      </c>
      <c r="T2215" s="88">
        <v>0</v>
      </c>
      <c r="U2215" s="87">
        <v>0</v>
      </c>
      <c r="V2215" s="88">
        <v>0</v>
      </c>
      <c r="W2215" s="87">
        <v>0</v>
      </c>
      <c r="X2215" s="88">
        <v>0</v>
      </c>
      <c r="Y2215" s="87">
        <v>0</v>
      </c>
      <c r="Z2215" s="88">
        <v>0</v>
      </c>
      <c r="AA2215" s="87">
        <v>0</v>
      </c>
      <c r="AB2215" s="88">
        <v>0</v>
      </c>
      <c r="AC2215" s="58"/>
      <c r="AD2215" s="59">
        <f t="shared" si="46"/>
        <v>0</v>
      </c>
      <c r="AE2215" s="58"/>
    </row>
    <row r="2216" spans="2:31" x14ac:dyDescent="0.3">
      <c r="B2216" s="4" t="s">
        <v>167</v>
      </c>
      <c r="C2216" s="4"/>
      <c r="D2216" s="4"/>
      <c r="E2216" s="87">
        <v>0</v>
      </c>
      <c r="F2216" s="88">
        <v>0</v>
      </c>
      <c r="G2216" s="87">
        <v>0</v>
      </c>
      <c r="H2216" s="88">
        <v>0</v>
      </c>
      <c r="I2216" s="87">
        <v>0</v>
      </c>
      <c r="J2216" s="88">
        <v>0</v>
      </c>
      <c r="K2216" s="87">
        <v>0</v>
      </c>
      <c r="L2216" s="88">
        <v>0</v>
      </c>
      <c r="M2216" s="87">
        <v>0</v>
      </c>
      <c r="N2216" s="88">
        <v>0</v>
      </c>
      <c r="O2216" s="87">
        <v>0</v>
      </c>
      <c r="P2216" s="88">
        <v>0</v>
      </c>
      <c r="Q2216" s="87">
        <v>0</v>
      </c>
      <c r="R2216" s="88">
        <v>0</v>
      </c>
      <c r="S2216" s="87">
        <v>0</v>
      </c>
      <c r="T2216" s="88">
        <v>0</v>
      </c>
      <c r="U2216" s="87">
        <v>0</v>
      </c>
      <c r="V2216" s="88">
        <v>0</v>
      </c>
      <c r="W2216" s="87">
        <v>0</v>
      </c>
      <c r="X2216" s="88">
        <v>0</v>
      </c>
      <c r="Y2216" s="87">
        <v>0</v>
      </c>
      <c r="Z2216" s="88">
        <v>0</v>
      </c>
      <c r="AA2216" s="87">
        <v>0</v>
      </c>
      <c r="AB2216" s="88">
        <v>0</v>
      </c>
      <c r="AC2216" s="58"/>
      <c r="AD2216" s="59">
        <f t="shared" si="46"/>
        <v>0</v>
      </c>
      <c r="AE2216" s="58"/>
    </row>
    <row r="2217" spans="2:31" x14ac:dyDescent="0.3">
      <c r="B2217" s="4" t="s">
        <v>138</v>
      </c>
      <c r="C2217" s="4"/>
      <c r="D2217" s="4"/>
      <c r="E2217" s="87">
        <v>0</v>
      </c>
      <c r="F2217" s="88">
        <v>0</v>
      </c>
      <c r="G2217" s="87">
        <v>0</v>
      </c>
      <c r="H2217" s="88">
        <v>0</v>
      </c>
      <c r="I2217" s="87">
        <v>0</v>
      </c>
      <c r="J2217" s="88">
        <v>0</v>
      </c>
      <c r="K2217" s="87">
        <v>0</v>
      </c>
      <c r="L2217" s="88">
        <v>0</v>
      </c>
      <c r="M2217" s="87">
        <v>0</v>
      </c>
      <c r="N2217" s="88">
        <v>0</v>
      </c>
      <c r="O2217" s="87">
        <v>0</v>
      </c>
      <c r="P2217" s="88">
        <v>0</v>
      </c>
      <c r="Q2217" s="87">
        <v>0</v>
      </c>
      <c r="R2217" s="88">
        <v>0</v>
      </c>
      <c r="S2217" s="87">
        <v>0</v>
      </c>
      <c r="T2217" s="88">
        <v>0</v>
      </c>
      <c r="U2217" s="87">
        <v>0</v>
      </c>
      <c r="V2217" s="88">
        <v>0</v>
      </c>
      <c r="W2217" s="87">
        <v>0</v>
      </c>
      <c r="X2217" s="88">
        <v>0</v>
      </c>
      <c r="Y2217" s="87">
        <v>0</v>
      </c>
      <c r="Z2217" s="88">
        <v>0</v>
      </c>
      <c r="AA2217" s="87">
        <v>0</v>
      </c>
      <c r="AB2217" s="88">
        <v>0</v>
      </c>
      <c r="AC2217" s="58"/>
      <c r="AD2217" s="59">
        <f t="shared" si="46"/>
        <v>0</v>
      </c>
      <c r="AE2217" s="58"/>
    </row>
    <row r="2218" spans="2:31" x14ac:dyDescent="0.3">
      <c r="B2218" s="4" t="s">
        <v>139</v>
      </c>
      <c r="C2218" s="4"/>
      <c r="D2218" s="4"/>
      <c r="E2218" s="87">
        <v>0</v>
      </c>
      <c r="F2218" s="88">
        <v>0</v>
      </c>
      <c r="G2218" s="87">
        <v>0</v>
      </c>
      <c r="H2218" s="88">
        <v>0</v>
      </c>
      <c r="I2218" s="87">
        <v>0</v>
      </c>
      <c r="J2218" s="88">
        <v>0</v>
      </c>
      <c r="K2218" s="87">
        <v>0</v>
      </c>
      <c r="L2218" s="88">
        <v>0</v>
      </c>
      <c r="M2218" s="87">
        <v>0</v>
      </c>
      <c r="N2218" s="88">
        <v>0</v>
      </c>
      <c r="O2218" s="87">
        <v>0</v>
      </c>
      <c r="P2218" s="88">
        <v>0</v>
      </c>
      <c r="Q2218" s="87">
        <v>0</v>
      </c>
      <c r="R2218" s="88">
        <v>0</v>
      </c>
      <c r="S2218" s="87">
        <v>0</v>
      </c>
      <c r="T2218" s="88">
        <v>0</v>
      </c>
      <c r="U2218" s="87">
        <v>0</v>
      </c>
      <c r="V2218" s="88">
        <v>0</v>
      </c>
      <c r="W2218" s="87">
        <v>0</v>
      </c>
      <c r="X2218" s="88">
        <v>0</v>
      </c>
      <c r="Y2218" s="87">
        <v>0</v>
      </c>
      <c r="Z2218" s="88">
        <v>0</v>
      </c>
      <c r="AA2218" s="87">
        <v>0</v>
      </c>
      <c r="AB2218" s="88">
        <v>0</v>
      </c>
      <c r="AC2218" s="58"/>
      <c r="AD2218" s="59">
        <f t="shared" si="46"/>
        <v>0</v>
      </c>
      <c r="AE2218" s="58"/>
    </row>
    <row r="2219" spans="2:31" x14ac:dyDescent="0.3">
      <c r="B2219" s="4" t="s">
        <v>140</v>
      </c>
      <c r="C2219" s="4"/>
      <c r="D2219" s="4"/>
      <c r="E2219" s="87">
        <v>0</v>
      </c>
      <c r="F2219" s="88">
        <v>0</v>
      </c>
      <c r="G2219" s="87">
        <v>0</v>
      </c>
      <c r="H2219" s="88">
        <v>0</v>
      </c>
      <c r="I2219" s="87">
        <v>0</v>
      </c>
      <c r="J2219" s="88">
        <v>0</v>
      </c>
      <c r="K2219" s="87">
        <v>0</v>
      </c>
      <c r="L2219" s="88">
        <v>0</v>
      </c>
      <c r="M2219" s="87">
        <v>0</v>
      </c>
      <c r="N2219" s="88">
        <v>0</v>
      </c>
      <c r="O2219" s="87">
        <v>0</v>
      </c>
      <c r="P2219" s="88">
        <v>0</v>
      </c>
      <c r="Q2219" s="87">
        <v>0</v>
      </c>
      <c r="R2219" s="88">
        <v>0</v>
      </c>
      <c r="S2219" s="87">
        <v>0</v>
      </c>
      <c r="T2219" s="88">
        <v>0</v>
      </c>
      <c r="U2219" s="87">
        <v>0</v>
      </c>
      <c r="V2219" s="88">
        <v>0</v>
      </c>
      <c r="W2219" s="87">
        <v>0</v>
      </c>
      <c r="X2219" s="88">
        <v>0</v>
      </c>
      <c r="Y2219" s="87">
        <v>0</v>
      </c>
      <c r="Z2219" s="88">
        <v>0</v>
      </c>
      <c r="AA2219" s="87">
        <v>0</v>
      </c>
      <c r="AB2219" s="88">
        <v>0</v>
      </c>
      <c r="AC2219" s="58"/>
      <c r="AD2219" s="59">
        <f t="shared" si="46"/>
        <v>0</v>
      </c>
      <c r="AE2219" s="58"/>
    </row>
    <row r="2220" spans="2:31" x14ac:dyDescent="0.3">
      <c r="B2220" s="4" t="s">
        <v>198</v>
      </c>
      <c r="C2220" s="4"/>
      <c r="D2220" s="4"/>
      <c r="E2220" s="87">
        <v>0</v>
      </c>
      <c r="F2220" s="88">
        <v>0</v>
      </c>
      <c r="G2220" s="87">
        <v>0</v>
      </c>
      <c r="H2220" s="88">
        <v>0</v>
      </c>
      <c r="I2220" s="87">
        <v>0</v>
      </c>
      <c r="J2220" s="88">
        <v>0</v>
      </c>
      <c r="K2220" s="87">
        <v>0</v>
      </c>
      <c r="L2220" s="88">
        <v>0</v>
      </c>
      <c r="M2220" s="87">
        <v>0</v>
      </c>
      <c r="N2220" s="88">
        <v>0.14024999999999999</v>
      </c>
      <c r="O2220" s="87">
        <v>0.05</v>
      </c>
      <c r="P2220" s="88">
        <v>0</v>
      </c>
      <c r="Q2220" s="87">
        <v>0</v>
      </c>
      <c r="R2220" s="88">
        <v>0</v>
      </c>
      <c r="S2220" s="87">
        <v>0</v>
      </c>
      <c r="T2220" s="88">
        <v>1.2500000000000001E-2</v>
      </c>
      <c r="U2220" s="87">
        <v>0</v>
      </c>
      <c r="V2220" s="88">
        <v>0</v>
      </c>
      <c r="W2220" s="87">
        <v>0</v>
      </c>
      <c r="X2220" s="88">
        <v>0</v>
      </c>
      <c r="Y2220" s="87">
        <v>0</v>
      </c>
      <c r="Z2220" s="88">
        <v>0</v>
      </c>
      <c r="AA2220" s="87">
        <v>0</v>
      </c>
      <c r="AB2220" s="88">
        <v>0</v>
      </c>
      <c r="AC2220" s="58"/>
      <c r="AD2220" s="59">
        <f t="shared" si="46"/>
        <v>0.20274999999999999</v>
      </c>
      <c r="AE2220" s="58"/>
    </row>
    <row r="2221" spans="2:31" x14ac:dyDescent="0.3">
      <c r="B2221" s="4" t="s">
        <v>199</v>
      </c>
      <c r="C2221" s="4"/>
      <c r="D2221" s="4"/>
      <c r="E2221" s="87">
        <v>0</v>
      </c>
      <c r="F2221" s="88">
        <v>0</v>
      </c>
      <c r="G2221" s="87">
        <v>0</v>
      </c>
      <c r="H2221" s="88">
        <v>0</v>
      </c>
      <c r="I2221" s="87">
        <v>0</v>
      </c>
      <c r="J2221" s="88">
        <v>0</v>
      </c>
      <c r="K2221" s="87">
        <v>0</v>
      </c>
      <c r="L2221" s="88">
        <v>0</v>
      </c>
      <c r="M2221" s="87">
        <v>0</v>
      </c>
      <c r="N2221" s="88">
        <v>0</v>
      </c>
      <c r="O2221" s="87">
        <v>0</v>
      </c>
      <c r="P2221" s="88">
        <v>0</v>
      </c>
      <c r="Q2221" s="87">
        <v>0</v>
      </c>
      <c r="R2221" s="88">
        <v>0</v>
      </c>
      <c r="S2221" s="87">
        <v>0</v>
      </c>
      <c r="T2221" s="88">
        <v>0</v>
      </c>
      <c r="U2221" s="87">
        <v>0</v>
      </c>
      <c r="V2221" s="88">
        <v>0</v>
      </c>
      <c r="W2221" s="87">
        <v>0</v>
      </c>
      <c r="X2221" s="88">
        <v>0</v>
      </c>
      <c r="Y2221" s="87">
        <v>0</v>
      </c>
      <c r="Z2221" s="88">
        <v>0</v>
      </c>
      <c r="AA2221" s="87">
        <v>0</v>
      </c>
      <c r="AB2221" s="88">
        <v>0</v>
      </c>
      <c r="AC2221" s="58"/>
      <c r="AD2221" s="59">
        <f t="shared" si="46"/>
        <v>0</v>
      </c>
      <c r="AE2221" s="58"/>
    </row>
    <row r="2222" spans="2:31" x14ac:dyDescent="0.3">
      <c r="B2222" s="4" t="s">
        <v>183</v>
      </c>
      <c r="C2222" s="4"/>
      <c r="D2222" s="4"/>
      <c r="E2222" s="87">
        <v>0</v>
      </c>
      <c r="F2222" s="88">
        <v>0</v>
      </c>
      <c r="G2222" s="87">
        <v>0</v>
      </c>
      <c r="H2222" s="88">
        <v>0</v>
      </c>
      <c r="I2222" s="87">
        <v>0</v>
      </c>
      <c r="J2222" s="88">
        <v>0</v>
      </c>
      <c r="K2222" s="87">
        <v>0</v>
      </c>
      <c r="L2222" s="88">
        <v>0</v>
      </c>
      <c r="M2222" s="87">
        <v>0</v>
      </c>
      <c r="N2222" s="88">
        <v>0</v>
      </c>
      <c r="O2222" s="87">
        <v>0</v>
      </c>
      <c r="P2222" s="88">
        <v>0</v>
      </c>
      <c r="Q2222" s="87">
        <v>0</v>
      </c>
      <c r="R2222" s="88">
        <v>0</v>
      </c>
      <c r="S2222" s="87">
        <v>0</v>
      </c>
      <c r="T2222" s="88">
        <v>0</v>
      </c>
      <c r="U2222" s="87">
        <v>0</v>
      </c>
      <c r="V2222" s="88">
        <v>0</v>
      </c>
      <c r="W2222" s="87">
        <v>0</v>
      </c>
      <c r="X2222" s="88">
        <v>0</v>
      </c>
      <c r="Y2222" s="87">
        <v>0</v>
      </c>
      <c r="Z2222" s="88">
        <v>0</v>
      </c>
      <c r="AA2222" s="87">
        <v>0</v>
      </c>
      <c r="AB2222" s="88">
        <v>0</v>
      </c>
      <c r="AC2222" s="58"/>
      <c r="AD2222" s="59">
        <f t="shared" si="46"/>
        <v>0</v>
      </c>
      <c r="AE2222" s="58"/>
    </row>
    <row r="2223" spans="2:31" x14ac:dyDescent="0.3">
      <c r="B2223" s="4" t="s">
        <v>184</v>
      </c>
      <c r="C2223" s="4"/>
      <c r="D2223" s="4"/>
      <c r="E2223" s="87">
        <v>0</v>
      </c>
      <c r="F2223" s="88">
        <v>0</v>
      </c>
      <c r="G2223" s="87">
        <v>0</v>
      </c>
      <c r="H2223" s="88">
        <v>0</v>
      </c>
      <c r="I2223" s="87">
        <v>0</v>
      </c>
      <c r="J2223" s="88">
        <v>0</v>
      </c>
      <c r="K2223" s="87">
        <v>0</v>
      </c>
      <c r="L2223" s="88">
        <v>0</v>
      </c>
      <c r="M2223" s="87">
        <v>0</v>
      </c>
      <c r="N2223" s="88">
        <v>0</v>
      </c>
      <c r="O2223" s="87">
        <v>3.1958333333333329</v>
      </c>
      <c r="P2223" s="88">
        <v>5.2707570682071747</v>
      </c>
      <c r="Q2223" s="87">
        <v>3.2622686193622936</v>
      </c>
      <c r="R2223" s="88">
        <v>1.2704468371841351</v>
      </c>
      <c r="S2223" s="87">
        <v>1.9661328107821945</v>
      </c>
      <c r="T2223" s="88">
        <v>4.4909699394949723</v>
      </c>
      <c r="U2223" s="87">
        <v>3.7699814906508737</v>
      </c>
      <c r="V2223" s="88">
        <v>0.16243769526966692</v>
      </c>
      <c r="W2223" s="87">
        <v>0</v>
      </c>
      <c r="X2223" s="88">
        <v>0</v>
      </c>
      <c r="Y2223" s="87">
        <v>0</v>
      </c>
      <c r="Z2223" s="88">
        <v>0</v>
      </c>
      <c r="AA2223" s="87">
        <v>0</v>
      </c>
      <c r="AB2223" s="88">
        <v>0</v>
      </c>
      <c r="AC2223" s="58"/>
      <c r="AD2223" s="59">
        <f t="shared" si="46"/>
        <v>23.388827794284644</v>
      </c>
      <c r="AE2223" s="58"/>
    </row>
    <row r="2224" spans="2:31" x14ac:dyDescent="0.3">
      <c r="B2224" s="4" t="s">
        <v>191</v>
      </c>
      <c r="C2224" s="4"/>
      <c r="D2224" s="4"/>
      <c r="E2224" s="87">
        <v>0</v>
      </c>
      <c r="F2224" s="88">
        <v>0</v>
      </c>
      <c r="G2224" s="87">
        <v>0</v>
      </c>
      <c r="H2224" s="88">
        <v>0</v>
      </c>
      <c r="I2224" s="87">
        <v>0</v>
      </c>
      <c r="J2224" s="88">
        <v>0</v>
      </c>
      <c r="K2224" s="87">
        <v>0</v>
      </c>
      <c r="L2224" s="88">
        <v>0</v>
      </c>
      <c r="M2224" s="87">
        <v>9.9173613389333073E-2</v>
      </c>
      <c r="N2224" s="88">
        <v>0.23983334302902221</v>
      </c>
      <c r="O2224" s="87">
        <v>0.23426669239997866</v>
      </c>
      <c r="P2224" s="88">
        <v>0.21919410228729241</v>
      </c>
      <c r="Q2224" s="87">
        <v>0.22162266373634337</v>
      </c>
      <c r="R2224" s="88">
        <v>0.22405122915903736</v>
      </c>
      <c r="S2224" s="87">
        <v>0.2301062250137329</v>
      </c>
      <c r="T2224" s="88">
        <v>0.23009558598200477</v>
      </c>
      <c r="U2224" s="87">
        <v>0.23133692741394049</v>
      </c>
      <c r="V2224" s="88">
        <v>0.23376549084981277</v>
      </c>
      <c r="W2224" s="87">
        <v>0.17049390673637388</v>
      </c>
      <c r="X2224" s="88">
        <v>0</v>
      </c>
      <c r="Y2224" s="87">
        <v>0</v>
      </c>
      <c r="Z2224" s="88">
        <v>0</v>
      </c>
      <c r="AA2224" s="87">
        <v>0</v>
      </c>
      <c r="AB2224" s="88">
        <v>0</v>
      </c>
      <c r="AC2224" s="58"/>
      <c r="AD2224" s="59">
        <f t="shared" si="46"/>
        <v>2.333939779996872</v>
      </c>
      <c r="AE2224" s="58"/>
    </row>
    <row r="2225" spans="2:31" x14ac:dyDescent="0.3">
      <c r="B2225" s="4" t="s">
        <v>232</v>
      </c>
      <c r="C2225" s="4"/>
      <c r="D2225" s="4"/>
      <c r="E2225" s="87">
        <v>0</v>
      </c>
      <c r="F2225" s="88">
        <v>0</v>
      </c>
      <c r="G2225" s="87">
        <v>0</v>
      </c>
      <c r="H2225" s="88">
        <v>0</v>
      </c>
      <c r="I2225" s="87">
        <v>0</v>
      </c>
      <c r="J2225" s="88">
        <v>0</v>
      </c>
      <c r="K2225" s="87">
        <v>0</v>
      </c>
      <c r="L2225" s="88">
        <v>0</v>
      </c>
      <c r="M2225" s="87">
        <v>0</v>
      </c>
      <c r="N2225" s="88">
        <v>0</v>
      </c>
      <c r="O2225" s="87">
        <v>0</v>
      </c>
      <c r="P2225" s="88">
        <v>0</v>
      </c>
      <c r="Q2225" s="87">
        <v>0</v>
      </c>
      <c r="R2225" s="88">
        <v>0</v>
      </c>
      <c r="S2225" s="87">
        <v>0</v>
      </c>
      <c r="T2225" s="88">
        <v>0</v>
      </c>
      <c r="U2225" s="87">
        <v>0</v>
      </c>
      <c r="V2225" s="88">
        <v>0</v>
      </c>
      <c r="W2225" s="87">
        <v>0</v>
      </c>
      <c r="X2225" s="88">
        <v>0</v>
      </c>
      <c r="Y2225" s="87">
        <v>0</v>
      </c>
      <c r="Z2225" s="88">
        <v>0</v>
      </c>
      <c r="AA2225" s="87">
        <v>0</v>
      </c>
      <c r="AB2225" s="88">
        <v>0</v>
      </c>
      <c r="AC2225" s="58"/>
      <c r="AD2225" s="59">
        <f t="shared" si="46"/>
        <v>0</v>
      </c>
      <c r="AE2225" s="58"/>
    </row>
    <row r="2226" spans="2:31" x14ac:dyDescent="0.3">
      <c r="B2226" s="4" t="s">
        <v>233</v>
      </c>
      <c r="C2226" s="4"/>
      <c r="D2226" s="4"/>
      <c r="E2226" s="87">
        <v>0</v>
      </c>
      <c r="F2226" s="88">
        <v>0</v>
      </c>
      <c r="G2226" s="87">
        <v>0</v>
      </c>
      <c r="H2226" s="88">
        <v>0</v>
      </c>
      <c r="I2226" s="87">
        <v>0</v>
      </c>
      <c r="J2226" s="88">
        <v>0</v>
      </c>
      <c r="K2226" s="87">
        <v>0</v>
      </c>
      <c r="L2226" s="88">
        <v>0</v>
      </c>
      <c r="M2226" s="87">
        <v>0</v>
      </c>
      <c r="N2226" s="88">
        <v>0</v>
      </c>
      <c r="O2226" s="87">
        <v>0</v>
      </c>
      <c r="P2226" s="88">
        <v>0</v>
      </c>
      <c r="Q2226" s="87">
        <v>0</v>
      </c>
      <c r="R2226" s="88">
        <v>0</v>
      </c>
      <c r="S2226" s="87">
        <v>0</v>
      </c>
      <c r="T2226" s="88">
        <v>0</v>
      </c>
      <c r="U2226" s="87">
        <v>0</v>
      </c>
      <c r="V2226" s="88">
        <v>0</v>
      </c>
      <c r="W2226" s="87">
        <v>0</v>
      </c>
      <c r="X2226" s="88">
        <v>0</v>
      </c>
      <c r="Y2226" s="87">
        <v>0</v>
      </c>
      <c r="Z2226" s="88">
        <v>0</v>
      </c>
      <c r="AA2226" s="87">
        <v>0</v>
      </c>
      <c r="AB2226" s="88">
        <v>0</v>
      </c>
      <c r="AC2226" s="58"/>
      <c r="AD2226" s="59">
        <f t="shared" si="46"/>
        <v>0</v>
      </c>
      <c r="AE2226" s="58"/>
    </row>
    <row r="2227" spans="2:31" x14ac:dyDescent="0.3">
      <c r="B2227" s="4" t="s">
        <v>234</v>
      </c>
      <c r="C2227" s="4"/>
      <c r="D2227" s="4"/>
      <c r="E2227" s="87">
        <v>0</v>
      </c>
      <c r="F2227" s="88">
        <v>0</v>
      </c>
      <c r="G2227" s="87">
        <v>0</v>
      </c>
      <c r="H2227" s="88">
        <v>0</v>
      </c>
      <c r="I2227" s="87">
        <v>0</v>
      </c>
      <c r="J2227" s="88">
        <v>0</v>
      </c>
      <c r="K2227" s="87">
        <v>0</v>
      </c>
      <c r="L2227" s="88">
        <v>0</v>
      </c>
      <c r="M2227" s="87">
        <v>0</v>
      </c>
      <c r="N2227" s="88">
        <v>0</v>
      </c>
      <c r="O2227" s="87">
        <v>0</v>
      </c>
      <c r="P2227" s="88">
        <v>0</v>
      </c>
      <c r="Q2227" s="87">
        <v>0</v>
      </c>
      <c r="R2227" s="88">
        <v>0</v>
      </c>
      <c r="S2227" s="87">
        <v>0</v>
      </c>
      <c r="T2227" s="88">
        <v>0</v>
      </c>
      <c r="U2227" s="87">
        <v>0</v>
      </c>
      <c r="V2227" s="88">
        <v>0</v>
      </c>
      <c r="W2227" s="87">
        <v>0</v>
      </c>
      <c r="X2227" s="88">
        <v>0</v>
      </c>
      <c r="Y2227" s="87">
        <v>0</v>
      </c>
      <c r="Z2227" s="88">
        <v>0</v>
      </c>
      <c r="AA2227" s="87">
        <v>0</v>
      </c>
      <c r="AB2227" s="88">
        <v>0</v>
      </c>
      <c r="AC2227" s="58"/>
      <c r="AD2227" s="59">
        <f t="shared" si="46"/>
        <v>0</v>
      </c>
      <c r="AE2227" s="58"/>
    </row>
    <row r="2228" spans="2:31" x14ac:dyDescent="0.3">
      <c r="B2228" s="4" t="s">
        <v>182</v>
      </c>
      <c r="C2228" s="4"/>
      <c r="D2228" s="4"/>
      <c r="E2228" s="87">
        <v>0</v>
      </c>
      <c r="F2228" s="88">
        <v>0</v>
      </c>
      <c r="G2228" s="87">
        <v>0</v>
      </c>
      <c r="H2228" s="88">
        <v>0</v>
      </c>
      <c r="I2228" s="87">
        <v>0</v>
      </c>
      <c r="J2228" s="88">
        <v>0</v>
      </c>
      <c r="K2228" s="87">
        <v>0</v>
      </c>
      <c r="L2228" s="88">
        <v>0</v>
      </c>
      <c r="M2228" s="87">
        <v>0</v>
      </c>
      <c r="N2228" s="88">
        <v>0</v>
      </c>
      <c r="O2228" s="87">
        <v>0</v>
      </c>
      <c r="P2228" s="88">
        <v>0</v>
      </c>
      <c r="Q2228" s="87">
        <v>0</v>
      </c>
      <c r="R2228" s="88">
        <v>0</v>
      </c>
      <c r="S2228" s="87">
        <v>0</v>
      </c>
      <c r="T2228" s="88">
        <v>0</v>
      </c>
      <c r="U2228" s="87">
        <v>0</v>
      </c>
      <c r="V2228" s="88">
        <v>0</v>
      </c>
      <c r="W2228" s="87">
        <v>0</v>
      </c>
      <c r="X2228" s="88">
        <v>0</v>
      </c>
      <c r="Y2228" s="87">
        <v>0</v>
      </c>
      <c r="Z2228" s="88">
        <v>0</v>
      </c>
      <c r="AA2228" s="87">
        <v>0</v>
      </c>
      <c r="AB2228" s="88">
        <v>0</v>
      </c>
      <c r="AC2228" s="58"/>
      <c r="AD2228" s="59">
        <f t="shared" si="46"/>
        <v>0</v>
      </c>
      <c r="AE2228" s="58"/>
    </row>
    <row r="2229" spans="2:31" x14ac:dyDescent="0.3">
      <c r="B2229" s="4" t="s">
        <v>250</v>
      </c>
      <c r="C2229" s="4"/>
      <c r="D2229" s="4"/>
      <c r="E2229" s="87">
        <v>0</v>
      </c>
      <c r="F2229" s="88">
        <v>0</v>
      </c>
      <c r="G2229" s="87">
        <v>0</v>
      </c>
      <c r="H2229" s="88">
        <v>0</v>
      </c>
      <c r="I2229" s="87">
        <v>0</v>
      </c>
      <c r="J2229" s="88">
        <v>0</v>
      </c>
      <c r="K2229" s="87">
        <v>0</v>
      </c>
      <c r="L2229" s="88">
        <v>0</v>
      </c>
      <c r="M2229" s="87">
        <v>0</v>
      </c>
      <c r="N2229" s="88">
        <v>0</v>
      </c>
      <c r="O2229" s="87">
        <v>0</v>
      </c>
      <c r="P2229" s="88">
        <v>0</v>
      </c>
      <c r="Q2229" s="87">
        <v>0</v>
      </c>
      <c r="R2229" s="88">
        <v>0</v>
      </c>
      <c r="S2229" s="87">
        <v>0</v>
      </c>
      <c r="T2229" s="88">
        <v>0</v>
      </c>
      <c r="U2229" s="87">
        <v>0</v>
      </c>
      <c r="V2229" s="88">
        <v>0</v>
      </c>
      <c r="W2229" s="87">
        <v>0</v>
      </c>
      <c r="X2229" s="88">
        <v>0</v>
      </c>
      <c r="Y2229" s="87">
        <v>0</v>
      </c>
      <c r="Z2229" s="88">
        <v>0</v>
      </c>
      <c r="AA2229" s="87">
        <v>0</v>
      </c>
      <c r="AB2229" s="88">
        <v>0</v>
      </c>
      <c r="AC2229" s="58"/>
      <c r="AD2229" s="59">
        <f t="shared" si="46"/>
        <v>0</v>
      </c>
      <c r="AE2229" s="58"/>
    </row>
    <row r="2230" spans="2:31" x14ac:dyDescent="0.3">
      <c r="B2230" s="4" t="s">
        <v>235</v>
      </c>
      <c r="C2230" s="4"/>
      <c r="D2230" s="4"/>
      <c r="E2230" s="87">
        <v>0</v>
      </c>
      <c r="F2230" s="88">
        <v>0</v>
      </c>
      <c r="G2230" s="87">
        <v>0</v>
      </c>
      <c r="H2230" s="88">
        <v>0</v>
      </c>
      <c r="I2230" s="87">
        <v>0</v>
      </c>
      <c r="J2230" s="88">
        <v>0</v>
      </c>
      <c r="K2230" s="87">
        <v>0</v>
      </c>
      <c r="L2230" s="88">
        <v>0</v>
      </c>
      <c r="M2230" s="87">
        <v>0</v>
      </c>
      <c r="N2230" s="88">
        <v>0</v>
      </c>
      <c r="O2230" s="87">
        <v>0</v>
      </c>
      <c r="P2230" s="88">
        <v>0</v>
      </c>
      <c r="Q2230" s="87">
        <v>0</v>
      </c>
      <c r="R2230" s="88">
        <v>0</v>
      </c>
      <c r="S2230" s="87">
        <v>0</v>
      </c>
      <c r="T2230" s="88">
        <v>0</v>
      </c>
      <c r="U2230" s="87">
        <v>0</v>
      </c>
      <c r="V2230" s="88">
        <v>0</v>
      </c>
      <c r="W2230" s="87">
        <v>0</v>
      </c>
      <c r="X2230" s="88">
        <v>0</v>
      </c>
      <c r="Y2230" s="87">
        <v>0</v>
      </c>
      <c r="Z2230" s="88">
        <v>0</v>
      </c>
      <c r="AA2230" s="87">
        <v>0</v>
      </c>
      <c r="AB2230" s="88">
        <v>0</v>
      </c>
      <c r="AC2230" s="58"/>
      <c r="AD2230" s="59">
        <f t="shared" si="46"/>
        <v>0</v>
      </c>
      <c r="AE2230" s="58"/>
    </row>
    <row r="2231" spans="2:31" x14ac:dyDescent="0.3">
      <c r="B2231" s="4" t="s">
        <v>236</v>
      </c>
      <c r="C2231" s="4"/>
      <c r="D2231" s="4"/>
      <c r="E2231" s="87">
        <v>0</v>
      </c>
      <c r="F2231" s="88">
        <v>0</v>
      </c>
      <c r="G2231" s="87">
        <v>0</v>
      </c>
      <c r="H2231" s="88">
        <v>0</v>
      </c>
      <c r="I2231" s="87">
        <v>1.6208333333333307E-3</v>
      </c>
      <c r="J2231" s="88">
        <v>0</v>
      </c>
      <c r="K2231" s="87">
        <v>0</v>
      </c>
      <c r="L2231" s="88">
        <v>0</v>
      </c>
      <c r="M2231" s="87">
        <v>0</v>
      </c>
      <c r="N2231" s="88">
        <v>0</v>
      </c>
      <c r="O2231" s="87">
        <v>0</v>
      </c>
      <c r="P2231" s="88">
        <v>0</v>
      </c>
      <c r="Q2231" s="87">
        <v>0</v>
      </c>
      <c r="R2231" s="88">
        <v>0</v>
      </c>
      <c r="S2231" s="87">
        <v>0</v>
      </c>
      <c r="T2231" s="88">
        <v>0</v>
      </c>
      <c r="U2231" s="87">
        <v>0</v>
      </c>
      <c r="V2231" s="88">
        <v>0</v>
      </c>
      <c r="W2231" s="87">
        <v>0</v>
      </c>
      <c r="X2231" s="88">
        <v>0</v>
      </c>
      <c r="Y2231" s="87">
        <v>0</v>
      </c>
      <c r="Z2231" s="88">
        <v>0</v>
      </c>
      <c r="AA2231" s="87">
        <v>0</v>
      </c>
      <c r="AB2231" s="88">
        <v>0</v>
      </c>
      <c r="AC2231" s="58"/>
      <c r="AD2231" s="59">
        <f t="shared" si="46"/>
        <v>1.6208333333333307E-3</v>
      </c>
      <c r="AE2231" s="58"/>
    </row>
    <row r="2232" spans="2:31" x14ac:dyDescent="0.3">
      <c r="B2232" s="4" t="s">
        <v>298</v>
      </c>
      <c r="C2232" s="4"/>
      <c r="D2232" s="4"/>
      <c r="E2232" s="87">
        <v>0</v>
      </c>
      <c r="F2232" s="88">
        <v>0</v>
      </c>
      <c r="G2232" s="87">
        <v>0</v>
      </c>
      <c r="H2232" s="88">
        <v>0</v>
      </c>
      <c r="I2232" s="87">
        <v>0</v>
      </c>
      <c r="J2232" s="88">
        <v>0</v>
      </c>
      <c r="K2232" s="87">
        <v>0</v>
      </c>
      <c r="L2232" s="88">
        <v>0</v>
      </c>
      <c r="M2232" s="87">
        <v>0</v>
      </c>
      <c r="N2232" s="88">
        <v>0</v>
      </c>
      <c r="O2232" s="87">
        <v>0</v>
      </c>
      <c r="P2232" s="88">
        <v>0</v>
      </c>
      <c r="Q2232" s="87">
        <v>0</v>
      </c>
      <c r="R2232" s="88">
        <v>0</v>
      </c>
      <c r="S2232" s="87">
        <v>0</v>
      </c>
      <c r="T2232" s="88">
        <v>0</v>
      </c>
      <c r="U2232" s="87">
        <v>0</v>
      </c>
      <c r="V2232" s="88">
        <v>0</v>
      </c>
      <c r="W2232" s="87">
        <v>0</v>
      </c>
      <c r="X2232" s="88">
        <v>0</v>
      </c>
      <c r="Y2232" s="87">
        <v>0</v>
      </c>
      <c r="Z2232" s="88">
        <v>0</v>
      </c>
      <c r="AA2232" s="87">
        <v>0</v>
      </c>
      <c r="AB2232" s="88">
        <v>0</v>
      </c>
      <c r="AC2232" s="58"/>
      <c r="AD2232" s="59">
        <f t="shared" si="46"/>
        <v>0</v>
      </c>
      <c r="AE2232" s="58"/>
    </row>
    <row r="2233" spans="2:31" x14ac:dyDescent="0.3">
      <c r="B2233" s="4" t="s">
        <v>185</v>
      </c>
      <c r="C2233" s="4"/>
      <c r="D2233" s="4"/>
      <c r="E2233" s="87">
        <v>0</v>
      </c>
      <c r="F2233" s="88">
        <v>0</v>
      </c>
      <c r="G2233" s="87">
        <v>0</v>
      </c>
      <c r="H2233" s="88">
        <v>0</v>
      </c>
      <c r="I2233" s="87">
        <v>0</v>
      </c>
      <c r="J2233" s="88">
        <v>0</v>
      </c>
      <c r="K2233" s="87">
        <v>0</v>
      </c>
      <c r="L2233" s="88">
        <v>0</v>
      </c>
      <c r="M2233" s="87">
        <v>0</v>
      </c>
      <c r="N2233" s="88">
        <v>0</v>
      </c>
      <c r="O2233" s="87">
        <v>0</v>
      </c>
      <c r="P2233" s="88">
        <v>0</v>
      </c>
      <c r="Q2233" s="87">
        <v>0</v>
      </c>
      <c r="R2233" s="88">
        <v>0</v>
      </c>
      <c r="S2233" s="87">
        <v>0</v>
      </c>
      <c r="T2233" s="88">
        <v>0</v>
      </c>
      <c r="U2233" s="87">
        <v>0</v>
      </c>
      <c r="V2233" s="88">
        <v>0</v>
      </c>
      <c r="W2233" s="87">
        <v>0</v>
      </c>
      <c r="X2233" s="88">
        <v>0</v>
      </c>
      <c r="Y2233" s="87">
        <v>0</v>
      </c>
      <c r="Z2233" s="88">
        <v>0</v>
      </c>
      <c r="AA2233" s="87">
        <v>0</v>
      </c>
      <c r="AB2233" s="88">
        <v>0</v>
      </c>
      <c r="AC2233" s="58"/>
      <c r="AD2233" s="59">
        <f t="shared" si="46"/>
        <v>0</v>
      </c>
      <c r="AE2233" s="58"/>
    </row>
    <row r="2234" spans="2:31" x14ac:dyDescent="0.3">
      <c r="B2234" s="4" t="s">
        <v>186</v>
      </c>
      <c r="C2234" s="4"/>
      <c r="D2234" s="4"/>
      <c r="E2234" s="87">
        <v>0</v>
      </c>
      <c r="F2234" s="88">
        <v>0</v>
      </c>
      <c r="G2234" s="87">
        <v>0</v>
      </c>
      <c r="H2234" s="88">
        <v>0</v>
      </c>
      <c r="I2234" s="87">
        <v>0</v>
      </c>
      <c r="J2234" s="88">
        <v>0</v>
      </c>
      <c r="K2234" s="87">
        <v>0</v>
      </c>
      <c r="L2234" s="88">
        <v>0</v>
      </c>
      <c r="M2234" s="87">
        <v>0</v>
      </c>
      <c r="N2234" s="88">
        <v>0</v>
      </c>
      <c r="O2234" s="87">
        <v>0</v>
      </c>
      <c r="P2234" s="88">
        <v>0</v>
      </c>
      <c r="Q2234" s="87">
        <v>0</v>
      </c>
      <c r="R2234" s="88">
        <v>0</v>
      </c>
      <c r="S2234" s="87">
        <v>0</v>
      </c>
      <c r="T2234" s="88">
        <v>0</v>
      </c>
      <c r="U2234" s="87">
        <v>0</v>
      </c>
      <c r="V2234" s="88">
        <v>0</v>
      </c>
      <c r="W2234" s="87">
        <v>0</v>
      </c>
      <c r="X2234" s="88">
        <v>0</v>
      </c>
      <c r="Y2234" s="87">
        <v>0</v>
      </c>
      <c r="Z2234" s="88">
        <v>0</v>
      </c>
      <c r="AA2234" s="87">
        <v>0</v>
      </c>
      <c r="AB2234" s="88">
        <v>0</v>
      </c>
      <c r="AC2234" s="58"/>
      <c r="AD2234" s="59">
        <f t="shared" si="46"/>
        <v>0</v>
      </c>
      <c r="AE2234" s="58"/>
    </row>
    <row r="2235" spans="2:31" x14ac:dyDescent="0.3">
      <c r="B2235" s="4" t="s">
        <v>170</v>
      </c>
      <c r="C2235" s="4"/>
      <c r="D2235" s="4"/>
      <c r="E2235" s="87">
        <v>0</v>
      </c>
      <c r="F2235" s="88">
        <v>0</v>
      </c>
      <c r="G2235" s="87">
        <v>0</v>
      </c>
      <c r="H2235" s="88">
        <v>0</v>
      </c>
      <c r="I2235" s="87">
        <v>0</v>
      </c>
      <c r="J2235" s="88">
        <v>0</v>
      </c>
      <c r="K2235" s="87">
        <v>0</v>
      </c>
      <c r="L2235" s="88">
        <v>0</v>
      </c>
      <c r="M2235" s="87">
        <v>0</v>
      </c>
      <c r="N2235" s="88">
        <v>0</v>
      </c>
      <c r="O2235" s="87">
        <v>0</v>
      </c>
      <c r="P2235" s="88">
        <v>0</v>
      </c>
      <c r="Q2235" s="87">
        <v>0</v>
      </c>
      <c r="R2235" s="88">
        <v>0</v>
      </c>
      <c r="S2235" s="87">
        <v>0</v>
      </c>
      <c r="T2235" s="88">
        <v>0</v>
      </c>
      <c r="U2235" s="87">
        <v>0</v>
      </c>
      <c r="V2235" s="88">
        <v>0</v>
      </c>
      <c r="W2235" s="87">
        <v>0</v>
      </c>
      <c r="X2235" s="88">
        <v>0</v>
      </c>
      <c r="Y2235" s="87">
        <v>0</v>
      </c>
      <c r="Z2235" s="88">
        <v>0</v>
      </c>
      <c r="AA2235" s="87">
        <v>0</v>
      </c>
      <c r="AB2235" s="88">
        <v>0</v>
      </c>
      <c r="AC2235" s="58"/>
      <c r="AD2235" s="59">
        <f t="shared" si="46"/>
        <v>0</v>
      </c>
      <c r="AE2235" s="58"/>
    </row>
    <row r="2236" spans="2:31" x14ac:dyDescent="0.3">
      <c r="B2236" s="4" t="s">
        <v>171</v>
      </c>
      <c r="C2236" s="4"/>
      <c r="D2236" s="4"/>
      <c r="E2236" s="87">
        <v>0</v>
      </c>
      <c r="F2236" s="88">
        <v>0</v>
      </c>
      <c r="G2236" s="87">
        <v>0</v>
      </c>
      <c r="H2236" s="88">
        <v>0</v>
      </c>
      <c r="I2236" s="87">
        <v>0</v>
      </c>
      <c r="J2236" s="88">
        <v>0</v>
      </c>
      <c r="K2236" s="87">
        <v>0</v>
      </c>
      <c r="L2236" s="88">
        <v>0</v>
      </c>
      <c r="M2236" s="87">
        <v>0</v>
      </c>
      <c r="N2236" s="88">
        <v>0</v>
      </c>
      <c r="O2236" s="87">
        <v>0</v>
      </c>
      <c r="P2236" s="88">
        <v>0</v>
      </c>
      <c r="Q2236" s="87">
        <v>0</v>
      </c>
      <c r="R2236" s="88">
        <v>0</v>
      </c>
      <c r="S2236" s="87">
        <v>0</v>
      </c>
      <c r="T2236" s="88">
        <v>0</v>
      </c>
      <c r="U2236" s="87">
        <v>0</v>
      </c>
      <c r="V2236" s="88">
        <v>0</v>
      </c>
      <c r="W2236" s="87">
        <v>0</v>
      </c>
      <c r="X2236" s="88">
        <v>0</v>
      </c>
      <c r="Y2236" s="87">
        <v>0</v>
      </c>
      <c r="Z2236" s="88">
        <v>0</v>
      </c>
      <c r="AA2236" s="87">
        <v>0</v>
      </c>
      <c r="AB2236" s="88">
        <v>0</v>
      </c>
      <c r="AC2236" s="58"/>
      <c r="AD2236" s="59">
        <f t="shared" si="46"/>
        <v>0</v>
      </c>
      <c r="AE2236" s="58"/>
    </row>
    <row r="2237" spans="2:31" x14ac:dyDescent="0.3">
      <c r="B2237" s="4" t="s">
        <v>172</v>
      </c>
      <c r="C2237" s="4"/>
      <c r="D2237" s="4"/>
      <c r="E2237" s="87">
        <v>0</v>
      </c>
      <c r="F2237" s="88">
        <v>0</v>
      </c>
      <c r="G2237" s="87">
        <v>0</v>
      </c>
      <c r="H2237" s="88">
        <v>0</v>
      </c>
      <c r="I2237" s="87">
        <v>0</v>
      </c>
      <c r="J2237" s="88">
        <v>0</v>
      </c>
      <c r="K2237" s="87">
        <v>0</v>
      </c>
      <c r="L2237" s="88">
        <v>0</v>
      </c>
      <c r="M2237" s="87">
        <v>0</v>
      </c>
      <c r="N2237" s="88">
        <v>0</v>
      </c>
      <c r="O2237" s="87">
        <v>0</v>
      </c>
      <c r="P2237" s="88">
        <v>0</v>
      </c>
      <c r="Q2237" s="87">
        <v>0</v>
      </c>
      <c r="R2237" s="88">
        <v>0</v>
      </c>
      <c r="S2237" s="87">
        <v>0</v>
      </c>
      <c r="T2237" s="88">
        <v>0</v>
      </c>
      <c r="U2237" s="87">
        <v>0</v>
      </c>
      <c r="V2237" s="88">
        <v>0</v>
      </c>
      <c r="W2237" s="87">
        <v>0</v>
      </c>
      <c r="X2237" s="88">
        <v>0</v>
      </c>
      <c r="Y2237" s="87">
        <v>0</v>
      </c>
      <c r="Z2237" s="88">
        <v>0</v>
      </c>
      <c r="AA2237" s="87">
        <v>0</v>
      </c>
      <c r="AB2237" s="88">
        <v>0</v>
      </c>
      <c r="AC2237" s="58"/>
      <c r="AD2237" s="59">
        <f t="shared" si="46"/>
        <v>0</v>
      </c>
      <c r="AE2237" s="58"/>
    </row>
    <row r="2238" spans="2:31" x14ac:dyDescent="0.3">
      <c r="B2238" s="4" t="s">
        <v>173</v>
      </c>
      <c r="C2238" s="4"/>
      <c r="D2238" s="4"/>
      <c r="E2238" s="87">
        <v>0.48677287581699363</v>
      </c>
      <c r="F2238" s="88">
        <v>0</v>
      </c>
      <c r="G2238" s="87">
        <v>0</v>
      </c>
      <c r="H2238" s="88">
        <v>0</v>
      </c>
      <c r="I2238" s="87">
        <v>0</v>
      </c>
      <c r="J2238" s="88">
        <v>0</v>
      </c>
      <c r="K2238" s="87">
        <v>0</v>
      </c>
      <c r="L2238" s="88">
        <v>0</v>
      </c>
      <c r="M2238" s="87">
        <v>0</v>
      </c>
      <c r="N2238" s="88">
        <v>0</v>
      </c>
      <c r="O2238" s="87">
        <v>0</v>
      </c>
      <c r="P2238" s="88">
        <v>0</v>
      </c>
      <c r="Q2238" s="87">
        <v>0</v>
      </c>
      <c r="R2238" s="88">
        <v>0</v>
      </c>
      <c r="S2238" s="87">
        <v>0</v>
      </c>
      <c r="T2238" s="88">
        <v>0</v>
      </c>
      <c r="U2238" s="87">
        <v>0</v>
      </c>
      <c r="V2238" s="88">
        <v>0</v>
      </c>
      <c r="W2238" s="87">
        <v>0</v>
      </c>
      <c r="X2238" s="88">
        <v>0</v>
      </c>
      <c r="Y2238" s="87">
        <v>0</v>
      </c>
      <c r="Z2238" s="88">
        <v>0</v>
      </c>
      <c r="AA2238" s="87">
        <v>0</v>
      </c>
      <c r="AB2238" s="88">
        <v>0</v>
      </c>
      <c r="AC2238" s="58"/>
      <c r="AD2238" s="59">
        <f t="shared" si="46"/>
        <v>0.48677287581699363</v>
      </c>
      <c r="AE2238" s="58"/>
    </row>
    <row r="2239" spans="2:31" x14ac:dyDescent="0.3">
      <c r="B2239" s="4" t="s">
        <v>174</v>
      </c>
      <c r="C2239" s="4"/>
      <c r="D2239" s="4"/>
      <c r="E2239" s="87">
        <v>1.5377696078431373</v>
      </c>
      <c r="F2239" s="88">
        <v>1.6631127450980396</v>
      </c>
      <c r="G2239" s="87">
        <v>1.6720343137254909</v>
      </c>
      <c r="H2239" s="88">
        <v>1.6778676470588241</v>
      </c>
      <c r="I2239" s="87">
        <v>1.686691176470589</v>
      </c>
      <c r="J2239" s="88">
        <v>1.7345588235294125</v>
      </c>
      <c r="K2239" s="87">
        <v>0.45403186274509827</v>
      </c>
      <c r="L2239" s="88">
        <v>0</v>
      </c>
      <c r="M2239" s="87">
        <v>0</v>
      </c>
      <c r="N2239" s="88">
        <v>0</v>
      </c>
      <c r="O2239" s="87">
        <v>0</v>
      </c>
      <c r="P2239" s="88">
        <v>0</v>
      </c>
      <c r="Q2239" s="87">
        <v>0</v>
      </c>
      <c r="R2239" s="88">
        <v>0</v>
      </c>
      <c r="S2239" s="87">
        <v>0</v>
      </c>
      <c r="T2239" s="88">
        <v>0</v>
      </c>
      <c r="U2239" s="87">
        <v>0</v>
      </c>
      <c r="V2239" s="88">
        <v>0</v>
      </c>
      <c r="W2239" s="87">
        <v>0</v>
      </c>
      <c r="X2239" s="88">
        <v>0</v>
      </c>
      <c r="Y2239" s="87">
        <v>0</v>
      </c>
      <c r="Z2239" s="88">
        <v>0</v>
      </c>
      <c r="AA2239" s="87">
        <v>0</v>
      </c>
      <c r="AB2239" s="88">
        <v>0</v>
      </c>
      <c r="AC2239" s="58"/>
      <c r="AD2239" s="59">
        <f t="shared" si="46"/>
        <v>10.426066176470593</v>
      </c>
      <c r="AE2239" s="58"/>
    </row>
    <row r="2240" spans="2:31" x14ac:dyDescent="0.3">
      <c r="B2240" s="4" t="s">
        <v>194</v>
      </c>
      <c r="C2240" s="4"/>
      <c r="D2240" s="4"/>
      <c r="E2240" s="87">
        <v>0</v>
      </c>
      <c r="F2240" s="88">
        <v>0</v>
      </c>
      <c r="G2240" s="87">
        <v>0</v>
      </c>
      <c r="H2240" s="88">
        <v>0</v>
      </c>
      <c r="I2240" s="87">
        <v>0</v>
      </c>
      <c r="J2240" s="88">
        <v>0</v>
      </c>
      <c r="K2240" s="87">
        <v>0</v>
      </c>
      <c r="L2240" s="88">
        <v>0</v>
      </c>
      <c r="M2240" s="87">
        <v>0</v>
      </c>
      <c r="N2240" s="88">
        <v>0</v>
      </c>
      <c r="O2240" s="87">
        <v>0</v>
      </c>
      <c r="P2240" s="88">
        <v>0</v>
      </c>
      <c r="Q2240" s="87">
        <v>0</v>
      </c>
      <c r="R2240" s="88">
        <v>0</v>
      </c>
      <c r="S2240" s="87">
        <v>0</v>
      </c>
      <c r="T2240" s="88">
        <v>0</v>
      </c>
      <c r="U2240" s="87">
        <v>0</v>
      </c>
      <c r="V2240" s="88">
        <v>0</v>
      </c>
      <c r="W2240" s="87">
        <v>0</v>
      </c>
      <c r="X2240" s="88">
        <v>0</v>
      </c>
      <c r="Y2240" s="87">
        <v>0</v>
      </c>
      <c r="Z2240" s="88">
        <v>0</v>
      </c>
      <c r="AA2240" s="87">
        <v>0</v>
      </c>
      <c r="AB2240" s="88">
        <v>0</v>
      </c>
      <c r="AC2240" s="58"/>
      <c r="AD2240" s="59">
        <f t="shared" si="46"/>
        <v>0</v>
      </c>
      <c r="AE2240" s="58"/>
    </row>
    <row r="2241" spans="2:31" x14ac:dyDescent="0.3">
      <c r="B2241" s="4" t="s">
        <v>195</v>
      </c>
      <c r="C2241" s="4"/>
      <c r="D2241" s="4"/>
      <c r="E2241" s="87">
        <v>0</v>
      </c>
      <c r="F2241" s="88">
        <v>0</v>
      </c>
      <c r="G2241" s="87">
        <v>0</v>
      </c>
      <c r="H2241" s="88">
        <v>0</v>
      </c>
      <c r="I2241" s="87">
        <v>0</v>
      </c>
      <c r="J2241" s="88">
        <v>0</v>
      </c>
      <c r="K2241" s="87">
        <v>0</v>
      </c>
      <c r="L2241" s="88">
        <v>0</v>
      </c>
      <c r="M2241" s="87">
        <v>0</v>
      </c>
      <c r="N2241" s="88">
        <v>0</v>
      </c>
      <c r="O2241" s="87">
        <v>0</v>
      </c>
      <c r="P2241" s="88">
        <v>0</v>
      </c>
      <c r="Q2241" s="87">
        <v>0</v>
      </c>
      <c r="R2241" s="88">
        <v>0</v>
      </c>
      <c r="S2241" s="87">
        <v>0</v>
      </c>
      <c r="T2241" s="88">
        <v>0</v>
      </c>
      <c r="U2241" s="87">
        <v>0</v>
      </c>
      <c r="V2241" s="88">
        <v>0</v>
      </c>
      <c r="W2241" s="87">
        <v>0</v>
      </c>
      <c r="X2241" s="88">
        <v>0</v>
      </c>
      <c r="Y2241" s="87">
        <v>0</v>
      </c>
      <c r="Z2241" s="88">
        <v>0</v>
      </c>
      <c r="AA2241" s="87">
        <v>0</v>
      </c>
      <c r="AB2241" s="88">
        <v>0</v>
      </c>
      <c r="AC2241" s="58"/>
      <c r="AD2241" s="59">
        <f t="shared" si="46"/>
        <v>0</v>
      </c>
      <c r="AE2241" s="58"/>
    </row>
    <row r="2242" spans="2:31" x14ac:dyDescent="0.3">
      <c r="B2242" s="4" t="s">
        <v>153</v>
      </c>
      <c r="C2242" s="4"/>
      <c r="D2242" s="4"/>
      <c r="E2242" s="87">
        <v>0</v>
      </c>
      <c r="F2242" s="88">
        <v>1.8492190043131629E-3</v>
      </c>
      <c r="G2242" s="87">
        <v>0</v>
      </c>
      <c r="H2242" s="88">
        <v>5.8900435765584609E-4</v>
      </c>
      <c r="I2242" s="87">
        <v>0</v>
      </c>
      <c r="J2242" s="88">
        <v>0</v>
      </c>
      <c r="K2242" s="87">
        <v>1.5529306729634633E-3</v>
      </c>
      <c r="L2242" s="88">
        <v>7.2527488072713373E-3</v>
      </c>
      <c r="M2242" s="87">
        <v>3.1892085075378475E-3</v>
      </c>
      <c r="N2242" s="88">
        <v>0</v>
      </c>
      <c r="O2242" s="87">
        <v>0</v>
      </c>
      <c r="P2242" s="88">
        <v>0</v>
      </c>
      <c r="Q2242" s="87">
        <v>0</v>
      </c>
      <c r="R2242" s="88">
        <v>0</v>
      </c>
      <c r="S2242" s="87">
        <v>0</v>
      </c>
      <c r="T2242" s="88">
        <v>0</v>
      </c>
      <c r="U2242" s="87">
        <v>0</v>
      </c>
      <c r="V2242" s="88">
        <v>0</v>
      </c>
      <c r="W2242" s="87">
        <v>0</v>
      </c>
      <c r="X2242" s="88">
        <v>0</v>
      </c>
      <c r="Y2242" s="87">
        <v>0</v>
      </c>
      <c r="Z2242" s="88">
        <v>0</v>
      </c>
      <c r="AA2242" s="87">
        <v>0</v>
      </c>
      <c r="AB2242" s="88">
        <v>0</v>
      </c>
      <c r="AC2242" s="58"/>
      <c r="AD2242" s="59">
        <f t="shared" si="46"/>
        <v>1.4433111349741658E-2</v>
      </c>
      <c r="AE2242" s="58"/>
    </row>
    <row r="2243" spans="2:31" x14ac:dyDescent="0.3">
      <c r="B2243" s="4" t="s">
        <v>154</v>
      </c>
      <c r="C2243" s="4"/>
      <c r="D2243" s="4"/>
      <c r="E2243" s="87">
        <v>0.40469068288803117</v>
      </c>
      <c r="F2243" s="88">
        <v>0.31372243563334157</v>
      </c>
      <c r="G2243" s="87">
        <v>0.20382130940755222</v>
      </c>
      <c r="H2243" s="88">
        <v>0.19102609554926572</v>
      </c>
      <c r="I2243" s="87">
        <v>0.18961400985717794</v>
      </c>
      <c r="J2243" s="88">
        <v>0.19997079769770323</v>
      </c>
      <c r="K2243" s="87">
        <v>0.21032757759094259</v>
      </c>
      <c r="L2243" s="88">
        <v>0.20680967966715513</v>
      </c>
      <c r="M2243" s="87">
        <v>0.14782399892807022</v>
      </c>
      <c r="N2243" s="88">
        <v>0</v>
      </c>
      <c r="O2243" s="87">
        <v>0</v>
      </c>
      <c r="P2243" s="88">
        <v>0</v>
      </c>
      <c r="Q2243" s="87">
        <v>0</v>
      </c>
      <c r="R2243" s="88">
        <v>0</v>
      </c>
      <c r="S2243" s="87">
        <v>0</v>
      </c>
      <c r="T2243" s="88">
        <v>0</v>
      </c>
      <c r="U2243" s="87">
        <v>0</v>
      </c>
      <c r="V2243" s="88">
        <v>0</v>
      </c>
      <c r="W2243" s="87">
        <v>0</v>
      </c>
      <c r="X2243" s="88">
        <v>0</v>
      </c>
      <c r="Y2243" s="87">
        <v>0</v>
      </c>
      <c r="Z2243" s="88">
        <v>0</v>
      </c>
      <c r="AA2243" s="87">
        <v>0</v>
      </c>
      <c r="AB2243" s="88">
        <v>0</v>
      </c>
      <c r="AC2243" s="58"/>
      <c r="AD2243" s="59">
        <f t="shared" si="46"/>
        <v>2.0678065872192399</v>
      </c>
      <c r="AE2243" s="58"/>
    </row>
    <row r="2244" spans="2:31" x14ac:dyDescent="0.3">
      <c r="B2244" s="4" t="s">
        <v>175</v>
      </c>
      <c r="C2244" s="4"/>
      <c r="D2244" s="4"/>
      <c r="E2244" s="87">
        <v>0</v>
      </c>
      <c r="F2244" s="88">
        <v>0</v>
      </c>
      <c r="G2244" s="87">
        <v>0</v>
      </c>
      <c r="H2244" s="88">
        <v>0</v>
      </c>
      <c r="I2244" s="87">
        <v>0</v>
      </c>
      <c r="J2244" s="88">
        <v>0</v>
      </c>
      <c r="K2244" s="87">
        <v>0</v>
      </c>
      <c r="L2244" s="88">
        <v>0</v>
      </c>
      <c r="M2244" s="87">
        <v>0</v>
      </c>
      <c r="N2244" s="88">
        <v>0</v>
      </c>
      <c r="O2244" s="87">
        <v>0</v>
      </c>
      <c r="P2244" s="88">
        <v>0</v>
      </c>
      <c r="Q2244" s="87">
        <v>0</v>
      </c>
      <c r="R2244" s="88">
        <v>0</v>
      </c>
      <c r="S2244" s="87">
        <v>0</v>
      </c>
      <c r="T2244" s="88">
        <v>0</v>
      </c>
      <c r="U2244" s="87">
        <v>0</v>
      </c>
      <c r="V2244" s="88">
        <v>0</v>
      </c>
      <c r="W2244" s="87">
        <v>0</v>
      </c>
      <c r="X2244" s="88">
        <v>0</v>
      </c>
      <c r="Y2244" s="87">
        <v>0</v>
      </c>
      <c r="Z2244" s="88">
        <v>0</v>
      </c>
      <c r="AA2244" s="87">
        <v>0</v>
      </c>
      <c r="AB2244" s="88">
        <v>0</v>
      </c>
      <c r="AC2244" s="58"/>
      <c r="AD2244" s="59">
        <f t="shared" si="46"/>
        <v>0</v>
      </c>
      <c r="AE2244" s="58"/>
    </row>
    <row r="2245" spans="2:31" x14ac:dyDescent="0.3">
      <c r="B2245" s="4" t="s">
        <v>176</v>
      </c>
      <c r="C2245" s="4"/>
      <c r="D2245" s="4"/>
      <c r="E2245" s="87">
        <v>0</v>
      </c>
      <c r="F2245" s="88">
        <v>0</v>
      </c>
      <c r="G2245" s="87">
        <v>0</v>
      </c>
      <c r="H2245" s="88">
        <v>0</v>
      </c>
      <c r="I2245" s="87">
        <v>0</v>
      </c>
      <c r="J2245" s="88">
        <v>0</v>
      </c>
      <c r="K2245" s="87">
        <v>0</v>
      </c>
      <c r="L2245" s="88">
        <v>0</v>
      </c>
      <c r="M2245" s="87">
        <v>0</v>
      </c>
      <c r="N2245" s="88">
        <v>0</v>
      </c>
      <c r="O2245" s="87">
        <v>0</v>
      </c>
      <c r="P2245" s="88">
        <v>0</v>
      </c>
      <c r="Q2245" s="87">
        <v>0</v>
      </c>
      <c r="R2245" s="88">
        <v>0</v>
      </c>
      <c r="S2245" s="87">
        <v>0</v>
      </c>
      <c r="T2245" s="88">
        <v>0</v>
      </c>
      <c r="U2245" s="87">
        <v>0</v>
      </c>
      <c r="V2245" s="88">
        <v>0</v>
      </c>
      <c r="W2245" s="87">
        <v>0</v>
      </c>
      <c r="X2245" s="88">
        <v>0</v>
      </c>
      <c r="Y2245" s="87">
        <v>0</v>
      </c>
      <c r="Z2245" s="88">
        <v>0</v>
      </c>
      <c r="AA2245" s="87">
        <v>0</v>
      </c>
      <c r="AB2245" s="88">
        <v>0</v>
      </c>
      <c r="AC2245" s="58"/>
      <c r="AD2245" s="59">
        <f t="shared" si="46"/>
        <v>0</v>
      </c>
      <c r="AE2245" s="58"/>
    </row>
    <row r="2246" spans="2:31" x14ac:dyDescent="0.3">
      <c r="B2246" s="4" t="s">
        <v>177</v>
      </c>
      <c r="C2246" s="4"/>
      <c r="D2246" s="4"/>
      <c r="E2246" s="87">
        <v>0</v>
      </c>
      <c r="F2246" s="88">
        <v>0</v>
      </c>
      <c r="G2246" s="87">
        <v>0</v>
      </c>
      <c r="H2246" s="88">
        <v>0</v>
      </c>
      <c r="I2246" s="87">
        <v>0</v>
      </c>
      <c r="J2246" s="88">
        <v>0</v>
      </c>
      <c r="K2246" s="87">
        <v>0</v>
      </c>
      <c r="L2246" s="88">
        <v>0</v>
      </c>
      <c r="M2246" s="87">
        <v>0</v>
      </c>
      <c r="N2246" s="88">
        <v>0</v>
      </c>
      <c r="O2246" s="87">
        <v>0</v>
      </c>
      <c r="P2246" s="88">
        <v>0</v>
      </c>
      <c r="Q2246" s="87">
        <v>0</v>
      </c>
      <c r="R2246" s="88">
        <v>0</v>
      </c>
      <c r="S2246" s="87">
        <v>0</v>
      </c>
      <c r="T2246" s="88">
        <v>0</v>
      </c>
      <c r="U2246" s="87">
        <v>0</v>
      </c>
      <c r="V2246" s="88">
        <v>0</v>
      </c>
      <c r="W2246" s="87">
        <v>0</v>
      </c>
      <c r="X2246" s="88">
        <v>0</v>
      </c>
      <c r="Y2246" s="87">
        <v>0</v>
      </c>
      <c r="Z2246" s="88">
        <v>0</v>
      </c>
      <c r="AA2246" s="87">
        <v>0</v>
      </c>
      <c r="AB2246" s="88">
        <v>0</v>
      </c>
      <c r="AC2246" s="58"/>
      <c r="AD2246" s="59">
        <f t="shared" si="46"/>
        <v>0</v>
      </c>
      <c r="AE2246" s="58"/>
    </row>
    <row r="2247" spans="2:31" x14ac:dyDescent="0.3">
      <c r="B2247" s="4" t="s">
        <v>212</v>
      </c>
      <c r="C2247" s="4"/>
      <c r="D2247" s="4"/>
      <c r="E2247" s="87">
        <v>0</v>
      </c>
      <c r="F2247" s="88">
        <v>0</v>
      </c>
      <c r="G2247" s="87">
        <v>0</v>
      </c>
      <c r="H2247" s="88">
        <v>0</v>
      </c>
      <c r="I2247" s="87">
        <v>0</v>
      </c>
      <c r="J2247" s="88">
        <v>0</v>
      </c>
      <c r="K2247" s="87">
        <v>0</v>
      </c>
      <c r="L2247" s="88">
        <v>0</v>
      </c>
      <c r="M2247" s="87">
        <v>0</v>
      </c>
      <c r="N2247" s="88">
        <v>0</v>
      </c>
      <c r="O2247" s="87">
        <v>0</v>
      </c>
      <c r="P2247" s="88">
        <v>0</v>
      </c>
      <c r="Q2247" s="87">
        <v>0</v>
      </c>
      <c r="R2247" s="88">
        <v>0</v>
      </c>
      <c r="S2247" s="87">
        <v>0</v>
      </c>
      <c r="T2247" s="88">
        <v>0</v>
      </c>
      <c r="U2247" s="87">
        <v>0</v>
      </c>
      <c r="V2247" s="88">
        <v>0</v>
      </c>
      <c r="W2247" s="87">
        <v>0</v>
      </c>
      <c r="X2247" s="88">
        <v>0</v>
      </c>
      <c r="Y2247" s="87">
        <v>0</v>
      </c>
      <c r="Z2247" s="88">
        <v>0</v>
      </c>
      <c r="AA2247" s="87">
        <v>0</v>
      </c>
      <c r="AB2247" s="88">
        <v>0</v>
      </c>
      <c r="AC2247" s="58"/>
      <c r="AD2247" s="59">
        <f t="shared" si="46"/>
        <v>0</v>
      </c>
      <c r="AE2247" s="58"/>
    </row>
    <row r="2248" spans="2:31" x14ac:dyDescent="0.3">
      <c r="B2248" s="4" t="s">
        <v>213</v>
      </c>
      <c r="C2248" s="4"/>
      <c r="D2248" s="4"/>
      <c r="E2248" s="87">
        <v>0</v>
      </c>
      <c r="F2248" s="88">
        <v>0</v>
      </c>
      <c r="G2248" s="87">
        <v>0</v>
      </c>
      <c r="H2248" s="88">
        <v>0</v>
      </c>
      <c r="I2248" s="87">
        <v>0</v>
      </c>
      <c r="J2248" s="88">
        <v>0</v>
      </c>
      <c r="K2248" s="87">
        <v>0</v>
      </c>
      <c r="L2248" s="88">
        <v>0</v>
      </c>
      <c r="M2248" s="87">
        <v>0</v>
      </c>
      <c r="N2248" s="88">
        <v>0</v>
      </c>
      <c r="O2248" s="87">
        <v>0</v>
      </c>
      <c r="P2248" s="88">
        <v>0</v>
      </c>
      <c r="Q2248" s="87">
        <v>0</v>
      </c>
      <c r="R2248" s="88">
        <v>0</v>
      </c>
      <c r="S2248" s="87">
        <v>0</v>
      </c>
      <c r="T2248" s="88">
        <v>0</v>
      </c>
      <c r="U2248" s="87">
        <v>0</v>
      </c>
      <c r="V2248" s="88">
        <v>0</v>
      </c>
      <c r="W2248" s="87">
        <v>0</v>
      </c>
      <c r="X2248" s="88">
        <v>0</v>
      </c>
      <c r="Y2248" s="87">
        <v>0</v>
      </c>
      <c r="Z2248" s="88">
        <v>0</v>
      </c>
      <c r="AA2248" s="87">
        <v>0</v>
      </c>
      <c r="AB2248" s="88">
        <v>0</v>
      </c>
      <c r="AC2248" s="58"/>
      <c r="AD2248" s="59">
        <f t="shared" si="46"/>
        <v>0</v>
      </c>
      <c r="AE2248" s="58"/>
    </row>
    <row r="2249" spans="2:31" x14ac:dyDescent="0.3">
      <c r="B2249" s="4" t="s">
        <v>214</v>
      </c>
      <c r="C2249" s="4"/>
      <c r="D2249" s="4"/>
      <c r="E2249" s="87">
        <v>0</v>
      </c>
      <c r="F2249" s="88">
        <v>0</v>
      </c>
      <c r="G2249" s="87">
        <v>0</v>
      </c>
      <c r="H2249" s="88">
        <v>0</v>
      </c>
      <c r="I2249" s="87">
        <v>0</v>
      </c>
      <c r="J2249" s="88">
        <v>0</v>
      </c>
      <c r="K2249" s="87">
        <v>0</v>
      </c>
      <c r="L2249" s="88">
        <v>0</v>
      </c>
      <c r="M2249" s="87">
        <v>0</v>
      </c>
      <c r="N2249" s="88">
        <v>0</v>
      </c>
      <c r="O2249" s="87">
        <v>0</v>
      </c>
      <c r="P2249" s="88">
        <v>0</v>
      </c>
      <c r="Q2249" s="87">
        <v>0</v>
      </c>
      <c r="R2249" s="88">
        <v>0</v>
      </c>
      <c r="S2249" s="87">
        <v>0</v>
      </c>
      <c r="T2249" s="88">
        <v>0</v>
      </c>
      <c r="U2249" s="87">
        <v>0</v>
      </c>
      <c r="V2249" s="88">
        <v>0</v>
      </c>
      <c r="W2249" s="87">
        <v>0</v>
      </c>
      <c r="X2249" s="88">
        <v>0</v>
      </c>
      <c r="Y2249" s="87">
        <v>0</v>
      </c>
      <c r="Z2249" s="88">
        <v>0</v>
      </c>
      <c r="AA2249" s="87">
        <v>0</v>
      </c>
      <c r="AB2249" s="88">
        <v>0</v>
      </c>
      <c r="AC2249" s="58"/>
      <c r="AD2249" s="59">
        <f t="shared" si="46"/>
        <v>0</v>
      </c>
      <c r="AE2249" s="58"/>
    </row>
    <row r="2250" spans="2:31" x14ac:dyDescent="0.3">
      <c r="B2250" s="4" t="s">
        <v>143</v>
      </c>
      <c r="C2250" s="4"/>
      <c r="D2250" s="4"/>
      <c r="E2250" s="87">
        <v>0</v>
      </c>
      <c r="F2250" s="88">
        <v>0</v>
      </c>
      <c r="G2250" s="87">
        <v>0</v>
      </c>
      <c r="H2250" s="88">
        <v>0</v>
      </c>
      <c r="I2250" s="87">
        <v>0</v>
      </c>
      <c r="J2250" s="88">
        <v>0</v>
      </c>
      <c r="K2250" s="87">
        <v>0</v>
      </c>
      <c r="L2250" s="88">
        <v>0</v>
      </c>
      <c r="M2250" s="87">
        <v>0</v>
      </c>
      <c r="N2250" s="88">
        <v>0</v>
      </c>
      <c r="O2250" s="87">
        <v>0</v>
      </c>
      <c r="P2250" s="88">
        <v>0</v>
      </c>
      <c r="Q2250" s="87">
        <v>0</v>
      </c>
      <c r="R2250" s="88">
        <v>0</v>
      </c>
      <c r="S2250" s="87">
        <v>0</v>
      </c>
      <c r="T2250" s="88">
        <v>0</v>
      </c>
      <c r="U2250" s="87">
        <v>0</v>
      </c>
      <c r="V2250" s="88">
        <v>0</v>
      </c>
      <c r="W2250" s="87">
        <v>0</v>
      </c>
      <c r="X2250" s="88">
        <v>0</v>
      </c>
      <c r="Y2250" s="87">
        <v>0</v>
      </c>
      <c r="Z2250" s="88">
        <v>0</v>
      </c>
      <c r="AA2250" s="87">
        <v>0</v>
      </c>
      <c r="AB2250" s="88">
        <v>0</v>
      </c>
      <c r="AC2250" s="58"/>
      <c r="AD2250" s="59">
        <f t="shared" si="46"/>
        <v>0</v>
      </c>
      <c r="AE2250" s="58"/>
    </row>
    <row r="2251" spans="2:31" x14ac:dyDescent="0.3">
      <c r="B2251" s="4" t="s">
        <v>144</v>
      </c>
      <c r="C2251" s="4"/>
      <c r="D2251" s="4"/>
      <c r="E2251" s="87">
        <v>0</v>
      </c>
      <c r="F2251" s="88">
        <v>0</v>
      </c>
      <c r="G2251" s="87">
        <v>0</v>
      </c>
      <c r="H2251" s="88">
        <v>0</v>
      </c>
      <c r="I2251" s="87">
        <v>0</v>
      </c>
      <c r="J2251" s="88">
        <v>0</v>
      </c>
      <c r="K2251" s="87">
        <v>0</v>
      </c>
      <c r="L2251" s="88">
        <v>0</v>
      </c>
      <c r="M2251" s="87">
        <v>0</v>
      </c>
      <c r="N2251" s="88">
        <v>0</v>
      </c>
      <c r="O2251" s="87">
        <v>0</v>
      </c>
      <c r="P2251" s="88">
        <v>0</v>
      </c>
      <c r="Q2251" s="87">
        <v>0</v>
      </c>
      <c r="R2251" s="88">
        <v>0</v>
      </c>
      <c r="S2251" s="87">
        <v>0</v>
      </c>
      <c r="T2251" s="88">
        <v>0</v>
      </c>
      <c r="U2251" s="87">
        <v>0</v>
      </c>
      <c r="V2251" s="88">
        <v>0</v>
      </c>
      <c r="W2251" s="87">
        <v>0</v>
      </c>
      <c r="X2251" s="88">
        <v>0</v>
      </c>
      <c r="Y2251" s="87">
        <v>0</v>
      </c>
      <c r="Z2251" s="88">
        <v>0</v>
      </c>
      <c r="AA2251" s="87">
        <v>0</v>
      </c>
      <c r="AB2251" s="88">
        <v>0</v>
      </c>
      <c r="AC2251" s="58"/>
      <c r="AD2251" s="59">
        <f t="shared" si="46"/>
        <v>0</v>
      </c>
      <c r="AE2251" s="58"/>
    </row>
    <row r="2252" spans="2:31" x14ac:dyDescent="0.3">
      <c r="B2252" s="4" t="s">
        <v>145</v>
      </c>
      <c r="C2252" s="4"/>
      <c r="D2252" s="4"/>
      <c r="E2252" s="87">
        <v>0</v>
      </c>
      <c r="F2252" s="88">
        <v>0</v>
      </c>
      <c r="G2252" s="87">
        <v>0</v>
      </c>
      <c r="H2252" s="88">
        <v>0</v>
      </c>
      <c r="I2252" s="87">
        <v>0</v>
      </c>
      <c r="J2252" s="88">
        <v>0</v>
      </c>
      <c r="K2252" s="87">
        <v>0</v>
      </c>
      <c r="L2252" s="88">
        <v>0</v>
      </c>
      <c r="M2252" s="87">
        <v>0</v>
      </c>
      <c r="N2252" s="88">
        <v>0</v>
      </c>
      <c r="O2252" s="87">
        <v>0</v>
      </c>
      <c r="P2252" s="88">
        <v>0</v>
      </c>
      <c r="Q2252" s="87">
        <v>0</v>
      </c>
      <c r="R2252" s="88">
        <v>0</v>
      </c>
      <c r="S2252" s="87">
        <v>0</v>
      </c>
      <c r="T2252" s="88">
        <v>0</v>
      </c>
      <c r="U2252" s="87">
        <v>0</v>
      </c>
      <c r="V2252" s="88">
        <v>0</v>
      </c>
      <c r="W2252" s="87">
        <v>0</v>
      </c>
      <c r="X2252" s="88">
        <v>0</v>
      </c>
      <c r="Y2252" s="87">
        <v>0</v>
      </c>
      <c r="Z2252" s="88">
        <v>0</v>
      </c>
      <c r="AA2252" s="87">
        <v>0</v>
      </c>
      <c r="AB2252" s="88">
        <v>0</v>
      </c>
      <c r="AC2252" s="58"/>
      <c r="AD2252" s="59">
        <f t="shared" si="46"/>
        <v>0</v>
      </c>
      <c r="AE2252" s="58"/>
    </row>
    <row r="2253" spans="2:31" x14ac:dyDescent="0.3">
      <c r="B2253" s="4" t="s">
        <v>269</v>
      </c>
      <c r="C2253" s="4"/>
      <c r="D2253" s="4"/>
      <c r="E2253" s="87">
        <v>0</v>
      </c>
      <c r="F2253" s="88">
        <v>0</v>
      </c>
      <c r="G2253" s="87">
        <v>0</v>
      </c>
      <c r="H2253" s="88">
        <v>0</v>
      </c>
      <c r="I2253" s="87">
        <v>0</v>
      </c>
      <c r="J2253" s="88">
        <v>0</v>
      </c>
      <c r="K2253" s="87">
        <v>0</v>
      </c>
      <c r="L2253" s="88">
        <v>0</v>
      </c>
      <c r="M2253" s="87">
        <v>0</v>
      </c>
      <c r="N2253" s="88">
        <v>0</v>
      </c>
      <c r="O2253" s="87">
        <v>0</v>
      </c>
      <c r="P2253" s="88">
        <v>0</v>
      </c>
      <c r="Q2253" s="87">
        <v>0</v>
      </c>
      <c r="R2253" s="88">
        <v>0</v>
      </c>
      <c r="S2253" s="87">
        <v>0</v>
      </c>
      <c r="T2253" s="88">
        <v>0</v>
      </c>
      <c r="U2253" s="87">
        <v>0</v>
      </c>
      <c r="V2253" s="88">
        <v>0</v>
      </c>
      <c r="W2253" s="87">
        <v>0</v>
      </c>
      <c r="X2253" s="88">
        <v>0</v>
      </c>
      <c r="Y2253" s="87">
        <v>0</v>
      </c>
      <c r="Z2253" s="88">
        <v>0</v>
      </c>
      <c r="AA2253" s="87">
        <v>0</v>
      </c>
      <c r="AB2253" s="88">
        <v>0</v>
      </c>
      <c r="AC2253" s="58"/>
      <c r="AD2253" s="59">
        <f t="shared" si="46"/>
        <v>0</v>
      </c>
      <c r="AE2253" s="58"/>
    </row>
    <row r="2254" spans="2:31" x14ac:dyDescent="0.3">
      <c r="B2254" s="4" t="s">
        <v>270</v>
      </c>
      <c r="C2254" s="4"/>
      <c r="D2254" s="4"/>
      <c r="E2254" s="87">
        <v>0</v>
      </c>
      <c r="F2254" s="88">
        <v>0</v>
      </c>
      <c r="G2254" s="87">
        <v>0</v>
      </c>
      <c r="H2254" s="88">
        <v>0</v>
      </c>
      <c r="I2254" s="87">
        <v>0</v>
      </c>
      <c r="J2254" s="88">
        <v>0</v>
      </c>
      <c r="K2254" s="87">
        <v>0</v>
      </c>
      <c r="L2254" s="88">
        <v>0</v>
      </c>
      <c r="M2254" s="87">
        <v>0</v>
      </c>
      <c r="N2254" s="88">
        <v>0</v>
      </c>
      <c r="O2254" s="87">
        <v>0</v>
      </c>
      <c r="P2254" s="88">
        <v>0</v>
      </c>
      <c r="Q2254" s="87">
        <v>0</v>
      </c>
      <c r="R2254" s="88">
        <v>0</v>
      </c>
      <c r="S2254" s="87">
        <v>0</v>
      </c>
      <c r="T2254" s="88">
        <v>0</v>
      </c>
      <c r="U2254" s="87">
        <v>0</v>
      </c>
      <c r="V2254" s="88">
        <v>0</v>
      </c>
      <c r="W2254" s="87">
        <v>0</v>
      </c>
      <c r="X2254" s="88">
        <v>0</v>
      </c>
      <c r="Y2254" s="87">
        <v>0</v>
      </c>
      <c r="Z2254" s="88">
        <v>0</v>
      </c>
      <c r="AA2254" s="87">
        <v>0</v>
      </c>
      <c r="AB2254" s="88">
        <v>0</v>
      </c>
      <c r="AC2254" s="58"/>
      <c r="AD2254" s="59">
        <f t="shared" si="46"/>
        <v>0</v>
      </c>
      <c r="AE2254" s="58"/>
    </row>
    <row r="2255" spans="2:31" x14ac:dyDescent="0.3">
      <c r="B2255" s="4" t="s">
        <v>205</v>
      </c>
      <c r="C2255" s="4"/>
      <c r="D2255" s="4"/>
      <c r="E2255" s="87">
        <v>0</v>
      </c>
      <c r="F2255" s="88">
        <v>0</v>
      </c>
      <c r="G2255" s="87">
        <v>0</v>
      </c>
      <c r="H2255" s="88">
        <v>0</v>
      </c>
      <c r="I2255" s="87">
        <v>0</v>
      </c>
      <c r="J2255" s="88">
        <v>0</v>
      </c>
      <c r="K2255" s="87">
        <v>0</v>
      </c>
      <c r="L2255" s="88">
        <v>0</v>
      </c>
      <c r="M2255" s="87">
        <v>0</v>
      </c>
      <c r="N2255" s="88">
        <v>0</v>
      </c>
      <c r="O2255" s="87">
        <v>0</v>
      </c>
      <c r="P2255" s="88">
        <v>0</v>
      </c>
      <c r="Q2255" s="87">
        <v>0.22906761412575527</v>
      </c>
      <c r="R2255" s="88">
        <v>0.62132428940568696</v>
      </c>
      <c r="S2255" s="87">
        <v>0.67215762273902024</v>
      </c>
      <c r="T2255" s="88">
        <v>0.72132428940568705</v>
      </c>
      <c r="U2255" s="87">
        <v>0.8213242894056868</v>
      </c>
      <c r="V2255" s="88">
        <v>0.1657911283376407</v>
      </c>
      <c r="W2255" s="87">
        <v>0</v>
      </c>
      <c r="X2255" s="88">
        <v>0</v>
      </c>
      <c r="Y2255" s="87">
        <v>0</v>
      </c>
      <c r="Z2255" s="88">
        <v>0</v>
      </c>
      <c r="AA2255" s="87">
        <v>0</v>
      </c>
      <c r="AB2255" s="88">
        <v>0</v>
      </c>
      <c r="AC2255" s="58"/>
      <c r="AD2255" s="59">
        <f t="shared" si="46"/>
        <v>3.2309892334194767</v>
      </c>
      <c r="AE2255" s="58"/>
    </row>
    <row r="2256" spans="2:31" x14ac:dyDescent="0.3">
      <c r="B2256" s="4" t="s">
        <v>217</v>
      </c>
      <c r="C2256" s="4"/>
      <c r="D2256" s="4"/>
      <c r="E2256" s="87">
        <v>0</v>
      </c>
      <c r="F2256" s="88">
        <v>0</v>
      </c>
      <c r="G2256" s="87">
        <v>0</v>
      </c>
      <c r="H2256" s="88">
        <v>0</v>
      </c>
      <c r="I2256" s="87">
        <v>0</v>
      </c>
      <c r="J2256" s="88">
        <v>0</v>
      </c>
      <c r="K2256" s="87">
        <v>0</v>
      </c>
      <c r="L2256" s="88">
        <v>0</v>
      </c>
      <c r="M2256" s="87">
        <v>0</v>
      </c>
      <c r="N2256" s="88">
        <v>0</v>
      </c>
      <c r="O2256" s="87">
        <v>0</v>
      </c>
      <c r="P2256" s="88">
        <v>0</v>
      </c>
      <c r="Q2256" s="87">
        <v>0</v>
      </c>
      <c r="R2256" s="88">
        <v>0</v>
      </c>
      <c r="S2256" s="87">
        <v>0</v>
      </c>
      <c r="T2256" s="88">
        <v>0</v>
      </c>
      <c r="U2256" s="87">
        <v>0</v>
      </c>
      <c r="V2256" s="88">
        <v>8.5299634933471528E-3</v>
      </c>
      <c r="W2256" s="87">
        <v>0.48537529071172075</v>
      </c>
      <c r="X2256" s="88">
        <v>0</v>
      </c>
      <c r="Y2256" s="87">
        <v>0</v>
      </c>
      <c r="Z2256" s="88">
        <v>0</v>
      </c>
      <c r="AA2256" s="87">
        <v>0</v>
      </c>
      <c r="AB2256" s="88">
        <v>0</v>
      </c>
      <c r="AC2256" s="58"/>
      <c r="AD2256" s="59">
        <f t="shared" si="46"/>
        <v>0.49390525420506792</v>
      </c>
      <c r="AE2256" s="58"/>
    </row>
    <row r="2257" spans="2:31" x14ac:dyDescent="0.3">
      <c r="B2257" s="4" t="s">
        <v>218</v>
      </c>
      <c r="C2257" s="4"/>
      <c r="D2257" s="4"/>
      <c r="E2257" s="87">
        <v>0</v>
      </c>
      <c r="F2257" s="88">
        <v>0</v>
      </c>
      <c r="G2257" s="87">
        <v>0</v>
      </c>
      <c r="H2257" s="88">
        <v>0</v>
      </c>
      <c r="I2257" s="87">
        <v>0</v>
      </c>
      <c r="J2257" s="88">
        <v>0</v>
      </c>
      <c r="K2257" s="87">
        <v>0</v>
      </c>
      <c r="L2257" s="88">
        <v>0</v>
      </c>
      <c r="M2257" s="87">
        <v>0</v>
      </c>
      <c r="N2257" s="88">
        <v>0</v>
      </c>
      <c r="O2257" s="87">
        <v>0</v>
      </c>
      <c r="P2257" s="88">
        <v>0</v>
      </c>
      <c r="Q2257" s="87">
        <v>0</v>
      </c>
      <c r="R2257" s="88">
        <v>0</v>
      </c>
      <c r="S2257" s="87">
        <v>0</v>
      </c>
      <c r="T2257" s="88">
        <v>0</v>
      </c>
      <c r="U2257" s="87">
        <v>0</v>
      </c>
      <c r="V2257" s="88">
        <v>0</v>
      </c>
      <c r="W2257" s="87">
        <v>0</v>
      </c>
      <c r="X2257" s="88">
        <v>0</v>
      </c>
      <c r="Y2257" s="87">
        <v>0</v>
      </c>
      <c r="Z2257" s="88">
        <v>0</v>
      </c>
      <c r="AA2257" s="87">
        <v>0</v>
      </c>
      <c r="AB2257" s="88">
        <v>0</v>
      </c>
      <c r="AC2257" s="58"/>
      <c r="AD2257" s="59">
        <f t="shared" si="46"/>
        <v>0</v>
      </c>
      <c r="AE2257" s="58"/>
    </row>
    <row r="2258" spans="2:31" x14ac:dyDescent="0.3">
      <c r="B2258" s="4" t="s">
        <v>219</v>
      </c>
      <c r="C2258" s="4"/>
      <c r="D2258" s="4"/>
      <c r="E2258" s="87">
        <v>0</v>
      </c>
      <c r="F2258" s="88">
        <v>0</v>
      </c>
      <c r="G2258" s="87">
        <v>0</v>
      </c>
      <c r="H2258" s="88">
        <v>0</v>
      </c>
      <c r="I2258" s="87">
        <v>0</v>
      </c>
      <c r="J2258" s="88">
        <v>0</v>
      </c>
      <c r="K2258" s="87">
        <v>0</v>
      </c>
      <c r="L2258" s="88">
        <v>0</v>
      </c>
      <c r="M2258" s="87">
        <v>0</v>
      </c>
      <c r="N2258" s="88">
        <v>0</v>
      </c>
      <c r="O2258" s="87">
        <v>0</v>
      </c>
      <c r="P2258" s="88">
        <v>0</v>
      </c>
      <c r="Q2258" s="87">
        <v>0</v>
      </c>
      <c r="R2258" s="88">
        <v>0</v>
      </c>
      <c r="S2258" s="87">
        <v>0</v>
      </c>
      <c r="T2258" s="88">
        <v>0</v>
      </c>
      <c r="U2258" s="87">
        <v>0</v>
      </c>
      <c r="V2258" s="88">
        <v>0</v>
      </c>
      <c r="W2258" s="87">
        <v>0</v>
      </c>
      <c r="X2258" s="88">
        <v>0</v>
      </c>
      <c r="Y2258" s="87">
        <v>0</v>
      </c>
      <c r="Z2258" s="88">
        <v>0</v>
      </c>
      <c r="AA2258" s="87">
        <v>0</v>
      </c>
      <c r="AB2258" s="88">
        <v>0</v>
      </c>
      <c r="AC2258" s="58"/>
      <c r="AD2258" s="59">
        <f t="shared" si="46"/>
        <v>0</v>
      </c>
      <c r="AE2258" s="58"/>
    </row>
    <row r="2259" spans="2:31" x14ac:dyDescent="0.3">
      <c r="B2259" s="4" t="s">
        <v>220</v>
      </c>
      <c r="C2259" s="4"/>
      <c r="D2259" s="4"/>
      <c r="E2259" s="87">
        <v>0</v>
      </c>
      <c r="F2259" s="88">
        <v>0</v>
      </c>
      <c r="G2259" s="87">
        <v>0</v>
      </c>
      <c r="H2259" s="88">
        <v>0</v>
      </c>
      <c r="I2259" s="87">
        <v>0</v>
      </c>
      <c r="J2259" s="88">
        <v>0</v>
      </c>
      <c r="K2259" s="87">
        <v>0</v>
      </c>
      <c r="L2259" s="88">
        <v>0</v>
      </c>
      <c r="M2259" s="87">
        <v>0</v>
      </c>
      <c r="N2259" s="88">
        <v>0</v>
      </c>
      <c r="O2259" s="87">
        <v>0</v>
      </c>
      <c r="P2259" s="88">
        <v>0</v>
      </c>
      <c r="Q2259" s="87">
        <v>0</v>
      </c>
      <c r="R2259" s="88">
        <v>0</v>
      </c>
      <c r="S2259" s="87">
        <v>0</v>
      </c>
      <c r="T2259" s="88">
        <v>0</v>
      </c>
      <c r="U2259" s="87">
        <v>0</v>
      </c>
      <c r="V2259" s="88">
        <v>0</v>
      </c>
      <c r="W2259" s="87">
        <v>0</v>
      </c>
      <c r="X2259" s="88">
        <v>0</v>
      </c>
      <c r="Y2259" s="87">
        <v>0</v>
      </c>
      <c r="Z2259" s="88">
        <v>0</v>
      </c>
      <c r="AA2259" s="87">
        <v>0</v>
      </c>
      <c r="AB2259" s="88">
        <v>0</v>
      </c>
      <c r="AC2259" s="58"/>
      <c r="AD2259" s="59">
        <f t="shared" si="46"/>
        <v>0</v>
      </c>
      <c r="AE2259" s="58"/>
    </row>
    <row r="2260" spans="2:31" x14ac:dyDescent="0.3">
      <c r="B2260" s="4" t="s">
        <v>237</v>
      </c>
      <c r="C2260" s="4"/>
      <c r="D2260" s="4"/>
      <c r="E2260" s="87">
        <v>0.6152567280441591</v>
      </c>
      <c r="F2260" s="88">
        <v>0.63949018270410196</v>
      </c>
      <c r="G2260" s="87">
        <v>0.6598917144100559</v>
      </c>
      <c r="H2260" s="88">
        <v>0.65839830464988824</v>
      </c>
      <c r="I2260" s="87">
        <v>0.65649509227774328</v>
      </c>
      <c r="J2260" s="88">
        <v>0.66039455383304535</v>
      </c>
      <c r="K2260" s="87">
        <v>0.65908034017573103</v>
      </c>
      <c r="L2260" s="88">
        <v>0.65013410865232357</v>
      </c>
      <c r="M2260" s="87">
        <v>0.46065783591077858</v>
      </c>
      <c r="N2260" s="88">
        <v>0</v>
      </c>
      <c r="O2260" s="87">
        <v>0.2797574504216514</v>
      </c>
      <c r="P2260" s="88">
        <v>0.65604470814880356</v>
      </c>
      <c r="Q2260" s="87">
        <v>0.67087534557269635</v>
      </c>
      <c r="R2260" s="88">
        <v>0.68580239870936066</v>
      </c>
      <c r="S2260" s="87">
        <v>0.7013952291967599</v>
      </c>
      <c r="T2260" s="88">
        <v>0.71698595566754986</v>
      </c>
      <c r="U2260" s="87">
        <v>0.5536013983533129</v>
      </c>
      <c r="V2260" s="88">
        <v>0</v>
      </c>
      <c r="W2260" s="87">
        <v>0</v>
      </c>
      <c r="X2260" s="88">
        <v>0</v>
      </c>
      <c r="Y2260" s="87">
        <v>0</v>
      </c>
      <c r="Z2260" s="88">
        <v>0</v>
      </c>
      <c r="AA2260" s="87">
        <v>0</v>
      </c>
      <c r="AB2260" s="88">
        <v>0</v>
      </c>
      <c r="AC2260" s="58"/>
      <c r="AD2260" s="59">
        <f t="shared" si="46"/>
        <v>9.9242613467279615</v>
      </c>
      <c r="AE2260" s="58"/>
    </row>
    <row r="2261" spans="2:31" x14ac:dyDescent="0.3">
      <c r="B2261" s="4" t="s">
        <v>238</v>
      </c>
      <c r="C2261" s="4"/>
      <c r="D2261" s="4"/>
      <c r="E2261" s="87">
        <v>0.60116110375623599</v>
      </c>
      <c r="F2261" s="88">
        <v>0.61290450841821353</v>
      </c>
      <c r="G2261" s="87">
        <v>0.6252002614300145</v>
      </c>
      <c r="H2261" s="88">
        <v>0.63776667343447502</v>
      </c>
      <c r="I2261" s="87">
        <v>0.64497632778189373</v>
      </c>
      <c r="J2261" s="88">
        <v>0.65125899761203754</v>
      </c>
      <c r="K2261" s="87">
        <v>0.64044947353934578</v>
      </c>
      <c r="L2261" s="88">
        <v>0.62902623632515464</v>
      </c>
      <c r="M2261" s="87">
        <v>0.45122813474144652</v>
      </c>
      <c r="N2261" s="88">
        <v>0</v>
      </c>
      <c r="O2261" s="87">
        <v>0.27160090446472185</v>
      </c>
      <c r="P2261" s="88">
        <v>0.63700882043060325</v>
      </c>
      <c r="Q2261" s="87">
        <v>0.66038372010476021</v>
      </c>
      <c r="R2261" s="88">
        <v>0.68102346518427559</v>
      </c>
      <c r="S2261" s="87">
        <v>0.72286637991290559</v>
      </c>
      <c r="T2261" s="88">
        <v>0.7364596434752686</v>
      </c>
      <c r="U2261" s="87">
        <v>0.56013363826725326</v>
      </c>
      <c r="V2261" s="88">
        <v>0</v>
      </c>
      <c r="W2261" s="87">
        <v>0</v>
      </c>
      <c r="X2261" s="88">
        <v>0</v>
      </c>
      <c r="Y2261" s="87">
        <v>0</v>
      </c>
      <c r="Z2261" s="88">
        <v>0</v>
      </c>
      <c r="AA2261" s="87">
        <v>0</v>
      </c>
      <c r="AB2261" s="88">
        <v>0</v>
      </c>
      <c r="AC2261" s="58"/>
      <c r="AD2261" s="59">
        <f t="shared" si="46"/>
        <v>9.7634482888786067</v>
      </c>
      <c r="AE2261" s="58"/>
    </row>
    <row r="2262" spans="2:31" x14ac:dyDescent="0.3">
      <c r="B2262" s="4" t="s">
        <v>221</v>
      </c>
      <c r="C2262" s="4"/>
      <c r="D2262" s="4"/>
      <c r="E2262" s="87">
        <v>7.912762959798059E-3</v>
      </c>
      <c r="F2262" s="88">
        <v>0</v>
      </c>
      <c r="G2262" s="87">
        <v>8.4691812769571939</v>
      </c>
      <c r="H2262" s="88">
        <v>11.465352980295819</v>
      </c>
      <c r="I2262" s="87">
        <v>11.617990099589028</v>
      </c>
      <c r="J2262" s="88">
        <v>11.533018938700359</v>
      </c>
      <c r="K2262" s="87">
        <v>11.608975028991701</v>
      </c>
      <c r="L2262" s="88">
        <v>11.555437533060706</v>
      </c>
      <c r="M2262" s="87">
        <v>5.263393175337054</v>
      </c>
      <c r="N2262" s="88">
        <v>0</v>
      </c>
      <c r="O2262" s="87">
        <v>0</v>
      </c>
      <c r="P2262" s="88">
        <v>0</v>
      </c>
      <c r="Q2262" s="87">
        <v>0</v>
      </c>
      <c r="R2262" s="88">
        <v>0</v>
      </c>
      <c r="S2262" s="87">
        <v>0</v>
      </c>
      <c r="T2262" s="88">
        <v>0</v>
      </c>
      <c r="U2262" s="87">
        <v>0</v>
      </c>
      <c r="V2262" s="88">
        <v>0</v>
      </c>
      <c r="W2262" s="87">
        <v>0</v>
      </c>
      <c r="X2262" s="88">
        <v>0</v>
      </c>
      <c r="Y2262" s="87">
        <v>0</v>
      </c>
      <c r="Z2262" s="88">
        <v>0</v>
      </c>
      <c r="AA2262" s="87">
        <v>0</v>
      </c>
      <c r="AB2262" s="88">
        <v>0</v>
      </c>
      <c r="AC2262" s="58"/>
      <c r="AD2262" s="59">
        <f t="shared" si="46"/>
        <v>71.521261795891661</v>
      </c>
      <c r="AE2262" s="58"/>
    </row>
    <row r="2263" spans="2:31" x14ac:dyDescent="0.3">
      <c r="B2263" s="4" t="s">
        <v>271</v>
      </c>
      <c r="C2263" s="4"/>
      <c r="D2263" s="4"/>
      <c r="E2263" s="87">
        <v>0</v>
      </c>
      <c r="F2263" s="88">
        <v>0</v>
      </c>
      <c r="G2263" s="87">
        <v>0</v>
      </c>
      <c r="H2263" s="88">
        <v>0</v>
      </c>
      <c r="I2263" s="87">
        <v>0</v>
      </c>
      <c r="J2263" s="88">
        <v>0</v>
      </c>
      <c r="K2263" s="87">
        <v>0</v>
      </c>
      <c r="L2263" s="88">
        <v>0</v>
      </c>
      <c r="M2263" s="87">
        <v>0</v>
      </c>
      <c r="N2263" s="88">
        <v>0</v>
      </c>
      <c r="O2263" s="87">
        <v>0</v>
      </c>
      <c r="P2263" s="88">
        <v>0</v>
      </c>
      <c r="Q2263" s="87">
        <v>0</v>
      </c>
      <c r="R2263" s="88">
        <v>0</v>
      </c>
      <c r="S2263" s="87">
        <v>0</v>
      </c>
      <c r="T2263" s="88">
        <v>0</v>
      </c>
      <c r="U2263" s="87">
        <v>0</v>
      </c>
      <c r="V2263" s="88">
        <v>0</v>
      </c>
      <c r="W2263" s="87">
        <v>0</v>
      </c>
      <c r="X2263" s="88">
        <v>0</v>
      </c>
      <c r="Y2263" s="87">
        <v>0</v>
      </c>
      <c r="Z2263" s="88">
        <v>0</v>
      </c>
      <c r="AA2263" s="87">
        <v>0</v>
      </c>
      <c r="AB2263" s="88">
        <v>0</v>
      </c>
      <c r="AC2263" s="58"/>
      <c r="AD2263" s="59">
        <f t="shared" si="46"/>
        <v>0</v>
      </c>
      <c r="AE2263" s="58"/>
    </row>
    <row r="2264" spans="2:31" x14ac:dyDescent="0.3">
      <c r="B2264" s="4" t="s">
        <v>272</v>
      </c>
      <c r="C2264" s="4"/>
      <c r="D2264" s="4"/>
      <c r="E2264" s="87">
        <v>0</v>
      </c>
      <c r="F2264" s="88">
        <v>0</v>
      </c>
      <c r="G2264" s="87">
        <v>0</v>
      </c>
      <c r="H2264" s="88">
        <v>0</v>
      </c>
      <c r="I2264" s="87">
        <v>0</v>
      </c>
      <c r="J2264" s="88">
        <v>0</v>
      </c>
      <c r="K2264" s="87">
        <v>0</v>
      </c>
      <c r="L2264" s="88">
        <v>0</v>
      </c>
      <c r="M2264" s="87">
        <v>0</v>
      </c>
      <c r="N2264" s="88">
        <v>0</v>
      </c>
      <c r="O2264" s="87">
        <v>0</v>
      </c>
      <c r="P2264" s="88">
        <v>0</v>
      </c>
      <c r="Q2264" s="87">
        <v>0</v>
      </c>
      <c r="R2264" s="88">
        <v>0</v>
      </c>
      <c r="S2264" s="87">
        <v>0</v>
      </c>
      <c r="T2264" s="88">
        <v>0</v>
      </c>
      <c r="U2264" s="87">
        <v>0</v>
      </c>
      <c r="V2264" s="88">
        <v>0</v>
      </c>
      <c r="W2264" s="87">
        <v>0</v>
      </c>
      <c r="X2264" s="88">
        <v>0</v>
      </c>
      <c r="Y2264" s="87">
        <v>0</v>
      </c>
      <c r="Z2264" s="88">
        <v>0</v>
      </c>
      <c r="AA2264" s="87">
        <v>0</v>
      </c>
      <c r="AB2264" s="88">
        <v>0</v>
      </c>
      <c r="AC2264" s="58"/>
      <c r="AD2264" s="59">
        <f t="shared" si="46"/>
        <v>0</v>
      </c>
      <c r="AE2264" s="58"/>
    </row>
    <row r="2265" spans="2:31" x14ac:dyDescent="0.3">
      <c r="B2265" s="4" t="s">
        <v>225</v>
      </c>
      <c r="C2265" s="4"/>
      <c r="D2265" s="4"/>
      <c r="E2265" s="87">
        <v>0</v>
      </c>
      <c r="F2265" s="88">
        <v>0</v>
      </c>
      <c r="G2265" s="87">
        <v>0</v>
      </c>
      <c r="H2265" s="88">
        <v>0</v>
      </c>
      <c r="I2265" s="87">
        <v>0</v>
      </c>
      <c r="J2265" s="88">
        <v>0</v>
      </c>
      <c r="K2265" s="87">
        <v>0</v>
      </c>
      <c r="L2265" s="88">
        <v>0</v>
      </c>
      <c r="M2265" s="87">
        <v>0</v>
      </c>
      <c r="N2265" s="88">
        <v>0</v>
      </c>
      <c r="O2265" s="87">
        <v>0</v>
      </c>
      <c r="P2265" s="88">
        <v>0</v>
      </c>
      <c r="Q2265" s="87">
        <v>0</v>
      </c>
      <c r="R2265" s="88">
        <v>0</v>
      </c>
      <c r="S2265" s="87">
        <v>0</v>
      </c>
      <c r="T2265" s="88">
        <v>0</v>
      </c>
      <c r="U2265" s="87">
        <v>0</v>
      </c>
      <c r="V2265" s="88">
        <v>0</v>
      </c>
      <c r="W2265" s="87">
        <v>0</v>
      </c>
      <c r="X2265" s="88">
        <v>0</v>
      </c>
      <c r="Y2265" s="87">
        <v>0</v>
      </c>
      <c r="Z2265" s="88">
        <v>0</v>
      </c>
      <c r="AA2265" s="87">
        <v>0</v>
      </c>
      <c r="AB2265" s="88">
        <v>0</v>
      </c>
      <c r="AC2265" s="58"/>
      <c r="AD2265" s="59">
        <f t="shared" si="46"/>
        <v>0</v>
      </c>
      <c r="AE2265" s="58"/>
    </row>
    <row r="2266" spans="2:31" x14ac:dyDescent="0.3">
      <c r="B2266" s="4" t="s">
        <v>226</v>
      </c>
      <c r="C2266" s="4"/>
      <c r="D2266" s="4"/>
      <c r="E2266" s="87">
        <v>0</v>
      </c>
      <c r="F2266" s="88">
        <v>0</v>
      </c>
      <c r="G2266" s="87">
        <v>0</v>
      </c>
      <c r="H2266" s="88">
        <v>0</v>
      </c>
      <c r="I2266" s="87">
        <v>0</v>
      </c>
      <c r="J2266" s="88">
        <v>0</v>
      </c>
      <c r="K2266" s="87">
        <v>0</v>
      </c>
      <c r="L2266" s="88">
        <v>0</v>
      </c>
      <c r="M2266" s="87">
        <v>0</v>
      </c>
      <c r="N2266" s="88">
        <v>0</v>
      </c>
      <c r="O2266" s="87">
        <v>0</v>
      </c>
      <c r="P2266" s="88">
        <v>0</v>
      </c>
      <c r="Q2266" s="87">
        <v>0</v>
      </c>
      <c r="R2266" s="88">
        <v>0</v>
      </c>
      <c r="S2266" s="87">
        <v>0</v>
      </c>
      <c r="T2266" s="88">
        <v>0</v>
      </c>
      <c r="U2266" s="87">
        <v>0</v>
      </c>
      <c r="V2266" s="88">
        <v>0</v>
      </c>
      <c r="W2266" s="87">
        <v>0</v>
      </c>
      <c r="X2266" s="88">
        <v>0</v>
      </c>
      <c r="Y2266" s="87">
        <v>0</v>
      </c>
      <c r="Z2266" s="88">
        <v>0</v>
      </c>
      <c r="AA2266" s="87">
        <v>0</v>
      </c>
      <c r="AB2266" s="88">
        <v>0</v>
      </c>
      <c r="AC2266" s="58"/>
      <c r="AD2266" s="59">
        <f t="shared" si="46"/>
        <v>0</v>
      </c>
      <c r="AE2266" s="58"/>
    </row>
    <row r="2267" spans="2:31" x14ac:dyDescent="0.3">
      <c r="B2267" s="4" t="s">
        <v>251</v>
      </c>
      <c r="C2267" s="4"/>
      <c r="D2267" s="4"/>
      <c r="E2267" s="87">
        <v>0</v>
      </c>
      <c r="F2267" s="88">
        <v>0</v>
      </c>
      <c r="G2267" s="87">
        <v>0</v>
      </c>
      <c r="H2267" s="88">
        <v>0</v>
      </c>
      <c r="I2267" s="87">
        <v>0</v>
      </c>
      <c r="J2267" s="88">
        <v>0</v>
      </c>
      <c r="K2267" s="87">
        <v>0</v>
      </c>
      <c r="L2267" s="88">
        <v>0</v>
      </c>
      <c r="M2267" s="87">
        <v>0</v>
      </c>
      <c r="N2267" s="88">
        <v>0</v>
      </c>
      <c r="O2267" s="87">
        <v>0</v>
      </c>
      <c r="P2267" s="88">
        <v>0</v>
      </c>
      <c r="Q2267" s="87">
        <v>0</v>
      </c>
      <c r="R2267" s="88">
        <v>0</v>
      </c>
      <c r="S2267" s="87">
        <v>0</v>
      </c>
      <c r="T2267" s="88">
        <v>0</v>
      </c>
      <c r="U2267" s="87">
        <v>0</v>
      </c>
      <c r="V2267" s="88">
        <v>0</v>
      </c>
      <c r="W2267" s="87">
        <v>0</v>
      </c>
      <c r="X2267" s="88">
        <v>0</v>
      </c>
      <c r="Y2267" s="87">
        <v>0</v>
      </c>
      <c r="Z2267" s="88">
        <v>0</v>
      </c>
      <c r="AA2267" s="87">
        <v>0</v>
      </c>
      <c r="AB2267" s="88">
        <v>0</v>
      </c>
      <c r="AC2267" s="58"/>
      <c r="AD2267" s="59">
        <f t="shared" si="46"/>
        <v>0</v>
      </c>
      <c r="AE2267" s="58"/>
    </row>
    <row r="2268" spans="2:31" x14ac:dyDescent="0.3">
      <c r="B2268" s="4" t="s">
        <v>273</v>
      </c>
      <c r="C2268" s="4"/>
      <c r="D2268" s="4"/>
      <c r="E2268" s="87">
        <v>0</v>
      </c>
      <c r="F2268" s="88">
        <v>0</v>
      </c>
      <c r="G2268" s="87">
        <v>0</v>
      </c>
      <c r="H2268" s="88">
        <v>0</v>
      </c>
      <c r="I2268" s="87">
        <v>0</v>
      </c>
      <c r="J2268" s="88">
        <v>0</v>
      </c>
      <c r="K2268" s="87">
        <v>0</v>
      </c>
      <c r="L2268" s="88">
        <v>0</v>
      </c>
      <c r="M2268" s="87">
        <v>0</v>
      </c>
      <c r="N2268" s="88">
        <v>0</v>
      </c>
      <c r="O2268" s="87">
        <v>0</v>
      </c>
      <c r="P2268" s="88">
        <v>0</v>
      </c>
      <c r="Q2268" s="87">
        <v>0</v>
      </c>
      <c r="R2268" s="88">
        <v>0</v>
      </c>
      <c r="S2268" s="87">
        <v>0</v>
      </c>
      <c r="T2268" s="88">
        <v>0</v>
      </c>
      <c r="U2268" s="87">
        <v>0</v>
      </c>
      <c r="V2268" s="88">
        <v>0</v>
      </c>
      <c r="W2268" s="87">
        <v>0</v>
      </c>
      <c r="X2268" s="88">
        <v>0</v>
      </c>
      <c r="Y2268" s="87">
        <v>0</v>
      </c>
      <c r="Z2268" s="88">
        <v>0</v>
      </c>
      <c r="AA2268" s="87">
        <v>0</v>
      </c>
      <c r="AB2268" s="88">
        <v>0</v>
      </c>
      <c r="AC2268" s="58"/>
      <c r="AD2268" s="59">
        <f t="shared" si="46"/>
        <v>0</v>
      </c>
      <c r="AE2268" s="58"/>
    </row>
    <row r="2269" spans="2:31" x14ac:dyDescent="0.3">
      <c r="B2269" s="4" t="s">
        <v>178</v>
      </c>
      <c r="C2269" s="4"/>
      <c r="D2269" s="4"/>
      <c r="E2269" s="87">
        <v>0</v>
      </c>
      <c r="F2269" s="88">
        <v>0</v>
      </c>
      <c r="G2269" s="87">
        <v>0</v>
      </c>
      <c r="H2269" s="88">
        <v>0</v>
      </c>
      <c r="I2269" s="87">
        <v>0</v>
      </c>
      <c r="J2269" s="88">
        <v>0</v>
      </c>
      <c r="K2269" s="87">
        <v>0</v>
      </c>
      <c r="L2269" s="88">
        <v>0</v>
      </c>
      <c r="M2269" s="87">
        <v>0</v>
      </c>
      <c r="N2269" s="88">
        <v>0</v>
      </c>
      <c r="O2269" s="87">
        <v>0</v>
      </c>
      <c r="P2269" s="88">
        <v>0</v>
      </c>
      <c r="Q2269" s="87">
        <v>0</v>
      </c>
      <c r="R2269" s="88">
        <v>0</v>
      </c>
      <c r="S2269" s="87">
        <v>0</v>
      </c>
      <c r="T2269" s="88">
        <v>0</v>
      </c>
      <c r="U2269" s="87">
        <v>0</v>
      </c>
      <c r="V2269" s="88">
        <v>0</v>
      </c>
      <c r="W2269" s="87">
        <v>0</v>
      </c>
      <c r="X2269" s="88">
        <v>0</v>
      </c>
      <c r="Y2269" s="87">
        <v>0</v>
      </c>
      <c r="Z2269" s="88">
        <v>0</v>
      </c>
      <c r="AA2269" s="87">
        <v>0</v>
      </c>
      <c r="AB2269" s="88">
        <v>0</v>
      </c>
      <c r="AC2269" s="58"/>
      <c r="AD2269" s="59">
        <f t="shared" si="46"/>
        <v>0</v>
      </c>
      <c r="AE2269" s="58"/>
    </row>
    <row r="2270" spans="2:31" x14ac:dyDescent="0.3">
      <c r="B2270" s="4" t="s">
        <v>179</v>
      </c>
      <c r="C2270" s="4"/>
      <c r="D2270" s="4"/>
      <c r="E2270" s="87">
        <v>0</v>
      </c>
      <c r="F2270" s="88">
        <v>0</v>
      </c>
      <c r="G2270" s="87">
        <v>0</v>
      </c>
      <c r="H2270" s="88">
        <v>0</v>
      </c>
      <c r="I2270" s="87">
        <v>0</v>
      </c>
      <c r="J2270" s="88">
        <v>0</v>
      </c>
      <c r="K2270" s="87">
        <v>0</v>
      </c>
      <c r="L2270" s="88">
        <v>0</v>
      </c>
      <c r="M2270" s="87">
        <v>0</v>
      </c>
      <c r="N2270" s="88">
        <v>0</v>
      </c>
      <c r="O2270" s="87">
        <v>0</v>
      </c>
      <c r="P2270" s="88">
        <v>0</v>
      </c>
      <c r="Q2270" s="87">
        <v>0</v>
      </c>
      <c r="R2270" s="88">
        <v>0</v>
      </c>
      <c r="S2270" s="87">
        <v>0</v>
      </c>
      <c r="T2270" s="88">
        <v>0</v>
      </c>
      <c r="U2270" s="87">
        <v>0</v>
      </c>
      <c r="V2270" s="88">
        <v>0</v>
      </c>
      <c r="W2270" s="87">
        <v>0</v>
      </c>
      <c r="X2270" s="88">
        <v>0</v>
      </c>
      <c r="Y2270" s="87">
        <v>0</v>
      </c>
      <c r="Z2270" s="88">
        <v>0</v>
      </c>
      <c r="AA2270" s="87">
        <v>0</v>
      </c>
      <c r="AB2270" s="88">
        <v>0</v>
      </c>
      <c r="AC2270" s="58"/>
      <c r="AD2270" s="59">
        <f t="shared" si="46"/>
        <v>0</v>
      </c>
      <c r="AE2270" s="58"/>
    </row>
    <row r="2271" spans="2:31" x14ac:dyDescent="0.3">
      <c r="B2271" s="4" t="s">
        <v>180</v>
      </c>
      <c r="C2271" s="4"/>
      <c r="D2271" s="4"/>
      <c r="E2271" s="87">
        <v>0</v>
      </c>
      <c r="F2271" s="88">
        <v>0</v>
      </c>
      <c r="G2271" s="87">
        <v>0</v>
      </c>
      <c r="H2271" s="88">
        <v>0</v>
      </c>
      <c r="I2271" s="87">
        <v>0</v>
      </c>
      <c r="J2271" s="88">
        <v>0</v>
      </c>
      <c r="K2271" s="87">
        <v>0</v>
      </c>
      <c r="L2271" s="88">
        <v>0</v>
      </c>
      <c r="M2271" s="87">
        <v>0</v>
      </c>
      <c r="N2271" s="88">
        <v>0</v>
      </c>
      <c r="O2271" s="87">
        <v>0</v>
      </c>
      <c r="P2271" s="88">
        <v>0</v>
      </c>
      <c r="Q2271" s="87">
        <v>0</v>
      </c>
      <c r="R2271" s="88">
        <v>0</v>
      </c>
      <c r="S2271" s="87">
        <v>0</v>
      </c>
      <c r="T2271" s="88">
        <v>0</v>
      </c>
      <c r="U2271" s="87">
        <v>0</v>
      </c>
      <c r="V2271" s="88">
        <v>0</v>
      </c>
      <c r="W2271" s="87">
        <v>0</v>
      </c>
      <c r="X2271" s="88">
        <v>0</v>
      </c>
      <c r="Y2271" s="87">
        <v>0</v>
      </c>
      <c r="Z2271" s="88">
        <v>0</v>
      </c>
      <c r="AA2271" s="87">
        <v>0</v>
      </c>
      <c r="AB2271" s="88">
        <v>0</v>
      </c>
      <c r="AC2271" s="58"/>
      <c r="AD2271" s="59">
        <f t="shared" si="46"/>
        <v>0</v>
      </c>
      <c r="AE2271" s="58"/>
    </row>
    <row r="2272" spans="2:31" x14ac:dyDescent="0.3">
      <c r="B2272" s="4" t="s">
        <v>181</v>
      </c>
      <c r="C2272" s="4"/>
      <c r="D2272" s="4"/>
      <c r="E2272" s="87">
        <v>0</v>
      </c>
      <c r="F2272" s="88">
        <v>0</v>
      </c>
      <c r="G2272" s="87">
        <v>0</v>
      </c>
      <c r="H2272" s="88">
        <v>0</v>
      </c>
      <c r="I2272" s="87">
        <v>0</v>
      </c>
      <c r="J2272" s="88">
        <v>0</v>
      </c>
      <c r="K2272" s="87">
        <v>0</v>
      </c>
      <c r="L2272" s="88">
        <v>0</v>
      </c>
      <c r="M2272" s="87">
        <v>0</v>
      </c>
      <c r="N2272" s="88">
        <v>0</v>
      </c>
      <c r="O2272" s="87">
        <v>0</v>
      </c>
      <c r="P2272" s="88">
        <v>0</v>
      </c>
      <c r="Q2272" s="87">
        <v>0</v>
      </c>
      <c r="R2272" s="88">
        <v>0</v>
      </c>
      <c r="S2272" s="87">
        <v>0</v>
      </c>
      <c r="T2272" s="88">
        <v>0</v>
      </c>
      <c r="U2272" s="87">
        <v>0</v>
      </c>
      <c r="V2272" s="88">
        <v>0</v>
      </c>
      <c r="W2272" s="87">
        <v>0</v>
      </c>
      <c r="X2272" s="88">
        <v>0</v>
      </c>
      <c r="Y2272" s="87">
        <v>0</v>
      </c>
      <c r="Z2272" s="88">
        <v>0</v>
      </c>
      <c r="AA2272" s="87">
        <v>0</v>
      </c>
      <c r="AB2272" s="88">
        <v>0</v>
      </c>
      <c r="AC2272" s="58"/>
      <c r="AD2272" s="59">
        <f t="shared" si="46"/>
        <v>0</v>
      </c>
      <c r="AE2272" s="58"/>
    </row>
    <row r="2273" spans="2:31" x14ac:dyDescent="0.3">
      <c r="B2273" s="4" t="s">
        <v>146</v>
      </c>
      <c r="C2273" s="4"/>
      <c r="D2273" s="4"/>
      <c r="E2273" s="87">
        <v>0</v>
      </c>
      <c r="F2273" s="88">
        <v>0</v>
      </c>
      <c r="G2273" s="87">
        <v>0</v>
      </c>
      <c r="H2273" s="88">
        <v>0</v>
      </c>
      <c r="I2273" s="87">
        <v>0</v>
      </c>
      <c r="J2273" s="88">
        <v>0</v>
      </c>
      <c r="K2273" s="87">
        <v>0</v>
      </c>
      <c r="L2273" s="88">
        <v>0</v>
      </c>
      <c r="M2273" s="87">
        <v>0</v>
      </c>
      <c r="N2273" s="88">
        <v>0</v>
      </c>
      <c r="O2273" s="87">
        <v>0</v>
      </c>
      <c r="P2273" s="88">
        <v>0</v>
      </c>
      <c r="Q2273" s="87">
        <v>0</v>
      </c>
      <c r="R2273" s="88">
        <v>0</v>
      </c>
      <c r="S2273" s="87">
        <v>0</v>
      </c>
      <c r="T2273" s="88">
        <v>0</v>
      </c>
      <c r="U2273" s="87">
        <v>0</v>
      </c>
      <c r="V2273" s="88">
        <v>0</v>
      </c>
      <c r="W2273" s="87">
        <v>0</v>
      </c>
      <c r="X2273" s="88">
        <v>0</v>
      </c>
      <c r="Y2273" s="87">
        <v>0</v>
      </c>
      <c r="Z2273" s="88">
        <v>0</v>
      </c>
      <c r="AA2273" s="87">
        <v>0</v>
      </c>
      <c r="AB2273" s="88">
        <v>0</v>
      </c>
      <c r="AC2273" s="58"/>
      <c r="AD2273" s="59">
        <f t="shared" si="46"/>
        <v>0</v>
      </c>
      <c r="AE2273" s="58"/>
    </row>
    <row r="2274" spans="2:31" x14ac:dyDescent="0.3">
      <c r="B2274" s="12" t="s">
        <v>2</v>
      </c>
      <c r="C2274" s="12"/>
      <c r="D2274" s="12"/>
      <c r="E2274" s="13">
        <f t="shared" ref="E2274:AB2274" si="47">SUM(E2138:E2273)</f>
        <v>6.2937548121689888</v>
      </c>
      <c r="F2274" s="13">
        <f t="shared" si="47"/>
        <v>6.0955438551484127</v>
      </c>
      <c r="G2274" s="13">
        <f t="shared" si="47"/>
        <v>14.331367319874515</v>
      </c>
      <c r="H2274" s="13">
        <f t="shared" si="47"/>
        <v>17.36479163396141</v>
      </c>
      <c r="I2274" s="13">
        <f t="shared" si="47"/>
        <v>17.589449848219765</v>
      </c>
      <c r="J2274" s="13">
        <f t="shared" si="47"/>
        <v>17.615924189788657</v>
      </c>
      <c r="K2274" s="13">
        <f t="shared" si="47"/>
        <v>16.448997977037251</v>
      </c>
      <c r="L2274" s="13">
        <f t="shared" si="47"/>
        <v>15.979814860098211</v>
      </c>
      <c r="M2274" s="13">
        <f t="shared" si="47"/>
        <v>21.222038494575649</v>
      </c>
      <c r="N2274" s="13">
        <f t="shared" si="47"/>
        <v>10.156071927600438</v>
      </c>
      <c r="O2274" s="13">
        <f t="shared" si="47"/>
        <v>12.565713620980585</v>
      </c>
      <c r="P2274" s="13">
        <f t="shared" si="47"/>
        <v>16.506713410856968</v>
      </c>
      <c r="Q2274" s="13">
        <f t="shared" si="47"/>
        <v>23.930912397310699</v>
      </c>
      <c r="R2274" s="13">
        <f t="shared" si="47"/>
        <v>23.8624139531751</v>
      </c>
      <c r="S2274" s="13">
        <f t="shared" si="47"/>
        <v>16.517900967773805</v>
      </c>
      <c r="T2274" s="13">
        <f t="shared" si="47"/>
        <v>21.23406803346429</v>
      </c>
      <c r="U2274" s="13">
        <f t="shared" si="47"/>
        <v>20.276843296154055</v>
      </c>
      <c r="V2274" s="13">
        <f t="shared" si="47"/>
        <v>20.652093292408594</v>
      </c>
      <c r="W2274" s="13">
        <f t="shared" si="47"/>
        <v>23.882701168161397</v>
      </c>
      <c r="X2274" s="13">
        <f t="shared" si="47"/>
        <v>0</v>
      </c>
      <c r="Y2274" s="13">
        <f t="shared" si="47"/>
        <v>0</v>
      </c>
      <c r="Z2274" s="13">
        <f t="shared" si="47"/>
        <v>0</v>
      </c>
      <c r="AA2274" s="13">
        <f t="shared" si="47"/>
        <v>0</v>
      </c>
      <c r="AB2274" s="13">
        <f t="shared" si="47"/>
        <v>0</v>
      </c>
      <c r="AC2274" s="110">
        <f>SUM(AC2138:AE2273)</f>
        <v>322.52711505875885</v>
      </c>
      <c r="AD2274" s="110"/>
      <c r="AE2274" s="110"/>
    </row>
    <row r="2275" spans="2:31" x14ac:dyDescent="0.3">
      <c r="B2275" s="14"/>
      <c r="C2275" s="15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</row>
    <row r="2276" spans="2:31" x14ac:dyDescent="0.3">
      <c r="B2276" s="14"/>
      <c r="C2276" s="15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</row>
    <row r="2277" spans="2:31" x14ac:dyDescent="0.3">
      <c r="B2277" s="8">
        <f>+B2135+1</f>
        <v>45552</v>
      </c>
    </row>
    <row r="2278" spans="2:31" x14ac:dyDescent="0.3">
      <c r="B2278" s="8"/>
    </row>
    <row r="2279" spans="2:31" x14ac:dyDescent="0.3">
      <c r="B2279" s="9" t="s">
        <v>81</v>
      </c>
      <c r="C2279" s="10"/>
      <c r="D2279" s="10"/>
      <c r="E2279" s="11">
        <v>1</v>
      </c>
      <c r="F2279" s="11">
        <v>2</v>
      </c>
      <c r="G2279" s="11">
        <v>3</v>
      </c>
      <c r="H2279" s="11">
        <v>4</v>
      </c>
      <c r="I2279" s="11">
        <v>5</v>
      </c>
      <c r="J2279" s="11">
        <v>6</v>
      </c>
      <c r="K2279" s="11">
        <v>7</v>
      </c>
      <c r="L2279" s="11">
        <v>8</v>
      </c>
      <c r="M2279" s="11">
        <v>9</v>
      </c>
      <c r="N2279" s="11">
        <v>10</v>
      </c>
      <c r="O2279" s="11">
        <v>11</v>
      </c>
      <c r="P2279" s="11">
        <v>12</v>
      </c>
      <c r="Q2279" s="11">
        <v>13</v>
      </c>
      <c r="R2279" s="11">
        <v>14</v>
      </c>
      <c r="S2279" s="11">
        <v>15</v>
      </c>
      <c r="T2279" s="11">
        <v>16</v>
      </c>
      <c r="U2279" s="11">
        <v>17</v>
      </c>
      <c r="V2279" s="11">
        <v>18</v>
      </c>
      <c r="W2279" s="11">
        <v>19</v>
      </c>
      <c r="X2279" s="11">
        <v>20</v>
      </c>
      <c r="Y2279" s="11">
        <v>21</v>
      </c>
      <c r="Z2279" s="11">
        <v>22</v>
      </c>
      <c r="AA2279" s="11">
        <v>23</v>
      </c>
      <c r="AB2279" s="11">
        <v>24</v>
      </c>
      <c r="AC2279" s="96" t="s">
        <v>2</v>
      </c>
      <c r="AD2279" s="96"/>
      <c r="AE2279" s="96"/>
    </row>
    <row r="2280" spans="2:31" x14ac:dyDescent="0.3">
      <c r="B2280" s="4" t="s">
        <v>253</v>
      </c>
      <c r="C2280" s="14"/>
      <c r="D2280" s="14"/>
      <c r="E2280" s="85">
        <v>0</v>
      </c>
      <c r="F2280" s="86">
        <v>0</v>
      </c>
      <c r="G2280" s="85">
        <v>0</v>
      </c>
      <c r="H2280" s="86">
        <v>0</v>
      </c>
      <c r="I2280" s="85">
        <v>0</v>
      </c>
      <c r="J2280" s="86">
        <v>0</v>
      </c>
      <c r="K2280" s="85">
        <v>0</v>
      </c>
      <c r="L2280" s="86">
        <v>0</v>
      </c>
      <c r="M2280" s="85">
        <v>0</v>
      </c>
      <c r="N2280" s="86">
        <v>0</v>
      </c>
      <c r="O2280" s="85">
        <v>0</v>
      </c>
      <c r="P2280" s="86">
        <v>0</v>
      </c>
      <c r="Q2280" s="85">
        <v>0</v>
      </c>
      <c r="R2280" s="86">
        <v>0</v>
      </c>
      <c r="S2280" s="85">
        <v>0</v>
      </c>
      <c r="T2280" s="86">
        <v>0</v>
      </c>
      <c r="U2280" s="85">
        <v>0</v>
      </c>
      <c r="V2280" s="86">
        <v>0</v>
      </c>
      <c r="W2280" s="85">
        <v>0</v>
      </c>
      <c r="X2280" s="86">
        <v>0</v>
      </c>
      <c r="Y2280" s="85">
        <v>0</v>
      </c>
      <c r="Z2280" s="86">
        <v>0</v>
      </c>
      <c r="AA2280" s="85">
        <v>0</v>
      </c>
      <c r="AB2280" s="86">
        <v>0</v>
      </c>
      <c r="AC2280" s="60"/>
      <c r="AD2280" s="59">
        <f t="shared" ref="AD2280:AD2353" si="48">SUM(E2280:AB2280)</f>
        <v>0</v>
      </c>
      <c r="AE2280" s="60"/>
    </row>
    <row r="2281" spans="2:31" x14ac:dyDescent="0.3">
      <c r="B2281" s="4" t="s">
        <v>254</v>
      </c>
      <c r="C2281" s="14"/>
      <c r="D2281" s="14"/>
      <c r="E2281" s="85">
        <v>0</v>
      </c>
      <c r="F2281" s="86">
        <v>0</v>
      </c>
      <c r="G2281" s="85">
        <v>0</v>
      </c>
      <c r="H2281" s="86">
        <v>0</v>
      </c>
      <c r="I2281" s="85">
        <v>0</v>
      </c>
      <c r="J2281" s="86">
        <v>0</v>
      </c>
      <c r="K2281" s="85">
        <v>0</v>
      </c>
      <c r="L2281" s="86">
        <v>0</v>
      </c>
      <c r="M2281" s="85">
        <v>0</v>
      </c>
      <c r="N2281" s="86">
        <v>0</v>
      </c>
      <c r="O2281" s="85">
        <v>0</v>
      </c>
      <c r="P2281" s="86">
        <v>0</v>
      </c>
      <c r="Q2281" s="85">
        <v>0</v>
      </c>
      <c r="R2281" s="86">
        <v>0</v>
      </c>
      <c r="S2281" s="85">
        <v>0</v>
      </c>
      <c r="T2281" s="86">
        <v>0</v>
      </c>
      <c r="U2281" s="85">
        <v>0</v>
      </c>
      <c r="V2281" s="86">
        <v>0</v>
      </c>
      <c r="W2281" s="85">
        <v>0</v>
      </c>
      <c r="X2281" s="86">
        <v>0</v>
      </c>
      <c r="Y2281" s="85">
        <v>0</v>
      </c>
      <c r="Z2281" s="86">
        <v>0</v>
      </c>
      <c r="AA2281" s="85">
        <v>0</v>
      </c>
      <c r="AB2281" s="86">
        <v>0</v>
      </c>
      <c r="AC2281" s="58"/>
      <c r="AD2281" s="59">
        <f t="shared" si="48"/>
        <v>0</v>
      </c>
      <c r="AE2281" s="58"/>
    </row>
    <row r="2282" spans="2:31" x14ac:dyDescent="0.3">
      <c r="B2282" s="4" t="s">
        <v>255</v>
      </c>
      <c r="C2282" s="14"/>
      <c r="D2282" s="14"/>
      <c r="E2282" s="85">
        <v>0</v>
      </c>
      <c r="F2282" s="86">
        <v>0</v>
      </c>
      <c r="G2282" s="85">
        <v>0</v>
      </c>
      <c r="H2282" s="86">
        <v>0</v>
      </c>
      <c r="I2282" s="85">
        <v>0</v>
      </c>
      <c r="J2282" s="86">
        <v>0</v>
      </c>
      <c r="K2282" s="85">
        <v>0</v>
      </c>
      <c r="L2282" s="86">
        <v>0</v>
      </c>
      <c r="M2282" s="85">
        <v>0</v>
      </c>
      <c r="N2282" s="86">
        <v>0</v>
      </c>
      <c r="O2282" s="85">
        <v>0</v>
      </c>
      <c r="P2282" s="86">
        <v>0</v>
      </c>
      <c r="Q2282" s="85">
        <v>2.060416666666668E-2</v>
      </c>
      <c r="R2282" s="86">
        <v>0</v>
      </c>
      <c r="S2282" s="85">
        <v>0</v>
      </c>
      <c r="T2282" s="86">
        <v>0</v>
      </c>
      <c r="U2282" s="85">
        <v>0</v>
      </c>
      <c r="V2282" s="86">
        <v>0</v>
      </c>
      <c r="W2282" s="85">
        <v>0</v>
      </c>
      <c r="X2282" s="86">
        <v>0</v>
      </c>
      <c r="Y2282" s="85">
        <v>0</v>
      </c>
      <c r="Z2282" s="86">
        <v>0</v>
      </c>
      <c r="AA2282" s="85">
        <v>0</v>
      </c>
      <c r="AB2282" s="86">
        <v>0</v>
      </c>
      <c r="AC2282" s="58"/>
      <c r="AD2282" s="59">
        <f t="shared" si="48"/>
        <v>2.060416666666668E-2</v>
      </c>
      <c r="AE2282" s="58"/>
    </row>
    <row r="2283" spans="2:31" x14ac:dyDescent="0.3">
      <c r="B2283" s="4" t="s">
        <v>256</v>
      </c>
      <c r="C2283" s="14"/>
      <c r="D2283" s="14"/>
      <c r="E2283" s="85">
        <v>0</v>
      </c>
      <c r="F2283" s="86">
        <v>0</v>
      </c>
      <c r="G2283" s="85">
        <v>0</v>
      </c>
      <c r="H2283" s="86">
        <v>0</v>
      </c>
      <c r="I2283" s="85">
        <v>0</v>
      </c>
      <c r="J2283" s="86">
        <v>0</v>
      </c>
      <c r="K2283" s="85">
        <v>0</v>
      </c>
      <c r="L2283" s="86">
        <v>0</v>
      </c>
      <c r="M2283" s="85">
        <v>0</v>
      </c>
      <c r="N2283" s="86">
        <v>0</v>
      </c>
      <c r="O2283" s="85">
        <v>0</v>
      </c>
      <c r="P2283" s="86">
        <v>0</v>
      </c>
      <c r="Q2283" s="85">
        <v>2.060416666666668E-2</v>
      </c>
      <c r="R2283" s="86">
        <v>0</v>
      </c>
      <c r="S2283" s="85">
        <v>0</v>
      </c>
      <c r="T2283" s="86">
        <v>0</v>
      </c>
      <c r="U2283" s="85">
        <v>0</v>
      </c>
      <c r="V2283" s="86">
        <v>0</v>
      </c>
      <c r="W2283" s="85">
        <v>0</v>
      </c>
      <c r="X2283" s="86">
        <v>0</v>
      </c>
      <c r="Y2283" s="85">
        <v>0</v>
      </c>
      <c r="Z2283" s="86">
        <v>0</v>
      </c>
      <c r="AA2283" s="85">
        <v>0</v>
      </c>
      <c r="AB2283" s="86">
        <v>0</v>
      </c>
      <c r="AC2283" s="58"/>
      <c r="AD2283" s="59">
        <f t="shared" si="48"/>
        <v>2.060416666666668E-2</v>
      </c>
      <c r="AE2283" s="58"/>
    </row>
    <row r="2284" spans="2:31" x14ac:dyDescent="0.3">
      <c r="B2284" s="4" t="s">
        <v>247</v>
      </c>
      <c r="C2284" s="14"/>
      <c r="D2284" s="14"/>
      <c r="E2284" s="85">
        <v>0</v>
      </c>
      <c r="F2284" s="86">
        <v>0</v>
      </c>
      <c r="G2284" s="85">
        <v>0</v>
      </c>
      <c r="H2284" s="86">
        <v>0</v>
      </c>
      <c r="I2284" s="85">
        <v>0</v>
      </c>
      <c r="J2284" s="86">
        <v>0</v>
      </c>
      <c r="K2284" s="85">
        <v>0</v>
      </c>
      <c r="L2284" s="86">
        <v>0</v>
      </c>
      <c r="M2284" s="85">
        <v>0</v>
      </c>
      <c r="N2284" s="86">
        <v>0</v>
      </c>
      <c r="O2284" s="85">
        <v>0</v>
      </c>
      <c r="P2284" s="86">
        <v>0</v>
      </c>
      <c r="Q2284" s="85">
        <v>0</v>
      </c>
      <c r="R2284" s="86">
        <v>0</v>
      </c>
      <c r="S2284" s="85">
        <v>0</v>
      </c>
      <c r="T2284" s="86">
        <v>0</v>
      </c>
      <c r="U2284" s="85">
        <v>0</v>
      </c>
      <c r="V2284" s="86">
        <v>0</v>
      </c>
      <c r="W2284" s="85">
        <v>0</v>
      </c>
      <c r="X2284" s="86">
        <v>0</v>
      </c>
      <c r="Y2284" s="85">
        <v>0</v>
      </c>
      <c r="Z2284" s="86">
        <v>0</v>
      </c>
      <c r="AA2284" s="85">
        <v>0</v>
      </c>
      <c r="AB2284" s="86">
        <v>0</v>
      </c>
      <c r="AC2284" s="58"/>
      <c r="AD2284" s="59">
        <f t="shared" si="48"/>
        <v>0</v>
      </c>
      <c r="AE2284" s="58"/>
    </row>
    <row r="2285" spans="2:31" x14ac:dyDescent="0.3">
      <c r="B2285" s="4" t="s">
        <v>147</v>
      </c>
      <c r="C2285" s="14"/>
      <c r="D2285" s="14"/>
      <c r="E2285" s="85">
        <v>0</v>
      </c>
      <c r="F2285" s="86">
        <v>0</v>
      </c>
      <c r="G2285" s="85">
        <v>0</v>
      </c>
      <c r="H2285" s="86">
        <v>0</v>
      </c>
      <c r="I2285" s="85">
        <v>0</v>
      </c>
      <c r="J2285" s="86">
        <v>0</v>
      </c>
      <c r="K2285" s="85">
        <v>0</v>
      </c>
      <c r="L2285" s="86">
        <v>0</v>
      </c>
      <c r="M2285" s="85">
        <v>0</v>
      </c>
      <c r="N2285" s="86">
        <v>0</v>
      </c>
      <c r="O2285" s="85">
        <v>0</v>
      </c>
      <c r="P2285" s="86">
        <v>0</v>
      </c>
      <c r="Q2285" s="85">
        <v>0</v>
      </c>
      <c r="R2285" s="86">
        <v>0</v>
      </c>
      <c r="S2285" s="85">
        <v>0</v>
      </c>
      <c r="T2285" s="86">
        <v>0</v>
      </c>
      <c r="U2285" s="85">
        <v>0</v>
      </c>
      <c r="V2285" s="86">
        <v>0</v>
      </c>
      <c r="W2285" s="85">
        <v>0</v>
      </c>
      <c r="X2285" s="86">
        <v>0</v>
      </c>
      <c r="Y2285" s="85">
        <v>0</v>
      </c>
      <c r="Z2285" s="86">
        <v>0</v>
      </c>
      <c r="AA2285" s="85">
        <v>0</v>
      </c>
      <c r="AB2285" s="86">
        <v>0</v>
      </c>
      <c r="AC2285" s="58"/>
      <c r="AD2285" s="59">
        <f t="shared" si="48"/>
        <v>0</v>
      </c>
      <c r="AE2285" s="58"/>
    </row>
    <row r="2286" spans="2:31" x14ac:dyDescent="0.3">
      <c r="B2286" s="4" t="s">
        <v>148</v>
      </c>
      <c r="C2286" s="14"/>
      <c r="D2286" s="14"/>
      <c r="E2286" s="85">
        <v>0</v>
      </c>
      <c r="F2286" s="86">
        <v>0</v>
      </c>
      <c r="G2286" s="85">
        <v>0</v>
      </c>
      <c r="H2286" s="86">
        <v>0</v>
      </c>
      <c r="I2286" s="85">
        <v>0</v>
      </c>
      <c r="J2286" s="86">
        <v>0</v>
      </c>
      <c r="K2286" s="85">
        <v>0</v>
      </c>
      <c r="L2286" s="86">
        <v>0</v>
      </c>
      <c r="M2286" s="85">
        <v>0</v>
      </c>
      <c r="N2286" s="86">
        <v>0</v>
      </c>
      <c r="O2286" s="85">
        <v>0</v>
      </c>
      <c r="P2286" s="86">
        <v>0</v>
      </c>
      <c r="Q2286" s="85">
        <v>0</v>
      </c>
      <c r="R2286" s="86">
        <v>0</v>
      </c>
      <c r="S2286" s="85">
        <v>0</v>
      </c>
      <c r="T2286" s="86">
        <v>0</v>
      </c>
      <c r="U2286" s="85">
        <v>0</v>
      </c>
      <c r="V2286" s="86">
        <v>0</v>
      </c>
      <c r="W2286" s="85">
        <v>0</v>
      </c>
      <c r="X2286" s="86">
        <v>0</v>
      </c>
      <c r="Y2286" s="85">
        <v>0</v>
      </c>
      <c r="Z2286" s="86">
        <v>0</v>
      </c>
      <c r="AA2286" s="85">
        <v>0</v>
      </c>
      <c r="AB2286" s="86">
        <v>0</v>
      </c>
      <c r="AC2286" s="58"/>
      <c r="AD2286" s="59">
        <f t="shared" si="48"/>
        <v>0</v>
      </c>
      <c r="AE2286" s="58"/>
    </row>
    <row r="2287" spans="2:31" x14ac:dyDescent="0.3">
      <c r="B2287" s="4" t="s">
        <v>134</v>
      </c>
      <c r="C2287" s="14"/>
      <c r="D2287" s="14"/>
      <c r="E2287" s="85">
        <v>0</v>
      </c>
      <c r="F2287" s="86">
        <v>0</v>
      </c>
      <c r="G2287" s="85">
        <v>0</v>
      </c>
      <c r="H2287" s="86">
        <v>0</v>
      </c>
      <c r="I2287" s="85">
        <v>0</v>
      </c>
      <c r="J2287" s="86">
        <v>0</v>
      </c>
      <c r="K2287" s="85">
        <v>0</v>
      </c>
      <c r="L2287" s="86">
        <v>0</v>
      </c>
      <c r="M2287" s="85">
        <v>0</v>
      </c>
      <c r="N2287" s="86">
        <v>0</v>
      </c>
      <c r="O2287" s="85">
        <v>0</v>
      </c>
      <c r="P2287" s="86">
        <v>0</v>
      </c>
      <c r="Q2287" s="85">
        <v>0</v>
      </c>
      <c r="R2287" s="86">
        <v>0</v>
      </c>
      <c r="S2287" s="85">
        <v>0</v>
      </c>
      <c r="T2287" s="86">
        <v>0</v>
      </c>
      <c r="U2287" s="85">
        <v>0</v>
      </c>
      <c r="V2287" s="86">
        <v>0</v>
      </c>
      <c r="W2287" s="85">
        <v>0</v>
      </c>
      <c r="X2287" s="86">
        <v>0</v>
      </c>
      <c r="Y2287" s="85">
        <v>0</v>
      </c>
      <c r="Z2287" s="86">
        <v>0</v>
      </c>
      <c r="AA2287" s="85">
        <v>0</v>
      </c>
      <c r="AB2287" s="86">
        <v>0</v>
      </c>
      <c r="AC2287" s="58"/>
      <c r="AD2287" s="59">
        <f t="shared" si="48"/>
        <v>0</v>
      </c>
      <c r="AE2287" s="58"/>
    </row>
    <row r="2288" spans="2:31" x14ac:dyDescent="0.3">
      <c r="B2288" s="4" t="s">
        <v>135</v>
      </c>
      <c r="C2288" s="14"/>
      <c r="D2288" s="14"/>
      <c r="E2288" s="85">
        <v>0</v>
      </c>
      <c r="F2288" s="86">
        <v>0</v>
      </c>
      <c r="G2288" s="85">
        <v>0</v>
      </c>
      <c r="H2288" s="86">
        <v>0</v>
      </c>
      <c r="I2288" s="85">
        <v>0</v>
      </c>
      <c r="J2288" s="86">
        <v>0</v>
      </c>
      <c r="K2288" s="85">
        <v>0</v>
      </c>
      <c r="L2288" s="86">
        <v>0</v>
      </c>
      <c r="M2288" s="85">
        <v>0</v>
      </c>
      <c r="N2288" s="86">
        <v>0</v>
      </c>
      <c r="O2288" s="85">
        <v>0</v>
      </c>
      <c r="P2288" s="86">
        <v>0</v>
      </c>
      <c r="Q2288" s="85">
        <v>0</v>
      </c>
      <c r="R2288" s="86">
        <v>0</v>
      </c>
      <c r="S2288" s="85">
        <v>0</v>
      </c>
      <c r="T2288" s="86">
        <v>0</v>
      </c>
      <c r="U2288" s="85">
        <v>0</v>
      </c>
      <c r="V2288" s="86">
        <v>0</v>
      </c>
      <c r="W2288" s="85">
        <v>0</v>
      </c>
      <c r="X2288" s="86">
        <v>0</v>
      </c>
      <c r="Y2288" s="85">
        <v>0</v>
      </c>
      <c r="Z2288" s="86">
        <v>0</v>
      </c>
      <c r="AA2288" s="85">
        <v>0</v>
      </c>
      <c r="AB2288" s="86">
        <v>0</v>
      </c>
      <c r="AC2288" s="58"/>
      <c r="AD2288" s="59">
        <f t="shared" si="48"/>
        <v>0</v>
      </c>
      <c r="AE2288" s="58"/>
    </row>
    <row r="2289" spans="2:31" x14ac:dyDescent="0.3">
      <c r="B2289" s="4" t="s">
        <v>204</v>
      </c>
      <c r="C2289" s="14"/>
      <c r="D2289" s="14"/>
      <c r="E2289" s="85">
        <v>0</v>
      </c>
      <c r="F2289" s="86">
        <v>0</v>
      </c>
      <c r="G2289" s="85">
        <v>0</v>
      </c>
      <c r="H2289" s="86">
        <v>0</v>
      </c>
      <c r="I2289" s="85">
        <v>0</v>
      </c>
      <c r="J2289" s="86">
        <v>0</v>
      </c>
      <c r="K2289" s="85">
        <v>0</v>
      </c>
      <c r="L2289" s="86">
        <v>0</v>
      </c>
      <c r="M2289" s="85">
        <v>0</v>
      </c>
      <c r="N2289" s="86">
        <v>3.149999999999973E-2</v>
      </c>
      <c r="O2289" s="85">
        <v>8.0208333333333062E-2</v>
      </c>
      <c r="P2289" s="86">
        <v>8.0208333333333062E-2</v>
      </c>
      <c r="Q2289" s="85">
        <v>8.0208333333333062E-2</v>
      </c>
      <c r="R2289" s="86">
        <v>0.1293749999999996</v>
      </c>
      <c r="S2289" s="85">
        <v>0.22937499999999966</v>
      </c>
      <c r="T2289" s="86">
        <v>0.28020833333333345</v>
      </c>
      <c r="U2289" s="85">
        <v>0.18187499999999968</v>
      </c>
      <c r="V2289" s="86">
        <v>8.7118055555554831E-3</v>
      </c>
      <c r="W2289" s="85">
        <v>0</v>
      </c>
      <c r="X2289" s="86">
        <v>0</v>
      </c>
      <c r="Y2289" s="85">
        <v>0</v>
      </c>
      <c r="Z2289" s="86">
        <v>0</v>
      </c>
      <c r="AA2289" s="85">
        <v>0</v>
      </c>
      <c r="AB2289" s="86">
        <v>0</v>
      </c>
      <c r="AC2289" s="58"/>
      <c r="AD2289" s="59">
        <f t="shared" si="48"/>
        <v>1.101670138888887</v>
      </c>
      <c r="AE2289" s="58"/>
    </row>
    <row r="2290" spans="2:31" x14ac:dyDescent="0.3">
      <c r="B2290" s="4" t="s">
        <v>215</v>
      </c>
      <c r="C2290" s="14"/>
      <c r="D2290" s="14"/>
      <c r="E2290" s="85">
        <v>0</v>
      </c>
      <c r="F2290" s="86">
        <v>0</v>
      </c>
      <c r="G2290" s="85">
        <v>0</v>
      </c>
      <c r="H2290" s="86">
        <v>0</v>
      </c>
      <c r="I2290" s="85">
        <v>0</v>
      </c>
      <c r="J2290" s="86">
        <v>0</v>
      </c>
      <c r="K2290" s="85">
        <v>0</v>
      </c>
      <c r="L2290" s="86">
        <v>0</v>
      </c>
      <c r="M2290" s="85">
        <v>0</v>
      </c>
      <c r="N2290" s="86">
        <v>0</v>
      </c>
      <c r="O2290" s="85">
        <v>0</v>
      </c>
      <c r="P2290" s="86">
        <v>0</v>
      </c>
      <c r="Q2290" s="85">
        <v>0</v>
      </c>
      <c r="R2290" s="86">
        <v>0</v>
      </c>
      <c r="S2290" s="85">
        <v>0</v>
      </c>
      <c r="T2290" s="86">
        <v>0</v>
      </c>
      <c r="U2290" s="85">
        <v>0</v>
      </c>
      <c r="V2290" s="86">
        <v>0</v>
      </c>
      <c r="W2290" s="85">
        <v>0</v>
      </c>
      <c r="X2290" s="86">
        <v>0</v>
      </c>
      <c r="Y2290" s="85">
        <v>0</v>
      </c>
      <c r="Z2290" s="86">
        <v>0</v>
      </c>
      <c r="AA2290" s="85">
        <v>0</v>
      </c>
      <c r="AB2290" s="86">
        <v>0</v>
      </c>
      <c r="AC2290" s="58"/>
      <c r="AD2290" s="59">
        <f t="shared" si="48"/>
        <v>0</v>
      </c>
      <c r="AE2290" s="58"/>
    </row>
    <row r="2291" spans="2:31" x14ac:dyDescent="0.3">
      <c r="B2291" s="4" t="s">
        <v>216</v>
      </c>
      <c r="C2291" s="14"/>
      <c r="D2291" s="14"/>
      <c r="E2291" s="87">
        <v>0</v>
      </c>
      <c r="F2291" s="88">
        <v>0</v>
      </c>
      <c r="G2291" s="87">
        <v>0</v>
      </c>
      <c r="H2291" s="88">
        <v>0</v>
      </c>
      <c r="I2291" s="87">
        <v>0</v>
      </c>
      <c r="J2291" s="88">
        <v>0</v>
      </c>
      <c r="K2291" s="87">
        <v>0</v>
      </c>
      <c r="L2291" s="88">
        <v>0</v>
      </c>
      <c r="M2291" s="87">
        <v>0</v>
      </c>
      <c r="N2291" s="88">
        <v>0</v>
      </c>
      <c r="O2291" s="87">
        <v>0</v>
      </c>
      <c r="P2291" s="88">
        <v>0</v>
      </c>
      <c r="Q2291" s="87">
        <v>0</v>
      </c>
      <c r="R2291" s="88">
        <v>0</v>
      </c>
      <c r="S2291" s="87">
        <v>0</v>
      </c>
      <c r="T2291" s="88">
        <v>0</v>
      </c>
      <c r="U2291" s="87">
        <v>0.18821533711751301</v>
      </c>
      <c r="V2291" s="88">
        <v>9.1469355424245183E-2</v>
      </c>
      <c r="W2291" s="87">
        <v>1.1187381982803346</v>
      </c>
      <c r="X2291" s="88">
        <v>0</v>
      </c>
      <c r="Y2291" s="87">
        <v>0</v>
      </c>
      <c r="Z2291" s="88">
        <v>0</v>
      </c>
      <c r="AA2291" s="87">
        <v>0</v>
      </c>
      <c r="AB2291" s="88">
        <v>0</v>
      </c>
      <c r="AC2291" s="58"/>
      <c r="AD2291" s="59">
        <f t="shared" si="48"/>
        <v>1.3984228908220928</v>
      </c>
      <c r="AE2291" s="58"/>
    </row>
    <row r="2292" spans="2:31" x14ac:dyDescent="0.3">
      <c r="B2292" s="4" t="s">
        <v>155</v>
      </c>
      <c r="C2292" s="14"/>
      <c r="D2292" s="14"/>
      <c r="E2292" s="87">
        <v>0</v>
      </c>
      <c r="F2292" s="88">
        <v>0</v>
      </c>
      <c r="G2292" s="87">
        <v>0</v>
      </c>
      <c r="H2292" s="88">
        <v>0</v>
      </c>
      <c r="I2292" s="87">
        <v>0</v>
      </c>
      <c r="J2292" s="88">
        <v>0</v>
      </c>
      <c r="K2292" s="87">
        <v>0</v>
      </c>
      <c r="L2292" s="88">
        <v>0</v>
      </c>
      <c r="M2292" s="87">
        <v>0</v>
      </c>
      <c r="N2292" s="88">
        <v>0</v>
      </c>
      <c r="O2292" s="87">
        <v>0</v>
      </c>
      <c r="P2292" s="88">
        <v>0</v>
      </c>
      <c r="Q2292" s="87">
        <v>0</v>
      </c>
      <c r="R2292" s="88">
        <v>0</v>
      </c>
      <c r="S2292" s="87">
        <v>0</v>
      </c>
      <c r="T2292" s="88">
        <v>0</v>
      </c>
      <c r="U2292" s="87">
        <v>0</v>
      </c>
      <c r="V2292" s="88">
        <v>0</v>
      </c>
      <c r="W2292" s="87">
        <v>0</v>
      </c>
      <c r="X2292" s="88">
        <v>0</v>
      </c>
      <c r="Y2292" s="87">
        <v>0</v>
      </c>
      <c r="Z2292" s="88">
        <v>0</v>
      </c>
      <c r="AA2292" s="87">
        <v>0</v>
      </c>
      <c r="AB2292" s="88">
        <v>0</v>
      </c>
      <c r="AC2292" s="58"/>
      <c r="AD2292" s="59">
        <f t="shared" si="48"/>
        <v>0</v>
      </c>
      <c r="AE2292" s="58"/>
    </row>
    <row r="2293" spans="2:31" x14ac:dyDescent="0.3">
      <c r="B2293" s="4" t="s">
        <v>228</v>
      </c>
      <c r="C2293" s="14"/>
      <c r="D2293" s="14"/>
      <c r="E2293" s="87">
        <v>0</v>
      </c>
      <c r="F2293" s="88">
        <v>0</v>
      </c>
      <c r="G2293" s="87">
        <v>0</v>
      </c>
      <c r="H2293" s="88">
        <v>0</v>
      </c>
      <c r="I2293" s="87">
        <v>0</v>
      </c>
      <c r="J2293" s="88">
        <v>0</v>
      </c>
      <c r="K2293" s="87">
        <v>0</v>
      </c>
      <c r="L2293" s="88">
        <v>0</v>
      </c>
      <c r="M2293" s="87">
        <v>0</v>
      </c>
      <c r="N2293" s="88">
        <v>0</v>
      </c>
      <c r="O2293" s="87">
        <v>0</v>
      </c>
      <c r="P2293" s="88">
        <v>0</v>
      </c>
      <c r="Q2293" s="87">
        <v>0</v>
      </c>
      <c r="R2293" s="88">
        <v>0</v>
      </c>
      <c r="S2293" s="87">
        <v>0</v>
      </c>
      <c r="T2293" s="88">
        <v>0</v>
      </c>
      <c r="U2293" s="87">
        <v>0</v>
      </c>
      <c r="V2293" s="88">
        <v>0</v>
      </c>
      <c r="W2293" s="87">
        <v>0</v>
      </c>
      <c r="X2293" s="88">
        <v>0</v>
      </c>
      <c r="Y2293" s="87">
        <v>0</v>
      </c>
      <c r="Z2293" s="88">
        <v>0</v>
      </c>
      <c r="AA2293" s="87">
        <v>0</v>
      </c>
      <c r="AB2293" s="88">
        <v>0</v>
      </c>
      <c r="AC2293" s="58"/>
      <c r="AD2293" s="59">
        <f t="shared" si="48"/>
        <v>0</v>
      </c>
      <c r="AE2293" s="58"/>
    </row>
    <row r="2294" spans="2:31" x14ac:dyDescent="0.3">
      <c r="B2294" s="4" t="s">
        <v>229</v>
      </c>
      <c r="C2294" s="14"/>
      <c r="D2294" s="14"/>
      <c r="E2294" s="87">
        <v>0</v>
      </c>
      <c r="F2294" s="88">
        <v>0</v>
      </c>
      <c r="G2294" s="87">
        <v>0</v>
      </c>
      <c r="H2294" s="88">
        <v>0</v>
      </c>
      <c r="I2294" s="87">
        <v>0</v>
      </c>
      <c r="J2294" s="88">
        <v>0</v>
      </c>
      <c r="K2294" s="87">
        <v>0</v>
      </c>
      <c r="L2294" s="88">
        <v>0</v>
      </c>
      <c r="M2294" s="87">
        <v>0</v>
      </c>
      <c r="N2294" s="88">
        <v>0</v>
      </c>
      <c r="O2294" s="87">
        <v>0</v>
      </c>
      <c r="P2294" s="88">
        <v>0</v>
      </c>
      <c r="Q2294" s="87">
        <v>0</v>
      </c>
      <c r="R2294" s="88">
        <v>0</v>
      </c>
      <c r="S2294" s="87">
        <v>0</v>
      </c>
      <c r="T2294" s="88">
        <v>0</v>
      </c>
      <c r="U2294" s="87">
        <v>0</v>
      </c>
      <c r="V2294" s="88">
        <v>0</v>
      </c>
      <c r="W2294" s="87">
        <v>0</v>
      </c>
      <c r="X2294" s="88">
        <v>0</v>
      </c>
      <c r="Y2294" s="87">
        <v>0</v>
      </c>
      <c r="Z2294" s="88">
        <v>0</v>
      </c>
      <c r="AA2294" s="87">
        <v>0</v>
      </c>
      <c r="AB2294" s="88">
        <v>0</v>
      </c>
      <c r="AC2294" s="58"/>
      <c r="AD2294" s="59">
        <f t="shared" si="48"/>
        <v>0</v>
      </c>
      <c r="AE2294" s="58"/>
    </row>
    <row r="2295" spans="2:31" x14ac:dyDescent="0.3">
      <c r="B2295" s="4" t="s">
        <v>152</v>
      </c>
      <c r="C2295" s="14"/>
      <c r="D2295" s="14"/>
      <c r="E2295" s="87">
        <v>0</v>
      </c>
      <c r="F2295" s="88">
        <v>0</v>
      </c>
      <c r="G2295" s="87">
        <v>0</v>
      </c>
      <c r="H2295" s="88">
        <v>0</v>
      </c>
      <c r="I2295" s="87">
        <v>0</v>
      </c>
      <c r="J2295" s="88">
        <v>0</v>
      </c>
      <c r="K2295" s="87">
        <v>0</v>
      </c>
      <c r="L2295" s="88">
        <v>0</v>
      </c>
      <c r="M2295" s="87">
        <v>0.54000000000000037</v>
      </c>
      <c r="N2295" s="88">
        <v>1.2000000000000008</v>
      </c>
      <c r="O2295" s="87">
        <v>1.2000000000000008</v>
      </c>
      <c r="P2295" s="88">
        <v>1.2000000000000008</v>
      </c>
      <c r="Q2295" s="87">
        <v>1.2000000000000008</v>
      </c>
      <c r="R2295" s="88">
        <v>1.2000000000000008</v>
      </c>
      <c r="S2295" s="87">
        <v>1.2000000000000008</v>
      </c>
      <c r="T2295" s="88">
        <v>1.2000000000000008</v>
      </c>
      <c r="U2295" s="87">
        <v>1.1508333333333336</v>
      </c>
      <c r="V2295" s="88">
        <v>1.1491666666666673</v>
      </c>
      <c r="W2295" s="87">
        <v>0.95500000000000018</v>
      </c>
      <c r="X2295" s="88">
        <v>0</v>
      </c>
      <c r="Y2295" s="87">
        <v>0</v>
      </c>
      <c r="Z2295" s="88">
        <v>0</v>
      </c>
      <c r="AA2295" s="87">
        <v>0</v>
      </c>
      <c r="AB2295" s="88">
        <v>0</v>
      </c>
      <c r="AC2295" s="58"/>
      <c r="AD2295" s="59">
        <f t="shared" si="48"/>
        <v>12.195000000000007</v>
      </c>
      <c r="AE2295" s="58"/>
    </row>
    <row r="2296" spans="2:31" x14ac:dyDescent="0.3">
      <c r="B2296" s="4" t="s">
        <v>196</v>
      </c>
      <c r="C2296" s="14"/>
      <c r="D2296" s="14"/>
      <c r="E2296" s="87">
        <v>0</v>
      </c>
      <c r="F2296" s="88">
        <v>0</v>
      </c>
      <c r="G2296" s="87">
        <v>0</v>
      </c>
      <c r="H2296" s="88">
        <v>0</v>
      </c>
      <c r="I2296" s="87">
        <v>0</v>
      </c>
      <c r="J2296" s="88">
        <v>0</v>
      </c>
      <c r="K2296" s="87">
        <v>0</v>
      </c>
      <c r="L2296" s="88">
        <v>0</v>
      </c>
      <c r="M2296" s="87">
        <v>0</v>
      </c>
      <c r="N2296" s="88">
        <v>0</v>
      </c>
      <c r="O2296" s="87">
        <v>0</v>
      </c>
      <c r="P2296" s="88">
        <v>0</v>
      </c>
      <c r="Q2296" s="87">
        <v>0</v>
      </c>
      <c r="R2296" s="88">
        <v>0</v>
      </c>
      <c r="S2296" s="87">
        <v>0</v>
      </c>
      <c r="T2296" s="88">
        <v>0</v>
      </c>
      <c r="U2296" s="87">
        <v>0</v>
      </c>
      <c r="V2296" s="88">
        <v>0</v>
      </c>
      <c r="W2296" s="87">
        <v>0</v>
      </c>
      <c r="X2296" s="88">
        <v>0</v>
      </c>
      <c r="Y2296" s="87">
        <v>0</v>
      </c>
      <c r="Z2296" s="88">
        <v>0</v>
      </c>
      <c r="AA2296" s="87">
        <v>0</v>
      </c>
      <c r="AB2296" s="88">
        <v>0</v>
      </c>
      <c r="AC2296" s="58"/>
      <c r="AD2296" s="59">
        <f t="shared" si="48"/>
        <v>0</v>
      </c>
      <c r="AE2296" s="58"/>
    </row>
    <row r="2297" spans="2:31" x14ac:dyDescent="0.3">
      <c r="B2297" s="4" t="s">
        <v>197</v>
      </c>
      <c r="C2297" s="14"/>
      <c r="D2297" s="14"/>
      <c r="E2297" s="87">
        <v>0</v>
      </c>
      <c r="F2297" s="88">
        <v>0</v>
      </c>
      <c r="G2297" s="87">
        <v>0</v>
      </c>
      <c r="H2297" s="88">
        <v>0</v>
      </c>
      <c r="I2297" s="87">
        <v>0</v>
      </c>
      <c r="J2297" s="88">
        <v>0</v>
      </c>
      <c r="K2297" s="87">
        <v>0</v>
      </c>
      <c r="L2297" s="88">
        <v>0</v>
      </c>
      <c r="M2297" s="87">
        <v>0</v>
      </c>
      <c r="N2297" s="88">
        <v>0</v>
      </c>
      <c r="O2297" s="87">
        <v>0</v>
      </c>
      <c r="P2297" s="88">
        <v>0</v>
      </c>
      <c r="Q2297" s="87">
        <v>0</v>
      </c>
      <c r="R2297" s="88">
        <v>0</v>
      </c>
      <c r="S2297" s="87">
        <v>0</v>
      </c>
      <c r="T2297" s="88">
        <v>0</v>
      </c>
      <c r="U2297" s="87">
        <v>0</v>
      </c>
      <c r="V2297" s="88">
        <v>0</v>
      </c>
      <c r="W2297" s="87">
        <v>0</v>
      </c>
      <c r="X2297" s="88">
        <v>0</v>
      </c>
      <c r="Y2297" s="87">
        <v>0</v>
      </c>
      <c r="Z2297" s="88">
        <v>0</v>
      </c>
      <c r="AA2297" s="87">
        <v>0</v>
      </c>
      <c r="AB2297" s="88">
        <v>0</v>
      </c>
      <c r="AC2297" s="58"/>
      <c r="AD2297" s="59">
        <f t="shared" si="48"/>
        <v>0</v>
      </c>
      <c r="AE2297" s="58"/>
    </row>
    <row r="2298" spans="2:31" x14ac:dyDescent="0.3">
      <c r="B2298" s="4" t="s">
        <v>243</v>
      </c>
      <c r="C2298" s="14"/>
      <c r="D2298" s="14"/>
      <c r="E2298" s="87">
        <v>0</v>
      </c>
      <c r="F2298" s="88">
        <v>0</v>
      </c>
      <c r="G2298" s="87">
        <v>0</v>
      </c>
      <c r="H2298" s="88">
        <v>0</v>
      </c>
      <c r="I2298" s="87">
        <v>0</v>
      </c>
      <c r="J2298" s="88">
        <v>0</v>
      </c>
      <c r="K2298" s="87">
        <v>0</v>
      </c>
      <c r="L2298" s="88">
        <v>0</v>
      </c>
      <c r="M2298" s="87">
        <v>0.22616038871577623</v>
      </c>
      <c r="N2298" s="88">
        <v>0.50187059926971045</v>
      </c>
      <c r="O2298" s="87">
        <v>0.52002865501622919</v>
      </c>
      <c r="P2298" s="88">
        <v>0.55802864261846297</v>
      </c>
      <c r="Q2298" s="87">
        <v>0.57636192667862318</v>
      </c>
      <c r="R2298" s="88">
        <v>0.61172860094289538</v>
      </c>
      <c r="S2298" s="87">
        <v>0.64983702926219045</v>
      </c>
      <c r="T2298" s="88">
        <v>0.6508370561240171</v>
      </c>
      <c r="U2298" s="87">
        <v>0.64207340507090638</v>
      </c>
      <c r="V2298" s="88">
        <v>0.62321504780034764</v>
      </c>
      <c r="W2298" s="87">
        <v>0.45503548901563295</v>
      </c>
      <c r="X2298" s="88">
        <v>0</v>
      </c>
      <c r="Y2298" s="87">
        <v>0</v>
      </c>
      <c r="Z2298" s="88">
        <v>0</v>
      </c>
      <c r="AA2298" s="87">
        <v>0</v>
      </c>
      <c r="AB2298" s="88">
        <v>0</v>
      </c>
      <c r="AC2298" s="58"/>
      <c r="AD2298" s="59">
        <f t="shared" si="48"/>
        <v>6.0151768405147923</v>
      </c>
      <c r="AE2298" s="58"/>
    </row>
    <row r="2299" spans="2:31" x14ac:dyDescent="0.3">
      <c r="B2299" s="4" t="s">
        <v>252</v>
      </c>
      <c r="C2299" s="14"/>
      <c r="D2299" s="14"/>
      <c r="E2299" s="87">
        <v>0</v>
      </c>
      <c r="F2299" s="88">
        <v>0</v>
      </c>
      <c r="G2299" s="87">
        <v>0</v>
      </c>
      <c r="H2299" s="88">
        <v>0</v>
      </c>
      <c r="I2299" s="87">
        <v>0</v>
      </c>
      <c r="J2299" s="88">
        <v>0</v>
      </c>
      <c r="K2299" s="87">
        <v>0</v>
      </c>
      <c r="L2299" s="88">
        <v>0</v>
      </c>
      <c r="M2299" s="87">
        <v>0</v>
      </c>
      <c r="N2299" s="88">
        <v>0</v>
      </c>
      <c r="O2299" s="87">
        <v>0</v>
      </c>
      <c r="P2299" s="88">
        <v>0</v>
      </c>
      <c r="Q2299" s="87">
        <v>0</v>
      </c>
      <c r="R2299" s="88">
        <v>0</v>
      </c>
      <c r="S2299" s="87">
        <v>0</v>
      </c>
      <c r="T2299" s="88">
        <v>0</v>
      </c>
      <c r="U2299" s="87">
        <v>0</v>
      </c>
      <c r="V2299" s="88">
        <v>0</v>
      </c>
      <c r="W2299" s="87">
        <v>0</v>
      </c>
      <c r="X2299" s="88">
        <v>0</v>
      </c>
      <c r="Y2299" s="87">
        <v>0</v>
      </c>
      <c r="Z2299" s="88">
        <v>0</v>
      </c>
      <c r="AA2299" s="87">
        <v>0</v>
      </c>
      <c r="AB2299" s="88">
        <v>0</v>
      </c>
      <c r="AC2299" s="58"/>
      <c r="AD2299" s="59">
        <f t="shared" si="48"/>
        <v>0</v>
      </c>
      <c r="AE2299" s="58"/>
    </row>
    <row r="2300" spans="2:31" x14ac:dyDescent="0.3">
      <c r="B2300" s="4" t="s">
        <v>156</v>
      </c>
      <c r="C2300" s="14"/>
      <c r="D2300" s="14"/>
      <c r="E2300" s="87">
        <v>0</v>
      </c>
      <c r="F2300" s="88">
        <v>0</v>
      </c>
      <c r="G2300" s="87">
        <v>0</v>
      </c>
      <c r="H2300" s="88">
        <v>0</v>
      </c>
      <c r="I2300" s="87">
        <v>0</v>
      </c>
      <c r="J2300" s="88">
        <v>0</v>
      </c>
      <c r="K2300" s="87">
        <v>0</v>
      </c>
      <c r="L2300" s="88">
        <v>0</v>
      </c>
      <c r="M2300" s="87">
        <v>0</v>
      </c>
      <c r="N2300" s="88">
        <v>0</v>
      </c>
      <c r="O2300" s="87">
        <v>0</v>
      </c>
      <c r="P2300" s="88">
        <v>0</v>
      </c>
      <c r="Q2300" s="87">
        <v>0</v>
      </c>
      <c r="R2300" s="88">
        <v>0</v>
      </c>
      <c r="S2300" s="87">
        <v>0</v>
      </c>
      <c r="T2300" s="88">
        <v>0</v>
      </c>
      <c r="U2300" s="87">
        <v>0</v>
      </c>
      <c r="V2300" s="88">
        <v>0</v>
      </c>
      <c r="W2300" s="87">
        <v>0</v>
      </c>
      <c r="X2300" s="88">
        <v>0</v>
      </c>
      <c r="Y2300" s="87">
        <v>0</v>
      </c>
      <c r="Z2300" s="88">
        <v>0</v>
      </c>
      <c r="AA2300" s="87">
        <v>0</v>
      </c>
      <c r="AB2300" s="88">
        <v>0</v>
      </c>
      <c r="AC2300" s="58"/>
      <c r="AD2300" s="59">
        <f t="shared" si="48"/>
        <v>0</v>
      </c>
      <c r="AE2300" s="58"/>
    </row>
    <row r="2301" spans="2:31" x14ac:dyDescent="0.3">
      <c r="B2301" s="4" t="s">
        <v>157</v>
      </c>
      <c r="C2301" s="14"/>
      <c r="D2301" s="14"/>
      <c r="E2301" s="87">
        <v>0</v>
      </c>
      <c r="F2301" s="88">
        <v>0</v>
      </c>
      <c r="G2301" s="87">
        <v>0</v>
      </c>
      <c r="H2301" s="88">
        <v>0</v>
      </c>
      <c r="I2301" s="87">
        <v>0</v>
      </c>
      <c r="J2301" s="88">
        <v>0</v>
      </c>
      <c r="K2301" s="87">
        <v>0</v>
      </c>
      <c r="L2301" s="88">
        <v>0</v>
      </c>
      <c r="M2301" s="87">
        <v>0</v>
      </c>
      <c r="N2301" s="88">
        <v>0</v>
      </c>
      <c r="O2301" s="87">
        <v>0</v>
      </c>
      <c r="P2301" s="88">
        <v>0</v>
      </c>
      <c r="Q2301" s="87">
        <v>0</v>
      </c>
      <c r="R2301" s="88">
        <v>0</v>
      </c>
      <c r="S2301" s="87">
        <v>0</v>
      </c>
      <c r="T2301" s="88">
        <v>0</v>
      </c>
      <c r="U2301" s="87">
        <v>0</v>
      </c>
      <c r="V2301" s="88">
        <v>0</v>
      </c>
      <c r="W2301" s="87">
        <v>0</v>
      </c>
      <c r="X2301" s="88">
        <v>0</v>
      </c>
      <c r="Y2301" s="87">
        <v>0</v>
      </c>
      <c r="Z2301" s="88">
        <v>0</v>
      </c>
      <c r="AA2301" s="87">
        <v>0</v>
      </c>
      <c r="AB2301" s="88">
        <v>0</v>
      </c>
      <c r="AC2301" s="58"/>
      <c r="AD2301" s="59">
        <f t="shared" si="48"/>
        <v>0</v>
      </c>
      <c r="AE2301" s="58"/>
    </row>
    <row r="2302" spans="2:31" x14ac:dyDescent="0.3">
      <c r="B2302" s="4" t="s">
        <v>158</v>
      </c>
      <c r="C2302" s="14"/>
      <c r="D2302" s="14"/>
      <c r="E2302" s="87">
        <v>0</v>
      </c>
      <c r="F2302" s="88">
        <v>0</v>
      </c>
      <c r="G2302" s="87">
        <v>0</v>
      </c>
      <c r="H2302" s="88">
        <v>0</v>
      </c>
      <c r="I2302" s="87">
        <v>0</v>
      </c>
      <c r="J2302" s="88">
        <v>0</v>
      </c>
      <c r="K2302" s="87">
        <v>0</v>
      </c>
      <c r="L2302" s="88">
        <v>0</v>
      </c>
      <c r="M2302" s="87">
        <v>0</v>
      </c>
      <c r="N2302" s="88">
        <v>0</v>
      </c>
      <c r="O2302" s="87">
        <v>0</v>
      </c>
      <c r="P2302" s="88">
        <v>0</v>
      </c>
      <c r="Q2302" s="87">
        <v>0</v>
      </c>
      <c r="R2302" s="88">
        <v>0</v>
      </c>
      <c r="S2302" s="87">
        <v>0</v>
      </c>
      <c r="T2302" s="88">
        <v>0</v>
      </c>
      <c r="U2302" s="87">
        <v>0</v>
      </c>
      <c r="V2302" s="88">
        <v>0</v>
      </c>
      <c r="W2302" s="87">
        <v>0</v>
      </c>
      <c r="X2302" s="88">
        <v>0</v>
      </c>
      <c r="Y2302" s="87">
        <v>0</v>
      </c>
      <c r="Z2302" s="88">
        <v>0</v>
      </c>
      <c r="AA2302" s="87">
        <v>0</v>
      </c>
      <c r="AB2302" s="88">
        <v>0</v>
      </c>
      <c r="AC2302" s="58"/>
      <c r="AD2302" s="59">
        <f t="shared" si="48"/>
        <v>0</v>
      </c>
      <c r="AE2302" s="58"/>
    </row>
    <row r="2303" spans="2:31" x14ac:dyDescent="0.3">
      <c r="B2303" s="4" t="s">
        <v>159</v>
      </c>
      <c r="C2303" s="14"/>
      <c r="D2303" s="14"/>
      <c r="E2303" s="87">
        <v>0</v>
      </c>
      <c r="F2303" s="88">
        <v>0</v>
      </c>
      <c r="G2303" s="87">
        <v>0</v>
      </c>
      <c r="H2303" s="88">
        <v>0</v>
      </c>
      <c r="I2303" s="87">
        <v>0</v>
      </c>
      <c r="J2303" s="88">
        <v>0</v>
      </c>
      <c r="K2303" s="87">
        <v>0</v>
      </c>
      <c r="L2303" s="88">
        <v>0</v>
      </c>
      <c r="M2303" s="87">
        <v>0</v>
      </c>
      <c r="N2303" s="88">
        <v>0</v>
      </c>
      <c r="O2303" s="87">
        <v>0</v>
      </c>
      <c r="P2303" s="88">
        <v>0</v>
      </c>
      <c r="Q2303" s="87">
        <v>0</v>
      </c>
      <c r="R2303" s="88">
        <v>0</v>
      </c>
      <c r="S2303" s="87">
        <v>0</v>
      </c>
      <c r="T2303" s="88">
        <v>0</v>
      </c>
      <c r="U2303" s="87">
        <v>0</v>
      </c>
      <c r="V2303" s="88">
        <v>0</v>
      </c>
      <c r="W2303" s="87">
        <v>0</v>
      </c>
      <c r="X2303" s="88">
        <v>0</v>
      </c>
      <c r="Y2303" s="87">
        <v>0</v>
      </c>
      <c r="Z2303" s="88">
        <v>0</v>
      </c>
      <c r="AA2303" s="87">
        <v>0</v>
      </c>
      <c r="AB2303" s="88">
        <v>0</v>
      </c>
      <c r="AC2303" s="58"/>
      <c r="AD2303" s="59">
        <f t="shared" si="48"/>
        <v>0</v>
      </c>
      <c r="AE2303" s="58"/>
    </row>
    <row r="2304" spans="2:31" x14ac:dyDescent="0.3">
      <c r="B2304" s="4" t="s">
        <v>202</v>
      </c>
      <c r="C2304" s="14"/>
      <c r="D2304" s="14"/>
      <c r="E2304" s="87">
        <v>0</v>
      </c>
      <c r="F2304" s="88">
        <v>0</v>
      </c>
      <c r="G2304" s="87">
        <v>0</v>
      </c>
      <c r="H2304" s="88">
        <v>0</v>
      </c>
      <c r="I2304" s="87">
        <v>0</v>
      </c>
      <c r="J2304" s="88">
        <v>0</v>
      </c>
      <c r="K2304" s="87">
        <v>0</v>
      </c>
      <c r="L2304" s="88">
        <v>0</v>
      </c>
      <c r="M2304" s="87">
        <v>0</v>
      </c>
      <c r="N2304" s="88">
        <v>0</v>
      </c>
      <c r="O2304" s="87">
        <v>0</v>
      </c>
      <c r="P2304" s="88">
        <v>0</v>
      </c>
      <c r="Q2304" s="87">
        <v>0</v>
      </c>
      <c r="R2304" s="88">
        <v>0</v>
      </c>
      <c r="S2304" s="87">
        <v>0</v>
      </c>
      <c r="T2304" s="88">
        <v>0</v>
      </c>
      <c r="U2304" s="87">
        <v>0</v>
      </c>
      <c r="V2304" s="88">
        <v>0</v>
      </c>
      <c r="W2304" s="87">
        <v>0</v>
      </c>
      <c r="X2304" s="88">
        <v>0</v>
      </c>
      <c r="Y2304" s="87">
        <v>0</v>
      </c>
      <c r="Z2304" s="88">
        <v>0</v>
      </c>
      <c r="AA2304" s="87">
        <v>0</v>
      </c>
      <c r="AB2304" s="88">
        <v>0</v>
      </c>
      <c r="AC2304" s="58"/>
      <c r="AD2304" s="59">
        <f t="shared" si="48"/>
        <v>0</v>
      </c>
      <c r="AE2304" s="58"/>
    </row>
    <row r="2305" spans="2:31" x14ac:dyDescent="0.3">
      <c r="B2305" s="4" t="s">
        <v>203</v>
      </c>
      <c r="C2305" s="14"/>
      <c r="D2305" s="14"/>
      <c r="E2305" s="87">
        <v>0</v>
      </c>
      <c r="F2305" s="88">
        <v>0</v>
      </c>
      <c r="G2305" s="87">
        <v>0</v>
      </c>
      <c r="H2305" s="88">
        <v>0</v>
      </c>
      <c r="I2305" s="87">
        <v>0</v>
      </c>
      <c r="J2305" s="88">
        <v>0</v>
      </c>
      <c r="K2305" s="87">
        <v>0</v>
      </c>
      <c r="L2305" s="88">
        <v>0</v>
      </c>
      <c r="M2305" s="87">
        <v>0</v>
      </c>
      <c r="N2305" s="88">
        <v>0</v>
      </c>
      <c r="O2305" s="87">
        <v>0</v>
      </c>
      <c r="P2305" s="88">
        <v>0</v>
      </c>
      <c r="Q2305" s="87">
        <v>0</v>
      </c>
      <c r="R2305" s="88">
        <v>0</v>
      </c>
      <c r="S2305" s="87">
        <v>0</v>
      </c>
      <c r="T2305" s="88">
        <v>0</v>
      </c>
      <c r="U2305" s="87">
        <v>0</v>
      </c>
      <c r="V2305" s="88">
        <v>0</v>
      </c>
      <c r="W2305" s="87">
        <v>0</v>
      </c>
      <c r="X2305" s="88">
        <v>0</v>
      </c>
      <c r="Y2305" s="87">
        <v>0</v>
      </c>
      <c r="Z2305" s="88">
        <v>0</v>
      </c>
      <c r="AA2305" s="87">
        <v>0</v>
      </c>
      <c r="AB2305" s="88">
        <v>0</v>
      </c>
      <c r="AC2305" s="58"/>
      <c r="AD2305" s="59">
        <f t="shared" si="48"/>
        <v>0</v>
      </c>
      <c r="AE2305" s="58"/>
    </row>
    <row r="2306" spans="2:31" x14ac:dyDescent="0.3">
      <c r="B2306" s="4" t="s">
        <v>187</v>
      </c>
      <c r="C2306" s="14"/>
      <c r="D2306" s="14"/>
      <c r="E2306" s="87">
        <v>0</v>
      </c>
      <c r="F2306" s="88">
        <v>0</v>
      </c>
      <c r="G2306" s="87">
        <v>0</v>
      </c>
      <c r="H2306" s="88">
        <v>0</v>
      </c>
      <c r="I2306" s="87">
        <v>0</v>
      </c>
      <c r="J2306" s="88">
        <v>0</v>
      </c>
      <c r="K2306" s="87">
        <v>0</v>
      </c>
      <c r="L2306" s="88">
        <v>0</v>
      </c>
      <c r="M2306" s="87">
        <v>0</v>
      </c>
      <c r="N2306" s="88">
        <v>0</v>
      </c>
      <c r="O2306" s="87">
        <v>0</v>
      </c>
      <c r="P2306" s="88">
        <v>0</v>
      </c>
      <c r="Q2306" s="87">
        <v>0</v>
      </c>
      <c r="R2306" s="88">
        <v>0</v>
      </c>
      <c r="S2306" s="87">
        <v>0</v>
      </c>
      <c r="T2306" s="88">
        <v>0</v>
      </c>
      <c r="U2306" s="87">
        <v>0</v>
      </c>
      <c r="V2306" s="88">
        <v>0</v>
      </c>
      <c r="W2306" s="87">
        <v>0</v>
      </c>
      <c r="X2306" s="88">
        <v>0</v>
      </c>
      <c r="Y2306" s="87">
        <v>0</v>
      </c>
      <c r="Z2306" s="88">
        <v>0</v>
      </c>
      <c r="AA2306" s="87">
        <v>0</v>
      </c>
      <c r="AB2306" s="88">
        <v>0</v>
      </c>
      <c r="AC2306" s="58"/>
      <c r="AD2306" s="59">
        <f t="shared" si="48"/>
        <v>0</v>
      </c>
      <c r="AE2306" s="58"/>
    </row>
    <row r="2307" spans="2:31" x14ac:dyDescent="0.3">
      <c r="B2307" s="4" t="s">
        <v>188</v>
      </c>
      <c r="C2307" s="14"/>
      <c r="D2307" s="14"/>
      <c r="E2307" s="87">
        <v>0</v>
      </c>
      <c r="F2307" s="88">
        <v>0</v>
      </c>
      <c r="G2307" s="87">
        <v>0</v>
      </c>
      <c r="H2307" s="88">
        <v>0</v>
      </c>
      <c r="I2307" s="87">
        <v>0</v>
      </c>
      <c r="J2307" s="88">
        <v>0</v>
      </c>
      <c r="K2307" s="87">
        <v>0</v>
      </c>
      <c r="L2307" s="88">
        <v>0</v>
      </c>
      <c r="M2307" s="87">
        <v>0</v>
      </c>
      <c r="N2307" s="88">
        <v>0</v>
      </c>
      <c r="O2307" s="87">
        <v>0</v>
      </c>
      <c r="P2307" s="88">
        <v>0</v>
      </c>
      <c r="Q2307" s="87">
        <v>0</v>
      </c>
      <c r="R2307" s="88">
        <v>0</v>
      </c>
      <c r="S2307" s="87">
        <v>0</v>
      </c>
      <c r="T2307" s="88">
        <v>0</v>
      </c>
      <c r="U2307" s="87">
        <v>0</v>
      </c>
      <c r="V2307" s="88">
        <v>0</v>
      </c>
      <c r="W2307" s="87">
        <v>0</v>
      </c>
      <c r="X2307" s="88">
        <v>0</v>
      </c>
      <c r="Y2307" s="87">
        <v>0</v>
      </c>
      <c r="Z2307" s="88">
        <v>0</v>
      </c>
      <c r="AA2307" s="87">
        <v>0</v>
      </c>
      <c r="AB2307" s="88">
        <v>0</v>
      </c>
      <c r="AC2307" s="58"/>
      <c r="AD2307" s="59">
        <f t="shared" si="48"/>
        <v>0</v>
      </c>
      <c r="AE2307" s="58"/>
    </row>
    <row r="2308" spans="2:31" x14ac:dyDescent="0.3">
      <c r="B2308" s="4" t="s">
        <v>259</v>
      </c>
      <c r="C2308" s="14"/>
      <c r="D2308" s="14"/>
      <c r="E2308" s="87">
        <v>0</v>
      </c>
      <c r="F2308" s="88">
        <v>0</v>
      </c>
      <c r="G2308" s="87">
        <v>0</v>
      </c>
      <c r="H2308" s="88">
        <v>0</v>
      </c>
      <c r="I2308" s="87">
        <v>0</v>
      </c>
      <c r="J2308" s="88">
        <v>0</v>
      </c>
      <c r="K2308" s="87">
        <v>0</v>
      </c>
      <c r="L2308" s="88">
        <v>0</v>
      </c>
      <c r="M2308" s="87">
        <v>0</v>
      </c>
      <c r="N2308" s="88">
        <v>0</v>
      </c>
      <c r="O2308" s="87">
        <v>0</v>
      </c>
      <c r="P2308" s="88">
        <v>0</v>
      </c>
      <c r="Q2308" s="87">
        <v>0</v>
      </c>
      <c r="R2308" s="88">
        <v>0</v>
      </c>
      <c r="S2308" s="87">
        <v>0</v>
      </c>
      <c r="T2308" s="88">
        <v>0</v>
      </c>
      <c r="U2308" s="87">
        <v>0</v>
      </c>
      <c r="V2308" s="88">
        <v>0</v>
      </c>
      <c r="W2308" s="87">
        <v>0</v>
      </c>
      <c r="X2308" s="88">
        <v>0</v>
      </c>
      <c r="Y2308" s="87">
        <v>0</v>
      </c>
      <c r="Z2308" s="88">
        <v>0</v>
      </c>
      <c r="AA2308" s="87">
        <v>0</v>
      </c>
      <c r="AB2308" s="88">
        <v>0</v>
      </c>
      <c r="AC2308" s="58"/>
      <c r="AD2308" s="59">
        <f t="shared" si="48"/>
        <v>0</v>
      </c>
      <c r="AE2308" s="58"/>
    </row>
    <row r="2309" spans="2:31" x14ac:dyDescent="0.3">
      <c r="B2309" s="4" t="s">
        <v>160</v>
      </c>
      <c r="C2309" s="14"/>
      <c r="D2309" s="14"/>
      <c r="E2309" s="87">
        <v>0</v>
      </c>
      <c r="F2309" s="88">
        <v>0</v>
      </c>
      <c r="G2309" s="87">
        <v>0</v>
      </c>
      <c r="H2309" s="88">
        <v>0</v>
      </c>
      <c r="I2309" s="87">
        <v>0</v>
      </c>
      <c r="J2309" s="88">
        <v>0</v>
      </c>
      <c r="K2309" s="87">
        <v>0</v>
      </c>
      <c r="L2309" s="88">
        <v>0</v>
      </c>
      <c r="M2309" s="87">
        <v>0</v>
      </c>
      <c r="N2309" s="88">
        <v>0</v>
      </c>
      <c r="O2309" s="87">
        <v>0</v>
      </c>
      <c r="P2309" s="88">
        <v>0</v>
      </c>
      <c r="Q2309" s="87">
        <v>0</v>
      </c>
      <c r="R2309" s="88">
        <v>0</v>
      </c>
      <c r="S2309" s="87">
        <v>0</v>
      </c>
      <c r="T2309" s="88">
        <v>0</v>
      </c>
      <c r="U2309" s="87">
        <v>0</v>
      </c>
      <c r="V2309" s="88">
        <v>0</v>
      </c>
      <c r="W2309" s="87">
        <v>0</v>
      </c>
      <c r="X2309" s="88">
        <v>0</v>
      </c>
      <c r="Y2309" s="87">
        <v>0</v>
      </c>
      <c r="Z2309" s="88">
        <v>0</v>
      </c>
      <c r="AA2309" s="87">
        <v>0</v>
      </c>
      <c r="AB2309" s="88">
        <v>0</v>
      </c>
      <c r="AC2309" s="58"/>
      <c r="AD2309" s="59">
        <f t="shared" si="48"/>
        <v>0</v>
      </c>
      <c r="AE2309" s="58"/>
    </row>
    <row r="2310" spans="2:31" x14ac:dyDescent="0.3">
      <c r="B2310" s="4" t="s">
        <v>161</v>
      </c>
      <c r="C2310" s="14"/>
      <c r="D2310" s="14"/>
      <c r="E2310" s="87">
        <v>0</v>
      </c>
      <c r="F2310" s="88">
        <v>0</v>
      </c>
      <c r="G2310" s="87">
        <v>0</v>
      </c>
      <c r="H2310" s="88">
        <v>0</v>
      </c>
      <c r="I2310" s="87">
        <v>0</v>
      </c>
      <c r="J2310" s="88">
        <v>0</v>
      </c>
      <c r="K2310" s="87">
        <v>0</v>
      </c>
      <c r="L2310" s="88">
        <v>0</v>
      </c>
      <c r="M2310" s="87">
        <v>0</v>
      </c>
      <c r="N2310" s="88">
        <v>0</v>
      </c>
      <c r="O2310" s="87">
        <v>0</v>
      </c>
      <c r="P2310" s="88">
        <v>0</v>
      </c>
      <c r="Q2310" s="87">
        <v>0</v>
      </c>
      <c r="R2310" s="88">
        <v>0</v>
      </c>
      <c r="S2310" s="87">
        <v>0</v>
      </c>
      <c r="T2310" s="88">
        <v>0</v>
      </c>
      <c r="U2310" s="87">
        <v>0</v>
      </c>
      <c r="V2310" s="88">
        <v>0</v>
      </c>
      <c r="W2310" s="87">
        <v>0</v>
      </c>
      <c r="X2310" s="88">
        <v>0</v>
      </c>
      <c r="Y2310" s="87">
        <v>0</v>
      </c>
      <c r="Z2310" s="88">
        <v>0</v>
      </c>
      <c r="AA2310" s="87">
        <v>0</v>
      </c>
      <c r="AB2310" s="88">
        <v>0</v>
      </c>
      <c r="AC2310" s="58"/>
      <c r="AD2310" s="59">
        <f t="shared" si="48"/>
        <v>0</v>
      </c>
      <c r="AE2310" s="58"/>
    </row>
    <row r="2311" spans="2:31" x14ac:dyDescent="0.3">
      <c r="B2311" s="4" t="s">
        <v>162</v>
      </c>
      <c r="C2311" s="14"/>
      <c r="D2311" s="14"/>
      <c r="E2311" s="87">
        <v>0</v>
      </c>
      <c r="F2311" s="88">
        <v>0</v>
      </c>
      <c r="G2311" s="87">
        <v>0</v>
      </c>
      <c r="H2311" s="88">
        <v>0</v>
      </c>
      <c r="I2311" s="87">
        <v>0</v>
      </c>
      <c r="J2311" s="88">
        <v>0</v>
      </c>
      <c r="K2311" s="87">
        <v>0</v>
      </c>
      <c r="L2311" s="88">
        <v>0</v>
      </c>
      <c r="M2311" s="87">
        <v>0</v>
      </c>
      <c r="N2311" s="88">
        <v>0</v>
      </c>
      <c r="O2311" s="87">
        <v>0</v>
      </c>
      <c r="P2311" s="88">
        <v>0</v>
      </c>
      <c r="Q2311" s="87">
        <v>0</v>
      </c>
      <c r="R2311" s="88">
        <v>0</v>
      </c>
      <c r="S2311" s="87">
        <v>0</v>
      </c>
      <c r="T2311" s="88">
        <v>0</v>
      </c>
      <c r="U2311" s="87">
        <v>0</v>
      </c>
      <c r="V2311" s="88">
        <v>0</v>
      </c>
      <c r="W2311" s="87">
        <v>0</v>
      </c>
      <c r="X2311" s="88">
        <v>0</v>
      </c>
      <c r="Y2311" s="87">
        <v>0</v>
      </c>
      <c r="Z2311" s="88">
        <v>0</v>
      </c>
      <c r="AA2311" s="87">
        <v>0</v>
      </c>
      <c r="AB2311" s="88">
        <v>0</v>
      </c>
      <c r="AC2311" s="58"/>
      <c r="AD2311" s="59">
        <f t="shared" si="48"/>
        <v>0</v>
      </c>
      <c r="AE2311" s="58"/>
    </row>
    <row r="2312" spans="2:31" x14ac:dyDescent="0.3">
      <c r="B2312" s="4" t="s">
        <v>149</v>
      </c>
      <c r="C2312" s="14"/>
      <c r="D2312" s="14"/>
      <c r="E2312" s="87">
        <v>0</v>
      </c>
      <c r="F2312" s="88">
        <v>0</v>
      </c>
      <c r="G2312" s="87">
        <v>0</v>
      </c>
      <c r="H2312" s="88">
        <v>0</v>
      </c>
      <c r="I2312" s="87">
        <v>0</v>
      </c>
      <c r="J2312" s="88">
        <v>0</v>
      </c>
      <c r="K2312" s="87">
        <v>0</v>
      </c>
      <c r="L2312" s="88">
        <v>0</v>
      </c>
      <c r="M2312" s="87">
        <v>3.8100471496582008E-2</v>
      </c>
      <c r="N2312" s="88">
        <v>0.865378636466132</v>
      </c>
      <c r="O2312" s="87">
        <v>0</v>
      </c>
      <c r="P2312" s="88">
        <v>0</v>
      </c>
      <c r="Q2312" s="87">
        <v>0</v>
      </c>
      <c r="R2312" s="88">
        <v>0</v>
      </c>
      <c r="S2312" s="87">
        <v>0</v>
      </c>
      <c r="T2312" s="88">
        <v>0</v>
      </c>
      <c r="U2312" s="87">
        <v>0</v>
      </c>
      <c r="V2312" s="88">
        <v>0</v>
      </c>
      <c r="W2312" s="87">
        <v>0.56892485825220729</v>
      </c>
      <c r="X2312" s="88">
        <v>0</v>
      </c>
      <c r="Y2312" s="87">
        <v>0</v>
      </c>
      <c r="Z2312" s="88">
        <v>0</v>
      </c>
      <c r="AA2312" s="87">
        <v>0</v>
      </c>
      <c r="AB2312" s="88">
        <v>0</v>
      </c>
      <c r="AC2312" s="58"/>
      <c r="AD2312" s="59">
        <f t="shared" si="48"/>
        <v>1.4724039662149213</v>
      </c>
      <c r="AE2312" s="58"/>
    </row>
    <row r="2313" spans="2:31" x14ac:dyDescent="0.3">
      <c r="B2313" s="4" t="s">
        <v>230</v>
      </c>
      <c r="C2313" s="14"/>
      <c r="D2313" s="14"/>
      <c r="E2313" s="87">
        <v>0</v>
      </c>
      <c r="F2313" s="88">
        <v>0</v>
      </c>
      <c r="G2313" s="87">
        <v>0</v>
      </c>
      <c r="H2313" s="88">
        <v>0</v>
      </c>
      <c r="I2313" s="87">
        <v>0</v>
      </c>
      <c r="J2313" s="88">
        <v>0</v>
      </c>
      <c r="K2313" s="87">
        <v>0</v>
      </c>
      <c r="L2313" s="88">
        <v>0</v>
      </c>
      <c r="M2313" s="87">
        <v>0.43422719558080042</v>
      </c>
      <c r="N2313" s="88">
        <v>0.97437067429224655</v>
      </c>
      <c r="O2313" s="87">
        <v>1.0160683937072754</v>
      </c>
      <c r="P2313" s="88">
        <v>1.0077932476997375</v>
      </c>
      <c r="Q2313" s="87">
        <v>1.0008182366689047</v>
      </c>
      <c r="R2313" s="88">
        <v>1.0285482815848459</v>
      </c>
      <c r="S2313" s="87">
        <v>1.0661267121632896</v>
      </c>
      <c r="T2313" s="88">
        <v>1.0796600580215454</v>
      </c>
      <c r="U2313" s="87">
        <v>1.0734987444771662</v>
      </c>
      <c r="V2313" s="88">
        <v>1.0808162530263263</v>
      </c>
      <c r="W2313" s="87">
        <v>0.8153699874877931</v>
      </c>
      <c r="X2313" s="88">
        <v>0</v>
      </c>
      <c r="Y2313" s="87">
        <v>0</v>
      </c>
      <c r="Z2313" s="88">
        <v>0</v>
      </c>
      <c r="AA2313" s="87">
        <v>0</v>
      </c>
      <c r="AB2313" s="88">
        <v>0</v>
      </c>
      <c r="AC2313" s="58"/>
      <c r="AD2313" s="59">
        <f t="shared" si="48"/>
        <v>10.577297784709931</v>
      </c>
      <c r="AE2313" s="58"/>
    </row>
    <row r="2314" spans="2:31" x14ac:dyDescent="0.3">
      <c r="B2314" s="4" t="s">
        <v>248</v>
      </c>
      <c r="C2314" s="14"/>
      <c r="D2314" s="14"/>
      <c r="E2314" s="87">
        <v>0</v>
      </c>
      <c r="F2314" s="88">
        <v>0</v>
      </c>
      <c r="G2314" s="87">
        <v>0</v>
      </c>
      <c r="H2314" s="88">
        <v>0</v>
      </c>
      <c r="I2314" s="87">
        <v>0</v>
      </c>
      <c r="J2314" s="88">
        <v>0</v>
      </c>
      <c r="K2314" s="87">
        <v>0</v>
      </c>
      <c r="L2314" s="88">
        <v>0</v>
      </c>
      <c r="M2314" s="87">
        <v>0</v>
      </c>
      <c r="N2314" s="88">
        <v>0</v>
      </c>
      <c r="O2314" s="87">
        <v>0</v>
      </c>
      <c r="P2314" s="88">
        <v>0</v>
      </c>
      <c r="Q2314" s="87">
        <v>0</v>
      </c>
      <c r="R2314" s="88">
        <v>0</v>
      </c>
      <c r="S2314" s="87">
        <v>0</v>
      </c>
      <c r="T2314" s="88">
        <v>0</v>
      </c>
      <c r="U2314" s="87">
        <v>0</v>
      </c>
      <c r="V2314" s="88">
        <v>0</v>
      </c>
      <c r="W2314" s="87">
        <v>0</v>
      </c>
      <c r="X2314" s="88">
        <v>0</v>
      </c>
      <c r="Y2314" s="87">
        <v>0</v>
      </c>
      <c r="Z2314" s="88">
        <v>0</v>
      </c>
      <c r="AA2314" s="87">
        <v>0</v>
      </c>
      <c r="AB2314" s="88">
        <v>0</v>
      </c>
      <c r="AC2314" s="58"/>
      <c r="AD2314" s="59">
        <f t="shared" si="48"/>
        <v>0</v>
      </c>
      <c r="AE2314" s="58"/>
    </row>
    <row r="2315" spans="2:31" x14ac:dyDescent="0.3">
      <c r="B2315" s="4" t="s">
        <v>231</v>
      </c>
      <c r="C2315" s="14"/>
      <c r="D2315" s="14"/>
      <c r="E2315" s="87">
        <v>0</v>
      </c>
      <c r="F2315" s="88">
        <v>0</v>
      </c>
      <c r="G2315" s="87">
        <v>0</v>
      </c>
      <c r="H2315" s="88">
        <v>0</v>
      </c>
      <c r="I2315" s="87">
        <v>0</v>
      </c>
      <c r="J2315" s="88">
        <v>0</v>
      </c>
      <c r="K2315" s="87">
        <v>0</v>
      </c>
      <c r="L2315" s="88">
        <v>0</v>
      </c>
      <c r="M2315" s="87">
        <v>0.14612576007843026</v>
      </c>
      <c r="N2315" s="88">
        <v>0.32762339909871435</v>
      </c>
      <c r="O2315" s="87">
        <v>0.36251510779062929</v>
      </c>
      <c r="P2315" s="88">
        <v>0.3905233542124435</v>
      </c>
      <c r="Q2315" s="87">
        <v>0.37473998864491814</v>
      </c>
      <c r="R2315" s="88">
        <v>0.35311511357625341</v>
      </c>
      <c r="S2315" s="87">
        <v>0.34303799470265739</v>
      </c>
      <c r="T2315" s="88">
        <v>0.34650115648905455</v>
      </c>
      <c r="U2315" s="87">
        <v>0.33802144527435302</v>
      </c>
      <c r="V2315" s="88">
        <v>0.30675651868184423</v>
      </c>
      <c r="W2315" s="87">
        <v>0.1227581735610965</v>
      </c>
      <c r="X2315" s="88">
        <v>0</v>
      </c>
      <c r="Y2315" s="87">
        <v>0</v>
      </c>
      <c r="Z2315" s="88">
        <v>0</v>
      </c>
      <c r="AA2315" s="87">
        <v>0</v>
      </c>
      <c r="AB2315" s="88">
        <v>0</v>
      </c>
      <c r="AC2315" s="58"/>
      <c r="AD2315" s="59">
        <f t="shared" si="48"/>
        <v>3.411718012110394</v>
      </c>
      <c r="AE2315" s="58"/>
    </row>
    <row r="2316" spans="2:31" x14ac:dyDescent="0.3">
      <c r="B2316" s="4" t="s">
        <v>292</v>
      </c>
      <c r="C2316" s="14"/>
      <c r="D2316" s="14"/>
      <c r="E2316" s="87">
        <v>0</v>
      </c>
      <c r="F2316" s="88">
        <v>0</v>
      </c>
      <c r="G2316" s="87">
        <v>0</v>
      </c>
      <c r="H2316" s="88">
        <v>0</v>
      </c>
      <c r="I2316" s="87">
        <v>0</v>
      </c>
      <c r="J2316" s="88">
        <v>0</v>
      </c>
      <c r="K2316" s="87">
        <v>0</v>
      </c>
      <c r="L2316" s="88">
        <v>0</v>
      </c>
      <c r="M2316" s="87">
        <v>0</v>
      </c>
      <c r="N2316" s="88">
        <v>0</v>
      </c>
      <c r="O2316" s="87">
        <v>0</v>
      </c>
      <c r="P2316" s="88">
        <v>0</v>
      </c>
      <c r="Q2316" s="87">
        <v>0</v>
      </c>
      <c r="R2316" s="88">
        <v>0</v>
      </c>
      <c r="S2316" s="87">
        <v>0</v>
      </c>
      <c r="T2316" s="88">
        <v>0</v>
      </c>
      <c r="U2316" s="87">
        <v>0</v>
      </c>
      <c r="V2316" s="88">
        <v>0</v>
      </c>
      <c r="W2316" s="87">
        <v>0</v>
      </c>
      <c r="X2316" s="88">
        <v>0</v>
      </c>
      <c r="Y2316" s="87">
        <v>0</v>
      </c>
      <c r="Z2316" s="88">
        <v>0</v>
      </c>
      <c r="AA2316" s="87">
        <v>0</v>
      </c>
      <c r="AB2316" s="88">
        <v>0</v>
      </c>
      <c r="AC2316" s="58"/>
      <c r="AD2316" s="59">
        <f t="shared" si="48"/>
        <v>0</v>
      </c>
      <c r="AE2316" s="58"/>
    </row>
    <row r="2317" spans="2:31" x14ac:dyDescent="0.3">
      <c r="B2317" s="4" t="s">
        <v>244</v>
      </c>
      <c r="C2317" s="14"/>
      <c r="D2317" s="14"/>
      <c r="E2317" s="87">
        <v>0</v>
      </c>
      <c r="F2317" s="88">
        <v>0</v>
      </c>
      <c r="G2317" s="87">
        <v>0</v>
      </c>
      <c r="H2317" s="88">
        <v>0</v>
      </c>
      <c r="I2317" s="87">
        <v>0</v>
      </c>
      <c r="J2317" s="88">
        <v>0</v>
      </c>
      <c r="K2317" s="87">
        <v>0</v>
      </c>
      <c r="L2317" s="88">
        <v>0</v>
      </c>
      <c r="M2317" s="87">
        <v>0</v>
      </c>
      <c r="N2317" s="88">
        <v>0</v>
      </c>
      <c r="O2317" s="87">
        <v>0</v>
      </c>
      <c r="P2317" s="88">
        <v>0</v>
      </c>
      <c r="Q2317" s="87">
        <v>0</v>
      </c>
      <c r="R2317" s="88">
        <v>0</v>
      </c>
      <c r="S2317" s="87">
        <v>0</v>
      </c>
      <c r="T2317" s="88">
        <v>0</v>
      </c>
      <c r="U2317" s="87">
        <v>0</v>
      </c>
      <c r="V2317" s="88">
        <v>0</v>
      </c>
      <c r="W2317" s="87">
        <v>0</v>
      </c>
      <c r="X2317" s="88">
        <v>0</v>
      </c>
      <c r="Y2317" s="87">
        <v>0</v>
      </c>
      <c r="Z2317" s="88">
        <v>0</v>
      </c>
      <c r="AA2317" s="87">
        <v>0</v>
      </c>
      <c r="AB2317" s="88">
        <v>0</v>
      </c>
      <c r="AC2317" s="58"/>
      <c r="AD2317" s="59">
        <f t="shared" si="48"/>
        <v>0</v>
      </c>
      <c r="AE2317" s="58"/>
    </row>
    <row r="2318" spans="2:31" x14ac:dyDescent="0.3">
      <c r="B2318" s="4" t="s">
        <v>245</v>
      </c>
      <c r="C2318" s="14"/>
      <c r="D2318" s="14"/>
      <c r="E2318" s="87">
        <v>0</v>
      </c>
      <c r="F2318" s="88">
        <v>0</v>
      </c>
      <c r="G2318" s="87">
        <v>0</v>
      </c>
      <c r="H2318" s="88">
        <v>0</v>
      </c>
      <c r="I2318" s="87">
        <v>0</v>
      </c>
      <c r="J2318" s="88">
        <v>0</v>
      </c>
      <c r="K2318" s="87">
        <v>0</v>
      </c>
      <c r="L2318" s="88">
        <v>0</v>
      </c>
      <c r="M2318" s="87">
        <v>0</v>
      </c>
      <c r="N2318" s="88">
        <v>0</v>
      </c>
      <c r="O2318" s="87">
        <v>0</v>
      </c>
      <c r="P2318" s="88">
        <v>0</v>
      </c>
      <c r="Q2318" s="87">
        <v>0</v>
      </c>
      <c r="R2318" s="88">
        <v>0</v>
      </c>
      <c r="S2318" s="87">
        <v>0</v>
      </c>
      <c r="T2318" s="88">
        <v>0</v>
      </c>
      <c r="U2318" s="87">
        <v>0</v>
      </c>
      <c r="V2318" s="88">
        <v>0</v>
      </c>
      <c r="W2318" s="87">
        <v>0</v>
      </c>
      <c r="X2318" s="88">
        <v>0</v>
      </c>
      <c r="Y2318" s="87">
        <v>0</v>
      </c>
      <c r="Z2318" s="88">
        <v>0</v>
      </c>
      <c r="AA2318" s="87">
        <v>0</v>
      </c>
      <c r="AB2318" s="88">
        <v>0</v>
      </c>
      <c r="AC2318" s="58"/>
      <c r="AD2318" s="59">
        <f t="shared" si="48"/>
        <v>0</v>
      </c>
      <c r="AE2318" s="58"/>
    </row>
    <row r="2319" spans="2:31" x14ac:dyDescent="0.3">
      <c r="B2319" s="4" t="s">
        <v>257</v>
      </c>
      <c r="C2319" s="14"/>
      <c r="D2319" s="14"/>
      <c r="E2319" s="87">
        <v>0</v>
      </c>
      <c r="F2319" s="88">
        <v>0</v>
      </c>
      <c r="G2319" s="87">
        <v>0</v>
      </c>
      <c r="H2319" s="88">
        <v>0</v>
      </c>
      <c r="I2319" s="87">
        <v>0</v>
      </c>
      <c r="J2319" s="88">
        <v>0</v>
      </c>
      <c r="K2319" s="87">
        <v>0</v>
      </c>
      <c r="L2319" s="88">
        <v>0</v>
      </c>
      <c r="M2319" s="87">
        <v>0</v>
      </c>
      <c r="N2319" s="88">
        <v>0</v>
      </c>
      <c r="O2319" s="87">
        <v>0</v>
      </c>
      <c r="P2319" s="88">
        <v>0</v>
      </c>
      <c r="Q2319" s="87">
        <v>0</v>
      </c>
      <c r="R2319" s="88">
        <v>0</v>
      </c>
      <c r="S2319" s="87">
        <v>0</v>
      </c>
      <c r="T2319" s="88">
        <v>0</v>
      </c>
      <c r="U2319" s="87">
        <v>0</v>
      </c>
      <c r="V2319" s="88">
        <v>0</v>
      </c>
      <c r="W2319" s="87">
        <v>0</v>
      </c>
      <c r="X2319" s="88">
        <v>0</v>
      </c>
      <c r="Y2319" s="87">
        <v>0</v>
      </c>
      <c r="Z2319" s="88">
        <v>0</v>
      </c>
      <c r="AA2319" s="87">
        <v>0</v>
      </c>
      <c r="AB2319" s="88">
        <v>0</v>
      </c>
      <c r="AC2319" s="58"/>
      <c r="AD2319" s="59">
        <f t="shared" si="48"/>
        <v>0</v>
      </c>
      <c r="AE2319" s="58"/>
    </row>
    <row r="2320" spans="2:31" x14ac:dyDescent="0.3">
      <c r="B2320" s="4" t="s">
        <v>222</v>
      </c>
      <c r="C2320" s="14"/>
      <c r="D2320" s="14"/>
      <c r="E2320" s="87">
        <v>0</v>
      </c>
      <c r="F2320" s="88">
        <v>0</v>
      </c>
      <c r="G2320" s="87">
        <v>0</v>
      </c>
      <c r="H2320" s="88">
        <v>0</v>
      </c>
      <c r="I2320" s="87">
        <v>0</v>
      </c>
      <c r="J2320" s="88">
        <v>0</v>
      </c>
      <c r="K2320" s="87">
        <v>0</v>
      </c>
      <c r="L2320" s="88">
        <v>0</v>
      </c>
      <c r="M2320" s="87">
        <v>0</v>
      </c>
      <c r="N2320" s="88">
        <v>0</v>
      </c>
      <c r="O2320" s="87">
        <v>0</v>
      </c>
      <c r="P2320" s="88">
        <v>0</v>
      </c>
      <c r="Q2320" s="87">
        <v>0</v>
      </c>
      <c r="R2320" s="88">
        <v>0</v>
      </c>
      <c r="S2320" s="87">
        <v>0</v>
      </c>
      <c r="T2320" s="88">
        <v>0</v>
      </c>
      <c r="U2320" s="87">
        <v>0</v>
      </c>
      <c r="V2320" s="88">
        <v>0</v>
      </c>
      <c r="W2320" s="87">
        <v>0</v>
      </c>
      <c r="X2320" s="88">
        <v>0</v>
      </c>
      <c r="Y2320" s="87">
        <v>0</v>
      </c>
      <c r="Z2320" s="88">
        <v>0</v>
      </c>
      <c r="AA2320" s="87">
        <v>0</v>
      </c>
      <c r="AB2320" s="88">
        <v>0</v>
      </c>
      <c r="AC2320" s="58"/>
      <c r="AD2320" s="59">
        <f t="shared" si="48"/>
        <v>0</v>
      </c>
      <c r="AE2320" s="58"/>
    </row>
    <row r="2321" spans="2:31" x14ac:dyDescent="0.3">
      <c r="B2321" s="4" t="s">
        <v>223</v>
      </c>
      <c r="C2321" s="14"/>
      <c r="D2321" s="14"/>
      <c r="E2321" s="87">
        <v>0</v>
      </c>
      <c r="F2321" s="88">
        <v>0</v>
      </c>
      <c r="G2321" s="87">
        <v>0</v>
      </c>
      <c r="H2321" s="88">
        <v>0</v>
      </c>
      <c r="I2321" s="87">
        <v>0</v>
      </c>
      <c r="J2321" s="88">
        <v>0</v>
      </c>
      <c r="K2321" s="87">
        <v>0</v>
      </c>
      <c r="L2321" s="88">
        <v>0</v>
      </c>
      <c r="M2321" s="87">
        <v>0</v>
      </c>
      <c r="N2321" s="88">
        <v>0</v>
      </c>
      <c r="O2321" s="87">
        <v>0</v>
      </c>
      <c r="P2321" s="88">
        <v>0</v>
      </c>
      <c r="Q2321" s="87">
        <v>0</v>
      </c>
      <c r="R2321" s="88">
        <v>0</v>
      </c>
      <c r="S2321" s="87">
        <v>0</v>
      </c>
      <c r="T2321" s="88">
        <v>0</v>
      </c>
      <c r="U2321" s="87">
        <v>0</v>
      </c>
      <c r="V2321" s="88">
        <v>0</v>
      </c>
      <c r="W2321" s="87">
        <v>0</v>
      </c>
      <c r="X2321" s="88">
        <v>0</v>
      </c>
      <c r="Y2321" s="87">
        <v>0</v>
      </c>
      <c r="Z2321" s="88">
        <v>0</v>
      </c>
      <c r="AA2321" s="87">
        <v>0</v>
      </c>
      <c r="AB2321" s="88">
        <v>0</v>
      </c>
      <c r="AC2321" s="58"/>
      <c r="AD2321" s="59">
        <f t="shared" si="48"/>
        <v>0</v>
      </c>
      <c r="AE2321" s="58"/>
    </row>
    <row r="2322" spans="2:31" x14ac:dyDescent="0.3">
      <c r="B2322" s="4" t="s">
        <v>224</v>
      </c>
      <c r="C2322" s="14"/>
      <c r="D2322" s="14"/>
      <c r="E2322" s="87">
        <v>0</v>
      </c>
      <c r="F2322" s="88">
        <v>0</v>
      </c>
      <c r="G2322" s="87">
        <v>0</v>
      </c>
      <c r="H2322" s="88">
        <v>0</v>
      </c>
      <c r="I2322" s="87">
        <v>0</v>
      </c>
      <c r="J2322" s="88">
        <v>0</v>
      </c>
      <c r="K2322" s="87">
        <v>0</v>
      </c>
      <c r="L2322" s="88">
        <v>0</v>
      </c>
      <c r="M2322" s="87">
        <v>0</v>
      </c>
      <c r="N2322" s="88">
        <v>0</v>
      </c>
      <c r="O2322" s="87">
        <v>0</v>
      </c>
      <c r="P2322" s="88">
        <v>0</v>
      </c>
      <c r="Q2322" s="87">
        <v>0</v>
      </c>
      <c r="R2322" s="88">
        <v>0</v>
      </c>
      <c r="S2322" s="87">
        <v>0</v>
      </c>
      <c r="T2322" s="88">
        <v>0</v>
      </c>
      <c r="U2322" s="87">
        <v>0</v>
      </c>
      <c r="V2322" s="88">
        <v>0</v>
      </c>
      <c r="W2322" s="87">
        <v>0</v>
      </c>
      <c r="X2322" s="88">
        <v>0</v>
      </c>
      <c r="Y2322" s="87">
        <v>0</v>
      </c>
      <c r="Z2322" s="88">
        <v>0</v>
      </c>
      <c r="AA2322" s="87">
        <v>0</v>
      </c>
      <c r="AB2322" s="88">
        <v>0</v>
      </c>
      <c r="AC2322" s="58"/>
      <c r="AD2322" s="59">
        <f t="shared" si="48"/>
        <v>0</v>
      </c>
      <c r="AE2322" s="58"/>
    </row>
    <row r="2323" spans="2:31" x14ac:dyDescent="0.3">
      <c r="B2323" s="4" t="s">
        <v>258</v>
      </c>
      <c r="C2323" s="14"/>
      <c r="D2323" s="14"/>
      <c r="E2323" s="87">
        <v>0</v>
      </c>
      <c r="F2323" s="88">
        <v>0</v>
      </c>
      <c r="G2323" s="87">
        <v>0</v>
      </c>
      <c r="H2323" s="88">
        <v>0</v>
      </c>
      <c r="I2323" s="87">
        <v>0</v>
      </c>
      <c r="J2323" s="88">
        <v>0</v>
      </c>
      <c r="K2323" s="87">
        <v>0</v>
      </c>
      <c r="L2323" s="88">
        <v>0</v>
      </c>
      <c r="M2323" s="87">
        <v>0</v>
      </c>
      <c r="N2323" s="88">
        <v>0</v>
      </c>
      <c r="O2323" s="87">
        <v>0</v>
      </c>
      <c r="P2323" s="88">
        <v>0</v>
      </c>
      <c r="Q2323" s="87">
        <v>0</v>
      </c>
      <c r="R2323" s="88">
        <v>0</v>
      </c>
      <c r="S2323" s="87">
        <v>0</v>
      </c>
      <c r="T2323" s="88">
        <v>0</v>
      </c>
      <c r="U2323" s="87">
        <v>0</v>
      </c>
      <c r="V2323" s="88">
        <v>0</v>
      </c>
      <c r="W2323" s="87">
        <v>0</v>
      </c>
      <c r="X2323" s="88">
        <v>0</v>
      </c>
      <c r="Y2323" s="87">
        <v>0</v>
      </c>
      <c r="Z2323" s="88">
        <v>0</v>
      </c>
      <c r="AA2323" s="87">
        <v>0</v>
      </c>
      <c r="AB2323" s="88">
        <v>0</v>
      </c>
      <c r="AC2323" s="58"/>
      <c r="AD2323" s="59">
        <f t="shared" si="48"/>
        <v>0</v>
      </c>
      <c r="AE2323" s="58"/>
    </row>
    <row r="2324" spans="2:31" x14ac:dyDescent="0.3">
      <c r="B2324" s="4" t="s">
        <v>246</v>
      </c>
      <c r="C2324" s="14"/>
      <c r="D2324" s="14"/>
      <c r="E2324" s="87">
        <v>0</v>
      </c>
      <c r="F2324" s="88">
        <v>0</v>
      </c>
      <c r="G2324" s="87">
        <v>0</v>
      </c>
      <c r="H2324" s="88">
        <v>0</v>
      </c>
      <c r="I2324" s="87">
        <v>0</v>
      </c>
      <c r="J2324" s="88">
        <v>0</v>
      </c>
      <c r="K2324" s="87">
        <v>0</v>
      </c>
      <c r="L2324" s="88">
        <v>0</v>
      </c>
      <c r="M2324" s="87">
        <v>0</v>
      </c>
      <c r="N2324" s="88">
        <v>0</v>
      </c>
      <c r="O2324" s="87">
        <v>0</v>
      </c>
      <c r="P2324" s="88">
        <v>0</v>
      </c>
      <c r="Q2324" s="87">
        <v>0</v>
      </c>
      <c r="R2324" s="88">
        <v>0</v>
      </c>
      <c r="S2324" s="87">
        <v>0</v>
      </c>
      <c r="T2324" s="88">
        <v>0</v>
      </c>
      <c r="U2324" s="87">
        <v>0</v>
      </c>
      <c r="V2324" s="88">
        <v>0</v>
      </c>
      <c r="W2324" s="87">
        <v>0</v>
      </c>
      <c r="X2324" s="88">
        <v>0</v>
      </c>
      <c r="Y2324" s="87">
        <v>0</v>
      </c>
      <c r="Z2324" s="88">
        <v>0</v>
      </c>
      <c r="AA2324" s="87">
        <v>0</v>
      </c>
      <c r="AB2324" s="88">
        <v>0</v>
      </c>
      <c r="AC2324" s="58"/>
      <c r="AD2324" s="59">
        <f t="shared" si="48"/>
        <v>0</v>
      </c>
      <c r="AE2324" s="58"/>
    </row>
    <row r="2325" spans="2:31" x14ac:dyDescent="0.3">
      <c r="B2325" s="4" t="s">
        <v>189</v>
      </c>
      <c r="C2325" s="14"/>
      <c r="D2325" s="14"/>
      <c r="E2325" s="87">
        <v>0</v>
      </c>
      <c r="F2325" s="88">
        <v>0</v>
      </c>
      <c r="G2325" s="87">
        <v>0</v>
      </c>
      <c r="H2325" s="88">
        <v>0</v>
      </c>
      <c r="I2325" s="87">
        <v>0</v>
      </c>
      <c r="J2325" s="88">
        <v>0</v>
      </c>
      <c r="K2325" s="87">
        <v>0</v>
      </c>
      <c r="L2325" s="88">
        <v>0</v>
      </c>
      <c r="M2325" s="87">
        <v>0</v>
      </c>
      <c r="N2325" s="88">
        <v>0</v>
      </c>
      <c r="O2325" s="87">
        <v>0</v>
      </c>
      <c r="P2325" s="88">
        <v>0</v>
      </c>
      <c r="Q2325" s="87">
        <v>0</v>
      </c>
      <c r="R2325" s="88">
        <v>0</v>
      </c>
      <c r="S2325" s="87">
        <v>0</v>
      </c>
      <c r="T2325" s="88">
        <v>0</v>
      </c>
      <c r="U2325" s="87">
        <v>0</v>
      </c>
      <c r="V2325" s="88">
        <v>0</v>
      </c>
      <c r="W2325" s="87">
        <v>0</v>
      </c>
      <c r="X2325" s="88">
        <v>0</v>
      </c>
      <c r="Y2325" s="87">
        <v>0</v>
      </c>
      <c r="Z2325" s="88">
        <v>0</v>
      </c>
      <c r="AA2325" s="87">
        <v>0</v>
      </c>
      <c r="AB2325" s="88">
        <v>0</v>
      </c>
      <c r="AC2325" s="58"/>
      <c r="AD2325" s="59">
        <f t="shared" si="48"/>
        <v>0</v>
      </c>
      <c r="AE2325" s="58"/>
    </row>
    <row r="2326" spans="2:31" x14ac:dyDescent="0.3">
      <c r="B2326" s="4" t="s">
        <v>190</v>
      </c>
      <c r="C2326" s="14"/>
      <c r="D2326" s="14"/>
      <c r="E2326" s="87">
        <v>0</v>
      </c>
      <c r="F2326" s="88">
        <v>0</v>
      </c>
      <c r="G2326" s="87">
        <v>0</v>
      </c>
      <c r="H2326" s="88">
        <v>0</v>
      </c>
      <c r="I2326" s="87">
        <v>0</v>
      </c>
      <c r="J2326" s="88">
        <v>0</v>
      </c>
      <c r="K2326" s="87">
        <v>0</v>
      </c>
      <c r="L2326" s="88">
        <v>0</v>
      </c>
      <c r="M2326" s="87">
        <v>0</v>
      </c>
      <c r="N2326" s="88">
        <v>0</v>
      </c>
      <c r="O2326" s="87">
        <v>0</v>
      </c>
      <c r="P2326" s="88">
        <v>0</v>
      </c>
      <c r="Q2326" s="87">
        <v>0</v>
      </c>
      <c r="R2326" s="88">
        <v>0</v>
      </c>
      <c r="S2326" s="87">
        <v>0</v>
      </c>
      <c r="T2326" s="88">
        <v>0</v>
      </c>
      <c r="U2326" s="87">
        <v>0</v>
      </c>
      <c r="V2326" s="88">
        <v>0</v>
      </c>
      <c r="W2326" s="87">
        <v>0</v>
      </c>
      <c r="X2326" s="88">
        <v>0</v>
      </c>
      <c r="Y2326" s="87">
        <v>0</v>
      </c>
      <c r="Z2326" s="88">
        <v>0</v>
      </c>
      <c r="AA2326" s="87">
        <v>0</v>
      </c>
      <c r="AB2326" s="88">
        <v>0</v>
      </c>
      <c r="AC2326" s="58"/>
      <c r="AD2326" s="59">
        <f t="shared" si="48"/>
        <v>0</v>
      </c>
      <c r="AE2326" s="58"/>
    </row>
    <row r="2327" spans="2:31" x14ac:dyDescent="0.3">
      <c r="B2327" s="4" t="s">
        <v>208</v>
      </c>
      <c r="C2327" s="14"/>
      <c r="D2327" s="14"/>
      <c r="E2327" s="87">
        <v>0</v>
      </c>
      <c r="F2327" s="88">
        <v>0</v>
      </c>
      <c r="G2327" s="87">
        <v>0</v>
      </c>
      <c r="H2327" s="88">
        <v>0</v>
      </c>
      <c r="I2327" s="87">
        <v>0</v>
      </c>
      <c r="J2327" s="88">
        <v>0</v>
      </c>
      <c r="K2327" s="87">
        <v>0</v>
      </c>
      <c r="L2327" s="88">
        <v>0</v>
      </c>
      <c r="M2327" s="87">
        <v>0.1719448367754618</v>
      </c>
      <c r="N2327" s="88">
        <v>4.0867950777212778</v>
      </c>
      <c r="O2327" s="87">
        <v>4.6552669248233247</v>
      </c>
      <c r="P2327" s="88">
        <v>4.9233478570977844</v>
      </c>
      <c r="Q2327" s="87">
        <v>4.9372621225814033</v>
      </c>
      <c r="R2327" s="88">
        <v>4.9511763881891966</v>
      </c>
      <c r="S2327" s="87">
        <v>4.9650906537659472</v>
      </c>
      <c r="T2327" s="88">
        <v>4.9790049193271742</v>
      </c>
      <c r="U2327" s="87">
        <v>4.9929191848522638</v>
      </c>
      <c r="V2327" s="88">
        <v>4.9632564943371875</v>
      </c>
      <c r="W2327" s="87">
        <v>3.6733453676104539</v>
      </c>
      <c r="X2327" s="88">
        <v>0</v>
      </c>
      <c r="Y2327" s="87">
        <v>0</v>
      </c>
      <c r="Z2327" s="88">
        <v>0</v>
      </c>
      <c r="AA2327" s="87">
        <v>0</v>
      </c>
      <c r="AB2327" s="88">
        <v>0</v>
      </c>
      <c r="AC2327" s="58"/>
      <c r="AD2327" s="59">
        <f t="shared" si="48"/>
        <v>47.299409827081469</v>
      </c>
      <c r="AE2327" s="58"/>
    </row>
    <row r="2328" spans="2:31" x14ac:dyDescent="0.3">
      <c r="B2328" s="4" t="s">
        <v>209</v>
      </c>
      <c r="C2328" s="14"/>
      <c r="D2328" s="14"/>
      <c r="E2328" s="87">
        <v>0</v>
      </c>
      <c r="F2328" s="88">
        <v>0</v>
      </c>
      <c r="G2328" s="87">
        <v>0</v>
      </c>
      <c r="H2328" s="88">
        <v>0</v>
      </c>
      <c r="I2328" s="87">
        <v>0</v>
      </c>
      <c r="J2328" s="88">
        <v>0</v>
      </c>
      <c r="K2328" s="87">
        <v>0</v>
      </c>
      <c r="L2328" s="88">
        <v>0</v>
      </c>
      <c r="M2328" s="87">
        <v>0</v>
      </c>
      <c r="N2328" s="88">
        <v>0.66562500000000002</v>
      </c>
      <c r="O2328" s="87">
        <v>1.3425</v>
      </c>
      <c r="P2328" s="88">
        <v>1.034861111111111</v>
      </c>
      <c r="Q2328" s="87">
        <v>0.12537242825826006</v>
      </c>
      <c r="R2328" s="88">
        <v>5.2434285481770832E-3</v>
      </c>
      <c r="S2328" s="87">
        <v>0</v>
      </c>
      <c r="T2328" s="88">
        <v>5.7448629538218179E-2</v>
      </c>
      <c r="U2328" s="87">
        <v>0.99663758277893066</v>
      </c>
      <c r="V2328" s="88">
        <v>1.2246975382169087</v>
      </c>
      <c r="W2328" s="87">
        <v>1.4421259760856628</v>
      </c>
      <c r="X2328" s="88">
        <v>0</v>
      </c>
      <c r="Y2328" s="87">
        <v>0</v>
      </c>
      <c r="Z2328" s="88">
        <v>0</v>
      </c>
      <c r="AA2328" s="87">
        <v>0</v>
      </c>
      <c r="AB2328" s="88">
        <v>0</v>
      </c>
      <c r="AC2328" s="58"/>
      <c r="AD2328" s="59">
        <f t="shared" si="48"/>
        <v>6.8945116945372682</v>
      </c>
      <c r="AE2328" s="58"/>
    </row>
    <row r="2329" spans="2:31" x14ac:dyDescent="0.3">
      <c r="B2329" s="4" t="s">
        <v>210</v>
      </c>
      <c r="C2329" s="14"/>
      <c r="D2329" s="14"/>
      <c r="E2329" s="87">
        <v>0</v>
      </c>
      <c r="F2329" s="88">
        <v>0</v>
      </c>
      <c r="G2329" s="87">
        <v>0</v>
      </c>
      <c r="H2329" s="88">
        <v>0</v>
      </c>
      <c r="I2329" s="87">
        <v>0</v>
      </c>
      <c r="J2329" s="88">
        <v>0</v>
      </c>
      <c r="K2329" s="87">
        <v>0</v>
      </c>
      <c r="L2329" s="88">
        <v>0</v>
      </c>
      <c r="M2329" s="87">
        <v>1.7897135814030931E-2</v>
      </c>
      <c r="N2329" s="88">
        <v>3.9149977763493757E-2</v>
      </c>
      <c r="O2329" s="87">
        <v>3.8292833169301321E-2</v>
      </c>
      <c r="P2329" s="88">
        <v>3.7435682614644257E-2</v>
      </c>
      <c r="Q2329" s="87">
        <v>3.6016643047332673E-2</v>
      </c>
      <c r="R2329" s="88">
        <v>3.4508301814397083E-2</v>
      </c>
      <c r="S2329" s="87">
        <v>3.4491634368896393E-2</v>
      </c>
      <c r="T2329" s="88">
        <v>3.5983310143152786E-2</v>
      </c>
      <c r="U2329" s="87">
        <v>3.6815591653187998E-2</v>
      </c>
      <c r="V2329" s="88">
        <v>3.6440591017405093E-2</v>
      </c>
      <c r="W2329" s="87">
        <v>2.7084340651829974E-2</v>
      </c>
      <c r="X2329" s="88">
        <v>0</v>
      </c>
      <c r="Y2329" s="87">
        <v>0</v>
      </c>
      <c r="Z2329" s="88">
        <v>0</v>
      </c>
      <c r="AA2329" s="87">
        <v>0</v>
      </c>
      <c r="AB2329" s="88">
        <v>0</v>
      </c>
      <c r="AC2329" s="58"/>
      <c r="AD2329" s="59">
        <f t="shared" si="48"/>
        <v>0.37411604205767224</v>
      </c>
      <c r="AE2329" s="58"/>
    </row>
    <row r="2330" spans="2:31" x14ac:dyDescent="0.3">
      <c r="B2330" s="4" t="s">
        <v>211</v>
      </c>
      <c r="C2330" s="14"/>
      <c r="D2330" s="14"/>
      <c r="E2330" s="87">
        <v>0</v>
      </c>
      <c r="F2330" s="88">
        <v>0</v>
      </c>
      <c r="G2330" s="87">
        <v>0</v>
      </c>
      <c r="H2330" s="88">
        <v>0</v>
      </c>
      <c r="I2330" s="87">
        <v>0</v>
      </c>
      <c r="J2330" s="88">
        <v>0</v>
      </c>
      <c r="K2330" s="87">
        <v>0</v>
      </c>
      <c r="L2330" s="88">
        <v>0</v>
      </c>
      <c r="M2330" s="87">
        <v>1.0016241470972657E-2</v>
      </c>
      <c r="N2330" s="88">
        <v>2.1295299132664907E-2</v>
      </c>
      <c r="O2330" s="87">
        <v>1.9786169131596792E-2</v>
      </c>
      <c r="P2330" s="88">
        <v>1.8276755015055251E-2</v>
      </c>
      <c r="Q2330" s="87">
        <v>1.6767342885335202E-2</v>
      </c>
      <c r="R2330" s="88">
        <v>1.5016676982243769E-2</v>
      </c>
      <c r="S2330" s="87">
        <v>1.3508331775665194E-2</v>
      </c>
      <c r="T2330" s="88">
        <v>1.3491666316985994E-2</v>
      </c>
      <c r="U2330" s="87">
        <v>1.4491631587346307E-2</v>
      </c>
      <c r="V2330" s="88">
        <v>1.5491632620493481E-2</v>
      </c>
      <c r="W2330" s="87">
        <v>1.22749745845794E-2</v>
      </c>
      <c r="X2330" s="88">
        <v>0</v>
      </c>
      <c r="Y2330" s="87">
        <v>0</v>
      </c>
      <c r="Z2330" s="88">
        <v>0</v>
      </c>
      <c r="AA2330" s="87">
        <v>0</v>
      </c>
      <c r="AB2330" s="88">
        <v>0</v>
      </c>
      <c r="AC2330" s="58"/>
      <c r="AD2330" s="59">
        <f t="shared" si="48"/>
        <v>0.17041672150293899</v>
      </c>
      <c r="AE2330" s="58"/>
    </row>
    <row r="2331" spans="2:31" x14ac:dyDescent="0.3">
      <c r="B2331" s="4" t="s">
        <v>136</v>
      </c>
      <c r="C2331" s="14"/>
      <c r="D2331" s="14"/>
      <c r="E2331" s="87">
        <v>0</v>
      </c>
      <c r="F2331" s="88">
        <v>0</v>
      </c>
      <c r="G2331" s="87">
        <v>0</v>
      </c>
      <c r="H2331" s="88">
        <v>0</v>
      </c>
      <c r="I2331" s="87">
        <v>0</v>
      </c>
      <c r="J2331" s="88">
        <v>0</v>
      </c>
      <c r="K2331" s="87">
        <v>0</v>
      </c>
      <c r="L2331" s="88">
        <v>0</v>
      </c>
      <c r="M2331" s="87">
        <v>0</v>
      </c>
      <c r="N2331" s="88">
        <v>0</v>
      </c>
      <c r="O2331" s="87">
        <v>0</v>
      </c>
      <c r="P2331" s="88">
        <v>0</v>
      </c>
      <c r="Q2331" s="87">
        <v>0</v>
      </c>
      <c r="R2331" s="88">
        <v>0.11122915069792005</v>
      </c>
      <c r="S2331" s="87">
        <v>0.8076029917399089</v>
      </c>
      <c r="T2331" s="88">
        <v>0.82969539372126266</v>
      </c>
      <c r="U2331" s="87">
        <v>0.85295597124099709</v>
      </c>
      <c r="V2331" s="88">
        <v>0.87621653683980316</v>
      </c>
      <c r="W2331" s="87">
        <v>0.49183390671412153</v>
      </c>
      <c r="X2331" s="88">
        <v>0</v>
      </c>
      <c r="Y2331" s="87">
        <v>0</v>
      </c>
      <c r="Z2331" s="88">
        <v>0</v>
      </c>
      <c r="AA2331" s="87">
        <v>0</v>
      </c>
      <c r="AB2331" s="88">
        <v>0</v>
      </c>
      <c r="AC2331" s="58"/>
      <c r="AD2331" s="59">
        <f t="shared" si="48"/>
        <v>3.9695339509540135</v>
      </c>
      <c r="AE2331" s="58"/>
    </row>
    <row r="2332" spans="2:31" x14ac:dyDescent="0.3">
      <c r="B2332" s="4" t="s">
        <v>137</v>
      </c>
      <c r="C2332" s="14"/>
      <c r="D2332" s="14"/>
      <c r="E2332" s="87">
        <v>0</v>
      </c>
      <c r="F2332" s="88">
        <v>0</v>
      </c>
      <c r="G2332" s="87">
        <v>0</v>
      </c>
      <c r="H2332" s="88">
        <v>0</v>
      </c>
      <c r="I2332" s="87">
        <v>0</v>
      </c>
      <c r="J2332" s="88">
        <v>0</v>
      </c>
      <c r="K2332" s="87">
        <v>0</v>
      </c>
      <c r="L2332" s="88">
        <v>0</v>
      </c>
      <c r="M2332" s="87">
        <v>0</v>
      </c>
      <c r="N2332" s="88">
        <v>0</v>
      </c>
      <c r="O2332" s="87">
        <v>0</v>
      </c>
      <c r="P2332" s="88">
        <v>0</v>
      </c>
      <c r="Q2332" s="87">
        <v>0</v>
      </c>
      <c r="R2332" s="88">
        <v>0.12134746830198499</v>
      </c>
      <c r="S2332" s="87">
        <v>0.92478653399149569</v>
      </c>
      <c r="T2332" s="88">
        <v>0.91142373689015721</v>
      </c>
      <c r="U2332" s="87">
        <v>0.90430716085433926</v>
      </c>
      <c r="V2332" s="88">
        <v>0.89719058084487902</v>
      </c>
      <c r="W2332" s="87">
        <v>0.49042138392130535</v>
      </c>
      <c r="X2332" s="88">
        <v>0</v>
      </c>
      <c r="Y2332" s="87">
        <v>0</v>
      </c>
      <c r="Z2332" s="88">
        <v>0</v>
      </c>
      <c r="AA2332" s="87">
        <v>0</v>
      </c>
      <c r="AB2332" s="88">
        <v>0</v>
      </c>
      <c r="AC2332" s="58"/>
      <c r="AD2332" s="59">
        <f t="shared" si="48"/>
        <v>4.2494768648041612</v>
      </c>
      <c r="AE2332" s="58"/>
    </row>
    <row r="2333" spans="2:31" x14ac:dyDescent="0.3">
      <c r="B2333" s="4" t="s">
        <v>227</v>
      </c>
      <c r="C2333" s="14"/>
      <c r="D2333" s="14"/>
      <c r="E2333" s="87">
        <v>0</v>
      </c>
      <c r="F2333" s="88">
        <v>0</v>
      </c>
      <c r="G2333" s="87">
        <v>0</v>
      </c>
      <c r="H2333" s="88">
        <v>0</v>
      </c>
      <c r="I2333" s="87">
        <v>0</v>
      </c>
      <c r="J2333" s="88">
        <v>0</v>
      </c>
      <c r="K2333" s="87">
        <v>0</v>
      </c>
      <c r="L2333" s="88">
        <v>0</v>
      </c>
      <c r="M2333" s="87">
        <v>0.40689938863118486</v>
      </c>
      <c r="N2333" s="88">
        <v>0.92938640117645255</v>
      </c>
      <c r="O2333" s="87">
        <v>0.98237675031026206</v>
      </c>
      <c r="P2333" s="88">
        <v>1.0047515471776327</v>
      </c>
      <c r="Q2333" s="87">
        <v>1.0298349698384603</v>
      </c>
      <c r="R2333" s="88">
        <v>1.0695018450419107</v>
      </c>
      <c r="S2333" s="87">
        <v>1.1074106702592641</v>
      </c>
      <c r="T2333" s="88">
        <v>1.0768663193384804</v>
      </c>
      <c r="U2333" s="87">
        <v>1.0035561323165891</v>
      </c>
      <c r="V2333" s="88">
        <v>0.94656634171803811</v>
      </c>
      <c r="W2333" s="87">
        <v>0.61763274046579986</v>
      </c>
      <c r="X2333" s="88">
        <v>0</v>
      </c>
      <c r="Y2333" s="87">
        <v>0</v>
      </c>
      <c r="Z2333" s="88">
        <v>0</v>
      </c>
      <c r="AA2333" s="87">
        <v>0</v>
      </c>
      <c r="AB2333" s="88">
        <v>0</v>
      </c>
      <c r="AC2333" s="58"/>
      <c r="AD2333" s="59">
        <f t="shared" si="48"/>
        <v>10.174783106274074</v>
      </c>
      <c r="AE2333" s="58"/>
    </row>
    <row r="2334" spans="2:31" x14ac:dyDescent="0.3">
      <c r="B2334" s="4" t="s">
        <v>293</v>
      </c>
      <c r="C2334" s="14"/>
      <c r="D2334" s="14"/>
      <c r="E2334" s="87">
        <v>0</v>
      </c>
      <c r="F2334" s="88">
        <v>0</v>
      </c>
      <c r="G2334" s="87">
        <v>0</v>
      </c>
      <c r="H2334" s="88">
        <v>0</v>
      </c>
      <c r="I2334" s="87">
        <v>0</v>
      </c>
      <c r="J2334" s="88">
        <v>0</v>
      </c>
      <c r="K2334" s="87">
        <v>0</v>
      </c>
      <c r="L2334" s="88">
        <v>0</v>
      </c>
      <c r="M2334" s="87">
        <v>0</v>
      </c>
      <c r="N2334" s="88">
        <v>0</v>
      </c>
      <c r="O2334" s="87">
        <v>0</v>
      </c>
      <c r="P2334" s="88">
        <v>0</v>
      </c>
      <c r="Q2334" s="87">
        <v>0</v>
      </c>
      <c r="R2334" s="88">
        <v>0</v>
      </c>
      <c r="S2334" s="87">
        <v>0</v>
      </c>
      <c r="T2334" s="88">
        <v>0</v>
      </c>
      <c r="U2334" s="87">
        <v>0</v>
      </c>
      <c r="V2334" s="88">
        <v>0</v>
      </c>
      <c r="W2334" s="87">
        <v>0</v>
      </c>
      <c r="X2334" s="88">
        <v>0</v>
      </c>
      <c r="Y2334" s="87">
        <v>0</v>
      </c>
      <c r="Z2334" s="88">
        <v>0</v>
      </c>
      <c r="AA2334" s="87">
        <v>0</v>
      </c>
      <c r="AB2334" s="88">
        <v>0</v>
      </c>
      <c r="AC2334" s="58"/>
      <c r="AD2334" s="59">
        <f t="shared" si="48"/>
        <v>0</v>
      </c>
      <c r="AE2334" s="58"/>
    </row>
    <row r="2335" spans="2:31" x14ac:dyDescent="0.3">
      <c r="B2335" s="4" t="s">
        <v>294</v>
      </c>
      <c r="C2335" s="14"/>
      <c r="D2335" s="14"/>
      <c r="E2335" s="87">
        <v>0</v>
      </c>
      <c r="F2335" s="88">
        <v>0</v>
      </c>
      <c r="G2335" s="87">
        <v>0</v>
      </c>
      <c r="H2335" s="88">
        <v>0</v>
      </c>
      <c r="I2335" s="87">
        <v>0</v>
      </c>
      <c r="J2335" s="88">
        <v>0</v>
      </c>
      <c r="K2335" s="87">
        <v>0</v>
      </c>
      <c r="L2335" s="88">
        <v>0</v>
      </c>
      <c r="M2335" s="87">
        <v>0</v>
      </c>
      <c r="N2335" s="88">
        <v>0</v>
      </c>
      <c r="O2335" s="87">
        <v>0</v>
      </c>
      <c r="P2335" s="88">
        <v>0</v>
      </c>
      <c r="Q2335" s="87">
        <v>0</v>
      </c>
      <c r="R2335" s="88">
        <v>0</v>
      </c>
      <c r="S2335" s="87">
        <v>0</v>
      </c>
      <c r="T2335" s="88">
        <v>0</v>
      </c>
      <c r="U2335" s="87">
        <v>0</v>
      </c>
      <c r="V2335" s="88">
        <v>0</v>
      </c>
      <c r="W2335" s="87">
        <v>0</v>
      </c>
      <c r="X2335" s="88">
        <v>0</v>
      </c>
      <c r="Y2335" s="87">
        <v>0</v>
      </c>
      <c r="Z2335" s="88">
        <v>0</v>
      </c>
      <c r="AA2335" s="87">
        <v>0</v>
      </c>
      <c r="AB2335" s="88">
        <v>0</v>
      </c>
      <c r="AC2335" s="58"/>
      <c r="AD2335" s="59">
        <f t="shared" si="48"/>
        <v>0</v>
      </c>
      <c r="AE2335" s="58"/>
    </row>
    <row r="2336" spans="2:31" x14ac:dyDescent="0.3">
      <c r="B2336" s="4" t="s">
        <v>206</v>
      </c>
      <c r="C2336" s="14"/>
      <c r="D2336" s="14"/>
      <c r="E2336" s="87">
        <v>0</v>
      </c>
      <c r="F2336" s="88">
        <v>0</v>
      </c>
      <c r="G2336" s="87">
        <v>0</v>
      </c>
      <c r="H2336" s="88">
        <v>0</v>
      </c>
      <c r="I2336" s="87">
        <v>0</v>
      </c>
      <c r="J2336" s="88">
        <v>0</v>
      </c>
      <c r="K2336" s="87">
        <v>0</v>
      </c>
      <c r="L2336" s="88">
        <v>0</v>
      </c>
      <c r="M2336" s="87">
        <v>0.16607231299082434</v>
      </c>
      <c r="N2336" s="88">
        <v>0.78658404350280753</v>
      </c>
      <c r="O2336" s="87">
        <v>0.75943182309468582</v>
      </c>
      <c r="P2336" s="88">
        <v>0.79738001028696692</v>
      </c>
      <c r="Q2336" s="87">
        <v>1.4171847184499118</v>
      </c>
      <c r="R2336" s="88">
        <v>1.7441515922546387</v>
      </c>
      <c r="S2336" s="87">
        <v>1.6986584901809694</v>
      </c>
      <c r="T2336" s="88">
        <v>1.7189415295918782</v>
      </c>
      <c r="U2336" s="87">
        <v>1.7495179573694866</v>
      </c>
      <c r="V2336" s="88">
        <v>2.569091380009195</v>
      </c>
      <c r="W2336" s="87">
        <v>3.9109421391816186</v>
      </c>
      <c r="X2336" s="88">
        <v>0</v>
      </c>
      <c r="Y2336" s="87">
        <v>0</v>
      </c>
      <c r="Z2336" s="88">
        <v>0</v>
      </c>
      <c r="AA2336" s="87">
        <v>0</v>
      </c>
      <c r="AB2336" s="88">
        <v>0</v>
      </c>
      <c r="AC2336" s="58"/>
      <c r="AD2336" s="59">
        <f t="shared" si="48"/>
        <v>17.317955996912982</v>
      </c>
      <c r="AE2336" s="58"/>
    </row>
    <row r="2337" spans="2:31" x14ac:dyDescent="0.3">
      <c r="B2337" s="4" t="s">
        <v>207</v>
      </c>
      <c r="C2337" s="14"/>
      <c r="D2337" s="14"/>
      <c r="E2337" s="87">
        <v>0</v>
      </c>
      <c r="F2337" s="88">
        <v>0</v>
      </c>
      <c r="G2337" s="87">
        <v>0</v>
      </c>
      <c r="H2337" s="88">
        <v>0</v>
      </c>
      <c r="I2337" s="87">
        <v>0</v>
      </c>
      <c r="J2337" s="88">
        <v>0</v>
      </c>
      <c r="K2337" s="87">
        <v>0</v>
      </c>
      <c r="L2337" s="88">
        <v>0</v>
      </c>
      <c r="M2337" s="87">
        <v>0.1601043462753296</v>
      </c>
      <c r="N2337" s="88">
        <v>1.0945313930511473</v>
      </c>
      <c r="O2337" s="87">
        <v>1.0421863714853925</v>
      </c>
      <c r="P2337" s="88">
        <v>1.0672810713450112</v>
      </c>
      <c r="Q2337" s="87">
        <v>1.6340932528177894</v>
      </c>
      <c r="R2337" s="88">
        <v>2.1812106966972342</v>
      </c>
      <c r="S2337" s="87">
        <v>3.0643472989400227</v>
      </c>
      <c r="T2337" s="88">
        <v>3.7130290548006681</v>
      </c>
      <c r="U2337" s="87">
        <v>3.9267952005068456</v>
      </c>
      <c r="V2337" s="88">
        <v>3.2962199009178819</v>
      </c>
      <c r="W2337" s="87">
        <v>4.0779623077406244</v>
      </c>
      <c r="X2337" s="88">
        <v>0</v>
      </c>
      <c r="Y2337" s="87">
        <v>0</v>
      </c>
      <c r="Z2337" s="88">
        <v>0</v>
      </c>
      <c r="AA2337" s="87">
        <v>0</v>
      </c>
      <c r="AB2337" s="88">
        <v>0</v>
      </c>
      <c r="AC2337" s="58"/>
      <c r="AD2337" s="59">
        <f t="shared" si="48"/>
        <v>25.257760894577945</v>
      </c>
      <c r="AE2337" s="58"/>
    </row>
    <row r="2338" spans="2:31" x14ac:dyDescent="0.3">
      <c r="B2338" s="4" t="s">
        <v>163</v>
      </c>
      <c r="C2338" s="14"/>
      <c r="D2338" s="14"/>
      <c r="E2338" s="87">
        <v>0</v>
      </c>
      <c r="F2338" s="88">
        <v>0</v>
      </c>
      <c r="G2338" s="87">
        <v>0</v>
      </c>
      <c r="H2338" s="88">
        <v>0</v>
      </c>
      <c r="I2338" s="87">
        <v>0</v>
      </c>
      <c r="J2338" s="88">
        <v>0</v>
      </c>
      <c r="K2338" s="87">
        <v>0</v>
      </c>
      <c r="L2338" s="88">
        <v>0</v>
      </c>
      <c r="M2338" s="87">
        <v>0</v>
      </c>
      <c r="N2338" s="88">
        <v>0</v>
      </c>
      <c r="O2338" s="87">
        <v>0</v>
      </c>
      <c r="P2338" s="88">
        <v>0</v>
      </c>
      <c r="Q2338" s="87">
        <v>0</v>
      </c>
      <c r="R2338" s="88">
        <v>0</v>
      </c>
      <c r="S2338" s="87">
        <v>0</v>
      </c>
      <c r="T2338" s="88">
        <v>0</v>
      </c>
      <c r="U2338" s="87">
        <v>0</v>
      </c>
      <c r="V2338" s="88">
        <v>0</v>
      </c>
      <c r="W2338" s="87">
        <v>0</v>
      </c>
      <c r="X2338" s="88">
        <v>0</v>
      </c>
      <c r="Y2338" s="87">
        <v>0</v>
      </c>
      <c r="Z2338" s="88">
        <v>0</v>
      </c>
      <c r="AA2338" s="87">
        <v>0</v>
      </c>
      <c r="AB2338" s="88">
        <v>0</v>
      </c>
      <c r="AC2338" s="58"/>
      <c r="AD2338" s="59">
        <f t="shared" si="48"/>
        <v>0</v>
      </c>
      <c r="AE2338" s="58"/>
    </row>
    <row r="2339" spans="2:31" x14ac:dyDescent="0.3">
      <c r="B2339" s="4" t="s">
        <v>239</v>
      </c>
      <c r="C2339" s="14"/>
      <c r="D2339" s="14"/>
      <c r="E2339" s="87">
        <v>0</v>
      </c>
      <c r="F2339" s="88">
        <v>0</v>
      </c>
      <c r="G2339" s="87">
        <v>0</v>
      </c>
      <c r="H2339" s="88">
        <v>0</v>
      </c>
      <c r="I2339" s="87">
        <v>0</v>
      </c>
      <c r="J2339" s="88">
        <v>0</v>
      </c>
      <c r="K2339" s="87">
        <v>0</v>
      </c>
      <c r="L2339" s="88">
        <v>0</v>
      </c>
      <c r="M2339" s="87">
        <v>0</v>
      </c>
      <c r="N2339" s="88">
        <v>0</v>
      </c>
      <c r="O2339" s="87">
        <v>0</v>
      </c>
      <c r="P2339" s="88">
        <v>0</v>
      </c>
      <c r="Q2339" s="87">
        <v>0</v>
      </c>
      <c r="R2339" s="88">
        <v>0</v>
      </c>
      <c r="S2339" s="87">
        <v>0</v>
      </c>
      <c r="T2339" s="88">
        <v>0</v>
      </c>
      <c r="U2339" s="87">
        <v>0</v>
      </c>
      <c r="V2339" s="88">
        <v>0</v>
      </c>
      <c r="W2339" s="87">
        <v>0</v>
      </c>
      <c r="X2339" s="88">
        <v>0</v>
      </c>
      <c r="Y2339" s="87">
        <v>0</v>
      </c>
      <c r="Z2339" s="88">
        <v>0</v>
      </c>
      <c r="AA2339" s="87">
        <v>0</v>
      </c>
      <c r="AB2339" s="88">
        <v>0</v>
      </c>
      <c r="AC2339" s="58"/>
      <c r="AD2339" s="59">
        <f t="shared" si="48"/>
        <v>0</v>
      </c>
      <c r="AE2339" s="58"/>
    </row>
    <row r="2340" spans="2:31" x14ac:dyDescent="0.3">
      <c r="B2340" s="4" t="s">
        <v>240</v>
      </c>
      <c r="C2340" s="14"/>
      <c r="D2340" s="14"/>
      <c r="E2340" s="87">
        <v>0</v>
      </c>
      <c r="F2340" s="88">
        <v>0</v>
      </c>
      <c r="G2340" s="87">
        <v>0</v>
      </c>
      <c r="H2340" s="88">
        <v>0</v>
      </c>
      <c r="I2340" s="87">
        <v>0</v>
      </c>
      <c r="J2340" s="88">
        <v>0</v>
      </c>
      <c r="K2340" s="87">
        <v>0</v>
      </c>
      <c r="L2340" s="88">
        <v>0</v>
      </c>
      <c r="M2340" s="87">
        <v>0</v>
      </c>
      <c r="N2340" s="88">
        <v>0</v>
      </c>
      <c r="O2340" s="87">
        <v>0</v>
      </c>
      <c r="P2340" s="88">
        <v>0</v>
      </c>
      <c r="Q2340" s="87">
        <v>0</v>
      </c>
      <c r="R2340" s="88">
        <v>0</v>
      </c>
      <c r="S2340" s="87">
        <v>0</v>
      </c>
      <c r="T2340" s="88">
        <v>0</v>
      </c>
      <c r="U2340" s="87">
        <v>0</v>
      </c>
      <c r="V2340" s="88">
        <v>0</v>
      </c>
      <c r="W2340" s="87">
        <v>0</v>
      </c>
      <c r="X2340" s="88">
        <v>0</v>
      </c>
      <c r="Y2340" s="87">
        <v>0</v>
      </c>
      <c r="Z2340" s="88">
        <v>0</v>
      </c>
      <c r="AA2340" s="87">
        <v>0</v>
      </c>
      <c r="AB2340" s="88">
        <v>0</v>
      </c>
      <c r="AC2340" s="58"/>
      <c r="AD2340" s="59">
        <f t="shared" si="48"/>
        <v>0</v>
      </c>
      <c r="AE2340" s="58"/>
    </row>
    <row r="2341" spans="2:31" x14ac:dyDescent="0.3">
      <c r="B2341" s="4" t="s">
        <v>241</v>
      </c>
      <c r="C2341" s="14"/>
      <c r="D2341" s="14"/>
      <c r="E2341" s="87">
        <v>0</v>
      </c>
      <c r="F2341" s="88">
        <v>0</v>
      </c>
      <c r="G2341" s="87">
        <v>0</v>
      </c>
      <c r="H2341" s="88">
        <v>0</v>
      </c>
      <c r="I2341" s="87">
        <v>0</v>
      </c>
      <c r="J2341" s="88">
        <v>0</v>
      </c>
      <c r="K2341" s="87">
        <v>0</v>
      </c>
      <c r="L2341" s="88">
        <v>0</v>
      </c>
      <c r="M2341" s="87">
        <v>0</v>
      </c>
      <c r="N2341" s="88">
        <v>0</v>
      </c>
      <c r="O2341" s="87">
        <v>0</v>
      </c>
      <c r="P2341" s="88">
        <v>0</v>
      </c>
      <c r="Q2341" s="87">
        <v>0</v>
      </c>
      <c r="R2341" s="88">
        <v>0</v>
      </c>
      <c r="S2341" s="87">
        <v>0</v>
      </c>
      <c r="T2341" s="88">
        <v>0</v>
      </c>
      <c r="U2341" s="87">
        <v>0</v>
      </c>
      <c r="V2341" s="88">
        <v>0</v>
      </c>
      <c r="W2341" s="87">
        <v>0</v>
      </c>
      <c r="X2341" s="88">
        <v>0</v>
      </c>
      <c r="Y2341" s="87">
        <v>0</v>
      </c>
      <c r="Z2341" s="88">
        <v>0</v>
      </c>
      <c r="AA2341" s="87">
        <v>0</v>
      </c>
      <c r="AB2341" s="88">
        <v>0</v>
      </c>
      <c r="AC2341" s="58"/>
      <c r="AD2341" s="59">
        <f t="shared" si="48"/>
        <v>0</v>
      </c>
      <c r="AE2341" s="58"/>
    </row>
    <row r="2342" spans="2:31" x14ac:dyDescent="0.3">
      <c r="B2342" s="4" t="s">
        <v>242</v>
      </c>
      <c r="C2342" s="4"/>
      <c r="D2342" s="4"/>
      <c r="E2342" s="87">
        <v>0</v>
      </c>
      <c r="F2342" s="88">
        <v>0</v>
      </c>
      <c r="G2342" s="87">
        <v>0</v>
      </c>
      <c r="H2342" s="88">
        <v>0</v>
      </c>
      <c r="I2342" s="87">
        <v>0</v>
      </c>
      <c r="J2342" s="88">
        <v>0</v>
      </c>
      <c r="K2342" s="87">
        <v>0</v>
      </c>
      <c r="L2342" s="88">
        <v>0</v>
      </c>
      <c r="M2342" s="87">
        <v>0.13559519449869792</v>
      </c>
      <c r="N2342" s="88">
        <v>0</v>
      </c>
      <c r="O2342" s="87">
        <v>0</v>
      </c>
      <c r="P2342" s="88">
        <v>0</v>
      </c>
      <c r="Q2342" s="87">
        <v>0</v>
      </c>
      <c r="R2342" s="88">
        <v>0</v>
      </c>
      <c r="S2342" s="87">
        <v>0</v>
      </c>
      <c r="T2342" s="88">
        <v>0</v>
      </c>
      <c r="U2342" s="87">
        <v>0</v>
      </c>
      <c r="V2342" s="88">
        <v>0</v>
      </c>
      <c r="W2342" s="87">
        <v>5.4562388317038621</v>
      </c>
      <c r="X2342" s="88">
        <v>0</v>
      </c>
      <c r="Y2342" s="87">
        <v>0</v>
      </c>
      <c r="Z2342" s="88">
        <v>0</v>
      </c>
      <c r="AA2342" s="87">
        <v>0</v>
      </c>
      <c r="AB2342" s="88">
        <v>0</v>
      </c>
      <c r="AC2342" s="58"/>
      <c r="AD2342" s="59">
        <f t="shared" si="48"/>
        <v>5.5918340262025596</v>
      </c>
      <c r="AE2342" s="58"/>
    </row>
    <row r="2343" spans="2:31" x14ac:dyDescent="0.3">
      <c r="B2343" s="4" t="s">
        <v>296</v>
      </c>
      <c r="C2343" s="4"/>
      <c r="D2343" s="4"/>
      <c r="E2343" s="87">
        <v>0</v>
      </c>
      <c r="F2343" s="88">
        <v>0</v>
      </c>
      <c r="G2343" s="87">
        <v>0</v>
      </c>
      <c r="H2343" s="88">
        <v>0</v>
      </c>
      <c r="I2343" s="87">
        <v>0</v>
      </c>
      <c r="J2343" s="88">
        <v>0</v>
      </c>
      <c r="K2343" s="87">
        <v>0</v>
      </c>
      <c r="L2343" s="88">
        <v>0</v>
      </c>
      <c r="M2343" s="87">
        <v>0</v>
      </c>
      <c r="N2343" s="88">
        <v>0</v>
      </c>
      <c r="O2343" s="87">
        <v>0</v>
      </c>
      <c r="P2343" s="88">
        <v>0</v>
      </c>
      <c r="Q2343" s="87">
        <v>0</v>
      </c>
      <c r="R2343" s="88">
        <v>0</v>
      </c>
      <c r="S2343" s="87">
        <v>0</v>
      </c>
      <c r="T2343" s="88">
        <v>0</v>
      </c>
      <c r="U2343" s="87">
        <v>0</v>
      </c>
      <c r="V2343" s="88">
        <v>0</v>
      </c>
      <c r="W2343" s="87">
        <v>0</v>
      </c>
      <c r="X2343" s="88">
        <v>0</v>
      </c>
      <c r="Y2343" s="87">
        <v>0</v>
      </c>
      <c r="Z2343" s="88">
        <v>0</v>
      </c>
      <c r="AA2343" s="87">
        <v>0</v>
      </c>
      <c r="AB2343" s="88">
        <v>0</v>
      </c>
      <c r="AC2343" s="58"/>
      <c r="AD2343" s="59">
        <f t="shared" si="48"/>
        <v>0</v>
      </c>
      <c r="AE2343" s="58"/>
    </row>
    <row r="2344" spans="2:31" x14ac:dyDescent="0.3">
      <c r="B2344" s="4" t="s">
        <v>297</v>
      </c>
      <c r="C2344" s="4"/>
      <c r="D2344" s="4"/>
      <c r="E2344" s="87">
        <v>0</v>
      </c>
      <c r="F2344" s="88">
        <v>0</v>
      </c>
      <c r="G2344" s="87">
        <v>0</v>
      </c>
      <c r="H2344" s="88">
        <v>0</v>
      </c>
      <c r="I2344" s="87">
        <v>0</v>
      </c>
      <c r="J2344" s="88">
        <v>0</v>
      </c>
      <c r="K2344" s="87">
        <v>0</v>
      </c>
      <c r="L2344" s="88">
        <v>0</v>
      </c>
      <c r="M2344" s="87">
        <v>0</v>
      </c>
      <c r="N2344" s="88">
        <v>0</v>
      </c>
      <c r="O2344" s="87">
        <v>0</v>
      </c>
      <c r="P2344" s="88">
        <v>0</v>
      </c>
      <c r="Q2344" s="87">
        <v>0</v>
      </c>
      <c r="R2344" s="88">
        <v>0</v>
      </c>
      <c r="S2344" s="87">
        <v>0</v>
      </c>
      <c r="T2344" s="88">
        <v>0</v>
      </c>
      <c r="U2344" s="87">
        <v>0</v>
      </c>
      <c r="V2344" s="88">
        <v>0</v>
      </c>
      <c r="W2344" s="87">
        <v>0</v>
      </c>
      <c r="X2344" s="88">
        <v>0</v>
      </c>
      <c r="Y2344" s="87">
        <v>0</v>
      </c>
      <c r="Z2344" s="88">
        <v>0</v>
      </c>
      <c r="AA2344" s="87">
        <v>0</v>
      </c>
      <c r="AB2344" s="88">
        <v>0</v>
      </c>
      <c r="AC2344" s="58"/>
      <c r="AD2344" s="59">
        <f t="shared" si="48"/>
        <v>0</v>
      </c>
      <c r="AE2344" s="58"/>
    </row>
    <row r="2345" spans="2:31" x14ac:dyDescent="0.3">
      <c r="B2345" s="4" t="s">
        <v>164</v>
      </c>
      <c r="C2345" s="4"/>
      <c r="D2345" s="4"/>
      <c r="E2345" s="87">
        <v>0</v>
      </c>
      <c r="F2345" s="88">
        <v>0</v>
      </c>
      <c r="G2345" s="87">
        <v>0</v>
      </c>
      <c r="H2345" s="88">
        <v>0</v>
      </c>
      <c r="I2345" s="87">
        <v>0</v>
      </c>
      <c r="J2345" s="88">
        <v>0</v>
      </c>
      <c r="K2345" s="87">
        <v>0</v>
      </c>
      <c r="L2345" s="88">
        <v>0</v>
      </c>
      <c r="M2345" s="87">
        <v>0.45793685436248766</v>
      </c>
      <c r="N2345" s="88">
        <v>1.5237251520156858</v>
      </c>
      <c r="O2345" s="87">
        <v>1.4042031288146966</v>
      </c>
      <c r="P2345" s="88">
        <v>1.4903246402740475</v>
      </c>
      <c r="Q2345" s="87">
        <v>1.7308553059895835</v>
      </c>
      <c r="R2345" s="88">
        <v>1.7307096799214676</v>
      </c>
      <c r="S2345" s="87">
        <v>1.769944183031718</v>
      </c>
      <c r="T2345" s="88">
        <v>1.4262146949768062</v>
      </c>
      <c r="U2345" s="87">
        <v>0.88649533589680929</v>
      </c>
      <c r="V2345" s="88">
        <v>0.33851649284362767</v>
      </c>
      <c r="W2345" s="87">
        <v>0</v>
      </c>
      <c r="X2345" s="88">
        <v>0</v>
      </c>
      <c r="Y2345" s="87">
        <v>0</v>
      </c>
      <c r="Z2345" s="88">
        <v>0</v>
      </c>
      <c r="AA2345" s="87">
        <v>0</v>
      </c>
      <c r="AB2345" s="88">
        <v>0</v>
      </c>
      <c r="AC2345" s="58"/>
      <c r="AD2345" s="59">
        <f t="shared" si="48"/>
        <v>12.758925468126931</v>
      </c>
      <c r="AE2345" s="58"/>
    </row>
    <row r="2346" spans="2:31" x14ac:dyDescent="0.3">
      <c r="B2346" s="4" t="s">
        <v>200</v>
      </c>
      <c r="C2346" s="4"/>
      <c r="D2346" s="4"/>
      <c r="E2346" s="87">
        <v>0</v>
      </c>
      <c r="F2346" s="88">
        <v>0</v>
      </c>
      <c r="G2346" s="87">
        <v>0</v>
      </c>
      <c r="H2346" s="88">
        <v>0</v>
      </c>
      <c r="I2346" s="87">
        <v>0</v>
      </c>
      <c r="J2346" s="88">
        <v>0</v>
      </c>
      <c r="K2346" s="87">
        <v>0</v>
      </c>
      <c r="L2346" s="88">
        <v>0</v>
      </c>
      <c r="M2346" s="87">
        <v>0</v>
      </c>
      <c r="N2346" s="88">
        <v>0</v>
      </c>
      <c r="O2346" s="87">
        <v>0</v>
      </c>
      <c r="P2346" s="88">
        <v>0</v>
      </c>
      <c r="Q2346" s="87">
        <v>0</v>
      </c>
      <c r="R2346" s="88">
        <v>0</v>
      </c>
      <c r="S2346" s="87">
        <v>0</v>
      </c>
      <c r="T2346" s="88">
        <v>0</v>
      </c>
      <c r="U2346" s="87">
        <v>0</v>
      </c>
      <c r="V2346" s="88">
        <v>0</v>
      </c>
      <c r="W2346" s="87">
        <v>0</v>
      </c>
      <c r="X2346" s="88">
        <v>0</v>
      </c>
      <c r="Y2346" s="87">
        <v>0</v>
      </c>
      <c r="Z2346" s="88">
        <v>0</v>
      </c>
      <c r="AA2346" s="87">
        <v>0</v>
      </c>
      <c r="AB2346" s="88">
        <v>0</v>
      </c>
      <c r="AC2346" s="58"/>
      <c r="AD2346" s="59">
        <f t="shared" si="48"/>
        <v>0</v>
      </c>
      <c r="AE2346" s="58"/>
    </row>
    <row r="2347" spans="2:31" x14ac:dyDescent="0.3">
      <c r="B2347" s="4" t="s">
        <v>201</v>
      </c>
      <c r="C2347" s="4"/>
      <c r="D2347" s="4"/>
      <c r="E2347" s="87">
        <v>0</v>
      </c>
      <c r="F2347" s="88">
        <v>0</v>
      </c>
      <c r="G2347" s="87">
        <v>0</v>
      </c>
      <c r="H2347" s="88">
        <v>0</v>
      </c>
      <c r="I2347" s="87">
        <v>0</v>
      </c>
      <c r="J2347" s="88">
        <v>0</v>
      </c>
      <c r="K2347" s="87">
        <v>0</v>
      </c>
      <c r="L2347" s="88">
        <v>0</v>
      </c>
      <c r="M2347" s="87">
        <v>2.7600000000000002</v>
      </c>
      <c r="N2347" s="88">
        <v>8.0000000000000107</v>
      </c>
      <c r="O2347" s="87">
        <v>7.9804904501953065</v>
      </c>
      <c r="P2347" s="88">
        <v>7.9237529606247943</v>
      </c>
      <c r="Q2347" s="87">
        <v>6.3487585514783849</v>
      </c>
      <c r="R2347" s="88">
        <v>3.6156075159708654</v>
      </c>
      <c r="S2347" s="87">
        <v>1.6736390129725138</v>
      </c>
      <c r="T2347" s="88">
        <v>0</v>
      </c>
      <c r="U2347" s="87">
        <v>0</v>
      </c>
      <c r="V2347" s="88">
        <v>0</v>
      </c>
      <c r="W2347" s="87">
        <v>0</v>
      </c>
      <c r="X2347" s="88">
        <v>0</v>
      </c>
      <c r="Y2347" s="87">
        <v>0</v>
      </c>
      <c r="Z2347" s="88">
        <v>0</v>
      </c>
      <c r="AA2347" s="87">
        <v>0</v>
      </c>
      <c r="AB2347" s="88">
        <v>0</v>
      </c>
      <c r="AC2347" s="58"/>
      <c r="AD2347" s="59">
        <f t="shared" si="48"/>
        <v>38.302248491241876</v>
      </c>
      <c r="AE2347" s="58"/>
    </row>
    <row r="2348" spans="2:31" x14ac:dyDescent="0.3">
      <c r="B2348" s="4" t="s">
        <v>192</v>
      </c>
      <c r="C2348" s="4"/>
      <c r="D2348" s="4"/>
      <c r="E2348" s="87">
        <v>0</v>
      </c>
      <c r="F2348" s="88">
        <v>0</v>
      </c>
      <c r="G2348" s="87">
        <v>0</v>
      </c>
      <c r="H2348" s="88">
        <v>0</v>
      </c>
      <c r="I2348" s="87">
        <v>0</v>
      </c>
      <c r="J2348" s="88">
        <v>0</v>
      </c>
      <c r="K2348" s="87">
        <v>0</v>
      </c>
      <c r="L2348" s="88">
        <v>0</v>
      </c>
      <c r="M2348" s="87">
        <v>0</v>
      </c>
      <c r="N2348" s="88">
        <v>0</v>
      </c>
      <c r="O2348" s="87">
        <v>0</v>
      </c>
      <c r="P2348" s="88">
        <v>0</v>
      </c>
      <c r="Q2348" s="87">
        <v>0</v>
      </c>
      <c r="R2348" s="88">
        <v>0</v>
      </c>
      <c r="S2348" s="87">
        <v>0</v>
      </c>
      <c r="T2348" s="88">
        <v>0</v>
      </c>
      <c r="U2348" s="87">
        <v>0</v>
      </c>
      <c r="V2348" s="88">
        <v>0</v>
      </c>
      <c r="W2348" s="87">
        <v>0</v>
      </c>
      <c r="X2348" s="88">
        <v>0</v>
      </c>
      <c r="Y2348" s="87">
        <v>0</v>
      </c>
      <c r="Z2348" s="88">
        <v>0</v>
      </c>
      <c r="AA2348" s="87">
        <v>0</v>
      </c>
      <c r="AB2348" s="88">
        <v>0</v>
      </c>
      <c r="AC2348" s="58"/>
      <c r="AD2348" s="59">
        <f t="shared" si="48"/>
        <v>0</v>
      </c>
      <c r="AE2348" s="58"/>
    </row>
    <row r="2349" spans="2:31" x14ac:dyDescent="0.3">
      <c r="B2349" s="4" t="s">
        <v>193</v>
      </c>
      <c r="C2349" s="4"/>
      <c r="D2349" s="4"/>
      <c r="E2349" s="87">
        <v>0</v>
      </c>
      <c r="F2349" s="88">
        <v>0</v>
      </c>
      <c r="G2349" s="87">
        <v>0</v>
      </c>
      <c r="H2349" s="88">
        <v>0</v>
      </c>
      <c r="I2349" s="87">
        <v>0</v>
      </c>
      <c r="J2349" s="88">
        <v>0</v>
      </c>
      <c r="K2349" s="87">
        <v>0</v>
      </c>
      <c r="L2349" s="88">
        <v>0</v>
      </c>
      <c r="M2349" s="87">
        <v>0</v>
      </c>
      <c r="N2349" s="88">
        <v>0</v>
      </c>
      <c r="O2349" s="87">
        <v>0</v>
      </c>
      <c r="P2349" s="88">
        <v>0</v>
      </c>
      <c r="Q2349" s="87">
        <v>0</v>
      </c>
      <c r="R2349" s="88">
        <v>0</v>
      </c>
      <c r="S2349" s="87">
        <v>0</v>
      </c>
      <c r="T2349" s="88">
        <v>0</v>
      </c>
      <c r="U2349" s="87">
        <v>0</v>
      </c>
      <c r="V2349" s="88">
        <v>0</v>
      </c>
      <c r="W2349" s="87">
        <v>0</v>
      </c>
      <c r="X2349" s="88">
        <v>0</v>
      </c>
      <c r="Y2349" s="87">
        <v>0</v>
      </c>
      <c r="Z2349" s="88">
        <v>0</v>
      </c>
      <c r="AA2349" s="87">
        <v>0</v>
      </c>
      <c r="AB2349" s="88">
        <v>0</v>
      </c>
      <c r="AC2349" s="58"/>
      <c r="AD2349" s="59">
        <f t="shared" si="48"/>
        <v>0</v>
      </c>
      <c r="AE2349" s="58"/>
    </row>
    <row r="2350" spans="2:31" x14ac:dyDescent="0.3">
      <c r="B2350" s="4" t="s">
        <v>295</v>
      </c>
      <c r="C2350" s="4"/>
      <c r="D2350" s="4"/>
      <c r="E2350" s="87">
        <v>0</v>
      </c>
      <c r="F2350" s="88">
        <v>0</v>
      </c>
      <c r="G2350" s="87">
        <v>0</v>
      </c>
      <c r="H2350" s="88">
        <v>0</v>
      </c>
      <c r="I2350" s="87">
        <v>0</v>
      </c>
      <c r="J2350" s="88">
        <v>0</v>
      </c>
      <c r="K2350" s="87">
        <v>0</v>
      </c>
      <c r="L2350" s="88">
        <v>0</v>
      </c>
      <c r="M2350" s="87">
        <v>0</v>
      </c>
      <c r="N2350" s="88">
        <v>0</v>
      </c>
      <c r="O2350" s="87">
        <v>0</v>
      </c>
      <c r="P2350" s="88">
        <v>0</v>
      </c>
      <c r="Q2350" s="87">
        <v>0</v>
      </c>
      <c r="R2350" s="88">
        <v>0</v>
      </c>
      <c r="S2350" s="87">
        <v>0</v>
      </c>
      <c r="T2350" s="88">
        <v>0</v>
      </c>
      <c r="U2350" s="87">
        <v>0</v>
      </c>
      <c r="V2350" s="88">
        <v>0</v>
      </c>
      <c r="W2350" s="87">
        <v>0</v>
      </c>
      <c r="X2350" s="88">
        <v>0</v>
      </c>
      <c r="Y2350" s="87">
        <v>0</v>
      </c>
      <c r="Z2350" s="88">
        <v>0</v>
      </c>
      <c r="AA2350" s="87">
        <v>0</v>
      </c>
      <c r="AB2350" s="88">
        <v>0</v>
      </c>
      <c r="AC2350" s="58"/>
      <c r="AD2350" s="59">
        <f t="shared" si="48"/>
        <v>0</v>
      </c>
      <c r="AE2350" s="58"/>
    </row>
    <row r="2351" spans="2:31" x14ac:dyDescent="0.3">
      <c r="B2351" s="4" t="s">
        <v>150</v>
      </c>
      <c r="C2351" s="4"/>
      <c r="D2351" s="4"/>
      <c r="E2351" s="87">
        <v>0</v>
      </c>
      <c r="F2351" s="88">
        <v>0</v>
      </c>
      <c r="G2351" s="87">
        <v>0</v>
      </c>
      <c r="H2351" s="88">
        <v>0</v>
      </c>
      <c r="I2351" s="87">
        <v>0</v>
      </c>
      <c r="J2351" s="88">
        <v>0</v>
      </c>
      <c r="K2351" s="87">
        <v>0</v>
      </c>
      <c r="L2351" s="88">
        <v>0</v>
      </c>
      <c r="M2351" s="87">
        <v>0.50137500000000002</v>
      </c>
      <c r="N2351" s="88">
        <v>1.6824583333333332</v>
      </c>
      <c r="O2351" s="87">
        <v>1.8054583333333336</v>
      </c>
      <c r="P2351" s="88">
        <v>1.1457916666666668</v>
      </c>
      <c r="Q2351" s="87">
        <v>0.20470833333333308</v>
      </c>
      <c r="R2351" s="88">
        <v>0.60601658064524289</v>
      </c>
      <c r="S2351" s="87">
        <v>1.5437731329600011</v>
      </c>
      <c r="T2351" s="88">
        <v>1.5776477479934687</v>
      </c>
      <c r="U2351" s="87">
        <v>2.1646150763829541</v>
      </c>
      <c r="V2351" s="88">
        <v>3.545671246846517</v>
      </c>
      <c r="W2351" s="87">
        <v>3.0308268467585244</v>
      </c>
      <c r="X2351" s="88">
        <v>0</v>
      </c>
      <c r="Y2351" s="87">
        <v>0</v>
      </c>
      <c r="Z2351" s="88">
        <v>0</v>
      </c>
      <c r="AA2351" s="87">
        <v>0</v>
      </c>
      <c r="AB2351" s="88">
        <v>0</v>
      </c>
      <c r="AC2351" s="58"/>
      <c r="AD2351" s="59">
        <f t="shared" si="48"/>
        <v>17.808342298253379</v>
      </c>
      <c r="AE2351" s="58"/>
    </row>
    <row r="2352" spans="2:31" x14ac:dyDescent="0.3">
      <c r="B2352" s="4" t="s">
        <v>151</v>
      </c>
      <c r="C2352" s="4"/>
      <c r="D2352" s="4"/>
      <c r="E2352" s="87">
        <v>0</v>
      </c>
      <c r="F2352" s="88">
        <v>0</v>
      </c>
      <c r="G2352" s="87">
        <v>0</v>
      </c>
      <c r="H2352" s="88">
        <v>0</v>
      </c>
      <c r="I2352" s="87">
        <v>0</v>
      </c>
      <c r="J2352" s="88">
        <v>0</v>
      </c>
      <c r="K2352" s="87">
        <v>0</v>
      </c>
      <c r="L2352" s="88">
        <v>0</v>
      </c>
      <c r="M2352" s="87">
        <v>0.50137500000000002</v>
      </c>
      <c r="N2352" s="88">
        <v>1.6824583333333332</v>
      </c>
      <c r="O2352" s="87">
        <v>1.8054583333333336</v>
      </c>
      <c r="P2352" s="88">
        <v>1.1457916666666668</v>
      </c>
      <c r="Q2352" s="87">
        <v>0.20470833333333308</v>
      </c>
      <c r="R2352" s="88">
        <v>0.59800416666666623</v>
      </c>
      <c r="S2352" s="87">
        <v>1.1801447772979734</v>
      </c>
      <c r="T2352" s="88">
        <v>1.3263159259160362</v>
      </c>
      <c r="U2352" s="87">
        <v>2.0455317592620847</v>
      </c>
      <c r="V2352" s="88">
        <v>3.8062596305211378</v>
      </c>
      <c r="W2352" s="87">
        <v>3.1778780937194822</v>
      </c>
      <c r="X2352" s="88">
        <v>0</v>
      </c>
      <c r="Y2352" s="87">
        <v>0</v>
      </c>
      <c r="Z2352" s="88">
        <v>0</v>
      </c>
      <c r="AA2352" s="87">
        <v>0</v>
      </c>
      <c r="AB2352" s="88">
        <v>0</v>
      </c>
      <c r="AC2352" s="58"/>
      <c r="AD2352" s="59">
        <f t="shared" si="48"/>
        <v>17.473926020050051</v>
      </c>
      <c r="AE2352" s="58"/>
    </row>
    <row r="2353" spans="2:31" x14ac:dyDescent="0.3">
      <c r="B2353" s="4" t="s">
        <v>249</v>
      </c>
      <c r="C2353" s="4"/>
      <c r="D2353" s="4"/>
      <c r="E2353" s="87">
        <v>0</v>
      </c>
      <c r="F2353" s="88">
        <v>0</v>
      </c>
      <c r="G2353" s="87">
        <v>0</v>
      </c>
      <c r="H2353" s="88">
        <v>0</v>
      </c>
      <c r="I2353" s="87">
        <v>0</v>
      </c>
      <c r="J2353" s="88">
        <v>0</v>
      </c>
      <c r="K2353" s="87">
        <v>0</v>
      </c>
      <c r="L2353" s="88">
        <v>0</v>
      </c>
      <c r="M2353" s="87">
        <v>0</v>
      </c>
      <c r="N2353" s="88">
        <v>0</v>
      </c>
      <c r="O2353" s="87">
        <v>0</v>
      </c>
      <c r="P2353" s="88">
        <v>0</v>
      </c>
      <c r="Q2353" s="87">
        <v>0</v>
      </c>
      <c r="R2353" s="88">
        <v>0</v>
      </c>
      <c r="S2353" s="87">
        <v>0</v>
      </c>
      <c r="T2353" s="88">
        <v>0</v>
      </c>
      <c r="U2353" s="87">
        <v>0</v>
      </c>
      <c r="V2353" s="88">
        <v>0</v>
      </c>
      <c r="W2353" s="87">
        <v>0</v>
      </c>
      <c r="X2353" s="88">
        <v>0</v>
      </c>
      <c r="Y2353" s="87">
        <v>0</v>
      </c>
      <c r="Z2353" s="88">
        <v>0</v>
      </c>
      <c r="AA2353" s="87">
        <v>0</v>
      </c>
      <c r="AB2353" s="88">
        <v>0</v>
      </c>
      <c r="AC2353" s="58"/>
      <c r="AD2353" s="59">
        <f t="shared" si="48"/>
        <v>0</v>
      </c>
      <c r="AE2353" s="58"/>
    </row>
    <row r="2354" spans="2:31" x14ac:dyDescent="0.3">
      <c r="B2354" s="4" t="s">
        <v>168</v>
      </c>
      <c r="C2354" s="4"/>
      <c r="D2354" s="4"/>
      <c r="E2354" s="87">
        <v>0</v>
      </c>
      <c r="F2354" s="88">
        <v>0</v>
      </c>
      <c r="G2354" s="87">
        <v>0</v>
      </c>
      <c r="H2354" s="88">
        <v>0</v>
      </c>
      <c r="I2354" s="87">
        <v>0</v>
      </c>
      <c r="J2354" s="88">
        <v>0</v>
      </c>
      <c r="K2354" s="87">
        <v>0</v>
      </c>
      <c r="L2354" s="88">
        <v>0</v>
      </c>
      <c r="M2354" s="87">
        <v>0</v>
      </c>
      <c r="N2354" s="88">
        <v>0</v>
      </c>
      <c r="O2354" s="87">
        <v>0</v>
      </c>
      <c r="P2354" s="88">
        <v>0</v>
      </c>
      <c r="Q2354" s="87">
        <v>0</v>
      </c>
      <c r="R2354" s="88">
        <v>0</v>
      </c>
      <c r="S2354" s="87">
        <v>0</v>
      </c>
      <c r="T2354" s="88">
        <v>0</v>
      </c>
      <c r="U2354" s="87">
        <v>0</v>
      </c>
      <c r="V2354" s="88">
        <v>0</v>
      </c>
      <c r="W2354" s="87">
        <v>0</v>
      </c>
      <c r="X2354" s="88">
        <v>0</v>
      </c>
      <c r="Y2354" s="87">
        <v>0</v>
      </c>
      <c r="Z2354" s="88">
        <v>0</v>
      </c>
      <c r="AA2354" s="87">
        <v>0</v>
      </c>
      <c r="AB2354" s="88">
        <v>0</v>
      </c>
      <c r="AC2354" s="58"/>
      <c r="AD2354" s="59">
        <f t="shared" ref="AD2354:AD2415" si="49">SUM(E2354:AB2354)</f>
        <v>0</v>
      </c>
      <c r="AE2354" s="58"/>
    </row>
    <row r="2355" spans="2:31" x14ac:dyDescent="0.3">
      <c r="B2355" s="4" t="s">
        <v>169</v>
      </c>
      <c r="C2355" s="4"/>
      <c r="D2355" s="4"/>
      <c r="E2355" s="87">
        <v>0</v>
      </c>
      <c r="F2355" s="88">
        <v>0</v>
      </c>
      <c r="G2355" s="87">
        <v>0</v>
      </c>
      <c r="H2355" s="88">
        <v>0</v>
      </c>
      <c r="I2355" s="87">
        <v>0</v>
      </c>
      <c r="J2355" s="88">
        <v>0</v>
      </c>
      <c r="K2355" s="87">
        <v>0</v>
      </c>
      <c r="L2355" s="88">
        <v>0</v>
      </c>
      <c r="M2355" s="87">
        <v>0</v>
      </c>
      <c r="N2355" s="88">
        <v>0</v>
      </c>
      <c r="O2355" s="87">
        <v>0</v>
      </c>
      <c r="P2355" s="88">
        <v>0</v>
      </c>
      <c r="Q2355" s="87">
        <v>0</v>
      </c>
      <c r="R2355" s="88">
        <v>0</v>
      </c>
      <c r="S2355" s="87">
        <v>0</v>
      </c>
      <c r="T2355" s="88">
        <v>0</v>
      </c>
      <c r="U2355" s="87">
        <v>0</v>
      </c>
      <c r="V2355" s="88">
        <v>0</v>
      </c>
      <c r="W2355" s="87">
        <v>0</v>
      </c>
      <c r="X2355" s="88">
        <v>0</v>
      </c>
      <c r="Y2355" s="87">
        <v>0</v>
      </c>
      <c r="Z2355" s="88">
        <v>0</v>
      </c>
      <c r="AA2355" s="87">
        <v>0</v>
      </c>
      <c r="AB2355" s="88">
        <v>0</v>
      </c>
      <c r="AC2355" s="58"/>
      <c r="AD2355" s="59">
        <f t="shared" si="49"/>
        <v>0</v>
      </c>
      <c r="AE2355" s="58"/>
    </row>
    <row r="2356" spans="2:31" x14ac:dyDescent="0.3">
      <c r="B2356" s="4" t="s">
        <v>165</v>
      </c>
      <c r="C2356" s="4"/>
      <c r="D2356" s="4"/>
      <c r="E2356" s="87">
        <v>0</v>
      </c>
      <c r="F2356" s="88">
        <v>0</v>
      </c>
      <c r="G2356" s="87">
        <v>0</v>
      </c>
      <c r="H2356" s="88">
        <v>0</v>
      </c>
      <c r="I2356" s="87">
        <v>0</v>
      </c>
      <c r="J2356" s="88">
        <v>0</v>
      </c>
      <c r="K2356" s="87">
        <v>0</v>
      </c>
      <c r="L2356" s="88">
        <v>0</v>
      </c>
      <c r="M2356" s="87">
        <v>0</v>
      </c>
      <c r="N2356" s="88">
        <v>0</v>
      </c>
      <c r="O2356" s="87">
        <v>0</v>
      </c>
      <c r="P2356" s="88">
        <v>0</v>
      </c>
      <c r="Q2356" s="87">
        <v>0</v>
      </c>
      <c r="R2356" s="88">
        <v>0</v>
      </c>
      <c r="S2356" s="87">
        <v>0</v>
      </c>
      <c r="T2356" s="88">
        <v>0</v>
      </c>
      <c r="U2356" s="87">
        <v>0</v>
      </c>
      <c r="V2356" s="88">
        <v>0</v>
      </c>
      <c r="W2356" s="87">
        <v>0</v>
      </c>
      <c r="X2356" s="88">
        <v>0</v>
      </c>
      <c r="Y2356" s="87">
        <v>0</v>
      </c>
      <c r="Z2356" s="88">
        <v>0</v>
      </c>
      <c r="AA2356" s="87">
        <v>0</v>
      </c>
      <c r="AB2356" s="88">
        <v>0</v>
      </c>
      <c r="AC2356" s="58"/>
      <c r="AD2356" s="59">
        <f t="shared" si="49"/>
        <v>0</v>
      </c>
      <c r="AE2356" s="58"/>
    </row>
    <row r="2357" spans="2:31" x14ac:dyDescent="0.3">
      <c r="B2357" s="4" t="s">
        <v>166</v>
      </c>
      <c r="C2357" s="4"/>
      <c r="D2357" s="4"/>
      <c r="E2357" s="87">
        <v>0</v>
      </c>
      <c r="F2357" s="88">
        <v>0</v>
      </c>
      <c r="G2357" s="87">
        <v>0</v>
      </c>
      <c r="H2357" s="88">
        <v>0</v>
      </c>
      <c r="I2357" s="87">
        <v>0</v>
      </c>
      <c r="J2357" s="88">
        <v>0</v>
      </c>
      <c r="K2357" s="87">
        <v>0</v>
      </c>
      <c r="L2357" s="88">
        <v>0</v>
      </c>
      <c r="M2357" s="87">
        <v>0</v>
      </c>
      <c r="N2357" s="88">
        <v>0</v>
      </c>
      <c r="O2357" s="87">
        <v>0</v>
      </c>
      <c r="P2357" s="88">
        <v>0</v>
      </c>
      <c r="Q2357" s="87">
        <v>0</v>
      </c>
      <c r="R2357" s="88">
        <v>0</v>
      </c>
      <c r="S2357" s="87">
        <v>0</v>
      </c>
      <c r="T2357" s="88">
        <v>0</v>
      </c>
      <c r="U2357" s="87">
        <v>0</v>
      </c>
      <c r="V2357" s="88">
        <v>0</v>
      </c>
      <c r="W2357" s="87">
        <v>0</v>
      </c>
      <c r="X2357" s="88">
        <v>0</v>
      </c>
      <c r="Y2357" s="87">
        <v>0</v>
      </c>
      <c r="Z2357" s="88">
        <v>0</v>
      </c>
      <c r="AA2357" s="87">
        <v>0</v>
      </c>
      <c r="AB2357" s="88">
        <v>0</v>
      </c>
      <c r="AC2357" s="58"/>
      <c r="AD2357" s="59">
        <f t="shared" si="49"/>
        <v>0</v>
      </c>
      <c r="AE2357" s="58"/>
    </row>
    <row r="2358" spans="2:31" x14ac:dyDescent="0.3">
      <c r="B2358" s="4" t="s">
        <v>167</v>
      </c>
      <c r="C2358" s="4"/>
      <c r="D2358" s="4"/>
      <c r="E2358" s="87">
        <v>0</v>
      </c>
      <c r="F2358" s="88">
        <v>0</v>
      </c>
      <c r="G2358" s="87">
        <v>0</v>
      </c>
      <c r="H2358" s="88">
        <v>0</v>
      </c>
      <c r="I2358" s="87">
        <v>0</v>
      </c>
      <c r="J2358" s="88">
        <v>0</v>
      </c>
      <c r="K2358" s="87">
        <v>0</v>
      </c>
      <c r="L2358" s="88">
        <v>0</v>
      </c>
      <c r="M2358" s="87">
        <v>0</v>
      </c>
      <c r="N2358" s="88">
        <v>0</v>
      </c>
      <c r="O2358" s="87">
        <v>0</v>
      </c>
      <c r="P2358" s="88">
        <v>0</v>
      </c>
      <c r="Q2358" s="87">
        <v>0</v>
      </c>
      <c r="R2358" s="88">
        <v>0</v>
      </c>
      <c r="S2358" s="87">
        <v>0</v>
      </c>
      <c r="T2358" s="88">
        <v>0</v>
      </c>
      <c r="U2358" s="87">
        <v>0</v>
      </c>
      <c r="V2358" s="88">
        <v>0</v>
      </c>
      <c r="W2358" s="87">
        <v>0</v>
      </c>
      <c r="X2358" s="88">
        <v>0</v>
      </c>
      <c r="Y2358" s="87">
        <v>0</v>
      </c>
      <c r="Z2358" s="88">
        <v>0</v>
      </c>
      <c r="AA2358" s="87">
        <v>0</v>
      </c>
      <c r="AB2358" s="88">
        <v>0</v>
      </c>
      <c r="AC2358" s="58"/>
      <c r="AD2358" s="59">
        <f t="shared" si="49"/>
        <v>0</v>
      </c>
      <c r="AE2358" s="58"/>
    </row>
    <row r="2359" spans="2:31" x14ac:dyDescent="0.3">
      <c r="B2359" s="4" t="s">
        <v>138</v>
      </c>
      <c r="C2359" s="4"/>
      <c r="D2359" s="4"/>
      <c r="E2359" s="87">
        <v>0</v>
      </c>
      <c r="F2359" s="88">
        <v>0</v>
      </c>
      <c r="G2359" s="87">
        <v>0</v>
      </c>
      <c r="H2359" s="88">
        <v>0</v>
      </c>
      <c r="I2359" s="87">
        <v>0</v>
      </c>
      <c r="J2359" s="88">
        <v>0</v>
      </c>
      <c r="K2359" s="87">
        <v>0</v>
      </c>
      <c r="L2359" s="88">
        <v>0</v>
      </c>
      <c r="M2359" s="87">
        <v>0</v>
      </c>
      <c r="N2359" s="88">
        <v>0</v>
      </c>
      <c r="O2359" s="87">
        <v>0</v>
      </c>
      <c r="P2359" s="88">
        <v>0</v>
      </c>
      <c r="Q2359" s="87">
        <v>0</v>
      </c>
      <c r="R2359" s="88">
        <v>0</v>
      </c>
      <c r="S2359" s="87">
        <v>0</v>
      </c>
      <c r="T2359" s="88">
        <v>0</v>
      </c>
      <c r="U2359" s="87">
        <v>0</v>
      </c>
      <c r="V2359" s="88">
        <v>0</v>
      </c>
      <c r="W2359" s="87">
        <v>0</v>
      </c>
      <c r="X2359" s="88">
        <v>0</v>
      </c>
      <c r="Y2359" s="87">
        <v>0</v>
      </c>
      <c r="Z2359" s="88">
        <v>0</v>
      </c>
      <c r="AA2359" s="87">
        <v>0</v>
      </c>
      <c r="AB2359" s="88">
        <v>0</v>
      </c>
      <c r="AC2359" s="58"/>
      <c r="AD2359" s="59">
        <f t="shared" si="49"/>
        <v>0</v>
      </c>
      <c r="AE2359" s="58"/>
    </row>
    <row r="2360" spans="2:31" x14ac:dyDescent="0.3">
      <c r="B2360" s="4" t="s">
        <v>139</v>
      </c>
      <c r="C2360" s="4"/>
      <c r="D2360" s="4"/>
      <c r="E2360" s="87">
        <v>0</v>
      </c>
      <c r="F2360" s="88">
        <v>0</v>
      </c>
      <c r="G2360" s="87">
        <v>0</v>
      </c>
      <c r="H2360" s="88">
        <v>0</v>
      </c>
      <c r="I2360" s="87">
        <v>0</v>
      </c>
      <c r="J2360" s="88">
        <v>0</v>
      </c>
      <c r="K2360" s="87">
        <v>0</v>
      </c>
      <c r="L2360" s="88">
        <v>0</v>
      </c>
      <c r="M2360" s="87">
        <v>0</v>
      </c>
      <c r="N2360" s="88">
        <v>0</v>
      </c>
      <c r="O2360" s="87">
        <v>0</v>
      </c>
      <c r="P2360" s="88">
        <v>0</v>
      </c>
      <c r="Q2360" s="87">
        <v>0</v>
      </c>
      <c r="R2360" s="88">
        <v>0</v>
      </c>
      <c r="S2360" s="87">
        <v>0</v>
      </c>
      <c r="T2360" s="88">
        <v>0</v>
      </c>
      <c r="U2360" s="87">
        <v>0</v>
      </c>
      <c r="V2360" s="88">
        <v>0</v>
      </c>
      <c r="W2360" s="87">
        <v>0</v>
      </c>
      <c r="X2360" s="88">
        <v>0</v>
      </c>
      <c r="Y2360" s="87">
        <v>0</v>
      </c>
      <c r="Z2360" s="88">
        <v>0</v>
      </c>
      <c r="AA2360" s="87">
        <v>0</v>
      </c>
      <c r="AB2360" s="88">
        <v>0</v>
      </c>
      <c r="AC2360" s="58"/>
      <c r="AD2360" s="59">
        <f t="shared" si="49"/>
        <v>0</v>
      </c>
      <c r="AE2360" s="58"/>
    </row>
    <row r="2361" spans="2:31" x14ac:dyDescent="0.3">
      <c r="B2361" s="4" t="s">
        <v>140</v>
      </c>
      <c r="C2361" s="4"/>
      <c r="D2361" s="4"/>
      <c r="E2361" s="87">
        <v>0</v>
      </c>
      <c r="F2361" s="88">
        <v>0</v>
      </c>
      <c r="G2361" s="87">
        <v>0</v>
      </c>
      <c r="H2361" s="88">
        <v>0</v>
      </c>
      <c r="I2361" s="87">
        <v>0</v>
      </c>
      <c r="J2361" s="88">
        <v>0</v>
      </c>
      <c r="K2361" s="87">
        <v>0</v>
      </c>
      <c r="L2361" s="88">
        <v>0</v>
      </c>
      <c r="M2361" s="87">
        <v>0</v>
      </c>
      <c r="N2361" s="88">
        <v>0</v>
      </c>
      <c r="O2361" s="87">
        <v>0</v>
      </c>
      <c r="P2361" s="88">
        <v>0</v>
      </c>
      <c r="Q2361" s="87">
        <v>0</v>
      </c>
      <c r="R2361" s="88">
        <v>0</v>
      </c>
      <c r="S2361" s="87">
        <v>0</v>
      </c>
      <c r="T2361" s="88">
        <v>0</v>
      </c>
      <c r="U2361" s="87">
        <v>0</v>
      </c>
      <c r="V2361" s="88">
        <v>0</v>
      </c>
      <c r="W2361" s="87">
        <v>0</v>
      </c>
      <c r="X2361" s="88">
        <v>0</v>
      </c>
      <c r="Y2361" s="87">
        <v>0</v>
      </c>
      <c r="Z2361" s="88">
        <v>0</v>
      </c>
      <c r="AA2361" s="87">
        <v>0</v>
      </c>
      <c r="AB2361" s="88">
        <v>0</v>
      </c>
      <c r="AC2361" s="58"/>
      <c r="AD2361" s="59">
        <f t="shared" si="49"/>
        <v>0</v>
      </c>
      <c r="AE2361" s="58"/>
    </row>
    <row r="2362" spans="2:31" x14ac:dyDescent="0.3">
      <c r="B2362" s="4" t="s">
        <v>198</v>
      </c>
      <c r="C2362" s="4"/>
      <c r="D2362" s="4"/>
      <c r="E2362" s="87">
        <v>0</v>
      </c>
      <c r="F2362" s="88">
        <v>0</v>
      </c>
      <c r="G2362" s="87">
        <v>0</v>
      </c>
      <c r="H2362" s="88">
        <v>0</v>
      </c>
      <c r="I2362" s="87">
        <v>0</v>
      </c>
      <c r="J2362" s="88">
        <v>0</v>
      </c>
      <c r="K2362" s="87">
        <v>0</v>
      </c>
      <c r="L2362" s="88">
        <v>0</v>
      </c>
      <c r="M2362" s="87">
        <v>0</v>
      </c>
      <c r="N2362" s="88">
        <v>0</v>
      </c>
      <c r="O2362" s="87">
        <v>0</v>
      </c>
      <c r="P2362" s="88">
        <v>0</v>
      </c>
      <c r="Q2362" s="87">
        <v>0</v>
      </c>
      <c r="R2362" s="88">
        <v>0</v>
      </c>
      <c r="S2362" s="87">
        <v>0</v>
      </c>
      <c r="T2362" s="88">
        <v>0</v>
      </c>
      <c r="U2362" s="87">
        <v>0</v>
      </c>
      <c r="V2362" s="88">
        <v>0</v>
      </c>
      <c r="W2362" s="87">
        <v>0</v>
      </c>
      <c r="X2362" s="88">
        <v>0</v>
      </c>
      <c r="Y2362" s="87">
        <v>0</v>
      </c>
      <c r="Z2362" s="88">
        <v>0</v>
      </c>
      <c r="AA2362" s="87">
        <v>0</v>
      </c>
      <c r="AB2362" s="88">
        <v>0</v>
      </c>
      <c r="AC2362" s="58"/>
      <c r="AD2362" s="59">
        <f t="shared" si="49"/>
        <v>0</v>
      </c>
      <c r="AE2362" s="58"/>
    </row>
    <row r="2363" spans="2:31" x14ac:dyDescent="0.3">
      <c r="B2363" s="4" t="s">
        <v>199</v>
      </c>
      <c r="C2363" s="4"/>
      <c r="D2363" s="4"/>
      <c r="E2363" s="87">
        <v>0</v>
      </c>
      <c r="F2363" s="88">
        <v>0</v>
      </c>
      <c r="G2363" s="87">
        <v>0</v>
      </c>
      <c r="H2363" s="88">
        <v>0</v>
      </c>
      <c r="I2363" s="87">
        <v>0</v>
      </c>
      <c r="J2363" s="88">
        <v>0</v>
      </c>
      <c r="K2363" s="87">
        <v>0</v>
      </c>
      <c r="L2363" s="88">
        <v>0</v>
      </c>
      <c r="M2363" s="87">
        <v>0</v>
      </c>
      <c r="N2363" s="88">
        <v>0</v>
      </c>
      <c r="O2363" s="87">
        <v>0</v>
      </c>
      <c r="P2363" s="88">
        <v>0</v>
      </c>
      <c r="Q2363" s="87">
        <v>0</v>
      </c>
      <c r="R2363" s="88">
        <v>0</v>
      </c>
      <c r="S2363" s="87">
        <v>0</v>
      </c>
      <c r="T2363" s="88">
        <v>0</v>
      </c>
      <c r="U2363" s="87">
        <v>0</v>
      </c>
      <c r="V2363" s="88">
        <v>0</v>
      </c>
      <c r="W2363" s="87">
        <v>0</v>
      </c>
      <c r="X2363" s="88">
        <v>0</v>
      </c>
      <c r="Y2363" s="87">
        <v>0</v>
      </c>
      <c r="Z2363" s="88">
        <v>0</v>
      </c>
      <c r="AA2363" s="87">
        <v>0</v>
      </c>
      <c r="AB2363" s="88">
        <v>0</v>
      </c>
      <c r="AC2363" s="58"/>
      <c r="AD2363" s="59">
        <f t="shared" si="49"/>
        <v>0</v>
      </c>
      <c r="AE2363" s="58"/>
    </row>
    <row r="2364" spans="2:31" x14ac:dyDescent="0.3">
      <c r="B2364" s="4" t="s">
        <v>183</v>
      </c>
      <c r="C2364" s="4"/>
      <c r="D2364" s="4"/>
      <c r="E2364" s="87">
        <v>0</v>
      </c>
      <c r="F2364" s="88">
        <v>0</v>
      </c>
      <c r="G2364" s="87">
        <v>0</v>
      </c>
      <c r="H2364" s="88">
        <v>0</v>
      </c>
      <c r="I2364" s="87">
        <v>0</v>
      </c>
      <c r="J2364" s="88">
        <v>0</v>
      </c>
      <c r="K2364" s="87">
        <v>0</v>
      </c>
      <c r="L2364" s="88">
        <v>0</v>
      </c>
      <c r="M2364" s="87">
        <v>0</v>
      </c>
      <c r="N2364" s="88">
        <v>0</v>
      </c>
      <c r="O2364" s="87">
        <v>0</v>
      </c>
      <c r="P2364" s="88">
        <v>3.4664681151803194</v>
      </c>
      <c r="Q2364" s="87">
        <v>4.0000000000000053</v>
      </c>
      <c r="R2364" s="88">
        <v>4.0000000000000053</v>
      </c>
      <c r="S2364" s="87">
        <v>4.0000000000000053</v>
      </c>
      <c r="T2364" s="88">
        <v>2.0333333333333332</v>
      </c>
      <c r="U2364" s="87">
        <v>0</v>
      </c>
      <c r="V2364" s="88">
        <v>1.2288898990458013</v>
      </c>
      <c r="W2364" s="87">
        <v>3.5246669406604871</v>
      </c>
      <c r="X2364" s="88">
        <v>0</v>
      </c>
      <c r="Y2364" s="87">
        <v>0</v>
      </c>
      <c r="Z2364" s="88">
        <v>0</v>
      </c>
      <c r="AA2364" s="87">
        <v>0</v>
      </c>
      <c r="AB2364" s="88">
        <v>0</v>
      </c>
      <c r="AC2364" s="58"/>
      <c r="AD2364" s="59">
        <f t="shared" si="49"/>
        <v>22.253358288219957</v>
      </c>
      <c r="AE2364" s="58"/>
    </row>
    <row r="2365" spans="2:31" x14ac:dyDescent="0.3">
      <c r="B2365" s="4" t="s">
        <v>184</v>
      </c>
      <c r="C2365" s="4"/>
      <c r="D2365" s="4"/>
      <c r="E2365" s="87">
        <v>0</v>
      </c>
      <c r="F2365" s="88">
        <v>0</v>
      </c>
      <c r="G2365" s="87">
        <v>0</v>
      </c>
      <c r="H2365" s="88">
        <v>0</v>
      </c>
      <c r="I2365" s="87">
        <v>0</v>
      </c>
      <c r="J2365" s="88">
        <v>0</v>
      </c>
      <c r="K2365" s="87">
        <v>0</v>
      </c>
      <c r="L2365" s="88">
        <v>0</v>
      </c>
      <c r="M2365" s="87">
        <v>0.26249999999999996</v>
      </c>
      <c r="N2365" s="88">
        <v>0</v>
      </c>
      <c r="O2365" s="87">
        <v>1.9666666666666668</v>
      </c>
      <c r="P2365" s="88">
        <v>4.0000000000000053</v>
      </c>
      <c r="Q2365" s="87">
        <v>3.4662343684066399</v>
      </c>
      <c r="R2365" s="88">
        <v>0</v>
      </c>
      <c r="S2365" s="87">
        <v>1.799916153563663</v>
      </c>
      <c r="T2365" s="88">
        <v>2.0333333333333332</v>
      </c>
      <c r="U2365" s="87">
        <v>0</v>
      </c>
      <c r="V2365" s="88">
        <v>0</v>
      </c>
      <c r="W2365" s="87">
        <v>0</v>
      </c>
      <c r="X2365" s="88">
        <v>0</v>
      </c>
      <c r="Y2365" s="87">
        <v>0</v>
      </c>
      <c r="Z2365" s="88">
        <v>0</v>
      </c>
      <c r="AA2365" s="87">
        <v>0</v>
      </c>
      <c r="AB2365" s="88">
        <v>0</v>
      </c>
      <c r="AC2365" s="58"/>
      <c r="AD2365" s="59">
        <f t="shared" si="49"/>
        <v>13.528650521970308</v>
      </c>
      <c r="AE2365" s="58"/>
    </row>
    <row r="2366" spans="2:31" x14ac:dyDescent="0.3">
      <c r="B2366" s="4" t="s">
        <v>191</v>
      </c>
      <c r="C2366" s="4"/>
      <c r="D2366" s="4"/>
      <c r="E2366" s="87">
        <v>0</v>
      </c>
      <c r="F2366" s="88">
        <v>0</v>
      </c>
      <c r="G2366" s="87">
        <v>0</v>
      </c>
      <c r="H2366" s="88">
        <v>0</v>
      </c>
      <c r="I2366" s="87">
        <v>0</v>
      </c>
      <c r="J2366" s="88">
        <v>0</v>
      </c>
      <c r="K2366" s="87">
        <v>0</v>
      </c>
      <c r="L2366" s="88">
        <v>0</v>
      </c>
      <c r="M2366" s="87">
        <v>9.1005009412765486E-2</v>
      </c>
      <c r="N2366" s="88">
        <v>0.1990500013033549</v>
      </c>
      <c r="O2366" s="87">
        <v>0.19796668092409767</v>
      </c>
      <c r="P2366" s="88">
        <v>0.2044250190258026</v>
      </c>
      <c r="Q2366" s="87">
        <v>0.21096669236818949</v>
      </c>
      <c r="R2366" s="88">
        <v>0.2066083868344625</v>
      </c>
      <c r="S2366" s="87">
        <v>0.20098336736361189</v>
      </c>
      <c r="T2366" s="88">
        <v>0.21183334589004515</v>
      </c>
      <c r="U2366" s="87">
        <v>0.21769791642824812</v>
      </c>
      <c r="V2366" s="88">
        <v>0.20894791086514788</v>
      </c>
      <c r="W2366" s="87">
        <v>0.15096873839696248</v>
      </c>
      <c r="X2366" s="88">
        <v>0</v>
      </c>
      <c r="Y2366" s="87">
        <v>0</v>
      </c>
      <c r="Z2366" s="88">
        <v>0</v>
      </c>
      <c r="AA2366" s="87">
        <v>0</v>
      </c>
      <c r="AB2366" s="88">
        <v>0</v>
      </c>
      <c r="AC2366" s="58"/>
      <c r="AD2366" s="59">
        <f t="shared" si="49"/>
        <v>2.1004530688126883</v>
      </c>
      <c r="AE2366" s="58"/>
    </row>
    <row r="2367" spans="2:31" x14ac:dyDescent="0.3">
      <c r="B2367" s="4" t="s">
        <v>232</v>
      </c>
      <c r="C2367" s="4"/>
      <c r="D2367" s="4"/>
      <c r="E2367" s="87">
        <v>0</v>
      </c>
      <c r="F2367" s="88">
        <v>0</v>
      </c>
      <c r="G2367" s="87">
        <v>0</v>
      </c>
      <c r="H2367" s="88">
        <v>0</v>
      </c>
      <c r="I2367" s="87">
        <v>0</v>
      </c>
      <c r="J2367" s="88">
        <v>0</v>
      </c>
      <c r="K2367" s="87">
        <v>0</v>
      </c>
      <c r="L2367" s="88">
        <v>0</v>
      </c>
      <c r="M2367" s="87">
        <v>0</v>
      </c>
      <c r="N2367" s="88">
        <v>0</v>
      </c>
      <c r="O2367" s="87">
        <v>0</v>
      </c>
      <c r="P2367" s="88">
        <v>0</v>
      </c>
      <c r="Q2367" s="87">
        <v>0</v>
      </c>
      <c r="R2367" s="88">
        <v>0</v>
      </c>
      <c r="S2367" s="87">
        <v>0</v>
      </c>
      <c r="T2367" s="88">
        <v>0</v>
      </c>
      <c r="U2367" s="87">
        <v>0</v>
      </c>
      <c r="V2367" s="88">
        <v>0</v>
      </c>
      <c r="W2367" s="87">
        <v>0</v>
      </c>
      <c r="X2367" s="88">
        <v>0</v>
      </c>
      <c r="Y2367" s="87">
        <v>0</v>
      </c>
      <c r="Z2367" s="88">
        <v>0</v>
      </c>
      <c r="AA2367" s="87">
        <v>0</v>
      </c>
      <c r="AB2367" s="88">
        <v>0</v>
      </c>
      <c r="AC2367" s="58"/>
      <c r="AD2367" s="59">
        <f t="shared" si="49"/>
        <v>0</v>
      </c>
      <c r="AE2367" s="58"/>
    </row>
    <row r="2368" spans="2:31" x14ac:dyDescent="0.3">
      <c r="B2368" s="4" t="s">
        <v>233</v>
      </c>
      <c r="C2368" s="4"/>
      <c r="D2368" s="4"/>
      <c r="E2368" s="87">
        <v>0</v>
      </c>
      <c r="F2368" s="88">
        <v>0</v>
      </c>
      <c r="G2368" s="87">
        <v>0</v>
      </c>
      <c r="H2368" s="88">
        <v>0</v>
      </c>
      <c r="I2368" s="87">
        <v>0</v>
      </c>
      <c r="J2368" s="88">
        <v>0</v>
      </c>
      <c r="K2368" s="87">
        <v>0</v>
      </c>
      <c r="L2368" s="88">
        <v>0</v>
      </c>
      <c r="M2368" s="87">
        <v>0</v>
      </c>
      <c r="N2368" s="88">
        <v>0</v>
      </c>
      <c r="O2368" s="87">
        <v>0</v>
      </c>
      <c r="P2368" s="88">
        <v>0</v>
      </c>
      <c r="Q2368" s="87">
        <v>0</v>
      </c>
      <c r="R2368" s="88">
        <v>0</v>
      </c>
      <c r="S2368" s="87">
        <v>0</v>
      </c>
      <c r="T2368" s="88">
        <v>0</v>
      </c>
      <c r="U2368" s="87">
        <v>0</v>
      </c>
      <c r="V2368" s="88">
        <v>0</v>
      </c>
      <c r="W2368" s="87">
        <v>0</v>
      </c>
      <c r="X2368" s="88">
        <v>0</v>
      </c>
      <c r="Y2368" s="87">
        <v>0</v>
      </c>
      <c r="Z2368" s="88">
        <v>0</v>
      </c>
      <c r="AA2368" s="87">
        <v>0</v>
      </c>
      <c r="AB2368" s="88">
        <v>0</v>
      </c>
      <c r="AC2368" s="58"/>
      <c r="AD2368" s="59">
        <f t="shared" si="49"/>
        <v>0</v>
      </c>
      <c r="AE2368" s="58"/>
    </row>
    <row r="2369" spans="2:31" x14ac:dyDescent="0.3">
      <c r="B2369" s="4" t="s">
        <v>234</v>
      </c>
      <c r="C2369" s="4"/>
      <c r="D2369" s="4"/>
      <c r="E2369" s="87">
        <v>0</v>
      </c>
      <c r="F2369" s="88">
        <v>0</v>
      </c>
      <c r="G2369" s="87">
        <v>0</v>
      </c>
      <c r="H2369" s="88">
        <v>0</v>
      </c>
      <c r="I2369" s="87">
        <v>0</v>
      </c>
      <c r="J2369" s="88">
        <v>0</v>
      </c>
      <c r="K2369" s="87">
        <v>0</v>
      </c>
      <c r="L2369" s="88">
        <v>0</v>
      </c>
      <c r="M2369" s="87">
        <v>0</v>
      </c>
      <c r="N2369" s="88">
        <v>0</v>
      </c>
      <c r="O2369" s="87">
        <v>0</v>
      </c>
      <c r="P2369" s="88">
        <v>0</v>
      </c>
      <c r="Q2369" s="87">
        <v>0</v>
      </c>
      <c r="R2369" s="88">
        <v>0</v>
      </c>
      <c r="S2369" s="87">
        <v>0</v>
      </c>
      <c r="T2369" s="88">
        <v>0</v>
      </c>
      <c r="U2369" s="87">
        <v>0</v>
      </c>
      <c r="V2369" s="88">
        <v>0</v>
      </c>
      <c r="W2369" s="87">
        <v>0</v>
      </c>
      <c r="X2369" s="88">
        <v>0</v>
      </c>
      <c r="Y2369" s="87">
        <v>0</v>
      </c>
      <c r="Z2369" s="88">
        <v>0</v>
      </c>
      <c r="AA2369" s="87">
        <v>0</v>
      </c>
      <c r="AB2369" s="88">
        <v>0</v>
      </c>
      <c r="AC2369" s="58"/>
      <c r="AD2369" s="59">
        <f t="shared" si="49"/>
        <v>0</v>
      </c>
      <c r="AE2369" s="58"/>
    </row>
    <row r="2370" spans="2:31" x14ac:dyDescent="0.3">
      <c r="B2370" s="4" t="s">
        <v>182</v>
      </c>
      <c r="C2370" s="4"/>
      <c r="D2370" s="4"/>
      <c r="E2370" s="87">
        <v>0</v>
      </c>
      <c r="F2370" s="88">
        <v>0</v>
      </c>
      <c r="G2370" s="87">
        <v>0</v>
      </c>
      <c r="H2370" s="88">
        <v>0</v>
      </c>
      <c r="I2370" s="87">
        <v>0</v>
      </c>
      <c r="J2370" s="88">
        <v>0</v>
      </c>
      <c r="K2370" s="87">
        <v>0</v>
      </c>
      <c r="L2370" s="88">
        <v>0</v>
      </c>
      <c r="M2370" s="87">
        <v>0</v>
      </c>
      <c r="N2370" s="88">
        <v>0</v>
      </c>
      <c r="O2370" s="87">
        <v>0</v>
      </c>
      <c r="P2370" s="88">
        <v>0</v>
      </c>
      <c r="Q2370" s="87">
        <v>0</v>
      </c>
      <c r="R2370" s="88">
        <v>0</v>
      </c>
      <c r="S2370" s="87">
        <v>0</v>
      </c>
      <c r="T2370" s="88">
        <v>0</v>
      </c>
      <c r="U2370" s="87">
        <v>0</v>
      </c>
      <c r="V2370" s="88">
        <v>0</v>
      </c>
      <c r="W2370" s="87">
        <v>0</v>
      </c>
      <c r="X2370" s="88">
        <v>0</v>
      </c>
      <c r="Y2370" s="87">
        <v>0</v>
      </c>
      <c r="Z2370" s="88">
        <v>0</v>
      </c>
      <c r="AA2370" s="87">
        <v>0</v>
      </c>
      <c r="AB2370" s="88">
        <v>0</v>
      </c>
      <c r="AC2370" s="58"/>
      <c r="AD2370" s="59">
        <f t="shared" si="49"/>
        <v>0</v>
      </c>
      <c r="AE2370" s="58"/>
    </row>
    <row r="2371" spans="2:31" x14ac:dyDescent="0.3">
      <c r="B2371" s="4" t="s">
        <v>250</v>
      </c>
      <c r="C2371" s="4"/>
      <c r="D2371" s="4"/>
      <c r="E2371" s="87">
        <v>0</v>
      </c>
      <c r="F2371" s="88">
        <v>0</v>
      </c>
      <c r="G2371" s="87">
        <v>0</v>
      </c>
      <c r="H2371" s="88">
        <v>0</v>
      </c>
      <c r="I2371" s="87">
        <v>0</v>
      </c>
      <c r="J2371" s="88">
        <v>0</v>
      </c>
      <c r="K2371" s="87">
        <v>0</v>
      </c>
      <c r="L2371" s="88">
        <v>0</v>
      </c>
      <c r="M2371" s="87">
        <v>0</v>
      </c>
      <c r="N2371" s="88">
        <v>0</v>
      </c>
      <c r="O2371" s="87">
        <v>0</v>
      </c>
      <c r="P2371" s="88">
        <v>0</v>
      </c>
      <c r="Q2371" s="87">
        <v>0</v>
      </c>
      <c r="R2371" s="88">
        <v>0</v>
      </c>
      <c r="S2371" s="87">
        <v>0</v>
      </c>
      <c r="T2371" s="88">
        <v>0</v>
      </c>
      <c r="U2371" s="87">
        <v>0</v>
      </c>
      <c r="V2371" s="88">
        <v>0</v>
      </c>
      <c r="W2371" s="87">
        <v>0</v>
      </c>
      <c r="X2371" s="88">
        <v>0</v>
      </c>
      <c r="Y2371" s="87">
        <v>0</v>
      </c>
      <c r="Z2371" s="88">
        <v>0</v>
      </c>
      <c r="AA2371" s="87">
        <v>0</v>
      </c>
      <c r="AB2371" s="88">
        <v>0</v>
      </c>
      <c r="AC2371" s="58"/>
      <c r="AD2371" s="59">
        <f t="shared" si="49"/>
        <v>0</v>
      </c>
      <c r="AE2371" s="58"/>
    </row>
    <row r="2372" spans="2:31" x14ac:dyDescent="0.3">
      <c r="B2372" s="4" t="s">
        <v>235</v>
      </c>
      <c r="C2372" s="4"/>
      <c r="D2372" s="4"/>
      <c r="E2372" s="87">
        <v>0</v>
      </c>
      <c r="F2372" s="88">
        <v>0</v>
      </c>
      <c r="G2372" s="87">
        <v>0</v>
      </c>
      <c r="H2372" s="88">
        <v>0</v>
      </c>
      <c r="I2372" s="87">
        <v>0</v>
      </c>
      <c r="J2372" s="88">
        <v>0</v>
      </c>
      <c r="K2372" s="87">
        <v>0</v>
      </c>
      <c r="L2372" s="88">
        <v>0</v>
      </c>
      <c r="M2372" s="87">
        <v>0</v>
      </c>
      <c r="N2372" s="88">
        <v>0</v>
      </c>
      <c r="O2372" s="87">
        <v>0</v>
      </c>
      <c r="P2372" s="88">
        <v>0</v>
      </c>
      <c r="Q2372" s="87">
        <v>0</v>
      </c>
      <c r="R2372" s="88">
        <v>0</v>
      </c>
      <c r="S2372" s="87">
        <v>0</v>
      </c>
      <c r="T2372" s="88">
        <v>0</v>
      </c>
      <c r="U2372" s="87">
        <v>0</v>
      </c>
      <c r="V2372" s="88">
        <v>0</v>
      </c>
      <c r="W2372" s="87">
        <v>0</v>
      </c>
      <c r="X2372" s="88">
        <v>0</v>
      </c>
      <c r="Y2372" s="87">
        <v>0</v>
      </c>
      <c r="Z2372" s="88">
        <v>0</v>
      </c>
      <c r="AA2372" s="87">
        <v>0</v>
      </c>
      <c r="AB2372" s="88">
        <v>0</v>
      </c>
      <c r="AC2372" s="58"/>
      <c r="AD2372" s="59">
        <f t="shared" si="49"/>
        <v>0</v>
      </c>
      <c r="AE2372" s="58"/>
    </row>
    <row r="2373" spans="2:31" x14ac:dyDescent="0.3">
      <c r="B2373" s="4" t="s">
        <v>236</v>
      </c>
      <c r="C2373" s="4"/>
      <c r="D2373" s="4"/>
      <c r="E2373" s="87">
        <v>0</v>
      </c>
      <c r="F2373" s="88">
        <v>0</v>
      </c>
      <c r="G2373" s="87">
        <v>0</v>
      </c>
      <c r="H2373" s="88">
        <v>0</v>
      </c>
      <c r="I2373" s="87">
        <v>0</v>
      </c>
      <c r="J2373" s="88">
        <v>0</v>
      </c>
      <c r="K2373" s="87">
        <v>0</v>
      </c>
      <c r="L2373" s="88">
        <v>0</v>
      </c>
      <c r="M2373" s="87">
        <v>0</v>
      </c>
      <c r="N2373" s="88">
        <v>0</v>
      </c>
      <c r="O2373" s="87">
        <v>2.9166666666666672E-3</v>
      </c>
      <c r="P2373" s="88">
        <v>0</v>
      </c>
      <c r="Q2373" s="87">
        <v>0</v>
      </c>
      <c r="R2373" s="88">
        <v>2.8222222222222221E-3</v>
      </c>
      <c r="S2373" s="87">
        <v>0</v>
      </c>
      <c r="T2373" s="88">
        <v>0</v>
      </c>
      <c r="U2373" s="87">
        <v>3.4999999999999992E-3</v>
      </c>
      <c r="V2373" s="88">
        <v>0</v>
      </c>
      <c r="W2373" s="87">
        <v>0</v>
      </c>
      <c r="X2373" s="88">
        <v>0</v>
      </c>
      <c r="Y2373" s="87">
        <v>0</v>
      </c>
      <c r="Z2373" s="88">
        <v>0</v>
      </c>
      <c r="AA2373" s="87">
        <v>0</v>
      </c>
      <c r="AB2373" s="88">
        <v>0</v>
      </c>
      <c r="AC2373" s="58"/>
      <c r="AD2373" s="59">
        <f t="shared" si="49"/>
        <v>9.2388888888888885E-3</v>
      </c>
      <c r="AE2373" s="58"/>
    </row>
    <row r="2374" spans="2:31" x14ac:dyDescent="0.3">
      <c r="B2374" s="4" t="s">
        <v>298</v>
      </c>
      <c r="C2374" s="4"/>
      <c r="D2374" s="4"/>
      <c r="E2374" s="87">
        <v>0</v>
      </c>
      <c r="F2374" s="88">
        <v>0</v>
      </c>
      <c r="G2374" s="87">
        <v>0</v>
      </c>
      <c r="H2374" s="88">
        <v>0</v>
      </c>
      <c r="I2374" s="87">
        <v>0</v>
      </c>
      <c r="J2374" s="88">
        <v>0</v>
      </c>
      <c r="K2374" s="87">
        <v>0</v>
      </c>
      <c r="L2374" s="88">
        <v>0</v>
      </c>
      <c r="M2374" s="87">
        <v>0</v>
      </c>
      <c r="N2374" s="88">
        <v>0</v>
      </c>
      <c r="O2374" s="87">
        <v>0</v>
      </c>
      <c r="P2374" s="88">
        <v>0</v>
      </c>
      <c r="Q2374" s="87">
        <v>0</v>
      </c>
      <c r="R2374" s="88">
        <v>0</v>
      </c>
      <c r="S2374" s="87">
        <v>0</v>
      </c>
      <c r="T2374" s="88">
        <v>0</v>
      </c>
      <c r="U2374" s="87">
        <v>0</v>
      </c>
      <c r="V2374" s="88">
        <v>0</v>
      </c>
      <c r="W2374" s="87">
        <v>0</v>
      </c>
      <c r="X2374" s="88">
        <v>0</v>
      </c>
      <c r="Y2374" s="87">
        <v>0</v>
      </c>
      <c r="Z2374" s="88">
        <v>0</v>
      </c>
      <c r="AA2374" s="87">
        <v>0</v>
      </c>
      <c r="AB2374" s="88">
        <v>0</v>
      </c>
      <c r="AC2374" s="58"/>
      <c r="AD2374" s="59">
        <f t="shared" si="49"/>
        <v>0</v>
      </c>
      <c r="AE2374" s="58"/>
    </row>
    <row r="2375" spans="2:31" x14ac:dyDescent="0.3">
      <c r="B2375" s="4" t="s">
        <v>185</v>
      </c>
      <c r="C2375" s="4"/>
      <c r="D2375" s="4"/>
      <c r="E2375" s="87">
        <v>0</v>
      </c>
      <c r="F2375" s="88">
        <v>0</v>
      </c>
      <c r="G2375" s="87">
        <v>0</v>
      </c>
      <c r="H2375" s="88">
        <v>0</v>
      </c>
      <c r="I2375" s="87">
        <v>0</v>
      </c>
      <c r="J2375" s="88">
        <v>0</v>
      </c>
      <c r="K2375" s="87">
        <v>0</v>
      </c>
      <c r="L2375" s="88">
        <v>0</v>
      </c>
      <c r="M2375" s="87">
        <v>0</v>
      </c>
      <c r="N2375" s="88">
        <v>0</v>
      </c>
      <c r="O2375" s="87">
        <v>0</v>
      </c>
      <c r="P2375" s="88">
        <v>0</v>
      </c>
      <c r="Q2375" s="87">
        <v>0</v>
      </c>
      <c r="R2375" s="88">
        <v>0</v>
      </c>
      <c r="S2375" s="87">
        <v>0</v>
      </c>
      <c r="T2375" s="88">
        <v>0</v>
      </c>
      <c r="U2375" s="87">
        <v>0</v>
      </c>
      <c r="V2375" s="88">
        <v>0</v>
      </c>
      <c r="W2375" s="87">
        <v>0</v>
      </c>
      <c r="X2375" s="88">
        <v>0</v>
      </c>
      <c r="Y2375" s="87">
        <v>0</v>
      </c>
      <c r="Z2375" s="88">
        <v>0</v>
      </c>
      <c r="AA2375" s="87">
        <v>0</v>
      </c>
      <c r="AB2375" s="88">
        <v>0</v>
      </c>
      <c r="AC2375" s="58"/>
      <c r="AD2375" s="59">
        <f t="shared" si="49"/>
        <v>0</v>
      </c>
      <c r="AE2375" s="58"/>
    </row>
    <row r="2376" spans="2:31" x14ac:dyDescent="0.3">
      <c r="B2376" s="4" t="s">
        <v>186</v>
      </c>
      <c r="C2376" s="4"/>
      <c r="D2376" s="4"/>
      <c r="E2376" s="87">
        <v>0</v>
      </c>
      <c r="F2376" s="88">
        <v>0</v>
      </c>
      <c r="G2376" s="87">
        <v>0</v>
      </c>
      <c r="H2376" s="88">
        <v>0</v>
      </c>
      <c r="I2376" s="87">
        <v>0</v>
      </c>
      <c r="J2376" s="88">
        <v>0</v>
      </c>
      <c r="K2376" s="87">
        <v>0</v>
      </c>
      <c r="L2376" s="88">
        <v>0</v>
      </c>
      <c r="M2376" s="87">
        <v>0</v>
      </c>
      <c r="N2376" s="88">
        <v>0</v>
      </c>
      <c r="O2376" s="87">
        <v>0</v>
      </c>
      <c r="P2376" s="88">
        <v>0</v>
      </c>
      <c r="Q2376" s="87">
        <v>0</v>
      </c>
      <c r="R2376" s="88">
        <v>0</v>
      </c>
      <c r="S2376" s="87">
        <v>0</v>
      </c>
      <c r="T2376" s="88">
        <v>0</v>
      </c>
      <c r="U2376" s="87">
        <v>0</v>
      </c>
      <c r="V2376" s="88">
        <v>0</v>
      </c>
      <c r="W2376" s="87">
        <v>0</v>
      </c>
      <c r="X2376" s="88">
        <v>0</v>
      </c>
      <c r="Y2376" s="87">
        <v>0</v>
      </c>
      <c r="Z2376" s="88">
        <v>0</v>
      </c>
      <c r="AA2376" s="87">
        <v>0</v>
      </c>
      <c r="AB2376" s="88">
        <v>0</v>
      </c>
      <c r="AC2376" s="58"/>
      <c r="AD2376" s="59">
        <f t="shared" si="49"/>
        <v>0</v>
      </c>
      <c r="AE2376" s="58"/>
    </row>
    <row r="2377" spans="2:31" x14ac:dyDescent="0.3">
      <c r="B2377" s="4" t="s">
        <v>170</v>
      </c>
      <c r="C2377" s="4"/>
      <c r="D2377" s="4"/>
      <c r="E2377" s="87">
        <v>0</v>
      </c>
      <c r="F2377" s="88">
        <v>0</v>
      </c>
      <c r="G2377" s="87">
        <v>0</v>
      </c>
      <c r="H2377" s="88">
        <v>0</v>
      </c>
      <c r="I2377" s="87">
        <v>0</v>
      </c>
      <c r="J2377" s="88">
        <v>0</v>
      </c>
      <c r="K2377" s="87">
        <v>0</v>
      </c>
      <c r="L2377" s="88">
        <v>0</v>
      </c>
      <c r="M2377" s="87">
        <v>0</v>
      </c>
      <c r="N2377" s="88">
        <v>0</v>
      </c>
      <c r="O2377" s="87">
        <v>0</v>
      </c>
      <c r="P2377" s="88">
        <v>0</v>
      </c>
      <c r="Q2377" s="87">
        <v>0</v>
      </c>
      <c r="R2377" s="88">
        <v>0</v>
      </c>
      <c r="S2377" s="87">
        <v>0</v>
      </c>
      <c r="T2377" s="88">
        <v>0</v>
      </c>
      <c r="U2377" s="87">
        <v>0</v>
      </c>
      <c r="V2377" s="88">
        <v>0</v>
      </c>
      <c r="W2377" s="87">
        <v>0</v>
      </c>
      <c r="X2377" s="88">
        <v>0</v>
      </c>
      <c r="Y2377" s="87">
        <v>0</v>
      </c>
      <c r="Z2377" s="88">
        <v>0</v>
      </c>
      <c r="AA2377" s="87">
        <v>0</v>
      </c>
      <c r="AB2377" s="88">
        <v>0</v>
      </c>
      <c r="AC2377" s="58"/>
      <c r="AD2377" s="59">
        <f t="shared" si="49"/>
        <v>0</v>
      </c>
      <c r="AE2377" s="58"/>
    </row>
    <row r="2378" spans="2:31" x14ac:dyDescent="0.3">
      <c r="B2378" s="4" t="s">
        <v>171</v>
      </c>
      <c r="C2378" s="4"/>
      <c r="D2378" s="4"/>
      <c r="E2378" s="87">
        <v>0</v>
      </c>
      <c r="F2378" s="88">
        <v>0</v>
      </c>
      <c r="G2378" s="87">
        <v>0</v>
      </c>
      <c r="H2378" s="88">
        <v>0</v>
      </c>
      <c r="I2378" s="87">
        <v>0</v>
      </c>
      <c r="J2378" s="88">
        <v>0</v>
      </c>
      <c r="K2378" s="87">
        <v>0</v>
      </c>
      <c r="L2378" s="88">
        <v>0</v>
      </c>
      <c r="M2378" s="87">
        <v>0</v>
      </c>
      <c r="N2378" s="88">
        <v>0</v>
      </c>
      <c r="O2378" s="87">
        <v>0</v>
      </c>
      <c r="P2378" s="88">
        <v>0</v>
      </c>
      <c r="Q2378" s="87">
        <v>0</v>
      </c>
      <c r="R2378" s="88">
        <v>0</v>
      </c>
      <c r="S2378" s="87">
        <v>0</v>
      </c>
      <c r="T2378" s="88">
        <v>0</v>
      </c>
      <c r="U2378" s="87">
        <v>0</v>
      </c>
      <c r="V2378" s="88">
        <v>0</v>
      </c>
      <c r="W2378" s="87">
        <v>0</v>
      </c>
      <c r="X2378" s="88">
        <v>0</v>
      </c>
      <c r="Y2378" s="87">
        <v>0</v>
      </c>
      <c r="Z2378" s="88">
        <v>0</v>
      </c>
      <c r="AA2378" s="87">
        <v>0</v>
      </c>
      <c r="AB2378" s="88">
        <v>0</v>
      </c>
      <c r="AC2378" s="58"/>
      <c r="AD2378" s="59">
        <f t="shared" si="49"/>
        <v>0</v>
      </c>
      <c r="AE2378" s="58"/>
    </row>
    <row r="2379" spans="2:31" x14ac:dyDescent="0.3">
      <c r="B2379" s="4" t="s">
        <v>172</v>
      </c>
      <c r="C2379" s="4"/>
      <c r="D2379" s="4"/>
      <c r="E2379" s="87">
        <v>0</v>
      </c>
      <c r="F2379" s="88">
        <v>0</v>
      </c>
      <c r="G2379" s="87">
        <v>0</v>
      </c>
      <c r="H2379" s="88">
        <v>0</v>
      </c>
      <c r="I2379" s="87">
        <v>0</v>
      </c>
      <c r="J2379" s="88">
        <v>0</v>
      </c>
      <c r="K2379" s="87">
        <v>0</v>
      </c>
      <c r="L2379" s="88">
        <v>0</v>
      </c>
      <c r="M2379" s="87">
        <v>0</v>
      </c>
      <c r="N2379" s="88">
        <v>0</v>
      </c>
      <c r="O2379" s="87">
        <v>0</v>
      </c>
      <c r="P2379" s="88">
        <v>0</v>
      </c>
      <c r="Q2379" s="87">
        <v>0</v>
      </c>
      <c r="R2379" s="88">
        <v>0.21301960784313745</v>
      </c>
      <c r="S2379" s="87">
        <v>0.9823333333333335</v>
      </c>
      <c r="T2379" s="88">
        <v>0.64038562091503282</v>
      </c>
      <c r="U2379" s="87">
        <v>0.55357189542483676</v>
      </c>
      <c r="V2379" s="88">
        <v>1.3397908496732032</v>
      </c>
      <c r="W2379" s="87">
        <v>1.0069705882352944</v>
      </c>
      <c r="X2379" s="88">
        <v>0</v>
      </c>
      <c r="Y2379" s="87">
        <v>0</v>
      </c>
      <c r="Z2379" s="88">
        <v>0</v>
      </c>
      <c r="AA2379" s="87">
        <v>0</v>
      </c>
      <c r="AB2379" s="88">
        <v>0</v>
      </c>
      <c r="AC2379" s="58"/>
      <c r="AD2379" s="59">
        <f t="shared" si="49"/>
        <v>4.7360718954248382</v>
      </c>
      <c r="AE2379" s="58"/>
    </row>
    <row r="2380" spans="2:31" x14ac:dyDescent="0.3">
      <c r="B2380" s="4" t="s">
        <v>173</v>
      </c>
      <c r="C2380" s="4"/>
      <c r="D2380" s="4"/>
      <c r="E2380" s="87">
        <v>0</v>
      </c>
      <c r="F2380" s="88">
        <v>0</v>
      </c>
      <c r="G2380" s="87">
        <v>0</v>
      </c>
      <c r="H2380" s="88">
        <v>0</v>
      </c>
      <c r="I2380" s="87">
        <v>0</v>
      </c>
      <c r="J2380" s="88">
        <v>0</v>
      </c>
      <c r="K2380" s="87">
        <v>0</v>
      </c>
      <c r="L2380" s="88">
        <v>0</v>
      </c>
      <c r="M2380" s="87">
        <v>0</v>
      </c>
      <c r="N2380" s="88">
        <v>0</v>
      </c>
      <c r="O2380" s="87">
        <v>0</v>
      </c>
      <c r="P2380" s="88">
        <v>0</v>
      </c>
      <c r="Q2380" s="87">
        <v>0</v>
      </c>
      <c r="R2380" s="88">
        <v>0.45647058823529429</v>
      </c>
      <c r="S2380" s="87">
        <v>2.1050000000000004</v>
      </c>
      <c r="T2380" s="88">
        <v>1.3722549019607839</v>
      </c>
      <c r="U2380" s="87">
        <v>1.186225490196078</v>
      </c>
      <c r="V2380" s="88">
        <v>2.8709803921568633</v>
      </c>
      <c r="W2380" s="87">
        <v>2.1577941176470588</v>
      </c>
      <c r="X2380" s="88">
        <v>0</v>
      </c>
      <c r="Y2380" s="87">
        <v>0</v>
      </c>
      <c r="Z2380" s="88">
        <v>0</v>
      </c>
      <c r="AA2380" s="87">
        <v>0</v>
      </c>
      <c r="AB2380" s="88">
        <v>0</v>
      </c>
      <c r="AC2380" s="58"/>
      <c r="AD2380" s="59">
        <f t="shared" si="49"/>
        <v>10.148725490196078</v>
      </c>
      <c r="AE2380" s="58"/>
    </row>
    <row r="2381" spans="2:31" x14ac:dyDescent="0.3">
      <c r="B2381" s="4" t="s">
        <v>174</v>
      </c>
      <c r="C2381" s="4"/>
      <c r="D2381" s="4"/>
      <c r="E2381" s="87">
        <v>0</v>
      </c>
      <c r="F2381" s="88">
        <v>0</v>
      </c>
      <c r="G2381" s="87">
        <v>0</v>
      </c>
      <c r="H2381" s="88">
        <v>0</v>
      </c>
      <c r="I2381" s="87">
        <v>0</v>
      </c>
      <c r="J2381" s="88">
        <v>0</v>
      </c>
      <c r="K2381" s="87">
        <v>0</v>
      </c>
      <c r="L2381" s="88">
        <v>0</v>
      </c>
      <c r="M2381" s="87">
        <v>0</v>
      </c>
      <c r="N2381" s="88">
        <v>0</v>
      </c>
      <c r="O2381" s="87">
        <v>0</v>
      </c>
      <c r="P2381" s="88">
        <v>0</v>
      </c>
      <c r="Q2381" s="87">
        <v>0</v>
      </c>
      <c r="R2381" s="88">
        <v>0</v>
      </c>
      <c r="S2381" s="87">
        <v>0</v>
      </c>
      <c r="T2381" s="88">
        <v>0</v>
      </c>
      <c r="U2381" s="87">
        <v>0</v>
      </c>
      <c r="V2381" s="88">
        <v>0</v>
      </c>
      <c r="W2381" s="87">
        <v>0</v>
      </c>
      <c r="X2381" s="88">
        <v>0</v>
      </c>
      <c r="Y2381" s="87">
        <v>0</v>
      </c>
      <c r="Z2381" s="88">
        <v>0</v>
      </c>
      <c r="AA2381" s="87">
        <v>0</v>
      </c>
      <c r="AB2381" s="88">
        <v>0</v>
      </c>
      <c r="AC2381" s="58"/>
      <c r="AD2381" s="59">
        <f t="shared" si="49"/>
        <v>0</v>
      </c>
      <c r="AE2381" s="58"/>
    </row>
    <row r="2382" spans="2:31" x14ac:dyDescent="0.3">
      <c r="B2382" s="4" t="s">
        <v>194</v>
      </c>
      <c r="C2382" s="4"/>
      <c r="D2382" s="4"/>
      <c r="E2382" s="87">
        <v>0</v>
      </c>
      <c r="F2382" s="88">
        <v>0</v>
      </c>
      <c r="G2382" s="87">
        <v>0</v>
      </c>
      <c r="H2382" s="88">
        <v>0</v>
      </c>
      <c r="I2382" s="87">
        <v>0</v>
      </c>
      <c r="J2382" s="88">
        <v>0</v>
      </c>
      <c r="K2382" s="87">
        <v>0</v>
      </c>
      <c r="L2382" s="88">
        <v>0</v>
      </c>
      <c r="M2382" s="87">
        <v>0</v>
      </c>
      <c r="N2382" s="88">
        <v>0</v>
      </c>
      <c r="O2382" s="87">
        <v>0</v>
      </c>
      <c r="P2382" s="88">
        <v>0</v>
      </c>
      <c r="Q2382" s="87">
        <v>0</v>
      </c>
      <c r="R2382" s="88">
        <v>0</v>
      </c>
      <c r="S2382" s="87">
        <v>0</v>
      </c>
      <c r="T2382" s="88">
        <v>0</v>
      </c>
      <c r="U2382" s="87">
        <v>0</v>
      </c>
      <c r="V2382" s="88">
        <v>0</v>
      </c>
      <c r="W2382" s="87">
        <v>0</v>
      </c>
      <c r="X2382" s="88">
        <v>0</v>
      </c>
      <c r="Y2382" s="87">
        <v>0</v>
      </c>
      <c r="Z2382" s="88">
        <v>0</v>
      </c>
      <c r="AA2382" s="87">
        <v>0</v>
      </c>
      <c r="AB2382" s="88">
        <v>0</v>
      </c>
      <c r="AC2382" s="58"/>
      <c r="AD2382" s="59">
        <f t="shared" si="49"/>
        <v>0</v>
      </c>
      <c r="AE2382" s="58"/>
    </row>
    <row r="2383" spans="2:31" x14ac:dyDescent="0.3">
      <c r="B2383" s="4" t="s">
        <v>195</v>
      </c>
      <c r="C2383" s="4"/>
      <c r="D2383" s="4"/>
      <c r="E2383" s="87">
        <v>0</v>
      </c>
      <c r="F2383" s="88">
        <v>0</v>
      </c>
      <c r="G2383" s="87">
        <v>0</v>
      </c>
      <c r="H2383" s="88">
        <v>0</v>
      </c>
      <c r="I2383" s="87">
        <v>0</v>
      </c>
      <c r="J2383" s="88">
        <v>0</v>
      </c>
      <c r="K2383" s="87">
        <v>0</v>
      </c>
      <c r="L2383" s="88">
        <v>0</v>
      </c>
      <c r="M2383" s="87">
        <v>0</v>
      </c>
      <c r="N2383" s="88">
        <v>0</v>
      </c>
      <c r="O2383" s="87">
        <v>0</v>
      </c>
      <c r="P2383" s="88">
        <v>0</v>
      </c>
      <c r="Q2383" s="87">
        <v>0</v>
      </c>
      <c r="R2383" s="88">
        <v>0</v>
      </c>
      <c r="S2383" s="87">
        <v>0</v>
      </c>
      <c r="T2383" s="88">
        <v>0</v>
      </c>
      <c r="U2383" s="87">
        <v>0</v>
      </c>
      <c r="V2383" s="88">
        <v>0</v>
      </c>
      <c r="W2383" s="87">
        <v>0</v>
      </c>
      <c r="X2383" s="88">
        <v>0</v>
      </c>
      <c r="Y2383" s="87">
        <v>0</v>
      </c>
      <c r="Z2383" s="88">
        <v>0</v>
      </c>
      <c r="AA2383" s="87">
        <v>0</v>
      </c>
      <c r="AB2383" s="88">
        <v>0</v>
      </c>
      <c r="AC2383" s="58"/>
      <c r="AD2383" s="59">
        <f t="shared" si="49"/>
        <v>0</v>
      </c>
      <c r="AE2383" s="58"/>
    </row>
    <row r="2384" spans="2:31" x14ac:dyDescent="0.3">
      <c r="B2384" s="4" t="s">
        <v>153</v>
      </c>
      <c r="C2384" s="4"/>
      <c r="D2384" s="4"/>
      <c r="E2384" s="87">
        <v>0</v>
      </c>
      <c r="F2384" s="88">
        <v>0</v>
      </c>
      <c r="G2384" s="87">
        <v>0</v>
      </c>
      <c r="H2384" s="88">
        <v>0</v>
      </c>
      <c r="I2384" s="87">
        <v>0</v>
      </c>
      <c r="J2384" s="88">
        <v>0</v>
      </c>
      <c r="K2384" s="87">
        <v>0</v>
      </c>
      <c r="L2384" s="88">
        <v>0</v>
      </c>
      <c r="M2384" s="87">
        <v>4.9146521886189745E-2</v>
      </c>
      <c r="N2384" s="88">
        <v>9.8134485880533737E-2</v>
      </c>
      <c r="O2384" s="87">
        <v>9.7597646713256755E-2</v>
      </c>
      <c r="P2384" s="88">
        <v>0.12848074038823437</v>
      </c>
      <c r="Q2384" s="87">
        <v>0.28793378273646025</v>
      </c>
      <c r="R2384" s="88">
        <v>0.31494793891906736</v>
      </c>
      <c r="S2384" s="87">
        <v>0.33305575847625712</v>
      </c>
      <c r="T2384" s="88">
        <v>0.31065184672673529</v>
      </c>
      <c r="U2384" s="87">
        <v>0.29608407020568844</v>
      </c>
      <c r="V2384" s="88">
        <v>0.33732561667760208</v>
      </c>
      <c r="W2384" s="87">
        <v>0.29870849053064974</v>
      </c>
      <c r="X2384" s="88">
        <v>0</v>
      </c>
      <c r="Y2384" s="87">
        <v>0</v>
      </c>
      <c r="Z2384" s="88">
        <v>0</v>
      </c>
      <c r="AA2384" s="87">
        <v>0</v>
      </c>
      <c r="AB2384" s="88">
        <v>0</v>
      </c>
      <c r="AC2384" s="58"/>
      <c r="AD2384" s="59">
        <f t="shared" si="49"/>
        <v>2.5520668991406752</v>
      </c>
      <c r="AE2384" s="58"/>
    </row>
    <row r="2385" spans="2:31" x14ac:dyDescent="0.3">
      <c r="B2385" s="4" t="s">
        <v>154</v>
      </c>
      <c r="C2385" s="4"/>
      <c r="D2385" s="4"/>
      <c r="E2385" s="87">
        <v>0</v>
      </c>
      <c r="F2385" s="88">
        <v>0</v>
      </c>
      <c r="G2385" s="87">
        <v>0</v>
      </c>
      <c r="H2385" s="88">
        <v>0</v>
      </c>
      <c r="I2385" s="87">
        <v>0</v>
      </c>
      <c r="J2385" s="88">
        <v>0</v>
      </c>
      <c r="K2385" s="87">
        <v>0</v>
      </c>
      <c r="L2385" s="88">
        <v>0</v>
      </c>
      <c r="M2385" s="87">
        <v>0.12805704355239866</v>
      </c>
      <c r="N2385" s="88">
        <v>0.24902717669804886</v>
      </c>
      <c r="O2385" s="87">
        <v>0.20000092983245848</v>
      </c>
      <c r="P2385" s="88">
        <v>0.17915671666463209</v>
      </c>
      <c r="Q2385" s="87">
        <v>0.31089273293813063</v>
      </c>
      <c r="R2385" s="88">
        <v>0.30634305477142332</v>
      </c>
      <c r="S2385" s="87">
        <v>0.36210445562998445</v>
      </c>
      <c r="T2385" s="88">
        <v>0.40096532901128124</v>
      </c>
      <c r="U2385" s="87">
        <v>0.38647800286610912</v>
      </c>
      <c r="V2385" s="88">
        <v>0.37324825922648097</v>
      </c>
      <c r="W2385" s="87">
        <v>0.27125417391459139</v>
      </c>
      <c r="X2385" s="88">
        <v>0</v>
      </c>
      <c r="Y2385" s="87">
        <v>0</v>
      </c>
      <c r="Z2385" s="88">
        <v>0</v>
      </c>
      <c r="AA2385" s="87">
        <v>0</v>
      </c>
      <c r="AB2385" s="88">
        <v>0</v>
      </c>
      <c r="AC2385" s="58"/>
      <c r="AD2385" s="59">
        <f t="shared" si="49"/>
        <v>3.1675278751055389</v>
      </c>
      <c r="AE2385" s="58"/>
    </row>
    <row r="2386" spans="2:31" x14ac:dyDescent="0.3">
      <c r="B2386" s="4" t="s">
        <v>175</v>
      </c>
      <c r="C2386" s="4"/>
      <c r="D2386" s="4"/>
      <c r="E2386" s="87">
        <v>0</v>
      </c>
      <c r="F2386" s="88">
        <v>0</v>
      </c>
      <c r="G2386" s="87">
        <v>0</v>
      </c>
      <c r="H2386" s="88">
        <v>0</v>
      </c>
      <c r="I2386" s="87">
        <v>0</v>
      </c>
      <c r="J2386" s="88">
        <v>0</v>
      </c>
      <c r="K2386" s="87">
        <v>0</v>
      </c>
      <c r="L2386" s="88">
        <v>0</v>
      </c>
      <c r="M2386" s="87">
        <v>0</v>
      </c>
      <c r="N2386" s="88">
        <v>0</v>
      </c>
      <c r="O2386" s="87">
        <v>0</v>
      </c>
      <c r="P2386" s="88">
        <v>0</v>
      </c>
      <c r="Q2386" s="87">
        <v>0</v>
      </c>
      <c r="R2386" s="88">
        <v>0</v>
      </c>
      <c r="S2386" s="87">
        <v>0</v>
      </c>
      <c r="T2386" s="88">
        <v>0</v>
      </c>
      <c r="U2386" s="87">
        <v>0</v>
      </c>
      <c r="V2386" s="88">
        <v>0.21908719274732788</v>
      </c>
      <c r="W2386" s="87">
        <v>3.0023355642954508</v>
      </c>
      <c r="X2386" s="88">
        <v>0</v>
      </c>
      <c r="Y2386" s="87">
        <v>0</v>
      </c>
      <c r="Z2386" s="88">
        <v>0</v>
      </c>
      <c r="AA2386" s="87">
        <v>0</v>
      </c>
      <c r="AB2386" s="88">
        <v>0</v>
      </c>
      <c r="AC2386" s="58"/>
      <c r="AD2386" s="59">
        <f t="shared" si="49"/>
        <v>3.2214227570427787</v>
      </c>
      <c r="AE2386" s="58"/>
    </row>
    <row r="2387" spans="2:31" x14ac:dyDescent="0.3">
      <c r="B2387" s="4" t="s">
        <v>176</v>
      </c>
      <c r="C2387" s="4"/>
      <c r="D2387" s="4"/>
      <c r="E2387" s="87">
        <v>0</v>
      </c>
      <c r="F2387" s="88">
        <v>0</v>
      </c>
      <c r="G2387" s="87">
        <v>0</v>
      </c>
      <c r="H2387" s="88">
        <v>0</v>
      </c>
      <c r="I2387" s="87">
        <v>0</v>
      </c>
      <c r="J2387" s="88">
        <v>0</v>
      </c>
      <c r="K2387" s="87">
        <v>0</v>
      </c>
      <c r="L2387" s="88">
        <v>0</v>
      </c>
      <c r="M2387" s="87">
        <v>2.2297047377253576</v>
      </c>
      <c r="N2387" s="88">
        <v>2.4167635664343829</v>
      </c>
      <c r="O2387" s="87">
        <v>0</v>
      </c>
      <c r="P2387" s="88">
        <v>0</v>
      </c>
      <c r="Q2387" s="87">
        <v>0</v>
      </c>
      <c r="R2387" s="88">
        <v>0</v>
      </c>
      <c r="S2387" s="87">
        <v>0</v>
      </c>
      <c r="T2387" s="88">
        <v>1.5462333321571347</v>
      </c>
      <c r="U2387" s="87">
        <v>4.9999999999999991</v>
      </c>
      <c r="V2387" s="88">
        <v>8.2777777777777786</v>
      </c>
      <c r="W2387" s="87">
        <v>8.7500000000000053</v>
      </c>
      <c r="X2387" s="88">
        <v>0</v>
      </c>
      <c r="Y2387" s="87">
        <v>0</v>
      </c>
      <c r="Z2387" s="88">
        <v>0</v>
      </c>
      <c r="AA2387" s="87">
        <v>0</v>
      </c>
      <c r="AB2387" s="88">
        <v>0</v>
      </c>
      <c r="AC2387" s="58"/>
      <c r="AD2387" s="59">
        <f t="shared" si="49"/>
        <v>28.220479414094662</v>
      </c>
      <c r="AE2387" s="58"/>
    </row>
    <row r="2388" spans="2:31" x14ac:dyDescent="0.3">
      <c r="B2388" s="4" t="s">
        <v>177</v>
      </c>
      <c r="C2388" s="4"/>
      <c r="D2388" s="4"/>
      <c r="E2388" s="87">
        <v>0</v>
      </c>
      <c r="F2388" s="88">
        <v>0</v>
      </c>
      <c r="G2388" s="87">
        <v>0</v>
      </c>
      <c r="H2388" s="88">
        <v>0</v>
      </c>
      <c r="I2388" s="87">
        <v>0</v>
      </c>
      <c r="J2388" s="88">
        <v>0</v>
      </c>
      <c r="K2388" s="87">
        <v>0</v>
      </c>
      <c r="L2388" s="88">
        <v>0</v>
      </c>
      <c r="M2388" s="87">
        <v>0</v>
      </c>
      <c r="N2388" s="88">
        <v>0</v>
      </c>
      <c r="O2388" s="87">
        <v>0</v>
      </c>
      <c r="P2388" s="88">
        <v>0</v>
      </c>
      <c r="Q2388" s="87">
        <v>0</v>
      </c>
      <c r="R2388" s="88">
        <v>0</v>
      </c>
      <c r="S2388" s="87">
        <v>0</v>
      </c>
      <c r="T2388" s="88">
        <v>0</v>
      </c>
      <c r="U2388" s="87">
        <v>0</v>
      </c>
      <c r="V2388" s="88">
        <v>0.26362549817120573</v>
      </c>
      <c r="W2388" s="87">
        <v>4.2891139189402265</v>
      </c>
      <c r="X2388" s="88">
        <v>0</v>
      </c>
      <c r="Y2388" s="87">
        <v>0</v>
      </c>
      <c r="Z2388" s="88">
        <v>0</v>
      </c>
      <c r="AA2388" s="87">
        <v>0</v>
      </c>
      <c r="AB2388" s="88">
        <v>0</v>
      </c>
      <c r="AC2388" s="58"/>
      <c r="AD2388" s="59">
        <f t="shared" si="49"/>
        <v>4.5527394171114324</v>
      </c>
      <c r="AE2388" s="58"/>
    </row>
    <row r="2389" spans="2:31" x14ac:dyDescent="0.3">
      <c r="B2389" s="4" t="s">
        <v>212</v>
      </c>
      <c r="C2389" s="4"/>
      <c r="D2389" s="4"/>
      <c r="E2389" s="87">
        <v>0</v>
      </c>
      <c r="F2389" s="88">
        <v>0</v>
      </c>
      <c r="G2389" s="87">
        <v>0</v>
      </c>
      <c r="H2389" s="88">
        <v>0</v>
      </c>
      <c r="I2389" s="87">
        <v>0</v>
      </c>
      <c r="J2389" s="88">
        <v>0</v>
      </c>
      <c r="K2389" s="87">
        <v>0</v>
      </c>
      <c r="L2389" s="88">
        <v>0</v>
      </c>
      <c r="M2389" s="87">
        <v>0</v>
      </c>
      <c r="N2389" s="88">
        <v>0</v>
      </c>
      <c r="O2389" s="87">
        <v>0</v>
      </c>
      <c r="P2389" s="88">
        <v>0</v>
      </c>
      <c r="Q2389" s="87">
        <v>0</v>
      </c>
      <c r="R2389" s="88">
        <v>0</v>
      </c>
      <c r="S2389" s="87">
        <v>0</v>
      </c>
      <c r="T2389" s="88">
        <v>0</v>
      </c>
      <c r="U2389" s="87">
        <v>0</v>
      </c>
      <c r="V2389" s="88">
        <v>0</v>
      </c>
      <c r="W2389" s="87">
        <v>0</v>
      </c>
      <c r="X2389" s="88">
        <v>0</v>
      </c>
      <c r="Y2389" s="87">
        <v>0</v>
      </c>
      <c r="Z2389" s="88">
        <v>0</v>
      </c>
      <c r="AA2389" s="87">
        <v>0</v>
      </c>
      <c r="AB2389" s="88">
        <v>0</v>
      </c>
      <c r="AC2389" s="58"/>
      <c r="AD2389" s="59">
        <f t="shared" si="49"/>
        <v>0</v>
      </c>
      <c r="AE2389" s="58"/>
    </row>
    <row r="2390" spans="2:31" x14ac:dyDescent="0.3">
      <c r="B2390" s="4" t="s">
        <v>213</v>
      </c>
      <c r="C2390" s="4"/>
      <c r="D2390" s="4"/>
      <c r="E2390" s="87">
        <v>0</v>
      </c>
      <c r="F2390" s="88">
        <v>0</v>
      </c>
      <c r="G2390" s="87">
        <v>0</v>
      </c>
      <c r="H2390" s="88">
        <v>0</v>
      </c>
      <c r="I2390" s="87">
        <v>0</v>
      </c>
      <c r="J2390" s="88">
        <v>0</v>
      </c>
      <c r="K2390" s="87">
        <v>0</v>
      </c>
      <c r="L2390" s="88">
        <v>0</v>
      </c>
      <c r="M2390" s="87">
        <v>0</v>
      </c>
      <c r="N2390" s="88">
        <v>0</v>
      </c>
      <c r="O2390" s="87">
        <v>0</v>
      </c>
      <c r="P2390" s="88">
        <v>0</v>
      </c>
      <c r="Q2390" s="87">
        <v>0</v>
      </c>
      <c r="R2390" s="88">
        <v>0</v>
      </c>
      <c r="S2390" s="87">
        <v>0</v>
      </c>
      <c r="T2390" s="88">
        <v>0</v>
      </c>
      <c r="U2390" s="87">
        <v>0</v>
      </c>
      <c r="V2390" s="88">
        <v>0</v>
      </c>
      <c r="W2390" s="87">
        <v>0</v>
      </c>
      <c r="X2390" s="88">
        <v>0</v>
      </c>
      <c r="Y2390" s="87">
        <v>0</v>
      </c>
      <c r="Z2390" s="88">
        <v>0</v>
      </c>
      <c r="AA2390" s="87">
        <v>0</v>
      </c>
      <c r="AB2390" s="88">
        <v>0</v>
      </c>
      <c r="AC2390" s="58"/>
      <c r="AD2390" s="59">
        <f t="shared" si="49"/>
        <v>0</v>
      </c>
      <c r="AE2390" s="58"/>
    </row>
    <row r="2391" spans="2:31" x14ac:dyDescent="0.3">
      <c r="B2391" s="4" t="s">
        <v>214</v>
      </c>
      <c r="C2391" s="4"/>
      <c r="D2391" s="4"/>
      <c r="E2391" s="87">
        <v>0</v>
      </c>
      <c r="F2391" s="88">
        <v>0</v>
      </c>
      <c r="G2391" s="87">
        <v>0</v>
      </c>
      <c r="H2391" s="88">
        <v>0</v>
      </c>
      <c r="I2391" s="87">
        <v>0</v>
      </c>
      <c r="J2391" s="88">
        <v>0</v>
      </c>
      <c r="K2391" s="87">
        <v>0</v>
      </c>
      <c r="L2391" s="88">
        <v>0</v>
      </c>
      <c r="M2391" s="87">
        <v>0</v>
      </c>
      <c r="N2391" s="88">
        <v>0</v>
      </c>
      <c r="O2391" s="87">
        <v>0</v>
      </c>
      <c r="P2391" s="88">
        <v>0</v>
      </c>
      <c r="Q2391" s="87">
        <v>0</v>
      </c>
      <c r="R2391" s="88">
        <v>0</v>
      </c>
      <c r="S2391" s="87">
        <v>0</v>
      </c>
      <c r="T2391" s="88">
        <v>0</v>
      </c>
      <c r="U2391" s="87">
        <v>0</v>
      </c>
      <c r="V2391" s="88">
        <v>0</v>
      </c>
      <c r="W2391" s="87">
        <v>0</v>
      </c>
      <c r="X2391" s="88">
        <v>0</v>
      </c>
      <c r="Y2391" s="87">
        <v>0</v>
      </c>
      <c r="Z2391" s="88">
        <v>0</v>
      </c>
      <c r="AA2391" s="87">
        <v>0</v>
      </c>
      <c r="AB2391" s="88">
        <v>0</v>
      </c>
      <c r="AC2391" s="58"/>
      <c r="AD2391" s="59">
        <f t="shared" si="49"/>
        <v>0</v>
      </c>
      <c r="AE2391" s="58"/>
    </row>
    <row r="2392" spans="2:31" x14ac:dyDescent="0.3">
      <c r="B2392" s="4" t="s">
        <v>143</v>
      </c>
      <c r="C2392" s="4"/>
      <c r="D2392" s="4"/>
      <c r="E2392" s="87">
        <v>0</v>
      </c>
      <c r="F2392" s="88">
        <v>0</v>
      </c>
      <c r="G2392" s="87">
        <v>0</v>
      </c>
      <c r="H2392" s="88">
        <v>0</v>
      </c>
      <c r="I2392" s="87">
        <v>0</v>
      </c>
      <c r="J2392" s="88">
        <v>0</v>
      </c>
      <c r="K2392" s="87">
        <v>0</v>
      </c>
      <c r="L2392" s="88">
        <v>0</v>
      </c>
      <c r="M2392" s="87">
        <v>0</v>
      </c>
      <c r="N2392" s="88">
        <v>0</v>
      </c>
      <c r="O2392" s="87">
        <v>0</v>
      </c>
      <c r="P2392" s="88">
        <v>0</v>
      </c>
      <c r="Q2392" s="87">
        <v>0</v>
      </c>
      <c r="R2392" s="88">
        <v>0</v>
      </c>
      <c r="S2392" s="87">
        <v>0</v>
      </c>
      <c r="T2392" s="88">
        <v>0</v>
      </c>
      <c r="U2392" s="87">
        <v>0</v>
      </c>
      <c r="V2392" s="88">
        <v>0</v>
      </c>
      <c r="W2392" s="87">
        <v>0</v>
      </c>
      <c r="X2392" s="88">
        <v>0</v>
      </c>
      <c r="Y2392" s="87">
        <v>0</v>
      </c>
      <c r="Z2392" s="88">
        <v>0</v>
      </c>
      <c r="AA2392" s="87">
        <v>0</v>
      </c>
      <c r="AB2392" s="88">
        <v>0</v>
      </c>
      <c r="AC2392" s="58"/>
      <c r="AD2392" s="59">
        <f t="shared" si="49"/>
        <v>0</v>
      </c>
      <c r="AE2392" s="58"/>
    </row>
    <row r="2393" spans="2:31" x14ac:dyDescent="0.3">
      <c r="B2393" s="4" t="s">
        <v>144</v>
      </c>
      <c r="C2393" s="4"/>
      <c r="D2393" s="4"/>
      <c r="E2393" s="87">
        <v>0</v>
      </c>
      <c r="F2393" s="88">
        <v>0</v>
      </c>
      <c r="G2393" s="87">
        <v>0</v>
      </c>
      <c r="H2393" s="88">
        <v>0</v>
      </c>
      <c r="I2393" s="87">
        <v>0</v>
      </c>
      <c r="J2393" s="88">
        <v>0</v>
      </c>
      <c r="K2393" s="87">
        <v>0</v>
      </c>
      <c r="L2393" s="88">
        <v>0</v>
      </c>
      <c r="M2393" s="87">
        <v>0</v>
      </c>
      <c r="N2393" s="88">
        <v>0</v>
      </c>
      <c r="O2393" s="87">
        <v>0</v>
      </c>
      <c r="P2393" s="88">
        <v>0</v>
      </c>
      <c r="Q2393" s="87">
        <v>0</v>
      </c>
      <c r="R2393" s="88">
        <v>0</v>
      </c>
      <c r="S2393" s="87">
        <v>0</v>
      </c>
      <c r="T2393" s="88">
        <v>0</v>
      </c>
      <c r="U2393" s="87">
        <v>0</v>
      </c>
      <c r="V2393" s="88">
        <v>0</v>
      </c>
      <c r="W2393" s="87">
        <v>0</v>
      </c>
      <c r="X2393" s="88">
        <v>0</v>
      </c>
      <c r="Y2393" s="87">
        <v>0</v>
      </c>
      <c r="Z2393" s="88">
        <v>0</v>
      </c>
      <c r="AA2393" s="87">
        <v>0</v>
      </c>
      <c r="AB2393" s="88">
        <v>0</v>
      </c>
      <c r="AC2393" s="58"/>
      <c r="AD2393" s="59">
        <f t="shared" si="49"/>
        <v>0</v>
      </c>
      <c r="AE2393" s="58"/>
    </row>
    <row r="2394" spans="2:31" x14ac:dyDescent="0.3">
      <c r="B2394" s="4" t="s">
        <v>145</v>
      </c>
      <c r="C2394" s="4"/>
      <c r="D2394" s="4"/>
      <c r="E2394" s="87">
        <v>0</v>
      </c>
      <c r="F2394" s="88">
        <v>0</v>
      </c>
      <c r="G2394" s="87">
        <v>0</v>
      </c>
      <c r="H2394" s="88">
        <v>0</v>
      </c>
      <c r="I2394" s="87">
        <v>0</v>
      </c>
      <c r="J2394" s="88">
        <v>0</v>
      </c>
      <c r="K2394" s="87">
        <v>0</v>
      </c>
      <c r="L2394" s="88">
        <v>0</v>
      </c>
      <c r="M2394" s="87">
        <v>0</v>
      </c>
      <c r="N2394" s="88">
        <v>0</v>
      </c>
      <c r="O2394" s="87">
        <v>0</v>
      </c>
      <c r="P2394" s="88">
        <v>0</v>
      </c>
      <c r="Q2394" s="87">
        <v>0</v>
      </c>
      <c r="R2394" s="88">
        <v>0</v>
      </c>
      <c r="S2394" s="87">
        <v>0</v>
      </c>
      <c r="T2394" s="88">
        <v>0</v>
      </c>
      <c r="U2394" s="87">
        <v>0</v>
      </c>
      <c r="V2394" s="88">
        <v>0</v>
      </c>
      <c r="W2394" s="87">
        <v>0</v>
      </c>
      <c r="X2394" s="88">
        <v>0</v>
      </c>
      <c r="Y2394" s="87">
        <v>0</v>
      </c>
      <c r="Z2394" s="88">
        <v>0</v>
      </c>
      <c r="AA2394" s="87">
        <v>0</v>
      </c>
      <c r="AB2394" s="88">
        <v>0</v>
      </c>
      <c r="AC2394" s="58"/>
      <c r="AD2394" s="59">
        <f t="shared" si="49"/>
        <v>0</v>
      </c>
      <c r="AE2394" s="58"/>
    </row>
    <row r="2395" spans="2:31" x14ac:dyDescent="0.3">
      <c r="B2395" s="4" t="s">
        <v>269</v>
      </c>
      <c r="C2395" s="4"/>
      <c r="D2395" s="4"/>
      <c r="E2395" s="87">
        <v>0</v>
      </c>
      <c r="F2395" s="88">
        <v>0</v>
      </c>
      <c r="G2395" s="87">
        <v>0</v>
      </c>
      <c r="H2395" s="88">
        <v>0</v>
      </c>
      <c r="I2395" s="87">
        <v>0</v>
      </c>
      <c r="J2395" s="88">
        <v>0</v>
      </c>
      <c r="K2395" s="87">
        <v>0</v>
      </c>
      <c r="L2395" s="88">
        <v>0</v>
      </c>
      <c r="M2395" s="87">
        <v>0</v>
      </c>
      <c r="N2395" s="88">
        <v>0</v>
      </c>
      <c r="O2395" s="87">
        <v>0</v>
      </c>
      <c r="P2395" s="88">
        <v>0</v>
      </c>
      <c r="Q2395" s="87">
        <v>0</v>
      </c>
      <c r="R2395" s="88">
        <v>0</v>
      </c>
      <c r="S2395" s="87">
        <v>0</v>
      </c>
      <c r="T2395" s="88">
        <v>0</v>
      </c>
      <c r="U2395" s="87">
        <v>0</v>
      </c>
      <c r="V2395" s="88">
        <v>0</v>
      </c>
      <c r="W2395" s="87">
        <v>0</v>
      </c>
      <c r="X2395" s="88">
        <v>0</v>
      </c>
      <c r="Y2395" s="87">
        <v>0</v>
      </c>
      <c r="Z2395" s="88">
        <v>0</v>
      </c>
      <c r="AA2395" s="87">
        <v>0</v>
      </c>
      <c r="AB2395" s="88">
        <v>0</v>
      </c>
      <c r="AC2395" s="58"/>
      <c r="AD2395" s="59">
        <f t="shared" si="49"/>
        <v>0</v>
      </c>
      <c r="AE2395" s="58"/>
    </row>
    <row r="2396" spans="2:31" x14ac:dyDescent="0.3">
      <c r="B2396" s="4" t="s">
        <v>270</v>
      </c>
      <c r="C2396" s="4"/>
      <c r="D2396" s="4"/>
      <c r="E2396" s="87">
        <v>0</v>
      </c>
      <c r="F2396" s="88">
        <v>0</v>
      </c>
      <c r="G2396" s="87">
        <v>0</v>
      </c>
      <c r="H2396" s="88">
        <v>0</v>
      </c>
      <c r="I2396" s="87">
        <v>0</v>
      </c>
      <c r="J2396" s="88">
        <v>0</v>
      </c>
      <c r="K2396" s="87">
        <v>0</v>
      </c>
      <c r="L2396" s="88">
        <v>0</v>
      </c>
      <c r="M2396" s="87">
        <v>0</v>
      </c>
      <c r="N2396" s="88">
        <v>0</v>
      </c>
      <c r="O2396" s="87">
        <v>0</v>
      </c>
      <c r="P2396" s="88">
        <v>0</v>
      </c>
      <c r="Q2396" s="87">
        <v>0</v>
      </c>
      <c r="R2396" s="88">
        <v>0</v>
      </c>
      <c r="S2396" s="87">
        <v>0</v>
      </c>
      <c r="T2396" s="88">
        <v>0</v>
      </c>
      <c r="U2396" s="87">
        <v>0</v>
      </c>
      <c r="V2396" s="88">
        <v>0</v>
      </c>
      <c r="W2396" s="87">
        <v>0</v>
      </c>
      <c r="X2396" s="88">
        <v>0</v>
      </c>
      <c r="Y2396" s="87">
        <v>0</v>
      </c>
      <c r="Z2396" s="88">
        <v>0</v>
      </c>
      <c r="AA2396" s="87">
        <v>0</v>
      </c>
      <c r="AB2396" s="88">
        <v>0</v>
      </c>
      <c r="AC2396" s="58"/>
      <c r="AD2396" s="59">
        <f t="shared" si="49"/>
        <v>0</v>
      </c>
      <c r="AE2396" s="58"/>
    </row>
    <row r="2397" spans="2:31" x14ac:dyDescent="0.3">
      <c r="B2397" s="4" t="s">
        <v>205</v>
      </c>
      <c r="C2397" s="4"/>
      <c r="D2397" s="4"/>
      <c r="E2397" s="87">
        <v>0</v>
      </c>
      <c r="F2397" s="88">
        <v>0</v>
      </c>
      <c r="G2397" s="87">
        <v>0</v>
      </c>
      <c r="H2397" s="88">
        <v>0</v>
      </c>
      <c r="I2397" s="87">
        <v>0</v>
      </c>
      <c r="J2397" s="88">
        <v>0</v>
      </c>
      <c r="K2397" s="87">
        <v>0</v>
      </c>
      <c r="L2397" s="88">
        <v>0</v>
      </c>
      <c r="M2397" s="87">
        <v>0</v>
      </c>
      <c r="N2397" s="88">
        <v>0</v>
      </c>
      <c r="O2397" s="87">
        <v>0</v>
      </c>
      <c r="P2397" s="88">
        <v>0</v>
      </c>
      <c r="Q2397" s="87">
        <v>0</v>
      </c>
      <c r="R2397" s="88">
        <v>0</v>
      </c>
      <c r="S2397" s="87">
        <v>0.22748062015503984</v>
      </c>
      <c r="T2397" s="88">
        <v>0.60997416020672035</v>
      </c>
      <c r="U2397" s="87">
        <v>0.21181567614125865</v>
      </c>
      <c r="V2397" s="88">
        <v>0</v>
      </c>
      <c r="W2397" s="87">
        <v>0</v>
      </c>
      <c r="X2397" s="88">
        <v>0</v>
      </c>
      <c r="Y2397" s="87">
        <v>0</v>
      </c>
      <c r="Z2397" s="88">
        <v>0</v>
      </c>
      <c r="AA2397" s="87">
        <v>0</v>
      </c>
      <c r="AB2397" s="88">
        <v>0</v>
      </c>
      <c r="AC2397" s="58"/>
      <c r="AD2397" s="59">
        <f t="shared" si="49"/>
        <v>1.0492704565030189</v>
      </c>
      <c r="AE2397" s="58"/>
    </row>
    <row r="2398" spans="2:31" x14ac:dyDescent="0.3">
      <c r="B2398" s="4" t="s">
        <v>217</v>
      </c>
      <c r="C2398" s="4"/>
      <c r="D2398" s="4"/>
      <c r="E2398" s="87">
        <v>0</v>
      </c>
      <c r="F2398" s="88">
        <v>0</v>
      </c>
      <c r="G2398" s="87">
        <v>0</v>
      </c>
      <c r="H2398" s="88">
        <v>0</v>
      </c>
      <c r="I2398" s="87">
        <v>0</v>
      </c>
      <c r="J2398" s="88">
        <v>0</v>
      </c>
      <c r="K2398" s="87">
        <v>0</v>
      </c>
      <c r="L2398" s="88">
        <v>0</v>
      </c>
      <c r="M2398" s="87">
        <v>0</v>
      </c>
      <c r="N2398" s="88">
        <v>0</v>
      </c>
      <c r="O2398" s="87">
        <v>0</v>
      </c>
      <c r="P2398" s="88">
        <v>0</v>
      </c>
      <c r="Q2398" s="87">
        <v>0</v>
      </c>
      <c r="R2398" s="88">
        <v>5.0787925720214839E-4</v>
      </c>
      <c r="S2398" s="87">
        <v>9.6234269936879474E-2</v>
      </c>
      <c r="T2398" s="88">
        <v>0.20876632531483966</v>
      </c>
      <c r="U2398" s="87">
        <v>0.37971331675847375</v>
      </c>
      <c r="V2398" s="88">
        <v>0.46978929042816153</v>
      </c>
      <c r="W2398" s="87">
        <v>0.28322461446126301</v>
      </c>
      <c r="X2398" s="88">
        <v>0</v>
      </c>
      <c r="Y2398" s="87">
        <v>0</v>
      </c>
      <c r="Z2398" s="88">
        <v>0</v>
      </c>
      <c r="AA2398" s="87">
        <v>0</v>
      </c>
      <c r="AB2398" s="88">
        <v>0</v>
      </c>
      <c r="AC2398" s="58"/>
      <c r="AD2398" s="59">
        <f t="shared" si="49"/>
        <v>1.4382356961568195</v>
      </c>
      <c r="AE2398" s="58"/>
    </row>
    <row r="2399" spans="2:31" x14ac:dyDescent="0.3">
      <c r="B2399" s="4" t="s">
        <v>218</v>
      </c>
      <c r="C2399" s="4"/>
      <c r="D2399" s="4"/>
      <c r="E2399" s="87">
        <v>0</v>
      </c>
      <c r="F2399" s="88">
        <v>0</v>
      </c>
      <c r="G2399" s="87">
        <v>0</v>
      </c>
      <c r="H2399" s="88">
        <v>0</v>
      </c>
      <c r="I2399" s="87">
        <v>0</v>
      </c>
      <c r="J2399" s="88">
        <v>0</v>
      </c>
      <c r="K2399" s="87">
        <v>0</v>
      </c>
      <c r="L2399" s="88">
        <v>0</v>
      </c>
      <c r="M2399" s="87">
        <v>0</v>
      </c>
      <c r="N2399" s="88">
        <v>0</v>
      </c>
      <c r="O2399" s="87">
        <v>0</v>
      </c>
      <c r="P2399" s="88">
        <v>0</v>
      </c>
      <c r="Q2399" s="87">
        <v>0</v>
      </c>
      <c r="R2399" s="88">
        <v>0</v>
      </c>
      <c r="S2399" s="87">
        <v>0</v>
      </c>
      <c r="T2399" s="88">
        <v>0</v>
      </c>
      <c r="U2399" s="87">
        <v>0</v>
      </c>
      <c r="V2399" s="88">
        <v>0</v>
      </c>
      <c r="W2399" s="87">
        <v>0</v>
      </c>
      <c r="X2399" s="88">
        <v>0</v>
      </c>
      <c r="Y2399" s="87">
        <v>0</v>
      </c>
      <c r="Z2399" s="88">
        <v>0</v>
      </c>
      <c r="AA2399" s="87">
        <v>0</v>
      </c>
      <c r="AB2399" s="88">
        <v>0</v>
      </c>
      <c r="AC2399" s="58"/>
      <c r="AD2399" s="59">
        <f t="shared" si="49"/>
        <v>0</v>
      </c>
      <c r="AE2399" s="58"/>
    </row>
    <row r="2400" spans="2:31" x14ac:dyDescent="0.3">
      <c r="B2400" s="4" t="s">
        <v>219</v>
      </c>
      <c r="C2400" s="4"/>
      <c r="D2400" s="4"/>
      <c r="E2400" s="87">
        <v>0</v>
      </c>
      <c r="F2400" s="88">
        <v>0</v>
      </c>
      <c r="G2400" s="87">
        <v>0</v>
      </c>
      <c r="H2400" s="88">
        <v>0</v>
      </c>
      <c r="I2400" s="87">
        <v>0</v>
      </c>
      <c r="J2400" s="88">
        <v>0</v>
      </c>
      <c r="K2400" s="87">
        <v>0</v>
      </c>
      <c r="L2400" s="88">
        <v>0</v>
      </c>
      <c r="M2400" s="87">
        <v>0</v>
      </c>
      <c r="N2400" s="88">
        <v>0</v>
      </c>
      <c r="O2400" s="87">
        <v>0</v>
      </c>
      <c r="P2400" s="88">
        <v>0</v>
      </c>
      <c r="Q2400" s="87">
        <v>0</v>
      </c>
      <c r="R2400" s="88">
        <v>2.8259793917341976E-6</v>
      </c>
      <c r="S2400" s="87">
        <v>1.5781044363975764E-3</v>
      </c>
      <c r="T2400" s="88">
        <v>3.4531031449636066E-3</v>
      </c>
      <c r="U2400" s="87">
        <v>5.3281013568242637E-3</v>
      </c>
      <c r="V2400" s="88">
        <v>7.2030995686849187E-3</v>
      </c>
      <c r="W2400" s="87">
        <v>6.6327920357386449E-3</v>
      </c>
      <c r="X2400" s="88">
        <v>0</v>
      </c>
      <c r="Y2400" s="87">
        <v>0</v>
      </c>
      <c r="Z2400" s="88">
        <v>0</v>
      </c>
      <c r="AA2400" s="87">
        <v>0</v>
      </c>
      <c r="AB2400" s="88">
        <v>0</v>
      </c>
      <c r="AC2400" s="58"/>
      <c r="AD2400" s="59">
        <f t="shared" si="49"/>
        <v>2.4198026522000746E-2</v>
      </c>
      <c r="AE2400" s="58"/>
    </row>
    <row r="2401" spans="2:31" x14ac:dyDescent="0.3">
      <c r="B2401" s="4" t="s">
        <v>220</v>
      </c>
      <c r="C2401" s="4"/>
      <c r="D2401" s="4"/>
      <c r="E2401" s="87">
        <v>0</v>
      </c>
      <c r="F2401" s="88">
        <v>0</v>
      </c>
      <c r="G2401" s="87">
        <v>0</v>
      </c>
      <c r="H2401" s="88">
        <v>0</v>
      </c>
      <c r="I2401" s="87">
        <v>0</v>
      </c>
      <c r="J2401" s="88">
        <v>0</v>
      </c>
      <c r="K2401" s="87">
        <v>0</v>
      </c>
      <c r="L2401" s="88">
        <v>0</v>
      </c>
      <c r="M2401" s="87">
        <v>0</v>
      </c>
      <c r="N2401" s="88">
        <v>0</v>
      </c>
      <c r="O2401" s="87">
        <v>0</v>
      </c>
      <c r="P2401" s="88">
        <v>0</v>
      </c>
      <c r="Q2401" s="87">
        <v>0</v>
      </c>
      <c r="R2401" s="88">
        <v>0</v>
      </c>
      <c r="S2401" s="87">
        <v>0</v>
      </c>
      <c r="T2401" s="88">
        <v>0</v>
      </c>
      <c r="U2401" s="87">
        <v>0</v>
      </c>
      <c r="V2401" s="88">
        <v>0</v>
      </c>
      <c r="W2401" s="87">
        <v>0</v>
      </c>
      <c r="X2401" s="88">
        <v>0</v>
      </c>
      <c r="Y2401" s="87">
        <v>0</v>
      </c>
      <c r="Z2401" s="88">
        <v>0</v>
      </c>
      <c r="AA2401" s="87">
        <v>0</v>
      </c>
      <c r="AB2401" s="88">
        <v>0</v>
      </c>
      <c r="AC2401" s="58"/>
      <c r="AD2401" s="59">
        <f t="shared" si="49"/>
        <v>0</v>
      </c>
      <c r="AE2401" s="58"/>
    </row>
    <row r="2402" spans="2:31" x14ac:dyDescent="0.3">
      <c r="B2402" s="4" t="s">
        <v>237</v>
      </c>
      <c r="C2402" s="4"/>
      <c r="D2402" s="4"/>
      <c r="E2402" s="87">
        <v>0</v>
      </c>
      <c r="F2402" s="88">
        <v>0</v>
      </c>
      <c r="G2402" s="87">
        <v>0</v>
      </c>
      <c r="H2402" s="88">
        <v>0</v>
      </c>
      <c r="I2402" s="87">
        <v>0</v>
      </c>
      <c r="J2402" s="88">
        <v>0</v>
      </c>
      <c r="K2402" s="87">
        <v>0</v>
      </c>
      <c r="L2402" s="88">
        <v>0</v>
      </c>
      <c r="M2402" s="87">
        <v>0.39804342269897458</v>
      </c>
      <c r="N2402" s="88">
        <v>0.88454093933105593</v>
      </c>
      <c r="O2402" s="87">
        <v>0.90094586213429795</v>
      </c>
      <c r="P2402" s="88">
        <v>0.96239171556261738</v>
      </c>
      <c r="Q2402" s="87">
        <v>1.5065255302512095</v>
      </c>
      <c r="R2402" s="88">
        <v>1.8446139335632343</v>
      </c>
      <c r="S2402" s="87">
        <v>1.8445841522304043</v>
      </c>
      <c r="T2402" s="88">
        <v>1.928970834889044</v>
      </c>
      <c r="U2402" s="87">
        <v>2.7695289719690694</v>
      </c>
      <c r="V2402" s="88">
        <v>2.7704838293202472</v>
      </c>
      <c r="W2402" s="87">
        <v>1.8605695908012725</v>
      </c>
      <c r="X2402" s="88">
        <v>0</v>
      </c>
      <c r="Y2402" s="87">
        <v>0</v>
      </c>
      <c r="Z2402" s="88">
        <v>0</v>
      </c>
      <c r="AA2402" s="87">
        <v>0</v>
      </c>
      <c r="AB2402" s="88">
        <v>0</v>
      </c>
      <c r="AC2402" s="58"/>
      <c r="AD2402" s="59">
        <f t="shared" si="49"/>
        <v>17.671198782751429</v>
      </c>
      <c r="AE2402" s="58"/>
    </row>
    <row r="2403" spans="2:31" x14ac:dyDescent="0.3">
      <c r="B2403" s="4" t="s">
        <v>238</v>
      </c>
      <c r="C2403" s="4"/>
      <c r="D2403" s="4"/>
      <c r="E2403" s="87">
        <v>0</v>
      </c>
      <c r="F2403" s="88">
        <v>0</v>
      </c>
      <c r="G2403" s="87">
        <v>0</v>
      </c>
      <c r="H2403" s="88">
        <v>0</v>
      </c>
      <c r="I2403" s="87">
        <v>0</v>
      </c>
      <c r="J2403" s="88">
        <v>0</v>
      </c>
      <c r="K2403" s="87">
        <v>0</v>
      </c>
      <c r="L2403" s="88">
        <v>0</v>
      </c>
      <c r="M2403" s="87">
        <v>0.39354310512542756</v>
      </c>
      <c r="N2403" s="88">
        <v>0.87454023361206179</v>
      </c>
      <c r="O2403" s="87">
        <v>0.87454023361206179</v>
      </c>
      <c r="P2403" s="88">
        <v>0.88319030336168969</v>
      </c>
      <c r="Q2403" s="87">
        <v>1.4726826169414748</v>
      </c>
      <c r="R2403" s="88">
        <v>1.8107153415679933</v>
      </c>
      <c r="S2403" s="87">
        <v>1.8041880181717678</v>
      </c>
      <c r="T2403" s="88">
        <v>1.8602569870929218</v>
      </c>
      <c r="U2403" s="87">
        <v>2.8471260576039374</v>
      </c>
      <c r="V2403" s="88">
        <v>2.8297219611612712</v>
      </c>
      <c r="W2403" s="87">
        <v>1.8751146976890896</v>
      </c>
      <c r="X2403" s="88">
        <v>0</v>
      </c>
      <c r="Y2403" s="87">
        <v>0</v>
      </c>
      <c r="Z2403" s="88">
        <v>0</v>
      </c>
      <c r="AA2403" s="87">
        <v>0</v>
      </c>
      <c r="AB2403" s="88">
        <v>0</v>
      </c>
      <c r="AC2403" s="58"/>
      <c r="AD2403" s="59">
        <f t="shared" si="49"/>
        <v>17.525619555939695</v>
      </c>
      <c r="AE2403" s="58"/>
    </row>
    <row r="2404" spans="2:31" x14ac:dyDescent="0.3">
      <c r="B2404" s="4" t="s">
        <v>221</v>
      </c>
      <c r="C2404" s="4"/>
      <c r="D2404" s="4"/>
      <c r="E2404" s="87">
        <v>0</v>
      </c>
      <c r="F2404" s="88">
        <v>0</v>
      </c>
      <c r="G2404" s="87">
        <v>0</v>
      </c>
      <c r="H2404" s="88">
        <v>0</v>
      </c>
      <c r="I2404" s="87">
        <v>0</v>
      </c>
      <c r="J2404" s="88">
        <v>0</v>
      </c>
      <c r="K2404" s="87">
        <v>0</v>
      </c>
      <c r="L2404" s="88">
        <v>0</v>
      </c>
      <c r="M2404" s="87">
        <v>0.53115240732828761</v>
      </c>
      <c r="N2404" s="88">
        <v>5.3387066205342606</v>
      </c>
      <c r="O2404" s="87">
        <v>10.080342006683345</v>
      </c>
      <c r="P2404" s="88">
        <v>2.3961339950561524</v>
      </c>
      <c r="Q2404" s="87">
        <v>4.2304208755493189</v>
      </c>
      <c r="R2404" s="88">
        <v>4.9121092160542803</v>
      </c>
      <c r="S2404" s="87">
        <v>7.3785132408142076</v>
      </c>
      <c r="T2404" s="88">
        <v>2.9875727017720544</v>
      </c>
      <c r="U2404" s="87">
        <v>0</v>
      </c>
      <c r="V2404" s="88">
        <v>0.26614831288655599</v>
      </c>
      <c r="W2404" s="87">
        <v>5.002077579498291</v>
      </c>
      <c r="X2404" s="88">
        <v>0</v>
      </c>
      <c r="Y2404" s="87">
        <v>0</v>
      </c>
      <c r="Z2404" s="88">
        <v>0</v>
      </c>
      <c r="AA2404" s="87">
        <v>0</v>
      </c>
      <c r="AB2404" s="88">
        <v>0</v>
      </c>
      <c r="AC2404" s="58"/>
      <c r="AD2404" s="59">
        <f t="shared" si="49"/>
        <v>43.123176956176749</v>
      </c>
      <c r="AE2404" s="58"/>
    </row>
    <row r="2405" spans="2:31" x14ac:dyDescent="0.3">
      <c r="B2405" s="4" t="s">
        <v>271</v>
      </c>
      <c r="C2405" s="4"/>
      <c r="D2405" s="4"/>
      <c r="E2405" s="87">
        <v>0</v>
      </c>
      <c r="F2405" s="88">
        <v>0</v>
      </c>
      <c r="G2405" s="87">
        <v>0</v>
      </c>
      <c r="H2405" s="88">
        <v>0</v>
      </c>
      <c r="I2405" s="87">
        <v>0</v>
      </c>
      <c r="J2405" s="88">
        <v>0</v>
      </c>
      <c r="K2405" s="87">
        <v>0</v>
      </c>
      <c r="L2405" s="88">
        <v>0</v>
      </c>
      <c r="M2405" s="87">
        <v>0</v>
      </c>
      <c r="N2405" s="88">
        <v>0</v>
      </c>
      <c r="O2405" s="87">
        <v>0</v>
      </c>
      <c r="P2405" s="88">
        <v>0</v>
      </c>
      <c r="Q2405" s="87">
        <v>0</v>
      </c>
      <c r="R2405" s="88">
        <v>0</v>
      </c>
      <c r="S2405" s="87">
        <v>0</v>
      </c>
      <c r="T2405" s="88">
        <v>0</v>
      </c>
      <c r="U2405" s="87">
        <v>0</v>
      </c>
      <c r="V2405" s="88">
        <v>0</v>
      </c>
      <c r="W2405" s="87">
        <v>0</v>
      </c>
      <c r="X2405" s="88">
        <v>0</v>
      </c>
      <c r="Y2405" s="87">
        <v>0</v>
      </c>
      <c r="Z2405" s="88">
        <v>0</v>
      </c>
      <c r="AA2405" s="87">
        <v>0</v>
      </c>
      <c r="AB2405" s="88">
        <v>0</v>
      </c>
      <c r="AC2405" s="58"/>
      <c r="AD2405" s="59">
        <f t="shared" si="49"/>
        <v>0</v>
      </c>
      <c r="AE2405" s="58"/>
    </row>
    <row r="2406" spans="2:31" x14ac:dyDescent="0.3">
      <c r="B2406" s="4" t="s">
        <v>272</v>
      </c>
      <c r="C2406" s="4"/>
      <c r="D2406" s="4"/>
      <c r="E2406" s="87">
        <v>0</v>
      </c>
      <c r="F2406" s="88">
        <v>0</v>
      </c>
      <c r="G2406" s="87">
        <v>0</v>
      </c>
      <c r="H2406" s="88">
        <v>0</v>
      </c>
      <c r="I2406" s="87">
        <v>0</v>
      </c>
      <c r="J2406" s="88">
        <v>0</v>
      </c>
      <c r="K2406" s="87">
        <v>0</v>
      </c>
      <c r="L2406" s="88">
        <v>0</v>
      </c>
      <c r="M2406" s="87">
        <v>0</v>
      </c>
      <c r="N2406" s="88">
        <v>0</v>
      </c>
      <c r="O2406" s="87">
        <v>0</v>
      </c>
      <c r="P2406" s="88">
        <v>0</v>
      </c>
      <c r="Q2406" s="87">
        <v>0</v>
      </c>
      <c r="R2406" s="88">
        <v>0</v>
      </c>
      <c r="S2406" s="87">
        <v>0</v>
      </c>
      <c r="T2406" s="88">
        <v>0</v>
      </c>
      <c r="U2406" s="87">
        <v>0</v>
      </c>
      <c r="V2406" s="88">
        <v>0</v>
      </c>
      <c r="W2406" s="87">
        <v>0</v>
      </c>
      <c r="X2406" s="88">
        <v>0</v>
      </c>
      <c r="Y2406" s="87">
        <v>0</v>
      </c>
      <c r="Z2406" s="88">
        <v>0</v>
      </c>
      <c r="AA2406" s="87">
        <v>0</v>
      </c>
      <c r="AB2406" s="88">
        <v>0</v>
      </c>
      <c r="AC2406" s="58"/>
      <c r="AD2406" s="59">
        <f t="shared" si="49"/>
        <v>0</v>
      </c>
      <c r="AE2406" s="58"/>
    </row>
    <row r="2407" spans="2:31" x14ac:dyDescent="0.3">
      <c r="B2407" s="4" t="s">
        <v>225</v>
      </c>
      <c r="C2407" s="4"/>
      <c r="D2407" s="4"/>
      <c r="E2407" s="87">
        <v>0</v>
      </c>
      <c r="F2407" s="88">
        <v>0</v>
      </c>
      <c r="G2407" s="87">
        <v>0</v>
      </c>
      <c r="H2407" s="88">
        <v>0</v>
      </c>
      <c r="I2407" s="87">
        <v>0</v>
      </c>
      <c r="J2407" s="88">
        <v>0</v>
      </c>
      <c r="K2407" s="87">
        <v>0</v>
      </c>
      <c r="L2407" s="88">
        <v>0</v>
      </c>
      <c r="M2407" s="87">
        <v>0</v>
      </c>
      <c r="N2407" s="88">
        <v>0</v>
      </c>
      <c r="O2407" s="87">
        <v>0</v>
      </c>
      <c r="P2407" s="88">
        <v>0</v>
      </c>
      <c r="Q2407" s="87">
        <v>0</v>
      </c>
      <c r="R2407" s="88">
        <v>0</v>
      </c>
      <c r="S2407" s="87">
        <v>0</v>
      </c>
      <c r="T2407" s="88">
        <v>0</v>
      </c>
      <c r="U2407" s="87">
        <v>0</v>
      </c>
      <c r="V2407" s="88">
        <v>0</v>
      </c>
      <c r="W2407" s="87">
        <v>0</v>
      </c>
      <c r="X2407" s="88">
        <v>0</v>
      </c>
      <c r="Y2407" s="87">
        <v>0</v>
      </c>
      <c r="Z2407" s="88">
        <v>0</v>
      </c>
      <c r="AA2407" s="87">
        <v>0</v>
      </c>
      <c r="AB2407" s="88">
        <v>0</v>
      </c>
      <c r="AC2407" s="58"/>
      <c r="AD2407" s="59">
        <f t="shared" si="49"/>
        <v>0</v>
      </c>
      <c r="AE2407" s="58"/>
    </row>
    <row r="2408" spans="2:31" x14ac:dyDescent="0.3">
      <c r="B2408" s="4" t="s">
        <v>226</v>
      </c>
      <c r="C2408" s="4"/>
      <c r="D2408" s="4"/>
      <c r="E2408" s="87">
        <v>0</v>
      </c>
      <c r="F2408" s="88">
        <v>0</v>
      </c>
      <c r="G2408" s="87">
        <v>0</v>
      </c>
      <c r="H2408" s="88">
        <v>0</v>
      </c>
      <c r="I2408" s="87">
        <v>0</v>
      </c>
      <c r="J2408" s="88">
        <v>0</v>
      </c>
      <c r="K2408" s="87">
        <v>0</v>
      </c>
      <c r="L2408" s="88">
        <v>0</v>
      </c>
      <c r="M2408" s="87">
        <v>0</v>
      </c>
      <c r="N2408" s="88">
        <v>0</v>
      </c>
      <c r="O2408" s="87">
        <v>0</v>
      </c>
      <c r="P2408" s="88">
        <v>0</v>
      </c>
      <c r="Q2408" s="87">
        <v>0</v>
      </c>
      <c r="R2408" s="88">
        <v>0</v>
      </c>
      <c r="S2408" s="87">
        <v>0</v>
      </c>
      <c r="T2408" s="88">
        <v>0</v>
      </c>
      <c r="U2408" s="87">
        <v>0</v>
      </c>
      <c r="V2408" s="88">
        <v>0</v>
      </c>
      <c r="W2408" s="87">
        <v>0</v>
      </c>
      <c r="X2408" s="88">
        <v>0</v>
      </c>
      <c r="Y2408" s="87">
        <v>0</v>
      </c>
      <c r="Z2408" s="88">
        <v>0</v>
      </c>
      <c r="AA2408" s="87">
        <v>0</v>
      </c>
      <c r="AB2408" s="88">
        <v>0</v>
      </c>
      <c r="AC2408" s="58"/>
      <c r="AD2408" s="59">
        <f t="shared" si="49"/>
        <v>0</v>
      </c>
      <c r="AE2408" s="58"/>
    </row>
    <row r="2409" spans="2:31" x14ac:dyDescent="0.3">
      <c r="B2409" s="4" t="s">
        <v>251</v>
      </c>
      <c r="C2409" s="4"/>
      <c r="D2409" s="4"/>
      <c r="E2409" s="87">
        <v>0</v>
      </c>
      <c r="F2409" s="88">
        <v>0</v>
      </c>
      <c r="G2409" s="87">
        <v>0</v>
      </c>
      <c r="H2409" s="88">
        <v>0</v>
      </c>
      <c r="I2409" s="87">
        <v>0</v>
      </c>
      <c r="J2409" s="88">
        <v>0</v>
      </c>
      <c r="K2409" s="87">
        <v>0</v>
      </c>
      <c r="L2409" s="88">
        <v>0</v>
      </c>
      <c r="M2409" s="87">
        <v>0</v>
      </c>
      <c r="N2409" s="88">
        <v>0</v>
      </c>
      <c r="O2409" s="87">
        <v>0</v>
      </c>
      <c r="P2409" s="88">
        <v>0</v>
      </c>
      <c r="Q2409" s="87">
        <v>0</v>
      </c>
      <c r="R2409" s="88">
        <v>0</v>
      </c>
      <c r="S2409" s="87">
        <v>0</v>
      </c>
      <c r="T2409" s="88">
        <v>0</v>
      </c>
      <c r="U2409" s="87">
        <v>0</v>
      </c>
      <c r="V2409" s="88">
        <v>0</v>
      </c>
      <c r="W2409" s="87">
        <v>0</v>
      </c>
      <c r="X2409" s="88">
        <v>0</v>
      </c>
      <c r="Y2409" s="87">
        <v>0</v>
      </c>
      <c r="Z2409" s="88">
        <v>0</v>
      </c>
      <c r="AA2409" s="87">
        <v>0</v>
      </c>
      <c r="AB2409" s="88">
        <v>0</v>
      </c>
      <c r="AC2409" s="58"/>
      <c r="AD2409" s="59">
        <f t="shared" si="49"/>
        <v>0</v>
      </c>
      <c r="AE2409" s="58"/>
    </row>
    <row r="2410" spans="2:31" x14ac:dyDescent="0.3">
      <c r="B2410" s="4" t="s">
        <v>273</v>
      </c>
      <c r="C2410" s="4"/>
      <c r="D2410" s="4"/>
      <c r="E2410" s="87">
        <v>0</v>
      </c>
      <c r="F2410" s="88">
        <v>0</v>
      </c>
      <c r="G2410" s="87">
        <v>0</v>
      </c>
      <c r="H2410" s="88">
        <v>0</v>
      </c>
      <c r="I2410" s="87">
        <v>0</v>
      </c>
      <c r="J2410" s="88">
        <v>0</v>
      </c>
      <c r="K2410" s="87">
        <v>0</v>
      </c>
      <c r="L2410" s="88">
        <v>0</v>
      </c>
      <c r="M2410" s="87">
        <v>0</v>
      </c>
      <c r="N2410" s="88">
        <v>0</v>
      </c>
      <c r="O2410" s="87">
        <v>0</v>
      </c>
      <c r="P2410" s="88">
        <v>0</v>
      </c>
      <c r="Q2410" s="87">
        <v>0</v>
      </c>
      <c r="R2410" s="88">
        <v>0</v>
      </c>
      <c r="S2410" s="87">
        <v>0</v>
      </c>
      <c r="T2410" s="88">
        <v>0</v>
      </c>
      <c r="U2410" s="87">
        <v>0</v>
      </c>
      <c r="V2410" s="88">
        <v>0</v>
      </c>
      <c r="W2410" s="87">
        <v>0</v>
      </c>
      <c r="X2410" s="88">
        <v>0</v>
      </c>
      <c r="Y2410" s="87">
        <v>0</v>
      </c>
      <c r="Z2410" s="88">
        <v>0</v>
      </c>
      <c r="AA2410" s="87">
        <v>0</v>
      </c>
      <c r="AB2410" s="88">
        <v>0</v>
      </c>
      <c r="AC2410" s="58"/>
      <c r="AD2410" s="59">
        <f t="shared" si="49"/>
        <v>0</v>
      </c>
      <c r="AE2410" s="58"/>
    </row>
    <row r="2411" spans="2:31" x14ac:dyDescent="0.3">
      <c r="B2411" s="4" t="s">
        <v>178</v>
      </c>
      <c r="C2411" s="4"/>
      <c r="D2411" s="4"/>
      <c r="E2411" s="87">
        <v>0</v>
      </c>
      <c r="F2411" s="88">
        <v>0</v>
      </c>
      <c r="G2411" s="87">
        <v>0</v>
      </c>
      <c r="H2411" s="88">
        <v>0</v>
      </c>
      <c r="I2411" s="87">
        <v>0</v>
      </c>
      <c r="J2411" s="88">
        <v>0</v>
      </c>
      <c r="K2411" s="87">
        <v>0</v>
      </c>
      <c r="L2411" s="88">
        <v>0</v>
      </c>
      <c r="M2411" s="87">
        <v>0</v>
      </c>
      <c r="N2411" s="88">
        <v>0</v>
      </c>
      <c r="O2411" s="87">
        <v>0</v>
      </c>
      <c r="P2411" s="88">
        <v>0</v>
      </c>
      <c r="Q2411" s="87">
        <v>0</v>
      </c>
      <c r="R2411" s="88">
        <v>0</v>
      </c>
      <c r="S2411" s="87">
        <v>0</v>
      </c>
      <c r="T2411" s="88">
        <v>0</v>
      </c>
      <c r="U2411" s="87">
        <v>0</v>
      </c>
      <c r="V2411" s="88">
        <v>0</v>
      </c>
      <c r="W2411" s="87">
        <v>0</v>
      </c>
      <c r="X2411" s="88">
        <v>0</v>
      </c>
      <c r="Y2411" s="87">
        <v>0</v>
      </c>
      <c r="Z2411" s="88">
        <v>0</v>
      </c>
      <c r="AA2411" s="87">
        <v>0</v>
      </c>
      <c r="AB2411" s="88">
        <v>0</v>
      </c>
      <c r="AC2411" s="58"/>
      <c r="AD2411" s="59">
        <f t="shared" si="49"/>
        <v>0</v>
      </c>
      <c r="AE2411" s="58"/>
    </row>
    <row r="2412" spans="2:31" x14ac:dyDescent="0.3">
      <c r="B2412" s="4" t="s">
        <v>179</v>
      </c>
      <c r="C2412" s="4"/>
      <c r="D2412" s="4"/>
      <c r="E2412" s="87">
        <v>0</v>
      </c>
      <c r="F2412" s="88">
        <v>0</v>
      </c>
      <c r="G2412" s="87">
        <v>0</v>
      </c>
      <c r="H2412" s="88">
        <v>0</v>
      </c>
      <c r="I2412" s="87">
        <v>0</v>
      </c>
      <c r="J2412" s="88">
        <v>0</v>
      </c>
      <c r="K2412" s="87">
        <v>0</v>
      </c>
      <c r="L2412" s="88">
        <v>0</v>
      </c>
      <c r="M2412" s="87">
        <v>0</v>
      </c>
      <c r="N2412" s="88">
        <v>0</v>
      </c>
      <c r="O2412" s="87">
        <v>0</v>
      </c>
      <c r="P2412" s="88">
        <v>0</v>
      </c>
      <c r="Q2412" s="87">
        <v>0</v>
      </c>
      <c r="R2412" s="88">
        <v>0</v>
      </c>
      <c r="S2412" s="87">
        <v>0</v>
      </c>
      <c r="T2412" s="88">
        <v>0</v>
      </c>
      <c r="U2412" s="87">
        <v>0</v>
      </c>
      <c r="V2412" s="88">
        <v>0</v>
      </c>
      <c r="W2412" s="87">
        <v>0</v>
      </c>
      <c r="X2412" s="88">
        <v>0</v>
      </c>
      <c r="Y2412" s="87">
        <v>0</v>
      </c>
      <c r="Z2412" s="88">
        <v>0</v>
      </c>
      <c r="AA2412" s="87">
        <v>0</v>
      </c>
      <c r="AB2412" s="88">
        <v>0</v>
      </c>
      <c r="AC2412" s="58"/>
      <c r="AD2412" s="59">
        <f t="shared" si="49"/>
        <v>0</v>
      </c>
      <c r="AE2412" s="58"/>
    </row>
    <row r="2413" spans="2:31" x14ac:dyDescent="0.3">
      <c r="B2413" s="4" t="s">
        <v>180</v>
      </c>
      <c r="C2413" s="4"/>
      <c r="D2413" s="4"/>
      <c r="E2413" s="87">
        <v>0</v>
      </c>
      <c r="F2413" s="88">
        <v>0</v>
      </c>
      <c r="G2413" s="87">
        <v>0</v>
      </c>
      <c r="H2413" s="88">
        <v>0</v>
      </c>
      <c r="I2413" s="87">
        <v>0</v>
      </c>
      <c r="J2413" s="88">
        <v>0</v>
      </c>
      <c r="K2413" s="87">
        <v>0</v>
      </c>
      <c r="L2413" s="88">
        <v>0</v>
      </c>
      <c r="M2413" s="87">
        <v>0</v>
      </c>
      <c r="N2413" s="88">
        <v>0</v>
      </c>
      <c r="O2413" s="87">
        <v>0</v>
      </c>
      <c r="P2413" s="88">
        <v>0</v>
      </c>
      <c r="Q2413" s="87">
        <v>0</v>
      </c>
      <c r="R2413" s="88">
        <v>0</v>
      </c>
      <c r="S2413" s="87">
        <v>0</v>
      </c>
      <c r="T2413" s="88">
        <v>0</v>
      </c>
      <c r="U2413" s="87">
        <v>0</v>
      </c>
      <c r="V2413" s="88">
        <v>0</v>
      </c>
      <c r="W2413" s="87">
        <v>0</v>
      </c>
      <c r="X2413" s="88">
        <v>0</v>
      </c>
      <c r="Y2413" s="87">
        <v>0</v>
      </c>
      <c r="Z2413" s="88">
        <v>0</v>
      </c>
      <c r="AA2413" s="87">
        <v>0</v>
      </c>
      <c r="AB2413" s="88">
        <v>0</v>
      </c>
      <c r="AC2413" s="58"/>
      <c r="AD2413" s="59">
        <f t="shared" si="49"/>
        <v>0</v>
      </c>
      <c r="AE2413" s="58"/>
    </row>
    <row r="2414" spans="2:31" x14ac:dyDescent="0.3">
      <c r="B2414" s="4" t="s">
        <v>181</v>
      </c>
      <c r="C2414" s="4"/>
      <c r="D2414" s="4"/>
      <c r="E2414" s="87">
        <v>0</v>
      </c>
      <c r="F2414" s="88">
        <v>0</v>
      </c>
      <c r="G2414" s="87">
        <v>0</v>
      </c>
      <c r="H2414" s="88">
        <v>0</v>
      </c>
      <c r="I2414" s="87">
        <v>0</v>
      </c>
      <c r="J2414" s="88">
        <v>0</v>
      </c>
      <c r="K2414" s="87">
        <v>0</v>
      </c>
      <c r="L2414" s="88">
        <v>0</v>
      </c>
      <c r="M2414" s="87">
        <v>0</v>
      </c>
      <c r="N2414" s="88">
        <v>0</v>
      </c>
      <c r="O2414" s="87">
        <v>0</v>
      </c>
      <c r="P2414" s="88">
        <v>0</v>
      </c>
      <c r="Q2414" s="87">
        <v>0</v>
      </c>
      <c r="R2414" s="88">
        <v>0</v>
      </c>
      <c r="S2414" s="87">
        <v>0</v>
      </c>
      <c r="T2414" s="88">
        <v>0</v>
      </c>
      <c r="U2414" s="87">
        <v>0</v>
      </c>
      <c r="V2414" s="88">
        <v>0</v>
      </c>
      <c r="W2414" s="87">
        <v>0</v>
      </c>
      <c r="X2414" s="88">
        <v>0</v>
      </c>
      <c r="Y2414" s="87">
        <v>0</v>
      </c>
      <c r="Z2414" s="88">
        <v>0</v>
      </c>
      <c r="AA2414" s="87">
        <v>0</v>
      </c>
      <c r="AB2414" s="88">
        <v>0</v>
      </c>
      <c r="AC2414" s="58"/>
      <c r="AD2414" s="59">
        <f t="shared" si="49"/>
        <v>0</v>
      </c>
      <c r="AE2414" s="58"/>
    </row>
    <row r="2415" spans="2:31" x14ac:dyDescent="0.3">
      <c r="B2415" s="4" t="s">
        <v>146</v>
      </c>
      <c r="C2415" s="4"/>
      <c r="D2415" s="4"/>
      <c r="E2415" s="87">
        <v>0</v>
      </c>
      <c r="F2415" s="88">
        <v>0</v>
      </c>
      <c r="G2415" s="87">
        <v>0</v>
      </c>
      <c r="H2415" s="88">
        <v>0</v>
      </c>
      <c r="I2415" s="87">
        <v>0</v>
      </c>
      <c r="J2415" s="88">
        <v>0</v>
      </c>
      <c r="K2415" s="87">
        <v>0</v>
      </c>
      <c r="L2415" s="88">
        <v>0</v>
      </c>
      <c r="M2415" s="87">
        <v>0</v>
      </c>
      <c r="N2415" s="88">
        <v>0</v>
      </c>
      <c r="O2415" s="87">
        <v>0</v>
      </c>
      <c r="P2415" s="88">
        <v>0</v>
      </c>
      <c r="Q2415" s="87">
        <v>0</v>
      </c>
      <c r="R2415" s="88">
        <v>0</v>
      </c>
      <c r="S2415" s="87">
        <v>0</v>
      </c>
      <c r="T2415" s="88">
        <v>0</v>
      </c>
      <c r="U2415" s="87">
        <v>0</v>
      </c>
      <c r="V2415" s="88">
        <v>0</v>
      </c>
      <c r="W2415" s="87">
        <v>0</v>
      </c>
      <c r="X2415" s="88">
        <v>0</v>
      </c>
      <c r="Y2415" s="87">
        <v>0</v>
      </c>
      <c r="Z2415" s="88">
        <v>0</v>
      </c>
      <c r="AA2415" s="87">
        <v>0</v>
      </c>
      <c r="AB2415" s="88">
        <v>0</v>
      </c>
      <c r="AC2415" s="58"/>
      <c r="AD2415" s="59">
        <f t="shared" si="49"/>
        <v>0</v>
      </c>
      <c r="AE2415" s="58"/>
    </row>
    <row r="2416" spans="2:31" x14ac:dyDescent="0.3">
      <c r="B2416" s="12" t="s">
        <v>2</v>
      </c>
      <c r="C2416" s="12"/>
      <c r="D2416" s="12"/>
      <c r="E2416" s="13">
        <f t="shared" ref="E2416:AB2416" si="50">SUM(E2280:E2415)</f>
        <v>0</v>
      </c>
      <c r="F2416" s="13">
        <f t="shared" si="50"/>
        <v>0</v>
      </c>
      <c r="G2416" s="13">
        <f t="shared" si="50"/>
        <v>0</v>
      </c>
      <c r="H2416" s="13">
        <f t="shared" si="50"/>
        <v>0</v>
      </c>
      <c r="I2416" s="13">
        <f t="shared" si="50"/>
        <v>0</v>
      </c>
      <c r="J2416" s="13">
        <f t="shared" si="50"/>
        <v>0</v>
      </c>
      <c r="K2416" s="13">
        <f t="shared" si="50"/>
        <v>0</v>
      </c>
      <c r="L2416" s="13">
        <f t="shared" si="50"/>
        <v>0</v>
      </c>
      <c r="M2416" s="13">
        <f t="shared" si="50"/>
        <v>10.756982374419982</v>
      </c>
      <c r="N2416" s="13">
        <f t="shared" si="50"/>
        <v>34.473515343950709</v>
      </c>
      <c r="O2416" s="13">
        <f t="shared" si="50"/>
        <v>39.335248300771553</v>
      </c>
      <c r="P2416" s="13">
        <f t="shared" si="50"/>
        <v>36.04579515198381</v>
      </c>
      <c r="Q2416" s="13">
        <f t="shared" si="50"/>
        <v>36.444555419863669</v>
      </c>
      <c r="R2416" s="13">
        <f t="shared" si="50"/>
        <v>34.17465148308365</v>
      </c>
      <c r="S2416" s="13">
        <f t="shared" si="50"/>
        <v>43.407745921524061</v>
      </c>
      <c r="T2416" s="13">
        <f t="shared" si="50"/>
        <v>37.371254688270461</v>
      </c>
      <c r="U2416" s="13">
        <f t="shared" si="50"/>
        <v>37.006225348925632</v>
      </c>
      <c r="V2416" s="13">
        <f t="shared" si="50"/>
        <v>47.238773903594392</v>
      </c>
      <c r="W2416" s="13">
        <f t="shared" si="50"/>
        <v>62.923825422841311</v>
      </c>
      <c r="X2416" s="13">
        <f t="shared" si="50"/>
        <v>0</v>
      </c>
      <c r="Y2416" s="13">
        <f t="shared" si="50"/>
        <v>0</v>
      </c>
      <c r="Z2416" s="13">
        <f t="shared" si="50"/>
        <v>0</v>
      </c>
      <c r="AA2416" s="13">
        <f t="shared" si="50"/>
        <v>0</v>
      </c>
      <c r="AB2416" s="13">
        <f t="shared" si="50"/>
        <v>0</v>
      </c>
      <c r="AC2416" s="110">
        <f>SUM(AC2280:AE2415)</f>
        <v>419.17857335922912</v>
      </c>
      <c r="AD2416" s="110"/>
      <c r="AE2416" s="110"/>
    </row>
    <row r="2417" spans="2:31" x14ac:dyDescent="0.3">
      <c r="B2417" s="14"/>
      <c r="C2417" s="15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</row>
    <row r="2418" spans="2:31" x14ac:dyDescent="0.3">
      <c r="B2418" s="14"/>
      <c r="C2418" s="15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</row>
    <row r="2419" spans="2:31" x14ac:dyDescent="0.3">
      <c r="B2419" s="8">
        <f>+B2277+1</f>
        <v>45553</v>
      </c>
    </row>
    <row r="2420" spans="2:31" x14ac:dyDescent="0.3">
      <c r="B2420" s="8"/>
    </row>
    <row r="2421" spans="2:31" x14ac:dyDescent="0.3">
      <c r="B2421" s="9" t="s">
        <v>81</v>
      </c>
      <c r="C2421" s="10"/>
      <c r="D2421" s="10"/>
      <c r="E2421" s="11">
        <v>1</v>
      </c>
      <c r="F2421" s="11">
        <v>2</v>
      </c>
      <c r="G2421" s="11">
        <v>3</v>
      </c>
      <c r="H2421" s="11">
        <v>4</v>
      </c>
      <c r="I2421" s="11">
        <v>5</v>
      </c>
      <c r="J2421" s="11">
        <v>6</v>
      </c>
      <c r="K2421" s="11">
        <v>7</v>
      </c>
      <c r="L2421" s="11">
        <v>8</v>
      </c>
      <c r="M2421" s="11">
        <v>9</v>
      </c>
      <c r="N2421" s="11">
        <v>10</v>
      </c>
      <c r="O2421" s="11">
        <v>11</v>
      </c>
      <c r="P2421" s="11">
        <v>12</v>
      </c>
      <c r="Q2421" s="11">
        <v>13</v>
      </c>
      <c r="R2421" s="11">
        <v>14</v>
      </c>
      <c r="S2421" s="11">
        <v>15</v>
      </c>
      <c r="T2421" s="11">
        <v>16</v>
      </c>
      <c r="U2421" s="11">
        <v>17</v>
      </c>
      <c r="V2421" s="11">
        <v>18</v>
      </c>
      <c r="W2421" s="11">
        <v>19</v>
      </c>
      <c r="X2421" s="11">
        <v>20</v>
      </c>
      <c r="Y2421" s="11">
        <v>21</v>
      </c>
      <c r="Z2421" s="11">
        <v>22</v>
      </c>
      <c r="AA2421" s="11">
        <v>23</v>
      </c>
      <c r="AB2421" s="11">
        <v>24</v>
      </c>
      <c r="AC2421" s="96" t="s">
        <v>2</v>
      </c>
      <c r="AD2421" s="96"/>
      <c r="AE2421" s="96"/>
    </row>
    <row r="2422" spans="2:31" x14ac:dyDescent="0.3">
      <c r="B2422" s="4" t="s">
        <v>253</v>
      </c>
      <c r="C2422" s="14"/>
      <c r="D2422" s="14"/>
      <c r="E2422" s="85">
        <v>0</v>
      </c>
      <c r="F2422" s="86">
        <v>0</v>
      </c>
      <c r="G2422" s="85">
        <v>0</v>
      </c>
      <c r="H2422" s="86">
        <v>0</v>
      </c>
      <c r="I2422" s="85">
        <v>0</v>
      </c>
      <c r="J2422" s="86">
        <v>0</v>
      </c>
      <c r="K2422" s="85">
        <v>0</v>
      </c>
      <c r="L2422" s="86">
        <v>0</v>
      </c>
      <c r="M2422" s="85">
        <v>0</v>
      </c>
      <c r="N2422" s="86">
        <v>0</v>
      </c>
      <c r="O2422" s="85">
        <v>0</v>
      </c>
      <c r="P2422" s="86">
        <v>0</v>
      </c>
      <c r="Q2422" s="85">
        <v>0</v>
      </c>
      <c r="R2422" s="86">
        <v>0</v>
      </c>
      <c r="S2422" s="85">
        <v>0</v>
      </c>
      <c r="T2422" s="86">
        <v>0</v>
      </c>
      <c r="U2422" s="85">
        <v>0</v>
      </c>
      <c r="V2422" s="86">
        <v>0</v>
      </c>
      <c r="W2422" s="85">
        <v>0</v>
      </c>
      <c r="X2422" s="86">
        <v>0</v>
      </c>
      <c r="Y2422" s="85">
        <v>0</v>
      </c>
      <c r="Z2422" s="86">
        <v>0</v>
      </c>
      <c r="AA2422" s="85">
        <v>0</v>
      </c>
      <c r="AB2422" s="86">
        <v>0</v>
      </c>
      <c r="AC2422" s="60"/>
      <c r="AD2422" s="59">
        <f t="shared" ref="AD2422:AD2495" si="51">SUM(E2422:AB2422)</f>
        <v>0</v>
      </c>
      <c r="AE2422" s="60"/>
    </row>
    <row r="2423" spans="2:31" x14ac:dyDescent="0.3">
      <c r="B2423" s="4" t="s">
        <v>254</v>
      </c>
      <c r="C2423" s="14"/>
      <c r="D2423" s="14"/>
      <c r="E2423" s="85">
        <v>0</v>
      </c>
      <c r="F2423" s="86">
        <v>0</v>
      </c>
      <c r="G2423" s="85">
        <v>0</v>
      </c>
      <c r="H2423" s="86">
        <v>0</v>
      </c>
      <c r="I2423" s="85">
        <v>0</v>
      </c>
      <c r="J2423" s="86">
        <v>0</v>
      </c>
      <c r="K2423" s="85">
        <v>0</v>
      </c>
      <c r="L2423" s="86">
        <v>0</v>
      </c>
      <c r="M2423" s="85">
        <v>0</v>
      </c>
      <c r="N2423" s="86">
        <v>0</v>
      </c>
      <c r="O2423" s="85">
        <v>0</v>
      </c>
      <c r="P2423" s="86">
        <v>0</v>
      </c>
      <c r="Q2423" s="85">
        <v>0</v>
      </c>
      <c r="R2423" s="86">
        <v>0</v>
      </c>
      <c r="S2423" s="85">
        <v>0</v>
      </c>
      <c r="T2423" s="86">
        <v>0</v>
      </c>
      <c r="U2423" s="85">
        <v>0</v>
      </c>
      <c r="V2423" s="86">
        <v>0</v>
      </c>
      <c r="W2423" s="85">
        <v>0</v>
      </c>
      <c r="X2423" s="86">
        <v>0</v>
      </c>
      <c r="Y2423" s="85">
        <v>0</v>
      </c>
      <c r="Z2423" s="86">
        <v>0</v>
      </c>
      <c r="AA2423" s="85">
        <v>0</v>
      </c>
      <c r="AB2423" s="86">
        <v>0</v>
      </c>
      <c r="AC2423" s="58"/>
      <c r="AD2423" s="59">
        <f t="shared" si="51"/>
        <v>0</v>
      </c>
      <c r="AE2423" s="58"/>
    </row>
    <row r="2424" spans="2:31" x14ac:dyDescent="0.3">
      <c r="B2424" s="4" t="s">
        <v>255</v>
      </c>
      <c r="C2424" s="14"/>
      <c r="D2424" s="14"/>
      <c r="E2424" s="85">
        <v>0</v>
      </c>
      <c r="F2424" s="86">
        <v>0</v>
      </c>
      <c r="G2424" s="85">
        <v>0</v>
      </c>
      <c r="H2424" s="86">
        <v>0</v>
      </c>
      <c r="I2424" s="85">
        <v>0</v>
      </c>
      <c r="J2424" s="86">
        <v>0</v>
      </c>
      <c r="K2424" s="85">
        <v>0</v>
      </c>
      <c r="L2424" s="86">
        <v>0</v>
      </c>
      <c r="M2424" s="85">
        <v>0</v>
      </c>
      <c r="N2424" s="86">
        <v>0</v>
      </c>
      <c r="O2424" s="85">
        <v>0</v>
      </c>
      <c r="P2424" s="86">
        <v>0</v>
      </c>
      <c r="Q2424" s="85">
        <v>0</v>
      </c>
      <c r="R2424" s="86">
        <v>0</v>
      </c>
      <c r="S2424" s="85">
        <v>0</v>
      </c>
      <c r="T2424" s="86">
        <v>0</v>
      </c>
      <c r="U2424" s="85">
        <v>0</v>
      </c>
      <c r="V2424" s="86">
        <v>0</v>
      </c>
      <c r="W2424" s="85">
        <v>0</v>
      </c>
      <c r="X2424" s="86">
        <v>0</v>
      </c>
      <c r="Y2424" s="85">
        <v>0</v>
      </c>
      <c r="Z2424" s="86">
        <v>0</v>
      </c>
      <c r="AA2424" s="85">
        <v>0</v>
      </c>
      <c r="AB2424" s="86">
        <v>0</v>
      </c>
      <c r="AC2424" s="58"/>
      <c r="AD2424" s="59">
        <f t="shared" si="51"/>
        <v>0</v>
      </c>
      <c r="AE2424" s="58"/>
    </row>
    <row r="2425" spans="2:31" x14ac:dyDescent="0.3">
      <c r="B2425" s="4" t="s">
        <v>256</v>
      </c>
      <c r="C2425" s="14"/>
      <c r="D2425" s="14"/>
      <c r="E2425" s="85">
        <v>0</v>
      </c>
      <c r="F2425" s="86">
        <v>0</v>
      </c>
      <c r="G2425" s="85">
        <v>0</v>
      </c>
      <c r="H2425" s="86">
        <v>0</v>
      </c>
      <c r="I2425" s="85">
        <v>0</v>
      </c>
      <c r="J2425" s="86">
        <v>0</v>
      </c>
      <c r="K2425" s="85">
        <v>0</v>
      </c>
      <c r="L2425" s="86">
        <v>0</v>
      </c>
      <c r="M2425" s="85">
        <v>0</v>
      </c>
      <c r="N2425" s="86">
        <v>0</v>
      </c>
      <c r="O2425" s="85">
        <v>0</v>
      </c>
      <c r="P2425" s="86">
        <v>0</v>
      </c>
      <c r="Q2425" s="85">
        <v>0</v>
      </c>
      <c r="R2425" s="86">
        <v>0</v>
      </c>
      <c r="S2425" s="85">
        <v>0</v>
      </c>
      <c r="T2425" s="86">
        <v>0</v>
      </c>
      <c r="U2425" s="85">
        <v>0</v>
      </c>
      <c r="V2425" s="86">
        <v>0</v>
      </c>
      <c r="W2425" s="85">
        <v>0</v>
      </c>
      <c r="X2425" s="86">
        <v>0</v>
      </c>
      <c r="Y2425" s="85">
        <v>0</v>
      </c>
      <c r="Z2425" s="86">
        <v>0</v>
      </c>
      <c r="AA2425" s="85">
        <v>0</v>
      </c>
      <c r="AB2425" s="86">
        <v>0</v>
      </c>
      <c r="AC2425" s="58"/>
      <c r="AD2425" s="59">
        <f t="shared" si="51"/>
        <v>0</v>
      </c>
      <c r="AE2425" s="58"/>
    </row>
    <row r="2426" spans="2:31" x14ac:dyDescent="0.3">
      <c r="B2426" s="4" t="s">
        <v>247</v>
      </c>
      <c r="C2426" s="14"/>
      <c r="D2426" s="14"/>
      <c r="E2426" s="85">
        <v>0</v>
      </c>
      <c r="F2426" s="86">
        <v>0</v>
      </c>
      <c r="G2426" s="85">
        <v>0</v>
      </c>
      <c r="H2426" s="86">
        <v>0</v>
      </c>
      <c r="I2426" s="85">
        <v>0</v>
      </c>
      <c r="J2426" s="86">
        <v>0</v>
      </c>
      <c r="K2426" s="85">
        <v>0</v>
      </c>
      <c r="L2426" s="86">
        <v>0</v>
      </c>
      <c r="M2426" s="85">
        <v>0</v>
      </c>
      <c r="N2426" s="86">
        <v>0</v>
      </c>
      <c r="O2426" s="85">
        <v>0</v>
      </c>
      <c r="P2426" s="86">
        <v>0</v>
      </c>
      <c r="Q2426" s="85">
        <v>0</v>
      </c>
      <c r="R2426" s="86">
        <v>0</v>
      </c>
      <c r="S2426" s="85">
        <v>0</v>
      </c>
      <c r="T2426" s="86">
        <v>0</v>
      </c>
      <c r="U2426" s="85">
        <v>0</v>
      </c>
      <c r="V2426" s="86">
        <v>0</v>
      </c>
      <c r="W2426" s="85">
        <v>0</v>
      </c>
      <c r="X2426" s="86">
        <v>0</v>
      </c>
      <c r="Y2426" s="85">
        <v>0</v>
      </c>
      <c r="Z2426" s="86">
        <v>0</v>
      </c>
      <c r="AA2426" s="85">
        <v>0</v>
      </c>
      <c r="AB2426" s="86">
        <v>0</v>
      </c>
      <c r="AC2426" s="58"/>
      <c r="AD2426" s="59">
        <f t="shared" si="51"/>
        <v>0</v>
      </c>
      <c r="AE2426" s="58"/>
    </row>
    <row r="2427" spans="2:31" x14ac:dyDescent="0.3">
      <c r="B2427" s="4" t="s">
        <v>147</v>
      </c>
      <c r="C2427" s="14"/>
      <c r="D2427" s="14"/>
      <c r="E2427" s="85">
        <v>0</v>
      </c>
      <c r="F2427" s="86">
        <v>0</v>
      </c>
      <c r="G2427" s="85">
        <v>0</v>
      </c>
      <c r="H2427" s="86">
        <v>0</v>
      </c>
      <c r="I2427" s="85">
        <v>0</v>
      </c>
      <c r="J2427" s="86">
        <v>0</v>
      </c>
      <c r="K2427" s="85">
        <v>0</v>
      </c>
      <c r="L2427" s="86">
        <v>0</v>
      </c>
      <c r="M2427" s="85">
        <v>0</v>
      </c>
      <c r="N2427" s="86">
        <v>0</v>
      </c>
      <c r="O2427" s="85">
        <v>0</v>
      </c>
      <c r="P2427" s="86">
        <v>0</v>
      </c>
      <c r="Q2427" s="85">
        <v>0</v>
      </c>
      <c r="R2427" s="86">
        <v>0</v>
      </c>
      <c r="S2427" s="85">
        <v>0</v>
      </c>
      <c r="T2427" s="86">
        <v>0</v>
      </c>
      <c r="U2427" s="85">
        <v>0</v>
      </c>
      <c r="V2427" s="86">
        <v>0</v>
      </c>
      <c r="W2427" s="85">
        <v>0</v>
      </c>
      <c r="X2427" s="86">
        <v>0</v>
      </c>
      <c r="Y2427" s="85">
        <v>0</v>
      </c>
      <c r="Z2427" s="86">
        <v>0</v>
      </c>
      <c r="AA2427" s="85">
        <v>0</v>
      </c>
      <c r="AB2427" s="86">
        <v>0</v>
      </c>
      <c r="AC2427" s="58"/>
      <c r="AD2427" s="59">
        <f t="shared" si="51"/>
        <v>0</v>
      </c>
      <c r="AE2427" s="58"/>
    </row>
    <row r="2428" spans="2:31" x14ac:dyDescent="0.3">
      <c r="B2428" s="4" t="s">
        <v>148</v>
      </c>
      <c r="C2428" s="14"/>
      <c r="D2428" s="14"/>
      <c r="E2428" s="85">
        <v>0</v>
      </c>
      <c r="F2428" s="86">
        <v>0</v>
      </c>
      <c r="G2428" s="85">
        <v>0</v>
      </c>
      <c r="H2428" s="86">
        <v>0</v>
      </c>
      <c r="I2428" s="85">
        <v>0</v>
      </c>
      <c r="J2428" s="86">
        <v>0</v>
      </c>
      <c r="K2428" s="85">
        <v>0</v>
      </c>
      <c r="L2428" s="86">
        <v>0</v>
      </c>
      <c r="M2428" s="85">
        <v>0</v>
      </c>
      <c r="N2428" s="86">
        <v>0</v>
      </c>
      <c r="O2428" s="85">
        <v>0</v>
      </c>
      <c r="P2428" s="86">
        <v>0</v>
      </c>
      <c r="Q2428" s="85">
        <v>0</v>
      </c>
      <c r="R2428" s="86">
        <v>0</v>
      </c>
      <c r="S2428" s="85">
        <v>0</v>
      </c>
      <c r="T2428" s="86">
        <v>0</v>
      </c>
      <c r="U2428" s="85">
        <v>0</v>
      </c>
      <c r="V2428" s="86">
        <v>0</v>
      </c>
      <c r="W2428" s="85">
        <v>0</v>
      </c>
      <c r="X2428" s="86">
        <v>0</v>
      </c>
      <c r="Y2428" s="85">
        <v>0</v>
      </c>
      <c r="Z2428" s="86">
        <v>0</v>
      </c>
      <c r="AA2428" s="85">
        <v>0</v>
      </c>
      <c r="AB2428" s="86">
        <v>0</v>
      </c>
      <c r="AC2428" s="58"/>
      <c r="AD2428" s="59">
        <f t="shared" si="51"/>
        <v>0</v>
      </c>
      <c r="AE2428" s="58"/>
    </row>
    <row r="2429" spans="2:31" x14ac:dyDescent="0.3">
      <c r="B2429" s="4" t="s">
        <v>134</v>
      </c>
      <c r="C2429" s="14"/>
      <c r="D2429" s="14"/>
      <c r="E2429" s="85">
        <v>0</v>
      </c>
      <c r="F2429" s="86">
        <v>0</v>
      </c>
      <c r="G2429" s="85">
        <v>0</v>
      </c>
      <c r="H2429" s="86">
        <v>0</v>
      </c>
      <c r="I2429" s="85">
        <v>0</v>
      </c>
      <c r="J2429" s="86">
        <v>0</v>
      </c>
      <c r="K2429" s="85">
        <v>0</v>
      </c>
      <c r="L2429" s="86">
        <v>0</v>
      </c>
      <c r="M2429" s="85">
        <v>0</v>
      </c>
      <c r="N2429" s="86">
        <v>0</v>
      </c>
      <c r="O2429" s="85">
        <v>0</v>
      </c>
      <c r="P2429" s="86">
        <v>0</v>
      </c>
      <c r="Q2429" s="85">
        <v>0</v>
      </c>
      <c r="R2429" s="86">
        <v>0</v>
      </c>
      <c r="S2429" s="85">
        <v>0</v>
      </c>
      <c r="T2429" s="86">
        <v>0</v>
      </c>
      <c r="U2429" s="85">
        <v>0</v>
      </c>
      <c r="V2429" s="86">
        <v>0</v>
      </c>
      <c r="W2429" s="85">
        <v>0</v>
      </c>
      <c r="X2429" s="86">
        <v>0</v>
      </c>
      <c r="Y2429" s="85">
        <v>0</v>
      </c>
      <c r="Z2429" s="86">
        <v>0</v>
      </c>
      <c r="AA2429" s="85">
        <v>0</v>
      </c>
      <c r="AB2429" s="86">
        <v>0</v>
      </c>
      <c r="AC2429" s="58"/>
      <c r="AD2429" s="59">
        <f t="shared" si="51"/>
        <v>0</v>
      </c>
      <c r="AE2429" s="58"/>
    </row>
    <row r="2430" spans="2:31" x14ac:dyDescent="0.3">
      <c r="B2430" s="4" t="s">
        <v>135</v>
      </c>
      <c r="C2430" s="14"/>
      <c r="D2430" s="14"/>
      <c r="E2430" s="85">
        <v>0</v>
      </c>
      <c r="F2430" s="86">
        <v>0</v>
      </c>
      <c r="G2430" s="85">
        <v>0</v>
      </c>
      <c r="H2430" s="86">
        <v>0</v>
      </c>
      <c r="I2430" s="85">
        <v>0</v>
      </c>
      <c r="J2430" s="86">
        <v>0</v>
      </c>
      <c r="K2430" s="85">
        <v>0</v>
      </c>
      <c r="L2430" s="86">
        <v>0</v>
      </c>
      <c r="M2430" s="85">
        <v>0</v>
      </c>
      <c r="N2430" s="86">
        <v>0</v>
      </c>
      <c r="O2430" s="85">
        <v>0</v>
      </c>
      <c r="P2430" s="86">
        <v>0</v>
      </c>
      <c r="Q2430" s="85">
        <v>0</v>
      </c>
      <c r="R2430" s="86">
        <v>0</v>
      </c>
      <c r="S2430" s="85">
        <v>0</v>
      </c>
      <c r="T2430" s="86">
        <v>0</v>
      </c>
      <c r="U2430" s="85">
        <v>0</v>
      </c>
      <c r="V2430" s="86">
        <v>0</v>
      </c>
      <c r="W2430" s="85">
        <v>0</v>
      </c>
      <c r="X2430" s="86">
        <v>0</v>
      </c>
      <c r="Y2430" s="85">
        <v>0</v>
      </c>
      <c r="Z2430" s="86">
        <v>0</v>
      </c>
      <c r="AA2430" s="85">
        <v>0</v>
      </c>
      <c r="AB2430" s="86">
        <v>0</v>
      </c>
      <c r="AC2430" s="58"/>
      <c r="AD2430" s="59">
        <f t="shared" si="51"/>
        <v>0</v>
      </c>
      <c r="AE2430" s="58"/>
    </row>
    <row r="2431" spans="2:31" x14ac:dyDescent="0.3">
      <c r="B2431" s="4" t="s">
        <v>204</v>
      </c>
      <c r="C2431" s="14"/>
      <c r="D2431" s="14"/>
      <c r="E2431" s="85">
        <v>0</v>
      </c>
      <c r="F2431" s="86">
        <v>0</v>
      </c>
      <c r="G2431" s="85">
        <v>0</v>
      </c>
      <c r="H2431" s="86">
        <v>0</v>
      </c>
      <c r="I2431" s="85">
        <v>0</v>
      </c>
      <c r="J2431" s="86">
        <v>0</v>
      </c>
      <c r="K2431" s="85">
        <v>0</v>
      </c>
      <c r="L2431" s="86">
        <v>0</v>
      </c>
      <c r="M2431" s="85">
        <v>0</v>
      </c>
      <c r="N2431" s="86">
        <v>0</v>
      </c>
      <c r="O2431" s="85">
        <v>0</v>
      </c>
      <c r="P2431" s="86">
        <v>0</v>
      </c>
      <c r="Q2431" s="85">
        <v>0</v>
      </c>
      <c r="R2431" s="86">
        <v>0</v>
      </c>
      <c r="S2431" s="85">
        <v>0</v>
      </c>
      <c r="T2431" s="86">
        <v>0</v>
      </c>
      <c r="U2431" s="85">
        <v>0</v>
      </c>
      <c r="V2431" s="86">
        <v>0</v>
      </c>
      <c r="W2431" s="85">
        <v>0</v>
      </c>
      <c r="X2431" s="86">
        <v>0</v>
      </c>
      <c r="Y2431" s="85">
        <v>0</v>
      </c>
      <c r="Z2431" s="86">
        <v>0</v>
      </c>
      <c r="AA2431" s="85">
        <v>0</v>
      </c>
      <c r="AB2431" s="86">
        <v>0</v>
      </c>
      <c r="AC2431" s="58"/>
      <c r="AD2431" s="59">
        <f t="shared" si="51"/>
        <v>0</v>
      </c>
      <c r="AE2431" s="58"/>
    </row>
    <row r="2432" spans="2:31" x14ac:dyDescent="0.3">
      <c r="B2432" s="4" t="s">
        <v>215</v>
      </c>
      <c r="C2432" s="14"/>
      <c r="D2432" s="14"/>
      <c r="E2432" s="85">
        <v>0</v>
      </c>
      <c r="F2432" s="86">
        <v>0</v>
      </c>
      <c r="G2432" s="85">
        <v>0</v>
      </c>
      <c r="H2432" s="86">
        <v>0</v>
      </c>
      <c r="I2432" s="85">
        <v>0</v>
      </c>
      <c r="J2432" s="86">
        <v>0</v>
      </c>
      <c r="K2432" s="85">
        <v>0</v>
      </c>
      <c r="L2432" s="86">
        <v>0</v>
      </c>
      <c r="M2432" s="85">
        <v>0</v>
      </c>
      <c r="N2432" s="86">
        <v>0</v>
      </c>
      <c r="O2432" s="85">
        <v>0</v>
      </c>
      <c r="P2432" s="86">
        <v>0</v>
      </c>
      <c r="Q2432" s="85">
        <v>0</v>
      </c>
      <c r="R2432" s="86">
        <v>0</v>
      </c>
      <c r="S2432" s="85">
        <v>0</v>
      </c>
      <c r="T2432" s="86">
        <v>0</v>
      </c>
      <c r="U2432" s="85">
        <v>0</v>
      </c>
      <c r="V2432" s="86">
        <v>0</v>
      </c>
      <c r="W2432" s="85">
        <v>0</v>
      </c>
      <c r="X2432" s="86">
        <v>0</v>
      </c>
      <c r="Y2432" s="85">
        <v>0</v>
      </c>
      <c r="Z2432" s="86">
        <v>0</v>
      </c>
      <c r="AA2432" s="85">
        <v>0</v>
      </c>
      <c r="AB2432" s="86">
        <v>0</v>
      </c>
      <c r="AC2432" s="58"/>
      <c r="AD2432" s="59">
        <f t="shared" si="51"/>
        <v>0</v>
      </c>
      <c r="AE2432" s="58"/>
    </row>
    <row r="2433" spans="2:31" x14ac:dyDescent="0.3">
      <c r="B2433" s="4" t="s">
        <v>216</v>
      </c>
      <c r="C2433" s="14"/>
      <c r="D2433" s="14"/>
      <c r="E2433" s="87">
        <v>0</v>
      </c>
      <c r="F2433" s="88">
        <v>0</v>
      </c>
      <c r="G2433" s="87">
        <v>0</v>
      </c>
      <c r="H2433" s="88">
        <v>0</v>
      </c>
      <c r="I2433" s="87">
        <v>0</v>
      </c>
      <c r="J2433" s="88">
        <v>0</v>
      </c>
      <c r="K2433" s="87">
        <v>0</v>
      </c>
      <c r="L2433" s="88">
        <v>0</v>
      </c>
      <c r="M2433" s="87">
        <v>0</v>
      </c>
      <c r="N2433" s="88">
        <v>0</v>
      </c>
      <c r="O2433" s="87">
        <v>0</v>
      </c>
      <c r="P2433" s="88">
        <v>0</v>
      </c>
      <c r="Q2433" s="87">
        <v>0</v>
      </c>
      <c r="R2433" s="88">
        <v>0</v>
      </c>
      <c r="S2433" s="87">
        <v>0</v>
      </c>
      <c r="T2433" s="88">
        <v>0</v>
      </c>
      <c r="U2433" s="87">
        <v>7.2593234380086261E-2</v>
      </c>
      <c r="V2433" s="88">
        <v>2.3409357766310372</v>
      </c>
      <c r="W2433" s="87">
        <v>2.4049821118513748</v>
      </c>
      <c r="X2433" s="88">
        <v>0</v>
      </c>
      <c r="Y2433" s="87">
        <v>0</v>
      </c>
      <c r="Z2433" s="88">
        <v>0</v>
      </c>
      <c r="AA2433" s="87">
        <v>0</v>
      </c>
      <c r="AB2433" s="88">
        <v>0</v>
      </c>
      <c r="AC2433" s="58"/>
      <c r="AD2433" s="59">
        <f t="shared" si="51"/>
        <v>4.8185111228624979</v>
      </c>
      <c r="AE2433" s="58"/>
    </row>
    <row r="2434" spans="2:31" x14ac:dyDescent="0.3">
      <c r="B2434" s="4" t="s">
        <v>155</v>
      </c>
      <c r="C2434" s="14"/>
      <c r="D2434" s="14"/>
      <c r="E2434" s="87">
        <v>0</v>
      </c>
      <c r="F2434" s="88">
        <v>0</v>
      </c>
      <c r="G2434" s="87">
        <v>0</v>
      </c>
      <c r="H2434" s="88">
        <v>0</v>
      </c>
      <c r="I2434" s="87">
        <v>0</v>
      </c>
      <c r="J2434" s="88">
        <v>0</v>
      </c>
      <c r="K2434" s="87">
        <v>0</v>
      </c>
      <c r="L2434" s="88">
        <v>0</v>
      </c>
      <c r="M2434" s="87">
        <v>0</v>
      </c>
      <c r="N2434" s="88">
        <v>0</v>
      </c>
      <c r="O2434" s="87">
        <v>0</v>
      </c>
      <c r="P2434" s="88">
        <v>0</v>
      </c>
      <c r="Q2434" s="87">
        <v>0</v>
      </c>
      <c r="R2434" s="88">
        <v>0</v>
      </c>
      <c r="S2434" s="87">
        <v>0</v>
      </c>
      <c r="T2434" s="88">
        <v>0</v>
      </c>
      <c r="U2434" s="87">
        <v>0</v>
      </c>
      <c r="V2434" s="88">
        <v>0</v>
      </c>
      <c r="W2434" s="87">
        <v>0</v>
      </c>
      <c r="X2434" s="88">
        <v>0</v>
      </c>
      <c r="Y2434" s="87">
        <v>0</v>
      </c>
      <c r="Z2434" s="88">
        <v>0</v>
      </c>
      <c r="AA2434" s="87">
        <v>0</v>
      </c>
      <c r="AB2434" s="88">
        <v>0</v>
      </c>
      <c r="AC2434" s="58"/>
      <c r="AD2434" s="59">
        <f t="shared" si="51"/>
        <v>0</v>
      </c>
      <c r="AE2434" s="58"/>
    </row>
    <row r="2435" spans="2:31" x14ac:dyDescent="0.3">
      <c r="B2435" s="4" t="s">
        <v>228</v>
      </c>
      <c r="C2435" s="14"/>
      <c r="D2435" s="14"/>
      <c r="E2435" s="87">
        <v>0</v>
      </c>
      <c r="F2435" s="88">
        <v>0</v>
      </c>
      <c r="G2435" s="87">
        <v>0</v>
      </c>
      <c r="H2435" s="88">
        <v>0</v>
      </c>
      <c r="I2435" s="87">
        <v>0</v>
      </c>
      <c r="J2435" s="88">
        <v>0</v>
      </c>
      <c r="K2435" s="87">
        <v>0</v>
      </c>
      <c r="L2435" s="88">
        <v>0</v>
      </c>
      <c r="M2435" s="87">
        <v>0</v>
      </c>
      <c r="N2435" s="88">
        <v>0</v>
      </c>
      <c r="O2435" s="87">
        <v>0</v>
      </c>
      <c r="P2435" s="88">
        <v>0</v>
      </c>
      <c r="Q2435" s="87">
        <v>0</v>
      </c>
      <c r="R2435" s="88">
        <v>0</v>
      </c>
      <c r="S2435" s="87">
        <v>0</v>
      </c>
      <c r="T2435" s="88">
        <v>0</v>
      </c>
      <c r="U2435" s="87">
        <v>0</v>
      </c>
      <c r="V2435" s="88">
        <v>0</v>
      </c>
      <c r="W2435" s="87">
        <v>0</v>
      </c>
      <c r="X2435" s="88">
        <v>0</v>
      </c>
      <c r="Y2435" s="87">
        <v>0</v>
      </c>
      <c r="Z2435" s="88">
        <v>0</v>
      </c>
      <c r="AA2435" s="87">
        <v>0</v>
      </c>
      <c r="AB2435" s="88">
        <v>0</v>
      </c>
      <c r="AC2435" s="58"/>
      <c r="AD2435" s="59">
        <f t="shared" si="51"/>
        <v>0</v>
      </c>
      <c r="AE2435" s="58"/>
    </row>
    <row r="2436" spans="2:31" x14ac:dyDescent="0.3">
      <c r="B2436" s="4" t="s">
        <v>229</v>
      </c>
      <c r="C2436" s="14"/>
      <c r="D2436" s="14"/>
      <c r="E2436" s="87">
        <v>0</v>
      </c>
      <c r="F2436" s="88">
        <v>0</v>
      </c>
      <c r="G2436" s="87">
        <v>0</v>
      </c>
      <c r="H2436" s="88">
        <v>0</v>
      </c>
      <c r="I2436" s="87">
        <v>0</v>
      </c>
      <c r="J2436" s="88">
        <v>0</v>
      </c>
      <c r="K2436" s="87">
        <v>0</v>
      </c>
      <c r="L2436" s="88">
        <v>0</v>
      </c>
      <c r="M2436" s="87">
        <v>0</v>
      </c>
      <c r="N2436" s="88">
        <v>0</v>
      </c>
      <c r="O2436" s="87">
        <v>0</v>
      </c>
      <c r="P2436" s="88">
        <v>0</v>
      </c>
      <c r="Q2436" s="87">
        <v>0</v>
      </c>
      <c r="R2436" s="88">
        <v>0</v>
      </c>
      <c r="S2436" s="87">
        <v>0</v>
      </c>
      <c r="T2436" s="88">
        <v>0</v>
      </c>
      <c r="U2436" s="87">
        <v>0</v>
      </c>
      <c r="V2436" s="88">
        <v>0</v>
      </c>
      <c r="W2436" s="87">
        <v>0</v>
      </c>
      <c r="X2436" s="88">
        <v>0</v>
      </c>
      <c r="Y2436" s="87">
        <v>0</v>
      </c>
      <c r="Z2436" s="88">
        <v>0</v>
      </c>
      <c r="AA2436" s="87">
        <v>0</v>
      </c>
      <c r="AB2436" s="88">
        <v>0</v>
      </c>
      <c r="AC2436" s="58"/>
      <c r="AD2436" s="59">
        <f t="shared" si="51"/>
        <v>0</v>
      </c>
      <c r="AE2436" s="58"/>
    </row>
    <row r="2437" spans="2:31" x14ac:dyDescent="0.3">
      <c r="B2437" s="4" t="s">
        <v>152</v>
      </c>
      <c r="C2437" s="14"/>
      <c r="D2437" s="14"/>
      <c r="E2437" s="87">
        <v>0</v>
      </c>
      <c r="F2437" s="88">
        <v>0</v>
      </c>
      <c r="G2437" s="87">
        <v>0</v>
      </c>
      <c r="H2437" s="88">
        <v>0</v>
      </c>
      <c r="I2437" s="87">
        <v>0</v>
      </c>
      <c r="J2437" s="88">
        <v>0</v>
      </c>
      <c r="K2437" s="87">
        <v>0</v>
      </c>
      <c r="L2437" s="88">
        <v>0</v>
      </c>
      <c r="M2437" s="87">
        <v>0.77333333333333409</v>
      </c>
      <c r="N2437" s="88">
        <v>1.6</v>
      </c>
      <c r="O2437" s="87">
        <v>1.6</v>
      </c>
      <c r="P2437" s="88">
        <v>1.7966666666666669</v>
      </c>
      <c r="Q2437" s="87">
        <v>1.9666666666666694</v>
      </c>
      <c r="R2437" s="88">
        <v>0</v>
      </c>
      <c r="S2437" s="87">
        <v>0</v>
      </c>
      <c r="T2437" s="88">
        <v>0</v>
      </c>
      <c r="U2437" s="87">
        <v>0</v>
      </c>
      <c r="V2437" s="88">
        <v>0</v>
      </c>
      <c r="W2437" s="87">
        <v>0</v>
      </c>
      <c r="X2437" s="88">
        <v>0</v>
      </c>
      <c r="Y2437" s="87">
        <v>0</v>
      </c>
      <c r="Z2437" s="88">
        <v>1.8726666666666671</v>
      </c>
      <c r="AA2437" s="87">
        <v>2.3000000000000016</v>
      </c>
      <c r="AB2437" s="88">
        <v>2.3000000000000016</v>
      </c>
      <c r="AC2437" s="58"/>
      <c r="AD2437" s="59">
        <f t="shared" si="51"/>
        <v>14.20933333333334</v>
      </c>
      <c r="AE2437" s="58"/>
    </row>
    <row r="2438" spans="2:31" x14ac:dyDescent="0.3">
      <c r="B2438" s="4" t="s">
        <v>196</v>
      </c>
      <c r="C2438" s="14"/>
      <c r="D2438" s="14"/>
      <c r="E2438" s="87">
        <v>0</v>
      </c>
      <c r="F2438" s="88">
        <v>0</v>
      </c>
      <c r="G2438" s="87">
        <v>0</v>
      </c>
      <c r="H2438" s="88">
        <v>0</v>
      </c>
      <c r="I2438" s="87">
        <v>0</v>
      </c>
      <c r="J2438" s="88">
        <v>0</v>
      </c>
      <c r="K2438" s="87">
        <v>0</v>
      </c>
      <c r="L2438" s="88">
        <v>0</v>
      </c>
      <c r="M2438" s="87">
        <v>0</v>
      </c>
      <c r="N2438" s="88">
        <v>0</v>
      </c>
      <c r="O2438" s="87">
        <v>0</v>
      </c>
      <c r="P2438" s="88">
        <v>0</v>
      </c>
      <c r="Q2438" s="87">
        <v>0</v>
      </c>
      <c r="R2438" s="88">
        <v>0</v>
      </c>
      <c r="S2438" s="87">
        <v>0</v>
      </c>
      <c r="T2438" s="88">
        <v>0</v>
      </c>
      <c r="U2438" s="87">
        <v>0</v>
      </c>
      <c r="V2438" s="88">
        <v>0</v>
      </c>
      <c r="W2438" s="87">
        <v>0</v>
      </c>
      <c r="X2438" s="88">
        <v>0</v>
      </c>
      <c r="Y2438" s="87">
        <v>0</v>
      </c>
      <c r="Z2438" s="88">
        <v>0</v>
      </c>
      <c r="AA2438" s="87">
        <v>0</v>
      </c>
      <c r="AB2438" s="88">
        <v>0</v>
      </c>
      <c r="AC2438" s="58"/>
      <c r="AD2438" s="59">
        <f t="shared" si="51"/>
        <v>0</v>
      </c>
      <c r="AE2438" s="58"/>
    </row>
    <row r="2439" spans="2:31" x14ac:dyDescent="0.3">
      <c r="B2439" s="4" t="s">
        <v>197</v>
      </c>
      <c r="C2439" s="14"/>
      <c r="D2439" s="14"/>
      <c r="E2439" s="87">
        <v>0</v>
      </c>
      <c r="F2439" s="88">
        <v>0</v>
      </c>
      <c r="G2439" s="87">
        <v>0</v>
      </c>
      <c r="H2439" s="88">
        <v>0</v>
      </c>
      <c r="I2439" s="87">
        <v>0</v>
      </c>
      <c r="J2439" s="88">
        <v>0</v>
      </c>
      <c r="K2439" s="87">
        <v>0</v>
      </c>
      <c r="L2439" s="88">
        <v>0</v>
      </c>
      <c r="M2439" s="87">
        <v>0</v>
      </c>
      <c r="N2439" s="88">
        <v>0</v>
      </c>
      <c r="O2439" s="87">
        <v>0</v>
      </c>
      <c r="P2439" s="88">
        <v>0</v>
      </c>
      <c r="Q2439" s="87">
        <v>0</v>
      </c>
      <c r="R2439" s="88">
        <v>0</v>
      </c>
      <c r="S2439" s="87">
        <v>0</v>
      </c>
      <c r="T2439" s="88">
        <v>0</v>
      </c>
      <c r="U2439" s="87">
        <v>0</v>
      </c>
      <c r="V2439" s="88">
        <v>0</v>
      </c>
      <c r="W2439" s="87">
        <v>0</v>
      </c>
      <c r="X2439" s="88">
        <v>0</v>
      </c>
      <c r="Y2439" s="87">
        <v>0</v>
      </c>
      <c r="Z2439" s="88">
        <v>0</v>
      </c>
      <c r="AA2439" s="87">
        <v>0</v>
      </c>
      <c r="AB2439" s="88">
        <v>0</v>
      </c>
      <c r="AC2439" s="58"/>
      <c r="AD2439" s="59">
        <f t="shared" si="51"/>
        <v>0</v>
      </c>
      <c r="AE2439" s="58"/>
    </row>
    <row r="2440" spans="2:31" x14ac:dyDescent="0.3">
      <c r="B2440" s="4" t="s">
        <v>243</v>
      </c>
      <c r="C2440" s="14"/>
      <c r="D2440" s="14"/>
      <c r="E2440" s="87">
        <v>0</v>
      </c>
      <c r="F2440" s="88">
        <v>0</v>
      </c>
      <c r="G2440" s="87">
        <v>0</v>
      </c>
      <c r="H2440" s="88">
        <v>0</v>
      </c>
      <c r="I2440" s="87">
        <v>0</v>
      </c>
      <c r="J2440" s="88">
        <v>0</v>
      </c>
      <c r="K2440" s="87">
        <v>0</v>
      </c>
      <c r="L2440" s="88">
        <v>0</v>
      </c>
      <c r="M2440" s="87">
        <v>0.24575515096380601</v>
      </c>
      <c r="N2440" s="88">
        <v>0.5099422432566707</v>
      </c>
      <c r="O2440" s="87">
        <v>0.52134534692615508</v>
      </c>
      <c r="P2440" s="88">
        <v>0.54247034565458929</v>
      </c>
      <c r="Q2440" s="87">
        <v>0.55402896198550267</v>
      </c>
      <c r="R2440" s="88">
        <v>0</v>
      </c>
      <c r="S2440" s="87">
        <v>0</v>
      </c>
      <c r="T2440" s="88">
        <v>0</v>
      </c>
      <c r="U2440" s="87">
        <v>0</v>
      </c>
      <c r="V2440" s="88">
        <v>0</v>
      </c>
      <c r="W2440" s="87">
        <v>0</v>
      </c>
      <c r="X2440" s="88">
        <v>0</v>
      </c>
      <c r="Y2440" s="87">
        <v>0</v>
      </c>
      <c r="Z2440" s="88">
        <v>0.40722039918780528</v>
      </c>
      <c r="AA2440" s="87">
        <v>0.5269338943148677</v>
      </c>
      <c r="AB2440" s="88">
        <v>0.52355898396025358</v>
      </c>
      <c r="AC2440" s="58"/>
      <c r="AD2440" s="59">
        <f t="shared" si="51"/>
        <v>3.83125532624965</v>
      </c>
      <c r="AE2440" s="58"/>
    </row>
    <row r="2441" spans="2:31" x14ac:dyDescent="0.3">
      <c r="B2441" s="4" t="s">
        <v>252</v>
      </c>
      <c r="C2441" s="14"/>
      <c r="D2441" s="14"/>
      <c r="E2441" s="87">
        <v>0</v>
      </c>
      <c r="F2441" s="88">
        <v>0</v>
      </c>
      <c r="G2441" s="87">
        <v>0</v>
      </c>
      <c r="H2441" s="88">
        <v>0</v>
      </c>
      <c r="I2441" s="87">
        <v>0</v>
      </c>
      <c r="J2441" s="88">
        <v>0</v>
      </c>
      <c r="K2441" s="87">
        <v>0</v>
      </c>
      <c r="L2441" s="88">
        <v>0</v>
      </c>
      <c r="M2441" s="87">
        <v>0</v>
      </c>
      <c r="N2441" s="88">
        <v>0</v>
      </c>
      <c r="O2441" s="87">
        <v>0</v>
      </c>
      <c r="P2441" s="88">
        <v>0</v>
      </c>
      <c r="Q2441" s="87">
        <v>0</v>
      </c>
      <c r="R2441" s="88">
        <v>0</v>
      </c>
      <c r="S2441" s="87">
        <v>0</v>
      </c>
      <c r="T2441" s="88">
        <v>0</v>
      </c>
      <c r="U2441" s="87">
        <v>0</v>
      </c>
      <c r="V2441" s="88">
        <v>0</v>
      </c>
      <c r="W2441" s="87">
        <v>0</v>
      </c>
      <c r="X2441" s="88">
        <v>0</v>
      </c>
      <c r="Y2441" s="87">
        <v>0</v>
      </c>
      <c r="Z2441" s="88">
        <v>9.4338519724226508E-2</v>
      </c>
      <c r="AA2441" s="87">
        <v>0.11701414852343067</v>
      </c>
      <c r="AB2441" s="88">
        <v>0.11600414881112241</v>
      </c>
      <c r="AC2441" s="58"/>
      <c r="AD2441" s="59">
        <f t="shared" si="51"/>
        <v>0.32735681705877961</v>
      </c>
      <c r="AE2441" s="58"/>
    </row>
    <row r="2442" spans="2:31" x14ac:dyDescent="0.3">
      <c r="B2442" s="4" t="s">
        <v>156</v>
      </c>
      <c r="C2442" s="14"/>
      <c r="D2442" s="14"/>
      <c r="E2442" s="87">
        <v>0</v>
      </c>
      <c r="F2442" s="88">
        <v>0</v>
      </c>
      <c r="G2442" s="87">
        <v>0</v>
      </c>
      <c r="H2442" s="88">
        <v>0</v>
      </c>
      <c r="I2442" s="87">
        <v>0</v>
      </c>
      <c r="J2442" s="88">
        <v>0</v>
      </c>
      <c r="K2442" s="87">
        <v>0</v>
      </c>
      <c r="L2442" s="88">
        <v>0</v>
      </c>
      <c r="M2442" s="87">
        <v>0</v>
      </c>
      <c r="N2442" s="88">
        <v>0</v>
      </c>
      <c r="O2442" s="87">
        <v>0</v>
      </c>
      <c r="P2442" s="88">
        <v>0</v>
      </c>
      <c r="Q2442" s="87">
        <v>0</v>
      </c>
      <c r="R2442" s="88">
        <v>0</v>
      </c>
      <c r="S2442" s="87">
        <v>0</v>
      </c>
      <c r="T2442" s="88">
        <v>0</v>
      </c>
      <c r="U2442" s="87">
        <v>0</v>
      </c>
      <c r="V2442" s="88">
        <v>0</v>
      </c>
      <c r="W2442" s="87">
        <v>0</v>
      </c>
      <c r="X2442" s="88">
        <v>0</v>
      </c>
      <c r="Y2442" s="87">
        <v>0</v>
      </c>
      <c r="Z2442" s="88">
        <v>0</v>
      </c>
      <c r="AA2442" s="87">
        <v>0</v>
      </c>
      <c r="AB2442" s="88">
        <v>0</v>
      </c>
      <c r="AC2442" s="58"/>
      <c r="AD2442" s="59">
        <f t="shared" si="51"/>
        <v>0</v>
      </c>
      <c r="AE2442" s="58"/>
    </row>
    <row r="2443" spans="2:31" x14ac:dyDescent="0.3">
      <c r="B2443" s="4" t="s">
        <v>157</v>
      </c>
      <c r="C2443" s="14"/>
      <c r="D2443" s="14"/>
      <c r="E2443" s="87">
        <v>0</v>
      </c>
      <c r="F2443" s="88">
        <v>0</v>
      </c>
      <c r="G2443" s="87">
        <v>0</v>
      </c>
      <c r="H2443" s="88">
        <v>0</v>
      </c>
      <c r="I2443" s="87">
        <v>0</v>
      </c>
      <c r="J2443" s="88">
        <v>0</v>
      </c>
      <c r="K2443" s="87">
        <v>0</v>
      </c>
      <c r="L2443" s="88">
        <v>0</v>
      </c>
      <c r="M2443" s="87">
        <v>0</v>
      </c>
      <c r="N2443" s="88">
        <v>0</v>
      </c>
      <c r="O2443" s="87">
        <v>0</v>
      </c>
      <c r="P2443" s="88">
        <v>0</v>
      </c>
      <c r="Q2443" s="87">
        <v>0</v>
      </c>
      <c r="R2443" s="88">
        <v>0</v>
      </c>
      <c r="S2443" s="87">
        <v>0</v>
      </c>
      <c r="T2443" s="88">
        <v>0</v>
      </c>
      <c r="U2443" s="87">
        <v>0</v>
      </c>
      <c r="V2443" s="88">
        <v>0</v>
      </c>
      <c r="W2443" s="87">
        <v>0</v>
      </c>
      <c r="X2443" s="88">
        <v>0</v>
      </c>
      <c r="Y2443" s="87">
        <v>0</v>
      </c>
      <c r="Z2443" s="88">
        <v>0</v>
      </c>
      <c r="AA2443" s="87">
        <v>0</v>
      </c>
      <c r="AB2443" s="88">
        <v>0</v>
      </c>
      <c r="AC2443" s="58"/>
      <c r="AD2443" s="59">
        <f t="shared" si="51"/>
        <v>0</v>
      </c>
      <c r="AE2443" s="58"/>
    </row>
    <row r="2444" spans="2:31" x14ac:dyDescent="0.3">
      <c r="B2444" s="4" t="s">
        <v>158</v>
      </c>
      <c r="C2444" s="14"/>
      <c r="D2444" s="14"/>
      <c r="E2444" s="87">
        <v>0</v>
      </c>
      <c r="F2444" s="88">
        <v>0</v>
      </c>
      <c r="G2444" s="87">
        <v>0</v>
      </c>
      <c r="H2444" s="88">
        <v>0</v>
      </c>
      <c r="I2444" s="87">
        <v>0</v>
      </c>
      <c r="J2444" s="88">
        <v>0</v>
      </c>
      <c r="K2444" s="87">
        <v>0</v>
      </c>
      <c r="L2444" s="88">
        <v>0</v>
      </c>
      <c r="M2444" s="87">
        <v>0</v>
      </c>
      <c r="N2444" s="88">
        <v>0</v>
      </c>
      <c r="O2444" s="87">
        <v>0</v>
      </c>
      <c r="P2444" s="88">
        <v>0</v>
      </c>
      <c r="Q2444" s="87">
        <v>0</v>
      </c>
      <c r="R2444" s="88">
        <v>0</v>
      </c>
      <c r="S2444" s="87">
        <v>0</v>
      </c>
      <c r="T2444" s="88">
        <v>0</v>
      </c>
      <c r="U2444" s="87">
        <v>0</v>
      </c>
      <c r="V2444" s="88">
        <v>0</v>
      </c>
      <c r="W2444" s="87">
        <v>0</v>
      </c>
      <c r="X2444" s="88">
        <v>0</v>
      </c>
      <c r="Y2444" s="87">
        <v>0</v>
      </c>
      <c r="Z2444" s="88">
        <v>0</v>
      </c>
      <c r="AA2444" s="87">
        <v>0</v>
      </c>
      <c r="AB2444" s="88">
        <v>0</v>
      </c>
      <c r="AC2444" s="58"/>
      <c r="AD2444" s="59">
        <f t="shared" si="51"/>
        <v>0</v>
      </c>
      <c r="AE2444" s="58"/>
    </row>
    <row r="2445" spans="2:31" x14ac:dyDescent="0.3">
      <c r="B2445" s="4" t="s">
        <v>159</v>
      </c>
      <c r="C2445" s="14"/>
      <c r="D2445" s="14"/>
      <c r="E2445" s="87">
        <v>0</v>
      </c>
      <c r="F2445" s="88">
        <v>0</v>
      </c>
      <c r="G2445" s="87">
        <v>0</v>
      </c>
      <c r="H2445" s="88">
        <v>0</v>
      </c>
      <c r="I2445" s="87">
        <v>0</v>
      </c>
      <c r="J2445" s="88">
        <v>0</v>
      </c>
      <c r="K2445" s="87">
        <v>0</v>
      </c>
      <c r="L2445" s="88">
        <v>0</v>
      </c>
      <c r="M2445" s="87">
        <v>0</v>
      </c>
      <c r="N2445" s="88">
        <v>0</v>
      </c>
      <c r="O2445" s="87">
        <v>0</v>
      </c>
      <c r="P2445" s="88">
        <v>0</v>
      </c>
      <c r="Q2445" s="87">
        <v>0</v>
      </c>
      <c r="R2445" s="88">
        <v>0</v>
      </c>
      <c r="S2445" s="87">
        <v>0</v>
      </c>
      <c r="T2445" s="88">
        <v>0</v>
      </c>
      <c r="U2445" s="87">
        <v>0</v>
      </c>
      <c r="V2445" s="88">
        <v>0</v>
      </c>
      <c r="W2445" s="87">
        <v>0</v>
      </c>
      <c r="X2445" s="88">
        <v>0</v>
      </c>
      <c r="Y2445" s="87">
        <v>0</v>
      </c>
      <c r="Z2445" s="88">
        <v>0</v>
      </c>
      <c r="AA2445" s="87">
        <v>0</v>
      </c>
      <c r="AB2445" s="88">
        <v>0</v>
      </c>
      <c r="AC2445" s="58"/>
      <c r="AD2445" s="59">
        <f t="shared" si="51"/>
        <v>0</v>
      </c>
      <c r="AE2445" s="58"/>
    </row>
    <row r="2446" spans="2:31" x14ac:dyDescent="0.3">
      <c r="B2446" s="4" t="s">
        <v>202</v>
      </c>
      <c r="C2446" s="14"/>
      <c r="D2446" s="14"/>
      <c r="E2446" s="87">
        <v>0</v>
      </c>
      <c r="F2446" s="88">
        <v>0</v>
      </c>
      <c r="G2446" s="87">
        <v>0</v>
      </c>
      <c r="H2446" s="88">
        <v>0</v>
      </c>
      <c r="I2446" s="87">
        <v>0</v>
      </c>
      <c r="J2446" s="88">
        <v>0</v>
      </c>
      <c r="K2446" s="87">
        <v>0</v>
      </c>
      <c r="L2446" s="88">
        <v>0</v>
      </c>
      <c r="M2446" s="87">
        <v>0</v>
      </c>
      <c r="N2446" s="88">
        <v>0</v>
      </c>
      <c r="O2446" s="87">
        <v>0</v>
      </c>
      <c r="P2446" s="88">
        <v>0</v>
      </c>
      <c r="Q2446" s="87">
        <v>0</v>
      </c>
      <c r="R2446" s="88">
        <v>0</v>
      </c>
      <c r="S2446" s="87">
        <v>0</v>
      </c>
      <c r="T2446" s="88">
        <v>0</v>
      </c>
      <c r="U2446" s="87">
        <v>0</v>
      </c>
      <c r="V2446" s="88">
        <v>0</v>
      </c>
      <c r="W2446" s="87">
        <v>0</v>
      </c>
      <c r="X2446" s="88">
        <v>0</v>
      </c>
      <c r="Y2446" s="87">
        <v>0</v>
      </c>
      <c r="Z2446" s="88">
        <v>0</v>
      </c>
      <c r="AA2446" s="87">
        <v>0</v>
      </c>
      <c r="AB2446" s="88">
        <v>0</v>
      </c>
      <c r="AC2446" s="58"/>
      <c r="AD2446" s="59">
        <f t="shared" si="51"/>
        <v>0</v>
      </c>
      <c r="AE2446" s="58"/>
    </row>
    <row r="2447" spans="2:31" x14ac:dyDescent="0.3">
      <c r="B2447" s="4" t="s">
        <v>203</v>
      </c>
      <c r="C2447" s="14"/>
      <c r="D2447" s="14"/>
      <c r="E2447" s="87">
        <v>0</v>
      </c>
      <c r="F2447" s="88">
        <v>0</v>
      </c>
      <c r="G2447" s="87">
        <v>0</v>
      </c>
      <c r="H2447" s="88">
        <v>0</v>
      </c>
      <c r="I2447" s="87">
        <v>0</v>
      </c>
      <c r="J2447" s="88">
        <v>0</v>
      </c>
      <c r="K2447" s="87">
        <v>0</v>
      </c>
      <c r="L2447" s="88">
        <v>0</v>
      </c>
      <c r="M2447" s="87">
        <v>0</v>
      </c>
      <c r="N2447" s="88">
        <v>0</v>
      </c>
      <c r="O2447" s="87">
        <v>0</v>
      </c>
      <c r="P2447" s="88">
        <v>0</v>
      </c>
      <c r="Q2447" s="87">
        <v>0</v>
      </c>
      <c r="R2447" s="88">
        <v>0</v>
      </c>
      <c r="S2447" s="87">
        <v>0</v>
      </c>
      <c r="T2447" s="88">
        <v>0</v>
      </c>
      <c r="U2447" s="87">
        <v>0</v>
      </c>
      <c r="V2447" s="88">
        <v>0</v>
      </c>
      <c r="W2447" s="87">
        <v>0</v>
      </c>
      <c r="X2447" s="88">
        <v>0</v>
      </c>
      <c r="Y2447" s="87">
        <v>0</v>
      </c>
      <c r="Z2447" s="88">
        <v>0</v>
      </c>
      <c r="AA2447" s="87">
        <v>0</v>
      </c>
      <c r="AB2447" s="88">
        <v>0</v>
      </c>
      <c r="AC2447" s="58"/>
      <c r="AD2447" s="59">
        <f t="shared" si="51"/>
        <v>0</v>
      </c>
      <c r="AE2447" s="58"/>
    </row>
    <row r="2448" spans="2:31" x14ac:dyDescent="0.3">
      <c r="B2448" s="4" t="s">
        <v>187</v>
      </c>
      <c r="C2448" s="14"/>
      <c r="D2448" s="14"/>
      <c r="E2448" s="87">
        <v>0</v>
      </c>
      <c r="F2448" s="88">
        <v>0</v>
      </c>
      <c r="G2448" s="87">
        <v>0</v>
      </c>
      <c r="H2448" s="88">
        <v>0</v>
      </c>
      <c r="I2448" s="87">
        <v>0</v>
      </c>
      <c r="J2448" s="88">
        <v>0</v>
      </c>
      <c r="K2448" s="87">
        <v>0</v>
      </c>
      <c r="L2448" s="88">
        <v>0</v>
      </c>
      <c r="M2448" s="87">
        <v>0</v>
      </c>
      <c r="N2448" s="88">
        <v>0</v>
      </c>
      <c r="O2448" s="87">
        <v>0</v>
      </c>
      <c r="P2448" s="88">
        <v>0</v>
      </c>
      <c r="Q2448" s="87">
        <v>0</v>
      </c>
      <c r="R2448" s="88">
        <v>0</v>
      </c>
      <c r="S2448" s="87">
        <v>0</v>
      </c>
      <c r="T2448" s="88">
        <v>0</v>
      </c>
      <c r="U2448" s="87">
        <v>0</v>
      </c>
      <c r="V2448" s="88">
        <v>0</v>
      </c>
      <c r="W2448" s="87">
        <v>0</v>
      </c>
      <c r="X2448" s="88">
        <v>0</v>
      </c>
      <c r="Y2448" s="87">
        <v>0</v>
      </c>
      <c r="Z2448" s="88">
        <v>0</v>
      </c>
      <c r="AA2448" s="87">
        <v>0</v>
      </c>
      <c r="AB2448" s="88">
        <v>0</v>
      </c>
      <c r="AC2448" s="58"/>
      <c r="AD2448" s="59">
        <f t="shared" si="51"/>
        <v>0</v>
      </c>
      <c r="AE2448" s="58"/>
    </row>
    <row r="2449" spans="2:31" x14ac:dyDescent="0.3">
      <c r="B2449" s="4" t="s">
        <v>188</v>
      </c>
      <c r="C2449" s="14"/>
      <c r="D2449" s="14"/>
      <c r="E2449" s="87">
        <v>0</v>
      </c>
      <c r="F2449" s="88">
        <v>0</v>
      </c>
      <c r="G2449" s="87">
        <v>0</v>
      </c>
      <c r="H2449" s="88">
        <v>0</v>
      </c>
      <c r="I2449" s="87">
        <v>0</v>
      </c>
      <c r="J2449" s="88">
        <v>0</v>
      </c>
      <c r="K2449" s="87">
        <v>0</v>
      </c>
      <c r="L2449" s="88">
        <v>0</v>
      </c>
      <c r="M2449" s="87">
        <v>0</v>
      </c>
      <c r="N2449" s="88">
        <v>0</v>
      </c>
      <c r="O2449" s="87">
        <v>0</v>
      </c>
      <c r="P2449" s="88">
        <v>0</v>
      </c>
      <c r="Q2449" s="87">
        <v>0</v>
      </c>
      <c r="R2449" s="88">
        <v>0</v>
      </c>
      <c r="S2449" s="87">
        <v>0</v>
      </c>
      <c r="T2449" s="88">
        <v>0</v>
      </c>
      <c r="U2449" s="87">
        <v>0</v>
      </c>
      <c r="V2449" s="88">
        <v>0</v>
      </c>
      <c r="W2449" s="87">
        <v>0</v>
      </c>
      <c r="X2449" s="88">
        <v>0</v>
      </c>
      <c r="Y2449" s="87">
        <v>0</v>
      </c>
      <c r="Z2449" s="88">
        <v>0</v>
      </c>
      <c r="AA2449" s="87">
        <v>0</v>
      </c>
      <c r="AB2449" s="88">
        <v>0</v>
      </c>
      <c r="AC2449" s="58"/>
      <c r="AD2449" s="59">
        <f t="shared" si="51"/>
        <v>0</v>
      </c>
      <c r="AE2449" s="58"/>
    </row>
    <row r="2450" spans="2:31" x14ac:dyDescent="0.3">
      <c r="B2450" s="4" t="s">
        <v>259</v>
      </c>
      <c r="C2450" s="14"/>
      <c r="D2450" s="14"/>
      <c r="E2450" s="87">
        <v>0</v>
      </c>
      <c r="F2450" s="88">
        <v>0</v>
      </c>
      <c r="G2450" s="87">
        <v>0</v>
      </c>
      <c r="H2450" s="88">
        <v>0</v>
      </c>
      <c r="I2450" s="87">
        <v>0</v>
      </c>
      <c r="J2450" s="88">
        <v>0</v>
      </c>
      <c r="K2450" s="87">
        <v>0</v>
      </c>
      <c r="L2450" s="88">
        <v>0</v>
      </c>
      <c r="M2450" s="87">
        <v>0</v>
      </c>
      <c r="N2450" s="88">
        <v>0</v>
      </c>
      <c r="O2450" s="87">
        <v>0</v>
      </c>
      <c r="P2450" s="88">
        <v>0</v>
      </c>
      <c r="Q2450" s="87">
        <v>0</v>
      </c>
      <c r="R2450" s="88">
        <v>0</v>
      </c>
      <c r="S2450" s="87">
        <v>0</v>
      </c>
      <c r="T2450" s="88">
        <v>0</v>
      </c>
      <c r="U2450" s="87">
        <v>0</v>
      </c>
      <c r="V2450" s="88">
        <v>0</v>
      </c>
      <c r="W2450" s="87">
        <v>0</v>
      </c>
      <c r="X2450" s="88">
        <v>0</v>
      </c>
      <c r="Y2450" s="87">
        <v>0</v>
      </c>
      <c r="Z2450" s="88">
        <v>0</v>
      </c>
      <c r="AA2450" s="87">
        <v>0</v>
      </c>
      <c r="AB2450" s="88">
        <v>0</v>
      </c>
      <c r="AC2450" s="58"/>
      <c r="AD2450" s="59">
        <f t="shared" si="51"/>
        <v>0</v>
      </c>
      <c r="AE2450" s="58"/>
    </row>
    <row r="2451" spans="2:31" x14ac:dyDescent="0.3">
      <c r="B2451" s="4" t="s">
        <v>160</v>
      </c>
      <c r="C2451" s="14"/>
      <c r="D2451" s="14"/>
      <c r="E2451" s="87">
        <v>0</v>
      </c>
      <c r="F2451" s="88">
        <v>0</v>
      </c>
      <c r="G2451" s="87">
        <v>0</v>
      </c>
      <c r="H2451" s="88">
        <v>0</v>
      </c>
      <c r="I2451" s="87">
        <v>0</v>
      </c>
      <c r="J2451" s="88">
        <v>0</v>
      </c>
      <c r="K2451" s="87">
        <v>0</v>
      </c>
      <c r="L2451" s="88">
        <v>0</v>
      </c>
      <c r="M2451" s="87">
        <v>0</v>
      </c>
      <c r="N2451" s="88">
        <v>0</v>
      </c>
      <c r="O2451" s="87">
        <v>0</v>
      </c>
      <c r="P2451" s="88">
        <v>0</v>
      </c>
      <c r="Q2451" s="87">
        <v>0</v>
      </c>
      <c r="R2451" s="88">
        <v>0</v>
      </c>
      <c r="S2451" s="87">
        <v>0</v>
      </c>
      <c r="T2451" s="88">
        <v>0</v>
      </c>
      <c r="U2451" s="87">
        <v>0</v>
      </c>
      <c r="V2451" s="88">
        <v>0</v>
      </c>
      <c r="W2451" s="87">
        <v>0</v>
      </c>
      <c r="X2451" s="88">
        <v>0</v>
      </c>
      <c r="Y2451" s="87">
        <v>0</v>
      </c>
      <c r="Z2451" s="88">
        <v>0</v>
      </c>
      <c r="AA2451" s="87">
        <v>0</v>
      </c>
      <c r="AB2451" s="88">
        <v>0</v>
      </c>
      <c r="AC2451" s="58"/>
      <c r="AD2451" s="59">
        <f t="shared" si="51"/>
        <v>0</v>
      </c>
      <c r="AE2451" s="58"/>
    </row>
    <row r="2452" spans="2:31" x14ac:dyDescent="0.3">
      <c r="B2452" s="4" t="s">
        <v>161</v>
      </c>
      <c r="C2452" s="14"/>
      <c r="D2452" s="14"/>
      <c r="E2452" s="87">
        <v>0</v>
      </c>
      <c r="F2452" s="88">
        <v>0</v>
      </c>
      <c r="G2452" s="87">
        <v>0</v>
      </c>
      <c r="H2452" s="88">
        <v>0</v>
      </c>
      <c r="I2452" s="87">
        <v>0</v>
      </c>
      <c r="J2452" s="88">
        <v>0</v>
      </c>
      <c r="K2452" s="87">
        <v>0</v>
      </c>
      <c r="L2452" s="88">
        <v>0</v>
      </c>
      <c r="M2452" s="87">
        <v>0</v>
      </c>
      <c r="N2452" s="88">
        <v>0</v>
      </c>
      <c r="O2452" s="87">
        <v>0</v>
      </c>
      <c r="P2452" s="88">
        <v>0</v>
      </c>
      <c r="Q2452" s="87">
        <v>0</v>
      </c>
      <c r="R2452" s="88">
        <v>0</v>
      </c>
      <c r="S2452" s="87">
        <v>0</v>
      </c>
      <c r="T2452" s="88">
        <v>0</v>
      </c>
      <c r="U2452" s="87">
        <v>0</v>
      </c>
      <c r="V2452" s="88">
        <v>0</v>
      </c>
      <c r="W2452" s="87">
        <v>0</v>
      </c>
      <c r="X2452" s="88">
        <v>0</v>
      </c>
      <c r="Y2452" s="87">
        <v>0</v>
      </c>
      <c r="Z2452" s="88">
        <v>0</v>
      </c>
      <c r="AA2452" s="87">
        <v>0</v>
      </c>
      <c r="AB2452" s="88">
        <v>0</v>
      </c>
      <c r="AC2452" s="58"/>
      <c r="AD2452" s="59">
        <f t="shared" si="51"/>
        <v>0</v>
      </c>
      <c r="AE2452" s="58"/>
    </row>
    <row r="2453" spans="2:31" x14ac:dyDescent="0.3">
      <c r="B2453" s="4" t="s">
        <v>162</v>
      </c>
      <c r="C2453" s="14"/>
      <c r="D2453" s="14"/>
      <c r="E2453" s="87">
        <v>0</v>
      </c>
      <c r="F2453" s="88">
        <v>0</v>
      </c>
      <c r="G2453" s="87">
        <v>0</v>
      </c>
      <c r="H2453" s="88">
        <v>0</v>
      </c>
      <c r="I2453" s="87">
        <v>0</v>
      </c>
      <c r="J2453" s="88">
        <v>0</v>
      </c>
      <c r="K2453" s="87">
        <v>0</v>
      </c>
      <c r="L2453" s="88">
        <v>0</v>
      </c>
      <c r="M2453" s="87">
        <v>0</v>
      </c>
      <c r="N2453" s="88">
        <v>0</v>
      </c>
      <c r="O2453" s="87">
        <v>0</v>
      </c>
      <c r="P2453" s="88">
        <v>0</v>
      </c>
      <c r="Q2453" s="87">
        <v>0</v>
      </c>
      <c r="R2453" s="88">
        <v>0</v>
      </c>
      <c r="S2453" s="87">
        <v>0</v>
      </c>
      <c r="T2453" s="88">
        <v>0</v>
      </c>
      <c r="U2453" s="87">
        <v>0</v>
      </c>
      <c r="V2453" s="88">
        <v>0</v>
      </c>
      <c r="W2453" s="87">
        <v>0</v>
      </c>
      <c r="X2453" s="88">
        <v>0</v>
      </c>
      <c r="Y2453" s="87">
        <v>0</v>
      </c>
      <c r="Z2453" s="88">
        <v>0</v>
      </c>
      <c r="AA2453" s="87">
        <v>0</v>
      </c>
      <c r="AB2453" s="88">
        <v>0</v>
      </c>
      <c r="AC2453" s="58"/>
      <c r="AD2453" s="59">
        <f t="shared" si="51"/>
        <v>0</v>
      </c>
      <c r="AE2453" s="58"/>
    </row>
    <row r="2454" spans="2:31" x14ac:dyDescent="0.3">
      <c r="B2454" s="4" t="s">
        <v>149</v>
      </c>
      <c r="C2454" s="14"/>
      <c r="D2454" s="14"/>
      <c r="E2454" s="87">
        <v>0</v>
      </c>
      <c r="F2454" s="88">
        <v>0</v>
      </c>
      <c r="G2454" s="87">
        <v>0</v>
      </c>
      <c r="H2454" s="88">
        <v>0</v>
      </c>
      <c r="I2454" s="87">
        <v>0</v>
      </c>
      <c r="J2454" s="88">
        <v>0</v>
      </c>
      <c r="K2454" s="87">
        <v>0</v>
      </c>
      <c r="L2454" s="88">
        <v>0</v>
      </c>
      <c r="M2454" s="87">
        <v>0.36017966906229643</v>
      </c>
      <c r="N2454" s="88">
        <v>0.47583932314978677</v>
      </c>
      <c r="O2454" s="87">
        <v>0</v>
      </c>
      <c r="P2454" s="88">
        <v>0</v>
      </c>
      <c r="Q2454" s="87">
        <v>0</v>
      </c>
      <c r="R2454" s="88">
        <v>0</v>
      </c>
      <c r="S2454" s="87">
        <v>0</v>
      </c>
      <c r="T2454" s="88">
        <v>0</v>
      </c>
      <c r="U2454" s="87">
        <v>0</v>
      </c>
      <c r="V2454" s="88">
        <v>0</v>
      </c>
      <c r="W2454" s="87">
        <v>0.30140404658847375</v>
      </c>
      <c r="X2454" s="88">
        <v>0</v>
      </c>
      <c r="Y2454" s="87">
        <v>0</v>
      </c>
      <c r="Z2454" s="88">
        <v>0</v>
      </c>
      <c r="AA2454" s="87">
        <v>0</v>
      </c>
      <c r="AB2454" s="88">
        <v>0</v>
      </c>
      <c r="AC2454" s="58"/>
      <c r="AD2454" s="59">
        <f t="shared" si="51"/>
        <v>1.1374230388005571</v>
      </c>
      <c r="AE2454" s="58"/>
    </row>
    <row r="2455" spans="2:31" x14ac:dyDescent="0.3">
      <c r="B2455" s="4" t="s">
        <v>230</v>
      </c>
      <c r="C2455" s="14"/>
      <c r="D2455" s="14"/>
      <c r="E2455" s="87">
        <v>0</v>
      </c>
      <c r="F2455" s="88">
        <v>0</v>
      </c>
      <c r="G2455" s="87">
        <v>0</v>
      </c>
      <c r="H2455" s="88">
        <v>0</v>
      </c>
      <c r="I2455" s="87">
        <v>0</v>
      </c>
      <c r="J2455" s="88">
        <v>0</v>
      </c>
      <c r="K2455" s="87">
        <v>0</v>
      </c>
      <c r="L2455" s="88">
        <v>0</v>
      </c>
      <c r="M2455" s="87">
        <v>0.17224869012832653</v>
      </c>
      <c r="N2455" s="88">
        <v>0.36298498709996557</v>
      </c>
      <c r="O2455" s="87">
        <v>0.36252669493357359</v>
      </c>
      <c r="P2455" s="88">
        <v>0.38309023507436146</v>
      </c>
      <c r="Q2455" s="87">
        <v>0.39702309052149459</v>
      </c>
      <c r="R2455" s="88">
        <v>0</v>
      </c>
      <c r="S2455" s="87">
        <v>0</v>
      </c>
      <c r="T2455" s="88">
        <v>0</v>
      </c>
      <c r="U2455" s="87">
        <v>0</v>
      </c>
      <c r="V2455" s="88">
        <v>0</v>
      </c>
      <c r="W2455" s="87">
        <v>0</v>
      </c>
      <c r="X2455" s="88">
        <v>0</v>
      </c>
      <c r="Y2455" s="87">
        <v>0</v>
      </c>
      <c r="Z2455" s="88">
        <v>0.35223913749059049</v>
      </c>
      <c r="AA2455" s="87">
        <v>0.45139890114466358</v>
      </c>
      <c r="AB2455" s="88">
        <v>0.46373221476872784</v>
      </c>
      <c r="AC2455" s="58"/>
      <c r="AD2455" s="59">
        <f t="shared" si="51"/>
        <v>2.9452439511617037</v>
      </c>
      <c r="AE2455" s="58"/>
    </row>
    <row r="2456" spans="2:31" x14ac:dyDescent="0.3">
      <c r="B2456" s="4" t="s">
        <v>248</v>
      </c>
      <c r="C2456" s="14"/>
      <c r="D2456" s="14"/>
      <c r="E2456" s="87">
        <v>0</v>
      </c>
      <c r="F2456" s="88">
        <v>0</v>
      </c>
      <c r="G2456" s="87">
        <v>0</v>
      </c>
      <c r="H2456" s="88">
        <v>0</v>
      </c>
      <c r="I2456" s="87">
        <v>0</v>
      </c>
      <c r="J2456" s="88">
        <v>0</v>
      </c>
      <c r="K2456" s="87">
        <v>0</v>
      </c>
      <c r="L2456" s="88">
        <v>0</v>
      </c>
      <c r="M2456" s="87">
        <v>0</v>
      </c>
      <c r="N2456" s="88">
        <v>0</v>
      </c>
      <c r="O2456" s="87">
        <v>0</v>
      </c>
      <c r="P2456" s="88">
        <v>0</v>
      </c>
      <c r="Q2456" s="87">
        <v>0</v>
      </c>
      <c r="R2456" s="88">
        <v>0</v>
      </c>
      <c r="S2456" s="87">
        <v>0</v>
      </c>
      <c r="T2456" s="88">
        <v>0</v>
      </c>
      <c r="U2456" s="87">
        <v>0</v>
      </c>
      <c r="V2456" s="88">
        <v>0</v>
      </c>
      <c r="W2456" s="87">
        <v>0</v>
      </c>
      <c r="X2456" s="88">
        <v>0</v>
      </c>
      <c r="Y2456" s="87">
        <v>0</v>
      </c>
      <c r="Z2456" s="88">
        <v>0</v>
      </c>
      <c r="AA2456" s="87">
        <v>0</v>
      </c>
      <c r="AB2456" s="88">
        <v>0</v>
      </c>
      <c r="AC2456" s="58"/>
      <c r="AD2456" s="59">
        <f t="shared" si="51"/>
        <v>0</v>
      </c>
      <c r="AE2456" s="58"/>
    </row>
    <row r="2457" spans="2:31" x14ac:dyDescent="0.3">
      <c r="B2457" s="4" t="s">
        <v>231</v>
      </c>
      <c r="C2457" s="14"/>
      <c r="D2457" s="14"/>
      <c r="E2457" s="87">
        <v>0</v>
      </c>
      <c r="F2457" s="88">
        <v>0</v>
      </c>
      <c r="G2457" s="87">
        <v>0</v>
      </c>
      <c r="H2457" s="88">
        <v>0</v>
      </c>
      <c r="I2457" s="87">
        <v>0</v>
      </c>
      <c r="J2457" s="88">
        <v>0</v>
      </c>
      <c r="K2457" s="87">
        <v>0</v>
      </c>
      <c r="L2457" s="88">
        <v>0</v>
      </c>
      <c r="M2457" s="87">
        <v>0.25369759400685626</v>
      </c>
      <c r="N2457" s="88">
        <v>0.54806509812672943</v>
      </c>
      <c r="O2457" s="87">
        <v>0.54301497936248777</v>
      </c>
      <c r="P2457" s="88">
        <v>0.53457778294881175</v>
      </c>
      <c r="Q2457" s="87">
        <v>0.50266016430324978</v>
      </c>
      <c r="R2457" s="88">
        <v>0</v>
      </c>
      <c r="S2457" s="87">
        <v>0</v>
      </c>
      <c r="T2457" s="88">
        <v>0</v>
      </c>
      <c r="U2457" s="87">
        <v>0</v>
      </c>
      <c r="V2457" s="88">
        <v>0</v>
      </c>
      <c r="W2457" s="87">
        <v>0</v>
      </c>
      <c r="X2457" s="88">
        <v>0</v>
      </c>
      <c r="Y2457" s="87">
        <v>0</v>
      </c>
      <c r="Z2457" s="88">
        <v>0</v>
      </c>
      <c r="AA2457" s="87">
        <v>0</v>
      </c>
      <c r="AB2457" s="88">
        <v>0</v>
      </c>
      <c r="AC2457" s="58"/>
      <c r="AD2457" s="59">
        <f t="shared" si="51"/>
        <v>2.3820156187481349</v>
      </c>
      <c r="AE2457" s="58"/>
    </row>
    <row r="2458" spans="2:31" x14ac:dyDescent="0.3">
      <c r="B2458" s="4" t="s">
        <v>292</v>
      </c>
      <c r="C2458" s="14"/>
      <c r="D2458" s="14"/>
      <c r="E2458" s="87">
        <v>0</v>
      </c>
      <c r="F2458" s="88">
        <v>0</v>
      </c>
      <c r="G2458" s="87">
        <v>0</v>
      </c>
      <c r="H2458" s="88">
        <v>0</v>
      </c>
      <c r="I2458" s="87">
        <v>0</v>
      </c>
      <c r="J2458" s="88">
        <v>0</v>
      </c>
      <c r="K2458" s="87">
        <v>0</v>
      </c>
      <c r="L2458" s="88">
        <v>0</v>
      </c>
      <c r="M2458" s="87">
        <v>0</v>
      </c>
      <c r="N2458" s="88">
        <v>0</v>
      </c>
      <c r="O2458" s="87">
        <v>0</v>
      </c>
      <c r="P2458" s="88">
        <v>0</v>
      </c>
      <c r="Q2458" s="87">
        <v>0</v>
      </c>
      <c r="R2458" s="88">
        <v>0</v>
      </c>
      <c r="S2458" s="87">
        <v>0</v>
      </c>
      <c r="T2458" s="88">
        <v>0</v>
      </c>
      <c r="U2458" s="87">
        <v>0</v>
      </c>
      <c r="V2458" s="88">
        <v>0</v>
      </c>
      <c r="W2458" s="87">
        <v>0</v>
      </c>
      <c r="X2458" s="88">
        <v>0</v>
      </c>
      <c r="Y2458" s="87">
        <v>0</v>
      </c>
      <c r="Z2458" s="88">
        <v>0</v>
      </c>
      <c r="AA2458" s="87">
        <v>0</v>
      </c>
      <c r="AB2458" s="88">
        <v>0</v>
      </c>
      <c r="AC2458" s="58"/>
      <c r="AD2458" s="59">
        <f t="shared" si="51"/>
        <v>0</v>
      </c>
      <c r="AE2458" s="58"/>
    </row>
    <row r="2459" spans="2:31" x14ac:dyDescent="0.3">
      <c r="B2459" s="4" t="s">
        <v>244</v>
      </c>
      <c r="C2459" s="14"/>
      <c r="D2459" s="14"/>
      <c r="E2459" s="87">
        <v>0</v>
      </c>
      <c r="F2459" s="88">
        <v>0</v>
      </c>
      <c r="G2459" s="87">
        <v>0</v>
      </c>
      <c r="H2459" s="88">
        <v>0</v>
      </c>
      <c r="I2459" s="87">
        <v>0</v>
      </c>
      <c r="J2459" s="88">
        <v>0</v>
      </c>
      <c r="K2459" s="87">
        <v>0</v>
      </c>
      <c r="L2459" s="88">
        <v>0</v>
      </c>
      <c r="M2459" s="87">
        <v>0</v>
      </c>
      <c r="N2459" s="88">
        <v>0</v>
      </c>
      <c r="O2459" s="87">
        <v>0</v>
      </c>
      <c r="P2459" s="88">
        <v>0</v>
      </c>
      <c r="Q2459" s="87">
        <v>0</v>
      </c>
      <c r="R2459" s="88">
        <v>0</v>
      </c>
      <c r="S2459" s="87">
        <v>0</v>
      </c>
      <c r="T2459" s="88">
        <v>0</v>
      </c>
      <c r="U2459" s="87">
        <v>0</v>
      </c>
      <c r="V2459" s="88">
        <v>0</v>
      </c>
      <c r="W2459" s="87">
        <v>0</v>
      </c>
      <c r="X2459" s="88">
        <v>0</v>
      </c>
      <c r="Y2459" s="87">
        <v>0</v>
      </c>
      <c r="Z2459" s="88">
        <v>0</v>
      </c>
      <c r="AA2459" s="87">
        <v>0</v>
      </c>
      <c r="AB2459" s="88">
        <v>0</v>
      </c>
      <c r="AC2459" s="58"/>
      <c r="AD2459" s="59">
        <f t="shared" si="51"/>
        <v>0</v>
      </c>
      <c r="AE2459" s="58"/>
    </row>
    <row r="2460" spans="2:31" x14ac:dyDescent="0.3">
      <c r="B2460" s="4" t="s">
        <v>245</v>
      </c>
      <c r="C2460" s="14"/>
      <c r="D2460" s="14"/>
      <c r="E2460" s="87">
        <v>0</v>
      </c>
      <c r="F2460" s="88">
        <v>0</v>
      </c>
      <c r="G2460" s="87">
        <v>0</v>
      </c>
      <c r="H2460" s="88">
        <v>0</v>
      </c>
      <c r="I2460" s="87">
        <v>0</v>
      </c>
      <c r="J2460" s="88">
        <v>0</v>
      </c>
      <c r="K2460" s="87">
        <v>0</v>
      </c>
      <c r="L2460" s="88">
        <v>0</v>
      </c>
      <c r="M2460" s="87">
        <v>0</v>
      </c>
      <c r="N2460" s="88">
        <v>0</v>
      </c>
      <c r="O2460" s="87">
        <v>0</v>
      </c>
      <c r="P2460" s="88">
        <v>0</v>
      </c>
      <c r="Q2460" s="87">
        <v>0</v>
      </c>
      <c r="R2460" s="88">
        <v>0</v>
      </c>
      <c r="S2460" s="87">
        <v>0</v>
      </c>
      <c r="T2460" s="88">
        <v>0</v>
      </c>
      <c r="U2460" s="87">
        <v>0</v>
      </c>
      <c r="V2460" s="88">
        <v>0</v>
      </c>
      <c r="W2460" s="87">
        <v>0</v>
      </c>
      <c r="X2460" s="88">
        <v>0</v>
      </c>
      <c r="Y2460" s="87">
        <v>0</v>
      </c>
      <c r="Z2460" s="88">
        <v>0</v>
      </c>
      <c r="AA2460" s="87">
        <v>0</v>
      </c>
      <c r="AB2460" s="88">
        <v>0</v>
      </c>
      <c r="AC2460" s="58"/>
      <c r="AD2460" s="59">
        <f t="shared" si="51"/>
        <v>0</v>
      </c>
      <c r="AE2460" s="58"/>
    </row>
    <row r="2461" spans="2:31" x14ac:dyDescent="0.3">
      <c r="B2461" s="4" t="s">
        <v>257</v>
      </c>
      <c r="C2461" s="14"/>
      <c r="D2461" s="14"/>
      <c r="E2461" s="87">
        <v>0</v>
      </c>
      <c r="F2461" s="88">
        <v>0</v>
      </c>
      <c r="G2461" s="87">
        <v>0</v>
      </c>
      <c r="H2461" s="88">
        <v>0</v>
      </c>
      <c r="I2461" s="87">
        <v>0</v>
      </c>
      <c r="J2461" s="88">
        <v>0</v>
      </c>
      <c r="K2461" s="87">
        <v>0</v>
      </c>
      <c r="L2461" s="88">
        <v>0</v>
      </c>
      <c r="M2461" s="87">
        <v>0</v>
      </c>
      <c r="N2461" s="88">
        <v>0</v>
      </c>
      <c r="O2461" s="87">
        <v>0</v>
      </c>
      <c r="P2461" s="88">
        <v>0</v>
      </c>
      <c r="Q2461" s="87">
        <v>0</v>
      </c>
      <c r="R2461" s="88">
        <v>0</v>
      </c>
      <c r="S2461" s="87">
        <v>0</v>
      </c>
      <c r="T2461" s="88">
        <v>0</v>
      </c>
      <c r="U2461" s="87">
        <v>0</v>
      </c>
      <c r="V2461" s="88">
        <v>0</v>
      </c>
      <c r="W2461" s="87">
        <v>0</v>
      </c>
      <c r="X2461" s="88">
        <v>0</v>
      </c>
      <c r="Y2461" s="87">
        <v>0</v>
      </c>
      <c r="Z2461" s="88">
        <v>0</v>
      </c>
      <c r="AA2461" s="87">
        <v>0</v>
      </c>
      <c r="AB2461" s="88">
        <v>0</v>
      </c>
      <c r="AC2461" s="58"/>
      <c r="AD2461" s="59">
        <f t="shared" si="51"/>
        <v>0</v>
      </c>
      <c r="AE2461" s="58"/>
    </row>
    <row r="2462" spans="2:31" x14ac:dyDescent="0.3">
      <c r="B2462" s="4" t="s">
        <v>222</v>
      </c>
      <c r="C2462" s="14"/>
      <c r="D2462" s="14"/>
      <c r="E2462" s="87">
        <v>0</v>
      </c>
      <c r="F2462" s="88">
        <v>0</v>
      </c>
      <c r="G2462" s="87">
        <v>0</v>
      </c>
      <c r="H2462" s="88">
        <v>0</v>
      </c>
      <c r="I2462" s="87">
        <v>0</v>
      </c>
      <c r="J2462" s="88">
        <v>0</v>
      </c>
      <c r="K2462" s="87">
        <v>0</v>
      </c>
      <c r="L2462" s="88">
        <v>0</v>
      </c>
      <c r="M2462" s="87">
        <v>0</v>
      </c>
      <c r="N2462" s="88">
        <v>0</v>
      </c>
      <c r="O2462" s="87">
        <v>0</v>
      </c>
      <c r="P2462" s="88">
        <v>0</v>
      </c>
      <c r="Q2462" s="87">
        <v>0</v>
      </c>
      <c r="R2462" s="88">
        <v>0</v>
      </c>
      <c r="S2462" s="87">
        <v>0</v>
      </c>
      <c r="T2462" s="88">
        <v>0</v>
      </c>
      <c r="U2462" s="87">
        <v>0</v>
      </c>
      <c r="V2462" s="88">
        <v>0</v>
      </c>
      <c r="W2462" s="87">
        <v>0</v>
      </c>
      <c r="X2462" s="88">
        <v>0</v>
      </c>
      <c r="Y2462" s="87">
        <v>0</v>
      </c>
      <c r="Z2462" s="88">
        <v>0</v>
      </c>
      <c r="AA2462" s="87">
        <v>0</v>
      </c>
      <c r="AB2462" s="88">
        <v>0</v>
      </c>
      <c r="AC2462" s="58"/>
      <c r="AD2462" s="59">
        <f t="shared" si="51"/>
        <v>0</v>
      </c>
      <c r="AE2462" s="58"/>
    </row>
    <row r="2463" spans="2:31" x14ac:dyDescent="0.3">
      <c r="B2463" s="4" t="s">
        <v>223</v>
      </c>
      <c r="C2463" s="14"/>
      <c r="D2463" s="14"/>
      <c r="E2463" s="87">
        <v>0</v>
      </c>
      <c r="F2463" s="88">
        <v>0</v>
      </c>
      <c r="G2463" s="87">
        <v>0</v>
      </c>
      <c r="H2463" s="88">
        <v>0</v>
      </c>
      <c r="I2463" s="87">
        <v>0</v>
      </c>
      <c r="J2463" s="88">
        <v>0</v>
      </c>
      <c r="K2463" s="87">
        <v>0</v>
      </c>
      <c r="L2463" s="88">
        <v>0</v>
      </c>
      <c r="M2463" s="87">
        <v>0</v>
      </c>
      <c r="N2463" s="88">
        <v>0</v>
      </c>
      <c r="O2463" s="87">
        <v>0</v>
      </c>
      <c r="P2463" s="88">
        <v>0</v>
      </c>
      <c r="Q2463" s="87">
        <v>0</v>
      </c>
      <c r="R2463" s="88">
        <v>0</v>
      </c>
      <c r="S2463" s="87">
        <v>0</v>
      </c>
      <c r="T2463" s="88">
        <v>0</v>
      </c>
      <c r="U2463" s="87">
        <v>0</v>
      </c>
      <c r="V2463" s="88">
        <v>0</v>
      </c>
      <c r="W2463" s="87">
        <v>0</v>
      </c>
      <c r="X2463" s="88">
        <v>0</v>
      </c>
      <c r="Y2463" s="87">
        <v>0</v>
      </c>
      <c r="Z2463" s="88">
        <v>0</v>
      </c>
      <c r="AA2463" s="87">
        <v>0</v>
      </c>
      <c r="AB2463" s="88">
        <v>0</v>
      </c>
      <c r="AC2463" s="58"/>
      <c r="AD2463" s="59">
        <f t="shared" si="51"/>
        <v>0</v>
      </c>
      <c r="AE2463" s="58"/>
    </row>
    <row r="2464" spans="2:31" x14ac:dyDescent="0.3">
      <c r="B2464" s="4" t="s">
        <v>224</v>
      </c>
      <c r="C2464" s="14"/>
      <c r="D2464" s="14"/>
      <c r="E2464" s="87">
        <v>0</v>
      </c>
      <c r="F2464" s="88">
        <v>0</v>
      </c>
      <c r="G2464" s="87">
        <v>0</v>
      </c>
      <c r="H2464" s="88">
        <v>0</v>
      </c>
      <c r="I2464" s="87">
        <v>0</v>
      </c>
      <c r="J2464" s="88">
        <v>0</v>
      </c>
      <c r="K2464" s="87">
        <v>0</v>
      </c>
      <c r="L2464" s="88">
        <v>0</v>
      </c>
      <c r="M2464" s="87">
        <v>0</v>
      </c>
      <c r="N2464" s="88">
        <v>0</v>
      </c>
      <c r="O2464" s="87">
        <v>0</v>
      </c>
      <c r="P2464" s="88">
        <v>0</v>
      </c>
      <c r="Q2464" s="87">
        <v>0</v>
      </c>
      <c r="R2464" s="88">
        <v>0</v>
      </c>
      <c r="S2464" s="87">
        <v>0</v>
      </c>
      <c r="T2464" s="88">
        <v>0</v>
      </c>
      <c r="U2464" s="87">
        <v>0</v>
      </c>
      <c r="V2464" s="88">
        <v>0</v>
      </c>
      <c r="W2464" s="87">
        <v>0</v>
      </c>
      <c r="X2464" s="88">
        <v>0</v>
      </c>
      <c r="Y2464" s="87">
        <v>0</v>
      </c>
      <c r="Z2464" s="88">
        <v>0</v>
      </c>
      <c r="AA2464" s="87">
        <v>0</v>
      </c>
      <c r="AB2464" s="88">
        <v>0</v>
      </c>
      <c r="AC2464" s="58"/>
      <c r="AD2464" s="59">
        <f t="shared" si="51"/>
        <v>0</v>
      </c>
      <c r="AE2464" s="58"/>
    </row>
    <row r="2465" spans="2:31" x14ac:dyDescent="0.3">
      <c r="B2465" s="4" t="s">
        <v>258</v>
      </c>
      <c r="C2465" s="14"/>
      <c r="D2465" s="14"/>
      <c r="E2465" s="87">
        <v>0</v>
      </c>
      <c r="F2465" s="88">
        <v>0</v>
      </c>
      <c r="G2465" s="87">
        <v>0</v>
      </c>
      <c r="H2465" s="88">
        <v>0</v>
      </c>
      <c r="I2465" s="87">
        <v>0</v>
      </c>
      <c r="J2465" s="88">
        <v>0</v>
      </c>
      <c r="K2465" s="87">
        <v>0</v>
      </c>
      <c r="L2465" s="88">
        <v>0</v>
      </c>
      <c r="M2465" s="87">
        <v>0</v>
      </c>
      <c r="N2465" s="88">
        <v>0</v>
      </c>
      <c r="O2465" s="87">
        <v>0</v>
      </c>
      <c r="P2465" s="88">
        <v>0</v>
      </c>
      <c r="Q2465" s="87">
        <v>0</v>
      </c>
      <c r="R2465" s="88">
        <v>0</v>
      </c>
      <c r="S2465" s="87">
        <v>0</v>
      </c>
      <c r="T2465" s="88">
        <v>0</v>
      </c>
      <c r="U2465" s="87">
        <v>0</v>
      </c>
      <c r="V2465" s="88">
        <v>0</v>
      </c>
      <c r="W2465" s="87">
        <v>0</v>
      </c>
      <c r="X2465" s="88">
        <v>0</v>
      </c>
      <c r="Y2465" s="87">
        <v>0</v>
      </c>
      <c r="Z2465" s="88">
        <v>0</v>
      </c>
      <c r="AA2465" s="87">
        <v>0</v>
      </c>
      <c r="AB2465" s="88">
        <v>0</v>
      </c>
      <c r="AC2465" s="58"/>
      <c r="AD2465" s="59">
        <f t="shared" si="51"/>
        <v>0</v>
      </c>
      <c r="AE2465" s="58"/>
    </row>
    <row r="2466" spans="2:31" x14ac:dyDescent="0.3">
      <c r="B2466" s="4" t="s">
        <v>246</v>
      </c>
      <c r="C2466" s="14"/>
      <c r="D2466" s="14"/>
      <c r="E2466" s="87">
        <v>0</v>
      </c>
      <c r="F2466" s="88">
        <v>0</v>
      </c>
      <c r="G2466" s="87">
        <v>0</v>
      </c>
      <c r="H2466" s="88">
        <v>0</v>
      </c>
      <c r="I2466" s="87">
        <v>0</v>
      </c>
      <c r="J2466" s="88">
        <v>0</v>
      </c>
      <c r="K2466" s="87">
        <v>0</v>
      </c>
      <c r="L2466" s="88">
        <v>0</v>
      </c>
      <c r="M2466" s="87">
        <v>0</v>
      </c>
      <c r="N2466" s="88">
        <v>0</v>
      </c>
      <c r="O2466" s="87">
        <v>0</v>
      </c>
      <c r="P2466" s="88">
        <v>0</v>
      </c>
      <c r="Q2466" s="87">
        <v>0</v>
      </c>
      <c r="R2466" s="88">
        <v>0</v>
      </c>
      <c r="S2466" s="87">
        <v>0</v>
      </c>
      <c r="T2466" s="88">
        <v>0</v>
      </c>
      <c r="U2466" s="87">
        <v>0</v>
      </c>
      <c r="V2466" s="88">
        <v>0</v>
      </c>
      <c r="W2466" s="87">
        <v>0</v>
      </c>
      <c r="X2466" s="88">
        <v>0</v>
      </c>
      <c r="Y2466" s="87">
        <v>0</v>
      </c>
      <c r="Z2466" s="88">
        <v>0</v>
      </c>
      <c r="AA2466" s="87">
        <v>0</v>
      </c>
      <c r="AB2466" s="88">
        <v>0</v>
      </c>
      <c r="AC2466" s="58"/>
      <c r="AD2466" s="59">
        <f t="shared" si="51"/>
        <v>0</v>
      </c>
      <c r="AE2466" s="58"/>
    </row>
    <row r="2467" spans="2:31" x14ac:dyDescent="0.3">
      <c r="B2467" s="4" t="s">
        <v>189</v>
      </c>
      <c r="C2467" s="14"/>
      <c r="D2467" s="14"/>
      <c r="E2467" s="87">
        <v>0</v>
      </c>
      <c r="F2467" s="88">
        <v>0</v>
      </c>
      <c r="G2467" s="87">
        <v>0</v>
      </c>
      <c r="H2467" s="88">
        <v>0</v>
      </c>
      <c r="I2467" s="87">
        <v>0</v>
      </c>
      <c r="J2467" s="88">
        <v>0</v>
      </c>
      <c r="K2467" s="87">
        <v>0</v>
      </c>
      <c r="L2467" s="88">
        <v>0</v>
      </c>
      <c r="M2467" s="87">
        <v>0</v>
      </c>
      <c r="N2467" s="88">
        <v>0</v>
      </c>
      <c r="O2467" s="87">
        <v>0</v>
      </c>
      <c r="P2467" s="88">
        <v>0</v>
      </c>
      <c r="Q2467" s="87">
        <v>0</v>
      </c>
      <c r="R2467" s="88">
        <v>0</v>
      </c>
      <c r="S2467" s="87">
        <v>0</v>
      </c>
      <c r="T2467" s="88">
        <v>0</v>
      </c>
      <c r="U2467" s="87">
        <v>0</v>
      </c>
      <c r="V2467" s="88">
        <v>0</v>
      </c>
      <c r="W2467" s="87">
        <v>0</v>
      </c>
      <c r="X2467" s="88">
        <v>0</v>
      </c>
      <c r="Y2467" s="87">
        <v>0</v>
      </c>
      <c r="Z2467" s="88">
        <v>0</v>
      </c>
      <c r="AA2467" s="87">
        <v>0</v>
      </c>
      <c r="AB2467" s="88">
        <v>0</v>
      </c>
      <c r="AC2467" s="58"/>
      <c r="AD2467" s="59">
        <f t="shared" si="51"/>
        <v>0</v>
      </c>
      <c r="AE2467" s="58"/>
    </row>
    <row r="2468" spans="2:31" x14ac:dyDescent="0.3">
      <c r="B2468" s="4" t="s">
        <v>190</v>
      </c>
      <c r="C2468" s="14"/>
      <c r="D2468" s="14"/>
      <c r="E2468" s="87">
        <v>0</v>
      </c>
      <c r="F2468" s="88">
        <v>0</v>
      </c>
      <c r="G2468" s="87">
        <v>0</v>
      </c>
      <c r="H2468" s="88">
        <v>0</v>
      </c>
      <c r="I2468" s="87">
        <v>0</v>
      </c>
      <c r="J2468" s="88">
        <v>0</v>
      </c>
      <c r="K2468" s="87">
        <v>0</v>
      </c>
      <c r="L2468" s="88">
        <v>0</v>
      </c>
      <c r="M2468" s="87">
        <v>0</v>
      </c>
      <c r="N2468" s="88">
        <v>0</v>
      </c>
      <c r="O2468" s="87">
        <v>0</v>
      </c>
      <c r="P2468" s="88">
        <v>0</v>
      </c>
      <c r="Q2468" s="87">
        <v>0</v>
      </c>
      <c r="R2468" s="88">
        <v>0</v>
      </c>
      <c r="S2468" s="87">
        <v>0</v>
      </c>
      <c r="T2468" s="88">
        <v>0</v>
      </c>
      <c r="U2468" s="87">
        <v>0</v>
      </c>
      <c r="V2468" s="88">
        <v>0</v>
      </c>
      <c r="W2468" s="87">
        <v>0</v>
      </c>
      <c r="X2468" s="88">
        <v>0</v>
      </c>
      <c r="Y2468" s="87">
        <v>0</v>
      </c>
      <c r="Z2468" s="88">
        <v>0</v>
      </c>
      <c r="AA2468" s="87">
        <v>0</v>
      </c>
      <c r="AB2468" s="88">
        <v>0</v>
      </c>
      <c r="AC2468" s="58"/>
      <c r="AD2468" s="59">
        <f t="shared" si="51"/>
        <v>0</v>
      </c>
      <c r="AE2468" s="58"/>
    </row>
    <row r="2469" spans="2:31" x14ac:dyDescent="0.3">
      <c r="B2469" s="4" t="s">
        <v>208</v>
      </c>
      <c r="C2469" s="14"/>
      <c r="D2469" s="14"/>
      <c r="E2469" s="87">
        <v>0</v>
      </c>
      <c r="F2469" s="88">
        <v>0</v>
      </c>
      <c r="G2469" s="87">
        <v>0</v>
      </c>
      <c r="H2469" s="88">
        <v>0</v>
      </c>
      <c r="I2469" s="87">
        <v>0</v>
      </c>
      <c r="J2469" s="88">
        <v>0</v>
      </c>
      <c r="K2469" s="87">
        <v>0</v>
      </c>
      <c r="L2469" s="88">
        <v>0</v>
      </c>
      <c r="M2469" s="87">
        <v>0.50210571474499177</v>
      </c>
      <c r="N2469" s="88">
        <v>1.7613857905069983</v>
      </c>
      <c r="O2469" s="87">
        <v>1.6872916142145793</v>
      </c>
      <c r="P2469" s="88">
        <v>1.9458672126134238</v>
      </c>
      <c r="Q2469" s="87">
        <v>1.9496649503707886</v>
      </c>
      <c r="R2469" s="88">
        <v>1.9534626762072242</v>
      </c>
      <c r="S2469" s="87">
        <v>1.9572603980700176</v>
      </c>
      <c r="T2469" s="88">
        <v>2.6737507224082937</v>
      </c>
      <c r="U2469" s="87">
        <v>2.8789037148157752</v>
      </c>
      <c r="V2469" s="88">
        <v>2.8874426086743674</v>
      </c>
      <c r="W2469" s="87">
        <v>1.833130160967509</v>
      </c>
      <c r="X2469" s="88">
        <v>0</v>
      </c>
      <c r="Y2469" s="87">
        <v>0</v>
      </c>
      <c r="Z2469" s="88">
        <v>0</v>
      </c>
      <c r="AA2469" s="87">
        <v>0</v>
      </c>
      <c r="AB2469" s="88">
        <v>0</v>
      </c>
      <c r="AC2469" s="58"/>
      <c r="AD2469" s="59">
        <f t="shared" si="51"/>
        <v>22.030265563593968</v>
      </c>
      <c r="AE2469" s="58"/>
    </row>
    <row r="2470" spans="2:31" x14ac:dyDescent="0.3">
      <c r="B2470" s="4" t="s">
        <v>209</v>
      </c>
      <c r="C2470" s="14"/>
      <c r="D2470" s="14"/>
      <c r="E2470" s="87">
        <v>0</v>
      </c>
      <c r="F2470" s="88">
        <v>0</v>
      </c>
      <c r="G2470" s="87">
        <v>0</v>
      </c>
      <c r="H2470" s="88">
        <v>0</v>
      </c>
      <c r="I2470" s="87">
        <v>0</v>
      </c>
      <c r="J2470" s="88">
        <v>0</v>
      </c>
      <c r="K2470" s="87">
        <v>0</v>
      </c>
      <c r="L2470" s="88">
        <v>0</v>
      </c>
      <c r="M2470" s="87">
        <v>0</v>
      </c>
      <c r="N2470" s="88">
        <v>0</v>
      </c>
      <c r="O2470" s="87">
        <v>0</v>
      </c>
      <c r="P2470" s="88">
        <v>0</v>
      </c>
      <c r="Q2470" s="87">
        <v>0</v>
      </c>
      <c r="R2470" s="88">
        <v>0</v>
      </c>
      <c r="S2470" s="87">
        <v>0.87378245194753013</v>
      </c>
      <c r="T2470" s="88">
        <v>1.0569615523020428</v>
      </c>
      <c r="U2470" s="87">
        <v>1.0177765448888143</v>
      </c>
      <c r="V2470" s="88">
        <v>0.9785915374755858</v>
      </c>
      <c r="W2470" s="87">
        <v>1.0140485962231953</v>
      </c>
      <c r="X2470" s="88">
        <v>0</v>
      </c>
      <c r="Y2470" s="87">
        <v>0</v>
      </c>
      <c r="Z2470" s="88">
        <v>0</v>
      </c>
      <c r="AA2470" s="87">
        <v>0</v>
      </c>
      <c r="AB2470" s="88">
        <v>0</v>
      </c>
      <c r="AC2470" s="58"/>
      <c r="AD2470" s="59">
        <f t="shared" si="51"/>
        <v>4.9411606828371681</v>
      </c>
      <c r="AE2470" s="58"/>
    </row>
    <row r="2471" spans="2:31" x14ac:dyDescent="0.3">
      <c r="B2471" s="4" t="s">
        <v>210</v>
      </c>
      <c r="C2471" s="14"/>
      <c r="D2471" s="14"/>
      <c r="E2471" s="87">
        <v>0</v>
      </c>
      <c r="F2471" s="88">
        <v>0</v>
      </c>
      <c r="G2471" s="87">
        <v>0</v>
      </c>
      <c r="H2471" s="88">
        <v>0</v>
      </c>
      <c r="I2471" s="87">
        <v>0</v>
      </c>
      <c r="J2471" s="88">
        <v>0</v>
      </c>
      <c r="K2471" s="87">
        <v>0</v>
      </c>
      <c r="L2471" s="88">
        <v>0</v>
      </c>
      <c r="M2471" s="87">
        <v>1.0391687949498454E-2</v>
      </c>
      <c r="N2471" s="88">
        <v>2.0016672213872183E-2</v>
      </c>
      <c r="O2471" s="87">
        <v>1.8508327007293612E-2</v>
      </c>
      <c r="P2471" s="88">
        <v>1.8368780612945463E-2</v>
      </c>
      <c r="Q2471" s="87">
        <v>1.9118762016296281E-2</v>
      </c>
      <c r="R2471" s="88">
        <v>1.9868755340576076E-2</v>
      </c>
      <c r="S2471" s="87">
        <v>2.0618752638498852E-2</v>
      </c>
      <c r="T2471" s="88">
        <v>2.1368732055028202E-2</v>
      </c>
      <c r="U2471" s="87">
        <v>2.2118729352950971E-2</v>
      </c>
      <c r="V2471" s="88">
        <v>2.2868718703587764E-2</v>
      </c>
      <c r="W2471" s="87">
        <v>1.4871429602305043E-2</v>
      </c>
      <c r="X2471" s="88">
        <v>0</v>
      </c>
      <c r="Y2471" s="87">
        <v>0</v>
      </c>
      <c r="Z2471" s="88">
        <v>0</v>
      </c>
      <c r="AA2471" s="87">
        <v>0</v>
      </c>
      <c r="AB2471" s="88">
        <v>0</v>
      </c>
      <c r="AC2471" s="58"/>
      <c r="AD2471" s="59">
        <f t="shared" si="51"/>
        <v>0.20811934749285288</v>
      </c>
      <c r="AE2471" s="58"/>
    </row>
    <row r="2472" spans="2:31" x14ac:dyDescent="0.3">
      <c r="B2472" s="4" t="s">
        <v>211</v>
      </c>
      <c r="C2472" s="14"/>
      <c r="D2472" s="14"/>
      <c r="E2472" s="87">
        <v>0</v>
      </c>
      <c r="F2472" s="88">
        <v>0</v>
      </c>
      <c r="G2472" s="87">
        <v>0</v>
      </c>
      <c r="H2472" s="88">
        <v>0</v>
      </c>
      <c r="I2472" s="87">
        <v>0</v>
      </c>
      <c r="J2472" s="88">
        <v>0</v>
      </c>
      <c r="K2472" s="87">
        <v>0</v>
      </c>
      <c r="L2472" s="88">
        <v>0</v>
      </c>
      <c r="M2472" s="87">
        <v>2.6583389441171851E-3</v>
      </c>
      <c r="N2472" s="88">
        <v>4.5083304246265783E-3</v>
      </c>
      <c r="O2472" s="87">
        <v>3.9385199546813077E-3</v>
      </c>
      <c r="P2472" s="88">
        <v>3.8135270277658215E-3</v>
      </c>
      <c r="Q2472" s="87">
        <v>3.6885360876718265E-3</v>
      </c>
      <c r="R2472" s="88">
        <v>3.5635451475778332E-3</v>
      </c>
      <c r="S2472" s="87">
        <v>3.4385561943053307E-3</v>
      </c>
      <c r="T2472" s="88">
        <v>3.313563267389844E-3</v>
      </c>
      <c r="U2472" s="87">
        <v>3.1885723272958508E-3</v>
      </c>
      <c r="V2472" s="88">
        <v>3.0635813872018562E-3</v>
      </c>
      <c r="W2472" s="87">
        <v>2.3556741078694103E-3</v>
      </c>
      <c r="X2472" s="88">
        <v>0</v>
      </c>
      <c r="Y2472" s="87">
        <v>0</v>
      </c>
      <c r="Z2472" s="88">
        <v>0</v>
      </c>
      <c r="AA2472" s="87">
        <v>0</v>
      </c>
      <c r="AB2472" s="88">
        <v>0</v>
      </c>
      <c r="AC2472" s="58"/>
      <c r="AD2472" s="59">
        <f t="shared" si="51"/>
        <v>3.7530744870502848E-2</v>
      </c>
      <c r="AE2472" s="58"/>
    </row>
    <row r="2473" spans="2:31" x14ac:dyDescent="0.3">
      <c r="B2473" s="4" t="s">
        <v>136</v>
      </c>
      <c r="C2473" s="14"/>
      <c r="D2473" s="14"/>
      <c r="E2473" s="87">
        <v>0</v>
      </c>
      <c r="F2473" s="88">
        <v>0</v>
      </c>
      <c r="G2473" s="87">
        <v>0</v>
      </c>
      <c r="H2473" s="88">
        <v>0</v>
      </c>
      <c r="I2473" s="87">
        <v>0</v>
      </c>
      <c r="J2473" s="88">
        <v>0</v>
      </c>
      <c r="K2473" s="87">
        <v>0</v>
      </c>
      <c r="L2473" s="88">
        <v>0</v>
      </c>
      <c r="M2473" s="87">
        <v>8.6666210174565876E-3</v>
      </c>
      <c r="N2473" s="88">
        <v>1.5395328521732077E-2</v>
      </c>
      <c r="O2473" s="87">
        <v>0.10406304709116973</v>
      </c>
      <c r="P2473" s="88">
        <v>0.14266942850749054</v>
      </c>
      <c r="Q2473" s="87">
        <v>0.1049703807830846</v>
      </c>
      <c r="R2473" s="88">
        <v>1.0248678139050837</v>
      </c>
      <c r="S2473" s="87">
        <v>1.1517343214352969</v>
      </c>
      <c r="T2473" s="88">
        <v>1.1343474001884495</v>
      </c>
      <c r="U2473" s="87">
        <v>1.116960478941603</v>
      </c>
      <c r="V2473" s="88">
        <v>1.099573561668399</v>
      </c>
      <c r="W2473" s="87">
        <v>0.68740368396971208</v>
      </c>
      <c r="X2473" s="88">
        <v>0</v>
      </c>
      <c r="Y2473" s="87">
        <v>0</v>
      </c>
      <c r="Z2473" s="88">
        <v>0</v>
      </c>
      <c r="AA2473" s="87">
        <v>0</v>
      </c>
      <c r="AB2473" s="88">
        <v>0</v>
      </c>
      <c r="AC2473" s="58"/>
      <c r="AD2473" s="59">
        <f t="shared" si="51"/>
        <v>6.5906520660294774</v>
      </c>
      <c r="AE2473" s="58"/>
    </row>
    <row r="2474" spans="2:31" x14ac:dyDescent="0.3">
      <c r="B2474" s="4" t="s">
        <v>137</v>
      </c>
      <c r="C2474" s="14"/>
      <c r="D2474" s="14"/>
      <c r="E2474" s="87">
        <v>0</v>
      </c>
      <c r="F2474" s="88">
        <v>0</v>
      </c>
      <c r="G2474" s="87">
        <v>0</v>
      </c>
      <c r="H2474" s="88">
        <v>0</v>
      </c>
      <c r="I2474" s="87">
        <v>0</v>
      </c>
      <c r="J2474" s="88">
        <v>0</v>
      </c>
      <c r="K2474" s="87">
        <v>0</v>
      </c>
      <c r="L2474" s="88">
        <v>0</v>
      </c>
      <c r="M2474" s="87">
        <v>6.7360303666862478E-3</v>
      </c>
      <c r="N2474" s="88">
        <v>1.7011238606772963E-2</v>
      </c>
      <c r="O2474" s="87">
        <v>0</v>
      </c>
      <c r="P2474" s="88">
        <v>0</v>
      </c>
      <c r="Q2474" s="87">
        <v>2.2578826120167744E-2</v>
      </c>
      <c r="R2474" s="88">
        <v>0.97101624917984375</v>
      </c>
      <c r="S2474" s="87">
        <v>1.1101568908691442</v>
      </c>
      <c r="T2474" s="88">
        <v>1.1123314709663428</v>
      </c>
      <c r="U2474" s="87">
        <v>1.1145060510635412</v>
      </c>
      <c r="V2474" s="88">
        <v>1.1166806311607396</v>
      </c>
      <c r="W2474" s="87">
        <v>0.70835584114922634</v>
      </c>
      <c r="X2474" s="88">
        <v>0</v>
      </c>
      <c r="Y2474" s="87">
        <v>0</v>
      </c>
      <c r="Z2474" s="88">
        <v>0</v>
      </c>
      <c r="AA2474" s="87">
        <v>0</v>
      </c>
      <c r="AB2474" s="88">
        <v>0</v>
      </c>
      <c r="AC2474" s="58"/>
      <c r="AD2474" s="59">
        <f t="shared" si="51"/>
        <v>6.179373229482465</v>
      </c>
      <c r="AE2474" s="58"/>
    </row>
    <row r="2475" spans="2:31" x14ac:dyDescent="0.3">
      <c r="B2475" s="4" t="s">
        <v>227</v>
      </c>
      <c r="C2475" s="14"/>
      <c r="D2475" s="14"/>
      <c r="E2475" s="87">
        <v>0</v>
      </c>
      <c r="F2475" s="88">
        <v>0</v>
      </c>
      <c r="G2475" s="87">
        <v>0</v>
      </c>
      <c r="H2475" s="88">
        <v>0</v>
      </c>
      <c r="I2475" s="87">
        <v>0</v>
      </c>
      <c r="J2475" s="88">
        <v>0</v>
      </c>
      <c r="K2475" s="87">
        <v>0</v>
      </c>
      <c r="L2475" s="88">
        <v>0</v>
      </c>
      <c r="M2475" s="87">
        <v>0.4394483505884807</v>
      </c>
      <c r="N2475" s="88">
        <v>0.91096835136413579</v>
      </c>
      <c r="O2475" s="87">
        <v>0.92824327150980623</v>
      </c>
      <c r="P2475" s="88">
        <v>0.94455817540486653</v>
      </c>
      <c r="Q2475" s="87">
        <v>0.92323678461710623</v>
      </c>
      <c r="R2475" s="88">
        <v>0</v>
      </c>
      <c r="S2475" s="87">
        <v>0</v>
      </c>
      <c r="T2475" s="88">
        <v>0</v>
      </c>
      <c r="U2475" s="87">
        <v>0</v>
      </c>
      <c r="V2475" s="88">
        <v>0</v>
      </c>
      <c r="W2475" s="87">
        <v>0</v>
      </c>
      <c r="X2475" s="88">
        <v>0</v>
      </c>
      <c r="Y2475" s="87">
        <v>0</v>
      </c>
      <c r="Z2475" s="88">
        <v>0</v>
      </c>
      <c r="AA2475" s="87">
        <v>0</v>
      </c>
      <c r="AB2475" s="88">
        <v>0</v>
      </c>
      <c r="AC2475" s="58"/>
      <c r="AD2475" s="59">
        <f t="shared" si="51"/>
        <v>4.1464549334843959</v>
      </c>
      <c r="AE2475" s="58"/>
    </row>
    <row r="2476" spans="2:31" x14ac:dyDescent="0.3">
      <c r="B2476" s="4" t="s">
        <v>293</v>
      </c>
      <c r="C2476" s="14"/>
      <c r="D2476" s="14"/>
      <c r="E2476" s="87">
        <v>0</v>
      </c>
      <c r="F2476" s="88">
        <v>0</v>
      </c>
      <c r="G2476" s="87">
        <v>0</v>
      </c>
      <c r="H2476" s="88">
        <v>0</v>
      </c>
      <c r="I2476" s="87">
        <v>0</v>
      </c>
      <c r="J2476" s="88">
        <v>0</v>
      </c>
      <c r="K2476" s="87">
        <v>0</v>
      </c>
      <c r="L2476" s="88">
        <v>0</v>
      </c>
      <c r="M2476" s="87">
        <v>0</v>
      </c>
      <c r="N2476" s="88">
        <v>0</v>
      </c>
      <c r="O2476" s="87">
        <v>0</v>
      </c>
      <c r="P2476" s="88">
        <v>0</v>
      </c>
      <c r="Q2476" s="87">
        <v>0</v>
      </c>
      <c r="R2476" s="88">
        <v>0</v>
      </c>
      <c r="S2476" s="87">
        <v>0</v>
      </c>
      <c r="T2476" s="88">
        <v>0</v>
      </c>
      <c r="U2476" s="87">
        <v>0</v>
      </c>
      <c r="V2476" s="88">
        <v>0</v>
      </c>
      <c r="W2476" s="87">
        <v>0</v>
      </c>
      <c r="X2476" s="88">
        <v>0</v>
      </c>
      <c r="Y2476" s="87">
        <v>0</v>
      </c>
      <c r="Z2476" s="88">
        <v>0</v>
      </c>
      <c r="AA2476" s="87">
        <v>0</v>
      </c>
      <c r="AB2476" s="88">
        <v>0</v>
      </c>
      <c r="AC2476" s="58"/>
      <c r="AD2476" s="59">
        <f t="shared" si="51"/>
        <v>0</v>
      </c>
      <c r="AE2476" s="58"/>
    </row>
    <row r="2477" spans="2:31" x14ac:dyDescent="0.3">
      <c r="B2477" s="4" t="s">
        <v>294</v>
      </c>
      <c r="C2477" s="14"/>
      <c r="D2477" s="14"/>
      <c r="E2477" s="87">
        <v>0</v>
      </c>
      <c r="F2477" s="88">
        <v>0</v>
      </c>
      <c r="G2477" s="87">
        <v>0</v>
      </c>
      <c r="H2477" s="88">
        <v>0</v>
      </c>
      <c r="I2477" s="87">
        <v>0</v>
      </c>
      <c r="J2477" s="88">
        <v>0</v>
      </c>
      <c r="K2477" s="87">
        <v>0</v>
      </c>
      <c r="L2477" s="88">
        <v>0</v>
      </c>
      <c r="M2477" s="87">
        <v>0</v>
      </c>
      <c r="N2477" s="88">
        <v>0</v>
      </c>
      <c r="O2477" s="87">
        <v>0</v>
      </c>
      <c r="P2477" s="88">
        <v>0</v>
      </c>
      <c r="Q2477" s="87">
        <v>0</v>
      </c>
      <c r="R2477" s="88">
        <v>0</v>
      </c>
      <c r="S2477" s="87">
        <v>0</v>
      </c>
      <c r="T2477" s="88">
        <v>0</v>
      </c>
      <c r="U2477" s="87">
        <v>0</v>
      </c>
      <c r="V2477" s="88">
        <v>0</v>
      </c>
      <c r="W2477" s="87">
        <v>0</v>
      </c>
      <c r="X2477" s="88">
        <v>0</v>
      </c>
      <c r="Y2477" s="87">
        <v>0</v>
      </c>
      <c r="Z2477" s="88">
        <v>0</v>
      </c>
      <c r="AA2477" s="87">
        <v>0</v>
      </c>
      <c r="AB2477" s="88">
        <v>0</v>
      </c>
      <c r="AC2477" s="58"/>
      <c r="AD2477" s="59">
        <f t="shared" si="51"/>
        <v>0</v>
      </c>
      <c r="AE2477" s="58"/>
    </row>
    <row r="2478" spans="2:31" x14ac:dyDescent="0.3">
      <c r="B2478" s="4" t="s">
        <v>206</v>
      </c>
      <c r="C2478" s="14"/>
      <c r="D2478" s="14"/>
      <c r="E2478" s="87">
        <v>0</v>
      </c>
      <c r="F2478" s="88">
        <v>0</v>
      </c>
      <c r="G2478" s="87">
        <v>0</v>
      </c>
      <c r="H2478" s="88">
        <v>0</v>
      </c>
      <c r="I2478" s="87">
        <v>0</v>
      </c>
      <c r="J2478" s="88">
        <v>0</v>
      </c>
      <c r="K2478" s="87">
        <v>0</v>
      </c>
      <c r="L2478" s="88">
        <v>0</v>
      </c>
      <c r="M2478" s="87">
        <v>0.36206639607747398</v>
      </c>
      <c r="N2478" s="88">
        <v>1.466958379745483</v>
      </c>
      <c r="O2478" s="87">
        <v>1.4611251672108974</v>
      </c>
      <c r="P2478" s="88">
        <v>1.5374210516611735</v>
      </c>
      <c r="Q2478" s="87">
        <v>1.5245816548665363</v>
      </c>
      <c r="R2478" s="88">
        <v>2.2679943482081097</v>
      </c>
      <c r="S2478" s="87">
        <v>1.931140160560608</v>
      </c>
      <c r="T2478" s="88">
        <v>1.958927210172017</v>
      </c>
      <c r="U2478" s="87">
        <v>1.9542855978012086</v>
      </c>
      <c r="V2478" s="88">
        <v>2.0007568915685021</v>
      </c>
      <c r="W2478" s="87">
        <v>1.2496393044789633</v>
      </c>
      <c r="X2478" s="88">
        <v>0</v>
      </c>
      <c r="Y2478" s="87">
        <v>0</v>
      </c>
      <c r="Z2478" s="88">
        <v>0</v>
      </c>
      <c r="AA2478" s="87">
        <v>0</v>
      </c>
      <c r="AB2478" s="88">
        <v>0</v>
      </c>
      <c r="AC2478" s="58"/>
      <c r="AD2478" s="59">
        <f t="shared" si="51"/>
        <v>17.714896162350975</v>
      </c>
      <c r="AE2478" s="58"/>
    </row>
    <row r="2479" spans="2:31" x14ac:dyDescent="0.3">
      <c r="B2479" s="4" t="s">
        <v>207</v>
      </c>
      <c r="C2479" s="14"/>
      <c r="D2479" s="14"/>
      <c r="E2479" s="87">
        <v>0</v>
      </c>
      <c r="F2479" s="88">
        <v>0</v>
      </c>
      <c r="G2479" s="87">
        <v>0</v>
      </c>
      <c r="H2479" s="88">
        <v>0</v>
      </c>
      <c r="I2479" s="87">
        <v>0</v>
      </c>
      <c r="J2479" s="88">
        <v>0</v>
      </c>
      <c r="K2479" s="87">
        <v>0</v>
      </c>
      <c r="L2479" s="88">
        <v>0</v>
      </c>
      <c r="M2479" s="87">
        <v>0.39746840000152583</v>
      </c>
      <c r="N2479" s="88">
        <v>1.9827824831008898</v>
      </c>
      <c r="O2479" s="87">
        <v>2.0404527743657437</v>
      </c>
      <c r="P2479" s="88">
        <v>2.0793339729309079</v>
      </c>
      <c r="Q2479" s="87">
        <v>2.0942504962285362</v>
      </c>
      <c r="R2479" s="88">
        <v>2.1949425935745239</v>
      </c>
      <c r="S2479" s="87">
        <v>3.7357896208763126</v>
      </c>
      <c r="T2479" s="88">
        <v>3.9083585898081465</v>
      </c>
      <c r="U2479" s="87">
        <v>3.9434170405069979</v>
      </c>
      <c r="V2479" s="88">
        <v>3.9345297853151964</v>
      </c>
      <c r="W2479" s="87">
        <v>2.4789558450380955</v>
      </c>
      <c r="X2479" s="88">
        <v>0</v>
      </c>
      <c r="Y2479" s="87">
        <v>0</v>
      </c>
      <c r="Z2479" s="88">
        <v>0</v>
      </c>
      <c r="AA2479" s="87">
        <v>0</v>
      </c>
      <c r="AB2479" s="88">
        <v>0</v>
      </c>
      <c r="AC2479" s="58"/>
      <c r="AD2479" s="59">
        <f t="shared" si="51"/>
        <v>28.790281601746877</v>
      </c>
      <c r="AE2479" s="58"/>
    </row>
    <row r="2480" spans="2:31" x14ac:dyDescent="0.3">
      <c r="B2480" s="4" t="s">
        <v>163</v>
      </c>
      <c r="C2480" s="14"/>
      <c r="D2480" s="14"/>
      <c r="E2480" s="87">
        <v>0</v>
      </c>
      <c r="F2480" s="88">
        <v>0</v>
      </c>
      <c r="G2480" s="87">
        <v>0</v>
      </c>
      <c r="H2480" s="88">
        <v>0</v>
      </c>
      <c r="I2480" s="87">
        <v>0</v>
      </c>
      <c r="J2480" s="88">
        <v>0</v>
      </c>
      <c r="K2480" s="87">
        <v>0</v>
      </c>
      <c r="L2480" s="88">
        <v>0</v>
      </c>
      <c r="M2480" s="87">
        <v>0</v>
      </c>
      <c r="N2480" s="88">
        <v>0</v>
      </c>
      <c r="O2480" s="87">
        <v>0</v>
      </c>
      <c r="P2480" s="88">
        <v>0</v>
      </c>
      <c r="Q2480" s="87">
        <v>0</v>
      </c>
      <c r="R2480" s="88">
        <v>0</v>
      </c>
      <c r="S2480" s="87">
        <v>0</v>
      </c>
      <c r="T2480" s="88">
        <v>0</v>
      </c>
      <c r="U2480" s="87">
        <v>0</v>
      </c>
      <c r="V2480" s="88">
        <v>0</v>
      </c>
      <c r="W2480" s="87">
        <v>0</v>
      </c>
      <c r="X2480" s="88">
        <v>0</v>
      </c>
      <c r="Y2480" s="87">
        <v>0</v>
      </c>
      <c r="Z2480" s="88">
        <v>0</v>
      </c>
      <c r="AA2480" s="87">
        <v>0</v>
      </c>
      <c r="AB2480" s="88">
        <v>0</v>
      </c>
      <c r="AC2480" s="58"/>
      <c r="AD2480" s="59">
        <f t="shared" si="51"/>
        <v>0</v>
      </c>
      <c r="AE2480" s="58"/>
    </row>
    <row r="2481" spans="2:31" x14ac:dyDescent="0.3">
      <c r="B2481" s="4" t="s">
        <v>239</v>
      </c>
      <c r="C2481" s="14"/>
      <c r="D2481" s="14"/>
      <c r="E2481" s="87">
        <v>0</v>
      </c>
      <c r="F2481" s="88">
        <v>0</v>
      </c>
      <c r="G2481" s="87">
        <v>0</v>
      </c>
      <c r="H2481" s="88">
        <v>0</v>
      </c>
      <c r="I2481" s="87">
        <v>0</v>
      </c>
      <c r="J2481" s="88">
        <v>0</v>
      </c>
      <c r="K2481" s="87">
        <v>0</v>
      </c>
      <c r="L2481" s="88">
        <v>0</v>
      </c>
      <c r="M2481" s="87">
        <v>1.7483093527223292</v>
      </c>
      <c r="N2481" s="88">
        <v>0</v>
      </c>
      <c r="O2481" s="87">
        <v>0</v>
      </c>
      <c r="P2481" s="88">
        <v>0</v>
      </c>
      <c r="Q2481" s="87">
        <v>0</v>
      </c>
      <c r="R2481" s="88">
        <v>0</v>
      </c>
      <c r="S2481" s="87">
        <v>0</v>
      </c>
      <c r="T2481" s="88">
        <v>0</v>
      </c>
      <c r="U2481" s="87">
        <v>0</v>
      </c>
      <c r="V2481" s="88">
        <v>0</v>
      </c>
      <c r="W2481" s="87">
        <v>0</v>
      </c>
      <c r="X2481" s="88">
        <v>0</v>
      </c>
      <c r="Y2481" s="87">
        <v>0</v>
      </c>
      <c r="Z2481" s="88">
        <v>0</v>
      </c>
      <c r="AA2481" s="87">
        <v>0</v>
      </c>
      <c r="AB2481" s="88">
        <v>0</v>
      </c>
      <c r="AC2481" s="58"/>
      <c r="AD2481" s="59">
        <f t="shared" si="51"/>
        <v>1.7483093527223292</v>
      </c>
      <c r="AE2481" s="58"/>
    </row>
    <row r="2482" spans="2:31" x14ac:dyDescent="0.3">
      <c r="B2482" s="4" t="s">
        <v>240</v>
      </c>
      <c r="C2482" s="14"/>
      <c r="D2482" s="14"/>
      <c r="E2482" s="87">
        <v>0</v>
      </c>
      <c r="F2482" s="88">
        <v>0</v>
      </c>
      <c r="G2482" s="87">
        <v>0</v>
      </c>
      <c r="H2482" s="88">
        <v>0</v>
      </c>
      <c r="I2482" s="87">
        <v>0</v>
      </c>
      <c r="J2482" s="88">
        <v>0</v>
      </c>
      <c r="K2482" s="87">
        <v>0</v>
      </c>
      <c r="L2482" s="88">
        <v>0</v>
      </c>
      <c r="M2482" s="87">
        <v>0</v>
      </c>
      <c r="N2482" s="88">
        <v>0</v>
      </c>
      <c r="O2482" s="87">
        <v>0</v>
      </c>
      <c r="P2482" s="88">
        <v>0</v>
      </c>
      <c r="Q2482" s="87">
        <v>0</v>
      </c>
      <c r="R2482" s="88">
        <v>0</v>
      </c>
      <c r="S2482" s="87">
        <v>0</v>
      </c>
      <c r="T2482" s="88">
        <v>0</v>
      </c>
      <c r="U2482" s="87">
        <v>0</v>
      </c>
      <c r="V2482" s="88">
        <v>0</v>
      </c>
      <c r="W2482" s="87">
        <v>0</v>
      </c>
      <c r="X2482" s="88">
        <v>0</v>
      </c>
      <c r="Y2482" s="87">
        <v>0</v>
      </c>
      <c r="Z2482" s="88">
        <v>0</v>
      </c>
      <c r="AA2482" s="87">
        <v>0</v>
      </c>
      <c r="AB2482" s="88">
        <v>0</v>
      </c>
      <c r="AC2482" s="58"/>
      <c r="AD2482" s="59">
        <f t="shared" si="51"/>
        <v>0</v>
      </c>
      <c r="AE2482" s="58"/>
    </row>
    <row r="2483" spans="2:31" x14ac:dyDescent="0.3">
      <c r="B2483" s="4" t="s">
        <v>241</v>
      </c>
      <c r="C2483" s="14"/>
      <c r="D2483" s="14"/>
      <c r="E2483" s="87">
        <v>0</v>
      </c>
      <c r="F2483" s="88">
        <v>0</v>
      </c>
      <c r="G2483" s="87">
        <v>0</v>
      </c>
      <c r="H2483" s="88">
        <v>0</v>
      </c>
      <c r="I2483" s="87">
        <v>0</v>
      </c>
      <c r="J2483" s="88">
        <v>0</v>
      </c>
      <c r="K2483" s="87">
        <v>0</v>
      </c>
      <c r="L2483" s="88">
        <v>0</v>
      </c>
      <c r="M2483" s="87">
        <v>1.316100008646647</v>
      </c>
      <c r="N2483" s="88">
        <v>0</v>
      </c>
      <c r="O2483" s="87">
        <v>0</v>
      </c>
      <c r="P2483" s="88">
        <v>0</v>
      </c>
      <c r="Q2483" s="87">
        <v>0</v>
      </c>
      <c r="R2483" s="88">
        <v>0</v>
      </c>
      <c r="S2483" s="87">
        <v>0</v>
      </c>
      <c r="T2483" s="88">
        <v>0</v>
      </c>
      <c r="U2483" s="87">
        <v>0</v>
      </c>
      <c r="V2483" s="88">
        <v>0</v>
      </c>
      <c r="W2483" s="87">
        <v>3.8743566418273585</v>
      </c>
      <c r="X2483" s="88">
        <v>0</v>
      </c>
      <c r="Y2483" s="87">
        <v>0</v>
      </c>
      <c r="Z2483" s="88">
        <v>0</v>
      </c>
      <c r="AA2483" s="87">
        <v>0</v>
      </c>
      <c r="AB2483" s="88">
        <v>0</v>
      </c>
      <c r="AC2483" s="58"/>
      <c r="AD2483" s="59">
        <f t="shared" si="51"/>
        <v>5.1904566504740055</v>
      </c>
      <c r="AE2483" s="58"/>
    </row>
    <row r="2484" spans="2:31" x14ac:dyDescent="0.3">
      <c r="B2484" s="4" t="s">
        <v>242</v>
      </c>
      <c r="C2484" s="4"/>
      <c r="D2484" s="4"/>
      <c r="E2484" s="87">
        <v>0</v>
      </c>
      <c r="F2484" s="88">
        <v>0</v>
      </c>
      <c r="G2484" s="87">
        <v>0</v>
      </c>
      <c r="H2484" s="88">
        <v>0</v>
      </c>
      <c r="I2484" s="87">
        <v>0</v>
      </c>
      <c r="J2484" s="88">
        <v>0</v>
      </c>
      <c r="K2484" s="87">
        <v>0</v>
      </c>
      <c r="L2484" s="88">
        <v>0</v>
      </c>
      <c r="M2484" s="87">
        <v>0</v>
      </c>
      <c r="N2484" s="88">
        <v>0</v>
      </c>
      <c r="O2484" s="87">
        <v>0</v>
      </c>
      <c r="P2484" s="88">
        <v>0</v>
      </c>
      <c r="Q2484" s="87">
        <v>0</v>
      </c>
      <c r="R2484" s="88">
        <v>0</v>
      </c>
      <c r="S2484" s="87">
        <v>0</v>
      </c>
      <c r="T2484" s="88">
        <v>0</v>
      </c>
      <c r="U2484" s="87">
        <v>0</v>
      </c>
      <c r="V2484" s="88">
        <v>0</v>
      </c>
      <c r="W2484" s="87">
        <v>0</v>
      </c>
      <c r="X2484" s="88">
        <v>0</v>
      </c>
      <c r="Y2484" s="87">
        <v>0</v>
      </c>
      <c r="Z2484" s="88">
        <v>0</v>
      </c>
      <c r="AA2484" s="87">
        <v>0</v>
      </c>
      <c r="AB2484" s="88">
        <v>0</v>
      </c>
      <c r="AC2484" s="58"/>
      <c r="AD2484" s="59">
        <f t="shared" si="51"/>
        <v>0</v>
      </c>
      <c r="AE2484" s="58"/>
    </row>
    <row r="2485" spans="2:31" x14ac:dyDescent="0.3">
      <c r="B2485" s="4" t="s">
        <v>296</v>
      </c>
      <c r="C2485" s="4"/>
      <c r="D2485" s="4"/>
      <c r="E2485" s="87">
        <v>0</v>
      </c>
      <c r="F2485" s="88">
        <v>0</v>
      </c>
      <c r="G2485" s="87">
        <v>0</v>
      </c>
      <c r="H2485" s="88">
        <v>0</v>
      </c>
      <c r="I2485" s="87">
        <v>0</v>
      </c>
      <c r="J2485" s="88">
        <v>0</v>
      </c>
      <c r="K2485" s="87">
        <v>0</v>
      </c>
      <c r="L2485" s="88">
        <v>0</v>
      </c>
      <c r="M2485" s="87">
        <v>0</v>
      </c>
      <c r="N2485" s="88">
        <v>0</v>
      </c>
      <c r="O2485" s="87">
        <v>0</v>
      </c>
      <c r="P2485" s="88">
        <v>0</v>
      </c>
      <c r="Q2485" s="87">
        <v>0</v>
      </c>
      <c r="R2485" s="88">
        <v>0</v>
      </c>
      <c r="S2485" s="87">
        <v>0</v>
      </c>
      <c r="T2485" s="88">
        <v>0</v>
      </c>
      <c r="U2485" s="87">
        <v>0</v>
      </c>
      <c r="V2485" s="88">
        <v>0</v>
      </c>
      <c r="W2485" s="87">
        <v>0</v>
      </c>
      <c r="X2485" s="88">
        <v>0</v>
      </c>
      <c r="Y2485" s="87">
        <v>0</v>
      </c>
      <c r="Z2485" s="88">
        <v>0</v>
      </c>
      <c r="AA2485" s="87">
        <v>0</v>
      </c>
      <c r="AB2485" s="88">
        <v>0</v>
      </c>
      <c r="AC2485" s="58"/>
      <c r="AD2485" s="59">
        <f t="shared" si="51"/>
        <v>0</v>
      </c>
      <c r="AE2485" s="58"/>
    </row>
    <row r="2486" spans="2:31" x14ac:dyDescent="0.3">
      <c r="B2486" s="4" t="s">
        <v>297</v>
      </c>
      <c r="C2486" s="4"/>
      <c r="D2486" s="4"/>
      <c r="E2486" s="87">
        <v>0</v>
      </c>
      <c r="F2486" s="88">
        <v>0</v>
      </c>
      <c r="G2486" s="87">
        <v>0</v>
      </c>
      <c r="H2486" s="88">
        <v>0</v>
      </c>
      <c r="I2486" s="87">
        <v>0</v>
      </c>
      <c r="J2486" s="88">
        <v>0</v>
      </c>
      <c r="K2486" s="87">
        <v>0</v>
      </c>
      <c r="L2486" s="88">
        <v>0</v>
      </c>
      <c r="M2486" s="87">
        <v>0</v>
      </c>
      <c r="N2486" s="88">
        <v>0</v>
      </c>
      <c r="O2486" s="87">
        <v>0</v>
      </c>
      <c r="P2486" s="88">
        <v>0</v>
      </c>
      <c r="Q2486" s="87">
        <v>0</v>
      </c>
      <c r="R2486" s="88">
        <v>0</v>
      </c>
      <c r="S2486" s="87">
        <v>0</v>
      </c>
      <c r="T2486" s="88">
        <v>0</v>
      </c>
      <c r="U2486" s="87">
        <v>0</v>
      </c>
      <c r="V2486" s="88">
        <v>0</v>
      </c>
      <c r="W2486" s="87">
        <v>0</v>
      </c>
      <c r="X2486" s="88">
        <v>0</v>
      </c>
      <c r="Y2486" s="87">
        <v>0</v>
      </c>
      <c r="Z2486" s="88">
        <v>0</v>
      </c>
      <c r="AA2486" s="87">
        <v>0</v>
      </c>
      <c r="AB2486" s="88">
        <v>0</v>
      </c>
      <c r="AC2486" s="58"/>
      <c r="AD2486" s="59">
        <f t="shared" si="51"/>
        <v>0</v>
      </c>
      <c r="AE2486" s="58"/>
    </row>
    <row r="2487" spans="2:31" x14ac:dyDescent="0.3">
      <c r="B2487" s="4" t="s">
        <v>164</v>
      </c>
      <c r="C2487" s="4"/>
      <c r="D2487" s="4"/>
      <c r="E2487" s="87">
        <v>0</v>
      </c>
      <c r="F2487" s="88">
        <v>0</v>
      </c>
      <c r="G2487" s="87">
        <v>0</v>
      </c>
      <c r="H2487" s="88">
        <v>0</v>
      </c>
      <c r="I2487" s="87">
        <v>0</v>
      </c>
      <c r="J2487" s="88">
        <v>0</v>
      </c>
      <c r="K2487" s="87">
        <v>0</v>
      </c>
      <c r="L2487" s="88">
        <v>0</v>
      </c>
      <c r="M2487" s="87">
        <v>0.39305430094401023</v>
      </c>
      <c r="N2487" s="88">
        <v>1.1357797622680663</v>
      </c>
      <c r="O2487" s="87">
        <v>1.2014455000559485</v>
      </c>
      <c r="P2487" s="88">
        <v>1.3750999609629315</v>
      </c>
      <c r="Q2487" s="87">
        <v>1.5062748750050865</v>
      </c>
      <c r="R2487" s="88">
        <v>1.5556517283121736</v>
      </c>
      <c r="S2487" s="87">
        <v>1.7210711797078444</v>
      </c>
      <c r="T2487" s="88">
        <v>1.6909643173217772</v>
      </c>
      <c r="U2487" s="87">
        <v>1.5218122005462646</v>
      </c>
      <c r="V2487" s="88">
        <v>1.4220600128173824</v>
      </c>
      <c r="W2487" s="87">
        <v>0.63348372459411595</v>
      </c>
      <c r="X2487" s="88">
        <v>0</v>
      </c>
      <c r="Y2487" s="87">
        <v>0</v>
      </c>
      <c r="Z2487" s="88">
        <v>0</v>
      </c>
      <c r="AA2487" s="87">
        <v>0</v>
      </c>
      <c r="AB2487" s="88">
        <v>0</v>
      </c>
      <c r="AC2487" s="58"/>
      <c r="AD2487" s="59">
        <f t="shared" si="51"/>
        <v>14.156697562535602</v>
      </c>
      <c r="AE2487" s="58"/>
    </row>
    <row r="2488" spans="2:31" x14ac:dyDescent="0.3">
      <c r="B2488" s="4" t="s">
        <v>200</v>
      </c>
      <c r="C2488" s="4"/>
      <c r="D2488" s="4"/>
      <c r="E2488" s="87">
        <v>0</v>
      </c>
      <c r="F2488" s="88">
        <v>0</v>
      </c>
      <c r="G2488" s="87">
        <v>0</v>
      </c>
      <c r="H2488" s="88">
        <v>0</v>
      </c>
      <c r="I2488" s="87">
        <v>0</v>
      </c>
      <c r="J2488" s="88">
        <v>0</v>
      </c>
      <c r="K2488" s="87">
        <v>0</v>
      </c>
      <c r="L2488" s="88">
        <v>0</v>
      </c>
      <c r="M2488" s="87">
        <v>0</v>
      </c>
      <c r="N2488" s="88">
        <v>0</v>
      </c>
      <c r="O2488" s="87">
        <v>0</v>
      </c>
      <c r="P2488" s="88">
        <v>0</v>
      </c>
      <c r="Q2488" s="87">
        <v>0</v>
      </c>
      <c r="R2488" s="88">
        <v>0</v>
      </c>
      <c r="S2488" s="87">
        <v>0</v>
      </c>
      <c r="T2488" s="88">
        <v>0</v>
      </c>
      <c r="U2488" s="87">
        <v>0</v>
      </c>
      <c r="V2488" s="88">
        <v>0</v>
      </c>
      <c r="W2488" s="87">
        <v>0</v>
      </c>
      <c r="X2488" s="88">
        <v>0</v>
      </c>
      <c r="Y2488" s="87">
        <v>0</v>
      </c>
      <c r="Z2488" s="88">
        <v>0.87037539482116688</v>
      </c>
      <c r="AA2488" s="87">
        <v>1.965199947357178</v>
      </c>
      <c r="AB2488" s="88">
        <v>2.2647748311360676</v>
      </c>
      <c r="AC2488" s="58"/>
      <c r="AD2488" s="59">
        <f t="shared" si="51"/>
        <v>5.1003501733144123</v>
      </c>
      <c r="AE2488" s="58"/>
    </row>
    <row r="2489" spans="2:31" x14ac:dyDescent="0.3">
      <c r="B2489" s="4" t="s">
        <v>201</v>
      </c>
      <c r="C2489" s="4"/>
      <c r="D2489" s="4"/>
      <c r="E2489" s="87">
        <v>0</v>
      </c>
      <c r="F2489" s="88">
        <v>0</v>
      </c>
      <c r="G2489" s="87">
        <v>0</v>
      </c>
      <c r="H2489" s="88">
        <v>0</v>
      </c>
      <c r="I2489" s="87">
        <v>0</v>
      </c>
      <c r="J2489" s="88">
        <v>0</v>
      </c>
      <c r="K2489" s="87">
        <v>0</v>
      </c>
      <c r="L2489" s="88">
        <v>0</v>
      </c>
      <c r="M2489" s="87">
        <v>0</v>
      </c>
      <c r="N2489" s="88">
        <v>0</v>
      </c>
      <c r="O2489" s="87">
        <v>0</v>
      </c>
      <c r="P2489" s="88">
        <v>0</v>
      </c>
      <c r="Q2489" s="87">
        <v>0</v>
      </c>
      <c r="R2489" s="88">
        <v>0</v>
      </c>
      <c r="S2489" s="87">
        <v>0</v>
      </c>
      <c r="T2489" s="88">
        <v>0</v>
      </c>
      <c r="U2489" s="87">
        <v>0</v>
      </c>
      <c r="V2489" s="88">
        <v>0</v>
      </c>
      <c r="W2489" s="87">
        <v>0</v>
      </c>
      <c r="X2489" s="88">
        <v>0</v>
      </c>
      <c r="Y2489" s="87">
        <v>0</v>
      </c>
      <c r="Z2489" s="88">
        <v>0.81952950159708648</v>
      </c>
      <c r="AA2489" s="87">
        <v>1.9941376686096182</v>
      </c>
      <c r="AB2489" s="88">
        <v>2.4849836746851595</v>
      </c>
      <c r="AC2489" s="58"/>
      <c r="AD2489" s="59">
        <f t="shared" si="51"/>
        <v>5.2986508448918634</v>
      </c>
      <c r="AE2489" s="58"/>
    </row>
    <row r="2490" spans="2:31" x14ac:dyDescent="0.3">
      <c r="B2490" s="4" t="s">
        <v>192</v>
      </c>
      <c r="C2490" s="4"/>
      <c r="D2490" s="4"/>
      <c r="E2490" s="87">
        <v>0</v>
      </c>
      <c r="F2490" s="88">
        <v>0</v>
      </c>
      <c r="G2490" s="87">
        <v>0</v>
      </c>
      <c r="H2490" s="88">
        <v>0</v>
      </c>
      <c r="I2490" s="87">
        <v>0</v>
      </c>
      <c r="J2490" s="88">
        <v>0</v>
      </c>
      <c r="K2490" s="87">
        <v>0</v>
      </c>
      <c r="L2490" s="88">
        <v>0</v>
      </c>
      <c r="M2490" s="87">
        <v>0</v>
      </c>
      <c r="N2490" s="88">
        <v>0</v>
      </c>
      <c r="O2490" s="87">
        <v>0</v>
      </c>
      <c r="P2490" s="88">
        <v>0</v>
      </c>
      <c r="Q2490" s="87">
        <v>0</v>
      </c>
      <c r="R2490" s="88">
        <v>0</v>
      </c>
      <c r="S2490" s="87">
        <v>0</v>
      </c>
      <c r="T2490" s="88">
        <v>0</v>
      </c>
      <c r="U2490" s="87">
        <v>0</v>
      </c>
      <c r="V2490" s="88">
        <v>0</v>
      </c>
      <c r="W2490" s="87">
        <v>0</v>
      </c>
      <c r="X2490" s="88">
        <v>0</v>
      </c>
      <c r="Y2490" s="87">
        <v>0</v>
      </c>
      <c r="Z2490" s="88">
        <v>0</v>
      </c>
      <c r="AA2490" s="87">
        <v>0</v>
      </c>
      <c r="AB2490" s="88">
        <v>0</v>
      </c>
      <c r="AC2490" s="58"/>
      <c r="AD2490" s="59">
        <f t="shared" si="51"/>
        <v>0</v>
      </c>
      <c r="AE2490" s="58"/>
    </row>
    <row r="2491" spans="2:31" x14ac:dyDescent="0.3">
      <c r="B2491" s="4" t="s">
        <v>193</v>
      </c>
      <c r="C2491" s="4"/>
      <c r="D2491" s="4"/>
      <c r="E2491" s="87">
        <v>0</v>
      </c>
      <c r="F2491" s="88">
        <v>0</v>
      </c>
      <c r="G2491" s="87">
        <v>0</v>
      </c>
      <c r="H2491" s="88">
        <v>0</v>
      </c>
      <c r="I2491" s="87">
        <v>0</v>
      </c>
      <c r="J2491" s="88">
        <v>0</v>
      </c>
      <c r="K2491" s="87">
        <v>0</v>
      </c>
      <c r="L2491" s="88">
        <v>0</v>
      </c>
      <c r="M2491" s="87">
        <v>0</v>
      </c>
      <c r="N2491" s="88">
        <v>0</v>
      </c>
      <c r="O2491" s="87">
        <v>0</v>
      </c>
      <c r="P2491" s="88">
        <v>0</v>
      </c>
      <c r="Q2491" s="87">
        <v>0</v>
      </c>
      <c r="R2491" s="88">
        <v>0</v>
      </c>
      <c r="S2491" s="87">
        <v>0</v>
      </c>
      <c r="T2491" s="88">
        <v>0</v>
      </c>
      <c r="U2491" s="87">
        <v>0</v>
      </c>
      <c r="V2491" s="88">
        <v>0</v>
      </c>
      <c r="W2491" s="87">
        <v>0</v>
      </c>
      <c r="X2491" s="88">
        <v>0</v>
      </c>
      <c r="Y2491" s="87">
        <v>0</v>
      </c>
      <c r="Z2491" s="88">
        <v>0</v>
      </c>
      <c r="AA2491" s="87">
        <v>0</v>
      </c>
      <c r="AB2491" s="88">
        <v>0</v>
      </c>
      <c r="AC2491" s="58"/>
      <c r="AD2491" s="59">
        <f t="shared" si="51"/>
        <v>0</v>
      </c>
      <c r="AE2491" s="58"/>
    </row>
    <row r="2492" spans="2:31" x14ac:dyDescent="0.3">
      <c r="B2492" s="4" t="s">
        <v>295</v>
      </c>
      <c r="C2492" s="4"/>
      <c r="D2492" s="4"/>
      <c r="E2492" s="87">
        <v>0</v>
      </c>
      <c r="F2492" s="88">
        <v>0</v>
      </c>
      <c r="G2492" s="87">
        <v>0</v>
      </c>
      <c r="H2492" s="88">
        <v>0</v>
      </c>
      <c r="I2492" s="87">
        <v>0</v>
      </c>
      <c r="J2492" s="88">
        <v>0</v>
      </c>
      <c r="K2492" s="87">
        <v>0</v>
      </c>
      <c r="L2492" s="88">
        <v>0</v>
      </c>
      <c r="M2492" s="87">
        <v>0</v>
      </c>
      <c r="N2492" s="88">
        <v>0</v>
      </c>
      <c r="O2492" s="87">
        <v>0</v>
      </c>
      <c r="P2492" s="88">
        <v>0</v>
      </c>
      <c r="Q2492" s="87">
        <v>0</v>
      </c>
      <c r="R2492" s="88">
        <v>0</v>
      </c>
      <c r="S2492" s="87">
        <v>0</v>
      </c>
      <c r="T2492" s="88">
        <v>0</v>
      </c>
      <c r="U2492" s="87">
        <v>0</v>
      </c>
      <c r="V2492" s="88">
        <v>0</v>
      </c>
      <c r="W2492" s="87">
        <v>0</v>
      </c>
      <c r="X2492" s="88">
        <v>0</v>
      </c>
      <c r="Y2492" s="87">
        <v>0</v>
      </c>
      <c r="Z2492" s="88">
        <v>0</v>
      </c>
      <c r="AA2492" s="87">
        <v>0</v>
      </c>
      <c r="AB2492" s="88">
        <v>0</v>
      </c>
      <c r="AC2492" s="58"/>
      <c r="AD2492" s="59">
        <f t="shared" si="51"/>
        <v>0</v>
      </c>
      <c r="AE2492" s="58"/>
    </row>
    <row r="2493" spans="2:31" x14ac:dyDescent="0.3">
      <c r="B2493" s="4" t="s">
        <v>150</v>
      </c>
      <c r="C2493" s="4"/>
      <c r="D2493" s="4"/>
      <c r="E2493" s="87">
        <v>0</v>
      </c>
      <c r="F2493" s="88">
        <v>0</v>
      </c>
      <c r="G2493" s="87">
        <v>0</v>
      </c>
      <c r="H2493" s="88">
        <v>0</v>
      </c>
      <c r="I2493" s="87">
        <v>0</v>
      </c>
      <c r="J2493" s="88">
        <v>0</v>
      </c>
      <c r="K2493" s="87">
        <v>0</v>
      </c>
      <c r="L2493" s="88">
        <v>0</v>
      </c>
      <c r="M2493" s="87">
        <v>0</v>
      </c>
      <c r="N2493" s="88">
        <v>0.99447054068247476</v>
      </c>
      <c r="O2493" s="87">
        <v>1.0120960075590346</v>
      </c>
      <c r="P2493" s="88">
        <v>0</v>
      </c>
      <c r="Q2493" s="87">
        <v>0</v>
      </c>
      <c r="R2493" s="88">
        <v>5.7965084711710654E-3</v>
      </c>
      <c r="S2493" s="87">
        <v>0</v>
      </c>
      <c r="T2493" s="88">
        <v>4.4378214942084604E-3</v>
      </c>
      <c r="U2493" s="87">
        <v>0</v>
      </c>
      <c r="V2493" s="88">
        <v>1.8455817896525066</v>
      </c>
      <c r="W2493" s="87">
        <v>2.7916746218999218</v>
      </c>
      <c r="X2493" s="88">
        <v>0</v>
      </c>
      <c r="Y2493" s="87">
        <v>0</v>
      </c>
      <c r="Z2493" s="88">
        <v>0</v>
      </c>
      <c r="AA2493" s="87">
        <v>0</v>
      </c>
      <c r="AB2493" s="88">
        <v>0</v>
      </c>
      <c r="AC2493" s="58"/>
      <c r="AD2493" s="59">
        <f t="shared" si="51"/>
        <v>6.6540572897593169</v>
      </c>
      <c r="AE2493" s="58"/>
    </row>
    <row r="2494" spans="2:31" x14ac:dyDescent="0.3">
      <c r="B2494" s="4" t="s">
        <v>151</v>
      </c>
      <c r="C2494" s="4"/>
      <c r="D2494" s="4"/>
      <c r="E2494" s="87">
        <v>0</v>
      </c>
      <c r="F2494" s="88">
        <v>0</v>
      </c>
      <c r="G2494" s="87">
        <v>0</v>
      </c>
      <c r="H2494" s="88">
        <v>0</v>
      </c>
      <c r="I2494" s="87">
        <v>0</v>
      </c>
      <c r="J2494" s="88">
        <v>0</v>
      </c>
      <c r="K2494" s="87">
        <v>0</v>
      </c>
      <c r="L2494" s="88">
        <v>0</v>
      </c>
      <c r="M2494" s="87">
        <v>0</v>
      </c>
      <c r="N2494" s="88">
        <v>0.5675537480248346</v>
      </c>
      <c r="O2494" s="87">
        <v>0.54130186971028649</v>
      </c>
      <c r="P2494" s="88">
        <v>0</v>
      </c>
      <c r="Q2494" s="87">
        <v>0</v>
      </c>
      <c r="R2494" s="88">
        <v>0</v>
      </c>
      <c r="S2494" s="87">
        <v>0</v>
      </c>
      <c r="T2494" s="88">
        <v>7.9508186976115017E-3</v>
      </c>
      <c r="U2494" s="87">
        <v>0</v>
      </c>
      <c r="V2494" s="88">
        <v>1.7826154682371349</v>
      </c>
      <c r="W2494" s="87">
        <v>2.8101807037989288</v>
      </c>
      <c r="X2494" s="88">
        <v>0</v>
      </c>
      <c r="Y2494" s="87">
        <v>0</v>
      </c>
      <c r="Z2494" s="88">
        <v>0</v>
      </c>
      <c r="AA2494" s="87">
        <v>0</v>
      </c>
      <c r="AB2494" s="88">
        <v>0</v>
      </c>
      <c r="AC2494" s="58"/>
      <c r="AD2494" s="59">
        <f t="shared" si="51"/>
        <v>5.7096026084687956</v>
      </c>
      <c r="AE2494" s="58"/>
    </row>
    <row r="2495" spans="2:31" x14ac:dyDescent="0.3">
      <c r="B2495" s="4" t="s">
        <v>249</v>
      </c>
      <c r="C2495" s="4"/>
      <c r="D2495" s="4"/>
      <c r="E2495" s="87">
        <v>0</v>
      </c>
      <c r="F2495" s="88">
        <v>0</v>
      </c>
      <c r="G2495" s="87">
        <v>0</v>
      </c>
      <c r="H2495" s="88">
        <v>0</v>
      </c>
      <c r="I2495" s="87">
        <v>0</v>
      </c>
      <c r="J2495" s="88">
        <v>0</v>
      </c>
      <c r="K2495" s="87">
        <v>0</v>
      </c>
      <c r="L2495" s="88">
        <v>0</v>
      </c>
      <c r="M2495" s="87">
        <v>0</v>
      </c>
      <c r="N2495" s="88">
        <v>0</v>
      </c>
      <c r="O2495" s="87">
        <v>0</v>
      </c>
      <c r="P2495" s="88">
        <v>0</v>
      </c>
      <c r="Q2495" s="87">
        <v>0</v>
      </c>
      <c r="R2495" s="88">
        <v>0</v>
      </c>
      <c r="S2495" s="87">
        <v>0</v>
      </c>
      <c r="T2495" s="88">
        <v>0</v>
      </c>
      <c r="U2495" s="87">
        <v>0</v>
      </c>
      <c r="V2495" s="88">
        <v>0</v>
      </c>
      <c r="W2495" s="87">
        <v>0</v>
      </c>
      <c r="X2495" s="88">
        <v>0</v>
      </c>
      <c r="Y2495" s="87">
        <v>0</v>
      </c>
      <c r="Z2495" s="88">
        <v>0</v>
      </c>
      <c r="AA2495" s="87">
        <v>0</v>
      </c>
      <c r="AB2495" s="88">
        <v>0</v>
      </c>
      <c r="AC2495" s="58"/>
      <c r="AD2495" s="59">
        <f t="shared" si="51"/>
        <v>0</v>
      </c>
      <c r="AE2495" s="58"/>
    </row>
    <row r="2496" spans="2:31" x14ac:dyDescent="0.3">
      <c r="B2496" s="4" t="s">
        <v>168</v>
      </c>
      <c r="C2496" s="4"/>
      <c r="D2496" s="4"/>
      <c r="E2496" s="87">
        <v>0</v>
      </c>
      <c r="F2496" s="88">
        <v>0</v>
      </c>
      <c r="G2496" s="87">
        <v>0</v>
      </c>
      <c r="H2496" s="88">
        <v>0</v>
      </c>
      <c r="I2496" s="87">
        <v>0</v>
      </c>
      <c r="J2496" s="88">
        <v>0</v>
      </c>
      <c r="K2496" s="87">
        <v>0</v>
      </c>
      <c r="L2496" s="88">
        <v>0</v>
      </c>
      <c r="M2496" s="87">
        <v>0</v>
      </c>
      <c r="N2496" s="88">
        <v>0</v>
      </c>
      <c r="O2496" s="87">
        <v>0</v>
      </c>
      <c r="P2496" s="88">
        <v>0</v>
      </c>
      <c r="Q2496" s="87">
        <v>0</v>
      </c>
      <c r="R2496" s="88">
        <v>0</v>
      </c>
      <c r="S2496" s="87">
        <v>0</v>
      </c>
      <c r="T2496" s="88">
        <v>0</v>
      </c>
      <c r="U2496" s="87">
        <v>0</v>
      </c>
      <c r="V2496" s="88">
        <v>0</v>
      </c>
      <c r="W2496" s="87">
        <v>0</v>
      </c>
      <c r="X2496" s="88">
        <v>0</v>
      </c>
      <c r="Y2496" s="87">
        <v>0</v>
      </c>
      <c r="Z2496" s="88">
        <v>0</v>
      </c>
      <c r="AA2496" s="87">
        <v>0</v>
      </c>
      <c r="AB2496" s="88">
        <v>0</v>
      </c>
      <c r="AC2496" s="58"/>
      <c r="AD2496" s="59">
        <f t="shared" ref="AD2496:AD2557" si="52">SUM(E2496:AB2496)</f>
        <v>0</v>
      </c>
      <c r="AE2496" s="58"/>
    </row>
    <row r="2497" spans="2:31" x14ac:dyDescent="0.3">
      <c r="B2497" s="4" t="s">
        <v>169</v>
      </c>
      <c r="C2497" s="4"/>
      <c r="D2497" s="4"/>
      <c r="E2497" s="87">
        <v>0</v>
      </c>
      <c r="F2497" s="88">
        <v>0</v>
      </c>
      <c r="G2497" s="87">
        <v>0</v>
      </c>
      <c r="H2497" s="88">
        <v>0</v>
      </c>
      <c r="I2497" s="87">
        <v>0</v>
      </c>
      <c r="J2497" s="88">
        <v>0</v>
      </c>
      <c r="K2497" s="87">
        <v>0</v>
      </c>
      <c r="L2497" s="88">
        <v>0</v>
      </c>
      <c r="M2497" s="87">
        <v>0</v>
      </c>
      <c r="N2497" s="88">
        <v>0</v>
      </c>
      <c r="O2497" s="87">
        <v>0</v>
      </c>
      <c r="P2497" s="88">
        <v>0</v>
      </c>
      <c r="Q2497" s="87">
        <v>0</v>
      </c>
      <c r="R2497" s="88">
        <v>0</v>
      </c>
      <c r="S2497" s="87">
        <v>0</v>
      </c>
      <c r="T2497" s="88">
        <v>0</v>
      </c>
      <c r="U2497" s="87">
        <v>0</v>
      </c>
      <c r="V2497" s="88">
        <v>0</v>
      </c>
      <c r="W2497" s="87">
        <v>0</v>
      </c>
      <c r="X2497" s="88">
        <v>0</v>
      </c>
      <c r="Y2497" s="87">
        <v>0</v>
      </c>
      <c r="Z2497" s="88">
        <v>0</v>
      </c>
      <c r="AA2497" s="87">
        <v>0</v>
      </c>
      <c r="AB2497" s="88">
        <v>0</v>
      </c>
      <c r="AC2497" s="58"/>
      <c r="AD2497" s="59">
        <f t="shared" si="52"/>
        <v>0</v>
      </c>
      <c r="AE2497" s="58"/>
    </row>
    <row r="2498" spans="2:31" x14ac:dyDescent="0.3">
      <c r="B2498" s="4" t="s">
        <v>165</v>
      </c>
      <c r="C2498" s="4"/>
      <c r="D2498" s="4"/>
      <c r="E2498" s="87">
        <v>0</v>
      </c>
      <c r="F2498" s="88">
        <v>0</v>
      </c>
      <c r="G2498" s="87">
        <v>0</v>
      </c>
      <c r="H2498" s="88">
        <v>0</v>
      </c>
      <c r="I2498" s="87">
        <v>0</v>
      </c>
      <c r="J2498" s="88">
        <v>0</v>
      </c>
      <c r="K2498" s="87">
        <v>0</v>
      </c>
      <c r="L2498" s="88">
        <v>0</v>
      </c>
      <c r="M2498" s="87">
        <v>0</v>
      </c>
      <c r="N2498" s="88">
        <v>0</v>
      </c>
      <c r="O2498" s="87">
        <v>0</v>
      </c>
      <c r="P2498" s="88">
        <v>0</v>
      </c>
      <c r="Q2498" s="87">
        <v>0</v>
      </c>
      <c r="R2498" s="88">
        <v>0</v>
      </c>
      <c r="S2498" s="87">
        <v>0</v>
      </c>
      <c r="T2498" s="88">
        <v>0</v>
      </c>
      <c r="U2498" s="87">
        <v>0</v>
      </c>
      <c r="V2498" s="88">
        <v>0</v>
      </c>
      <c r="W2498" s="87">
        <v>0</v>
      </c>
      <c r="X2498" s="88">
        <v>0</v>
      </c>
      <c r="Y2498" s="87">
        <v>0</v>
      </c>
      <c r="Z2498" s="88">
        <v>0</v>
      </c>
      <c r="AA2498" s="87">
        <v>0</v>
      </c>
      <c r="AB2498" s="88">
        <v>0</v>
      </c>
      <c r="AC2498" s="58"/>
      <c r="AD2498" s="59">
        <f t="shared" si="52"/>
        <v>0</v>
      </c>
      <c r="AE2498" s="58"/>
    </row>
    <row r="2499" spans="2:31" x14ac:dyDescent="0.3">
      <c r="B2499" s="4" t="s">
        <v>166</v>
      </c>
      <c r="C2499" s="4"/>
      <c r="D2499" s="4"/>
      <c r="E2499" s="87">
        <v>0</v>
      </c>
      <c r="F2499" s="88">
        <v>0</v>
      </c>
      <c r="G2499" s="87">
        <v>0</v>
      </c>
      <c r="H2499" s="88">
        <v>0</v>
      </c>
      <c r="I2499" s="87">
        <v>0</v>
      </c>
      <c r="J2499" s="88">
        <v>0</v>
      </c>
      <c r="K2499" s="87">
        <v>0</v>
      </c>
      <c r="L2499" s="88">
        <v>0</v>
      </c>
      <c r="M2499" s="87">
        <v>0</v>
      </c>
      <c r="N2499" s="88">
        <v>0</v>
      </c>
      <c r="O2499" s="87">
        <v>0</v>
      </c>
      <c r="P2499" s="88">
        <v>0</v>
      </c>
      <c r="Q2499" s="87">
        <v>0</v>
      </c>
      <c r="R2499" s="88">
        <v>0</v>
      </c>
      <c r="S2499" s="87">
        <v>0</v>
      </c>
      <c r="T2499" s="88">
        <v>0</v>
      </c>
      <c r="U2499" s="87">
        <v>0</v>
      </c>
      <c r="V2499" s="88">
        <v>0</v>
      </c>
      <c r="W2499" s="87">
        <v>0</v>
      </c>
      <c r="X2499" s="88">
        <v>0</v>
      </c>
      <c r="Y2499" s="87">
        <v>0</v>
      </c>
      <c r="Z2499" s="88">
        <v>0</v>
      </c>
      <c r="AA2499" s="87">
        <v>0</v>
      </c>
      <c r="AB2499" s="88">
        <v>0</v>
      </c>
      <c r="AC2499" s="58"/>
      <c r="AD2499" s="59">
        <f t="shared" si="52"/>
        <v>0</v>
      </c>
      <c r="AE2499" s="58"/>
    </row>
    <row r="2500" spans="2:31" x14ac:dyDescent="0.3">
      <c r="B2500" s="4" t="s">
        <v>167</v>
      </c>
      <c r="C2500" s="4"/>
      <c r="D2500" s="4"/>
      <c r="E2500" s="87">
        <v>0</v>
      </c>
      <c r="F2500" s="88">
        <v>0</v>
      </c>
      <c r="G2500" s="87">
        <v>0</v>
      </c>
      <c r="H2500" s="88">
        <v>0</v>
      </c>
      <c r="I2500" s="87">
        <v>0</v>
      </c>
      <c r="J2500" s="88">
        <v>0</v>
      </c>
      <c r="K2500" s="87">
        <v>0</v>
      </c>
      <c r="L2500" s="88">
        <v>0</v>
      </c>
      <c r="M2500" s="87">
        <v>0</v>
      </c>
      <c r="N2500" s="88">
        <v>0</v>
      </c>
      <c r="O2500" s="87">
        <v>0</v>
      </c>
      <c r="P2500" s="88">
        <v>0</v>
      </c>
      <c r="Q2500" s="87">
        <v>0</v>
      </c>
      <c r="R2500" s="88">
        <v>0</v>
      </c>
      <c r="S2500" s="87">
        <v>0</v>
      </c>
      <c r="T2500" s="88">
        <v>0</v>
      </c>
      <c r="U2500" s="87">
        <v>0</v>
      </c>
      <c r="V2500" s="88">
        <v>0</v>
      </c>
      <c r="W2500" s="87">
        <v>0</v>
      </c>
      <c r="X2500" s="88">
        <v>0</v>
      </c>
      <c r="Y2500" s="87">
        <v>0</v>
      </c>
      <c r="Z2500" s="88">
        <v>0</v>
      </c>
      <c r="AA2500" s="87">
        <v>0</v>
      </c>
      <c r="AB2500" s="88">
        <v>0</v>
      </c>
      <c r="AC2500" s="58"/>
      <c r="AD2500" s="59">
        <f t="shared" si="52"/>
        <v>0</v>
      </c>
      <c r="AE2500" s="58"/>
    </row>
    <row r="2501" spans="2:31" x14ac:dyDescent="0.3">
      <c r="B2501" s="4" t="s">
        <v>138</v>
      </c>
      <c r="C2501" s="4"/>
      <c r="D2501" s="4"/>
      <c r="E2501" s="87">
        <v>0</v>
      </c>
      <c r="F2501" s="88">
        <v>0</v>
      </c>
      <c r="G2501" s="87">
        <v>0</v>
      </c>
      <c r="H2501" s="88">
        <v>0</v>
      </c>
      <c r="I2501" s="87">
        <v>0</v>
      </c>
      <c r="J2501" s="88">
        <v>0</v>
      </c>
      <c r="K2501" s="87">
        <v>0</v>
      </c>
      <c r="L2501" s="88">
        <v>0</v>
      </c>
      <c r="M2501" s="87">
        <v>0</v>
      </c>
      <c r="N2501" s="88">
        <v>0</v>
      </c>
      <c r="O2501" s="87">
        <v>0</v>
      </c>
      <c r="P2501" s="88">
        <v>0</v>
      </c>
      <c r="Q2501" s="87">
        <v>0</v>
      </c>
      <c r="R2501" s="88">
        <v>0</v>
      </c>
      <c r="S2501" s="87">
        <v>0</v>
      </c>
      <c r="T2501" s="88">
        <v>0</v>
      </c>
      <c r="U2501" s="87">
        <v>0</v>
      </c>
      <c r="V2501" s="88">
        <v>0</v>
      </c>
      <c r="W2501" s="87">
        <v>0</v>
      </c>
      <c r="X2501" s="88">
        <v>0</v>
      </c>
      <c r="Y2501" s="87">
        <v>0</v>
      </c>
      <c r="Z2501" s="88">
        <v>0</v>
      </c>
      <c r="AA2501" s="87">
        <v>0</v>
      </c>
      <c r="AB2501" s="88">
        <v>0</v>
      </c>
      <c r="AC2501" s="58"/>
      <c r="AD2501" s="59">
        <f t="shared" si="52"/>
        <v>0</v>
      </c>
      <c r="AE2501" s="58"/>
    </row>
    <row r="2502" spans="2:31" x14ac:dyDescent="0.3">
      <c r="B2502" s="4" t="s">
        <v>139</v>
      </c>
      <c r="C2502" s="4"/>
      <c r="D2502" s="4"/>
      <c r="E2502" s="87">
        <v>0</v>
      </c>
      <c r="F2502" s="88">
        <v>0</v>
      </c>
      <c r="G2502" s="87">
        <v>0</v>
      </c>
      <c r="H2502" s="88">
        <v>0</v>
      </c>
      <c r="I2502" s="87">
        <v>0</v>
      </c>
      <c r="J2502" s="88">
        <v>0</v>
      </c>
      <c r="K2502" s="87">
        <v>0</v>
      </c>
      <c r="L2502" s="88">
        <v>0</v>
      </c>
      <c r="M2502" s="87">
        <v>0</v>
      </c>
      <c r="N2502" s="88">
        <v>0</v>
      </c>
      <c r="O2502" s="87">
        <v>0</v>
      </c>
      <c r="P2502" s="88">
        <v>0</v>
      </c>
      <c r="Q2502" s="87">
        <v>0</v>
      </c>
      <c r="R2502" s="88">
        <v>0</v>
      </c>
      <c r="S2502" s="87">
        <v>0</v>
      </c>
      <c r="T2502" s="88">
        <v>0</v>
      </c>
      <c r="U2502" s="87">
        <v>0</v>
      </c>
      <c r="V2502" s="88">
        <v>0</v>
      </c>
      <c r="W2502" s="87">
        <v>0</v>
      </c>
      <c r="X2502" s="88">
        <v>0</v>
      </c>
      <c r="Y2502" s="87">
        <v>0</v>
      </c>
      <c r="Z2502" s="88">
        <v>0</v>
      </c>
      <c r="AA2502" s="87">
        <v>0</v>
      </c>
      <c r="AB2502" s="88">
        <v>0</v>
      </c>
      <c r="AC2502" s="58"/>
      <c r="AD2502" s="59">
        <f t="shared" si="52"/>
        <v>0</v>
      </c>
      <c r="AE2502" s="58"/>
    </row>
    <row r="2503" spans="2:31" x14ac:dyDescent="0.3">
      <c r="B2503" s="4" t="s">
        <v>140</v>
      </c>
      <c r="C2503" s="4"/>
      <c r="D2503" s="4"/>
      <c r="E2503" s="87">
        <v>0</v>
      </c>
      <c r="F2503" s="88">
        <v>0</v>
      </c>
      <c r="G2503" s="87">
        <v>0</v>
      </c>
      <c r="H2503" s="88">
        <v>0</v>
      </c>
      <c r="I2503" s="87">
        <v>0</v>
      </c>
      <c r="J2503" s="88">
        <v>0</v>
      </c>
      <c r="K2503" s="87">
        <v>0</v>
      </c>
      <c r="L2503" s="88">
        <v>0</v>
      </c>
      <c r="M2503" s="87">
        <v>0</v>
      </c>
      <c r="N2503" s="88">
        <v>0</v>
      </c>
      <c r="O2503" s="87">
        <v>0</v>
      </c>
      <c r="P2503" s="88">
        <v>0</v>
      </c>
      <c r="Q2503" s="87">
        <v>0</v>
      </c>
      <c r="R2503" s="88">
        <v>0</v>
      </c>
      <c r="S2503" s="87">
        <v>0</v>
      </c>
      <c r="T2503" s="88">
        <v>0</v>
      </c>
      <c r="U2503" s="87">
        <v>0</v>
      </c>
      <c r="V2503" s="88">
        <v>0</v>
      </c>
      <c r="W2503" s="87">
        <v>0</v>
      </c>
      <c r="X2503" s="88">
        <v>0</v>
      </c>
      <c r="Y2503" s="87">
        <v>0</v>
      </c>
      <c r="Z2503" s="88">
        <v>0</v>
      </c>
      <c r="AA2503" s="87">
        <v>0</v>
      </c>
      <c r="AB2503" s="88">
        <v>0</v>
      </c>
      <c r="AC2503" s="58"/>
      <c r="AD2503" s="59">
        <f t="shared" si="52"/>
        <v>0</v>
      </c>
      <c r="AE2503" s="58"/>
    </row>
    <row r="2504" spans="2:31" x14ac:dyDescent="0.3">
      <c r="B2504" s="4" t="s">
        <v>198</v>
      </c>
      <c r="C2504" s="4"/>
      <c r="D2504" s="4"/>
      <c r="E2504" s="87">
        <v>0</v>
      </c>
      <c r="F2504" s="88">
        <v>0</v>
      </c>
      <c r="G2504" s="87">
        <v>0</v>
      </c>
      <c r="H2504" s="88">
        <v>0</v>
      </c>
      <c r="I2504" s="87">
        <v>0</v>
      </c>
      <c r="J2504" s="88">
        <v>0</v>
      </c>
      <c r="K2504" s="87">
        <v>0</v>
      </c>
      <c r="L2504" s="88">
        <v>0</v>
      </c>
      <c r="M2504" s="87">
        <v>0</v>
      </c>
      <c r="N2504" s="88">
        <v>0</v>
      </c>
      <c r="O2504" s="87">
        <v>0</v>
      </c>
      <c r="P2504" s="88">
        <v>0</v>
      </c>
      <c r="Q2504" s="87">
        <v>0</v>
      </c>
      <c r="R2504" s="88">
        <v>0</v>
      </c>
      <c r="S2504" s="87">
        <v>0</v>
      </c>
      <c r="T2504" s="88">
        <v>0</v>
      </c>
      <c r="U2504" s="87">
        <v>0</v>
      </c>
      <c r="V2504" s="88">
        <v>0</v>
      </c>
      <c r="W2504" s="87">
        <v>0</v>
      </c>
      <c r="X2504" s="88">
        <v>0</v>
      </c>
      <c r="Y2504" s="87">
        <v>0</v>
      </c>
      <c r="Z2504" s="88">
        <v>0</v>
      </c>
      <c r="AA2504" s="87">
        <v>0</v>
      </c>
      <c r="AB2504" s="88">
        <v>0</v>
      </c>
      <c r="AC2504" s="58"/>
      <c r="AD2504" s="59">
        <f t="shared" si="52"/>
        <v>0</v>
      </c>
      <c r="AE2504" s="58"/>
    </row>
    <row r="2505" spans="2:31" x14ac:dyDescent="0.3">
      <c r="B2505" s="4" t="s">
        <v>199</v>
      </c>
      <c r="C2505" s="4"/>
      <c r="D2505" s="4"/>
      <c r="E2505" s="87">
        <v>0</v>
      </c>
      <c r="F2505" s="88">
        <v>0</v>
      </c>
      <c r="G2505" s="87">
        <v>0</v>
      </c>
      <c r="H2505" s="88">
        <v>0</v>
      </c>
      <c r="I2505" s="87">
        <v>0</v>
      </c>
      <c r="J2505" s="88">
        <v>0</v>
      </c>
      <c r="K2505" s="87">
        <v>0</v>
      </c>
      <c r="L2505" s="88">
        <v>0</v>
      </c>
      <c r="M2505" s="87">
        <v>0</v>
      </c>
      <c r="N2505" s="88">
        <v>0</v>
      </c>
      <c r="O2505" s="87">
        <v>0</v>
      </c>
      <c r="P2505" s="88">
        <v>0</v>
      </c>
      <c r="Q2505" s="87">
        <v>0</v>
      </c>
      <c r="R2505" s="88">
        <v>0</v>
      </c>
      <c r="S2505" s="87">
        <v>0</v>
      </c>
      <c r="T2505" s="88">
        <v>0</v>
      </c>
      <c r="U2505" s="87">
        <v>0</v>
      </c>
      <c r="V2505" s="88">
        <v>0</v>
      </c>
      <c r="W2505" s="87">
        <v>0</v>
      </c>
      <c r="X2505" s="88">
        <v>0</v>
      </c>
      <c r="Y2505" s="87">
        <v>0</v>
      </c>
      <c r="Z2505" s="88">
        <v>0</v>
      </c>
      <c r="AA2505" s="87">
        <v>0</v>
      </c>
      <c r="AB2505" s="88">
        <v>0</v>
      </c>
      <c r="AC2505" s="58"/>
      <c r="AD2505" s="59">
        <f t="shared" si="52"/>
        <v>0</v>
      </c>
      <c r="AE2505" s="58"/>
    </row>
    <row r="2506" spans="2:31" x14ac:dyDescent="0.3">
      <c r="B2506" s="4" t="s">
        <v>183</v>
      </c>
      <c r="C2506" s="4"/>
      <c r="D2506" s="4"/>
      <c r="E2506" s="87">
        <v>0</v>
      </c>
      <c r="F2506" s="88">
        <v>0</v>
      </c>
      <c r="G2506" s="87">
        <v>0</v>
      </c>
      <c r="H2506" s="88">
        <v>0</v>
      </c>
      <c r="I2506" s="87">
        <v>0</v>
      </c>
      <c r="J2506" s="88">
        <v>0</v>
      </c>
      <c r="K2506" s="87">
        <v>0</v>
      </c>
      <c r="L2506" s="88">
        <v>0</v>
      </c>
      <c r="M2506" s="87">
        <v>0</v>
      </c>
      <c r="N2506" s="88">
        <v>0</v>
      </c>
      <c r="O2506" s="87">
        <v>0</v>
      </c>
      <c r="P2506" s="88">
        <v>3.12661358276188</v>
      </c>
      <c r="Q2506" s="87">
        <v>3.9066070762773362</v>
      </c>
      <c r="R2506" s="88">
        <v>0</v>
      </c>
      <c r="S2506" s="87">
        <v>0</v>
      </c>
      <c r="T2506" s="88">
        <v>0</v>
      </c>
      <c r="U2506" s="87">
        <v>0</v>
      </c>
      <c r="V2506" s="88">
        <v>0</v>
      </c>
      <c r="W2506" s="87">
        <v>0</v>
      </c>
      <c r="X2506" s="88">
        <v>0</v>
      </c>
      <c r="Y2506" s="87">
        <v>0</v>
      </c>
      <c r="Z2506" s="88">
        <v>0</v>
      </c>
      <c r="AA2506" s="87">
        <v>0</v>
      </c>
      <c r="AB2506" s="88">
        <v>0</v>
      </c>
      <c r="AC2506" s="58"/>
      <c r="AD2506" s="59">
        <f t="shared" si="52"/>
        <v>7.0332206590392161</v>
      </c>
      <c r="AE2506" s="58"/>
    </row>
    <row r="2507" spans="2:31" x14ac:dyDescent="0.3">
      <c r="B2507" s="4" t="s">
        <v>184</v>
      </c>
      <c r="C2507" s="4"/>
      <c r="D2507" s="4"/>
      <c r="E2507" s="87">
        <v>0</v>
      </c>
      <c r="F2507" s="88">
        <v>0</v>
      </c>
      <c r="G2507" s="87">
        <v>0</v>
      </c>
      <c r="H2507" s="88">
        <v>0</v>
      </c>
      <c r="I2507" s="87">
        <v>0</v>
      </c>
      <c r="J2507" s="88">
        <v>0</v>
      </c>
      <c r="K2507" s="87">
        <v>0</v>
      </c>
      <c r="L2507" s="88">
        <v>0</v>
      </c>
      <c r="M2507" s="87">
        <v>0</v>
      </c>
      <c r="N2507" s="88">
        <v>0</v>
      </c>
      <c r="O2507" s="87">
        <v>0</v>
      </c>
      <c r="P2507" s="88">
        <v>0</v>
      </c>
      <c r="Q2507" s="87">
        <v>0</v>
      </c>
      <c r="R2507" s="88">
        <v>0</v>
      </c>
      <c r="S2507" s="87">
        <v>0</v>
      </c>
      <c r="T2507" s="88">
        <v>0</v>
      </c>
      <c r="U2507" s="87">
        <v>0</v>
      </c>
      <c r="V2507" s="88">
        <v>1.2287691615856604</v>
      </c>
      <c r="W2507" s="87">
        <v>2.7546571356799299</v>
      </c>
      <c r="X2507" s="88">
        <v>0</v>
      </c>
      <c r="Y2507" s="87">
        <v>0</v>
      </c>
      <c r="Z2507" s="88">
        <v>0</v>
      </c>
      <c r="AA2507" s="87">
        <v>0</v>
      </c>
      <c r="AB2507" s="88">
        <v>0</v>
      </c>
      <c r="AC2507" s="58"/>
      <c r="AD2507" s="59">
        <f t="shared" si="52"/>
        <v>3.9834262972655905</v>
      </c>
      <c r="AE2507" s="58"/>
    </row>
    <row r="2508" spans="2:31" x14ac:dyDescent="0.3">
      <c r="B2508" s="4" t="s">
        <v>191</v>
      </c>
      <c r="C2508" s="4"/>
      <c r="D2508" s="4"/>
      <c r="E2508" s="87">
        <v>0</v>
      </c>
      <c r="F2508" s="88">
        <v>0</v>
      </c>
      <c r="G2508" s="87">
        <v>0</v>
      </c>
      <c r="H2508" s="88">
        <v>0</v>
      </c>
      <c r="I2508" s="87">
        <v>0</v>
      </c>
      <c r="J2508" s="88">
        <v>0</v>
      </c>
      <c r="K2508" s="87">
        <v>0</v>
      </c>
      <c r="L2508" s="88">
        <v>0</v>
      </c>
      <c r="M2508" s="87">
        <v>7.6970843474070239E-2</v>
      </c>
      <c r="N2508" s="88">
        <v>0.15949722528457644</v>
      </c>
      <c r="O2508" s="87">
        <v>0.15983053445816039</v>
      </c>
      <c r="P2508" s="88">
        <v>0.16184372305870057</v>
      </c>
      <c r="Q2508" s="87">
        <v>0.16559373339017233</v>
      </c>
      <c r="R2508" s="88">
        <v>0.16934374570846561</v>
      </c>
      <c r="S2508" s="87">
        <v>0.17309375405311583</v>
      </c>
      <c r="T2508" s="88">
        <v>0.17684376835823057</v>
      </c>
      <c r="U2508" s="87">
        <v>0.18059377868970233</v>
      </c>
      <c r="V2508" s="88">
        <v>0.18434378902117415</v>
      </c>
      <c r="W2508" s="87">
        <v>0.11869065562884012</v>
      </c>
      <c r="X2508" s="88">
        <v>0</v>
      </c>
      <c r="Y2508" s="87">
        <v>0</v>
      </c>
      <c r="Z2508" s="88">
        <v>0</v>
      </c>
      <c r="AA2508" s="87">
        <v>0</v>
      </c>
      <c r="AB2508" s="88">
        <v>0</v>
      </c>
      <c r="AC2508" s="58"/>
      <c r="AD2508" s="59">
        <f t="shared" si="52"/>
        <v>1.7266455511252086</v>
      </c>
      <c r="AE2508" s="58"/>
    </row>
    <row r="2509" spans="2:31" x14ac:dyDescent="0.3">
      <c r="B2509" s="4" t="s">
        <v>232</v>
      </c>
      <c r="C2509" s="4"/>
      <c r="D2509" s="4"/>
      <c r="E2509" s="87">
        <v>0</v>
      </c>
      <c r="F2509" s="88">
        <v>0</v>
      </c>
      <c r="G2509" s="87">
        <v>0</v>
      </c>
      <c r="H2509" s="88">
        <v>0</v>
      </c>
      <c r="I2509" s="87">
        <v>0</v>
      </c>
      <c r="J2509" s="88">
        <v>0</v>
      </c>
      <c r="K2509" s="87">
        <v>0</v>
      </c>
      <c r="L2509" s="88">
        <v>0</v>
      </c>
      <c r="M2509" s="87">
        <v>0</v>
      </c>
      <c r="N2509" s="88">
        <v>0</v>
      </c>
      <c r="O2509" s="87">
        <v>0</v>
      </c>
      <c r="P2509" s="88">
        <v>0</v>
      </c>
      <c r="Q2509" s="87">
        <v>0</v>
      </c>
      <c r="R2509" s="88">
        <v>0</v>
      </c>
      <c r="S2509" s="87">
        <v>0</v>
      </c>
      <c r="T2509" s="88">
        <v>0</v>
      </c>
      <c r="U2509" s="87">
        <v>0</v>
      </c>
      <c r="V2509" s="88">
        <v>0</v>
      </c>
      <c r="W2509" s="87">
        <v>0</v>
      </c>
      <c r="X2509" s="88">
        <v>0</v>
      </c>
      <c r="Y2509" s="87">
        <v>0</v>
      </c>
      <c r="Z2509" s="88">
        <v>0</v>
      </c>
      <c r="AA2509" s="87">
        <v>0</v>
      </c>
      <c r="AB2509" s="88">
        <v>0</v>
      </c>
      <c r="AC2509" s="58"/>
      <c r="AD2509" s="59">
        <f t="shared" si="52"/>
        <v>0</v>
      </c>
      <c r="AE2509" s="58"/>
    </row>
    <row r="2510" spans="2:31" x14ac:dyDescent="0.3">
      <c r="B2510" s="4" t="s">
        <v>233</v>
      </c>
      <c r="C2510" s="4"/>
      <c r="D2510" s="4"/>
      <c r="E2510" s="87">
        <v>0</v>
      </c>
      <c r="F2510" s="88">
        <v>0</v>
      </c>
      <c r="G2510" s="87">
        <v>0</v>
      </c>
      <c r="H2510" s="88">
        <v>0</v>
      </c>
      <c r="I2510" s="87">
        <v>0</v>
      </c>
      <c r="J2510" s="88">
        <v>0</v>
      </c>
      <c r="K2510" s="87">
        <v>0</v>
      </c>
      <c r="L2510" s="88">
        <v>0</v>
      </c>
      <c r="M2510" s="87">
        <v>0</v>
      </c>
      <c r="N2510" s="88">
        <v>0</v>
      </c>
      <c r="O2510" s="87">
        <v>0</v>
      </c>
      <c r="P2510" s="88">
        <v>0</v>
      </c>
      <c r="Q2510" s="87">
        <v>0</v>
      </c>
      <c r="R2510" s="88">
        <v>0</v>
      </c>
      <c r="S2510" s="87">
        <v>0</v>
      </c>
      <c r="T2510" s="88">
        <v>0</v>
      </c>
      <c r="U2510" s="87">
        <v>0</v>
      </c>
      <c r="V2510" s="88">
        <v>0</v>
      </c>
      <c r="W2510" s="87">
        <v>0</v>
      </c>
      <c r="X2510" s="88">
        <v>0</v>
      </c>
      <c r="Y2510" s="87">
        <v>0</v>
      </c>
      <c r="Z2510" s="88">
        <v>0</v>
      </c>
      <c r="AA2510" s="87">
        <v>0</v>
      </c>
      <c r="AB2510" s="88">
        <v>0</v>
      </c>
      <c r="AC2510" s="58"/>
      <c r="AD2510" s="59">
        <f t="shared" si="52"/>
        <v>0</v>
      </c>
      <c r="AE2510" s="58"/>
    </row>
    <row r="2511" spans="2:31" x14ac:dyDescent="0.3">
      <c r="B2511" s="4" t="s">
        <v>234</v>
      </c>
      <c r="C2511" s="4"/>
      <c r="D2511" s="4"/>
      <c r="E2511" s="87">
        <v>0</v>
      </c>
      <c r="F2511" s="88">
        <v>0</v>
      </c>
      <c r="G2511" s="87">
        <v>0</v>
      </c>
      <c r="H2511" s="88">
        <v>0</v>
      </c>
      <c r="I2511" s="87">
        <v>0</v>
      </c>
      <c r="J2511" s="88">
        <v>0</v>
      </c>
      <c r="K2511" s="87">
        <v>0</v>
      </c>
      <c r="L2511" s="88">
        <v>0</v>
      </c>
      <c r="M2511" s="87">
        <v>0</v>
      </c>
      <c r="N2511" s="88">
        <v>0</v>
      </c>
      <c r="O2511" s="87">
        <v>0</v>
      </c>
      <c r="P2511" s="88">
        <v>0</v>
      </c>
      <c r="Q2511" s="87">
        <v>0</v>
      </c>
      <c r="R2511" s="88">
        <v>0</v>
      </c>
      <c r="S2511" s="87">
        <v>0</v>
      </c>
      <c r="T2511" s="88">
        <v>0</v>
      </c>
      <c r="U2511" s="87">
        <v>0</v>
      </c>
      <c r="V2511" s="88">
        <v>0</v>
      </c>
      <c r="W2511" s="87">
        <v>0</v>
      </c>
      <c r="X2511" s="88">
        <v>0</v>
      </c>
      <c r="Y2511" s="87">
        <v>0</v>
      </c>
      <c r="Z2511" s="88">
        <v>0</v>
      </c>
      <c r="AA2511" s="87">
        <v>0</v>
      </c>
      <c r="AB2511" s="88">
        <v>0</v>
      </c>
      <c r="AC2511" s="58"/>
      <c r="AD2511" s="59">
        <f t="shared" si="52"/>
        <v>0</v>
      </c>
      <c r="AE2511" s="58"/>
    </row>
    <row r="2512" spans="2:31" x14ac:dyDescent="0.3">
      <c r="B2512" s="4" t="s">
        <v>182</v>
      </c>
      <c r="C2512" s="4"/>
      <c r="D2512" s="4"/>
      <c r="E2512" s="87">
        <v>0</v>
      </c>
      <c r="F2512" s="88">
        <v>0</v>
      </c>
      <c r="G2512" s="87">
        <v>0</v>
      </c>
      <c r="H2512" s="88">
        <v>0</v>
      </c>
      <c r="I2512" s="87">
        <v>0</v>
      </c>
      <c r="J2512" s="88">
        <v>0</v>
      </c>
      <c r="K2512" s="87">
        <v>0</v>
      </c>
      <c r="L2512" s="88">
        <v>0</v>
      </c>
      <c r="M2512" s="87">
        <v>0</v>
      </c>
      <c r="N2512" s="88">
        <v>0</v>
      </c>
      <c r="O2512" s="87">
        <v>0</v>
      </c>
      <c r="P2512" s="88">
        <v>0</v>
      </c>
      <c r="Q2512" s="87">
        <v>0</v>
      </c>
      <c r="R2512" s="88">
        <v>0</v>
      </c>
      <c r="S2512" s="87">
        <v>0</v>
      </c>
      <c r="T2512" s="88">
        <v>0</v>
      </c>
      <c r="U2512" s="87">
        <v>0</v>
      </c>
      <c r="V2512" s="88">
        <v>0</v>
      </c>
      <c r="W2512" s="87">
        <v>0</v>
      </c>
      <c r="X2512" s="88">
        <v>0</v>
      </c>
      <c r="Y2512" s="87">
        <v>0</v>
      </c>
      <c r="Z2512" s="88">
        <v>0</v>
      </c>
      <c r="AA2512" s="87">
        <v>0</v>
      </c>
      <c r="AB2512" s="88">
        <v>0</v>
      </c>
      <c r="AC2512" s="58"/>
      <c r="AD2512" s="59">
        <f t="shared" si="52"/>
        <v>0</v>
      </c>
      <c r="AE2512" s="58"/>
    </row>
    <row r="2513" spans="2:31" x14ac:dyDescent="0.3">
      <c r="B2513" s="4" t="s">
        <v>250</v>
      </c>
      <c r="C2513" s="4"/>
      <c r="D2513" s="4"/>
      <c r="E2513" s="87">
        <v>0</v>
      </c>
      <c r="F2513" s="88">
        <v>0</v>
      </c>
      <c r="G2513" s="87">
        <v>0</v>
      </c>
      <c r="H2513" s="88">
        <v>0</v>
      </c>
      <c r="I2513" s="87">
        <v>0</v>
      </c>
      <c r="J2513" s="88">
        <v>0</v>
      </c>
      <c r="K2513" s="87">
        <v>0</v>
      </c>
      <c r="L2513" s="88">
        <v>0</v>
      </c>
      <c r="M2513" s="87">
        <v>0</v>
      </c>
      <c r="N2513" s="88">
        <v>0</v>
      </c>
      <c r="O2513" s="87">
        <v>0</v>
      </c>
      <c r="P2513" s="88">
        <v>0</v>
      </c>
      <c r="Q2513" s="87">
        <v>0</v>
      </c>
      <c r="R2513" s="88">
        <v>0</v>
      </c>
      <c r="S2513" s="87">
        <v>0</v>
      </c>
      <c r="T2513" s="88">
        <v>0</v>
      </c>
      <c r="U2513" s="87">
        <v>0</v>
      </c>
      <c r="V2513" s="88">
        <v>0</v>
      </c>
      <c r="W2513" s="87">
        <v>0</v>
      </c>
      <c r="X2513" s="88">
        <v>0</v>
      </c>
      <c r="Y2513" s="87">
        <v>0</v>
      </c>
      <c r="Z2513" s="88">
        <v>0</v>
      </c>
      <c r="AA2513" s="87">
        <v>0</v>
      </c>
      <c r="AB2513" s="88">
        <v>0</v>
      </c>
      <c r="AC2513" s="58"/>
      <c r="AD2513" s="59">
        <f t="shared" si="52"/>
        <v>0</v>
      </c>
      <c r="AE2513" s="58"/>
    </row>
    <row r="2514" spans="2:31" x14ac:dyDescent="0.3">
      <c r="B2514" s="4" t="s">
        <v>235</v>
      </c>
      <c r="C2514" s="4"/>
      <c r="D2514" s="4"/>
      <c r="E2514" s="87">
        <v>0</v>
      </c>
      <c r="F2514" s="88">
        <v>0</v>
      </c>
      <c r="G2514" s="87">
        <v>0</v>
      </c>
      <c r="H2514" s="88">
        <v>0</v>
      </c>
      <c r="I2514" s="87">
        <v>0</v>
      </c>
      <c r="J2514" s="88">
        <v>0</v>
      </c>
      <c r="K2514" s="87">
        <v>0</v>
      </c>
      <c r="L2514" s="88">
        <v>0</v>
      </c>
      <c r="M2514" s="87">
        <v>0</v>
      </c>
      <c r="N2514" s="88">
        <v>0</v>
      </c>
      <c r="O2514" s="87">
        <v>0</v>
      </c>
      <c r="P2514" s="88">
        <v>0</v>
      </c>
      <c r="Q2514" s="87">
        <v>0</v>
      </c>
      <c r="R2514" s="88">
        <v>0</v>
      </c>
      <c r="S2514" s="87">
        <v>0</v>
      </c>
      <c r="T2514" s="88">
        <v>0</v>
      </c>
      <c r="U2514" s="87">
        <v>0</v>
      </c>
      <c r="V2514" s="88">
        <v>0</v>
      </c>
      <c r="W2514" s="87">
        <v>0</v>
      </c>
      <c r="X2514" s="88">
        <v>0</v>
      </c>
      <c r="Y2514" s="87">
        <v>0</v>
      </c>
      <c r="Z2514" s="88">
        <v>0</v>
      </c>
      <c r="AA2514" s="87">
        <v>0</v>
      </c>
      <c r="AB2514" s="88">
        <v>0</v>
      </c>
      <c r="AC2514" s="58"/>
      <c r="AD2514" s="59">
        <f t="shared" si="52"/>
        <v>0</v>
      </c>
      <c r="AE2514" s="58"/>
    </row>
    <row r="2515" spans="2:31" x14ac:dyDescent="0.3">
      <c r="B2515" s="4" t="s">
        <v>236</v>
      </c>
      <c r="C2515" s="4"/>
      <c r="D2515" s="4"/>
      <c r="E2515" s="87">
        <v>0</v>
      </c>
      <c r="F2515" s="88">
        <v>0</v>
      </c>
      <c r="G2515" s="87">
        <v>0</v>
      </c>
      <c r="H2515" s="88">
        <v>0</v>
      </c>
      <c r="I2515" s="87">
        <v>0</v>
      </c>
      <c r="J2515" s="88">
        <v>0</v>
      </c>
      <c r="K2515" s="87">
        <v>0</v>
      </c>
      <c r="L2515" s="88">
        <v>0</v>
      </c>
      <c r="M2515" s="87">
        <v>0</v>
      </c>
      <c r="N2515" s="88">
        <v>0</v>
      </c>
      <c r="O2515" s="87">
        <v>0</v>
      </c>
      <c r="P2515" s="88">
        <v>0</v>
      </c>
      <c r="Q2515" s="87">
        <v>0</v>
      </c>
      <c r="R2515" s="88">
        <v>0</v>
      </c>
      <c r="S2515" s="87">
        <v>0</v>
      </c>
      <c r="T2515" s="88">
        <v>0</v>
      </c>
      <c r="U2515" s="87">
        <v>0</v>
      </c>
      <c r="V2515" s="88">
        <v>0</v>
      </c>
      <c r="W2515" s="87">
        <v>0</v>
      </c>
      <c r="X2515" s="88">
        <v>0</v>
      </c>
      <c r="Y2515" s="87">
        <v>0</v>
      </c>
      <c r="Z2515" s="88">
        <v>0</v>
      </c>
      <c r="AA2515" s="87">
        <v>0</v>
      </c>
      <c r="AB2515" s="88">
        <v>0</v>
      </c>
      <c r="AC2515" s="58"/>
      <c r="AD2515" s="59">
        <f t="shared" si="52"/>
        <v>0</v>
      </c>
      <c r="AE2515" s="58"/>
    </row>
    <row r="2516" spans="2:31" x14ac:dyDescent="0.3">
      <c r="B2516" s="4" t="s">
        <v>298</v>
      </c>
      <c r="C2516" s="4"/>
      <c r="D2516" s="4"/>
      <c r="E2516" s="87">
        <v>0</v>
      </c>
      <c r="F2516" s="88">
        <v>0</v>
      </c>
      <c r="G2516" s="87">
        <v>0</v>
      </c>
      <c r="H2516" s="88">
        <v>0</v>
      </c>
      <c r="I2516" s="87">
        <v>0</v>
      </c>
      <c r="J2516" s="88">
        <v>0</v>
      </c>
      <c r="K2516" s="87">
        <v>0</v>
      </c>
      <c r="L2516" s="88">
        <v>0</v>
      </c>
      <c r="M2516" s="87">
        <v>0</v>
      </c>
      <c r="N2516" s="88">
        <v>0</v>
      </c>
      <c r="O2516" s="87">
        <v>0</v>
      </c>
      <c r="P2516" s="88">
        <v>0</v>
      </c>
      <c r="Q2516" s="87">
        <v>0</v>
      </c>
      <c r="R2516" s="88">
        <v>0</v>
      </c>
      <c r="S2516" s="87">
        <v>0</v>
      </c>
      <c r="T2516" s="88">
        <v>0</v>
      </c>
      <c r="U2516" s="87">
        <v>0</v>
      </c>
      <c r="V2516" s="88">
        <v>0</v>
      </c>
      <c r="W2516" s="87">
        <v>0</v>
      </c>
      <c r="X2516" s="88">
        <v>0</v>
      </c>
      <c r="Y2516" s="87">
        <v>0</v>
      </c>
      <c r="Z2516" s="88">
        <v>0</v>
      </c>
      <c r="AA2516" s="87">
        <v>0</v>
      </c>
      <c r="AB2516" s="88">
        <v>0</v>
      </c>
      <c r="AC2516" s="58"/>
      <c r="AD2516" s="59">
        <f t="shared" si="52"/>
        <v>0</v>
      </c>
      <c r="AE2516" s="58"/>
    </row>
    <row r="2517" spans="2:31" x14ac:dyDescent="0.3">
      <c r="B2517" s="4" t="s">
        <v>185</v>
      </c>
      <c r="C2517" s="4"/>
      <c r="D2517" s="4"/>
      <c r="E2517" s="87">
        <v>0</v>
      </c>
      <c r="F2517" s="88">
        <v>0</v>
      </c>
      <c r="G2517" s="87">
        <v>0</v>
      </c>
      <c r="H2517" s="88">
        <v>0</v>
      </c>
      <c r="I2517" s="87">
        <v>0</v>
      </c>
      <c r="J2517" s="88">
        <v>0</v>
      </c>
      <c r="K2517" s="87">
        <v>0</v>
      </c>
      <c r="L2517" s="88">
        <v>0</v>
      </c>
      <c r="M2517" s="87">
        <v>0</v>
      </c>
      <c r="N2517" s="88">
        <v>0</v>
      </c>
      <c r="O2517" s="87">
        <v>0</v>
      </c>
      <c r="P2517" s="88">
        <v>0</v>
      </c>
      <c r="Q2517" s="87">
        <v>0</v>
      </c>
      <c r="R2517" s="88">
        <v>0</v>
      </c>
      <c r="S2517" s="87">
        <v>0</v>
      </c>
      <c r="T2517" s="88">
        <v>0</v>
      </c>
      <c r="U2517" s="87">
        <v>0</v>
      </c>
      <c r="V2517" s="88">
        <v>0</v>
      </c>
      <c r="W2517" s="87">
        <v>0</v>
      </c>
      <c r="X2517" s="88">
        <v>0</v>
      </c>
      <c r="Y2517" s="87">
        <v>0</v>
      </c>
      <c r="Z2517" s="88">
        <v>0</v>
      </c>
      <c r="AA2517" s="87">
        <v>0</v>
      </c>
      <c r="AB2517" s="88">
        <v>0</v>
      </c>
      <c r="AC2517" s="58"/>
      <c r="AD2517" s="59">
        <f t="shared" si="52"/>
        <v>0</v>
      </c>
      <c r="AE2517" s="58"/>
    </row>
    <row r="2518" spans="2:31" x14ac:dyDescent="0.3">
      <c r="B2518" s="4" t="s">
        <v>186</v>
      </c>
      <c r="C2518" s="4"/>
      <c r="D2518" s="4"/>
      <c r="E2518" s="87">
        <v>0</v>
      </c>
      <c r="F2518" s="88">
        <v>0</v>
      </c>
      <c r="G2518" s="87">
        <v>0</v>
      </c>
      <c r="H2518" s="88">
        <v>0</v>
      </c>
      <c r="I2518" s="87">
        <v>0</v>
      </c>
      <c r="J2518" s="88">
        <v>0</v>
      </c>
      <c r="K2518" s="87">
        <v>0</v>
      </c>
      <c r="L2518" s="88">
        <v>0</v>
      </c>
      <c r="M2518" s="87">
        <v>0</v>
      </c>
      <c r="N2518" s="88">
        <v>0</v>
      </c>
      <c r="O2518" s="87">
        <v>0</v>
      </c>
      <c r="P2518" s="88">
        <v>0</v>
      </c>
      <c r="Q2518" s="87">
        <v>0</v>
      </c>
      <c r="R2518" s="88">
        <v>0</v>
      </c>
      <c r="S2518" s="87">
        <v>0</v>
      </c>
      <c r="T2518" s="88">
        <v>0</v>
      </c>
      <c r="U2518" s="87">
        <v>0</v>
      </c>
      <c r="V2518" s="88">
        <v>0</v>
      </c>
      <c r="W2518" s="87">
        <v>0</v>
      </c>
      <c r="X2518" s="88">
        <v>0</v>
      </c>
      <c r="Y2518" s="87">
        <v>0</v>
      </c>
      <c r="Z2518" s="88">
        <v>0</v>
      </c>
      <c r="AA2518" s="87">
        <v>0</v>
      </c>
      <c r="AB2518" s="88">
        <v>0</v>
      </c>
      <c r="AC2518" s="58"/>
      <c r="AD2518" s="59">
        <f t="shared" si="52"/>
        <v>0</v>
      </c>
      <c r="AE2518" s="58"/>
    </row>
    <row r="2519" spans="2:31" x14ac:dyDescent="0.3">
      <c r="B2519" s="4" t="s">
        <v>170</v>
      </c>
      <c r="C2519" s="4"/>
      <c r="D2519" s="4"/>
      <c r="E2519" s="87">
        <v>0</v>
      </c>
      <c r="F2519" s="88">
        <v>0</v>
      </c>
      <c r="G2519" s="87">
        <v>0</v>
      </c>
      <c r="H2519" s="88">
        <v>0</v>
      </c>
      <c r="I2519" s="87">
        <v>0</v>
      </c>
      <c r="J2519" s="88">
        <v>0</v>
      </c>
      <c r="K2519" s="87">
        <v>0</v>
      </c>
      <c r="L2519" s="88">
        <v>0</v>
      </c>
      <c r="M2519" s="87">
        <v>0</v>
      </c>
      <c r="N2519" s="88">
        <v>0</v>
      </c>
      <c r="O2519" s="87">
        <v>0</v>
      </c>
      <c r="P2519" s="88">
        <v>0</v>
      </c>
      <c r="Q2519" s="87">
        <v>0</v>
      </c>
      <c r="R2519" s="88">
        <v>0</v>
      </c>
      <c r="S2519" s="87">
        <v>0</v>
      </c>
      <c r="T2519" s="88">
        <v>0</v>
      </c>
      <c r="U2519" s="87">
        <v>0</v>
      </c>
      <c r="V2519" s="88">
        <v>0</v>
      </c>
      <c r="W2519" s="87">
        <v>0</v>
      </c>
      <c r="X2519" s="88">
        <v>0</v>
      </c>
      <c r="Y2519" s="87">
        <v>0</v>
      </c>
      <c r="Z2519" s="88">
        <v>0</v>
      </c>
      <c r="AA2519" s="87">
        <v>0</v>
      </c>
      <c r="AB2519" s="88">
        <v>0</v>
      </c>
      <c r="AC2519" s="58"/>
      <c r="AD2519" s="59">
        <f t="shared" si="52"/>
        <v>0</v>
      </c>
      <c r="AE2519" s="58"/>
    </row>
    <row r="2520" spans="2:31" x14ac:dyDescent="0.3">
      <c r="B2520" s="4" t="s">
        <v>171</v>
      </c>
      <c r="C2520" s="4"/>
      <c r="D2520" s="4"/>
      <c r="E2520" s="87">
        <v>0</v>
      </c>
      <c r="F2520" s="88">
        <v>0</v>
      </c>
      <c r="G2520" s="87">
        <v>0</v>
      </c>
      <c r="H2520" s="88">
        <v>0</v>
      </c>
      <c r="I2520" s="87">
        <v>0</v>
      </c>
      <c r="J2520" s="88">
        <v>0</v>
      </c>
      <c r="K2520" s="87">
        <v>0</v>
      </c>
      <c r="L2520" s="88">
        <v>0</v>
      </c>
      <c r="M2520" s="87">
        <v>0</v>
      </c>
      <c r="N2520" s="88">
        <v>0</v>
      </c>
      <c r="O2520" s="87">
        <v>0</v>
      </c>
      <c r="P2520" s="88">
        <v>0</v>
      </c>
      <c r="Q2520" s="87">
        <v>0</v>
      </c>
      <c r="R2520" s="88">
        <v>0</v>
      </c>
      <c r="S2520" s="87">
        <v>0</v>
      </c>
      <c r="T2520" s="88">
        <v>0</v>
      </c>
      <c r="U2520" s="87">
        <v>0</v>
      </c>
      <c r="V2520" s="88">
        <v>0</v>
      </c>
      <c r="W2520" s="87">
        <v>0</v>
      </c>
      <c r="X2520" s="88">
        <v>0</v>
      </c>
      <c r="Y2520" s="87">
        <v>0</v>
      </c>
      <c r="Z2520" s="88">
        <v>0</v>
      </c>
      <c r="AA2520" s="87">
        <v>0</v>
      </c>
      <c r="AB2520" s="88">
        <v>0</v>
      </c>
      <c r="AC2520" s="58"/>
      <c r="AD2520" s="59">
        <f t="shared" si="52"/>
        <v>0</v>
      </c>
      <c r="AE2520" s="58"/>
    </row>
    <row r="2521" spans="2:31" x14ac:dyDescent="0.3">
      <c r="B2521" s="4" t="s">
        <v>172</v>
      </c>
      <c r="C2521" s="4"/>
      <c r="D2521" s="4"/>
      <c r="E2521" s="87">
        <v>0</v>
      </c>
      <c r="F2521" s="88">
        <v>0</v>
      </c>
      <c r="G2521" s="87">
        <v>0</v>
      </c>
      <c r="H2521" s="88">
        <v>0</v>
      </c>
      <c r="I2521" s="87">
        <v>0</v>
      </c>
      <c r="J2521" s="88">
        <v>0</v>
      </c>
      <c r="K2521" s="87">
        <v>0</v>
      </c>
      <c r="L2521" s="88">
        <v>0</v>
      </c>
      <c r="M2521" s="87">
        <v>0</v>
      </c>
      <c r="N2521" s="88">
        <v>0</v>
      </c>
      <c r="O2521" s="87">
        <v>0</v>
      </c>
      <c r="P2521" s="88">
        <v>0</v>
      </c>
      <c r="Q2521" s="87">
        <v>0</v>
      </c>
      <c r="R2521" s="88">
        <v>0</v>
      </c>
      <c r="S2521" s="87">
        <v>0</v>
      </c>
      <c r="T2521" s="88">
        <v>0</v>
      </c>
      <c r="U2521" s="87">
        <v>0</v>
      </c>
      <c r="V2521" s="88">
        <v>0</v>
      </c>
      <c r="W2521" s="87">
        <v>0</v>
      </c>
      <c r="X2521" s="88">
        <v>0</v>
      </c>
      <c r="Y2521" s="87">
        <v>0</v>
      </c>
      <c r="Z2521" s="88">
        <v>0</v>
      </c>
      <c r="AA2521" s="87">
        <v>0</v>
      </c>
      <c r="AB2521" s="88">
        <v>0</v>
      </c>
      <c r="AC2521" s="58"/>
      <c r="AD2521" s="59">
        <f t="shared" si="52"/>
        <v>0</v>
      </c>
      <c r="AE2521" s="58"/>
    </row>
    <row r="2522" spans="2:31" x14ac:dyDescent="0.3">
      <c r="B2522" s="4" t="s">
        <v>173</v>
      </c>
      <c r="C2522" s="4"/>
      <c r="D2522" s="4"/>
      <c r="E2522" s="87">
        <v>0</v>
      </c>
      <c r="F2522" s="88">
        <v>0</v>
      </c>
      <c r="G2522" s="87">
        <v>0</v>
      </c>
      <c r="H2522" s="88">
        <v>0</v>
      </c>
      <c r="I2522" s="87">
        <v>0</v>
      </c>
      <c r="J2522" s="88">
        <v>0</v>
      </c>
      <c r="K2522" s="87">
        <v>0</v>
      </c>
      <c r="L2522" s="88">
        <v>0</v>
      </c>
      <c r="M2522" s="87">
        <v>0</v>
      </c>
      <c r="N2522" s="88">
        <v>0</v>
      </c>
      <c r="O2522" s="87">
        <v>0</v>
      </c>
      <c r="P2522" s="88">
        <v>0.23425014299504904</v>
      </c>
      <c r="Q2522" s="87">
        <v>0.25053066739849023</v>
      </c>
      <c r="R2522" s="88">
        <v>0</v>
      </c>
      <c r="S2522" s="87">
        <v>0</v>
      </c>
      <c r="T2522" s="88">
        <v>0</v>
      </c>
      <c r="U2522" s="87">
        <v>0</v>
      </c>
      <c r="V2522" s="88">
        <v>0</v>
      </c>
      <c r="W2522" s="87">
        <v>0</v>
      </c>
      <c r="X2522" s="88">
        <v>0</v>
      </c>
      <c r="Y2522" s="87">
        <v>0</v>
      </c>
      <c r="Z2522" s="88">
        <v>9.7403045261607729E-2</v>
      </c>
      <c r="AA2522" s="87">
        <v>0.26989274305455901</v>
      </c>
      <c r="AB2522" s="88">
        <v>3.6652172313017314E-3</v>
      </c>
      <c r="AC2522" s="58"/>
      <c r="AD2522" s="59">
        <f t="shared" si="52"/>
        <v>0.85574181594100773</v>
      </c>
      <c r="AE2522" s="58"/>
    </row>
    <row r="2523" spans="2:31" x14ac:dyDescent="0.3">
      <c r="B2523" s="4" t="s">
        <v>174</v>
      </c>
      <c r="C2523" s="4"/>
      <c r="D2523" s="4"/>
      <c r="E2523" s="87">
        <v>0</v>
      </c>
      <c r="F2523" s="88">
        <v>0</v>
      </c>
      <c r="G2523" s="87">
        <v>0</v>
      </c>
      <c r="H2523" s="88">
        <v>0</v>
      </c>
      <c r="I2523" s="87">
        <v>0</v>
      </c>
      <c r="J2523" s="88">
        <v>0</v>
      </c>
      <c r="K2523" s="87">
        <v>0</v>
      </c>
      <c r="L2523" s="88">
        <v>0</v>
      </c>
      <c r="M2523" s="87">
        <v>0</v>
      </c>
      <c r="N2523" s="88">
        <v>0</v>
      </c>
      <c r="O2523" s="87">
        <v>0</v>
      </c>
      <c r="P2523" s="88">
        <v>0</v>
      </c>
      <c r="Q2523" s="87">
        <v>0</v>
      </c>
      <c r="R2523" s="88">
        <v>0</v>
      </c>
      <c r="S2523" s="87">
        <v>0</v>
      </c>
      <c r="T2523" s="88">
        <v>0</v>
      </c>
      <c r="U2523" s="87">
        <v>0</v>
      </c>
      <c r="V2523" s="88">
        <v>0</v>
      </c>
      <c r="W2523" s="87">
        <v>0</v>
      </c>
      <c r="X2523" s="88">
        <v>0</v>
      </c>
      <c r="Y2523" s="87">
        <v>0</v>
      </c>
      <c r="Z2523" s="88">
        <v>0.12331688778073206</v>
      </c>
      <c r="AA2523" s="87">
        <v>0.32799908600601557</v>
      </c>
      <c r="AB2523" s="88">
        <v>2.8297227971694469E-2</v>
      </c>
      <c r="AC2523" s="58"/>
      <c r="AD2523" s="59">
        <f t="shared" si="52"/>
        <v>0.47961320175844213</v>
      </c>
      <c r="AE2523" s="58"/>
    </row>
    <row r="2524" spans="2:31" x14ac:dyDescent="0.3">
      <c r="B2524" s="4" t="s">
        <v>194</v>
      </c>
      <c r="C2524" s="4"/>
      <c r="D2524" s="4"/>
      <c r="E2524" s="87">
        <v>0</v>
      </c>
      <c r="F2524" s="88">
        <v>0</v>
      </c>
      <c r="G2524" s="87">
        <v>0</v>
      </c>
      <c r="H2524" s="88">
        <v>0</v>
      </c>
      <c r="I2524" s="87">
        <v>0</v>
      </c>
      <c r="J2524" s="88">
        <v>0</v>
      </c>
      <c r="K2524" s="87">
        <v>0</v>
      </c>
      <c r="L2524" s="88">
        <v>0</v>
      </c>
      <c r="M2524" s="87">
        <v>0</v>
      </c>
      <c r="N2524" s="88">
        <v>0</v>
      </c>
      <c r="O2524" s="87">
        <v>0</v>
      </c>
      <c r="P2524" s="88">
        <v>0</v>
      </c>
      <c r="Q2524" s="87">
        <v>0</v>
      </c>
      <c r="R2524" s="88">
        <v>0</v>
      </c>
      <c r="S2524" s="87">
        <v>0</v>
      </c>
      <c r="T2524" s="88">
        <v>0</v>
      </c>
      <c r="U2524" s="87">
        <v>0</v>
      </c>
      <c r="V2524" s="88">
        <v>0</v>
      </c>
      <c r="W2524" s="87">
        <v>0</v>
      </c>
      <c r="X2524" s="88">
        <v>0</v>
      </c>
      <c r="Y2524" s="87">
        <v>0</v>
      </c>
      <c r="Z2524" s="88">
        <v>0</v>
      </c>
      <c r="AA2524" s="87">
        <v>0</v>
      </c>
      <c r="AB2524" s="88">
        <v>0</v>
      </c>
      <c r="AC2524" s="58"/>
      <c r="AD2524" s="59">
        <f t="shared" si="52"/>
        <v>0</v>
      </c>
      <c r="AE2524" s="58"/>
    </row>
    <row r="2525" spans="2:31" x14ac:dyDescent="0.3">
      <c r="B2525" s="4" t="s">
        <v>195</v>
      </c>
      <c r="C2525" s="4"/>
      <c r="D2525" s="4"/>
      <c r="E2525" s="87">
        <v>0</v>
      </c>
      <c r="F2525" s="88">
        <v>0</v>
      </c>
      <c r="G2525" s="87">
        <v>0</v>
      </c>
      <c r="H2525" s="88">
        <v>0</v>
      </c>
      <c r="I2525" s="87">
        <v>0</v>
      </c>
      <c r="J2525" s="88">
        <v>0</v>
      </c>
      <c r="K2525" s="87">
        <v>0</v>
      </c>
      <c r="L2525" s="88">
        <v>0</v>
      </c>
      <c r="M2525" s="87">
        <v>0</v>
      </c>
      <c r="N2525" s="88">
        <v>0</v>
      </c>
      <c r="O2525" s="87">
        <v>0</v>
      </c>
      <c r="P2525" s="88">
        <v>0</v>
      </c>
      <c r="Q2525" s="87">
        <v>0</v>
      </c>
      <c r="R2525" s="88">
        <v>0</v>
      </c>
      <c r="S2525" s="87">
        <v>0</v>
      </c>
      <c r="T2525" s="88">
        <v>0</v>
      </c>
      <c r="U2525" s="87">
        <v>0</v>
      </c>
      <c r="V2525" s="88">
        <v>0</v>
      </c>
      <c r="W2525" s="87">
        <v>0</v>
      </c>
      <c r="X2525" s="88">
        <v>0</v>
      </c>
      <c r="Y2525" s="87">
        <v>0</v>
      </c>
      <c r="Z2525" s="88">
        <v>0</v>
      </c>
      <c r="AA2525" s="87">
        <v>0</v>
      </c>
      <c r="AB2525" s="88">
        <v>0</v>
      </c>
      <c r="AC2525" s="58"/>
      <c r="AD2525" s="59">
        <f t="shared" si="52"/>
        <v>0</v>
      </c>
      <c r="AE2525" s="58"/>
    </row>
    <row r="2526" spans="2:31" x14ac:dyDescent="0.3">
      <c r="B2526" s="4" t="s">
        <v>153</v>
      </c>
      <c r="C2526" s="4"/>
      <c r="D2526" s="4"/>
      <c r="E2526" s="87">
        <v>0</v>
      </c>
      <c r="F2526" s="88">
        <v>0</v>
      </c>
      <c r="G2526" s="87">
        <v>0</v>
      </c>
      <c r="H2526" s="88">
        <v>0</v>
      </c>
      <c r="I2526" s="87">
        <v>0</v>
      </c>
      <c r="J2526" s="88">
        <v>0</v>
      </c>
      <c r="K2526" s="87">
        <v>0</v>
      </c>
      <c r="L2526" s="88">
        <v>0</v>
      </c>
      <c r="M2526" s="87">
        <v>0.16092939297358186</v>
      </c>
      <c r="N2526" s="88">
        <v>0.38751947482426941</v>
      </c>
      <c r="O2526" s="87">
        <v>0.45045797427495315</v>
      </c>
      <c r="P2526" s="88">
        <v>0.56678177674611407</v>
      </c>
      <c r="Q2526" s="87">
        <v>0.59046099821726505</v>
      </c>
      <c r="R2526" s="88">
        <v>0</v>
      </c>
      <c r="S2526" s="87">
        <v>0</v>
      </c>
      <c r="T2526" s="88">
        <v>0</v>
      </c>
      <c r="U2526" s="87">
        <v>0</v>
      </c>
      <c r="V2526" s="88">
        <v>0</v>
      </c>
      <c r="W2526" s="87">
        <v>0</v>
      </c>
      <c r="X2526" s="88">
        <v>0</v>
      </c>
      <c r="Y2526" s="87">
        <v>0</v>
      </c>
      <c r="Z2526" s="88">
        <v>0.52350217898686724</v>
      </c>
      <c r="AA2526" s="87">
        <v>0.56721061468124367</v>
      </c>
      <c r="AB2526" s="88">
        <v>0.55292262236277256</v>
      </c>
      <c r="AC2526" s="58"/>
      <c r="AD2526" s="59">
        <f t="shared" si="52"/>
        <v>3.7997850330670673</v>
      </c>
      <c r="AE2526" s="58"/>
    </row>
    <row r="2527" spans="2:31" x14ac:dyDescent="0.3">
      <c r="B2527" s="4" t="s">
        <v>154</v>
      </c>
      <c r="C2527" s="4"/>
      <c r="D2527" s="4"/>
      <c r="E2527" s="87">
        <v>0</v>
      </c>
      <c r="F2527" s="88">
        <v>0</v>
      </c>
      <c r="G2527" s="87">
        <v>0</v>
      </c>
      <c r="H2527" s="88">
        <v>0</v>
      </c>
      <c r="I2527" s="87">
        <v>0</v>
      </c>
      <c r="J2527" s="88">
        <v>0</v>
      </c>
      <c r="K2527" s="87">
        <v>0</v>
      </c>
      <c r="L2527" s="88">
        <v>0</v>
      </c>
      <c r="M2527" s="87">
        <v>0.17804704825083406</v>
      </c>
      <c r="N2527" s="88">
        <v>0.40789471069971711</v>
      </c>
      <c r="O2527" s="87">
        <v>0.46120999256769796</v>
      </c>
      <c r="P2527" s="88">
        <v>0.48653834025065096</v>
      </c>
      <c r="Q2527" s="87">
        <v>0.51217490275700894</v>
      </c>
      <c r="R2527" s="88">
        <v>0</v>
      </c>
      <c r="S2527" s="87">
        <v>0</v>
      </c>
      <c r="T2527" s="88">
        <v>0</v>
      </c>
      <c r="U2527" s="87">
        <v>0</v>
      </c>
      <c r="V2527" s="88">
        <v>0</v>
      </c>
      <c r="W2527" s="87">
        <v>0</v>
      </c>
      <c r="X2527" s="88">
        <v>0</v>
      </c>
      <c r="Y2527" s="87">
        <v>0</v>
      </c>
      <c r="Z2527" s="88">
        <v>0.52211032708485916</v>
      </c>
      <c r="AA2527" s="87">
        <v>0.58981659809748321</v>
      </c>
      <c r="AB2527" s="88">
        <v>0.53758331537246695</v>
      </c>
      <c r="AC2527" s="58"/>
      <c r="AD2527" s="59">
        <f t="shared" si="52"/>
        <v>3.6953752350807183</v>
      </c>
      <c r="AE2527" s="58"/>
    </row>
    <row r="2528" spans="2:31" x14ac:dyDescent="0.3">
      <c r="B2528" s="4" t="s">
        <v>175</v>
      </c>
      <c r="C2528" s="4"/>
      <c r="D2528" s="4"/>
      <c r="E2528" s="87">
        <v>0</v>
      </c>
      <c r="F2528" s="88">
        <v>0</v>
      </c>
      <c r="G2528" s="87">
        <v>0</v>
      </c>
      <c r="H2528" s="88">
        <v>0</v>
      </c>
      <c r="I2528" s="87">
        <v>0</v>
      </c>
      <c r="J2528" s="88">
        <v>0</v>
      </c>
      <c r="K2528" s="87">
        <v>0</v>
      </c>
      <c r="L2528" s="88">
        <v>0</v>
      </c>
      <c r="M2528" s="87">
        <v>0</v>
      </c>
      <c r="N2528" s="88">
        <v>0</v>
      </c>
      <c r="O2528" s="87">
        <v>0</v>
      </c>
      <c r="P2528" s="88">
        <v>0</v>
      </c>
      <c r="Q2528" s="87">
        <v>0</v>
      </c>
      <c r="R2528" s="88">
        <v>0</v>
      </c>
      <c r="S2528" s="87">
        <v>0</v>
      </c>
      <c r="T2528" s="88">
        <v>0</v>
      </c>
      <c r="U2528" s="87">
        <v>0</v>
      </c>
      <c r="V2528" s="88">
        <v>0</v>
      </c>
      <c r="W2528" s="87">
        <v>0</v>
      </c>
      <c r="X2528" s="88">
        <v>0</v>
      </c>
      <c r="Y2528" s="87">
        <v>0</v>
      </c>
      <c r="Z2528" s="88">
        <v>1.5497374693552641</v>
      </c>
      <c r="AA2528" s="87">
        <v>2.9638546546300248</v>
      </c>
      <c r="AB2528" s="88">
        <v>3.5888324260711664</v>
      </c>
      <c r="AC2528" s="58"/>
      <c r="AD2528" s="59">
        <f t="shared" si="52"/>
        <v>8.1024245500564547</v>
      </c>
      <c r="AE2528" s="58"/>
    </row>
    <row r="2529" spans="2:31" x14ac:dyDescent="0.3">
      <c r="B2529" s="4" t="s">
        <v>176</v>
      </c>
      <c r="C2529" s="4"/>
      <c r="D2529" s="4"/>
      <c r="E2529" s="87">
        <v>0</v>
      </c>
      <c r="F2529" s="88">
        <v>0</v>
      </c>
      <c r="G2529" s="87">
        <v>0</v>
      </c>
      <c r="H2529" s="88">
        <v>0</v>
      </c>
      <c r="I2529" s="87">
        <v>0</v>
      </c>
      <c r="J2529" s="88">
        <v>0</v>
      </c>
      <c r="K2529" s="87">
        <v>0</v>
      </c>
      <c r="L2529" s="88">
        <v>0</v>
      </c>
      <c r="M2529" s="87">
        <v>0</v>
      </c>
      <c r="N2529" s="88">
        <v>0</v>
      </c>
      <c r="O2529" s="87">
        <v>0</v>
      </c>
      <c r="P2529" s="88">
        <v>0</v>
      </c>
      <c r="Q2529" s="87">
        <v>0</v>
      </c>
      <c r="R2529" s="88">
        <v>0</v>
      </c>
      <c r="S2529" s="87">
        <v>0</v>
      </c>
      <c r="T2529" s="88">
        <v>0</v>
      </c>
      <c r="U2529" s="87">
        <v>0</v>
      </c>
      <c r="V2529" s="88">
        <v>0</v>
      </c>
      <c r="W2529" s="87">
        <v>0</v>
      </c>
      <c r="X2529" s="88">
        <v>0</v>
      </c>
      <c r="Y2529" s="87">
        <v>0</v>
      </c>
      <c r="Z2529" s="88">
        <v>1.9090383052825928</v>
      </c>
      <c r="AA2529" s="87">
        <v>3.5914560874303176</v>
      </c>
      <c r="AB2529" s="88">
        <v>3.5346924146016439</v>
      </c>
      <c r="AC2529" s="58"/>
      <c r="AD2529" s="59">
        <f t="shared" si="52"/>
        <v>9.0351868073145543</v>
      </c>
      <c r="AE2529" s="58"/>
    </row>
    <row r="2530" spans="2:31" x14ac:dyDescent="0.3">
      <c r="B2530" s="4" t="s">
        <v>177</v>
      </c>
      <c r="C2530" s="4"/>
      <c r="D2530" s="4"/>
      <c r="E2530" s="87">
        <v>0</v>
      </c>
      <c r="F2530" s="88">
        <v>0</v>
      </c>
      <c r="G2530" s="87">
        <v>0</v>
      </c>
      <c r="H2530" s="88">
        <v>0</v>
      </c>
      <c r="I2530" s="87">
        <v>0</v>
      </c>
      <c r="J2530" s="88">
        <v>0</v>
      </c>
      <c r="K2530" s="87">
        <v>0</v>
      </c>
      <c r="L2530" s="88">
        <v>0</v>
      </c>
      <c r="M2530" s="87">
        <v>0</v>
      </c>
      <c r="N2530" s="88">
        <v>0</v>
      </c>
      <c r="O2530" s="87">
        <v>0</v>
      </c>
      <c r="P2530" s="88">
        <v>0</v>
      </c>
      <c r="Q2530" s="87">
        <v>0</v>
      </c>
      <c r="R2530" s="88">
        <v>0</v>
      </c>
      <c r="S2530" s="87">
        <v>0</v>
      </c>
      <c r="T2530" s="88">
        <v>0</v>
      </c>
      <c r="U2530" s="87">
        <v>0</v>
      </c>
      <c r="V2530" s="88">
        <v>0</v>
      </c>
      <c r="W2530" s="87">
        <v>0</v>
      </c>
      <c r="X2530" s="88">
        <v>0</v>
      </c>
      <c r="Y2530" s="87">
        <v>0</v>
      </c>
      <c r="Z2530" s="88">
        <v>1.933254257837931</v>
      </c>
      <c r="AA2530" s="87">
        <v>3.4393037796020502</v>
      </c>
      <c r="AB2530" s="88">
        <v>3.4431461175282796</v>
      </c>
      <c r="AC2530" s="58"/>
      <c r="AD2530" s="59">
        <f t="shared" si="52"/>
        <v>8.8157041549682607</v>
      </c>
      <c r="AE2530" s="58"/>
    </row>
    <row r="2531" spans="2:31" x14ac:dyDescent="0.3">
      <c r="B2531" s="4" t="s">
        <v>212</v>
      </c>
      <c r="C2531" s="4"/>
      <c r="D2531" s="4"/>
      <c r="E2531" s="87">
        <v>0</v>
      </c>
      <c r="F2531" s="88">
        <v>0</v>
      </c>
      <c r="G2531" s="87">
        <v>0</v>
      </c>
      <c r="H2531" s="88">
        <v>0</v>
      </c>
      <c r="I2531" s="87">
        <v>0</v>
      </c>
      <c r="J2531" s="88">
        <v>0</v>
      </c>
      <c r="K2531" s="87">
        <v>0</v>
      </c>
      <c r="L2531" s="88">
        <v>0</v>
      </c>
      <c r="M2531" s="87">
        <v>0</v>
      </c>
      <c r="N2531" s="88">
        <v>0</v>
      </c>
      <c r="O2531" s="87">
        <v>0</v>
      </c>
      <c r="P2531" s="88">
        <v>0</v>
      </c>
      <c r="Q2531" s="87">
        <v>0</v>
      </c>
      <c r="R2531" s="88">
        <v>0</v>
      </c>
      <c r="S2531" s="87">
        <v>0</v>
      </c>
      <c r="T2531" s="88">
        <v>0</v>
      </c>
      <c r="U2531" s="87">
        <v>0</v>
      </c>
      <c r="V2531" s="88">
        <v>0</v>
      </c>
      <c r="W2531" s="87">
        <v>0</v>
      </c>
      <c r="X2531" s="88">
        <v>0</v>
      </c>
      <c r="Y2531" s="87">
        <v>0</v>
      </c>
      <c r="Z2531" s="88">
        <v>0</v>
      </c>
      <c r="AA2531" s="87">
        <v>0</v>
      </c>
      <c r="AB2531" s="88">
        <v>0</v>
      </c>
      <c r="AC2531" s="58"/>
      <c r="AD2531" s="59">
        <f t="shared" si="52"/>
        <v>0</v>
      </c>
      <c r="AE2531" s="58"/>
    </row>
    <row r="2532" spans="2:31" x14ac:dyDescent="0.3">
      <c r="B2532" s="4" t="s">
        <v>213</v>
      </c>
      <c r="C2532" s="4"/>
      <c r="D2532" s="4"/>
      <c r="E2532" s="87">
        <v>0</v>
      </c>
      <c r="F2532" s="88">
        <v>0</v>
      </c>
      <c r="G2532" s="87">
        <v>0</v>
      </c>
      <c r="H2532" s="88">
        <v>0</v>
      </c>
      <c r="I2532" s="87">
        <v>0</v>
      </c>
      <c r="J2532" s="88">
        <v>0</v>
      </c>
      <c r="K2532" s="87">
        <v>0</v>
      </c>
      <c r="L2532" s="88">
        <v>0</v>
      </c>
      <c r="M2532" s="87">
        <v>0</v>
      </c>
      <c r="N2532" s="88">
        <v>0</v>
      </c>
      <c r="O2532" s="87">
        <v>0</v>
      </c>
      <c r="P2532" s="88">
        <v>0</v>
      </c>
      <c r="Q2532" s="87">
        <v>0</v>
      </c>
      <c r="R2532" s="88">
        <v>0</v>
      </c>
      <c r="S2532" s="87">
        <v>0</v>
      </c>
      <c r="T2532" s="88">
        <v>0</v>
      </c>
      <c r="U2532" s="87">
        <v>0</v>
      </c>
      <c r="V2532" s="88">
        <v>0</v>
      </c>
      <c r="W2532" s="87">
        <v>0</v>
      </c>
      <c r="X2532" s="88">
        <v>0</v>
      </c>
      <c r="Y2532" s="87">
        <v>0</v>
      </c>
      <c r="Z2532" s="88">
        <v>0</v>
      </c>
      <c r="AA2532" s="87">
        <v>0</v>
      </c>
      <c r="AB2532" s="88">
        <v>0</v>
      </c>
      <c r="AC2532" s="58"/>
      <c r="AD2532" s="59">
        <f t="shared" si="52"/>
        <v>0</v>
      </c>
      <c r="AE2532" s="58"/>
    </row>
    <row r="2533" spans="2:31" x14ac:dyDescent="0.3">
      <c r="B2533" s="4" t="s">
        <v>214</v>
      </c>
      <c r="C2533" s="4"/>
      <c r="D2533" s="4"/>
      <c r="E2533" s="87">
        <v>0</v>
      </c>
      <c r="F2533" s="88">
        <v>0</v>
      </c>
      <c r="G2533" s="87">
        <v>0</v>
      </c>
      <c r="H2533" s="88">
        <v>0</v>
      </c>
      <c r="I2533" s="87">
        <v>0</v>
      </c>
      <c r="J2533" s="88">
        <v>0</v>
      </c>
      <c r="K2533" s="87">
        <v>0</v>
      </c>
      <c r="L2533" s="88">
        <v>0</v>
      </c>
      <c r="M2533" s="87">
        <v>0</v>
      </c>
      <c r="N2533" s="88">
        <v>0</v>
      </c>
      <c r="O2533" s="87">
        <v>0</v>
      </c>
      <c r="P2533" s="88">
        <v>0</v>
      </c>
      <c r="Q2533" s="87">
        <v>0</v>
      </c>
      <c r="R2533" s="88">
        <v>0</v>
      </c>
      <c r="S2533" s="87">
        <v>0</v>
      </c>
      <c r="T2533" s="88">
        <v>0</v>
      </c>
      <c r="U2533" s="87">
        <v>0</v>
      </c>
      <c r="V2533" s="88">
        <v>0</v>
      </c>
      <c r="W2533" s="87">
        <v>0</v>
      </c>
      <c r="X2533" s="88">
        <v>0</v>
      </c>
      <c r="Y2533" s="87">
        <v>0</v>
      </c>
      <c r="Z2533" s="88">
        <v>0</v>
      </c>
      <c r="AA2533" s="87">
        <v>0</v>
      </c>
      <c r="AB2533" s="88">
        <v>0</v>
      </c>
      <c r="AC2533" s="58"/>
      <c r="AD2533" s="59">
        <f t="shared" si="52"/>
        <v>0</v>
      </c>
      <c r="AE2533" s="58"/>
    </row>
    <row r="2534" spans="2:31" x14ac:dyDescent="0.3">
      <c r="B2534" s="4" t="s">
        <v>143</v>
      </c>
      <c r="C2534" s="4"/>
      <c r="D2534" s="4"/>
      <c r="E2534" s="87">
        <v>0</v>
      </c>
      <c r="F2534" s="88">
        <v>0</v>
      </c>
      <c r="G2534" s="87">
        <v>0</v>
      </c>
      <c r="H2534" s="88">
        <v>0</v>
      </c>
      <c r="I2534" s="87">
        <v>0</v>
      </c>
      <c r="J2534" s="88">
        <v>0</v>
      </c>
      <c r="K2534" s="87">
        <v>0</v>
      </c>
      <c r="L2534" s="88">
        <v>0</v>
      </c>
      <c r="M2534" s="87">
        <v>0</v>
      </c>
      <c r="N2534" s="88">
        <v>0</v>
      </c>
      <c r="O2534" s="87">
        <v>0</v>
      </c>
      <c r="P2534" s="88">
        <v>0</v>
      </c>
      <c r="Q2534" s="87">
        <v>0</v>
      </c>
      <c r="R2534" s="88">
        <v>0</v>
      </c>
      <c r="S2534" s="87">
        <v>0</v>
      </c>
      <c r="T2534" s="88">
        <v>0</v>
      </c>
      <c r="U2534" s="87">
        <v>0</v>
      </c>
      <c r="V2534" s="88">
        <v>0</v>
      </c>
      <c r="W2534" s="87">
        <v>0</v>
      </c>
      <c r="X2534" s="88">
        <v>0</v>
      </c>
      <c r="Y2534" s="87">
        <v>0</v>
      </c>
      <c r="Z2534" s="88">
        <v>0</v>
      </c>
      <c r="AA2534" s="87">
        <v>0</v>
      </c>
      <c r="AB2534" s="88">
        <v>0</v>
      </c>
      <c r="AC2534" s="58"/>
      <c r="AD2534" s="59">
        <f t="shared" si="52"/>
        <v>0</v>
      </c>
      <c r="AE2534" s="58"/>
    </row>
    <row r="2535" spans="2:31" x14ac:dyDescent="0.3">
      <c r="B2535" s="4" t="s">
        <v>144</v>
      </c>
      <c r="C2535" s="4"/>
      <c r="D2535" s="4"/>
      <c r="E2535" s="87">
        <v>0</v>
      </c>
      <c r="F2535" s="88">
        <v>0</v>
      </c>
      <c r="G2535" s="87">
        <v>0</v>
      </c>
      <c r="H2535" s="88">
        <v>0</v>
      </c>
      <c r="I2535" s="87">
        <v>0</v>
      </c>
      <c r="J2535" s="88">
        <v>0</v>
      </c>
      <c r="K2535" s="87">
        <v>0</v>
      </c>
      <c r="L2535" s="88">
        <v>0</v>
      </c>
      <c r="M2535" s="87">
        <v>0</v>
      </c>
      <c r="N2535" s="88">
        <v>0</v>
      </c>
      <c r="O2535" s="87">
        <v>0</v>
      </c>
      <c r="P2535" s="88">
        <v>0</v>
      </c>
      <c r="Q2535" s="87">
        <v>0</v>
      </c>
      <c r="R2535" s="88">
        <v>0</v>
      </c>
      <c r="S2535" s="87">
        <v>0</v>
      </c>
      <c r="T2535" s="88">
        <v>0</v>
      </c>
      <c r="U2535" s="87">
        <v>0</v>
      </c>
      <c r="V2535" s="88">
        <v>0</v>
      </c>
      <c r="W2535" s="87">
        <v>0</v>
      </c>
      <c r="X2535" s="88">
        <v>0</v>
      </c>
      <c r="Y2535" s="87">
        <v>0</v>
      </c>
      <c r="Z2535" s="88">
        <v>0</v>
      </c>
      <c r="AA2535" s="87">
        <v>0</v>
      </c>
      <c r="AB2535" s="88">
        <v>0</v>
      </c>
      <c r="AC2535" s="58"/>
      <c r="AD2535" s="59">
        <f t="shared" si="52"/>
        <v>0</v>
      </c>
      <c r="AE2535" s="58"/>
    </row>
    <row r="2536" spans="2:31" x14ac:dyDescent="0.3">
      <c r="B2536" s="4" t="s">
        <v>145</v>
      </c>
      <c r="C2536" s="4"/>
      <c r="D2536" s="4"/>
      <c r="E2536" s="87">
        <v>0</v>
      </c>
      <c r="F2536" s="88">
        <v>0</v>
      </c>
      <c r="G2536" s="87">
        <v>0</v>
      </c>
      <c r="H2536" s="88">
        <v>0</v>
      </c>
      <c r="I2536" s="87">
        <v>0</v>
      </c>
      <c r="J2536" s="88">
        <v>0</v>
      </c>
      <c r="K2536" s="87">
        <v>0</v>
      </c>
      <c r="L2536" s="88">
        <v>0</v>
      </c>
      <c r="M2536" s="87">
        <v>0</v>
      </c>
      <c r="N2536" s="88">
        <v>0</v>
      </c>
      <c r="O2536" s="87">
        <v>0</v>
      </c>
      <c r="P2536" s="88">
        <v>0</v>
      </c>
      <c r="Q2536" s="87">
        <v>0</v>
      </c>
      <c r="R2536" s="88">
        <v>0</v>
      </c>
      <c r="S2536" s="87">
        <v>0</v>
      </c>
      <c r="T2536" s="88">
        <v>0</v>
      </c>
      <c r="U2536" s="87">
        <v>0</v>
      </c>
      <c r="V2536" s="88">
        <v>0</v>
      </c>
      <c r="W2536" s="87">
        <v>0</v>
      </c>
      <c r="X2536" s="88">
        <v>0</v>
      </c>
      <c r="Y2536" s="87">
        <v>0</v>
      </c>
      <c r="Z2536" s="88">
        <v>0</v>
      </c>
      <c r="AA2536" s="87">
        <v>0</v>
      </c>
      <c r="AB2536" s="88">
        <v>0</v>
      </c>
      <c r="AC2536" s="58"/>
      <c r="AD2536" s="59">
        <f t="shared" si="52"/>
        <v>0</v>
      </c>
      <c r="AE2536" s="58"/>
    </row>
    <row r="2537" spans="2:31" x14ac:dyDescent="0.3">
      <c r="B2537" s="4" t="s">
        <v>269</v>
      </c>
      <c r="C2537" s="4"/>
      <c r="D2537" s="4"/>
      <c r="E2537" s="87">
        <v>0</v>
      </c>
      <c r="F2537" s="88">
        <v>0</v>
      </c>
      <c r="G2537" s="87">
        <v>0</v>
      </c>
      <c r="H2537" s="88">
        <v>0</v>
      </c>
      <c r="I2537" s="87">
        <v>0</v>
      </c>
      <c r="J2537" s="88">
        <v>0</v>
      </c>
      <c r="K2537" s="87">
        <v>0</v>
      </c>
      <c r="L2537" s="88">
        <v>0</v>
      </c>
      <c r="M2537" s="87">
        <v>0</v>
      </c>
      <c r="N2537" s="88">
        <v>0</v>
      </c>
      <c r="O2537" s="87">
        <v>0</v>
      </c>
      <c r="P2537" s="88">
        <v>0</v>
      </c>
      <c r="Q2537" s="87">
        <v>0</v>
      </c>
      <c r="R2537" s="88">
        <v>0</v>
      </c>
      <c r="S2537" s="87">
        <v>0</v>
      </c>
      <c r="T2537" s="88">
        <v>0</v>
      </c>
      <c r="U2537" s="87">
        <v>0</v>
      </c>
      <c r="V2537" s="88">
        <v>0</v>
      </c>
      <c r="W2537" s="87">
        <v>0</v>
      </c>
      <c r="X2537" s="88">
        <v>0</v>
      </c>
      <c r="Y2537" s="87">
        <v>0</v>
      </c>
      <c r="Z2537" s="88">
        <v>0</v>
      </c>
      <c r="AA2537" s="87">
        <v>0</v>
      </c>
      <c r="AB2537" s="88">
        <v>0</v>
      </c>
      <c r="AC2537" s="58"/>
      <c r="AD2537" s="59">
        <f t="shared" si="52"/>
        <v>0</v>
      </c>
      <c r="AE2537" s="58"/>
    </row>
    <row r="2538" spans="2:31" x14ac:dyDescent="0.3">
      <c r="B2538" s="4" t="s">
        <v>270</v>
      </c>
      <c r="C2538" s="4"/>
      <c r="D2538" s="4"/>
      <c r="E2538" s="87">
        <v>0</v>
      </c>
      <c r="F2538" s="88">
        <v>0</v>
      </c>
      <c r="G2538" s="87">
        <v>0</v>
      </c>
      <c r="H2538" s="88">
        <v>0</v>
      </c>
      <c r="I2538" s="87">
        <v>0</v>
      </c>
      <c r="J2538" s="88">
        <v>0</v>
      </c>
      <c r="K2538" s="87">
        <v>0</v>
      </c>
      <c r="L2538" s="88">
        <v>0</v>
      </c>
      <c r="M2538" s="87">
        <v>0</v>
      </c>
      <c r="N2538" s="88">
        <v>0</v>
      </c>
      <c r="O2538" s="87">
        <v>0</v>
      </c>
      <c r="P2538" s="88">
        <v>0</v>
      </c>
      <c r="Q2538" s="87">
        <v>0</v>
      </c>
      <c r="R2538" s="88">
        <v>0</v>
      </c>
      <c r="S2538" s="87">
        <v>0</v>
      </c>
      <c r="T2538" s="88">
        <v>0</v>
      </c>
      <c r="U2538" s="87">
        <v>0</v>
      </c>
      <c r="V2538" s="88">
        <v>0</v>
      </c>
      <c r="W2538" s="87">
        <v>0</v>
      </c>
      <c r="X2538" s="88">
        <v>0</v>
      </c>
      <c r="Y2538" s="87">
        <v>0</v>
      </c>
      <c r="Z2538" s="88">
        <v>0</v>
      </c>
      <c r="AA2538" s="87">
        <v>0</v>
      </c>
      <c r="AB2538" s="88">
        <v>0</v>
      </c>
      <c r="AC2538" s="58"/>
      <c r="AD2538" s="59">
        <f t="shared" si="52"/>
        <v>0</v>
      </c>
      <c r="AE2538" s="58"/>
    </row>
    <row r="2539" spans="2:31" x14ac:dyDescent="0.3">
      <c r="B2539" s="4" t="s">
        <v>205</v>
      </c>
      <c r="C2539" s="4"/>
      <c r="D2539" s="4"/>
      <c r="E2539" s="87">
        <v>0</v>
      </c>
      <c r="F2539" s="88">
        <v>0</v>
      </c>
      <c r="G2539" s="87">
        <v>0</v>
      </c>
      <c r="H2539" s="88">
        <v>0</v>
      </c>
      <c r="I2539" s="87">
        <v>0</v>
      </c>
      <c r="J2539" s="88">
        <v>0</v>
      </c>
      <c r="K2539" s="87">
        <v>0</v>
      </c>
      <c r="L2539" s="88">
        <v>0</v>
      </c>
      <c r="M2539" s="87">
        <v>0</v>
      </c>
      <c r="N2539" s="88">
        <v>7.9405684754513192E-3</v>
      </c>
      <c r="O2539" s="87">
        <v>8.3036175710589924E-2</v>
      </c>
      <c r="P2539" s="88">
        <v>8.3036175710589924E-2</v>
      </c>
      <c r="Q2539" s="87">
        <v>0.18136950904392318</v>
      </c>
      <c r="R2539" s="88">
        <v>0.38136950904392308</v>
      </c>
      <c r="S2539" s="87">
        <v>0.53220284237725657</v>
      </c>
      <c r="T2539" s="88">
        <v>0.33720284237725667</v>
      </c>
      <c r="U2539" s="87">
        <v>8.3036175710589924E-2</v>
      </c>
      <c r="V2539" s="88">
        <v>0.27970284237725657</v>
      </c>
      <c r="W2539" s="87">
        <v>0.30592291128337379</v>
      </c>
      <c r="X2539" s="88">
        <v>0</v>
      </c>
      <c r="Y2539" s="87">
        <v>0</v>
      </c>
      <c r="Z2539" s="88">
        <v>0</v>
      </c>
      <c r="AA2539" s="87">
        <v>0</v>
      </c>
      <c r="AB2539" s="88">
        <v>0</v>
      </c>
      <c r="AC2539" s="58"/>
      <c r="AD2539" s="59">
        <f t="shared" si="52"/>
        <v>2.2748195521102108</v>
      </c>
      <c r="AE2539" s="58"/>
    </row>
    <row r="2540" spans="2:31" x14ac:dyDescent="0.3">
      <c r="B2540" s="4" t="s">
        <v>217</v>
      </c>
      <c r="C2540" s="4"/>
      <c r="D2540" s="4"/>
      <c r="E2540" s="87">
        <v>0</v>
      </c>
      <c r="F2540" s="88">
        <v>0</v>
      </c>
      <c r="G2540" s="87">
        <v>0</v>
      </c>
      <c r="H2540" s="88">
        <v>0</v>
      </c>
      <c r="I2540" s="87">
        <v>0</v>
      </c>
      <c r="J2540" s="88">
        <v>0</v>
      </c>
      <c r="K2540" s="87">
        <v>0</v>
      </c>
      <c r="L2540" s="88">
        <v>0</v>
      </c>
      <c r="M2540" s="87">
        <v>0</v>
      </c>
      <c r="N2540" s="88">
        <v>0</v>
      </c>
      <c r="O2540" s="87">
        <v>0</v>
      </c>
      <c r="P2540" s="88">
        <v>0</v>
      </c>
      <c r="Q2540" s="87">
        <v>0</v>
      </c>
      <c r="R2540" s="88">
        <v>6.2764708201090494E-2</v>
      </c>
      <c r="S2540" s="87">
        <v>0.24342690308888756</v>
      </c>
      <c r="T2540" s="88">
        <v>0.41304620901743577</v>
      </c>
      <c r="U2540" s="87">
        <v>0.53469611803690575</v>
      </c>
      <c r="V2540" s="88">
        <v>0.65971814791361472</v>
      </c>
      <c r="W2540" s="87">
        <v>0.57690214316050215</v>
      </c>
      <c r="X2540" s="88">
        <v>0</v>
      </c>
      <c r="Y2540" s="87">
        <v>0</v>
      </c>
      <c r="Z2540" s="88">
        <v>0</v>
      </c>
      <c r="AA2540" s="87">
        <v>0</v>
      </c>
      <c r="AB2540" s="88">
        <v>0</v>
      </c>
      <c r="AC2540" s="58"/>
      <c r="AD2540" s="59">
        <f t="shared" si="52"/>
        <v>2.4905542294184366</v>
      </c>
      <c r="AE2540" s="58"/>
    </row>
    <row r="2541" spans="2:31" x14ac:dyDescent="0.3">
      <c r="B2541" s="4" t="s">
        <v>218</v>
      </c>
      <c r="C2541" s="4"/>
      <c r="D2541" s="4"/>
      <c r="E2541" s="87">
        <v>0</v>
      </c>
      <c r="F2541" s="88">
        <v>0</v>
      </c>
      <c r="G2541" s="87">
        <v>0</v>
      </c>
      <c r="H2541" s="88">
        <v>0</v>
      </c>
      <c r="I2541" s="87">
        <v>0</v>
      </c>
      <c r="J2541" s="88">
        <v>0</v>
      </c>
      <c r="K2541" s="87">
        <v>0</v>
      </c>
      <c r="L2541" s="88">
        <v>0</v>
      </c>
      <c r="M2541" s="87">
        <v>0</v>
      </c>
      <c r="N2541" s="88">
        <v>0</v>
      </c>
      <c r="O2541" s="87">
        <v>0</v>
      </c>
      <c r="P2541" s="88">
        <v>0</v>
      </c>
      <c r="Q2541" s="87">
        <v>0</v>
      </c>
      <c r="R2541" s="88">
        <v>0</v>
      </c>
      <c r="S2541" s="87">
        <v>0</v>
      </c>
      <c r="T2541" s="88">
        <v>0</v>
      </c>
      <c r="U2541" s="87">
        <v>0</v>
      </c>
      <c r="V2541" s="88">
        <v>0</v>
      </c>
      <c r="W2541" s="87">
        <v>0</v>
      </c>
      <c r="X2541" s="88">
        <v>0</v>
      </c>
      <c r="Y2541" s="87">
        <v>0</v>
      </c>
      <c r="Z2541" s="88">
        <v>0</v>
      </c>
      <c r="AA2541" s="87">
        <v>0</v>
      </c>
      <c r="AB2541" s="88">
        <v>0</v>
      </c>
      <c r="AC2541" s="58"/>
      <c r="AD2541" s="59">
        <f t="shared" si="52"/>
        <v>0</v>
      </c>
      <c r="AE2541" s="58"/>
    </row>
    <row r="2542" spans="2:31" x14ac:dyDescent="0.3">
      <c r="B2542" s="4" t="s">
        <v>219</v>
      </c>
      <c r="C2542" s="4"/>
      <c r="D2542" s="4"/>
      <c r="E2542" s="87">
        <v>0</v>
      </c>
      <c r="F2542" s="88">
        <v>0</v>
      </c>
      <c r="G2542" s="87">
        <v>0</v>
      </c>
      <c r="H2542" s="88">
        <v>0</v>
      </c>
      <c r="I2542" s="87">
        <v>0</v>
      </c>
      <c r="J2542" s="88">
        <v>0</v>
      </c>
      <c r="K2542" s="87">
        <v>0</v>
      </c>
      <c r="L2542" s="88">
        <v>0</v>
      </c>
      <c r="M2542" s="87">
        <v>0</v>
      </c>
      <c r="N2542" s="88">
        <v>0</v>
      </c>
      <c r="O2542" s="87">
        <v>0</v>
      </c>
      <c r="P2542" s="88">
        <v>0</v>
      </c>
      <c r="Q2542" s="87">
        <v>0</v>
      </c>
      <c r="R2542" s="88">
        <v>0</v>
      </c>
      <c r="S2542" s="87">
        <v>0</v>
      </c>
      <c r="T2542" s="88">
        <v>0</v>
      </c>
      <c r="U2542" s="87">
        <v>0</v>
      </c>
      <c r="V2542" s="88">
        <v>0</v>
      </c>
      <c r="W2542" s="87">
        <v>0</v>
      </c>
      <c r="X2542" s="88">
        <v>0</v>
      </c>
      <c r="Y2542" s="87">
        <v>0</v>
      </c>
      <c r="Z2542" s="88">
        <v>0</v>
      </c>
      <c r="AA2542" s="87">
        <v>0</v>
      </c>
      <c r="AB2542" s="88">
        <v>0</v>
      </c>
      <c r="AC2542" s="58"/>
      <c r="AD2542" s="59">
        <f t="shared" si="52"/>
        <v>0</v>
      </c>
      <c r="AE2542" s="58"/>
    </row>
    <row r="2543" spans="2:31" x14ac:dyDescent="0.3">
      <c r="B2543" s="4" t="s">
        <v>220</v>
      </c>
      <c r="C2543" s="4"/>
      <c r="D2543" s="4"/>
      <c r="E2543" s="87">
        <v>0</v>
      </c>
      <c r="F2543" s="88">
        <v>0</v>
      </c>
      <c r="G2543" s="87">
        <v>0</v>
      </c>
      <c r="H2543" s="88">
        <v>0</v>
      </c>
      <c r="I2543" s="87">
        <v>0</v>
      </c>
      <c r="J2543" s="88">
        <v>0</v>
      </c>
      <c r="K2543" s="87">
        <v>0</v>
      </c>
      <c r="L2543" s="88">
        <v>0</v>
      </c>
      <c r="M2543" s="87">
        <v>0</v>
      </c>
      <c r="N2543" s="88">
        <v>0</v>
      </c>
      <c r="O2543" s="87">
        <v>0</v>
      </c>
      <c r="P2543" s="88">
        <v>0</v>
      </c>
      <c r="Q2543" s="87">
        <v>0</v>
      </c>
      <c r="R2543" s="88">
        <v>0</v>
      </c>
      <c r="S2543" s="87">
        <v>0</v>
      </c>
      <c r="T2543" s="88">
        <v>0</v>
      </c>
      <c r="U2543" s="87">
        <v>0</v>
      </c>
      <c r="V2543" s="88">
        <v>0</v>
      </c>
      <c r="W2543" s="87">
        <v>0</v>
      </c>
      <c r="X2543" s="88">
        <v>0</v>
      </c>
      <c r="Y2543" s="87">
        <v>0</v>
      </c>
      <c r="Z2543" s="88">
        <v>0</v>
      </c>
      <c r="AA2543" s="87">
        <v>0</v>
      </c>
      <c r="AB2543" s="88">
        <v>0</v>
      </c>
      <c r="AC2543" s="58"/>
      <c r="AD2543" s="59">
        <f t="shared" si="52"/>
        <v>0</v>
      </c>
      <c r="AE2543" s="58"/>
    </row>
    <row r="2544" spans="2:31" x14ac:dyDescent="0.3">
      <c r="B2544" s="4" t="s">
        <v>237</v>
      </c>
      <c r="C2544" s="4"/>
      <c r="D2544" s="4"/>
      <c r="E2544" s="87">
        <v>0</v>
      </c>
      <c r="F2544" s="88">
        <v>0</v>
      </c>
      <c r="G2544" s="87">
        <v>0</v>
      </c>
      <c r="H2544" s="88">
        <v>0</v>
      </c>
      <c r="I2544" s="87">
        <v>0</v>
      </c>
      <c r="J2544" s="88">
        <v>0</v>
      </c>
      <c r="K2544" s="87">
        <v>0</v>
      </c>
      <c r="L2544" s="88">
        <v>0</v>
      </c>
      <c r="M2544" s="87">
        <v>0.30003047784169518</v>
      </c>
      <c r="N2544" s="88">
        <v>1.1949395895004271</v>
      </c>
      <c r="O2544" s="87">
        <v>1.1943561731595125</v>
      </c>
      <c r="P2544" s="88">
        <v>1.2143818468073968</v>
      </c>
      <c r="Q2544" s="87">
        <v>1.2566627656530454</v>
      </c>
      <c r="R2544" s="88">
        <v>1.3219158826714341</v>
      </c>
      <c r="S2544" s="87">
        <v>2.0287086793218321</v>
      </c>
      <c r="T2544" s="88">
        <v>2.1547360940565095</v>
      </c>
      <c r="U2544" s="87">
        <v>2.0975879748662312</v>
      </c>
      <c r="V2544" s="88">
        <v>2.0378226638072028</v>
      </c>
      <c r="W2544" s="87">
        <v>1.2639463027318318</v>
      </c>
      <c r="X2544" s="88">
        <v>0</v>
      </c>
      <c r="Y2544" s="87">
        <v>0</v>
      </c>
      <c r="Z2544" s="88">
        <v>0</v>
      </c>
      <c r="AA2544" s="87">
        <v>0</v>
      </c>
      <c r="AB2544" s="88">
        <v>0</v>
      </c>
      <c r="AC2544" s="58"/>
      <c r="AD2544" s="59">
        <f t="shared" si="52"/>
        <v>16.065088450417122</v>
      </c>
      <c r="AE2544" s="58"/>
    </row>
    <row r="2545" spans="2:31" x14ac:dyDescent="0.3">
      <c r="B2545" s="4" t="s">
        <v>238</v>
      </c>
      <c r="C2545" s="4"/>
      <c r="D2545" s="4"/>
      <c r="E2545" s="87">
        <v>0</v>
      </c>
      <c r="F2545" s="88">
        <v>0</v>
      </c>
      <c r="G2545" s="87">
        <v>0</v>
      </c>
      <c r="H2545" s="88">
        <v>0</v>
      </c>
      <c r="I2545" s="87">
        <v>0</v>
      </c>
      <c r="J2545" s="88">
        <v>0</v>
      </c>
      <c r="K2545" s="87">
        <v>0</v>
      </c>
      <c r="L2545" s="88">
        <v>0</v>
      </c>
      <c r="M2545" s="87">
        <v>0.2325284719467163</v>
      </c>
      <c r="N2545" s="88">
        <v>1.1646118164062493</v>
      </c>
      <c r="O2545" s="87">
        <v>1.1646118164062493</v>
      </c>
      <c r="P2545" s="88">
        <v>1.1656177133540271</v>
      </c>
      <c r="Q2545" s="87">
        <v>1.1715830165621433</v>
      </c>
      <c r="R2545" s="88">
        <v>1.2128877817040271</v>
      </c>
      <c r="S2545" s="87">
        <v>1.9939214694931375</v>
      </c>
      <c r="T2545" s="88">
        <v>2.1488493327090565</v>
      </c>
      <c r="U2545" s="87">
        <v>2.1028442223866786</v>
      </c>
      <c r="V2545" s="88">
        <v>2.053966875894198</v>
      </c>
      <c r="W2545" s="87">
        <v>1.2801482280095418</v>
      </c>
      <c r="X2545" s="88">
        <v>0</v>
      </c>
      <c r="Y2545" s="87">
        <v>0</v>
      </c>
      <c r="Z2545" s="88">
        <v>0</v>
      </c>
      <c r="AA2545" s="87">
        <v>0</v>
      </c>
      <c r="AB2545" s="88">
        <v>0</v>
      </c>
      <c r="AC2545" s="58"/>
      <c r="AD2545" s="59">
        <f t="shared" si="52"/>
        <v>15.691570744872026</v>
      </c>
      <c r="AE2545" s="58"/>
    </row>
    <row r="2546" spans="2:31" x14ac:dyDescent="0.3">
      <c r="B2546" s="4" t="s">
        <v>221</v>
      </c>
      <c r="C2546" s="4"/>
      <c r="D2546" s="4"/>
      <c r="E2546" s="87">
        <v>0</v>
      </c>
      <c r="F2546" s="88">
        <v>0</v>
      </c>
      <c r="G2546" s="87">
        <v>0</v>
      </c>
      <c r="H2546" s="88">
        <v>0</v>
      </c>
      <c r="I2546" s="87">
        <v>0</v>
      </c>
      <c r="J2546" s="88">
        <v>0</v>
      </c>
      <c r="K2546" s="87">
        <v>0</v>
      </c>
      <c r="L2546" s="88">
        <v>0</v>
      </c>
      <c r="M2546" s="87">
        <v>0</v>
      </c>
      <c r="N2546" s="88">
        <v>0</v>
      </c>
      <c r="O2546" s="87">
        <v>0</v>
      </c>
      <c r="P2546" s="88">
        <v>0</v>
      </c>
      <c r="Q2546" s="87">
        <v>0</v>
      </c>
      <c r="R2546" s="88">
        <v>0</v>
      </c>
      <c r="S2546" s="87">
        <v>0</v>
      </c>
      <c r="T2546" s="88">
        <v>0</v>
      </c>
      <c r="U2546" s="87">
        <v>0</v>
      </c>
      <c r="V2546" s="88">
        <v>0</v>
      </c>
      <c r="W2546" s="87">
        <v>0</v>
      </c>
      <c r="X2546" s="88">
        <v>0</v>
      </c>
      <c r="Y2546" s="87">
        <v>0</v>
      </c>
      <c r="Z2546" s="88">
        <v>6.8343255043029796</v>
      </c>
      <c r="AA2546" s="87">
        <v>10.18280906677246</v>
      </c>
      <c r="AB2546" s="88">
        <v>13.518448098500569</v>
      </c>
      <c r="AC2546" s="58"/>
      <c r="AD2546" s="59">
        <f t="shared" si="52"/>
        <v>30.535582669576009</v>
      </c>
      <c r="AE2546" s="58"/>
    </row>
    <row r="2547" spans="2:31" x14ac:dyDescent="0.3">
      <c r="B2547" s="4" t="s">
        <v>271</v>
      </c>
      <c r="C2547" s="4"/>
      <c r="D2547" s="4"/>
      <c r="E2547" s="87">
        <v>0</v>
      </c>
      <c r="F2547" s="88">
        <v>0</v>
      </c>
      <c r="G2547" s="87">
        <v>0</v>
      </c>
      <c r="H2547" s="88">
        <v>0</v>
      </c>
      <c r="I2547" s="87">
        <v>0</v>
      </c>
      <c r="J2547" s="88">
        <v>0</v>
      </c>
      <c r="K2547" s="87">
        <v>0</v>
      </c>
      <c r="L2547" s="88">
        <v>0</v>
      </c>
      <c r="M2547" s="87">
        <v>0</v>
      </c>
      <c r="N2547" s="88">
        <v>0</v>
      </c>
      <c r="O2547" s="87">
        <v>0</v>
      </c>
      <c r="P2547" s="88">
        <v>0</v>
      </c>
      <c r="Q2547" s="87">
        <v>0</v>
      </c>
      <c r="R2547" s="88">
        <v>0</v>
      </c>
      <c r="S2547" s="87">
        <v>0</v>
      </c>
      <c r="T2547" s="88">
        <v>0</v>
      </c>
      <c r="U2547" s="87">
        <v>0</v>
      </c>
      <c r="V2547" s="88">
        <v>0</v>
      </c>
      <c r="W2547" s="87">
        <v>0</v>
      </c>
      <c r="X2547" s="88">
        <v>0</v>
      </c>
      <c r="Y2547" s="87">
        <v>0</v>
      </c>
      <c r="Z2547" s="88">
        <v>0</v>
      </c>
      <c r="AA2547" s="87">
        <v>0</v>
      </c>
      <c r="AB2547" s="88">
        <v>0</v>
      </c>
      <c r="AC2547" s="58"/>
      <c r="AD2547" s="59">
        <f t="shared" si="52"/>
        <v>0</v>
      </c>
      <c r="AE2547" s="58"/>
    </row>
    <row r="2548" spans="2:31" x14ac:dyDescent="0.3">
      <c r="B2548" s="4" t="s">
        <v>272</v>
      </c>
      <c r="C2548" s="4"/>
      <c r="D2548" s="4"/>
      <c r="E2548" s="87">
        <v>0</v>
      </c>
      <c r="F2548" s="88">
        <v>0</v>
      </c>
      <c r="G2548" s="87">
        <v>0</v>
      </c>
      <c r="H2548" s="88">
        <v>0</v>
      </c>
      <c r="I2548" s="87">
        <v>0</v>
      </c>
      <c r="J2548" s="88">
        <v>0</v>
      </c>
      <c r="K2548" s="87">
        <v>0</v>
      </c>
      <c r="L2548" s="88">
        <v>0</v>
      </c>
      <c r="M2548" s="87">
        <v>0</v>
      </c>
      <c r="N2548" s="88">
        <v>0</v>
      </c>
      <c r="O2548" s="87">
        <v>0</v>
      </c>
      <c r="P2548" s="88">
        <v>0</v>
      </c>
      <c r="Q2548" s="87">
        <v>0</v>
      </c>
      <c r="R2548" s="88">
        <v>0</v>
      </c>
      <c r="S2548" s="87">
        <v>0</v>
      </c>
      <c r="T2548" s="88">
        <v>0</v>
      </c>
      <c r="U2548" s="87">
        <v>0</v>
      </c>
      <c r="V2548" s="88">
        <v>0</v>
      </c>
      <c r="W2548" s="87">
        <v>0</v>
      </c>
      <c r="X2548" s="88">
        <v>0</v>
      </c>
      <c r="Y2548" s="87">
        <v>0</v>
      </c>
      <c r="Z2548" s="88">
        <v>0</v>
      </c>
      <c r="AA2548" s="87">
        <v>0</v>
      </c>
      <c r="AB2548" s="88">
        <v>0</v>
      </c>
      <c r="AC2548" s="58"/>
      <c r="AD2548" s="59">
        <f t="shared" si="52"/>
        <v>0</v>
      </c>
      <c r="AE2548" s="58"/>
    </row>
    <row r="2549" spans="2:31" x14ac:dyDescent="0.3">
      <c r="B2549" s="4" t="s">
        <v>225</v>
      </c>
      <c r="C2549" s="4"/>
      <c r="D2549" s="4"/>
      <c r="E2549" s="87">
        <v>0</v>
      </c>
      <c r="F2549" s="88">
        <v>0</v>
      </c>
      <c r="G2549" s="87">
        <v>0</v>
      </c>
      <c r="H2549" s="88">
        <v>0</v>
      </c>
      <c r="I2549" s="87">
        <v>0</v>
      </c>
      <c r="J2549" s="88">
        <v>0</v>
      </c>
      <c r="K2549" s="87">
        <v>0</v>
      </c>
      <c r="L2549" s="88">
        <v>0</v>
      </c>
      <c r="M2549" s="87">
        <v>0</v>
      </c>
      <c r="N2549" s="88">
        <v>0</v>
      </c>
      <c r="O2549" s="87">
        <v>0</v>
      </c>
      <c r="P2549" s="88">
        <v>0</v>
      </c>
      <c r="Q2549" s="87">
        <v>0</v>
      </c>
      <c r="R2549" s="88">
        <v>0</v>
      </c>
      <c r="S2549" s="87">
        <v>0</v>
      </c>
      <c r="T2549" s="88">
        <v>0</v>
      </c>
      <c r="U2549" s="87">
        <v>0</v>
      </c>
      <c r="V2549" s="88">
        <v>0</v>
      </c>
      <c r="W2549" s="87">
        <v>0</v>
      </c>
      <c r="X2549" s="88">
        <v>0</v>
      </c>
      <c r="Y2549" s="87">
        <v>0</v>
      </c>
      <c r="Z2549" s="88">
        <v>0</v>
      </c>
      <c r="AA2549" s="87">
        <v>0</v>
      </c>
      <c r="AB2549" s="88">
        <v>0</v>
      </c>
      <c r="AC2549" s="58"/>
      <c r="AD2549" s="59">
        <f t="shared" si="52"/>
        <v>0</v>
      </c>
      <c r="AE2549" s="58"/>
    </row>
    <row r="2550" spans="2:31" x14ac:dyDescent="0.3">
      <c r="B2550" s="4" t="s">
        <v>226</v>
      </c>
      <c r="C2550" s="4"/>
      <c r="D2550" s="4"/>
      <c r="E2550" s="87">
        <v>0</v>
      </c>
      <c r="F2550" s="88">
        <v>0</v>
      </c>
      <c r="G2550" s="87">
        <v>0</v>
      </c>
      <c r="H2550" s="88">
        <v>0</v>
      </c>
      <c r="I2550" s="87">
        <v>0</v>
      </c>
      <c r="J2550" s="88">
        <v>0</v>
      </c>
      <c r="K2550" s="87">
        <v>0</v>
      </c>
      <c r="L2550" s="88">
        <v>0</v>
      </c>
      <c r="M2550" s="87">
        <v>0</v>
      </c>
      <c r="N2550" s="88">
        <v>0</v>
      </c>
      <c r="O2550" s="87">
        <v>0</v>
      </c>
      <c r="P2550" s="88">
        <v>0</v>
      </c>
      <c r="Q2550" s="87">
        <v>0</v>
      </c>
      <c r="R2550" s="88">
        <v>0</v>
      </c>
      <c r="S2550" s="87">
        <v>0</v>
      </c>
      <c r="T2550" s="88">
        <v>0</v>
      </c>
      <c r="U2550" s="87">
        <v>0</v>
      </c>
      <c r="V2550" s="88">
        <v>0</v>
      </c>
      <c r="W2550" s="87">
        <v>0</v>
      </c>
      <c r="X2550" s="88">
        <v>0</v>
      </c>
      <c r="Y2550" s="87">
        <v>0</v>
      </c>
      <c r="Z2550" s="88">
        <v>0</v>
      </c>
      <c r="AA2550" s="87">
        <v>0</v>
      </c>
      <c r="AB2550" s="88">
        <v>0</v>
      </c>
      <c r="AC2550" s="58"/>
      <c r="AD2550" s="59">
        <f t="shared" si="52"/>
        <v>0</v>
      </c>
      <c r="AE2550" s="58"/>
    </row>
    <row r="2551" spans="2:31" x14ac:dyDescent="0.3">
      <c r="B2551" s="4" t="s">
        <v>251</v>
      </c>
      <c r="C2551" s="4"/>
      <c r="D2551" s="4"/>
      <c r="E2551" s="87">
        <v>0</v>
      </c>
      <c r="F2551" s="88">
        <v>0</v>
      </c>
      <c r="G2551" s="87">
        <v>0</v>
      </c>
      <c r="H2551" s="88">
        <v>0</v>
      </c>
      <c r="I2551" s="87">
        <v>0</v>
      </c>
      <c r="J2551" s="88">
        <v>0</v>
      </c>
      <c r="K2551" s="87">
        <v>0</v>
      </c>
      <c r="L2551" s="88">
        <v>0</v>
      </c>
      <c r="M2551" s="87">
        <v>0</v>
      </c>
      <c r="N2551" s="88">
        <v>0</v>
      </c>
      <c r="O2551" s="87">
        <v>0</v>
      </c>
      <c r="P2551" s="88">
        <v>0</v>
      </c>
      <c r="Q2551" s="87">
        <v>0</v>
      </c>
      <c r="R2551" s="88">
        <v>0</v>
      </c>
      <c r="S2551" s="87">
        <v>0</v>
      </c>
      <c r="T2551" s="88">
        <v>0</v>
      </c>
      <c r="U2551" s="87">
        <v>0</v>
      </c>
      <c r="V2551" s="88">
        <v>0</v>
      </c>
      <c r="W2551" s="87">
        <v>0</v>
      </c>
      <c r="X2551" s="88">
        <v>0</v>
      </c>
      <c r="Y2551" s="87">
        <v>0</v>
      </c>
      <c r="Z2551" s="88">
        <v>0</v>
      </c>
      <c r="AA2551" s="87">
        <v>0</v>
      </c>
      <c r="AB2551" s="88">
        <v>0</v>
      </c>
      <c r="AC2551" s="58"/>
      <c r="AD2551" s="59">
        <f t="shared" si="52"/>
        <v>0</v>
      </c>
      <c r="AE2551" s="58"/>
    </row>
    <row r="2552" spans="2:31" x14ac:dyDescent="0.3">
      <c r="B2552" s="4" t="s">
        <v>273</v>
      </c>
      <c r="C2552" s="4"/>
      <c r="D2552" s="4"/>
      <c r="E2552" s="87">
        <v>0</v>
      </c>
      <c r="F2552" s="88">
        <v>0</v>
      </c>
      <c r="G2552" s="87">
        <v>0</v>
      </c>
      <c r="H2552" s="88">
        <v>0</v>
      </c>
      <c r="I2552" s="87">
        <v>0</v>
      </c>
      <c r="J2552" s="88">
        <v>0</v>
      </c>
      <c r="K2552" s="87">
        <v>0</v>
      </c>
      <c r="L2552" s="88">
        <v>0</v>
      </c>
      <c r="M2552" s="87">
        <v>0</v>
      </c>
      <c r="N2552" s="88">
        <v>0</v>
      </c>
      <c r="O2552" s="87">
        <v>0</v>
      </c>
      <c r="P2552" s="88">
        <v>0</v>
      </c>
      <c r="Q2552" s="87">
        <v>0</v>
      </c>
      <c r="R2552" s="88">
        <v>0</v>
      </c>
      <c r="S2552" s="87">
        <v>0</v>
      </c>
      <c r="T2552" s="88">
        <v>0</v>
      </c>
      <c r="U2552" s="87">
        <v>0</v>
      </c>
      <c r="V2552" s="88">
        <v>0</v>
      </c>
      <c r="W2552" s="87">
        <v>0</v>
      </c>
      <c r="X2552" s="88">
        <v>0</v>
      </c>
      <c r="Y2552" s="87">
        <v>0</v>
      </c>
      <c r="Z2552" s="88">
        <v>0</v>
      </c>
      <c r="AA2552" s="87">
        <v>0</v>
      </c>
      <c r="AB2552" s="88">
        <v>0</v>
      </c>
      <c r="AC2552" s="58"/>
      <c r="AD2552" s="59">
        <f t="shared" si="52"/>
        <v>0</v>
      </c>
      <c r="AE2552" s="58"/>
    </row>
    <row r="2553" spans="2:31" x14ac:dyDescent="0.3">
      <c r="B2553" s="4" t="s">
        <v>178</v>
      </c>
      <c r="C2553" s="4"/>
      <c r="D2553" s="4"/>
      <c r="E2553" s="87">
        <v>0</v>
      </c>
      <c r="F2553" s="88">
        <v>0</v>
      </c>
      <c r="G2553" s="87">
        <v>0</v>
      </c>
      <c r="H2553" s="88">
        <v>0</v>
      </c>
      <c r="I2553" s="87">
        <v>0</v>
      </c>
      <c r="J2553" s="88">
        <v>0</v>
      </c>
      <c r="K2553" s="87">
        <v>0</v>
      </c>
      <c r="L2553" s="88">
        <v>0</v>
      </c>
      <c r="M2553" s="87">
        <v>0</v>
      </c>
      <c r="N2553" s="88">
        <v>0</v>
      </c>
      <c r="O2553" s="87">
        <v>0</v>
      </c>
      <c r="P2553" s="88">
        <v>0</v>
      </c>
      <c r="Q2553" s="87">
        <v>0</v>
      </c>
      <c r="R2553" s="88">
        <v>0</v>
      </c>
      <c r="S2553" s="87">
        <v>0</v>
      </c>
      <c r="T2553" s="88">
        <v>0</v>
      </c>
      <c r="U2553" s="87">
        <v>0</v>
      </c>
      <c r="V2553" s="88">
        <v>0</v>
      </c>
      <c r="W2553" s="87">
        <v>0</v>
      </c>
      <c r="X2553" s="88">
        <v>0</v>
      </c>
      <c r="Y2553" s="87">
        <v>0</v>
      </c>
      <c r="Z2553" s="88">
        <v>0</v>
      </c>
      <c r="AA2553" s="87">
        <v>0</v>
      </c>
      <c r="AB2553" s="88">
        <v>0</v>
      </c>
      <c r="AC2553" s="58"/>
      <c r="AD2553" s="59">
        <f t="shared" si="52"/>
        <v>0</v>
      </c>
      <c r="AE2553" s="58"/>
    </row>
    <row r="2554" spans="2:31" x14ac:dyDescent="0.3">
      <c r="B2554" s="4" t="s">
        <v>179</v>
      </c>
      <c r="C2554" s="4"/>
      <c r="D2554" s="4"/>
      <c r="E2554" s="87">
        <v>0</v>
      </c>
      <c r="F2554" s="88">
        <v>0</v>
      </c>
      <c r="G2554" s="87">
        <v>0</v>
      </c>
      <c r="H2554" s="88">
        <v>0</v>
      </c>
      <c r="I2554" s="87">
        <v>0</v>
      </c>
      <c r="J2554" s="88">
        <v>0</v>
      </c>
      <c r="K2554" s="87">
        <v>0</v>
      </c>
      <c r="L2554" s="88">
        <v>0</v>
      </c>
      <c r="M2554" s="87">
        <v>0</v>
      </c>
      <c r="N2554" s="88">
        <v>0</v>
      </c>
      <c r="O2554" s="87">
        <v>0</v>
      </c>
      <c r="P2554" s="88">
        <v>0</v>
      </c>
      <c r="Q2554" s="87">
        <v>0</v>
      </c>
      <c r="R2554" s="88">
        <v>0</v>
      </c>
      <c r="S2554" s="87">
        <v>0</v>
      </c>
      <c r="T2554" s="88">
        <v>0</v>
      </c>
      <c r="U2554" s="87">
        <v>0</v>
      </c>
      <c r="V2554" s="88">
        <v>0</v>
      </c>
      <c r="W2554" s="87">
        <v>0</v>
      </c>
      <c r="X2554" s="88">
        <v>0</v>
      </c>
      <c r="Y2554" s="87">
        <v>0</v>
      </c>
      <c r="Z2554" s="88">
        <v>0</v>
      </c>
      <c r="AA2554" s="87">
        <v>0</v>
      </c>
      <c r="AB2554" s="88">
        <v>0</v>
      </c>
      <c r="AC2554" s="58"/>
      <c r="AD2554" s="59">
        <f t="shared" si="52"/>
        <v>0</v>
      </c>
      <c r="AE2554" s="58"/>
    </row>
    <row r="2555" spans="2:31" x14ac:dyDescent="0.3">
      <c r="B2555" s="4" t="s">
        <v>180</v>
      </c>
      <c r="C2555" s="4"/>
      <c r="D2555" s="4"/>
      <c r="E2555" s="87">
        <v>0</v>
      </c>
      <c r="F2555" s="88">
        <v>0</v>
      </c>
      <c r="G2555" s="87">
        <v>0</v>
      </c>
      <c r="H2555" s="88">
        <v>0</v>
      </c>
      <c r="I2555" s="87">
        <v>0</v>
      </c>
      <c r="J2555" s="88">
        <v>0</v>
      </c>
      <c r="K2555" s="87">
        <v>0</v>
      </c>
      <c r="L2555" s="88">
        <v>0</v>
      </c>
      <c r="M2555" s="87">
        <v>0</v>
      </c>
      <c r="N2555" s="88">
        <v>0</v>
      </c>
      <c r="O2555" s="87">
        <v>0</v>
      </c>
      <c r="P2555" s="88">
        <v>0</v>
      </c>
      <c r="Q2555" s="87">
        <v>0</v>
      </c>
      <c r="R2555" s="88">
        <v>0</v>
      </c>
      <c r="S2555" s="87">
        <v>0</v>
      </c>
      <c r="T2555" s="88">
        <v>0</v>
      </c>
      <c r="U2555" s="87">
        <v>0</v>
      </c>
      <c r="V2555" s="88">
        <v>0</v>
      </c>
      <c r="W2555" s="87">
        <v>0</v>
      </c>
      <c r="X2555" s="88">
        <v>0</v>
      </c>
      <c r="Y2555" s="87">
        <v>0</v>
      </c>
      <c r="Z2555" s="88">
        <v>0</v>
      </c>
      <c r="AA2555" s="87">
        <v>0</v>
      </c>
      <c r="AB2555" s="88">
        <v>0</v>
      </c>
      <c r="AC2555" s="58"/>
      <c r="AD2555" s="59">
        <f t="shared" si="52"/>
        <v>0</v>
      </c>
      <c r="AE2555" s="58"/>
    </row>
    <row r="2556" spans="2:31" x14ac:dyDescent="0.3">
      <c r="B2556" s="4" t="s">
        <v>181</v>
      </c>
      <c r="C2556" s="4"/>
      <c r="D2556" s="4"/>
      <c r="E2556" s="87">
        <v>0</v>
      </c>
      <c r="F2556" s="88">
        <v>0</v>
      </c>
      <c r="G2556" s="87">
        <v>0</v>
      </c>
      <c r="H2556" s="88">
        <v>0</v>
      </c>
      <c r="I2556" s="87">
        <v>0</v>
      </c>
      <c r="J2556" s="88">
        <v>0</v>
      </c>
      <c r="K2556" s="87">
        <v>0</v>
      </c>
      <c r="L2556" s="88">
        <v>0</v>
      </c>
      <c r="M2556" s="87">
        <v>0</v>
      </c>
      <c r="N2556" s="88">
        <v>0</v>
      </c>
      <c r="O2556" s="87">
        <v>0</v>
      </c>
      <c r="P2556" s="88">
        <v>0</v>
      </c>
      <c r="Q2556" s="87">
        <v>0</v>
      </c>
      <c r="R2556" s="88">
        <v>0</v>
      </c>
      <c r="S2556" s="87">
        <v>0</v>
      </c>
      <c r="T2556" s="88">
        <v>0</v>
      </c>
      <c r="U2556" s="87">
        <v>0</v>
      </c>
      <c r="V2556" s="88">
        <v>0</v>
      </c>
      <c r="W2556" s="87">
        <v>0</v>
      </c>
      <c r="X2556" s="88">
        <v>0</v>
      </c>
      <c r="Y2556" s="87">
        <v>0</v>
      </c>
      <c r="Z2556" s="88">
        <v>0</v>
      </c>
      <c r="AA2556" s="87">
        <v>0</v>
      </c>
      <c r="AB2556" s="88">
        <v>0</v>
      </c>
      <c r="AC2556" s="58"/>
      <c r="AD2556" s="59">
        <f t="shared" si="52"/>
        <v>0</v>
      </c>
      <c r="AE2556" s="58"/>
    </row>
    <row r="2557" spans="2:31" x14ac:dyDescent="0.3">
      <c r="B2557" s="4" t="s">
        <v>146</v>
      </c>
      <c r="C2557" s="4"/>
      <c r="D2557" s="4"/>
      <c r="E2557" s="87">
        <v>0</v>
      </c>
      <c r="F2557" s="88">
        <v>0</v>
      </c>
      <c r="G2557" s="87">
        <v>0</v>
      </c>
      <c r="H2557" s="88">
        <v>0</v>
      </c>
      <c r="I2557" s="87">
        <v>0</v>
      </c>
      <c r="J2557" s="88">
        <v>0</v>
      </c>
      <c r="K2557" s="87">
        <v>0</v>
      </c>
      <c r="L2557" s="88">
        <v>0</v>
      </c>
      <c r="M2557" s="87">
        <v>0</v>
      </c>
      <c r="N2557" s="88">
        <v>0</v>
      </c>
      <c r="O2557" s="87">
        <v>0</v>
      </c>
      <c r="P2557" s="88">
        <v>0</v>
      </c>
      <c r="Q2557" s="87">
        <v>0</v>
      </c>
      <c r="R2557" s="88">
        <v>0</v>
      </c>
      <c r="S2557" s="87">
        <v>0</v>
      </c>
      <c r="T2557" s="88">
        <v>0</v>
      </c>
      <c r="U2557" s="87">
        <v>0</v>
      </c>
      <c r="V2557" s="88">
        <v>0</v>
      </c>
      <c r="W2557" s="87">
        <v>0</v>
      </c>
      <c r="X2557" s="88">
        <v>0</v>
      </c>
      <c r="Y2557" s="87">
        <v>0</v>
      </c>
      <c r="Z2557" s="88">
        <v>0</v>
      </c>
      <c r="AA2557" s="87">
        <v>0</v>
      </c>
      <c r="AB2557" s="88">
        <v>0</v>
      </c>
      <c r="AC2557" s="58"/>
      <c r="AD2557" s="59">
        <f t="shared" si="52"/>
        <v>0</v>
      </c>
      <c r="AE2557" s="58"/>
    </row>
    <row r="2558" spans="2:31" x14ac:dyDescent="0.3">
      <c r="B2558" s="12" t="s">
        <v>2</v>
      </c>
      <c r="C2558" s="12"/>
      <c r="D2558" s="12"/>
      <c r="E2558" s="13">
        <f t="shared" ref="E2558:AB2558" si="53">SUM(E2422:E2557)</f>
        <v>0</v>
      </c>
      <c r="F2558" s="13">
        <f t="shared" si="53"/>
        <v>0</v>
      </c>
      <c r="G2558" s="13">
        <f t="shared" si="53"/>
        <v>0</v>
      </c>
      <c r="H2558" s="13">
        <f t="shared" si="53"/>
        <v>0</v>
      </c>
      <c r="I2558" s="13">
        <f t="shared" si="53"/>
        <v>0</v>
      </c>
      <c r="J2558" s="13">
        <f t="shared" si="53"/>
        <v>0</v>
      </c>
      <c r="K2558" s="13">
        <f t="shared" si="53"/>
        <v>0</v>
      </c>
      <c r="L2558" s="13">
        <f t="shared" si="53"/>
        <v>0</v>
      </c>
      <c r="M2558" s="13">
        <f t="shared" si="53"/>
        <v>7.9407258739847348</v>
      </c>
      <c r="N2558" s="13">
        <f t="shared" si="53"/>
        <v>15.696065662283731</v>
      </c>
      <c r="O2558" s="13">
        <f t="shared" si="53"/>
        <v>15.53885578647882</v>
      </c>
      <c r="P2558" s="13">
        <f t="shared" si="53"/>
        <v>18.343000441750341</v>
      </c>
      <c r="Q2558" s="13">
        <f t="shared" si="53"/>
        <v>19.603726818871575</v>
      </c>
      <c r="R2558" s="13">
        <f t="shared" si="53"/>
        <v>13.145445845675223</v>
      </c>
      <c r="S2558" s="13">
        <f t="shared" si="53"/>
        <v>17.476345980633788</v>
      </c>
      <c r="T2558" s="13">
        <f t="shared" si="53"/>
        <v>18.803390445199796</v>
      </c>
      <c r="U2558" s="13">
        <f t="shared" si="53"/>
        <v>18.644320434314643</v>
      </c>
      <c r="V2558" s="13">
        <f t="shared" si="53"/>
        <v>25.879023843890749</v>
      </c>
      <c r="W2558" s="13">
        <f t="shared" si="53"/>
        <v>27.105109762591066</v>
      </c>
      <c r="X2558" s="13">
        <f t="shared" si="53"/>
        <v>0</v>
      </c>
      <c r="Y2558" s="13">
        <f t="shared" si="53"/>
        <v>0</v>
      </c>
      <c r="Z2558" s="13">
        <f t="shared" si="53"/>
        <v>17.909057595380375</v>
      </c>
      <c r="AA2558" s="13">
        <f t="shared" si="53"/>
        <v>29.287027190223913</v>
      </c>
      <c r="AB2558" s="13">
        <f t="shared" si="53"/>
        <v>33.360641293001223</v>
      </c>
      <c r="AC2558" s="110">
        <f>SUM(AC2422:AE2557)</f>
        <v>278.73273697427999</v>
      </c>
      <c r="AD2558" s="110"/>
      <c r="AE2558" s="110"/>
    </row>
    <row r="2559" spans="2:31" x14ac:dyDescent="0.3">
      <c r="B2559" s="14"/>
      <c r="C2559" s="15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</row>
    <row r="2560" spans="2:31" x14ac:dyDescent="0.3">
      <c r="B2560" s="14"/>
      <c r="C2560" s="15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</row>
    <row r="2561" spans="2:31" x14ac:dyDescent="0.3">
      <c r="B2561" s="8">
        <f>+B2419+1</f>
        <v>45554</v>
      </c>
    </row>
    <row r="2562" spans="2:31" x14ac:dyDescent="0.3">
      <c r="B2562" s="8"/>
    </row>
    <row r="2563" spans="2:31" x14ac:dyDescent="0.3">
      <c r="B2563" s="9" t="s">
        <v>81</v>
      </c>
      <c r="C2563" s="10"/>
      <c r="D2563" s="10"/>
      <c r="E2563" s="11">
        <v>1</v>
      </c>
      <c r="F2563" s="11">
        <v>2</v>
      </c>
      <c r="G2563" s="11">
        <v>3</v>
      </c>
      <c r="H2563" s="11">
        <v>4</v>
      </c>
      <c r="I2563" s="11">
        <v>5</v>
      </c>
      <c r="J2563" s="11">
        <v>6</v>
      </c>
      <c r="K2563" s="11">
        <v>7</v>
      </c>
      <c r="L2563" s="11">
        <v>8</v>
      </c>
      <c r="M2563" s="11">
        <v>9</v>
      </c>
      <c r="N2563" s="11">
        <v>10</v>
      </c>
      <c r="O2563" s="11">
        <v>11</v>
      </c>
      <c r="P2563" s="11">
        <v>12</v>
      </c>
      <c r="Q2563" s="11">
        <v>13</v>
      </c>
      <c r="R2563" s="11">
        <v>14</v>
      </c>
      <c r="S2563" s="11">
        <v>15</v>
      </c>
      <c r="T2563" s="11">
        <v>16</v>
      </c>
      <c r="U2563" s="11">
        <v>17</v>
      </c>
      <c r="V2563" s="11">
        <v>18</v>
      </c>
      <c r="W2563" s="11">
        <v>19</v>
      </c>
      <c r="X2563" s="11">
        <v>20</v>
      </c>
      <c r="Y2563" s="11">
        <v>21</v>
      </c>
      <c r="Z2563" s="11">
        <v>22</v>
      </c>
      <c r="AA2563" s="11">
        <v>23</v>
      </c>
      <c r="AB2563" s="11">
        <v>24</v>
      </c>
      <c r="AC2563" s="96" t="s">
        <v>2</v>
      </c>
      <c r="AD2563" s="96"/>
      <c r="AE2563" s="96"/>
    </row>
    <row r="2564" spans="2:31" x14ac:dyDescent="0.3">
      <c r="B2564" s="4" t="s">
        <v>253</v>
      </c>
      <c r="C2564" s="14"/>
      <c r="D2564" s="14"/>
      <c r="E2564" s="85">
        <v>0</v>
      </c>
      <c r="F2564" s="86">
        <v>0</v>
      </c>
      <c r="G2564" s="85">
        <v>0</v>
      </c>
      <c r="H2564" s="86">
        <v>0</v>
      </c>
      <c r="I2564" s="85">
        <v>0</v>
      </c>
      <c r="J2564" s="86">
        <v>0</v>
      </c>
      <c r="K2564" s="85">
        <v>0</v>
      </c>
      <c r="L2564" s="86">
        <v>0</v>
      </c>
      <c r="M2564" s="85">
        <v>0</v>
      </c>
      <c r="N2564" s="86">
        <v>0</v>
      </c>
      <c r="O2564" s="85">
        <v>0</v>
      </c>
      <c r="P2564" s="86">
        <v>0</v>
      </c>
      <c r="Q2564" s="85">
        <v>0</v>
      </c>
      <c r="R2564" s="86">
        <v>0</v>
      </c>
      <c r="S2564" s="85">
        <v>0</v>
      </c>
      <c r="T2564" s="86">
        <v>0</v>
      </c>
      <c r="U2564" s="85">
        <v>0</v>
      </c>
      <c r="V2564" s="86">
        <v>0</v>
      </c>
      <c r="W2564" s="85">
        <v>0</v>
      </c>
      <c r="X2564" s="86">
        <v>0</v>
      </c>
      <c r="Y2564" s="85">
        <v>0</v>
      </c>
      <c r="Z2564" s="86">
        <v>0</v>
      </c>
      <c r="AA2564" s="85">
        <v>0</v>
      </c>
      <c r="AB2564" s="86">
        <v>0</v>
      </c>
      <c r="AC2564" s="60"/>
      <c r="AD2564" s="59">
        <f t="shared" ref="AD2564:AD2637" si="54">SUM(E2564:AB2564)</f>
        <v>0</v>
      </c>
      <c r="AE2564" s="60"/>
    </row>
    <row r="2565" spans="2:31" x14ac:dyDescent="0.3">
      <c r="B2565" s="4" t="s">
        <v>254</v>
      </c>
      <c r="C2565" s="14"/>
      <c r="D2565" s="14"/>
      <c r="E2565" s="85">
        <v>0</v>
      </c>
      <c r="F2565" s="86">
        <v>0</v>
      </c>
      <c r="G2565" s="85">
        <v>0</v>
      </c>
      <c r="H2565" s="86">
        <v>0</v>
      </c>
      <c r="I2565" s="85">
        <v>0</v>
      </c>
      <c r="J2565" s="86">
        <v>0</v>
      </c>
      <c r="K2565" s="85">
        <v>0</v>
      </c>
      <c r="L2565" s="86">
        <v>0</v>
      </c>
      <c r="M2565" s="85">
        <v>0</v>
      </c>
      <c r="N2565" s="86">
        <v>0</v>
      </c>
      <c r="O2565" s="85">
        <v>0</v>
      </c>
      <c r="P2565" s="86">
        <v>0</v>
      </c>
      <c r="Q2565" s="85">
        <v>0</v>
      </c>
      <c r="R2565" s="86">
        <v>0</v>
      </c>
      <c r="S2565" s="85">
        <v>0</v>
      </c>
      <c r="T2565" s="86">
        <v>0</v>
      </c>
      <c r="U2565" s="85">
        <v>0</v>
      </c>
      <c r="V2565" s="86">
        <v>0</v>
      </c>
      <c r="W2565" s="85">
        <v>0</v>
      </c>
      <c r="X2565" s="86">
        <v>0</v>
      </c>
      <c r="Y2565" s="85">
        <v>0</v>
      </c>
      <c r="Z2565" s="86">
        <v>0</v>
      </c>
      <c r="AA2565" s="85">
        <v>0</v>
      </c>
      <c r="AB2565" s="86">
        <v>0</v>
      </c>
      <c r="AC2565" s="58"/>
      <c r="AD2565" s="59">
        <f t="shared" si="54"/>
        <v>0</v>
      </c>
      <c r="AE2565" s="58"/>
    </row>
    <row r="2566" spans="2:31" x14ac:dyDescent="0.3">
      <c r="B2566" s="4" t="s">
        <v>255</v>
      </c>
      <c r="C2566" s="14"/>
      <c r="D2566" s="14"/>
      <c r="E2566" s="85">
        <v>0</v>
      </c>
      <c r="F2566" s="86">
        <v>0</v>
      </c>
      <c r="G2566" s="85">
        <v>0</v>
      </c>
      <c r="H2566" s="86">
        <v>0</v>
      </c>
      <c r="I2566" s="85">
        <v>0</v>
      </c>
      <c r="J2566" s="86">
        <v>0</v>
      </c>
      <c r="K2566" s="85">
        <v>0</v>
      </c>
      <c r="L2566" s="86">
        <v>0</v>
      </c>
      <c r="M2566" s="85">
        <v>0</v>
      </c>
      <c r="N2566" s="86">
        <v>0.27445949395497626</v>
      </c>
      <c r="O2566" s="85">
        <v>0.71517127354939736</v>
      </c>
      <c r="P2566" s="86">
        <v>0.71400022506713845</v>
      </c>
      <c r="Q2566" s="85">
        <v>0.7128291924794512</v>
      </c>
      <c r="R2566" s="86">
        <v>0.71165815989176406</v>
      </c>
      <c r="S2566" s="85">
        <v>0.71048711140950505</v>
      </c>
      <c r="T2566" s="86">
        <v>0.70931607087453208</v>
      </c>
      <c r="U2566" s="85">
        <v>0.70735950469970676</v>
      </c>
      <c r="V2566" s="86">
        <v>0.70247213045756007</v>
      </c>
      <c r="W2566" s="85">
        <v>0.58144812583923322</v>
      </c>
      <c r="X2566" s="86">
        <v>0</v>
      </c>
      <c r="Y2566" s="85">
        <v>0</v>
      </c>
      <c r="Z2566" s="86">
        <v>0</v>
      </c>
      <c r="AA2566" s="85">
        <v>0</v>
      </c>
      <c r="AB2566" s="86">
        <v>0</v>
      </c>
      <c r="AC2566" s="58"/>
      <c r="AD2566" s="59">
        <f t="shared" si="54"/>
        <v>6.5392012882232651</v>
      </c>
      <c r="AE2566" s="58"/>
    </row>
    <row r="2567" spans="2:31" x14ac:dyDescent="0.3">
      <c r="B2567" s="4" t="s">
        <v>256</v>
      </c>
      <c r="C2567" s="14"/>
      <c r="D2567" s="14"/>
      <c r="E2567" s="85">
        <v>0</v>
      </c>
      <c r="F2567" s="86">
        <v>0</v>
      </c>
      <c r="G2567" s="85">
        <v>0</v>
      </c>
      <c r="H2567" s="86">
        <v>0</v>
      </c>
      <c r="I2567" s="85">
        <v>0</v>
      </c>
      <c r="J2567" s="86">
        <v>0</v>
      </c>
      <c r="K2567" s="85">
        <v>0</v>
      </c>
      <c r="L2567" s="86">
        <v>0</v>
      </c>
      <c r="M2567" s="85">
        <v>0</v>
      </c>
      <c r="N2567" s="86">
        <v>0.16550408681233711</v>
      </c>
      <c r="O2567" s="85">
        <v>0.40299067497253377</v>
      </c>
      <c r="P2567" s="86">
        <v>0.49582541783650652</v>
      </c>
      <c r="Q2567" s="85">
        <v>0.54429891109466533</v>
      </c>
      <c r="R2567" s="86">
        <v>0.42920928001403769</v>
      </c>
      <c r="S2567" s="85">
        <v>0.52521841526031454</v>
      </c>
      <c r="T2567" s="86">
        <v>0.5127759138743081</v>
      </c>
      <c r="U2567" s="85">
        <v>0.46717813014984066</v>
      </c>
      <c r="V2567" s="86">
        <v>0.45731561978657981</v>
      </c>
      <c r="W2567" s="85">
        <v>0.35139706134796111</v>
      </c>
      <c r="X2567" s="86">
        <v>0</v>
      </c>
      <c r="Y2567" s="85">
        <v>0</v>
      </c>
      <c r="Z2567" s="86">
        <v>0</v>
      </c>
      <c r="AA2567" s="85">
        <v>0</v>
      </c>
      <c r="AB2567" s="86">
        <v>0</v>
      </c>
      <c r="AC2567" s="58"/>
      <c r="AD2567" s="59">
        <f t="shared" si="54"/>
        <v>4.351713511149085</v>
      </c>
      <c r="AE2567" s="58"/>
    </row>
    <row r="2568" spans="2:31" x14ac:dyDescent="0.3">
      <c r="B2568" s="4" t="s">
        <v>247</v>
      </c>
      <c r="C2568" s="14"/>
      <c r="D2568" s="14"/>
      <c r="E2568" s="85">
        <v>0</v>
      </c>
      <c r="F2568" s="86">
        <v>0</v>
      </c>
      <c r="G2568" s="85">
        <v>0</v>
      </c>
      <c r="H2568" s="86">
        <v>0</v>
      </c>
      <c r="I2568" s="85">
        <v>0</v>
      </c>
      <c r="J2568" s="86">
        <v>0</v>
      </c>
      <c r="K2568" s="85">
        <v>0</v>
      </c>
      <c r="L2568" s="86">
        <v>0</v>
      </c>
      <c r="M2568" s="85">
        <v>0</v>
      </c>
      <c r="N2568" s="86">
        <v>0</v>
      </c>
      <c r="O2568" s="85">
        <v>0</v>
      </c>
      <c r="P2568" s="86">
        <v>0</v>
      </c>
      <c r="Q2568" s="85">
        <v>0</v>
      </c>
      <c r="R2568" s="86">
        <v>0</v>
      </c>
      <c r="S2568" s="85">
        <v>0</v>
      </c>
      <c r="T2568" s="86">
        <v>0</v>
      </c>
      <c r="U2568" s="85">
        <v>0</v>
      </c>
      <c r="V2568" s="86">
        <v>0</v>
      </c>
      <c r="W2568" s="85">
        <v>0</v>
      </c>
      <c r="X2568" s="86">
        <v>0</v>
      </c>
      <c r="Y2568" s="85">
        <v>0</v>
      </c>
      <c r="Z2568" s="86">
        <v>0</v>
      </c>
      <c r="AA2568" s="85">
        <v>0</v>
      </c>
      <c r="AB2568" s="86">
        <v>0</v>
      </c>
      <c r="AC2568" s="58"/>
      <c r="AD2568" s="59">
        <f t="shared" si="54"/>
        <v>0</v>
      </c>
      <c r="AE2568" s="58"/>
    </row>
    <row r="2569" spans="2:31" x14ac:dyDescent="0.3">
      <c r="B2569" s="4" t="s">
        <v>147</v>
      </c>
      <c r="C2569" s="14"/>
      <c r="D2569" s="14"/>
      <c r="E2569" s="85">
        <v>0</v>
      </c>
      <c r="F2569" s="86">
        <v>0</v>
      </c>
      <c r="G2569" s="85">
        <v>0</v>
      </c>
      <c r="H2569" s="86">
        <v>0</v>
      </c>
      <c r="I2569" s="85">
        <v>0</v>
      </c>
      <c r="J2569" s="86">
        <v>0</v>
      </c>
      <c r="K2569" s="85">
        <v>0</v>
      </c>
      <c r="L2569" s="86">
        <v>0</v>
      </c>
      <c r="M2569" s="85">
        <v>0</v>
      </c>
      <c r="N2569" s="86">
        <v>0</v>
      </c>
      <c r="O2569" s="85">
        <v>0</v>
      </c>
      <c r="P2569" s="86">
        <v>0</v>
      </c>
      <c r="Q2569" s="85">
        <v>0</v>
      </c>
      <c r="R2569" s="86">
        <v>0</v>
      </c>
      <c r="S2569" s="85">
        <v>0</v>
      </c>
      <c r="T2569" s="86">
        <v>0</v>
      </c>
      <c r="U2569" s="85">
        <v>0</v>
      </c>
      <c r="V2569" s="86">
        <v>0</v>
      </c>
      <c r="W2569" s="85">
        <v>0</v>
      </c>
      <c r="X2569" s="86">
        <v>0</v>
      </c>
      <c r="Y2569" s="85">
        <v>0</v>
      </c>
      <c r="Z2569" s="86">
        <v>0</v>
      </c>
      <c r="AA2569" s="85">
        <v>0</v>
      </c>
      <c r="AB2569" s="86">
        <v>0</v>
      </c>
      <c r="AC2569" s="58"/>
      <c r="AD2569" s="59">
        <f t="shared" si="54"/>
        <v>0</v>
      </c>
      <c r="AE2569" s="58"/>
    </row>
    <row r="2570" spans="2:31" x14ac:dyDescent="0.3">
      <c r="B2570" s="4" t="s">
        <v>148</v>
      </c>
      <c r="C2570" s="14"/>
      <c r="D2570" s="14"/>
      <c r="E2570" s="85">
        <v>0</v>
      </c>
      <c r="F2570" s="86">
        <v>0</v>
      </c>
      <c r="G2570" s="85">
        <v>0</v>
      </c>
      <c r="H2570" s="86">
        <v>0</v>
      </c>
      <c r="I2570" s="85">
        <v>0</v>
      </c>
      <c r="J2570" s="86">
        <v>0</v>
      </c>
      <c r="K2570" s="85">
        <v>0</v>
      </c>
      <c r="L2570" s="86">
        <v>0</v>
      </c>
      <c r="M2570" s="85">
        <v>0</v>
      </c>
      <c r="N2570" s="86">
        <v>0</v>
      </c>
      <c r="O2570" s="85">
        <v>0</v>
      </c>
      <c r="P2570" s="86">
        <v>0</v>
      </c>
      <c r="Q2570" s="85">
        <v>0</v>
      </c>
      <c r="R2570" s="86">
        <v>0</v>
      </c>
      <c r="S2570" s="85">
        <v>0</v>
      </c>
      <c r="T2570" s="86">
        <v>0</v>
      </c>
      <c r="U2570" s="85">
        <v>0</v>
      </c>
      <c r="V2570" s="86">
        <v>0</v>
      </c>
      <c r="W2570" s="85">
        <v>0</v>
      </c>
      <c r="X2570" s="86">
        <v>0</v>
      </c>
      <c r="Y2570" s="85">
        <v>0</v>
      </c>
      <c r="Z2570" s="86">
        <v>0</v>
      </c>
      <c r="AA2570" s="85">
        <v>0</v>
      </c>
      <c r="AB2570" s="86">
        <v>0</v>
      </c>
      <c r="AC2570" s="58"/>
      <c r="AD2570" s="59">
        <f t="shared" si="54"/>
        <v>0</v>
      </c>
      <c r="AE2570" s="58"/>
    </row>
    <row r="2571" spans="2:31" x14ac:dyDescent="0.3">
      <c r="B2571" s="4" t="s">
        <v>134</v>
      </c>
      <c r="C2571" s="14"/>
      <c r="D2571" s="14"/>
      <c r="E2571" s="85">
        <v>0</v>
      </c>
      <c r="F2571" s="86">
        <v>0</v>
      </c>
      <c r="G2571" s="85">
        <v>0</v>
      </c>
      <c r="H2571" s="86">
        <v>0</v>
      </c>
      <c r="I2571" s="85">
        <v>0</v>
      </c>
      <c r="J2571" s="86">
        <v>0</v>
      </c>
      <c r="K2571" s="85">
        <v>0</v>
      </c>
      <c r="L2571" s="86">
        <v>0</v>
      </c>
      <c r="M2571" s="85">
        <v>0</v>
      </c>
      <c r="N2571" s="86">
        <v>0</v>
      </c>
      <c r="O2571" s="85">
        <v>0</v>
      </c>
      <c r="P2571" s="86">
        <v>0</v>
      </c>
      <c r="Q2571" s="85">
        <v>0</v>
      </c>
      <c r="R2571" s="86">
        <v>0</v>
      </c>
      <c r="S2571" s="85">
        <v>0</v>
      </c>
      <c r="T2571" s="86">
        <v>0</v>
      </c>
      <c r="U2571" s="85">
        <v>0</v>
      </c>
      <c r="V2571" s="86">
        <v>0</v>
      </c>
      <c r="W2571" s="85">
        <v>0</v>
      </c>
      <c r="X2571" s="86">
        <v>0</v>
      </c>
      <c r="Y2571" s="85">
        <v>0</v>
      </c>
      <c r="Z2571" s="86">
        <v>0</v>
      </c>
      <c r="AA2571" s="85">
        <v>0</v>
      </c>
      <c r="AB2571" s="86">
        <v>0</v>
      </c>
      <c r="AC2571" s="58"/>
      <c r="AD2571" s="59">
        <f t="shared" si="54"/>
        <v>0</v>
      </c>
      <c r="AE2571" s="58"/>
    </row>
    <row r="2572" spans="2:31" x14ac:dyDescent="0.3">
      <c r="B2572" s="4" t="s">
        <v>135</v>
      </c>
      <c r="C2572" s="14"/>
      <c r="D2572" s="14"/>
      <c r="E2572" s="85">
        <v>0</v>
      </c>
      <c r="F2572" s="86">
        <v>0</v>
      </c>
      <c r="G2572" s="85">
        <v>0</v>
      </c>
      <c r="H2572" s="86">
        <v>0</v>
      </c>
      <c r="I2572" s="85">
        <v>0</v>
      </c>
      <c r="J2572" s="86">
        <v>0</v>
      </c>
      <c r="K2572" s="85">
        <v>0</v>
      </c>
      <c r="L2572" s="86">
        <v>0</v>
      </c>
      <c r="M2572" s="85">
        <v>0</v>
      </c>
      <c r="N2572" s="86">
        <v>0</v>
      </c>
      <c r="O2572" s="85">
        <v>0</v>
      </c>
      <c r="P2572" s="86">
        <v>0</v>
      </c>
      <c r="Q2572" s="85">
        <v>0</v>
      </c>
      <c r="R2572" s="86">
        <v>0</v>
      </c>
      <c r="S2572" s="85">
        <v>0</v>
      </c>
      <c r="T2572" s="86">
        <v>0</v>
      </c>
      <c r="U2572" s="85">
        <v>0</v>
      </c>
      <c r="V2572" s="86">
        <v>0</v>
      </c>
      <c r="W2572" s="85">
        <v>0</v>
      </c>
      <c r="X2572" s="86">
        <v>0</v>
      </c>
      <c r="Y2572" s="85">
        <v>0</v>
      </c>
      <c r="Z2572" s="86">
        <v>0</v>
      </c>
      <c r="AA2572" s="85">
        <v>0</v>
      </c>
      <c r="AB2572" s="86">
        <v>0</v>
      </c>
      <c r="AC2572" s="58"/>
      <c r="AD2572" s="59">
        <f t="shared" si="54"/>
        <v>0</v>
      </c>
      <c r="AE2572" s="58"/>
    </row>
    <row r="2573" spans="2:31" x14ac:dyDescent="0.3">
      <c r="B2573" s="4" t="s">
        <v>204</v>
      </c>
      <c r="C2573" s="14"/>
      <c r="D2573" s="14"/>
      <c r="E2573" s="85">
        <v>0</v>
      </c>
      <c r="F2573" s="86">
        <v>0</v>
      </c>
      <c r="G2573" s="85">
        <v>0</v>
      </c>
      <c r="H2573" s="86">
        <v>0</v>
      </c>
      <c r="I2573" s="85">
        <v>0</v>
      </c>
      <c r="J2573" s="86">
        <v>0</v>
      </c>
      <c r="K2573" s="85">
        <v>0</v>
      </c>
      <c r="L2573" s="86">
        <v>0</v>
      </c>
      <c r="M2573" s="85">
        <v>0</v>
      </c>
      <c r="N2573" s="86">
        <v>0</v>
      </c>
      <c r="O2573" s="85">
        <v>0</v>
      </c>
      <c r="P2573" s="86">
        <v>0</v>
      </c>
      <c r="Q2573" s="85">
        <v>0</v>
      </c>
      <c r="R2573" s="86">
        <v>0</v>
      </c>
      <c r="S2573" s="85">
        <v>0</v>
      </c>
      <c r="T2573" s="86">
        <v>0</v>
      </c>
      <c r="U2573" s="85">
        <v>0</v>
      </c>
      <c r="V2573" s="86">
        <v>0</v>
      </c>
      <c r="W2573" s="85">
        <v>0</v>
      </c>
      <c r="X2573" s="86">
        <v>0</v>
      </c>
      <c r="Y2573" s="85">
        <v>0</v>
      </c>
      <c r="Z2573" s="86">
        <v>0</v>
      </c>
      <c r="AA2573" s="85">
        <v>0</v>
      </c>
      <c r="AB2573" s="86">
        <v>0</v>
      </c>
      <c r="AC2573" s="58"/>
      <c r="AD2573" s="59">
        <f t="shared" si="54"/>
        <v>0</v>
      </c>
      <c r="AE2573" s="58"/>
    </row>
    <row r="2574" spans="2:31" x14ac:dyDescent="0.3">
      <c r="B2574" s="4" t="s">
        <v>215</v>
      </c>
      <c r="C2574" s="14"/>
      <c r="D2574" s="14"/>
      <c r="E2574" s="85">
        <v>0</v>
      </c>
      <c r="F2574" s="86">
        <v>0</v>
      </c>
      <c r="G2574" s="85">
        <v>0</v>
      </c>
      <c r="H2574" s="86">
        <v>0</v>
      </c>
      <c r="I2574" s="85">
        <v>0</v>
      </c>
      <c r="J2574" s="86">
        <v>0</v>
      </c>
      <c r="K2574" s="85">
        <v>0</v>
      </c>
      <c r="L2574" s="86">
        <v>0</v>
      </c>
      <c r="M2574" s="85">
        <v>0</v>
      </c>
      <c r="N2574" s="86">
        <v>0</v>
      </c>
      <c r="O2574" s="85">
        <v>0</v>
      </c>
      <c r="P2574" s="86">
        <v>0</v>
      </c>
      <c r="Q2574" s="85">
        <v>0</v>
      </c>
      <c r="R2574" s="86">
        <v>0</v>
      </c>
      <c r="S2574" s="85">
        <v>0</v>
      </c>
      <c r="T2574" s="86">
        <v>0</v>
      </c>
      <c r="U2574" s="85">
        <v>0</v>
      </c>
      <c r="V2574" s="86">
        <v>0</v>
      </c>
      <c r="W2574" s="85">
        <v>0</v>
      </c>
      <c r="X2574" s="86">
        <v>0</v>
      </c>
      <c r="Y2574" s="85">
        <v>0</v>
      </c>
      <c r="Z2574" s="86">
        <v>0</v>
      </c>
      <c r="AA2574" s="85">
        <v>0</v>
      </c>
      <c r="AB2574" s="86">
        <v>0</v>
      </c>
      <c r="AC2574" s="58"/>
      <c r="AD2574" s="59">
        <f t="shared" si="54"/>
        <v>0</v>
      </c>
      <c r="AE2574" s="58"/>
    </row>
    <row r="2575" spans="2:31" x14ac:dyDescent="0.3">
      <c r="B2575" s="4" t="s">
        <v>216</v>
      </c>
      <c r="C2575" s="14"/>
      <c r="D2575" s="14"/>
      <c r="E2575" s="87">
        <v>0</v>
      </c>
      <c r="F2575" s="88">
        <v>0</v>
      </c>
      <c r="G2575" s="87">
        <v>0</v>
      </c>
      <c r="H2575" s="88">
        <v>0</v>
      </c>
      <c r="I2575" s="87">
        <v>0</v>
      </c>
      <c r="J2575" s="88">
        <v>0</v>
      </c>
      <c r="K2575" s="87">
        <v>0</v>
      </c>
      <c r="L2575" s="88">
        <v>0</v>
      </c>
      <c r="M2575" s="87">
        <v>0</v>
      </c>
      <c r="N2575" s="88">
        <v>0</v>
      </c>
      <c r="O2575" s="87">
        <v>0</v>
      </c>
      <c r="P2575" s="88">
        <v>0</v>
      </c>
      <c r="Q2575" s="87">
        <v>0</v>
      </c>
      <c r="R2575" s="88">
        <v>0</v>
      </c>
      <c r="S2575" s="87">
        <v>0</v>
      </c>
      <c r="T2575" s="88">
        <v>0</v>
      </c>
      <c r="U2575" s="87">
        <v>0.32737710208363008</v>
      </c>
      <c r="V2575" s="88">
        <v>2.7640753169854486</v>
      </c>
      <c r="W2575" s="87">
        <v>3.5828024029731735</v>
      </c>
      <c r="X2575" s="88">
        <v>0</v>
      </c>
      <c r="Y2575" s="87">
        <v>0</v>
      </c>
      <c r="Z2575" s="88">
        <v>0</v>
      </c>
      <c r="AA2575" s="87">
        <v>0</v>
      </c>
      <c r="AB2575" s="88">
        <v>0</v>
      </c>
      <c r="AC2575" s="58"/>
      <c r="AD2575" s="59">
        <f t="shared" si="54"/>
        <v>6.6742548220422524</v>
      </c>
      <c r="AE2575" s="58"/>
    </row>
    <row r="2576" spans="2:31" x14ac:dyDescent="0.3">
      <c r="B2576" s="4" t="s">
        <v>155</v>
      </c>
      <c r="C2576" s="14"/>
      <c r="D2576" s="14"/>
      <c r="E2576" s="87">
        <v>0</v>
      </c>
      <c r="F2576" s="88">
        <v>0</v>
      </c>
      <c r="G2576" s="87">
        <v>0</v>
      </c>
      <c r="H2576" s="88">
        <v>0</v>
      </c>
      <c r="I2576" s="87">
        <v>0</v>
      </c>
      <c r="J2576" s="88">
        <v>0</v>
      </c>
      <c r="K2576" s="87">
        <v>0</v>
      </c>
      <c r="L2576" s="88">
        <v>0</v>
      </c>
      <c r="M2576" s="87">
        <v>0</v>
      </c>
      <c r="N2576" s="88">
        <v>0</v>
      </c>
      <c r="O2576" s="87">
        <v>0</v>
      </c>
      <c r="P2576" s="88">
        <v>0</v>
      </c>
      <c r="Q2576" s="87">
        <v>0</v>
      </c>
      <c r="R2576" s="88">
        <v>0</v>
      </c>
      <c r="S2576" s="87">
        <v>0</v>
      </c>
      <c r="T2576" s="88">
        <v>0</v>
      </c>
      <c r="U2576" s="87">
        <v>0</v>
      </c>
      <c r="V2576" s="88">
        <v>0</v>
      </c>
      <c r="W2576" s="87">
        <v>0</v>
      </c>
      <c r="X2576" s="88">
        <v>0</v>
      </c>
      <c r="Y2576" s="87">
        <v>0</v>
      </c>
      <c r="Z2576" s="88">
        <v>0</v>
      </c>
      <c r="AA2576" s="87">
        <v>0</v>
      </c>
      <c r="AB2576" s="88">
        <v>0</v>
      </c>
      <c r="AC2576" s="58"/>
      <c r="AD2576" s="59">
        <f t="shared" si="54"/>
        <v>0</v>
      </c>
      <c r="AE2576" s="58"/>
    </row>
    <row r="2577" spans="2:31" x14ac:dyDescent="0.3">
      <c r="B2577" s="4" t="s">
        <v>228</v>
      </c>
      <c r="C2577" s="14"/>
      <c r="D2577" s="14"/>
      <c r="E2577" s="87">
        <v>0</v>
      </c>
      <c r="F2577" s="88">
        <v>0</v>
      </c>
      <c r="G2577" s="87">
        <v>1.4972222222222229E-3</v>
      </c>
      <c r="H2577" s="88">
        <v>0</v>
      </c>
      <c r="I2577" s="87">
        <v>0</v>
      </c>
      <c r="J2577" s="88">
        <v>0</v>
      </c>
      <c r="K2577" s="87">
        <v>0</v>
      </c>
      <c r="L2577" s="88">
        <v>2.120416666666667E-2</v>
      </c>
      <c r="M2577" s="87">
        <v>0</v>
      </c>
      <c r="N2577" s="88">
        <v>0</v>
      </c>
      <c r="O2577" s="87">
        <v>0</v>
      </c>
      <c r="P2577" s="88">
        <v>0</v>
      </c>
      <c r="Q2577" s="87">
        <v>0</v>
      </c>
      <c r="R2577" s="88">
        <v>0</v>
      </c>
      <c r="S2577" s="87">
        <v>0</v>
      </c>
      <c r="T2577" s="88">
        <v>0</v>
      </c>
      <c r="U2577" s="87">
        <v>0</v>
      </c>
      <c r="V2577" s="88">
        <v>0</v>
      </c>
      <c r="W2577" s="87">
        <v>0</v>
      </c>
      <c r="X2577" s="88">
        <v>0</v>
      </c>
      <c r="Y2577" s="87">
        <v>0</v>
      </c>
      <c r="Z2577" s="88">
        <v>0</v>
      </c>
      <c r="AA2577" s="87">
        <v>0</v>
      </c>
      <c r="AB2577" s="88">
        <v>0</v>
      </c>
      <c r="AC2577" s="58"/>
      <c r="AD2577" s="59">
        <f t="shared" si="54"/>
        <v>2.2701388888888892E-2</v>
      </c>
      <c r="AE2577" s="58"/>
    </row>
    <row r="2578" spans="2:31" x14ac:dyDescent="0.3">
      <c r="B2578" s="4" t="s">
        <v>229</v>
      </c>
      <c r="C2578" s="14"/>
      <c r="D2578" s="14"/>
      <c r="E2578" s="87">
        <v>0</v>
      </c>
      <c r="F2578" s="88">
        <v>0</v>
      </c>
      <c r="G2578" s="87">
        <v>0</v>
      </c>
      <c r="H2578" s="88">
        <v>0</v>
      </c>
      <c r="I2578" s="87">
        <v>0</v>
      </c>
      <c r="J2578" s="88">
        <v>0</v>
      </c>
      <c r="K2578" s="87">
        <v>0</v>
      </c>
      <c r="L2578" s="88">
        <v>0</v>
      </c>
      <c r="M2578" s="87">
        <v>0</v>
      </c>
      <c r="N2578" s="88">
        <v>0</v>
      </c>
      <c r="O2578" s="87">
        <v>0</v>
      </c>
      <c r="P2578" s="88">
        <v>0</v>
      </c>
      <c r="Q2578" s="87">
        <v>0</v>
      </c>
      <c r="R2578" s="88">
        <v>0</v>
      </c>
      <c r="S2578" s="87">
        <v>0</v>
      </c>
      <c r="T2578" s="88">
        <v>0</v>
      </c>
      <c r="U2578" s="87">
        <v>0</v>
      </c>
      <c r="V2578" s="88">
        <v>0</v>
      </c>
      <c r="W2578" s="87">
        <v>0</v>
      </c>
      <c r="X2578" s="88">
        <v>0</v>
      </c>
      <c r="Y2578" s="87">
        <v>0</v>
      </c>
      <c r="Z2578" s="88">
        <v>0</v>
      </c>
      <c r="AA2578" s="87">
        <v>0</v>
      </c>
      <c r="AB2578" s="88">
        <v>0</v>
      </c>
      <c r="AC2578" s="58"/>
      <c r="AD2578" s="59">
        <f t="shared" si="54"/>
        <v>0</v>
      </c>
      <c r="AE2578" s="58"/>
    </row>
    <row r="2579" spans="2:31" x14ac:dyDescent="0.3">
      <c r="B2579" s="4" t="s">
        <v>152</v>
      </c>
      <c r="C2579" s="14"/>
      <c r="D2579" s="14"/>
      <c r="E2579" s="87">
        <v>2.4000000000000017</v>
      </c>
      <c r="F2579" s="88">
        <v>2.4000000000000017</v>
      </c>
      <c r="G2579" s="87">
        <v>2.4000000000000017</v>
      </c>
      <c r="H2579" s="88">
        <v>2.4983333333333335</v>
      </c>
      <c r="I2579" s="87">
        <v>2.5999999999999988</v>
      </c>
      <c r="J2579" s="88">
        <v>2.5999999999999988</v>
      </c>
      <c r="K2579" s="87">
        <v>2.5999999999999988</v>
      </c>
      <c r="L2579" s="88">
        <v>2.6983333333333337</v>
      </c>
      <c r="M2579" s="87">
        <v>2.8000000000000025</v>
      </c>
      <c r="N2579" s="88">
        <v>2.8000000000000025</v>
      </c>
      <c r="O2579" s="87">
        <v>2.8000000000000025</v>
      </c>
      <c r="P2579" s="88">
        <v>2.8983333333333339</v>
      </c>
      <c r="Q2579" s="87">
        <v>2.9999999999999973</v>
      </c>
      <c r="R2579" s="88">
        <v>2.9999999999999973</v>
      </c>
      <c r="S2579" s="87">
        <v>2.9999999999999973</v>
      </c>
      <c r="T2579" s="88">
        <v>3.0491666666666664</v>
      </c>
      <c r="U2579" s="87">
        <v>3.0016666666666656</v>
      </c>
      <c r="V2579" s="88">
        <v>2.8016666666666654</v>
      </c>
      <c r="W2579" s="87">
        <v>0.95724999999999949</v>
      </c>
      <c r="X2579" s="88">
        <v>0</v>
      </c>
      <c r="Y2579" s="87">
        <v>0</v>
      </c>
      <c r="Z2579" s="88">
        <v>0</v>
      </c>
      <c r="AA2579" s="87">
        <v>0</v>
      </c>
      <c r="AB2579" s="88">
        <v>0</v>
      </c>
      <c r="AC2579" s="58"/>
      <c r="AD2579" s="59">
        <f t="shared" si="54"/>
        <v>50.304750000000006</v>
      </c>
      <c r="AE2579" s="58"/>
    </row>
    <row r="2580" spans="2:31" x14ac:dyDescent="0.3">
      <c r="B2580" s="4" t="s">
        <v>196</v>
      </c>
      <c r="C2580" s="14"/>
      <c r="D2580" s="14"/>
      <c r="E2580" s="87">
        <v>0</v>
      </c>
      <c r="F2580" s="88">
        <v>0</v>
      </c>
      <c r="G2580" s="87">
        <v>0</v>
      </c>
      <c r="H2580" s="88">
        <v>0</v>
      </c>
      <c r="I2580" s="87">
        <v>0</v>
      </c>
      <c r="J2580" s="88">
        <v>0</v>
      </c>
      <c r="K2580" s="87">
        <v>0</v>
      </c>
      <c r="L2580" s="88">
        <v>0</v>
      </c>
      <c r="M2580" s="87">
        <v>0</v>
      </c>
      <c r="N2580" s="88">
        <v>0</v>
      </c>
      <c r="O2580" s="87">
        <v>0</v>
      </c>
      <c r="P2580" s="88">
        <v>0</v>
      </c>
      <c r="Q2580" s="87">
        <v>0</v>
      </c>
      <c r="R2580" s="88">
        <v>0</v>
      </c>
      <c r="S2580" s="87">
        <v>0</v>
      </c>
      <c r="T2580" s="88">
        <v>0</v>
      </c>
      <c r="U2580" s="87">
        <v>0</v>
      </c>
      <c r="V2580" s="88">
        <v>0</v>
      </c>
      <c r="W2580" s="87">
        <v>0</v>
      </c>
      <c r="X2580" s="88">
        <v>0</v>
      </c>
      <c r="Y2580" s="87">
        <v>0</v>
      </c>
      <c r="Z2580" s="88">
        <v>0</v>
      </c>
      <c r="AA2580" s="87">
        <v>0</v>
      </c>
      <c r="AB2580" s="88">
        <v>0</v>
      </c>
      <c r="AC2580" s="58"/>
      <c r="AD2580" s="59">
        <f t="shared" si="54"/>
        <v>0</v>
      </c>
      <c r="AE2580" s="58"/>
    </row>
    <row r="2581" spans="2:31" x14ac:dyDescent="0.3">
      <c r="B2581" s="4" t="s">
        <v>197</v>
      </c>
      <c r="C2581" s="14"/>
      <c r="D2581" s="14"/>
      <c r="E2581" s="87">
        <v>0</v>
      </c>
      <c r="F2581" s="88">
        <v>0</v>
      </c>
      <c r="G2581" s="87">
        <v>0</v>
      </c>
      <c r="H2581" s="88">
        <v>0</v>
      </c>
      <c r="I2581" s="87">
        <v>0</v>
      </c>
      <c r="J2581" s="88">
        <v>0</v>
      </c>
      <c r="K2581" s="87">
        <v>0</v>
      </c>
      <c r="L2581" s="88">
        <v>0</v>
      </c>
      <c r="M2581" s="87">
        <v>0</v>
      </c>
      <c r="N2581" s="88">
        <v>0</v>
      </c>
      <c r="O2581" s="87">
        <v>0</v>
      </c>
      <c r="P2581" s="88">
        <v>0</v>
      </c>
      <c r="Q2581" s="87">
        <v>0</v>
      </c>
      <c r="R2581" s="88">
        <v>0</v>
      </c>
      <c r="S2581" s="87">
        <v>0</v>
      </c>
      <c r="T2581" s="88">
        <v>0</v>
      </c>
      <c r="U2581" s="87">
        <v>0</v>
      </c>
      <c r="V2581" s="88">
        <v>0</v>
      </c>
      <c r="W2581" s="87">
        <v>0</v>
      </c>
      <c r="X2581" s="88">
        <v>0</v>
      </c>
      <c r="Y2581" s="87">
        <v>0</v>
      </c>
      <c r="Z2581" s="88">
        <v>0</v>
      </c>
      <c r="AA2581" s="87">
        <v>0</v>
      </c>
      <c r="AB2581" s="88">
        <v>0</v>
      </c>
      <c r="AC2581" s="58"/>
      <c r="AD2581" s="59">
        <f t="shared" si="54"/>
        <v>0</v>
      </c>
      <c r="AE2581" s="58"/>
    </row>
    <row r="2582" spans="2:31" x14ac:dyDescent="0.3">
      <c r="B2582" s="4" t="s">
        <v>243</v>
      </c>
      <c r="C2582" s="14"/>
      <c r="D2582" s="14"/>
      <c r="E2582" s="87">
        <v>0.32575094776201108</v>
      </c>
      <c r="F2582" s="88">
        <v>0.35297041698150849</v>
      </c>
      <c r="G2582" s="87">
        <v>0.3249635028525974</v>
      </c>
      <c r="H2582" s="88">
        <v>0.32446353511857851</v>
      </c>
      <c r="I2582" s="87">
        <v>0.37140936927842966</v>
      </c>
      <c r="J2582" s="88">
        <v>0.41258847789811953</v>
      </c>
      <c r="K2582" s="87">
        <v>0.39708840923356864</v>
      </c>
      <c r="L2582" s="88">
        <v>0.36700401906204888</v>
      </c>
      <c r="M2582" s="87">
        <v>0.27763174451239758</v>
      </c>
      <c r="N2582" s="88">
        <v>0.20283121344296001</v>
      </c>
      <c r="O2582" s="87">
        <v>0.11541590766954282</v>
      </c>
      <c r="P2582" s="88">
        <v>9.9592921746275136E-3</v>
      </c>
      <c r="Q2582" s="87">
        <v>0</v>
      </c>
      <c r="R2582" s="88">
        <v>0</v>
      </c>
      <c r="S2582" s="87">
        <v>5.6927248461037049E-2</v>
      </c>
      <c r="T2582" s="88">
        <v>0.54055627660798877</v>
      </c>
      <c r="U2582" s="87">
        <v>0.48977104899136076</v>
      </c>
      <c r="V2582" s="88">
        <v>0.43898581740108999</v>
      </c>
      <c r="W2582" s="87">
        <v>0.32702725659516008</v>
      </c>
      <c r="X2582" s="88">
        <v>0</v>
      </c>
      <c r="Y2582" s="87">
        <v>0</v>
      </c>
      <c r="Z2582" s="88">
        <v>0</v>
      </c>
      <c r="AA2582" s="87">
        <v>0</v>
      </c>
      <c r="AB2582" s="88">
        <v>0</v>
      </c>
      <c r="AC2582" s="58"/>
      <c r="AD2582" s="59">
        <f t="shared" si="54"/>
        <v>5.3353444840430262</v>
      </c>
      <c r="AE2582" s="58"/>
    </row>
    <row r="2583" spans="2:31" x14ac:dyDescent="0.3">
      <c r="B2583" s="4" t="s">
        <v>252</v>
      </c>
      <c r="C2583" s="14"/>
      <c r="D2583" s="14"/>
      <c r="E2583" s="87">
        <v>7.6970730149492669E-2</v>
      </c>
      <c r="F2583" s="88">
        <v>8.0960032309310967E-2</v>
      </c>
      <c r="G2583" s="87">
        <v>7.6970730149492669E-2</v>
      </c>
      <c r="H2583" s="88">
        <v>7.5960730437184418E-2</v>
      </c>
      <c r="I2583" s="87">
        <v>7.594389709208911E-2</v>
      </c>
      <c r="J2583" s="88">
        <v>7.8195356253529649E-2</v>
      </c>
      <c r="K2583" s="87">
        <v>8.1730359716956857E-2</v>
      </c>
      <c r="L2583" s="88">
        <v>8.3236473164894992E-2</v>
      </c>
      <c r="M2583" s="87">
        <v>1.2841571026998269E-3</v>
      </c>
      <c r="N2583" s="88">
        <v>0</v>
      </c>
      <c r="O2583" s="87">
        <v>0</v>
      </c>
      <c r="P2583" s="88">
        <v>0</v>
      </c>
      <c r="Q2583" s="87">
        <v>0</v>
      </c>
      <c r="R2583" s="88">
        <v>0</v>
      </c>
      <c r="S2583" s="87">
        <v>0</v>
      </c>
      <c r="T2583" s="88">
        <v>0</v>
      </c>
      <c r="U2583" s="87">
        <v>0</v>
      </c>
      <c r="V2583" s="88">
        <v>0</v>
      </c>
      <c r="W2583" s="87">
        <v>0</v>
      </c>
      <c r="X2583" s="88">
        <v>0</v>
      </c>
      <c r="Y2583" s="87">
        <v>0</v>
      </c>
      <c r="Z2583" s="88">
        <v>0</v>
      </c>
      <c r="AA2583" s="87">
        <v>0</v>
      </c>
      <c r="AB2583" s="88">
        <v>0</v>
      </c>
      <c r="AC2583" s="58"/>
      <c r="AD2583" s="59">
        <f t="shared" si="54"/>
        <v>0.63125246637565113</v>
      </c>
      <c r="AE2583" s="58"/>
    </row>
    <row r="2584" spans="2:31" x14ac:dyDescent="0.3">
      <c r="B2584" s="4" t="s">
        <v>156</v>
      </c>
      <c r="C2584" s="14"/>
      <c r="D2584" s="14"/>
      <c r="E2584" s="87">
        <v>0</v>
      </c>
      <c r="F2584" s="88">
        <v>0</v>
      </c>
      <c r="G2584" s="87">
        <v>0</v>
      </c>
      <c r="H2584" s="88">
        <v>0</v>
      </c>
      <c r="I2584" s="87">
        <v>0</v>
      </c>
      <c r="J2584" s="88">
        <v>0</v>
      </c>
      <c r="K2584" s="87">
        <v>0</v>
      </c>
      <c r="L2584" s="88">
        <v>0</v>
      </c>
      <c r="M2584" s="87">
        <v>0</v>
      </c>
      <c r="N2584" s="88">
        <v>0</v>
      </c>
      <c r="O2584" s="87">
        <v>0</v>
      </c>
      <c r="P2584" s="88">
        <v>0</v>
      </c>
      <c r="Q2584" s="87">
        <v>0</v>
      </c>
      <c r="R2584" s="88">
        <v>0</v>
      </c>
      <c r="S2584" s="87">
        <v>0</v>
      </c>
      <c r="T2584" s="88">
        <v>0</v>
      </c>
      <c r="U2584" s="87">
        <v>0</v>
      </c>
      <c r="V2584" s="88">
        <v>0</v>
      </c>
      <c r="W2584" s="87">
        <v>0</v>
      </c>
      <c r="X2584" s="88">
        <v>0</v>
      </c>
      <c r="Y2584" s="87">
        <v>0</v>
      </c>
      <c r="Z2584" s="88">
        <v>0</v>
      </c>
      <c r="AA2584" s="87">
        <v>0</v>
      </c>
      <c r="AB2584" s="88">
        <v>0</v>
      </c>
      <c r="AC2584" s="58"/>
      <c r="AD2584" s="59">
        <f t="shared" si="54"/>
        <v>0</v>
      </c>
      <c r="AE2584" s="58"/>
    </row>
    <row r="2585" spans="2:31" x14ac:dyDescent="0.3">
      <c r="B2585" s="4" t="s">
        <v>157</v>
      </c>
      <c r="C2585" s="14"/>
      <c r="D2585" s="14"/>
      <c r="E2585" s="87">
        <v>0</v>
      </c>
      <c r="F2585" s="88">
        <v>0</v>
      </c>
      <c r="G2585" s="87">
        <v>0</v>
      </c>
      <c r="H2585" s="88">
        <v>0</v>
      </c>
      <c r="I2585" s="87">
        <v>0</v>
      </c>
      <c r="J2585" s="88">
        <v>0</v>
      </c>
      <c r="K2585" s="87">
        <v>0</v>
      </c>
      <c r="L2585" s="88">
        <v>0</v>
      </c>
      <c r="M2585" s="87">
        <v>0</v>
      </c>
      <c r="N2585" s="88">
        <v>0</v>
      </c>
      <c r="O2585" s="87">
        <v>0</v>
      </c>
      <c r="P2585" s="88">
        <v>0</v>
      </c>
      <c r="Q2585" s="87">
        <v>0</v>
      </c>
      <c r="R2585" s="88">
        <v>0</v>
      </c>
      <c r="S2585" s="87">
        <v>0</v>
      </c>
      <c r="T2585" s="88">
        <v>0</v>
      </c>
      <c r="U2585" s="87">
        <v>0</v>
      </c>
      <c r="V2585" s="88">
        <v>0</v>
      </c>
      <c r="W2585" s="87">
        <v>0</v>
      </c>
      <c r="X2585" s="88">
        <v>0</v>
      </c>
      <c r="Y2585" s="87">
        <v>0</v>
      </c>
      <c r="Z2585" s="88">
        <v>0</v>
      </c>
      <c r="AA2585" s="87">
        <v>0</v>
      </c>
      <c r="AB2585" s="88">
        <v>0</v>
      </c>
      <c r="AC2585" s="58"/>
      <c r="AD2585" s="59">
        <f t="shared" si="54"/>
        <v>0</v>
      </c>
      <c r="AE2585" s="58"/>
    </row>
    <row r="2586" spans="2:31" x14ac:dyDescent="0.3">
      <c r="B2586" s="4" t="s">
        <v>158</v>
      </c>
      <c r="C2586" s="14"/>
      <c r="D2586" s="14"/>
      <c r="E2586" s="87">
        <v>0</v>
      </c>
      <c r="F2586" s="88">
        <v>0</v>
      </c>
      <c r="G2586" s="87">
        <v>0</v>
      </c>
      <c r="H2586" s="88">
        <v>0</v>
      </c>
      <c r="I2586" s="87">
        <v>0</v>
      </c>
      <c r="J2586" s="88">
        <v>0</v>
      </c>
      <c r="K2586" s="87">
        <v>0</v>
      </c>
      <c r="L2586" s="88">
        <v>0</v>
      </c>
      <c r="M2586" s="87">
        <v>0</v>
      </c>
      <c r="N2586" s="88">
        <v>0</v>
      </c>
      <c r="O2586" s="87">
        <v>0</v>
      </c>
      <c r="P2586" s="88">
        <v>0</v>
      </c>
      <c r="Q2586" s="87">
        <v>0</v>
      </c>
      <c r="R2586" s="88">
        <v>0</v>
      </c>
      <c r="S2586" s="87">
        <v>0</v>
      </c>
      <c r="T2586" s="88">
        <v>0</v>
      </c>
      <c r="U2586" s="87">
        <v>0</v>
      </c>
      <c r="V2586" s="88">
        <v>0</v>
      </c>
      <c r="W2586" s="87">
        <v>0</v>
      </c>
      <c r="X2586" s="88">
        <v>0</v>
      </c>
      <c r="Y2586" s="87">
        <v>0</v>
      </c>
      <c r="Z2586" s="88">
        <v>0</v>
      </c>
      <c r="AA2586" s="87">
        <v>0</v>
      </c>
      <c r="AB2586" s="88">
        <v>0</v>
      </c>
      <c r="AC2586" s="58"/>
      <c r="AD2586" s="59">
        <f t="shared" si="54"/>
        <v>0</v>
      </c>
      <c r="AE2586" s="58"/>
    </row>
    <row r="2587" spans="2:31" x14ac:dyDescent="0.3">
      <c r="B2587" s="4" t="s">
        <v>159</v>
      </c>
      <c r="C2587" s="14"/>
      <c r="D2587" s="14"/>
      <c r="E2587" s="87">
        <v>0</v>
      </c>
      <c r="F2587" s="88">
        <v>0</v>
      </c>
      <c r="G2587" s="87">
        <v>0</v>
      </c>
      <c r="H2587" s="88">
        <v>0</v>
      </c>
      <c r="I2587" s="87">
        <v>0</v>
      </c>
      <c r="J2587" s="88">
        <v>0</v>
      </c>
      <c r="K2587" s="87">
        <v>0</v>
      </c>
      <c r="L2587" s="88">
        <v>0</v>
      </c>
      <c r="M2587" s="87">
        <v>0</v>
      </c>
      <c r="N2587" s="88">
        <v>0</v>
      </c>
      <c r="O2587" s="87">
        <v>0</v>
      </c>
      <c r="P2587" s="88">
        <v>0</v>
      </c>
      <c r="Q2587" s="87">
        <v>0</v>
      </c>
      <c r="R2587" s="88">
        <v>0</v>
      </c>
      <c r="S2587" s="87">
        <v>0</v>
      </c>
      <c r="T2587" s="88">
        <v>0</v>
      </c>
      <c r="U2587" s="87">
        <v>0</v>
      </c>
      <c r="V2587" s="88">
        <v>0</v>
      </c>
      <c r="W2587" s="87">
        <v>0</v>
      </c>
      <c r="X2587" s="88">
        <v>0</v>
      </c>
      <c r="Y2587" s="87">
        <v>0</v>
      </c>
      <c r="Z2587" s="88">
        <v>0</v>
      </c>
      <c r="AA2587" s="87">
        <v>0</v>
      </c>
      <c r="AB2587" s="88">
        <v>0</v>
      </c>
      <c r="AC2587" s="58"/>
      <c r="AD2587" s="59">
        <f t="shared" si="54"/>
        <v>0</v>
      </c>
      <c r="AE2587" s="58"/>
    </row>
    <row r="2588" spans="2:31" x14ac:dyDescent="0.3">
      <c r="B2588" s="4" t="s">
        <v>202</v>
      </c>
      <c r="C2588" s="14"/>
      <c r="D2588" s="14"/>
      <c r="E2588" s="87">
        <v>0</v>
      </c>
      <c r="F2588" s="88">
        <v>0</v>
      </c>
      <c r="G2588" s="87">
        <v>0</v>
      </c>
      <c r="H2588" s="88">
        <v>0</v>
      </c>
      <c r="I2588" s="87">
        <v>0</v>
      </c>
      <c r="J2588" s="88">
        <v>0</v>
      </c>
      <c r="K2588" s="87">
        <v>0</v>
      </c>
      <c r="L2588" s="88">
        <v>0</v>
      </c>
      <c r="M2588" s="87">
        <v>0</v>
      </c>
      <c r="N2588" s="88">
        <v>0</v>
      </c>
      <c r="O2588" s="87">
        <v>0</v>
      </c>
      <c r="P2588" s="88">
        <v>0</v>
      </c>
      <c r="Q2588" s="87">
        <v>0</v>
      </c>
      <c r="R2588" s="88">
        <v>0</v>
      </c>
      <c r="S2588" s="87">
        <v>0</v>
      </c>
      <c r="T2588" s="88">
        <v>0</v>
      </c>
      <c r="U2588" s="87">
        <v>0</v>
      </c>
      <c r="V2588" s="88">
        <v>0</v>
      </c>
      <c r="W2588" s="87">
        <v>0</v>
      </c>
      <c r="X2588" s="88">
        <v>0</v>
      </c>
      <c r="Y2588" s="87">
        <v>0</v>
      </c>
      <c r="Z2588" s="88">
        <v>0</v>
      </c>
      <c r="AA2588" s="87">
        <v>0</v>
      </c>
      <c r="AB2588" s="88">
        <v>0</v>
      </c>
      <c r="AC2588" s="58"/>
      <c r="AD2588" s="59">
        <f t="shared" si="54"/>
        <v>0</v>
      </c>
      <c r="AE2588" s="58"/>
    </row>
    <row r="2589" spans="2:31" x14ac:dyDescent="0.3">
      <c r="B2589" s="4" t="s">
        <v>203</v>
      </c>
      <c r="C2589" s="14"/>
      <c r="D2589" s="14"/>
      <c r="E2589" s="87">
        <v>0</v>
      </c>
      <c r="F2589" s="88">
        <v>0</v>
      </c>
      <c r="G2589" s="87">
        <v>0</v>
      </c>
      <c r="H2589" s="88">
        <v>0</v>
      </c>
      <c r="I2589" s="87">
        <v>0</v>
      </c>
      <c r="J2589" s="88">
        <v>0</v>
      </c>
      <c r="K2589" s="87">
        <v>0</v>
      </c>
      <c r="L2589" s="88">
        <v>0</v>
      </c>
      <c r="M2589" s="87">
        <v>0</v>
      </c>
      <c r="N2589" s="88">
        <v>0</v>
      </c>
      <c r="O2589" s="87">
        <v>0</v>
      </c>
      <c r="P2589" s="88">
        <v>0</v>
      </c>
      <c r="Q2589" s="87">
        <v>0</v>
      </c>
      <c r="R2589" s="88">
        <v>0</v>
      </c>
      <c r="S2589" s="87">
        <v>0</v>
      </c>
      <c r="T2589" s="88">
        <v>0</v>
      </c>
      <c r="U2589" s="87">
        <v>0</v>
      </c>
      <c r="V2589" s="88">
        <v>0</v>
      </c>
      <c r="W2589" s="87">
        <v>0</v>
      </c>
      <c r="X2589" s="88">
        <v>0</v>
      </c>
      <c r="Y2589" s="87">
        <v>0</v>
      </c>
      <c r="Z2589" s="88">
        <v>0</v>
      </c>
      <c r="AA2589" s="87">
        <v>0</v>
      </c>
      <c r="AB2589" s="88">
        <v>0</v>
      </c>
      <c r="AC2589" s="58"/>
      <c r="AD2589" s="59">
        <f t="shared" si="54"/>
        <v>0</v>
      </c>
      <c r="AE2589" s="58"/>
    </row>
    <row r="2590" spans="2:31" x14ac:dyDescent="0.3">
      <c r="B2590" s="4" t="s">
        <v>187</v>
      </c>
      <c r="C2590" s="14"/>
      <c r="D2590" s="14"/>
      <c r="E2590" s="87">
        <v>0</v>
      </c>
      <c r="F2590" s="88">
        <v>0</v>
      </c>
      <c r="G2590" s="87">
        <v>0</v>
      </c>
      <c r="H2590" s="88">
        <v>0</v>
      </c>
      <c r="I2590" s="87">
        <v>0</v>
      </c>
      <c r="J2590" s="88">
        <v>0</v>
      </c>
      <c r="K2590" s="87">
        <v>0</v>
      </c>
      <c r="L2590" s="88">
        <v>0</v>
      </c>
      <c r="M2590" s="87">
        <v>1.6606180569777886</v>
      </c>
      <c r="N2590" s="88">
        <v>0.94728580353160696</v>
      </c>
      <c r="O2590" s="87">
        <v>0.95235881240417541</v>
      </c>
      <c r="P2590" s="88">
        <v>0.95743182127674409</v>
      </c>
      <c r="Q2590" s="87">
        <v>0.96250483002513632</v>
      </c>
      <c r="R2590" s="88">
        <v>0.96757783883561677</v>
      </c>
      <c r="S2590" s="87">
        <v>0.97265084770818555</v>
      </c>
      <c r="T2590" s="88">
        <v>0.97772385648762183</v>
      </c>
      <c r="U2590" s="87">
        <v>0.98097476617743551</v>
      </c>
      <c r="V2590" s="88">
        <v>0.98232746291905626</v>
      </c>
      <c r="W2590" s="87">
        <v>0.81963943705583597</v>
      </c>
      <c r="X2590" s="88">
        <v>0</v>
      </c>
      <c r="Y2590" s="87">
        <v>0</v>
      </c>
      <c r="Z2590" s="88">
        <v>0</v>
      </c>
      <c r="AA2590" s="87">
        <v>0</v>
      </c>
      <c r="AB2590" s="88">
        <v>0</v>
      </c>
      <c r="AC2590" s="58"/>
      <c r="AD2590" s="59">
        <f t="shared" si="54"/>
        <v>11.181093533399203</v>
      </c>
      <c r="AE2590" s="58"/>
    </row>
    <row r="2591" spans="2:31" x14ac:dyDescent="0.3">
      <c r="B2591" s="4" t="s">
        <v>188</v>
      </c>
      <c r="C2591" s="14"/>
      <c r="D2591" s="14"/>
      <c r="E2591" s="87">
        <v>0</v>
      </c>
      <c r="F2591" s="88">
        <v>0</v>
      </c>
      <c r="G2591" s="87">
        <v>0</v>
      </c>
      <c r="H2591" s="88">
        <v>0</v>
      </c>
      <c r="I2591" s="87">
        <v>0</v>
      </c>
      <c r="J2591" s="88">
        <v>0</v>
      </c>
      <c r="K2591" s="87">
        <v>0</v>
      </c>
      <c r="L2591" s="88">
        <v>0</v>
      </c>
      <c r="M2591" s="87">
        <v>3.5522631804148358E-2</v>
      </c>
      <c r="N2591" s="88">
        <v>0</v>
      </c>
      <c r="O2591" s="87">
        <v>0</v>
      </c>
      <c r="P2591" s="88">
        <v>0</v>
      </c>
      <c r="Q2591" s="87">
        <v>0</v>
      </c>
      <c r="R2591" s="88">
        <v>0</v>
      </c>
      <c r="S2591" s="87">
        <v>0</v>
      </c>
      <c r="T2591" s="88">
        <v>0</v>
      </c>
      <c r="U2591" s="87">
        <v>0</v>
      </c>
      <c r="V2591" s="88">
        <v>0</v>
      </c>
      <c r="W2591" s="87">
        <v>0</v>
      </c>
      <c r="X2591" s="88">
        <v>0</v>
      </c>
      <c r="Y2591" s="87">
        <v>0</v>
      </c>
      <c r="Z2591" s="88">
        <v>0</v>
      </c>
      <c r="AA2591" s="87">
        <v>0</v>
      </c>
      <c r="AB2591" s="88">
        <v>0</v>
      </c>
      <c r="AC2591" s="58"/>
      <c r="AD2591" s="59">
        <f t="shared" si="54"/>
        <v>3.5522631804148358E-2</v>
      </c>
      <c r="AE2591" s="58"/>
    </row>
    <row r="2592" spans="2:31" x14ac:dyDescent="0.3">
      <c r="B2592" s="4" t="s">
        <v>259</v>
      </c>
      <c r="C2592" s="14"/>
      <c r="D2592" s="14"/>
      <c r="E2592" s="87">
        <v>0</v>
      </c>
      <c r="F2592" s="88">
        <v>0</v>
      </c>
      <c r="G2592" s="87">
        <v>0</v>
      </c>
      <c r="H2592" s="88">
        <v>0</v>
      </c>
      <c r="I2592" s="87">
        <v>0</v>
      </c>
      <c r="J2592" s="88">
        <v>0</v>
      </c>
      <c r="K2592" s="87">
        <v>0</v>
      </c>
      <c r="L2592" s="88">
        <v>0</v>
      </c>
      <c r="M2592" s="87">
        <v>0</v>
      </c>
      <c r="N2592" s="88">
        <v>0</v>
      </c>
      <c r="O2592" s="87">
        <v>0</v>
      </c>
      <c r="P2592" s="88">
        <v>0</v>
      </c>
      <c r="Q2592" s="87">
        <v>0</v>
      </c>
      <c r="R2592" s="88">
        <v>0</v>
      </c>
      <c r="S2592" s="87">
        <v>0</v>
      </c>
      <c r="T2592" s="88">
        <v>0</v>
      </c>
      <c r="U2592" s="87">
        <v>0</v>
      </c>
      <c r="V2592" s="88">
        <v>0</v>
      </c>
      <c r="W2592" s="87">
        <v>0</v>
      </c>
      <c r="X2592" s="88">
        <v>0</v>
      </c>
      <c r="Y2592" s="87">
        <v>0</v>
      </c>
      <c r="Z2592" s="88">
        <v>0</v>
      </c>
      <c r="AA2592" s="87">
        <v>0</v>
      </c>
      <c r="AB2592" s="88">
        <v>0</v>
      </c>
      <c r="AC2592" s="58"/>
      <c r="AD2592" s="59">
        <f t="shared" si="54"/>
        <v>0</v>
      </c>
      <c r="AE2592" s="58"/>
    </row>
    <row r="2593" spans="2:31" x14ac:dyDescent="0.3">
      <c r="B2593" s="4" t="s">
        <v>160</v>
      </c>
      <c r="C2593" s="14"/>
      <c r="D2593" s="14"/>
      <c r="E2593" s="87">
        <v>0</v>
      </c>
      <c r="F2593" s="88">
        <v>0</v>
      </c>
      <c r="G2593" s="87">
        <v>0</v>
      </c>
      <c r="H2593" s="88">
        <v>0</v>
      </c>
      <c r="I2593" s="87">
        <v>0</v>
      </c>
      <c r="J2593" s="88">
        <v>0</v>
      </c>
      <c r="K2593" s="87">
        <v>0</v>
      </c>
      <c r="L2593" s="88">
        <v>0</v>
      </c>
      <c r="M2593" s="87">
        <v>0</v>
      </c>
      <c r="N2593" s="88">
        <v>0</v>
      </c>
      <c r="O2593" s="87">
        <v>0</v>
      </c>
      <c r="P2593" s="88">
        <v>0</v>
      </c>
      <c r="Q2593" s="87">
        <v>0</v>
      </c>
      <c r="R2593" s="88">
        <v>0</v>
      </c>
      <c r="S2593" s="87">
        <v>0</v>
      </c>
      <c r="T2593" s="88">
        <v>0</v>
      </c>
      <c r="U2593" s="87">
        <v>0</v>
      </c>
      <c r="V2593" s="88">
        <v>0</v>
      </c>
      <c r="W2593" s="87">
        <v>0</v>
      </c>
      <c r="X2593" s="88">
        <v>0</v>
      </c>
      <c r="Y2593" s="87">
        <v>0</v>
      </c>
      <c r="Z2593" s="88">
        <v>0</v>
      </c>
      <c r="AA2593" s="87">
        <v>0</v>
      </c>
      <c r="AB2593" s="88">
        <v>0</v>
      </c>
      <c r="AC2593" s="58"/>
      <c r="AD2593" s="59">
        <f t="shared" si="54"/>
        <v>0</v>
      </c>
      <c r="AE2593" s="58"/>
    </row>
    <row r="2594" spans="2:31" x14ac:dyDescent="0.3">
      <c r="B2594" s="4" t="s">
        <v>161</v>
      </c>
      <c r="C2594" s="14"/>
      <c r="D2594" s="14"/>
      <c r="E2594" s="87">
        <v>0</v>
      </c>
      <c r="F2594" s="88">
        <v>0</v>
      </c>
      <c r="G2594" s="87">
        <v>0</v>
      </c>
      <c r="H2594" s="88">
        <v>0</v>
      </c>
      <c r="I2594" s="87">
        <v>0</v>
      </c>
      <c r="J2594" s="88">
        <v>0</v>
      </c>
      <c r="K2594" s="87">
        <v>0</v>
      </c>
      <c r="L2594" s="88">
        <v>0</v>
      </c>
      <c r="M2594" s="87">
        <v>0</v>
      </c>
      <c r="N2594" s="88">
        <v>0</v>
      </c>
      <c r="O2594" s="87">
        <v>0</v>
      </c>
      <c r="P2594" s="88">
        <v>0</v>
      </c>
      <c r="Q2594" s="87">
        <v>0</v>
      </c>
      <c r="R2594" s="88">
        <v>0</v>
      </c>
      <c r="S2594" s="87">
        <v>0</v>
      </c>
      <c r="T2594" s="88">
        <v>0</v>
      </c>
      <c r="U2594" s="87">
        <v>0</v>
      </c>
      <c r="V2594" s="88">
        <v>0</v>
      </c>
      <c r="W2594" s="87">
        <v>0</v>
      </c>
      <c r="X2594" s="88">
        <v>0</v>
      </c>
      <c r="Y2594" s="87">
        <v>0</v>
      </c>
      <c r="Z2594" s="88">
        <v>0</v>
      </c>
      <c r="AA2594" s="87">
        <v>0</v>
      </c>
      <c r="AB2594" s="88">
        <v>0</v>
      </c>
      <c r="AC2594" s="58"/>
      <c r="AD2594" s="59">
        <f t="shared" si="54"/>
        <v>0</v>
      </c>
      <c r="AE2594" s="58"/>
    </row>
    <row r="2595" spans="2:31" x14ac:dyDescent="0.3">
      <c r="B2595" s="4" t="s">
        <v>162</v>
      </c>
      <c r="C2595" s="14"/>
      <c r="D2595" s="14"/>
      <c r="E2595" s="87">
        <v>0</v>
      </c>
      <c r="F2595" s="88">
        <v>0</v>
      </c>
      <c r="G2595" s="87">
        <v>0</v>
      </c>
      <c r="H2595" s="88">
        <v>0</v>
      </c>
      <c r="I2595" s="87">
        <v>0</v>
      </c>
      <c r="J2595" s="88">
        <v>0</v>
      </c>
      <c r="K2595" s="87">
        <v>0</v>
      </c>
      <c r="L2595" s="88">
        <v>0</v>
      </c>
      <c r="M2595" s="87">
        <v>0</v>
      </c>
      <c r="N2595" s="88">
        <v>0</v>
      </c>
      <c r="O2595" s="87">
        <v>0</v>
      </c>
      <c r="P2595" s="88">
        <v>0</v>
      </c>
      <c r="Q2595" s="87">
        <v>0</v>
      </c>
      <c r="R2595" s="88">
        <v>0</v>
      </c>
      <c r="S2595" s="87">
        <v>0</v>
      </c>
      <c r="T2595" s="88">
        <v>0</v>
      </c>
      <c r="U2595" s="87">
        <v>0</v>
      </c>
      <c r="V2595" s="88">
        <v>0</v>
      </c>
      <c r="W2595" s="87">
        <v>0</v>
      </c>
      <c r="X2595" s="88">
        <v>0</v>
      </c>
      <c r="Y2595" s="87">
        <v>0</v>
      </c>
      <c r="Z2595" s="88">
        <v>0</v>
      </c>
      <c r="AA2595" s="87">
        <v>0</v>
      </c>
      <c r="AB2595" s="88">
        <v>0</v>
      </c>
      <c r="AC2595" s="58"/>
      <c r="AD2595" s="59">
        <f t="shared" si="54"/>
        <v>0</v>
      </c>
      <c r="AE2595" s="58"/>
    </row>
    <row r="2596" spans="2:31" x14ac:dyDescent="0.3">
      <c r="B2596" s="4" t="s">
        <v>149</v>
      </c>
      <c r="C2596" s="14"/>
      <c r="D2596" s="14"/>
      <c r="E2596" s="87">
        <v>0</v>
      </c>
      <c r="F2596" s="88">
        <v>0</v>
      </c>
      <c r="G2596" s="87">
        <v>0</v>
      </c>
      <c r="H2596" s="88">
        <v>0</v>
      </c>
      <c r="I2596" s="87">
        <v>0</v>
      </c>
      <c r="J2596" s="88">
        <v>0</v>
      </c>
      <c r="K2596" s="87">
        <v>0</v>
      </c>
      <c r="L2596" s="88">
        <v>0</v>
      </c>
      <c r="M2596" s="87">
        <v>0</v>
      </c>
      <c r="N2596" s="88">
        <v>2.896136633555094</v>
      </c>
      <c r="O2596" s="87">
        <v>5.2163705825805646</v>
      </c>
      <c r="P2596" s="88">
        <v>4.9481623570124302</v>
      </c>
      <c r="Q2596" s="87">
        <v>4.2321629722913094</v>
      </c>
      <c r="R2596" s="88">
        <v>4.236140549182891</v>
      </c>
      <c r="S2596" s="87">
        <v>4.2401181340217571</v>
      </c>
      <c r="T2596" s="88">
        <v>4.2440957109133404</v>
      </c>
      <c r="U2596" s="87">
        <v>4.2480733036994929</v>
      </c>
      <c r="V2596" s="88">
        <v>4.2520508885383599</v>
      </c>
      <c r="W2596" s="87">
        <v>3.5464141607284545</v>
      </c>
      <c r="X2596" s="88">
        <v>0</v>
      </c>
      <c r="Y2596" s="87">
        <v>0</v>
      </c>
      <c r="Z2596" s="88">
        <v>0</v>
      </c>
      <c r="AA2596" s="87">
        <v>0</v>
      </c>
      <c r="AB2596" s="88">
        <v>0</v>
      </c>
      <c r="AC2596" s="58"/>
      <c r="AD2596" s="59">
        <f t="shared" si="54"/>
        <v>42.059725292523687</v>
      </c>
      <c r="AE2596" s="58"/>
    </row>
    <row r="2597" spans="2:31" x14ac:dyDescent="0.3">
      <c r="B2597" s="4" t="s">
        <v>230</v>
      </c>
      <c r="C2597" s="14"/>
      <c r="D2597" s="14"/>
      <c r="E2597" s="87">
        <v>0.76754326025644948</v>
      </c>
      <c r="F2597" s="88">
        <v>0.78559606517155955</v>
      </c>
      <c r="G2597" s="87">
        <v>0.78442661762237553</v>
      </c>
      <c r="H2597" s="88">
        <v>0.79342654943466173</v>
      </c>
      <c r="I2597" s="87">
        <v>0.80586821238199891</v>
      </c>
      <c r="J2597" s="88">
        <v>0.81350992918014531</v>
      </c>
      <c r="K2597" s="87">
        <v>0.81251000165939313</v>
      </c>
      <c r="L2597" s="88">
        <v>0.79606295954386397</v>
      </c>
      <c r="M2597" s="87">
        <v>0.72371195554733281</v>
      </c>
      <c r="N2597" s="88">
        <v>0.66384051010343781</v>
      </c>
      <c r="O2597" s="87">
        <v>0.59540152686436976</v>
      </c>
      <c r="P2597" s="88">
        <v>0.54597211678822843</v>
      </c>
      <c r="Q2597" s="87">
        <v>0.48650870798958673</v>
      </c>
      <c r="R2597" s="88">
        <v>0.43595929616292312</v>
      </c>
      <c r="S2597" s="87">
        <v>0.40781436761220297</v>
      </c>
      <c r="T2597" s="88">
        <v>0.38422588109970091</v>
      </c>
      <c r="U2597" s="87">
        <v>0.3606373945871989</v>
      </c>
      <c r="V2597" s="88">
        <v>0.33686818281809489</v>
      </c>
      <c r="W2597" s="87">
        <v>0.19233162530263262</v>
      </c>
      <c r="X2597" s="88">
        <v>0</v>
      </c>
      <c r="Y2597" s="87">
        <v>0</v>
      </c>
      <c r="Z2597" s="88">
        <v>0</v>
      </c>
      <c r="AA2597" s="87">
        <v>0</v>
      </c>
      <c r="AB2597" s="88">
        <v>0</v>
      </c>
      <c r="AC2597" s="58"/>
      <c r="AD2597" s="59">
        <f t="shared" si="54"/>
        <v>11.492215160126158</v>
      </c>
      <c r="AE2597" s="58"/>
    </row>
    <row r="2598" spans="2:31" x14ac:dyDescent="0.3">
      <c r="B2598" s="4" t="s">
        <v>248</v>
      </c>
      <c r="C2598" s="14"/>
      <c r="D2598" s="14"/>
      <c r="E2598" s="87">
        <v>0</v>
      </c>
      <c r="F2598" s="88">
        <v>0</v>
      </c>
      <c r="G2598" s="87">
        <v>0</v>
      </c>
      <c r="H2598" s="88">
        <v>0</v>
      </c>
      <c r="I2598" s="87">
        <v>0</v>
      </c>
      <c r="J2598" s="88">
        <v>0</v>
      </c>
      <c r="K2598" s="87">
        <v>0</v>
      </c>
      <c r="L2598" s="88">
        <v>0</v>
      </c>
      <c r="M2598" s="87">
        <v>0</v>
      </c>
      <c r="N2598" s="88">
        <v>0</v>
      </c>
      <c r="O2598" s="87">
        <v>0</v>
      </c>
      <c r="P2598" s="88">
        <v>0</v>
      </c>
      <c r="Q2598" s="87">
        <v>0</v>
      </c>
      <c r="R2598" s="88">
        <v>0</v>
      </c>
      <c r="S2598" s="87">
        <v>0</v>
      </c>
      <c r="T2598" s="88">
        <v>0</v>
      </c>
      <c r="U2598" s="87">
        <v>0</v>
      </c>
      <c r="V2598" s="88">
        <v>0</v>
      </c>
      <c r="W2598" s="87">
        <v>0</v>
      </c>
      <c r="X2598" s="88">
        <v>0</v>
      </c>
      <c r="Y2598" s="87">
        <v>0</v>
      </c>
      <c r="Z2598" s="88">
        <v>0</v>
      </c>
      <c r="AA2598" s="87">
        <v>0</v>
      </c>
      <c r="AB2598" s="88">
        <v>0</v>
      </c>
      <c r="AC2598" s="58"/>
      <c r="AD2598" s="59">
        <f t="shared" si="54"/>
        <v>0</v>
      </c>
      <c r="AE2598" s="58"/>
    </row>
    <row r="2599" spans="2:31" x14ac:dyDescent="0.3">
      <c r="B2599" s="4" t="s">
        <v>231</v>
      </c>
      <c r="C2599" s="14"/>
      <c r="D2599" s="14"/>
      <c r="E2599" s="87">
        <v>0</v>
      </c>
      <c r="F2599" s="88">
        <v>0</v>
      </c>
      <c r="G2599" s="87">
        <v>0</v>
      </c>
      <c r="H2599" s="88">
        <v>0</v>
      </c>
      <c r="I2599" s="87">
        <v>0</v>
      </c>
      <c r="J2599" s="88">
        <v>0</v>
      </c>
      <c r="K2599" s="87">
        <v>0</v>
      </c>
      <c r="L2599" s="88">
        <v>0</v>
      </c>
      <c r="M2599" s="87">
        <v>0</v>
      </c>
      <c r="N2599" s="88">
        <v>0</v>
      </c>
      <c r="O2599" s="87">
        <v>0</v>
      </c>
      <c r="P2599" s="88">
        <v>0</v>
      </c>
      <c r="Q2599" s="87">
        <v>0</v>
      </c>
      <c r="R2599" s="88">
        <v>0</v>
      </c>
      <c r="S2599" s="87">
        <v>0</v>
      </c>
      <c r="T2599" s="88">
        <v>0.25926639238993326</v>
      </c>
      <c r="U2599" s="87">
        <v>1.7037094751993813</v>
      </c>
      <c r="V2599" s="88">
        <v>1.6750201225280765</v>
      </c>
      <c r="W2599" s="87">
        <v>0.75789163907368984</v>
      </c>
      <c r="X2599" s="88">
        <v>0</v>
      </c>
      <c r="Y2599" s="87">
        <v>0</v>
      </c>
      <c r="Z2599" s="88">
        <v>0</v>
      </c>
      <c r="AA2599" s="87">
        <v>0</v>
      </c>
      <c r="AB2599" s="88">
        <v>0</v>
      </c>
      <c r="AC2599" s="58"/>
      <c r="AD2599" s="59">
        <f t="shared" si="54"/>
        <v>4.3958876291910807</v>
      </c>
      <c r="AE2599" s="58"/>
    </row>
    <row r="2600" spans="2:31" x14ac:dyDescent="0.3">
      <c r="B2600" s="4" t="s">
        <v>292</v>
      </c>
      <c r="C2600" s="14"/>
      <c r="D2600" s="14"/>
      <c r="E2600" s="87">
        <v>0</v>
      </c>
      <c r="F2600" s="88">
        <v>0</v>
      </c>
      <c r="G2600" s="87">
        <v>0</v>
      </c>
      <c r="H2600" s="88">
        <v>0</v>
      </c>
      <c r="I2600" s="87">
        <v>0</v>
      </c>
      <c r="J2600" s="88">
        <v>0</v>
      </c>
      <c r="K2600" s="87">
        <v>0</v>
      </c>
      <c r="L2600" s="88">
        <v>0</v>
      </c>
      <c r="M2600" s="87">
        <v>0</v>
      </c>
      <c r="N2600" s="88">
        <v>0</v>
      </c>
      <c r="O2600" s="87">
        <v>0</v>
      </c>
      <c r="P2600" s="88">
        <v>0</v>
      </c>
      <c r="Q2600" s="87">
        <v>0</v>
      </c>
      <c r="R2600" s="88">
        <v>0</v>
      </c>
      <c r="S2600" s="87">
        <v>0</v>
      </c>
      <c r="T2600" s="88">
        <v>0</v>
      </c>
      <c r="U2600" s="87">
        <v>0</v>
      </c>
      <c r="V2600" s="88">
        <v>0</v>
      </c>
      <c r="W2600" s="87">
        <v>0</v>
      </c>
      <c r="X2600" s="88">
        <v>0</v>
      </c>
      <c r="Y2600" s="87">
        <v>0</v>
      </c>
      <c r="Z2600" s="88">
        <v>0</v>
      </c>
      <c r="AA2600" s="87">
        <v>0</v>
      </c>
      <c r="AB2600" s="88">
        <v>0</v>
      </c>
      <c r="AC2600" s="58"/>
      <c r="AD2600" s="59">
        <f t="shared" si="54"/>
        <v>0</v>
      </c>
      <c r="AE2600" s="58"/>
    </row>
    <row r="2601" spans="2:31" x14ac:dyDescent="0.3">
      <c r="B2601" s="4" t="s">
        <v>244</v>
      </c>
      <c r="C2601" s="14"/>
      <c r="D2601" s="14"/>
      <c r="E2601" s="87">
        <v>0</v>
      </c>
      <c r="F2601" s="88">
        <v>0</v>
      </c>
      <c r="G2601" s="87">
        <v>0</v>
      </c>
      <c r="H2601" s="88">
        <v>0</v>
      </c>
      <c r="I2601" s="87">
        <v>0</v>
      </c>
      <c r="J2601" s="88">
        <v>0</v>
      </c>
      <c r="K2601" s="87">
        <v>0</v>
      </c>
      <c r="L2601" s="88">
        <v>0</v>
      </c>
      <c r="M2601" s="87">
        <v>0</v>
      </c>
      <c r="N2601" s="88">
        <v>0</v>
      </c>
      <c r="O2601" s="87">
        <v>0</v>
      </c>
      <c r="P2601" s="88">
        <v>0</v>
      </c>
      <c r="Q2601" s="87">
        <v>0</v>
      </c>
      <c r="R2601" s="88">
        <v>0</v>
      </c>
      <c r="S2601" s="87">
        <v>0</v>
      </c>
      <c r="T2601" s="88">
        <v>0</v>
      </c>
      <c r="U2601" s="87">
        <v>0</v>
      </c>
      <c r="V2601" s="88">
        <v>0</v>
      </c>
      <c r="W2601" s="87">
        <v>0</v>
      </c>
      <c r="X2601" s="88">
        <v>0</v>
      </c>
      <c r="Y2601" s="87">
        <v>0</v>
      </c>
      <c r="Z2601" s="88">
        <v>0</v>
      </c>
      <c r="AA2601" s="87">
        <v>0</v>
      </c>
      <c r="AB2601" s="88">
        <v>0</v>
      </c>
      <c r="AC2601" s="58"/>
      <c r="AD2601" s="59">
        <f t="shared" si="54"/>
        <v>0</v>
      </c>
      <c r="AE2601" s="58"/>
    </row>
    <row r="2602" spans="2:31" x14ac:dyDescent="0.3">
      <c r="B2602" s="4" t="s">
        <v>245</v>
      </c>
      <c r="C2602" s="14"/>
      <c r="D2602" s="14"/>
      <c r="E2602" s="87">
        <v>0</v>
      </c>
      <c r="F2602" s="88">
        <v>0</v>
      </c>
      <c r="G2602" s="87">
        <v>0</v>
      </c>
      <c r="H2602" s="88">
        <v>0</v>
      </c>
      <c r="I2602" s="87">
        <v>0</v>
      </c>
      <c r="J2602" s="88">
        <v>0</v>
      </c>
      <c r="K2602" s="87">
        <v>0</v>
      </c>
      <c r="L2602" s="88">
        <v>0</v>
      </c>
      <c r="M2602" s="87">
        <v>0</v>
      </c>
      <c r="N2602" s="88">
        <v>0</v>
      </c>
      <c r="O2602" s="87">
        <v>0</v>
      </c>
      <c r="P2602" s="88">
        <v>0</v>
      </c>
      <c r="Q2602" s="87">
        <v>0</v>
      </c>
      <c r="R2602" s="88">
        <v>0</v>
      </c>
      <c r="S2602" s="87">
        <v>0</v>
      </c>
      <c r="T2602" s="88">
        <v>0</v>
      </c>
      <c r="U2602" s="87">
        <v>0</v>
      </c>
      <c r="V2602" s="88">
        <v>0</v>
      </c>
      <c r="W2602" s="87">
        <v>0</v>
      </c>
      <c r="X2602" s="88">
        <v>0</v>
      </c>
      <c r="Y2602" s="87">
        <v>0</v>
      </c>
      <c r="Z2602" s="88">
        <v>0</v>
      </c>
      <c r="AA2602" s="87">
        <v>0</v>
      </c>
      <c r="AB2602" s="88">
        <v>0</v>
      </c>
      <c r="AC2602" s="58"/>
      <c r="AD2602" s="59">
        <f t="shared" si="54"/>
        <v>0</v>
      </c>
      <c r="AE2602" s="58"/>
    </row>
    <row r="2603" spans="2:31" x14ac:dyDescent="0.3">
      <c r="B2603" s="4" t="s">
        <v>257</v>
      </c>
      <c r="C2603" s="14"/>
      <c r="D2603" s="14"/>
      <c r="E2603" s="87">
        <v>0</v>
      </c>
      <c r="F2603" s="88">
        <v>0</v>
      </c>
      <c r="G2603" s="87">
        <v>0</v>
      </c>
      <c r="H2603" s="88">
        <v>0</v>
      </c>
      <c r="I2603" s="87">
        <v>0</v>
      </c>
      <c r="J2603" s="88">
        <v>0</v>
      </c>
      <c r="K2603" s="87">
        <v>0</v>
      </c>
      <c r="L2603" s="88">
        <v>0</v>
      </c>
      <c r="M2603" s="87">
        <v>0</v>
      </c>
      <c r="N2603" s="88">
        <v>0</v>
      </c>
      <c r="O2603" s="87">
        <v>0</v>
      </c>
      <c r="P2603" s="88">
        <v>0</v>
      </c>
      <c r="Q2603" s="87">
        <v>0</v>
      </c>
      <c r="R2603" s="88">
        <v>0</v>
      </c>
      <c r="S2603" s="87">
        <v>0</v>
      </c>
      <c r="T2603" s="88">
        <v>0</v>
      </c>
      <c r="U2603" s="87">
        <v>0</v>
      </c>
      <c r="V2603" s="88">
        <v>0</v>
      </c>
      <c r="W2603" s="87">
        <v>0</v>
      </c>
      <c r="X2603" s="88">
        <v>0</v>
      </c>
      <c r="Y2603" s="87">
        <v>0</v>
      </c>
      <c r="Z2603" s="88">
        <v>0</v>
      </c>
      <c r="AA2603" s="87">
        <v>0</v>
      </c>
      <c r="AB2603" s="88">
        <v>0</v>
      </c>
      <c r="AC2603" s="58"/>
      <c r="AD2603" s="59">
        <f t="shared" si="54"/>
        <v>0</v>
      </c>
      <c r="AE2603" s="58"/>
    </row>
    <row r="2604" spans="2:31" x14ac:dyDescent="0.3">
      <c r="B2604" s="4" t="s">
        <v>222</v>
      </c>
      <c r="C2604" s="14"/>
      <c r="D2604" s="14"/>
      <c r="E2604" s="87">
        <v>0</v>
      </c>
      <c r="F2604" s="88">
        <v>0</v>
      </c>
      <c r="G2604" s="87">
        <v>0</v>
      </c>
      <c r="H2604" s="88">
        <v>0</v>
      </c>
      <c r="I2604" s="87">
        <v>0</v>
      </c>
      <c r="J2604" s="88">
        <v>0</v>
      </c>
      <c r="K2604" s="87">
        <v>0</v>
      </c>
      <c r="L2604" s="88">
        <v>0</v>
      </c>
      <c r="M2604" s="87">
        <v>0</v>
      </c>
      <c r="N2604" s="88">
        <v>0</v>
      </c>
      <c r="O2604" s="87">
        <v>0</v>
      </c>
      <c r="P2604" s="88">
        <v>0</v>
      </c>
      <c r="Q2604" s="87">
        <v>0</v>
      </c>
      <c r="R2604" s="88">
        <v>0</v>
      </c>
      <c r="S2604" s="87">
        <v>0</v>
      </c>
      <c r="T2604" s="88">
        <v>0</v>
      </c>
      <c r="U2604" s="87">
        <v>0</v>
      </c>
      <c r="V2604" s="88">
        <v>0</v>
      </c>
      <c r="W2604" s="87">
        <v>0</v>
      </c>
      <c r="X2604" s="88">
        <v>0</v>
      </c>
      <c r="Y2604" s="87">
        <v>0</v>
      </c>
      <c r="Z2604" s="88">
        <v>0</v>
      </c>
      <c r="AA2604" s="87">
        <v>0</v>
      </c>
      <c r="AB2604" s="88">
        <v>0</v>
      </c>
      <c r="AC2604" s="58"/>
      <c r="AD2604" s="59">
        <f t="shared" si="54"/>
        <v>0</v>
      </c>
      <c r="AE2604" s="58"/>
    </row>
    <row r="2605" spans="2:31" x14ac:dyDescent="0.3">
      <c r="B2605" s="4" t="s">
        <v>223</v>
      </c>
      <c r="C2605" s="14"/>
      <c r="D2605" s="14"/>
      <c r="E2605" s="87">
        <v>0</v>
      </c>
      <c r="F2605" s="88">
        <v>0</v>
      </c>
      <c r="G2605" s="87">
        <v>0</v>
      </c>
      <c r="H2605" s="88">
        <v>0</v>
      </c>
      <c r="I2605" s="87">
        <v>0</v>
      </c>
      <c r="J2605" s="88">
        <v>0</v>
      </c>
      <c r="K2605" s="87">
        <v>0</v>
      </c>
      <c r="L2605" s="88">
        <v>0</v>
      </c>
      <c r="M2605" s="87">
        <v>0</v>
      </c>
      <c r="N2605" s="88">
        <v>0</v>
      </c>
      <c r="O2605" s="87">
        <v>0</v>
      </c>
      <c r="P2605" s="88">
        <v>0</v>
      </c>
      <c r="Q2605" s="87">
        <v>0</v>
      </c>
      <c r="R2605" s="88">
        <v>0</v>
      </c>
      <c r="S2605" s="87">
        <v>0</v>
      </c>
      <c r="T2605" s="88">
        <v>0</v>
      </c>
      <c r="U2605" s="87">
        <v>0</v>
      </c>
      <c r="V2605" s="88">
        <v>0</v>
      </c>
      <c r="W2605" s="87">
        <v>0</v>
      </c>
      <c r="X2605" s="88">
        <v>0</v>
      </c>
      <c r="Y2605" s="87">
        <v>0</v>
      </c>
      <c r="Z2605" s="88">
        <v>0</v>
      </c>
      <c r="AA2605" s="87">
        <v>0</v>
      </c>
      <c r="AB2605" s="88">
        <v>0</v>
      </c>
      <c r="AC2605" s="58"/>
      <c r="AD2605" s="59">
        <f t="shared" si="54"/>
        <v>0</v>
      </c>
      <c r="AE2605" s="58"/>
    </row>
    <row r="2606" spans="2:31" x14ac:dyDescent="0.3">
      <c r="B2606" s="4" t="s">
        <v>224</v>
      </c>
      <c r="C2606" s="14"/>
      <c r="D2606" s="14"/>
      <c r="E2606" s="87">
        <v>0</v>
      </c>
      <c r="F2606" s="88">
        <v>0</v>
      </c>
      <c r="G2606" s="87">
        <v>0</v>
      </c>
      <c r="H2606" s="88">
        <v>0</v>
      </c>
      <c r="I2606" s="87">
        <v>0</v>
      </c>
      <c r="J2606" s="88">
        <v>0</v>
      </c>
      <c r="K2606" s="87">
        <v>0</v>
      </c>
      <c r="L2606" s="88">
        <v>0</v>
      </c>
      <c r="M2606" s="87">
        <v>0</v>
      </c>
      <c r="N2606" s="88">
        <v>0</v>
      </c>
      <c r="O2606" s="87">
        <v>0</v>
      </c>
      <c r="P2606" s="88">
        <v>0</v>
      </c>
      <c r="Q2606" s="87">
        <v>0</v>
      </c>
      <c r="R2606" s="88">
        <v>0</v>
      </c>
      <c r="S2606" s="87">
        <v>0</v>
      </c>
      <c r="T2606" s="88">
        <v>0</v>
      </c>
      <c r="U2606" s="87">
        <v>0</v>
      </c>
      <c r="V2606" s="88">
        <v>0</v>
      </c>
      <c r="W2606" s="87">
        <v>0</v>
      </c>
      <c r="X2606" s="88">
        <v>0</v>
      </c>
      <c r="Y2606" s="87">
        <v>0</v>
      </c>
      <c r="Z2606" s="88">
        <v>0</v>
      </c>
      <c r="AA2606" s="87">
        <v>0</v>
      </c>
      <c r="AB2606" s="88">
        <v>0</v>
      </c>
      <c r="AC2606" s="58"/>
      <c r="AD2606" s="59">
        <f t="shared" si="54"/>
        <v>0</v>
      </c>
      <c r="AE2606" s="58"/>
    </row>
    <row r="2607" spans="2:31" x14ac:dyDescent="0.3">
      <c r="B2607" s="4" t="s">
        <v>258</v>
      </c>
      <c r="C2607" s="14"/>
      <c r="D2607" s="14"/>
      <c r="E2607" s="87">
        <v>0</v>
      </c>
      <c r="F2607" s="88">
        <v>0</v>
      </c>
      <c r="G2607" s="87">
        <v>0</v>
      </c>
      <c r="H2607" s="88">
        <v>0</v>
      </c>
      <c r="I2607" s="87">
        <v>0</v>
      </c>
      <c r="J2607" s="88">
        <v>0</v>
      </c>
      <c r="K2607" s="87">
        <v>0</v>
      </c>
      <c r="L2607" s="88">
        <v>0</v>
      </c>
      <c r="M2607" s="87">
        <v>0</v>
      </c>
      <c r="N2607" s="88">
        <v>0</v>
      </c>
      <c r="O2607" s="87">
        <v>0</v>
      </c>
      <c r="P2607" s="88">
        <v>0</v>
      </c>
      <c r="Q2607" s="87">
        <v>0</v>
      </c>
      <c r="R2607" s="88">
        <v>0</v>
      </c>
      <c r="S2607" s="87">
        <v>0</v>
      </c>
      <c r="T2607" s="88">
        <v>0</v>
      </c>
      <c r="U2607" s="87">
        <v>0</v>
      </c>
      <c r="V2607" s="88">
        <v>0</v>
      </c>
      <c r="W2607" s="87">
        <v>0</v>
      </c>
      <c r="X2607" s="88">
        <v>0</v>
      </c>
      <c r="Y2607" s="87">
        <v>0</v>
      </c>
      <c r="Z2607" s="88">
        <v>0</v>
      </c>
      <c r="AA2607" s="87">
        <v>0</v>
      </c>
      <c r="AB2607" s="88">
        <v>0</v>
      </c>
      <c r="AC2607" s="58"/>
      <c r="AD2607" s="59">
        <f t="shared" si="54"/>
        <v>0</v>
      </c>
      <c r="AE2607" s="58"/>
    </row>
    <row r="2608" spans="2:31" x14ac:dyDescent="0.3">
      <c r="B2608" s="4" t="s">
        <v>246</v>
      </c>
      <c r="C2608" s="14"/>
      <c r="D2608" s="14"/>
      <c r="E2608" s="87">
        <v>0</v>
      </c>
      <c r="F2608" s="88">
        <v>0</v>
      </c>
      <c r="G2608" s="87">
        <v>0</v>
      </c>
      <c r="H2608" s="88">
        <v>0</v>
      </c>
      <c r="I2608" s="87">
        <v>0</v>
      </c>
      <c r="J2608" s="88">
        <v>0</v>
      </c>
      <c r="K2608" s="87">
        <v>0</v>
      </c>
      <c r="L2608" s="88">
        <v>0</v>
      </c>
      <c r="M2608" s="87">
        <v>0</v>
      </c>
      <c r="N2608" s="88">
        <v>0</v>
      </c>
      <c r="O2608" s="87">
        <v>0</v>
      </c>
      <c r="P2608" s="88">
        <v>0</v>
      </c>
      <c r="Q2608" s="87">
        <v>0</v>
      </c>
      <c r="R2608" s="88">
        <v>0</v>
      </c>
      <c r="S2608" s="87">
        <v>0</v>
      </c>
      <c r="T2608" s="88">
        <v>0</v>
      </c>
      <c r="U2608" s="87">
        <v>0</v>
      </c>
      <c r="V2608" s="88">
        <v>0</v>
      </c>
      <c r="W2608" s="87">
        <v>0</v>
      </c>
      <c r="X2608" s="88">
        <v>0</v>
      </c>
      <c r="Y2608" s="87">
        <v>0</v>
      </c>
      <c r="Z2608" s="88">
        <v>0</v>
      </c>
      <c r="AA2608" s="87">
        <v>0</v>
      </c>
      <c r="AB2608" s="88">
        <v>0</v>
      </c>
      <c r="AC2608" s="58"/>
      <c r="AD2608" s="59">
        <f t="shared" si="54"/>
        <v>0</v>
      </c>
      <c r="AE2608" s="58"/>
    </row>
    <row r="2609" spans="2:31" x14ac:dyDescent="0.3">
      <c r="B2609" s="4" t="s">
        <v>189</v>
      </c>
      <c r="C2609" s="14"/>
      <c r="D2609" s="14"/>
      <c r="E2609" s="87">
        <v>0</v>
      </c>
      <c r="F2609" s="88">
        <v>0</v>
      </c>
      <c r="G2609" s="87">
        <v>0</v>
      </c>
      <c r="H2609" s="88">
        <v>0</v>
      </c>
      <c r="I2609" s="87">
        <v>0</v>
      </c>
      <c r="J2609" s="88">
        <v>0</v>
      </c>
      <c r="K2609" s="87">
        <v>0</v>
      </c>
      <c r="L2609" s="88">
        <v>0</v>
      </c>
      <c r="M2609" s="87">
        <v>0</v>
      </c>
      <c r="N2609" s="88">
        <v>0</v>
      </c>
      <c r="O2609" s="87">
        <v>0</v>
      </c>
      <c r="P2609" s="88">
        <v>0</v>
      </c>
      <c r="Q2609" s="87">
        <v>0</v>
      </c>
      <c r="R2609" s="88">
        <v>0</v>
      </c>
      <c r="S2609" s="87">
        <v>0</v>
      </c>
      <c r="T2609" s="88">
        <v>0</v>
      </c>
      <c r="U2609" s="87">
        <v>0</v>
      </c>
      <c r="V2609" s="88">
        <v>0</v>
      </c>
      <c r="W2609" s="87">
        <v>0</v>
      </c>
      <c r="X2609" s="88">
        <v>0</v>
      </c>
      <c r="Y2609" s="87">
        <v>0</v>
      </c>
      <c r="Z2609" s="88">
        <v>0</v>
      </c>
      <c r="AA2609" s="87">
        <v>0</v>
      </c>
      <c r="AB2609" s="88">
        <v>0</v>
      </c>
      <c r="AC2609" s="58"/>
      <c r="AD2609" s="59">
        <f t="shared" si="54"/>
        <v>0</v>
      </c>
      <c r="AE2609" s="58"/>
    </row>
    <row r="2610" spans="2:31" x14ac:dyDescent="0.3">
      <c r="B2610" s="4" t="s">
        <v>190</v>
      </c>
      <c r="C2610" s="14"/>
      <c r="D2610" s="14"/>
      <c r="E2610" s="87">
        <v>0</v>
      </c>
      <c r="F2610" s="88">
        <v>0</v>
      </c>
      <c r="G2610" s="87">
        <v>0</v>
      </c>
      <c r="H2610" s="88">
        <v>0</v>
      </c>
      <c r="I2610" s="87">
        <v>0</v>
      </c>
      <c r="J2610" s="88">
        <v>0</v>
      </c>
      <c r="K2610" s="87">
        <v>0</v>
      </c>
      <c r="L2610" s="88">
        <v>0</v>
      </c>
      <c r="M2610" s="87">
        <v>0</v>
      </c>
      <c r="N2610" s="88">
        <v>0</v>
      </c>
      <c r="O2610" s="87">
        <v>0</v>
      </c>
      <c r="P2610" s="88">
        <v>0</v>
      </c>
      <c r="Q2610" s="87">
        <v>0</v>
      </c>
      <c r="R2610" s="88">
        <v>0</v>
      </c>
      <c r="S2610" s="87">
        <v>0</v>
      </c>
      <c r="T2610" s="88">
        <v>0</v>
      </c>
      <c r="U2610" s="87">
        <v>0</v>
      </c>
      <c r="V2610" s="88">
        <v>0</v>
      </c>
      <c r="W2610" s="87">
        <v>0</v>
      </c>
      <c r="X2610" s="88">
        <v>0</v>
      </c>
      <c r="Y2610" s="87">
        <v>0</v>
      </c>
      <c r="Z2610" s="88">
        <v>0</v>
      </c>
      <c r="AA2610" s="87">
        <v>0</v>
      </c>
      <c r="AB2610" s="88">
        <v>0</v>
      </c>
      <c r="AC2610" s="58"/>
      <c r="AD2610" s="59">
        <f t="shared" si="54"/>
        <v>0</v>
      </c>
      <c r="AE2610" s="58"/>
    </row>
    <row r="2611" spans="2:31" x14ac:dyDescent="0.3">
      <c r="B2611" s="4" t="s">
        <v>208</v>
      </c>
      <c r="C2611" s="14"/>
      <c r="D2611" s="14"/>
      <c r="E2611" s="87">
        <v>0</v>
      </c>
      <c r="F2611" s="88">
        <v>0</v>
      </c>
      <c r="G2611" s="87">
        <v>0</v>
      </c>
      <c r="H2611" s="88">
        <v>0</v>
      </c>
      <c r="I2611" s="87">
        <v>0</v>
      </c>
      <c r="J2611" s="88">
        <v>0</v>
      </c>
      <c r="K2611" s="87">
        <v>0</v>
      </c>
      <c r="L2611" s="88">
        <v>0</v>
      </c>
      <c r="M2611" s="87">
        <v>2.1946472510231865</v>
      </c>
      <c r="N2611" s="88">
        <v>2.7506258527437843</v>
      </c>
      <c r="O2611" s="87">
        <v>2.7391489704449974</v>
      </c>
      <c r="P2611" s="88">
        <v>2.9901721278826394</v>
      </c>
      <c r="Q2611" s="87">
        <v>2.9870285987854004</v>
      </c>
      <c r="R2611" s="88">
        <v>2.9838850696881614</v>
      </c>
      <c r="S2611" s="87">
        <v>2.980741560459137</v>
      </c>
      <c r="T2611" s="88">
        <v>2.9775980114936829</v>
      </c>
      <c r="U2611" s="87">
        <v>2.9705916603406268</v>
      </c>
      <c r="V2611" s="88">
        <v>2.9270524183909101</v>
      </c>
      <c r="W2611" s="87">
        <v>2.3802523732185366</v>
      </c>
      <c r="X2611" s="88">
        <v>0</v>
      </c>
      <c r="Y2611" s="87">
        <v>0</v>
      </c>
      <c r="Z2611" s="88">
        <v>0</v>
      </c>
      <c r="AA2611" s="87">
        <v>0</v>
      </c>
      <c r="AB2611" s="88">
        <v>0</v>
      </c>
      <c r="AC2611" s="58"/>
      <c r="AD2611" s="59">
        <f t="shared" si="54"/>
        <v>30.881743894471061</v>
      </c>
      <c r="AE2611" s="58"/>
    </row>
    <row r="2612" spans="2:31" x14ac:dyDescent="0.3">
      <c r="B2612" s="4" t="s">
        <v>209</v>
      </c>
      <c r="C2612" s="14"/>
      <c r="D2612" s="14"/>
      <c r="E2612" s="87">
        <v>0</v>
      </c>
      <c r="F2612" s="88">
        <v>0</v>
      </c>
      <c r="G2612" s="87">
        <v>0</v>
      </c>
      <c r="H2612" s="88">
        <v>0</v>
      </c>
      <c r="I2612" s="87">
        <v>0</v>
      </c>
      <c r="J2612" s="88">
        <v>0</v>
      </c>
      <c r="K2612" s="87">
        <v>0</v>
      </c>
      <c r="L2612" s="88">
        <v>0</v>
      </c>
      <c r="M2612" s="87">
        <v>0.65513488054275526</v>
      </c>
      <c r="N2612" s="88">
        <v>0.77914247910181689</v>
      </c>
      <c r="O2612" s="87">
        <v>0.759240571657817</v>
      </c>
      <c r="P2612" s="88">
        <v>1.0018386642138162</v>
      </c>
      <c r="Q2612" s="87">
        <v>0.99027009010314926</v>
      </c>
      <c r="R2612" s="88">
        <v>0.97870150407155365</v>
      </c>
      <c r="S2612" s="87">
        <v>0.9671329339345297</v>
      </c>
      <c r="T2612" s="88">
        <v>1.6867154916127522</v>
      </c>
      <c r="U2612" s="87">
        <v>1.9369165857632955</v>
      </c>
      <c r="V2612" s="88">
        <v>1.9435973962148028</v>
      </c>
      <c r="W2612" s="87">
        <v>1.6221464633941649</v>
      </c>
      <c r="X2612" s="88">
        <v>0</v>
      </c>
      <c r="Y2612" s="87">
        <v>0</v>
      </c>
      <c r="Z2612" s="88">
        <v>0</v>
      </c>
      <c r="AA2612" s="87">
        <v>0</v>
      </c>
      <c r="AB2612" s="88">
        <v>0</v>
      </c>
      <c r="AC2612" s="58"/>
      <c r="AD2612" s="59">
        <f t="shared" si="54"/>
        <v>13.320837060610453</v>
      </c>
      <c r="AE2612" s="58"/>
    </row>
    <row r="2613" spans="2:31" x14ac:dyDescent="0.3">
      <c r="B2613" s="4" t="s">
        <v>210</v>
      </c>
      <c r="C2613" s="14"/>
      <c r="D2613" s="14"/>
      <c r="E2613" s="87">
        <v>0</v>
      </c>
      <c r="F2613" s="88">
        <v>0</v>
      </c>
      <c r="G2613" s="87">
        <v>0</v>
      </c>
      <c r="H2613" s="88">
        <v>0</v>
      </c>
      <c r="I2613" s="87">
        <v>0</v>
      </c>
      <c r="J2613" s="88">
        <v>0</v>
      </c>
      <c r="K2613" s="87">
        <v>0</v>
      </c>
      <c r="L2613" s="88">
        <v>0</v>
      </c>
      <c r="M2613" s="87">
        <v>2.5254201889037993E-2</v>
      </c>
      <c r="N2613" s="88">
        <v>2.4754192431767685E-2</v>
      </c>
      <c r="O2613" s="87">
        <v>2.4254180987675893E-2</v>
      </c>
      <c r="P2613" s="88">
        <v>2.3754177490870068E-2</v>
      </c>
      <c r="Q2613" s="87">
        <v>2.3254166046778275E-2</v>
      </c>
      <c r="R2613" s="88">
        <v>2.2754158576329467E-2</v>
      </c>
      <c r="S2613" s="87">
        <v>2.2254151105880655E-2</v>
      </c>
      <c r="T2613" s="88">
        <v>2.12624728679656E-2</v>
      </c>
      <c r="U2613" s="87">
        <v>1.9762464364369625E-2</v>
      </c>
      <c r="V2613" s="88">
        <v>2.0474968353907178E-2</v>
      </c>
      <c r="W2613" s="87">
        <v>1.9354154666264778E-2</v>
      </c>
      <c r="X2613" s="88">
        <v>0</v>
      </c>
      <c r="Y2613" s="87">
        <v>0</v>
      </c>
      <c r="Z2613" s="88">
        <v>0</v>
      </c>
      <c r="AA2613" s="87">
        <v>0</v>
      </c>
      <c r="AB2613" s="88">
        <v>0</v>
      </c>
      <c r="AC2613" s="58"/>
      <c r="AD2613" s="59">
        <f t="shared" si="54"/>
        <v>0.24713328878084723</v>
      </c>
      <c r="AE2613" s="58"/>
    </row>
    <row r="2614" spans="2:31" x14ac:dyDescent="0.3">
      <c r="B2614" s="4" t="s">
        <v>211</v>
      </c>
      <c r="C2614" s="14"/>
      <c r="D2614" s="14"/>
      <c r="E2614" s="87">
        <v>0</v>
      </c>
      <c r="F2614" s="88">
        <v>0</v>
      </c>
      <c r="G2614" s="87">
        <v>0</v>
      </c>
      <c r="H2614" s="88">
        <v>0</v>
      </c>
      <c r="I2614" s="87">
        <v>0</v>
      </c>
      <c r="J2614" s="88">
        <v>0</v>
      </c>
      <c r="K2614" s="87">
        <v>0</v>
      </c>
      <c r="L2614" s="88">
        <v>0</v>
      </c>
      <c r="M2614" s="87">
        <v>1.2254190444946198E-2</v>
      </c>
      <c r="N2614" s="88">
        <v>1.1754180987675894E-2</v>
      </c>
      <c r="O2614" s="87">
        <v>1.1254169543584098E-2</v>
      </c>
      <c r="P2614" s="88">
        <v>1.0754166046778271E-2</v>
      </c>
      <c r="Q2614" s="87">
        <v>1.0254154602686479E-2</v>
      </c>
      <c r="R2614" s="88">
        <v>9.7541471322376665E-3</v>
      </c>
      <c r="S2614" s="87">
        <v>9.2541396617888527E-3</v>
      </c>
      <c r="T2614" s="88">
        <v>8.9999675750731482E-3</v>
      </c>
      <c r="U2614" s="87">
        <v>8.9999675750731482E-3</v>
      </c>
      <c r="V2614" s="88">
        <v>9.73747372627249E-3</v>
      </c>
      <c r="W2614" s="87">
        <v>9.2604001363117694E-3</v>
      </c>
      <c r="X2614" s="88">
        <v>0</v>
      </c>
      <c r="Y2614" s="87">
        <v>0</v>
      </c>
      <c r="Z2614" s="88">
        <v>0</v>
      </c>
      <c r="AA2614" s="87">
        <v>0</v>
      </c>
      <c r="AB2614" s="88">
        <v>0</v>
      </c>
      <c r="AC2614" s="58"/>
      <c r="AD2614" s="59">
        <f t="shared" si="54"/>
        <v>0.11227695743242802</v>
      </c>
      <c r="AE2614" s="58"/>
    </row>
    <row r="2615" spans="2:31" x14ac:dyDescent="0.3">
      <c r="B2615" s="4" t="s">
        <v>136</v>
      </c>
      <c r="C2615" s="14"/>
      <c r="D2615" s="14"/>
      <c r="E2615" s="87">
        <v>0</v>
      </c>
      <c r="F2615" s="88">
        <v>0</v>
      </c>
      <c r="G2615" s="87">
        <v>0</v>
      </c>
      <c r="H2615" s="88">
        <v>0</v>
      </c>
      <c r="I2615" s="87">
        <v>0</v>
      </c>
      <c r="J2615" s="88">
        <v>0</v>
      </c>
      <c r="K2615" s="87">
        <v>0</v>
      </c>
      <c r="L2615" s="88">
        <v>0</v>
      </c>
      <c r="M2615" s="87">
        <v>0.60902684036890653</v>
      </c>
      <c r="N2615" s="88">
        <v>1.1109325098991392</v>
      </c>
      <c r="O2615" s="87">
        <v>1.0931807009379066</v>
      </c>
      <c r="P2615" s="88">
        <v>1.0754288959503171</v>
      </c>
      <c r="Q2615" s="87">
        <v>1.0576770909627273</v>
      </c>
      <c r="R2615" s="88">
        <v>1.039925282001495</v>
      </c>
      <c r="S2615" s="87">
        <v>1.0855900216102596</v>
      </c>
      <c r="T2615" s="88">
        <v>1.7939862497647601</v>
      </c>
      <c r="U2615" s="87">
        <v>2.0825694410006204</v>
      </c>
      <c r="V2615" s="88">
        <v>2.0879984823862707</v>
      </c>
      <c r="W2615" s="87">
        <v>1.7441459258397418</v>
      </c>
      <c r="X2615" s="88">
        <v>0</v>
      </c>
      <c r="Y2615" s="87">
        <v>0</v>
      </c>
      <c r="Z2615" s="88">
        <v>0</v>
      </c>
      <c r="AA2615" s="87">
        <v>0</v>
      </c>
      <c r="AB2615" s="88">
        <v>0</v>
      </c>
      <c r="AC2615" s="58"/>
      <c r="AD2615" s="59">
        <f t="shared" si="54"/>
        <v>14.780461440722144</v>
      </c>
      <c r="AE2615" s="58"/>
    </row>
    <row r="2616" spans="2:31" x14ac:dyDescent="0.3">
      <c r="B2616" s="4" t="s">
        <v>137</v>
      </c>
      <c r="C2616" s="14"/>
      <c r="D2616" s="14"/>
      <c r="E2616" s="87">
        <v>0</v>
      </c>
      <c r="F2616" s="88">
        <v>0</v>
      </c>
      <c r="G2616" s="87">
        <v>0</v>
      </c>
      <c r="H2616" s="88">
        <v>0</v>
      </c>
      <c r="I2616" s="87">
        <v>0</v>
      </c>
      <c r="J2616" s="88">
        <v>0</v>
      </c>
      <c r="K2616" s="87">
        <v>0</v>
      </c>
      <c r="L2616" s="88">
        <v>0</v>
      </c>
      <c r="M2616" s="87">
        <v>0.5410614288647968</v>
      </c>
      <c r="N2616" s="88">
        <v>0.9311849959691364</v>
      </c>
      <c r="O2616" s="87">
        <v>0.94698954502741473</v>
      </c>
      <c r="P2616" s="88">
        <v>0.96279409805933613</v>
      </c>
      <c r="Q2616" s="87">
        <v>0.97859863519668566</v>
      </c>
      <c r="R2616" s="88">
        <v>0.99440317630767805</v>
      </c>
      <c r="S2616" s="87">
        <v>1.0359287031491595</v>
      </c>
      <c r="T2616" s="88">
        <v>1.7058990367253619</v>
      </c>
      <c r="U2616" s="87">
        <v>2.0225375819206239</v>
      </c>
      <c r="V2616" s="88">
        <v>2.0558863806724545</v>
      </c>
      <c r="W2616" s="87">
        <v>1.7387134273846945</v>
      </c>
      <c r="X2616" s="88">
        <v>0</v>
      </c>
      <c r="Y2616" s="87">
        <v>0</v>
      </c>
      <c r="Z2616" s="88">
        <v>0</v>
      </c>
      <c r="AA2616" s="87">
        <v>0</v>
      </c>
      <c r="AB2616" s="88">
        <v>0</v>
      </c>
      <c r="AC2616" s="58"/>
      <c r="AD2616" s="59">
        <f t="shared" si="54"/>
        <v>13.913997009277342</v>
      </c>
      <c r="AE2616" s="58"/>
    </row>
    <row r="2617" spans="2:31" x14ac:dyDescent="0.3">
      <c r="B2617" s="4" t="s">
        <v>227</v>
      </c>
      <c r="C2617" s="14"/>
      <c r="D2617" s="14"/>
      <c r="E2617" s="87">
        <v>0</v>
      </c>
      <c r="F2617" s="88">
        <v>0</v>
      </c>
      <c r="G2617" s="87">
        <v>0</v>
      </c>
      <c r="H2617" s="88">
        <v>0</v>
      </c>
      <c r="I2617" s="87">
        <v>0</v>
      </c>
      <c r="J2617" s="88">
        <v>0</v>
      </c>
      <c r="K2617" s="87">
        <v>0</v>
      </c>
      <c r="L2617" s="88">
        <v>0</v>
      </c>
      <c r="M2617" s="87">
        <v>0</v>
      </c>
      <c r="N2617" s="88">
        <v>0</v>
      </c>
      <c r="O2617" s="87">
        <v>0</v>
      </c>
      <c r="P2617" s="88">
        <v>0</v>
      </c>
      <c r="Q2617" s="87">
        <v>0.93128071573045523</v>
      </c>
      <c r="R2617" s="88">
        <v>1.9471755584081012</v>
      </c>
      <c r="S2617" s="87">
        <v>1.9476315180460613</v>
      </c>
      <c r="T2617" s="88">
        <v>2.4708481311798094</v>
      </c>
      <c r="U2617" s="87">
        <v>2.6542901515960708</v>
      </c>
      <c r="V2617" s="88">
        <v>2.5843275944391881</v>
      </c>
      <c r="W2617" s="87">
        <v>2.0420440594355265</v>
      </c>
      <c r="X2617" s="88">
        <v>0</v>
      </c>
      <c r="Y2617" s="87">
        <v>0</v>
      </c>
      <c r="Z2617" s="88">
        <v>0</v>
      </c>
      <c r="AA2617" s="87">
        <v>0</v>
      </c>
      <c r="AB2617" s="88">
        <v>0</v>
      </c>
      <c r="AC2617" s="58"/>
      <c r="AD2617" s="59">
        <f t="shared" si="54"/>
        <v>14.577597728835212</v>
      </c>
      <c r="AE2617" s="58"/>
    </row>
    <row r="2618" spans="2:31" x14ac:dyDescent="0.3">
      <c r="B2618" s="4" t="s">
        <v>293</v>
      </c>
      <c r="C2618" s="14"/>
      <c r="D2618" s="14"/>
      <c r="E2618" s="87">
        <v>0</v>
      </c>
      <c r="F2618" s="88">
        <v>0</v>
      </c>
      <c r="G2618" s="87">
        <v>0</v>
      </c>
      <c r="H2618" s="88">
        <v>0</v>
      </c>
      <c r="I2618" s="87">
        <v>0</v>
      </c>
      <c r="J2618" s="88">
        <v>0</v>
      </c>
      <c r="K2618" s="87">
        <v>0</v>
      </c>
      <c r="L2618" s="88">
        <v>0</v>
      </c>
      <c r="M2618" s="87">
        <v>0</v>
      </c>
      <c r="N2618" s="88">
        <v>0</v>
      </c>
      <c r="O2618" s="87">
        <v>0</v>
      </c>
      <c r="P2618" s="88">
        <v>0</v>
      </c>
      <c r="Q2618" s="87">
        <v>0</v>
      </c>
      <c r="R2618" s="88">
        <v>0</v>
      </c>
      <c r="S2618" s="87">
        <v>0</v>
      </c>
      <c r="T2618" s="88">
        <v>0</v>
      </c>
      <c r="U2618" s="87">
        <v>0</v>
      </c>
      <c r="V2618" s="88">
        <v>0</v>
      </c>
      <c r="W2618" s="87">
        <v>0</v>
      </c>
      <c r="X2618" s="88">
        <v>0</v>
      </c>
      <c r="Y2618" s="87">
        <v>0</v>
      </c>
      <c r="Z2618" s="88">
        <v>0</v>
      </c>
      <c r="AA2618" s="87">
        <v>0</v>
      </c>
      <c r="AB2618" s="88">
        <v>0</v>
      </c>
      <c r="AC2618" s="58"/>
      <c r="AD2618" s="59">
        <f t="shared" si="54"/>
        <v>0</v>
      </c>
      <c r="AE2618" s="58"/>
    </row>
    <row r="2619" spans="2:31" x14ac:dyDescent="0.3">
      <c r="B2619" s="4" t="s">
        <v>294</v>
      </c>
      <c r="C2619" s="14"/>
      <c r="D2619" s="14"/>
      <c r="E2619" s="87">
        <v>0</v>
      </c>
      <c r="F2619" s="88">
        <v>0</v>
      </c>
      <c r="G2619" s="87">
        <v>0</v>
      </c>
      <c r="H2619" s="88">
        <v>0</v>
      </c>
      <c r="I2619" s="87">
        <v>0</v>
      </c>
      <c r="J2619" s="88">
        <v>0</v>
      </c>
      <c r="K2619" s="87">
        <v>0</v>
      </c>
      <c r="L2619" s="88">
        <v>0</v>
      </c>
      <c r="M2619" s="87">
        <v>0</v>
      </c>
      <c r="N2619" s="88">
        <v>0</v>
      </c>
      <c r="O2619" s="87">
        <v>0</v>
      </c>
      <c r="P2619" s="88">
        <v>0</v>
      </c>
      <c r="Q2619" s="87">
        <v>0</v>
      </c>
      <c r="R2619" s="88">
        <v>0</v>
      </c>
      <c r="S2619" s="87">
        <v>0</v>
      </c>
      <c r="T2619" s="88">
        <v>0</v>
      </c>
      <c r="U2619" s="87">
        <v>0</v>
      </c>
      <c r="V2619" s="88">
        <v>0</v>
      </c>
      <c r="W2619" s="87">
        <v>0</v>
      </c>
      <c r="X2619" s="88">
        <v>0</v>
      </c>
      <c r="Y2619" s="87">
        <v>0</v>
      </c>
      <c r="Z2619" s="88">
        <v>0</v>
      </c>
      <c r="AA2619" s="87">
        <v>0</v>
      </c>
      <c r="AB2619" s="88">
        <v>0</v>
      </c>
      <c r="AC2619" s="58"/>
      <c r="AD2619" s="59">
        <f t="shared" si="54"/>
        <v>0</v>
      </c>
      <c r="AE2619" s="58"/>
    </row>
    <row r="2620" spans="2:31" x14ac:dyDescent="0.3">
      <c r="B2620" s="4" t="s">
        <v>206</v>
      </c>
      <c r="C2620" s="14"/>
      <c r="D2620" s="14"/>
      <c r="E2620" s="87">
        <v>0</v>
      </c>
      <c r="F2620" s="88">
        <v>0</v>
      </c>
      <c r="G2620" s="87">
        <v>0</v>
      </c>
      <c r="H2620" s="88">
        <v>0</v>
      </c>
      <c r="I2620" s="87">
        <v>0</v>
      </c>
      <c r="J2620" s="88">
        <v>0</v>
      </c>
      <c r="K2620" s="87">
        <v>0</v>
      </c>
      <c r="L2620" s="88">
        <v>0</v>
      </c>
      <c r="M2620" s="87">
        <v>1.4734909057617191</v>
      </c>
      <c r="N2620" s="88">
        <v>2.4019753058751432</v>
      </c>
      <c r="O2620" s="87">
        <v>2.367547758420308</v>
      </c>
      <c r="P2620" s="88">
        <v>2.3633136908213288</v>
      </c>
      <c r="Q2620" s="87">
        <v>2.3592670361200989</v>
      </c>
      <c r="R2620" s="88">
        <v>2.3510496775309249</v>
      </c>
      <c r="S2620" s="87">
        <v>2.4151219050089496</v>
      </c>
      <c r="T2620" s="88">
        <v>2.3729881922403981</v>
      </c>
      <c r="U2620" s="87">
        <v>2.4260729471842453</v>
      </c>
      <c r="V2620" s="88">
        <v>2.4340652386347452</v>
      </c>
      <c r="W2620" s="87">
        <v>2.0011964718500779</v>
      </c>
      <c r="X2620" s="88">
        <v>0</v>
      </c>
      <c r="Y2620" s="87">
        <v>0</v>
      </c>
      <c r="Z2620" s="88">
        <v>0</v>
      </c>
      <c r="AA2620" s="87">
        <v>0</v>
      </c>
      <c r="AB2620" s="88">
        <v>0</v>
      </c>
      <c r="AC2620" s="58"/>
      <c r="AD2620" s="59">
        <f t="shared" si="54"/>
        <v>24.966089129447941</v>
      </c>
      <c r="AE2620" s="58"/>
    </row>
    <row r="2621" spans="2:31" x14ac:dyDescent="0.3">
      <c r="B2621" s="4" t="s">
        <v>207</v>
      </c>
      <c r="C2621" s="14"/>
      <c r="D2621" s="14"/>
      <c r="E2621" s="87">
        <v>0</v>
      </c>
      <c r="F2621" s="88">
        <v>0</v>
      </c>
      <c r="G2621" s="87">
        <v>0</v>
      </c>
      <c r="H2621" s="88">
        <v>0</v>
      </c>
      <c r="I2621" s="87">
        <v>0</v>
      </c>
      <c r="J2621" s="88">
        <v>0</v>
      </c>
      <c r="K2621" s="87">
        <v>0</v>
      </c>
      <c r="L2621" s="88">
        <v>0</v>
      </c>
      <c r="M2621" s="87">
        <v>1.5547609527905784</v>
      </c>
      <c r="N2621" s="88">
        <v>2.5118804136912027</v>
      </c>
      <c r="O2621" s="87">
        <v>2.5511028091112782</v>
      </c>
      <c r="P2621" s="88">
        <v>2.5534025669097895</v>
      </c>
      <c r="Q2621" s="87">
        <v>2.528431844711303</v>
      </c>
      <c r="R2621" s="88">
        <v>2.5493550459543863</v>
      </c>
      <c r="S2621" s="87">
        <v>2.5553959250450133</v>
      </c>
      <c r="T2621" s="88">
        <v>2.5447095513343814</v>
      </c>
      <c r="U2621" s="87">
        <v>2.55475359360377</v>
      </c>
      <c r="V2621" s="88">
        <v>2.5350899100303645</v>
      </c>
      <c r="W2621" s="87">
        <v>2.1627248644828798</v>
      </c>
      <c r="X2621" s="88">
        <v>0</v>
      </c>
      <c r="Y2621" s="87">
        <v>0</v>
      </c>
      <c r="Z2621" s="88">
        <v>0</v>
      </c>
      <c r="AA2621" s="87">
        <v>0</v>
      </c>
      <c r="AB2621" s="88">
        <v>0</v>
      </c>
      <c r="AC2621" s="58"/>
      <c r="AD2621" s="59">
        <f t="shared" si="54"/>
        <v>26.601607477664945</v>
      </c>
      <c r="AE2621" s="58"/>
    </row>
    <row r="2622" spans="2:31" x14ac:dyDescent="0.3">
      <c r="B2622" s="4" t="s">
        <v>163</v>
      </c>
      <c r="C2622" s="14"/>
      <c r="D2622" s="14"/>
      <c r="E2622" s="87">
        <v>0</v>
      </c>
      <c r="F2622" s="88">
        <v>0</v>
      </c>
      <c r="G2622" s="87">
        <v>0</v>
      </c>
      <c r="H2622" s="88">
        <v>0</v>
      </c>
      <c r="I2622" s="87">
        <v>0</v>
      </c>
      <c r="J2622" s="88">
        <v>0</v>
      </c>
      <c r="K2622" s="87">
        <v>0</v>
      </c>
      <c r="L2622" s="88">
        <v>0</v>
      </c>
      <c r="M2622" s="87">
        <v>0</v>
      </c>
      <c r="N2622" s="88">
        <v>0</v>
      </c>
      <c r="O2622" s="87">
        <v>0</v>
      </c>
      <c r="P2622" s="88">
        <v>0</v>
      </c>
      <c r="Q2622" s="87">
        <v>0</v>
      </c>
      <c r="R2622" s="88">
        <v>0</v>
      </c>
      <c r="S2622" s="87">
        <v>0</v>
      </c>
      <c r="T2622" s="88">
        <v>0</v>
      </c>
      <c r="U2622" s="87">
        <v>0</v>
      </c>
      <c r="V2622" s="88">
        <v>0</v>
      </c>
      <c r="W2622" s="87">
        <v>0</v>
      </c>
      <c r="X2622" s="88">
        <v>0</v>
      </c>
      <c r="Y2622" s="87">
        <v>0</v>
      </c>
      <c r="Z2622" s="88">
        <v>0</v>
      </c>
      <c r="AA2622" s="87">
        <v>0</v>
      </c>
      <c r="AB2622" s="88">
        <v>0</v>
      </c>
      <c r="AC2622" s="58"/>
      <c r="AD2622" s="59">
        <f t="shared" si="54"/>
        <v>0</v>
      </c>
      <c r="AE2622" s="58"/>
    </row>
    <row r="2623" spans="2:31" x14ac:dyDescent="0.3">
      <c r="B2623" s="4" t="s">
        <v>239</v>
      </c>
      <c r="C2623" s="14"/>
      <c r="D2623" s="14"/>
      <c r="E2623" s="87">
        <v>0</v>
      </c>
      <c r="F2623" s="88">
        <v>0</v>
      </c>
      <c r="G2623" s="87">
        <v>0</v>
      </c>
      <c r="H2623" s="88">
        <v>0</v>
      </c>
      <c r="I2623" s="87">
        <v>0</v>
      </c>
      <c r="J2623" s="88">
        <v>0</v>
      </c>
      <c r="K2623" s="87">
        <v>0</v>
      </c>
      <c r="L2623" s="88">
        <v>0</v>
      </c>
      <c r="M2623" s="87">
        <v>0</v>
      </c>
      <c r="N2623" s="88">
        <v>0</v>
      </c>
      <c r="O2623" s="87">
        <v>0</v>
      </c>
      <c r="P2623" s="88">
        <v>0</v>
      </c>
      <c r="Q2623" s="87">
        <v>0</v>
      </c>
      <c r="R2623" s="88">
        <v>0</v>
      </c>
      <c r="S2623" s="87">
        <v>0</v>
      </c>
      <c r="T2623" s="88">
        <v>0</v>
      </c>
      <c r="U2623" s="87">
        <v>0</v>
      </c>
      <c r="V2623" s="88">
        <v>0</v>
      </c>
      <c r="W2623" s="87">
        <v>0</v>
      </c>
      <c r="X2623" s="88">
        <v>0</v>
      </c>
      <c r="Y2623" s="87">
        <v>0</v>
      </c>
      <c r="Z2623" s="88">
        <v>0</v>
      </c>
      <c r="AA2623" s="87">
        <v>0</v>
      </c>
      <c r="AB2623" s="88">
        <v>0</v>
      </c>
      <c r="AC2623" s="58"/>
      <c r="AD2623" s="59">
        <f t="shared" si="54"/>
        <v>0</v>
      </c>
      <c r="AE2623" s="58"/>
    </row>
    <row r="2624" spans="2:31" x14ac:dyDescent="0.3">
      <c r="B2624" s="4" t="s">
        <v>240</v>
      </c>
      <c r="C2624" s="14"/>
      <c r="D2624" s="14"/>
      <c r="E2624" s="87">
        <v>0</v>
      </c>
      <c r="F2624" s="88">
        <v>0</v>
      </c>
      <c r="G2624" s="87">
        <v>0</v>
      </c>
      <c r="H2624" s="88">
        <v>0</v>
      </c>
      <c r="I2624" s="87">
        <v>0</v>
      </c>
      <c r="J2624" s="88">
        <v>0</v>
      </c>
      <c r="K2624" s="87">
        <v>0</v>
      </c>
      <c r="L2624" s="88">
        <v>0</v>
      </c>
      <c r="M2624" s="87">
        <v>0</v>
      </c>
      <c r="N2624" s="88">
        <v>0</v>
      </c>
      <c r="O2624" s="87">
        <v>0</v>
      </c>
      <c r="P2624" s="88">
        <v>0</v>
      </c>
      <c r="Q2624" s="87">
        <v>0</v>
      </c>
      <c r="R2624" s="88">
        <v>0</v>
      </c>
      <c r="S2624" s="87">
        <v>0</v>
      </c>
      <c r="T2624" s="88">
        <v>0</v>
      </c>
      <c r="U2624" s="87">
        <v>0</v>
      </c>
      <c r="V2624" s="88">
        <v>0</v>
      </c>
      <c r="W2624" s="87">
        <v>0</v>
      </c>
      <c r="X2624" s="88">
        <v>0</v>
      </c>
      <c r="Y2624" s="87">
        <v>0</v>
      </c>
      <c r="Z2624" s="88">
        <v>0</v>
      </c>
      <c r="AA2624" s="87">
        <v>0</v>
      </c>
      <c r="AB2624" s="88">
        <v>0</v>
      </c>
      <c r="AC2624" s="58"/>
      <c r="AD2624" s="59">
        <f t="shared" si="54"/>
        <v>0</v>
      </c>
      <c r="AE2624" s="58"/>
    </row>
    <row r="2625" spans="2:31" x14ac:dyDescent="0.3">
      <c r="B2625" s="4" t="s">
        <v>241</v>
      </c>
      <c r="C2625" s="14"/>
      <c r="D2625" s="14"/>
      <c r="E2625" s="87">
        <v>0</v>
      </c>
      <c r="F2625" s="88">
        <v>0</v>
      </c>
      <c r="G2625" s="87">
        <v>0</v>
      </c>
      <c r="H2625" s="88">
        <v>0</v>
      </c>
      <c r="I2625" s="87">
        <v>0</v>
      </c>
      <c r="J2625" s="88">
        <v>0</v>
      </c>
      <c r="K2625" s="87">
        <v>0</v>
      </c>
      <c r="L2625" s="88">
        <v>0</v>
      </c>
      <c r="M2625" s="87">
        <v>4.6232702785068085</v>
      </c>
      <c r="N2625" s="88">
        <v>0</v>
      </c>
      <c r="O2625" s="87">
        <v>0</v>
      </c>
      <c r="P2625" s="88">
        <v>0</v>
      </c>
      <c r="Q2625" s="87">
        <v>0</v>
      </c>
      <c r="R2625" s="88">
        <v>0</v>
      </c>
      <c r="S2625" s="87">
        <v>0</v>
      </c>
      <c r="T2625" s="88">
        <v>0</v>
      </c>
      <c r="U2625" s="87">
        <v>0</v>
      </c>
      <c r="V2625" s="88">
        <v>0</v>
      </c>
      <c r="W2625" s="87">
        <v>6.756061921351483</v>
      </c>
      <c r="X2625" s="88">
        <v>0</v>
      </c>
      <c r="Y2625" s="87">
        <v>0</v>
      </c>
      <c r="Z2625" s="88">
        <v>0</v>
      </c>
      <c r="AA2625" s="87">
        <v>0</v>
      </c>
      <c r="AB2625" s="88">
        <v>0</v>
      </c>
      <c r="AC2625" s="58"/>
      <c r="AD2625" s="59">
        <f t="shared" si="54"/>
        <v>11.379332199858291</v>
      </c>
      <c r="AE2625" s="58"/>
    </row>
    <row r="2626" spans="2:31" x14ac:dyDescent="0.3">
      <c r="B2626" s="4" t="s">
        <v>242</v>
      </c>
      <c r="C2626" s="4"/>
      <c r="D2626" s="4"/>
      <c r="E2626" s="87">
        <v>0</v>
      </c>
      <c r="F2626" s="88">
        <v>0</v>
      </c>
      <c r="G2626" s="87">
        <v>0</v>
      </c>
      <c r="H2626" s="88">
        <v>0</v>
      </c>
      <c r="I2626" s="87">
        <v>0</v>
      </c>
      <c r="J2626" s="88">
        <v>0</v>
      </c>
      <c r="K2626" s="87">
        <v>0</v>
      </c>
      <c r="L2626" s="88">
        <v>0</v>
      </c>
      <c r="M2626" s="87">
        <v>0</v>
      </c>
      <c r="N2626" s="88">
        <v>0</v>
      </c>
      <c r="O2626" s="87">
        <v>0</v>
      </c>
      <c r="P2626" s="88">
        <v>0</v>
      </c>
      <c r="Q2626" s="87">
        <v>0</v>
      </c>
      <c r="R2626" s="88">
        <v>0</v>
      </c>
      <c r="S2626" s="87">
        <v>0</v>
      </c>
      <c r="T2626" s="88">
        <v>0</v>
      </c>
      <c r="U2626" s="87">
        <v>0</v>
      </c>
      <c r="V2626" s="88">
        <v>0</v>
      </c>
      <c r="W2626" s="87">
        <v>0</v>
      </c>
      <c r="X2626" s="88">
        <v>0</v>
      </c>
      <c r="Y2626" s="87">
        <v>0</v>
      </c>
      <c r="Z2626" s="88">
        <v>0</v>
      </c>
      <c r="AA2626" s="87">
        <v>0</v>
      </c>
      <c r="AB2626" s="88">
        <v>0</v>
      </c>
      <c r="AC2626" s="58"/>
      <c r="AD2626" s="59">
        <f t="shared" si="54"/>
        <v>0</v>
      </c>
      <c r="AE2626" s="58"/>
    </row>
    <row r="2627" spans="2:31" x14ac:dyDescent="0.3">
      <c r="B2627" s="4" t="s">
        <v>296</v>
      </c>
      <c r="C2627" s="4"/>
      <c r="D2627" s="4"/>
      <c r="E2627" s="87">
        <v>0</v>
      </c>
      <c r="F2627" s="88">
        <v>0</v>
      </c>
      <c r="G2627" s="87">
        <v>0</v>
      </c>
      <c r="H2627" s="88">
        <v>0</v>
      </c>
      <c r="I2627" s="87">
        <v>0</v>
      </c>
      <c r="J2627" s="88">
        <v>0</v>
      </c>
      <c r="K2627" s="87">
        <v>0</v>
      </c>
      <c r="L2627" s="88">
        <v>0</v>
      </c>
      <c r="M2627" s="87">
        <v>0</v>
      </c>
      <c r="N2627" s="88">
        <v>0</v>
      </c>
      <c r="O2627" s="87">
        <v>0</v>
      </c>
      <c r="P2627" s="88">
        <v>0</v>
      </c>
      <c r="Q2627" s="87">
        <v>0</v>
      </c>
      <c r="R2627" s="88">
        <v>0</v>
      </c>
      <c r="S2627" s="87">
        <v>0</v>
      </c>
      <c r="T2627" s="88">
        <v>0</v>
      </c>
      <c r="U2627" s="87">
        <v>0</v>
      </c>
      <c r="V2627" s="88">
        <v>0</v>
      </c>
      <c r="W2627" s="87">
        <v>0</v>
      </c>
      <c r="X2627" s="88">
        <v>0</v>
      </c>
      <c r="Y2627" s="87">
        <v>0</v>
      </c>
      <c r="Z2627" s="88">
        <v>0</v>
      </c>
      <c r="AA2627" s="87">
        <v>0</v>
      </c>
      <c r="AB2627" s="88">
        <v>0</v>
      </c>
      <c r="AC2627" s="58"/>
      <c r="AD2627" s="59">
        <f t="shared" si="54"/>
        <v>0</v>
      </c>
      <c r="AE2627" s="58"/>
    </row>
    <row r="2628" spans="2:31" x14ac:dyDescent="0.3">
      <c r="B2628" s="4" t="s">
        <v>297</v>
      </c>
      <c r="C2628" s="4"/>
      <c r="D2628" s="4"/>
      <c r="E2628" s="87">
        <v>0</v>
      </c>
      <c r="F2628" s="88">
        <v>0</v>
      </c>
      <c r="G2628" s="87">
        <v>0</v>
      </c>
      <c r="H2628" s="88">
        <v>0</v>
      </c>
      <c r="I2628" s="87">
        <v>0</v>
      </c>
      <c r="J2628" s="88">
        <v>0</v>
      </c>
      <c r="K2628" s="87">
        <v>0</v>
      </c>
      <c r="L2628" s="88">
        <v>0</v>
      </c>
      <c r="M2628" s="87">
        <v>0</v>
      </c>
      <c r="N2628" s="88">
        <v>0</v>
      </c>
      <c r="O2628" s="87">
        <v>0</v>
      </c>
      <c r="P2628" s="88">
        <v>0</v>
      </c>
      <c r="Q2628" s="87">
        <v>0</v>
      </c>
      <c r="R2628" s="88">
        <v>0</v>
      </c>
      <c r="S2628" s="87">
        <v>0</v>
      </c>
      <c r="T2628" s="88">
        <v>0</v>
      </c>
      <c r="U2628" s="87">
        <v>0</v>
      </c>
      <c r="V2628" s="88">
        <v>0</v>
      </c>
      <c r="W2628" s="87">
        <v>0</v>
      </c>
      <c r="X2628" s="88">
        <v>0</v>
      </c>
      <c r="Y2628" s="87">
        <v>0</v>
      </c>
      <c r="Z2628" s="88">
        <v>0</v>
      </c>
      <c r="AA2628" s="87">
        <v>0</v>
      </c>
      <c r="AB2628" s="88">
        <v>0</v>
      </c>
      <c r="AC2628" s="58"/>
      <c r="AD2628" s="59">
        <f t="shared" si="54"/>
        <v>0</v>
      </c>
      <c r="AE2628" s="58"/>
    </row>
    <row r="2629" spans="2:31" x14ac:dyDescent="0.3">
      <c r="B2629" s="4" t="s">
        <v>164</v>
      </c>
      <c r="C2629" s="4"/>
      <c r="D2629" s="4"/>
      <c r="E2629" s="87">
        <v>0</v>
      </c>
      <c r="F2629" s="88">
        <v>0</v>
      </c>
      <c r="G2629" s="87">
        <v>0</v>
      </c>
      <c r="H2629" s="88">
        <v>0</v>
      </c>
      <c r="I2629" s="87">
        <v>0</v>
      </c>
      <c r="J2629" s="88">
        <v>0</v>
      </c>
      <c r="K2629" s="87">
        <v>0</v>
      </c>
      <c r="L2629" s="88">
        <v>0</v>
      </c>
      <c r="M2629" s="87">
        <v>1.0317296187082921</v>
      </c>
      <c r="N2629" s="88">
        <v>1.0902981758117669</v>
      </c>
      <c r="O2629" s="87">
        <v>0.97171289126078197</v>
      </c>
      <c r="P2629" s="88">
        <v>1.0584170659383132</v>
      </c>
      <c r="Q2629" s="87">
        <v>0.91120785077412858</v>
      </c>
      <c r="R2629" s="88">
        <v>0.59773006439208909</v>
      </c>
      <c r="S2629" s="87">
        <v>0.10399484316507933</v>
      </c>
      <c r="T2629" s="88">
        <v>6.244055430094283E-4</v>
      </c>
      <c r="U2629" s="87">
        <v>8.9639345804849073E-4</v>
      </c>
      <c r="V2629" s="88">
        <v>0</v>
      </c>
      <c r="W2629" s="87">
        <v>0</v>
      </c>
      <c r="X2629" s="88">
        <v>0</v>
      </c>
      <c r="Y2629" s="87">
        <v>0</v>
      </c>
      <c r="Z2629" s="88">
        <v>0</v>
      </c>
      <c r="AA2629" s="87">
        <v>0</v>
      </c>
      <c r="AB2629" s="88">
        <v>0</v>
      </c>
      <c r="AC2629" s="58"/>
      <c r="AD2629" s="59">
        <f t="shared" si="54"/>
        <v>5.7666113090515081</v>
      </c>
      <c r="AE2629" s="58"/>
    </row>
    <row r="2630" spans="2:31" x14ac:dyDescent="0.3">
      <c r="B2630" s="4" t="s">
        <v>200</v>
      </c>
      <c r="C2630" s="4"/>
      <c r="D2630" s="4"/>
      <c r="E2630" s="87">
        <v>1.0845467874738908</v>
      </c>
      <c r="F2630" s="88">
        <v>1.1642482015821668E-2</v>
      </c>
      <c r="G2630" s="87">
        <v>0.53333333333333333</v>
      </c>
      <c r="H2630" s="88">
        <v>2.0000000000000027</v>
      </c>
      <c r="I2630" s="87">
        <v>2.0000000000000027</v>
      </c>
      <c r="J2630" s="88">
        <v>2.0000000000000027</v>
      </c>
      <c r="K2630" s="87">
        <v>2.0000000000000027</v>
      </c>
      <c r="L2630" s="88">
        <v>2.0000000000000027</v>
      </c>
      <c r="M2630" s="87">
        <v>1.0166666666666666</v>
      </c>
      <c r="N2630" s="88">
        <v>0</v>
      </c>
      <c r="O2630" s="87">
        <v>0</v>
      </c>
      <c r="P2630" s="88">
        <v>0</v>
      </c>
      <c r="Q2630" s="87">
        <v>0</v>
      </c>
      <c r="R2630" s="88">
        <v>0</v>
      </c>
      <c r="S2630" s="87">
        <v>0</v>
      </c>
      <c r="T2630" s="88">
        <v>0</v>
      </c>
      <c r="U2630" s="87">
        <v>0</v>
      </c>
      <c r="V2630" s="88">
        <v>9.8975061310662166E-2</v>
      </c>
      <c r="W2630" s="87">
        <v>2.1118618872430588</v>
      </c>
      <c r="X2630" s="88">
        <v>0</v>
      </c>
      <c r="Y2630" s="87">
        <v>0</v>
      </c>
      <c r="Z2630" s="88">
        <v>0</v>
      </c>
      <c r="AA2630" s="87">
        <v>0</v>
      </c>
      <c r="AB2630" s="88">
        <v>0</v>
      </c>
      <c r="AC2630" s="58"/>
      <c r="AD2630" s="59">
        <f t="shared" si="54"/>
        <v>14.857026218043446</v>
      </c>
      <c r="AE2630" s="58"/>
    </row>
    <row r="2631" spans="2:31" x14ac:dyDescent="0.3">
      <c r="B2631" s="4" t="s">
        <v>201</v>
      </c>
      <c r="C2631" s="4"/>
      <c r="D2631" s="4"/>
      <c r="E2631" s="87">
        <v>1.1218212276034885</v>
      </c>
      <c r="F2631" s="88">
        <v>1.0637758307986789E-2</v>
      </c>
      <c r="G2631" s="87">
        <v>0</v>
      </c>
      <c r="H2631" s="88">
        <v>0</v>
      </c>
      <c r="I2631" s="87">
        <v>0</v>
      </c>
      <c r="J2631" s="88">
        <v>0</v>
      </c>
      <c r="K2631" s="87">
        <v>0</v>
      </c>
      <c r="L2631" s="88">
        <v>1.0666666666666667</v>
      </c>
      <c r="M2631" s="87">
        <v>3.3333333333333333E-2</v>
      </c>
      <c r="N2631" s="88">
        <v>0</v>
      </c>
      <c r="O2631" s="87">
        <v>0</v>
      </c>
      <c r="P2631" s="88">
        <v>0</v>
      </c>
      <c r="Q2631" s="87">
        <v>0</v>
      </c>
      <c r="R2631" s="88">
        <v>0</v>
      </c>
      <c r="S2631" s="87">
        <v>0</v>
      </c>
      <c r="T2631" s="88">
        <v>0</v>
      </c>
      <c r="U2631" s="87">
        <v>0</v>
      </c>
      <c r="V2631" s="88">
        <v>0</v>
      </c>
      <c r="W2631" s="87">
        <v>0</v>
      </c>
      <c r="X2631" s="88">
        <v>0</v>
      </c>
      <c r="Y2631" s="87">
        <v>0</v>
      </c>
      <c r="Z2631" s="88">
        <v>0</v>
      </c>
      <c r="AA2631" s="87">
        <v>0</v>
      </c>
      <c r="AB2631" s="88">
        <v>0</v>
      </c>
      <c r="AC2631" s="58"/>
      <c r="AD2631" s="59">
        <f t="shared" si="54"/>
        <v>2.2324589859114754</v>
      </c>
      <c r="AE2631" s="58"/>
    </row>
    <row r="2632" spans="2:31" x14ac:dyDescent="0.3">
      <c r="B2632" s="4" t="s">
        <v>192</v>
      </c>
      <c r="C2632" s="4"/>
      <c r="D2632" s="4"/>
      <c r="E2632" s="87">
        <v>0</v>
      </c>
      <c r="F2632" s="88">
        <v>0</v>
      </c>
      <c r="G2632" s="87">
        <v>0</v>
      </c>
      <c r="H2632" s="88">
        <v>0</v>
      </c>
      <c r="I2632" s="87">
        <v>0</v>
      </c>
      <c r="J2632" s="88">
        <v>0</v>
      </c>
      <c r="K2632" s="87">
        <v>0</v>
      </c>
      <c r="L2632" s="88">
        <v>0</v>
      </c>
      <c r="M2632" s="87">
        <v>0</v>
      </c>
      <c r="N2632" s="88">
        <v>0</v>
      </c>
      <c r="O2632" s="87">
        <v>0</v>
      </c>
      <c r="P2632" s="88">
        <v>0</v>
      </c>
      <c r="Q2632" s="87">
        <v>0</v>
      </c>
      <c r="R2632" s="88">
        <v>0</v>
      </c>
      <c r="S2632" s="87">
        <v>1.2500000000000001E-2</v>
      </c>
      <c r="T2632" s="88">
        <v>0</v>
      </c>
      <c r="U2632" s="87">
        <v>0</v>
      </c>
      <c r="V2632" s="88">
        <v>0</v>
      </c>
      <c r="W2632" s="87">
        <v>0</v>
      </c>
      <c r="X2632" s="88">
        <v>0</v>
      </c>
      <c r="Y2632" s="87">
        <v>0</v>
      </c>
      <c r="Z2632" s="88">
        <v>0</v>
      </c>
      <c r="AA2632" s="87">
        <v>0</v>
      </c>
      <c r="AB2632" s="88">
        <v>0</v>
      </c>
      <c r="AC2632" s="58"/>
      <c r="AD2632" s="59">
        <f t="shared" si="54"/>
        <v>1.2500000000000001E-2</v>
      </c>
      <c r="AE2632" s="58"/>
    </row>
    <row r="2633" spans="2:31" x14ac:dyDescent="0.3">
      <c r="B2633" s="4" t="s">
        <v>193</v>
      </c>
      <c r="C2633" s="4"/>
      <c r="D2633" s="4"/>
      <c r="E2633" s="87">
        <v>0</v>
      </c>
      <c r="F2633" s="88">
        <v>0</v>
      </c>
      <c r="G2633" s="87">
        <v>0</v>
      </c>
      <c r="H2633" s="88">
        <v>0</v>
      </c>
      <c r="I2633" s="87">
        <v>0</v>
      </c>
      <c r="J2633" s="88">
        <v>0</v>
      </c>
      <c r="K2633" s="87">
        <v>0</v>
      </c>
      <c r="L2633" s="88">
        <v>0</v>
      </c>
      <c r="M2633" s="87">
        <v>0</v>
      </c>
      <c r="N2633" s="88">
        <v>0</v>
      </c>
      <c r="O2633" s="87">
        <v>0</v>
      </c>
      <c r="P2633" s="88">
        <v>0</v>
      </c>
      <c r="Q2633" s="87">
        <v>0</v>
      </c>
      <c r="R2633" s="88">
        <v>0</v>
      </c>
      <c r="S2633" s="87">
        <v>0</v>
      </c>
      <c r="T2633" s="88">
        <v>0</v>
      </c>
      <c r="U2633" s="87">
        <v>0</v>
      </c>
      <c r="V2633" s="88">
        <v>0</v>
      </c>
      <c r="W2633" s="87">
        <v>0</v>
      </c>
      <c r="X2633" s="88">
        <v>0</v>
      </c>
      <c r="Y2633" s="87">
        <v>0</v>
      </c>
      <c r="Z2633" s="88">
        <v>0</v>
      </c>
      <c r="AA2633" s="87">
        <v>0</v>
      </c>
      <c r="AB2633" s="88">
        <v>0</v>
      </c>
      <c r="AC2633" s="58"/>
      <c r="AD2633" s="59">
        <f t="shared" si="54"/>
        <v>0</v>
      </c>
      <c r="AE2633" s="58"/>
    </row>
    <row r="2634" spans="2:31" x14ac:dyDescent="0.3">
      <c r="B2634" s="4" t="s">
        <v>295</v>
      </c>
      <c r="C2634" s="4"/>
      <c r="D2634" s="4"/>
      <c r="E2634" s="87">
        <v>0</v>
      </c>
      <c r="F2634" s="88">
        <v>0</v>
      </c>
      <c r="G2634" s="87">
        <v>0</v>
      </c>
      <c r="H2634" s="88">
        <v>0</v>
      </c>
      <c r="I2634" s="87">
        <v>0</v>
      </c>
      <c r="J2634" s="88">
        <v>0</v>
      </c>
      <c r="K2634" s="87">
        <v>0</v>
      </c>
      <c r="L2634" s="88">
        <v>0</v>
      </c>
      <c r="M2634" s="87">
        <v>0</v>
      </c>
      <c r="N2634" s="88">
        <v>0</v>
      </c>
      <c r="O2634" s="87">
        <v>0</v>
      </c>
      <c r="P2634" s="88">
        <v>0</v>
      </c>
      <c r="Q2634" s="87">
        <v>0</v>
      </c>
      <c r="R2634" s="88">
        <v>0</v>
      </c>
      <c r="S2634" s="87">
        <v>0</v>
      </c>
      <c r="T2634" s="88">
        <v>0</v>
      </c>
      <c r="U2634" s="87">
        <v>0</v>
      </c>
      <c r="V2634" s="88">
        <v>0</v>
      </c>
      <c r="W2634" s="87">
        <v>0</v>
      </c>
      <c r="X2634" s="88">
        <v>0</v>
      </c>
      <c r="Y2634" s="87">
        <v>0</v>
      </c>
      <c r="Z2634" s="88">
        <v>0</v>
      </c>
      <c r="AA2634" s="87">
        <v>0</v>
      </c>
      <c r="AB2634" s="88">
        <v>0</v>
      </c>
      <c r="AC2634" s="58"/>
      <c r="AD2634" s="59">
        <f t="shared" si="54"/>
        <v>0</v>
      </c>
      <c r="AE2634" s="58"/>
    </row>
    <row r="2635" spans="2:31" x14ac:dyDescent="0.3">
      <c r="B2635" s="4" t="s">
        <v>150</v>
      </c>
      <c r="C2635" s="4"/>
      <c r="D2635" s="4"/>
      <c r="E2635" s="87">
        <v>0</v>
      </c>
      <c r="F2635" s="88">
        <v>0</v>
      </c>
      <c r="G2635" s="87">
        <v>0</v>
      </c>
      <c r="H2635" s="88">
        <v>0</v>
      </c>
      <c r="I2635" s="87">
        <v>0</v>
      </c>
      <c r="J2635" s="88">
        <v>0</v>
      </c>
      <c r="K2635" s="87">
        <v>0</v>
      </c>
      <c r="L2635" s="88">
        <v>0</v>
      </c>
      <c r="M2635" s="87">
        <v>5.5822215186225072E-2</v>
      </c>
      <c r="N2635" s="88">
        <v>0</v>
      </c>
      <c r="O2635" s="87">
        <v>0</v>
      </c>
      <c r="P2635" s="88">
        <v>0</v>
      </c>
      <c r="Q2635" s="87">
        <v>0</v>
      </c>
      <c r="R2635" s="88">
        <v>0</v>
      </c>
      <c r="S2635" s="87">
        <v>0</v>
      </c>
      <c r="T2635" s="88">
        <v>0</v>
      </c>
      <c r="U2635" s="87">
        <v>0</v>
      </c>
      <c r="V2635" s="88">
        <v>2.4803668200174971</v>
      </c>
      <c r="W2635" s="87">
        <v>4.4473570982615147</v>
      </c>
      <c r="X2635" s="88">
        <v>0</v>
      </c>
      <c r="Y2635" s="87">
        <v>0</v>
      </c>
      <c r="Z2635" s="88">
        <v>0</v>
      </c>
      <c r="AA2635" s="87">
        <v>0</v>
      </c>
      <c r="AB2635" s="88">
        <v>0</v>
      </c>
      <c r="AC2635" s="58"/>
      <c r="AD2635" s="59">
        <f t="shared" si="54"/>
        <v>6.9835461334652367</v>
      </c>
      <c r="AE2635" s="58"/>
    </row>
    <row r="2636" spans="2:31" x14ac:dyDescent="0.3">
      <c r="B2636" s="4" t="s">
        <v>151</v>
      </c>
      <c r="C2636" s="4"/>
      <c r="D2636" s="4"/>
      <c r="E2636" s="87">
        <v>0</v>
      </c>
      <c r="F2636" s="88">
        <v>0</v>
      </c>
      <c r="G2636" s="87">
        <v>0</v>
      </c>
      <c r="H2636" s="88">
        <v>0</v>
      </c>
      <c r="I2636" s="87">
        <v>0</v>
      </c>
      <c r="J2636" s="88">
        <v>0</v>
      </c>
      <c r="K2636" s="87">
        <v>0</v>
      </c>
      <c r="L2636" s="88">
        <v>0</v>
      </c>
      <c r="M2636" s="87">
        <v>5.878300253550213E-2</v>
      </c>
      <c r="N2636" s="88">
        <v>0</v>
      </c>
      <c r="O2636" s="87">
        <v>0</v>
      </c>
      <c r="P2636" s="88">
        <v>0</v>
      </c>
      <c r="Q2636" s="87">
        <v>0</v>
      </c>
      <c r="R2636" s="88">
        <v>0</v>
      </c>
      <c r="S2636" s="87">
        <v>0</v>
      </c>
      <c r="T2636" s="88">
        <v>0</v>
      </c>
      <c r="U2636" s="87">
        <v>0</v>
      </c>
      <c r="V2636" s="88">
        <v>2.7263352298736572</v>
      </c>
      <c r="W2636" s="87">
        <v>4.6481682221094767</v>
      </c>
      <c r="X2636" s="88">
        <v>0</v>
      </c>
      <c r="Y2636" s="87">
        <v>0</v>
      </c>
      <c r="Z2636" s="88">
        <v>0</v>
      </c>
      <c r="AA2636" s="87">
        <v>0</v>
      </c>
      <c r="AB2636" s="88">
        <v>0</v>
      </c>
      <c r="AC2636" s="58"/>
      <c r="AD2636" s="59">
        <f t="shared" si="54"/>
        <v>7.4332864545186359</v>
      </c>
      <c r="AE2636" s="58"/>
    </row>
    <row r="2637" spans="2:31" x14ac:dyDescent="0.3">
      <c r="B2637" s="4" t="s">
        <v>249</v>
      </c>
      <c r="C2637" s="4"/>
      <c r="D2637" s="4"/>
      <c r="E2637" s="87">
        <v>0</v>
      </c>
      <c r="F2637" s="88">
        <v>0</v>
      </c>
      <c r="G2637" s="87">
        <v>0</v>
      </c>
      <c r="H2637" s="88">
        <v>0</v>
      </c>
      <c r="I2637" s="87">
        <v>0</v>
      </c>
      <c r="J2637" s="88">
        <v>0</v>
      </c>
      <c r="K2637" s="87">
        <v>0</v>
      </c>
      <c r="L2637" s="88">
        <v>0</v>
      </c>
      <c r="M2637" s="87">
        <v>0</v>
      </c>
      <c r="N2637" s="88">
        <v>0</v>
      </c>
      <c r="O2637" s="87">
        <v>0</v>
      </c>
      <c r="P2637" s="88">
        <v>0</v>
      </c>
      <c r="Q2637" s="87">
        <v>0</v>
      </c>
      <c r="R2637" s="88">
        <v>0</v>
      </c>
      <c r="S2637" s="87">
        <v>0</v>
      </c>
      <c r="T2637" s="88">
        <v>0</v>
      </c>
      <c r="U2637" s="87">
        <v>0</v>
      </c>
      <c r="V2637" s="88">
        <v>0</v>
      </c>
      <c r="W2637" s="87">
        <v>0</v>
      </c>
      <c r="X2637" s="88">
        <v>0</v>
      </c>
      <c r="Y2637" s="87">
        <v>0</v>
      </c>
      <c r="Z2637" s="88">
        <v>0</v>
      </c>
      <c r="AA2637" s="87">
        <v>0</v>
      </c>
      <c r="AB2637" s="88">
        <v>0</v>
      </c>
      <c r="AC2637" s="58"/>
      <c r="AD2637" s="59">
        <f t="shared" si="54"/>
        <v>0</v>
      </c>
      <c r="AE2637" s="58"/>
    </row>
    <row r="2638" spans="2:31" x14ac:dyDescent="0.3">
      <c r="B2638" s="4" t="s">
        <v>168</v>
      </c>
      <c r="C2638" s="4"/>
      <c r="D2638" s="4"/>
      <c r="E2638" s="87">
        <v>0</v>
      </c>
      <c r="F2638" s="88">
        <v>0</v>
      </c>
      <c r="G2638" s="87">
        <v>0</v>
      </c>
      <c r="H2638" s="88">
        <v>0</v>
      </c>
      <c r="I2638" s="87">
        <v>0</v>
      </c>
      <c r="J2638" s="88">
        <v>0</v>
      </c>
      <c r="K2638" s="87">
        <v>0</v>
      </c>
      <c r="L2638" s="88">
        <v>0</v>
      </c>
      <c r="M2638" s="87">
        <v>0</v>
      </c>
      <c r="N2638" s="88">
        <v>0</v>
      </c>
      <c r="O2638" s="87">
        <v>0</v>
      </c>
      <c r="P2638" s="88">
        <v>0</v>
      </c>
      <c r="Q2638" s="87">
        <v>0</v>
      </c>
      <c r="R2638" s="88">
        <v>0</v>
      </c>
      <c r="S2638" s="87">
        <v>0</v>
      </c>
      <c r="T2638" s="88">
        <v>0</v>
      </c>
      <c r="U2638" s="87">
        <v>0</v>
      </c>
      <c r="V2638" s="88">
        <v>0</v>
      </c>
      <c r="W2638" s="87">
        <v>0</v>
      </c>
      <c r="X2638" s="88">
        <v>0</v>
      </c>
      <c r="Y2638" s="87">
        <v>0</v>
      </c>
      <c r="Z2638" s="88">
        <v>0</v>
      </c>
      <c r="AA2638" s="87">
        <v>0</v>
      </c>
      <c r="AB2638" s="88">
        <v>0</v>
      </c>
      <c r="AC2638" s="58"/>
      <c r="AD2638" s="59">
        <f t="shared" ref="AD2638:AD2699" si="55">SUM(E2638:AB2638)</f>
        <v>0</v>
      </c>
      <c r="AE2638" s="58"/>
    </row>
    <row r="2639" spans="2:31" x14ac:dyDescent="0.3">
      <c r="B2639" s="4" t="s">
        <v>169</v>
      </c>
      <c r="C2639" s="4"/>
      <c r="D2639" s="4"/>
      <c r="E2639" s="87">
        <v>0</v>
      </c>
      <c r="F2639" s="88">
        <v>0</v>
      </c>
      <c r="G2639" s="87">
        <v>0</v>
      </c>
      <c r="H2639" s="88">
        <v>0</v>
      </c>
      <c r="I2639" s="87">
        <v>0</v>
      </c>
      <c r="J2639" s="88">
        <v>0</v>
      </c>
      <c r="K2639" s="87">
        <v>0</v>
      </c>
      <c r="L2639" s="88">
        <v>0</v>
      </c>
      <c r="M2639" s="87">
        <v>0</v>
      </c>
      <c r="N2639" s="88">
        <v>0</v>
      </c>
      <c r="O2639" s="87">
        <v>0</v>
      </c>
      <c r="P2639" s="88">
        <v>0</v>
      </c>
      <c r="Q2639" s="87">
        <v>0</v>
      </c>
      <c r="R2639" s="88">
        <v>0</v>
      </c>
      <c r="S2639" s="87">
        <v>0</v>
      </c>
      <c r="T2639" s="88">
        <v>0</v>
      </c>
      <c r="U2639" s="87">
        <v>0</v>
      </c>
      <c r="V2639" s="88">
        <v>0</v>
      </c>
      <c r="W2639" s="87">
        <v>0</v>
      </c>
      <c r="X2639" s="88">
        <v>0</v>
      </c>
      <c r="Y2639" s="87">
        <v>0</v>
      </c>
      <c r="Z2639" s="88">
        <v>0</v>
      </c>
      <c r="AA2639" s="87">
        <v>0</v>
      </c>
      <c r="AB2639" s="88">
        <v>0</v>
      </c>
      <c r="AC2639" s="58"/>
      <c r="AD2639" s="59">
        <f t="shared" si="55"/>
        <v>0</v>
      </c>
      <c r="AE2639" s="58"/>
    </row>
    <row r="2640" spans="2:31" x14ac:dyDescent="0.3">
      <c r="B2640" s="4" t="s">
        <v>165</v>
      </c>
      <c r="C2640" s="4"/>
      <c r="D2640" s="4"/>
      <c r="E2640" s="87">
        <v>0</v>
      </c>
      <c r="F2640" s="88">
        <v>0</v>
      </c>
      <c r="G2640" s="87">
        <v>0</v>
      </c>
      <c r="H2640" s="88">
        <v>0</v>
      </c>
      <c r="I2640" s="87">
        <v>0</v>
      </c>
      <c r="J2640" s="88">
        <v>0</v>
      </c>
      <c r="K2640" s="87">
        <v>0</v>
      </c>
      <c r="L2640" s="88">
        <v>0</v>
      </c>
      <c r="M2640" s="87">
        <v>0</v>
      </c>
      <c r="N2640" s="88">
        <v>0</v>
      </c>
      <c r="O2640" s="87">
        <v>0</v>
      </c>
      <c r="P2640" s="88">
        <v>0</v>
      </c>
      <c r="Q2640" s="87">
        <v>0</v>
      </c>
      <c r="R2640" s="88">
        <v>0</v>
      </c>
      <c r="S2640" s="87">
        <v>0</v>
      </c>
      <c r="T2640" s="88">
        <v>0</v>
      </c>
      <c r="U2640" s="87">
        <v>0</v>
      </c>
      <c r="V2640" s="88">
        <v>0</v>
      </c>
      <c r="W2640" s="87">
        <v>0</v>
      </c>
      <c r="X2640" s="88">
        <v>0</v>
      </c>
      <c r="Y2640" s="87">
        <v>0</v>
      </c>
      <c r="Z2640" s="88">
        <v>0</v>
      </c>
      <c r="AA2640" s="87">
        <v>0</v>
      </c>
      <c r="AB2640" s="88">
        <v>0</v>
      </c>
      <c r="AC2640" s="58"/>
      <c r="AD2640" s="59">
        <f t="shared" si="55"/>
        <v>0</v>
      </c>
      <c r="AE2640" s="58"/>
    </row>
    <row r="2641" spans="2:31" x14ac:dyDescent="0.3">
      <c r="B2641" s="4" t="s">
        <v>166</v>
      </c>
      <c r="C2641" s="4"/>
      <c r="D2641" s="4"/>
      <c r="E2641" s="87">
        <v>0</v>
      </c>
      <c r="F2641" s="88">
        <v>0</v>
      </c>
      <c r="G2641" s="87">
        <v>0</v>
      </c>
      <c r="H2641" s="88">
        <v>0</v>
      </c>
      <c r="I2641" s="87">
        <v>0</v>
      </c>
      <c r="J2641" s="88">
        <v>0</v>
      </c>
      <c r="K2641" s="87">
        <v>0</v>
      </c>
      <c r="L2641" s="88">
        <v>0</v>
      </c>
      <c r="M2641" s="87">
        <v>0</v>
      </c>
      <c r="N2641" s="88">
        <v>0</v>
      </c>
      <c r="O2641" s="87">
        <v>0</v>
      </c>
      <c r="P2641" s="88">
        <v>0</v>
      </c>
      <c r="Q2641" s="87">
        <v>0</v>
      </c>
      <c r="R2641" s="88">
        <v>0</v>
      </c>
      <c r="S2641" s="87">
        <v>0</v>
      </c>
      <c r="T2641" s="88">
        <v>0</v>
      </c>
      <c r="U2641" s="87">
        <v>0</v>
      </c>
      <c r="V2641" s="88">
        <v>0</v>
      </c>
      <c r="W2641" s="87">
        <v>0</v>
      </c>
      <c r="X2641" s="88">
        <v>0</v>
      </c>
      <c r="Y2641" s="87">
        <v>0</v>
      </c>
      <c r="Z2641" s="88">
        <v>0</v>
      </c>
      <c r="AA2641" s="87">
        <v>0</v>
      </c>
      <c r="AB2641" s="88">
        <v>0</v>
      </c>
      <c r="AC2641" s="58"/>
      <c r="AD2641" s="59">
        <f t="shared" si="55"/>
        <v>0</v>
      </c>
      <c r="AE2641" s="58"/>
    </row>
    <row r="2642" spans="2:31" x14ac:dyDescent="0.3">
      <c r="B2642" s="4" t="s">
        <v>167</v>
      </c>
      <c r="C2642" s="4"/>
      <c r="D2642" s="4"/>
      <c r="E2642" s="87">
        <v>0</v>
      </c>
      <c r="F2642" s="88">
        <v>0</v>
      </c>
      <c r="G2642" s="87">
        <v>0</v>
      </c>
      <c r="H2642" s="88">
        <v>0</v>
      </c>
      <c r="I2642" s="87">
        <v>0</v>
      </c>
      <c r="J2642" s="88">
        <v>0</v>
      </c>
      <c r="K2642" s="87">
        <v>0</v>
      </c>
      <c r="L2642" s="88">
        <v>0</v>
      </c>
      <c r="M2642" s="87">
        <v>0</v>
      </c>
      <c r="N2642" s="88">
        <v>0</v>
      </c>
      <c r="O2642" s="87">
        <v>0</v>
      </c>
      <c r="P2642" s="88">
        <v>0</v>
      </c>
      <c r="Q2642" s="87">
        <v>0</v>
      </c>
      <c r="R2642" s="88">
        <v>0</v>
      </c>
      <c r="S2642" s="87">
        <v>0</v>
      </c>
      <c r="T2642" s="88">
        <v>0</v>
      </c>
      <c r="U2642" s="87">
        <v>0</v>
      </c>
      <c r="V2642" s="88">
        <v>0</v>
      </c>
      <c r="W2642" s="87">
        <v>0</v>
      </c>
      <c r="X2642" s="88">
        <v>0</v>
      </c>
      <c r="Y2642" s="87">
        <v>0</v>
      </c>
      <c r="Z2642" s="88">
        <v>0</v>
      </c>
      <c r="AA2642" s="87">
        <v>0</v>
      </c>
      <c r="AB2642" s="88">
        <v>0</v>
      </c>
      <c r="AC2642" s="58"/>
      <c r="AD2642" s="59">
        <f t="shared" si="55"/>
        <v>0</v>
      </c>
      <c r="AE2642" s="58"/>
    </row>
    <row r="2643" spans="2:31" x14ac:dyDescent="0.3">
      <c r="B2643" s="4" t="s">
        <v>138</v>
      </c>
      <c r="C2643" s="4"/>
      <c r="D2643" s="4"/>
      <c r="E2643" s="87">
        <v>0</v>
      </c>
      <c r="F2643" s="88">
        <v>0</v>
      </c>
      <c r="G2643" s="87">
        <v>0</v>
      </c>
      <c r="H2643" s="88">
        <v>0</v>
      </c>
      <c r="I2643" s="87">
        <v>0</v>
      </c>
      <c r="J2643" s="88">
        <v>0</v>
      </c>
      <c r="K2643" s="87">
        <v>0</v>
      </c>
      <c r="L2643" s="88">
        <v>0</v>
      </c>
      <c r="M2643" s="87">
        <v>0</v>
      </c>
      <c r="N2643" s="88">
        <v>0</v>
      </c>
      <c r="O2643" s="87">
        <v>0</v>
      </c>
      <c r="P2643" s="88">
        <v>0</v>
      </c>
      <c r="Q2643" s="87">
        <v>0</v>
      </c>
      <c r="R2643" s="88">
        <v>0</v>
      </c>
      <c r="S2643" s="87">
        <v>0</v>
      </c>
      <c r="T2643" s="88">
        <v>0</v>
      </c>
      <c r="U2643" s="87">
        <v>0</v>
      </c>
      <c r="V2643" s="88">
        <v>0</v>
      </c>
      <c r="W2643" s="87">
        <v>0</v>
      </c>
      <c r="X2643" s="88">
        <v>0</v>
      </c>
      <c r="Y2643" s="87">
        <v>0</v>
      </c>
      <c r="Z2643" s="88">
        <v>0</v>
      </c>
      <c r="AA2643" s="87">
        <v>0</v>
      </c>
      <c r="AB2643" s="88">
        <v>0</v>
      </c>
      <c r="AC2643" s="58"/>
      <c r="AD2643" s="59">
        <f t="shared" si="55"/>
        <v>0</v>
      </c>
      <c r="AE2643" s="58"/>
    </row>
    <row r="2644" spans="2:31" x14ac:dyDescent="0.3">
      <c r="B2644" s="4" t="s">
        <v>139</v>
      </c>
      <c r="C2644" s="4"/>
      <c r="D2644" s="4"/>
      <c r="E2644" s="87">
        <v>0</v>
      </c>
      <c r="F2644" s="88">
        <v>0</v>
      </c>
      <c r="G2644" s="87">
        <v>0</v>
      </c>
      <c r="H2644" s="88">
        <v>0</v>
      </c>
      <c r="I2644" s="87">
        <v>0</v>
      </c>
      <c r="J2644" s="88">
        <v>0</v>
      </c>
      <c r="K2644" s="87">
        <v>0</v>
      </c>
      <c r="L2644" s="88">
        <v>0</v>
      </c>
      <c r="M2644" s="87">
        <v>0</v>
      </c>
      <c r="N2644" s="88">
        <v>0</v>
      </c>
      <c r="O2644" s="87">
        <v>0</v>
      </c>
      <c r="P2644" s="88">
        <v>0</v>
      </c>
      <c r="Q2644" s="87">
        <v>0</v>
      </c>
      <c r="R2644" s="88">
        <v>0</v>
      </c>
      <c r="S2644" s="87">
        <v>0</v>
      </c>
      <c r="T2644" s="88">
        <v>0</v>
      </c>
      <c r="U2644" s="87">
        <v>0</v>
      </c>
      <c r="V2644" s="88">
        <v>0</v>
      </c>
      <c r="W2644" s="87">
        <v>0</v>
      </c>
      <c r="X2644" s="88">
        <v>0</v>
      </c>
      <c r="Y2644" s="87">
        <v>0</v>
      </c>
      <c r="Z2644" s="88">
        <v>0</v>
      </c>
      <c r="AA2644" s="87">
        <v>0</v>
      </c>
      <c r="AB2644" s="88">
        <v>0</v>
      </c>
      <c r="AC2644" s="58"/>
      <c r="AD2644" s="59">
        <f t="shared" si="55"/>
        <v>0</v>
      </c>
      <c r="AE2644" s="58"/>
    </row>
    <row r="2645" spans="2:31" x14ac:dyDescent="0.3">
      <c r="B2645" s="4" t="s">
        <v>140</v>
      </c>
      <c r="C2645" s="4"/>
      <c r="D2645" s="4"/>
      <c r="E2645" s="87">
        <v>0</v>
      </c>
      <c r="F2645" s="88">
        <v>0</v>
      </c>
      <c r="G2645" s="87">
        <v>0</v>
      </c>
      <c r="H2645" s="88">
        <v>0</v>
      </c>
      <c r="I2645" s="87">
        <v>0</v>
      </c>
      <c r="J2645" s="88">
        <v>0</v>
      </c>
      <c r="K2645" s="87">
        <v>0</v>
      </c>
      <c r="L2645" s="88">
        <v>0</v>
      </c>
      <c r="M2645" s="87">
        <v>0</v>
      </c>
      <c r="N2645" s="88">
        <v>0</v>
      </c>
      <c r="O2645" s="87">
        <v>0</v>
      </c>
      <c r="P2645" s="88">
        <v>0</v>
      </c>
      <c r="Q2645" s="87">
        <v>0</v>
      </c>
      <c r="R2645" s="88">
        <v>0</v>
      </c>
      <c r="S2645" s="87">
        <v>0</v>
      </c>
      <c r="T2645" s="88">
        <v>0</v>
      </c>
      <c r="U2645" s="87">
        <v>0</v>
      </c>
      <c r="V2645" s="88">
        <v>0</v>
      </c>
      <c r="W2645" s="87">
        <v>0</v>
      </c>
      <c r="X2645" s="88">
        <v>0</v>
      </c>
      <c r="Y2645" s="87">
        <v>0</v>
      </c>
      <c r="Z2645" s="88">
        <v>0</v>
      </c>
      <c r="AA2645" s="87">
        <v>0</v>
      </c>
      <c r="AB2645" s="88">
        <v>0</v>
      </c>
      <c r="AC2645" s="58"/>
      <c r="AD2645" s="59">
        <f t="shared" si="55"/>
        <v>0</v>
      </c>
      <c r="AE2645" s="58"/>
    </row>
    <row r="2646" spans="2:31" x14ac:dyDescent="0.3">
      <c r="B2646" s="4" t="s">
        <v>198</v>
      </c>
      <c r="C2646" s="4"/>
      <c r="D2646" s="4"/>
      <c r="E2646" s="87">
        <v>0</v>
      </c>
      <c r="F2646" s="88">
        <v>0</v>
      </c>
      <c r="G2646" s="87">
        <v>0</v>
      </c>
      <c r="H2646" s="88">
        <v>0</v>
      </c>
      <c r="I2646" s="87">
        <v>0</v>
      </c>
      <c r="J2646" s="88">
        <v>0</v>
      </c>
      <c r="K2646" s="87">
        <v>0</v>
      </c>
      <c r="L2646" s="88">
        <v>0</v>
      </c>
      <c r="M2646" s="87">
        <v>0</v>
      </c>
      <c r="N2646" s="88">
        <v>0</v>
      </c>
      <c r="O2646" s="87">
        <v>0</v>
      </c>
      <c r="P2646" s="88">
        <v>0</v>
      </c>
      <c r="Q2646" s="87">
        <v>0</v>
      </c>
      <c r="R2646" s="88">
        <v>0</v>
      </c>
      <c r="S2646" s="87">
        <v>0</v>
      </c>
      <c r="T2646" s="88">
        <v>0</v>
      </c>
      <c r="U2646" s="87">
        <v>5.4289942979812628E-2</v>
      </c>
      <c r="V2646" s="88">
        <v>0.31129250923792517</v>
      </c>
      <c r="W2646" s="87">
        <v>0.19213445583979288</v>
      </c>
      <c r="X2646" s="88">
        <v>0</v>
      </c>
      <c r="Y2646" s="87">
        <v>0</v>
      </c>
      <c r="Z2646" s="88">
        <v>0</v>
      </c>
      <c r="AA2646" s="87">
        <v>0</v>
      </c>
      <c r="AB2646" s="88">
        <v>0</v>
      </c>
      <c r="AC2646" s="58"/>
      <c r="AD2646" s="59">
        <f t="shared" si="55"/>
        <v>0.5577169080575306</v>
      </c>
      <c r="AE2646" s="58"/>
    </row>
    <row r="2647" spans="2:31" x14ac:dyDescent="0.3">
      <c r="B2647" s="4" t="s">
        <v>199</v>
      </c>
      <c r="C2647" s="4"/>
      <c r="D2647" s="4"/>
      <c r="E2647" s="87">
        <v>0</v>
      </c>
      <c r="F2647" s="88">
        <v>0</v>
      </c>
      <c r="G2647" s="87">
        <v>0</v>
      </c>
      <c r="H2647" s="88">
        <v>0</v>
      </c>
      <c r="I2647" s="87">
        <v>0</v>
      </c>
      <c r="J2647" s="88">
        <v>0</v>
      </c>
      <c r="K2647" s="87">
        <v>0</v>
      </c>
      <c r="L2647" s="88">
        <v>0</v>
      </c>
      <c r="M2647" s="87">
        <v>0</v>
      </c>
      <c r="N2647" s="88">
        <v>0</v>
      </c>
      <c r="O2647" s="87">
        <v>0</v>
      </c>
      <c r="P2647" s="88">
        <v>0</v>
      </c>
      <c r="Q2647" s="87">
        <v>0</v>
      </c>
      <c r="R2647" s="88">
        <v>0</v>
      </c>
      <c r="S2647" s="87">
        <v>0</v>
      </c>
      <c r="T2647" s="88">
        <v>0</v>
      </c>
      <c r="U2647" s="87">
        <v>0</v>
      </c>
      <c r="V2647" s="88">
        <v>0</v>
      </c>
      <c r="W2647" s="87">
        <v>0</v>
      </c>
      <c r="X2647" s="88">
        <v>0</v>
      </c>
      <c r="Y2647" s="87">
        <v>0</v>
      </c>
      <c r="Z2647" s="88">
        <v>0</v>
      </c>
      <c r="AA2647" s="87">
        <v>0</v>
      </c>
      <c r="AB2647" s="88">
        <v>0</v>
      </c>
      <c r="AC2647" s="58"/>
      <c r="AD2647" s="59">
        <f t="shared" si="55"/>
        <v>0</v>
      </c>
      <c r="AE2647" s="58"/>
    </row>
    <row r="2648" spans="2:31" x14ac:dyDescent="0.3">
      <c r="B2648" s="4" t="s">
        <v>183</v>
      </c>
      <c r="C2648" s="4"/>
      <c r="D2648" s="4"/>
      <c r="E2648" s="87">
        <v>0</v>
      </c>
      <c r="F2648" s="88">
        <v>0</v>
      </c>
      <c r="G2648" s="87">
        <v>0</v>
      </c>
      <c r="H2648" s="88">
        <v>0</v>
      </c>
      <c r="I2648" s="87">
        <v>0</v>
      </c>
      <c r="J2648" s="88">
        <v>0</v>
      </c>
      <c r="K2648" s="87">
        <v>0</v>
      </c>
      <c r="L2648" s="88">
        <v>0</v>
      </c>
      <c r="M2648" s="87">
        <v>0</v>
      </c>
      <c r="N2648" s="88">
        <v>0</v>
      </c>
      <c r="O2648" s="87">
        <v>0</v>
      </c>
      <c r="P2648" s="88">
        <v>2.3882673239335417</v>
      </c>
      <c r="Q2648" s="87">
        <v>0.75077412923177089</v>
      </c>
      <c r="R2648" s="88">
        <v>0</v>
      </c>
      <c r="S2648" s="87">
        <v>0</v>
      </c>
      <c r="T2648" s="88">
        <v>0</v>
      </c>
      <c r="U2648" s="87">
        <v>0</v>
      </c>
      <c r="V2648" s="88">
        <v>0</v>
      </c>
      <c r="W2648" s="87">
        <v>0</v>
      </c>
      <c r="X2648" s="88">
        <v>0</v>
      </c>
      <c r="Y2648" s="87">
        <v>0</v>
      </c>
      <c r="Z2648" s="88">
        <v>0</v>
      </c>
      <c r="AA2648" s="87">
        <v>0</v>
      </c>
      <c r="AB2648" s="88">
        <v>0</v>
      </c>
      <c r="AC2648" s="58"/>
      <c r="AD2648" s="59">
        <f t="shared" si="55"/>
        <v>3.1390414531653126</v>
      </c>
      <c r="AE2648" s="58"/>
    </row>
    <row r="2649" spans="2:31" x14ac:dyDescent="0.3">
      <c r="B2649" s="4" t="s">
        <v>184</v>
      </c>
      <c r="C2649" s="4"/>
      <c r="D2649" s="4"/>
      <c r="E2649" s="87">
        <v>0</v>
      </c>
      <c r="F2649" s="88">
        <v>0</v>
      </c>
      <c r="G2649" s="87">
        <v>0</v>
      </c>
      <c r="H2649" s="88">
        <v>0</v>
      </c>
      <c r="I2649" s="87">
        <v>0</v>
      </c>
      <c r="J2649" s="88">
        <v>0</v>
      </c>
      <c r="K2649" s="87">
        <v>0</v>
      </c>
      <c r="L2649" s="88">
        <v>0</v>
      </c>
      <c r="M2649" s="87">
        <v>0</v>
      </c>
      <c r="N2649" s="88">
        <v>0</v>
      </c>
      <c r="O2649" s="87">
        <v>0</v>
      </c>
      <c r="P2649" s="88">
        <v>0</v>
      </c>
      <c r="Q2649" s="87">
        <v>0</v>
      </c>
      <c r="R2649" s="88">
        <v>0</v>
      </c>
      <c r="S2649" s="87">
        <v>0</v>
      </c>
      <c r="T2649" s="88">
        <v>0</v>
      </c>
      <c r="U2649" s="87">
        <v>0</v>
      </c>
      <c r="V2649" s="88">
        <v>0</v>
      </c>
      <c r="W2649" s="87">
        <v>0</v>
      </c>
      <c r="X2649" s="88">
        <v>0</v>
      </c>
      <c r="Y2649" s="87">
        <v>0</v>
      </c>
      <c r="Z2649" s="88">
        <v>0</v>
      </c>
      <c r="AA2649" s="87">
        <v>0</v>
      </c>
      <c r="AB2649" s="88">
        <v>0</v>
      </c>
      <c r="AC2649" s="58"/>
      <c r="AD2649" s="59">
        <f t="shared" si="55"/>
        <v>0</v>
      </c>
      <c r="AE2649" s="58"/>
    </row>
    <row r="2650" spans="2:31" x14ac:dyDescent="0.3">
      <c r="B2650" s="4" t="s">
        <v>191</v>
      </c>
      <c r="C2650" s="4"/>
      <c r="D2650" s="4"/>
      <c r="E2650" s="87">
        <v>0</v>
      </c>
      <c r="F2650" s="88">
        <v>0</v>
      </c>
      <c r="G2650" s="87">
        <v>0</v>
      </c>
      <c r="H2650" s="88">
        <v>0</v>
      </c>
      <c r="I2650" s="87">
        <v>0</v>
      </c>
      <c r="J2650" s="88">
        <v>0</v>
      </c>
      <c r="K2650" s="87">
        <v>0</v>
      </c>
      <c r="L2650" s="88">
        <v>0</v>
      </c>
      <c r="M2650" s="87">
        <v>7.1318475405375156E-2</v>
      </c>
      <c r="N2650" s="88">
        <v>3.3319673935572308E-2</v>
      </c>
      <c r="O2650" s="87">
        <v>2.6975830396016439E-3</v>
      </c>
      <c r="P2650" s="88">
        <v>0</v>
      </c>
      <c r="Q2650" s="87">
        <v>0</v>
      </c>
      <c r="R2650" s="88">
        <v>0</v>
      </c>
      <c r="S2650" s="87">
        <v>3.1388888888888872E-3</v>
      </c>
      <c r="T2650" s="88">
        <v>0</v>
      </c>
      <c r="U2650" s="87">
        <v>0</v>
      </c>
      <c r="V2650" s="88">
        <v>0</v>
      </c>
      <c r="W2650" s="87">
        <v>0</v>
      </c>
      <c r="X2650" s="88">
        <v>0</v>
      </c>
      <c r="Y2650" s="87">
        <v>0</v>
      </c>
      <c r="Z2650" s="88">
        <v>0</v>
      </c>
      <c r="AA2650" s="87">
        <v>0</v>
      </c>
      <c r="AB2650" s="88">
        <v>0</v>
      </c>
      <c r="AC2650" s="58"/>
      <c r="AD2650" s="59">
        <f t="shared" si="55"/>
        <v>0.11047462126943799</v>
      </c>
      <c r="AE2650" s="58"/>
    </row>
    <row r="2651" spans="2:31" x14ac:dyDescent="0.3">
      <c r="B2651" s="4" t="s">
        <v>232</v>
      </c>
      <c r="C2651" s="4"/>
      <c r="D2651" s="4"/>
      <c r="E2651" s="87">
        <v>0</v>
      </c>
      <c r="F2651" s="88">
        <v>0</v>
      </c>
      <c r="G2651" s="87">
        <v>1.5518518518518505E-3</v>
      </c>
      <c r="H2651" s="88">
        <v>0</v>
      </c>
      <c r="I2651" s="87">
        <v>0</v>
      </c>
      <c r="J2651" s="88">
        <v>0</v>
      </c>
      <c r="K2651" s="87">
        <v>0</v>
      </c>
      <c r="L2651" s="88">
        <v>2.1000000000000019E-2</v>
      </c>
      <c r="M2651" s="87">
        <v>0</v>
      </c>
      <c r="N2651" s="88">
        <v>0</v>
      </c>
      <c r="O2651" s="87">
        <v>0</v>
      </c>
      <c r="P2651" s="88">
        <v>0</v>
      </c>
      <c r="Q2651" s="87">
        <v>0</v>
      </c>
      <c r="R2651" s="88">
        <v>0</v>
      </c>
      <c r="S2651" s="87">
        <v>0</v>
      </c>
      <c r="T2651" s="88">
        <v>2.1666666666666687E-3</v>
      </c>
      <c r="U2651" s="87">
        <v>0</v>
      </c>
      <c r="V2651" s="88">
        <v>0</v>
      </c>
      <c r="W2651" s="87">
        <v>0</v>
      </c>
      <c r="X2651" s="88">
        <v>0</v>
      </c>
      <c r="Y2651" s="87">
        <v>0</v>
      </c>
      <c r="Z2651" s="88">
        <v>0</v>
      </c>
      <c r="AA2651" s="87">
        <v>0</v>
      </c>
      <c r="AB2651" s="88">
        <v>0</v>
      </c>
      <c r="AC2651" s="58"/>
      <c r="AD2651" s="59">
        <f t="shared" si="55"/>
        <v>2.4718518518518535E-2</v>
      </c>
      <c r="AE2651" s="58"/>
    </row>
    <row r="2652" spans="2:31" x14ac:dyDescent="0.3">
      <c r="B2652" s="4" t="s">
        <v>233</v>
      </c>
      <c r="C2652" s="4"/>
      <c r="D2652" s="4"/>
      <c r="E2652" s="87">
        <v>0</v>
      </c>
      <c r="F2652" s="88">
        <v>0</v>
      </c>
      <c r="G2652" s="87">
        <v>0</v>
      </c>
      <c r="H2652" s="88">
        <v>0</v>
      </c>
      <c r="I2652" s="87">
        <v>0</v>
      </c>
      <c r="J2652" s="88">
        <v>0</v>
      </c>
      <c r="K2652" s="87">
        <v>0</v>
      </c>
      <c r="L2652" s="88">
        <v>0</v>
      </c>
      <c r="M2652" s="87">
        <v>0</v>
      </c>
      <c r="N2652" s="88">
        <v>0</v>
      </c>
      <c r="O2652" s="87">
        <v>0</v>
      </c>
      <c r="P2652" s="88">
        <v>0</v>
      </c>
      <c r="Q2652" s="87">
        <v>0</v>
      </c>
      <c r="R2652" s="88">
        <v>0</v>
      </c>
      <c r="S2652" s="87">
        <v>0</v>
      </c>
      <c r="T2652" s="88">
        <v>0</v>
      </c>
      <c r="U2652" s="87">
        <v>0</v>
      </c>
      <c r="V2652" s="88">
        <v>0</v>
      </c>
      <c r="W2652" s="87">
        <v>0</v>
      </c>
      <c r="X2652" s="88">
        <v>0</v>
      </c>
      <c r="Y2652" s="87">
        <v>0</v>
      </c>
      <c r="Z2652" s="88">
        <v>0</v>
      </c>
      <c r="AA2652" s="87">
        <v>0</v>
      </c>
      <c r="AB2652" s="88">
        <v>0</v>
      </c>
      <c r="AC2652" s="58"/>
      <c r="AD2652" s="59">
        <f t="shared" si="55"/>
        <v>0</v>
      </c>
      <c r="AE2652" s="58"/>
    </row>
    <row r="2653" spans="2:31" x14ac:dyDescent="0.3">
      <c r="B2653" s="4" t="s">
        <v>234</v>
      </c>
      <c r="C2653" s="4"/>
      <c r="D2653" s="4"/>
      <c r="E2653" s="87">
        <v>0</v>
      </c>
      <c r="F2653" s="88">
        <v>0</v>
      </c>
      <c r="G2653" s="87">
        <v>1.5518518518518505E-3</v>
      </c>
      <c r="H2653" s="88">
        <v>0</v>
      </c>
      <c r="I2653" s="87">
        <v>0</v>
      </c>
      <c r="J2653" s="88">
        <v>0</v>
      </c>
      <c r="K2653" s="87">
        <v>0</v>
      </c>
      <c r="L2653" s="88">
        <v>2.1000000000000019E-2</v>
      </c>
      <c r="M2653" s="87">
        <v>0</v>
      </c>
      <c r="N2653" s="88">
        <v>0</v>
      </c>
      <c r="O2653" s="87">
        <v>0</v>
      </c>
      <c r="P2653" s="88">
        <v>0</v>
      </c>
      <c r="Q2653" s="87">
        <v>0</v>
      </c>
      <c r="R2653" s="88">
        <v>0</v>
      </c>
      <c r="S2653" s="87">
        <v>0</v>
      </c>
      <c r="T2653" s="88">
        <v>2.1666666666666687E-3</v>
      </c>
      <c r="U2653" s="87">
        <v>0</v>
      </c>
      <c r="V2653" s="88">
        <v>0</v>
      </c>
      <c r="W2653" s="87">
        <v>0</v>
      </c>
      <c r="X2653" s="88">
        <v>0</v>
      </c>
      <c r="Y2653" s="87">
        <v>0</v>
      </c>
      <c r="Z2653" s="88">
        <v>0</v>
      </c>
      <c r="AA2653" s="87">
        <v>0</v>
      </c>
      <c r="AB2653" s="88">
        <v>0</v>
      </c>
      <c r="AC2653" s="58"/>
      <c r="AD2653" s="59">
        <f t="shared" si="55"/>
        <v>2.4718518518518535E-2</v>
      </c>
      <c r="AE2653" s="58"/>
    </row>
    <row r="2654" spans="2:31" x14ac:dyDescent="0.3">
      <c r="B2654" s="4" t="s">
        <v>182</v>
      </c>
      <c r="C2654" s="4"/>
      <c r="D2654" s="4"/>
      <c r="E2654" s="87">
        <v>0</v>
      </c>
      <c r="F2654" s="88">
        <v>0</v>
      </c>
      <c r="G2654" s="87">
        <v>0</v>
      </c>
      <c r="H2654" s="88">
        <v>0</v>
      </c>
      <c r="I2654" s="87">
        <v>0</v>
      </c>
      <c r="J2654" s="88">
        <v>0</v>
      </c>
      <c r="K2654" s="87">
        <v>0</v>
      </c>
      <c r="L2654" s="88">
        <v>0</v>
      </c>
      <c r="M2654" s="87">
        <v>0</v>
      </c>
      <c r="N2654" s="88">
        <v>0</v>
      </c>
      <c r="O2654" s="87">
        <v>0</v>
      </c>
      <c r="P2654" s="88">
        <v>0</v>
      </c>
      <c r="Q2654" s="87">
        <v>0</v>
      </c>
      <c r="R2654" s="88">
        <v>0</v>
      </c>
      <c r="S2654" s="87">
        <v>0</v>
      </c>
      <c r="T2654" s="88">
        <v>0</v>
      </c>
      <c r="U2654" s="87">
        <v>0</v>
      </c>
      <c r="V2654" s="88">
        <v>0</v>
      </c>
      <c r="W2654" s="87">
        <v>0</v>
      </c>
      <c r="X2654" s="88">
        <v>0</v>
      </c>
      <c r="Y2654" s="87">
        <v>0</v>
      </c>
      <c r="Z2654" s="88">
        <v>0</v>
      </c>
      <c r="AA2654" s="87">
        <v>0</v>
      </c>
      <c r="AB2654" s="88">
        <v>0</v>
      </c>
      <c r="AC2654" s="58"/>
      <c r="AD2654" s="59">
        <f t="shared" si="55"/>
        <v>0</v>
      </c>
      <c r="AE2654" s="58"/>
    </row>
    <row r="2655" spans="2:31" x14ac:dyDescent="0.3">
      <c r="B2655" s="4" t="s">
        <v>250</v>
      </c>
      <c r="C2655" s="4"/>
      <c r="D2655" s="4"/>
      <c r="E2655" s="87">
        <v>0</v>
      </c>
      <c r="F2655" s="88">
        <v>0</v>
      </c>
      <c r="G2655" s="87">
        <v>0</v>
      </c>
      <c r="H2655" s="88">
        <v>0</v>
      </c>
      <c r="I2655" s="87">
        <v>0</v>
      </c>
      <c r="J2655" s="88">
        <v>0</v>
      </c>
      <c r="K2655" s="87">
        <v>0</v>
      </c>
      <c r="L2655" s="88">
        <v>0</v>
      </c>
      <c r="M2655" s="87">
        <v>0</v>
      </c>
      <c r="N2655" s="88">
        <v>0</v>
      </c>
      <c r="O2655" s="87">
        <v>0</v>
      </c>
      <c r="P2655" s="88">
        <v>0</v>
      </c>
      <c r="Q2655" s="87">
        <v>0</v>
      </c>
      <c r="R2655" s="88">
        <v>0</v>
      </c>
      <c r="S2655" s="87">
        <v>0</v>
      </c>
      <c r="T2655" s="88">
        <v>0</v>
      </c>
      <c r="U2655" s="87">
        <v>0</v>
      </c>
      <c r="V2655" s="88">
        <v>0</v>
      </c>
      <c r="W2655" s="87">
        <v>0</v>
      </c>
      <c r="X2655" s="88">
        <v>0</v>
      </c>
      <c r="Y2655" s="87">
        <v>0</v>
      </c>
      <c r="Z2655" s="88">
        <v>0</v>
      </c>
      <c r="AA2655" s="87">
        <v>0</v>
      </c>
      <c r="AB2655" s="88">
        <v>0</v>
      </c>
      <c r="AC2655" s="58"/>
      <c r="AD2655" s="59">
        <f t="shared" si="55"/>
        <v>0</v>
      </c>
      <c r="AE2655" s="58"/>
    </row>
    <row r="2656" spans="2:31" x14ac:dyDescent="0.3">
      <c r="B2656" s="4" t="s">
        <v>235</v>
      </c>
      <c r="C2656" s="4"/>
      <c r="D2656" s="4"/>
      <c r="E2656" s="87">
        <v>0</v>
      </c>
      <c r="F2656" s="88">
        <v>0</v>
      </c>
      <c r="G2656" s="87">
        <v>0</v>
      </c>
      <c r="H2656" s="88">
        <v>0</v>
      </c>
      <c r="I2656" s="87">
        <v>0</v>
      </c>
      <c r="J2656" s="88">
        <v>0</v>
      </c>
      <c r="K2656" s="87">
        <v>0</v>
      </c>
      <c r="L2656" s="88">
        <v>0</v>
      </c>
      <c r="M2656" s="87">
        <v>0</v>
      </c>
      <c r="N2656" s="88">
        <v>0</v>
      </c>
      <c r="O2656" s="87">
        <v>0</v>
      </c>
      <c r="P2656" s="88">
        <v>0</v>
      </c>
      <c r="Q2656" s="87">
        <v>0</v>
      </c>
      <c r="R2656" s="88">
        <v>0</v>
      </c>
      <c r="S2656" s="87">
        <v>0</v>
      </c>
      <c r="T2656" s="88">
        <v>0</v>
      </c>
      <c r="U2656" s="87">
        <v>0</v>
      </c>
      <c r="V2656" s="88">
        <v>0</v>
      </c>
      <c r="W2656" s="87">
        <v>0</v>
      </c>
      <c r="X2656" s="88">
        <v>0</v>
      </c>
      <c r="Y2656" s="87">
        <v>0</v>
      </c>
      <c r="Z2656" s="88">
        <v>0</v>
      </c>
      <c r="AA2656" s="87">
        <v>0</v>
      </c>
      <c r="AB2656" s="88">
        <v>0</v>
      </c>
      <c r="AC2656" s="58"/>
      <c r="AD2656" s="59">
        <f t="shared" si="55"/>
        <v>0</v>
      </c>
      <c r="AE2656" s="58"/>
    </row>
    <row r="2657" spans="2:31" x14ac:dyDescent="0.3">
      <c r="B2657" s="4" t="s">
        <v>236</v>
      </c>
      <c r="C2657" s="4"/>
      <c r="D2657" s="4"/>
      <c r="E2657" s="87">
        <v>0</v>
      </c>
      <c r="F2657" s="88">
        <v>1.1549999999999993E-2</v>
      </c>
      <c r="G2657" s="87">
        <v>0</v>
      </c>
      <c r="H2657" s="88">
        <v>0</v>
      </c>
      <c r="I2657" s="87">
        <v>0</v>
      </c>
      <c r="J2657" s="88">
        <v>0</v>
      </c>
      <c r="K2657" s="87">
        <v>0</v>
      </c>
      <c r="L2657" s="88">
        <v>3.0654166666666652E-2</v>
      </c>
      <c r="M2657" s="87">
        <v>0</v>
      </c>
      <c r="N2657" s="88">
        <v>0</v>
      </c>
      <c r="O2657" s="87">
        <v>0</v>
      </c>
      <c r="P2657" s="88">
        <v>0</v>
      </c>
      <c r="Q2657" s="87">
        <v>0</v>
      </c>
      <c r="R2657" s="88">
        <v>0</v>
      </c>
      <c r="S2657" s="87">
        <v>0</v>
      </c>
      <c r="T2657" s="88">
        <v>0</v>
      </c>
      <c r="U2657" s="87">
        <v>0</v>
      </c>
      <c r="V2657" s="88">
        <v>0</v>
      </c>
      <c r="W2657" s="87">
        <v>0</v>
      </c>
      <c r="X2657" s="88">
        <v>0</v>
      </c>
      <c r="Y2657" s="87">
        <v>0</v>
      </c>
      <c r="Z2657" s="88">
        <v>0</v>
      </c>
      <c r="AA2657" s="87">
        <v>0</v>
      </c>
      <c r="AB2657" s="88">
        <v>0</v>
      </c>
      <c r="AC2657" s="58"/>
      <c r="AD2657" s="59">
        <f t="shared" si="55"/>
        <v>4.2204166666666647E-2</v>
      </c>
      <c r="AE2657" s="58"/>
    </row>
    <row r="2658" spans="2:31" x14ac:dyDescent="0.3">
      <c r="B2658" s="4" t="s">
        <v>298</v>
      </c>
      <c r="C2658" s="4"/>
      <c r="D2658" s="4"/>
      <c r="E2658" s="87">
        <v>0</v>
      </c>
      <c r="F2658" s="88">
        <v>0</v>
      </c>
      <c r="G2658" s="87">
        <v>0</v>
      </c>
      <c r="H2658" s="88">
        <v>0</v>
      </c>
      <c r="I2658" s="87">
        <v>0</v>
      </c>
      <c r="J2658" s="88">
        <v>0</v>
      </c>
      <c r="K2658" s="87">
        <v>0</v>
      </c>
      <c r="L2658" s="88">
        <v>0</v>
      </c>
      <c r="M2658" s="87">
        <v>0</v>
      </c>
      <c r="N2658" s="88">
        <v>0</v>
      </c>
      <c r="O2658" s="87">
        <v>0</v>
      </c>
      <c r="P2658" s="88">
        <v>0</v>
      </c>
      <c r="Q2658" s="87">
        <v>0</v>
      </c>
      <c r="R2658" s="88">
        <v>0</v>
      </c>
      <c r="S2658" s="87">
        <v>0</v>
      </c>
      <c r="T2658" s="88">
        <v>0</v>
      </c>
      <c r="U2658" s="87">
        <v>0</v>
      </c>
      <c r="V2658" s="88">
        <v>0</v>
      </c>
      <c r="W2658" s="87">
        <v>0</v>
      </c>
      <c r="X2658" s="88">
        <v>0</v>
      </c>
      <c r="Y2658" s="87">
        <v>0</v>
      </c>
      <c r="Z2658" s="88">
        <v>0</v>
      </c>
      <c r="AA2658" s="87">
        <v>0</v>
      </c>
      <c r="AB2658" s="88">
        <v>0</v>
      </c>
      <c r="AC2658" s="58"/>
      <c r="AD2658" s="59">
        <f t="shared" si="55"/>
        <v>0</v>
      </c>
      <c r="AE2658" s="58"/>
    </row>
    <row r="2659" spans="2:31" x14ac:dyDescent="0.3">
      <c r="B2659" s="4" t="s">
        <v>185</v>
      </c>
      <c r="C2659" s="4"/>
      <c r="D2659" s="4"/>
      <c r="E2659" s="87">
        <v>0</v>
      </c>
      <c r="F2659" s="88">
        <v>0</v>
      </c>
      <c r="G2659" s="87">
        <v>0</v>
      </c>
      <c r="H2659" s="88">
        <v>0</v>
      </c>
      <c r="I2659" s="87">
        <v>0</v>
      </c>
      <c r="J2659" s="88">
        <v>0</v>
      </c>
      <c r="K2659" s="87">
        <v>0</v>
      </c>
      <c r="L2659" s="88">
        <v>0</v>
      </c>
      <c r="M2659" s="87">
        <v>0</v>
      </c>
      <c r="N2659" s="88">
        <v>0</v>
      </c>
      <c r="O2659" s="87">
        <v>0</v>
      </c>
      <c r="P2659" s="88">
        <v>0</v>
      </c>
      <c r="Q2659" s="87">
        <v>0</v>
      </c>
      <c r="R2659" s="88">
        <v>0</v>
      </c>
      <c r="S2659" s="87">
        <v>0</v>
      </c>
      <c r="T2659" s="88">
        <v>0</v>
      </c>
      <c r="U2659" s="87">
        <v>0</v>
      </c>
      <c r="V2659" s="88">
        <v>7.3946211073134074E-4</v>
      </c>
      <c r="W2659" s="87">
        <v>1.9730499161614312</v>
      </c>
      <c r="X2659" s="88">
        <v>0</v>
      </c>
      <c r="Y2659" s="87">
        <v>0</v>
      </c>
      <c r="Z2659" s="88">
        <v>0</v>
      </c>
      <c r="AA2659" s="87">
        <v>0</v>
      </c>
      <c r="AB2659" s="88">
        <v>0</v>
      </c>
      <c r="AC2659" s="58"/>
      <c r="AD2659" s="59">
        <f t="shared" si="55"/>
        <v>1.9737893782721625</v>
      </c>
      <c r="AE2659" s="58"/>
    </row>
    <row r="2660" spans="2:31" x14ac:dyDescent="0.3">
      <c r="B2660" s="4" t="s">
        <v>186</v>
      </c>
      <c r="C2660" s="4"/>
      <c r="D2660" s="4"/>
      <c r="E2660" s="87">
        <v>0</v>
      </c>
      <c r="F2660" s="88">
        <v>0</v>
      </c>
      <c r="G2660" s="87">
        <v>0</v>
      </c>
      <c r="H2660" s="88">
        <v>0</v>
      </c>
      <c r="I2660" s="87">
        <v>0</v>
      </c>
      <c r="J2660" s="88">
        <v>0</v>
      </c>
      <c r="K2660" s="87">
        <v>0</v>
      </c>
      <c r="L2660" s="88">
        <v>0</v>
      </c>
      <c r="M2660" s="87">
        <v>0</v>
      </c>
      <c r="N2660" s="88">
        <v>0</v>
      </c>
      <c r="O2660" s="87">
        <v>0</v>
      </c>
      <c r="P2660" s="88">
        <v>0</v>
      </c>
      <c r="Q2660" s="87">
        <v>0</v>
      </c>
      <c r="R2660" s="88">
        <v>0</v>
      </c>
      <c r="S2660" s="87">
        <v>0</v>
      </c>
      <c r="T2660" s="88">
        <v>0</v>
      </c>
      <c r="U2660" s="87">
        <v>0</v>
      </c>
      <c r="V2660" s="88">
        <v>0</v>
      </c>
      <c r="W2660" s="87">
        <v>0</v>
      </c>
      <c r="X2660" s="88">
        <v>0</v>
      </c>
      <c r="Y2660" s="87">
        <v>0</v>
      </c>
      <c r="Z2660" s="88">
        <v>0</v>
      </c>
      <c r="AA2660" s="87">
        <v>0</v>
      </c>
      <c r="AB2660" s="88">
        <v>0</v>
      </c>
      <c r="AC2660" s="58"/>
      <c r="AD2660" s="59">
        <f t="shared" si="55"/>
        <v>0</v>
      </c>
      <c r="AE2660" s="58"/>
    </row>
    <row r="2661" spans="2:31" x14ac:dyDescent="0.3">
      <c r="B2661" s="4" t="s">
        <v>170</v>
      </c>
      <c r="C2661" s="4"/>
      <c r="D2661" s="4"/>
      <c r="E2661" s="87">
        <v>0</v>
      </c>
      <c r="F2661" s="88">
        <v>0</v>
      </c>
      <c r="G2661" s="87">
        <v>0</v>
      </c>
      <c r="H2661" s="88">
        <v>0</v>
      </c>
      <c r="I2661" s="87">
        <v>0</v>
      </c>
      <c r="J2661" s="88">
        <v>0</v>
      </c>
      <c r="K2661" s="87">
        <v>0</v>
      </c>
      <c r="L2661" s="88">
        <v>0</v>
      </c>
      <c r="M2661" s="87">
        <v>0</v>
      </c>
      <c r="N2661" s="88">
        <v>0</v>
      </c>
      <c r="O2661" s="87">
        <v>0</v>
      </c>
      <c r="P2661" s="88">
        <v>0</v>
      </c>
      <c r="Q2661" s="87">
        <v>0</v>
      </c>
      <c r="R2661" s="88">
        <v>0</v>
      </c>
      <c r="S2661" s="87">
        <v>0</v>
      </c>
      <c r="T2661" s="88">
        <v>0</v>
      </c>
      <c r="U2661" s="87">
        <v>0</v>
      </c>
      <c r="V2661" s="88">
        <v>0</v>
      </c>
      <c r="W2661" s="87">
        <v>0</v>
      </c>
      <c r="X2661" s="88">
        <v>0</v>
      </c>
      <c r="Y2661" s="87">
        <v>0</v>
      </c>
      <c r="Z2661" s="88">
        <v>0</v>
      </c>
      <c r="AA2661" s="87">
        <v>0</v>
      </c>
      <c r="AB2661" s="88">
        <v>0</v>
      </c>
      <c r="AC2661" s="58"/>
      <c r="AD2661" s="59">
        <f t="shared" si="55"/>
        <v>0</v>
      </c>
      <c r="AE2661" s="58"/>
    </row>
    <row r="2662" spans="2:31" x14ac:dyDescent="0.3">
      <c r="B2662" s="4" t="s">
        <v>171</v>
      </c>
      <c r="C2662" s="4"/>
      <c r="D2662" s="4"/>
      <c r="E2662" s="87">
        <v>0</v>
      </c>
      <c r="F2662" s="88">
        <v>0</v>
      </c>
      <c r="G2662" s="87">
        <v>0</v>
      </c>
      <c r="H2662" s="88">
        <v>0</v>
      </c>
      <c r="I2662" s="87">
        <v>0</v>
      </c>
      <c r="J2662" s="88">
        <v>0</v>
      </c>
      <c r="K2662" s="87">
        <v>0</v>
      </c>
      <c r="L2662" s="88">
        <v>0</v>
      </c>
      <c r="M2662" s="87">
        <v>0</v>
      </c>
      <c r="N2662" s="88">
        <v>0</v>
      </c>
      <c r="O2662" s="87">
        <v>0</v>
      </c>
      <c r="P2662" s="88">
        <v>0</v>
      </c>
      <c r="Q2662" s="87">
        <v>0</v>
      </c>
      <c r="R2662" s="88">
        <v>0</v>
      </c>
      <c r="S2662" s="87">
        <v>0</v>
      </c>
      <c r="T2662" s="88">
        <v>0</v>
      </c>
      <c r="U2662" s="87">
        <v>0</v>
      </c>
      <c r="V2662" s="88">
        <v>0</v>
      </c>
      <c r="W2662" s="87">
        <v>0</v>
      </c>
      <c r="X2662" s="88">
        <v>0</v>
      </c>
      <c r="Y2662" s="87">
        <v>0</v>
      </c>
      <c r="Z2662" s="88">
        <v>0</v>
      </c>
      <c r="AA2662" s="87">
        <v>0</v>
      </c>
      <c r="AB2662" s="88">
        <v>0</v>
      </c>
      <c r="AC2662" s="58"/>
      <c r="AD2662" s="59">
        <f t="shared" si="55"/>
        <v>0</v>
      </c>
      <c r="AE2662" s="58"/>
    </row>
    <row r="2663" spans="2:31" x14ac:dyDescent="0.3">
      <c r="B2663" s="4" t="s">
        <v>172</v>
      </c>
      <c r="C2663" s="4"/>
      <c r="D2663" s="4"/>
      <c r="E2663" s="87">
        <v>0</v>
      </c>
      <c r="F2663" s="88">
        <v>0</v>
      </c>
      <c r="G2663" s="87">
        <v>0</v>
      </c>
      <c r="H2663" s="88">
        <v>0</v>
      </c>
      <c r="I2663" s="87">
        <v>0</v>
      </c>
      <c r="J2663" s="88">
        <v>0</v>
      </c>
      <c r="K2663" s="87">
        <v>0</v>
      </c>
      <c r="L2663" s="88">
        <v>0</v>
      </c>
      <c r="M2663" s="87">
        <v>0</v>
      </c>
      <c r="N2663" s="88">
        <v>0</v>
      </c>
      <c r="O2663" s="87">
        <v>0</v>
      </c>
      <c r="P2663" s="88">
        <v>0</v>
      </c>
      <c r="Q2663" s="87">
        <v>0</v>
      </c>
      <c r="R2663" s="88">
        <v>0</v>
      </c>
      <c r="S2663" s="87">
        <v>0</v>
      </c>
      <c r="T2663" s="88">
        <v>0</v>
      </c>
      <c r="U2663" s="87">
        <v>0</v>
      </c>
      <c r="V2663" s="88">
        <v>0</v>
      </c>
      <c r="W2663" s="87">
        <v>0</v>
      </c>
      <c r="X2663" s="88">
        <v>0</v>
      </c>
      <c r="Y2663" s="87">
        <v>0</v>
      </c>
      <c r="Z2663" s="88">
        <v>0</v>
      </c>
      <c r="AA2663" s="87">
        <v>0</v>
      </c>
      <c r="AB2663" s="88">
        <v>0</v>
      </c>
      <c r="AC2663" s="58"/>
      <c r="AD2663" s="59">
        <f t="shared" si="55"/>
        <v>0</v>
      </c>
      <c r="AE2663" s="58"/>
    </row>
    <row r="2664" spans="2:31" x14ac:dyDescent="0.3">
      <c r="B2664" s="4" t="s">
        <v>173</v>
      </c>
      <c r="C2664" s="4"/>
      <c r="D2664" s="4"/>
      <c r="E2664" s="87">
        <v>8.107614470463223E-2</v>
      </c>
      <c r="F2664" s="88">
        <v>0.17398157259997293</v>
      </c>
      <c r="G2664" s="87">
        <v>0.16091157782311627</v>
      </c>
      <c r="H2664" s="88">
        <v>0.17298497966691656</v>
      </c>
      <c r="I2664" s="87">
        <v>0.1899250764472821</v>
      </c>
      <c r="J2664" s="88">
        <v>0.45025995759403092</v>
      </c>
      <c r="K2664" s="87">
        <v>0.54441808672512371</v>
      </c>
      <c r="L2664" s="88">
        <v>9.7133447142208604E-2</v>
      </c>
      <c r="M2664" s="87">
        <v>0</v>
      </c>
      <c r="N2664" s="88">
        <v>0.86533933807821828</v>
      </c>
      <c r="O2664" s="87">
        <v>1.2644703430287976</v>
      </c>
      <c r="P2664" s="88">
        <v>1.2132913869969986</v>
      </c>
      <c r="Q2664" s="87">
        <v>1.1880772871129661</v>
      </c>
      <c r="R2664" s="88">
        <v>1.2058603408289892</v>
      </c>
      <c r="S2664" s="87">
        <v>1.2109577936284683</v>
      </c>
      <c r="T2664" s="88">
        <v>1.1632309478871963</v>
      </c>
      <c r="U2664" s="87">
        <v>0.48014494110556211</v>
      </c>
      <c r="V2664" s="88">
        <v>1.6596083991667809</v>
      </c>
      <c r="W2664" s="87">
        <v>2.39379179804933</v>
      </c>
      <c r="X2664" s="88">
        <v>0</v>
      </c>
      <c r="Y2664" s="87">
        <v>0</v>
      </c>
      <c r="Z2664" s="88">
        <v>0</v>
      </c>
      <c r="AA2664" s="87">
        <v>0</v>
      </c>
      <c r="AB2664" s="88">
        <v>0</v>
      </c>
      <c r="AC2664" s="58"/>
      <c r="AD2664" s="59">
        <f t="shared" si="55"/>
        <v>14.51546341858659</v>
      </c>
      <c r="AE2664" s="58"/>
    </row>
    <row r="2665" spans="2:31" x14ac:dyDescent="0.3">
      <c r="B2665" s="4" t="s">
        <v>174</v>
      </c>
      <c r="C2665" s="4"/>
      <c r="D2665" s="4"/>
      <c r="E2665" s="87">
        <v>0.40834454368142603</v>
      </c>
      <c r="F2665" s="88">
        <v>0.63722726317013101</v>
      </c>
      <c r="G2665" s="87">
        <v>0.64523483725155195</v>
      </c>
      <c r="H2665" s="88">
        <v>0.66498685490851384</v>
      </c>
      <c r="I2665" s="87">
        <v>0.64889047753577223</v>
      </c>
      <c r="J2665" s="88">
        <v>0.63775759351019867</v>
      </c>
      <c r="K2665" s="87">
        <v>0.60395574382707273</v>
      </c>
      <c r="L2665" s="88">
        <v>0.11713559814527957</v>
      </c>
      <c r="M2665" s="87">
        <v>0</v>
      </c>
      <c r="N2665" s="88">
        <v>0.7982093441720105</v>
      </c>
      <c r="O2665" s="87">
        <v>1.2307030640396415</v>
      </c>
      <c r="P2665" s="88">
        <v>1.1772119723114316</v>
      </c>
      <c r="Q2665" s="87">
        <v>1.1923992119583431</v>
      </c>
      <c r="R2665" s="88">
        <v>1.1543232880386651</v>
      </c>
      <c r="S2665" s="87">
        <v>1.2074059051625869</v>
      </c>
      <c r="T2665" s="88">
        <v>1.1627516152811983</v>
      </c>
      <c r="U2665" s="87">
        <v>0.59066638712789499</v>
      </c>
      <c r="V2665" s="88">
        <v>2.5412419590295534</v>
      </c>
      <c r="W2665" s="87">
        <v>2.8631988960153927</v>
      </c>
      <c r="X2665" s="88">
        <v>0</v>
      </c>
      <c r="Y2665" s="87">
        <v>0</v>
      </c>
      <c r="Z2665" s="88">
        <v>0</v>
      </c>
      <c r="AA2665" s="87">
        <v>0</v>
      </c>
      <c r="AB2665" s="88">
        <v>0</v>
      </c>
      <c r="AC2665" s="58"/>
      <c r="AD2665" s="59">
        <f t="shared" si="55"/>
        <v>18.281644555166665</v>
      </c>
      <c r="AE2665" s="58"/>
    </row>
    <row r="2666" spans="2:31" x14ac:dyDescent="0.3">
      <c r="B2666" s="4" t="s">
        <v>194</v>
      </c>
      <c r="C2666" s="4"/>
      <c r="D2666" s="4"/>
      <c r="E2666" s="87">
        <v>0</v>
      </c>
      <c r="F2666" s="88">
        <v>0</v>
      </c>
      <c r="G2666" s="87">
        <v>0</v>
      </c>
      <c r="H2666" s="88">
        <v>0</v>
      </c>
      <c r="I2666" s="87">
        <v>0</v>
      </c>
      <c r="J2666" s="88">
        <v>0</v>
      </c>
      <c r="K2666" s="87">
        <v>0</v>
      </c>
      <c r="L2666" s="88">
        <v>0</v>
      </c>
      <c r="M2666" s="87">
        <v>0</v>
      </c>
      <c r="N2666" s="88">
        <v>0</v>
      </c>
      <c r="O2666" s="87">
        <v>0</v>
      </c>
      <c r="P2666" s="88">
        <v>0</v>
      </c>
      <c r="Q2666" s="87">
        <v>0</v>
      </c>
      <c r="R2666" s="88">
        <v>0</v>
      </c>
      <c r="S2666" s="87">
        <v>0</v>
      </c>
      <c r="T2666" s="88">
        <v>0</v>
      </c>
      <c r="U2666" s="87">
        <v>0</v>
      </c>
      <c r="V2666" s="88">
        <v>0</v>
      </c>
      <c r="W2666" s="87">
        <v>0</v>
      </c>
      <c r="X2666" s="88">
        <v>0</v>
      </c>
      <c r="Y2666" s="87">
        <v>0</v>
      </c>
      <c r="Z2666" s="88">
        <v>0</v>
      </c>
      <c r="AA2666" s="87">
        <v>0</v>
      </c>
      <c r="AB2666" s="88">
        <v>0</v>
      </c>
      <c r="AC2666" s="58"/>
      <c r="AD2666" s="59">
        <f t="shared" si="55"/>
        <v>0</v>
      </c>
      <c r="AE2666" s="58"/>
    </row>
    <row r="2667" spans="2:31" x14ac:dyDescent="0.3">
      <c r="B2667" s="4" t="s">
        <v>195</v>
      </c>
      <c r="C2667" s="4"/>
      <c r="D2667" s="4"/>
      <c r="E2667" s="87">
        <v>0</v>
      </c>
      <c r="F2667" s="88">
        <v>0</v>
      </c>
      <c r="G2667" s="87">
        <v>0</v>
      </c>
      <c r="H2667" s="88">
        <v>0</v>
      </c>
      <c r="I2667" s="87">
        <v>0</v>
      </c>
      <c r="J2667" s="88">
        <v>0</v>
      </c>
      <c r="K2667" s="87">
        <v>0</v>
      </c>
      <c r="L2667" s="88">
        <v>0</v>
      </c>
      <c r="M2667" s="87">
        <v>0</v>
      </c>
      <c r="N2667" s="88">
        <v>0</v>
      </c>
      <c r="O2667" s="87">
        <v>0</v>
      </c>
      <c r="P2667" s="88">
        <v>0</v>
      </c>
      <c r="Q2667" s="87">
        <v>0</v>
      </c>
      <c r="R2667" s="88">
        <v>0</v>
      </c>
      <c r="S2667" s="87">
        <v>0</v>
      </c>
      <c r="T2667" s="88">
        <v>0</v>
      </c>
      <c r="U2667" s="87">
        <v>0</v>
      </c>
      <c r="V2667" s="88">
        <v>0</v>
      </c>
      <c r="W2667" s="87">
        <v>0</v>
      </c>
      <c r="X2667" s="88">
        <v>0</v>
      </c>
      <c r="Y2667" s="87">
        <v>0</v>
      </c>
      <c r="Z2667" s="88">
        <v>0</v>
      </c>
      <c r="AA2667" s="87">
        <v>0</v>
      </c>
      <c r="AB2667" s="88">
        <v>0</v>
      </c>
      <c r="AC2667" s="58"/>
      <c r="AD2667" s="59">
        <f t="shared" si="55"/>
        <v>0</v>
      </c>
      <c r="AE2667" s="58"/>
    </row>
    <row r="2668" spans="2:31" x14ac:dyDescent="0.3">
      <c r="B2668" s="4" t="s">
        <v>153</v>
      </c>
      <c r="C2668" s="4"/>
      <c r="D2668" s="4"/>
      <c r="E2668" s="87">
        <v>0.63880192438761396</v>
      </c>
      <c r="F2668" s="88">
        <v>0.72886491219202687</v>
      </c>
      <c r="G2668" s="87">
        <v>0.85001792510350571</v>
      </c>
      <c r="H2668" s="88">
        <v>0.90597265481948852</v>
      </c>
      <c r="I2668" s="87">
        <v>0.95753582715988184</v>
      </c>
      <c r="J2668" s="88">
        <v>0.95542585849761996</v>
      </c>
      <c r="K2668" s="87">
        <v>0.95642501910527566</v>
      </c>
      <c r="L2668" s="88">
        <v>0.90511422316233303</v>
      </c>
      <c r="M2668" s="87">
        <v>0.90567038059234628</v>
      </c>
      <c r="N2668" s="88">
        <v>0.97744251092274981</v>
      </c>
      <c r="O2668" s="87">
        <v>1.0040480176607769</v>
      </c>
      <c r="P2668" s="88">
        <v>1.0156792831420898</v>
      </c>
      <c r="Q2668" s="87">
        <v>1.0748191118240358</v>
      </c>
      <c r="R2668" s="88">
        <v>1.087942671775818</v>
      </c>
      <c r="S2668" s="87">
        <v>1.0976950327555337</v>
      </c>
      <c r="T2668" s="88">
        <v>1.1233185386657714</v>
      </c>
      <c r="U2668" s="87">
        <v>1.1493308703104652</v>
      </c>
      <c r="V2668" s="88">
        <v>1.1517287611961367</v>
      </c>
      <c r="W2668" s="87">
        <v>0.97301919857660912</v>
      </c>
      <c r="X2668" s="88">
        <v>0</v>
      </c>
      <c r="Y2668" s="87">
        <v>0</v>
      </c>
      <c r="Z2668" s="88">
        <v>0</v>
      </c>
      <c r="AA2668" s="87">
        <v>0</v>
      </c>
      <c r="AB2668" s="88">
        <v>0</v>
      </c>
      <c r="AC2668" s="58"/>
      <c r="AD2668" s="59">
        <f t="shared" si="55"/>
        <v>18.458852721850075</v>
      </c>
      <c r="AE2668" s="58"/>
    </row>
    <row r="2669" spans="2:31" x14ac:dyDescent="0.3">
      <c r="B2669" s="4" t="s">
        <v>154</v>
      </c>
      <c r="C2669" s="4"/>
      <c r="D2669" s="4"/>
      <c r="E2669" s="87">
        <v>0.66798295577367151</v>
      </c>
      <c r="F2669" s="88">
        <v>0.73810664415359517</v>
      </c>
      <c r="G2669" s="87">
        <v>0.84439237117767341</v>
      </c>
      <c r="H2669" s="88">
        <v>0.90321081399917613</v>
      </c>
      <c r="I2669" s="87">
        <v>0.9417050560315452</v>
      </c>
      <c r="J2669" s="88">
        <v>0.92869499921798726</v>
      </c>
      <c r="K2669" s="87">
        <v>0.96412758032480894</v>
      </c>
      <c r="L2669" s="88">
        <v>1.0108098443349203</v>
      </c>
      <c r="M2669" s="87">
        <v>1.0173917253812155</v>
      </c>
      <c r="N2669" s="88">
        <v>1.0096616188685099</v>
      </c>
      <c r="O2669" s="87">
        <v>1.0079149921735129</v>
      </c>
      <c r="P2669" s="88">
        <v>1.0553350400924686</v>
      </c>
      <c r="Q2669" s="87">
        <v>1.1044217467308048</v>
      </c>
      <c r="R2669" s="88">
        <v>1.1026751200358074</v>
      </c>
      <c r="S2669" s="87">
        <v>1.1009284973144533</v>
      </c>
      <c r="T2669" s="88">
        <v>1.1237652039527894</v>
      </c>
      <c r="U2669" s="87">
        <v>1.1464451313018797</v>
      </c>
      <c r="V2669" s="88">
        <v>1.099374528725942</v>
      </c>
      <c r="W2669" s="87">
        <v>0.86194125413894651</v>
      </c>
      <c r="X2669" s="88">
        <v>0</v>
      </c>
      <c r="Y2669" s="87">
        <v>0</v>
      </c>
      <c r="Z2669" s="88">
        <v>0</v>
      </c>
      <c r="AA2669" s="87">
        <v>0</v>
      </c>
      <c r="AB2669" s="88">
        <v>0</v>
      </c>
      <c r="AC2669" s="58"/>
      <c r="AD2669" s="59">
        <f t="shared" si="55"/>
        <v>18.628885123729713</v>
      </c>
      <c r="AE2669" s="58"/>
    </row>
    <row r="2670" spans="2:31" x14ac:dyDescent="0.3">
      <c r="B2670" s="4" t="s">
        <v>175</v>
      </c>
      <c r="C2670" s="4"/>
      <c r="D2670" s="4"/>
      <c r="E2670" s="87">
        <v>1.1064430713653564</v>
      </c>
      <c r="F2670" s="88">
        <v>0.60759000778198258</v>
      </c>
      <c r="G2670" s="87">
        <v>0.6160811583201089</v>
      </c>
      <c r="H2670" s="88">
        <v>0.72183256149291974</v>
      </c>
      <c r="I2670" s="87">
        <v>0.80295081138610858</v>
      </c>
      <c r="J2670" s="88">
        <v>0.91000587145487466</v>
      </c>
      <c r="K2670" s="87">
        <v>1.0133822282155356</v>
      </c>
      <c r="L2670" s="88">
        <v>0.1004350185394287</v>
      </c>
      <c r="M2670" s="87">
        <v>0</v>
      </c>
      <c r="N2670" s="88">
        <v>0</v>
      </c>
      <c r="O2670" s="87">
        <v>0</v>
      </c>
      <c r="P2670" s="88">
        <v>0</v>
      </c>
      <c r="Q2670" s="87">
        <v>0</v>
      </c>
      <c r="R2670" s="88">
        <v>0</v>
      </c>
      <c r="S2670" s="87">
        <v>0</v>
      </c>
      <c r="T2670" s="88">
        <v>0</v>
      </c>
      <c r="U2670" s="87">
        <v>0</v>
      </c>
      <c r="V2670" s="88">
        <v>1.3152885092629321</v>
      </c>
      <c r="W2670" s="87">
        <v>2.1881529543134897</v>
      </c>
      <c r="X2670" s="88">
        <v>0</v>
      </c>
      <c r="Y2670" s="87">
        <v>0</v>
      </c>
      <c r="Z2670" s="88">
        <v>0</v>
      </c>
      <c r="AA2670" s="87">
        <v>0</v>
      </c>
      <c r="AB2670" s="88">
        <v>0</v>
      </c>
      <c r="AC2670" s="58"/>
      <c r="AD2670" s="59">
        <f t="shared" si="55"/>
        <v>9.3821621921327374</v>
      </c>
      <c r="AE2670" s="58"/>
    </row>
    <row r="2671" spans="2:31" x14ac:dyDescent="0.3">
      <c r="B2671" s="4" t="s">
        <v>176</v>
      </c>
      <c r="C2671" s="4"/>
      <c r="D2671" s="4"/>
      <c r="E2671" s="87">
        <v>1.7767600536346433</v>
      </c>
      <c r="F2671" s="88">
        <v>1.7270383993784588</v>
      </c>
      <c r="G2671" s="87">
        <v>1.7596263408660886</v>
      </c>
      <c r="H2671" s="88">
        <v>1.8270768642425532</v>
      </c>
      <c r="I2671" s="87">
        <v>1.9377318859100336</v>
      </c>
      <c r="J2671" s="88">
        <v>1.8912137746810911</v>
      </c>
      <c r="K2671" s="87">
        <v>1.0206840038299558</v>
      </c>
      <c r="L2671" s="88">
        <v>0.10530877113342287</v>
      </c>
      <c r="M2671" s="87">
        <v>0</v>
      </c>
      <c r="N2671" s="88">
        <v>0</v>
      </c>
      <c r="O2671" s="87">
        <v>0</v>
      </c>
      <c r="P2671" s="88">
        <v>0</v>
      </c>
      <c r="Q2671" s="87">
        <v>0</v>
      </c>
      <c r="R2671" s="88">
        <v>0</v>
      </c>
      <c r="S2671" s="87">
        <v>0</v>
      </c>
      <c r="T2671" s="88">
        <v>0</v>
      </c>
      <c r="U2671" s="87">
        <v>0</v>
      </c>
      <c r="V2671" s="88">
        <v>1.9199857588167542</v>
      </c>
      <c r="W2671" s="87">
        <v>2.8026637607150602</v>
      </c>
      <c r="X2671" s="88">
        <v>0</v>
      </c>
      <c r="Y2671" s="87">
        <v>0</v>
      </c>
      <c r="Z2671" s="88">
        <v>0</v>
      </c>
      <c r="AA2671" s="87">
        <v>0</v>
      </c>
      <c r="AB2671" s="88">
        <v>0</v>
      </c>
      <c r="AC2671" s="58"/>
      <c r="AD2671" s="59">
        <f t="shared" si="55"/>
        <v>16.768089613208062</v>
      </c>
      <c r="AE2671" s="58"/>
    </row>
    <row r="2672" spans="2:31" x14ac:dyDescent="0.3">
      <c r="B2672" s="4" t="s">
        <v>177</v>
      </c>
      <c r="C2672" s="4"/>
      <c r="D2672" s="4"/>
      <c r="E2672" s="87">
        <v>1.7183375676472981</v>
      </c>
      <c r="F2672" s="88">
        <v>1.6588846524556478</v>
      </c>
      <c r="G2672" s="87">
        <v>1.5005257129669189</v>
      </c>
      <c r="H2672" s="88">
        <v>0.25870720545450848</v>
      </c>
      <c r="I2672" s="87">
        <v>0.36371773084004716</v>
      </c>
      <c r="J2672" s="88">
        <v>1.7964404265085856</v>
      </c>
      <c r="K2672" s="87">
        <v>0.82784593900044745</v>
      </c>
      <c r="L2672" s="88">
        <v>5.3293127483791773E-2</v>
      </c>
      <c r="M2672" s="87">
        <v>0</v>
      </c>
      <c r="N2672" s="88">
        <v>0</v>
      </c>
      <c r="O2672" s="87">
        <v>0</v>
      </c>
      <c r="P2672" s="88">
        <v>0</v>
      </c>
      <c r="Q2672" s="87">
        <v>0</v>
      </c>
      <c r="R2672" s="88">
        <v>0</v>
      </c>
      <c r="S2672" s="87">
        <v>0</v>
      </c>
      <c r="T2672" s="88">
        <v>0</v>
      </c>
      <c r="U2672" s="87">
        <v>0</v>
      </c>
      <c r="V2672" s="88">
        <v>1.7352239105436538</v>
      </c>
      <c r="W2672" s="87">
        <v>1.0401745531294075</v>
      </c>
      <c r="X2672" s="88">
        <v>0</v>
      </c>
      <c r="Y2672" s="87">
        <v>0</v>
      </c>
      <c r="Z2672" s="88">
        <v>0</v>
      </c>
      <c r="AA2672" s="87">
        <v>0</v>
      </c>
      <c r="AB2672" s="88">
        <v>0</v>
      </c>
      <c r="AC2672" s="58"/>
      <c r="AD2672" s="59">
        <f t="shared" si="55"/>
        <v>10.953150826030308</v>
      </c>
      <c r="AE2672" s="58"/>
    </row>
    <row r="2673" spans="2:31" x14ac:dyDescent="0.3">
      <c r="B2673" s="4" t="s">
        <v>212</v>
      </c>
      <c r="C2673" s="4"/>
      <c r="D2673" s="4"/>
      <c r="E2673" s="87">
        <v>0</v>
      </c>
      <c r="F2673" s="88">
        <v>0</v>
      </c>
      <c r="G2673" s="87">
        <v>0</v>
      </c>
      <c r="H2673" s="88">
        <v>0</v>
      </c>
      <c r="I2673" s="87">
        <v>0</v>
      </c>
      <c r="J2673" s="88">
        <v>0</v>
      </c>
      <c r="K2673" s="87">
        <v>0</v>
      </c>
      <c r="L2673" s="88">
        <v>0</v>
      </c>
      <c r="M2673" s="87">
        <v>0</v>
      </c>
      <c r="N2673" s="88">
        <v>0</v>
      </c>
      <c r="O2673" s="87">
        <v>0</v>
      </c>
      <c r="P2673" s="88">
        <v>0</v>
      </c>
      <c r="Q2673" s="87">
        <v>0</v>
      </c>
      <c r="R2673" s="88">
        <v>0</v>
      </c>
      <c r="S2673" s="87">
        <v>0</v>
      </c>
      <c r="T2673" s="88">
        <v>0</v>
      </c>
      <c r="U2673" s="87">
        <v>0</v>
      </c>
      <c r="V2673" s="88">
        <v>0</v>
      </c>
      <c r="W2673" s="87">
        <v>0</v>
      </c>
      <c r="X2673" s="88">
        <v>0</v>
      </c>
      <c r="Y2673" s="87">
        <v>0</v>
      </c>
      <c r="Z2673" s="88">
        <v>0</v>
      </c>
      <c r="AA2673" s="87">
        <v>0</v>
      </c>
      <c r="AB2673" s="88">
        <v>0</v>
      </c>
      <c r="AC2673" s="58"/>
      <c r="AD2673" s="59">
        <f t="shared" si="55"/>
        <v>0</v>
      </c>
      <c r="AE2673" s="58"/>
    </row>
    <row r="2674" spans="2:31" x14ac:dyDescent="0.3">
      <c r="B2674" s="4" t="s">
        <v>213</v>
      </c>
      <c r="C2674" s="4"/>
      <c r="D2674" s="4"/>
      <c r="E2674" s="87">
        <v>0</v>
      </c>
      <c r="F2674" s="88">
        <v>0</v>
      </c>
      <c r="G2674" s="87">
        <v>0</v>
      </c>
      <c r="H2674" s="88">
        <v>0</v>
      </c>
      <c r="I2674" s="87">
        <v>0</v>
      </c>
      <c r="J2674" s="88">
        <v>0</v>
      </c>
      <c r="K2674" s="87">
        <v>0</v>
      </c>
      <c r="L2674" s="88">
        <v>0</v>
      </c>
      <c r="M2674" s="87">
        <v>0</v>
      </c>
      <c r="N2674" s="88">
        <v>0</v>
      </c>
      <c r="O2674" s="87">
        <v>0</v>
      </c>
      <c r="P2674" s="88">
        <v>0</v>
      </c>
      <c r="Q2674" s="87">
        <v>0</v>
      </c>
      <c r="R2674" s="88">
        <v>0</v>
      </c>
      <c r="S2674" s="87">
        <v>0</v>
      </c>
      <c r="T2674" s="88">
        <v>0</v>
      </c>
      <c r="U2674" s="87">
        <v>0</v>
      </c>
      <c r="V2674" s="88">
        <v>0</v>
      </c>
      <c r="W2674" s="87">
        <v>0</v>
      </c>
      <c r="X2674" s="88">
        <v>0</v>
      </c>
      <c r="Y2674" s="87">
        <v>0</v>
      </c>
      <c r="Z2674" s="88">
        <v>0</v>
      </c>
      <c r="AA2674" s="87">
        <v>0</v>
      </c>
      <c r="AB2674" s="88">
        <v>0</v>
      </c>
      <c r="AC2674" s="58"/>
      <c r="AD2674" s="59">
        <f t="shared" si="55"/>
        <v>0</v>
      </c>
      <c r="AE2674" s="58"/>
    </row>
    <row r="2675" spans="2:31" x14ac:dyDescent="0.3">
      <c r="B2675" s="4" t="s">
        <v>214</v>
      </c>
      <c r="C2675" s="4"/>
      <c r="D2675" s="4"/>
      <c r="E2675" s="87">
        <v>0</v>
      </c>
      <c r="F2675" s="88">
        <v>0</v>
      </c>
      <c r="G2675" s="87">
        <v>0</v>
      </c>
      <c r="H2675" s="88">
        <v>0</v>
      </c>
      <c r="I2675" s="87">
        <v>0</v>
      </c>
      <c r="J2675" s="88">
        <v>0</v>
      </c>
      <c r="K2675" s="87">
        <v>0</v>
      </c>
      <c r="L2675" s="88">
        <v>0</v>
      </c>
      <c r="M2675" s="87">
        <v>0</v>
      </c>
      <c r="N2675" s="88">
        <v>0</v>
      </c>
      <c r="O2675" s="87">
        <v>0</v>
      </c>
      <c r="P2675" s="88">
        <v>0</v>
      </c>
      <c r="Q2675" s="87">
        <v>0</v>
      </c>
      <c r="R2675" s="88">
        <v>0</v>
      </c>
      <c r="S2675" s="87">
        <v>0</v>
      </c>
      <c r="T2675" s="88">
        <v>0</v>
      </c>
      <c r="U2675" s="87">
        <v>0</v>
      </c>
      <c r="V2675" s="88">
        <v>0</v>
      </c>
      <c r="W2675" s="87">
        <v>0</v>
      </c>
      <c r="X2675" s="88">
        <v>0</v>
      </c>
      <c r="Y2675" s="87">
        <v>0</v>
      </c>
      <c r="Z2675" s="88">
        <v>0</v>
      </c>
      <c r="AA2675" s="87">
        <v>0</v>
      </c>
      <c r="AB2675" s="88">
        <v>0</v>
      </c>
      <c r="AC2675" s="58"/>
      <c r="AD2675" s="59">
        <f t="shared" si="55"/>
        <v>0</v>
      </c>
      <c r="AE2675" s="58"/>
    </row>
    <row r="2676" spans="2:31" x14ac:dyDescent="0.3">
      <c r="B2676" s="4" t="s">
        <v>143</v>
      </c>
      <c r="C2676" s="4"/>
      <c r="D2676" s="4"/>
      <c r="E2676" s="87">
        <v>0</v>
      </c>
      <c r="F2676" s="88">
        <v>0</v>
      </c>
      <c r="G2676" s="87">
        <v>0</v>
      </c>
      <c r="H2676" s="88">
        <v>0</v>
      </c>
      <c r="I2676" s="87">
        <v>0</v>
      </c>
      <c r="J2676" s="88">
        <v>0</v>
      </c>
      <c r="K2676" s="87">
        <v>0</v>
      </c>
      <c r="L2676" s="88">
        <v>0</v>
      </c>
      <c r="M2676" s="87">
        <v>0</v>
      </c>
      <c r="N2676" s="88">
        <v>0</v>
      </c>
      <c r="O2676" s="87">
        <v>0</v>
      </c>
      <c r="P2676" s="88">
        <v>0</v>
      </c>
      <c r="Q2676" s="87">
        <v>0</v>
      </c>
      <c r="R2676" s="88">
        <v>0</v>
      </c>
      <c r="S2676" s="87">
        <v>0</v>
      </c>
      <c r="T2676" s="88">
        <v>0</v>
      </c>
      <c r="U2676" s="87">
        <v>0</v>
      </c>
      <c r="V2676" s="88">
        <v>0</v>
      </c>
      <c r="W2676" s="87">
        <v>0</v>
      </c>
      <c r="X2676" s="88">
        <v>0</v>
      </c>
      <c r="Y2676" s="87">
        <v>0</v>
      </c>
      <c r="Z2676" s="88">
        <v>0</v>
      </c>
      <c r="AA2676" s="87">
        <v>0</v>
      </c>
      <c r="AB2676" s="88">
        <v>0</v>
      </c>
      <c r="AC2676" s="58"/>
      <c r="AD2676" s="59">
        <f t="shared" si="55"/>
        <v>0</v>
      </c>
      <c r="AE2676" s="58"/>
    </row>
    <row r="2677" spans="2:31" x14ac:dyDescent="0.3">
      <c r="B2677" s="4" t="s">
        <v>144</v>
      </c>
      <c r="C2677" s="4"/>
      <c r="D2677" s="4"/>
      <c r="E2677" s="87">
        <v>0</v>
      </c>
      <c r="F2677" s="88">
        <v>0</v>
      </c>
      <c r="G2677" s="87">
        <v>0</v>
      </c>
      <c r="H2677" s="88">
        <v>0</v>
      </c>
      <c r="I2677" s="87">
        <v>0</v>
      </c>
      <c r="J2677" s="88">
        <v>0</v>
      </c>
      <c r="K2677" s="87">
        <v>0</v>
      </c>
      <c r="L2677" s="88">
        <v>0</v>
      </c>
      <c r="M2677" s="87">
        <v>0</v>
      </c>
      <c r="N2677" s="88">
        <v>0</v>
      </c>
      <c r="O2677" s="87">
        <v>0</v>
      </c>
      <c r="P2677" s="88">
        <v>0</v>
      </c>
      <c r="Q2677" s="87">
        <v>0</v>
      </c>
      <c r="R2677" s="88">
        <v>0</v>
      </c>
      <c r="S2677" s="87">
        <v>0</v>
      </c>
      <c r="T2677" s="88">
        <v>0</v>
      </c>
      <c r="U2677" s="87">
        <v>0</v>
      </c>
      <c r="V2677" s="88">
        <v>0</v>
      </c>
      <c r="W2677" s="87">
        <v>0</v>
      </c>
      <c r="X2677" s="88">
        <v>0</v>
      </c>
      <c r="Y2677" s="87">
        <v>0</v>
      </c>
      <c r="Z2677" s="88">
        <v>0</v>
      </c>
      <c r="AA2677" s="87">
        <v>0</v>
      </c>
      <c r="AB2677" s="88">
        <v>0</v>
      </c>
      <c r="AC2677" s="58"/>
      <c r="AD2677" s="59">
        <f t="shared" si="55"/>
        <v>0</v>
      </c>
      <c r="AE2677" s="58"/>
    </row>
    <row r="2678" spans="2:31" x14ac:dyDescent="0.3">
      <c r="B2678" s="4" t="s">
        <v>145</v>
      </c>
      <c r="C2678" s="4"/>
      <c r="D2678" s="4"/>
      <c r="E2678" s="87">
        <v>0</v>
      </c>
      <c r="F2678" s="88">
        <v>0</v>
      </c>
      <c r="G2678" s="87">
        <v>0</v>
      </c>
      <c r="H2678" s="88">
        <v>0</v>
      </c>
      <c r="I2678" s="87">
        <v>0</v>
      </c>
      <c r="J2678" s="88">
        <v>0</v>
      </c>
      <c r="K2678" s="87">
        <v>0</v>
      </c>
      <c r="L2678" s="88">
        <v>0</v>
      </c>
      <c r="M2678" s="87">
        <v>0</v>
      </c>
      <c r="N2678" s="88">
        <v>0</v>
      </c>
      <c r="O2678" s="87">
        <v>0</v>
      </c>
      <c r="P2678" s="88">
        <v>0</v>
      </c>
      <c r="Q2678" s="87">
        <v>0</v>
      </c>
      <c r="R2678" s="88">
        <v>0</v>
      </c>
      <c r="S2678" s="87">
        <v>0</v>
      </c>
      <c r="T2678" s="88">
        <v>0</v>
      </c>
      <c r="U2678" s="87">
        <v>0</v>
      </c>
      <c r="V2678" s="88">
        <v>0</v>
      </c>
      <c r="W2678" s="87">
        <v>0</v>
      </c>
      <c r="X2678" s="88">
        <v>0</v>
      </c>
      <c r="Y2678" s="87">
        <v>0</v>
      </c>
      <c r="Z2678" s="88">
        <v>0</v>
      </c>
      <c r="AA2678" s="87">
        <v>0</v>
      </c>
      <c r="AB2678" s="88">
        <v>0</v>
      </c>
      <c r="AC2678" s="58"/>
      <c r="AD2678" s="59">
        <f t="shared" si="55"/>
        <v>0</v>
      </c>
      <c r="AE2678" s="58"/>
    </row>
    <row r="2679" spans="2:31" x14ac:dyDescent="0.3">
      <c r="B2679" s="4" t="s">
        <v>269</v>
      </c>
      <c r="C2679" s="4"/>
      <c r="D2679" s="4"/>
      <c r="E2679" s="87">
        <v>0</v>
      </c>
      <c r="F2679" s="88">
        <v>0</v>
      </c>
      <c r="G2679" s="87">
        <v>0</v>
      </c>
      <c r="H2679" s="88">
        <v>0</v>
      </c>
      <c r="I2679" s="87">
        <v>0</v>
      </c>
      <c r="J2679" s="88">
        <v>0</v>
      </c>
      <c r="K2679" s="87">
        <v>0</v>
      </c>
      <c r="L2679" s="88">
        <v>0</v>
      </c>
      <c r="M2679" s="87">
        <v>0</v>
      </c>
      <c r="N2679" s="88">
        <v>0</v>
      </c>
      <c r="O2679" s="87">
        <v>0</v>
      </c>
      <c r="P2679" s="88">
        <v>0</v>
      </c>
      <c r="Q2679" s="87">
        <v>0</v>
      </c>
      <c r="R2679" s="88">
        <v>0</v>
      </c>
      <c r="S2679" s="87">
        <v>0</v>
      </c>
      <c r="T2679" s="88">
        <v>0</v>
      </c>
      <c r="U2679" s="87">
        <v>0</v>
      </c>
      <c r="V2679" s="88">
        <v>0</v>
      </c>
      <c r="W2679" s="87">
        <v>0</v>
      </c>
      <c r="X2679" s="88">
        <v>0</v>
      </c>
      <c r="Y2679" s="87">
        <v>0</v>
      </c>
      <c r="Z2679" s="88">
        <v>0</v>
      </c>
      <c r="AA2679" s="87">
        <v>0</v>
      </c>
      <c r="AB2679" s="88">
        <v>0</v>
      </c>
      <c r="AC2679" s="58"/>
      <c r="AD2679" s="59">
        <f t="shared" si="55"/>
        <v>0</v>
      </c>
      <c r="AE2679" s="58"/>
    </row>
    <row r="2680" spans="2:31" x14ac:dyDescent="0.3">
      <c r="B2680" s="4" t="s">
        <v>270</v>
      </c>
      <c r="C2680" s="4"/>
      <c r="D2680" s="4"/>
      <c r="E2680" s="87">
        <v>0</v>
      </c>
      <c r="F2680" s="88">
        <v>0</v>
      </c>
      <c r="G2680" s="87">
        <v>0</v>
      </c>
      <c r="H2680" s="88">
        <v>0</v>
      </c>
      <c r="I2680" s="87">
        <v>0</v>
      </c>
      <c r="J2680" s="88">
        <v>0</v>
      </c>
      <c r="K2680" s="87">
        <v>0</v>
      </c>
      <c r="L2680" s="88">
        <v>0</v>
      </c>
      <c r="M2680" s="87">
        <v>0</v>
      </c>
      <c r="N2680" s="88">
        <v>0</v>
      </c>
      <c r="O2680" s="87">
        <v>0</v>
      </c>
      <c r="P2680" s="88">
        <v>0</v>
      </c>
      <c r="Q2680" s="87">
        <v>0</v>
      </c>
      <c r="R2680" s="88">
        <v>0</v>
      </c>
      <c r="S2680" s="87">
        <v>0</v>
      </c>
      <c r="T2680" s="88">
        <v>0</v>
      </c>
      <c r="U2680" s="87">
        <v>0</v>
      </c>
      <c r="V2680" s="88">
        <v>0</v>
      </c>
      <c r="W2680" s="87">
        <v>0</v>
      </c>
      <c r="X2680" s="88">
        <v>0</v>
      </c>
      <c r="Y2680" s="87">
        <v>0</v>
      </c>
      <c r="Z2680" s="88">
        <v>0</v>
      </c>
      <c r="AA2680" s="87">
        <v>0</v>
      </c>
      <c r="AB2680" s="88">
        <v>0</v>
      </c>
      <c r="AC2680" s="58"/>
      <c r="AD2680" s="59">
        <f t="shared" si="55"/>
        <v>0</v>
      </c>
      <c r="AE2680" s="58"/>
    </row>
    <row r="2681" spans="2:31" x14ac:dyDescent="0.3">
      <c r="B2681" s="4" t="s">
        <v>205</v>
      </c>
      <c r="C2681" s="4"/>
      <c r="D2681" s="4"/>
      <c r="E2681" s="87">
        <v>0</v>
      </c>
      <c r="F2681" s="88">
        <v>0</v>
      </c>
      <c r="G2681" s="87">
        <v>0</v>
      </c>
      <c r="H2681" s="88">
        <v>0</v>
      </c>
      <c r="I2681" s="87">
        <v>0</v>
      </c>
      <c r="J2681" s="88">
        <v>0</v>
      </c>
      <c r="K2681" s="87">
        <v>0</v>
      </c>
      <c r="L2681" s="88">
        <v>0</v>
      </c>
      <c r="M2681" s="87">
        <v>4.1159948320413458</v>
      </c>
      <c r="N2681" s="88">
        <v>4.1159948320413458</v>
      </c>
      <c r="O2681" s="87">
        <v>4.1159948320413458</v>
      </c>
      <c r="P2681" s="88">
        <v>3.3293281653746729</v>
      </c>
      <c r="Q2681" s="87">
        <v>1.8768281653746739</v>
      </c>
      <c r="R2681" s="88">
        <v>1.2159948320413394</v>
      </c>
      <c r="S2681" s="87">
        <v>1.2159948320413394</v>
      </c>
      <c r="T2681" s="88">
        <v>1.2159948320413394</v>
      </c>
      <c r="U2681" s="87">
        <v>1.2159948320413394</v>
      </c>
      <c r="V2681" s="88">
        <v>0.24873126614986951</v>
      </c>
      <c r="W2681" s="87">
        <v>0</v>
      </c>
      <c r="X2681" s="88">
        <v>0</v>
      </c>
      <c r="Y2681" s="87">
        <v>0</v>
      </c>
      <c r="Z2681" s="88">
        <v>0</v>
      </c>
      <c r="AA2681" s="87">
        <v>0</v>
      </c>
      <c r="AB2681" s="88">
        <v>0</v>
      </c>
      <c r="AC2681" s="58"/>
      <c r="AD2681" s="59">
        <f t="shared" si="55"/>
        <v>22.666851421188611</v>
      </c>
      <c r="AE2681" s="58"/>
    </row>
    <row r="2682" spans="2:31" x14ac:dyDescent="0.3">
      <c r="B2682" s="4" t="s">
        <v>217</v>
      </c>
      <c r="C2682" s="4"/>
      <c r="D2682" s="4"/>
      <c r="E2682" s="87">
        <v>0</v>
      </c>
      <c r="F2682" s="88">
        <v>0</v>
      </c>
      <c r="G2682" s="87">
        <v>0</v>
      </c>
      <c r="H2682" s="88">
        <v>0</v>
      </c>
      <c r="I2682" s="87">
        <v>0</v>
      </c>
      <c r="J2682" s="88">
        <v>0</v>
      </c>
      <c r="K2682" s="87">
        <v>0</v>
      </c>
      <c r="L2682" s="88">
        <v>0</v>
      </c>
      <c r="M2682" s="87">
        <v>0.40195278724034628</v>
      </c>
      <c r="N2682" s="88">
        <v>0.77295134067535409</v>
      </c>
      <c r="O2682" s="87">
        <v>0.86662410497665388</v>
      </c>
      <c r="P2682" s="88">
        <v>0.90978386402130129</v>
      </c>
      <c r="Q2682" s="87">
        <v>0.93589262962341313</v>
      </c>
      <c r="R2682" s="88">
        <v>0.96200138727823892</v>
      </c>
      <c r="S2682" s="87">
        <v>0.98811014890670779</v>
      </c>
      <c r="T2682" s="88">
        <v>1.0958585381507868</v>
      </c>
      <c r="U2682" s="87">
        <v>1.4207400004069013</v>
      </c>
      <c r="V2682" s="88">
        <v>1.5641072471936543</v>
      </c>
      <c r="W2682" s="87">
        <v>1.3744559685389202</v>
      </c>
      <c r="X2682" s="88">
        <v>0</v>
      </c>
      <c r="Y2682" s="87">
        <v>0</v>
      </c>
      <c r="Z2682" s="88">
        <v>0</v>
      </c>
      <c r="AA2682" s="87">
        <v>0</v>
      </c>
      <c r="AB2682" s="88">
        <v>0</v>
      </c>
      <c r="AC2682" s="58"/>
      <c r="AD2682" s="59">
        <f t="shared" si="55"/>
        <v>11.292478017012277</v>
      </c>
      <c r="AE2682" s="58"/>
    </row>
    <row r="2683" spans="2:31" x14ac:dyDescent="0.3">
      <c r="B2683" s="4" t="s">
        <v>218</v>
      </c>
      <c r="C2683" s="4"/>
      <c r="D2683" s="4"/>
      <c r="E2683" s="87">
        <v>0</v>
      </c>
      <c r="F2683" s="88">
        <v>0</v>
      </c>
      <c r="G2683" s="87">
        <v>0</v>
      </c>
      <c r="H2683" s="88">
        <v>0</v>
      </c>
      <c r="I2683" s="87">
        <v>0</v>
      </c>
      <c r="J2683" s="88">
        <v>0</v>
      </c>
      <c r="K2683" s="87">
        <v>0</v>
      </c>
      <c r="L2683" s="88">
        <v>0</v>
      </c>
      <c r="M2683" s="87">
        <v>0</v>
      </c>
      <c r="N2683" s="88">
        <v>0</v>
      </c>
      <c r="O2683" s="87">
        <v>0</v>
      </c>
      <c r="P2683" s="88">
        <v>0</v>
      </c>
      <c r="Q2683" s="87">
        <v>0</v>
      </c>
      <c r="R2683" s="88">
        <v>0</v>
      </c>
      <c r="S2683" s="87">
        <v>0</v>
      </c>
      <c r="T2683" s="88">
        <v>0</v>
      </c>
      <c r="U2683" s="87">
        <v>0</v>
      </c>
      <c r="V2683" s="88">
        <v>0</v>
      </c>
      <c r="W2683" s="87">
        <v>0</v>
      </c>
      <c r="X2683" s="88">
        <v>0</v>
      </c>
      <c r="Y2683" s="87">
        <v>0</v>
      </c>
      <c r="Z2683" s="88">
        <v>0</v>
      </c>
      <c r="AA2683" s="87">
        <v>0</v>
      </c>
      <c r="AB2683" s="88">
        <v>0</v>
      </c>
      <c r="AC2683" s="58"/>
      <c r="AD2683" s="59">
        <f t="shared" si="55"/>
        <v>0</v>
      </c>
      <c r="AE2683" s="58"/>
    </row>
    <row r="2684" spans="2:31" x14ac:dyDescent="0.3">
      <c r="B2684" s="4" t="s">
        <v>219</v>
      </c>
      <c r="C2684" s="4"/>
      <c r="D2684" s="4"/>
      <c r="E2684" s="87">
        <v>0</v>
      </c>
      <c r="F2684" s="88">
        <v>0</v>
      </c>
      <c r="G2684" s="87">
        <v>0</v>
      </c>
      <c r="H2684" s="88">
        <v>0</v>
      </c>
      <c r="I2684" s="87">
        <v>0</v>
      </c>
      <c r="J2684" s="88">
        <v>0</v>
      </c>
      <c r="K2684" s="87">
        <v>0</v>
      </c>
      <c r="L2684" s="88">
        <v>0</v>
      </c>
      <c r="M2684" s="87">
        <v>0</v>
      </c>
      <c r="N2684" s="88">
        <v>0</v>
      </c>
      <c r="O2684" s="87">
        <v>0</v>
      </c>
      <c r="P2684" s="88">
        <v>0</v>
      </c>
      <c r="Q2684" s="87">
        <v>0</v>
      </c>
      <c r="R2684" s="88">
        <v>0</v>
      </c>
      <c r="S2684" s="87">
        <v>0</v>
      </c>
      <c r="T2684" s="88">
        <v>0</v>
      </c>
      <c r="U2684" s="87">
        <v>0</v>
      </c>
      <c r="V2684" s="88">
        <v>0</v>
      </c>
      <c r="W2684" s="87">
        <v>0</v>
      </c>
      <c r="X2684" s="88">
        <v>0</v>
      </c>
      <c r="Y2684" s="87">
        <v>0</v>
      </c>
      <c r="Z2684" s="88">
        <v>0</v>
      </c>
      <c r="AA2684" s="87">
        <v>0</v>
      </c>
      <c r="AB2684" s="88">
        <v>0</v>
      </c>
      <c r="AC2684" s="58"/>
      <c r="AD2684" s="59">
        <f t="shared" si="55"/>
        <v>0</v>
      </c>
      <c r="AE2684" s="58"/>
    </row>
    <row r="2685" spans="2:31" x14ac:dyDescent="0.3">
      <c r="B2685" s="4" t="s">
        <v>220</v>
      </c>
      <c r="C2685" s="4"/>
      <c r="D2685" s="4"/>
      <c r="E2685" s="87">
        <v>0</v>
      </c>
      <c r="F2685" s="88">
        <v>0</v>
      </c>
      <c r="G2685" s="87">
        <v>0</v>
      </c>
      <c r="H2685" s="88">
        <v>0</v>
      </c>
      <c r="I2685" s="87">
        <v>0</v>
      </c>
      <c r="J2685" s="88">
        <v>0</v>
      </c>
      <c r="K2685" s="87">
        <v>0</v>
      </c>
      <c r="L2685" s="88">
        <v>0</v>
      </c>
      <c r="M2685" s="87">
        <v>0</v>
      </c>
      <c r="N2685" s="88">
        <v>0</v>
      </c>
      <c r="O2685" s="87">
        <v>0</v>
      </c>
      <c r="P2685" s="88">
        <v>0</v>
      </c>
      <c r="Q2685" s="87">
        <v>0</v>
      </c>
      <c r="R2685" s="88">
        <v>0</v>
      </c>
      <c r="S2685" s="87">
        <v>0</v>
      </c>
      <c r="T2685" s="88">
        <v>0</v>
      </c>
      <c r="U2685" s="87">
        <v>0</v>
      </c>
      <c r="V2685" s="88">
        <v>0</v>
      </c>
      <c r="W2685" s="87">
        <v>0</v>
      </c>
      <c r="X2685" s="88">
        <v>0</v>
      </c>
      <c r="Y2685" s="87">
        <v>0</v>
      </c>
      <c r="Z2685" s="88">
        <v>0</v>
      </c>
      <c r="AA2685" s="87">
        <v>0</v>
      </c>
      <c r="AB2685" s="88">
        <v>0</v>
      </c>
      <c r="AC2685" s="58"/>
      <c r="AD2685" s="59">
        <f t="shared" si="55"/>
        <v>0</v>
      </c>
      <c r="AE2685" s="58"/>
    </row>
    <row r="2686" spans="2:31" x14ac:dyDescent="0.3">
      <c r="B2686" s="4" t="s">
        <v>237</v>
      </c>
      <c r="C2686" s="4"/>
      <c r="D2686" s="4"/>
      <c r="E2686" s="87">
        <v>0</v>
      </c>
      <c r="F2686" s="88">
        <v>0</v>
      </c>
      <c r="G2686" s="87">
        <v>0</v>
      </c>
      <c r="H2686" s="88">
        <v>0</v>
      </c>
      <c r="I2686" s="87">
        <v>3.6047955962099221</v>
      </c>
      <c r="J2686" s="88">
        <v>3.5939257129747797</v>
      </c>
      <c r="K2686" s="87">
        <v>1.9997979764301561</v>
      </c>
      <c r="L2686" s="88">
        <v>2.0203887397985159</v>
      </c>
      <c r="M2686" s="87">
        <v>2.0303164124488831</v>
      </c>
      <c r="N2686" s="88">
        <v>2.0104821792531817</v>
      </c>
      <c r="O2686" s="87">
        <v>1.999772177054477</v>
      </c>
      <c r="P2686" s="88">
        <v>1.9878027403171006</v>
      </c>
      <c r="Q2686" s="87">
        <v>1.9720946237777686</v>
      </c>
      <c r="R2686" s="88">
        <v>1.9565113300268826</v>
      </c>
      <c r="S2686" s="87">
        <v>1.9834049499294648</v>
      </c>
      <c r="T2686" s="88">
        <v>2.6314514849230277</v>
      </c>
      <c r="U2686" s="87">
        <v>2.8596244573593141</v>
      </c>
      <c r="V2686" s="88">
        <v>0.6636200626691181</v>
      </c>
      <c r="W2686" s="87">
        <v>0.98485420544942204</v>
      </c>
      <c r="X2686" s="88">
        <v>0</v>
      </c>
      <c r="Y2686" s="87">
        <v>0</v>
      </c>
      <c r="Z2686" s="88">
        <v>0</v>
      </c>
      <c r="AA2686" s="87">
        <v>0</v>
      </c>
      <c r="AB2686" s="88">
        <v>0</v>
      </c>
      <c r="AC2686" s="58"/>
      <c r="AD2686" s="59">
        <f t="shared" si="55"/>
        <v>32.298842648622006</v>
      </c>
      <c r="AE2686" s="58"/>
    </row>
    <row r="2687" spans="2:31" x14ac:dyDescent="0.3">
      <c r="B2687" s="4" t="s">
        <v>238</v>
      </c>
      <c r="C2687" s="4"/>
      <c r="D2687" s="4"/>
      <c r="E2687" s="87">
        <v>0</v>
      </c>
      <c r="F2687" s="88">
        <v>0</v>
      </c>
      <c r="G2687" s="87">
        <v>0</v>
      </c>
      <c r="H2687" s="88">
        <v>0</v>
      </c>
      <c r="I2687" s="87">
        <v>3.6096867705120474</v>
      </c>
      <c r="J2687" s="88">
        <v>4.2673839413592347</v>
      </c>
      <c r="K2687" s="87">
        <v>2.0416106473603977</v>
      </c>
      <c r="L2687" s="88">
        <v>1.982006396347334</v>
      </c>
      <c r="M2687" s="87">
        <v>1.936811343828837</v>
      </c>
      <c r="N2687" s="88">
        <v>1.9243566067307003</v>
      </c>
      <c r="O2687" s="87">
        <v>1.9252721765776399</v>
      </c>
      <c r="P2687" s="88">
        <v>1.9247822328224917</v>
      </c>
      <c r="Q2687" s="87">
        <v>1.9243864174738388</v>
      </c>
      <c r="R2687" s="88">
        <v>1.9265267048463204</v>
      </c>
      <c r="S2687" s="87">
        <v>2.0332607099479172</v>
      </c>
      <c r="T2687" s="88">
        <v>2.6405959063415367</v>
      </c>
      <c r="U2687" s="87">
        <v>2.9152384440104173</v>
      </c>
      <c r="V2687" s="88">
        <v>5.8253562241656871</v>
      </c>
      <c r="W2687" s="87">
        <v>4.9402969534819317</v>
      </c>
      <c r="X2687" s="88">
        <v>0</v>
      </c>
      <c r="Y2687" s="87">
        <v>0</v>
      </c>
      <c r="Z2687" s="88">
        <v>0</v>
      </c>
      <c r="AA2687" s="87">
        <v>0</v>
      </c>
      <c r="AB2687" s="88">
        <v>0</v>
      </c>
      <c r="AC2687" s="58"/>
      <c r="AD2687" s="59">
        <f t="shared" si="55"/>
        <v>41.817571475806332</v>
      </c>
      <c r="AE2687" s="58"/>
    </row>
    <row r="2688" spans="2:31" x14ac:dyDescent="0.3">
      <c r="B2688" s="4" t="s">
        <v>221</v>
      </c>
      <c r="C2688" s="4"/>
      <c r="D2688" s="4"/>
      <c r="E2688" s="87">
        <v>15.289107831319173</v>
      </c>
      <c r="F2688" s="88">
        <v>14.819806512196859</v>
      </c>
      <c r="G2688" s="87">
        <v>15.91746422449747</v>
      </c>
      <c r="H2688" s="88">
        <v>13.084087403615316</v>
      </c>
      <c r="I2688" s="87">
        <v>13.201195430755616</v>
      </c>
      <c r="J2688" s="88">
        <v>13.166685517628986</v>
      </c>
      <c r="K2688" s="87">
        <v>17.176472568511958</v>
      </c>
      <c r="L2688" s="88">
        <v>10.385450140635172</v>
      </c>
      <c r="M2688" s="87">
        <v>2.6751084327697754</v>
      </c>
      <c r="N2688" s="88">
        <v>2.5547490755716957</v>
      </c>
      <c r="O2688" s="87">
        <v>2.552536487579347</v>
      </c>
      <c r="P2688" s="88">
        <v>2.8113016764322931</v>
      </c>
      <c r="Q2688" s="87">
        <v>3.0424352010091136</v>
      </c>
      <c r="R2688" s="88">
        <v>4.9023612976074205</v>
      </c>
      <c r="S2688" s="87">
        <v>7.4422803878784194</v>
      </c>
      <c r="T2688" s="88">
        <v>7.455439774195356</v>
      </c>
      <c r="U2688" s="87">
        <v>7.3165184974670421</v>
      </c>
      <c r="V2688" s="88">
        <v>7.0937801202138289</v>
      </c>
      <c r="W2688" s="87">
        <v>10.90811686515808</v>
      </c>
      <c r="X2688" s="88">
        <v>0</v>
      </c>
      <c r="Y2688" s="87">
        <v>0</v>
      </c>
      <c r="Z2688" s="88">
        <v>0</v>
      </c>
      <c r="AA2688" s="87">
        <v>0</v>
      </c>
      <c r="AB2688" s="88">
        <v>0</v>
      </c>
      <c r="AC2688" s="58"/>
      <c r="AD2688" s="59">
        <f t="shared" si="55"/>
        <v>171.79489744504292</v>
      </c>
      <c r="AE2688" s="58"/>
    </row>
    <row r="2689" spans="2:31" x14ac:dyDescent="0.3">
      <c r="B2689" s="4" t="s">
        <v>271</v>
      </c>
      <c r="C2689" s="4"/>
      <c r="D2689" s="4"/>
      <c r="E2689" s="87">
        <v>0</v>
      </c>
      <c r="F2689" s="88">
        <v>0</v>
      </c>
      <c r="G2689" s="87">
        <v>0</v>
      </c>
      <c r="H2689" s="88">
        <v>0</v>
      </c>
      <c r="I2689" s="87">
        <v>0</v>
      </c>
      <c r="J2689" s="88">
        <v>0</v>
      </c>
      <c r="K2689" s="87">
        <v>0</v>
      </c>
      <c r="L2689" s="88">
        <v>0</v>
      </c>
      <c r="M2689" s="87">
        <v>0</v>
      </c>
      <c r="N2689" s="88">
        <v>0</v>
      </c>
      <c r="O2689" s="87">
        <v>0</v>
      </c>
      <c r="P2689" s="88">
        <v>0</v>
      </c>
      <c r="Q2689" s="87">
        <v>0</v>
      </c>
      <c r="R2689" s="88">
        <v>0</v>
      </c>
      <c r="S2689" s="87">
        <v>0</v>
      </c>
      <c r="T2689" s="88">
        <v>0</v>
      </c>
      <c r="U2689" s="87">
        <v>0</v>
      </c>
      <c r="V2689" s="88">
        <v>0</v>
      </c>
      <c r="W2689" s="87">
        <v>0</v>
      </c>
      <c r="X2689" s="88">
        <v>0</v>
      </c>
      <c r="Y2689" s="87">
        <v>0</v>
      </c>
      <c r="Z2689" s="88">
        <v>0</v>
      </c>
      <c r="AA2689" s="87">
        <v>0</v>
      </c>
      <c r="AB2689" s="88">
        <v>0</v>
      </c>
      <c r="AC2689" s="58"/>
      <c r="AD2689" s="59">
        <f t="shared" si="55"/>
        <v>0</v>
      </c>
      <c r="AE2689" s="58"/>
    </row>
    <row r="2690" spans="2:31" x14ac:dyDescent="0.3">
      <c r="B2690" s="4" t="s">
        <v>272</v>
      </c>
      <c r="C2690" s="4"/>
      <c r="D2690" s="4"/>
      <c r="E2690" s="87">
        <v>0</v>
      </c>
      <c r="F2690" s="88">
        <v>0</v>
      </c>
      <c r="G2690" s="87">
        <v>0</v>
      </c>
      <c r="H2690" s="88">
        <v>0</v>
      </c>
      <c r="I2690" s="87">
        <v>0</v>
      </c>
      <c r="J2690" s="88">
        <v>0</v>
      </c>
      <c r="K2690" s="87">
        <v>0</v>
      </c>
      <c r="L2690" s="88">
        <v>0</v>
      </c>
      <c r="M2690" s="87">
        <v>0</v>
      </c>
      <c r="N2690" s="88">
        <v>0</v>
      </c>
      <c r="O2690" s="87">
        <v>0</v>
      </c>
      <c r="P2690" s="88">
        <v>0</v>
      </c>
      <c r="Q2690" s="87">
        <v>0</v>
      </c>
      <c r="R2690" s="88">
        <v>0</v>
      </c>
      <c r="S2690" s="87">
        <v>0</v>
      </c>
      <c r="T2690" s="88">
        <v>0</v>
      </c>
      <c r="U2690" s="87">
        <v>0</v>
      </c>
      <c r="V2690" s="88">
        <v>0</v>
      </c>
      <c r="W2690" s="87">
        <v>0</v>
      </c>
      <c r="X2690" s="88">
        <v>0</v>
      </c>
      <c r="Y2690" s="87">
        <v>0</v>
      </c>
      <c r="Z2690" s="88">
        <v>0</v>
      </c>
      <c r="AA2690" s="87">
        <v>0</v>
      </c>
      <c r="AB2690" s="88">
        <v>0</v>
      </c>
      <c r="AC2690" s="58"/>
      <c r="AD2690" s="59">
        <f t="shared" si="55"/>
        <v>0</v>
      </c>
      <c r="AE2690" s="58"/>
    </row>
    <row r="2691" spans="2:31" x14ac:dyDescent="0.3">
      <c r="B2691" s="4" t="s">
        <v>225</v>
      </c>
      <c r="C2691" s="4"/>
      <c r="D2691" s="4"/>
      <c r="E2691" s="87">
        <v>0</v>
      </c>
      <c r="F2691" s="88">
        <v>0</v>
      </c>
      <c r="G2691" s="87">
        <v>0</v>
      </c>
      <c r="H2691" s="88">
        <v>0</v>
      </c>
      <c r="I2691" s="87">
        <v>0</v>
      </c>
      <c r="J2691" s="88">
        <v>0</v>
      </c>
      <c r="K2691" s="87">
        <v>0</v>
      </c>
      <c r="L2691" s="88">
        <v>0</v>
      </c>
      <c r="M2691" s="87">
        <v>0</v>
      </c>
      <c r="N2691" s="88">
        <v>0</v>
      </c>
      <c r="O2691" s="87">
        <v>0</v>
      </c>
      <c r="P2691" s="88">
        <v>0</v>
      </c>
      <c r="Q2691" s="87">
        <v>0</v>
      </c>
      <c r="R2691" s="88">
        <v>0</v>
      </c>
      <c r="S2691" s="87">
        <v>0</v>
      </c>
      <c r="T2691" s="88">
        <v>0</v>
      </c>
      <c r="U2691" s="87">
        <v>0</v>
      </c>
      <c r="V2691" s="88">
        <v>0</v>
      </c>
      <c r="W2691" s="87">
        <v>0</v>
      </c>
      <c r="X2691" s="88">
        <v>0</v>
      </c>
      <c r="Y2691" s="87">
        <v>0</v>
      </c>
      <c r="Z2691" s="88">
        <v>0</v>
      </c>
      <c r="AA2691" s="87">
        <v>0</v>
      </c>
      <c r="AB2691" s="88">
        <v>0</v>
      </c>
      <c r="AC2691" s="58"/>
      <c r="AD2691" s="59">
        <f t="shared" si="55"/>
        <v>0</v>
      </c>
      <c r="AE2691" s="58"/>
    </row>
    <row r="2692" spans="2:31" x14ac:dyDescent="0.3">
      <c r="B2692" s="4" t="s">
        <v>226</v>
      </c>
      <c r="C2692" s="4"/>
      <c r="D2692" s="4"/>
      <c r="E2692" s="87">
        <v>0</v>
      </c>
      <c r="F2692" s="88">
        <v>0</v>
      </c>
      <c r="G2692" s="87">
        <v>0</v>
      </c>
      <c r="H2692" s="88">
        <v>0</v>
      </c>
      <c r="I2692" s="87">
        <v>0</v>
      </c>
      <c r="J2692" s="88">
        <v>0</v>
      </c>
      <c r="K2692" s="87">
        <v>0</v>
      </c>
      <c r="L2692" s="88">
        <v>0</v>
      </c>
      <c r="M2692" s="87">
        <v>0</v>
      </c>
      <c r="N2692" s="88">
        <v>0</v>
      </c>
      <c r="O2692" s="87">
        <v>0</v>
      </c>
      <c r="P2692" s="88">
        <v>0</v>
      </c>
      <c r="Q2692" s="87">
        <v>0</v>
      </c>
      <c r="R2692" s="88">
        <v>0</v>
      </c>
      <c r="S2692" s="87">
        <v>0</v>
      </c>
      <c r="T2692" s="88">
        <v>0</v>
      </c>
      <c r="U2692" s="87">
        <v>0</v>
      </c>
      <c r="V2692" s="88">
        <v>0</v>
      </c>
      <c r="W2692" s="87">
        <v>0</v>
      </c>
      <c r="X2692" s="88">
        <v>0</v>
      </c>
      <c r="Y2692" s="87">
        <v>0</v>
      </c>
      <c r="Z2692" s="88">
        <v>0</v>
      </c>
      <c r="AA2692" s="87">
        <v>0</v>
      </c>
      <c r="AB2692" s="88">
        <v>0</v>
      </c>
      <c r="AC2692" s="58"/>
      <c r="AD2692" s="59">
        <f t="shared" si="55"/>
        <v>0</v>
      </c>
      <c r="AE2692" s="58"/>
    </row>
    <row r="2693" spans="2:31" x14ac:dyDescent="0.3">
      <c r="B2693" s="4" t="s">
        <v>251</v>
      </c>
      <c r="C2693" s="4"/>
      <c r="D2693" s="4"/>
      <c r="E2693" s="87">
        <v>0</v>
      </c>
      <c r="F2693" s="88">
        <v>0</v>
      </c>
      <c r="G2693" s="87">
        <v>0</v>
      </c>
      <c r="H2693" s="88">
        <v>0</v>
      </c>
      <c r="I2693" s="87">
        <v>0</v>
      </c>
      <c r="J2693" s="88">
        <v>0</v>
      </c>
      <c r="K2693" s="87">
        <v>0</v>
      </c>
      <c r="L2693" s="88">
        <v>0</v>
      </c>
      <c r="M2693" s="87">
        <v>0</v>
      </c>
      <c r="N2693" s="88">
        <v>0</v>
      </c>
      <c r="O2693" s="87">
        <v>0</v>
      </c>
      <c r="P2693" s="88">
        <v>0</v>
      </c>
      <c r="Q2693" s="87">
        <v>0</v>
      </c>
      <c r="R2693" s="88">
        <v>0</v>
      </c>
      <c r="S2693" s="87">
        <v>0</v>
      </c>
      <c r="T2693" s="88">
        <v>0</v>
      </c>
      <c r="U2693" s="87">
        <v>0</v>
      </c>
      <c r="V2693" s="88">
        <v>0</v>
      </c>
      <c r="W2693" s="87">
        <v>0</v>
      </c>
      <c r="X2693" s="88">
        <v>0</v>
      </c>
      <c r="Y2693" s="87">
        <v>0</v>
      </c>
      <c r="Z2693" s="88">
        <v>0</v>
      </c>
      <c r="AA2693" s="87">
        <v>0</v>
      </c>
      <c r="AB2693" s="88">
        <v>0</v>
      </c>
      <c r="AC2693" s="58"/>
      <c r="AD2693" s="59">
        <f t="shared" si="55"/>
        <v>0</v>
      </c>
      <c r="AE2693" s="58"/>
    </row>
    <row r="2694" spans="2:31" x14ac:dyDescent="0.3">
      <c r="B2694" s="4" t="s">
        <v>273</v>
      </c>
      <c r="C2694" s="4"/>
      <c r="D2694" s="4"/>
      <c r="E2694" s="87">
        <v>0</v>
      </c>
      <c r="F2694" s="88">
        <v>0</v>
      </c>
      <c r="G2694" s="87">
        <v>0</v>
      </c>
      <c r="H2694" s="88">
        <v>0</v>
      </c>
      <c r="I2694" s="87">
        <v>0</v>
      </c>
      <c r="J2694" s="88">
        <v>0</v>
      </c>
      <c r="K2694" s="87">
        <v>0</v>
      </c>
      <c r="L2694" s="88">
        <v>0</v>
      </c>
      <c r="M2694" s="87">
        <v>0</v>
      </c>
      <c r="N2694" s="88">
        <v>0</v>
      </c>
      <c r="O2694" s="87">
        <v>0</v>
      </c>
      <c r="P2694" s="88">
        <v>0</v>
      </c>
      <c r="Q2694" s="87">
        <v>0</v>
      </c>
      <c r="R2694" s="88">
        <v>0</v>
      </c>
      <c r="S2694" s="87">
        <v>0</v>
      </c>
      <c r="T2694" s="88">
        <v>0</v>
      </c>
      <c r="U2694" s="87">
        <v>0</v>
      </c>
      <c r="V2694" s="88">
        <v>0</v>
      </c>
      <c r="W2694" s="87">
        <v>0</v>
      </c>
      <c r="X2694" s="88">
        <v>0</v>
      </c>
      <c r="Y2694" s="87">
        <v>0</v>
      </c>
      <c r="Z2694" s="88">
        <v>0</v>
      </c>
      <c r="AA2694" s="87">
        <v>0</v>
      </c>
      <c r="AB2694" s="88">
        <v>0</v>
      </c>
      <c r="AC2694" s="58"/>
      <c r="AD2694" s="59">
        <f t="shared" si="55"/>
        <v>0</v>
      </c>
      <c r="AE2694" s="58"/>
    </row>
    <row r="2695" spans="2:31" x14ac:dyDescent="0.3">
      <c r="B2695" s="4" t="s">
        <v>178</v>
      </c>
      <c r="C2695" s="4"/>
      <c r="D2695" s="4"/>
      <c r="E2695" s="87">
        <v>0</v>
      </c>
      <c r="F2695" s="88">
        <v>0</v>
      </c>
      <c r="G2695" s="87">
        <v>0</v>
      </c>
      <c r="H2695" s="88">
        <v>0</v>
      </c>
      <c r="I2695" s="87">
        <v>0</v>
      </c>
      <c r="J2695" s="88">
        <v>0</v>
      </c>
      <c r="K2695" s="87">
        <v>0</v>
      </c>
      <c r="L2695" s="88">
        <v>0</v>
      </c>
      <c r="M2695" s="87">
        <v>0</v>
      </c>
      <c r="N2695" s="88">
        <v>0</v>
      </c>
      <c r="O2695" s="87">
        <v>0</v>
      </c>
      <c r="P2695" s="88">
        <v>0</v>
      </c>
      <c r="Q2695" s="87">
        <v>0</v>
      </c>
      <c r="R2695" s="88">
        <v>0</v>
      </c>
      <c r="S2695" s="87">
        <v>0</v>
      </c>
      <c r="T2695" s="88">
        <v>0</v>
      </c>
      <c r="U2695" s="87">
        <v>0</v>
      </c>
      <c r="V2695" s="88">
        <v>0</v>
      </c>
      <c r="W2695" s="87">
        <v>0</v>
      </c>
      <c r="X2695" s="88">
        <v>0</v>
      </c>
      <c r="Y2695" s="87">
        <v>0</v>
      </c>
      <c r="Z2695" s="88">
        <v>0</v>
      </c>
      <c r="AA2695" s="87">
        <v>0</v>
      </c>
      <c r="AB2695" s="88">
        <v>0</v>
      </c>
      <c r="AC2695" s="58"/>
      <c r="AD2695" s="59">
        <f t="shared" si="55"/>
        <v>0</v>
      </c>
      <c r="AE2695" s="58"/>
    </row>
    <row r="2696" spans="2:31" x14ac:dyDescent="0.3">
      <c r="B2696" s="4" t="s">
        <v>179</v>
      </c>
      <c r="C2696" s="4"/>
      <c r="D2696" s="4"/>
      <c r="E2696" s="87">
        <v>0</v>
      </c>
      <c r="F2696" s="88">
        <v>0</v>
      </c>
      <c r="G2696" s="87">
        <v>0</v>
      </c>
      <c r="H2696" s="88">
        <v>0</v>
      </c>
      <c r="I2696" s="87">
        <v>0</v>
      </c>
      <c r="J2696" s="88">
        <v>0</v>
      </c>
      <c r="K2696" s="87">
        <v>0</v>
      </c>
      <c r="L2696" s="88">
        <v>0</v>
      </c>
      <c r="M2696" s="87">
        <v>0</v>
      </c>
      <c r="N2696" s="88">
        <v>0</v>
      </c>
      <c r="O2696" s="87">
        <v>0</v>
      </c>
      <c r="P2696" s="88">
        <v>0</v>
      </c>
      <c r="Q2696" s="87">
        <v>0</v>
      </c>
      <c r="R2696" s="88">
        <v>0</v>
      </c>
      <c r="S2696" s="87">
        <v>0</v>
      </c>
      <c r="T2696" s="88">
        <v>0</v>
      </c>
      <c r="U2696" s="87">
        <v>0</v>
      </c>
      <c r="V2696" s="88">
        <v>0</v>
      </c>
      <c r="W2696" s="87">
        <v>0</v>
      </c>
      <c r="X2696" s="88">
        <v>0</v>
      </c>
      <c r="Y2696" s="87">
        <v>0</v>
      </c>
      <c r="Z2696" s="88">
        <v>0</v>
      </c>
      <c r="AA2696" s="87">
        <v>0</v>
      </c>
      <c r="AB2696" s="88">
        <v>0</v>
      </c>
      <c r="AC2696" s="58"/>
      <c r="AD2696" s="59">
        <f t="shared" si="55"/>
        <v>0</v>
      </c>
      <c r="AE2696" s="58"/>
    </row>
    <row r="2697" spans="2:31" x14ac:dyDescent="0.3">
      <c r="B2697" s="4" t="s">
        <v>180</v>
      </c>
      <c r="C2697" s="4"/>
      <c r="D2697" s="4"/>
      <c r="E2697" s="87">
        <v>0</v>
      </c>
      <c r="F2697" s="88">
        <v>0</v>
      </c>
      <c r="G2697" s="87">
        <v>0</v>
      </c>
      <c r="H2697" s="88">
        <v>0</v>
      </c>
      <c r="I2697" s="87">
        <v>0</v>
      </c>
      <c r="J2697" s="88">
        <v>0</v>
      </c>
      <c r="K2697" s="87">
        <v>0</v>
      </c>
      <c r="L2697" s="88">
        <v>0</v>
      </c>
      <c r="M2697" s="87">
        <v>0</v>
      </c>
      <c r="N2697" s="88">
        <v>0</v>
      </c>
      <c r="O2697" s="87">
        <v>0</v>
      </c>
      <c r="P2697" s="88">
        <v>0</v>
      </c>
      <c r="Q2697" s="87">
        <v>0</v>
      </c>
      <c r="R2697" s="88">
        <v>0</v>
      </c>
      <c r="S2697" s="87">
        <v>0</v>
      </c>
      <c r="T2697" s="88">
        <v>0</v>
      </c>
      <c r="U2697" s="87">
        <v>0</v>
      </c>
      <c r="V2697" s="88">
        <v>0</v>
      </c>
      <c r="W2697" s="87">
        <v>0</v>
      </c>
      <c r="X2697" s="88">
        <v>0</v>
      </c>
      <c r="Y2697" s="87">
        <v>0</v>
      </c>
      <c r="Z2697" s="88">
        <v>0</v>
      </c>
      <c r="AA2697" s="87">
        <v>0</v>
      </c>
      <c r="AB2697" s="88">
        <v>0</v>
      </c>
      <c r="AC2697" s="58"/>
      <c r="AD2697" s="59">
        <f t="shared" si="55"/>
        <v>0</v>
      </c>
      <c r="AE2697" s="58"/>
    </row>
    <row r="2698" spans="2:31" x14ac:dyDescent="0.3">
      <c r="B2698" s="4" t="s">
        <v>181</v>
      </c>
      <c r="C2698" s="4"/>
      <c r="D2698" s="4"/>
      <c r="E2698" s="87">
        <v>0</v>
      </c>
      <c r="F2698" s="88">
        <v>0</v>
      </c>
      <c r="G2698" s="87">
        <v>0</v>
      </c>
      <c r="H2698" s="88">
        <v>0</v>
      </c>
      <c r="I2698" s="87">
        <v>0</v>
      </c>
      <c r="J2698" s="88">
        <v>0</v>
      </c>
      <c r="K2698" s="87">
        <v>0</v>
      </c>
      <c r="L2698" s="88">
        <v>0</v>
      </c>
      <c r="M2698" s="87">
        <v>0</v>
      </c>
      <c r="N2698" s="88">
        <v>0</v>
      </c>
      <c r="O2698" s="87">
        <v>0</v>
      </c>
      <c r="P2698" s="88">
        <v>0</v>
      </c>
      <c r="Q2698" s="87">
        <v>0</v>
      </c>
      <c r="R2698" s="88">
        <v>0</v>
      </c>
      <c r="S2698" s="87">
        <v>0</v>
      </c>
      <c r="T2698" s="88">
        <v>0</v>
      </c>
      <c r="U2698" s="87">
        <v>0</v>
      </c>
      <c r="V2698" s="88">
        <v>0</v>
      </c>
      <c r="W2698" s="87">
        <v>0</v>
      </c>
      <c r="X2698" s="88">
        <v>0</v>
      </c>
      <c r="Y2698" s="87">
        <v>0</v>
      </c>
      <c r="Z2698" s="88">
        <v>0</v>
      </c>
      <c r="AA2698" s="87">
        <v>0</v>
      </c>
      <c r="AB2698" s="88">
        <v>0</v>
      </c>
      <c r="AC2698" s="58"/>
      <c r="AD2698" s="59">
        <f t="shared" si="55"/>
        <v>0</v>
      </c>
      <c r="AE2698" s="58"/>
    </row>
    <row r="2699" spans="2:31" x14ac:dyDescent="0.3">
      <c r="B2699" s="4" t="s">
        <v>146</v>
      </c>
      <c r="C2699" s="4"/>
      <c r="D2699" s="4"/>
      <c r="E2699" s="87">
        <v>0</v>
      </c>
      <c r="F2699" s="88">
        <v>0</v>
      </c>
      <c r="G2699" s="87">
        <v>0</v>
      </c>
      <c r="H2699" s="88">
        <v>0</v>
      </c>
      <c r="I2699" s="87">
        <v>0</v>
      </c>
      <c r="J2699" s="88">
        <v>0</v>
      </c>
      <c r="K2699" s="87">
        <v>0</v>
      </c>
      <c r="L2699" s="88">
        <v>0</v>
      </c>
      <c r="M2699" s="87">
        <v>0</v>
      </c>
      <c r="N2699" s="88">
        <v>0</v>
      </c>
      <c r="O2699" s="87">
        <v>0</v>
      </c>
      <c r="P2699" s="88">
        <v>0</v>
      </c>
      <c r="Q2699" s="87">
        <v>0</v>
      </c>
      <c r="R2699" s="88">
        <v>0</v>
      </c>
      <c r="S2699" s="87">
        <v>0</v>
      </c>
      <c r="T2699" s="88">
        <v>0</v>
      </c>
      <c r="U2699" s="87">
        <v>0</v>
      </c>
      <c r="V2699" s="88">
        <v>0</v>
      </c>
      <c r="W2699" s="87">
        <v>0</v>
      </c>
      <c r="X2699" s="88">
        <v>0</v>
      </c>
      <c r="Y2699" s="87">
        <v>0</v>
      </c>
      <c r="Z2699" s="88">
        <v>0</v>
      </c>
      <c r="AA2699" s="87">
        <v>0</v>
      </c>
      <c r="AB2699" s="88">
        <v>0</v>
      </c>
      <c r="AC2699" s="58"/>
      <c r="AD2699" s="59">
        <f t="shared" si="55"/>
        <v>0</v>
      </c>
      <c r="AE2699" s="58"/>
    </row>
    <row r="2700" spans="2:31" x14ac:dyDescent="0.3">
      <c r="B2700" s="12" t="s">
        <v>2</v>
      </c>
      <c r="C2700" s="12"/>
      <c r="D2700" s="12"/>
      <c r="E2700" s="13">
        <f t="shared" ref="E2700:AB2700" si="56">SUM(E2564:E2699)</f>
        <v>27.463487045759148</v>
      </c>
      <c r="F2700" s="13">
        <f t="shared" si="56"/>
        <v>24.744856718714864</v>
      </c>
      <c r="G2700" s="13">
        <f t="shared" si="56"/>
        <v>26.418549257890163</v>
      </c>
      <c r="H2700" s="13">
        <f t="shared" si="56"/>
        <v>24.231043486523152</v>
      </c>
      <c r="I2700" s="13">
        <f t="shared" si="56"/>
        <v>32.111356141540774</v>
      </c>
      <c r="J2700" s="13">
        <f t="shared" si="56"/>
        <v>34.502087416759181</v>
      </c>
      <c r="K2700" s="13">
        <f t="shared" si="56"/>
        <v>33.040048563940651</v>
      </c>
      <c r="L2700" s="13">
        <f t="shared" si="56"/>
        <v>23.882237091826553</v>
      </c>
      <c r="M2700" s="13">
        <f t="shared" si="56"/>
        <v>32.538568702275242</v>
      </c>
      <c r="N2700" s="13">
        <f t="shared" si="56"/>
        <v>34.625112368161183</v>
      </c>
      <c r="O2700" s="13">
        <f t="shared" si="56"/>
        <v>38.232174153604142</v>
      </c>
      <c r="P2700" s="13">
        <f t="shared" si="56"/>
        <v>40.422343702246593</v>
      </c>
      <c r="Q2700" s="13">
        <f t="shared" si="56"/>
        <v>37.777703321030287</v>
      </c>
      <c r="R2700" s="13">
        <f t="shared" si="56"/>
        <v>38.769475780629662</v>
      </c>
      <c r="S2700" s="13">
        <f t="shared" si="56"/>
        <v>41.331938972112631</v>
      </c>
      <c r="T2700" s="13">
        <f t="shared" si="56"/>
        <v>45.877498454023623</v>
      </c>
      <c r="U2700" s="13">
        <f t="shared" si="56"/>
        <v>48.113131683172092</v>
      </c>
      <c r="V2700" s="13">
        <f t="shared" si="56"/>
        <v>63.444767900634218</v>
      </c>
      <c r="W2700" s="13">
        <f t="shared" si="56"/>
        <v>76.295339757857661</v>
      </c>
      <c r="X2700" s="13">
        <f t="shared" si="56"/>
        <v>0</v>
      </c>
      <c r="Y2700" s="13">
        <f t="shared" si="56"/>
        <v>0</v>
      </c>
      <c r="Z2700" s="13">
        <f t="shared" si="56"/>
        <v>0</v>
      </c>
      <c r="AA2700" s="13">
        <f t="shared" si="56"/>
        <v>0</v>
      </c>
      <c r="AB2700" s="13">
        <f t="shared" si="56"/>
        <v>0</v>
      </c>
      <c r="AC2700" s="110">
        <f>SUM(AC2564:AE2699)</f>
        <v>723.82172051870191</v>
      </c>
      <c r="AD2700" s="110"/>
      <c r="AE2700" s="110"/>
    </row>
    <row r="2701" spans="2:31" x14ac:dyDescent="0.3">
      <c r="B2701" s="14"/>
      <c r="C2701" s="15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</row>
    <row r="2702" spans="2:31" x14ac:dyDescent="0.3">
      <c r="B2702" s="14"/>
      <c r="C2702" s="15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</row>
    <row r="2703" spans="2:31" x14ac:dyDescent="0.3">
      <c r="B2703" s="8">
        <f>+B2561+1</f>
        <v>45555</v>
      </c>
    </row>
    <row r="2704" spans="2:31" x14ac:dyDescent="0.3">
      <c r="B2704" s="8"/>
    </row>
    <row r="2705" spans="2:31" x14ac:dyDescent="0.3">
      <c r="B2705" s="9" t="s">
        <v>81</v>
      </c>
      <c r="C2705" s="10"/>
      <c r="D2705" s="10"/>
      <c r="E2705" s="11">
        <v>1</v>
      </c>
      <c r="F2705" s="11">
        <v>2</v>
      </c>
      <c r="G2705" s="11">
        <v>3</v>
      </c>
      <c r="H2705" s="11">
        <v>4</v>
      </c>
      <c r="I2705" s="11">
        <v>5</v>
      </c>
      <c r="J2705" s="11">
        <v>6</v>
      </c>
      <c r="K2705" s="11">
        <v>7</v>
      </c>
      <c r="L2705" s="11">
        <v>8</v>
      </c>
      <c r="M2705" s="11">
        <v>9</v>
      </c>
      <c r="N2705" s="11">
        <v>10</v>
      </c>
      <c r="O2705" s="11">
        <v>11</v>
      </c>
      <c r="P2705" s="11">
        <v>12</v>
      </c>
      <c r="Q2705" s="11">
        <v>13</v>
      </c>
      <c r="R2705" s="11">
        <v>14</v>
      </c>
      <c r="S2705" s="11">
        <v>15</v>
      </c>
      <c r="T2705" s="11">
        <v>16</v>
      </c>
      <c r="U2705" s="11">
        <v>17</v>
      </c>
      <c r="V2705" s="11">
        <v>18</v>
      </c>
      <c r="W2705" s="11">
        <v>19</v>
      </c>
      <c r="X2705" s="11">
        <v>20</v>
      </c>
      <c r="Y2705" s="11">
        <v>21</v>
      </c>
      <c r="Z2705" s="11">
        <v>22</v>
      </c>
      <c r="AA2705" s="11">
        <v>23</v>
      </c>
      <c r="AB2705" s="11">
        <v>24</v>
      </c>
      <c r="AC2705" s="96" t="s">
        <v>2</v>
      </c>
      <c r="AD2705" s="96"/>
      <c r="AE2705" s="96"/>
    </row>
    <row r="2706" spans="2:31" x14ac:dyDescent="0.3">
      <c r="B2706" s="4" t="s">
        <v>253</v>
      </c>
      <c r="C2706" s="14"/>
      <c r="D2706" s="14"/>
      <c r="E2706" s="85">
        <v>0</v>
      </c>
      <c r="F2706" s="86">
        <v>0</v>
      </c>
      <c r="G2706" s="85">
        <v>0</v>
      </c>
      <c r="H2706" s="86">
        <v>0</v>
      </c>
      <c r="I2706" s="85">
        <v>0</v>
      </c>
      <c r="J2706" s="86">
        <v>0</v>
      </c>
      <c r="K2706" s="85">
        <v>0</v>
      </c>
      <c r="L2706" s="86">
        <v>0</v>
      </c>
      <c r="M2706" s="85">
        <v>0</v>
      </c>
      <c r="N2706" s="86">
        <v>0</v>
      </c>
      <c r="O2706" s="85">
        <v>0</v>
      </c>
      <c r="P2706" s="86">
        <v>0</v>
      </c>
      <c r="Q2706" s="85">
        <v>0</v>
      </c>
      <c r="R2706" s="86">
        <v>0</v>
      </c>
      <c r="S2706" s="85">
        <v>0</v>
      </c>
      <c r="T2706" s="86">
        <v>0</v>
      </c>
      <c r="U2706" s="85">
        <v>0</v>
      </c>
      <c r="V2706" s="86">
        <v>0</v>
      </c>
      <c r="W2706" s="85">
        <v>0</v>
      </c>
      <c r="X2706" s="86">
        <v>0</v>
      </c>
      <c r="Y2706" s="85">
        <v>0</v>
      </c>
      <c r="Z2706" s="86">
        <v>0</v>
      </c>
      <c r="AA2706" s="85">
        <v>0</v>
      </c>
      <c r="AB2706" s="86">
        <v>0</v>
      </c>
      <c r="AC2706" s="60"/>
      <c r="AD2706" s="59">
        <f t="shared" ref="AD2706:AD2779" si="57">SUM(E2706:AB2706)</f>
        <v>0</v>
      </c>
      <c r="AE2706" s="60"/>
    </row>
    <row r="2707" spans="2:31" x14ac:dyDescent="0.3">
      <c r="B2707" s="4" t="s">
        <v>254</v>
      </c>
      <c r="C2707" s="14"/>
      <c r="D2707" s="14"/>
      <c r="E2707" s="85">
        <v>0</v>
      </c>
      <c r="F2707" s="86">
        <v>0</v>
      </c>
      <c r="G2707" s="85">
        <v>0</v>
      </c>
      <c r="H2707" s="86">
        <v>0</v>
      </c>
      <c r="I2707" s="85">
        <v>0</v>
      </c>
      <c r="J2707" s="86">
        <v>0</v>
      </c>
      <c r="K2707" s="85">
        <v>0</v>
      </c>
      <c r="L2707" s="86">
        <v>0</v>
      </c>
      <c r="M2707" s="85">
        <v>0</v>
      </c>
      <c r="N2707" s="86">
        <v>0</v>
      </c>
      <c r="O2707" s="85">
        <v>0</v>
      </c>
      <c r="P2707" s="86">
        <v>0</v>
      </c>
      <c r="Q2707" s="85">
        <v>0</v>
      </c>
      <c r="R2707" s="86">
        <v>0</v>
      </c>
      <c r="S2707" s="85">
        <v>0</v>
      </c>
      <c r="T2707" s="86">
        <v>0</v>
      </c>
      <c r="U2707" s="85">
        <v>0</v>
      </c>
      <c r="V2707" s="86">
        <v>0</v>
      </c>
      <c r="W2707" s="85">
        <v>0</v>
      </c>
      <c r="X2707" s="86">
        <v>0</v>
      </c>
      <c r="Y2707" s="85">
        <v>0</v>
      </c>
      <c r="Z2707" s="86">
        <v>0</v>
      </c>
      <c r="AA2707" s="85">
        <v>0</v>
      </c>
      <c r="AB2707" s="86">
        <v>0</v>
      </c>
      <c r="AC2707" s="58"/>
      <c r="AD2707" s="59">
        <f t="shared" si="57"/>
        <v>0</v>
      </c>
      <c r="AE2707" s="58"/>
    </row>
    <row r="2708" spans="2:31" x14ac:dyDescent="0.3">
      <c r="B2708" s="4" t="s">
        <v>255</v>
      </c>
      <c r="C2708" s="14"/>
      <c r="D2708" s="14"/>
      <c r="E2708" s="85">
        <v>0</v>
      </c>
      <c r="F2708" s="86">
        <v>0</v>
      </c>
      <c r="G2708" s="85">
        <v>0</v>
      </c>
      <c r="H2708" s="86">
        <v>0</v>
      </c>
      <c r="I2708" s="85">
        <v>0</v>
      </c>
      <c r="J2708" s="86">
        <v>0</v>
      </c>
      <c r="K2708" s="85">
        <v>0</v>
      </c>
      <c r="L2708" s="86">
        <v>0</v>
      </c>
      <c r="M2708" s="85">
        <v>3.6924300000000104E-2</v>
      </c>
      <c r="N2708" s="86">
        <v>0</v>
      </c>
      <c r="O2708" s="85">
        <v>0</v>
      </c>
      <c r="P2708" s="86">
        <v>0</v>
      </c>
      <c r="Q2708" s="85">
        <v>0</v>
      </c>
      <c r="R2708" s="86">
        <v>0</v>
      </c>
      <c r="S2708" s="85">
        <v>0</v>
      </c>
      <c r="T2708" s="86">
        <v>0</v>
      </c>
      <c r="U2708" s="85">
        <v>0</v>
      </c>
      <c r="V2708" s="86">
        <v>0</v>
      </c>
      <c r="W2708" s="85">
        <v>0</v>
      </c>
      <c r="X2708" s="86">
        <v>0</v>
      </c>
      <c r="Y2708" s="85">
        <v>0</v>
      </c>
      <c r="Z2708" s="86">
        <v>0</v>
      </c>
      <c r="AA2708" s="85">
        <v>0</v>
      </c>
      <c r="AB2708" s="86">
        <v>0</v>
      </c>
      <c r="AC2708" s="58"/>
      <c r="AD2708" s="59">
        <f t="shared" si="57"/>
        <v>3.6924300000000104E-2</v>
      </c>
      <c r="AE2708" s="58"/>
    </row>
    <row r="2709" spans="2:31" x14ac:dyDescent="0.3">
      <c r="B2709" s="4" t="s">
        <v>256</v>
      </c>
      <c r="C2709" s="14"/>
      <c r="D2709" s="14"/>
      <c r="E2709" s="85">
        <v>0</v>
      </c>
      <c r="F2709" s="86">
        <v>0</v>
      </c>
      <c r="G2709" s="85">
        <v>0</v>
      </c>
      <c r="H2709" s="86">
        <v>0</v>
      </c>
      <c r="I2709" s="85">
        <v>0</v>
      </c>
      <c r="J2709" s="86">
        <v>0</v>
      </c>
      <c r="K2709" s="85">
        <v>0</v>
      </c>
      <c r="L2709" s="86">
        <v>0</v>
      </c>
      <c r="M2709" s="85">
        <v>0</v>
      </c>
      <c r="N2709" s="86">
        <v>0</v>
      </c>
      <c r="O2709" s="85">
        <v>0</v>
      </c>
      <c r="P2709" s="86">
        <v>0</v>
      </c>
      <c r="Q2709" s="85">
        <v>0</v>
      </c>
      <c r="R2709" s="86">
        <v>0</v>
      </c>
      <c r="S2709" s="85">
        <v>0</v>
      </c>
      <c r="T2709" s="86">
        <v>0</v>
      </c>
      <c r="U2709" s="85">
        <v>0</v>
      </c>
      <c r="V2709" s="86">
        <v>0</v>
      </c>
      <c r="W2709" s="85">
        <v>0</v>
      </c>
      <c r="X2709" s="86">
        <v>0</v>
      </c>
      <c r="Y2709" s="85">
        <v>0</v>
      </c>
      <c r="Z2709" s="86">
        <v>0</v>
      </c>
      <c r="AA2709" s="85">
        <v>0</v>
      </c>
      <c r="AB2709" s="86">
        <v>0</v>
      </c>
      <c r="AC2709" s="58"/>
      <c r="AD2709" s="59">
        <f t="shared" si="57"/>
        <v>0</v>
      </c>
      <c r="AE2709" s="58"/>
    </row>
    <row r="2710" spans="2:31" x14ac:dyDescent="0.3">
      <c r="B2710" s="4" t="s">
        <v>247</v>
      </c>
      <c r="C2710" s="14"/>
      <c r="D2710" s="14"/>
      <c r="E2710" s="85">
        <v>0</v>
      </c>
      <c r="F2710" s="86">
        <v>0</v>
      </c>
      <c r="G2710" s="85">
        <v>0</v>
      </c>
      <c r="H2710" s="86">
        <v>0</v>
      </c>
      <c r="I2710" s="85">
        <v>0</v>
      </c>
      <c r="J2710" s="86">
        <v>0</v>
      </c>
      <c r="K2710" s="85">
        <v>0</v>
      </c>
      <c r="L2710" s="86">
        <v>0</v>
      </c>
      <c r="M2710" s="85">
        <v>0</v>
      </c>
      <c r="N2710" s="86">
        <v>0</v>
      </c>
      <c r="O2710" s="85">
        <v>0</v>
      </c>
      <c r="P2710" s="86">
        <v>0</v>
      </c>
      <c r="Q2710" s="85">
        <v>0</v>
      </c>
      <c r="R2710" s="86">
        <v>0</v>
      </c>
      <c r="S2710" s="85">
        <v>0</v>
      </c>
      <c r="T2710" s="86">
        <v>0</v>
      </c>
      <c r="U2710" s="85">
        <v>0</v>
      </c>
      <c r="V2710" s="86">
        <v>0</v>
      </c>
      <c r="W2710" s="85">
        <v>0</v>
      </c>
      <c r="X2710" s="86">
        <v>0</v>
      </c>
      <c r="Y2710" s="85">
        <v>0</v>
      </c>
      <c r="Z2710" s="86">
        <v>0</v>
      </c>
      <c r="AA2710" s="85">
        <v>0</v>
      </c>
      <c r="AB2710" s="86">
        <v>0</v>
      </c>
      <c r="AC2710" s="58"/>
      <c r="AD2710" s="59">
        <f t="shared" si="57"/>
        <v>0</v>
      </c>
      <c r="AE2710" s="58"/>
    </row>
    <row r="2711" spans="2:31" x14ac:dyDescent="0.3">
      <c r="B2711" s="4" t="s">
        <v>147</v>
      </c>
      <c r="C2711" s="14"/>
      <c r="D2711" s="14"/>
      <c r="E2711" s="85">
        <v>0</v>
      </c>
      <c r="F2711" s="86">
        <v>0</v>
      </c>
      <c r="G2711" s="85">
        <v>0</v>
      </c>
      <c r="H2711" s="86">
        <v>0</v>
      </c>
      <c r="I2711" s="85">
        <v>0</v>
      </c>
      <c r="J2711" s="86">
        <v>0</v>
      </c>
      <c r="K2711" s="85">
        <v>0</v>
      </c>
      <c r="L2711" s="86">
        <v>0</v>
      </c>
      <c r="M2711" s="85">
        <v>0</v>
      </c>
      <c r="N2711" s="86">
        <v>0</v>
      </c>
      <c r="O2711" s="85">
        <v>0</v>
      </c>
      <c r="P2711" s="86">
        <v>0</v>
      </c>
      <c r="Q2711" s="85">
        <v>0</v>
      </c>
      <c r="R2711" s="86">
        <v>0</v>
      </c>
      <c r="S2711" s="85">
        <v>0</v>
      </c>
      <c r="T2711" s="86">
        <v>0</v>
      </c>
      <c r="U2711" s="85">
        <v>0</v>
      </c>
      <c r="V2711" s="86">
        <v>0</v>
      </c>
      <c r="W2711" s="85">
        <v>0</v>
      </c>
      <c r="X2711" s="86">
        <v>0</v>
      </c>
      <c r="Y2711" s="85">
        <v>0</v>
      </c>
      <c r="Z2711" s="86">
        <v>0</v>
      </c>
      <c r="AA2711" s="85">
        <v>0</v>
      </c>
      <c r="AB2711" s="86">
        <v>0</v>
      </c>
      <c r="AC2711" s="58"/>
      <c r="AD2711" s="59">
        <f t="shared" si="57"/>
        <v>0</v>
      </c>
      <c r="AE2711" s="58"/>
    </row>
    <row r="2712" spans="2:31" x14ac:dyDescent="0.3">
      <c r="B2712" s="4" t="s">
        <v>148</v>
      </c>
      <c r="C2712" s="14"/>
      <c r="D2712" s="14"/>
      <c r="E2712" s="85">
        <v>0</v>
      </c>
      <c r="F2712" s="86">
        <v>0</v>
      </c>
      <c r="G2712" s="85">
        <v>0</v>
      </c>
      <c r="H2712" s="86">
        <v>0</v>
      </c>
      <c r="I2712" s="85">
        <v>0</v>
      </c>
      <c r="J2712" s="86">
        <v>0</v>
      </c>
      <c r="K2712" s="85">
        <v>0</v>
      </c>
      <c r="L2712" s="86">
        <v>0</v>
      </c>
      <c r="M2712" s="85">
        <v>0</v>
      </c>
      <c r="N2712" s="86">
        <v>0</v>
      </c>
      <c r="O2712" s="85">
        <v>0</v>
      </c>
      <c r="P2712" s="86">
        <v>0</v>
      </c>
      <c r="Q2712" s="85">
        <v>0</v>
      </c>
      <c r="R2712" s="86">
        <v>0</v>
      </c>
      <c r="S2712" s="85">
        <v>0</v>
      </c>
      <c r="T2712" s="86">
        <v>0</v>
      </c>
      <c r="U2712" s="85">
        <v>0</v>
      </c>
      <c r="V2712" s="86">
        <v>0</v>
      </c>
      <c r="W2712" s="85">
        <v>0</v>
      </c>
      <c r="X2712" s="86">
        <v>0</v>
      </c>
      <c r="Y2712" s="85">
        <v>0</v>
      </c>
      <c r="Z2712" s="86">
        <v>0</v>
      </c>
      <c r="AA2712" s="85">
        <v>0</v>
      </c>
      <c r="AB2712" s="86">
        <v>0</v>
      </c>
      <c r="AC2712" s="58"/>
      <c r="AD2712" s="59">
        <f t="shared" si="57"/>
        <v>0</v>
      </c>
      <c r="AE2712" s="58"/>
    </row>
    <row r="2713" spans="2:31" x14ac:dyDescent="0.3">
      <c r="B2713" s="4" t="s">
        <v>134</v>
      </c>
      <c r="C2713" s="14"/>
      <c r="D2713" s="14"/>
      <c r="E2713" s="85">
        <v>0</v>
      </c>
      <c r="F2713" s="86">
        <v>0</v>
      </c>
      <c r="G2713" s="85">
        <v>0</v>
      </c>
      <c r="H2713" s="86">
        <v>0</v>
      </c>
      <c r="I2713" s="85">
        <v>0</v>
      </c>
      <c r="J2713" s="86">
        <v>0</v>
      </c>
      <c r="K2713" s="85">
        <v>0</v>
      </c>
      <c r="L2713" s="86">
        <v>0</v>
      </c>
      <c r="M2713" s="85">
        <v>0</v>
      </c>
      <c r="N2713" s="86">
        <v>0</v>
      </c>
      <c r="O2713" s="85">
        <v>0</v>
      </c>
      <c r="P2713" s="86">
        <v>0</v>
      </c>
      <c r="Q2713" s="85">
        <v>0</v>
      </c>
      <c r="R2713" s="86">
        <v>0</v>
      </c>
      <c r="S2713" s="85">
        <v>0</v>
      </c>
      <c r="T2713" s="86">
        <v>0</v>
      </c>
      <c r="U2713" s="85">
        <v>0</v>
      </c>
      <c r="V2713" s="86">
        <v>0</v>
      </c>
      <c r="W2713" s="85">
        <v>0</v>
      </c>
      <c r="X2713" s="86">
        <v>0</v>
      </c>
      <c r="Y2713" s="85">
        <v>0</v>
      </c>
      <c r="Z2713" s="86">
        <v>0</v>
      </c>
      <c r="AA2713" s="85">
        <v>0</v>
      </c>
      <c r="AB2713" s="86">
        <v>0</v>
      </c>
      <c r="AC2713" s="58"/>
      <c r="AD2713" s="59">
        <f t="shared" si="57"/>
        <v>0</v>
      </c>
      <c r="AE2713" s="58"/>
    </row>
    <row r="2714" spans="2:31" x14ac:dyDescent="0.3">
      <c r="B2714" s="4" t="s">
        <v>135</v>
      </c>
      <c r="C2714" s="14"/>
      <c r="D2714" s="14"/>
      <c r="E2714" s="85">
        <v>0</v>
      </c>
      <c r="F2714" s="86">
        <v>0</v>
      </c>
      <c r="G2714" s="85">
        <v>0</v>
      </c>
      <c r="H2714" s="86">
        <v>0</v>
      </c>
      <c r="I2714" s="85">
        <v>0</v>
      </c>
      <c r="J2714" s="86">
        <v>0</v>
      </c>
      <c r="K2714" s="85">
        <v>0</v>
      </c>
      <c r="L2714" s="86">
        <v>0</v>
      </c>
      <c r="M2714" s="85">
        <v>0</v>
      </c>
      <c r="N2714" s="86">
        <v>0</v>
      </c>
      <c r="O2714" s="85">
        <v>0</v>
      </c>
      <c r="P2714" s="86">
        <v>0</v>
      </c>
      <c r="Q2714" s="85">
        <v>0</v>
      </c>
      <c r="R2714" s="86">
        <v>0</v>
      </c>
      <c r="S2714" s="85">
        <v>0</v>
      </c>
      <c r="T2714" s="86">
        <v>0</v>
      </c>
      <c r="U2714" s="85">
        <v>0</v>
      </c>
      <c r="V2714" s="86">
        <v>0</v>
      </c>
      <c r="W2714" s="85">
        <v>0</v>
      </c>
      <c r="X2714" s="86">
        <v>0</v>
      </c>
      <c r="Y2714" s="85">
        <v>0</v>
      </c>
      <c r="Z2714" s="86">
        <v>0</v>
      </c>
      <c r="AA2714" s="85">
        <v>0</v>
      </c>
      <c r="AB2714" s="86">
        <v>0</v>
      </c>
      <c r="AC2714" s="58"/>
      <c r="AD2714" s="59">
        <f t="shared" si="57"/>
        <v>0</v>
      </c>
      <c r="AE2714" s="58"/>
    </row>
    <row r="2715" spans="2:31" x14ac:dyDescent="0.3">
      <c r="B2715" s="4" t="s">
        <v>204</v>
      </c>
      <c r="C2715" s="14"/>
      <c r="D2715" s="14"/>
      <c r="E2715" s="85">
        <v>0</v>
      </c>
      <c r="F2715" s="86">
        <v>0</v>
      </c>
      <c r="G2715" s="85">
        <v>0</v>
      </c>
      <c r="H2715" s="86">
        <v>0</v>
      </c>
      <c r="I2715" s="85">
        <v>0</v>
      </c>
      <c r="J2715" s="86">
        <v>0</v>
      </c>
      <c r="K2715" s="85">
        <v>0</v>
      </c>
      <c r="L2715" s="86">
        <v>0</v>
      </c>
      <c r="M2715" s="85">
        <v>0</v>
      </c>
      <c r="N2715" s="86">
        <v>0</v>
      </c>
      <c r="O2715" s="85">
        <v>0</v>
      </c>
      <c r="P2715" s="86">
        <v>0</v>
      </c>
      <c r="Q2715" s="85">
        <v>0</v>
      </c>
      <c r="R2715" s="86">
        <v>0</v>
      </c>
      <c r="S2715" s="85">
        <v>0</v>
      </c>
      <c r="T2715" s="86">
        <v>0</v>
      </c>
      <c r="U2715" s="85">
        <v>0</v>
      </c>
      <c r="V2715" s="86">
        <v>0</v>
      </c>
      <c r="W2715" s="85">
        <v>0</v>
      </c>
      <c r="X2715" s="86">
        <v>0</v>
      </c>
      <c r="Y2715" s="85">
        <v>0</v>
      </c>
      <c r="Z2715" s="86">
        <v>0</v>
      </c>
      <c r="AA2715" s="85">
        <v>0</v>
      </c>
      <c r="AB2715" s="86">
        <v>0</v>
      </c>
      <c r="AC2715" s="58"/>
      <c r="AD2715" s="59">
        <f t="shared" si="57"/>
        <v>0</v>
      </c>
      <c r="AE2715" s="58"/>
    </row>
    <row r="2716" spans="2:31" x14ac:dyDescent="0.3">
      <c r="B2716" s="4" t="s">
        <v>215</v>
      </c>
      <c r="C2716" s="14"/>
      <c r="D2716" s="14"/>
      <c r="E2716" s="85">
        <v>0</v>
      </c>
      <c r="F2716" s="86">
        <v>0</v>
      </c>
      <c r="G2716" s="85">
        <v>0</v>
      </c>
      <c r="H2716" s="86">
        <v>0</v>
      </c>
      <c r="I2716" s="85">
        <v>0</v>
      </c>
      <c r="J2716" s="86">
        <v>0</v>
      </c>
      <c r="K2716" s="85">
        <v>0</v>
      </c>
      <c r="L2716" s="86">
        <v>0</v>
      </c>
      <c r="M2716" s="85">
        <v>0</v>
      </c>
      <c r="N2716" s="86">
        <v>0</v>
      </c>
      <c r="O2716" s="85">
        <v>0</v>
      </c>
      <c r="P2716" s="86">
        <v>0</v>
      </c>
      <c r="Q2716" s="85">
        <v>0</v>
      </c>
      <c r="R2716" s="86">
        <v>0</v>
      </c>
      <c r="S2716" s="85">
        <v>0</v>
      </c>
      <c r="T2716" s="86">
        <v>0</v>
      </c>
      <c r="U2716" s="85">
        <v>0</v>
      </c>
      <c r="V2716" s="86">
        <v>0</v>
      </c>
      <c r="W2716" s="85">
        <v>0</v>
      </c>
      <c r="X2716" s="86">
        <v>0</v>
      </c>
      <c r="Y2716" s="85">
        <v>0</v>
      </c>
      <c r="Z2716" s="86">
        <v>0</v>
      </c>
      <c r="AA2716" s="85">
        <v>0</v>
      </c>
      <c r="AB2716" s="86">
        <v>0</v>
      </c>
      <c r="AC2716" s="58"/>
      <c r="AD2716" s="59">
        <f t="shared" si="57"/>
        <v>0</v>
      </c>
      <c r="AE2716" s="58"/>
    </row>
    <row r="2717" spans="2:31" x14ac:dyDescent="0.3">
      <c r="B2717" s="4" t="s">
        <v>216</v>
      </c>
      <c r="C2717" s="14"/>
      <c r="D2717" s="14"/>
      <c r="E2717" s="87">
        <v>0</v>
      </c>
      <c r="F2717" s="88">
        <v>0</v>
      </c>
      <c r="G2717" s="87">
        <v>0</v>
      </c>
      <c r="H2717" s="88">
        <v>0</v>
      </c>
      <c r="I2717" s="87">
        <v>0</v>
      </c>
      <c r="J2717" s="88">
        <v>0</v>
      </c>
      <c r="K2717" s="87">
        <v>0</v>
      </c>
      <c r="L2717" s="88">
        <v>0</v>
      </c>
      <c r="M2717" s="87">
        <v>0</v>
      </c>
      <c r="N2717" s="88">
        <v>0</v>
      </c>
      <c r="O2717" s="87">
        <v>0</v>
      </c>
      <c r="P2717" s="88">
        <v>0</v>
      </c>
      <c r="Q2717" s="87">
        <v>0</v>
      </c>
      <c r="R2717" s="88">
        <v>0</v>
      </c>
      <c r="S2717" s="87">
        <v>0</v>
      </c>
      <c r="T2717" s="88">
        <v>0</v>
      </c>
      <c r="U2717" s="87">
        <v>0</v>
      </c>
      <c r="V2717" s="88">
        <v>0</v>
      </c>
      <c r="W2717" s="87">
        <v>0.21501810407638544</v>
      </c>
      <c r="X2717" s="88">
        <v>0</v>
      </c>
      <c r="Y2717" s="87">
        <v>0</v>
      </c>
      <c r="Z2717" s="88">
        <v>0</v>
      </c>
      <c r="AA2717" s="87">
        <v>0</v>
      </c>
      <c r="AB2717" s="88">
        <v>0</v>
      </c>
      <c r="AC2717" s="58"/>
      <c r="AD2717" s="59">
        <f t="shared" si="57"/>
        <v>0.21501810407638544</v>
      </c>
      <c r="AE2717" s="58"/>
    </row>
    <row r="2718" spans="2:31" x14ac:dyDescent="0.3">
      <c r="B2718" s="4" t="s">
        <v>155</v>
      </c>
      <c r="C2718" s="14"/>
      <c r="D2718" s="14"/>
      <c r="E2718" s="87">
        <v>0</v>
      </c>
      <c r="F2718" s="88">
        <v>0</v>
      </c>
      <c r="G2718" s="87">
        <v>0</v>
      </c>
      <c r="H2718" s="88">
        <v>0</v>
      </c>
      <c r="I2718" s="87">
        <v>0</v>
      </c>
      <c r="J2718" s="88">
        <v>0</v>
      </c>
      <c r="K2718" s="87">
        <v>0</v>
      </c>
      <c r="L2718" s="88">
        <v>0</v>
      </c>
      <c r="M2718" s="87">
        <v>0</v>
      </c>
      <c r="N2718" s="88">
        <v>0</v>
      </c>
      <c r="O2718" s="87">
        <v>0</v>
      </c>
      <c r="P2718" s="88">
        <v>0</v>
      </c>
      <c r="Q2718" s="87">
        <v>0</v>
      </c>
      <c r="R2718" s="88">
        <v>0</v>
      </c>
      <c r="S2718" s="87">
        <v>0</v>
      </c>
      <c r="T2718" s="88">
        <v>0</v>
      </c>
      <c r="U2718" s="87">
        <v>0</v>
      </c>
      <c r="V2718" s="88">
        <v>0</v>
      </c>
      <c r="W2718" s="87">
        <v>0</v>
      </c>
      <c r="X2718" s="88">
        <v>0</v>
      </c>
      <c r="Y2718" s="87">
        <v>0</v>
      </c>
      <c r="Z2718" s="88">
        <v>0</v>
      </c>
      <c r="AA2718" s="87">
        <v>0</v>
      </c>
      <c r="AB2718" s="88">
        <v>0</v>
      </c>
      <c r="AC2718" s="58"/>
      <c r="AD2718" s="59">
        <f t="shared" si="57"/>
        <v>0</v>
      </c>
      <c r="AE2718" s="58"/>
    </row>
    <row r="2719" spans="2:31" x14ac:dyDescent="0.3">
      <c r="B2719" s="4" t="s">
        <v>228</v>
      </c>
      <c r="C2719" s="14"/>
      <c r="D2719" s="14"/>
      <c r="E2719" s="87">
        <v>0</v>
      </c>
      <c r="F2719" s="88">
        <v>0</v>
      </c>
      <c r="G2719" s="87">
        <v>0</v>
      </c>
      <c r="H2719" s="88">
        <v>0</v>
      </c>
      <c r="I2719" s="87">
        <v>0</v>
      </c>
      <c r="J2719" s="88">
        <v>0</v>
      </c>
      <c r="K2719" s="87">
        <v>0</v>
      </c>
      <c r="L2719" s="88">
        <v>0</v>
      </c>
      <c r="M2719" s="87">
        <v>0</v>
      </c>
      <c r="N2719" s="88">
        <v>0</v>
      </c>
      <c r="O2719" s="87">
        <v>0</v>
      </c>
      <c r="P2719" s="88">
        <v>0</v>
      </c>
      <c r="Q2719" s="87">
        <v>0</v>
      </c>
      <c r="R2719" s="88">
        <v>0</v>
      </c>
      <c r="S2719" s="87">
        <v>0</v>
      </c>
      <c r="T2719" s="88">
        <v>0</v>
      </c>
      <c r="U2719" s="87">
        <v>0</v>
      </c>
      <c r="V2719" s="88">
        <v>0</v>
      </c>
      <c r="W2719" s="87">
        <v>0</v>
      </c>
      <c r="X2719" s="88">
        <v>0</v>
      </c>
      <c r="Y2719" s="87">
        <v>0</v>
      </c>
      <c r="Z2719" s="88">
        <v>0</v>
      </c>
      <c r="AA2719" s="87">
        <v>0</v>
      </c>
      <c r="AB2719" s="88">
        <v>0</v>
      </c>
      <c r="AC2719" s="58"/>
      <c r="AD2719" s="59">
        <f t="shared" si="57"/>
        <v>0</v>
      </c>
      <c r="AE2719" s="58"/>
    </row>
    <row r="2720" spans="2:31" x14ac:dyDescent="0.3">
      <c r="B2720" s="4" t="s">
        <v>229</v>
      </c>
      <c r="C2720" s="14"/>
      <c r="D2720" s="14"/>
      <c r="E2720" s="87">
        <v>0</v>
      </c>
      <c r="F2720" s="88">
        <v>0</v>
      </c>
      <c r="G2720" s="87">
        <v>0</v>
      </c>
      <c r="H2720" s="88">
        <v>0</v>
      </c>
      <c r="I2720" s="87">
        <v>0</v>
      </c>
      <c r="J2720" s="88">
        <v>0</v>
      </c>
      <c r="K2720" s="87">
        <v>0</v>
      </c>
      <c r="L2720" s="88">
        <v>0</v>
      </c>
      <c r="M2720" s="87">
        <v>0</v>
      </c>
      <c r="N2720" s="88">
        <v>0</v>
      </c>
      <c r="O2720" s="87">
        <v>0</v>
      </c>
      <c r="P2720" s="88">
        <v>0</v>
      </c>
      <c r="Q2720" s="87">
        <v>0</v>
      </c>
      <c r="R2720" s="88">
        <v>0</v>
      </c>
      <c r="S2720" s="87">
        <v>0</v>
      </c>
      <c r="T2720" s="88">
        <v>0</v>
      </c>
      <c r="U2720" s="87">
        <v>0</v>
      </c>
      <c r="V2720" s="88">
        <v>0</v>
      </c>
      <c r="W2720" s="87">
        <v>0</v>
      </c>
      <c r="X2720" s="88">
        <v>0</v>
      </c>
      <c r="Y2720" s="87">
        <v>0</v>
      </c>
      <c r="Z2720" s="88">
        <v>0</v>
      </c>
      <c r="AA2720" s="87">
        <v>0</v>
      </c>
      <c r="AB2720" s="88">
        <v>0</v>
      </c>
      <c r="AC2720" s="58"/>
      <c r="AD2720" s="59">
        <f t="shared" si="57"/>
        <v>0</v>
      </c>
      <c r="AE2720" s="58"/>
    </row>
    <row r="2721" spans="2:31" x14ac:dyDescent="0.3">
      <c r="B2721" s="4" t="s">
        <v>152</v>
      </c>
      <c r="C2721" s="14"/>
      <c r="D2721" s="14"/>
      <c r="E2721" s="87">
        <v>0</v>
      </c>
      <c r="F2721" s="88">
        <v>0</v>
      </c>
      <c r="G2721" s="87">
        <v>0</v>
      </c>
      <c r="H2721" s="88">
        <v>0</v>
      </c>
      <c r="I2721" s="87">
        <v>0.33866666666666617</v>
      </c>
      <c r="J2721" s="88">
        <v>0.75083333333333246</v>
      </c>
      <c r="K2721" s="87">
        <v>0.69999999999999851</v>
      </c>
      <c r="L2721" s="88">
        <v>0.70000000000000029</v>
      </c>
      <c r="M2721" s="87">
        <v>0.70000000000000107</v>
      </c>
      <c r="N2721" s="88">
        <v>0.70000000000000107</v>
      </c>
      <c r="O2721" s="87">
        <v>0.70000000000000107</v>
      </c>
      <c r="P2721" s="88">
        <v>0.79833333333333423</v>
      </c>
      <c r="Q2721" s="87">
        <v>0.99833333333333352</v>
      </c>
      <c r="R2721" s="88">
        <v>1.1983333333333328</v>
      </c>
      <c r="S2721" s="87">
        <v>1.2999999999999992</v>
      </c>
      <c r="T2721" s="88">
        <v>1.3491666666666657</v>
      </c>
      <c r="U2721" s="87">
        <v>1.3508333333333322</v>
      </c>
      <c r="V2721" s="88">
        <v>1.3491666666666657</v>
      </c>
      <c r="W2721" s="87">
        <v>0.76216666666666588</v>
      </c>
      <c r="X2721" s="88">
        <v>0</v>
      </c>
      <c r="Y2721" s="87">
        <v>0</v>
      </c>
      <c r="Z2721" s="88">
        <v>0</v>
      </c>
      <c r="AA2721" s="87">
        <v>0</v>
      </c>
      <c r="AB2721" s="88">
        <v>0</v>
      </c>
      <c r="AC2721" s="58"/>
      <c r="AD2721" s="59">
        <f t="shared" si="57"/>
        <v>13.695833333333328</v>
      </c>
      <c r="AE2721" s="58"/>
    </row>
    <row r="2722" spans="2:31" x14ac:dyDescent="0.3">
      <c r="B2722" s="4" t="s">
        <v>196</v>
      </c>
      <c r="C2722" s="14"/>
      <c r="D2722" s="14"/>
      <c r="E2722" s="87">
        <v>0</v>
      </c>
      <c r="F2722" s="88">
        <v>0</v>
      </c>
      <c r="G2722" s="87">
        <v>0</v>
      </c>
      <c r="H2722" s="88">
        <v>0</v>
      </c>
      <c r="I2722" s="87">
        <v>0</v>
      </c>
      <c r="J2722" s="88">
        <v>0</v>
      </c>
      <c r="K2722" s="87">
        <v>0</v>
      </c>
      <c r="L2722" s="88">
        <v>0</v>
      </c>
      <c r="M2722" s="87">
        <v>0</v>
      </c>
      <c r="N2722" s="88">
        <v>0</v>
      </c>
      <c r="O2722" s="87">
        <v>0</v>
      </c>
      <c r="P2722" s="88">
        <v>0</v>
      </c>
      <c r="Q2722" s="87">
        <v>0</v>
      </c>
      <c r="R2722" s="88">
        <v>0</v>
      </c>
      <c r="S2722" s="87">
        <v>0</v>
      </c>
      <c r="T2722" s="88">
        <v>0</v>
      </c>
      <c r="U2722" s="87">
        <v>0</v>
      </c>
      <c r="V2722" s="88">
        <v>0</v>
      </c>
      <c r="W2722" s="87">
        <v>0</v>
      </c>
      <c r="X2722" s="88">
        <v>0</v>
      </c>
      <c r="Y2722" s="87">
        <v>0</v>
      </c>
      <c r="Z2722" s="88">
        <v>0</v>
      </c>
      <c r="AA2722" s="87">
        <v>0</v>
      </c>
      <c r="AB2722" s="88">
        <v>0</v>
      </c>
      <c r="AC2722" s="58"/>
      <c r="AD2722" s="59">
        <f t="shared" si="57"/>
        <v>0</v>
      </c>
      <c r="AE2722" s="58"/>
    </row>
    <row r="2723" spans="2:31" x14ac:dyDescent="0.3">
      <c r="B2723" s="4" t="s">
        <v>197</v>
      </c>
      <c r="C2723" s="14"/>
      <c r="D2723" s="14"/>
      <c r="E2723" s="87">
        <v>0</v>
      </c>
      <c r="F2723" s="88">
        <v>0</v>
      </c>
      <c r="G2723" s="87">
        <v>0</v>
      </c>
      <c r="H2723" s="88">
        <v>0</v>
      </c>
      <c r="I2723" s="87">
        <v>0</v>
      </c>
      <c r="J2723" s="88">
        <v>0</v>
      </c>
      <c r="K2723" s="87">
        <v>0</v>
      </c>
      <c r="L2723" s="88">
        <v>0</v>
      </c>
      <c r="M2723" s="87">
        <v>0</v>
      </c>
      <c r="N2723" s="88">
        <v>0</v>
      </c>
      <c r="O2723" s="87">
        <v>0</v>
      </c>
      <c r="P2723" s="88">
        <v>0</v>
      </c>
      <c r="Q2723" s="87">
        <v>0</v>
      </c>
      <c r="R2723" s="88">
        <v>0</v>
      </c>
      <c r="S2723" s="87">
        <v>0</v>
      </c>
      <c r="T2723" s="88">
        <v>0</v>
      </c>
      <c r="U2723" s="87">
        <v>0</v>
      </c>
      <c r="V2723" s="88">
        <v>0</v>
      </c>
      <c r="W2723" s="87">
        <v>0</v>
      </c>
      <c r="X2723" s="88">
        <v>0</v>
      </c>
      <c r="Y2723" s="87">
        <v>0</v>
      </c>
      <c r="Z2723" s="88">
        <v>0</v>
      </c>
      <c r="AA2723" s="87">
        <v>0</v>
      </c>
      <c r="AB2723" s="88">
        <v>0</v>
      </c>
      <c r="AC2723" s="58"/>
      <c r="AD2723" s="59">
        <f t="shared" si="57"/>
        <v>0</v>
      </c>
      <c r="AE2723" s="58"/>
    </row>
    <row r="2724" spans="2:31" x14ac:dyDescent="0.3">
      <c r="B2724" s="4" t="s">
        <v>243</v>
      </c>
      <c r="C2724" s="14"/>
      <c r="D2724" s="14"/>
      <c r="E2724" s="87">
        <v>0</v>
      </c>
      <c r="F2724" s="88">
        <v>0</v>
      </c>
      <c r="G2724" s="87">
        <v>0</v>
      </c>
      <c r="H2724" s="88">
        <v>0</v>
      </c>
      <c r="I2724" s="87">
        <v>0</v>
      </c>
      <c r="J2724" s="88">
        <v>0</v>
      </c>
      <c r="K2724" s="87">
        <v>0</v>
      </c>
      <c r="L2724" s="88">
        <v>0</v>
      </c>
      <c r="M2724" s="87">
        <v>0</v>
      </c>
      <c r="N2724" s="88">
        <v>0</v>
      </c>
      <c r="O2724" s="87">
        <v>0</v>
      </c>
      <c r="P2724" s="88">
        <v>0</v>
      </c>
      <c r="Q2724" s="87">
        <v>0</v>
      </c>
      <c r="R2724" s="88">
        <v>0</v>
      </c>
      <c r="S2724" s="87">
        <v>0</v>
      </c>
      <c r="T2724" s="88">
        <v>0</v>
      </c>
      <c r="U2724" s="87">
        <v>0</v>
      </c>
      <c r="V2724" s="88">
        <v>0</v>
      </c>
      <c r="W2724" s="87">
        <v>0</v>
      </c>
      <c r="X2724" s="88">
        <v>0</v>
      </c>
      <c r="Y2724" s="87">
        <v>0</v>
      </c>
      <c r="Z2724" s="88">
        <v>0</v>
      </c>
      <c r="AA2724" s="87">
        <v>0</v>
      </c>
      <c r="AB2724" s="88">
        <v>0</v>
      </c>
      <c r="AC2724" s="58"/>
      <c r="AD2724" s="59">
        <f t="shared" si="57"/>
        <v>0</v>
      </c>
      <c r="AE2724" s="58"/>
    </row>
    <row r="2725" spans="2:31" x14ac:dyDescent="0.3">
      <c r="B2725" s="4" t="s">
        <v>252</v>
      </c>
      <c r="C2725" s="14"/>
      <c r="D2725" s="14"/>
      <c r="E2725" s="87">
        <v>0</v>
      </c>
      <c r="F2725" s="88">
        <v>0</v>
      </c>
      <c r="G2725" s="87">
        <v>0</v>
      </c>
      <c r="H2725" s="88">
        <v>0</v>
      </c>
      <c r="I2725" s="87">
        <v>0</v>
      </c>
      <c r="J2725" s="88">
        <v>0</v>
      </c>
      <c r="K2725" s="87">
        <v>0</v>
      </c>
      <c r="L2725" s="88">
        <v>0</v>
      </c>
      <c r="M2725" s="87">
        <v>0</v>
      </c>
      <c r="N2725" s="88">
        <v>0</v>
      </c>
      <c r="O2725" s="87">
        <v>0</v>
      </c>
      <c r="P2725" s="88">
        <v>0</v>
      </c>
      <c r="Q2725" s="87">
        <v>0</v>
      </c>
      <c r="R2725" s="88">
        <v>0</v>
      </c>
      <c r="S2725" s="87">
        <v>0</v>
      </c>
      <c r="T2725" s="88">
        <v>0</v>
      </c>
      <c r="U2725" s="87">
        <v>0</v>
      </c>
      <c r="V2725" s="88">
        <v>0</v>
      </c>
      <c r="W2725" s="87">
        <v>0</v>
      </c>
      <c r="X2725" s="88">
        <v>0</v>
      </c>
      <c r="Y2725" s="87">
        <v>0</v>
      </c>
      <c r="Z2725" s="88">
        <v>0</v>
      </c>
      <c r="AA2725" s="87">
        <v>0</v>
      </c>
      <c r="AB2725" s="88">
        <v>0</v>
      </c>
      <c r="AC2725" s="58"/>
      <c r="AD2725" s="59">
        <f t="shared" si="57"/>
        <v>0</v>
      </c>
      <c r="AE2725" s="58"/>
    </row>
    <row r="2726" spans="2:31" x14ac:dyDescent="0.3">
      <c r="B2726" s="4" t="s">
        <v>156</v>
      </c>
      <c r="C2726" s="14"/>
      <c r="D2726" s="14"/>
      <c r="E2726" s="87">
        <v>0</v>
      </c>
      <c r="F2726" s="88">
        <v>0</v>
      </c>
      <c r="G2726" s="87">
        <v>0</v>
      </c>
      <c r="H2726" s="88">
        <v>0</v>
      </c>
      <c r="I2726" s="87">
        <v>0</v>
      </c>
      <c r="J2726" s="88">
        <v>0</v>
      </c>
      <c r="K2726" s="87">
        <v>0</v>
      </c>
      <c r="L2726" s="88">
        <v>0</v>
      </c>
      <c r="M2726" s="87">
        <v>0</v>
      </c>
      <c r="N2726" s="88">
        <v>0</v>
      </c>
      <c r="O2726" s="87">
        <v>0</v>
      </c>
      <c r="P2726" s="88">
        <v>0</v>
      </c>
      <c r="Q2726" s="87">
        <v>0</v>
      </c>
      <c r="R2726" s="88">
        <v>0</v>
      </c>
      <c r="S2726" s="87">
        <v>0</v>
      </c>
      <c r="T2726" s="88">
        <v>0</v>
      </c>
      <c r="U2726" s="87">
        <v>0</v>
      </c>
      <c r="V2726" s="88">
        <v>0</v>
      </c>
      <c r="W2726" s="87">
        <v>0</v>
      </c>
      <c r="X2726" s="88">
        <v>0</v>
      </c>
      <c r="Y2726" s="87">
        <v>0</v>
      </c>
      <c r="Z2726" s="88">
        <v>0</v>
      </c>
      <c r="AA2726" s="87">
        <v>0</v>
      </c>
      <c r="AB2726" s="88">
        <v>0</v>
      </c>
      <c r="AC2726" s="58"/>
      <c r="AD2726" s="59">
        <f t="shared" si="57"/>
        <v>0</v>
      </c>
      <c r="AE2726" s="58"/>
    </row>
    <row r="2727" spans="2:31" x14ac:dyDescent="0.3">
      <c r="B2727" s="4" t="s">
        <v>157</v>
      </c>
      <c r="C2727" s="14"/>
      <c r="D2727" s="14"/>
      <c r="E2727" s="87">
        <v>0</v>
      </c>
      <c r="F2727" s="88">
        <v>0</v>
      </c>
      <c r="G2727" s="87">
        <v>0</v>
      </c>
      <c r="H2727" s="88">
        <v>0</v>
      </c>
      <c r="I2727" s="87">
        <v>0</v>
      </c>
      <c r="J2727" s="88">
        <v>0</v>
      </c>
      <c r="K2727" s="87">
        <v>0</v>
      </c>
      <c r="L2727" s="88">
        <v>0</v>
      </c>
      <c r="M2727" s="87">
        <v>0</v>
      </c>
      <c r="N2727" s="88">
        <v>0</v>
      </c>
      <c r="O2727" s="87">
        <v>0</v>
      </c>
      <c r="P2727" s="88">
        <v>0</v>
      </c>
      <c r="Q2727" s="87">
        <v>0</v>
      </c>
      <c r="R2727" s="88">
        <v>0</v>
      </c>
      <c r="S2727" s="87">
        <v>0</v>
      </c>
      <c r="T2727" s="88">
        <v>0</v>
      </c>
      <c r="U2727" s="87">
        <v>0</v>
      </c>
      <c r="V2727" s="88">
        <v>0</v>
      </c>
      <c r="W2727" s="87">
        <v>0</v>
      </c>
      <c r="X2727" s="88">
        <v>0</v>
      </c>
      <c r="Y2727" s="87">
        <v>0</v>
      </c>
      <c r="Z2727" s="88">
        <v>0</v>
      </c>
      <c r="AA2727" s="87">
        <v>0</v>
      </c>
      <c r="AB2727" s="88">
        <v>0</v>
      </c>
      <c r="AC2727" s="58"/>
      <c r="AD2727" s="59">
        <f t="shared" si="57"/>
        <v>0</v>
      </c>
      <c r="AE2727" s="58"/>
    </row>
    <row r="2728" spans="2:31" x14ac:dyDescent="0.3">
      <c r="B2728" s="4" t="s">
        <v>158</v>
      </c>
      <c r="C2728" s="14"/>
      <c r="D2728" s="14"/>
      <c r="E2728" s="87">
        <v>0</v>
      </c>
      <c r="F2728" s="88">
        <v>0</v>
      </c>
      <c r="G2728" s="87">
        <v>0</v>
      </c>
      <c r="H2728" s="88">
        <v>0</v>
      </c>
      <c r="I2728" s="87">
        <v>0</v>
      </c>
      <c r="J2728" s="88">
        <v>0</v>
      </c>
      <c r="K2728" s="87">
        <v>0</v>
      </c>
      <c r="L2728" s="88">
        <v>0</v>
      </c>
      <c r="M2728" s="87">
        <v>0</v>
      </c>
      <c r="N2728" s="88">
        <v>0</v>
      </c>
      <c r="O2728" s="87">
        <v>0</v>
      </c>
      <c r="P2728" s="88">
        <v>0</v>
      </c>
      <c r="Q2728" s="87">
        <v>0</v>
      </c>
      <c r="R2728" s="88">
        <v>0</v>
      </c>
      <c r="S2728" s="87">
        <v>0</v>
      </c>
      <c r="T2728" s="88">
        <v>0</v>
      </c>
      <c r="U2728" s="87">
        <v>0</v>
      </c>
      <c r="V2728" s="88">
        <v>0</v>
      </c>
      <c r="W2728" s="87">
        <v>0</v>
      </c>
      <c r="X2728" s="88">
        <v>0</v>
      </c>
      <c r="Y2728" s="87">
        <v>0</v>
      </c>
      <c r="Z2728" s="88">
        <v>0</v>
      </c>
      <c r="AA2728" s="87">
        <v>0</v>
      </c>
      <c r="AB2728" s="88">
        <v>0</v>
      </c>
      <c r="AC2728" s="58"/>
      <c r="AD2728" s="59">
        <f t="shared" si="57"/>
        <v>0</v>
      </c>
      <c r="AE2728" s="58"/>
    </row>
    <row r="2729" spans="2:31" x14ac:dyDescent="0.3">
      <c r="B2729" s="4" t="s">
        <v>159</v>
      </c>
      <c r="C2729" s="14"/>
      <c r="D2729" s="14"/>
      <c r="E2729" s="87">
        <v>0</v>
      </c>
      <c r="F2729" s="88">
        <v>0</v>
      </c>
      <c r="G2729" s="87">
        <v>0</v>
      </c>
      <c r="H2729" s="88">
        <v>0</v>
      </c>
      <c r="I2729" s="87">
        <v>0</v>
      </c>
      <c r="J2729" s="88">
        <v>0</v>
      </c>
      <c r="K2729" s="87">
        <v>0</v>
      </c>
      <c r="L2729" s="88">
        <v>0</v>
      </c>
      <c r="M2729" s="87">
        <v>0</v>
      </c>
      <c r="N2729" s="88">
        <v>0</v>
      </c>
      <c r="O2729" s="87">
        <v>0</v>
      </c>
      <c r="P2729" s="88">
        <v>0</v>
      </c>
      <c r="Q2729" s="87">
        <v>0</v>
      </c>
      <c r="R2729" s="88">
        <v>0</v>
      </c>
      <c r="S2729" s="87">
        <v>0</v>
      </c>
      <c r="T2729" s="88">
        <v>0</v>
      </c>
      <c r="U2729" s="87">
        <v>0</v>
      </c>
      <c r="V2729" s="88">
        <v>0</v>
      </c>
      <c r="W2729" s="87">
        <v>0</v>
      </c>
      <c r="X2729" s="88">
        <v>0</v>
      </c>
      <c r="Y2729" s="87">
        <v>0</v>
      </c>
      <c r="Z2729" s="88">
        <v>0</v>
      </c>
      <c r="AA2729" s="87">
        <v>0</v>
      </c>
      <c r="AB2729" s="88">
        <v>0</v>
      </c>
      <c r="AC2729" s="58"/>
      <c r="AD2729" s="59">
        <f t="shared" si="57"/>
        <v>0</v>
      </c>
      <c r="AE2729" s="58"/>
    </row>
    <row r="2730" spans="2:31" x14ac:dyDescent="0.3">
      <c r="B2730" s="4" t="s">
        <v>202</v>
      </c>
      <c r="C2730" s="14"/>
      <c r="D2730" s="14"/>
      <c r="E2730" s="87">
        <v>0</v>
      </c>
      <c r="F2730" s="88">
        <v>0</v>
      </c>
      <c r="G2730" s="87">
        <v>0</v>
      </c>
      <c r="H2730" s="88">
        <v>0</v>
      </c>
      <c r="I2730" s="87">
        <v>0</v>
      </c>
      <c r="J2730" s="88">
        <v>0</v>
      </c>
      <c r="K2730" s="87">
        <v>0</v>
      </c>
      <c r="L2730" s="88">
        <v>0</v>
      </c>
      <c r="M2730" s="87">
        <v>0</v>
      </c>
      <c r="N2730" s="88">
        <v>0</v>
      </c>
      <c r="O2730" s="87">
        <v>0</v>
      </c>
      <c r="P2730" s="88">
        <v>0</v>
      </c>
      <c r="Q2730" s="87">
        <v>0</v>
      </c>
      <c r="R2730" s="88">
        <v>0</v>
      </c>
      <c r="S2730" s="87">
        <v>0</v>
      </c>
      <c r="T2730" s="88">
        <v>0</v>
      </c>
      <c r="U2730" s="87">
        <v>0</v>
      </c>
      <c r="V2730" s="88">
        <v>0</v>
      </c>
      <c r="W2730" s="87">
        <v>0</v>
      </c>
      <c r="X2730" s="88">
        <v>0</v>
      </c>
      <c r="Y2730" s="87">
        <v>0</v>
      </c>
      <c r="Z2730" s="88">
        <v>0</v>
      </c>
      <c r="AA2730" s="87">
        <v>0</v>
      </c>
      <c r="AB2730" s="88">
        <v>0</v>
      </c>
      <c r="AC2730" s="58"/>
      <c r="AD2730" s="59">
        <f t="shared" si="57"/>
        <v>0</v>
      </c>
      <c r="AE2730" s="58"/>
    </row>
    <row r="2731" spans="2:31" x14ac:dyDescent="0.3">
      <c r="B2731" s="4" t="s">
        <v>203</v>
      </c>
      <c r="C2731" s="14"/>
      <c r="D2731" s="14"/>
      <c r="E2731" s="87">
        <v>0</v>
      </c>
      <c r="F2731" s="88">
        <v>0</v>
      </c>
      <c r="G2731" s="87">
        <v>0</v>
      </c>
      <c r="H2731" s="88">
        <v>0</v>
      </c>
      <c r="I2731" s="87">
        <v>0</v>
      </c>
      <c r="J2731" s="88">
        <v>0</v>
      </c>
      <c r="K2731" s="87">
        <v>0</v>
      </c>
      <c r="L2731" s="88">
        <v>0</v>
      </c>
      <c r="M2731" s="87">
        <v>0</v>
      </c>
      <c r="N2731" s="88">
        <v>0</v>
      </c>
      <c r="O2731" s="87">
        <v>0</v>
      </c>
      <c r="P2731" s="88">
        <v>0</v>
      </c>
      <c r="Q2731" s="87">
        <v>0</v>
      </c>
      <c r="R2731" s="88">
        <v>0</v>
      </c>
      <c r="S2731" s="87">
        <v>0</v>
      </c>
      <c r="T2731" s="88">
        <v>0</v>
      </c>
      <c r="U2731" s="87">
        <v>0</v>
      </c>
      <c r="V2731" s="88">
        <v>0</v>
      </c>
      <c r="W2731" s="87">
        <v>0</v>
      </c>
      <c r="X2731" s="88">
        <v>0</v>
      </c>
      <c r="Y2731" s="87">
        <v>0</v>
      </c>
      <c r="Z2731" s="88">
        <v>0</v>
      </c>
      <c r="AA2731" s="87">
        <v>0</v>
      </c>
      <c r="AB2731" s="88">
        <v>0</v>
      </c>
      <c r="AC2731" s="58"/>
      <c r="AD2731" s="59">
        <f t="shared" si="57"/>
        <v>0</v>
      </c>
      <c r="AE2731" s="58"/>
    </row>
    <row r="2732" spans="2:31" x14ac:dyDescent="0.3">
      <c r="B2732" s="4" t="s">
        <v>187</v>
      </c>
      <c r="C2732" s="14"/>
      <c r="D2732" s="14"/>
      <c r="E2732" s="87">
        <v>0</v>
      </c>
      <c r="F2732" s="88">
        <v>0</v>
      </c>
      <c r="G2732" s="87">
        <v>0</v>
      </c>
      <c r="H2732" s="88">
        <v>0</v>
      </c>
      <c r="I2732" s="87">
        <v>0</v>
      </c>
      <c r="J2732" s="88">
        <v>0</v>
      </c>
      <c r="K2732" s="87">
        <v>0</v>
      </c>
      <c r="L2732" s="88">
        <v>0</v>
      </c>
      <c r="M2732" s="87">
        <v>0.20817906459172564</v>
      </c>
      <c r="N2732" s="88">
        <v>0</v>
      </c>
      <c r="O2732" s="87">
        <v>0</v>
      </c>
      <c r="P2732" s="88">
        <v>0</v>
      </c>
      <c r="Q2732" s="87">
        <v>0</v>
      </c>
      <c r="R2732" s="88">
        <v>0</v>
      </c>
      <c r="S2732" s="87">
        <v>0</v>
      </c>
      <c r="T2732" s="88">
        <v>0</v>
      </c>
      <c r="U2732" s="87">
        <v>0</v>
      </c>
      <c r="V2732" s="88">
        <v>0</v>
      </c>
      <c r="W2732" s="87">
        <v>0</v>
      </c>
      <c r="X2732" s="88">
        <v>0</v>
      </c>
      <c r="Y2732" s="87">
        <v>0</v>
      </c>
      <c r="Z2732" s="88">
        <v>0</v>
      </c>
      <c r="AA2732" s="87">
        <v>0</v>
      </c>
      <c r="AB2732" s="88">
        <v>0</v>
      </c>
      <c r="AC2732" s="58"/>
      <c r="AD2732" s="59">
        <f t="shared" si="57"/>
        <v>0.20817906459172564</v>
      </c>
      <c r="AE2732" s="58"/>
    </row>
    <row r="2733" spans="2:31" x14ac:dyDescent="0.3">
      <c r="B2733" s="4" t="s">
        <v>188</v>
      </c>
      <c r="C2733" s="14"/>
      <c r="D2733" s="14"/>
      <c r="E2733" s="87">
        <v>0</v>
      </c>
      <c r="F2733" s="88">
        <v>0</v>
      </c>
      <c r="G2733" s="87">
        <v>0</v>
      </c>
      <c r="H2733" s="88">
        <v>0</v>
      </c>
      <c r="I2733" s="87">
        <v>0</v>
      </c>
      <c r="J2733" s="88">
        <v>0</v>
      </c>
      <c r="K2733" s="87">
        <v>0</v>
      </c>
      <c r="L2733" s="88">
        <v>0</v>
      </c>
      <c r="M2733" s="87">
        <v>1.5793864958143482</v>
      </c>
      <c r="N2733" s="88">
        <v>0.98879843447357407</v>
      </c>
      <c r="O2733" s="87">
        <v>0.98930955850519253</v>
      </c>
      <c r="P2733" s="88">
        <v>0.9898206825057666</v>
      </c>
      <c r="Q2733" s="87">
        <v>0.99033180652186281</v>
      </c>
      <c r="R2733" s="88">
        <v>0.99084293050691474</v>
      </c>
      <c r="S2733" s="87">
        <v>0.9913540544919669</v>
      </c>
      <c r="T2733" s="88">
        <v>0.99186517850806311</v>
      </c>
      <c r="U2733" s="87">
        <v>0.99212499987334124</v>
      </c>
      <c r="V2733" s="88">
        <v>0.99212499987334124</v>
      </c>
      <c r="W2733" s="87">
        <v>0.5622041665948927</v>
      </c>
      <c r="X2733" s="88">
        <v>0</v>
      </c>
      <c r="Y2733" s="87">
        <v>0</v>
      </c>
      <c r="Z2733" s="88">
        <v>0</v>
      </c>
      <c r="AA2733" s="87">
        <v>0</v>
      </c>
      <c r="AB2733" s="88">
        <v>0</v>
      </c>
      <c r="AC2733" s="58"/>
      <c r="AD2733" s="59">
        <f t="shared" si="57"/>
        <v>11.058163307669265</v>
      </c>
      <c r="AE2733" s="58"/>
    </row>
    <row r="2734" spans="2:31" x14ac:dyDescent="0.3">
      <c r="B2734" s="4" t="s">
        <v>259</v>
      </c>
      <c r="C2734" s="14"/>
      <c r="D2734" s="14"/>
      <c r="E2734" s="87">
        <v>0</v>
      </c>
      <c r="F2734" s="88">
        <v>0</v>
      </c>
      <c r="G2734" s="87">
        <v>0</v>
      </c>
      <c r="H2734" s="88">
        <v>0</v>
      </c>
      <c r="I2734" s="87">
        <v>0</v>
      </c>
      <c r="J2734" s="88">
        <v>0</v>
      </c>
      <c r="K2734" s="87">
        <v>0</v>
      </c>
      <c r="L2734" s="88">
        <v>0</v>
      </c>
      <c r="M2734" s="87">
        <v>0</v>
      </c>
      <c r="N2734" s="88">
        <v>0</v>
      </c>
      <c r="O2734" s="87">
        <v>0</v>
      </c>
      <c r="P2734" s="88">
        <v>0</v>
      </c>
      <c r="Q2734" s="87">
        <v>0</v>
      </c>
      <c r="R2734" s="88">
        <v>0</v>
      </c>
      <c r="S2734" s="87">
        <v>0</v>
      </c>
      <c r="T2734" s="88">
        <v>0</v>
      </c>
      <c r="U2734" s="87">
        <v>0</v>
      </c>
      <c r="V2734" s="88">
        <v>0</v>
      </c>
      <c r="W2734" s="87">
        <v>0</v>
      </c>
      <c r="X2734" s="88">
        <v>0</v>
      </c>
      <c r="Y2734" s="87">
        <v>0</v>
      </c>
      <c r="Z2734" s="88">
        <v>0</v>
      </c>
      <c r="AA2734" s="87">
        <v>0</v>
      </c>
      <c r="AB2734" s="88">
        <v>0</v>
      </c>
      <c r="AC2734" s="58"/>
      <c r="AD2734" s="59">
        <f t="shared" si="57"/>
        <v>0</v>
      </c>
      <c r="AE2734" s="58"/>
    </row>
    <row r="2735" spans="2:31" x14ac:dyDescent="0.3">
      <c r="B2735" s="4" t="s">
        <v>160</v>
      </c>
      <c r="C2735" s="14"/>
      <c r="D2735" s="14"/>
      <c r="E2735" s="87">
        <v>0</v>
      </c>
      <c r="F2735" s="88">
        <v>0</v>
      </c>
      <c r="G2735" s="87">
        <v>0</v>
      </c>
      <c r="H2735" s="88">
        <v>0</v>
      </c>
      <c r="I2735" s="87">
        <v>0</v>
      </c>
      <c r="J2735" s="88">
        <v>0</v>
      </c>
      <c r="K2735" s="87">
        <v>0</v>
      </c>
      <c r="L2735" s="88">
        <v>0</v>
      </c>
      <c r="M2735" s="87">
        <v>0</v>
      </c>
      <c r="N2735" s="88">
        <v>0</v>
      </c>
      <c r="O2735" s="87">
        <v>0</v>
      </c>
      <c r="P2735" s="88">
        <v>0</v>
      </c>
      <c r="Q2735" s="87">
        <v>0</v>
      </c>
      <c r="R2735" s="88">
        <v>0</v>
      </c>
      <c r="S2735" s="87">
        <v>0</v>
      </c>
      <c r="T2735" s="88">
        <v>0</v>
      </c>
      <c r="U2735" s="87">
        <v>0</v>
      </c>
      <c r="V2735" s="88">
        <v>0</v>
      </c>
      <c r="W2735" s="87">
        <v>0</v>
      </c>
      <c r="X2735" s="88">
        <v>0</v>
      </c>
      <c r="Y2735" s="87">
        <v>0</v>
      </c>
      <c r="Z2735" s="88">
        <v>0</v>
      </c>
      <c r="AA2735" s="87">
        <v>0</v>
      </c>
      <c r="AB2735" s="88">
        <v>0</v>
      </c>
      <c r="AC2735" s="58"/>
      <c r="AD2735" s="59">
        <f t="shared" si="57"/>
        <v>0</v>
      </c>
      <c r="AE2735" s="58"/>
    </row>
    <row r="2736" spans="2:31" x14ac:dyDescent="0.3">
      <c r="B2736" s="4" t="s">
        <v>161</v>
      </c>
      <c r="C2736" s="14"/>
      <c r="D2736" s="14"/>
      <c r="E2736" s="87">
        <v>0</v>
      </c>
      <c r="F2736" s="88">
        <v>0</v>
      </c>
      <c r="G2736" s="87">
        <v>0</v>
      </c>
      <c r="H2736" s="88">
        <v>0</v>
      </c>
      <c r="I2736" s="87">
        <v>0</v>
      </c>
      <c r="J2736" s="88">
        <v>0</v>
      </c>
      <c r="K2736" s="87">
        <v>0</v>
      </c>
      <c r="L2736" s="88">
        <v>0</v>
      </c>
      <c r="M2736" s="87">
        <v>0</v>
      </c>
      <c r="N2736" s="88">
        <v>0</v>
      </c>
      <c r="O2736" s="87">
        <v>0</v>
      </c>
      <c r="P2736" s="88">
        <v>0</v>
      </c>
      <c r="Q2736" s="87">
        <v>0</v>
      </c>
      <c r="R2736" s="88">
        <v>0</v>
      </c>
      <c r="S2736" s="87">
        <v>0</v>
      </c>
      <c r="T2736" s="88">
        <v>0</v>
      </c>
      <c r="U2736" s="87">
        <v>0</v>
      </c>
      <c r="V2736" s="88">
        <v>0</v>
      </c>
      <c r="W2736" s="87">
        <v>0</v>
      </c>
      <c r="X2736" s="88">
        <v>0</v>
      </c>
      <c r="Y2736" s="87">
        <v>0</v>
      </c>
      <c r="Z2736" s="88">
        <v>0</v>
      </c>
      <c r="AA2736" s="87">
        <v>0</v>
      </c>
      <c r="AB2736" s="88">
        <v>0</v>
      </c>
      <c r="AC2736" s="58"/>
      <c r="AD2736" s="59">
        <f t="shared" si="57"/>
        <v>0</v>
      </c>
      <c r="AE2736" s="58"/>
    </row>
    <row r="2737" spans="2:31" x14ac:dyDescent="0.3">
      <c r="B2737" s="4" t="s">
        <v>162</v>
      </c>
      <c r="C2737" s="14"/>
      <c r="D2737" s="14"/>
      <c r="E2737" s="87">
        <v>0</v>
      </c>
      <c r="F2737" s="88">
        <v>0</v>
      </c>
      <c r="G2737" s="87">
        <v>0</v>
      </c>
      <c r="H2737" s="88">
        <v>0</v>
      </c>
      <c r="I2737" s="87">
        <v>0</v>
      </c>
      <c r="J2737" s="88">
        <v>0</v>
      </c>
      <c r="K2737" s="87">
        <v>0</v>
      </c>
      <c r="L2737" s="88">
        <v>0</v>
      </c>
      <c r="M2737" s="87">
        <v>0</v>
      </c>
      <c r="N2737" s="88">
        <v>0</v>
      </c>
      <c r="O2737" s="87">
        <v>0</v>
      </c>
      <c r="P2737" s="88">
        <v>0</v>
      </c>
      <c r="Q2737" s="87">
        <v>0</v>
      </c>
      <c r="R2737" s="88">
        <v>0</v>
      </c>
      <c r="S2737" s="87">
        <v>0</v>
      </c>
      <c r="T2737" s="88">
        <v>0</v>
      </c>
      <c r="U2737" s="87">
        <v>0</v>
      </c>
      <c r="V2737" s="88">
        <v>0</v>
      </c>
      <c r="W2737" s="87">
        <v>0</v>
      </c>
      <c r="X2737" s="88">
        <v>0</v>
      </c>
      <c r="Y2737" s="87">
        <v>0</v>
      </c>
      <c r="Z2737" s="88">
        <v>0</v>
      </c>
      <c r="AA2737" s="87">
        <v>0</v>
      </c>
      <c r="AB2737" s="88">
        <v>0</v>
      </c>
      <c r="AC2737" s="58"/>
      <c r="AD2737" s="59">
        <f t="shared" si="57"/>
        <v>0</v>
      </c>
      <c r="AE2737" s="58"/>
    </row>
    <row r="2738" spans="2:31" x14ac:dyDescent="0.3">
      <c r="B2738" s="4" t="s">
        <v>149</v>
      </c>
      <c r="C2738" s="14"/>
      <c r="D2738" s="14"/>
      <c r="E2738" s="87">
        <v>0</v>
      </c>
      <c r="F2738" s="88">
        <v>0</v>
      </c>
      <c r="G2738" s="87">
        <v>0</v>
      </c>
      <c r="H2738" s="88">
        <v>0</v>
      </c>
      <c r="I2738" s="87">
        <v>0</v>
      </c>
      <c r="J2738" s="88">
        <v>0</v>
      </c>
      <c r="K2738" s="87">
        <v>0</v>
      </c>
      <c r="L2738" s="88">
        <v>0</v>
      </c>
      <c r="M2738" s="87">
        <v>1.4476361234982809</v>
      </c>
      <c r="N2738" s="88">
        <v>4.3574487527211518</v>
      </c>
      <c r="O2738" s="87">
        <v>4.343582129478456</v>
      </c>
      <c r="P2738" s="88">
        <v>4.3297155181566884</v>
      </c>
      <c r="Q2738" s="87">
        <v>4.3158488988876345</v>
      </c>
      <c r="R2738" s="88">
        <v>4.3019822796185805</v>
      </c>
      <c r="S2738" s="87">
        <v>4.288115668296812</v>
      </c>
      <c r="T2738" s="88">
        <v>4.2742490450541153</v>
      </c>
      <c r="U2738" s="87">
        <v>4.2603167653083798</v>
      </c>
      <c r="V2738" s="88">
        <v>4.2523642102877295</v>
      </c>
      <c r="W2738" s="87">
        <v>2.4079834667841586</v>
      </c>
      <c r="X2738" s="88">
        <v>0</v>
      </c>
      <c r="Y2738" s="87">
        <v>0</v>
      </c>
      <c r="Z2738" s="88">
        <v>0</v>
      </c>
      <c r="AA2738" s="87">
        <v>0</v>
      </c>
      <c r="AB2738" s="88">
        <v>0</v>
      </c>
      <c r="AC2738" s="58"/>
      <c r="AD2738" s="59">
        <f t="shared" si="57"/>
        <v>42.579242858091988</v>
      </c>
      <c r="AE2738" s="58"/>
    </row>
    <row r="2739" spans="2:31" x14ac:dyDescent="0.3">
      <c r="B2739" s="4" t="s">
        <v>230</v>
      </c>
      <c r="C2739" s="14"/>
      <c r="D2739" s="14"/>
      <c r="E2739" s="87">
        <v>0</v>
      </c>
      <c r="F2739" s="88">
        <v>0</v>
      </c>
      <c r="G2739" s="87">
        <v>0</v>
      </c>
      <c r="H2739" s="88">
        <v>0</v>
      </c>
      <c r="I2739" s="87">
        <v>0</v>
      </c>
      <c r="J2739" s="88">
        <v>0</v>
      </c>
      <c r="K2739" s="87">
        <v>0</v>
      </c>
      <c r="L2739" s="88">
        <v>0</v>
      </c>
      <c r="M2739" s="87">
        <v>0</v>
      </c>
      <c r="N2739" s="88">
        <v>0</v>
      </c>
      <c r="O2739" s="87">
        <v>0</v>
      </c>
      <c r="P2739" s="88">
        <v>0</v>
      </c>
      <c r="Q2739" s="87">
        <v>0</v>
      </c>
      <c r="R2739" s="88">
        <v>0</v>
      </c>
      <c r="S2739" s="87">
        <v>0</v>
      </c>
      <c r="T2739" s="88">
        <v>0</v>
      </c>
      <c r="U2739" s="87">
        <v>0</v>
      </c>
      <c r="V2739" s="88">
        <v>0</v>
      </c>
      <c r="W2739" s="87">
        <v>0</v>
      </c>
      <c r="X2739" s="88">
        <v>0</v>
      </c>
      <c r="Y2739" s="87">
        <v>0</v>
      </c>
      <c r="Z2739" s="88">
        <v>0</v>
      </c>
      <c r="AA2739" s="87">
        <v>0</v>
      </c>
      <c r="AB2739" s="88">
        <v>0</v>
      </c>
      <c r="AC2739" s="58"/>
      <c r="AD2739" s="59">
        <f t="shared" si="57"/>
        <v>0</v>
      </c>
      <c r="AE2739" s="58"/>
    </row>
    <row r="2740" spans="2:31" x14ac:dyDescent="0.3">
      <c r="B2740" s="4" t="s">
        <v>248</v>
      </c>
      <c r="C2740" s="14"/>
      <c r="D2740" s="14"/>
      <c r="E2740" s="87">
        <v>0</v>
      </c>
      <c r="F2740" s="88">
        <v>0</v>
      </c>
      <c r="G2740" s="87">
        <v>0</v>
      </c>
      <c r="H2740" s="88">
        <v>0</v>
      </c>
      <c r="I2740" s="87">
        <v>0</v>
      </c>
      <c r="J2740" s="88">
        <v>0</v>
      </c>
      <c r="K2740" s="87">
        <v>0</v>
      </c>
      <c r="L2740" s="88">
        <v>0</v>
      </c>
      <c r="M2740" s="87">
        <v>0</v>
      </c>
      <c r="N2740" s="88">
        <v>0</v>
      </c>
      <c r="O2740" s="87">
        <v>0</v>
      </c>
      <c r="P2740" s="88">
        <v>0</v>
      </c>
      <c r="Q2740" s="87">
        <v>0</v>
      </c>
      <c r="R2740" s="88">
        <v>0</v>
      </c>
      <c r="S2740" s="87">
        <v>0</v>
      </c>
      <c r="T2740" s="88">
        <v>0</v>
      </c>
      <c r="U2740" s="87">
        <v>0</v>
      </c>
      <c r="V2740" s="88">
        <v>0</v>
      </c>
      <c r="W2740" s="87">
        <v>0</v>
      </c>
      <c r="X2740" s="88">
        <v>0</v>
      </c>
      <c r="Y2740" s="87">
        <v>0</v>
      </c>
      <c r="Z2740" s="88">
        <v>0</v>
      </c>
      <c r="AA2740" s="87">
        <v>0</v>
      </c>
      <c r="AB2740" s="88">
        <v>0</v>
      </c>
      <c r="AC2740" s="58"/>
      <c r="AD2740" s="59">
        <f t="shared" si="57"/>
        <v>0</v>
      </c>
      <c r="AE2740" s="58"/>
    </row>
    <row r="2741" spans="2:31" x14ac:dyDescent="0.3">
      <c r="B2741" s="4" t="s">
        <v>231</v>
      </c>
      <c r="C2741" s="14"/>
      <c r="D2741" s="14"/>
      <c r="E2741" s="87">
        <v>0</v>
      </c>
      <c r="F2741" s="88">
        <v>0</v>
      </c>
      <c r="G2741" s="87">
        <v>0</v>
      </c>
      <c r="H2741" s="88">
        <v>0</v>
      </c>
      <c r="I2741" s="87">
        <v>0</v>
      </c>
      <c r="J2741" s="88">
        <v>0</v>
      </c>
      <c r="K2741" s="87">
        <v>0</v>
      </c>
      <c r="L2741" s="88">
        <v>0</v>
      </c>
      <c r="M2741" s="87">
        <v>1.5390793482462563E-3</v>
      </c>
      <c r="N2741" s="88">
        <v>1.7222380638122557E-2</v>
      </c>
      <c r="O2741" s="87">
        <v>3.6222378412882492E-2</v>
      </c>
      <c r="P2741" s="88">
        <v>5.5222360293070469E-2</v>
      </c>
      <c r="Q2741" s="87">
        <v>7.4222358067830396E-2</v>
      </c>
      <c r="R2741" s="88">
        <v>9.3222355842590338E-2</v>
      </c>
      <c r="S2741" s="87">
        <v>0.11222235361735029</v>
      </c>
      <c r="T2741" s="88">
        <v>0.13122235139211019</v>
      </c>
      <c r="U2741" s="87">
        <v>0.15266261895497638</v>
      </c>
      <c r="V2741" s="88">
        <v>0.11155676047007242</v>
      </c>
      <c r="W2741" s="87">
        <v>4.0657424926757814E-2</v>
      </c>
      <c r="X2741" s="88">
        <v>0</v>
      </c>
      <c r="Y2741" s="87">
        <v>0</v>
      </c>
      <c r="Z2741" s="88">
        <v>0</v>
      </c>
      <c r="AA2741" s="87">
        <v>0</v>
      </c>
      <c r="AB2741" s="88">
        <v>0</v>
      </c>
      <c r="AC2741" s="58"/>
      <c r="AD2741" s="59">
        <f t="shared" si="57"/>
        <v>0.82597242196400966</v>
      </c>
      <c r="AE2741" s="58"/>
    </row>
    <row r="2742" spans="2:31" x14ac:dyDescent="0.3">
      <c r="B2742" s="4" t="s">
        <v>292</v>
      </c>
      <c r="C2742" s="14"/>
      <c r="D2742" s="14"/>
      <c r="E2742" s="87">
        <v>0</v>
      </c>
      <c r="F2742" s="88">
        <v>0</v>
      </c>
      <c r="G2742" s="87">
        <v>0</v>
      </c>
      <c r="H2742" s="88">
        <v>0</v>
      </c>
      <c r="I2742" s="87">
        <v>0</v>
      </c>
      <c r="J2742" s="88">
        <v>0</v>
      </c>
      <c r="K2742" s="87">
        <v>0</v>
      </c>
      <c r="L2742" s="88">
        <v>0</v>
      </c>
      <c r="M2742" s="87">
        <v>0</v>
      </c>
      <c r="N2742" s="88">
        <v>0</v>
      </c>
      <c r="O2742" s="87">
        <v>0</v>
      </c>
      <c r="P2742" s="88">
        <v>0</v>
      </c>
      <c r="Q2742" s="87">
        <v>0</v>
      </c>
      <c r="R2742" s="88">
        <v>0</v>
      </c>
      <c r="S2742" s="87">
        <v>0</v>
      </c>
      <c r="T2742" s="88">
        <v>0</v>
      </c>
      <c r="U2742" s="87">
        <v>0</v>
      </c>
      <c r="V2742" s="88">
        <v>0</v>
      </c>
      <c r="W2742" s="87">
        <v>0</v>
      </c>
      <c r="X2742" s="88">
        <v>0</v>
      </c>
      <c r="Y2742" s="87">
        <v>0</v>
      </c>
      <c r="Z2742" s="88">
        <v>0</v>
      </c>
      <c r="AA2742" s="87">
        <v>0</v>
      </c>
      <c r="AB2742" s="88">
        <v>0</v>
      </c>
      <c r="AC2742" s="58"/>
      <c r="AD2742" s="59">
        <f t="shared" si="57"/>
        <v>0</v>
      </c>
      <c r="AE2742" s="58"/>
    </row>
    <row r="2743" spans="2:31" x14ac:dyDescent="0.3">
      <c r="B2743" s="4" t="s">
        <v>244</v>
      </c>
      <c r="C2743" s="14"/>
      <c r="D2743" s="14"/>
      <c r="E2743" s="87">
        <v>0</v>
      </c>
      <c r="F2743" s="88">
        <v>0</v>
      </c>
      <c r="G2743" s="87">
        <v>0</v>
      </c>
      <c r="H2743" s="88">
        <v>0</v>
      </c>
      <c r="I2743" s="87">
        <v>0</v>
      </c>
      <c r="J2743" s="88">
        <v>0</v>
      </c>
      <c r="K2743" s="87">
        <v>0</v>
      </c>
      <c r="L2743" s="88">
        <v>0</v>
      </c>
      <c r="M2743" s="87">
        <v>0</v>
      </c>
      <c r="N2743" s="88">
        <v>0</v>
      </c>
      <c r="O2743" s="87">
        <v>0</v>
      </c>
      <c r="P2743" s="88">
        <v>0</v>
      </c>
      <c r="Q2743" s="87">
        <v>0</v>
      </c>
      <c r="R2743" s="88">
        <v>0</v>
      </c>
      <c r="S2743" s="87">
        <v>0</v>
      </c>
      <c r="T2743" s="88">
        <v>0</v>
      </c>
      <c r="U2743" s="87">
        <v>0</v>
      </c>
      <c r="V2743" s="88">
        <v>0</v>
      </c>
      <c r="W2743" s="87">
        <v>0</v>
      </c>
      <c r="X2743" s="88">
        <v>0</v>
      </c>
      <c r="Y2743" s="87">
        <v>0</v>
      </c>
      <c r="Z2743" s="88">
        <v>0</v>
      </c>
      <c r="AA2743" s="87">
        <v>0</v>
      </c>
      <c r="AB2743" s="88">
        <v>0</v>
      </c>
      <c r="AC2743" s="58"/>
      <c r="AD2743" s="59">
        <f t="shared" si="57"/>
        <v>0</v>
      </c>
      <c r="AE2743" s="58"/>
    </row>
    <row r="2744" spans="2:31" x14ac:dyDescent="0.3">
      <c r="B2744" s="4" t="s">
        <v>245</v>
      </c>
      <c r="C2744" s="14"/>
      <c r="D2744" s="14"/>
      <c r="E2744" s="87">
        <v>0</v>
      </c>
      <c r="F2744" s="88">
        <v>0</v>
      </c>
      <c r="G2744" s="87">
        <v>0</v>
      </c>
      <c r="H2744" s="88">
        <v>0</v>
      </c>
      <c r="I2744" s="87">
        <v>0</v>
      </c>
      <c r="J2744" s="88">
        <v>0</v>
      </c>
      <c r="K2744" s="87">
        <v>0</v>
      </c>
      <c r="L2744" s="88">
        <v>0</v>
      </c>
      <c r="M2744" s="87">
        <v>0</v>
      </c>
      <c r="N2744" s="88">
        <v>0</v>
      </c>
      <c r="O2744" s="87">
        <v>0</v>
      </c>
      <c r="P2744" s="88">
        <v>0</v>
      </c>
      <c r="Q2744" s="87">
        <v>0</v>
      </c>
      <c r="R2744" s="88">
        <v>0</v>
      </c>
      <c r="S2744" s="87">
        <v>0</v>
      </c>
      <c r="T2744" s="88">
        <v>0</v>
      </c>
      <c r="U2744" s="87">
        <v>0</v>
      </c>
      <c r="V2744" s="88">
        <v>0</v>
      </c>
      <c r="W2744" s="87">
        <v>0</v>
      </c>
      <c r="X2744" s="88">
        <v>0</v>
      </c>
      <c r="Y2744" s="87">
        <v>0</v>
      </c>
      <c r="Z2744" s="88">
        <v>0</v>
      </c>
      <c r="AA2744" s="87">
        <v>0</v>
      </c>
      <c r="AB2744" s="88">
        <v>0</v>
      </c>
      <c r="AC2744" s="58"/>
      <c r="AD2744" s="59">
        <f t="shared" si="57"/>
        <v>0</v>
      </c>
      <c r="AE2744" s="58"/>
    </row>
    <row r="2745" spans="2:31" x14ac:dyDescent="0.3">
      <c r="B2745" s="4" t="s">
        <v>257</v>
      </c>
      <c r="C2745" s="14"/>
      <c r="D2745" s="14"/>
      <c r="E2745" s="87">
        <v>0</v>
      </c>
      <c r="F2745" s="88">
        <v>0</v>
      </c>
      <c r="G2745" s="87">
        <v>0</v>
      </c>
      <c r="H2745" s="88">
        <v>0</v>
      </c>
      <c r="I2745" s="87">
        <v>0</v>
      </c>
      <c r="J2745" s="88">
        <v>0</v>
      </c>
      <c r="K2745" s="87">
        <v>0</v>
      </c>
      <c r="L2745" s="88">
        <v>0</v>
      </c>
      <c r="M2745" s="87">
        <v>0</v>
      </c>
      <c r="N2745" s="88">
        <v>0</v>
      </c>
      <c r="O2745" s="87">
        <v>0</v>
      </c>
      <c r="P2745" s="88">
        <v>0</v>
      </c>
      <c r="Q2745" s="87">
        <v>0</v>
      </c>
      <c r="R2745" s="88">
        <v>0</v>
      </c>
      <c r="S2745" s="87">
        <v>0</v>
      </c>
      <c r="T2745" s="88">
        <v>0</v>
      </c>
      <c r="U2745" s="87">
        <v>0</v>
      </c>
      <c r="V2745" s="88">
        <v>0</v>
      </c>
      <c r="W2745" s="87">
        <v>0</v>
      </c>
      <c r="X2745" s="88">
        <v>0</v>
      </c>
      <c r="Y2745" s="87">
        <v>0</v>
      </c>
      <c r="Z2745" s="88">
        <v>0</v>
      </c>
      <c r="AA2745" s="87">
        <v>0</v>
      </c>
      <c r="AB2745" s="88">
        <v>0</v>
      </c>
      <c r="AC2745" s="58"/>
      <c r="AD2745" s="59">
        <f t="shared" si="57"/>
        <v>0</v>
      </c>
      <c r="AE2745" s="58"/>
    </row>
    <row r="2746" spans="2:31" x14ac:dyDescent="0.3">
      <c r="B2746" s="4" t="s">
        <v>222</v>
      </c>
      <c r="C2746" s="14"/>
      <c r="D2746" s="14"/>
      <c r="E2746" s="87">
        <v>0</v>
      </c>
      <c r="F2746" s="88">
        <v>0</v>
      </c>
      <c r="G2746" s="87">
        <v>0</v>
      </c>
      <c r="H2746" s="88">
        <v>0</v>
      </c>
      <c r="I2746" s="87">
        <v>0</v>
      </c>
      <c r="J2746" s="88">
        <v>0</v>
      </c>
      <c r="K2746" s="87">
        <v>0</v>
      </c>
      <c r="L2746" s="88">
        <v>0</v>
      </c>
      <c r="M2746" s="87">
        <v>0</v>
      </c>
      <c r="N2746" s="88">
        <v>0</v>
      </c>
      <c r="O2746" s="87">
        <v>0</v>
      </c>
      <c r="P2746" s="88">
        <v>0</v>
      </c>
      <c r="Q2746" s="87">
        <v>0</v>
      </c>
      <c r="R2746" s="88">
        <v>0</v>
      </c>
      <c r="S2746" s="87">
        <v>0</v>
      </c>
      <c r="T2746" s="88">
        <v>0</v>
      </c>
      <c r="U2746" s="87">
        <v>0</v>
      </c>
      <c r="V2746" s="88">
        <v>0</v>
      </c>
      <c r="W2746" s="87">
        <v>0</v>
      </c>
      <c r="X2746" s="88">
        <v>0</v>
      </c>
      <c r="Y2746" s="87">
        <v>0</v>
      </c>
      <c r="Z2746" s="88">
        <v>0</v>
      </c>
      <c r="AA2746" s="87">
        <v>0</v>
      </c>
      <c r="AB2746" s="88">
        <v>0</v>
      </c>
      <c r="AC2746" s="58"/>
      <c r="AD2746" s="59">
        <f t="shared" si="57"/>
        <v>0</v>
      </c>
      <c r="AE2746" s="58"/>
    </row>
    <row r="2747" spans="2:31" x14ac:dyDescent="0.3">
      <c r="B2747" s="4" t="s">
        <v>223</v>
      </c>
      <c r="C2747" s="14"/>
      <c r="D2747" s="14"/>
      <c r="E2747" s="87">
        <v>0</v>
      </c>
      <c r="F2747" s="88">
        <v>0</v>
      </c>
      <c r="G2747" s="87">
        <v>0</v>
      </c>
      <c r="H2747" s="88">
        <v>0</v>
      </c>
      <c r="I2747" s="87">
        <v>0</v>
      </c>
      <c r="J2747" s="88">
        <v>0</v>
      </c>
      <c r="K2747" s="87">
        <v>0</v>
      </c>
      <c r="L2747" s="88">
        <v>0</v>
      </c>
      <c r="M2747" s="87">
        <v>0</v>
      </c>
      <c r="N2747" s="88">
        <v>0</v>
      </c>
      <c r="O2747" s="87">
        <v>0</v>
      </c>
      <c r="P2747" s="88">
        <v>0</v>
      </c>
      <c r="Q2747" s="87">
        <v>0</v>
      </c>
      <c r="R2747" s="88">
        <v>0</v>
      </c>
      <c r="S2747" s="87">
        <v>0</v>
      </c>
      <c r="T2747" s="88">
        <v>0</v>
      </c>
      <c r="U2747" s="87">
        <v>0</v>
      </c>
      <c r="V2747" s="88">
        <v>0</v>
      </c>
      <c r="W2747" s="87">
        <v>0</v>
      </c>
      <c r="X2747" s="88">
        <v>0</v>
      </c>
      <c r="Y2747" s="87">
        <v>0</v>
      </c>
      <c r="Z2747" s="88">
        <v>0</v>
      </c>
      <c r="AA2747" s="87">
        <v>0</v>
      </c>
      <c r="AB2747" s="88">
        <v>0</v>
      </c>
      <c r="AC2747" s="58"/>
      <c r="AD2747" s="59">
        <f t="shared" si="57"/>
        <v>0</v>
      </c>
      <c r="AE2747" s="58"/>
    </row>
    <row r="2748" spans="2:31" x14ac:dyDescent="0.3">
      <c r="B2748" s="4" t="s">
        <v>224</v>
      </c>
      <c r="C2748" s="14"/>
      <c r="D2748" s="14"/>
      <c r="E2748" s="87">
        <v>0</v>
      </c>
      <c r="F2748" s="88">
        <v>0</v>
      </c>
      <c r="G2748" s="87">
        <v>0</v>
      </c>
      <c r="H2748" s="88">
        <v>0</v>
      </c>
      <c r="I2748" s="87">
        <v>0</v>
      </c>
      <c r="J2748" s="88">
        <v>0</v>
      </c>
      <c r="K2748" s="87">
        <v>0</v>
      </c>
      <c r="L2748" s="88">
        <v>0</v>
      </c>
      <c r="M2748" s="87">
        <v>0</v>
      </c>
      <c r="N2748" s="88">
        <v>0</v>
      </c>
      <c r="O2748" s="87">
        <v>0</v>
      </c>
      <c r="P2748" s="88">
        <v>0</v>
      </c>
      <c r="Q2748" s="87">
        <v>0</v>
      </c>
      <c r="R2748" s="88">
        <v>0</v>
      </c>
      <c r="S2748" s="87">
        <v>0</v>
      </c>
      <c r="T2748" s="88">
        <v>0</v>
      </c>
      <c r="U2748" s="87">
        <v>0</v>
      </c>
      <c r="V2748" s="88">
        <v>0</v>
      </c>
      <c r="W2748" s="87">
        <v>0</v>
      </c>
      <c r="X2748" s="88">
        <v>0</v>
      </c>
      <c r="Y2748" s="87">
        <v>0</v>
      </c>
      <c r="Z2748" s="88">
        <v>0</v>
      </c>
      <c r="AA2748" s="87">
        <v>0</v>
      </c>
      <c r="AB2748" s="88">
        <v>0</v>
      </c>
      <c r="AC2748" s="58"/>
      <c r="AD2748" s="59">
        <f t="shared" si="57"/>
        <v>0</v>
      </c>
      <c r="AE2748" s="58"/>
    </row>
    <row r="2749" spans="2:31" x14ac:dyDescent="0.3">
      <c r="B2749" s="4" t="s">
        <v>258</v>
      </c>
      <c r="C2749" s="14"/>
      <c r="D2749" s="14"/>
      <c r="E2749" s="87">
        <v>0</v>
      </c>
      <c r="F2749" s="88">
        <v>0</v>
      </c>
      <c r="G2749" s="87">
        <v>0</v>
      </c>
      <c r="H2749" s="88">
        <v>0</v>
      </c>
      <c r="I2749" s="87">
        <v>0</v>
      </c>
      <c r="J2749" s="88">
        <v>0</v>
      </c>
      <c r="K2749" s="87">
        <v>0</v>
      </c>
      <c r="L2749" s="88">
        <v>0</v>
      </c>
      <c r="M2749" s="87">
        <v>0</v>
      </c>
      <c r="N2749" s="88">
        <v>0</v>
      </c>
      <c r="O2749" s="87">
        <v>0</v>
      </c>
      <c r="P2749" s="88">
        <v>0</v>
      </c>
      <c r="Q2749" s="87">
        <v>0</v>
      </c>
      <c r="R2749" s="88">
        <v>0</v>
      </c>
      <c r="S2749" s="87">
        <v>0</v>
      </c>
      <c r="T2749" s="88">
        <v>0</v>
      </c>
      <c r="U2749" s="87">
        <v>0</v>
      </c>
      <c r="V2749" s="88">
        <v>0</v>
      </c>
      <c r="W2749" s="87">
        <v>0</v>
      </c>
      <c r="X2749" s="88">
        <v>0</v>
      </c>
      <c r="Y2749" s="87">
        <v>0</v>
      </c>
      <c r="Z2749" s="88">
        <v>0</v>
      </c>
      <c r="AA2749" s="87">
        <v>0</v>
      </c>
      <c r="AB2749" s="88">
        <v>0</v>
      </c>
      <c r="AC2749" s="58"/>
      <c r="AD2749" s="59">
        <f t="shared" si="57"/>
        <v>0</v>
      </c>
      <c r="AE2749" s="58"/>
    </row>
    <row r="2750" spans="2:31" x14ac:dyDescent="0.3">
      <c r="B2750" s="4" t="s">
        <v>246</v>
      </c>
      <c r="C2750" s="14"/>
      <c r="D2750" s="14"/>
      <c r="E2750" s="87">
        <v>0</v>
      </c>
      <c r="F2750" s="88">
        <v>0</v>
      </c>
      <c r="G2750" s="87">
        <v>0</v>
      </c>
      <c r="H2750" s="88">
        <v>0</v>
      </c>
      <c r="I2750" s="87">
        <v>0</v>
      </c>
      <c r="J2750" s="88">
        <v>0</v>
      </c>
      <c r="K2750" s="87">
        <v>0</v>
      </c>
      <c r="L2750" s="88">
        <v>0</v>
      </c>
      <c r="M2750" s="87">
        <v>0</v>
      </c>
      <c r="N2750" s="88">
        <v>0</v>
      </c>
      <c r="O2750" s="87">
        <v>0</v>
      </c>
      <c r="P2750" s="88">
        <v>0</v>
      </c>
      <c r="Q2750" s="87">
        <v>0</v>
      </c>
      <c r="R2750" s="88">
        <v>0</v>
      </c>
      <c r="S2750" s="87">
        <v>0</v>
      </c>
      <c r="T2750" s="88">
        <v>0</v>
      </c>
      <c r="U2750" s="87">
        <v>0</v>
      </c>
      <c r="V2750" s="88">
        <v>0</v>
      </c>
      <c r="W2750" s="87">
        <v>0</v>
      </c>
      <c r="X2750" s="88">
        <v>0</v>
      </c>
      <c r="Y2750" s="87">
        <v>0</v>
      </c>
      <c r="Z2750" s="88">
        <v>0</v>
      </c>
      <c r="AA2750" s="87">
        <v>0</v>
      </c>
      <c r="AB2750" s="88">
        <v>0</v>
      </c>
      <c r="AC2750" s="58"/>
      <c r="AD2750" s="59">
        <f t="shared" si="57"/>
        <v>0</v>
      </c>
      <c r="AE2750" s="58"/>
    </row>
    <row r="2751" spans="2:31" x14ac:dyDescent="0.3">
      <c r="B2751" s="4" t="s">
        <v>189</v>
      </c>
      <c r="C2751" s="14"/>
      <c r="D2751" s="14"/>
      <c r="E2751" s="87">
        <v>0</v>
      </c>
      <c r="F2751" s="88">
        <v>0</v>
      </c>
      <c r="G2751" s="87">
        <v>0</v>
      </c>
      <c r="H2751" s="88">
        <v>0</v>
      </c>
      <c r="I2751" s="87">
        <v>0</v>
      </c>
      <c r="J2751" s="88">
        <v>0</v>
      </c>
      <c r="K2751" s="87">
        <v>0</v>
      </c>
      <c r="L2751" s="88">
        <v>0</v>
      </c>
      <c r="M2751" s="87">
        <v>0</v>
      </c>
      <c r="N2751" s="88">
        <v>0</v>
      </c>
      <c r="O2751" s="87">
        <v>0</v>
      </c>
      <c r="P2751" s="88">
        <v>0</v>
      </c>
      <c r="Q2751" s="87">
        <v>0</v>
      </c>
      <c r="R2751" s="88">
        <v>0</v>
      </c>
      <c r="S2751" s="87">
        <v>0</v>
      </c>
      <c r="T2751" s="88">
        <v>0</v>
      </c>
      <c r="U2751" s="87">
        <v>0</v>
      </c>
      <c r="V2751" s="88">
        <v>0</v>
      </c>
      <c r="W2751" s="87">
        <v>0</v>
      </c>
      <c r="X2751" s="88">
        <v>0</v>
      </c>
      <c r="Y2751" s="87">
        <v>0</v>
      </c>
      <c r="Z2751" s="88">
        <v>0</v>
      </c>
      <c r="AA2751" s="87">
        <v>0</v>
      </c>
      <c r="AB2751" s="88">
        <v>0</v>
      </c>
      <c r="AC2751" s="58"/>
      <c r="AD2751" s="59">
        <f t="shared" si="57"/>
        <v>0</v>
      </c>
      <c r="AE2751" s="58"/>
    </row>
    <row r="2752" spans="2:31" x14ac:dyDescent="0.3">
      <c r="B2752" s="4" t="s">
        <v>190</v>
      </c>
      <c r="C2752" s="14"/>
      <c r="D2752" s="14"/>
      <c r="E2752" s="87">
        <v>0</v>
      </c>
      <c r="F2752" s="88">
        <v>0</v>
      </c>
      <c r="G2752" s="87">
        <v>0</v>
      </c>
      <c r="H2752" s="88">
        <v>0</v>
      </c>
      <c r="I2752" s="87">
        <v>0</v>
      </c>
      <c r="J2752" s="88">
        <v>0</v>
      </c>
      <c r="K2752" s="87">
        <v>0</v>
      </c>
      <c r="L2752" s="88">
        <v>0</v>
      </c>
      <c r="M2752" s="87">
        <v>0</v>
      </c>
      <c r="N2752" s="88">
        <v>0</v>
      </c>
      <c r="O2752" s="87">
        <v>0</v>
      </c>
      <c r="P2752" s="88">
        <v>0</v>
      </c>
      <c r="Q2752" s="87">
        <v>0</v>
      </c>
      <c r="R2752" s="88">
        <v>0</v>
      </c>
      <c r="S2752" s="87">
        <v>0</v>
      </c>
      <c r="T2752" s="88">
        <v>0</v>
      </c>
      <c r="U2752" s="87">
        <v>0</v>
      </c>
      <c r="V2752" s="88">
        <v>0</v>
      </c>
      <c r="W2752" s="87">
        <v>0</v>
      </c>
      <c r="X2752" s="88">
        <v>0</v>
      </c>
      <c r="Y2752" s="87">
        <v>0</v>
      </c>
      <c r="Z2752" s="88">
        <v>0</v>
      </c>
      <c r="AA2752" s="87">
        <v>0</v>
      </c>
      <c r="AB2752" s="88">
        <v>0</v>
      </c>
      <c r="AC2752" s="58"/>
      <c r="AD2752" s="59">
        <f t="shared" si="57"/>
        <v>0</v>
      </c>
      <c r="AE2752" s="58"/>
    </row>
    <row r="2753" spans="2:31" x14ac:dyDescent="0.3">
      <c r="B2753" s="4" t="s">
        <v>208</v>
      </c>
      <c r="C2753" s="14"/>
      <c r="D2753" s="14"/>
      <c r="E2753" s="87">
        <v>0</v>
      </c>
      <c r="F2753" s="88">
        <v>0</v>
      </c>
      <c r="G2753" s="87">
        <v>0</v>
      </c>
      <c r="H2753" s="88">
        <v>0</v>
      </c>
      <c r="I2753" s="87">
        <v>0</v>
      </c>
      <c r="J2753" s="88">
        <v>0</v>
      </c>
      <c r="K2753" s="87">
        <v>0</v>
      </c>
      <c r="L2753" s="88">
        <v>0</v>
      </c>
      <c r="M2753" s="87">
        <v>2.7218850083880963</v>
      </c>
      <c r="N2753" s="88">
        <v>2.1965750416119887</v>
      </c>
      <c r="O2753" s="87">
        <v>1.9460333824157716</v>
      </c>
      <c r="P2753" s="88">
        <v>1.9496583859125769</v>
      </c>
      <c r="Q2753" s="87">
        <v>2.1991167267163592</v>
      </c>
      <c r="R2753" s="88">
        <v>2.456908396879832</v>
      </c>
      <c r="S2753" s="87">
        <v>2.2147000710169458</v>
      </c>
      <c r="T2753" s="88">
        <v>1.9641584078470868</v>
      </c>
      <c r="U2753" s="87">
        <v>1.9643815914789835</v>
      </c>
      <c r="V2753" s="88">
        <v>1.9552740216255187</v>
      </c>
      <c r="W2753" s="87">
        <v>1.1037085294723512</v>
      </c>
      <c r="X2753" s="88">
        <v>0</v>
      </c>
      <c r="Y2753" s="87">
        <v>0</v>
      </c>
      <c r="Z2753" s="88">
        <v>0</v>
      </c>
      <c r="AA2753" s="87">
        <v>0</v>
      </c>
      <c r="AB2753" s="88">
        <v>0</v>
      </c>
      <c r="AC2753" s="58"/>
      <c r="AD2753" s="59">
        <f t="shared" si="57"/>
        <v>22.672399563365509</v>
      </c>
      <c r="AE2753" s="58"/>
    </row>
    <row r="2754" spans="2:31" x14ac:dyDescent="0.3">
      <c r="B2754" s="4" t="s">
        <v>209</v>
      </c>
      <c r="C2754" s="14"/>
      <c r="D2754" s="14"/>
      <c r="E2754" s="87">
        <v>0</v>
      </c>
      <c r="F2754" s="88">
        <v>0</v>
      </c>
      <c r="G2754" s="87">
        <v>0</v>
      </c>
      <c r="H2754" s="88">
        <v>0</v>
      </c>
      <c r="I2754" s="87">
        <v>0</v>
      </c>
      <c r="J2754" s="88">
        <v>0</v>
      </c>
      <c r="K2754" s="87">
        <v>0</v>
      </c>
      <c r="L2754" s="88">
        <v>0</v>
      </c>
      <c r="M2754" s="87">
        <v>0</v>
      </c>
      <c r="N2754" s="88">
        <v>0</v>
      </c>
      <c r="O2754" s="87">
        <v>0</v>
      </c>
      <c r="P2754" s="88">
        <v>0</v>
      </c>
      <c r="Q2754" s="87">
        <v>0</v>
      </c>
      <c r="R2754" s="88">
        <v>0</v>
      </c>
      <c r="S2754" s="87">
        <v>0</v>
      </c>
      <c r="T2754" s="88">
        <v>0</v>
      </c>
      <c r="U2754" s="87">
        <v>0</v>
      </c>
      <c r="V2754" s="88">
        <v>0</v>
      </c>
      <c r="W2754" s="87">
        <v>0</v>
      </c>
      <c r="X2754" s="88">
        <v>0</v>
      </c>
      <c r="Y2754" s="87">
        <v>0</v>
      </c>
      <c r="Z2754" s="88">
        <v>0</v>
      </c>
      <c r="AA2754" s="87">
        <v>0</v>
      </c>
      <c r="AB2754" s="88">
        <v>0</v>
      </c>
      <c r="AC2754" s="58"/>
      <c r="AD2754" s="59">
        <f t="shared" si="57"/>
        <v>0</v>
      </c>
      <c r="AE2754" s="58"/>
    </row>
    <row r="2755" spans="2:31" x14ac:dyDescent="0.3">
      <c r="B2755" s="4" t="s">
        <v>210</v>
      </c>
      <c r="C2755" s="14"/>
      <c r="D2755" s="14"/>
      <c r="E2755" s="87">
        <v>0</v>
      </c>
      <c r="F2755" s="88">
        <v>0</v>
      </c>
      <c r="G2755" s="87">
        <v>0</v>
      </c>
      <c r="H2755" s="88">
        <v>0</v>
      </c>
      <c r="I2755" s="87">
        <v>0</v>
      </c>
      <c r="J2755" s="88">
        <v>0</v>
      </c>
      <c r="K2755" s="87">
        <v>0</v>
      </c>
      <c r="L2755" s="88">
        <v>0</v>
      </c>
      <c r="M2755" s="87">
        <v>2.4194761117299308E-2</v>
      </c>
      <c r="N2755" s="88">
        <v>2.3319764931996577E-2</v>
      </c>
      <c r="O2755" s="87">
        <v>2.2444768746693839E-2</v>
      </c>
      <c r="P2755" s="88">
        <v>2.2245818376541049E-2</v>
      </c>
      <c r="Q2755" s="87">
        <v>2.2745823860168376E-2</v>
      </c>
      <c r="R2755" s="88">
        <v>2.324583331743868E-2</v>
      </c>
      <c r="S2755" s="87">
        <v>2.3745842774708981E-2</v>
      </c>
      <c r="T2755" s="88">
        <v>2.4245848258336297E-2</v>
      </c>
      <c r="U2755" s="87">
        <v>2.474585970242809E-2</v>
      </c>
      <c r="V2755" s="88">
        <v>2.5245867172876902E-2</v>
      </c>
      <c r="W2755" s="87">
        <v>1.4527942339579211E-2</v>
      </c>
      <c r="X2755" s="88">
        <v>0</v>
      </c>
      <c r="Y2755" s="87">
        <v>0</v>
      </c>
      <c r="Z2755" s="88">
        <v>0</v>
      </c>
      <c r="AA2755" s="87">
        <v>0</v>
      </c>
      <c r="AB2755" s="88">
        <v>0</v>
      </c>
      <c r="AC2755" s="58"/>
      <c r="AD2755" s="59">
        <f t="shared" si="57"/>
        <v>0.25070813059806735</v>
      </c>
      <c r="AE2755" s="58"/>
    </row>
    <row r="2756" spans="2:31" x14ac:dyDescent="0.3">
      <c r="B2756" s="4" t="s">
        <v>211</v>
      </c>
      <c r="C2756" s="14"/>
      <c r="D2756" s="14"/>
      <c r="E2756" s="87">
        <v>0</v>
      </c>
      <c r="F2756" s="88">
        <v>0</v>
      </c>
      <c r="G2756" s="87">
        <v>0</v>
      </c>
      <c r="H2756" s="88">
        <v>0</v>
      </c>
      <c r="I2756" s="87">
        <v>0</v>
      </c>
      <c r="J2756" s="88">
        <v>0</v>
      </c>
      <c r="K2756" s="87">
        <v>0</v>
      </c>
      <c r="L2756" s="88">
        <v>0</v>
      </c>
      <c r="M2756" s="87">
        <v>1.1821864048639844E-2</v>
      </c>
      <c r="N2756" s="88">
        <v>1.0696852207183749E-2</v>
      </c>
      <c r="O2756" s="87">
        <v>9.5718463261921342E-3</v>
      </c>
      <c r="P2756" s="88">
        <v>9.1843406359353747E-3</v>
      </c>
      <c r="Q2756" s="87">
        <v>9.559341271718258E-3</v>
      </c>
      <c r="R2756" s="88">
        <v>9.9343558152515821E-3</v>
      </c>
      <c r="S2756" s="87">
        <v>1.0309354464212973E-2</v>
      </c>
      <c r="T2756" s="88">
        <v>1.0684351126352864E-2</v>
      </c>
      <c r="U2756" s="87">
        <v>1.105935176213573E-2</v>
      </c>
      <c r="V2756" s="88">
        <v>1.1434364318847565E-2</v>
      </c>
      <c r="W2756" s="87">
        <v>6.6459314028421501E-3</v>
      </c>
      <c r="X2756" s="88">
        <v>0</v>
      </c>
      <c r="Y2756" s="87">
        <v>0</v>
      </c>
      <c r="Z2756" s="88">
        <v>0</v>
      </c>
      <c r="AA2756" s="87">
        <v>0</v>
      </c>
      <c r="AB2756" s="88">
        <v>0</v>
      </c>
      <c r="AC2756" s="58"/>
      <c r="AD2756" s="59">
        <f t="shared" si="57"/>
        <v>0.11090195337931223</v>
      </c>
      <c r="AE2756" s="58"/>
    </row>
    <row r="2757" spans="2:31" x14ac:dyDescent="0.3">
      <c r="B2757" s="4" t="s">
        <v>136</v>
      </c>
      <c r="C2757" s="14"/>
      <c r="D2757" s="14"/>
      <c r="E2757" s="87">
        <v>0</v>
      </c>
      <c r="F2757" s="88">
        <v>0</v>
      </c>
      <c r="G2757" s="87">
        <v>0</v>
      </c>
      <c r="H2757" s="88">
        <v>0</v>
      </c>
      <c r="I2757" s="87">
        <v>0</v>
      </c>
      <c r="J2757" s="88">
        <v>0</v>
      </c>
      <c r="K2757" s="87">
        <v>0</v>
      </c>
      <c r="L2757" s="88">
        <v>0</v>
      </c>
      <c r="M2757" s="87">
        <v>0.64707669199837492</v>
      </c>
      <c r="N2757" s="88">
        <v>1.1612235304514551</v>
      </c>
      <c r="O2757" s="87">
        <v>1.1353101568222033</v>
      </c>
      <c r="P2757" s="88">
        <v>1.1155303951899196</v>
      </c>
      <c r="Q2757" s="87">
        <v>1.1102200425465889</v>
      </c>
      <c r="R2757" s="88">
        <v>1.1368270926793405</v>
      </c>
      <c r="S2757" s="87">
        <v>1.1337103363672876</v>
      </c>
      <c r="T2757" s="88">
        <v>1.1322103139559407</v>
      </c>
      <c r="U2757" s="87">
        <v>1.1328945593833908</v>
      </c>
      <c r="V2757" s="88">
        <v>1.1358370936711613</v>
      </c>
      <c r="W2757" s="87">
        <v>0.64494718056784672</v>
      </c>
      <c r="X2757" s="88">
        <v>0</v>
      </c>
      <c r="Y2757" s="87">
        <v>0</v>
      </c>
      <c r="Z2757" s="88">
        <v>0</v>
      </c>
      <c r="AA2757" s="87">
        <v>0</v>
      </c>
      <c r="AB2757" s="88">
        <v>0</v>
      </c>
      <c r="AC2757" s="58"/>
      <c r="AD2757" s="59">
        <f t="shared" si="57"/>
        <v>11.48578739363351</v>
      </c>
      <c r="AE2757" s="58"/>
    </row>
    <row r="2758" spans="2:31" x14ac:dyDescent="0.3">
      <c r="B2758" s="4" t="s">
        <v>137</v>
      </c>
      <c r="C2758" s="14"/>
      <c r="D2758" s="14"/>
      <c r="E2758" s="87">
        <v>0</v>
      </c>
      <c r="F2758" s="88">
        <v>0</v>
      </c>
      <c r="G2758" s="87">
        <v>0</v>
      </c>
      <c r="H2758" s="88">
        <v>0</v>
      </c>
      <c r="I2758" s="87">
        <v>0</v>
      </c>
      <c r="J2758" s="88">
        <v>0</v>
      </c>
      <c r="K2758" s="87">
        <v>0</v>
      </c>
      <c r="L2758" s="88">
        <v>0</v>
      </c>
      <c r="M2758" s="87">
        <v>0.82386539745330689</v>
      </c>
      <c r="N2758" s="88">
        <v>1.18503817685445</v>
      </c>
      <c r="O2758" s="87">
        <v>1.1949982719421377</v>
      </c>
      <c r="P2758" s="88">
        <v>1.2274382230440761</v>
      </c>
      <c r="Q2758" s="87">
        <v>1.2191313621203086</v>
      </c>
      <c r="R2758" s="88">
        <v>1.2238833559672024</v>
      </c>
      <c r="S2758" s="87">
        <v>1.2203019893964113</v>
      </c>
      <c r="T2758" s="88">
        <v>1.2078019377390528</v>
      </c>
      <c r="U2758" s="87">
        <v>1.2028847651481613</v>
      </c>
      <c r="V2758" s="88">
        <v>1.2058075067202234</v>
      </c>
      <c r="W2758" s="87">
        <v>0.68418795011308364</v>
      </c>
      <c r="X2758" s="88">
        <v>0</v>
      </c>
      <c r="Y2758" s="87">
        <v>0</v>
      </c>
      <c r="Z2758" s="88">
        <v>0</v>
      </c>
      <c r="AA2758" s="87">
        <v>0</v>
      </c>
      <c r="AB2758" s="88">
        <v>0</v>
      </c>
      <c r="AC2758" s="58"/>
      <c r="AD2758" s="59">
        <f t="shared" si="57"/>
        <v>12.395338936498414</v>
      </c>
      <c r="AE2758" s="58"/>
    </row>
    <row r="2759" spans="2:31" x14ac:dyDescent="0.3">
      <c r="B2759" s="4" t="s">
        <v>227</v>
      </c>
      <c r="C2759" s="14"/>
      <c r="D2759" s="14"/>
      <c r="E2759" s="87">
        <v>0</v>
      </c>
      <c r="F2759" s="88">
        <v>0</v>
      </c>
      <c r="G2759" s="87">
        <v>0</v>
      </c>
      <c r="H2759" s="88">
        <v>0</v>
      </c>
      <c r="I2759" s="87">
        <v>0</v>
      </c>
      <c r="J2759" s="88">
        <v>0</v>
      </c>
      <c r="K2759" s="87">
        <v>0</v>
      </c>
      <c r="L2759" s="88">
        <v>0</v>
      </c>
      <c r="M2759" s="87">
        <v>0</v>
      </c>
      <c r="N2759" s="88">
        <v>0</v>
      </c>
      <c r="O2759" s="87">
        <v>0</v>
      </c>
      <c r="P2759" s="88">
        <v>0</v>
      </c>
      <c r="Q2759" s="87">
        <v>0</v>
      </c>
      <c r="R2759" s="88">
        <v>0</v>
      </c>
      <c r="S2759" s="87">
        <v>0</v>
      </c>
      <c r="T2759" s="88">
        <v>0</v>
      </c>
      <c r="U2759" s="87">
        <v>0.32423579692840571</v>
      </c>
      <c r="V2759" s="88">
        <v>0.21723926862080895</v>
      </c>
      <c r="W2759" s="87">
        <v>0</v>
      </c>
      <c r="X2759" s="88">
        <v>0</v>
      </c>
      <c r="Y2759" s="87">
        <v>0</v>
      </c>
      <c r="Z2759" s="88">
        <v>0</v>
      </c>
      <c r="AA2759" s="87">
        <v>0</v>
      </c>
      <c r="AB2759" s="88">
        <v>0</v>
      </c>
      <c r="AC2759" s="58"/>
      <c r="AD2759" s="59">
        <f t="shared" si="57"/>
        <v>0.54147506554921465</v>
      </c>
      <c r="AE2759" s="58"/>
    </row>
    <row r="2760" spans="2:31" x14ac:dyDescent="0.3">
      <c r="B2760" s="4" t="s">
        <v>293</v>
      </c>
      <c r="C2760" s="14"/>
      <c r="D2760" s="14"/>
      <c r="E2760" s="87">
        <v>0</v>
      </c>
      <c r="F2760" s="88">
        <v>0</v>
      </c>
      <c r="G2760" s="87">
        <v>0</v>
      </c>
      <c r="H2760" s="88">
        <v>0</v>
      </c>
      <c r="I2760" s="87">
        <v>0</v>
      </c>
      <c r="J2760" s="88">
        <v>0</v>
      </c>
      <c r="K2760" s="87">
        <v>0</v>
      </c>
      <c r="L2760" s="88">
        <v>0</v>
      </c>
      <c r="M2760" s="87">
        <v>0</v>
      </c>
      <c r="N2760" s="88">
        <v>0</v>
      </c>
      <c r="O2760" s="87">
        <v>0</v>
      </c>
      <c r="P2760" s="88">
        <v>0</v>
      </c>
      <c r="Q2760" s="87">
        <v>0</v>
      </c>
      <c r="R2760" s="88">
        <v>0</v>
      </c>
      <c r="S2760" s="87">
        <v>0</v>
      </c>
      <c r="T2760" s="88">
        <v>0</v>
      </c>
      <c r="U2760" s="87">
        <v>0</v>
      </c>
      <c r="V2760" s="88">
        <v>0</v>
      </c>
      <c r="W2760" s="87">
        <v>0</v>
      </c>
      <c r="X2760" s="88">
        <v>0</v>
      </c>
      <c r="Y2760" s="87">
        <v>0</v>
      </c>
      <c r="Z2760" s="88">
        <v>0</v>
      </c>
      <c r="AA2760" s="87">
        <v>0</v>
      </c>
      <c r="AB2760" s="88">
        <v>0</v>
      </c>
      <c r="AC2760" s="58"/>
      <c r="AD2760" s="59">
        <f t="shared" si="57"/>
        <v>0</v>
      </c>
      <c r="AE2760" s="58"/>
    </row>
    <row r="2761" spans="2:31" x14ac:dyDescent="0.3">
      <c r="B2761" s="4" t="s">
        <v>294</v>
      </c>
      <c r="C2761" s="14"/>
      <c r="D2761" s="14"/>
      <c r="E2761" s="87">
        <v>0</v>
      </c>
      <c r="F2761" s="88">
        <v>0</v>
      </c>
      <c r="G2761" s="87">
        <v>0</v>
      </c>
      <c r="H2761" s="88">
        <v>0</v>
      </c>
      <c r="I2761" s="87">
        <v>0</v>
      </c>
      <c r="J2761" s="88">
        <v>0</v>
      </c>
      <c r="K2761" s="87">
        <v>0</v>
      </c>
      <c r="L2761" s="88">
        <v>0</v>
      </c>
      <c r="M2761" s="87">
        <v>0</v>
      </c>
      <c r="N2761" s="88">
        <v>0</v>
      </c>
      <c r="O2761" s="87">
        <v>0</v>
      </c>
      <c r="P2761" s="88">
        <v>0</v>
      </c>
      <c r="Q2761" s="87">
        <v>0</v>
      </c>
      <c r="R2761" s="88">
        <v>0</v>
      </c>
      <c r="S2761" s="87">
        <v>0</v>
      </c>
      <c r="T2761" s="88">
        <v>0</v>
      </c>
      <c r="U2761" s="87">
        <v>0</v>
      </c>
      <c r="V2761" s="88">
        <v>0</v>
      </c>
      <c r="W2761" s="87">
        <v>0</v>
      </c>
      <c r="X2761" s="88">
        <v>0</v>
      </c>
      <c r="Y2761" s="87">
        <v>0</v>
      </c>
      <c r="Z2761" s="88">
        <v>0</v>
      </c>
      <c r="AA2761" s="87">
        <v>0</v>
      </c>
      <c r="AB2761" s="88">
        <v>0</v>
      </c>
      <c r="AC2761" s="58"/>
      <c r="AD2761" s="59">
        <f t="shared" si="57"/>
        <v>0</v>
      </c>
      <c r="AE2761" s="58"/>
    </row>
    <row r="2762" spans="2:31" x14ac:dyDescent="0.3">
      <c r="B2762" s="4" t="s">
        <v>206</v>
      </c>
      <c r="C2762" s="14"/>
      <c r="D2762" s="14"/>
      <c r="E2762" s="87">
        <v>0</v>
      </c>
      <c r="F2762" s="88">
        <v>0</v>
      </c>
      <c r="G2762" s="87">
        <v>0</v>
      </c>
      <c r="H2762" s="88">
        <v>0</v>
      </c>
      <c r="I2762" s="87">
        <v>0</v>
      </c>
      <c r="J2762" s="88">
        <v>0</v>
      </c>
      <c r="K2762" s="87">
        <v>0</v>
      </c>
      <c r="L2762" s="88">
        <v>0</v>
      </c>
      <c r="M2762" s="87">
        <v>2.2358230779435893</v>
      </c>
      <c r="N2762" s="88">
        <v>3.0417327284812927</v>
      </c>
      <c r="O2762" s="87">
        <v>3.0900973002115886</v>
      </c>
      <c r="P2762" s="88">
        <v>3.0420000235239666</v>
      </c>
      <c r="Q2762" s="87">
        <v>3.0747420827547707</v>
      </c>
      <c r="R2762" s="88">
        <v>3.0496483206748972</v>
      </c>
      <c r="S2762" s="87">
        <v>3.0415498336156217</v>
      </c>
      <c r="T2762" s="88">
        <v>3.0124401013056432</v>
      </c>
      <c r="U2762" s="87">
        <v>3.0373042583465568</v>
      </c>
      <c r="V2762" s="88">
        <v>3.0657475471496585</v>
      </c>
      <c r="W2762" s="87">
        <v>1.7258364319801331</v>
      </c>
      <c r="X2762" s="88">
        <v>0</v>
      </c>
      <c r="Y2762" s="87">
        <v>0</v>
      </c>
      <c r="Z2762" s="88">
        <v>0</v>
      </c>
      <c r="AA2762" s="87">
        <v>0</v>
      </c>
      <c r="AB2762" s="88">
        <v>0</v>
      </c>
      <c r="AC2762" s="58"/>
      <c r="AD2762" s="59">
        <f t="shared" si="57"/>
        <v>31.416921705987718</v>
      </c>
      <c r="AE2762" s="58"/>
    </row>
    <row r="2763" spans="2:31" x14ac:dyDescent="0.3">
      <c r="B2763" s="4" t="s">
        <v>207</v>
      </c>
      <c r="C2763" s="14"/>
      <c r="D2763" s="14"/>
      <c r="E2763" s="87">
        <v>0</v>
      </c>
      <c r="F2763" s="88">
        <v>0</v>
      </c>
      <c r="G2763" s="87">
        <v>0</v>
      </c>
      <c r="H2763" s="88">
        <v>0</v>
      </c>
      <c r="I2763" s="87">
        <v>0</v>
      </c>
      <c r="J2763" s="88">
        <v>0</v>
      </c>
      <c r="K2763" s="87">
        <v>0</v>
      </c>
      <c r="L2763" s="88">
        <v>0</v>
      </c>
      <c r="M2763" s="87">
        <v>2.17262537378735</v>
      </c>
      <c r="N2763" s="88">
        <v>2.9616858641306556</v>
      </c>
      <c r="O2763" s="87">
        <v>2.9144738197326658</v>
      </c>
      <c r="P2763" s="88">
        <v>2.9737760702768958</v>
      </c>
      <c r="Q2763" s="87">
        <v>2.9950710972150167</v>
      </c>
      <c r="R2763" s="88">
        <v>2.9289876063664755</v>
      </c>
      <c r="S2763" s="87">
        <v>2.9443952163060527</v>
      </c>
      <c r="T2763" s="88">
        <v>2.9497794151306147</v>
      </c>
      <c r="U2763" s="87">
        <v>2.9370581944783534</v>
      </c>
      <c r="V2763" s="88">
        <v>2.9194635311762491</v>
      </c>
      <c r="W2763" s="87">
        <v>1.6868088563283286</v>
      </c>
      <c r="X2763" s="88">
        <v>0</v>
      </c>
      <c r="Y2763" s="87">
        <v>0</v>
      </c>
      <c r="Z2763" s="88">
        <v>0</v>
      </c>
      <c r="AA2763" s="87">
        <v>0</v>
      </c>
      <c r="AB2763" s="88">
        <v>0</v>
      </c>
      <c r="AC2763" s="58"/>
      <c r="AD2763" s="59">
        <f t="shared" si="57"/>
        <v>30.384125044928659</v>
      </c>
      <c r="AE2763" s="58"/>
    </row>
    <row r="2764" spans="2:31" x14ac:dyDescent="0.3">
      <c r="B2764" s="4" t="s">
        <v>163</v>
      </c>
      <c r="C2764" s="14"/>
      <c r="D2764" s="14"/>
      <c r="E2764" s="87">
        <v>0</v>
      </c>
      <c r="F2764" s="88">
        <v>0</v>
      </c>
      <c r="G2764" s="87">
        <v>0</v>
      </c>
      <c r="H2764" s="88">
        <v>0</v>
      </c>
      <c r="I2764" s="87">
        <v>0</v>
      </c>
      <c r="J2764" s="88">
        <v>0</v>
      </c>
      <c r="K2764" s="87">
        <v>0</v>
      </c>
      <c r="L2764" s="88">
        <v>0</v>
      </c>
      <c r="M2764" s="87">
        <v>0</v>
      </c>
      <c r="N2764" s="88">
        <v>0</v>
      </c>
      <c r="O2764" s="87">
        <v>0</v>
      </c>
      <c r="P2764" s="88">
        <v>0</v>
      </c>
      <c r="Q2764" s="87">
        <v>0</v>
      </c>
      <c r="R2764" s="88">
        <v>0</v>
      </c>
      <c r="S2764" s="87">
        <v>0</v>
      </c>
      <c r="T2764" s="88">
        <v>0</v>
      </c>
      <c r="U2764" s="87">
        <v>0</v>
      </c>
      <c r="V2764" s="88">
        <v>0</v>
      </c>
      <c r="W2764" s="87">
        <v>0</v>
      </c>
      <c r="X2764" s="88">
        <v>0</v>
      </c>
      <c r="Y2764" s="87">
        <v>0</v>
      </c>
      <c r="Z2764" s="88">
        <v>0</v>
      </c>
      <c r="AA2764" s="87">
        <v>0</v>
      </c>
      <c r="AB2764" s="88">
        <v>0</v>
      </c>
      <c r="AC2764" s="58"/>
      <c r="AD2764" s="59">
        <f t="shared" si="57"/>
        <v>0</v>
      </c>
      <c r="AE2764" s="58"/>
    </row>
    <row r="2765" spans="2:31" x14ac:dyDescent="0.3">
      <c r="B2765" s="4" t="s">
        <v>239</v>
      </c>
      <c r="C2765" s="14"/>
      <c r="D2765" s="14"/>
      <c r="E2765" s="87">
        <v>0</v>
      </c>
      <c r="F2765" s="88">
        <v>0</v>
      </c>
      <c r="G2765" s="87">
        <v>0</v>
      </c>
      <c r="H2765" s="88">
        <v>0</v>
      </c>
      <c r="I2765" s="87">
        <v>0</v>
      </c>
      <c r="J2765" s="88">
        <v>0</v>
      </c>
      <c r="K2765" s="87">
        <v>0</v>
      </c>
      <c r="L2765" s="88">
        <v>0</v>
      </c>
      <c r="M2765" s="87">
        <v>0</v>
      </c>
      <c r="N2765" s="88">
        <v>0</v>
      </c>
      <c r="O2765" s="87">
        <v>0</v>
      </c>
      <c r="P2765" s="88">
        <v>0</v>
      </c>
      <c r="Q2765" s="87">
        <v>0</v>
      </c>
      <c r="R2765" s="88">
        <v>0</v>
      </c>
      <c r="S2765" s="87">
        <v>0</v>
      </c>
      <c r="T2765" s="88">
        <v>0</v>
      </c>
      <c r="U2765" s="87">
        <v>0</v>
      </c>
      <c r="V2765" s="88">
        <v>0</v>
      </c>
      <c r="W2765" s="87">
        <v>0</v>
      </c>
      <c r="X2765" s="88">
        <v>0</v>
      </c>
      <c r="Y2765" s="87">
        <v>0</v>
      </c>
      <c r="Z2765" s="88">
        <v>0</v>
      </c>
      <c r="AA2765" s="87">
        <v>0</v>
      </c>
      <c r="AB2765" s="88">
        <v>0</v>
      </c>
      <c r="AC2765" s="58"/>
      <c r="AD2765" s="59">
        <f t="shared" si="57"/>
        <v>0</v>
      </c>
      <c r="AE2765" s="58"/>
    </row>
    <row r="2766" spans="2:31" x14ac:dyDescent="0.3">
      <c r="B2766" s="4" t="s">
        <v>240</v>
      </c>
      <c r="C2766" s="14"/>
      <c r="D2766" s="14"/>
      <c r="E2766" s="87">
        <v>0</v>
      </c>
      <c r="F2766" s="88">
        <v>0</v>
      </c>
      <c r="G2766" s="87">
        <v>0</v>
      </c>
      <c r="H2766" s="88">
        <v>0</v>
      </c>
      <c r="I2766" s="87">
        <v>0</v>
      </c>
      <c r="J2766" s="88">
        <v>0</v>
      </c>
      <c r="K2766" s="87">
        <v>0</v>
      </c>
      <c r="L2766" s="88">
        <v>0</v>
      </c>
      <c r="M2766" s="87">
        <v>0</v>
      </c>
      <c r="N2766" s="88">
        <v>0</v>
      </c>
      <c r="O2766" s="87">
        <v>0</v>
      </c>
      <c r="P2766" s="88">
        <v>0</v>
      </c>
      <c r="Q2766" s="87">
        <v>0</v>
      </c>
      <c r="R2766" s="88">
        <v>0</v>
      </c>
      <c r="S2766" s="87">
        <v>0</v>
      </c>
      <c r="T2766" s="88">
        <v>0</v>
      </c>
      <c r="U2766" s="87">
        <v>0</v>
      </c>
      <c r="V2766" s="88">
        <v>0</v>
      </c>
      <c r="W2766" s="87">
        <v>0</v>
      </c>
      <c r="X2766" s="88">
        <v>0</v>
      </c>
      <c r="Y2766" s="87">
        <v>0</v>
      </c>
      <c r="Z2766" s="88">
        <v>0</v>
      </c>
      <c r="AA2766" s="87">
        <v>0</v>
      </c>
      <c r="AB2766" s="88">
        <v>0</v>
      </c>
      <c r="AC2766" s="58"/>
      <c r="AD2766" s="59">
        <f t="shared" si="57"/>
        <v>0</v>
      </c>
      <c r="AE2766" s="58"/>
    </row>
    <row r="2767" spans="2:31" x14ac:dyDescent="0.3">
      <c r="B2767" s="4" t="s">
        <v>241</v>
      </c>
      <c r="C2767" s="14"/>
      <c r="D2767" s="14"/>
      <c r="E2767" s="87">
        <v>0</v>
      </c>
      <c r="F2767" s="88">
        <v>0</v>
      </c>
      <c r="G2767" s="87">
        <v>0</v>
      </c>
      <c r="H2767" s="88">
        <v>0</v>
      </c>
      <c r="I2767" s="87">
        <v>0</v>
      </c>
      <c r="J2767" s="88">
        <v>0</v>
      </c>
      <c r="K2767" s="87">
        <v>0</v>
      </c>
      <c r="L2767" s="88">
        <v>0</v>
      </c>
      <c r="M2767" s="87">
        <v>3.309953954484727</v>
      </c>
      <c r="N2767" s="88">
        <v>0</v>
      </c>
      <c r="O2767" s="87">
        <v>0</v>
      </c>
      <c r="P2767" s="88">
        <v>0</v>
      </c>
      <c r="Q2767" s="87">
        <v>0.54298064348598318</v>
      </c>
      <c r="R2767" s="88">
        <v>0</v>
      </c>
      <c r="S2767" s="87">
        <v>0</v>
      </c>
      <c r="T2767" s="88">
        <v>0</v>
      </c>
      <c r="U2767" s="87">
        <v>0</v>
      </c>
      <c r="V2767" s="88">
        <v>0</v>
      </c>
      <c r="W2767" s="87">
        <v>5.4314231778184565</v>
      </c>
      <c r="X2767" s="88">
        <v>0</v>
      </c>
      <c r="Y2767" s="87">
        <v>0</v>
      </c>
      <c r="Z2767" s="88">
        <v>0</v>
      </c>
      <c r="AA2767" s="87">
        <v>0</v>
      </c>
      <c r="AB2767" s="88">
        <v>0</v>
      </c>
      <c r="AC2767" s="58"/>
      <c r="AD2767" s="59">
        <f t="shared" si="57"/>
        <v>9.2843577757891662</v>
      </c>
      <c r="AE2767" s="58"/>
    </row>
    <row r="2768" spans="2:31" x14ac:dyDescent="0.3">
      <c r="B2768" s="4" t="s">
        <v>242</v>
      </c>
      <c r="C2768" s="4"/>
      <c r="D2768" s="4"/>
      <c r="E2768" s="87">
        <v>0</v>
      </c>
      <c r="F2768" s="88">
        <v>0</v>
      </c>
      <c r="G2768" s="87">
        <v>0</v>
      </c>
      <c r="H2768" s="88">
        <v>0</v>
      </c>
      <c r="I2768" s="87">
        <v>0</v>
      </c>
      <c r="J2768" s="88">
        <v>0</v>
      </c>
      <c r="K2768" s="87">
        <v>0</v>
      </c>
      <c r="L2768" s="88">
        <v>0</v>
      </c>
      <c r="M2768" s="87">
        <v>0</v>
      </c>
      <c r="N2768" s="88">
        <v>0</v>
      </c>
      <c r="O2768" s="87">
        <v>0</v>
      </c>
      <c r="P2768" s="88">
        <v>0</v>
      </c>
      <c r="Q2768" s="87">
        <v>0</v>
      </c>
      <c r="R2768" s="88">
        <v>0</v>
      </c>
      <c r="S2768" s="87">
        <v>0</v>
      </c>
      <c r="T2768" s="88">
        <v>0</v>
      </c>
      <c r="U2768" s="87">
        <v>0</v>
      </c>
      <c r="V2768" s="88">
        <v>0</v>
      </c>
      <c r="W2768" s="87">
        <v>0</v>
      </c>
      <c r="X2768" s="88">
        <v>0</v>
      </c>
      <c r="Y2768" s="87">
        <v>0</v>
      </c>
      <c r="Z2768" s="88">
        <v>0</v>
      </c>
      <c r="AA2768" s="87">
        <v>0</v>
      </c>
      <c r="AB2768" s="88">
        <v>0</v>
      </c>
      <c r="AC2768" s="58"/>
      <c r="AD2768" s="59">
        <f t="shared" si="57"/>
        <v>0</v>
      </c>
      <c r="AE2768" s="58"/>
    </row>
    <row r="2769" spans="2:31" x14ac:dyDescent="0.3">
      <c r="B2769" s="4" t="s">
        <v>296</v>
      </c>
      <c r="C2769" s="4"/>
      <c r="D2769" s="4"/>
      <c r="E2769" s="87">
        <v>0</v>
      </c>
      <c r="F2769" s="88">
        <v>0</v>
      </c>
      <c r="G2769" s="87">
        <v>0</v>
      </c>
      <c r="H2769" s="88">
        <v>0</v>
      </c>
      <c r="I2769" s="87">
        <v>0</v>
      </c>
      <c r="J2769" s="88">
        <v>0</v>
      </c>
      <c r="K2769" s="87">
        <v>0</v>
      </c>
      <c r="L2769" s="88">
        <v>0</v>
      </c>
      <c r="M2769" s="87">
        <v>0</v>
      </c>
      <c r="N2769" s="88">
        <v>0</v>
      </c>
      <c r="O2769" s="87">
        <v>0</v>
      </c>
      <c r="P2769" s="88">
        <v>0</v>
      </c>
      <c r="Q2769" s="87">
        <v>0</v>
      </c>
      <c r="R2769" s="88">
        <v>0</v>
      </c>
      <c r="S2769" s="87">
        <v>0</v>
      </c>
      <c r="T2769" s="88">
        <v>0</v>
      </c>
      <c r="U2769" s="87">
        <v>0</v>
      </c>
      <c r="V2769" s="88">
        <v>0</v>
      </c>
      <c r="W2769" s="87">
        <v>0</v>
      </c>
      <c r="X2769" s="88">
        <v>0</v>
      </c>
      <c r="Y2769" s="87">
        <v>0</v>
      </c>
      <c r="Z2769" s="88">
        <v>0</v>
      </c>
      <c r="AA2769" s="87">
        <v>0</v>
      </c>
      <c r="AB2769" s="88">
        <v>0</v>
      </c>
      <c r="AC2769" s="58"/>
      <c r="AD2769" s="59">
        <f t="shared" si="57"/>
        <v>0</v>
      </c>
      <c r="AE2769" s="58"/>
    </row>
    <row r="2770" spans="2:31" x14ac:dyDescent="0.3">
      <c r="B2770" s="4" t="s">
        <v>297</v>
      </c>
      <c r="C2770" s="4"/>
      <c r="D2770" s="4"/>
      <c r="E2770" s="87">
        <v>0</v>
      </c>
      <c r="F2770" s="88">
        <v>0</v>
      </c>
      <c r="G2770" s="87">
        <v>0</v>
      </c>
      <c r="H2770" s="88">
        <v>0</v>
      </c>
      <c r="I2770" s="87">
        <v>0</v>
      </c>
      <c r="J2770" s="88">
        <v>0</v>
      </c>
      <c r="K2770" s="87">
        <v>0</v>
      </c>
      <c r="L2770" s="88">
        <v>0</v>
      </c>
      <c r="M2770" s="87">
        <v>0</v>
      </c>
      <c r="N2770" s="88">
        <v>0</v>
      </c>
      <c r="O2770" s="87">
        <v>0</v>
      </c>
      <c r="P2770" s="88">
        <v>0</v>
      </c>
      <c r="Q2770" s="87">
        <v>0</v>
      </c>
      <c r="R2770" s="88">
        <v>0</v>
      </c>
      <c r="S2770" s="87">
        <v>0</v>
      </c>
      <c r="T2770" s="88">
        <v>0</v>
      </c>
      <c r="U2770" s="87">
        <v>0</v>
      </c>
      <c r="V2770" s="88">
        <v>0</v>
      </c>
      <c r="W2770" s="87">
        <v>0</v>
      </c>
      <c r="X2770" s="88">
        <v>0</v>
      </c>
      <c r="Y2770" s="87">
        <v>0</v>
      </c>
      <c r="Z2770" s="88">
        <v>0</v>
      </c>
      <c r="AA2770" s="87">
        <v>0</v>
      </c>
      <c r="AB2770" s="88">
        <v>0</v>
      </c>
      <c r="AC2770" s="58"/>
      <c r="AD2770" s="59">
        <f t="shared" si="57"/>
        <v>0</v>
      </c>
      <c r="AE2770" s="58"/>
    </row>
    <row r="2771" spans="2:31" x14ac:dyDescent="0.3">
      <c r="B2771" s="4" t="s">
        <v>164</v>
      </c>
      <c r="C2771" s="4"/>
      <c r="D2771" s="4"/>
      <c r="E2771" s="87">
        <v>0</v>
      </c>
      <c r="F2771" s="88">
        <v>0</v>
      </c>
      <c r="G2771" s="87">
        <v>0</v>
      </c>
      <c r="H2771" s="88">
        <v>0</v>
      </c>
      <c r="I2771" s="87">
        <v>0</v>
      </c>
      <c r="J2771" s="88">
        <v>0</v>
      </c>
      <c r="K2771" s="87">
        <v>0</v>
      </c>
      <c r="L2771" s="88">
        <v>0</v>
      </c>
      <c r="M2771" s="87">
        <v>2.4449829339981091</v>
      </c>
      <c r="N2771" s="88">
        <v>2.5027985413869227</v>
      </c>
      <c r="O2771" s="87">
        <v>2.712059481938681</v>
      </c>
      <c r="P2771" s="88">
        <v>2.6646959543228155</v>
      </c>
      <c r="Q2771" s="87">
        <v>2.6596019029617319</v>
      </c>
      <c r="R2771" s="88">
        <v>2.8554895957311008</v>
      </c>
      <c r="S2771" s="87">
        <v>2.7632787942886359</v>
      </c>
      <c r="T2771" s="88">
        <v>2.7262003756629092</v>
      </c>
      <c r="U2771" s="87">
        <v>2.6064212719599409</v>
      </c>
      <c r="V2771" s="88">
        <v>2.6868984381357821</v>
      </c>
      <c r="W2771" s="87">
        <v>1.5153040917714438</v>
      </c>
      <c r="X2771" s="88">
        <v>0</v>
      </c>
      <c r="Y2771" s="87">
        <v>0</v>
      </c>
      <c r="Z2771" s="88">
        <v>0</v>
      </c>
      <c r="AA2771" s="87">
        <v>0</v>
      </c>
      <c r="AB2771" s="88">
        <v>0</v>
      </c>
      <c r="AC2771" s="58"/>
      <c r="AD2771" s="59">
        <f t="shared" si="57"/>
        <v>28.137731382158073</v>
      </c>
      <c r="AE2771" s="58"/>
    </row>
    <row r="2772" spans="2:31" x14ac:dyDescent="0.3">
      <c r="B2772" s="4" t="s">
        <v>200</v>
      </c>
      <c r="C2772" s="4"/>
      <c r="D2772" s="4"/>
      <c r="E2772" s="87">
        <v>0</v>
      </c>
      <c r="F2772" s="88">
        <v>0</v>
      </c>
      <c r="G2772" s="87">
        <v>0</v>
      </c>
      <c r="H2772" s="88">
        <v>0</v>
      </c>
      <c r="I2772" s="87">
        <v>0</v>
      </c>
      <c r="J2772" s="88">
        <v>0</v>
      </c>
      <c r="K2772" s="87">
        <v>0</v>
      </c>
      <c r="L2772" s="88">
        <v>0</v>
      </c>
      <c r="M2772" s="87">
        <v>0</v>
      </c>
      <c r="N2772" s="88">
        <v>0</v>
      </c>
      <c r="O2772" s="87">
        <v>0</v>
      </c>
      <c r="P2772" s="88">
        <v>0</v>
      </c>
      <c r="Q2772" s="87">
        <v>0</v>
      </c>
      <c r="R2772" s="88">
        <v>0</v>
      </c>
      <c r="S2772" s="87">
        <v>0</v>
      </c>
      <c r="T2772" s="88">
        <v>0</v>
      </c>
      <c r="U2772" s="87">
        <v>0</v>
      </c>
      <c r="V2772" s="88">
        <v>0</v>
      </c>
      <c r="W2772" s="87">
        <v>0.83777602752049773</v>
      </c>
      <c r="X2772" s="88">
        <v>0</v>
      </c>
      <c r="Y2772" s="87">
        <v>0</v>
      </c>
      <c r="Z2772" s="88">
        <v>0</v>
      </c>
      <c r="AA2772" s="87">
        <v>0</v>
      </c>
      <c r="AB2772" s="88">
        <v>0</v>
      </c>
      <c r="AC2772" s="58"/>
      <c r="AD2772" s="59">
        <f t="shared" si="57"/>
        <v>0.83777602752049773</v>
      </c>
      <c r="AE2772" s="58"/>
    </row>
    <row r="2773" spans="2:31" x14ac:dyDescent="0.3">
      <c r="B2773" s="4" t="s">
        <v>201</v>
      </c>
      <c r="C2773" s="4"/>
      <c r="D2773" s="4"/>
      <c r="E2773" s="87">
        <v>0</v>
      </c>
      <c r="F2773" s="88">
        <v>0</v>
      </c>
      <c r="G2773" s="87">
        <v>0</v>
      </c>
      <c r="H2773" s="88">
        <v>0</v>
      </c>
      <c r="I2773" s="87">
        <v>0</v>
      </c>
      <c r="J2773" s="88">
        <v>0</v>
      </c>
      <c r="K2773" s="87">
        <v>5.8020675182342531E-2</v>
      </c>
      <c r="L2773" s="88">
        <v>0</v>
      </c>
      <c r="M2773" s="87">
        <v>0</v>
      </c>
      <c r="N2773" s="88">
        <v>1.4291666666666667</v>
      </c>
      <c r="O2773" s="87">
        <v>2.5083333333333329</v>
      </c>
      <c r="P2773" s="88">
        <v>2.0000000000000027</v>
      </c>
      <c r="Q2773" s="87">
        <v>2.0000000000000027</v>
      </c>
      <c r="R2773" s="88">
        <v>2.0000000000000027</v>
      </c>
      <c r="S2773" s="87">
        <v>1.995360386265141</v>
      </c>
      <c r="T2773" s="88">
        <v>1.9874273497611286</v>
      </c>
      <c r="U2773" s="87">
        <v>1.9741658378392455</v>
      </c>
      <c r="V2773" s="88">
        <v>2.9442376577605796</v>
      </c>
      <c r="W2773" s="87">
        <v>2.8619591460501148</v>
      </c>
      <c r="X2773" s="88">
        <v>0</v>
      </c>
      <c r="Y2773" s="87">
        <v>0</v>
      </c>
      <c r="Z2773" s="88">
        <v>0</v>
      </c>
      <c r="AA2773" s="87">
        <v>0</v>
      </c>
      <c r="AB2773" s="88">
        <v>0</v>
      </c>
      <c r="AC2773" s="58"/>
      <c r="AD2773" s="59">
        <f t="shared" si="57"/>
        <v>21.75867105285856</v>
      </c>
      <c r="AE2773" s="58"/>
    </row>
    <row r="2774" spans="2:31" x14ac:dyDescent="0.3">
      <c r="B2774" s="4" t="s">
        <v>192</v>
      </c>
      <c r="C2774" s="4"/>
      <c r="D2774" s="4"/>
      <c r="E2774" s="87">
        <v>0</v>
      </c>
      <c r="F2774" s="88">
        <v>0</v>
      </c>
      <c r="G2774" s="87">
        <v>0</v>
      </c>
      <c r="H2774" s="88">
        <v>0</v>
      </c>
      <c r="I2774" s="87">
        <v>0</v>
      </c>
      <c r="J2774" s="88">
        <v>0</v>
      </c>
      <c r="K2774" s="87">
        <v>0</v>
      </c>
      <c r="L2774" s="88">
        <v>0</v>
      </c>
      <c r="M2774" s="87">
        <v>0</v>
      </c>
      <c r="N2774" s="88">
        <v>0</v>
      </c>
      <c r="O2774" s="87">
        <v>0</v>
      </c>
      <c r="P2774" s="88">
        <v>0</v>
      </c>
      <c r="Q2774" s="87">
        <v>0</v>
      </c>
      <c r="R2774" s="88">
        <v>1.6666666666666681E-3</v>
      </c>
      <c r="S2774" s="87">
        <v>0</v>
      </c>
      <c r="T2774" s="88">
        <v>0</v>
      </c>
      <c r="U2774" s="87">
        <v>0</v>
      </c>
      <c r="V2774" s="88">
        <v>1.0972222222222236E-3</v>
      </c>
      <c r="W2774" s="87">
        <v>0</v>
      </c>
      <c r="X2774" s="88">
        <v>0</v>
      </c>
      <c r="Y2774" s="87">
        <v>0</v>
      </c>
      <c r="Z2774" s="88">
        <v>0</v>
      </c>
      <c r="AA2774" s="87">
        <v>0</v>
      </c>
      <c r="AB2774" s="88">
        <v>0</v>
      </c>
      <c r="AC2774" s="58"/>
      <c r="AD2774" s="59">
        <f t="shared" si="57"/>
        <v>2.7638888888888917E-3</v>
      </c>
      <c r="AE2774" s="58"/>
    </row>
    <row r="2775" spans="2:31" x14ac:dyDescent="0.3">
      <c r="B2775" s="4" t="s">
        <v>193</v>
      </c>
      <c r="C2775" s="4"/>
      <c r="D2775" s="4"/>
      <c r="E2775" s="87">
        <v>0</v>
      </c>
      <c r="F2775" s="88">
        <v>0</v>
      </c>
      <c r="G2775" s="87">
        <v>0</v>
      </c>
      <c r="H2775" s="88">
        <v>0</v>
      </c>
      <c r="I2775" s="87">
        <v>0</v>
      </c>
      <c r="J2775" s="88">
        <v>0</v>
      </c>
      <c r="K2775" s="87">
        <v>0</v>
      </c>
      <c r="L2775" s="88">
        <v>0</v>
      </c>
      <c r="M2775" s="87">
        <v>0</v>
      </c>
      <c r="N2775" s="88">
        <v>0</v>
      </c>
      <c r="O2775" s="87">
        <v>0</v>
      </c>
      <c r="P2775" s="88">
        <v>0</v>
      </c>
      <c r="Q2775" s="87">
        <v>0</v>
      </c>
      <c r="R2775" s="88">
        <v>0</v>
      </c>
      <c r="S2775" s="87">
        <v>0</v>
      </c>
      <c r="T2775" s="88">
        <v>0</v>
      </c>
      <c r="U2775" s="87">
        <v>0</v>
      </c>
      <c r="V2775" s="88">
        <v>0</v>
      </c>
      <c r="W2775" s="87">
        <v>0</v>
      </c>
      <c r="X2775" s="88">
        <v>0</v>
      </c>
      <c r="Y2775" s="87">
        <v>0</v>
      </c>
      <c r="Z2775" s="88">
        <v>0</v>
      </c>
      <c r="AA2775" s="87">
        <v>0</v>
      </c>
      <c r="AB2775" s="88">
        <v>0</v>
      </c>
      <c r="AC2775" s="58"/>
      <c r="AD2775" s="59">
        <f t="shared" si="57"/>
        <v>0</v>
      </c>
      <c r="AE2775" s="58"/>
    </row>
    <row r="2776" spans="2:31" x14ac:dyDescent="0.3">
      <c r="B2776" s="4" t="s">
        <v>295</v>
      </c>
      <c r="C2776" s="4"/>
      <c r="D2776" s="4"/>
      <c r="E2776" s="87">
        <v>0</v>
      </c>
      <c r="F2776" s="88">
        <v>0</v>
      </c>
      <c r="G2776" s="87">
        <v>0</v>
      </c>
      <c r="H2776" s="88">
        <v>0</v>
      </c>
      <c r="I2776" s="87">
        <v>0</v>
      </c>
      <c r="J2776" s="88">
        <v>0</v>
      </c>
      <c r="K2776" s="87">
        <v>0</v>
      </c>
      <c r="L2776" s="88">
        <v>0</v>
      </c>
      <c r="M2776" s="87">
        <v>0</v>
      </c>
      <c r="N2776" s="88">
        <v>0</v>
      </c>
      <c r="O2776" s="87">
        <v>0</v>
      </c>
      <c r="P2776" s="88">
        <v>0</v>
      </c>
      <c r="Q2776" s="87">
        <v>0</v>
      </c>
      <c r="R2776" s="88">
        <v>0</v>
      </c>
      <c r="S2776" s="87">
        <v>0</v>
      </c>
      <c r="T2776" s="88">
        <v>0</v>
      </c>
      <c r="U2776" s="87">
        <v>0</v>
      </c>
      <c r="V2776" s="88">
        <v>0</v>
      </c>
      <c r="W2776" s="87">
        <v>0</v>
      </c>
      <c r="X2776" s="88">
        <v>0</v>
      </c>
      <c r="Y2776" s="87">
        <v>0</v>
      </c>
      <c r="Z2776" s="88">
        <v>0</v>
      </c>
      <c r="AA2776" s="87">
        <v>0</v>
      </c>
      <c r="AB2776" s="88">
        <v>0</v>
      </c>
      <c r="AC2776" s="58"/>
      <c r="AD2776" s="59">
        <f t="shared" si="57"/>
        <v>0</v>
      </c>
      <c r="AE2776" s="58"/>
    </row>
    <row r="2777" spans="2:31" x14ac:dyDescent="0.3">
      <c r="B2777" s="4" t="s">
        <v>150</v>
      </c>
      <c r="C2777" s="4"/>
      <c r="D2777" s="4"/>
      <c r="E2777" s="87">
        <v>0</v>
      </c>
      <c r="F2777" s="88">
        <v>0</v>
      </c>
      <c r="G2777" s="87">
        <v>0</v>
      </c>
      <c r="H2777" s="88">
        <v>0</v>
      </c>
      <c r="I2777" s="87">
        <v>0</v>
      </c>
      <c r="J2777" s="88">
        <v>0</v>
      </c>
      <c r="K2777" s="87">
        <v>0</v>
      </c>
      <c r="L2777" s="88">
        <v>0</v>
      </c>
      <c r="M2777" s="87">
        <v>1.6797985500759615E-3</v>
      </c>
      <c r="N2777" s="88">
        <v>0</v>
      </c>
      <c r="O2777" s="87">
        <v>0</v>
      </c>
      <c r="P2777" s="88">
        <v>0</v>
      </c>
      <c r="Q2777" s="87">
        <v>0</v>
      </c>
      <c r="R2777" s="88">
        <v>0</v>
      </c>
      <c r="S2777" s="87">
        <v>0</v>
      </c>
      <c r="T2777" s="88">
        <v>0</v>
      </c>
      <c r="U2777" s="87">
        <v>0</v>
      </c>
      <c r="V2777" s="88">
        <v>0.24492864894866961</v>
      </c>
      <c r="W2777" s="87">
        <v>1.1835154892603559</v>
      </c>
      <c r="X2777" s="88">
        <v>0</v>
      </c>
      <c r="Y2777" s="87">
        <v>0</v>
      </c>
      <c r="Z2777" s="88">
        <v>0</v>
      </c>
      <c r="AA2777" s="87">
        <v>0</v>
      </c>
      <c r="AB2777" s="88">
        <v>0</v>
      </c>
      <c r="AC2777" s="58"/>
      <c r="AD2777" s="59">
        <f t="shared" si="57"/>
        <v>1.4301239367591014</v>
      </c>
      <c r="AE2777" s="58"/>
    </row>
    <row r="2778" spans="2:31" x14ac:dyDescent="0.3">
      <c r="B2778" s="4" t="s">
        <v>151</v>
      </c>
      <c r="C2778" s="4"/>
      <c r="D2778" s="4"/>
      <c r="E2778" s="87">
        <v>0</v>
      </c>
      <c r="F2778" s="88">
        <v>0</v>
      </c>
      <c r="G2778" s="87">
        <v>0</v>
      </c>
      <c r="H2778" s="88">
        <v>0</v>
      </c>
      <c r="I2778" s="87">
        <v>0</v>
      </c>
      <c r="J2778" s="88">
        <v>0</v>
      </c>
      <c r="K2778" s="87">
        <v>0</v>
      </c>
      <c r="L2778" s="88">
        <v>0</v>
      </c>
      <c r="M2778" s="87">
        <v>1.1670605341593514E-3</v>
      </c>
      <c r="N2778" s="88">
        <v>0</v>
      </c>
      <c r="O2778" s="87">
        <v>0</v>
      </c>
      <c r="P2778" s="88">
        <v>0</v>
      </c>
      <c r="Q2778" s="87">
        <v>0</v>
      </c>
      <c r="R2778" s="88">
        <v>0</v>
      </c>
      <c r="S2778" s="87">
        <v>0</v>
      </c>
      <c r="T2778" s="88">
        <v>0</v>
      </c>
      <c r="U2778" s="87">
        <v>0</v>
      </c>
      <c r="V2778" s="88">
        <v>0.34105449803670268</v>
      </c>
      <c r="W2778" s="87">
        <v>1.2833216231664022</v>
      </c>
      <c r="X2778" s="88">
        <v>0</v>
      </c>
      <c r="Y2778" s="87">
        <v>0</v>
      </c>
      <c r="Z2778" s="88">
        <v>0</v>
      </c>
      <c r="AA2778" s="87">
        <v>0</v>
      </c>
      <c r="AB2778" s="88">
        <v>0</v>
      </c>
      <c r="AC2778" s="58"/>
      <c r="AD2778" s="59">
        <f t="shared" si="57"/>
        <v>1.6255431817372643</v>
      </c>
      <c r="AE2778" s="58"/>
    </row>
    <row r="2779" spans="2:31" x14ac:dyDescent="0.3">
      <c r="B2779" s="4" t="s">
        <v>249</v>
      </c>
      <c r="C2779" s="4"/>
      <c r="D2779" s="4"/>
      <c r="E2779" s="87">
        <v>0</v>
      </c>
      <c r="F2779" s="88">
        <v>0</v>
      </c>
      <c r="G2779" s="87">
        <v>0</v>
      </c>
      <c r="H2779" s="88">
        <v>0</v>
      </c>
      <c r="I2779" s="87">
        <v>0</v>
      </c>
      <c r="J2779" s="88">
        <v>0</v>
      </c>
      <c r="K2779" s="87">
        <v>0</v>
      </c>
      <c r="L2779" s="88">
        <v>0</v>
      </c>
      <c r="M2779" s="87">
        <v>0</v>
      </c>
      <c r="N2779" s="88">
        <v>0</v>
      </c>
      <c r="O2779" s="87">
        <v>0</v>
      </c>
      <c r="P2779" s="88">
        <v>0</v>
      </c>
      <c r="Q2779" s="87">
        <v>0</v>
      </c>
      <c r="R2779" s="88">
        <v>0</v>
      </c>
      <c r="S2779" s="87">
        <v>0</v>
      </c>
      <c r="T2779" s="88">
        <v>0</v>
      </c>
      <c r="U2779" s="87">
        <v>0</v>
      </c>
      <c r="V2779" s="88">
        <v>0</v>
      </c>
      <c r="W2779" s="87">
        <v>0</v>
      </c>
      <c r="X2779" s="88">
        <v>0</v>
      </c>
      <c r="Y2779" s="87">
        <v>0</v>
      </c>
      <c r="Z2779" s="88">
        <v>0</v>
      </c>
      <c r="AA2779" s="87">
        <v>0</v>
      </c>
      <c r="AB2779" s="88">
        <v>0</v>
      </c>
      <c r="AC2779" s="58"/>
      <c r="AD2779" s="59">
        <f t="shared" si="57"/>
        <v>0</v>
      </c>
      <c r="AE2779" s="58"/>
    </row>
    <row r="2780" spans="2:31" x14ac:dyDescent="0.3">
      <c r="B2780" s="4" t="s">
        <v>168</v>
      </c>
      <c r="C2780" s="4"/>
      <c r="D2780" s="4"/>
      <c r="E2780" s="87">
        <v>0</v>
      </c>
      <c r="F2780" s="88">
        <v>0</v>
      </c>
      <c r="G2780" s="87">
        <v>0</v>
      </c>
      <c r="H2780" s="88">
        <v>0</v>
      </c>
      <c r="I2780" s="87">
        <v>0</v>
      </c>
      <c r="J2780" s="88">
        <v>0</v>
      </c>
      <c r="K2780" s="87">
        <v>0</v>
      </c>
      <c r="L2780" s="88">
        <v>0</v>
      </c>
      <c r="M2780" s="87">
        <v>0</v>
      </c>
      <c r="N2780" s="88">
        <v>0</v>
      </c>
      <c r="O2780" s="87">
        <v>0</v>
      </c>
      <c r="P2780" s="88">
        <v>0</v>
      </c>
      <c r="Q2780" s="87">
        <v>0</v>
      </c>
      <c r="R2780" s="88">
        <v>0</v>
      </c>
      <c r="S2780" s="87">
        <v>0</v>
      </c>
      <c r="T2780" s="88">
        <v>0</v>
      </c>
      <c r="U2780" s="87">
        <v>0</v>
      </c>
      <c r="V2780" s="88">
        <v>0</v>
      </c>
      <c r="W2780" s="87">
        <v>0</v>
      </c>
      <c r="X2780" s="88">
        <v>0</v>
      </c>
      <c r="Y2780" s="87">
        <v>0</v>
      </c>
      <c r="Z2780" s="88">
        <v>0</v>
      </c>
      <c r="AA2780" s="87">
        <v>0</v>
      </c>
      <c r="AB2780" s="88">
        <v>0</v>
      </c>
      <c r="AC2780" s="58"/>
      <c r="AD2780" s="59">
        <f t="shared" ref="AD2780:AD2841" si="58">SUM(E2780:AB2780)</f>
        <v>0</v>
      </c>
      <c r="AE2780" s="58"/>
    </row>
    <row r="2781" spans="2:31" x14ac:dyDescent="0.3">
      <c r="B2781" s="4" t="s">
        <v>169</v>
      </c>
      <c r="C2781" s="4"/>
      <c r="D2781" s="4"/>
      <c r="E2781" s="87">
        <v>0</v>
      </c>
      <c r="F2781" s="88">
        <v>0</v>
      </c>
      <c r="G2781" s="87">
        <v>0</v>
      </c>
      <c r="H2781" s="88">
        <v>0</v>
      </c>
      <c r="I2781" s="87">
        <v>0</v>
      </c>
      <c r="J2781" s="88">
        <v>0</v>
      </c>
      <c r="K2781" s="87">
        <v>0</v>
      </c>
      <c r="L2781" s="88">
        <v>0</v>
      </c>
      <c r="M2781" s="87">
        <v>0</v>
      </c>
      <c r="N2781" s="88">
        <v>0</v>
      </c>
      <c r="O2781" s="87">
        <v>0</v>
      </c>
      <c r="P2781" s="88">
        <v>0</v>
      </c>
      <c r="Q2781" s="87">
        <v>0</v>
      </c>
      <c r="R2781" s="88">
        <v>0</v>
      </c>
      <c r="S2781" s="87">
        <v>0</v>
      </c>
      <c r="T2781" s="88">
        <v>0</v>
      </c>
      <c r="U2781" s="87">
        <v>0</v>
      </c>
      <c r="V2781" s="88">
        <v>0</v>
      </c>
      <c r="W2781" s="87">
        <v>0</v>
      </c>
      <c r="X2781" s="88">
        <v>0</v>
      </c>
      <c r="Y2781" s="87">
        <v>0</v>
      </c>
      <c r="Z2781" s="88">
        <v>0</v>
      </c>
      <c r="AA2781" s="87">
        <v>0</v>
      </c>
      <c r="AB2781" s="88">
        <v>0</v>
      </c>
      <c r="AC2781" s="58"/>
      <c r="AD2781" s="59">
        <f t="shared" si="58"/>
        <v>0</v>
      </c>
      <c r="AE2781" s="58"/>
    </row>
    <row r="2782" spans="2:31" x14ac:dyDescent="0.3">
      <c r="B2782" s="4" t="s">
        <v>165</v>
      </c>
      <c r="C2782" s="4"/>
      <c r="D2782" s="4"/>
      <c r="E2782" s="87">
        <v>0</v>
      </c>
      <c r="F2782" s="88">
        <v>0</v>
      </c>
      <c r="G2782" s="87">
        <v>0</v>
      </c>
      <c r="H2782" s="88">
        <v>0</v>
      </c>
      <c r="I2782" s="87">
        <v>0</v>
      </c>
      <c r="J2782" s="88">
        <v>0</v>
      </c>
      <c r="K2782" s="87">
        <v>0</v>
      </c>
      <c r="L2782" s="88">
        <v>0</v>
      </c>
      <c r="M2782" s="87">
        <v>0</v>
      </c>
      <c r="N2782" s="88">
        <v>0</v>
      </c>
      <c r="O2782" s="87">
        <v>0</v>
      </c>
      <c r="P2782" s="88">
        <v>0</v>
      </c>
      <c r="Q2782" s="87">
        <v>0</v>
      </c>
      <c r="R2782" s="88">
        <v>0</v>
      </c>
      <c r="S2782" s="87">
        <v>0</v>
      </c>
      <c r="T2782" s="88">
        <v>0</v>
      </c>
      <c r="U2782" s="87">
        <v>0</v>
      </c>
      <c r="V2782" s="88">
        <v>0</v>
      </c>
      <c r="W2782" s="87">
        <v>0</v>
      </c>
      <c r="X2782" s="88">
        <v>0</v>
      </c>
      <c r="Y2782" s="87">
        <v>0</v>
      </c>
      <c r="Z2782" s="88">
        <v>0</v>
      </c>
      <c r="AA2782" s="87">
        <v>0</v>
      </c>
      <c r="AB2782" s="88">
        <v>0</v>
      </c>
      <c r="AC2782" s="58"/>
      <c r="AD2782" s="59">
        <f t="shared" si="58"/>
        <v>0</v>
      </c>
      <c r="AE2782" s="58"/>
    </row>
    <row r="2783" spans="2:31" x14ac:dyDescent="0.3">
      <c r="B2783" s="4" t="s">
        <v>166</v>
      </c>
      <c r="C2783" s="4"/>
      <c r="D2783" s="4"/>
      <c r="E2783" s="87">
        <v>0</v>
      </c>
      <c r="F2783" s="88">
        <v>0</v>
      </c>
      <c r="G2783" s="87">
        <v>0</v>
      </c>
      <c r="H2783" s="88">
        <v>0</v>
      </c>
      <c r="I2783" s="87">
        <v>0</v>
      </c>
      <c r="J2783" s="88">
        <v>0</v>
      </c>
      <c r="K2783" s="87">
        <v>0</v>
      </c>
      <c r="L2783" s="88">
        <v>0</v>
      </c>
      <c r="M2783" s="87">
        <v>0</v>
      </c>
      <c r="N2783" s="88">
        <v>0</v>
      </c>
      <c r="O2783" s="87">
        <v>0</v>
      </c>
      <c r="P2783" s="88">
        <v>0</v>
      </c>
      <c r="Q2783" s="87">
        <v>0</v>
      </c>
      <c r="R2783" s="88">
        <v>0</v>
      </c>
      <c r="S2783" s="87">
        <v>0</v>
      </c>
      <c r="T2783" s="88">
        <v>0</v>
      </c>
      <c r="U2783" s="87">
        <v>0</v>
      </c>
      <c r="V2783" s="88">
        <v>0</v>
      </c>
      <c r="W2783" s="87">
        <v>0</v>
      </c>
      <c r="X2783" s="88">
        <v>0</v>
      </c>
      <c r="Y2783" s="87">
        <v>0</v>
      </c>
      <c r="Z2783" s="88">
        <v>0</v>
      </c>
      <c r="AA2783" s="87">
        <v>0</v>
      </c>
      <c r="AB2783" s="88">
        <v>0</v>
      </c>
      <c r="AC2783" s="58"/>
      <c r="AD2783" s="59">
        <f t="shared" si="58"/>
        <v>0</v>
      </c>
      <c r="AE2783" s="58"/>
    </row>
    <row r="2784" spans="2:31" x14ac:dyDescent="0.3">
      <c r="B2784" s="4" t="s">
        <v>167</v>
      </c>
      <c r="C2784" s="4"/>
      <c r="D2784" s="4"/>
      <c r="E2784" s="87">
        <v>0</v>
      </c>
      <c r="F2784" s="88">
        <v>0</v>
      </c>
      <c r="G2784" s="87">
        <v>0</v>
      </c>
      <c r="H2784" s="88">
        <v>0</v>
      </c>
      <c r="I2784" s="87">
        <v>0</v>
      </c>
      <c r="J2784" s="88">
        <v>0</v>
      </c>
      <c r="K2784" s="87">
        <v>0</v>
      </c>
      <c r="L2784" s="88">
        <v>0</v>
      </c>
      <c r="M2784" s="87">
        <v>0</v>
      </c>
      <c r="N2784" s="88">
        <v>0</v>
      </c>
      <c r="O2784" s="87">
        <v>0</v>
      </c>
      <c r="P2784" s="88">
        <v>0</v>
      </c>
      <c r="Q2784" s="87">
        <v>0</v>
      </c>
      <c r="R2784" s="88">
        <v>0</v>
      </c>
      <c r="S2784" s="87">
        <v>0</v>
      </c>
      <c r="T2784" s="88">
        <v>0</v>
      </c>
      <c r="U2784" s="87">
        <v>0</v>
      </c>
      <c r="V2784" s="88">
        <v>0</v>
      </c>
      <c r="W2784" s="87">
        <v>0</v>
      </c>
      <c r="X2784" s="88">
        <v>0</v>
      </c>
      <c r="Y2784" s="87">
        <v>0</v>
      </c>
      <c r="Z2784" s="88">
        <v>0</v>
      </c>
      <c r="AA2784" s="87">
        <v>0</v>
      </c>
      <c r="AB2784" s="88">
        <v>0</v>
      </c>
      <c r="AC2784" s="58"/>
      <c r="AD2784" s="59">
        <f t="shared" si="58"/>
        <v>0</v>
      </c>
      <c r="AE2784" s="58"/>
    </row>
    <row r="2785" spans="2:31" x14ac:dyDescent="0.3">
      <c r="B2785" s="4" t="s">
        <v>138</v>
      </c>
      <c r="C2785" s="4"/>
      <c r="D2785" s="4"/>
      <c r="E2785" s="87">
        <v>0</v>
      </c>
      <c r="F2785" s="88">
        <v>0</v>
      </c>
      <c r="G2785" s="87">
        <v>0</v>
      </c>
      <c r="H2785" s="88">
        <v>0</v>
      </c>
      <c r="I2785" s="87">
        <v>0</v>
      </c>
      <c r="J2785" s="88">
        <v>0</v>
      </c>
      <c r="K2785" s="87">
        <v>0</v>
      </c>
      <c r="L2785" s="88">
        <v>0</v>
      </c>
      <c r="M2785" s="87">
        <v>0</v>
      </c>
      <c r="N2785" s="88">
        <v>0</v>
      </c>
      <c r="O2785" s="87">
        <v>0</v>
      </c>
      <c r="P2785" s="88">
        <v>0</v>
      </c>
      <c r="Q2785" s="87">
        <v>0</v>
      </c>
      <c r="R2785" s="88">
        <v>0</v>
      </c>
      <c r="S2785" s="87">
        <v>0</v>
      </c>
      <c r="T2785" s="88">
        <v>0</v>
      </c>
      <c r="U2785" s="87">
        <v>0</v>
      </c>
      <c r="V2785" s="88">
        <v>0</v>
      </c>
      <c r="W2785" s="87">
        <v>0</v>
      </c>
      <c r="X2785" s="88">
        <v>0</v>
      </c>
      <c r="Y2785" s="87">
        <v>0</v>
      </c>
      <c r="Z2785" s="88">
        <v>0</v>
      </c>
      <c r="AA2785" s="87">
        <v>0</v>
      </c>
      <c r="AB2785" s="88">
        <v>0</v>
      </c>
      <c r="AC2785" s="58"/>
      <c r="AD2785" s="59">
        <f t="shared" si="58"/>
        <v>0</v>
      </c>
      <c r="AE2785" s="58"/>
    </row>
    <row r="2786" spans="2:31" x14ac:dyDescent="0.3">
      <c r="B2786" s="4" t="s">
        <v>139</v>
      </c>
      <c r="C2786" s="4"/>
      <c r="D2786" s="4"/>
      <c r="E2786" s="87">
        <v>0</v>
      </c>
      <c r="F2786" s="88">
        <v>0</v>
      </c>
      <c r="G2786" s="87">
        <v>0</v>
      </c>
      <c r="H2786" s="88">
        <v>0</v>
      </c>
      <c r="I2786" s="87">
        <v>0</v>
      </c>
      <c r="J2786" s="88">
        <v>0</v>
      </c>
      <c r="K2786" s="87">
        <v>0</v>
      </c>
      <c r="L2786" s="88">
        <v>0</v>
      </c>
      <c r="M2786" s="87">
        <v>0</v>
      </c>
      <c r="N2786" s="88">
        <v>0</v>
      </c>
      <c r="O2786" s="87">
        <v>0</v>
      </c>
      <c r="P2786" s="88">
        <v>0</v>
      </c>
      <c r="Q2786" s="87">
        <v>0</v>
      </c>
      <c r="R2786" s="88">
        <v>0</v>
      </c>
      <c r="S2786" s="87">
        <v>0</v>
      </c>
      <c r="T2786" s="88">
        <v>0</v>
      </c>
      <c r="U2786" s="87">
        <v>0</v>
      </c>
      <c r="V2786" s="88">
        <v>0</v>
      </c>
      <c r="W2786" s="87">
        <v>0</v>
      </c>
      <c r="X2786" s="88">
        <v>0</v>
      </c>
      <c r="Y2786" s="87">
        <v>0</v>
      </c>
      <c r="Z2786" s="88">
        <v>0</v>
      </c>
      <c r="AA2786" s="87">
        <v>0</v>
      </c>
      <c r="AB2786" s="88">
        <v>0</v>
      </c>
      <c r="AC2786" s="58"/>
      <c r="AD2786" s="59">
        <f t="shared" si="58"/>
        <v>0</v>
      </c>
      <c r="AE2786" s="58"/>
    </row>
    <row r="2787" spans="2:31" x14ac:dyDescent="0.3">
      <c r="B2787" s="4" t="s">
        <v>140</v>
      </c>
      <c r="C2787" s="4"/>
      <c r="D2787" s="4"/>
      <c r="E2787" s="87">
        <v>0</v>
      </c>
      <c r="F2787" s="88">
        <v>0</v>
      </c>
      <c r="G2787" s="87">
        <v>0</v>
      </c>
      <c r="H2787" s="88">
        <v>0</v>
      </c>
      <c r="I2787" s="87">
        <v>0</v>
      </c>
      <c r="J2787" s="88">
        <v>0</v>
      </c>
      <c r="K2787" s="87">
        <v>0</v>
      </c>
      <c r="L2787" s="88">
        <v>0</v>
      </c>
      <c r="M2787" s="87">
        <v>0</v>
      </c>
      <c r="N2787" s="88">
        <v>0</v>
      </c>
      <c r="O2787" s="87">
        <v>0</v>
      </c>
      <c r="P2787" s="88">
        <v>0</v>
      </c>
      <c r="Q2787" s="87">
        <v>0</v>
      </c>
      <c r="R2787" s="88">
        <v>0</v>
      </c>
      <c r="S2787" s="87">
        <v>0</v>
      </c>
      <c r="T2787" s="88">
        <v>0</v>
      </c>
      <c r="U2787" s="87">
        <v>0</v>
      </c>
      <c r="V2787" s="88">
        <v>0</v>
      </c>
      <c r="W2787" s="87">
        <v>0</v>
      </c>
      <c r="X2787" s="88">
        <v>0</v>
      </c>
      <c r="Y2787" s="87">
        <v>0</v>
      </c>
      <c r="Z2787" s="88">
        <v>0</v>
      </c>
      <c r="AA2787" s="87">
        <v>0</v>
      </c>
      <c r="AB2787" s="88">
        <v>0</v>
      </c>
      <c r="AC2787" s="58"/>
      <c r="AD2787" s="59">
        <f t="shared" si="58"/>
        <v>0</v>
      </c>
      <c r="AE2787" s="58"/>
    </row>
    <row r="2788" spans="2:31" x14ac:dyDescent="0.3">
      <c r="B2788" s="4" t="s">
        <v>198</v>
      </c>
      <c r="C2788" s="4"/>
      <c r="D2788" s="4"/>
      <c r="E2788" s="87">
        <v>0</v>
      </c>
      <c r="F2788" s="88">
        <v>0</v>
      </c>
      <c r="G2788" s="87">
        <v>0</v>
      </c>
      <c r="H2788" s="88">
        <v>0</v>
      </c>
      <c r="I2788" s="87">
        <v>0</v>
      </c>
      <c r="J2788" s="88">
        <v>0</v>
      </c>
      <c r="K2788" s="87">
        <v>0</v>
      </c>
      <c r="L2788" s="88">
        <v>0</v>
      </c>
      <c r="M2788" s="87">
        <v>8.2146581013997369E-2</v>
      </c>
      <c r="N2788" s="88">
        <v>0.30351670583089196</v>
      </c>
      <c r="O2788" s="87">
        <v>0.29635941783587133</v>
      </c>
      <c r="P2788" s="88">
        <v>0.28920209407806396</v>
      </c>
      <c r="Q2788" s="87">
        <v>0.28204476833343511</v>
      </c>
      <c r="R2788" s="88">
        <v>0.27488748232523597</v>
      </c>
      <c r="S2788" s="87">
        <v>0.26773015658060717</v>
      </c>
      <c r="T2788" s="88">
        <v>0.26057283083597815</v>
      </c>
      <c r="U2788" s="87">
        <v>0.25366358160972591</v>
      </c>
      <c r="V2788" s="88">
        <v>0.2506155113379161</v>
      </c>
      <c r="W2788" s="87">
        <v>0.14124939441680909</v>
      </c>
      <c r="X2788" s="88">
        <v>0</v>
      </c>
      <c r="Y2788" s="87">
        <v>0</v>
      </c>
      <c r="Z2788" s="88">
        <v>0</v>
      </c>
      <c r="AA2788" s="87">
        <v>0</v>
      </c>
      <c r="AB2788" s="88">
        <v>0</v>
      </c>
      <c r="AC2788" s="58"/>
      <c r="AD2788" s="59">
        <f t="shared" si="58"/>
        <v>2.7019885241985326</v>
      </c>
      <c r="AE2788" s="58"/>
    </row>
    <row r="2789" spans="2:31" x14ac:dyDescent="0.3">
      <c r="B2789" s="4" t="s">
        <v>199</v>
      </c>
      <c r="C2789" s="4"/>
      <c r="D2789" s="4"/>
      <c r="E2789" s="87">
        <v>0</v>
      </c>
      <c r="F2789" s="88">
        <v>0</v>
      </c>
      <c r="G2789" s="87">
        <v>0</v>
      </c>
      <c r="H2789" s="88">
        <v>0</v>
      </c>
      <c r="I2789" s="87">
        <v>0</v>
      </c>
      <c r="J2789" s="88">
        <v>0</v>
      </c>
      <c r="K2789" s="87">
        <v>0</v>
      </c>
      <c r="L2789" s="88">
        <v>0</v>
      </c>
      <c r="M2789" s="87">
        <v>0</v>
      </c>
      <c r="N2789" s="88">
        <v>0</v>
      </c>
      <c r="O2789" s="87">
        <v>0</v>
      </c>
      <c r="P2789" s="88">
        <v>0</v>
      </c>
      <c r="Q2789" s="87">
        <v>0</v>
      </c>
      <c r="R2789" s="88">
        <v>0</v>
      </c>
      <c r="S2789" s="87">
        <v>0</v>
      </c>
      <c r="T2789" s="88">
        <v>0</v>
      </c>
      <c r="U2789" s="87">
        <v>0</v>
      </c>
      <c r="V2789" s="88">
        <v>0</v>
      </c>
      <c r="W2789" s="87">
        <v>0</v>
      </c>
      <c r="X2789" s="88">
        <v>0</v>
      </c>
      <c r="Y2789" s="87">
        <v>0</v>
      </c>
      <c r="Z2789" s="88">
        <v>0</v>
      </c>
      <c r="AA2789" s="87">
        <v>0</v>
      </c>
      <c r="AB2789" s="88">
        <v>0</v>
      </c>
      <c r="AC2789" s="58"/>
      <c r="AD2789" s="59">
        <f t="shared" si="58"/>
        <v>0</v>
      </c>
      <c r="AE2789" s="58"/>
    </row>
    <row r="2790" spans="2:31" x14ac:dyDescent="0.3">
      <c r="B2790" s="4" t="s">
        <v>183</v>
      </c>
      <c r="C2790" s="4"/>
      <c r="D2790" s="4"/>
      <c r="E2790" s="87">
        <v>0</v>
      </c>
      <c r="F2790" s="88">
        <v>0</v>
      </c>
      <c r="G2790" s="87">
        <v>0</v>
      </c>
      <c r="H2790" s="88">
        <v>0</v>
      </c>
      <c r="I2790" s="87">
        <v>0</v>
      </c>
      <c r="J2790" s="88">
        <v>0</v>
      </c>
      <c r="K2790" s="87">
        <v>0</v>
      </c>
      <c r="L2790" s="88">
        <v>0</v>
      </c>
      <c r="M2790" s="87">
        <v>0.23458811971876348</v>
      </c>
      <c r="N2790" s="88">
        <v>7.5171756744384878E-3</v>
      </c>
      <c r="O2790" s="87">
        <v>3.7318540917088585</v>
      </c>
      <c r="P2790" s="88">
        <v>2.0087508353482306</v>
      </c>
      <c r="Q2790" s="87">
        <v>0</v>
      </c>
      <c r="R2790" s="88">
        <v>0</v>
      </c>
      <c r="S2790" s="87">
        <v>1.9666666666666668</v>
      </c>
      <c r="T2790" s="88">
        <v>2.0333333333333332</v>
      </c>
      <c r="U2790" s="87">
        <v>0</v>
      </c>
      <c r="V2790" s="88">
        <v>0</v>
      </c>
      <c r="W2790" s="87">
        <v>1.4024999999999999</v>
      </c>
      <c r="X2790" s="88">
        <v>0</v>
      </c>
      <c r="Y2790" s="87">
        <v>0</v>
      </c>
      <c r="Z2790" s="88">
        <v>0</v>
      </c>
      <c r="AA2790" s="87">
        <v>0</v>
      </c>
      <c r="AB2790" s="88">
        <v>0</v>
      </c>
      <c r="AC2790" s="58"/>
      <c r="AD2790" s="59">
        <f t="shared" si="58"/>
        <v>11.38521022245029</v>
      </c>
      <c r="AE2790" s="58"/>
    </row>
    <row r="2791" spans="2:31" x14ac:dyDescent="0.3">
      <c r="B2791" s="4" t="s">
        <v>184</v>
      </c>
      <c r="C2791" s="4"/>
      <c r="D2791" s="4"/>
      <c r="E2791" s="87">
        <v>0</v>
      </c>
      <c r="F2791" s="88">
        <v>0</v>
      </c>
      <c r="G2791" s="87">
        <v>0</v>
      </c>
      <c r="H2791" s="88">
        <v>0</v>
      </c>
      <c r="I2791" s="87">
        <v>0</v>
      </c>
      <c r="J2791" s="88">
        <v>0</v>
      </c>
      <c r="K2791" s="87">
        <v>0</v>
      </c>
      <c r="L2791" s="88">
        <v>0</v>
      </c>
      <c r="M2791" s="87">
        <v>0</v>
      </c>
      <c r="N2791" s="88">
        <v>0</v>
      </c>
      <c r="O2791" s="87">
        <v>0</v>
      </c>
      <c r="P2791" s="88">
        <v>0</v>
      </c>
      <c r="Q2791" s="87">
        <v>0</v>
      </c>
      <c r="R2791" s="88">
        <v>0</v>
      </c>
      <c r="S2791" s="87">
        <v>0</v>
      </c>
      <c r="T2791" s="88">
        <v>0</v>
      </c>
      <c r="U2791" s="87">
        <v>0</v>
      </c>
      <c r="V2791" s="88">
        <v>0</v>
      </c>
      <c r="W2791" s="87">
        <v>0</v>
      </c>
      <c r="X2791" s="88">
        <v>0</v>
      </c>
      <c r="Y2791" s="87">
        <v>0</v>
      </c>
      <c r="Z2791" s="88">
        <v>0</v>
      </c>
      <c r="AA2791" s="87">
        <v>0</v>
      </c>
      <c r="AB2791" s="88">
        <v>0</v>
      </c>
      <c r="AC2791" s="58"/>
      <c r="AD2791" s="59">
        <f t="shared" si="58"/>
        <v>0</v>
      </c>
      <c r="AE2791" s="58"/>
    </row>
    <row r="2792" spans="2:31" x14ac:dyDescent="0.3">
      <c r="B2792" s="4" t="s">
        <v>191</v>
      </c>
      <c r="C2792" s="4"/>
      <c r="D2792" s="4"/>
      <c r="E2792" s="87">
        <v>0</v>
      </c>
      <c r="F2792" s="88">
        <v>0</v>
      </c>
      <c r="G2792" s="87">
        <v>0</v>
      </c>
      <c r="H2792" s="88">
        <v>0</v>
      </c>
      <c r="I2792" s="87">
        <v>0</v>
      </c>
      <c r="J2792" s="88">
        <v>0</v>
      </c>
      <c r="K2792" s="87">
        <v>0</v>
      </c>
      <c r="L2792" s="88">
        <v>0</v>
      </c>
      <c r="M2792" s="87">
        <v>3.8432254393895464E-2</v>
      </c>
      <c r="N2792" s="88">
        <v>3.9057254791259766E-2</v>
      </c>
      <c r="O2792" s="87">
        <v>3.9682255188624067E-2</v>
      </c>
      <c r="P2792" s="88">
        <v>0.1639000078042348</v>
      </c>
      <c r="Q2792" s="87">
        <v>0.26588353514671326</v>
      </c>
      <c r="R2792" s="88">
        <v>0.21453633785247797</v>
      </c>
      <c r="S2792" s="87">
        <v>0.15964684089024861</v>
      </c>
      <c r="T2792" s="88">
        <v>0.10853832165400187</v>
      </c>
      <c r="U2792" s="87">
        <v>8.2704468568166087E-2</v>
      </c>
      <c r="V2792" s="88">
        <v>6.5133543411890649E-2</v>
      </c>
      <c r="W2792" s="87">
        <v>2.8452461957931517E-2</v>
      </c>
      <c r="X2792" s="88">
        <v>0</v>
      </c>
      <c r="Y2792" s="87">
        <v>0</v>
      </c>
      <c r="Z2792" s="88">
        <v>0</v>
      </c>
      <c r="AA2792" s="87">
        <v>0</v>
      </c>
      <c r="AB2792" s="88">
        <v>0</v>
      </c>
      <c r="AC2792" s="58"/>
      <c r="AD2792" s="59">
        <f t="shared" si="58"/>
        <v>1.2059672816594442</v>
      </c>
      <c r="AE2792" s="58"/>
    </row>
    <row r="2793" spans="2:31" x14ac:dyDescent="0.3">
      <c r="B2793" s="4" t="s">
        <v>232</v>
      </c>
      <c r="C2793" s="4"/>
      <c r="D2793" s="4"/>
      <c r="E2793" s="87">
        <v>0</v>
      </c>
      <c r="F2793" s="88">
        <v>0</v>
      </c>
      <c r="G2793" s="87">
        <v>0</v>
      </c>
      <c r="H2793" s="88">
        <v>0</v>
      </c>
      <c r="I2793" s="87">
        <v>0</v>
      </c>
      <c r="J2793" s="88">
        <v>0</v>
      </c>
      <c r="K2793" s="87">
        <v>0</v>
      </c>
      <c r="L2793" s="88">
        <v>0</v>
      </c>
      <c r="M2793" s="87">
        <v>1.0666666666666664</v>
      </c>
      <c r="N2793" s="88">
        <v>1.0666666666666664</v>
      </c>
      <c r="O2793" s="87">
        <v>1.0666666666666664</v>
      </c>
      <c r="P2793" s="88">
        <v>0.98767471146226549</v>
      </c>
      <c r="Q2793" s="87">
        <v>0.32341884573300678</v>
      </c>
      <c r="R2793" s="88">
        <v>4.7504171729087809E-2</v>
      </c>
      <c r="S2793" s="87">
        <v>6.94604436556497E-3</v>
      </c>
      <c r="T2793" s="88">
        <v>0</v>
      </c>
      <c r="U2793" s="87">
        <v>0</v>
      </c>
      <c r="V2793" s="88">
        <v>0</v>
      </c>
      <c r="W2793" s="87">
        <v>0</v>
      </c>
      <c r="X2793" s="88">
        <v>0</v>
      </c>
      <c r="Y2793" s="87">
        <v>0</v>
      </c>
      <c r="Z2793" s="88">
        <v>0</v>
      </c>
      <c r="AA2793" s="87">
        <v>0</v>
      </c>
      <c r="AB2793" s="88">
        <v>0</v>
      </c>
      <c r="AC2793" s="58"/>
      <c r="AD2793" s="59">
        <f t="shared" si="58"/>
        <v>4.5655437732899236</v>
      </c>
      <c r="AE2793" s="58"/>
    </row>
    <row r="2794" spans="2:31" x14ac:dyDescent="0.3">
      <c r="B2794" s="4" t="s">
        <v>233</v>
      </c>
      <c r="C2794" s="4"/>
      <c r="D2794" s="4"/>
      <c r="E2794" s="87">
        <v>0</v>
      </c>
      <c r="F2794" s="88">
        <v>0</v>
      </c>
      <c r="G2794" s="87">
        <v>0</v>
      </c>
      <c r="H2794" s="88">
        <v>0</v>
      </c>
      <c r="I2794" s="87">
        <v>0</v>
      </c>
      <c r="J2794" s="88">
        <v>0</v>
      </c>
      <c r="K2794" s="87">
        <v>0</v>
      </c>
      <c r="L2794" s="88">
        <v>5.0000000000000044E-4</v>
      </c>
      <c r="M2794" s="87">
        <v>0</v>
      </c>
      <c r="N2794" s="88">
        <v>4.3950866858164468E-2</v>
      </c>
      <c r="O2794" s="87">
        <v>0.11933614909648892</v>
      </c>
      <c r="P2794" s="88">
        <v>0.17020774284998574</v>
      </c>
      <c r="Q2794" s="87">
        <v>0.88300084074338281</v>
      </c>
      <c r="R2794" s="88">
        <v>1.0666666666666664</v>
      </c>
      <c r="S2794" s="87">
        <v>1.0666666666666664</v>
      </c>
      <c r="T2794" s="88">
        <v>1.0666666666666664</v>
      </c>
      <c r="U2794" s="87">
        <v>1.0666666666666664</v>
      </c>
      <c r="V2794" s="88">
        <v>1.0666666666666664</v>
      </c>
      <c r="W2794" s="87">
        <v>0.60444444444444445</v>
      </c>
      <c r="X2794" s="88">
        <v>0</v>
      </c>
      <c r="Y2794" s="87">
        <v>0</v>
      </c>
      <c r="Z2794" s="88">
        <v>0</v>
      </c>
      <c r="AA2794" s="87">
        <v>0</v>
      </c>
      <c r="AB2794" s="88">
        <v>0</v>
      </c>
      <c r="AC2794" s="58"/>
      <c r="AD2794" s="59">
        <f t="shared" si="58"/>
        <v>7.1547733773257987</v>
      </c>
      <c r="AE2794" s="58"/>
    </row>
    <row r="2795" spans="2:31" x14ac:dyDescent="0.3">
      <c r="B2795" s="4" t="s">
        <v>234</v>
      </c>
      <c r="C2795" s="4"/>
      <c r="D2795" s="4"/>
      <c r="E2795" s="87">
        <v>0</v>
      </c>
      <c r="F2795" s="88">
        <v>0</v>
      </c>
      <c r="G2795" s="87">
        <v>0</v>
      </c>
      <c r="H2795" s="88">
        <v>0</v>
      </c>
      <c r="I2795" s="87">
        <v>0</v>
      </c>
      <c r="J2795" s="88">
        <v>0</v>
      </c>
      <c r="K2795" s="87">
        <v>0</v>
      </c>
      <c r="L2795" s="88">
        <v>5.0000000000000044E-4</v>
      </c>
      <c r="M2795" s="87">
        <v>0</v>
      </c>
      <c r="N2795" s="88">
        <v>0</v>
      </c>
      <c r="O2795" s="87">
        <v>7.6380525694952923E-3</v>
      </c>
      <c r="P2795" s="88">
        <v>2.8077183167139676E-2</v>
      </c>
      <c r="Q2795" s="87">
        <v>2.9544595877329494E-2</v>
      </c>
      <c r="R2795" s="88">
        <v>1.0820774237314843E-2</v>
      </c>
      <c r="S2795" s="87">
        <v>5.6419107649060174E-5</v>
      </c>
      <c r="T2795" s="88">
        <v>0</v>
      </c>
      <c r="U2795" s="87">
        <v>0</v>
      </c>
      <c r="V2795" s="88">
        <v>0</v>
      </c>
      <c r="W2795" s="87">
        <v>0</v>
      </c>
      <c r="X2795" s="88">
        <v>0</v>
      </c>
      <c r="Y2795" s="87">
        <v>0</v>
      </c>
      <c r="Z2795" s="88">
        <v>0</v>
      </c>
      <c r="AA2795" s="87">
        <v>0</v>
      </c>
      <c r="AB2795" s="88">
        <v>0</v>
      </c>
      <c r="AC2795" s="58"/>
      <c r="AD2795" s="59">
        <f t="shared" si="58"/>
        <v>7.6637024958928351E-2</v>
      </c>
      <c r="AE2795" s="58"/>
    </row>
    <row r="2796" spans="2:31" x14ac:dyDescent="0.3">
      <c r="B2796" s="4" t="s">
        <v>182</v>
      </c>
      <c r="C2796" s="4"/>
      <c r="D2796" s="4"/>
      <c r="E2796" s="87">
        <v>0</v>
      </c>
      <c r="F2796" s="88">
        <v>0</v>
      </c>
      <c r="G2796" s="87">
        <v>0</v>
      </c>
      <c r="H2796" s="88">
        <v>0</v>
      </c>
      <c r="I2796" s="87">
        <v>0</v>
      </c>
      <c r="J2796" s="88">
        <v>0</v>
      </c>
      <c r="K2796" s="87">
        <v>0</v>
      </c>
      <c r="L2796" s="88">
        <v>0</v>
      </c>
      <c r="M2796" s="87">
        <v>0</v>
      </c>
      <c r="N2796" s="88">
        <v>0</v>
      </c>
      <c r="O2796" s="87">
        <v>0</v>
      </c>
      <c r="P2796" s="88">
        <v>0</v>
      </c>
      <c r="Q2796" s="87">
        <v>0</v>
      </c>
      <c r="R2796" s="88">
        <v>0</v>
      </c>
      <c r="S2796" s="87">
        <v>0</v>
      </c>
      <c r="T2796" s="88">
        <v>0</v>
      </c>
      <c r="U2796" s="87">
        <v>0</v>
      </c>
      <c r="V2796" s="88">
        <v>0</v>
      </c>
      <c r="W2796" s="87">
        <v>0</v>
      </c>
      <c r="X2796" s="88">
        <v>0</v>
      </c>
      <c r="Y2796" s="87">
        <v>0</v>
      </c>
      <c r="Z2796" s="88">
        <v>0</v>
      </c>
      <c r="AA2796" s="87">
        <v>0</v>
      </c>
      <c r="AB2796" s="88">
        <v>0</v>
      </c>
      <c r="AC2796" s="58"/>
      <c r="AD2796" s="59">
        <f t="shared" si="58"/>
        <v>0</v>
      </c>
      <c r="AE2796" s="58"/>
    </row>
    <row r="2797" spans="2:31" x14ac:dyDescent="0.3">
      <c r="B2797" s="4" t="s">
        <v>250</v>
      </c>
      <c r="C2797" s="4"/>
      <c r="D2797" s="4"/>
      <c r="E2797" s="87">
        <v>0</v>
      </c>
      <c r="F2797" s="88">
        <v>0</v>
      </c>
      <c r="G2797" s="87">
        <v>0</v>
      </c>
      <c r="H2797" s="88">
        <v>0</v>
      </c>
      <c r="I2797" s="87">
        <v>0</v>
      </c>
      <c r="J2797" s="88">
        <v>0</v>
      </c>
      <c r="K2797" s="87">
        <v>0</v>
      </c>
      <c r="L2797" s="88">
        <v>0</v>
      </c>
      <c r="M2797" s="87">
        <v>0</v>
      </c>
      <c r="N2797" s="88">
        <v>0</v>
      </c>
      <c r="O2797" s="87">
        <v>0</v>
      </c>
      <c r="P2797" s="88">
        <v>0</v>
      </c>
      <c r="Q2797" s="87">
        <v>0</v>
      </c>
      <c r="R2797" s="88">
        <v>0</v>
      </c>
      <c r="S2797" s="87">
        <v>0</v>
      </c>
      <c r="T2797" s="88">
        <v>0</v>
      </c>
      <c r="U2797" s="87">
        <v>0</v>
      </c>
      <c r="V2797" s="88">
        <v>0</v>
      </c>
      <c r="W2797" s="87">
        <v>0</v>
      </c>
      <c r="X2797" s="88">
        <v>0</v>
      </c>
      <c r="Y2797" s="87">
        <v>0</v>
      </c>
      <c r="Z2797" s="88">
        <v>0</v>
      </c>
      <c r="AA2797" s="87">
        <v>0</v>
      </c>
      <c r="AB2797" s="88">
        <v>0</v>
      </c>
      <c r="AC2797" s="58"/>
      <c r="AD2797" s="59">
        <f t="shared" si="58"/>
        <v>0</v>
      </c>
      <c r="AE2797" s="58"/>
    </row>
    <row r="2798" spans="2:31" x14ac:dyDescent="0.3">
      <c r="B2798" s="4" t="s">
        <v>235</v>
      </c>
      <c r="C2798" s="4"/>
      <c r="D2798" s="4"/>
      <c r="E2798" s="87">
        <v>0</v>
      </c>
      <c r="F2798" s="88">
        <v>0</v>
      </c>
      <c r="G2798" s="87">
        <v>0</v>
      </c>
      <c r="H2798" s="88">
        <v>0</v>
      </c>
      <c r="I2798" s="87">
        <v>0</v>
      </c>
      <c r="J2798" s="88">
        <v>0</v>
      </c>
      <c r="K2798" s="87">
        <v>0</v>
      </c>
      <c r="L2798" s="88">
        <v>0</v>
      </c>
      <c r="M2798" s="87">
        <v>0</v>
      </c>
      <c r="N2798" s="88">
        <v>0</v>
      </c>
      <c r="O2798" s="87">
        <v>0</v>
      </c>
      <c r="P2798" s="88">
        <v>0</v>
      </c>
      <c r="Q2798" s="87">
        <v>0</v>
      </c>
      <c r="R2798" s="88">
        <v>0</v>
      </c>
      <c r="S2798" s="87">
        <v>0</v>
      </c>
      <c r="T2798" s="88">
        <v>0</v>
      </c>
      <c r="U2798" s="87">
        <v>0</v>
      </c>
      <c r="V2798" s="88">
        <v>0</v>
      </c>
      <c r="W2798" s="87">
        <v>0</v>
      </c>
      <c r="X2798" s="88">
        <v>0</v>
      </c>
      <c r="Y2798" s="87">
        <v>0</v>
      </c>
      <c r="Z2798" s="88">
        <v>0</v>
      </c>
      <c r="AA2798" s="87">
        <v>0</v>
      </c>
      <c r="AB2798" s="88">
        <v>0</v>
      </c>
      <c r="AC2798" s="58"/>
      <c r="AD2798" s="59">
        <f t="shared" si="58"/>
        <v>0</v>
      </c>
      <c r="AE2798" s="58"/>
    </row>
    <row r="2799" spans="2:31" x14ac:dyDescent="0.3">
      <c r="B2799" s="4" t="s">
        <v>236</v>
      </c>
      <c r="C2799" s="4"/>
      <c r="D2799" s="4"/>
      <c r="E2799" s="87">
        <v>0</v>
      </c>
      <c r="F2799" s="88">
        <v>0</v>
      </c>
      <c r="G2799" s="87">
        <v>0</v>
      </c>
      <c r="H2799" s="88">
        <v>0</v>
      </c>
      <c r="I2799" s="87">
        <v>0</v>
      </c>
      <c r="J2799" s="88">
        <v>0</v>
      </c>
      <c r="K2799" s="87">
        <v>0</v>
      </c>
      <c r="L2799" s="88">
        <v>0</v>
      </c>
      <c r="M2799" s="87">
        <v>0</v>
      </c>
      <c r="N2799" s="88">
        <v>0</v>
      </c>
      <c r="O2799" s="87">
        <v>0</v>
      </c>
      <c r="P2799" s="88">
        <v>0</v>
      </c>
      <c r="Q2799" s="87">
        <v>0</v>
      </c>
      <c r="R2799" s="88">
        <v>0</v>
      </c>
      <c r="S2799" s="87">
        <v>0</v>
      </c>
      <c r="T2799" s="88">
        <v>0</v>
      </c>
      <c r="U2799" s="87">
        <v>0</v>
      </c>
      <c r="V2799" s="88">
        <v>0</v>
      </c>
      <c r="W2799" s="87">
        <v>0</v>
      </c>
      <c r="X2799" s="88">
        <v>0</v>
      </c>
      <c r="Y2799" s="87">
        <v>0</v>
      </c>
      <c r="Z2799" s="88">
        <v>0</v>
      </c>
      <c r="AA2799" s="87">
        <v>0</v>
      </c>
      <c r="AB2799" s="88">
        <v>0</v>
      </c>
      <c r="AC2799" s="58"/>
      <c r="AD2799" s="59">
        <f t="shared" si="58"/>
        <v>0</v>
      </c>
      <c r="AE2799" s="58"/>
    </row>
    <row r="2800" spans="2:31" x14ac:dyDescent="0.3">
      <c r="B2800" s="4" t="s">
        <v>298</v>
      </c>
      <c r="C2800" s="4"/>
      <c r="D2800" s="4"/>
      <c r="E2800" s="87">
        <v>0</v>
      </c>
      <c r="F2800" s="88">
        <v>0</v>
      </c>
      <c r="G2800" s="87">
        <v>0</v>
      </c>
      <c r="H2800" s="88">
        <v>0</v>
      </c>
      <c r="I2800" s="87">
        <v>0</v>
      </c>
      <c r="J2800" s="88">
        <v>0</v>
      </c>
      <c r="K2800" s="87">
        <v>0</v>
      </c>
      <c r="L2800" s="88">
        <v>0</v>
      </c>
      <c r="M2800" s="87">
        <v>0</v>
      </c>
      <c r="N2800" s="88">
        <v>0</v>
      </c>
      <c r="O2800" s="87">
        <v>0</v>
      </c>
      <c r="P2800" s="88">
        <v>0</v>
      </c>
      <c r="Q2800" s="87">
        <v>0</v>
      </c>
      <c r="R2800" s="88">
        <v>0</v>
      </c>
      <c r="S2800" s="87">
        <v>0</v>
      </c>
      <c r="T2800" s="88">
        <v>0</v>
      </c>
      <c r="U2800" s="87">
        <v>0</v>
      </c>
      <c r="V2800" s="88">
        <v>0</v>
      </c>
      <c r="W2800" s="87">
        <v>0</v>
      </c>
      <c r="X2800" s="88">
        <v>0</v>
      </c>
      <c r="Y2800" s="87">
        <v>0</v>
      </c>
      <c r="Z2800" s="88">
        <v>0</v>
      </c>
      <c r="AA2800" s="87">
        <v>0</v>
      </c>
      <c r="AB2800" s="88">
        <v>0</v>
      </c>
      <c r="AC2800" s="58"/>
      <c r="AD2800" s="59">
        <f t="shared" si="58"/>
        <v>0</v>
      </c>
      <c r="AE2800" s="58"/>
    </row>
    <row r="2801" spans="2:31" x14ac:dyDescent="0.3">
      <c r="B2801" s="4" t="s">
        <v>185</v>
      </c>
      <c r="C2801" s="4"/>
      <c r="D2801" s="4"/>
      <c r="E2801" s="87">
        <v>0</v>
      </c>
      <c r="F2801" s="88">
        <v>0</v>
      </c>
      <c r="G2801" s="87">
        <v>0</v>
      </c>
      <c r="H2801" s="88">
        <v>0</v>
      </c>
      <c r="I2801" s="87">
        <v>0</v>
      </c>
      <c r="J2801" s="88">
        <v>0</v>
      </c>
      <c r="K2801" s="87">
        <v>0</v>
      </c>
      <c r="L2801" s="88">
        <v>0</v>
      </c>
      <c r="M2801" s="87">
        <v>0</v>
      </c>
      <c r="N2801" s="88">
        <v>0</v>
      </c>
      <c r="O2801" s="87">
        <v>0</v>
      </c>
      <c r="P2801" s="88">
        <v>0</v>
      </c>
      <c r="Q2801" s="87">
        <v>0</v>
      </c>
      <c r="R2801" s="88">
        <v>0</v>
      </c>
      <c r="S2801" s="87">
        <v>0</v>
      </c>
      <c r="T2801" s="88">
        <v>0</v>
      </c>
      <c r="U2801" s="87">
        <v>0</v>
      </c>
      <c r="V2801" s="88">
        <v>13.029166666666667</v>
      </c>
      <c r="W2801" s="87">
        <v>15.562083333333334</v>
      </c>
      <c r="X2801" s="88">
        <v>0</v>
      </c>
      <c r="Y2801" s="87">
        <v>0</v>
      </c>
      <c r="Z2801" s="88">
        <v>0</v>
      </c>
      <c r="AA2801" s="87">
        <v>0</v>
      </c>
      <c r="AB2801" s="88">
        <v>0</v>
      </c>
      <c r="AC2801" s="58"/>
      <c r="AD2801" s="59">
        <f t="shared" si="58"/>
        <v>28.591250000000002</v>
      </c>
      <c r="AE2801" s="58"/>
    </row>
    <row r="2802" spans="2:31" x14ac:dyDescent="0.3">
      <c r="B2802" s="4" t="s">
        <v>186</v>
      </c>
      <c r="C2802" s="4"/>
      <c r="D2802" s="4"/>
      <c r="E2802" s="87">
        <v>0</v>
      </c>
      <c r="F2802" s="88">
        <v>0</v>
      </c>
      <c r="G2802" s="87">
        <v>0</v>
      </c>
      <c r="H2802" s="88">
        <v>0</v>
      </c>
      <c r="I2802" s="87">
        <v>0</v>
      </c>
      <c r="J2802" s="88">
        <v>0</v>
      </c>
      <c r="K2802" s="87">
        <v>0</v>
      </c>
      <c r="L2802" s="88">
        <v>0</v>
      </c>
      <c r="M2802" s="87">
        <v>2.5551064611538692</v>
      </c>
      <c r="N2802" s="88">
        <v>0</v>
      </c>
      <c r="O2802" s="87">
        <v>0</v>
      </c>
      <c r="P2802" s="88">
        <v>0</v>
      </c>
      <c r="Q2802" s="87">
        <v>0</v>
      </c>
      <c r="R2802" s="88">
        <v>0</v>
      </c>
      <c r="S2802" s="87">
        <v>0</v>
      </c>
      <c r="T2802" s="88">
        <v>0</v>
      </c>
      <c r="U2802" s="87">
        <v>0</v>
      </c>
      <c r="V2802" s="88">
        <v>13.029166666666667</v>
      </c>
      <c r="W2802" s="87">
        <v>15.561982215216942</v>
      </c>
      <c r="X2802" s="88">
        <v>0</v>
      </c>
      <c r="Y2802" s="87">
        <v>0</v>
      </c>
      <c r="Z2802" s="88">
        <v>0</v>
      </c>
      <c r="AA2802" s="87">
        <v>0</v>
      </c>
      <c r="AB2802" s="88">
        <v>0</v>
      </c>
      <c r="AC2802" s="58"/>
      <c r="AD2802" s="59">
        <f t="shared" si="58"/>
        <v>31.146255343037478</v>
      </c>
      <c r="AE2802" s="58"/>
    </row>
    <row r="2803" spans="2:31" x14ac:dyDescent="0.3">
      <c r="B2803" s="4" t="s">
        <v>170</v>
      </c>
      <c r="C2803" s="4"/>
      <c r="D2803" s="4"/>
      <c r="E2803" s="87">
        <v>0</v>
      </c>
      <c r="F2803" s="88">
        <v>0</v>
      </c>
      <c r="G2803" s="87">
        <v>0</v>
      </c>
      <c r="H2803" s="88">
        <v>0</v>
      </c>
      <c r="I2803" s="87">
        <v>0</v>
      </c>
      <c r="J2803" s="88">
        <v>0</v>
      </c>
      <c r="K2803" s="87">
        <v>0</v>
      </c>
      <c r="L2803" s="88">
        <v>0</v>
      </c>
      <c r="M2803" s="87">
        <v>0</v>
      </c>
      <c r="N2803" s="88">
        <v>0</v>
      </c>
      <c r="O2803" s="87">
        <v>0</v>
      </c>
      <c r="P2803" s="88">
        <v>0</v>
      </c>
      <c r="Q2803" s="87">
        <v>0</v>
      </c>
      <c r="R2803" s="88">
        <v>0</v>
      </c>
      <c r="S2803" s="87">
        <v>0</v>
      </c>
      <c r="T2803" s="88">
        <v>0</v>
      </c>
      <c r="U2803" s="87">
        <v>0</v>
      </c>
      <c r="V2803" s="88">
        <v>0</v>
      </c>
      <c r="W2803" s="87">
        <v>0</v>
      </c>
      <c r="X2803" s="88">
        <v>0</v>
      </c>
      <c r="Y2803" s="87">
        <v>0</v>
      </c>
      <c r="Z2803" s="88">
        <v>0</v>
      </c>
      <c r="AA2803" s="87">
        <v>0</v>
      </c>
      <c r="AB2803" s="88">
        <v>0</v>
      </c>
      <c r="AC2803" s="58"/>
      <c r="AD2803" s="59">
        <f t="shared" si="58"/>
        <v>0</v>
      </c>
      <c r="AE2803" s="58"/>
    </row>
    <row r="2804" spans="2:31" x14ac:dyDescent="0.3">
      <c r="B2804" s="4" t="s">
        <v>171</v>
      </c>
      <c r="C2804" s="4"/>
      <c r="D2804" s="4"/>
      <c r="E2804" s="87">
        <v>0</v>
      </c>
      <c r="F2804" s="88">
        <v>0</v>
      </c>
      <c r="G2804" s="87">
        <v>0</v>
      </c>
      <c r="H2804" s="88">
        <v>0</v>
      </c>
      <c r="I2804" s="87">
        <v>0</v>
      </c>
      <c r="J2804" s="88">
        <v>0</v>
      </c>
      <c r="K2804" s="87">
        <v>0</v>
      </c>
      <c r="L2804" s="88">
        <v>0</v>
      </c>
      <c r="M2804" s="87">
        <v>0</v>
      </c>
      <c r="N2804" s="88">
        <v>0</v>
      </c>
      <c r="O2804" s="87">
        <v>0</v>
      </c>
      <c r="P2804" s="88">
        <v>0</v>
      </c>
      <c r="Q2804" s="87">
        <v>0</v>
      </c>
      <c r="R2804" s="88">
        <v>0</v>
      </c>
      <c r="S2804" s="87">
        <v>0</v>
      </c>
      <c r="T2804" s="88">
        <v>0</v>
      </c>
      <c r="U2804" s="87">
        <v>0</v>
      </c>
      <c r="V2804" s="88">
        <v>0</v>
      </c>
      <c r="W2804" s="87">
        <v>0</v>
      </c>
      <c r="X2804" s="88">
        <v>0</v>
      </c>
      <c r="Y2804" s="87">
        <v>0</v>
      </c>
      <c r="Z2804" s="88">
        <v>0</v>
      </c>
      <c r="AA2804" s="87">
        <v>0</v>
      </c>
      <c r="AB2804" s="88">
        <v>0</v>
      </c>
      <c r="AC2804" s="58"/>
      <c r="AD2804" s="59">
        <f t="shared" si="58"/>
        <v>0</v>
      </c>
      <c r="AE2804" s="58"/>
    </row>
    <row r="2805" spans="2:31" x14ac:dyDescent="0.3">
      <c r="B2805" s="4" t="s">
        <v>172</v>
      </c>
      <c r="C2805" s="4"/>
      <c r="D2805" s="4"/>
      <c r="E2805" s="87">
        <v>0</v>
      </c>
      <c r="F2805" s="88">
        <v>0</v>
      </c>
      <c r="G2805" s="87">
        <v>0</v>
      </c>
      <c r="H2805" s="88">
        <v>0</v>
      </c>
      <c r="I2805" s="87">
        <v>0</v>
      </c>
      <c r="J2805" s="88">
        <v>0</v>
      </c>
      <c r="K2805" s="87">
        <v>0</v>
      </c>
      <c r="L2805" s="88">
        <v>0</v>
      </c>
      <c r="M2805" s="87">
        <v>0</v>
      </c>
      <c r="N2805" s="88">
        <v>0</v>
      </c>
      <c r="O2805" s="87">
        <v>0</v>
      </c>
      <c r="P2805" s="88">
        <v>0</v>
      </c>
      <c r="Q2805" s="87">
        <v>0</v>
      </c>
      <c r="R2805" s="88">
        <v>0</v>
      </c>
      <c r="S2805" s="87">
        <v>0</v>
      </c>
      <c r="T2805" s="88">
        <v>0</v>
      </c>
      <c r="U2805" s="87">
        <v>0</v>
      </c>
      <c r="V2805" s="88">
        <v>0</v>
      </c>
      <c r="W2805" s="87">
        <v>0</v>
      </c>
      <c r="X2805" s="88">
        <v>0</v>
      </c>
      <c r="Y2805" s="87">
        <v>0</v>
      </c>
      <c r="Z2805" s="88">
        <v>0</v>
      </c>
      <c r="AA2805" s="87">
        <v>0</v>
      </c>
      <c r="AB2805" s="88">
        <v>0</v>
      </c>
      <c r="AC2805" s="58"/>
      <c r="AD2805" s="59">
        <f t="shared" si="58"/>
        <v>0</v>
      </c>
      <c r="AE2805" s="58"/>
    </row>
    <row r="2806" spans="2:31" x14ac:dyDescent="0.3">
      <c r="B2806" s="4" t="s">
        <v>173</v>
      </c>
      <c r="C2806" s="4"/>
      <c r="D2806" s="4"/>
      <c r="E2806" s="87">
        <v>0</v>
      </c>
      <c r="F2806" s="88">
        <v>0</v>
      </c>
      <c r="G2806" s="87">
        <v>0</v>
      </c>
      <c r="H2806" s="88">
        <v>0</v>
      </c>
      <c r="I2806" s="87">
        <v>0</v>
      </c>
      <c r="J2806" s="88">
        <v>0</v>
      </c>
      <c r="K2806" s="87">
        <v>0</v>
      </c>
      <c r="L2806" s="88">
        <v>0</v>
      </c>
      <c r="M2806" s="87">
        <v>0</v>
      </c>
      <c r="N2806" s="88">
        <v>0</v>
      </c>
      <c r="O2806" s="87">
        <v>0</v>
      </c>
      <c r="P2806" s="88">
        <v>0</v>
      </c>
      <c r="Q2806" s="87">
        <v>0</v>
      </c>
      <c r="R2806" s="88">
        <v>0</v>
      </c>
      <c r="S2806" s="87">
        <v>0</v>
      </c>
      <c r="T2806" s="88">
        <v>0</v>
      </c>
      <c r="U2806" s="87">
        <v>0</v>
      </c>
      <c r="V2806" s="88">
        <v>2.1738328185736105E-3</v>
      </c>
      <c r="W2806" s="87">
        <v>3.3202484542248578E-3</v>
      </c>
      <c r="X2806" s="88">
        <v>0</v>
      </c>
      <c r="Y2806" s="87">
        <v>0</v>
      </c>
      <c r="Z2806" s="88">
        <v>0</v>
      </c>
      <c r="AA2806" s="87">
        <v>0</v>
      </c>
      <c r="AB2806" s="88">
        <v>0</v>
      </c>
      <c r="AC2806" s="58"/>
      <c r="AD2806" s="59">
        <f t="shared" si="58"/>
        <v>5.4940812727984683E-3</v>
      </c>
      <c r="AE2806" s="58"/>
    </row>
    <row r="2807" spans="2:31" x14ac:dyDescent="0.3">
      <c r="B2807" s="4" t="s">
        <v>174</v>
      </c>
      <c r="C2807" s="4"/>
      <c r="D2807" s="4"/>
      <c r="E2807" s="87">
        <v>0</v>
      </c>
      <c r="F2807" s="88">
        <v>0</v>
      </c>
      <c r="G2807" s="87">
        <v>0</v>
      </c>
      <c r="H2807" s="88">
        <v>0</v>
      </c>
      <c r="I2807" s="87">
        <v>0</v>
      </c>
      <c r="J2807" s="88">
        <v>0</v>
      </c>
      <c r="K2807" s="87">
        <v>0</v>
      </c>
      <c r="L2807" s="88">
        <v>0</v>
      </c>
      <c r="M2807" s="87">
        <v>0</v>
      </c>
      <c r="N2807" s="88">
        <v>0</v>
      </c>
      <c r="O2807" s="87">
        <v>0</v>
      </c>
      <c r="P2807" s="88">
        <v>0</v>
      </c>
      <c r="Q2807" s="87">
        <v>0</v>
      </c>
      <c r="R2807" s="88">
        <v>0</v>
      </c>
      <c r="S2807" s="87">
        <v>0</v>
      </c>
      <c r="T2807" s="88">
        <v>4.1263290480072118E-4</v>
      </c>
      <c r="U2807" s="87">
        <v>0</v>
      </c>
      <c r="V2807" s="88">
        <v>7.767676372154142E-3</v>
      </c>
      <c r="W2807" s="87">
        <v>1.8307657335318927E-2</v>
      </c>
      <c r="X2807" s="88">
        <v>0</v>
      </c>
      <c r="Y2807" s="87">
        <v>0</v>
      </c>
      <c r="Z2807" s="88">
        <v>0</v>
      </c>
      <c r="AA2807" s="87">
        <v>0</v>
      </c>
      <c r="AB2807" s="88">
        <v>0</v>
      </c>
      <c r="AC2807" s="58"/>
      <c r="AD2807" s="59">
        <f t="shared" si="58"/>
        <v>2.6487966612273789E-2</v>
      </c>
      <c r="AE2807" s="58"/>
    </row>
    <row r="2808" spans="2:31" x14ac:dyDescent="0.3">
      <c r="B2808" s="4" t="s">
        <v>194</v>
      </c>
      <c r="C2808" s="4"/>
      <c r="D2808" s="4"/>
      <c r="E2808" s="87">
        <v>0</v>
      </c>
      <c r="F2808" s="88">
        <v>0</v>
      </c>
      <c r="G2808" s="87">
        <v>0</v>
      </c>
      <c r="H2808" s="88">
        <v>0</v>
      </c>
      <c r="I2808" s="87">
        <v>0</v>
      </c>
      <c r="J2808" s="88">
        <v>0</v>
      </c>
      <c r="K2808" s="87">
        <v>0</v>
      </c>
      <c r="L2808" s="88">
        <v>0</v>
      </c>
      <c r="M2808" s="87">
        <v>0</v>
      </c>
      <c r="N2808" s="88">
        <v>0</v>
      </c>
      <c r="O2808" s="87">
        <v>0</v>
      </c>
      <c r="P2808" s="88">
        <v>0</v>
      </c>
      <c r="Q2808" s="87">
        <v>0</v>
      </c>
      <c r="R2808" s="88">
        <v>0</v>
      </c>
      <c r="S2808" s="87">
        <v>0</v>
      </c>
      <c r="T2808" s="88">
        <v>0</v>
      </c>
      <c r="U2808" s="87">
        <v>0</v>
      </c>
      <c r="V2808" s="88">
        <v>0</v>
      </c>
      <c r="W2808" s="87">
        <v>0</v>
      </c>
      <c r="X2808" s="88">
        <v>0</v>
      </c>
      <c r="Y2808" s="87">
        <v>0</v>
      </c>
      <c r="Z2808" s="88">
        <v>0</v>
      </c>
      <c r="AA2808" s="87">
        <v>0</v>
      </c>
      <c r="AB2808" s="88">
        <v>0</v>
      </c>
      <c r="AC2808" s="58"/>
      <c r="AD2808" s="59">
        <f t="shared" si="58"/>
        <v>0</v>
      </c>
      <c r="AE2808" s="58"/>
    </row>
    <row r="2809" spans="2:31" x14ac:dyDescent="0.3">
      <c r="B2809" s="4" t="s">
        <v>195</v>
      </c>
      <c r="C2809" s="4"/>
      <c r="D2809" s="4"/>
      <c r="E2809" s="87">
        <v>0</v>
      </c>
      <c r="F2809" s="88">
        <v>0</v>
      </c>
      <c r="G2809" s="87">
        <v>0</v>
      </c>
      <c r="H2809" s="88">
        <v>0</v>
      </c>
      <c r="I2809" s="87">
        <v>0</v>
      </c>
      <c r="J2809" s="88">
        <v>0</v>
      </c>
      <c r="K2809" s="87">
        <v>0</v>
      </c>
      <c r="L2809" s="88">
        <v>0</v>
      </c>
      <c r="M2809" s="87">
        <v>0</v>
      </c>
      <c r="N2809" s="88">
        <v>0</v>
      </c>
      <c r="O2809" s="87">
        <v>0</v>
      </c>
      <c r="P2809" s="88">
        <v>0</v>
      </c>
      <c r="Q2809" s="87">
        <v>0</v>
      </c>
      <c r="R2809" s="88">
        <v>0</v>
      </c>
      <c r="S2809" s="87">
        <v>0</v>
      </c>
      <c r="T2809" s="88">
        <v>0</v>
      </c>
      <c r="U2809" s="87">
        <v>0</v>
      </c>
      <c r="V2809" s="88">
        <v>0</v>
      </c>
      <c r="W2809" s="87">
        <v>0</v>
      </c>
      <c r="X2809" s="88">
        <v>0</v>
      </c>
      <c r="Y2809" s="87">
        <v>0</v>
      </c>
      <c r="Z2809" s="88">
        <v>0</v>
      </c>
      <c r="AA2809" s="87">
        <v>0</v>
      </c>
      <c r="AB2809" s="88">
        <v>0</v>
      </c>
      <c r="AC2809" s="58"/>
      <c r="AD2809" s="59">
        <f t="shared" si="58"/>
        <v>0</v>
      </c>
      <c r="AE2809" s="58"/>
    </row>
    <row r="2810" spans="2:31" x14ac:dyDescent="0.3">
      <c r="B2810" s="4" t="s">
        <v>153</v>
      </c>
      <c r="C2810" s="4"/>
      <c r="D2810" s="4"/>
      <c r="E2810" s="87">
        <v>0</v>
      </c>
      <c r="F2810" s="88">
        <v>0</v>
      </c>
      <c r="G2810" s="87">
        <v>0</v>
      </c>
      <c r="H2810" s="88">
        <v>0</v>
      </c>
      <c r="I2810" s="87">
        <v>9.063431501388558E-2</v>
      </c>
      <c r="J2810" s="88">
        <v>0.10988964637120581</v>
      </c>
      <c r="K2810" s="87">
        <v>4.5201901594797964E-2</v>
      </c>
      <c r="L2810" s="88">
        <v>4.7419442335764665E-2</v>
      </c>
      <c r="M2810" s="87">
        <v>1.5352412064870197E-2</v>
      </c>
      <c r="N2810" s="88">
        <v>1.1851116021474203E-2</v>
      </c>
      <c r="O2810" s="87">
        <v>1.1876336733500163E-2</v>
      </c>
      <c r="P2810" s="88">
        <v>5.6049795150756879E-2</v>
      </c>
      <c r="Q2810" s="87">
        <v>0.10699413617451992</v>
      </c>
      <c r="R2810" s="88">
        <v>9.7922237714131749E-2</v>
      </c>
      <c r="S2810" s="87">
        <v>9.5299979050954275E-2</v>
      </c>
      <c r="T2810" s="88">
        <v>0.11677667458852131</v>
      </c>
      <c r="U2810" s="87">
        <v>0.1461724281311034</v>
      </c>
      <c r="V2810" s="88">
        <v>0.14747655789057409</v>
      </c>
      <c r="W2810" s="87">
        <v>7.1748067537943494E-2</v>
      </c>
      <c r="X2810" s="88">
        <v>0</v>
      </c>
      <c r="Y2810" s="87">
        <v>0</v>
      </c>
      <c r="Z2810" s="88">
        <v>0</v>
      </c>
      <c r="AA2810" s="87">
        <v>0</v>
      </c>
      <c r="AB2810" s="88">
        <v>0</v>
      </c>
      <c r="AC2810" s="58"/>
      <c r="AD2810" s="59">
        <f t="shared" si="58"/>
        <v>1.1706650463740038</v>
      </c>
      <c r="AE2810" s="58"/>
    </row>
    <row r="2811" spans="2:31" x14ac:dyDescent="0.3">
      <c r="B2811" s="4" t="s">
        <v>154</v>
      </c>
      <c r="C2811" s="4"/>
      <c r="D2811" s="4"/>
      <c r="E2811" s="87">
        <v>0</v>
      </c>
      <c r="F2811" s="88">
        <v>0</v>
      </c>
      <c r="G2811" s="87">
        <v>0</v>
      </c>
      <c r="H2811" s="88">
        <v>0</v>
      </c>
      <c r="I2811" s="87">
        <v>9.355461835861216E-2</v>
      </c>
      <c r="J2811" s="88">
        <v>5.9769186973571899E-2</v>
      </c>
      <c r="K2811" s="87">
        <v>0</v>
      </c>
      <c r="L2811" s="88">
        <v>0</v>
      </c>
      <c r="M2811" s="87">
        <v>0</v>
      </c>
      <c r="N2811" s="88">
        <v>0</v>
      </c>
      <c r="O2811" s="87">
        <v>0</v>
      </c>
      <c r="P2811" s="88">
        <v>0</v>
      </c>
      <c r="Q2811" s="87">
        <v>2.1832430362701445E-2</v>
      </c>
      <c r="R2811" s="88">
        <v>0.31072793801625581</v>
      </c>
      <c r="S2811" s="87">
        <v>0.31159133911132814</v>
      </c>
      <c r="T2811" s="88">
        <v>0.33703807353973397</v>
      </c>
      <c r="U2811" s="87">
        <v>0.36331814527511597</v>
      </c>
      <c r="V2811" s="88">
        <v>0.26712383031845077</v>
      </c>
      <c r="W2811" s="87">
        <v>8.8075138727823854E-2</v>
      </c>
      <c r="X2811" s="88">
        <v>0</v>
      </c>
      <c r="Y2811" s="87">
        <v>0</v>
      </c>
      <c r="Z2811" s="88">
        <v>0</v>
      </c>
      <c r="AA2811" s="87">
        <v>0</v>
      </c>
      <c r="AB2811" s="88">
        <v>0</v>
      </c>
      <c r="AC2811" s="58"/>
      <c r="AD2811" s="59">
        <f t="shared" si="58"/>
        <v>1.8530307006835942</v>
      </c>
      <c r="AE2811" s="58"/>
    </row>
    <row r="2812" spans="2:31" x14ac:dyDescent="0.3">
      <c r="B2812" s="4" t="s">
        <v>175</v>
      </c>
      <c r="C2812" s="4"/>
      <c r="D2812" s="4"/>
      <c r="E2812" s="87">
        <v>0</v>
      </c>
      <c r="F2812" s="88">
        <v>0</v>
      </c>
      <c r="G2812" s="87">
        <v>0</v>
      </c>
      <c r="H2812" s="88">
        <v>0</v>
      </c>
      <c r="I2812" s="87">
        <v>0</v>
      </c>
      <c r="J2812" s="88">
        <v>0</v>
      </c>
      <c r="K2812" s="87">
        <v>0</v>
      </c>
      <c r="L2812" s="88">
        <v>0</v>
      </c>
      <c r="M2812" s="87">
        <v>1.0375065273708729E-2</v>
      </c>
      <c r="N2812" s="88">
        <v>0.19587167898813759</v>
      </c>
      <c r="O2812" s="87">
        <v>0.20260740915934122</v>
      </c>
      <c r="P2812" s="88">
        <v>0.26448659896850468</v>
      </c>
      <c r="Q2812" s="87">
        <v>0.34604090054829806</v>
      </c>
      <c r="R2812" s="88">
        <v>0.40297674338022749</v>
      </c>
      <c r="S2812" s="87">
        <v>0.40243956247965385</v>
      </c>
      <c r="T2812" s="88">
        <v>0.31850972970326619</v>
      </c>
      <c r="U2812" s="87">
        <v>2.2337547938028855E-2</v>
      </c>
      <c r="V2812" s="88">
        <v>0.1411518803349246</v>
      </c>
      <c r="W2812" s="87">
        <v>0.54768305884467194</v>
      </c>
      <c r="X2812" s="88">
        <v>0</v>
      </c>
      <c r="Y2812" s="87">
        <v>0</v>
      </c>
      <c r="Z2812" s="88">
        <v>0</v>
      </c>
      <c r="AA2812" s="87">
        <v>0</v>
      </c>
      <c r="AB2812" s="88">
        <v>0</v>
      </c>
      <c r="AC2812" s="58"/>
      <c r="AD2812" s="59">
        <f t="shared" si="58"/>
        <v>2.8544801756187637</v>
      </c>
      <c r="AE2812" s="58"/>
    </row>
    <row r="2813" spans="2:31" x14ac:dyDescent="0.3">
      <c r="B2813" s="4" t="s">
        <v>176</v>
      </c>
      <c r="C2813" s="4"/>
      <c r="D2813" s="4"/>
      <c r="E2813" s="87">
        <v>0</v>
      </c>
      <c r="F2813" s="88">
        <v>0</v>
      </c>
      <c r="G2813" s="87">
        <v>0</v>
      </c>
      <c r="H2813" s="88">
        <v>0</v>
      </c>
      <c r="I2813" s="87">
        <v>0</v>
      </c>
      <c r="J2813" s="88">
        <v>0</v>
      </c>
      <c r="K2813" s="87">
        <v>0</v>
      </c>
      <c r="L2813" s="88">
        <v>0</v>
      </c>
      <c r="M2813" s="87">
        <v>0</v>
      </c>
      <c r="N2813" s="88">
        <v>0</v>
      </c>
      <c r="O2813" s="87">
        <v>0</v>
      </c>
      <c r="P2813" s="88">
        <v>0</v>
      </c>
      <c r="Q2813" s="87">
        <v>0</v>
      </c>
      <c r="R2813" s="88">
        <v>0</v>
      </c>
      <c r="S2813" s="87">
        <v>0</v>
      </c>
      <c r="T2813" s="88">
        <v>0</v>
      </c>
      <c r="U2813" s="87">
        <v>0</v>
      </c>
      <c r="V2813" s="88">
        <v>0</v>
      </c>
      <c r="W2813" s="87">
        <v>0</v>
      </c>
      <c r="X2813" s="88">
        <v>0</v>
      </c>
      <c r="Y2813" s="87">
        <v>0</v>
      </c>
      <c r="Z2813" s="88">
        <v>0</v>
      </c>
      <c r="AA2813" s="87">
        <v>0</v>
      </c>
      <c r="AB2813" s="88">
        <v>0</v>
      </c>
      <c r="AC2813" s="58"/>
      <c r="AD2813" s="59">
        <f t="shared" si="58"/>
        <v>0</v>
      </c>
      <c r="AE2813" s="58"/>
    </row>
    <row r="2814" spans="2:31" x14ac:dyDescent="0.3">
      <c r="B2814" s="4" t="s">
        <v>177</v>
      </c>
      <c r="C2814" s="4"/>
      <c r="D2814" s="4"/>
      <c r="E2814" s="87">
        <v>0</v>
      </c>
      <c r="F2814" s="88">
        <v>0</v>
      </c>
      <c r="G2814" s="87">
        <v>0</v>
      </c>
      <c r="H2814" s="88">
        <v>0</v>
      </c>
      <c r="I2814" s="87">
        <v>0</v>
      </c>
      <c r="J2814" s="88">
        <v>0</v>
      </c>
      <c r="K2814" s="87">
        <v>0</v>
      </c>
      <c r="L2814" s="88">
        <v>0</v>
      </c>
      <c r="M2814" s="87">
        <v>4.9305491977265825E-4</v>
      </c>
      <c r="N2814" s="88">
        <v>6.8873034583194952E-3</v>
      </c>
      <c r="O2814" s="87">
        <v>4.9230787489147332E-3</v>
      </c>
      <c r="P2814" s="88">
        <v>3.7978982925414267E-2</v>
      </c>
      <c r="Q2814" s="87">
        <v>8.9694945017495614E-2</v>
      </c>
      <c r="R2814" s="88">
        <v>0.14253488646613108</v>
      </c>
      <c r="S2814" s="87">
        <v>0.16650395393371467</v>
      </c>
      <c r="T2814" s="88">
        <v>9.8043309317693658E-2</v>
      </c>
      <c r="U2814" s="87">
        <v>2.5224473741318459E-3</v>
      </c>
      <c r="V2814" s="88">
        <v>0.37345972767582608</v>
      </c>
      <c r="W2814" s="87">
        <v>0.9091951635148785</v>
      </c>
      <c r="X2814" s="88">
        <v>0</v>
      </c>
      <c r="Y2814" s="87">
        <v>0</v>
      </c>
      <c r="Z2814" s="88">
        <v>0</v>
      </c>
      <c r="AA2814" s="87">
        <v>0</v>
      </c>
      <c r="AB2814" s="88">
        <v>0</v>
      </c>
      <c r="AC2814" s="58"/>
      <c r="AD2814" s="59">
        <f t="shared" si="58"/>
        <v>1.8322368533522926</v>
      </c>
      <c r="AE2814" s="58"/>
    </row>
    <row r="2815" spans="2:31" x14ac:dyDescent="0.3">
      <c r="B2815" s="4" t="s">
        <v>212</v>
      </c>
      <c r="C2815" s="4"/>
      <c r="D2815" s="4"/>
      <c r="E2815" s="87">
        <v>0</v>
      </c>
      <c r="F2815" s="88">
        <v>0</v>
      </c>
      <c r="G2815" s="87">
        <v>0</v>
      </c>
      <c r="H2815" s="88">
        <v>0</v>
      </c>
      <c r="I2815" s="87">
        <v>0</v>
      </c>
      <c r="J2815" s="88">
        <v>0</v>
      </c>
      <c r="K2815" s="87">
        <v>0</v>
      </c>
      <c r="L2815" s="88">
        <v>0</v>
      </c>
      <c r="M2815" s="87">
        <v>0</v>
      </c>
      <c r="N2815" s="88">
        <v>0</v>
      </c>
      <c r="O2815" s="87">
        <v>0</v>
      </c>
      <c r="P2815" s="88">
        <v>0</v>
      </c>
      <c r="Q2815" s="87">
        <v>0</v>
      </c>
      <c r="R2815" s="88">
        <v>0</v>
      </c>
      <c r="S2815" s="87">
        <v>0</v>
      </c>
      <c r="T2815" s="88">
        <v>0</v>
      </c>
      <c r="U2815" s="87">
        <v>0</v>
      </c>
      <c r="V2815" s="88">
        <v>0</v>
      </c>
      <c r="W2815" s="87">
        <v>0</v>
      </c>
      <c r="X2815" s="88">
        <v>0</v>
      </c>
      <c r="Y2815" s="87">
        <v>0</v>
      </c>
      <c r="Z2815" s="88">
        <v>0</v>
      </c>
      <c r="AA2815" s="87">
        <v>0</v>
      </c>
      <c r="AB2815" s="88">
        <v>0</v>
      </c>
      <c r="AC2815" s="58"/>
      <c r="AD2815" s="59">
        <f t="shared" si="58"/>
        <v>0</v>
      </c>
      <c r="AE2815" s="58"/>
    </row>
    <row r="2816" spans="2:31" x14ac:dyDescent="0.3">
      <c r="B2816" s="4" t="s">
        <v>213</v>
      </c>
      <c r="C2816" s="4"/>
      <c r="D2816" s="4"/>
      <c r="E2816" s="87">
        <v>0</v>
      </c>
      <c r="F2816" s="88">
        <v>0</v>
      </c>
      <c r="G2816" s="87">
        <v>0</v>
      </c>
      <c r="H2816" s="88">
        <v>0</v>
      </c>
      <c r="I2816" s="87">
        <v>0</v>
      </c>
      <c r="J2816" s="88">
        <v>0</v>
      </c>
      <c r="K2816" s="87">
        <v>0</v>
      </c>
      <c r="L2816" s="88">
        <v>0</v>
      </c>
      <c r="M2816" s="87">
        <v>0</v>
      </c>
      <c r="N2816" s="88">
        <v>0</v>
      </c>
      <c r="O2816" s="87">
        <v>0</v>
      </c>
      <c r="P2816" s="88">
        <v>0</v>
      </c>
      <c r="Q2816" s="87">
        <v>0</v>
      </c>
      <c r="R2816" s="88">
        <v>0</v>
      </c>
      <c r="S2816" s="87">
        <v>0</v>
      </c>
      <c r="T2816" s="88">
        <v>0</v>
      </c>
      <c r="U2816" s="87">
        <v>0</v>
      </c>
      <c r="V2816" s="88">
        <v>0</v>
      </c>
      <c r="W2816" s="87">
        <v>0</v>
      </c>
      <c r="X2816" s="88">
        <v>0</v>
      </c>
      <c r="Y2816" s="87">
        <v>0</v>
      </c>
      <c r="Z2816" s="88">
        <v>0</v>
      </c>
      <c r="AA2816" s="87">
        <v>0</v>
      </c>
      <c r="AB2816" s="88">
        <v>0</v>
      </c>
      <c r="AC2816" s="58"/>
      <c r="AD2816" s="59">
        <f t="shared" si="58"/>
        <v>0</v>
      </c>
      <c r="AE2816" s="58"/>
    </row>
    <row r="2817" spans="2:31" x14ac:dyDescent="0.3">
      <c r="B2817" s="4" t="s">
        <v>214</v>
      </c>
      <c r="C2817" s="4"/>
      <c r="D2817" s="4"/>
      <c r="E2817" s="87">
        <v>0</v>
      </c>
      <c r="F2817" s="88">
        <v>0</v>
      </c>
      <c r="G2817" s="87">
        <v>0</v>
      </c>
      <c r="H2817" s="88">
        <v>0</v>
      </c>
      <c r="I2817" s="87">
        <v>0</v>
      </c>
      <c r="J2817" s="88">
        <v>0</v>
      </c>
      <c r="K2817" s="87">
        <v>0</v>
      </c>
      <c r="L2817" s="88">
        <v>0</v>
      </c>
      <c r="M2817" s="87">
        <v>0</v>
      </c>
      <c r="N2817" s="88">
        <v>0</v>
      </c>
      <c r="O2817" s="87">
        <v>0</v>
      </c>
      <c r="P2817" s="88">
        <v>0</v>
      </c>
      <c r="Q2817" s="87">
        <v>0</v>
      </c>
      <c r="R2817" s="88">
        <v>0</v>
      </c>
      <c r="S2817" s="87">
        <v>0</v>
      </c>
      <c r="T2817" s="88">
        <v>0</v>
      </c>
      <c r="U2817" s="87">
        <v>0</v>
      </c>
      <c r="V2817" s="88">
        <v>0</v>
      </c>
      <c r="W2817" s="87">
        <v>0</v>
      </c>
      <c r="X2817" s="88">
        <v>0</v>
      </c>
      <c r="Y2817" s="87">
        <v>0</v>
      </c>
      <c r="Z2817" s="88">
        <v>0</v>
      </c>
      <c r="AA2817" s="87">
        <v>0</v>
      </c>
      <c r="AB2817" s="88">
        <v>0</v>
      </c>
      <c r="AC2817" s="58"/>
      <c r="AD2817" s="59">
        <f t="shared" si="58"/>
        <v>0</v>
      </c>
      <c r="AE2817" s="58"/>
    </row>
    <row r="2818" spans="2:31" x14ac:dyDescent="0.3">
      <c r="B2818" s="4" t="s">
        <v>143</v>
      </c>
      <c r="C2818" s="4"/>
      <c r="D2818" s="4"/>
      <c r="E2818" s="87">
        <v>0</v>
      </c>
      <c r="F2818" s="88">
        <v>0</v>
      </c>
      <c r="G2818" s="87">
        <v>0</v>
      </c>
      <c r="H2818" s="88">
        <v>0</v>
      </c>
      <c r="I2818" s="87">
        <v>0</v>
      </c>
      <c r="J2818" s="88">
        <v>0</v>
      </c>
      <c r="K2818" s="87">
        <v>0</v>
      </c>
      <c r="L2818" s="88">
        <v>0</v>
      </c>
      <c r="M2818" s="87">
        <v>0</v>
      </c>
      <c r="N2818" s="88">
        <v>0</v>
      </c>
      <c r="O2818" s="87">
        <v>0</v>
      </c>
      <c r="P2818" s="88">
        <v>0</v>
      </c>
      <c r="Q2818" s="87">
        <v>0</v>
      </c>
      <c r="R2818" s="88">
        <v>0</v>
      </c>
      <c r="S2818" s="87">
        <v>0</v>
      </c>
      <c r="T2818" s="88">
        <v>0</v>
      </c>
      <c r="U2818" s="87">
        <v>0</v>
      </c>
      <c r="V2818" s="88">
        <v>0</v>
      </c>
      <c r="W2818" s="87">
        <v>0</v>
      </c>
      <c r="X2818" s="88">
        <v>0</v>
      </c>
      <c r="Y2818" s="87">
        <v>0</v>
      </c>
      <c r="Z2818" s="88">
        <v>0</v>
      </c>
      <c r="AA2818" s="87">
        <v>0</v>
      </c>
      <c r="AB2818" s="88">
        <v>0</v>
      </c>
      <c r="AC2818" s="58"/>
      <c r="AD2818" s="59">
        <f t="shared" si="58"/>
        <v>0</v>
      </c>
      <c r="AE2818" s="58"/>
    </row>
    <row r="2819" spans="2:31" x14ac:dyDescent="0.3">
      <c r="B2819" s="4" t="s">
        <v>144</v>
      </c>
      <c r="C2819" s="4"/>
      <c r="D2819" s="4"/>
      <c r="E2819" s="87">
        <v>0</v>
      </c>
      <c r="F2819" s="88">
        <v>0</v>
      </c>
      <c r="G2819" s="87">
        <v>0</v>
      </c>
      <c r="H2819" s="88">
        <v>0</v>
      </c>
      <c r="I2819" s="87">
        <v>0</v>
      </c>
      <c r="J2819" s="88">
        <v>0</v>
      </c>
      <c r="K2819" s="87">
        <v>0</v>
      </c>
      <c r="L2819" s="88">
        <v>0</v>
      </c>
      <c r="M2819" s="87">
        <v>0</v>
      </c>
      <c r="N2819" s="88">
        <v>0</v>
      </c>
      <c r="O2819" s="87">
        <v>0</v>
      </c>
      <c r="P2819" s="88">
        <v>0</v>
      </c>
      <c r="Q2819" s="87">
        <v>0</v>
      </c>
      <c r="R2819" s="88">
        <v>0</v>
      </c>
      <c r="S2819" s="87">
        <v>0</v>
      </c>
      <c r="T2819" s="88">
        <v>0</v>
      </c>
      <c r="U2819" s="87">
        <v>0</v>
      </c>
      <c r="V2819" s="88">
        <v>0</v>
      </c>
      <c r="W2819" s="87">
        <v>0</v>
      </c>
      <c r="X2819" s="88">
        <v>0</v>
      </c>
      <c r="Y2819" s="87">
        <v>0</v>
      </c>
      <c r="Z2819" s="88">
        <v>0</v>
      </c>
      <c r="AA2819" s="87">
        <v>0</v>
      </c>
      <c r="AB2819" s="88">
        <v>0</v>
      </c>
      <c r="AC2819" s="58"/>
      <c r="AD2819" s="59">
        <f t="shared" si="58"/>
        <v>0</v>
      </c>
      <c r="AE2819" s="58"/>
    </row>
    <row r="2820" spans="2:31" x14ac:dyDescent="0.3">
      <c r="B2820" s="4" t="s">
        <v>145</v>
      </c>
      <c r="C2820" s="4"/>
      <c r="D2820" s="4"/>
      <c r="E2820" s="87">
        <v>0</v>
      </c>
      <c r="F2820" s="88">
        <v>0</v>
      </c>
      <c r="G2820" s="87">
        <v>0</v>
      </c>
      <c r="H2820" s="88">
        <v>0</v>
      </c>
      <c r="I2820" s="87">
        <v>0</v>
      </c>
      <c r="J2820" s="88">
        <v>0</v>
      </c>
      <c r="K2820" s="87">
        <v>0</v>
      </c>
      <c r="L2820" s="88">
        <v>0</v>
      </c>
      <c r="M2820" s="87">
        <v>0</v>
      </c>
      <c r="N2820" s="88">
        <v>0</v>
      </c>
      <c r="O2820" s="87">
        <v>0</v>
      </c>
      <c r="P2820" s="88">
        <v>0</v>
      </c>
      <c r="Q2820" s="87">
        <v>0</v>
      </c>
      <c r="R2820" s="88">
        <v>0</v>
      </c>
      <c r="S2820" s="87">
        <v>0</v>
      </c>
      <c r="T2820" s="88">
        <v>0</v>
      </c>
      <c r="U2820" s="87">
        <v>0</v>
      </c>
      <c r="V2820" s="88">
        <v>0</v>
      </c>
      <c r="W2820" s="87">
        <v>0</v>
      </c>
      <c r="X2820" s="88">
        <v>0</v>
      </c>
      <c r="Y2820" s="87">
        <v>0</v>
      </c>
      <c r="Z2820" s="88">
        <v>0</v>
      </c>
      <c r="AA2820" s="87">
        <v>0</v>
      </c>
      <c r="AB2820" s="88">
        <v>0</v>
      </c>
      <c r="AC2820" s="58"/>
      <c r="AD2820" s="59">
        <f t="shared" si="58"/>
        <v>0</v>
      </c>
      <c r="AE2820" s="58"/>
    </row>
    <row r="2821" spans="2:31" x14ac:dyDescent="0.3">
      <c r="B2821" s="4" t="s">
        <v>269</v>
      </c>
      <c r="C2821" s="4"/>
      <c r="D2821" s="4"/>
      <c r="E2821" s="87">
        <v>0</v>
      </c>
      <c r="F2821" s="88">
        <v>0</v>
      </c>
      <c r="G2821" s="87">
        <v>0</v>
      </c>
      <c r="H2821" s="88">
        <v>0</v>
      </c>
      <c r="I2821" s="87">
        <v>0</v>
      </c>
      <c r="J2821" s="88">
        <v>0</v>
      </c>
      <c r="K2821" s="87">
        <v>0</v>
      </c>
      <c r="L2821" s="88">
        <v>0</v>
      </c>
      <c r="M2821" s="87">
        <v>0</v>
      </c>
      <c r="N2821" s="88">
        <v>0</v>
      </c>
      <c r="O2821" s="87">
        <v>0</v>
      </c>
      <c r="P2821" s="88">
        <v>0</v>
      </c>
      <c r="Q2821" s="87">
        <v>0</v>
      </c>
      <c r="R2821" s="88">
        <v>0</v>
      </c>
      <c r="S2821" s="87">
        <v>0</v>
      </c>
      <c r="T2821" s="88">
        <v>0</v>
      </c>
      <c r="U2821" s="87">
        <v>0</v>
      </c>
      <c r="V2821" s="88">
        <v>0</v>
      </c>
      <c r="W2821" s="87">
        <v>0</v>
      </c>
      <c r="X2821" s="88">
        <v>0</v>
      </c>
      <c r="Y2821" s="87">
        <v>0</v>
      </c>
      <c r="Z2821" s="88">
        <v>0</v>
      </c>
      <c r="AA2821" s="87">
        <v>0</v>
      </c>
      <c r="AB2821" s="88">
        <v>0</v>
      </c>
      <c r="AC2821" s="58"/>
      <c r="AD2821" s="59">
        <f t="shared" si="58"/>
        <v>0</v>
      </c>
      <c r="AE2821" s="58"/>
    </row>
    <row r="2822" spans="2:31" x14ac:dyDescent="0.3">
      <c r="B2822" s="4" t="s">
        <v>270</v>
      </c>
      <c r="C2822" s="4"/>
      <c r="D2822" s="4"/>
      <c r="E2822" s="87">
        <v>0</v>
      </c>
      <c r="F2822" s="88">
        <v>0</v>
      </c>
      <c r="G2822" s="87">
        <v>0</v>
      </c>
      <c r="H2822" s="88">
        <v>0</v>
      </c>
      <c r="I2822" s="87">
        <v>0</v>
      </c>
      <c r="J2822" s="88">
        <v>0</v>
      </c>
      <c r="K2822" s="87">
        <v>0</v>
      </c>
      <c r="L2822" s="88">
        <v>0</v>
      </c>
      <c r="M2822" s="87">
        <v>0</v>
      </c>
      <c r="N2822" s="88">
        <v>0</v>
      </c>
      <c r="O2822" s="87">
        <v>0</v>
      </c>
      <c r="P2822" s="88">
        <v>0</v>
      </c>
      <c r="Q2822" s="87">
        <v>0</v>
      </c>
      <c r="R2822" s="88">
        <v>0</v>
      </c>
      <c r="S2822" s="87">
        <v>0</v>
      </c>
      <c r="T2822" s="88">
        <v>0</v>
      </c>
      <c r="U2822" s="87">
        <v>0</v>
      </c>
      <c r="V2822" s="88">
        <v>0</v>
      </c>
      <c r="W2822" s="87">
        <v>0</v>
      </c>
      <c r="X2822" s="88">
        <v>0</v>
      </c>
      <c r="Y2822" s="87">
        <v>0</v>
      </c>
      <c r="Z2822" s="88">
        <v>0</v>
      </c>
      <c r="AA2822" s="87">
        <v>0</v>
      </c>
      <c r="AB2822" s="88">
        <v>0</v>
      </c>
      <c r="AC2822" s="58"/>
      <c r="AD2822" s="59">
        <f t="shared" si="58"/>
        <v>0</v>
      </c>
      <c r="AE2822" s="58"/>
    </row>
    <row r="2823" spans="2:31" x14ac:dyDescent="0.3">
      <c r="B2823" s="4" t="s">
        <v>205</v>
      </c>
      <c r="C2823" s="4"/>
      <c r="D2823" s="4"/>
      <c r="E2823" s="87">
        <v>0</v>
      </c>
      <c r="F2823" s="88">
        <v>0</v>
      </c>
      <c r="G2823" s="87">
        <v>0</v>
      </c>
      <c r="H2823" s="88">
        <v>0</v>
      </c>
      <c r="I2823" s="87">
        <v>0</v>
      </c>
      <c r="J2823" s="88">
        <v>0</v>
      </c>
      <c r="K2823" s="87">
        <v>0</v>
      </c>
      <c r="L2823" s="88">
        <v>0</v>
      </c>
      <c r="M2823" s="87">
        <v>0.168723514211888</v>
      </c>
      <c r="N2823" s="88">
        <v>0.59718992248062319</v>
      </c>
      <c r="O2823" s="87">
        <v>0.69385658914728987</v>
      </c>
      <c r="P2823" s="88">
        <v>0.84635658914729006</v>
      </c>
      <c r="Q2823" s="87">
        <v>0.84635658914729006</v>
      </c>
      <c r="R2823" s="88">
        <v>0.84635658914729006</v>
      </c>
      <c r="S2823" s="87">
        <v>0.84635658914729006</v>
      </c>
      <c r="T2823" s="88">
        <v>0.79718992248062304</v>
      </c>
      <c r="U2823" s="87">
        <v>0.74635658914728953</v>
      </c>
      <c r="V2823" s="88">
        <v>0.64802325581395637</v>
      </c>
      <c r="W2823" s="87">
        <v>6.9505813953489134E-2</v>
      </c>
      <c r="X2823" s="88">
        <v>0</v>
      </c>
      <c r="Y2823" s="87">
        <v>0</v>
      </c>
      <c r="Z2823" s="88">
        <v>0</v>
      </c>
      <c r="AA2823" s="87">
        <v>0</v>
      </c>
      <c r="AB2823" s="88">
        <v>0</v>
      </c>
      <c r="AC2823" s="58"/>
      <c r="AD2823" s="59">
        <f t="shared" si="58"/>
        <v>7.1062719638243195</v>
      </c>
      <c r="AE2823" s="58"/>
    </row>
    <row r="2824" spans="2:31" x14ac:dyDescent="0.3">
      <c r="B2824" s="4" t="s">
        <v>217</v>
      </c>
      <c r="C2824" s="4"/>
      <c r="D2824" s="4"/>
      <c r="E2824" s="87">
        <v>0</v>
      </c>
      <c r="F2824" s="88">
        <v>0</v>
      </c>
      <c r="G2824" s="87">
        <v>0</v>
      </c>
      <c r="H2824" s="88">
        <v>0</v>
      </c>
      <c r="I2824" s="87">
        <v>0</v>
      </c>
      <c r="J2824" s="88">
        <v>0</v>
      </c>
      <c r="K2824" s="87">
        <v>0</v>
      </c>
      <c r="L2824" s="88">
        <v>0</v>
      </c>
      <c r="M2824" s="87">
        <v>0.24380420049031573</v>
      </c>
      <c r="N2824" s="88">
        <v>0.548762035369873</v>
      </c>
      <c r="O2824" s="87">
        <v>0.55607481002807613</v>
      </c>
      <c r="P2824" s="88">
        <v>0.5633875648180644</v>
      </c>
      <c r="Q2824" s="87">
        <v>0.57070031166076662</v>
      </c>
      <c r="R2824" s="88">
        <v>0.57801308631896975</v>
      </c>
      <c r="S2824" s="87">
        <v>0.5853258570035299</v>
      </c>
      <c r="T2824" s="88">
        <v>0.59263858795166013</v>
      </c>
      <c r="U2824" s="87">
        <v>0.59946521520614637</v>
      </c>
      <c r="V2824" s="88">
        <v>0.56372137864430749</v>
      </c>
      <c r="W2824" s="87">
        <v>0.28549712101618446</v>
      </c>
      <c r="X2824" s="88">
        <v>0</v>
      </c>
      <c r="Y2824" s="87">
        <v>0</v>
      </c>
      <c r="Z2824" s="88">
        <v>0</v>
      </c>
      <c r="AA2824" s="87">
        <v>0</v>
      </c>
      <c r="AB2824" s="88">
        <v>0</v>
      </c>
      <c r="AC2824" s="58"/>
      <c r="AD2824" s="59">
        <f t="shared" si="58"/>
        <v>5.6873901685078936</v>
      </c>
      <c r="AE2824" s="58"/>
    </row>
    <row r="2825" spans="2:31" x14ac:dyDescent="0.3">
      <c r="B2825" s="4" t="s">
        <v>218</v>
      </c>
      <c r="C2825" s="4"/>
      <c r="D2825" s="4"/>
      <c r="E2825" s="87">
        <v>0</v>
      </c>
      <c r="F2825" s="88">
        <v>0</v>
      </c>
      <c r="G2825" s="87">
        <v>0</v>
      </c>
      <c r="H2825" s="88">
        <v>0</v>
      </c>
      <c r="I2825" s="87">
        <v>0</v>
      </c>
      <c r="J2825" s="88">
        <v>0</v>
      </c>
      <c r="K2825" s="87">
        <v>0</v>
      </c>
      <c r="L2825" s="88">
        <v>0</v>
      </c>
      <c r="M2825" s="87">
        <v>0</v>
      </c>
      <c r="N2825" s="88">
        <v>0</v>
      </c>
      <c r="O2825" s="87">
        <v>0</v>
      </c>
      <c r="P2825" s="88">
        <v>0</v>
      </c>
      <c r="Q2825" s="87">
        <v>0</v>
      </c>
      <c r="R2825" s="88">
        <v>0</v>
      </c>
      <c r="S2825" s="87">
        <v>0</v>
      </c>
      <c r="T2825" s="88">
        <v>0</v>
      </c>
      <c r="U2825" s="87">
        <v>0</v>
      </c>
      <c r="V2825" s="88">
        <v>0</v>
      </c>
      <c r="W2825" s="87">
        <v>0</v>
      </c>
      <c r="X2825" s="88">
        <v>0</v>
      </c>
      <c r="Y2825" s="87">
        <v>0</v>
      </c>
      <c r="Z2825" s="88">
        <v>0</v>
      </c>
      <c r="AA2825" s="87">
        <v>0</v>
      </c>
      <c r="AB2825" s="88">
        <v>0</v>
      </c>
      <c r="AC2825" s="58"/>
      <c r="AD2825" s="59">
        <f t="shared" si="58"/>
        <v>0</v>
      </c>
      <c r="AE2825" s="58"/>
    </row>
    <row r="2826" spans="2:31" x14ac:dyDescent="0.3">
      <c r="B2826" s="4" t="s">
        <v>219</v>
      </c>
      <c r="C2826" s="4"/>
      <c r="D2826" s="4"/>
      <c r="E2826" s="87">
        <v>0</v>
      </c>
      <c r="F2826" s="88">
        <v>0</v>
      </c>
      <c r="G2826" s="87">
        <v>0</v>
      </c>
      <c r="H2826" s="88">
        <v>0</v>
      </c>
      <c r="I2826" s="87">
        <v>0</v>
      </c>
      <c r="J2826" s="88">
        <v>0</v>
      </c>
      <c r="K2826" s="87">
        <v>0</v>
      </c>
      <c r="L2826" s="88">
        <v>0</v>
      </c>
      <c r="M2826" s="87">
        <v>0</v>
      </c>
      <c r="N2826" s="88">
        <v>0</v>
      </c>
      <c r="O2826" s="87">
        <v>0</v>
      </c>
      <c r="P2826" s="88">
        <v>0</v>
      </c>
      <c r="Q2826" s="87">
        <v>0</v>
      </c>
      <c r="R2826" s="88">
        <v>0</v>
      </c>
      <c r="S2826" s="87">
        <v>0</v>
      </c>
      <c r="T2826" s="88">
        <v>0</v>
      </c>
      <c r="U2826" s="87">
        <v>0</v>
      </c>
      <c r="V2826" s="88">
        <v>0</v>
      </c>
      <c r="W2826" s="87">
        <v>0</v>
      </c>
      <c r="X2826" s="88">
        <v>0</v>
      </c>
      <c r="Y2826" s="87">
        <v>0</v>
      </c>
      <c r="Z2826" s="88">
        <v>0</v>
      </c>
      <c r="AA2826" s="87">
        <v>0</v>
      </c>
      <c r="AB2826" s="88">
        <v>0</v>
      </c>
      <c r="AC2826" s="58"/>
      <c r="AD2826" s="59">
        <f t="shared" si="58"/>
        <v>0</v>
      </c>
      <c r="AE2826" s="58"/>
    </row>
    <row r="2827" spans="2:31" x14ac:dyDescent="0.3">
      <c r="B2827" s="4" t="s">
        <v>220</v>
      </c>
      <c r="C2827" s="4"/>
      <c r="D2827" s="4"/>
      <c r="E2827" s="87">
        <v>0</v>
      </c>
      <c r="F2827" s="88">
        <v>0</v>
      </c>
      <c r="G2827" s="87">
        <v>0</v>
      </c>
      <c r="H2827" s="88">
        <v>0</v>
      </c>
      <c r="I2827" s="87">
        <v>0</v>
      </c>
      <c r="J2827" s="88">
        <v>0</v>
      </c>
      <c r="K2827" s="87">
        <v>0</v>
      </c>
      <c r="L2827" s="88">
        <v>0</v>
      </c>
      <c r="M2827" s="87">
        <v>0</v>
      </c>
      <c r="N2827" s="88">
        <v>0</v>
      </c>
      <c r="O2827" s="87">
        <v>0</v>
      </c>
      <c r="P2827" s="88">
        <v>0</v>
      </c>
      <c r="Q2827" s="87">
        <v>0</v>
      </c>
      <c r="R2827" s="88">
        <v>0</v>
      </c>
      <c r="S2827" s="87">
        <v>0</v>
      </c>
      <c r="T2827" s="88">
        <v>0</v>
      </c>
      <c r="U2827" s="87">
        <v>0</v>
      </c>
      <c r="V2827" s="88">
        <v>0</v>
      </c>
      <c r="W2827" s="87">
        <v>0</v>
      </c>
      <c r="X2827" s="88">
        <v>0</v>
      </c>
      <c r="Y2827" s="87">
        <v>0</v>
      </c>
      <c r="Z2827" s="88">
        <v>0</v>
      </c>
      <c r="AA2827" s="87">
        <v>0</v>
      </c>
      <c r="AB2827" s="88">
        <v>0</v>
      </c>
      <c r="AC2827" s="58"/>
      <c r="AD2827" s="59">
        <f t="shared" si="58"/>
        <v>0</v>
      </c>
      <c r="AE2827" s="58"/>
    </row>
    <row r="2828" spans="2:31" x14ac:dyDescent="0.3">
      <c r="B2828" s="4" t="s">
        <v>237</v>
      </c>
      <c r="C2828" s="4"/>
      <c r="D2828" s="4"/>
      <c r="E2828" s="87">
        <v>0</v>
      </c>
      <c r="F2828" s="88">
        <v>0</v>
      </c>
      <c r="G2828" s="87">
        <v>0</v>
      </c>
      <c r="H2828" s="88">
        <v>0</v>
      </c>
      <c r="I2828" s="87">
        <v>0</v>
      </c>
      <c r="J2828" s="88">
        <v>0</v>
      </c>
      <c r="K2828" s="87">
        <v>0</v>
      </c>
      <c r="L2828" s="88">
        <v>0</v>
      </c>
      <c r="M2828" s="87">
        <v>1.0317185363132777</v>
      </c>
      <c r="N2828" s="88">
        <v>2.9956160306930544</v>
      </c>
      <c r="O2828" s="87">
        <v>2.9978487869897608</v>
      </c>
      <c r="P2828" s="88">
        <v>2.9994548797607425</v>
      </c>
      <c r="Q2828" s="87">
        <v>3.0016176283438276</v>
      </c>
      <c r="R2828" s="88">
        <v>3.0032937049865724</v>
      </c>
      <c r="S2828" s="87">
        <v>3.0047919784328743</v>
      </c>
      <c r="T2828" s="88">
        <v>3.0302259130472917</v>
      </c>
      <c r="U2828" s="87">
        <v>3.9269243609428224</v>
      </c>
      <c r="V2828" s="88">
        <v>3.9442493363971782</v>
      </c>
      <c r="W2828" s="87">
        <v>2.1733972687192997</v>
      </c>
      <c r="X2828" s="88">
        <v>0</v>
      </c>
      <c r="Y2828" s="87">
        <v>0</v>
      </c>
      <c r="Z2828" s="88">
        <v>0</v>
      </c>
      <c r="AA2828" s="87">
        <v>0</v>
      </c>
      <c r="AB2828" s="88">
        <v>0</v>
      </c>
      <c r="AC2828" s="58"/>
      <c r="AD2828" s="59">
        <f t="shared" si="58"/>
        <v>32.109138424626707</v>
      </c>
      <c r="AE2828" s="58"/>
    </row>
    <row r="2829" spans="2:31" x14ac:dyDescent="0.3">
      <c r="B2829" s="4" t="s">
        <v>238</v>
      </c>
      <c r="C2829" s="4"/>
      <c r="D2829" s="4"/>
      <c r="E2829" s="87">
        <v>0</v>
      </c>
      <c r="F2829" s="88">
        <v>0</v>
      </c>
      <c r="G2829" s="87">
        <v>0</v>
      </c>
      <c r="H2829" s="88">
        <v>0</v>
      </c>
      <c r="I2829" s="87">
        <v>0</v>
      </c>
      <c r="J2829" s="88">
        <v>0</v>
      </c>
      <c r="K2829" s="87">
        <v>0</v>
      </c>
      <c r="L2829" s="88">
        <v>0</v>
      </c>
      <c r="M2829" s="87">
        <v>0.88512835114787225</v>
      </c>
      <c r="N2829" s="88">
        <v>3.063124044736226</v>
      </c>
      <c r="O2829" s="87">
        <v>3.0323863089878507</v>
      </c>
      <c r="P2829" s="88">
        <v>3.030952374140421</v>
      </c>
      <c r="Q2829" s="87">
        <v>3.0289988180080307</v>
      </c>
      <c r="R2829" s="88">
        <v>3.0275002320607527</v>
      </c>
      <c r="S2829" s="87">
        <v>3.0254659490829323</v>
      </c>
      <c r="T2829" s="88">
        <v>3.0348165515258905</v>
      </c>
      <c r="U2829" s="87">
        <v>3.9117912928263339</v>
      </c>
      <c r="V2829" s="88">
        <v>3.979410076613751</v>
      </c>
      <c r="W2829" s="87">
        <v>2.2145665942299599</v>
      </c>
      <c r="X2829" s="88">
        <v>0</v>
      </c>
      <c r="Y2829" s="87">
        <v>0</v>
      </c>
      <c r="Z2829" s="88">
        <v>0</v>
      </c>
      <c r="AA2829" s="87">
        <v>0</v>
      </c>
      <c r="AB2829" s="88">
        <v>0</v>
      </c>
      <c r="AC2829" s="58"/>
      <c r="AD2829" s="59">
        <f t="shared" si="58"/>
        <v>32.234140593360017</v>
      </c>
      <c r="AE2829" s="58"/>
    </row>
    <row r="2830" spans="2:31" x14ac:dyDescent="0.3">
      <c r="B2830" s="4" t="s">
        <v>221</v>
      </c>
      <c r="C2830" s="4"/>
      <c r="D2830" s="4"/>
      <c r="E2830" s="87">
        <v>0</v>
      </c>
      <c r="F2830" s="88">
        <v>0</v>
      </c>
      <c r="G2830" s="87">
        <v>0</v>
      </c>
      <c r="H2830" s="88">
        <v>0</v>
      </c>
      <c r="I2830" s="87">
        <v>9.1756585756937667</v>
      </c>
      <c r="J2830" s="88">
        <v>20.989677842458086</v>
      </c>
      <c r="K2830" s="87">
        <v>21.796574004491173</v>
      </c>
      <c r="L2830" s="88">
        <v>12.974163707097372</v>
      </c>
      <c r="M2830" s="87">
        <v>0.67190170288085938</v>
      </c>
      <c r="N2830" s="88">
        <v>6.2308065096537266</v>
      </c>
      <c r="O2830" s="87">
        <v>4.684044837951661</v>
      </c>
      <c r="P2830" s="88">
        <v>3.2625750223795578</v>
      </c>
      <c r="Q2830" s="87">
        <v>3.0105558077494301</v>
      </c>
      <c r="R2830" s="88">
        <v>3.105191644032796</v>
      </c>
      <c r="S2830" s="87">
        <v>3.0432744026184091</v>
      </c>
      <c r="T2830" s="88">
        <v>5.8082173188527442</v>
      </c>
      <c r="U2830" s="87">
        <v>8.3721313476562518</v>
      </c>
      <c r="V2830" s="88">
        <v>10.196875874201456</v>
      </c>
      <c r="W2830" s="87">
        <v>8.4398345406850162</v>
      </c>
      <c r="X2830" s="88">
        <v>0</v>
      </c>
      <c r="Y2830" s="87">
        <v>0</v>
      </c>
      <c r="Z2830" s="88">
        <v>0</v>
      </c>
      <c r="AA2830" s="87">
        <v>0</v>
      </c>
      <c r="AB2830" s="88">
        <v>0</v>
      </c>
      <c r="AC2830" s="58"/>
      <c r="AD2830" s="59">
        <f t="shared" si="58"/>
        <v>121.7614831384023</v>
      </c>
      <c r="AE2830" s="58"/>
    </row>
    <row r="2831" spans="2:31" x14ac:dyDescent="0.3">
      <c r="B2831" s="4" t="s">
        <v>271</v>
      </c>
      <c r="C2831" s="4"/>
      <c r="D2831" s="4"/>
      <c r="E2831" s="87">
        <v>0</v>
      </c>
      <c r="F2831" s="88">
        <v>0</v>
      </c>
      <c r="G2831" s="87">
        <v>0</v>
      </c>
      <c r="H2831" s="88">
        <v>0</v>
      </c>
      <c r="I2831" s="87">
        <v>0</v>
      </c>
      <c r="J2831" s="88">
        <v>0</v>
      </c>
      <c r="K2831" s="87">
        <v>0</v>
      </c>
      <c r="L2831" s="88">
        <v>0</v>
      </c>
      <c r="M2831" s="87">
        <v>0</v>
      </c>
      <c r="N2831" s="88">
        <v>0</v>
      </c>
      <c r="O2831" s="87">
        <v>0</v>
      </c>
      <c r="P2831" s="88">
        <v>0</v>
      </c>
      <c r="Q2831" s="87">
        <v>0</v>
      </c>
      <c r="R2831" s="88">
        <v>0</v>
      </c>
      <c r="S2831" s="87">
        <v>0</v>
      </c>
      <c r="T2831" s="88">
        <v>0</v>
      </c>
      <c r="U2831" s="87">
        <v>0</v>
      </c>
      <c r="V2831" s="88">
        <v>0</v>
      </c>
      <c r="W2831" s="87">
        <v>0</v>
      </c>
      <c r="X2831" s="88">
        <v>0</v>
      </c>
      <c r="Y2831" s="87">
        <v>0</v>
      </c>
      <c r="Z2831" s="88">
        <v>0</v>
      </c>
      <c r="AA2831" s="87">
        <v>0</v>
      </c>
      <c r="AB2831" s="88">
        <v>0</v>
      </c>
      <c r="AC2831" s="58"/>
      <c r="AD2831" s="59">
        <f t="shared" si="58"/>
        <v>0</v>
      </c>
      <c r="AE2831" s="58"/>
    </row>
    <row r="2832" spans="2:31" x14ac:dyDescent="0.3">
      <c r="B2832" s="4" t="s">
        <v>272</v>
      </c>
      <c r="C2832" s="4"/>
      <c r="D2832" s="4"/>
      <c r="E2832" s="87">
        <v>0</v>
      </c>
      <c r="F2832" s="88">
        <v>0</v>
      </c>
      <c r="G2832" s="87">
        <v>0</v>
      </c>
      <c r="H2832" s="88">
        <v>0</v>
      </c>
      <c r="I2832" s="87">
        <v>0</v>
      </c>
      <c r="J2832" s="88">
        <v>0</v>
      </c>
      <c r="K2832" s="87">
        <v>0</v>
      </c>
      <c r="L2832" s="88">
        <v>0</v>
      </c>
      <c r="M2832" s="87">
        <v>0</v>
      </c>
      <c r="N2832" s="88">
        <v>0</v>
      </c>
      <c r="O2832" s="87">
        <v>0</v>
      </c>
      <c r="P2832" s="88">
        <v>0</v>
      </c>
      <c r="Q2832" s="87">
        <v>0</v>
      </c>
      <c r="R2832" s="88">
        <v>0</v>
      </c>
      <c r="S2832" s="87">
        <v>0</v>
      </c>
      <c r="T2832" s="88">
        <v>0</v>
      </c>
      <c r="U2832" s="87">
        <v>0</v>
      </c>
      <c r="V2832" s="88">
        <v>0</v>
      </c>
      <c r="W2832" s="87">
        <v>0</v>
      </c>
      <c r="X2832" s="88">
        <v>0</v>
      </c>
      <c r="Y2832" s="87">
        <v>0</v>
      </c>
      <c r="Z2832" s="88">
        <v>0</v>
      </c>
      <c r="AA2832" s="87">
        <v>0</v>
      </c>
      <c r="AB2832" s="88">
        <v>0</v>
      </c>
      <c r="AC2832" s="58"/>
      <c r="AD2832" s="59">
        <f t="shared" si="58"/>
        <v>0</v>
      </c>
      <c r="AE2832" s="58"/>
    </row>
    <row r="2833" spans="2:31" x14ac:dyDescent="0.3">
      <c r="B2833" s="4" t="s">
        <v>225</v>
      </c>
      <c r="C2833" s="4"/>
      <c r="D2833" s="4"/>
      <c r="E2833" s="87">
        <v>0</v>
      </c>
      <c r="F2833" s="88">
        <v>0</v>
      </c>
      <c r="G2833" s="87">
        <v>0</v>
      </c>
      <c r="H2833" s="88">
        <v>0</v>
      </c>
      <c r="I2833" s="87">
        <v>0</v>
      </c>
      <c r="J2833" s="88">
        <v>0</v>
      </c>
      <c r="K2833" s="87">
        <v>0</v>
      </c>
      <c r="L2833" s="88">
        <v>0</v>
      </c>
      <c r="M2833" s="87">
        <v>0</v>
      </c>
      <c r="N2833" s="88">
        <v>0</v>
      </c>
      <c r="O2833" s="87">
        <v>0</v>
      </c>
      <c r="P2833" s="88">
        <v>0</v>
      </c>
      <c r="Q2833" s="87">
        <v>0</v>
      </c>
      <c r="R2833" s="88">
        <v>0</v>
      </c>
      <c r="S2833" s="87">
        <v>0</v>
      </c>
      <c r="T2833" s="88">
        <v>0</v>
      </c>
      <c r="U2833" s="87">
        <v>0</v>
      </c>
      <c r="V2833" s="88">
        <v>0</v>
      </c>
      <c r="W2833" s="87">
        <v>0</v>
      </c>
      <c r="X2833" s="88">
        <v>0</v>
      </c>
      <c r="Y2833" s="87">
        <v>0</v>
      </c>
      <c r="Z2833" s="88">
        <v>0</v>
      </c>
      <c r="AA2833" s="87">
        <v>0</v>
      </c>
      <c r="AB2833" s="88">
        <v>0</v>
      </c>
      <c r="AC2833" s="58"/>
      <c r="AD2833" s="59">
        <f t="shared" si="58"/>
        <v>0</v>
      </c>
      <c r="AE2833" s="58"/>
    </row>
    <row r="2834" spans="2:31" x14ac:dyDescent="0.3">
      <c r="B2834" s="4" t="s">
        <v>226</v>
      </c>
      <c r="C2834" s="4"/>
      <c r="D2834" s="4"/>
      <c r="E2834" s="87">
        <v>0</v>
      </c>
      <c r="F2834" s="88">
        <v>0</v>
      </c>
      <c r="G2834" s="87">
        <v>0</v>
      </c>
      <c r="H2834" s="88">
        <v>0</v>
      </c>
      <c r="I2834" s="87">
        <v>0</v>
      </c>
      <c r="J2834" s="88">
        <v>0</v>
      </c>
      <c r="K2834" s="87">
        <v>0</v>
      </c>
      <c r="L2834" s="88">
        <v>0</v>
      </c>
      <c r="M2834" s="87">
        <v>0</v>
      </c>
      <c r="N2834" s="88">
        <v>0</v>
      </c>
      <c r="O2834" s="87">
        <v>0</v>
      </c>
      <c r="P2834" s="88">
        <v>0</v>
      </c>
      <c r="Q2834" s="87">
        <v>0</v>
      </c>
      <c r="R2834" s="88">
        <v>0</v>
      </c>
      <c r="S2834" s="87">
        <v>0</v>
      </c>
      <c r="T2834" s="88">
        <v>0</v>
      </c>
      <c r="U2834" s="87">
        <v>0</v>
      </c>
      <c r="V2834" s="88">
        <v>0</v>
      </c>
      <c r="W2834" s="87">
        <v>0</v>
      </c>
      <c r="X2834" s="88">
        <v>0</v>
      </c>
      <c r="Y2834" s="87">
        <v>0</v>
      </c>
      <c r="Z2834" s="88">
        <v>0</v>
      </c>
      <c r="AA2834" s="87">
        <v>0</v>
      </c>
      <c r="AB2834" s="88">
        <v>0</v>
      </c>
      <c r="AC2834" s="58"/>
      <c r="AD2834" s="59">
        <f t="shared" si="58"/>
        <v>0</v>
      </c>
      <c r="AE2834" s="58"/>
    </row>
    <row r="2835" spans="2:31" x14ac:dyDescent="0.3">
      <c r="B2835" s="4" t="s">
        <v>251</v>
      </c>
      <c r="C2835" s="4"/>
      <c r="D2835" s="4"/>
      <c r="E2835" s="87">
        <v>0</v>
      </c>
      <c r="F2835" s="88">
        <v>0</v>
      </c>
      <c r="G2835" s="87">
        <v>0</v>
      </c>
      <c r="H2835" s="88">
        <v>0</v>
      </c>
      <c r="I2835" s="87">
        <v>0</v>
      </c>
      <c r="J2835" s="88">
        <v>0</v>
      </c>
      <c r="K2835" s="87">
        <v>0</v>
      </c>
      <c r="L2835" s="88">
        <v>0</v>
      </c>
      <c r="M2835" s="87">
        <v>0</v>
      </c>
      <c r="N2835" s="88">
        <v>0</v>
      </c>
      <c r="O2835" s="87">
        <v>0</v>
      </c>
      <c r="P2835" s="88">
        <v>0</v>
      </c>
      <c r="Q2835" s="87">
        <v>0</v>
      </c>
      <c r="R2835" s="88">
        <v>0</v>
      </c>
      <c r="S2835" s="87">
        <v>0</v>
      </c>
      <c r="T2835" s="88">
        <v>0</v>
      </c>
      <c r="U2835" s="87">
        <v>0</v>
      </c>
      <c r="V2835" s="88">
        <v>0</v>
      </c>
      <c r="W2835" s="87">
        <v>0</v>
      </c>
      <c r="X2835" s="88">
        <v>0</v>
      </c>
      <c r="Y2835" s="87">
        <v>0</v>
      </c>
      <c r="Z2835" s="88">
        <v>0</v>
      </c>
      <c r="AA2835" s="87">
        <v>0</v>
      </c>
      <c r="AB2835" s="88">
        <v>0</v>
      </c>
      <c r="AC2835" s="58"/>
      <c r="AD2835" s="59">
        <f t="shared" si="58"/>
        <v>0</v>
      </c>
      <c r="AE2835" s="58"/>
    </row>
    <row r="2836" spans="2:31" x14ac:dyDescent="0.3">
      <c r="B2836" s="4" t="s">
        <v>273</v>
      </c>
      <c r="C2836" s="4"/>
      <c r="D2836" s="4"/>
      <c r="E2836" s="87">
        <v>0</v>
      </c>
      <c r="F2836" s="88">
        <v>0</v>
      </c>
      <c r="G2836" s="87">
        <v>0</v>
      </c>
      <c r="H2836" s="88">
        <v>0</v>
      </c>
      <c r="I2836" s="87">
        <v>0</v>
      </c>
      <c r="J2836" s="88">
        <v>0</v>
      </c>
      <c r="K2836" s="87">
        <v>0</v>
      </c>
      <c r="L2836" s="88">
        <v>0</v>
      </c>
      <c r="M2836" s="87">
        <v>0</v>
      </c>
      <c r="N2836" s="88">
        <v>0</v>
      </c>
      <c r="O2836" s="87">
        <v>0</v>
      </c>
      <c r="P2836" s="88">
        <v>0</v>
      </c>
      <c r="Q2836" s="87">
        <v>0</v>
      </c>
      <c r="R2836" s="88">
        <v>0</v>
      </c>
      <c r="S2836" s="87">
        <v>0</v>
      </c>
      <c r="T2836" s="88">
        <v>0</v>
      </c>
      <c r="U2836" s="87">
        <v>0</v>
      </c>
      <c r="V2836" s="88">
        <v>0</v>
      </c>
      <c r="W2836" s="87">
        <v>0</v>
      </c>
      <c r="X2836" s="88">
        <v>0</v>
      </c>
      <c r="Y2836" s="87">
        <v>0</v>
      </c>
      <c r="Z2836" s="88">
        <v>0</v>
      </c>
      <c r="AA2836" s="87">
        <v>0</v>
      </c>
      <c r="AB2836" s="88">
        <v>0</v>
      </c>
      <c r="AC2836" s="58"/>
      <c r="AD2836" s="59">
        <f t="shared" si="58"/>
        <v>0</v>
      </c>
      <c r="AE2836" s="58"/>
    </row>
    <row r="2837" spans="2:31" x14ac:dyDescent="0.3">
      <c r="B2837" s="4" t="s">
        <v>178</v>
      </c>
      <c r="C2837" s="4"/>
      <c r="D2837" s="4"/>
      <c r="E2837" s="87">
        <v>0</v>
      </c>
      <c r="F2837" s="88">
        <v>0</v>
      </c>
      <c r="G2837" s="87">
        <v>0</v>
      </c>
      <c r="H2837" s="88">
        <v>0</v>
      </c>
      <c r="I2837" s="87">
        <v>0</v>
      </c>
      <c r="J2837" s="88">
        <v>0</v>
      </c>
      <c r="K2837" s="87">
        <v>0</v>
      </c>
      <c r="L2837" s="88">
        <v>0</v>
      </c>
      <c r="M2837" s="87">
        <v>0</v>
      </c>
      <c r="N2837" s="88">
        <v>0</v>
      </c>
      <c r="O2837" s="87">
        <v>0</v>
      </c>
      <c r="P2837" s="88">
        <v>0</v>
      </c>
      <c r="Q2837" s="87">
        <v>0</v>
      </c>
      <c r="R2837" s="88">
        <v>0</v>
      </c>
      <c r="S2837" s="87">
        <v>0</v>
      </c>
      <c r="T2837" s="88">
        <v>0</v>
      </c>
      <c r="U2837" s="87">
        <v>0</v>
      </c>
      <c r="V2837" s="88">
        <v>0</v>
      </c>
      <c r="W2837" s="87">
        <v>0</v>
      </c>
      <c r="X2837" s="88">
        <v>0</v>
      </c>
      <c r="Y2837" s="87">
        <v>0</v>
      </c>
      <c r="Z2837" s="88">
        <v>0</v>
      </c>
      <c r="AA2837" s="87">
        <v>0</v>
      </c>
      <c r="AB2837" s="88">
        <v>0</v>
      </c>
      <c r="AC2837" s="58"/>
      <c r="AD2837" s="59">
        <f t="shared" si="58"/>
        <v>0</v>
      </c>
      <c r="AE2837" s="58"/>
    </row>
    <row r="2838" spans="2:31" x14ac:dyDescent="0.3">
      <c r="B2838" s="4" t="s">
        <v>179</v>
      </c>
      <c r="C2838" s="4"/>
      <c r="D2838" s="4"/>
      <c r="E2838" s="87">
        <v>0</v>
      </c>
      <c r="F2838" s="88">
        <v>0</v>
      </c>
      <c r="G2838" s="87">
        <v>0</v>
      </c>
      <c r="H2838" s="88">
        <v>0</v>
      </c>
      <c r="I2838" s="87">
        <v>0</v>
      </c>
      <c r="J2838" s="88">
        <v>0</v>
      </c>
      <c r="K2838" s="87">
        <v>0</v>
      </c>
      <c r="L2838" s="88">
        <v>0</v>
      </c>
      <c r="M2838" s="87">
        <v>0</v>
      </c>
      <c r="N2838" s="88">
        <v>0</v>
      </c>
      <c r="O2838" s="87">
        <v>0</v>
      </c>
      <c r="P2838" s="88">
        <v>0</v>
      </c>
      <c r="Q2838" s="87">
        <v>0</v>
      </c>
      <c r="R2838" s="88">
        <v>0</v>
      </c>
      <c r="S2838" s="87">
        <v>0</v>
      </c>
      <c r="T2838" s="88">
        <v>0</v>
      </c>
      <c r="U2838" s="87">
        <v>0</v>
      </c>
      <c r="V2838" s="88">
        <v>0</v>
      </c>
      <c r="W2838" s="87">
        <v>0</v>
      </c>
      <c r="X2838" s="88">
        <v>0</v>
      </c>
      <c r="Y2838" s="87">
        <v>0</v>
      </c>
      <c r="Z2838" s="88">
        <v>0</v>
      </c>
      <c r="AA2838" s="87">
        <v>0</v>
      </c>
      <c r="AB2838" s="88">
        <v>0</v>
      </c>
      <c r="AC2838" s="58"/>
      <c r="AD2838" s="59">
        <f t="shared" si="58"/>
        <v>0</v>
      </c>
      <c r="AE2838" s="58"/>
    </row>
    <row r="2839" spans="2:31" x14ac:dyDescent="0.3">
      <c r="B2839" s="4" t="s">
        <v>180</v>
      </c>
      <c r="C2839" s="4"/>
      <c r="D2839" s="4"/>
      <c r="E2839" s="87">
        <v>0</v>
      </c>
      <c r="F2839" s="88">
        <v>0</v>
      </c>
      <c r="G2839" s="87">
        <v>0</v>
      </c>
      <c r="H2839" s="88">
        <v>0</v>
      </c>
      <c r="I2839" s="87">
        <v>0</v>
      </c>
      <c r="J2839" s="88">
        <v>0</v>
      </c>
      <c r="K2839" s="87">
        <v>0</v>
      </c>
      <c r="L2839" s="88">
        <v>0</v>
      </c>
      <c r="M2839" s="87">
        <v>0</v>
      </c>
      <c r="N2839" s="88">
        <v>0</v>
      </c>
      <c r="O2839" s="87">
        <v>0</v>
      </c>
      <c r="P2839" s="88">
        <v>0</v>
      </c>
      <c r="Q2839" s="87">
        <v>0</v>
      </c>
      <c r="R2839" s="88">
        <v>0</v>
      </c>
      <c r="S2839" s="87">
        <v>0</v>
      </c>
      <c r="T2839" s="88">
        <v>0</v>
      </c>
      <c r="U2839" s="87">
        <v>0</v>
      </c>
      <c r="V2839" s="88">
        <v>0</v>
      </c>
      <c r="W2839" s="87">
        <v>0</v>
      </c>
      <c r="X2839" s="88">
        <v>0</v>
      </c>
      <c r="Y2839" s="87">
        <v>0</v>
      </c>
      <c r="Z2839" s="88">
        <v>0</v>
      </c>
      <c r="AA2839" s="87">
        <v>0</v>
      </c>
      <c r="AB2839" s="88">
        <v>0</v>
      </c>
      <c r="AC2839" s="58"/>
      <c r="AD2839" s="59">
        <f t="shared" si="58"/>
        <v>0</v>
      </c>
      <c r="AE2839" s="58"/>
    </row>
    <row r="2840" spans="2:31" x14ac:dyDescent="0.3">
      <c r="B2840" s="4" t="s">
        <v>181</v>
      </c>
      <c r="C2840" s="4"/>
      <c r="D2840" s="4"/>
      <c r="E2840" s="87">
        <v>0</v>
      </c>
      <c r="F2840" s="88">
        <v>0</v>
      </c>
      <c r="G2840" s="87">
        <v>0</v>
      </c>
      <c r="H2840" s="88">
        <v>0</v>
      </c>
      <c r="I2840" s="87">
        <v>0</v>
      </c>
      <c r="J2840" s="88">
        <v>0</v>
      </c>
      <c r="K2840" s="87">
        <v>0</v>
      </c>
      <c r="L2840" s="88">
        <v>0</v>
      </c>
      <c r="M2840" s="87">
        <v>0</v>
      </c>
      <c r="N2840" s="88">
        <v>0</v>
      </c>
      <c r="O2840" s="87">
        <v>0</v>
      </c>
      <c r="P2840" s="88">
        <v>0</v>
      </c>
      <c r="Q2840" s="87">
        <v>0</v>
      </c>
      <c r="R2840" s="88">
        <v>0</v>
      </c>
      <c r="S2840" s="87">
        <v>0</v>
      </c>
      <c r="T2840" s="88">
        <v>0</v>
      </c>
      <c r="U2840" s="87">
        <v>0</v>
      </c>
      <c r="V2840" s="88">
        <v>0</v>
      </c>
      <c r="W2840" s="87">
        <v>0</v>
      </c>
      <c r="X2840" s="88">
        <v>0</v>
      </c>
      <c r="Y2840" s="87">
        <v>0</v>
      </c>
      <c r="Z2840" s="88">
        <v>0</v>
      </c>
      <c r="AA2840" s="87">
        <v>0</v>
      </c>
      <c r="AB2840" s="88">
        <v>0</v>
      </c>
      <c r="AC2840" s="58"/>
      <c r="AD2840" s="59">
        <f t="shared" si="58"/>
        <v>0</v>
      </c>
      <c r="AE2840" s="58"/>
    </row>
    <row r="2841" spans="2:31" x14ac:dyDescent="0.3">
      <c r="B2841" s="4" t="s">
        <v>146</v>
      </c>
      <c r="C2841" s="4"/>
      <c r="D2841" s="4"/>
      <c r="E2841" s="87">
        <v>0</v>
      </c>
      <c r="F2841" s="88">
        <v>0</v>
      </c>
      <c r="G2841" s="87">
        <v>0</v>
      </c>
      <c r="H2841" s="88">
        <v>0</v>
      </c>
      <c r="I2841" s="87">
        <v>0</v>
      </c>
      <c r="J2841" s="88">
        <v>0</v>
      </c>
      <c r="K2841" s="87">
        <v>0</v>
      </c>
      <c r="L2841" s="88">
        <v>0</v>
      </c>
      <c r="M2841" s="87">
        <v>0</v>
      </c>
      <c r="N2841" s="88">
        <v>0</v>
      </c>
      <c r="O2841" s="87">
        <v>0</v>
      </c>
      <c r="P2841" s="88">
        <v>0</v>
      </c>
      <c r="Q2841" s="87">
        <v>0</v>
      </c>
      <c r="R2841" s="88">
        <v>0</v>
      </c>
      <c r="S2841" s="87">
        <v>0</v>
      </c>
      <c r="T2841" s="88">
        <v>0</v>
      </c>
      <c r="U2841" s="87">
        <v>0</v>
      </c>
      <c r="V2841" s="88">
        <v>0</v>
      </c>
      <c r="W2841" s="87">
        <v>0</v>
      </c>
      <c r="X2841" s="88">
        <v>0</v>
      </c>
      <c r="Y2841" s="87">
        <v>0</v>
      </c>
      <c r="Z2841" s="88">
        <v>0</v>
      </c>
      <c r="AA2841" s="87">
        <v>0</v>
      </c>
      <c r="AB2841" s="88">
        <v>0</v>
      </c>
      <c r="AC2841" s="58"/>
      <c r="AD2841" s="59">
        <f t="shared" si="58"/>
        <v>0</v>
      </c>
      <c r="AE2841" s="58"/>
    </row>
    <row r="2842" spans="2:31" x14ac:dyDescent="0.3">
      <c r="B2842" s="12" t="s">
        <v>2</v>
      </c>
      <c r="C2842" s="12"/>
      <c r="D2842" s="12"/>
      <c r="E2842" s="13">
        <f t="shared" ref="E2842:AB2842" si="59">SUM(E2706:E2841)</f>
        <v>0</v>
      </c>
      <c r="F2842" s="13">
        <f t="shared" si="59"/>
        <v>0</v>
      </c>
      <c r="G2842" s="13">
        <f t="shared" si="59"/>
        <v>0</v>
      </c>
      <c r="H2842" s="13">
        <f t="shared" si="59"/>
        <v>0</v>
      </c>
      <c r="I2842" s="13">
        <f t="shared" si="59"/>
        <v>9.6985141757329298</v>
      </c>
      <c r="J2842" s="13">
        <f t="shared" si="59"/>
        <v>21.910170009136195</v>
      </c>
      <c r="K2842" s="13">
        <f t="shared" si="59"/>
        <v>22.599796581268311</v>
      </c>
      <c r="L2842" s="13">
        <f t="shared" si="59"/>
        <v>13.722583149433136</v>
      </c>
      <c r="M2842" s="13">
        <f t="shared" si="59"/>
        <v>25.373177905806092</v>
      </c>
      <c r="N2842" s="13">
        <f t="shared" si="59"/>
        <v>35.686524045778313</v>
      </c>
      <c r="O2842" s="13">
        <f t="shared" si="59"/>
        <v>39.047591218678193</v>
      </c>
      <c r="P2842" s="13">
        <f t="shared" si="59"/>
        <v>35.886675487572255</v>
      </c>
      <c r="Q2842" s="13">
        <f t="shared" si="59"/>
        <v>35.018589572589534</v>
      </c>
      <c r="R2842" s="13">
        <f t="shared" si="59"/>
        <v>35.399904618333537</v>
      </c>
      <c r="S2842" s="13">
        <f t="shared" si="59"/>
        <v>36.987806306039232</v>
      </c>
      <c r="T2842" s="13">
        <f t="shared" si="59"/>
        <v>39.364431208810231</v>
      </c>
      <c r="U2842" s="13">
        <f t="shared" si="59"/>
        <v>41.465143295839411</v>
      </c>
      <c r="V2842" s="13">
        <f t="shared" si="59"/>
        <v>71.171660784688072</v>
      </c>
      <c r="W2842" s="13">
        <f t="shared" si="59"/>
        <v>71.089834729228571</v>
      </c>
      <c r="X2842" s="13">
        <f t="shared" si="59"/>
        <v>0</v>
      </c>
      <c r="Y2842" s="13">
        <f t="shared" si="59"/>
        <v>0</v>
      </c>
      <c r="Z2842" s="13">
        <f t="shared" si="59"/>
        <v>0</v>
      </c>
      <c r="AA2842" s="13">
        <f t="shared" si="59"/>
        <v>0</v>
      </c>
      <c r="AB2842" s="13">
        <f t="shared" si="59"/>
        <v>0</v>
      </c>
      <c r="AC2842" s="110">
        <f>SUM(AC2706:AE2841)</f>
        <v>534.42240308893395</v>
      </c>
      <c r="AD2842" s="110"/>
      <c r="AE2842" s="110"/>
    </row>
    <row r="2843" spans="2:31" x14ac:dyDescent="0.3">
      <c r="B2843" s="14"/>
      <c r="C2843" s="15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</row>
    <row r="2844" spans="2:31" x14ac:dyDescent="0.3">
      <c r="B2844" s="14"/>
      <c r="C2844" s="15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</row>
    <row r="2845" spans="2:31" x14ac:dyDescent="0.3">
      <c r="B2845" s="8">
        <f>+B2703+1</f>
        <v>45556</v>
      </c>
    </row>
    <row r="2846" spans="2:31" x14ac:dyDescent="0.3">
      <c r="B2846" s="8"/>
    </row>
    <row r="2847" spans="2:31" x14ac:dyDescent="0.3">
      <c r="B2847" s="9" t="s">
        <v>81</v>
      </c>
      <c r="C2847" s="10"/>
      <c r="D2847" s="10"/>
      <c r="E2847" s="11">
        <v>1</v>
      </c>
      <c r="F2847" s="11">
        <v>2</v>
      </c>
      <c r="G2847" s="11">
        <v>3</v>
      </c>
      <c r="H2847" s="11">
        <v>4</v>
      </c>
      <c r="I2847" s="11">
        <v>5</v>
      </c>
      <c r="J2847" s="11">
        <v>6</v>
      </c>
      <c r="K2847" s="11">
        <v>7</v>
      </c>
      <c r="L2847" s="11">
        <v>8</v>
      </c>
      <c r="M2847" s="11">
        <v>9</v>
      </c>
      <c r="N2847" s="11">
        <v>10</v>
      </c>
      <c r="O2847" s="11">
        <v>11</v>
      </c>
      <c r="P2847" s="11">
        <v>12</v>
      </c>
      <c r="Q2847" s="11">
        <v>13</v>
      </c>
      <c r="R2847" s="11">
        <v>14</v>
      </c>
      <c r="S2847" s="11">
        <v>15</v>
      </c>
      <c r="T2847" s="11">
        <v>16</v>
      </c>
      <c r="U2847" s="11">
        <v>17</v>
      </c>
      <c r="V2847" s="11">
        <v>18</v>
      </c>
      <c r="W2847" s="11">
        <v>19</v>
      </c>
      <c r="X2847" s="11">
        <v>20</v>
      </c>
      <c r="Y2847" s="11">
        <v>21</v>
      </c>
      <c r="Z2847" s="11">
        <v>22</v>
      </c>
      <c r="AA2847" s="11">
        <v>23</v>
      </c>
      <c r="AB2847" s="11">
        <v>24</v>
      </c>
      <c r="AC2847" s="96" t="s">
        <v>2</v>
      </c>
      <c r="AD2847" s="96"/>
      <c r="AE2847" s="96"/>
    </row>
    <row r="2848" spans="2:31" x14ac:dyDescent="0.3">
      <c r="B2848" s="4" t="s">
        <v>253</v>
      </c>
      <c r="C2848" s="14"/>
      <c r="D2848" s="14"/>
      <c r="E2848" s="85">
        <v>0</v>
      </c>
      <c r="F2848" s="86">
        <v>0</v>
      </c>
      <c r="G2848" s="85">
        <v>0</v>
      </c>
      <c r="H2848" s="86">
        <v>0</v>
      </c>
      <c r="I2848" s="85">
        <v>0</v>
      </c>
      <c r="J2848" s="86">
        <v>0</v>
      </c>
      <c r="K2848" s="85">
        <v>0</v>
      </c>
      <c r="L2848" s="86">
        <v>0</v>
      </c>
      <c r="M2848" s="85">
        <v>0</v>
      </c>
      <c r="N2848" s="86">
        <v>0</v>
      </c>
      <c r="O2848" s="85">
        <v>0</v>
      </c>
      <c r="P2848" s="86">
        <v>0</v>
      </c>
      <c r="Q2848" s="85">
        <v>0</v>
      </c>
      <c r="R2848" s="86">
        <v>0</v>
      </c>
      <c r="S2848" s="85">
        <v>0</v>
      </c>
      <c r="T2848" s="86">
        <v>0</v>
      </c>
      <c r="U2848" s="85">
        <v>0</v>
      </c>
      <c r="V2848" s="86">
        <v>0</v>
      </c>
      <c r="W2848" s="85">
        <v>0</v>
      </c>
      <c r="X2848" s="86">
        <v>0</v>
      </c>
      <c r="Y2848" s="85">
        <v>0</v>
      </c>
      <c r="Z2848" s="86">
        <v>0</v>
      </c>
      <c r="AA2848" s="85">
        <v>0</v>
      </c>
      <c r="AB2848" s="86">
        <v>0</v>
      </c>
      <c r="AC2848" s="60"/>
      <c r="AD2848" s="59">
        <f t="shared" ref="AD2848:AD2921" si="60">SUM(E2848:AB2848)</f>
        <v>0</v>
      </c>
      <c r="AE2848" s="60"/>
    </row>
    <row r="2849" spans="2:31" x14ac:dyDescent="0.3">
      <c r="B2849" s="4" t="s">
        <v>254</v>
      </c>
      <c r="C2849" s="14"/>
      <c r="D2849" s="14"/>
      <c r="E2849" s="85">
        <v>0</v>
      </c>
      <c r="F2849" s="86">
        <v>0</v>
      </c>
      <c r="G2849" s="85">
        <v>0</v>
      </c>
      <c r="H2849" s="86">
        <v>0</v>
      </c>
      <c r="I2849" s="85">
        <v>0</v>
      </c>
      <c r="J2849" s="86">
        <v>0</v>
      </c>
      <c r="K2849" s="85">
        <v>0</v>
      </c>
      <c r="L2849" s="86">
        <v>0</v>
      </c>
      <c r="M2849" s="85">
        <v>0</v>
      </c>
      <c r="N2849" s="86">
        <v>0</v>
      </c>
      <c r="O2849" s="85">
        <v>0</v>
      </c>
      <c r="P2849" s="86">
        <v>0</v>
      </c>
      <c r="Q2849" s="85">
        <v>0</v>
      </c>
      <c r="R2849" s="86">
        <v>0</v>
      </c>
      <c r="S2849" s="85">
        <v>0</v>
      </c>
      <c r="T2849" s="86">
        <v>0</v>
      </c>
      <c r="U2849" s="85">
        <v>0</v>
      </c>
      <c r="V2849" s="86">
        <v>0</v>
      </c>
      <c r="W2849" s="85">
        <v>0</v>
      </c>
      <c r="X2849" s="86">
        <v>0</v>
      </c>
      <c r="Y2849" s="85">
        <v>0</v>
      </c>
      <c r="Z2849" s="86">
        <v>0</v>
      </c>
      <c r="AA2849" s="85">
        <v>0</v>
      </c>
      <c r="AB2849" s="86">
        <v>0</v>
      </c>
      <c r="AC2849" s="58"/>
      <c r="AD2849" s="59">
        <f t="shared" si="60"/>
        <v>0</v>
      </c>
      <c r="AE2849" s="58"/>
    </row>
    <row r="2850" spans="2:31" x14ac:dyDescent="0.3">
      <c r="B2850" s="4" t="s">
        <v>255</v>
      </c>
      <c r="C2850" s="14"/>
      <c r="D2850" s="14"/>
      <c r="E2850" s="85">
        <v>0</v>
      </c>
      <c r="F2850" s="86">
        <v>0</v>
      </c>
      <c r="G2850" s="85">
        <v>0</v>
      </c>
      <c r="H2850" s="86">
        <v>0</v>
      </c>
      <c r="I2850" s="85">
        <v>0</v>
      </c>
      <c r="J2850" s="86">
        <v>0</v>
      </c>
      <c r="K2850" s="85">
        <v>0</v>
      </c>
      <c r="L2850" s="86">
        <v>0</v>
      </c>
      <c r="M2850" s="85">
        <v>0</v>
      </c>
      <c r="N2850" s="86">
        <v>0.02</v>
      </c>
      <c r="O2850" s="85">
        <v>0</v>
      </c>
      <c r="P2850" s="86">
        <v>0</v>
      </c>
      <c r="Q2850" s="85">
        <v>0</v>
      </c>
      <c r="R2850" s="86">
        <v>0</v>
      </c>
      <c r="S2850" s="85">
        <v>0</v>
      </c>
      <c r="T2850" s="86">
        <v>0</v>
      </c>
      <c r="U2850" s="85">
        <v>0</v>
      </c>
      <c r="V2850" s="86">
        <v>0</v>
      </c>
      <c r="W2850" s="85">
        <v>0</v>
      </c>
      <c r="X2850" s="86">
        <v>0</v>
      </c>
      <c r="Y2850" s="85">
        <v>0</v>
      </c>
      <c r="Z2850" s="86">
        <v>0</v>
      </c>
      <c r="AA2850" s="85">
        <v>0</v>
      </c>
      <c r="AB2850" s="86">
        <v>0</v>
      </c>
      <c r="AC2850" s="58"/>
      <c r="AD2850" s="59">
        <f t="shared" si="60"/>
        <v>0.02</v>
      </c>
      <c r="AE2850" s="58"/>
    </row>
    <row r="2851" spans="2:31" x14ac:dyDescent="0.3">
      <c r="B2851" s="4" t="s">
        <v>256</v>
      </c>
      <c r="C2851" s="14"/>
      <c r="D2851" s="14"/>
      <c r="E2851" s="85">
        <v>0</v>
      </c>
      <c r="F2851" s="86">
        <v>0</v>
      </c>
      <c r="G2851" s="85">
        <v>0</v>
      </c>
      <c r="H2851" s="86">
        <v>0</v>
      </c>
      <c r="I2851" s="85">
        <v>0</v>
      </c>
      <c r="J2851" s="86">
        <v>0</v>
      </c>
      <c r="K2851" s="85">
        <v>0</v>
      </c>
      <c r="L2851" s="86">
        <v>0</v>
      </c>
      <c r="M2851" s="85">
        <v>0</v>
      </c>
      <c r="N2851" s="86">
        <v>0</v>
      </c>
      <c r="O2851" s="85">
        <v>0</v>
      </c>
      <c r="P2851" s="86">
        <v>0</v>
      </c>
      <c r="Q2851" s="85">
        <v>0</v>
      </c>
      <c r="R2851" s="86">
        <v>0</v>
      </c>
      <c r="S2851" s="85">
        <v>0</v>
      </c>
      <c r="T2851" s="86">
        <v>0</v>
      </c>
      <c r="U2851" s="85">
        <v>0</v>
      </c>
      <c r="V2851" s="86">
        <v>0</v>
      </c>
      <c r="W2851" s="85">
        <v>0</v>
      </c>
      <c r="X2851" s="86">
        <v>0</v>
      </c>
      <c r="Y2851" s="85">
        <v>0</v>
      </c>
      <c r="Z2851" s="86">
        <v>0</v>
      </c>
      <c r="AA2851" s="85">
        <v>0</v>
      </c>
      <c r="AB2851" s="86">
        <v>0</v>
      </c>
      <c r="AC2851" s="58"/>
      <c r="AD2851" s="59">
        <f t="shared" si="60"/>
        <v>0</v>
      </c>
      <c r="AE2851" s="58"/>
    </row>
    <row r="2852" spans="2:31" x14ac:dyDescent="0.3">
      <c r="B2852" s="4" t="s">
        <v>247</v>
      </c>
      <c r="C2852" s="14"/>
      <c r="D2852" s="14"/>
      <c r="E2852" s="85">
        <v>0</v>
      </c>
      <c r="F2852" s="86">
        <v>0</v>
      </c>
      <c r="G2852" s="85">
        <v>0</v>
      </c>
      <c r="H2852" s="86">
        <v>0</v>
      </c>
      <c r="I2852" s="85">
        <v>0</v>
      </c>
      <c r="J2852" s="86">
        <v>0</v>
      </c>
      <c r="K2852" s="85">
        <v>0</v>
      </c>
      <c r="L2852" s="86">
        <v>0</v>
      </c>
      <c r="M2852" s="85">
        <v>0</v>
      </c>
      <c r="N2852" s="86">
        <v>0</v>
      </c>
      <c r="O2852" s="85">
        <v>0</v>
      </c>
      <c r="P2852" s="86">
        <v>0</v>
      </c>
      <c r="Q2852" s="85">
        <v>0</v>
      </c>
      <c r="R2852" s="86">
        <v>0</v>
      </c>
      <c r="S2852" s="85">
        <v>0</v>
      </c>
      <c r="T2852" s="86">
        <v>0</v>
      </c>
      <c r="U2852" s="85">
        <v>0</v>
      </c>
      <c r="V2852" s="86">
        <v>0</v>
      </c>
      <c r="W2852" s="85">
        <v>0</v>
      </c>
      <c r="X2852" s="86">
        <v>0</v>
      </c>
      <c r="Y2852" s="85">
        <v>0</v>
      </c>
      <c r="Z2852" s="86">
        <v>0</v>
      </c>
      <c r="AA2852" s="85">
        <v>0</v>
      </c>
      <c r="AB2852" s="86">
        <v>0</v>
      </c>
      <c r="AC2852" s="58"/>
      <c r="AD2852" s="59">
        <f t="shared" si="60"/>
        <v>0</v>
      </c>
      <c r="AE2852" s="58"/>
    </row>
    <row r="2853" spans="2:31" x14ac:dyDescent="0.3">
      <c r="B2853" s="4" t="s">
        <v>147</v>
      </c>
      <c r="C2853" s="14"/>
      <c r="D2853" s="14"/>
      <c r="E2853" s="85">
        <v>0</v>
      </c>
      <c r="F2853" s="86">
        <v>0</v>
      </c>
      <c r="G2853" s="85">
        <v>0</v>
      </c>
      <c r="H2853" s="86">
        <v>0</v>
      </c>
      <c r="I2853" s="85">
        <v>0</v>
      </c>
      <c r="J2853" s="86">
        <v>0</v>
      </c>
      <c r="K2853" s="85">
        <v>0</v>
      </c>
      <c r="L2853" s="86">
        <v>0</v>
      </c>
      <c r="M2853" s="85">
        <v>0</v>
      </c>
      <c r="N2853" s="86">
        <v>0</v>
      </c>
      <c r="O2853" s="85">
        <v>0</v>
      </c>
      <c r="P2853" s="86">
        <v>0</v>
      </c>
      <c r="Q2853" s="85">
        <v>0</v>
      </c>
      <c r="R2853" s="86">
        <v>0</v>
      </c>
      <c r="S2853" s="85">
        <v>0</v>
      </c>
      <c r="T2853" s="86">
        <v>0</v>
      </c>
      <c r="U2853" s="85">
        <v>0</v>
      </c>
      <c r="V2853" s="86">
        <v>0</v>
      </c>
      <c r="W2853" s="85">
        <v>0</v>
      </c>
      <c r="X2853" s="86">
        <v>0</v>
      </c>
      <c r="Y2853" s="85">
        <v>0</v>
      </c>
      <c r="Z2853" s="86">
        <v>0</v>
      </c>
      <c r="AA2853" s="85">
        <v>0</v>
      </c>
      <c r="AB2853" s="86">
        <v>0</v>
      </c>
      <c r="AC2853" s="58"/>
      <c r="AD2853" s="59">
        <f t="shared" si="60"/>
        <v>0</v>
      </c>
      <c r="AE2853" s="58"/>
    </row>
    <row r="2854" spans="2:31" x14ac:dyDescent="0.3">
      <c r="B2854" s="4" t="s">
        <v>148</v>
      </c>
      <c r="C2854" s="14"/>
      <c r="D2854" s="14"/>
      <c r="E2854" s="85">
        <v>0</v>
      </c>
      <c r="F2854" s="86">
        <v>0</v>
      </c>
      <c r="G2854" s="85">
        <v>0</v>
      </c>
      <c r="H2854" s="86">
        <v>0</v>
      </c>
      <c r="I2854" s="85">
        <v>0</v>
      </c>
      <c r="J2854" s="86">
        <v>0</v>
      </c>
      <c r="K2854" s="85">
        <v>0</v>
      </c>
      <c r="L2854" s="86">
        <v>0</v>
      </c>
      <c r="M2854" s="85">
        <v>0</v>
      </c>
      <c r="N2854" s="86">
        <v>0</v>
      </c>
      <c r="O2854" s="85">
        <v>0</v>
      </c>
      <c r="P2854" s="86">
        <v>0</v>
      </c>
      <c r="Q2854" s="85">
        <v>0</v>
      </c>
      <c r="R2854" s="86">
        <v>0</v>
      </c>
      <c r="S2854" s="85">
        <v>0</v>
      </c>
      <c r="T2854" s="86">
        <v>0</v>
      </c>
      <c r="U2854" s="85">
        <v>0</v>
      </c>
      <c r="V2854" s="86">
        <v>0</v>
      </c>
      <c r="W2854" s="85">
        <v>0</v>
      </c>
      <c r="X2854" s="86">
        <v>0</v>
      </c>
      <c r="Y2854" s="85">
        <v>0</v>
      </c>
      <c r="Z2854" s="86">
        <v>0</v>
      </c>
      <c r="AA2854" s="85">
        <v>0</v>
      </c>
      <c r="AB2854" s="86">
        <v>0</v>
      </c>
      <c r="AC2854" s="58"/>
      <c r="AD2854" s="59">
        <f t="shared" si="60"/>
        <v>0</v>
      </c>
      <c r="AE2854" s="58"/>
    </row>
    <row r="2855" spans="2:31" x14ac:dyDescent="0.3">
      <c r="B2855" s="4" t="s">
        <v>134</v>
      </c>
      <c r="C2855" s="14"/>
      <c r="D2855" s="14"/>
      <c r="E2855" s="85">
        <v>0</v>
      </c>
      <c r="F2855" s="86">
        <v>0</v>
      </c>
      <c r="G2855" s="85">
        <v>0</v>
      </c>
      <c r="H2855" s="86">
        <v>0</v>
      </c>
      <c r="I2855" s="85">
        <v>0</v>
      </c>
      <c r="J2855" s="86">
        <v>0</v>
      </c>
      <c r="K2855" s="85">
        <v>0</v>
      </c>
      <c r="L2855" s="86">
        <v>0</v>
      </c>
      <c r="M2855" s="85">
        <v>0</v>
      </c>
      <c r="N2855" s="86">
        <v>0</v>
      </c>
      <c r="O2855" s="85">
        <v>0</v>
      </c>
      <c r="P2855" s="86">
        <v>0</v>
      </c>
      <c r="Q2855" s="85">
        <v>0</v>
      </c>
      <c r="R2855" s="86">
        <v>0</v>
      </c>
      <c r="S2855" s="85">
        <v>0</v>
      </c>
      <c r="T2855" s="86">
        <v>0</v>
      </c>
      <c r="U2855" s="85">
        <v>0</v>
      </c>
      <c r="V2855" s="86">
        <v>0</v>
      </c>
      <c r="W2855" s="85">
        <v>0</v>
      </c>
      <c r="X2855" s="86">
        <v>0</v>
      </c>
      <c r="Y2855" s="85">
        <v>0</v>
      </c>
      <c r="Z2855" s="86">
        <v>0</v>
      </c>
      <c r="AA2855" s="85">
        <v>0</v>
      </c>
      <c r="AB2855" s="86">
        <v>0</v>
      </c>
      <c r="AC2855" s="58"/>
      <c r="AD2855" s="59">
        <f t="shared" si="60"/>
        <v>0</v>
      </c>
      <c r="AE2855" s="58"/>
    </row>
    <row r="2856" spans="2:31" x14ac:dyDescent="0.3">
      <c r="B2856" s="4" t="s">
        <v>135</v>
      </c>
      <c r="C2856" s="14"/>
      <c r="D2856" s="14"/>
      <c r="E2856" s="85">
        <v>0</v>
      </c>
      <c r="F2856" s="86">
        <v>0</v>
      </c>
      <c r="G2856" s="85">
        <v>0</v>
      </c>
      <c r="H2856" s="86">
        <v>0</v>
      </c>
      <c r="I2856" s="85">
        <v>0</v>
      </c>
      <c r="J2856" s="86">
        <v>0</v>
      </c>
      <c r="K2856" s="85">
        <v>0</v>
      </c>
      <c r="L2856" s="86">
        <v>0</v>
      </c>
      <c r="M2856" s="85">
        <v>0</v>
      </c>
      <c r="N2856" s="86">
        <v>0</v>
      </c>
      <c r="O2856" s="85">
        <v>0</v>
      </c>
      <c r="P2856" s="86">
        <v>0</v>
      </c>
      <c r="Q2856" s="85">
        <v>0</v>
      </c>
      <c r="R2856" s="86">
        <v>0</v>
      </c>
      <c r="S2856" s="85">
        <v>0</v>
      </c>
      <c r="T2856" s="86">
        <v>0</v>
      </c>
      <c r="U2856" s="85">
        <v>0</v>
      </c>
      <c r="V2856" s="86">
        <v>0</v>
      </c>
      <c r="W2856" s="85">
        <v>0</v>
      </c>
      <c r="X2856" s="86">
        <v>0</v>
      </c>
      <c r="Y2856" s="85">
        <v>0</v>
      </c>
      <c r="Z2856" s="86">
        <v>0</v>
      </c>
      <c r="AA2856" s="85">
        <v>0</v>
      </c>
      <c r="AB2856" s="86">
        <v>0</v>
      </c>
      <c r="AC2856" s="58"/>
      <c r="AD2856" s="59">
        <f t="shared" si="60"/>
        <v>0</v>
      </c>
      <c r="AE2856" s="58"/>
    </row>
    <row r="2857" spans="2:31" x14ac:dyDescent="0.3">
      <c r="B2857" s="4" t="s">
        <v>204</v>
      </c>
      <c r="C2857" s="14"/>
      <c r="D2857" s="14"/>
      <c r="E2857" s="85">
        <v>0</v>
      </c>
      <c r="F2857" s="86">
        <v>0</v>
      </c>
      <c r="G2857" s="85">
        <v>0</v>
      </c>
      <c r="H2857" s="86">
        <v>0</v>
      </c>
      <c r="I2857" s="85">
        <v>0</v>
      </c>
      <c r="J2857" s="86">
        <v>0</v>
      </c>
      <c r="K2857" s="85">
        <v>0</v>
      </c>
      <c r="L2857" s="86">
        <v>0</v>
      </c>
      <c r="M2857" s="85">
        <v>0</v>
      </c>
      <c r="N2857" s="86">
        <v>0</v>
      </c>
      <c r="O2857" s="85">
        <v>0</v>
      </c>
      <c r="P2857" s="86">
        <v>0</v>
      </c>
      <c r="Q2857" s="85">
        <v>0</v>
      </c>
      <c r="R2857" s="86">
        <v>0</v>
      </c>
      <c r="S2857" s="85">
        <v>0</v>
      </c>
      <c r="T2857" s="86">
        <v>0</v>
      </c>
      <c r="U2857" s="85">
        <v>0</v>
      </c>
      <c r="V2857" s="86">
        <v>0</v>
      </c>
      <c r="W2857" s="85">
        <v>0</v>
      </c>
      <c r="X2857" s="86">
        <v>0</v>
      </c>
      <c r="Y2857" s="85">
        <v>0</v>
      </c>
      <c r="Z2857" s="86">
        <v>0</v>
      </c>
      <c r="AA2857" s="85">
        <v>0</v>
      </c>
      <c r="AB2857" s="86">
        <v>0</v>
      </c>
      <c r="AC2857" s="58"/>
      <c r="AD2857" s="59">
        <f t="shared" si="60"/>
        <v>0</v>
      </c>
      <c r="AE2857" s="58"/>
    </row>
    <row r="2858" spans="2:31" x14ac:dyDescent="0.3">
      <c r="B2858" s="4" t="s">
        <v>215</v>
      </c>
      <c r="C2858" s="14"/>
      <c r="D2858" s="14"/>
      <c r="E2858" s="85">
        <v>0</v>
      </c>
      <c r="F2858" s="86">
        <v>0</v>
      </c>
      <c r="G2858" s="85">
        <v>0</v>
      </c>
      <c r="H2858" s="86">
        <v>0</v>
      </c>
      <c r="I2858" s="85">
        <v>0</v>
      </c>
      <c r="J2858" s="86">
        <v>0</v>
      </c>
      <c r="K2858" s="85">
        <v>0</v>
      </c>
      <c r="L2858" s="86">
        <v>0</v>
      </c>
      <c r="M2858" s="85">
        <v>0</v>
      </c>
      <c r="N2858" s="86">
        <v>0</v>
      </c>
      <c r="O2858" s="85">
        <v>0</v>
      </c>
      <c r="P2858" s="86">
        <v>0</v>
      </c>
      <c r="Q2858" s="85">
        <v>0</v>
      </c>
      <c r="R2858" s="86">
        <v>0</v>
      </c>
      <c r="S2858" s="85">
        <v>0</v>
      </c>
      <c r="T2858" s="86">
        <v>0</v>
      </c>
      <c r="U2858" s="85">
        <v>0</v>
      </c>
      <c r="V2858" s="86">
        <v>0</v>
      </c>
      <c r="W2858" s="85">
        <v>0</v>
      </c>
      <c r="X2858" s="86">
        <v>0</v>
      </c>
      <c r="Y2858" s="85">
        <v>0</v>
      </c>
      <c r="Z2858" s="86">
        <v>0</v>
      </c>
      <c r="AA2858" s="85">
        <v>0</v>
      </c>
      <c r="AB2858" s="86">
        <v>0</v>
      </c>
      <c r="AC2858" s="58"/>
      <c r="AD2858" s="59">
        <f t="shared" si="60"/>
        <v>0</v>
      </c>
      <c r="AE2858" s="58"/>
    </row>
    <row r="2859" spans="2:31" x14ac:dyDescent="0.3">
      <c r="B2859" s="4" t="s">
        <v>216</v>
      </c>
      <c r="C2859" s="14"/>
      <c r="D2859" s="14"/>
      <c r="E2859" s="87">
        <v>0</v>
      </c>
      <c r="F2859" s="88">
        <v>0</v>
      </c>
      <c r="G2859" s="87">
        <v>0</v>
      </c>
      <c r="H2859" s="88">
        <v>0</v>
      </c>
      <c r="I2859" s="87">
        <v>0</v>
      </c>
      <c r="J2859" s="88">
        <v>0</v>
      </c>
      <c r="K2859" s="87">
        <v>0</v>
      </c>
      <c r="L2859" s="88">
        <v>0</v>
      </c>
      <c r="M2859" s="87">
        <v>0</v>
      </c>
      <c r="N2859" s="88">
        <v>0</v>
      </c>
      <c r="O2859" s="87">
        <v>0</v>
      </c>
      <c r="P2859" s="88">
        <v>0</v>
      </c>
      <c r="Q2859" s="87">
        <v>0</v>
      </c>
      <c r="R2859" s="88">
        <v>0</v>
      </c>
      <c r="S2859" s="87">
        <v>0</v>
      </c>
      <c r="T2859" s="88">
        <v>0</v>
      </c>
      <c r="U2859" s="87">
        <v>0</v>
      </c>
      <c r="V2859" s="88">
        <v>0</v>
      </c>
      <c r="W2859" s="87">
        <v>0</v>
      </c>
      <c r="X2859" s="88">
        <v>0</v>
      </c>
      <c r="Y2859" s="87">
        <v>0</v>
      </c>
      <c r="Z2859" s="88">
        <v>0</v>
      </c>
      <c r="AA2859" s="87">
        <v>0</v>
      </c>
      <c r="AB2859" s="88">
        <v>0</v>
      </c>
      <c r="AC2859" s="58"/>
      <c r="AD2859" s="59">
        <f t="shared" si="60"/>
        <v>0</v>
      </c>
      <c r="AE2859" s="58"/>
    </row>
    <row r="2860" spans="2:31" x14ac:dyDescent="0.3">
      <c r="B2860" s="4" t="s">
        <v>155</v>
      </c>
      <c r="C2860" s="14"/>
      <c r="D2860" s="14"/>
      <c r="E2860" s="87">
        <v>0</v>
      </c>
      <c r="F2860" s="88">
        <v>0</v>
      </c>
      <c r="G2860" s="87">
        <v>0</v>
      </c>
      <c r="H2860" s="88">
        <v>0</v>
      </c>
      <c r="I2860" s="87">
        <v>0</v>
      </c>
      <c r="J2860" s="88">
        <v>0</v>
      </c>
      <c r="K2860" s="87">
        <v>0</v>
      </c>
      <c r="L2860" s="88">
        <v>0</v>
      </c>
      <c r="M2860" s="87">
        <v>0</v>
      </c>
      <c r="N2860" s="88">
        <v>0</v>
      </c>
      <c r="O2860" s="87">
        <v>0</v>
      </c>
      <c r="P2860" s="88">
        <v>0</v>
      </c>
      <c r="Q2860" s="87">
        <v>0</v>
      </c>
      <c r="R2860" s="88">
        <v>0</v>
      </c>
      <c r="S2860" s="87">
        <v>0</v>
      </c>
      <c r="T2860" s="88">
        <v>0</v>
      </c>
      <c r="U2860" s="87">
        <v>0</v>
      </c>
      <c r="V2860" s="88">
        <v>0</v>
      </c>
      <c r="W2860" s="87">
        <v>0</v>
      </c>
      <c r="X2860" s="88">
        <v>0</v>
      </c>
      <c r="Y2860" s="87">
        <v>0</v>
      </c>
      <c r="Z2860" s="88">
        <v>0</v>
      </c>
      <c r="AA2860" s="87">
        <v>0</v>
      </c>
      <c r="AB2860" s="88">
        <v>0</v>
      </c>
      <c r="AC2860" s="58"/>
      <c r="AD2860" s="59">
        <f t="shared" si="60"/>
        <v>0</v>
      </c>
      <c r="AE2860" s="58"/>
    </row>
    <row r="2861" spans="2:31" x14ac:dyDescent="0.3">
      <c r="B2861" s="4" t="s">
        <v>228</v>
      </c>
      <c r="C2861" s="14"/>
      <c r="D2861" s="14"/>
      <c r="E2861" s="87">
        <v>0</v>
      </c>
      <c r="F2861" s="88">
        <v>0</v>
      </c>
      <c r="G2861" s="87">
        <v>0</v>
      </c>
      <c r="H2861" s="88">
        <v>0</v>
      </c>
      <c r="I2861" s="87">
        <v>0</v>
      </c>
      <c r="J2861" s="88">
        <v>0</v>
      </c>
      <c r="K2861" s="87">
        <v>0</v>
      </c>
      <c r="L2861" s="88">
        <v>0</v>
      </c>
      <c r="M2861" s="87">
        <v>0</v>
      </c>
      <c r="N2861" s="88">
        <v>0</v>
      </c>
      <c r="O2861" s="87">
        <v>0</v>
      </c>
      <c r="P2861" s="88">
        <v>0</v>
      </c>
      <c r="Q2861" s="87">
        <v>0</v>
      </c>
      <c r="R2861" s="88">
        <v>0</v>
      </c>
      <c r="S2861" s="87">
        <v>0</v>
      </c>
      <c r="T2861" s="88">
        <v>0</v>
      </c>
      <c r="U2861" s="87">
        <v>0</v>
      </c>
      <c r="V2861" s="88">
        <v>0</v>
      </c>
      <c r="W2861" s="87">
        <v>0</v>
      </c>
      <c r="X2861" s="88">
        <v>0</v>
      </c>
      <c r="Y2861" s="87">
        <v>0</v>
      </c>
      <c r="Z2861" s="88">
        <v>0</v>
      </c>
      <c r="AA2861" s="87">
        <v>0</v>
      </c>
      <c r="AB2861" s="88">
        <v>0</v>
      </c>
      <c r="AC2861" s="58"/>
      <c r="AD2861" s="59">
        <f t="shared" si="60"/>
        <v>0</v>
      </c>
      <c r="AE2861" s="58"/>
    </row>
    <row r="2862" spans="2:31" x14ac:dyDescent="0.3">
      <c r="B2862" s="4" t="s">
        <v>229</v>
      </c>
      <c r="C2862" s="14"/>
      <c r="D2862" s="14"/>
      <c r="E2862" s="87">
        <v>0</v>
      </c>
      <c r="F2862" s="88">
        <v>0</v>
      </c>
      <c r="G2862" s="87">
        <v>0</v>
      </c>
      <c r="H2862" s="88">
        <v>0</v>
      </c>
      <c r="I2862" s="87">
        <v>0</v>
      </c>
      <c r="J2862" s="88">
        <v>0</v>
      </c>
      <c r="K2862" s="87">
        <v>0</v>
      </c>
      <c r="L2862" s="88">
        <v>0</v>
      </c>
      <c r="M2862" s="87">
        <v>0.16</v>
      </c>
      <c r="N2862" s="88">
        <v>0</v>
      </c>
      <c r="O2862" s="87">
        <v>0</v>
      </c>
      <c r="P2862" s="88">
        <v>0</v>
      </c>
      <c r="Q2862" s="87">
        <v>0</v>
      </c>
      <c r="R2862" s="88">
        <v>0</v>
      </c>
      <c r="S2862" s="87">
        <v>0</v>
      </c>
      <c r="T2862" s="88">
        <v>0</v>
      </c>
      <c r="U2862" s="87">
        <v>0</v>
      </c>
      <c r="V2862" s="88">
        <v>0</v>
      </c>
      <c r="W2862" s="87">
        <v>0</v>
      </c>
      <c r="X2862" s="88">
        <v>0</v>
      </c>
      <c r="Y2862" s="87">
        <v>0</v>
      </c>
      <c r="Z2862" s="88">
        <v>0</v>
      </c>
      <c r="AA2862" s="87">
        <v>0</v>
      </c>
      <c r="AB2862" s="88">
        <v>0</v>
      </c>
      <c r="AC2862" s="58"/>
      <c r="AD2862" s="59">
        <f t="shared" si="60"/>
        <v>0.16</v>
      </c>
      <c r="AE2862" s="58"/>
    </row>
    <row r="2863" spans="2:31" x14ac:dyDescent="0.3">
      <c r="B2863" s="4" t="s">
        <v>152</v>
      </c>
      <c r="C2863" s="14"/>
      <c r="D2863" s="14"/>
      <c r="E2863" s="87">
        <v>0</v>
      </c>
      <c r="F2863" s="88">
        <v>0.74</v>
      </c>
      <c r="G2863" s="87">
        <v>1.29</v>
      </c>
      <c r="H2863" s="88">
        <v>2.04</v>
      </c>
      <c r="I2863" s="87">
        <v>2.4</v>
      </c>
      <c r="J2863" s="88">
        <v>2.6</v>
      </c>
      <c r="K2863" s="87">
        <v>2.8</v>
      </c>
      <c r="L2863" s="88">
        <v>1.92</v>
      </c>
      <c r="M2863" s="87">
        <v>1.05</v>
      </c>
      <c r="N2863" s="88">
        <v>1.25</v>
      </c>
      <c r="O2863" s="87">
        <v>1.35</v>
      </c>
      <c r="P2863" s="88">
        <v>1.55</v>
      </c>
      <c r="Q2863" s="87">
        <v>2.14</v>
      </c>
      <c r="R2863" s="88">
        <v>2.4500000000000002</v>
      </c>
      <c r="S2863" s="87">
        <v>2.5</v>
      </c>
      <c r="T2863" s="88">
        <v>2.2599999999999998</v>
      </c>
      <c r="U2863" s="87">
        <v>1.56</v>
      </c>
      <c r="V2863" s="88">
        <v>1.1499999999999999</v>
      </c>
      <c r="W2863" s="87">
        <v>0.42</v>
      </c>
      <c r="X2863" s="88">
        <v>0</v>
      </c>
      <c r="Y2863" s="87">
        <v>0</v>
      </c>
      <c r="Z2863" s="88">
        <v>0</v>
      </c>
      <c r="AA2863" s="87">
        <v>0</v>
      </c>
      <c r="AB2863" s="88">
        <v>0</v>
      </c>
      <c r="AC2863" s="58"/>
      <c r="AD2863" s="59">
        <f t="shared" si="60"/>
        <v>31.470000000000002</v>
      </c>
      <c r="AE2863" s="58"/>
    </row>
    <row r="2864" spans="2:31" x14ac:dyDescent="0.3">
      <c r="B2864" s="4" t="s">
        <v>196</v>
      </c>
      <c r="C2864" s="14"/>
      <c r="D2864" s="14"/>
      <c r="E2864" s="87">
        <v>0</v>
      </c>
      <c r="F2864" s="88">
        <v>0</v>
      </c>
      <c r="G2864" s="87">
        <v>0</v>
      </c>
      <c r="H2864" s="88">
        <v>0</v>
      </c>
      <c r="I2864" s="87">
        <v>0</v>
      </c>
      <c r="J2864" s="88">
        <v>0</v>
      </c>
      <c r="K2864" s="87">
        <v>0</v>
      </c>
      <c r="L2864" s="88">
        <v>0</v>
      </c>
      <c r="M2864" s="87">
        <v>0</v>
      </c>
      <c r="N2864" s="88">
        <v>0</v>
      </c>
      <c r="O2864" s="87">
        <v>0</v>
      </c>
      <c r="P2864" s="88">
        <v>0</v>
      </c>
      <c r="Q2864" s="87">
        <v>0</v>
      </c>
      <c r="R2864" s="88">
        <v>0</v>
      </c>
      <c r="S2864" s="87">
        <v>0</v>
      </c>
      <c r="T2864" s="88">
        <v>0</v>
      </c>
      <c r="U2864" s="87">
        <v>0</v>
      </c>
      <c r="V2864" s="88">
        <v>0</v>
      </c>
      <c r="W2864" s="87">
        <v>0</v>
      </c>
      <c r="X2864" s="88">
        <v>0</v>
      </c>
      <c r="Y2864" s="87">
        <v>0</v>
      </c>
      <c r="Z2864" s="88">
        <v>0</v>
      </c>
      <c r="AA2864" s="87">
        <v>0</v>
      </c>
      <c r="AB2864" s="88">
        <v>0</v>
      </c>
      <c r="AC2864" s="58"/>
      <c r="AD2864" s="59">
        <f t="shared" si="60"/>
        <v>0</v>
      </c>
      <c r="AE2864" s="58"/>
    </row>
    <row r="2865" spans="2:31" x14ac:dyDescent="0.3">
      <c r="B2865" s="4" t="s">
        <v>197</v>
      </c>
      <c r="C2865" s="14"/>
      <c r="D2865" s="14"/>
      <c r="E2865" s="87">
        <v>0</v>
      </c>
      <c r="F2865" s="88">
        <v>0</v>
      </c>
      <c r="G2865" s="87">
        <v>0</v>
      </c>
      <c r="H2865" s="88">
        <v>0</v>
      </c>
      <c r="I2865" s="87">
        <v>0</v>
      </c>
      <c r="J2865" s="88">
        <v>0</v>
      </c>
      <c r="K2865" s="87">
        <v>0</v>
      </c>
      <c r="L2865" s="88">
        <v>0</v>
      </c>
      <c r="M2865" s="87">
        <v>0</v>
      </c>
      <c r="N2865" s="88">
        <v>0</v>
      </c>
      <c r="O2865" s="87">
        <v>0</v>
      </c>
      <c r="P2865" s="88">
        <v>0</v>
      </c>
      <c r="Q2865" s="87">
        <v>0</v>
      </c>
      <c r="R2865" s="88">
        <v>0</v>
      </c>
      <c r="S2865" s="87">
        <v>0</v>
      </c>
      <c r="T2865" s="88">
        <v>0</v>
      </c>
      <c r="U2865" s="87">
        <v>0</v>
      </c>
      <c r="V2865" s="88">
        <v>0</v>
      </c>
      <c r="W2865" s="87">
        <v>0</v>
      </c>
      <c r="X2865" s="88">
        <v>0</v>
      </c>
      <c r="Y2865" s="87">
        <v>0</v>
      </c>
      <c r="Z2865" s="88">
        <v>0</v>
      </c>
      <c r="AA2865" s="87">
        <v>0</v>
      </c>
      <c r="AB2865" s="88">
        <v>0</v>
      </c>
      <c r="AC2865" s="58"/>
      <c r="AD2865" s="59">
        <f t="shared" si="60"/>
        <v>0</v>
      </c>
      <c r="AE2865" s="58"/>
    </row>
    <row r="2866" spans="2:31" x14ac:dyDescent="0.3">
      <c r="B2866" s="4" t="s">
        <v>243</v>
      </c>
      <c r="C2866" s="14"/>
      <c r="D2866" s="14"/>
      <c r="E2866" s="87">
        <v>0</v>
      </c>
      <c r="F2866" s="88">
        <v>0</v>
      </c>
      <c r="G2866" s="87">
        <v>0</v>
      </c>
      <c r="H2866" s="88">
        <v>0</v>
      </c>
      <c r="I2866" s="87">
        <v>0</v>
      </c>
      <c r="J2866" s="88">
        <v>0</v>
      </c>
      <c r="K2866" s="87">
        <v>0</v>
      </c>
      <c r="L2866" s="88">
        <v>0</v>
      </c>
      <c r="M2866" s="87">
        <v>0</v>
      </c>
      <c r="N2866" s="88">
        <v>0</v>
      </c>
      <c r="O2866" s="87">
        <v>0</v>
      </c>
      <c r="P2866" s="88">
        <v>0</v>
      </c>
      <c r="Q2866" s="87">
        <v>0</v>
      </c>
      <c r="R2866" s="88">
        <v>0</v>
      </c>
      <c r="S2866" s="87">
        <v>0</v>
      </c>
      <c r="T2866" s="88">
        <v>0</v>
      </c>
      <c r="U2866" s="87">
        <v>0</v>
      </c>
      <c r="V2866" s="88">
        <v>0</v>
      </c>
      <c r="W2866" s="87">
        <v>0</v>
      </c>
      <c r="X2866" s="88">
        <v>0</v>
      </c>
      <c r="Y2866" s="87">
        <v>0</v>
      </c>
      <c r="Z2866" s="88">
        <v>0</v>
      </c>
      <c r="AA2866" s="87">
        <v>0</v>
      </c>
      <c r="AB2866" s="88">
        <v>0</v>
      </c>
      <c r="AC2866" s="58"/>
      <c r="AD2866" s="59">
        <f t="shared" si="60"/>
        <v>0</v>
      </c>
      <c r="AE2866" s="58"/>
    </row>
    <row r="2867" spans="2:31" x14ac:dyDescent="0.3">
      <c r="B2867" s="4" t="s">
        <v>252</v>
      </c>
      <c r="C2867" s="14"/>
      <c r="D2867" s="14"/>
      <c r="E2867" s="87">
        <v>0</v>
      </c>
      <c r="F2867" s="88">
        <v>0</v>
      </c>
      <c r="G2867" s="87">
        <v>0</v>
      </c>
      <c r="H2867" s="88">
        <v>0</v>
      </c>
      <c r="I2867" s="87">
        <v>0</v>
      </c>
      <c r="J2867" s="88">
        <v>0</v>
      </c>
      <c r="K2867" s="87">
        <v>0</v>
      </c>
      <c r="L2867" s="88">
        <v>0</v>
      </c>
      <c r="M2867" s="87">
        <v>0</v>
      </c>
      <c r="N2867" s="88">
        <v>0</v>
      </c>
      <c r="O2867" s="87">
        <v>0</v>
      </c>
      <c r="P2867" s="88">
        <v>0</v>
      </c>
      <c r="Q2867" s="87">
        <v>0</v>
      </c>
      <c r="R2867" s="88">
        <v>0</v>
      </c>
      <c r="S2867" s="87">
        <v>0</v>
      </c>
      <c r="T2867" s="88">
        <v>0</v>
      </c>
      <c r="U2867" s="87">
        <v>0</v>
      </c>
      <c r="V2867" s="88">
        <v>0</v>
      </c>
      <c r="W2867" s="87">
        <v>0</v>
      </c>
      <c r="X2867" s="88">
        <v>0</v>
      </c>
      <c r="Y2867" s="87">
        <v>0</v>
      </c>
      <c r="Z2867" s="88">
        <v>0</v>
      </c>
      <c r="AA2867" s="87">
        <v>0</v>
      </c>
      <c r="AB2867" s="88">
        <v>0</v>
      </c>
      <c r="AC2867" s="58"/>
      <c r="AD2867" s="59">
        <f t="shared" si="60"/>
        <v>0</v>
      </c>
      <c r="AE2867" s="58"/>
    </row>
    <row r="2868" spans="2:31" x14ac:dyDescent="0.3">
      <c r="B2868" s="4" t="s">
        <v>156</v>
      </c>
      <c r="C2868" s="14"/>
      <c r="D2868" s="14"/>
      <c r="E2868" s="87">
        <v>0</v>
      </c>
      <c r="F2868" s="88">
        <v>0</v>
      </c>
      <c r="G2868" s="87">
        <v>0</v>
      </c>
      <c r="H2868" s="88">
        <v>0</v>
      </c>
      <c r="I2868" s="87">
        <v>0</v>
      </c>
      <c r="J2868" s="88">
        <v>0</v>
      </c>
      <c r="K2868" s="87">
        <v>0</v>
      </c>
      <c r="L2868" s="88">
        <v>0</v>
      </c>
      <c r="M2868" s="87">
        <v>0</v>
      </c>
      <c r="N2868" s="88">
        <v>0</v>
      </c>
      <c r="O2868" s="87">
        <v>0</v>
      </c>
      <c r="P2868" s="88">
        <v>0</v>
      </c>
      <c r="Q2868" s="87">
        <v>0</v>
      </c>
      <c r="R2868" s="88">
        <v>0</v>
      </c>
      <c r="S2868" s="87">
        <v>0</v>
      </c>
      <c r="T2868" s="88">
        <v>0</v>
      </c>
      <c r="U2868" s="87">
        <v>0</v>
      </c>
      <c r="V2868" s="88">
        <v>0</v>
      </c>
      <c r="W2868" s="87">
        <v>0</v>
      </c>
      <c r="X2868" s="88">
        <v>0</v>
      </c>
      <c r="Y2868" s="87">
        <v>0</v>
      </c>
      <c r="Z2868" s="88">
        <v>0</v>
      </c>
      <c r="AA2868" s="87">
        <v>0</v>
      </c>
      <c r="AB2868" s="88">
        <v>0</v>
      </c>
      <c r="AC2868" s="58"/>
      <c r="AD2868" s="59">
        <f t="shared" si="60"/>
        <v>0</v>
      </c>
      <c r="AE2868" s="58"/>
    </row>
    <row r="2869" spans="2:31" x14ac:dyDescent="0.3">
      <c r="B2869" s="4" t="s">
        <v>157</v>
      </c>
      <c r="C2869" s="14"/>
      <c r="D2869" s="14"/>
      <c r="E2869" s="87">
        <v>0</v>
      </c>
      <c r="F2869" s="88">
        <v>0</v>
      </c>
      <c r="G2869" s="87">
        <v>0</v>
      </c>
      <c r="H2869" s="88">
        <v>0</v>
      </c>
      <c r="I2869" s="87">
        <v>0</v>
      </c>
      <c r="J2869" s="88">
        <v>0</v>
      </c>
      <c r="K2869" s="87">
        <v>0</v>
      </c>
      <c r="L2869" s="88">
        <v>0</v>
      </c>
      <c r="M2869" s="87">
        <v>0</v>
      </c>
      <c r="N2869" s="88">
        <v>0</v>
      </c>
      <c r="O2869" s="87">
        <v>0</v>
      </c>
      <c r="P2869" s="88">
        <v>0</v>
      </c>
      <c r="Q2869" s="87">
        <v>0</v>
      </c>
      <c r="R2869" s="88">
        <v>0</v>
      </c>
      <c r="S2869" s="87">
        <v>0</v>
      </c>
      <c r="T2869" s="88">
        <v>0</v>
      </c>
      <c r="U2869" s="87">
        <v>0</v>
      </c>
      <c r="V2869" s="88">
        <v>0</v>
      </c>
      <c r="W2869" s="87">
        <v>0</v>
      </c>
      <c r="X2869" s="88">
        <v>0</v>
      </c>
      <c r="Y2869" s="87">
        <v>0</v>
      </c>
      <c r="Z2869" s="88">
        <v>0</v>
      </c>
      <c r="AA2869" s="87">
        <v>0</v>
      </c>
      <c r="AB2869" s="88">
        <v>0</v>
      </c>
      <c r="AC2869" s="58"/>
      <c r="AD2869" s="59">
        <f t="shared" si="60"/>
        <v>0</v>
      </c>
      <c r="AE2869" s="58"/>
    </row>
    <row r="2870" spans="2:31" x14ac:dyDescent="0.3">
      <c r="B2870" s="4" t="s">
        <v>158</v>
      </c>
      <c r="C2870" s="14"/>
      <c r="D2870" s="14"/>
      <c r="E2870" s="87">
        <v>0</v>
      </c>
      <c r="F2870" s="88">
        <v>0</v>
      </c>
      <c r="G2870" s="87">
        <v>0</v>
      </c>
      <c r="H2870" s="88">
        <v>0</v>
      </c>
      <c r="I2870" s="87">
        <v>0</v>
      </c>
      <c r="J2870" s="88">
        <v>0</v>
      </c>
      <c r="K2870" s="87">
        <v>0</v>
      </c>
      <c r="L2870" s="88">
        <v>0</v>
      </c>
      <c r="M2870" s="87">
        <v>0</v>
      </c>
      <c r="N2870" s="88">
        <v>0</v>
      </c>
      <c r="O2870" s="87">
        <v>0</v>
      </c>
      <c r="P2870" s="88">
        <v>0</v>
      </c>
      <c r="Q2870" s="87">
        <v>0</v>
      </c>
      <c r="R2870" s="88">
        <v>0</v>
      </c>
      <c r="S2870" s="87">
        <v>0</v>
      </c>
      <c r="T2870" s="88">
        <v>0</v>
      </c>
      <c r="U2870" s="87">
        <v>0</v>
      </c>
      <c r="V2870" s="88">
        <v>0</v>
      </c>
      <c r="W2870" s="87">
        <v>0</v>
      </c>
      <c r="X2870" s="88">
        <v>0</v>
      </c>
      <c r="Y2870" s="87">
        <v>0</v>
      </c>
      <c r="Z2870" s="88">
        <v>0</v>
      </c>
      <c r="AA2870" s="87">
        <v>0</v>
      </c>
      <c r="AB2870" s="88">
        <v>0</v>
      </c>
      <c r="AC2870" s="58"/>
      <c r="AD2870" s="59">
        <f t="shared" si="60"/>
        <v>0</v>
      </c>
      <c r="AE2870" s="58"/>
    </row>
    <row r="2871" spans="2:31" x14ac:dyDescent="0.3">
      <c r="B2871" s="4" t="s">
        <v>159</v>
      </c>
      <c r="C2871" s="14"/>
      <c r="D2871" s="14"/>
      <c r="E2871" s="87">
        <v>0</v>
      </c>
      <c r="F2871" s="88">
        <v>0</v>
      </c>
      <c r="G2871" s="87">
        <v>0</v>
      </c>
      <c r="H2871" s="88">
        <v>0</v>
      </c>
      <c r="I2871" s="87">
        <v>0</v>
      </c>
      <c r="J2871" s="88">
        <v>0</v>
      </c>
      <c r="K2871" s="87">
        <v>0</v>
      </c>
      <c r="L2871" s="88">
        <v>0</v>
      </c>
      <c r="M2871" s="87">
        <v>0</v>
      </c>
      <c r="N2871" s="88">
        <v>0</v>
      </c>
      <c r="O2871" s="87">
        <v>0</v>
      </c>
      <c r="P2871" s="88">
        <v>0</v>
      </c>
      <c r="Q2871" s="87">
        <v>0</v>
      </c>
      <c r="R2871" s="88">
        <v>0</v>
      </c>
      <c r="S2871" s="87">
        <v>0</v>
      </c>
      <c r="T2871" s="88">
        <v>0</v>
      </c>
      <c r="U2871" s="87">
        <v>0</v>
      </c>
      <c r="V2871" s="88">
        <v>0</v>
      </c>
      <c r="W2871" s="87">
        <v>0</v>
      </c>
      <c r="X2871" s="88">
        <v>0</v>
      </c>
      <c r="Y2871" s="87">
        <v>0</v>
      </c>
      <c r="Z2871" s="88">
        <v>0</v>
      </c>
      <c r="AA2871" s="87">
        <v>0</v>
      </c>
      <c r="AB2871" s="88">
        <v>0</v>
      </c>
      <c r="AC2871" s="58"/>
      <c r="AD2871" s="59">
        <f t="shared" si="60"/>
        <v>0</v>
      </c>
      <c r="AE2871" s="58"/>
    </row>
    <row r="2872" spans="2:31" x14ac:dyDescent="0.3">
      <c r="B2872" s="4" t="s">
        <v>202</v>
      </c>
      <c r="C2872" s="14"/>
      <c r="D2872" s="14"/>
      <c r="E2872" s="87">
        <v>0</v>
      </c>
      <c r="F2872" s="88">
        <v>0</v>
      </c>
      <c r="G2872" s="87">
        <v>0</v>
      </c>
      <c r="H2872" s="88">
        <v>0</v>
      </c>
      <c r="I2872" s="87">
        <v>0</v>
      </c>
      <c r="J2872" s="88">
        <v>0</v>
      </c>
      <c r="K2872" s="87">
        <v>0</v>
      </c>
      <c r="L2872" s="88">
        <v>0</v>
      </c>
      <c r="M2872" s="87">
        <v>0</v>
      </c>
      <c r="N2872" s="88">
        <v>0</v>
      </c>
      <c r="O2872" s="87">
        <v>0</v>
      </c>
      <c r="P2872" s="88">
        <v>0</v>
      </c>
      <c r="Q2872" s="87">
        <v>0</v>
      </c>
      <c r="R2872" s="88">
        <v>0</v>
      </c>
      <c r="S2872" s="87">
        <v>0</v>
      </c>
      <c r="T2872" s="88">
        <v>0</v>
      </c>
      <c r="U2872" s="87">
        <v>0</v>
      </c>
      <c r="V2872" s="88">
        <v>0</v>
      </c>
      <c r="W2872" s="87">
        <v>0</v>
      </c>
      <c r="X2872" s="88">
        <v>0</v>
      </c>
      <c r="Y2872" s="87">
        <v>0</v>
      </c>
      <c r="Z2872" s="88">
        <v>0</v>
      </c>
      <c r="AA2872" s="87">
        <v>0</v>
      </c>
      <c r="AB2872" s="88">
        <v>0</v>
      </c>
      <c r="AC2872" s="58"/>
      <c r="AD2872" s="59">
        <f t="shared" si="60"/>
        <v>0</v>
      </c>
      <c r="AE2872" s="58"/>
    </row>
    <row r="2873" spans="2:31" x14ac:dyDescent="0.3">
      <c r="B2873" s="4" t="s">
        <v>203</v>
      </c>
      <c r="C2873" s="14"/>
      <c r="D2873" s="14"/>
      <c r="E2873" s="87">
        <v>0</v>
      </c>
      <c r="F2873" s="88">
        <v>0</v>
      </c>
      <c r="G2873" s="87">
        <v>0</v>
      </c>
      <c r="H2873" s="88">
        <v>0</v>
      </c>
      <c r="I2873" s="87">
        <v>0</v>
      </c>
      <c r="J2873" s="88">
        <v>0</v>
      </c>
      <c r="K2873" s="87">
        <v>0</v>
      </c>
      <c r="L2873" s="88">
        <v>0</v>
      </c>
      <c r="M2873" s="87">
        <v>0</v>
      </c>
      <c r="N2873" s="88">
        <v>0</v>
      </c>
      <c r="O2873" s="87">
        <v>0</v>
      </c>
      <c r="P2873" s="88">
        <v>0</v>
      </c>
      <c r="Q2873" s="87">
        <v>0</v>
      </c>
      <c r="R2873" s="88">
        <v>0</v>
      </c>
      <c r="S2873" s="87">
        <v>0</v>
      </c>
      <c r="T2873" s="88">
        <v>0</v>
      </c>
      <c r="U2873" s="87">
        <v>0</v>
      </c>
      <c r="V2873" s="88">
        <v>0</v>
      </c>
      <c r="W2873" s="87">
        <v>0</v>
      </c>
      <c r="X2873" s="88">
        <v>0</v>
      </c>
      <c r="Y2873" s="87">
        <v>0</v>
      </c>
      <c r="Z2873" s="88">
        <v>0</v>
      </c>
      <c r="AA2873" s="87">
        <v>0</v>
      </c>
      <c r="AB2873" s="88">
        <v>0</v>
      </c>
      <c r="AC2873" s="58"/>
      <c r="AD2873" s="59">
        <f t="shared" si="60"/>
        <v>0</v>
      </c>
      <c r="AE2873" s="58"/>
    </row>
    <row r="2874" spans="2:31" x14ac:dyDescent="0.3">
      <c r="B2874" s="4" t="s">
        <v>187</v>
      </c>
      <c r="C2874" s="14"/>
      <c r="D2874" s="14"/>
      <c r="E2874" s="87">
        <v>0</v>
      </c>
      <c r="F2874" s="88">
        <v>0</v>
      </c>
      <c r="G2874" s="87">
        <v>0</v>
      </c>
      <c r="H2874" s="88">
        <v>0</v>
      </c>
      <c r="I2874" s="87">
        <v>0</v>
      </c>
      <c r="J2874" s="88">
        <v>0</v>
      </c>
      <c r="K2874" s="87">
        <v>0</v>
      </c>
      <c r="L2874" s="88">
        <v>0</v>
      </c>
      <c r="M2874" s="87">
        <v>0</v>
      </c>
      <c r="N2874" s="88">
        <v>0</v>
      </c>
      <c r="O2874" s="87">
        <v>0</v>
      </c>
      <c r="P2874" s="88">
        <v>0</v>
      </c>
      <c r="Q2874" s="87">
        <v>0</v>
      </c>
      <c r="R2874" s="88">
        <v>0</v>
      </c>
      <c r="S2874" s="87">
        <v>0</v>
      </c>
      <c r="T2874" s="88">
        <v>0</v>
      </c>
      <c r="U2874" s="87">
        <v>0</v>
      </c>
      <c r="V2874" s="88">
        <v>0</v>
      </c>
      <c r="W2874" s="87">
        <v>0</v>
      </c>
      <c r="X2874" s="88">
        <v>0</v>
      </c>
      <c r="Y2874" s="87">
        <v>0</v>
      </c>
      <c r="Z2874" s="88">
        <v>0</v>
      </c>
      <c r="AA2874" s="87">
        <v>0</v>
      </c>
      <c r="AB2874" s="88">
        <v>0</v>
      </c>
      <c r="AC2874" s="58"/>
      <c r="AD2874" s="59">
        <f t="shared" si="60"/>
        <v>0</v>
      </c>
      <c r="AE2874" s="58"/>
    </row>
    <row r="2875" spans="2:31" x14ac:dyDescent="0.3">
      <c r="B2875" s="4" t="s">
        <v>188</v>
      </c>
      <c r="C2875" s="14"/>
      <c r="D2875" s="14"/>
      <c r="E2875" s="87">
        <v>0</v>
      </c>
      <c r="F2875" s="88">
        <v>0</v>
      </c>
      <c r="G2875" s="87">
        <v>0</v>
      </c>
      <c r="H2875" s="88">
        <v>0</v>
      </c>
      <c r="I2875" s="87">
        <v>0</v>
      </c>
      <c r="J2875" s="88">
        <v>0</v>
      </c>
      <c r="K2875" s="87">
        <v>0</v>
      </c>
      <c r="L2875" s="88">
        <v>0</v>
      </c>
      <c r="M2875" s="87">
        <v>7.0000000000000007E-2</v>
      </c>
      <c r="N2875" s="88">
        <v>0</v>
      </c>
      <c r="O2875" s="87">
        <v>0</v>
      </c>
      <c r="P2875" s="88">
        <v>0</v>
      </c>
      <c r="Q2875" s="87">
        <v>0</v>
      </c>
      <c r="R2875" s="88">
        <v>0</v>
      </c>
      <c r="S2875" s="87">
        <v>0</v>
      </c>
      <c r="T2875" s="88">
        <v>0</v>
      </c>
      <c r="U2875" s="87">
        <v>0</v>
      </c>
      <c r="V2875" s="88">
        <v>0</v>
      </c>
      <c r="W2875" s="87">
        <v>0</v>
      </c>
      <c r="X2875" s="88">
        <v>0</v>
      </c>
      <c r="Y2875" s="87">
        <v>0</v>
      </c>
      <c r="Z2875" s="88">
        <v>0</v>
      </c>
      <c r="AA2875" s="87">
        <v>0</v>
      </c>
      <c r="AB2875" s="88">
        <v>0</v>
      </c>
      <c r="AC2875" s="58"/>
      <c r="AD2875" s="59">
        <f t="shared" si="60"/>
        <v>7.0000000000000007E-2</v>
      </c>
      <c r="AE2875" s="58"/>
    </row>
    <row r="2876" spans="2:31" x14ac:dyDescent="0.3">
      <c r="B2876" s="4" t="s">
        <v>259</v>
      </c>
      <c r="C2876" s="14"/>
      <c r="D2876" s="14"/>
      <c r="E2876" s="87">
        <v>0</v>
      </c>
      <c r="F2876" s="88">
        <v>0</v>
      </c>
      <c r="G2876" s="87">
        <v>0</v>
      </c>
      <c r="H2876" s="88">
        <v>0</v>
      </c>
      <c r="I2876" s="87">
        <v>0</v>
      </c>
      <c r="J2876" s="88">
        <v>0</v>
      </c>
      <c r="K2876" s="87">
        <v>0</v>
      </c>
      <c r="L2876" s="88">
        <v>0</v>
      </c>
      <c r="M2876" s="87">
        <v>0</v>
      </c>
      <c r="N2876" s="88">
        <v>0</v>
      </c>
      <c r="O2876" s="87">
        <v>0</v>
      </c>
      <c r="P2876" s="88">
        <v>0</v>
      </c>
      <c r="Q2876" s="87">
        <v>0</v>
      </c>
      <c r="R2876" s="88">
        <v>0</v>
      </c>
      <c r="S2876" s="87">
        <v>0</v>
      </c>
      <c r="T2876" s="88">
        <v>0</v>
      </c>
      <c r="U2876" s="87">
        <v>0</v>
      </c>
      <c r="V2876" s="88">
        <v>0</v>
      </c>
      <c r="W2876" s="87">
        <v>0</v>
      </c>
      <c r="X2876" s="88">
        <v>0</v>
      </c>
      <c r="Y2876" s="87">
        <v>0</v>
      </c>
      <c r="Z2876" s="88">
        <v>0</v>
      </c>
      <c r="AA2876" s="87">
        <v>0</v>
      </c>
      <c r="AB2876" s="88">
        <v>0</v>
      </c>
      <c r="AC2876" s="58"/>
      <c r="AD2876" s="59">
        <f t="shared" si="60"/>
        <v>0</v>
      </c>
      <c r="AE2876" s="58"/>
    </row>
    <row r="2877" spans="2:31" x14ac:dyDescent="0.3">
      <c r="B2877" s="4" t="s">
        <v>160</v>
      </c>
      <c r="C2877" s="14"/>
      <c r="D2877" s="14"/>
      <c r="E2877" s="87">
        <v>0</v>
      </c>
      <c r="F2877" s="88">
        <v>0</v>
      </c>
      <c r="G2877" s="87">
        <v>0</v>
      </c>
      <c r="H2877" s="88">
        <v>0</v>
      </c>
      <c r="I2877" s="87">
        <v>0</v>
      </c>
      <c r="J2877" s="88">
        <v>0</v>
      </c>
      <c r="K2877" s="87">
        <v>0</v>
      </c>
      <c r="L2877" s="88">
        <v>0</v>
      </c>
      <c r="M2877" s="87">
        <v>0</v>
      </c>
      <c r="N2877" s="88">
        <v>0</v>
      </c>
      <c r="O2877" s="87">
        <v>0</v>
      </c>
      <c r="P2877" s="88">
        <v>0</v>
      </c>
      <c r="Q2877" s="87">
        <v>0</v>
      </c>
      <c r="R2877" s="88">
        <v>0</v>
      </c>
      <c r="S2877" s="87">
        <v>0</v>
      </c>
      <c r="T2877" s="88">
        <v>0</v>
      </c>
      <c r="U2877" s="87">
        <v>0</v>
      </c>
      <c r="V2877" s="88">
        <v>0</v>
      </c>
      <c r="W2877" s="87">
        <v>0</v>
      </c>
      <c r="X2877" s="88">
        <v>0</v>
      </c>
      <c r="Y2877" s="87">
        <v>0</v>
      </c>
      <c r="Z2877" s="88">
        <v>0</v>
      </c>
      <c r="AA2877" s="87">
        <v>0</v>
      </c>
      <c r="AB2877" s="88">
        <v>0</v>
      </c>
      <c r="AC2877" s="58"/>
      <c r="AD2877" s="59">
        <f t="shared" si="60"/>
        <v>0</v>
      </c>
      <c r="AE2877" s="58"/>
    </row>
    <row r="2878" spans="2:31" x14ac:dyDescent="0.3">
      <c r="B2878" s="4" t="s">
        <v>161</v>
      </c>
      <c r="C2878" s="14"/>
      <c r="D2878" s="14"/>
      <c r="E2878" s="87">
        <v>0</v>
      </c>
      <c r="F2878" s="88">
        <v>0</v>
      </c>
      <c r="G2878" s="87">
        <v>0</v>
      </c>
      <c r="H2878" s="88">
        <v>0</v>
      </c>
      <c r="I2878" s="87">
        <v>0</v>
      </c>
      <c r="J2878" s="88">
        <v>0</v>
      </c>
      <c r="K2878" s="87">
        <v>0</v>
      </c>
      <c r="L2878" s="88">
        <v>0</v>
      </c>
      <c r="M2878" s="87">
        <v>0</v>
      </c>
      <c r="N2878" s="88">
        <v>0</v>
      </c>
      <c r="O2878" s="87">
        <v>0</v>
      </c>
      <c r="P2878" s="88">
        <v>0</v>
      </c>
      <c r="Q2878" s="87">
        <v>0</v>
      </c>
      <c r="R2878" s="88">
        <v>0</v>
      </c>
      <c r="S2878" s="87">
        <v>0</v>
      </c>
      <c r="T2878" s="88">
        <v>0</v>
      </c>
      <c r="U2878" s="87">
        <v>0</v>
      </c>
      <c r="V2878" s="88">
        <v>0</v>
      </c>
      <c r="W2878" s="87">
        <v>0</v>
      </c>
      <c r="X2878" s="88">
        <v>0</v>
      </c>
      <c r="Y2878" s="87">
        <v>0</v>
      </c>
      <c r="Z2878" s="88">
        <v>0</v>
      </c>
      <c r="AA2878" s="87">
        <v>0</v>
      </c>
      <c r="AB2878" s="88">
        <v>0</v>
      </c>
      <c r="AC2878" s="58"/>
      <c r="AD2878" s="59">
        <f t="shared" si="60"/>
        <v>0</v>
      </c>
      <c r="AE2878" s="58"/>
    </row>
    <row r="2879" spans="2:31" x14ac:dyDescent="0.3">
      <c r="B2879" s="4" t="s">
        <v>162</v>
      </c>
      <c r="C2879" s="14"/>
      <c r="D2879" s="14"/>
      <c r="E2879" s="87">
        <v>0</v>
      </c>
      <c r="F2879" s="88">
        <v>0</v>
      </c>
      <c r="G2879" s="87">
        <v>0</v>
      </c>
      <c r="H2879" s="88">
        <v>0</v>
      </c>
      <c r="I2879" s="87">
        <v>0</v>
      </c>
      <c r="J2879" s="88">
        <v>0</v>
      </c>
      <c r="K2879" s="87">
        <v>0</v>
      </c>
      <c r="L2879" s="88">
        <v>0</v>
      </c>
      <c r="M2879" s="87">
        <v>0</v>
      </c>
      <c r="N2879" s="88">
        <v>0</v>
      </c>
      <c r="O2879" s="87">
        <v>0</v>
      </c>
      <c r="P2879" s="88">
        <v>0</v>
      </c>
      <c r="Q2879" s="87">
        <v>0</v>
      </c>
      <c r="R2879" s="88">
        <v>0</v>
      </c>
      <c r="S2879" s="87">
        <v>0</v>
      </c>
      <c r="T2879" s="88">
        <v>0</v>
      </c>
      <c r="U2879" s="87">
        <v>0</v>
      </c>
      <c r="V2879" s="88">
        <v>0</v>
      </c>
      <c r="W2879" s="87">
        <v>0</v>
      </c>
      <c r="X2879" s="88">
        <v>0</v>
      </c>
      <c r="Y2879" s="87">
        <v>0</v>
      </c>
      <c r="Z2879" s="88">
        <v>0</v>
      </c>
      <c r="AA2879" s="87">
        <v>0</v>
      </c>
      <c r="AB2879" s="88">
        <v>0</v>
      </c>
      <c r="AC2879" s="58"/>
      <c r="AD2879" s="59">
        <f t="shared" si="60"/>
        <v>0</v>
      </c>
      <c r="AE2879" s="58"/>
    </row>
    <row r="2880" spans="2:31" x14ac:dyDescent="0.3">
      <c r="B2880" s="4" t="s">
        <v>149</v>
      </c>
      <c r="C2880" s="14"/>
      <c r="D2880" s="14"/>
      <c r="E2880" s="87">
        <v>0</v>
      </c>
      <c r="F2880" s="88">
        <v>0</v>
      </c>
      <c r="G2880" s="87">
        <v>0</v>
      </c>
      <c r="H2880" s="88">
        <v>0</v>
      </c>
      <c r="I2880" s="87">
        <v>0</v>
      </c>
      <c r="J2880" s="88">
        <v>0</v>
      </c>
      <c r="K2880" s="87">
        <v>0</v>
      </c>
      <c r="L2880" s="88">
        <v>0</v>
      </c>
      <c r="M2880" s="87">
        <v>0.25</v>
      </c>
      <c r="N2880" s="88">
        <v>4.3</v>
      </c>
      <c r="O2880" s="87">
        <v>4.28</v>
      </c>
      <c r="P2880" s="88">
        <v>4.26</v>
      </c>
      <c r="Q2880" s="87">
        <v>4.25</v>
      </c>
      <c r="R2880" s="88">
        <v>4.26</v>
      </c>
      <c r="S2880" s="87">
        <v>4.26</v>
      </c>
      <c r="T2880" s="88">
        <v>4.25</v>
      </c>
      <c r="U2880" s="87">
        <v>4.25</v>
      </c>
      <c r="V2880" s="88">
        <v>4.25</v>
      </c>
      <c r="W2880" s="87">
        <v>2.27</v>
      </c>
      <c r="X2880" s="88">
        <v>0</v>
      </c>
      <c r="Y2880" s="87">
        <v>0</v>
      </c>
      <c r="Z2880" s="88">
        <v>0</v>
      </c>
      <c r="AA2880" s="87">
        <v>0</v>
      </c>
      <c r="AB2880" s="88">
        <v>0</v>
      </c>
      <c r="AC2880" s="58"/>
      <c r="AD2880" s="59">
        <f t="shared" si="60"/>
        <v>40.880000000000003</v>
      </c>
      <c r="AE2880" s="58"/>
    </row>
    <row r="2881" spans="2:31" x14ac:dyDescent="0.3">
      <c r="B2881" s="4" t="s">
        <v>230</v>
      </c>
      <c r="C2881" s="14"/>
      <c r="D2881" s="14"/>
      <c r="E2881" s="87">
        <v>0</v>
      </c>
      <c r="F2881" s="88">
        <v>0</v>
      </c>
      <c r="G2881" s="87">
        <v>0</v>
      </c>
      <c r="H2881" s="88">
        <v>0</v>
      </c>
      <c r="I2881" s="87">
        <v>0</v>
      </c>
      <c r="J2881" s="88">
        <v>0</v>
      </c>
      <c r="K2881" s="87">
        <v>0</v>
      </c>
      <c r="L2881" s="88">
        <v>0</v>
      </c>
      <c r="M2881" s="87">
        <v>0</v>
      </c>
      <c r="N2881" s="88">
        <v>0</v>
      </c>
      <c r="O2881" s="87">
        <v>0</v>
      </c>
      <c r="P2881" s="88">
        <v>0</v>
      </c>
      <c r="Q2881" s="87">
        <v>0</v>
      </c>
      <c r="R2881" s="88">
        <v>0</v>
      </c>
      <c r="S2881" s="87">
        <v>0</v>
      </c>
      <c r="T2881" s="88">
        <v>0</v>
      </c>
      <c r="U2881" s="87">
        <v>0.02</v>
      </c>
      <c r="V2881" s="88">
        <v>0.15</v>
      </c>
      <c r="W2881" s="87">
        <v>0.05</v>
      </c>
      <c r="X2881" s="88">
        <v>0</v>
      </c>
      <c r="Y2881" s="87">
        <v>0</v>
      </c>
      <c r="Z2881" s="88">
        <v>0</v>
      </c>
      <c r="AA2881" s="87">
        <v>0</v>
      </c>
      <c r="AB2881" s="88">
        <v>0</v>
      </c>
      <c r="AC2881" s="58"/>
      <c r="AD2881" s="59">
        <f t="shared" si="60"/>
        <v>0.21999999999999997</v>
      </c>
      <c r="AE2881" s="58"/>
    </row>
    <row r="2882" spans="2:31" x14ac:dyDescent="0.3">
      <c r="B2882" s="4" t="s">
        <v>248</v>
      </c>
      <c r="C2882" s="14"/>
      <c r="D2882" s="14"/>
      <c r="E2882" s="87">
        <v>0</v>
      </c>
      <c r="F2882" s="88">
        <v>0</v>
      </c>
      <c r="G2882" s="87">
        <v>0</v>
      </c>
      <c r="H2882" s="88">
        <v>0</v>
      </c>
      <c r="I2882" s="87">
        <v>0</v>
      </c>
      <c r="J2882" s="88">
        <v>0</v>
      </c>
      <c r="K2882" s="87">
        <v>0</v>
      </c>
      <c r="L2882" s="88">
        <v>0</v>
      </c>
      <c r="M2882" s="87">
        <v>0</v>
      </c>
      <c r="N2882" s="88">
        <v>0</v>
      </c>
      <c r="O2882" s="87">
        <v>0</v>
      </c>
      <c r="P2882" s="88">
        <v>0</v>
      </c>
      <c r="Q2882" s="87">
        <v>0</v>
      </c>
      <c r="R2882" s="88">
        <v>0</v>
      </c>
      <c r="S2882" s="87">
        <v>0</v>
      </c>
      <c r="T2882" s="88">
        <v>0</v>
      </c>
      <c r="U2882" s="87">
        <v>0</v>
      </c>
      <c r="V2882" s="88">
        <v>0</v>
      </c>
      <c r="W2882" s="87">
        <v>0</v>
      </c>
      <c r="X2882" s="88">
        <v>0</v>
      </c>
      <c r="Y2882" s="87">
        <v>0</v>
      </c>
      <c r="Z2882" s="88">
        <v>0</v>
      </c>
      <c r="AA2882" s="87">
        <v>0</v>
      </c>
      <c r="AB2882" s="88">
        <v>0</v>
      </c>
      <c r="AC2882" s="58"/>
      <c r="AD2882" s="59">
        <f t="shared" si="60"/>
        <v>0</v>
      </c>
      <c r="AE2882" s="58"/>
    </row>
    <row r="2883" spans="2:31" x14ac:dyDescent="0.3">
      <c r="B2883" s="4" t="s">
        <v>231</v>
      </c>
      <c r="C2883" s="14"/>
      <c r="D2883" s="14"/>
      <c r="E2883" s="87">
        <v>0</v>
      </c>
      <c r="F2883" s="88">
        <v>0</v>
      </c>
      <c r="G2883" s="87">
        <v>0</v>
      </c>
      <c r="H2883" s="88">
        <v>0</v>
      </c>
      <c r="I2883" s="87">
        <v>0</v>
      </c>
      <c r="J2883" s="88">
        <v>0</v>
      </c>
      <c r="K2883" s="87">
        <v>0</v>
      </c>
      <c r="L2883" s="88">
        <v>0</v>
      </c>
      <c r="M2883" s="87">
        <v>0</v>
      </c>
      <c r="N2883" s="88">
        <v>0</v>
      </c>
      <c r="O2883" s="87">
        <v>0</v>
      </c>
      <c r="P2883" s="88">
        <v>0</v>
      </c>
      <c r="Q2883" s="87">
        <v>0</v>
      </c>
      <c r="R2883" s="88">
        <v>0</v>
      </c>
      <c r="S2883" s="87">
        <v>0</v>
      </c>
      <c r="T2883" s="88">
        <v>0</v>
      </c>
      <c r="U2883" s="87">
        <v>0</v>
      </c>
      <c r="V2883" s="88">
        <v>0</v>
      </c>
      <c r="W2883" s="87">
        <v>0</v>
      </c>
      <c r="X2883" s="88">
        <v>0</v>
      </c>
      <c r="Y2883" s="87">
        <v>0</v>
      </c>
      <c r="Z2883" s="88">
        <v>0</v>
      </c>
      <c r="AA2883" s="87">
        <v>0</v>
      </c>
      <c r="AB2883" s="88">
        <v>0</v>
      </c>
      <c r="AC2883" s="58"/>
      <c r="AD2883" s="59">
        <f t="shared" si="60"/>
        <v>0</v>
      </c>
      <c r="AE2883" s="58"/>
    </row>
    <row r="2884" spans="2:31" x14ac:dyDescent="0.3">
      <c r="B2884" s="4" t="s">
        <v>292</v>
      </c>
      <c r="C2884" s="14"/>
      <c r="D2884" s="14"/>
      <c r="E2884" s="87">
        <v>0</v>
      </c>
      <c r="F2884" s="88">
        <v>0</v>
      </c>
      <c r="G2884" s="87">
        <v>0</v>
      </c>
      <c r="H2884" s="88">
        <v>0</v>
      </c>
      <c r="I2884" s="87">
        <v>0</v>
      </c>
      <c r="J2884" s="88">
        <v>0</v>
      </c>
      <c r="K2884" s="87">
        <v>0</v>
      </c>
      <c r="L2884" s="88">
        <v>0</v>
      </c>
      <c r="M2884" s="87">
        <v>0</v>
      </c>
      <c r="N2884" s="88">
        <v>0</v>
      </c>
      <c r="O2884" s="87">
        <v>0</v>
      </c>
      <c r="P2884" s="88">
        <v>0</v>
      </c>
      <c r="Q2884" s="87">
        <v>0</v>
      </c>
      <c r="R2884" s="88">
        <v>0</v>
      </c>
      <c r="S2884" s="87">
        <v>0</v>
      </c>
      <c r="T2884" s="88">
        <v>0</v>
      </c>
      <c r="U2884" s="87">
        <v>0</v>
      </c>
      <c r="V2884" s="88">
        <v>0</v>
      </c>
      <c r="W2884" s="87">
        <v>0</v>
      </c>
      <c r="X2884" s="88">
        <v>0</v>
      </c>
      <c r="Y2884" s="87">
        <v>0</v>
      </c>
      <c r="Z2884" s="88">
        <v>0</v>
      </c>
      <c r="AA2884" s="87">
        <v>0</v>
      </c>
      <c r="AB2884" s="88">
        <v>0</v>
      </c>
      <c r="AC2884" s="58"/>
      <c r="AD2884" s="59">
        <f t="shared" si="60"/>
        <v>0</v>
      </c>
      <c r="AE2884" s="58"/>
    </row>
    <row r="2885" spans="2:31" x14ac:dyDescent="0.3">
      <c r="B2885" s="4" t="s">
        <v>244</v>
      </c>
      <c r="C2885" s="14"/>
      <c r="D2885" s="14"/>
      <c r="E2885" s="87">
        <v>0</v>
      </c>
      <c r="F2885" s="88">
        <v>0</v>
      </c>
      <c r="G2885" s="87">
        <v>0</v>
      </c>
      <c r="H2885" s="88">
        <v>0</v>
      </c>
      <c r="I2885" s="87">
        <v>0</v>
      </c>
      <c r="J2885" s="88">
        <v>0</v>
      </c>
      <c r="K2885" s="87">
        <v>0</v>
      </c>
      <c r="L2885" s="88">
        <v>0</v>
      </c>
      <c r="M2885" s="87">
        <v>0</v>
      </c>
      <c r="N2885" s="88">
        <v>0</v>
      </c>
      <c r="O2885" s="87">
        <v>0</v>
      </c>
      <c r="P2885" s="88">
        <v>0</v>
      </c>
      <c r="Q2885" s="87">
        <v>0</v>
      </c>
      <c r="R2885" s="88">
        <v>0</v>
      </c>
      <c r="S2885" s="87">
        <v>0</v>
      </c>
      <c r="T2885" s="88">
        <v>0</v>
      </c>
      <c r="U2885" s="87">
        <v>0</v>
      </c>
      <c r="V2885" s="88">
        <v>0</v>
      </c>
      <c r="W2885" s="87">
        <v>0</v>
      </c>
      <c r="X2885" s="88">
        <v>0</v>
      </c>
      <c r="Y2885" s="87">
        <v>0</v>
      </c>
      <c r="Z2885" s="88">
        <v>0</v>
      </c>
      <c r="AA2885" s="87">
        <v>0</v>
      </c>
      <c r="AB2885" s="88">
        <v>0</v>
      </c>
      <c r="AC2885" s="58"/>
      <c r="AD2885" s="59">
        <f t="shared" si="60"/>
        <v>0</v>
      </c>
      <c r="AE2885" s="58"/>
    </row>
    <row r="2886" spans="2:31" x14ac:dyDescent="0.3">
      <c r="B2886" s="4" t="s">
        <v>245</v>
      </c>
      <c r="C2886" s="14"/>
      <c r="D2886" s="14"/>
      <c r="E2886" s="87">
        <v>0</v>
      </c>
      <c r="F2886" s="88">
        <v>0</v>
      </c>
      <c r="G2886" s="87">
        <v>0</v>
      </c>
      <c r="H2886" s="88">
        <v>0</v>
      </c>
      <c r="I2886" s="87">
        <v>0</v>
      </c>
      <c r="J2886" s="88">
        <v>0</v>
      </c>
      <c r="K2886" s="87">
        <v>0</v>
      </c>
      <c r="L2886" s="88">
        <v>0</v>
      </c>
      <c r="M2886" s="87">
        <v>0</v>
      </c>
      <c r="N2886" s="88">
        <v>0</v>
      </c>
      <c r="O2886" s="87">
        <v>0</v>
      </c>
      <c r="P2886" s="88">
        <v>0</v>
      </c>
      <c r="Q2886" s="87">
        <v>0</v>
      </c>
      <c r="R2886" s="88">
        <v>0</v>
      </c>
      <c r="S2886" s="87">
        <v>0</v>
      </c>
      <c r="T2886" s="88">
        <v>0</v>
      </c>
      <c r="U2886" s="87">
        <v>0</v>
      </c>
      <c r="V2886" s="88">
        <v>0</v>
      </c>
      <c r="W2886" s="87">
        <v>0</v>
      </c>
      <c r="X2886" s="88">
        <v>0</v>
      </c>
      <c r="Y2886" s="87">
        <v>0</v>
      </c>
      <c r="Z2886" s="88">
        <v>0</v>
      </c>
      <c r="AA2886" s="87">
        <v>0</v>
      </c>
      <c r="AB2886" s="88">
        <v>0</v>
      </c>
      <c r="AC2886" s="58"/>
      <c r="AD2886" s="59">
        <f t="shared" si="60"/>
        <v>0</v>
      </c>
      <c r="AE2886" s="58"/>
    </row>
    <row r="2887" spans="2:31" x14ac:dyDescent="0.3">
      <c r="B2887" s="4" t="s">
        <v>257</v>
      </c>
      <c r="C2887" s="14"/>
      <c r="D2887" s="14"/>
      <c r="E2887" s="87">
        <v>0</v>
      </c>
      <c r="F2887" s="88">
        <v>0</v>
      </c>
      <c r="G2887" s="87">
        <v>0</v>
      </c>
      <c r="H2887" s="88">
        <v>0</v>
      </c>
      <c r="I2887" s="87">
        <v>0</v>
      </c>
      <c r="J2887" s="88">
        <v>0</v>
      </c>
      <c r="K2887" s="87">
        <v>0</v>
      </c>
      <c r="L2887" s="88">
        <v>0</v>
      </c>
      <c r="M2887" s="87">
        <v>0</v>
      </c>
      <c r="N2887" s="88">
        <v>0</v>
      </c>
      <c r="O2887" s="87">
        <v>0</v>
      </c>
      <c r="P2887" s="88">
        <v>0</v>
      </c>
      <c r="Q2887" s="87">
        <v>0</v>
      </c>
      <c r="R2887" s="88">
        <v>0</v>
      </c>
      <c r="S2887" s="87">
        <v>0</v>
      </c>
      <c r="T2887" s="88">
        <v>0</v>
      </c>
      <c r="U2887" s="87">
        <v>0</v>
      </c>
      <c r="V2887" s="88">
        <v>0</v>
      </c>
      <c r="W2887" s="87">
        <v>0</v>
      </c>
      <c r="X2887" s="88">
        <v>0</v>
      </c>
      <c r="Y2887" s="87">
        <v>0</v>
      </c>
      <c r="Z2887" s="88">
        <v>0</v>
      </c>
      <c r="AA2887" s="87">
        <v>0</v>
      </c>
      <c r="AB2887" s="88">
        <v>0</v>
      </c>
      <c r="AC2887" s="58"/>
      <c r="AD2887" s="59">
        <f t="shared" si="60"/>
        <v>0</v>
      </c>
      <c r="AE2887" s="58"/>
    </row>
    <row r="2888" spans="2:31" x14ac:dyDescent="0.3">
      <c r="B2888" s="4" t="s">
        <v>222</v>
      </c>
      <c r="C2888" s="14"/>
      <c r="D2888" s="14"/>
      <c r="E2888" s="87">
        <v>0</v>
      </c>
      <c r="F2888" s="88">
        <v>0</v>
      </c>
      <c r="G2888" s="87">
        <v>0</v>
      </c>
      <c r="H2888" s="88">
        <v>0</v>
      </c>
      <c r="I2888" s="87">
        <v>0</v>
      </c>
      <c r="J2888" s="88">
        <v>0</v>
      </c>
      <c r="K2888" s="87">
        <v>0</v>
      </c>
      <c r="L2888" s="88">
        <v>0</v>
      </c>
      <c r="M2888" s="87">
        <v>0</v>
      </c>
      <c r="N2888" s="88">
        <v>0</v>
      </c>
      <c r="O2888" s="87">
        <v>0</v>
      </c>
      <c r="P2888" s="88">
        <v>0</v>
      </c>
      <c r="Q2888" s="87">
        <v>0</v>
      </c>
      <c r="R2888" s="88">
        <v>0</v>
      </c>
      <c r="S2888" s="87">
        <v>0</v>
      </c>
      <c r="T2888" s="88">
        <v>0</v>
      </c>
      <c r="U2888" s="87">
        <v>0</v>
      </c>
      <c r="V2888" s="88">
        <v>0</v>
      </c>
      <c r="W2888" s="87">
        <v>0</v>
      </c>
      <c r="X2888" s="88">
        <v>0</v>
      </c>
      <c r="Y2888" s="87">
        <v>0</v>
      </c>
      <c r="Z2888" s="88">
        <v>0</v>
      </c>
      <c r="AA2888" s="87">
        <v>0</v>
      </c>
      <c r="AB2888" s="88">
        <v>0</v>
      </c>
      <c r="AC2888" s="58"/>
      <c r="AD2888" s="59">
        <f t="shared" si="60"/>
        <v>0</v>
      </c>
      <c r="AE2888" s="58"/>
    </row>
    <row r="2889" spans="2:31" x14ac:dyDescent="0.3">
      <c r="B2889" s="4" t="s">
        <v>223</v>
      </c>
      <c r="C2889" s="14"/>
      <c r="D2889" s="14"/>
      <c r="E2889" s="87">
        <v>0</v>
      </c>
      <c r="F2889" s="88">
        <v>0</v>
      </c>
      <c r="G2889" s="87">
        <v>0</v>
      </c>
      <c r="H2889" s="88">
        <v>0</v>
      </c>
      <c r="I2889" s="87">
        <v>0</v>
      </c>
      <c r="J2889" s="88">
        <v>0</v>
      </c>
      <c r="K2889" s="87">
        <v>0</v>
      </c>
      <c r="L2889" s="88">
        <v>0</v>
      </c>
      <c r="M2889" s="87">
        <v>0</v>
      </c>
      <c r="N2889" s="88">
        <v>0</v>
      </c>
      <c r="O2889" s="87">
        <v>0</v>
      </c>
      <c r="P2889" s="88">
        <v>0</v>
      </c>
      <c r="Q2889" s="87">
        <v>0</v>
      </c>
      <c r="R2889" s="88">
        <v>0</v>
      </c>
      <c r="S2889" s="87">
        <v>0</v>
      </c>
      <c r="T2889" s="88">
        <v>0</v>
      </c>
      <c r="U2889" s="87">
        <v>0</v>
      </c>
      <c r="V2889" s="88">
        <v>0</v>
      </c>
      <c r="W2889" s="87">
        <v>0</v>
      </c>
      <c r="X2889" s="88">
        <v>0</v>
      </c>
      <c r="Y2889" s="87">
        <v>0</v>
      </c>
      <c r="Z2889" s="88">
        <v>0</v>
      </c>
      <c r="AA2889" s="87">
        <v>0</v>
      </c>
      <c r="AB2889" s="88">
        <v>0</v>
      </c>
      <c r="AC2889" s="58"/>
      <c r="AD2889" s="59">
        <f t="shared" si="60"/>
        <v>0</v>
      </c>
      <c r="AE2889" s="58"/>
    </row>
    <row r="2890" spans="2:31" x14ac:dyDescent="0.3">
      <c r="B2890" s="4" t="s">
        <v>224</v>
      </c>
      <c r="C2890" s="14"/>
      <c r="D2890" s="14"/>
      <c r="E2890" s="87">
        <v>0</v>
      </c>
      <c r="F2890" s="88">
        <v>0</v>
      </c>
      <c r="G2890" s="87">
        <v>0</v>
      </c>
      <c r="H2890" s="88">
        <v>0</v>
      </c>
      <c r="I2890" s="87">
        <v>0</v>
      </c>
      <c r="J2890" s="88">
        <v>0</v>
      </c>
      <c r="K2890" s="87">
        <v>0</v>
      </c>
      <c r="L2890" s="88">
        <v>0</v>
      </c>
      <c r="M2890" s="87">
        <v>0</v>
      </c>
      <c r="N2890" s="88">
        <v>0</v>
      </c>
      <c r="O2890" s="87">
        <v>0</v>
      </c>
      <c r="P2890" s="88">
        <v>0</v>
      </c>
      <c r="Q2890" s="87">
        <v>0</v>
      </c>
      <c r="R2890" s="88">
        <v>0</v>
      </c>
      <c r="S2890" s="87">
        <v>0</v>
      </c>
      <c r="T2890" s="88">
        <v>0</v>
      </c>
      <c r="U2890" s="87">
        <v>0</v>
      </c>
      <c r="V2890" s="88">
        <v>0</v>
      </c>
      <c r="W2890" s="87">
        <v>0</v>
      </c>
      <c r="X2890" s="88">
        <v>0</v>
      </c>
      <c r="Y2890" s="87">
        <v>0</v>
      </c>
      <c r="Z2890" s="88">
        <v>0</v>
      </c>
      <c r="AA2890" s="87">
        <v>0</v>
      </c>
      <c r="AB2890" s="88">
        <v>0</v>
      </c>
      <c r="AC2890" s="58"/>
      <c r="AD2890" s="59">
        <f t="shared" si="60"/>
        <v>0</v>
      </c>
      <c r="AE2890" s="58"/>
    </row>
    <row r="2891" spans="2:31" x14ac:dyDescent="0.3">
      <c r="B2891" s="4" t="s">
        <v>258</v>
      </c>
      <c r="C2891" s="14"/>
      <c r="D2891" s="14"/>
      <c r="E2891" s="87">
        <v>0</v>
      </c>
      <c r="F2891" s="88">
        <v>0</v>
      </c>
      <c r="G2891" s="87">
        <v>0</v>
      </c>
      <c r="H2891" s="88">
        <v>0</v>
      </c>
      <c r="I2891" s="87">
        <v>0</v>
      </c>
      <c r="J2891" s="88">
        <v>0</v>
      </c>
      <c r="K2891" s="87">
        <v>0</v>
      </c>
      <c r="L2891" s="88">
        <v>0</v>
      </c>
      <c r="M2891" s="87">
        <v>0</v>
      </c>
      <c r="N2891" s="88">
        <v>0</v>
      </c>
      <c r="O2891" s="87">
        <v>0</v>
      </c>
      <c r="P2891" s="88">
        <v>0</v>
      </c>
      <c r="Q2891" s="87">
        <v>0</v>
      </c>
      <c r="R2891" s="88">
        <v>0</v>
      </c>
      <c r="S2891" s="87">
        <v>0</v>
      </c>
      <c r="T2891" s="88">
        <v>0</v>
      </c>
      <c r="U2891" s="87">
        <v>0</v>
      </c>
      <c r="V2891" s="88">
        <v>0</v>
      </c>
      <c r="W2891" s="87">
        <v>0</v>
      </c>
      <c r="X2891" s="88">
        <v>0</v>
      </c>
      <c r="Y2891" s="87">
        <v>0</v>
      </c>
      <c r="Z2891" s="88">
        <v>0</v>
      </c>
      <c r="AA2891" s="87">
        <v>0</v>
      </c>
      <c r="AB2891" s="88">
        <v>0</v>
      </c>
      <c r="AC2891" s="58"/>
      <c r="AD2891" s="59">
        <f t="shared" si="60"/>
        <v>0</v>
      </c>
      <c r="AE2891" s="58"/>
    </row>
    <row r="2892" spans="2:31" x14ac:dyDescent="0.3">
      <c r="B2892" s="4" t="s">
        <v>246</v>
      </c>
      <c r="C2892" s="14"/>
      <c r="D2892" s="14"/>
      <c r="E2892" s="87">
        <v>0</v>
      </c>
      <c r="F2892" s="88">
        <v>0</v>
      </c>
      <c r="G2892" s="87">
        <v>0</v>
      </c>
      <c r="H2892" s="88">
        <v>0</v>
      </c>
      <c r="I2892" s="87">
        <v>0</v>
      </c>
      <c r="J2892" s="88">
        <v>0</v>
      </c>
      <c r="K2892" s="87">
        <v>0</v>
      </c>
      <c r="L2892" s="88">
        <v>0</v>
      </c>
      <c r="M2892" s="87">
        <v>0</v>
      </c>
      <c r="N2892" s="88">
        <v>0</v>
      </c>
      <c r="O2892" s="87">
        <v>0</v>
      </c>
      <c r="P2892" s="88">
        <v>0</v>
      </c>
      <c r="Q2892" s="87">
        <v>0</v>
      </c>
      <c r="R2892" s="88">
        <v>0</v>
      </c>
      <c r="S2892" s="87">
        <v>0</v>
      </c>
      <c r="T2892" s="88">
        <v>0</v>
      </c>
      <c r="U2892" s="87">
        <v>0</v>
      </c>
      <c r="V2892" s="88">
        <v>0</v>
      </c>
      <c r="W2892" s="87">
        <v>0</v>
      </c>
      <c r="X2892" s="88">
        <v>0</v>
      </c>
      <c r="Y2892" s="87">
        <v>0</v>
      </c>
      <c r="Z2892" s="88">
        <v>0</v>
      </c>
      <c r="AA2892" s="87">
        <v>0</v>
      </c>
      <c r="AB2892" s="88">
        <v>0</v>
      </c>
      <c r="AC2892" s="58"/>
      <c r="AD2892" s="59">
        <f t="shared" si="60"/>
        <v>0</v>
      </c>
      <c r="AE2892" s="58"/>
    </row>
    <row r="2893" spans="2:31" x14ac:dyDescent="0.3">
      <c r="B2893" s="4" t="s">
        <v>189</v>
      </c>
      <c r="C2893" s="14"/>
      <c r="D2893" s="14"/>
      <c r="E2893" s="87">
        <v>0</v>
      </c>
      <c r="F2893" s="88">
        <v>0</v>
      </c>
      <c r="G2893" s="87">
        <v>0</v>
      </c>
      <c r="H2893" s="88">
        <v>0</v>
      </c>
      <c r="I2893" s="87">
        <v>0</v>
      </c>
      <c r="J2893" s="88">
        <v>0</v>
      </c>
      <c r="K2893" s="87">
        <v>0</v>
      </c>
      <c r="L2893" s="88">
        <v>0</v>
      </c>
      <c r="M2893" s="87">
        <v>0</v>
      </c>
      <c r="N2893" s="88">
        <v>0</v>
      </c>
      <c r="O2893" s="87">
        <v>0</v>
      </c>
      <c r="P2893" s="88">
        <v>0</v>
      </c>
      <c r="Q2893" s="87">
        <v>0</v>
      </c>
      <c r="R2893" s="88">
        <v>0</v>
      </c>
      <c r="S2893" s="87">
        <v>0</v>
      </c>
      <c r="T2893" s="88">
        <v>0</v>
      </c>
      <c r="U2893" s="87">
        <v>0</v>
      </c>
      <c r="V2893" s="88">
        <v>0</v>
      </c>
      <c r="W2893" s="87">
        <v>0</v>
      </c>
      <c r="X2893" s="88">
        <v>0</v>
      </c>
      <c r="Y2893" s="87">
        <v>0</v>
      </c>
      <c r="Z2893" s="88">
        <v>0</v>
      </c>
      <c r="AA2893" s="87">
        <v>0</v>
      </c>
      <c r="AB2893" s="88">
        <v>0</v>
      </c>
      <c r="AC2893" s="58"/>
      <c r="AD2893" s="59">
        <f t="shared" si="60"/>
        <v>0</v>
      </c>
      <c r="AE2893" s="58"/>
    </row>
    <row r="2894" spans="2:31" x14ac:dyDescent="0.3">
      <c r="B2894" s="4" t="s">
        <v>190</v>
      </c>
      <c r="C2894" s="14"/>
      <c r="D2894" s="14"/>
      <c r="E2894" s="87">
        <v>0</v>
      </c>
      <c r="F2894" s="88">
        <v>0</v>
      </c>
      <c r="G2894" s="87">
        <v>0</v>
      </c>
      <c r="H2894" s="88">
        <v>0</v>
      </c>
      <c r="I2894" s="87">
        <v>0</v>
      </c>
      <c r="J2894" s="88">
        <v>0</v>
      </c>
      <c r="K2894" s="87">
        <v>0</v>
      </c>
      <c r="L2894" s="88">
        <v>0</v>
      </c>
      <c r="M2894" s="87">
        <v>0</v>
      </c>
      <c r="N2894" s="88">
        <v>0</v>
      </c>
      <c r="O2894" s="87">
        <v>0</v>
      </c>
      <c r="P2894" s="88">
        <v>0</v>
      </c>
      <c r="Q2894" s="87">
        <v>0</v>
      </c>
      <c r="R2894" s="88">
        <v>0</v>
      </c>
      <c r="S2894" s="87">
        <v>0</v>
      </c>
      <c r="T2894" s="88">
        <v>0</v>
      </c>
      <c r="U2894" s="87">
        <v>0</v>
      </c>
      <c r="V2894" s="88">
        <v>0</v>
      </c>
      <c r="W2894" s="87">
        <v>0</v>
      </c>
      <c r="X2894" s="88">
        <v>0</v>
      </c>
      <c r="Y2894" s="87">
        <v>0</v>
      </c>
      <c r="Z2894" s="88">
        <v>0</v>
      </c>
      <c r="AA2894" s="87">
        <v>0</v>
      </c>
      <c r="AB2894" s="88">
        <v>0</v>
      </c>
      <c r="AC2894" s="58"/>
      <c r="AD2894" s="59">
        <f t="shared" si="60"/>
        <v>0</v>
      </c>
      <c r="AE2894" s="58"/>
    </row>
    <row r="2895" spans="2:31" x14ac:dyDescent="0.3">
      <c r="B2895" s="4" t="s">
        <v>208</v>
      </c>
      <c r="C2895" s="14"/>
      <c r="D2895" s="14"/>
      <c r="E2895" s="87">
        <v>0</v>
      </c>
      <c r="F2895" s="88">
        <v>0</v>
      </c>
      <c r="G2895" s="87">
        <v>0</v>
      </c>
      <c r="H2895" s="88">
        <v>0</v>
      </c>
      <c r="I2895" s="87">
        <v>0</v>
      </c>
      <c r="J2895" s="88">
        <v>0</v>
      </c>
      <c r="K2895" s="87">
        <v>0</v>
      </c>
      <c r="L2895" s="88">
        <v>0</v>
      </c>
      <c r="M2895" s="87">
        <v>2.65</v>
      </c>
      <c r="N2895" s="88">
        <v>2.27</v>
      </c>
      <c r="O2895" s="87">
        <v>2.0099999999999998</v>
      </c>
      <c r="P2895" s="88">
        <v>1.99</v>
      </c>
      <c r="Q2895" s="87">
        <v>2.25</v>
      </c>
      <c r="R2895" s="88">
        <v>2.5299999999999998</v>
      </c>
      <c r="S2895" s="87">
        <v>2.2799999999999998</v>
      </c>
      <c r="T2895" s="88">
        <v>2.46</v>
      </c>
      <c r="U2895" s="87">
        <v>3.02</v>
      </c>
      <c r="V2895" s="88">
        <v>3.03</v>
      </c>
      <c r="W2895" s="87">
        <v>1.61</v>
      </c>
      <c r="X2895" s="88">
        <v>0</v>
      </c>
      <c r="Y2895" s="87">
        <v>0</v>
      </c>
      <c r="Z2895" s="88">
        <v>0</v>
      </c>
      <c r="AA2895" s="87">
        <v>0</v>
      </c>
      <c r="AB2895" s="88">
        <v>0</v>
      </c>
      <c r="AC2895" s="58"/>
      <c r="AD2895" s="59">
        <f t="shared" si="60"/>
        <v>26.099999999999998</v>
      </c>
      <c r="AE2895" s="58"/>
    </row>
    <row r="2896" spans="2:31" x14ac:dyDescent="0.3">
      <c r="B2896" s="4" t="s">
        <v>209</v>
      </c>
      <c r="C2896" s="14"/>
      <c r="D2896" s="14"/>
      <c r="E2896" s="87">
        <v>0</v>
      </c>
      <c r="F2896" s="88">
        <v>0</v>
      </c>
      <c r="G2896" s="87">
        <v>0</v>
      </c>
      <c r="H2896" s="88">
        <v>0</v>
      </c>
      <c r="I2896" s="87">
        <v>0</v>
      </c>
      <c r="J2896" s="88">
        <v>0</v>
      </c>
      <c r="K2896" s="87">
        <v>0</v>
      </c>
      <c r="L2896" s="88">
        <v>0</v>
      </c>
      <c r="M2896" s="87">
        <v>0</v>
      </c>
      <c r="N2896" s="88">
        <v>0</v>
      </c>
      <c r="O2896" s="87">
        <v>0</v>
      </c>
      <c r="P2896" s="88">
        <v>0</v>
      </c>
      <c r="Q2896" s="87">
        <v>0</v>
      </c>
      <c r="R2896" s="88">
        <v>0</v>
      </c>
      <c r="S2896" s="87">
        <v>0</v>
      </c>
      <c r="T2896" s="88">
        <v>0</v>
      </c>
      <c r="U2896" s="87">
        <v>0</v>
      </c>
      <c r="V2896" s="88">
        <v>0</v>
      </c>
      <c r="W2896" s="87">
        <v>0</v>
      </c>
      <c r="X2896" s="88">
        <v>0</v>
      </c>
      <c r="Y2896" s="87">
        <v>0</v>
      </c>
      <c r="Z2896" s="88">
        <v>0</v>
      </c>
      <c r="AA2896" s="87">
        <v>0</v>
      </c>
      <c r="AB2896" s="88">
        <v>0</v>
      </c>
      <c r="AC2896" s="58"/>
      <c r="AD2896" s="59">
        <f t="shared" si="60"/>
        <v>0</v>
      </c>
      <c r="AE2896" s="58"/>
    </row>
    <row r="2897" spans="2:31" x14ac:dyDescent="0.3">
      <c r="B2897" s="4" t="s">
        <v>210</v>
      </c>
      <c r="C2897" s="14"/>
      <c r="D2897" s="14"/>
      <c r="E2897" s="87">
        <v>0</v>
      </c>
      <c r="F2897" s="88">
        <v>0</v>
      </c>
      <c r="G2897" s="87">
        <v>0</v>
      </c>
      <c r="H2897" s="88">
        <v>0</v>
      </c>
      <c r="I2897" s="87">
        <v>0</v>
      </c>
      <c r="J2897" s="88">
        <v>0</v>
      </c>
      <c r="K2897" s="87">
        <v>0</v>
      </c>
      <c r="L2897" s="88">
        <v>0</v>
      </c>
      <c r="M2897" s="87">
        <v>0.02</v>
      </c>
      <c r="N2897" s="88">
        <v>0.03</v>
      </c>
      <c r="O2897" s="87">
        <v>0.02</v>
      </c>
      <c r="P2897" s="88">
        <v>0.02</v>
      </c>
      <c r="Q2897" s="87">
        <v>0.02</v>
      </c>
      <c r="R2897" s="88">
        <v>0.02</v>
      </c>
      <c r="S2897" s="87">
        <v>0.02</v>
      </c>
      <c r="T2897" s="88">
        <v>0.02</v>
      </c>
      <c r="U2897" s="87">
        <v>0.02</v>
      </c>
      <c r="V2897" s="88">
        <v>0.02</v>
      </c>
      <c r="W2897" s="87">
        <v>0.01</v>
      </c>
      <c r="X2897" s="88">
        <v>0</v>
      </c>
      <c r="Y2897" s="87">
        <v>0</v>
      </c>
      <c r="Z2897" s="88">
        <v>0</v>
      </c>
      <c r="AA2897" s="87">
        <v>0</v>
      </c>
      <c r="AB2897" s="88">
        <v>0</v>
      </c>
      <c r="AC2897" s="58"/>
      <c r="AD2897" s="59">
        <f t="shared" si="60"/>
        <v>0.21999999999999997</v>
      </c>
      <c r="AE2897" s="58"/>
    </row>
    <row r="2898" spans="2:31" x14ac:dyDescent="0.3">
      <c r="B2898" s="4" t="s">
        <v>211</v>
      </c>
      <c r="C2898" s="14"/>
      <c r="D2898" s="14"/>
      <c r="E2898" s="87">
        <v>0</v>
      </c>
      <c r="F2898" s="88">
        <v>0</v>
      </c>
      <c r="G2898" s="87">
        <v>0</v>
      </c>
      <c r="H2898" s="88">
        <v>0</v>
      </c>
      <c r="I2898" s="87">
        <v>0</v>
      </c>
      <c r="J2898" s="88">
        <v>0</v>
      </c>
      <c r="K2898" s="87">
        <v>0</v>
      </c>
      <c r="L2898" s="88">
        <v>0</v>
      </c>
      <c r="M2898" s="87">
        <v>0.01</v>
      </c>
      <c r="N2898" s="88">
        <v>0.01</v>
      </c>
      <c r="O2898" s="87">
        <v>0.01</v>
      </c>
      <c r="P2898" s="88">
        <v>0.01</v>
      </c>
      <c r="Q2898" s="87">
        <v>0.01</v>
      </c>
      <c r="R2898" s="88">
        <v>0.01</v>
      </c>
      <c r="S2898" s="87">
        <v>0.01</v>
      </c>
      <c r="T2898" s="88">
        <v>0.01</v>
      </c>
      <c r="U2898" s="87">
        <v>0.01</v>
      </c>
      <c r="V2898" s="88">
        <v>0.01</v>
      </c>
      <c r="W2898" s="87">
        <v>0</v>
      </c>
      <c r="X2898" s="88">
        <v>0</v>
      </c>
      <c r="Y2898" s="87">
        <v>0</v>
      </c>
      <c r="Z2898" s="88">
        <v>0</v>
      </c>
      <c r="AA2898" s="87">
        <v>0</v>
      </c>
      <c r="AB2898" s="88">
        <v>0</v>
      </c>
      <c r="AC2898" s="58"/>
      <c r="AD2898" s="59">
        <f t="shared" si="60"/>
        <v>9.9999999999999992E-2</v>
      </c>
      <c r="AE2898" s="58"/>
    </row>
    <row r="2899" spans="2:31" x14ac:dyDescent="0.3">
      <c r="B2899" s="4" t="s">
        <v>136</v>
      </c>
      <c r="C2899" s="14"/>
      <c r="D2899" s="14"/>
      <c r="E2899" s="87">
        <v>0</v>
      </c>
      <c r="F2899" s="88">
        <v>0</v>
      </c>
      <c r="G2899" s="87">
        <v>0</v>
      </c>
      <c r="H2899" s="88">
        <v>0</v>
      </c>
      <c r="I2899" s="87">
        <v>0</v>
      </c>
      <c r="J2899" s="88">
        <v>0</v>
      </c>
      <c r="K2899" s="87">
        <v>0</v>
      </c>
      <c r="L2899" s="88">
        <v>0</v>
      </c>
      <c r="M2899" s="87">
        <v>0.15</v>
      </c>
      <c r="N2899" s="88">
        <v>0.69</v>
      </c>
      <c r="O2899" s="87">
        <v>0.67</v>
      </c>
      <c r="P2899" s="88">
        <v>0.69</v>
      </c>
      <c r="Q2899" s="87">
        <v>0.7</v>
      </c>
      <c r="R2899" s="88">
        <v>0.69</v>
      </c>
      <c r="S2899" s="87">
        <v>0.68</v>
      </c>
      <c r="T2899" s="88">
        <v>0.71</v>
      </c>
      <c r="U2899" s="87">
        <v>0.72</v>
      </c>
      <c r="V2899" s="88">
        <v>0.73</v>
      </c>
      <c r="W2899" s="87">
        <v>0.4</v>
      </c>
      <c r="X2899" s="88">
        <v>0</v>
      </c>
      <c r="Y2899" s="87">
        <v>0</v>
      </c>
      <c r="Z2899" s="88">
        <v>0</v>
      </c>
      <c r="AA2899" s="87">
        <v>0</v>
      </c>
      <c r="AB2899" s="88">
        <v>0</v>
      </c>
      <c r="AC2899" s="58"/>
      <c r="AD2899" s="59">
        <f t="shared" si="60"/>
        <v>6.83</v>
      </c>
      <c r="AE2899" s="58"/>
    </row>
    <row r="2900" spans="2:31" x14ac:dyDescent="0.3">
      <c r="B2900" s="4" t="s">
        <v>137</v>
      </c>
      <c r="C2900" s="14"/>
      <c r="D2900" s="14"/>
      <c r="E2900" s="87">
        <v>0</v>
      </c>
      <c r="F2900" s="88">
        <v>0</v>
      </c>
      <c r="G2900" s="87">
        <v>0</v>
      </c>
      <c r="H2900" s="88">
        <v>0</v>
      </c>
      <c r="I2900" s="87">
        <v>0</v>
      </c>
      <c r="J2900" s="88">
        <v>0</v>
      </c>
      <c r="K2900" s="87">
        <v>0</v>
      </c>
      <c r="L2900" s="88">
        <v>0</v>
      </c>
      <c r="M2900" s="87">
        <v>0.33</v>
      </c>
      <c r="N2900" s="88">
        <v>0.72</v>
      </c>
      <c r="O2900" s="87">
        <v>0.76</v>
      </c>
      <c r="P2900" s="88">
        <v>0.76</v>
      </c>
      <c r="Q2900" s="87">
        <v>0.76</v>
      </c>
      <c r="R2900" s="88">
        <v>0.73</v>
      </c>
      <c r="S2900" s="87">
        <v>0.72</v>
      </c>
      <c r="T2900" s="88">
        <v>0.72</v>
      </c>
      <c r="U2900" s="87">
        <v>0.72</v>
      </c>
      <c r="V2900" s="88">
        <v>0.71</v>
      </c>
      <c r="W2900" s="87">
        <v>0.38</v>
      </c>
      <c r="X2900" s="88">
        <v>0</v>
      </c>
      <c r="Y2900" s="87">
        <v>0</v>
      </c>
      <c r="Z2900" s="88">
        <v>0</v>
      </c>
      <c r="AA2900" s="87">
        <v>0</v>
      </c>
      <c r="AB2900" s="88">
        <v>0</v>
      </c>
      <c r="AC2900" s="58"/>
      <c r="AD2900" s="59">
        <f t="shared" si="60"/>
        <v>7.31</v>
      </c>
      <c r="AE2900" s="58"/>
    </row>
    <row r="2901" spans="2:31" x14ac:dyDescent="0.3">
      <c r="B2901" s="4" t="s">
        <v>227</v>
      </c>
      <c r="C2901" s="14"/>
      <c r="D2901" s="14"/>
      <c r="E2901" s="87">
        <v>0</v>
      </c>
      <c r="F2901" s="88">
        <v>0</v>
      </c>
      <c r="G2901" s="87">
        <v>0</v>
      </c>
      <c r="H2901" s="88">
        <v>0.01</v>
      </c>
      <c r="I2901" s="87">
        <v>0.01</v>
      </c>
      <c r="J2901" s="88">
        <v>0.01</v>
      </c>
      <c r="K2901" s="87">
        <v>0</v>
      </c>
      <c r="L2901" s="88">
        <v>0</v>
      </c>
      <c r="M2901" s="87">
        <v>0.15</v>
      </c>
      <c r="N2901" s="88">
        <v>1.58</v>
      </c>
      <c r="O2901" s="87">
        <v>0.67</v>
      </c>
      <c r="P2901" s="88">
        <v>0</v>
      </c>
      <c r="Q2901" s="87">
        <v>0.71</v>
      </c>
      <c r="R2901" s="88">
        <v>2.42</v>
      </c>
      <c r="S2901" s="87">
        <v>2.86</v>
      </c>
      <c r="T2901" s="88">
        <v>2.86</v>
      </c>
      <c r="U2901" s="87">
        <v>3.06</v>
      </c>
      <c r="V2901" s="88">
        <v>3.45</v>
      </c>
      <c r="W2901" s="87">
        <v>2.0299999999999998</v>
      </c>
      <c r="X2901" s="88">
        <v>0</v>
      </c>
      <c r="Y2901" s="87">
        <v>0</v>
      </c>
      <c r="Z2901" s="88">
        <v>0</v>
      </c>
      <c r="AA2901" s="87">
        <v>0</v>
      </c>
      <c r="AB2901" s="88">
        <v>0</v>
      </c>
      <c r="AC2901" s="58"/>
      <c r="AD2901" s="59">
        <f t="shared" si="60"/>
        <v>19.82</v>
      </c>
      <c r="AE2901" s="58"/>
    </row>
    <row r="2902" spans="2:31" x14ac:dyDescent="0.3">
      <c r="B2902" s="4" t="s">
        <v>293</v>
      </c>
      <c r="C2902" s="14"/>
      <c r="D2902" s="14"/>
      <c r="E2902" s="87">
        <v>0</v>
      </c>
      <c r="F2902" s="88">
        <v>0</v>
      </c>
      <c r="G2902" s="87">
        <v>0</v>
      </c>
      <c r="H2902" s="88">
        <v>0</v>
      </c>
      <c r="I2902" s="87">
        <v>0</v>
      </c>
      <c r="J2902" s="88">
        <v>0</v>
      </c>
      <c r="K2902" s="87">
        <v>0</v>
      </c>
      <c r="L2902" s="88">
        <v>0</v>
      </c>
      <c r="M2902" s="87">
        <v>0</v>
      </c>
      <c r="N2902" s="88">
        <v>0</v>
      </c>
      <c r="O2902" s="87">
        <v>0</v>
      </c>
      <c r="P2902" s="88">
        <v>0</v>
      </c>
      <c r="Q2902" s="87">
        <v>0</v>
      </c>
      <c r="R2902" s="88">
        <v>0</v>
      </c>
      <c r="S2902" s="87">
        <v>0</v>
      </c>
      <c r="T2902" s="88">
        <v>0</v>
      </c>
      <c r="U2902" s="87">
        <v>0</v>
      </c>
      <c r="V2902" s="88">
        <v>0</v>
      </c>
      <c r="W2902" s="87">
        <v>0</v>
      </c>
      <c r="X2902" s="88">
        <v>0</v>
      </c>
      <c r="Y2902" s="87">
        <v>0</v>
      </c>
      <c r="Z2902" s="88">
        <v>0</v>
      </c>
      <c r="AA2902" s="87">
        <v>0</v>
      </c>
      <c r="AB2902" s="88">
        <v>0</v>
      </c>
      <c r="AC2902" s="58"/>
      <c r="AD2902" s="59">
        <f t="shared" si="60"/>
        <v>0</v>
      </c>
      <c r="AE2902" s="58"/>
    </row>
    <row r="2903" spans="2:31" x14ac:dyDescent="0.3">
      <c r="B2903" s="4" t="s">
        <v>294</v>
      </c>
      <c r="C2903" s="14"/>
      <c r="D2903" s="14"/>
      <c r="E2903" s="87">
        <v>0</v>
      </c>
      <c r="F2903" s="88">
        <v>0</v>
      </c>
      <c r="G2903" s="87">
        <v>0</v>
      </c>
      <c r="H2903" s="88">
        <v>0</v>
      </c>
      <c r="I2903" s="87">
        <v>0</v>
      </c>
      <c r="J2903" s="88">
        <v>0</v>
      </c>
      <c r="K2903" s="87">
        <v>0</v>
      </c>
      <c r="L2903" s="88">
        <v>0</v>
      </c>
      <c r="M2903" s="87">
        <v>0</v>
      </c>
      <c r="N2903" s="88">
        <v>0</v>
      </c>
      <c r="O2903" s="87">
        <v>0</v>
      </c>
      <c r="P2903" s="88">
        <v>0</v>
      </c>
      <c r="Q2903" s="87">
        <v>0</v>
      </c>
      <c r="R2903" s="88">
        <v>0</v>
      </c>
      <c r="S2903" s="87">
        <v>0</v>
      </c>
      <c r="T2903" s="88">
        <v>0</v>
      </c>
      <c r="U2903" s="87">
        <v>0</v>
      </c>
      <c r="V2903" s="88">
        <v>0</v>
      </c>
      <c r="W2903" s="87">
        <v>0</v>
      </c>
      <c r="X2903" s="88">
        <v>0</v>
      </c>
      <c r="Y2903" s="87">
        <v>0</v>
      </c>
      <c r="Z2903" s="88">
        <v>0</v>
      </c>
      <c r="AA2903" s="87">
        <v>0</v>
      </c>
      <c r="AB2903" s="88">
        <v>0</v>
      </c>
      <c r="AC2903" s="58"/>
      <c r="AD2903" s="59">
        <f t="shared" si="60"/>
        <v>0</v>
      </c>
      <c r="AE2903" s="58"/>
    </row>
    <row r="2904" spans="2:31" x14ac:dyDescent="0.3">
      <c r="B2904" s="4" t="s">
        <v>206</v>
      </c>
      <c r="C2904" s="14"/>
      <c r="D2904" s="14"/>
      <c r="E2904" s="87">
        <v>0</v>
      </c>
      <c r="F2904" s="88">
        <v>0</v>
      </c>
      <c r="G2904" s="87">
        <v>0</v>
      </c>
      <c r="H2904" s="88">
        <v>0</v>
      </c>
      <c r="I2904" s="87">
        <v>0</v>
      </c>
      <c r="J2904" s="88">
        <v>0</v>
      </c>
      <c r="K2904" s="87">
        <v>0</v>
      </c>
      <c r="L2904" s="88">
        <v>0</v>
      </c>
      <c r="M2904" s="87">
        <v>2.8</v>
      </c>
      <c r="N2904" s="88">
        <v>5.09</v>
      </c>
      <c r="O2904" s="87">
        <v>5.09</v>
      </c>
      <c r="P2904" s="88">
        <v>5.12</v>
      </c>
      <c r="Q2904" s="87">
        <v>5.1100000000000003</v>
      </c>
      <c r="R2904" s="88">
        <v>5.14</v>
      </c>
      <c r="S2904" s="87">
        <v>5.72</v>
      </c>
      <c r="T2904" s="88">
        <v>6</v>
      </c>
      <c r="U2904" s="87">
        <v>5.98</v>
      </c>
      <c r="V2904" s="88">
        <v>5.96</v>
      </c>
      <c r="W2904" s="87">
        <v>3.17</v>
      </c>
      <c r="X2904" s="88">
        <v>0</v>
      </c>
      <c r="Y2904" s="87">
        <v>0</v>
      </c>
      <c r="Z2904" s="88">
        <v>0</v>
      </c>
      <c r="AA2904" s="87">
        <v>0</v>
      </c>
      <c r="AB2904" s="88">
        <v>0</v>
      </c>
      <c r="AC2904" s="58"/>
      <c r="AD2904" s="59">
        <f t="shared" si="60"/>
        <v>55.18</v>
      </c>
      <c r="AE2904" s="58"/>
    </row>
    <row r="2905" spans="2:31" x14ac:dyDescent="0.3">
      <c r="B2905" s="4" t="s">
        <v>207</v>
      </c>
      <c r="C2905" s="14"/>
      <c r="D2905" s="14"/>
      <c r="E2905" s="87">
        <v>0</v>
      </c>
      <c r="F2905" s="88">
        <v>0</v>
      </c>
      <c r="G2905" s="87">
        <v>0</v>
      </c>
      <c r="H2905" s="88">
        <v>0</v>
      </c>
      <c r="I2905" s="87">
        <v>0</v>
      </c>
      <c r="J2905" s="88">
        <v>0</v>
      </c>
      <c r="K2905" s="87">
        <v>0</v>
      </c>
      <c r="L2905" s="88">
        <v>0</v>
      </c>
      <c r="M2905" s="87">
        <v>2.78</v>
      </c>
      <c r="N2905" s="88">
        <v>4.99</v>
      </c>
      <c r="O2905" s="87">
        <v>5.0199999999999996</v>
      </c>
      <c r="P2905" s="88">
        <v>5</v>
      </c>
      <c r="Q2905" s="87">
        <v>4.99</v>
      </c>
      <c r="R2905" s="88">
        <v>5.04</v>
      </c>
      <c r="S2905" s="87">
        <v>5.65</v>
      </c>
      <c r="T2905" s="88">
        <v>5.93</v>
      </c>
      <c r="U2905" s="87">
        <v>5.93</v>
      </c>
      <c r="V2905" s="88">
        <v>5.95</v>
      </c>
      <c r="W2905" s="87">
        <v>3.21</v>
      </c>
      <c r="X2905" s="88">
        <v>0</v>
      </c>
      <c r="Y2905" s="87">
        <v>0</v>
      </c>
      <c r="Z2905" s="88">
        <v>0</v>
      </c>
      <c r="AA2905" s="87">
        <v>0</v>
      </c>
      <c r="AB2905" s="88">
        <v>0</v>
      </c>
      <c r="AC2905" s="58"/>
      <c r="AD2905" s="59">
        <f t="shared" si="60"/>
        <v>54.49</v>
      </c>
      <c r="AE2905" s="58"/>
    </row>
    <row r="2906" spans="2:31" x14ac:dyDescent="0.3">
      <c r="B2906" s="4" t="s">
        <v>163</v>
      </c>
      <c r="C2906" s="14"/>
      <c r="D2906" s="14"/>
      <c r="E2906" s="87">
        <v>0</v>
      </c>
      <c r="F2906" s="88">
        <v>0</v>
      </c>
      <c r="G2906" s="87">
        <v>0</v>
      </c>
      <c r="H2906" s="88">
        <v>0</v>
      </c>
      <c r="I2906" s="87">
        <v>0</v>
      </c>
      <c r="J2906" s="88">
        <v>0</v>
      </c>
      <c r="K2906" s="87">
        <v>0</v>
      </c>
      <c r="L2906" s="88">
        <v>0</v>
      </c>
      <c r="M2906" s="87">
        <v>0</v>
      </c>
      <c r="N2906" s="88">
        <v>0</v>
      </c>
      <c r="O2906" s="87">
        <v>0</v>
      </c>
      <c r="P2906" s="88">
        <v>0</v>
      </c>
      <c r="Q2906" s="87">
        <v>0</v>
      </c>
      <c r="R2906" s="88">
        <v>0</v>
      </c>
      <c r="S2906" s="87">
        <v>0</v>
      </c>
      <c r="T2906" s="88">
        <v>0</v>
      </c>
      <c r="U2906" s="87">
        <v>0</v>
      </c>
      <c r="V2906" s="88">
        <v>0</v>
      </c>
      <c r="W2906" s="87">
        <v>0</v>
      </c>
      <c r="X2906" s="88">
        <v>0</v>
      </c>
      <c r="Y2906" s="87">
        <v>0</v>
      </c>
      <c r="Z2906" s="88">
        <v>0</v>
      </c>
      <c r="AA2906" s="87">
        <v>0</v>
      </c>
      <c r="AB2906" s="88">
        <v>0</v>
      </c>
      <c r="AC2906" s="58"/>
      <c r="AD2906" s="59">
        <f t="shared" si="60"/>
        <v>0</v>
      </c>
      <c r="AE2906" s="58"/>
    </row>
    <row r="2907" spans="2:31" x14ac:dyDescent="0.3">
      <c r="B2907" s="4" t="s">
        <v>239</v>
      </c>
      <c r="C2907" s="14"/>
      <c r="D2907" s="14"/>
      <c r="E2907" s="87">
        <v>0</v>
      </c>
      <c r="F2907" s="88">
        <v>0</v>
      </c>
      <c r="G2907" s="87">
        <v>0</v>
      </c>
      <c r="H2907" s="88">
        <v>0</v>
      </c>
      <c r="I2907" s="87">
        <v>0</v>
      </c>
      <c r="J2907" s="88">
        <v>0</v>
      </c>
      <c r="K2907" s="87">
        <v>0</v>
      </c>
      <c r="L2907" s="88">
        <v>0</v>
      </c>
      <c r="M2907" s="87">
        <v>0</v>
      </c>
      <c r="N2907" s="88">
        <v>0</v>
      </c>
      <c r="O2907" s="87">
        <v>0</v>
      </c>
      <c r="P2907" s="88">
        <v>0</v>
      </c>
      <c r="Q2907" s="87">
        <v>0</v>
      </c>
      <c r="R2907" s="88">
        <v>0</v>
      </c>
      <c r="S2907" s="87">
        <v>0</v>
      </c>
      <c r="T2907" s="88">
        <v>0</v>
      </c>
      <c r="U2907" s="87">
        <v>0</v>
      </c>
      <c r="V2907" s="88">
        <v>0</v>
      </c>
      <c r="W2907" s="87">
        <v>0</v>
      </c>
      <c r="X2907" s="88">
        <v>0</v>
      </c>
      <c r="Y2907" s="87">
        <v>0</v>
      </c>
      <c r="Z2907" s="88">
        <v>0</v>
      </c>
      <c r="AA2907" s="87">
        <v>0</v>
      </c>
      <c r="AB2907" s="88">
        <v>0</v>
      </c>
      <c r="AC2907" s="58"/>
      <c r="AD2907" s="59">
        <f t="shared" si="60"/>
        <v>0</v>
      </c>
      <c r="AE2907" s="58"/>
    </row>
    <row r="2908" spans="2:31" x14ac:dyDescent="0.3">
      <c r="B2908" s="4" t="s">
        <v>240</v>
      </c>
      <c r="C2908" s="14"/>
      <c r="D2908" s="14"/>
      <c r="E2908" s="87">
        <v>0</v>
      </c>
      <c r="F2908" s="88">
        <v>0</v>
      </c>
      <c r="G2908" s="87">
        <v>0</v>
      </c>
      <c r="H2908" s="88">
        <v>0</v>
      </c>
      <c r="I2908" s="87">
        <v>0</v>
      </c>
      <c r="J2908" s="88">
        <v>0</v>
      </c>
      <c r="K2908" s="87">
        <v>0</v>
      </c>
      <c r="L2908" s="88">
        <v>0</v>
      </c>
      <c r="M2908" s="87">
        <v>0</v>
      </c>
      <c r="N2908" s="88">
        <v>0</v>
      </c>
      <c r="O2908" s="87">
        <v>0</v>
      </c>
      <c r="P2908" s="88">
        <v>0</v>
      </c>
      <c r="Q2908" s="87">
        <v>0</v>
      </c>
      <c r="R2908" s="88">
        <v>0</v>
      </c>
      <c r="S2908" s="87">
        <v>0</v>
      </c>
      <c r="T2908" s="88">
        <v>0</v>
      </c>
      <c r="U2908" s="87">
        <v>0</v>
      </c>
      <c r="V2908" s="88">
        <v>0</v>
      </c>
      <c r="W2908" s="87">
        <v>0</v>
      </c>
      <c r="X2908" s="88">
        <v>0</v>
      </c>
      <c r="Y2908" s="87">
        <v>0</v>
      </c>
      <c r="Z2908" s="88">
        <v>0</v>
      </c>
      <c r="AA2908" s="87">
        <v>0</v>
      </c>
      <c r="AB2908" s="88">
        <v>0</v>
      </c>
      <c r="AC2908" s="58"/>
      <c r="AD2908" s="59">
        <f t="shared" si="60"/>
        <v>0</v>
      </c>
      <c r="AE2908" s="58"/>
    </row>
    <row r="2909" spans="2:31" x14ac:dyDescent="0.3">
      <c r="B2909" s="4" t="s">
        <v>241</v>
      </c>
      <c r="C2909" s="14"/>
      <c r="D2909" s="14"/>
      <c r="E2909" s="87">
        <v>0</v>
      </c>
      <c r="F2909" s="88">
        <v>0</v>
      </c>
      <c r="G2909" s="87">
        <v>0</v>
      </c>
      <c r="H2909" s="88">
        <v>0</v>
      </c>
      <c r="I2909" s="87">
        <v>0</v>
      </c>
      <c r="J2909" s="88">
        <v>0</v>
      </c>
      <c r="K2909" s="87">
        <v>0</v>
      </c>
      <c r="L2909" s="88">
        <v>0</v>
      </c>
      <c r="M2909" s="87">
        <v>0</v>
      </c>
      <c r="N2909" s="88">
        <v>0</v>
      </c>
      <c r="O2909" s="87">
        <v>0</v>
      </c>
      <c r="P2909" s="88">
        <v>0</v>
      </c>
      <c r="Q2909" s="87">
        <v>0</v>
      </c>
      <c r="R2909" s="88">
        <v>0</v>
      </c>
      <c r="S2909" s="87">
        <v>0</v>
      </c>
      <c r="T2909" s="88">
        <v>0</v>
      </c>
      <c r="U2909" s="87">
        <v>0</v>
      </c>
      <c r="V2909" s="88">
        <v>0</v>
      </c>
      <c r="W2909" s="87">
        <v>4.8</v>
      </c>
      <c r="X2909" s="88">
        <v>0</v>
      </c>
      <c r="Y2909" s="87">
        <v>0</v>
      </c>
      <c r="Z2909" s="88">
        <v>0</v>
      </c>
      <c r="AA2909" s="87">
        <v>0</v>
      </c>
      <c r="AB2909" s="88">
        <v>0</v>
      </c>
      <c r="AC2909" s="58"/>
      <c r="AD2909" s="59">
        <f t="shared" si="60"/>
        <v>4.8</v>
      </c>
      <c r="AE2909" s="58"/>
    </row>
    <row r="2910" spans="2:31" x14ac:dyDescent="0.3">
      <c r="B2910" s="4" t="s">
        <v>242</v>
      </c>
      <c r="C2910" s="4"/>
      <c r="D2910" s="4"/>
      <c r="E2910" s="87">
        <v>0</v>
      </c>
      <c r="F2910" s="88">
        <v>0</v>
      </c>
      <c r="G2910" s="87">
        <v>0</v>
      </c>
      <c r="H2910" s="88">
        <v>0</v>
      </c>
      <c r="I2910" s="87">
        <v>0</v>
      </c>
      <c r="J2910" s="88">
        <v>0</v>
      </c>
      <c r="K2910" s="87">
        <v>0</v>
      </c>
      <c r="L2910" s="88">
        <v>0</v>
      </c>
      <c r="M2910" s="87">
        <v>0</v>
      </c>
      <c r="N2910" s="88">
        <v>0</v>
      </c>
      <c r="O2910" s="87">
        <v>0</v>
      </c>
      <c r="P2910" s="88">
        <v>0</v>
      </c>
      <c r="Q2910" s="87">
        <v>0</v>
      </c>
      <c r="R2910" s="88">
        <v>0</v>
      </c>
      <c r="S2910" s="87">
        <v>0</v>
      </c>
      <c r="T2910" s="88">
        <v>0</v>
      </c>
      <c r="U2910" s="87">
        <v>0</v>
      </c>
      <c r="V2910" s="88">
        <v>0</v>
      </c>
      <c r="W2910" s="87">
        <v>0</v>
      </c>
      <c r="X2910" s="88">
        <v>0</v>
      </c>
      <c r="Y2910" s="87">
        <v>0</v>
      </c>
      <c r="Z2910" s="88">
        <v>0</v>
      </c>
      <c r="AA2910" s="87">
        <v>0</v>
      </c>
      <c r="AB2910" s="88">
        <v>0</v>
      </c>
      <c r="AC2910" s="58"/>
      <c r="AD2910" s="59">
        <f t="shared" si="60"/>
        <v>0</v>
      </c>
      <c r="AE2910" s="58"/>
    </row>
    <row r="2911" spans="2:31" x14ac:dyDescent="0.3">
      <c r="B2911" s="4" t="s">
        <v>296</v>
      </c>
      <c r="C2911" s="4"/>
      <c r="D2911" s="4"/>
      <c r="E2911" s="87">
        <v>0</v>
      </c>
      <c r="F2911" s="88">
        <v>0</v>
      </c>
      <c r="G2911" s="87">
        <v>0</v>
      </c>
      <c r="H2911" s="88">
        <v>0</v>
      </c>
      <c r="I2911" s="87">
        <v>0</v>
      </c>
      <c r="J2911" s="88">
        <v>0</v>
      </c>
      <c r="K2911" s="87">
        <v>0</v>
      </c>
      <c r="L2911" s="88">
        <v>0</v>
      </c>
      <c r="M2911" s="87">
        <v>0</v>
      </c>
      <c r="N2911" s="88">
        <v>0</v>
      </c>
      <c r="O2911" s="87">
        <v>0</v>
      </c>
      <c r="P2911" s="88">
        <v>0</v>
      </c>
      <c r="Q2911" s="87">
        <v>0</v>
      </c>
      <c r="R2911" s="88">
        <v>0</v>
      </c>
      <c r="S2911" s="87">
        <v>0</v>
      </c>
      <c r="T2911" s="88">
        <v>0</v>
      </c>
      <c r="U2911" s="87">
        <v>0</v>
      </c>
      <c r="V2911" s="88">
        <v>0</v>
      </c>
      <c r="W2911" s="87">
        <v>0</v>
      </c>
      <c r="X2911" s="88">
        <v>0</v>
      </c>
      <c r="Y2911" s="87">
        <v>0</v>
      </c>
      <c r="Z2911" s="88">
        <v>0</v>
      </c>
      <c r="AA2911" s="87">
        <v>0</v>
      </c>
      <c r="AB2911" s="88">
        <v>0</v>
      </c>
      <c r="AC2911" s="58"/>
      <c r="AD2911" s="59">
        <f t="shared" si="60"/>
        <v>0</v>
      </c>
      <c r="AE2911" s="58"/>
    </row>
    <row r="2912" spans="2:31" x14ac:dyDescent="0.3">
      <c r="B2912" s="4" t="s">
        <v>297</v>
      </c>
      <c r="C2912" s="4"/>
      <c r="D2912" s="4"/>
      <c r="E2912" s="87">
        <v>0</v>
      </c>
      <c r="F2912" s="88">
        <v>0</v>
      </c>
      <c r="G2912" s="87">
        <v>0</v>
      </c>
      <c r="H2912" s="88">
        <v>0</v>
      </c>
      <c r="I2912" s="87">
        <v>0</v>
      </c>
      <c r="J2912" s="88">
        <v>0</v>
      </c>
      <c r="K2912" s="87">
        <v>0</v>
      </c>
      <c r="L2912" s="88">
        <v>0</v>
      </c>
      <c r="M2912" s="87">
        <v>0</v>
      </c>
      <c r="N2912" s="88">
        <v>0</v>
      </c>
      <c r="O2912" s="87">
        <v>0</v>
      </c>
      <c r="P2912" s="88">
        <v>0</v>
      </c>
      <c r="Q2912" s="87">
        <v>0</v>
      </c>
      <c r="R2912" s="88">
        <v>0</v>
      </c>
      <c r="S2912" s="87">
        <v>0</v>
      </c>
      <c r="T2912" s="88">
        <v>0</v>
      </c>
      <c r="U2912" s="87">
        <v>0</v>
      </c>
      <c r="V2912" s="88">
        <v>0</v>
      </c>
      <c r="W2912" s="87">
        <v>0</v>
      </c>
      <c r="X2912" s="88">
        <v>0</v>
      </c>
      <c r="Y2912" s="87">
        <v>0</v>
      </c>
      <c r="Z2912" s="88">
        <v>0</v>
      </c>
      <c r="AA2912" s="87">
        <v>0</v>
      </c>
      <c r="AB2912" s="88">
        <v>0</v>
      </c>
      <c r="AC2912" s="58"/>
      <c r="AD2912" s="59">
        <f t="shared" si="60"/>
        <v>0</v>
      </c>
      <c r="AE2912" s="58"/>
    </row>
    <row r="2913" spans="2:31" x14ac:dyDescent="0.3">
      <c r="B2913" s="4" t="s">
        <v>164</v>
      </c>
      <c r="C2913" s="4"/>
      <c r="D2913" s="4"/>
      <c r="E2913" s="87">
        <v>0</v>
      </c>
      <c r="F2913" s="88">
        <v>0</v>
      </c>
      <c r="G2913" s="87">
        <v>0</v>
      </c>
      <c r="H2913" s="88">
        <v>0</v>
      </c>
      <c r="I2913" s="87">
        <v>0</v>
      </c>
      <c r="J2913" s="88">
        <v>0</v>
      </c>
      <c r="K2913" s="87">
        <v>0</v>
      </c>
      <c r="L2913" s="88">
        <v>0</v>
      </c>
      <c r="M2913" s="87">
        <v>3.25</v>
      </c>
      <c r="N2913" s="88">
        <v>3.94</v>
      </c>
      <c r="O2913" s="87">
        <v>3.89</v>
      </c>
      <c r="P2913" s="88">
        <v>4.01</v>
      </c>
      <c r="Q2913" s="87">
        <v>4.04</v>
      </c>
      <c r="R2913" s="88">
        <v>4.0199999999999996</v>
      </c>
      <c r="S2913" s="87">
        <v>4.2300000000000004</v>
      </c>
      <c r="T2913" s="88">
        <v>4.13</v>
      </c>
      <c r="U2913" s="87">
        <v>4.32</v>
      </c>
      <c r="V2913" s="88">
        <v>4.37</v>
      </c>
      <c r="W2913" s="87">
        <v>2.2400000000000002</v>
      </c>
      <c r="X2913" s="88">
        <v>0</v>
      </c>
      <c r="Y2913" s="87">
        <v>0</v>
      </c>
      <c r="Z2913" s="88">
        <v>0</v>
      </c>
      <c r="AA2913" s="87">
        <v>0</v>
      </c>
      <c r="AB2913" s="88">
        <v>0</v>
      </c>
      <c r="AC2913" s="58"/>
      <c r="AD2913" s="59">
        <f t="shared" si="60"/>
        <v>42.44</v>
      </c>
      <c r="AE2913" s="58"/>
    </row>
    <row r="2914" spans="2:31" x14ac:dyDescent="0.3">
      <c r="B2914" s="4" t="s">
        <v>200</v>
      </c>
      <c r="C2914" s="4"/>
      <c r="D2914" s="4"/>
      <c r="E2914" s="87">
        <v>0</v>
      </c>
      <c r="F2914" s="88">
        <v>0.43</v>
      </c>
      <c r="G2914" s="87">
        <v>1.72</v>
      </c>
      <c r="H2914" s="88">
        <v>3</v>
      </c>
      <c r="I2914" s="87">
        <v>3</v>
      </c>
      <c r="J2914" s="88">
        <v>3.42</v>
      </c>
      <c r="K2914" s="87">
        <v>3.03</v>
      </c>
      <c r="L2914" s="88">
        <v>3.03</v>
      </c>
      <c r="M2914" s="87">
        <v>2.79</v>
      </c>
      <c r="N2914" s="88">
        <v>2.5499999999999998</v>
      </c>
      <c r="O2914" s="87">
        <v>0.82</v>
      </c>
      <c r="P2914" s="88">
        <v>0</v>
      </c>
      <c r="Q2914" s="87">
        <v>0</v>
      </c>
      <c r="R2914" s="88">
        <v>0</v>
      </c>
      <c r="S2914" s="87">
        <v>0</v>
      </c>
      <c r="T2914" s="88">
        <v>0</v>
      </c>
      <c r="U2914" s="87">
        <v>0</v>
      </c>
      <c r="V2914" s="88">
        <v>0.15</v>
      </c>
      <c r="W2914" s="87">
        <v>0.76</v>
      </c>
      <c r="X2914" s="88">
        <v>0</v>
      </c>
      <c r="Y2914" s="87">
        <v>0</v>
      </c>
      <c r="Z2914" s="88">
        <v>0</v>
      </c>
      <c r="AA2914" s="87">
        <v>0</v>
      </c>
      <c r="AB2914" s="88">
        <v>0</v>
      </c>
      <c r="AC2914" s="58"/>
      <c r="AD2914" s="59">
        <f t="shared" si="60"/>
        <v>24.7</v>
      </c>
      <c r="AE2914" s="58"/>
    </row>
    <row r="2915" spans="2:31" x14ac:dyDescent="0.3">
      <c r="B2915" s="4" t="s">
        <v>201</v>
      </c>
      <c r="C2915" s="4"/>
      <c r="D2915" s="4"/>
      <c r="E2915" s="87">
        <v>0</v>
      </c>
      <c r="F2915" s="88">
        <v>0.46</v>
      </c>
      <c r="G2915" s="87">
        <v>1.65</v>
      </c>
      <c r="H2915" s="88">
        <v>2.91</v>
      </c>
      <c r="I2915" s="87">
        <v>2.91</v>
      </c>
      <c r="J2915" s="88">
        <v>2.91</v>
      </c>
      <c r="K2915" s="87">
        <v>2.91</v>
      </c>
      <c r="L2915" s="88">
        <v>2.93</v>
      </c>
      <c r="M2915" s="87">
        <v>2.67</v>
      </c>
      <c r="N2915" s="88">
        <v>2.36</v>
      </c>
      <c r="O2915" s="87">
        <v>0.72</v>
      </c>
      <c r="P2915" s="88">
        <v>0</v>
      </c>
      <c r="Q2915" s="87">
        <v>0</v>
      </c>
      <c r="R2915" s="88">
        <v>0</v>
      </c>
      <c r="S2915" s="87">
        <v>0</v>
      </c>
      <c r="T2915" s="88">
        <v>0</v>
      </c>
      <c r="U2915" s="87">
        <v>0</v>
      </c>
      <c r="V2915" s="88">
        <v>0.08</v>
      </c>
      <c r="W2915" s="87">
        <v>0.69</v>
      </c>
      <c r="X2915" s="88">
        <v>0</v>
      </c>
      <c r="Y2915" s="87">
        <v>0</v>
      </c>
      <c r="Z2915" s="88">
        <v>0</v>
      </c>
      <c r="AA2915" s="87">
        <v>0</v>
      </c>
      <c r="AB2915" s="88">
        <v>0</v>
      </c>
      <c r="AC2915" s="58"/>
      <c r="AD2915" s="59">
        <f t="shared" si="60"/>
        <v>23.2</v>
      </c>
      <c r="AE2915" s="58"/>
    </row>
    <row r="2916" spans="2:31" x14ac:dyDescent="0.3">
      <c r="B2916" s="4" t="s">
        <v>192</v>
      </c>
      <c r="C2916" s="4"/>
      <c r="D2916" s="4"/>
      <c r="E2916" s="87">
        <v>0</v>
      </c>
      <c r="F2916" s="88">
        <v>0</v>
      </c>
      <c r="G2916" s="87">
        <v>0</v>
      </c>
      <c r="H2916" s="88">
        <v>0</v>
      </c>
      <c r="I2916" s="87">
        <v>0</v>
      </c>
      <c r="J2916" s="88">
        <v>0</v>
      </c>
      <c r="K2916" s="87">
        <v>0</v>
      </c>
      <c r="L2916" s="88">
        <v>0</v>
      </c>
      <c r="M2916" s="87">
        <v>0</v>
      </c>
      <c r="N2916" s="88">
        <v>0</v>
      </c>
      <c r="O2916" s="87">
        <v>0</v>
      </c>
      <c r="P2916" s="88">
        <v>0</v>
      </c>
      <c r="Q2916" s="87">
        <v>0</v>
      </c>
      <c r="R2916" s="88">
        <v>0.01</v>
      </c>
      <c r="S2916" s="87">
        <v>0</v>
      </c>
      <c r="T2916" s="88">
        <v>0</v>
      </c>
      <c r="U2916" s="87">
        <v>0</v>
      </c>
      <c r="V2916" s="88">
        <v>0</v>
      </c>
      <c r="W2916" s="87">
        <v>0</v>
      </c>
      <c r="X2916" s="88">
        <v>0</v>
      </c>
      <c r="Y2916" s="87">
        <v>0</v>
      </c>
      <c r="Z2916" s="88">
        <v>0</v>
      </c>
      <c r="AA2916" s="87">
        <v>0</v>
      </c>
      <c r="AB2916" s="88">
        <v>0</v>
      </c>
      <c r="AC2916" s="58"/>
      <c r="AD2916" s="59">
        <f t="shared" si="60"/>
        <v>0.01</v>
      </c>
      <c r="AE2916" s="58"/>
    </row>
    <row r="2917" spans="2:31" x14ac:dyDescent="0.3">
      <c r="B2917" s="4" t="s">
        <v>193</v>
      </c>
      <c r="C2917" s="4"/>
      <c r="D2917" s="4"/>
      <c r="E2917" s="87">
        <v>0</v>
      </c>
      <c r="F2917" s="88">
        <v>0</v>
      </c>
      <c r="G2917" s="87">
        <v>0</v>
      </c>
      <c r="H2917" s="88">
        <v>0</v>
      </c>
      <c r="I2917" s="87">
        <v>0</v>
      </c>
      <c r="J2917" s="88">
        <v>0</v>
      </c>
      <c r="K2917" s="87">
        <v>0</v>
      </c>
      <c r="L2917" s="88">
        <v>0</v>
      </c>
      <c r="M2917" s="87">
        <v>0</v>
      </c>
      <c r="N2917" s="88">
        <v>0</v>
      </c>
      <c r="O2917" s="87">
        <v>0</v>
      </c>
      <c r="P2917" s="88">
        <v>0</v>
      </c>
      <c r="Q2917" s="87">
        <v>0</v>
      </c>
      <c r="R2917" s="88">
        <v>0</v>
      </c>
      <c r="S2917" s="87">
        <v>0</v>
      </c>
      <c r="T2917" s="88">
        <v>0</v>
      </c>
      <c r="U2917" s="87">
        <v>0</v>
      </c>
      <c r="V2917" s="88">
        <v>0</v>
      </c>
      <c r="W2917" s="87">
        <v>0</v>
      </c>
      <c r="X2917" s="88">
        <v>0</v>
      </c>
      <c r="Y2917" s="87">
        <v>0</v>
      </c>
      <c r="Z2917" s="88">
        <v>0</v>
      </c>
      <c r="AA2917" s="87">
        <v>0</v>
      </c>
      <c r="AB2917" s="88">
        <v>0</v>
      </c>
      <c r="AC2917" s="58"/>
      <c r="AD2917" s="59">
        <f t="shared" si="60"/>
        <v>0</v>
      </c>
      <c r="AE2917" s="58"/>
    </row>
    <row r="2918" spans="2:31" x14ac:dyDescent="0.3">
      <c r="B2918" s="4" t="s">
        <v>295</v>
      </c>
      <c r="C2918" s="4"/>
      <c r="D2918" s="4"/>
      <c r="E2918" s="87">
        <v>0</v>
      </c>
      <c r="F2918" s="88">
        <v>0</v>
      </c>
      <c r="G2918" s="87">
        <v>0</v>
      </c>
      <c r="H2918" s="88">
        <v>0</v>
      </c>
      <c r="I2918" s="87">
        <v>0</v>
      </c>
      <c r="J2918" s="88">
        <v>0</v>
      </c>
      <c r="K2918" s="87">
        <v>0</v>
      </c>
      <c r="L2918" s="88">
        <v>0</v>
      </c>
      <c r="M2918" s="87">
        <v>0</v>
      </c>
      <c r="N2918" s="88">
        <v>0</v>
      </c>
      <c r="O2918" s="87">
        <v>0</v>
      </c>
      <c r="P2918" s="88">
        <v>0</v>
      </c>
      <c r="Q2918" s="87">
        <v>0</v>
      </c>
      <c r="R2918" s="88">
        <v>0</v>
      </c>
      <c r="S2918" s="87">
        <v>0</v>
      </c>
      <c r="T2918" s="88">
        <v>0</v>
      </c>
      <c r="U2918" s="87">
        <v>0</v>
      </c>
      <c r="V2918" s="88">
        <v>0</v>
      </c>
      <c r="W2918" s="87">
        <v>0</v>
      </c>
      <c r="X2918" s="88">
        <v>0</v>
      </c>
      <c r="Y2918" s="87">
        <v>0</v>
      </c>
      <c r="Z2918" s="88">
        <v>0</v>
      </c>
      <c r="AA2918" s="87">
        <v>0</v>
      </c>
      <c r="AB2918" s="88">
        <v>0</v>
      </c>
      <c r="AC2918" s="58"/>
      <c r="AD2918" s="59">
        <f t="shared" si="60"/>
        <v>0</v>
      </c>
      <c r="AE2918" s="58"/>
    </row>
    <row r="2919" spans="2:31" x14ac:dyDescent="0.3">
      <c r="B2919" s="4" t="s">
        <v>150</v>
      </c>
      <c r="C2919" s="4"/>
      <c r="D2919" s="4"/>
      <c r="E2919" s="87">
        <v>0</v>
      </c>
      <c r="F2919" s="88">
        <v>0</v>
      </c>
      <c r="G2919" s="87">
        <v>0</v>
      </c>
      <c r="H2919" s="88">
        <v>0</v>
      </c>
      <c r="I2919" s="87">
        <v>0</v>
      </c>
      <c r="J2919" s="88">
        <v>0</v>
      </c>
      <c r="K2919" s="87">
        <v>0</v>
      </c>
      <c r="L2919" s="88">
        <v>0</v>
      </c>
      <c r="M2919" s="87">
        <v>0.35</v>
      </c>
      <c r="N2919" s="88">
        <v>1.02</v>
      </c>
      <c r="O2919" s="87">
        <v>1.0900000000000001</v>
      </c>
      <c r="P2919" s="88">
        <v>0.6</v>
      </c>
      <c r="Q2919" s="87">
        <v>0.2</v>
      </c>
      <c r="R2919" s="88">
        <v>0.01</v>
      </c>
      <c r="S2919" s="87">
        <v>0</v>
      </c>
      <c r="T2919" s="88">
        <v>0</v>
      </c>
      <c r="U2919" s="87">
        <v>0</v>
      </c>
      <c r="V2919" s="88">
        <v>2.09</v>
      </c>
      <c r="W2919" s="87">
        <v>2.42</v>
      </c>
      <c r="X2919" s="88">
        <v>0</v>
      </c>
      <c r="Y2919" s="87">
        <v>0</v>
      </c>
      <c r="Z2919" s="88">
        <v>0</v>
      </c>
      <c r="AA2919" s="87">
        <v>0</v>
      </c>
      <c r="AB2919" s="88">
        <v>0</v>
      </c>
      <c r="AC2919" s="58"/>
      <c r="AD2919" s="59">
        <f t="shared" si="60"/>
        <v>7.7799999999999994</v>
      </c>
      <c r="AE2919" s="58"/>
    </row>
    <row r="2920" spans="2:31" x14ac:dyDescent="0.3">
      <c r="B2920" s="4" t="s">
        <v>151</v>
      </c>
      <c r="C2920" s="4"/>
      <c r="D2920" s="4"/>
      <c r="E2920" s="87">
        <v>0</v>
      </c>
      <c r="F2920" s="88">
        <v>0</v>
      </c>
      <c r="G2920" s="87">
        <v>0</v>
      </c>
      <c r="H2920" s="88">
        <v>0</v>
      </c>
      <c r="I2920" s="87">
        <v>0</v>
      </c>
      <c r="J2920" s="88">
        <v>0</v>
      </c>
      <c r="K2920" s="87">
        <v>0</v>
      </c>
      <c r="L2920" s="88">
        <v>0</v>
      </c>
      <c r="M2920" s="87">
        <v>0.24</v>
      </c>
      <c r="N2920" s="88">
        <v>1.35</v>
      </c>
      <c r="O2920" s="87">
        <v>1.4</v>
      </c>
      <c r="P2920" s="88">
        <v>0.93</v>
      </c>
      <c r="Q2920" s="87">
        <v>0.44</v>
      </c>
      <c r="R2920" s="88">
        <v>7.0000000000000007E-2</v>
      </c>
      <c r="S2920" s="87">
        <v>0</v>
      </c>
      <c r="T2920" s="88">
        <v>0</v>
      </c>
      <c r="U2920" s="87">
        <v>0</v>
      </c>
      <c r="V2920" s="88">
        <v>2.0699999999999998</v>
      </c>
      <c r="W2920" s="87">
        <v>2.39</v>
      </c>
      <c r="X2920" s="88">
        <v>0</v>
      </c>
      <c r="Y2920" s="87">
        <v>0</v>
      </c>
      <c r="Z2920" s="88">
        <v>0</v>
      </c>
      <c r="AA2920" s="87">
        <v>0</v>
      </c>
      <c r="AB2920" s="88">
        <v>0</v>
      </c>
      <c r="AC2920" s="58"/>
      <c r="AD2920" s="59">
        <f t="shared" si="60"/>
        <v>8.89</v>
      </c>
      <c r="AE2920" s="58"/>
    </row>
    <row r="2921" spans="2:31" x14ac:dyDescent="0.3">
      <c r="B2921" s="4" t="s">
        <v>249</v>
      </c>
      <c r="C2921" s="4"/>
      <c r="D2921" s="4"/>
      <c r="E2921" s="87">
        <v>0</v>
      </c>
      <c r="F2921" s="88">
        <v>0</v>
      </c>
      <c r="G2921" s="87">
        <v>0</v>
      </c>
      <c r="H2921" s="88">
        <v>0</v>
      </c>
      <c r="I2921" s="87">
        <v>0</v>
      </c>
      <c r="J2921" s="88">
        <v>0</v>
      </c>
      <c r="K2921" s="87">
        <v>0</v>
      </c>
      <c r="L2921" s="88">
        <v>0</v>
      </c>
      <c r="M2921" s="87">
        <v>0</v>
      </c>
      <c r="N2921" s="88">
        <v>0</v>
      </c>
      <c r="O2921" s="87">
        <v>0</v>
      </c>
      <c r="P2921" s="88">
        <v>0</v>
      </c>
      <c r="Q2921" s="87">
        <v>0</v>
      </c>
      <c r="R2921" s="88">
        <v>0</v>
      </c>
      <c r="S2921" s="87">
        <v>0</v>
      </c>
      <c r="T2921" s="88">
        <v>0</v>
      </c>
      <c r="U2921" s="87">
        <v>0</v>
      </c>
      <c r="V2921" s="88">
        <v>0</v>
      </c>
      <c r="W2921" s="87">
        <v>0</v>
      </c>
      <c r="X2921" s="88">
        <v>0</v>
      </c>
      <c r="Y2921" s="87">
        <v>0</v>
      </c>
      <c r="Z2921" s="88">
        <v>0</v>
      </c>
      <c r="AA2921" s="87">
        <v>0</v>
      </c>
      <c r="AB2921" s="88">
        <v>0</v>
      </c>
      <c r="AC2921" s="58"/>
      <c r="AD2921" s="59">
        <f t="shared" si="60"/>
        <v>0</v>
      </c>
      <c r="AE2921" s="58"/>
    </row>
    <row r="2922" spans="2:31" x14ac:dyDescent="0.3">
      <c r="B2922" s="4" t="s">
        <v>168</v>
      </c>
      <c r="C2922" s="4"/>
      <c r="D2922" s="4"/>
      <c r="E2922" s="87">
        <v>0</v>
      </c>
      <c r="F2922" s="88">
        <v>0</v>
      </c>
      <c r="G2922" s="87">
        <v>0</v>
      </c>
      <c r="H2922" s="88">
        <v>0</v>
      </c>
      <c r="I2922" s="87">
        <v>0</v>
      </c>
      <c r="J2922" s="88">
        <v>0</v>
      </c>
      <c r="K2922" s="87">
        <v>0</v>
      </c>
      <c r="L2922" s="88">
        <v>0</v>
      </c>
      <c r="M2922" s="87">
        <v>0</v>
      </c>
      <c r="N2922" s="88">
        <v>0</v>
      </c>
      <c r="O2922" s="87">
        <v>0</v>
      </c>
      <c r="P2922" s="88">
        <v>0</v>
      </c>
      <c r="Q2922" s="87">
        <v>0</v>
      </c>
      <c r="R2922" s="88">
        <v>0</v>
      </c>
      <c r="S2922" s="87">
        <v>0</v>
      </c>
      <c r="T2922" s="88">
        <v>0</v>
      </c>
      <c r="U2922" s="87">
        <v>0</v>
      </c>
      <c r="V2922" s="88">
        <v>0</v>
      </c>
      <c r="W2922" s="87">
        <v>0</v>
      </c>
      <c r="X2922" s="88">
        <v>0</v>
      </c>
      <c r="Y2922" s="87">
        <v>0</v>
      </c>
      <c r="Z2922" s="88">
        <v>0</v>
      </c>
      <c r="AA2922" s="87">
        <v>0</v>
      </c>
      <c r="AB2922" s="88">
        <v>0</v>
      </c>
      <c r="AC2922" s="58"/>
      <c r="AD2922" s="59">
        <f t="shared" ref="AD2922:AD2983" si="61">SUM(E2922:AB2922)</f>
        <v>0</v>
      </c>
      <c r="AE2922" s="58"/>
    </row>
    <row r="2923" spans="2:31" x14ac:dyDescent="0.3">
      <c r="B2923" s="4" t="s">
        <v>169</v>
      </c>
      <c r="C2923" s="4"/>
      <c r="D2923" s="4"/>
      <c r="E2923" s="87">
        <v>0</v>
      </c>
      <c r="F2923" s="88">
        <v>0</v>
      </c>
      <c r="G2923" s="87">
        <v>0</v>
      </c>
      <c r="H2923" s="88">
        <v>0</v>
      </c>
      <c r="I2923" s="87">
        <v>0</v>
      </c>
      <c r="J2923" s="88">
        <v>0</v>
      </c>
      <c r="K2923" s="87">
        <v>0</v>
      </c>
      <c r="L2923" s="88">
        <v>0</v>
      </c>
      <c r="M2923" s="87">
        <v>0</v>
      </c>
      <c r="N2923" s="88">
        <v>0</v>
      </c>
      <c r="O2923" s="87">
        <v>0</v>
      </c>
      <c r="P2923" s="88">
        <v>0</v>
      </c>
      <c r="Q2923" s="87">
        <v>0</v>
      </c>
      <c r="R2923" s="88">
        <v>0</v>
      </c>
      <c r="S2923" s="87">
        <v>0</v>
      </c>
      <c r="T2923" s="88">
        <v>0</v>
      </c>
      <c r="U2923" s="87">
        <v>0</v>
      </c>
      <c r="V2923" s="88">
        <v>0</v>
      </c>
      <c r="W2923" s="87">
        <v>0</v>
      </c>
      <c r="X2923" s="88">
        <v>0</v>
      </c>
      <c r="Y2923" s="87">
        <v>0</v>
      </c>
      <c r="Z2923" s="88">
        <v>0</v>
      </c>
      <c r="AA2923" s="87">
        <v>0</v>
      </c>
      <c r="AB2923" s="88">
        <v>0</v>
      </c>
      <c r="AC2923" s="58"/>
      <c r="AD2923" s="59">
        <f t="shared" si="61"/>
        <v>0</v>
      </c>
      <c r="AE2923" s="58"/>
    </row>
    <row r="2924" spans="2:31" x14ac:dyDescent="0.3">
      <c r="B2924" s="4" t="s">
        <v>165</v>
      </c>
      <c r="C2924" s="4"/>
      <c r="D2924" s="4"/>
      <c r="E2924" s="87">
        <v>0</v>
      </c>
      <c r="F2924" s="88">
        <v>0</v>
      </c>
      <c r="G2924" s="87">
        <v>0</v>
      </c>
      <c r="H2924" s="88">
        <v>0</v>
      </c>
      <c r="I2924" s="87">
        <v>0</v>
      </c>
      <c r="J2924" s="88">
        <v>0</v>
      </c>
      <c r="K2924" s="87">
        <v>0</v>
      </c>
      <c r="L2924" s="88">
        <v>0</v>
      </c>
      <c r="M2924" s="87">
        <v>0</v>
      </c>
      <c r="N2924" s="88">
        <v>0</v>
      </c>
      <c r="O2924" s="87">
        <v>0</v>
      </c>
      <c r="P2924" s="88">
        <v>0</v>
      </c>
      <c r="Q2924" s="87">
        <v>0</v>
      </c>
      <c r="R2924" s="88">
        <v>0</v>
      </c>
      <c r="S2924" s="87">
        <v>0</v>
      </c>
      <c r="T2924" s="88">
        <v>0</v>
      </c>
      <c r="U2924" s="87">
        <v>0</v>
      </c>
      <c r="V2924" s="88">
        <v>0</v>
      </c>
      <c r="W2924" s="87">
        <v>0</v>
      </c>
      <c r="X2924" s="88">
        <v>0</v>
      </c>
      <c r="Y2924" s="87">
        <v>0</v>
      </c>
      <c r="Z2924" s="88">
        <v>0</v>
      </c>
      <c r="AA2924" s="87">
        <v>0</v>
      </c>
      <c r="AB2924" s="88">
        <v>0</v>
      </c>
      <c r="AC2924" s="58"/>
      <c r="AD2924" s="59">
        <f t="shared" si="61"/>
        <v>0</v>
      </c>
      <c r="AE2924" s="58"/>
    </row>
    <row r="2925" spans="2:31" x14ac:dyDescent="0.3">
      <c r="B2925" s="4" t="s">
        <v>166</v>
      </c>
      <c r="C2925" s="4"/>
      <c r="D2925" s="4"/>
      <c r="E2925" s="87">
        <v>0</v>
      </c>
      <c r="F2925" s="88">
        <v>0</v>
      </c>
      <c r="G2925" s="87">
        <v>0</v>
      </c>
      <c r="H2925" s="88">
        <v>0</v>
      </c>
      <c r="I2925" s="87">
        <v>0</v>
      </c>
      <c r="J2925" s="88">
        <v>0</v>
      </c>
      <c r="K2925" s="87">
        <v>0</v>
      </c>
      <c r="L2925" s="88">
        <v>0</v>
      </c>
      <c r="M2925" s="87">
        <v>0</v>
      </c>
      <c r="N2925" s="88">
        <v>0</v>
      </c>
      <c r="O2925" s="87">
        <v>0</v>
      </c>
      <c r="P2925" s="88">
        <v>0</v>
      </c>
      <c r="Q2925" s="87">
        <v>0</v>
      </c>
      <c r="R2925" s="88">
        <v>0</v>
      </c>
      <c r="S2925" s="87">
        <v>0</v>
      </c>
      <c r="T2925" s="88">
        <v>0</v>
      </c>
      <c r="U2925" s="87">
        <v>0</v>
      </c>
      <c r="V2925" s="88">
        <v>0</v>
      </c>
      <c r="W2925" s="87">
        <v>0</v>
      </c>
      <c r="X2925" s="88">
        <v>0</v>
      </c>
      <c r="Y2925" s="87">
        <v>0</v>
      </c>
      <c r="Z2925" s="88">
        <v>0</v>
      </c>
      <c r="AA2925" s="87">
        <v>0</v>
      </c>
      <c r="AB2925" s="88">
        <v>0</v>
      </c>
      <c r="AC2925" s="58"/>
      <c r="AD2925" s="59">
        <f t="shared" si="61"/>
        <v>0</v>
      </c>
      <c r="AE2925" s="58"/>
    </row>
    <row r="2926" spans="2:31" x14ac:dyDescent="0.3">
      <c r="B2926" s="4" t="s">
        <v>167</v>
      </c>
      <c r="C2926" s="4"/>
      <c r="D2926" s="4"/>
      <c r="E2926" s="87">
        <v>0</v>
      </c>
      <c r="F2926" s="88">
        <v>0</v>
      </c>
      <c r="G2926" s="87">
        <v>0</v>
      </c>
      <c r="H2926" s="88">
        <v>0</v>
      </c>
      <c r="I2926" s="87">
        <v>0</v>
      </c>
      <c r="J2926" s="88">
        <v>0</v>
      </c>
      <c r="K2926" s="87">
        <v>0</v>
      </c>
      <c r="L2926" s="88">
        <v>0</v>
      </c>
      <c r="M2926" s="87">
        <v>0</v>
      </c>
      <c r="N2926" s="88">
        <v>0</v>
      </c>
      <c r="O2926" s="87">
        <v>0</v>
      </c>
      <c r="P2926" s="88">
        <v>0</v>
      </c>
      <c r="Q2926" s="87">
        <v>0</v>
      </c>
      <c r="R2926" s="88">
        <v>0</v>
      </c>
      <c r="S2926" s="87">
        <v>0</v>
      </c>
      <c r="T2926" s="88">
        <v>0</v>
      </c>
      <c r="U2926" s="87">
        <v>0</v>
      </c>
      <c r="V2926" s="88">
        <v>0</v>
      </c>
      <c r="W2926" s="87">
        <v>0</v>
      </c>
      <c r="X2926" s="88">
        <v>0</v>
      </c>
      <c r="Y2926" s="87">
        <v>0</v>
      </c>
      <c r="Z2926" s="88">
        <v>0</v>
      </c>
      <c r="AA2926" s="87">
        <v>0</v>
      </c>
      <c r="AB2926" s="88">
        <v>0</v>
      </c>
      <c r="AC2926" s="58"/>
      <c r="AD2926" s="59">
        <f t="shared" si="61"/>
        <v>0</v>
      </c>
      <c r="AE2926" s="58"/>
    </row>
    <row r="2927" spans="2:31" x14ac:dyDescent="0.3">
      <c r="B2927" s="4" t="s">
        <v>138</v>
      </c>
      <c r="C2927" s="4"/>
      <c r="D2927" s="4"/>
      <c r="E2927" s="87">
        <v>0</v>
      </c>
      <c r="F2927" s="88">
        <v>0</v>
      </c>
      <c r="G2927" s="87">
        <v>0</v>
      </c>
      <c r="H2927" s="88">
        <v>0</v>
      </c>
      <c r="I2927" s="87">
        <v>0</v>
      </c>
      <c r="J2927" s="88">
        <v>0</v>
      </c>
      <c r="K2927" s="87">
        <v>0</v>
      </c>
      <c r="L2927" s="88">
        <v>0</v>
      </c>
      <c r="M2927" s="87">
        <v>0</v>
      </c>
      <c r="N2927" s="88">
        <v>0</v>
      </c>
      <c r="O2927" s="87">
        <v>0</v>
      </c>
      <c r="P2927" s="88">
        <v>0</v>
      </c>
      <c r="Q2927" s="87">
        <v>0</v>
      </c>
      <c r="R2927" s="88">
        <v>0</v>
      </c>
      <c r="S2927" s="87">
        <v>0</v>
      </c>
      <c r="T2927" s="88">
        <v>0</v>
      </c>
      <c r="U2927" s="87">
        <v>0</v>
      </c>
      <c r="V2927" s="88">
        <v>0</v>
      </c>
      <c r="W2927" s="87">
        <v>0</v>
      </c>
      <c r="X2927" s="88">
        <v>0</v>
      </c>
      <c r="Y2927" s="87">
        <v>0</v>
      </c>
      <c r="Z2927" s="88">
        <v>0</v>
      </c>
      <c r="AA2927" s="87">
        <v>0</v>
      </c>
      <c r="AB2927" s="88">
        <v>0</v>
      </c>
      <c r="AC2927" s="58"/>
      <c r="AD2927" s="59">
        <f t="shared" si="61"/>
        <v>0</v>
      </c>
      <c r="AE2927" s="58"/>
    </row>
    <row r="2928" spans="2:31" x14ac:dyDescent="0.3">
      <c r="B2928" s="4" t="s">
        <v>139</v>
      </c>
      <c r="C2928" s="4"/>
      <c r="D2928" s="4"/>
      <c r="E2928" s="87">
        <v>0</v>
      </c>
      <c r="F2928" s="88">
        <v>0</v>
      </c>
      <c r="G2928" s="87">
        <v>0</v>
      </c>
      <c r="H2928" s="88">
        <v>0</v>
      </c>
      <c r="I2928" s="87">
        <v>0</v>
      </c>
      <c r="J2928" s="88">
        <v>0</v>
      </c>
      <c r="K2928" s="87">
        <v>0</v>
      </c>
      <c r="L2928" s="88">
        <v>0</v>
      </c>
      <c r="M2928" s="87">
        <v>0</v>
      </c>
      <c r="N2928" s="88">
        <v>0</v>
      </c>
      <c r="O2928" s="87">
        <v>0</v>
      </c>
      <c r="P2928" s="88">
        <v>0</v>
      </c>
      <c r="Q2928" s="87">
        <v>0</v>
      </c>
      <c r="R2928" s="88">
        <v>0</v>
      </c>
      <c r="S2928" s="87">
        <v>0</v>
      </c>
      <c r="T2928" s="88">
        <v>0</v>
      </c>
      <c r="U2928" s="87">
        <v>0</v>
      </c>
      <c r="V2928" s="88">
        <v>0</v>
      </c>
      <c r="W2928" s="87">
        <v>0</v>
      </c>
      <c r="X2928" s="88">
        <v>0</v>
      </c>
      <c r="Y2928" s="87">
        <v>0</v>
      </c>
      <c r="Z2928" s="88">
        <v>0</v>
      </c>
      <c r="AA2928" s="87">
        <v>0</v>
      </c>
      <c r="AB2928" s="88">
        <v>0</v>
      </c>
      <c r="AC2928" s="58"/>
      <c r="AD2928" s="59">
        <f t="shared" si="61"/>
        <v>0</v>
      </c>
      <c r="AE2928" s="58"/>
    </row>
    <row r="2929" spans="2:31" x14ac:dyDescent="0.3">
      <c r="B2929" s="4" t="s">
        <v>140</v>
      </c>
      <c r="C2929" s="4"/>
      <c r="D2929" s="4"/>
      <c r="E2929" s="87">
        <v>0</v>
      </c>
      <c r="F2929" s="88">
        <v>0</v>
      </c>
      <c r="G2929" s="87">
        <v>0</v>
      </c>
      <c r="H2929" s="88">
        <v>0</v>
      </c>
      <c r="I2929" s="87">
        <v>0</v>
      </c>
      <c r="J2929" s="88">
        <v>0</v>
      </c>
      <c r="K2929" s="87">
        <v>0</v>
      </c>
      <c r="L2929" s="88">
        <v>0</v>
      </c>
      <c r="M2929" s="87">
        <v>0</v>
      </c>
      <c r="N2929" s="88">
        <v>0</v>
      </c>
      <c r="O2929" s="87">
        <v>0</v>
      </c>
      <c r="P2929" s="88">
        <v>0</v>
      </c>
      <c r="Q2929" s="87">
        <v>0</v>
      </c>
      <c r="R2929" s="88">
        <v>0</v>
      </c>
      <c r="S2929" s="87">
        <v>0</v>
      </c>
      <c r="T2929" s="88">
        <v>0</v>
      </c>
      <c r="U2929" s="87">
        <v>0</v>
      </c>
      <c r="V2929" s="88">
        <v>0</v>
      </c>
      <c r="W2929" s="87">
        <v>0</v>
      </c>
      <c r="X2929" s="88">
        <v>0</v>
      </c>
      <c r="Y2929" s="87">
        <v>0</v>
      </c>
      <c r="Z2929" s="88">
        <v>0</v>
      </c>
      <c r="AA2929" s="87">
        <v>0</v>
      </c>
      <c r="AB2929" s="88">
        <v>0</v>
      </c>
      <c r="AC2929" s="58"/>
      <c r="AD2929" s="59">
        <f t="shared" si="61"/>
        <v>0</v>
      </c>
      <c r="AE2929" s="58"/>
    </row>
    <row r="2930" spans="2:31" x14ac:dyDescent="0.3">
      <c r="B2930" s="4" t="s">
        <v>198</v>
      </c>
      <c r="C2930" s="4"/>
      <c r="D2930" s="4"/>
      <c r="E2930" s="87">
        <v>0</v>
      </c>
      <c r="F2930" s="88">
        <v>0</v>
      </c>
      <c r="G2930" s="87">
        <v>0</v>
      </c>
      <c r="H2930" s="88">
        <v>0</v>
      </c>
      <c r="I2930" s="87">
        <v>0</v>
      </c>
      <c r="J2930" s="88">
        <v>0</v>
      </c>
      <c r="K2930" s="87">
        <v>0</v>
      </c>
      <c r="L2930" s="88">
        <v>0</v>
      </c>
      <c r="M2930" s="87">
        <v>0</v>
      </c>
      <c r="N2930" s="88">
        <v>0.13</v>
      </c>
      <c r="O2930" s="87">
        <v>0.26</v>
      </c>
      <c r="P2930" s="88">
        <v>0.24</v>
      </c>
      <c r="Q2930" s="87">
        <v>0.24</v>
      </c>
      <c r="R2930" s="88">
        <v>0.24</v>
      </c>
      <c r="S2930" s="87">
        <v>0.24</v>
      </c>
      <c r="T2930" s="88">
        <v>0.24</v>
      </c>
      <c r="U2930" s="87">
        <v>0.24</v>
      </c>
      <c r="V2930" s="88">
        <v>0.24</v>
      </c>
      <c r="W2930" s="87">
        <v>0.13</v>
      </c>
      <c r="X2930" s="88">
        <v>0</v>
      </c>
      <c r="Y2930" s="87">
        <v>0</v>
      </c>
      <c r="Z2930" s="88">
        <v>0</v>
      </c>
      <c r="AA2930" s="87">
        <v>0</v>
      </c>
      <c r="AB2930" s="88">
        <v>0</v>
      </c>
      <c r="AC2930" s="58"/>
      <c r="AD2930" s="59">
        <f t="shared" si="61"/>
        <v>2.1999999999999997</v>
      </c>
      <c r="AE2930" s="58"/>
    </row>
    <row r="2931" spans="2:31" x14ac:dyDescent="0.3">
      <c r="B2931" s="4" t="s">
        <v>199</v>
      </c>
      <c r="C2931" s="4"/>
      <c r="D2931" s="4"/>
      <c r="E2931" s="87">
        <v>0</v>
      </c>
      <c r="F2931" s="88">
        <v>0</v>
      </c>
      <c r="G2931" s="87">
        <v>0</v>
      </c>
      <c r="H2931" s="88">
        <v>0</v>
      </c>
      <c r="I2931" s="87">
        <v>0</v>
      </c>
      <c r="J2931" s="88">
        <v>0</v>
      </c>
      <c r="K2931" s="87">
        <v>0</v>
      </c>
      <c r="L2931" s="88">
        <v>0</v>
      </c>
      <c r="M2931" s="87">
        <v>0</v>
      </c>
      <c r="N2931" s="88">
        <v>0</v>
      </c>
      <c r="O2931" s="87">
        <v>0</v>
      </c>
      <c r="P2931" s="88">
        <v>0</v>
      </c>
      <c r="Q2931" s="87">
        <v>0</v>
      </c>
      <c r="R2931" s="88">
        <v>0</v>
      </c>
      <c r="S2931" s="87">
        <v>0</v>
      </c>
      <c r="T2931" s="88">
        <v>0</v>
      </c>
      <c r="U2931" s="87">
        <v>0</v>
      </c>
      <c r="V2931" s="88">
        <v>0</v>
      </c>
      <c r="W2931" s="87">
        <v>0</v>
      </c>
      <c r="X2931" s="88">
        <v>0</v>
      </c>
      <c r="Y2931" s="87">
        <v>0</v>
      </c>
      <c r="Z2931" s="88">
        <v>0</v>
      </c>
      <c r="AA2931" s="87">
        <v>0</v>
      </c>
      <c r="AB2931" s="88">
        <v>0</v>
      </c>
      <c r="AC2931" s="58"/>
      <c r="AD2931" s="59">
        <f t="shared" si="61"/>
        <v>0</v>
      </c>
      <c r="AE2931" s="58"/>
    </row>
    <row r="2932" spans="2:31" x14ac:dyDescent="0.3">
      <c r="B2932" s="4" t="s">
        <v>183</v>
      </c>
      <c r="C2932" s="4"/>
      <c r="D2932" s="4"/>
      <c r="E2932" s="87">
        <v>0</v>
      </c>
      <c r="F2932" s="88">
        <v>0</v>
      </c>
      <c r="G2932" s="87">
        <v>0</v>
      </c>
      <c r="H2932" s="88">
        <v>0</v>
      </c>
      <c r="I2932" s="87">
        <v>0</v>
      </c>
      <c r="J2932" s="88">
        <v>0</v>
      </c>
      <c r="K2932" s="87">
        <v>0</v>
      </c>
      <c r="L2932" s="88">
        <v>0</v>
      </c>
      <c r="M2932" s="87">
        <v>0.1</v>
      </c>
      <c r="N2932" s="88">
        <v>0.04</v>
      </c>
      <c r="O2932" s="87">
        <v>1.1200000000000001</v>
      </c>
      <c r="P2932" s="88">
        <v>2.0299999999999998</v>
      </c>
      <c r="Q2932" s="87">
        <v>0</v>
      </c>
      <c r="R2932" s="88">
        <v>0</v>
      </c>
      <c r="S2932" s="87">
        <v>2.7</v>
      </c>
      <c r="T2932" s="88">
        <v>2.8</v>
      </c>
      <c r="U2932" s="87">
        <v>0</v>
      </c>
      <c r="V2932" s="88">
        <v>0</v>
      </c>
      <c r="W2932" s="87">
        <v>1.23</v>
      </c>
      <c r="X2932" s="88">
        <v>0</v>
      </c>
      <c r="Y2932" s="87">
        <v>0</v>
      </c>
      <c r="Z2932" s="88">
        <v>0</v>
      </c>
      <c r="AA2932" s="87">
        <v>0</v>
      </c>
      <c r="AB2932" s="88">
        <v>0</v>
      </c>
      <c r="AC2932" s="58"/>
      <c r="AD2932" s="59">
        <f t="shared" si="61"/>
        <v>10.02</v>
      </c>
      <c r="AE2932" s="58"/>
    </row>
    <row r="2933" spans="2:31" x14ac:dyDescent="0.3">
      <c r="B2933" s="4" t="s">
        <v>184</v>
      </c>
      <c r="C2933" s="4"/>
      <c r="D2933" s="4"/>
      <c r="E2933" s="87">
        <v>0</v>
      </c>
      <c r="F2933" s="88">
        <v>0</v>
      </c>
      <c r="G2933" s="87">
        <v>0</v>
      </c>
      <c r="H2933" s="88">
        <v>0</v>
      </c>
      <c r="I2933" s="87">
        <v>0</v>
      </c>
      <c r="J2933" s="88">
        <v>0</v>
      </c>
      <c r="K2933" s="87">
        <v>0</v>
      </c>
      <c r="L2933" s="88">
        <v>0</v>
      </c>
      <c r="M2933" s="87">
        <v>0.62</v>
      </c>
      <c r="N2933" s="88">
        <v>0.03</v>
      </c>
      <c r="O2933" s="87">
        <v>0</v>
      </c>
      <c r="P2933" s="88">
        <v>0</v>
      </c>
      <c r="Q2933" s="87">
        <v>0</v>
      </c>
      <c r="R2933" s="88">
        <v>0</v>
      </c>
      <c r="S2933" s="87">
        <v>0</v>
      </c>
      <c r="T2933" s="88">
        <v>0</v>
      </c>
      <c r="U2933" s="87">
        <v>0</v>
      </c>
      <c r="V2933" s="88">
        <v>0</v>
      </c>
      <c r="W2933" s="87">
        <v>0</v>
      </c>
      <c r="X2933" s="88">
        <v>0</v>
      </c>
      <c r="Y2933" s="87">
        <v>0</v>
      </c>
      <c r="Z2933" s="88">
        <v>0</v>
      </c>
      <c r="AA2933" s="87">
        <v>0</v>
      </c>
      <c r="AB2933" s="88">
        <v>0</v>
      </c>
      <c r="AC2933" s="58"/>
      <c r="AD2933" s="59">
        <f t="shared" si="61"/>
        <v>0.65</v>
      </c>
      <c r="AE2933" s="58"/>
    </row>
    <row r="2934" spans="2:31" x14ac:dyDescent="0.3">
      <c r="B2934" s="4" t="s">
        <v>191</v>
      </c>
      <c r="C2934" s="4"/>
      <c r="D2934" s="4"/>
      <c r="E2934" s="87">
        <v>0</v>
      </c>
      <c r="F2934" s="88">
        <v>0</v>
      </c>
      <c r="G2934" s="87">
        <v>0</v>
      </c>
      <c r="H2934" s="88">
        <v>0</v>
      </c>
      <c r="I2934" s="87">
        <v>0</v>
      </c>
      <c r="J2934" s="88">
        <v>0</v>
      </c>
      <c r="K2934" s="87">
        <v>0</v>
      </c>
      <c r="L2934" s="88">
        <v>0</v>
      </c>
      <c r="M2934" s="87">
        <v>0.12</v>
      </c>
      <c r="N2934" s="88">
        <v>0.11</v>
      </c>
      <c r="O2934" s="87">
        <v>0.1</v>
      </c>
      <c r="P2934" s="88">
        <v>0.09</v>
      </c>
      <c r="Q2934" s="87">
        <v>0.09</v>
      </c>
      <c r="R2934" s="88">
        <v>0.09</v>
      </c>
      <c r="S2934" s="87">
        <v>0.1</v>
      </c>
      <c r="T2934" s="88">
        <v>0.11</v>
      </c>
      <c r="U2934" s="87">
        <v>0.1</v>
      </c>
      <c r="V2934" s="88">
        <v>0.15</v>
      </c>
      <c r="W2934" s="87">
        <v>0.1</v>
      </c>
      <c r="X2934" s="88">
        <v>0</v>
      </c>
      <c r="Y2934" s="87">
        <v>0</v>
      </c>
      <c r="Z2934" s="88">
        <v>0</v>
      </c>
      <c r="AA2934" s="87">
        <v>0</v>
      </c>
      <c r="AB2934" s="88">
        <v>0</v>
      </c>
      <c r="AC2934" s="58"/>
      <c r="AD2934" s="59">
        <f t="shared" si="61"/>
        <v>1.1599999999999999</v>
      </c>
      <c r="AE2934" s="58"/>
    </row>
    <row r="2935" spans="2:31" x14ac:dyDescent="0.3">
      <c r="B2935" s="4" t="s">
        <v>232</v>
      </c>
      <c r="C2935" s="4"/>
      <c r="D2935" s="4"/>
      <c r="E2935" s="87">
        <v>0</v>
      </c>
      <c r="F2935" s="88">
        <v>0</v>
      </c>
      <c r="G2935" s="87">
        <v>0</v>
      </c>
      <c r="H2935" s="88">
        <v>0</v>
      </c>
      <c r="I2935" s="87">
        <v>0</v>
      </c>
      <c r="J2935" s="88">
        <v>0</v>
      </c>
      <c r="K2935" s="87">
        <v>0</v>
      </c>
      <c r="L2935" s="88">
        <v>0</v>
      </c>
      <c r="M2935" s="87">
        <v>0</v>
      </c>
      <c r="N2935" s="88">
        <v>0</v>
      </c>
      <c r="O2935" s="87">
        <v>0</v>
      </c>
      <c r="P2935" s="88">
        <v>0</v>
      </c>
      <c r="Q2935" s="87">
        <v>0</v>
      </c>
      <c r="R2935" s="88">
        <v>0</v>
      </c>
      <c r="S2935" s="87">
        <v>0</v>
      </c>
      <c r="T2935" s="88">
        <v>0</v>
      </c>
      <c r="U2935" s="87">
        <v>0</v>
      </c>
      <c r="V2935" s="88">
        <v>0</v>
      </c>
      <c r="W2935" s="87">
        <v>0</v>
      </c>
      <c r="X2935" s="88">
        <v>0</v>
      </c>
      <c r="Y2935" s="87">
        <v>0</v>
      </c>
      <c r="Z2935" s="88">
        <v>0</v>
      </c>
      <c r="AA2935" s="87">
        <v>0</v>
      </c>
      <c r="AB2935" s="88">
        <v>0</v>
      </c>
      <c r="AC2935" s="58"/>
      <c r="AD2935" s="59">
        <f t="shared" si="61"/>
        <v>0</v>
      </c>
      <c r="AE2935" s="58"/>
    </row>
    <row r="2936" spans="2:31" x14ac:dyDescent="0.3">
      <c r="B2936" s="4" t="s">
        <v>233</v>
      </c>
      <c r="C2936" s="4"/>
      <c r="D2936" s="4"/>
      <c r="E2936" s="87">
        <v>0</v>
      </c>
      <c r="F2936" s="88">
        <v>0</v>
      </c>
      <c r="G2936" s="87">
        <v>0</v>
      </c>
      <c r="H2936" s="88">
        <v>0</v>
      </c>
      <c r="I2936" s="87">
        <v>0</v>
      </c>
      <c r="J2936" s="88">
        <v>0</v>
      </c>
      <c r="K2936" s="87">
        <v>0</v>
      </c>
      <c r="L2936" s="88">
        <v>0</v>
      </c>
      <c r="M2936" s="87">
        <v>0</v>
      </c>
      <c r="N2936" s="88">
        <v>0</v>
      </c>
      <c r="O2936" s="87">
        <v>0</v>
      </c>
      <c r="P2936" s="88">
        <v>0</v>
      </c>
      <c r="Q2936" s="87">
        <v>0</v>
      </c>
      <c r="R2936" s="88">
        <v>0</v>
      </c>
      <c r="S2936" s="87">
        <v>0</v>
      </c>
      <c r="T2936" s="88">
        <v>0</v>
      </c>
      <c r="U2936" s="87">
        <v>0</v>
      </c>
      <c r="V2936" s="88">
        <v>0</v>
      </c>
      <c r="W2936" s="87">
        <v>0</v>
      </c>
      <c r="X2936" s="88">
        <v>0</v>
      </c>
      <c r="Y2936" s="87">
        <v>0</v>
      </c>
      <c r="Z2936" s="88">
        <v>0</v>
      </c>
      <c r="AA2936" s="87">
        <v>0</v>
      </c>
      <c r="AB2936" s="88">
        <v>0</v>
      </c>
      <c r="AC2936" s="58"/>
      <c r="AD2936" s="59">
        <f t="shared" si="61"/>
        <v>0</v>
      </c>
      <c r="AE2936" s="58"/>
    </row>
    <row r="2937" spans="2:31" x14ac:dyDescent="0.3">
      <c r="B2937" s="4" t="s">
        <v>234</v>
      </c>
      <c r="C2937" s="4"/>
      <c r="D2937" s="4"/>
      <c r="E2937" s="87">
        <v>0</v>
      </c>
      <c r="F2937" s="88">
        <v>0</v>
      </c>
      <c r="G2937" s="87">
        <v>0</v>
      </c>
      <c r="H2937" s="88">
        <v>0</v>
      </c>
      <c r="I2937" s="87">
        <v>0</v>
      </c>
      <c r="J2937" s="88">
        <v>0</v>
      </c>
      <c r="K2937" s="87">
        <v>0</v>
      </c>
      <c r="L2937" s="88">
        <v>0</v>
      </c>
      <c r="M2937" s="87">
        <v>0</v>
      </c>
      <c r="N2937" s="88">
        <v>0</v>
      </c>
      <c r="O2937" s="87">
        <v>0</v>
      </c>
      <c r="P2937" s="88">
        <v>0</v>
      </c>
      <c r="Q2937" s="87">
        <v>0</v>
      </c>
      <c r="R2937" s="88">
        <v>0</v>
      </c>
      <c r="S2937" s="87">
        <v>0</v>
      </c>
      <c r="T2937" s="88">
        <v>0</v>
      </c>
      <c r="U2937" s="87">
        <v>0</v>
      </c>
      <c r="V2937" s="88">
        <v>0</v>
      </c>
      <c r="W2937" s="87">
        <v>0</v>
      </c>
      <c r="X2937" s="88">
        <v>0</v>
      </c>
      <c r="Y2937" s="87">
        <v>0</v>
      </c>
      <c r="Z2937" s="88">
        <v>0</v>
      </c>
      <c r="AA2937" s="87">
        <v>0</v>
      </c>
      <c r="AB2937" s="88">
        <v>0</v>
      </c>
      <c r="AC2937" s="58"/>
      <c r="AD2937" s="59">
        <f t="shared" si="61"/>
        <v>0</v>
      </c>
      <c r="AE2937" s="58"/>
    </row>
    <row r="2938" spans="2:31" x14ac:dyDescent="0.3">
      <c r="B2938" s="4" t="s">
        <v>182</v>
      </c>
      <c r="C2938" s="4"/>
      <c r="D2938" s="4"/>
      <c r="E2938" s="87">
        <v>0</v>
      </c>
      <c r="F2938" s="88">
        <v>0</v>
      </c>
      <c r="G2938" s="87">
        <v>0</v>
      </c>
      <c r="H2938" s="88">
        <v>0</v>
      </c>
      <c r="I2938" s="87">
        <v>0</v>
      </c>
      <c r="J2938" s="88">
        <v>0</v>
      </c>
      <c r="K2938" s="87">
        <v>0</v>
      </c>
      <c r="L2938" s="88">
        <v>0</v>
      </c>
      <c r="M2938" s="87">
        <v>0</v>
      </c>
      <c r="N2938" s="88">
        <v>0</v>
      </c>
      <c r="O2938" s="87">
        <v>0</v>
      </c>
      <c r="P2938" s="88">
        <v>0</v>
      </c>
      <c r="Q2938" s="87">
        <v>0</v>
      </c>
      <c r="R2938" s="88">
        <v>0</v>
      </c>
      <c r="S2938" s="87">
        <v>0</v>
      </c>
      <c r="T2938" s="88">
        <v>0</v>
      </c>
      <c r="U2938" s="87">
        <v>0</v>
      </c>
      <c r="V2938" s="88">
        <v>0</v>
      </c>
      <c r="W2938" s="87">
        <v>0</v>
      </c>
      <c r="X2938" s="88">
        <v>0</v>
      </c>
      <c r="Y2938" s="87">
        <v>0</v>
      </c>
      <c r="Z2938" s="88">
        <v>0</v>
      </c>
      <c r="AA2938" s="87">
        <v>0</v>
      </c>
      <c r="AB2938" s="88">
        <v>0</v>
      </c>
      <c r="AC2938" s="58"/>
      <c r="AD2938" s="59">
        <f t="shared" si="61"/>
        <v>0</v>
      </c>
      <c r="AE2938" s="58"/>
    </row>
    <row r="2939" spans="2:31" x14ac:dyDescent="0.3">
      <c r="B2939" s="4" t="s">
        <v>250</v>
      </c>
      <c r="C2939" s="4"/>
      <c r="D2939" s="4"/>
      <c r="E2939" s="87">
        <v>0</v>
      </c>
      <c r="F2939" s="88">
        <v>0</v>
      </c>
      <c r="G2939" s="87">
        <v>0</v>
      </c>
      <c r="H2939" s="88">
        <v>0</v>
      </c>
      <c r="I2939" s="87">
        <v>0</v>
      </c>
      <c r="J2939" s="88">
        <v>0</v>
      </c>
      <c r="K2939" s="87">
        <v>0</v>
      </c>
      <c r="L2939" s="88">
        <v>0</v>
      </c>
      <c r="M2939" s="87">
        <v>0</v>
      </c>
      <c r="N2939" s="88">
        <v>0</v>
      </c>
      <c r="O2939" s="87">
        <v>0</v>
      </c>
      <c r="P2939" s="88">
        <v>0</v>
      </c>
      <c r="Q2939" s="87">
        <v>0</v>
      </c>
      <c r="R2939" s="88">
        <v>0</v>
      </c>
      <c r="S2939" s="87">
        <v>0</v>
      </c>
      <c r="T2939" s="88">
        <v>0</v>
      </c>
      <c r="U2939" s="87">
        <v>0</v>
      </c>
      <c r="V2939" s="88">
        <v>0</v>
      </c>
      <c r="W2939" s="87">
        <v>0</v>
      </c>
      <c r="X2939" s="88">
        <v>0</v>
      </c>
      <c r="Y2939" s="87">
        <v>0</v>
      </c>
      <c r="Z2939" s="88">
        <v>0</v>
      </c>
      <c r="AA2939" s="87">
        <v>0</v>
      </c>
      <c r="AB2939" s="88">
        <v>0</v>
      </c>
      <c r="AC2939" s="58"/>
      <c r="AD2939" s="59">
        <f t="shared" si="61"/>
        <v>0</v>
      </c>
      <c r="AE2939" s="58"/>
    </row>
    <row r="2940" spans="2:31" x14ac:dyDescent="0.3">
      <c r="B2940" s="4" t="s">
        <v>235</v>
      </c>
      <c r="C2940" s="4"/>
      <c r="D2940" s="4"/>
      <c r="E2940" s="87">
        <v>0</v>
      </c>
      <c r="F2940" s="88">
        <v>0</v>
      </c>
      <c r="G2940" s="87">
        <v>0</v>
      </c>
      <c r="H2940" s="88">
        <v>0</v>
      </c>
      <c r="I2940" s="87">
        <v>0</v>
      </c>
      <c r="J2940" s="88">
        <v>0</v>
      </c>
      <c r="K2940" s="87">
        <v>0</v>
      </c>
      <c r="L2940" s="88">
        <v>0</v>
      </c>
      <c r="M2940" s="87">
        <v>0</v>
      </c>
      <c r="N2940" s="88">
        <v>0</v>
      </c>
      <c r="O2940" s="87">
        <v>0</v>
      </c>
      <c r="P2940" s="88">
        <v>0</v>
      </c>
      <c r="Q2940" s="87">
        <v>0</v>
      </c>
      <c r="R2940" s="88">
        <v>0</v>
      </c>
      <c r="S2940" s="87">
        <v>0</v>
      </c>
      <c r="T2940" s="88">
        <v>0</v>
      </c>
      <c r="U2940" s="87">
        <v>0</v>
      </c>
      <c r="V2940" s="88">
        <v>0</v>
      </c>
      <c r="W2940" s="87">
        <v>0</v>
      </c>
      <c r="X2940" s="88">
        <v>0</v>
      </c>
      <c r="Y2940" s="87">
        <v>0</v>
      </c>
      <c r="Z2940" s="88">
        <v>0</v>
      </c>
      <c r="AA2940" s="87">
        <v>0</v>
      </c>
      <c r="AB2940" s="88">
        <v>0</v>
      </c>
      <c r="AC2940" s="58"/>
      <c r="AD2940" s="59">
        <f t="shared" si="61"/>
        <v>0</v>
      </c>
      <c r="AE2940" s="58"/>
    </row>
    <row r="2941" spans="2:31" x14ac:dyDescent="0.3">
      <c r="B2941" s="4" t="s">
        <v>236</v>
      </c>
      <c r="C2941" s="4"/>
      <c r="D2941" s="4"/>
      <c r="E2941" s="87">
        <v>0</v>
      </c>
      <c r="F2941" s="88">
        <v>0.01</v>
      </c>
      <c r="G2941" s="87">
        <v>0</v>
      </c>
      <c r="H2941" s="88">
        <v>0</v>
      </c>
      <c r="I2941" s="87">
        <v>0</v>
      </c>
      <c r="J2941" s="88">
        <v>0</v>
      </c>
      <c r="K2941" s="87">
        <v>0</v>
      </c>
      <c r="L2941" s="88">
        <v>0</v>
      </c>
      <c r="M2941" s="87">
        <v>0</v>
      </c>
      <c r="N2941" s="88">
        <v>0</v>
      </c>
      <c r="O2941" s="87">
        <v>0</v>
      </c>
      <c r="P2941" s="88">
        <v>0</v>
      </c>
      <c r="Q2941" s="87">
        <v>0</v>
      </c>
      <c r="R2941" s="88">
        <v>0</v>
      </c>
      <c r="S2941" s="87">
        <v>0</v>
      </c>
      <c r="T2941" s="88">
        <v>0</v>
      </c>
      <c r="U2941" s="87">
        <v>0</v>
      </c>
      <c r="V2941" s="88">
        <v>0</v>
      </c>
      <c r="W2941" s="87">
        <v>0</v>
      </c>
      <c r="X2941" s="88">
        <v>0</v>
      </c>
      <c r="Y2941" s="87">
        <v>0</v>
      </c>
      <c r="Z2941" s="88">
        <v>0</v>
      </c>
      <c r="AA2941" s="87">
        <v>0</v>
      </c>
      <c r="AB2941" s="88">
        <v>0</v>
      </c>
      <c r="AC2941" s="58"/>
      <c r="AD2941" s="59">
        <f t="shared" si="61"/>
        <v>0.01</v>
      </c>
      <c r="AE2941" s="58"/>
    </row>
    <row r="2942" spans="2:31" x14ac:dyDescent="0.3">
      <c r="B2942" s="4" t="s">
        <v>298</v>
      </c>
      <c r="C2942" s="4"/>
      <c r="D2942" s="4"/>
      <c r="E2942" s="87">
        <v>0</v>
      </c>
      <c r="F2942" s="88">
        <v>0</v>
      </c>
      <c r="G2942" s="87">
        <v>0</v>
      </c>
      <c r="H2942" s="88">
        <v>0</v>
      </c>
      <c r="I2942" s="87">
        <v>0</v>
      </c>
      <c r="J2942" s="88">
        <v>0</v>
      </c>
      <c r="K2942" s="87">
        <v>0</v>
      </c>
      <c r="L2942" s="88">
        <v>0</v>
      </c>
      <c r="M2942" s="87">
        <v>0</v>
      </c>
      <c r="N2942" s="88">
        <v>0</v>
      </c>
      <c r="O2942" s="87">
        <v>0</v>
      </c>
      <c r="P2942" s="88">
        <v>0</v>
      </c>
      <c r="Q2942" s="87">
        <v>0</v>
      </c>
      <c r="R2942" s="88">
        <v>0</v>
      </c>
      <c r="S2942" s="87">
        <v>0</v>
      </c>
      <c r="T2942" s="88">
        <v>0</v>
      </c>
      <c r="U2942" s="87">
        <v>0</v>
      </c>
      <c r="V2942" s="88">
        <v>0</v>
      </c>
      <c r="W2942" s="87">
        <v>0</v>
      </c>
      <c r="X2942" s="88">
        <v>0</v>
      </c>
      <c r="Y2942" s="87">
        <v>0</v>
      </c>
      <c r="Z2942" s="88">
        <v>0</v>
      </c>
      <c r="AA2942" s="87">
        <v>0</v>
      </c>
      <c r="AB2942" s="88">
        <v>0</v>
      </c>
      <c r="AC2942" s="58"/>
      <c r="AD2942" s="59">
        <f t="shared" si="61"/>
        <v>0</v>
      </c>
      <c r="AE2942" s="58"/>
    </row>
    <row r="2943" spans="2:31" x14ac:dyDescent="0.3">
      <c r="B2943" s="4" t="s">
        <v>185</v>
      </c>
      <c r="C2943" s="4"/>
      <c r="D2943" s="4"/>
      <c r="E2943" s="87">
        <v>0</v>
      </c>
      <c r="F2943" s="88">
        <v>0</v>
      </c>
      <c r="G2943" s="87">
        <v>0</v>
      </c>
      <c r="H2943" s="88">
        <v>0</v>
      </c>
      <c r="I2943" s="87">
        <v>0</v>
      </c>
      <c r="J2943" s="88">
        <v>0</v>
      </c>
      <c r="K2943" s="87">
        <v>0</v>
      </c>
      <c r="L2943" s="88">
        <v>0</v>
      </c>
      <c r="M2943" s="87">
        <v>0</v>
      </c>
      <c r="N2943" s="88">
        <v>0</v>
      </c>
      <c r="O2943" s="87">
        <v>0</v>
      </c>
      <c r="P2943" s="88">
        <v>0</v>
      </c>
      <c r="Q2943" s="87">
        <v>0</v>
      </c>
      <c r="R2943" s="88">
        <v>0</v>
      </c>
      <c r="S2943" s="87">
        <v>0</v>
      </c>
      <c r="T2943" s="88">
        <v>0</v>
      </c>
      <c r="U2943" s="87">
        <v>0</v>
      </c>
      <c r="V2943" s="88">
        <v>1.2</v>
      </c>
      <c r="W2943" s="87">
        <v>4.91</v>
      </c>
      <c r="X2943" s="88">
        <v>0</v>
      </c>
      <c r="Y2943" s="87">
        <v>0</v>
      </c>
      <c r="Z2943" s="88">
        <v>0</v>
      </c>
      <c r="AA2943" s="87">
        <v>0</v>
      </c>
      <c r="AB2943" s="88">
        <v>0</v>
      </c>
      <c r="AC2943" s="58"/>
      <c r="AD2943" s="59">
        <f t="shared" si="61"/>
        <v>6.11</v>
      </c>
      <c r="AE2943" s="58"/>
    </row>
    <row r="2944" spans="2:31" x14ac:dyDescent="0.3">
      <c r="B2944" s="4" t="s">
        <v>186</v>
      </c>
      <c r="C2944" s="4"/>
      <c r="D2944" s="4"/>
      <c r="E2944" s="87">
        <v>0</v>
      </c>
      <c r="F2944" s="88">
        <v>0</v>
      </c>
      <c r="G2944" s="87">
        <v>0</v>
      </c>
      <c r="H2944" s="88">
        <v>0</v>
      </c>
      <c r="I2944" s="87">
        <v>0</v>
      </c>
      <c r="J2944" s="88">
        <v>0</v>
      </c>
      <c r="K2944" s="87">
        <v>0</v>
      </c>
      <c r="L2944" s="88">
        <v>0</v>
      </c>
      <c r="M2944" s="87">
        <v>0</v>
      </c>
      <c r="N2944" s="88">
        <v>0</v>
      </c>
      <c r="O2944" s="87">
        <v>0</v>
      </c>
      <c r="P2944" s="88">
        <v>0</v>
      </c>
      <c r="Q2944" s="87">
        <v>0</v>
      </c>
      <c r="R2944" s="88">
        <v>0</v>
      </c>
      <c r="S2944" s="87">
        <v>0</v>
      </c>
      <c r="T2944" s="88">
        <v>0</v>
      </c>
      <c r="U2944" s="87">
        <v>0</v>
      </c>
      <c r="V2944" s="88">
        <v>0</v>
      </c>
      <c r="W2944" s="87">
        <v>0</v>
      </c>
      <c r="X2944" s="88">
        <v>0</v>
      </c>
      <c r="Y2944" s="87">
        <v>0</v>
      </c>
      <c r="Z2944" s="88">
        <v>0</v>
      </c>
      <c r="AA2944" s="87">
        <v>0</v>
      </c>
      <c r="AB2944" s="88">
        <v>0</v>
      </c>
      <c r="AC2944" s="58"/>
      <c r="AD2944" s="59">
        <f t="shared" si="61"/>
        <v>0</v>
      </c>
      <c r="AE2944" s="58"/>
    </row>
    <row r="2945" spans="2:31" x14ac:dyDescent="0.3">
      <c r="B2945" s="4" t="s">
        <v>170</v>
      </c>
      <c r="C2945" s="4"/>
      <c r="D2945" s="4"/>
      <c r="E2945" s="87">
        <v>0</v>
      </c>
      <c r="F2945" s="88">
        <v>0</v>
      </c>
      <c r="G2945" s="87">
        <v>0</v>
      </c>
      <c r="H2945" s="88">
        <v>0</v>
      </c>
      <c r="I2945" s="87">
        <v>0</v>
      </c>
      <c r="J2945" s="88">
        <v>0</v>
      </c>
      <c r="K2945" s="87">
        <v>0</v>
      </c>
      <c r="L2945" s="88">
        <v>0</v>
      </c>
      <c r="M2945" s="87">
        <v>0</v>
      </c>
      <c r="N2945" s="88">
        <v>0</v>
      </c>
      <c r="O2945" s="87">
        <v>0</v>
      </c>
      <c r="P2945" s="88">
        <v>0</v>
      </c>
      <c r="Q2945" s="87">
        <v>0</v>
      </c>
      <c r="R2945" s="88">
        <v>0</v>
      </c>
      <c r="S2945" s="87">
        <v>0</v>
      </c>
      <c r="T2945" s="88">
        <v>0</v>
      </c>
      <c r="U2945" s="87">
        <v>0</v>
      </c>
      <c r="V2945" s="88">
        <v>0</v>
      </c>
      <c r="W2945" s="87">
        <v>0</v>
      </c>
      <c r="X2945" s="88">
        <v>0</v>
      </c>
      <c r="Y2945" s="87">
        <v>0</v>
      </c>
      <c r="Z2945" s="88">
        <v>0</v>
      </c>
      <c r="AA2945" s="87">
        <v>0</v>
      </c>
      <c r="AB2945" s="88">
        <v>0</v>
      </c>
      <c r="AC2945" s="58"/>
      <c r="AD2945" s="59">
        <f t="shared" si="61"/>
        <v>0</v>
      </c>
      <c r="AE2945" s="58"/>
    </row>
    <row r="2946" spans="2:31" x14ac:dyDescent="0.3">
      <c r="B2946" s="4" t="s">
        <v>171</v>
      </c>
      <c r="C2946" s="4"/>
      <c r="D2946" s="4"/>
      <c r="E2946" s="87">
        <v>0</v>
      </c>
      <c r="F2946" s="88">
        <v>0</v>
      </c>
      <c r="G2946" s="87">
        <v>0</v>
      </c>
      <c r="H2946" s="88">
        <v>0</v>
      </c>
      <c r="I2946" s="87">
        <v>0</v>
      </c>
      <c r="J2946" s="88">
        <v>0</v>
      </c>
      <c r="K2946" s="87">
        <v>0</v>
      </c>
      <c r="L2946" s="88">
        <v>0</v>
      </c>
      <c r="M2946" s="87">
        <v>0</v>
      </c>
      <c r="N2946" s="88">
        <v>0</v>
      </c>
      <c r="O2946" s="87">
        <v>0</v>
      </c>
      <c r="P2946" s="88">
        <v>0</v>
      </c>
      <c r="Q2946" s="87">
        <v>0</v>
      </c>
      <c r="R2946" s="88">
        <v>0</v>
      </c>
      <c r="S2946" s="87">
        <v>0</v>
      </c>
      <c r="T2946" s="88">
        <v>0</v>
      </c>
      <c r="U2946" s="87">
        <v>0</v>
      </c>
      <c r="V2946" s="88">
        <v>0</v>
      </c>
      <c r="W2946" s="87">
        <v>0</v>
      </c>
      <c r="X2946" s="88">
        <v>0</v>
      </c>
      <c r="Y2946" s="87">
        <v>0</v>
      </c>
      <c r="Z2946" s="88">
        <v>0</v>
      </c>
      <c r="AA2946" s="87">
        <v>0</v>
      </c>
      <c r="AB2946" s="88">
        <v>0</v>
      </c>
      <c r="AC2946" s="58"/>
      <c r="AD2946" s="59">
        <f t="shared" si="61"/>
        <v>0</v>
      </c>
      <c r="AE2946" s="58"/>
    </row>
    <row r="2947" spans="2:31" x14ac:dyDescent="0.3">
      <c r="B2947" s="4" t="s">
        <v>172</v>
      </c>
      <c r="C2947" s="4"/>
      <c r="D2947" s="4"/>
      <c r="E2947" s="87">
        <v>0</v>
      </c>
      <c r="F2947" s="88">
        <v>0</v>
      </c>
      <c r="G2947" s="87">
        <v>0</v>
      </c>
      <c r="H2947" s="88">
        <v>0</v>
      </c>
      <c r="I2947" s="87">
        <v>0</v>
      </c>
      <c r="J2947" s="88">
        <v>0</v>
      </c>
      <c r="K2947" s="87">
        <v>0</v>
      </c>
      <c r="L2947" s="88">
        <v>0</v>
      </c>
      <c r="M2947" s="87">
        <v>0</v>
      </c>
      <c r="N2947" s="88">
        <v>0</v>
      </c>
      <c r="O2947" s="87">
        <v>0</v>
      </c>
      <c r="P2947" s="88">
        <v>0</v>
      </c>
      <c r="Q2947" s="87">
        <v>0</v>
      </c>
      <c r="R2947" s="88">
        <v>0</v>
      </c>
      <c r="S2947" s="87">
        <v>0</v>
      </c>
      <c r="T2947" s="88">
        <v>0</v>
      </c>
      <c r="U2947" s="87">
        <v>0</v>
      </c>
      <c r="V2947" s="88">
        <v>0</v>
      </c>
      <c r="W2947" s="87">
        <v>0</v>
      </c>
      <c r="X2947" s="88">
        <v>0</v>
      </c>
      <c r="Y2947" s="87">
        <v>0</v>
      </c>
      <c r="Z2947" s="88">
        <v>0</v>
      </c>
      <c r="AA2947" s="87">
        <v>0</v>
      </c>
      <c r="AB2947" s="88">
        <v>0</v>
      </c>
      <c r="AC2947" s="58"/>
      <c r="AD2947" s="59">
        <f t="shared" si="61"/>
        <v>0</v>
      </c>
      <c r="AE2947" s="58"/>
    </row>
    <row r="2948" spans="2:31" x14ac:dyDescent="0.3">
      <c r="B2948" s="4" t="s">
        <v>173</v>
      </c>
      <c r="C2948" s="4"/>
      <c r="D2948" s="4"/>
      <c r="E2948" s="87">
        <v>0</v>
      </c>
      <c r="F2948" s="88">
        <v>0.15</v>
      </c>
      <c r="G2948" s="87">
        <v>0.01</v>
      </c>
      <c r="H2948" s="88">
        <v>0</v>
      </c>
      <c r="I2948" s="87">
        <v>0</v>
      </c>
      <c r="J2948" s="88">
        <v>0</v>
      </c>
      <c r="K2948" s="87">
        <v>0</v>
      </c>
      <c r="L2948" s="88">
        <v>0</v>
      </c>
      <c r="M2948" s="87">
        <v>0</v>
      </c>
      <c r="N2948" s="88">
        <v>0</v>
      </c>
      <c r="O2948" s="87">
        <v>0</v>
      </c>
      <c r="P2948" s="88">
        <v>0</v>
      </c>
      <c r="Q2948" s="87">
        <v>0</v>
      </c>
      <c r="R2948" s="88">
        <v>0</v>
      </c>
      <c r="S2948" s="87">
        <v>0</v>
      </c>
      <c r="T2948" s="88">
        <v>0</v>
      </c>
      <c r="U2948" s="87">
        <v>0</v>
      </c>
      <c r="V2948" s="88">
        <v>0</v>
      </c>
      <c r="W2948" s="87">
        <v>0</v>
      </c>
      <c r="X2948" s="88">
        <v>0</v>
      </c>
      <c r="Y2948" s="87">
        <v>0</v>
      </c>
      <c r="Z2948" s="88">
        <v>0</v>
      </c>
      <c r="AA2948" s="87">
        <v>0</v>
      </c>
      <c r="AB2948" s="88">
        <v>0</v>
      </c>
      <c r="AC2948" s="58"/>
      <c r="AD2948" s="59">
        <f t="shared" si="61"/>
        <v>0.16</v>
      </c>
      <c r="AE2948" s="58"/>
    </row>
    <row r="2949" spans="2:31" x14ac:dyDescent="0.3">
      <c r="B2949" s="4" t="s">
        <v>174</v>
      </c>
      <c r="C2949" s="4"/>
      <c r="D2949" s="4"/>
      <c r="E2949" s="87">
        <v>0</v>
      </c>
      <c r="F2949" s="88">
        <v>0</v>
      </c>
      <c r="G2949" s="87">
        <v>0</v>
      </c>
      <c r="H2949" s="88">
        <v>0</v>
      </c>
      <c r="I2949" s="87">
        <v>0</v>
      </c>
      <c r="J2949" s="88">
        <v>0</v>
      </c>
      <c r="K2949" s="87">
        <v>0</v>
      </c>
      <c r="L2949" s="88">
        <v>0</v>
      </c>
      <c r="M2949" s="87">
        <v>0</v>
      </c>
      <c r="N2949" s="88">
        <v>0</v>
      </c>
      <c r="O2949" s="87">
        <v>0</v>
      </c>
      <c r="P2949" s="88">
        <v>0</v>
      </c>
      <c r="Q2949" s="87">
        <v>0</v>
      </c>
      <c r="R2949" s="88">
        <v>0</v>
      </c>
      <c r="S2949" s="87">
        <v>0</v>
      </c>
      <c r="T2949" s="88">
        <v>0</v>
      </c>
      <c r="U2949" s="87">
        <v>0</v>
      </c>
      <c r="V2949" s="88">
        <v>0</v>
      </c>
      <c r="W2949" s="87">
        <v>0</v>
      </c>
      <c r="X2949" s="88">
        <v>0</v>
      </c>
      <c r="Y2949" s="87">
        <v>0</v>
      </c>
      <c r="Z2949" s="88">
        <v>0</v>
      </c>
      <c r="AA2949" s="87">
        <v>0</v>
      </c>
      <c r="AB2949" s="88">
        <v>0</v>
      </c>
      <c r="AC2949" s="58"/>
      <c r="AD2949" s="59">
        <f t="shared" si="61"/>
        <v>0</v>
      </c>
      <c r="AE2949" s="58"/>
    </row>
    <row r="2950" spans="2:31" x14ac:dyDescent="0.3">
      <c r="B2950" s="4" t="s">
        <v>194</v>
      </c>
      <c r="C2950" s="4"/>
      <c r="D2950" s="4"/>
      <c r="E2950" s="87">
        <v>0</v>
      </c>
      <c r="F2950" s="88">
        <v>0</v>
      </c>
      <c r="G2950" s="87">
        <v>0</v>
      </c>
      <c r="H2950" s="88">
        <v>0</v>
      </c>
      <c r="I2950" s="87">
        <v>0</v>
      </c>
      <c r="J2950" s="88">
        <v>0</v>
      </c>
      <c r="K2950" s="87">
        <v>0</v>
      </c>
      <c r="L2950" s="88">
        <v>0</v>
      </c>
      <c r="M2950" s="87">
        <v>0</v>
      </c>
      <c r="N2950" s="88">
        <v>0</v>
      </c>
      <c r="O2950" s="87">
        <v>0</v>
      </c>
      <c r="P2950" s="88">
        <v>0</v>
      </c>
      <c r="Q2950" s="87">
        <v>0</v>
      </c>
      <c r="R2950" s="88">
        <v>0</v>
      </c>
      <c r="S2950" s="87">
        <v>0</v>
      </c>
      <c r="T2950" s="88">
        <v>0</v>
      </c>
      <c r="U2950" s="87">
        <v>0</v>
      </c>
      <c r="V2950" s="88">
        <v>0</v>
      </c>
      <c r="W2950" s="87">
        <v>0</v>
      </c>
      <c r="X2950" s="88">
        <v>0</v>
      </c>
      <c r="Y2950" s="87">
        <v>0</v>
      </c>
      <c r="Z2950" s="88">
        <v>0</v>
      </c>
      <c r="AA2950" s="87">
        <v>0</v>
      </c>
      <c r="AB2950" s="88">
        <v>0</v>
      </c>
      <c r="AC2950" s="58"/>
      <c r="AD2950" s="59">
        <f t="shared" si="61"/>
        <v>0</v>
      </c>
      <c r="AE2950" s="58"/>
    </row>
    <row r="2951" spans="2:31" x14ac:dyDescent="0.3">
      <c r="B2951" s="4" t="s">
        <v>195</v>
      </c>
      <c r="C2951" s="4"/>
      <c r="D2951" s="4"/>
      <c r="E2951" s="87">
        <v>0</v>
      </c>
      <c r="F2951" s="88">
        <v>0</v>
      </c>
      <c r="G2951" s="87">
        <v>0</v>
      </c>
      <c r="H2951" s="88">
        <v>0</v>
      </c>
      <c r="I2951" s="87">
        <v>0</v>
      </c>
      <c r="J2951" s="88">
        <v>0</v>
      </c>
      <c r="K2951" s="87">
        <v>0</v>
      </c>
      <c r="L2951" s="88">
        <v>0</v>
      </c>
      <c r="M2951" s="87">
        <v>0</v>
      </c>
      <c r="N2951" s="88">
        <v>0</v>
      </c>
      <c r="O2951" s="87">
        <v>0</v>
      </c>
      <c r="P2951" s="88">
        <v>0</v>
      </c>
      <c r="Q2951" s="87">
        <v>0</v>
      </c>
      <c r="R2951" s="88">
        <v>0</v>
      </c>
      <c r="S2951" s="87">
        <v>0</v>
      </c>
      <c r="T2951" s="88">
        <v>0</v>
      </c>
      <c r="U2951" s="87">
        <v>0</v>
      </c>
      <c r="V2951" s="88">
        <v>0</v>
      </c>
      <c r="W2951" s="87">
        <v>0</v>
      </c>
      <c r="X2951" s="88">
        <v>0</v>
      </c>
      <c r="Y2951" s="87">
        <v>0</v>
      </c>
      <c r="Z2951" s="88">
        <v>0</v>
      </c>
      <c r="AA2951" s="87">
        <v>0</v>
      </c>
      <c r="AB2951" s="88">
        <v>0</v>
      </c>
      <c r="AC2951" s="58"/>
      <c r="AD2951" s="59">
        <f t="shared" si="61"/>
        <v>0</v>
      </c>
      <c r="AE2951" s="58"/>
    </row>
    <row r="2952" spans="2:31" x14ac:dyDescent="0.3">
      <c r="B2952" s="4" t="s">
        <v>153</v>
      </c>
      <c r="C2952" s="4"/>
      <c r="D2952" s="4"/>
      <c r="E2952" s="87">
        <v>0</v>
      </c>
      <c r="F2952" s="88">
        <v>0.15</v>
      </c>
      <c r="G2952" s="87">
        <v>0.09</v>
      </c>
      <c r="H2952" s="88">
        <v>0.26</v>
      </c>
      <c r="I2952" s="87">
        <v>0.35</v>
      </c>
      <c r="J2952" s="88">
        <v>0.56999999999999995</v>
      </c>
      <c r="K2952" s="87">
        <v>0.8</v>
      </c>
      <c r="L2952" s="88">
        <v>0.8</v>
      </c>
      <c r="M2952" s="87">
        <v>0.37</v>
      </c>
      <c r="N2952" s="88">
        <v>0.2</v>
      </c>
      <c r="O2952" s="87">
        <v>0.21</v>
      </c>
      <c r="P2952" s="88">
        <v>0.2</v>
      </c>
      <c r="Q2952" s="87">
        <v>0.2</v>
      </c>
      <c r="R2952" s="88">
        <v>0.2</v>
      </c>
      <c r="S2952" s="87">
        <v>0.2</v>
      </c>
      <c r="T2952" s="88">
        <v>0.2</v>
      </c>
      <c r="U2952" s="87">
        <v>0.2</v>
      </c>
      <c r="V2952" s="88">
        <v>0.2</v>
      </c>
      <c r="W2952" s="87">
        <v>0.11</v>
      </c>
      <c r="X2952" s="88">
        <v>0</v>
      </c>
      <c r="Y2952" s="87">
        <v>0</v>
      </c>
      <c r="Z2952" s="88">
        <v>0</v>
      </c>
      <c r="AA2952" s="87">
        <v>0</v>
      </c>
      <c r="AB2952" s="88">
        <v>0</v>
      </c>
      <c r="AC2952" s="58"/>
      <c r="AD2952" s="59">
        <f t="shared" si="61"/>
        <v>5.3100000000000014</v>
      </c>
      <c r="AE2952" s="58"/>
    </row>
    <row r="2953" spans="2:31" x14ac:dyDescent="0.3">
      <c r="B2953" s="4" t="s">
        <v>154</v>
      </c>
      <c r="C2953" s="4"/>
      <c r="D2953" s="4"/>
      <c r="E2953" s="87">
        <v>0</v>
      </c>
      <c r="F2953" s="88">
        <v>0.17</v>
      </c>
      <c r="G2953" s="87">
        <v>0.02</v>
      </c>
      <c r="H2953" s="88">
        <v>0.21</v>
      </c>
      <c r="I2953" s="87">
        <v>0.33</v>
      </c>
      <c r="J2953" s="88">
        <v>0.52</v>
      </c>
      <c r="K2953" s="87">
        <v>0.72</v>
      </c>
      <c r="L2953" s="88">
        <v>0.69</v>
      </c>
      <c r="M2953" s="87">
        <v>0.34</v>
      </c>
      <c r="N2953" s="88">
        <v>0.2</v>
      </c>
      <c r="O2953" s="87">
        <v>0.2</v>
      </c>
      <c r="P2953" s="88">
        <v>0.2</v>
      </c>
      <c r="Q2953" s="87">
        <v>0.2</v>
      </c>
      <c r="R2953" s="88">
        <v>0.2</v>
      </c>
      <c r="S2953" s="87">
        <v>0.2</v>
      </c>
      <c r="T2953" s="88">
        <v>0.2</v>
      </c>
      <c r="U2953" s="87">
        <v>0.2</v>
      </c>
      <c r="V2953" s="88">
        <v>0.2</v>
      </c>
      <c r="W2953" s="87">
        <v>0.11</v>
      </c>
      <c r="X2953" s="88">
        <v>0</v>
      </c>
      <c r="Y2953" s="87">
        <v>0</v>
      </c>
      <c r="Z2953" s="88">
        <v>0</v>
      </c>
      <c r="AA2953" s="87">
        <v>0</v>
      </c>
      <c r="AB2953" s="88">
        <v>0</v>
      </c>
      <c r="AC2953" s="58"/>
      <c r="AD2953" s="59">
        <f t="shared" si="61"/>
        <v>4.9100000000000019</v>
      </c>
      <c r="AE2953" s="58"/>
    </row>
    <row r="2954" spans="2:31" x14ac:dyDescent="0.3">
      <c r="B2954" s="4" t="s">
        <v>175</v>
      </c>
      <c r="C2954" s="4"/>
      <c r="D2954" s="4"/>
      <c r="E2954" s="87">
        <v>0</v>
      </c>
      <c r="F2954" s="88">
        <v>0</v>
      </c>
      <c r="G2954" s="87">
        <v>0</v>
      </c>
      <c r="H2954" s="88">
        <v>0</v>
      </c>
      <c r="I2954" s="87">
        <v>0</v>
      </c>
      <c r="J2954" s="88">
        <v>0</v>
      </c>
      <c r="K2954" s="87">
        <v>0</v>
      </c>
      <c r="L2954" s="88">
        <v>0</v>
      </c>
      <c r="M2954" s="87">
        <v>0</v>
      </c>
      <c r="N2954" s="88">
        <v>0</v>
      </c>
      <c r="O2954" s="87">
        <v>0</v>
      </c>
      <c r="P2954" s="88">
        <v>0</v>
      </c>
      <c r="Q2954" s="87">
        <v>0</v>
      </c>
      <c r="R2954" s="88">
        <v>0</v>
      </c>
      <c r="S2954" s="87">
        <v>0</v>
      </c>
      <c r="T2954" s="88">
        <v>0</v>
      </c>
      <c r="U2954" s="87">
        <v>0</v>
      </c>
      <c r="V2954" s="88">
        <v>0</v>
      </c>
      <c r="W2954" s="87">
        <v>0</v>
      </c>
      <c r="X2954" s="88">
        <v>0</v>
      </c>
      <c r="Y2954" s="87">
        <v>0</v>
      </c>
      <c r="Z2954" s="88">
        <v>0</v>
      </c>
      <c r="AA2954" s="87">
        <v>0</v>
      </c>
      <c r="AB2954" s="88">
        <v>0</v>
      </c>
      <c r="AC2954" s="58"/>
      <c r="AD2954" s="59">
        <f t="shared" si="61"/>
        <v>0</v>
      </c>
      <c r="AE2954" s="58"/>
    </row>
    <row r="2955" spans="2:31" x14ac:dyDescent="0.3">
      <c r="B2955" s="4" t="s">
        <v>176</v>
      </c>
      <c r="C2955" s="4"/>
      <c r="D2955" s="4"/>
      <c r="E2955" s="87">
        <v>0</v>
      </c>
      <c r="F2955" s="88">
        <v>1.39</v>
      </c>
      <c r="G2955" s="87">
        <v>1.8</v>
      </c>
      <c r="H2955" s="88">
        <v>1.8</v>
      </c>
      <c r="I2955" s="87">
        <v>1.8</v>
      </c>
      <c r="J2955" s="88">
        <v>1.81</v>
      </c>
      <c r="K2955" s="87">
        <v>1.82</v>
      </c>
      <c r="L2955" s="88">
        <v>1.83</v>
      </c>
      <c r="M2955" s="87">
        <v>0.28000000000000003</v>
      </c>
      <c r="N2955" s="88">
        <v>0</v>
      </c>
      <c r="O2955" s="87">
        <v>0</v>
      </c>
      <c r="P2955" s="88">
        <v>0</v>
      </c>
      <c r="Q2955" s="87">
        <v>0</v>
      </c>
      <c r="R2955" s="88">
        <v>0</v>
      </c>
      <c r="S2955" s="87">
        <v>0</v>
      </c>
      <c r="T2955" s="88">
        <v>0</v>
      </c>
      <c r="U2955" s="87">
        <v>0</v>
      </c>
      <c r="V2955" s="88">
        <v>0</v>
      </c>
      <c r="W2955" s="87">
        <v>0</v>
      </c>
      <c r="X2955" s="88">
        <v>0</v>
      </c>
      <c r="Y2955" s="87">
        <v>0</v>
      </c>
      <c r="Z2955" s="88">
        <v>0</v>
      </c>
      <c r="AA2955" s="87">
        <v>0</v>
      </c>
      <c r="AB2955" s="88">
        <v>0</v>
      </c>
      <c r="AC2955" s="58"/>
      <c r="AD2955" s="59">
        <f t="shared" si="61"/>
        <v>12.53</v>
      </c>
      <c r="AE2955" s="58"/>
    </row>
    <row r="2956" spans="2:31" x14ac:dyDescent="0.3">
      <c r="B2956" s="4" t="s">
        <v>177</v>
      </c>
      <c r="C2956" s="4"/>
      <c r="D2956" s="4"/>
      <c r="E2956" s="87">
        <v>0</v>
      </c>
      <c r="F2956" s="88">
        <v>0</v>
      </c>
      <c r="G2956" s="87">
        <v>0</v>
      </c>
      <c r="H2956" s="88">
        <v>0</v>
      </c>
      <c r="I2956" s="87">
        <v>0</v>
      </c>
      <c r="J2956" s="88">
        <v>0</v>
      </c>
      <c r="K2956" s="87">
        <v>0</v>
      </c>
      <c r="L2956" s="88">
        <v>0</v>
      </c>
      <c r="M2956" s="87">
        <v>0</v>
      </c>
      <c r="N2956" s="88">
        <v>0</v>
      </c>
      <c r="O2956" s="87">
        <v>0</v>
      </c>
      <c r="P2956" s="88">
        <v>0</v>
      </c>
      <c r="Q2956" s="87">
        <v>0</v>
      </c>
      <c r="R2956" s="88">
        <v>0</v>
      </c>
      <c r="S2956" s="87">
        <v>0</v>
      </c>
      <c r="T2956" s="88">
        <v>0</v>
      </c>
      <c r="U2956" s="87">
        <v>0</v>
      </c>
      <c r="V2956" s="88">
        <v>0</v>
      </c>
      <c r="W2956" s="87">
        <v>0</v>
      </c>
      <c r="X2956" s="88">
        <v>0</v>
      </c>
      <c r="Y2956" s="87">
        <v>0</v>
      </c>
      <c r="Z2956" s="88">
        <v>0</v>
      </c>
      <c r="AA2956" s="87">
        <v>0</v>
      </c>
      <c r="AB2956" s="88">
        <v>0</v>
      </c>
      <c r="AC2956" s="58"/>
      <c r="AD2956" s="59">
        <f t="shared" si="61"/>
        <v>0</v>
      </c>
      <c r="AE2956" s="58"/>
    </row>
    <row r="2957" spans="2:31" x14ac:dyDescent="0.3">
      <c r="B2957" s="4" t="s">
        <v>212</v>
      </c>
      <c r="C2957" s="4"/>
      <c r="D2957" s="4"/>
      <c r="E2957" s="87">
        <v>0</v>
      </c>
      <c r="F2957" s="88">
        <v>0</v>
      </c>
      <c r="G2957" s="87">
        <v>0</v>
      </c>
      <c r="H2957" s="88">
        <v>0</v>
      </c>
      <c r="I2957" s="87">
        <v>0</v>
      </c>
      <c r="J2957" s="88">
        <v>0</v>
      </c>
      <c r="K2957" s="87">
        <v>0</v>
      </c>
      <c r="L2957" s="88">
        <v>0</v>
      </c>
      <c r="M2957" s="87">
        <v>0</v>
      </c>
      <c r="N2957" s="88">
        <v>0</v>
      </c>
      <c r="O2957" s="87">
        <v>0</v>
      </c>
      <c r="P2957" s="88">
        <v>0</v>
      </c>
      <c r="Q2957" s="87">
        <v>0</v>
      </c>
      <c r="R2957" s="88">
        <v>0</v>
      </c>
      <c r="S2957" s="87">
        <v>0</v>
      </c>
      <c r="T2957" s="88">
        <v>0</v>
      </c>
      <c r="U2957" s="87">
        <v>0</v>
      </c>
      <c r="V2957" s="88">
        <v>0</v>
      </c>
      <c r="W2957" s="87">
        <v>0</v>
      </c>
      <c r="X2957" s="88">
        <v>0</v>
      </c>
      <c r="Y2957" s="87">
        <v>0</v>
      </c>
      <c r="Z2957" s="88">
        <v>0</v>
      </c>
      <c r="AA2957" s="87">
        <v>0</v>
      </c>
      <c r="AB2957" s="88">
        <v>0</v>
      </c>
      <c r="AC2957" s="58"/>
      <c r="AD2957" s="59">
        <f t="shared" si="61"/>
        <v>0</v>
      </c>
      <c r="AE2957" s="58"/>
    </row>
    <row r="2958" spans="2:31" x14ac:dyDescent="0.3">
      <c r="B2958" s="4" t="s">
        <v>213</v>
      </c>
      <c r="C2958" s="4"/>
      <c r="D2958" s="4"/>
      <c r="E2958" s="87">
        <v>0</v>
      </c>
      <c r="F2958" s="88">
        <v>0</v>
      </c>
      <c r="G2958" s="87">
        <v>0</v>
      </c>
      <c r="H2958" s="88">
        <v>0</v>
      </c>
      <c r="I2958" s="87">
        <v>0</v>
      </c>
      <c r="J2958" s="88">
        <v>0</v>
      </c>
      <c r="K2958" s="87">
        <v>0</v>
      </c>
      <c r="L2958" s="88">
        <v>0</v>
      </c>
      <c r="M2958" s="87">
        <v>0</v>
      </c>
      <c r="N2958" s="88">
        <v>0</v>
      </c>
      <c r="O2958" s="87">
        <v>0</v>
      </c>
      <c r="P2958" s="88">
        <v>0</v>
      </c>
      <c r="Q2958" s="87">
        <v>0</v>
      </c>
      <c r="R2958" s="88">
        <v>0</v>
      </c>
      <c r="S2958" s="87">
        <v>0</v>
      </c>
      <c r="T2958" s="88">
        <v>0</v>
      </c>
      <c r="U2958" s="87">
        <v>0</v>
      </c>
      <c r="V2958" s="88">
        <v>0</v>
      </c>
      <c r="W2958" s="87">
        <v>0</v>
      </c>
      <c r="X2958" s="88">
        <v>0</v>
      </c>
      <c r="Y2958" s="87">
        <v>0</v>
      </c>
      <c r="Z2958" s="88">
        <v>0</v>
      </c>
      <c r="AA2958" s="87">
        <v>0</v>
      </c>
      <c r="AB2958" s="88">
        <v>0</v>
      </c>
      <c r="AC2958" s="58"/>
      <c r="AD2958" s="59">
        <f t="shared" si="61"/>
        <v>0</v>
      </c>
      <c r="AE2958" s="58"/>
    </row>
    <row r="2959" spans="2:31" x14ac:dyDescent="0.3">
      <c r="B2959" s="4" t="s">
        <v>214</v>
      </c>
      <c r="C2959" s="4"/>
      <c r="D2959" s="4"/>
      <c r="E2959" s="87">
        <v>0</v>
      </c>
      <c r="F2959" s="88">
        <v>0</v>
      </c>
      <c r="G2959" s="87">
        <v>0</v>
      </c>
      <c r="H2959" s="88">
        <v>0</v>
      </c>
      <c r="I2959" s="87">
        <v>0</v>
      </c>
      <c r="J2959" s="88">
        <v>0</v>
      </c>
      <c r="K2959" s="87">
        <v>0</v>
      </c>
      <c r="L2959" s="88">
        <v>0</v>
      </c>
      <c r="M2959" s="87">
        <v>0</v>
      </c>
      <c r="N2959" s="88">
        <v>0</v>
      </c>
      <c r="O2959" s="87">
        <v>0</v>
      </c>
      <c r="P2959" s="88">
        <v>0</v>
      </c>
      <c r="Q2959" s="87">
        <v>0</v>
      </c>
      <c r="R2959" s="88">
        <v>0</v>
      </c>
      <c r="S2959" s="87">
        <v>0</v>
      </c>
      <c r="T2959" s="88">
        <v>0</v>
      </c>
      <c r="U2959" s="87">
        <v>0</v>
      </c>
      <c r="V2959" s="88">
        <v>0</v>
      </c>
      <c r="W2959" s="87">
        <v>0</v>
      </c>
      <c r="X2959" s="88">
        <v>0</v>
      </c>
      <c r="Y2959" s="87">
        <v>0</v>
      </c>
      <c r="Z2959" s="88">
        <v>0</v>
      </c>
      <c r="AA2959" s="87">
        <v>0</v>
      </c>
      <c r="AB2959" s="88">
        <v>0</v>
      </c>
      <c r="AC2959" s="58"/>
      <c r="AD2959" s="59">
        <f t="shared" si="61"/>
        <v>0</v>
      </c>
      <c r="AE2959" s="58"/>
    </row>
    <row r="2960" spans="2:31" x14ac:dyDescent="0.3">
      <c r="B2960" s="4" t="s">
        <v>143</v>
      </c>
      <c r="C2960" s="4"/>
      <c r="D2960" s="4"/>
      <c r="E2960" s="87">
        <v>0</v>
      </c>
      <c r="F2960" s="88">
        <v>0</v>
      </c>
      <c r="G2960" s="87">
        <v>0</v>
      </c>
      <c r="H2960" s="88">
        <v>0</v>
      </c>
      <c r="I2960" s="87">
        <v>0</v>
      </c>
      <c r="J2960" s="88">
        <v>0</v>
      </c>
      <c r="K2960" s="87">
        <v>0</v>
      </c>
      <c r="L2960" s="88">
        <v>0</v>
      </c>
      <c r="M2960" s="87">
        <v>0</v>
      </c>
      <c r="N2960" s="88">
        <v>0</v>
      </c>
      <c r="O2960" s="87">
        <v>0</v>
      </c>
      <c r="P2960" s="88">
        <v>0</v>
      </c>
      <c r="Q2960" s="87">
        <v>0</v>
      </c>
      <c r="R2960" s="88">
        <v>0</v>
      </c>
      <c r="S2960" s="87">
        <v>0</v>
      </c>
      <c r="T2960" s="88">
        <v>0</v>
      </c>
      <c r="U2960" s="87">
        <v>0</v>
      </c>
      <c r="V2960" s="88">
        <v>0</v>
      </c>
      <c r="W2960" s="87">
        <v>0</v>
      </c>
      <c r="X2960" s="88">
        <v>0</v>
      </c>
      <c r="Y2960" s="87">
        <v>0</v>
      </c>
      <c r="Z2960" s="88">
        <v>0</v>
      </c>
      <c r="AA2960" s="87">
        <v>0</v>
      </c>
      <c r="AB2960" s="88">
        <v>0</v>
      </c>
      <c r="AC2960" s="58"/>
      <c r="AD2960" s="59">
        <f t="shared" si="61"/>
        <v>0</v>
      </c>
      <c r="AE2960" s="58"/>
    </row>
    <row r="2961" spans="2:31" x14ac:dyDescent="0.3">
      <c r="B2961" s="4" t="s">
        <v>144</v>
      </c>
      <c r="C2961" s="4"/>
      <c r="D2961" s="4"/>
      <c r="E2961" s="87">
        <v>0</v>
      </c>
      <c r="F2961" s="88">
        <v>0</v>
      </c>
      <c r="G2961" s="87">
        <v>0</v>
      </c>
      <c r="H2961" s="88">
        <v>0</v>
      </c>
      <c r="I2961" s="87">
        <v>0</v>
      </c>
      <c r="J2961" s="88">
        <v>0</v>
      </c>
      <c r="K2961" s="87">
        <v>0</v>
      </c>
      <c r="L2961" s="88">
        <v>0</v>
      </c>
      <c r="M2961" s="87">
        <v>0</v>
      </c>
      <c r="N2961" s="88">
        <v>0</v>
      </c>
      <c r="O2961" s="87">
        <v>0</v>
      </c>
      <c r="P2961" s="88">
        <v>0</v>
      </c>
      <c r="Q2961" s="87">
        <v>0</v>
      </c>
      <c r="R2961" s="88">
        <v>0</v>
      </c>
      <c r="S2961" s="87">
        <v>0</v>
      </c>
      <c r="T2961" s="88">
        <v>0</v>
      </c>
      <c r="U2961" s="87">
        <v>0</v>
      </c>
      <c r="V2961" s="88">
        <v>0</v>
      </c>
      <c r="W2961" s="87">
        <v>0</v>
      </c>
      <c r="X2961" s="88">
        <v>0</v>
      </c>
      <c r="Y2961" s="87">
        <v>0</v>
      </c>
      <c r="Z2961" s="88">
        <v>0</v>
      </c>
      <c r="AA2961" s="87">
        <v>0</v>
      </c>
      <c r="AB2961" s="88">
        <v>0</v>
      </c>
      <c r="AC2961" s="58"/>
      <c r="AD2961" s="59">
        <f t="shared" si="61"/>
        <v>0</v>
      </c>
      <c r="AE2961" s="58"/>
    </row>
    <row r="2962" spans="2:31" x14ac:dyDescent="0.3">
      <c r="B2962" s="4" t="s">
        <v>145</v>
      </c>
      <c r="C2962" s="4"/>
      <c r="D2962" s="4"/>
      <c r="E2962" s="87">
        <v>0</v>
      </c>
      <c r="F2962" s="88">
        <v>0</v>
      </c>
      <c r="G2962" s="87">
        <v>0</v>
      </c>
      <c r="H2962" s="88">
        <v>0</v>
      </c>
      <c r="I2962" s="87">
        <v>0</v>
      </c>
      <c r="J2962" s="88">
        <v>0</v>
      </c>
      <c r="K2962" s="87">
        <v>0</v>
      </c>
      <c r="L2962" s="88">
        <v>0</v>
      </c>
      <c r="M2962" s="87">
        <v>0</v>
      </c>
      <c r="N2962" s="88">
        <v>0</v>
      </c>
      <c r="O2962" s="87">
        <v>0</v>
      </c>
      <c r="P2962" s="88">
        <v>0</v>
      </c>
      <c r="Q2962" s="87">
        <v>0</v>
      </c>
      <c r="R2962" s="88">
        <v>0</v>
      </c>
      <c r="S2962" s="87">
        <v>0</v>
      </c>
      <c r="T2962" s="88">
        <v>0</v>
      </c>
      <c r="U2962" s="87">
        <v>0</v>
      </c>
      <c r="V2962" s="88">
        <v>0</v>
      </c>
      <c r="W2962" s="87">
        <v>0</v>
      </c>
      <c r="X2962" s="88">
        <v>0</v>
      </c>
      <c r="Y2962" s="87">
        <v>0</v>
      </c>
      <c r="Z2962" s="88">
        <v>0</v>
      </c>
      <c r="AA2962" s="87">
        <v>0</v>
      </c>
      <c r="AB2962" s="88">
        <v>0</v>
      </c>
      <c r="AC2962" s="58"/>
      <c r="AD2962" s="59">
        <f t="shared" si="61"/>
        <v>0</v>
      </c>
      <c r="AE2962" s="58"/>
    </row>
    <row r="2963" spans="2:31" x14ac:dyDescent="0.3">
      <c r="B2963" s="4" t="s">
        <v>269</v>
      </c>
      <c r="C2963" s="4"/>
      <c r="D2963" s="4"/>
      <c r="E2963" s="87">
        <v>0</v>
      </c>
      <c r="F2963" s="88">
        <v>0</v>
      </c>
      <c r="G2963" s="87">
        <v>0</v>
      </c>
      <c r="H2963" s="88">
        <v>0</v>
      </c>
      <c r="I2963" s="87">
        <v>0</v>
      </c>
      <c r="J2963" s="88">
        <v>0</v>
      </c>
      <c r="K2963" s="87">
        <v>0</v>
      </c>
      <c r="L2963" s="88">
        <v>0</v>
      </c>
      <c r="M2963" s="87">
        <v>0</v>
      </c>
      <c r="N2963" s="88">
        <v>0</v>
      </c>
      <c r="O2963" s="87">
        <v>0</v>
      </c>
      <c r="P2963" s="88">
        <v>0</v>
      </c>
      <c r="Q2963" s="87">
        <v>0</v>
      </c>
      <c r="R2963" s="88">
        <v>0</v>
      </c>
      <c r="S2963" s="87">
        <v>0</v>
      </c>
      <c r="T2963" s="88">
        <v>0</v>
      </c>
      <c r="U2963" s="87">
        <v>0</v>
      </c>
      <c r="V2963" s="88">
        <v>0</v>
      </c>
      <c r="W2963" s="87">
        <v>0</v>
      </c>
      <c r="X2963" s="88">
        <v>0</v>
      </c>
      <c r="Y2963" s="87">
        <v>0</v>
      </c>
      <c r="Z2963" s="88">
        <v>0</v>
      </c>
      <c r="AA2963" s="87">
        <v>0</v>
      </c>
      <c r="AB2963" s="88">
        <v>0</v>
      </c>
      <c r="AC2963" s="58"/>
      <c r="AD2963" s="59">
        <f t="shared" si="61"/>
        <v>0</v>
      </c>
      <c r="AE2963" s="58"/>
    </row>
    <row r="2964" spans="2:31" x14ac:dyDescent="0.3">
      <c r="B2964" s="4" t="s">
        <v>270</v>
      </c>
      <c r="C2964" s="4"/>
      <c r="D2964" s="4"/>
      <c r="E2964" s="87">
        <v>0</v>
      </c>
      <c r="F2964" s="88">
        <v>0</v>
      </c>
      <c r="G2964" s="87">
        <v>0</v>
      </c>
      <c r="H2964" s="88">
        <v>0</v>
      </c>
      <c r="I2964" s="87">
        <v>0</v>
      </c>
      <c r="J2964" s="88">
        <v>0</v>
      </c>
      <c r="K2964" s="87">
        <v>0</v>
      </c>
      <c r="L2964" s="88">
        <v>0</v>
      </c>
      <c r="M2964" s="87">
        <v>0</v>
      </c>
      <c r="N2964" s="88">
        <v>0</v>
      </c>
      <c r="O2964" s="87">
        <v>0</v>
      </c>
      <c r="P2964" s="88">
        <v>0</v>
      </c>
      <c r="Q2964" s="87">
        <v>0</v>
      </c>
      <c r="R2964" s="88">
        <v>0</v>
      </c>
      <c r="S2964" s="87">
        <v>0</v>
      </c>
      <c r="T2964" s="88">
        <v>0</v>
      </c>
      <c r="U2964" s="87">
        <v>0</v>
      </c>
      <c r="V2964" s="88">
        <v>0</v>
      </c>
      <c r="W2964" s="87">
        <v>0</v>
      </c>
      <c r="X2964" s="88">
        <v>0</v>
      </c>
      <c r="Y2964" s="87">
        <v>0</v>
      </c>
      <c r="Z2964" s="88">
        <v>0</v>
      </c>
      <c r="AA2964" s="87">
        <v>0</v>
      </c>
      <c r="AB2964" s="88">
        <v>0</v>
      </c>
      <c r="AC2964" s="58"/>
      <c r="AD2964" s="59">
        <f t="shared" si="61"/>
        <v>0</v>
      </c>
      <c r="AE2964" s="58"/>
    </row>
    <row r="2965" spans="2:31" x14ac:dyDescent="0.3">
      <c r="B2965" s="4" t="s">
        <v>205</v>
      </c>
      <c r="C2965" s="4"/>
      <c r="D2965" s="4"/>
      <c r="E2965" s="87">
        <v>0</v>
      </c>
      <c r="F2965" s="88">
        <v>0</v>
      </c>
      <c r="G2965" s="87">
        <v>0</v>
      </c>
      <c r="H2965" s="88">
        <v>0</v>
      </c>
      <c r="I2965" s="87">
        <v>0</v>
      </c>
      <c r="J2965" s="88">
        <v>0</v>
      </c>
      <c r="K2965" s="87">
        <v>0</v>
      </c>
      <c r="L2965" s="88">
        <v>0</v>
      </c>
      <c r="M2965" s="87">
        <v>0</v>
      </c>
      <c r="N2965" s="88">
        <v>0</v>
      </c>
      <c r="O2965" s="87">
        <v>0</v>
      </c>
      <c r="P2965" s="88">
        <v>0</v>
      </c>
      <c r="Q2965" s="87">
        <v>0</v>
      </c>
      <c r="R2965" s="88">
        <v>0</v>
      </c>
      <c r="S2965" s="87">
        <v>0</v>
      </c>
      <c r="T2965" s="88">
        <v>0</v>
      </c>
      <c r="U2965" s="87">
        <v>0</v>
      </c>
      <c r="V2965" s="88">
        <v>0</v>
      </c>
      <c r="W2965" s="87">
        <v>0</v>
      </c>
      <c r="X2965" s="88">
        <v>0</v>
      </c>
      <c r="Y2965" s="87">
        <v>0</v>
      </c>
      <c r="Z2965" s="88">
        <v>0</v>
      </c>
      <c r="AA2965" s="87">
        <v>0</v>
      </c>
      <c r="AB2965" s="88">
        <v>0</v>
      </c>
      <c r="AC2965" s="58"/>
      <c r="AD2965" s="59">
        <f t="shared" si="61"/>
        <v>0</v>
      </c>
      <c r="AE2965" s="58"/>
    </row>
    <row r="2966" spans="2:31" x14ac:dyDescent="0.3">
      <c r="B2966" s="4" t="s">
        <v>217</v>
      </c>
      <c r="C2966" s="4"/>
      <c r="D2966" s="4"/>
      <c r="E2966" s="87">
        <v>0</v>
      </c>
      <c r="F2966" s="88">
        <v>0</v>
      </c>
      <c r="G2966" s="87">
        <v>0</v>
      </c>
      <c r="H2966" s="88">
        <v>0</v>
      </c>
      <c r="I2966" s="87">
        <v>0</v>
      </c>
      <c r="J2966" s="88">
        <v>0</v>
      </c>
      <c r="K2966" s="87">
        <v>0</v>
      </c>
      <c r="L2966" s="88">
        <v>0</v>
      </c>
      <c r="M2966" s="87">
        <v>0</v>
      </c>
      <c r="N2966" s="88">
        <v>0</v>
      </c>
      <c r="O2966" s="87">
        <v>0</v>
      </c>
      <c r="P2966" s="88">
        <v>0</v>
      </c>
      <c r="Q2966" s="87">
        <v>0.01</v>
      </c>
      <c r="R2966" s="88">
        <v>0.01</v>
      </c>
      <c r="S2966" s="87">
        <v>0.19</v>
      </c>
      <c r="T2966" s="88">
        <v>0.49</v>
      </c>
      <c r="U2966" s="87">
        <v>0.7</v>
      </c>
      <c r="V2966" s="88">
        <v>0.71</v>
      </c>
      <c r="W2966" s="87">
        <v>0.34</v>
      </c>
      <c r="X2966" s="88">
        <v>0</v>
      </c>
      <c r="Y2966" s="87">
        <v>0</v>
      </c>
      <c r="Z2966" s="88">
        <v>0</v>
      </c>
      <c r="AA2966" s="87">
        <v>0</v>
      </c>
      <c r="AB2966" s="88">
        <v>0</v>
      </c>
      <c r="AC2966" s="58"/>
      <c r="AD2966" s="59">
        <f t="shared" si="61"/>
        <v>2.4499999999999997</v>
      </c>
      <c r="AE2966" s="58"/>
    </row>
    <row r="2967" spans="2:31" x14ac:dyDescent="0.3">
      <c r="B2967" s="4" t="s">
        <v>218</v>
      </c>
      <c r="C2967" s="4"/>
      <c r="D2967" s="4"/>
      <c r="E2967" s="87">
        <v>0</v>
      </c>
      <c r="F2967" s="88">
        <v>0</v>
      </c>
      <c r="G2967" s="87">
        <v>0</v>
      </c>
      <c r="H2967" s="88">
        <v>0</v>
      </c>
      <c r="I2967" s="87">
        <v>0</v>
      </c>
      <c r="J2967" s="88">
        <v>0</v>
      </c>
      <c r="K2967" s="87">
        <v>0</v>
      </c>
      <c r="L2967" s="88">
        <v>0</v>
      </c>
      <c r="M2967" s="87">
        <v>0</v>
      </c>
      <c r="N2967" s="88">
        <v>0</v>
      </c>
      <c r="O2967" s="87">
        <v>0</v>
      </c>
      <c r="P2967" s="88">
        <v>0</v>
      </c>
      <c r="Q2967" s="87">
        <v>0</v>
      </c>
      <c r="R2967" s="88">
        <v>0</v>
      </c>
      <c r="S2967" s="87">
        <v>0</v>
      </c>
      <c r="T2967" s="88">
        <v>0</v>
      </c>
      <c r="U2967" s="87">
        <v>0</v>
      </c>
      <c r="V2967" s="88">
        <v>0</v>
      </c>
      <c r="W2967" s="87">
        <v>0</v>
      </c>
      <c r="X2967" s="88">
        <v>0</v>
      </c>
      <c r="Y2967" s="87">
        <v>0</v>
      </c>
      <c r="Z2967" s="88">
        <v>0</v>
      </c>
      <c r="AA2967" s="87">
        <v>0</v>
      </c>
      <c r="AB2967" s="88">
        <v>0</v>
      </c>
      <c r="AC2967" s="58"/>
      <c r="AD2967" s="59">
        <f t="shared" si="61"/>
        <v>0</v>
      </c>
      <c r="AE2967" s="58"/>
    </row>
    <row r="2968" spans="2:31" x14ac:dyDescent="0.3">
      <c r="B2968" s="4" t="s">
        <v>219</v>
      </c>
      <c r="C2968" s="4"/>
      <c r="D2968" s="4"/>
      <c r="E2968" s="87">
        <v>0</v>
      </c>
      <c r="F2968" s="88">
        <v>0</v>
      </c>
      <c r="G2968" s="87">
        <v>0</v>
      </c>
      <c r="H2968" s="88">
        <v>0</v>
      </c>
      <c r="I2968" s="87">
        <v>0</v>
      </c>
      <c r="J2968" s="88">
        <v>0</v>
      </c>
      <c r="K2968" s="87">
        <v>0</v>
      </c>
      <c r="L2968" s="88">
        <v>0</v>
      </c>
      <c r="M2968" s="87">
        <v>0</v>
      </c>
      <c r="N2968" s="88">
        <v>0</v>
      </c>
      <c r="O2968" s="87">
        <v>0</v>
      </c>
      <c r="P2968" s="88">
        <v>0</v>
      </c>
      <c r="Q2968" s="87">
        <v>0</v>
      </c>
      <c r="R2968" s="88">
        <v>0</v>
      </c>
      <c r="S2968" s="87">
        <v>0</v>
      </c>
      <c r="T2968" s="88">
        <v>0</v>
      </c>
      <c r="U2968" s="87">
        <v>0</v>
      </c>
      <c r="V2968" s="88">
        <v>0</v>
      </c>
      <c r="W2968" s="87">
        <v>0</v>
      </c>
      <c r="X2968" s="88">
        <v>0</v>
      </c>
      <c r="Y2968" s="87">
        <v>0</v>
      </c>
      <c r="Z2968" s="88">
        <v>0</v>
      </c>
      <c r="AA2968" s="87">
        <v>0</v>
      </c>
      <c r="AB2968" s="88">
        <v>0</v>
      </c>
      <c r="AC2968" s="58"/>
      <c r="AD2968" s="59">
        <f t="shared" si="61"/>
        <v>0</v>
      </c>
      <c r="AE2968" s="58"/>
    </row>
    <row r="2969" spans="2:31" x14ac:dyDescent="0.3">
      <c r="B2969" s="4" t="s">
        <v>220</v>
      </c>
      <c r="C2969" s="4"/>
      <c r="D2969" s="4"/>
      <c r="E2969" s="87">
        <v>0</v>
      </c>
      <c r="F2969" s="88">
        <v>0</v>
      </c>
      <c r="G2969" s="87">
        <v>0</v>
      </c>
      <c r="H2969" s="88">
        <v>0</v>
      </c>
      <c r="I2969" s="87">
        <v>0</v>
      </c>
      <c r="J2969" s="88">
        <v>0</v>
      </c>
      <c r="K2969" s="87">
        <v>0</v>
      </c>
      <c r="L2969" s="88">
        <v>0</v>
      </c>
      <c r="M2969" s="87">
        <v>0</v>
      </c>
      <c r="N2969" s="88">
        <v>0</v>
      </c>
      <c r="O2969" s="87">
        <v>0</v>
      </c>
      <c r="P2969" s="88">
        <v>0</v>
      </c>
      <c r="Q2969" s="87">
        <v>0</v>
      </c>
      <c r="R2969" s="88">
        <v>0</v>
      </c>
      <c r="S2969" s="87">
        <v>0</v>
      </c>
      <c r="T2969" s="88">
        <v>0</v>
      </c>
      <c r="U2969" s="87">
        <v>0</v>
      </c>
      <c r="V2969" s="88">
        <v>0</v>
      </c>
      <c r="W2969" s="87">
        <v>0</v>
      </c>
      <c r="X2969" s="88">
        <v>0</v>
      </c>
      <c r="Y2969" s="87">
        <v>0</v>
      </c>
      <c r="Z2969" s="88">
        <v>0</v>
      </c>
      <c r="AA2969" s="87">
        <v>0</v>
      </c>
      <c r="AB2969" s="88">
        <v>0</v>
      </c>
      <c r="AC2969" s="58"/>
      <c r="AD2969" s="59">
        <f t="shared" si="61"/>
        <v>0</v>
      </c>
      <c r="AE2969" s="58"/>
    </row>
    <row r="2970" spans="2:31" x14ac:dyDescent="0.3">
      <c r="B2970" s="4" t="s">
        <v>237</v>
      </c>
      <c r="C2970" s="4"/>
      <c r="D2970" s="4"/>
      <c r="E2970" s="87">
        <v>0.43</v>
      </c>
      <c r="F2970" s="88">
        <v>2.0699999999999998</v>
      </c>
      <c r="G2970" s="87">
        <v>2.34</v>
      </c>
      <c r="H2970" s="88">
        <v>3.36</v>
      </c>
      <c r="I2970" s="87">
        <v>3.35</v>
      </c>
      <c r="J2970" s="88">
        <v>3.33</v>
      </c>
      <c r="K2970" s="87">
        <v>3.34</v>
      </c>
      <c r="L2970" s="88">
        <v>3.4</v>
      </c>
      <c r="M2970" s="87">
        <v>3.47</v>
      </c>
      <c r="N2970" s="88">
        <v>4.62</v>
      </c>
      <c r="O2970" s="87">
        <v>4.93</v>
      </c>
      <c r="P2970" s="88">
        <v>4.87</v>
      </c>
      <c r="Q2970" s="87">
        <v>4.9400000000000004</v>
      </c>
      <c r="R2970" s="88">
        <v>4.95</v>
      </c>
      <c r="S2970" s="87">
        <v>5.39</v>
      </c>
      <c r="T2970" s="88">
        <v>5.59</v>
      </c>
      <c r="U2970" s="87">
        <v>5.59</v>
      </c>
      <c r="V2970" s="88">
        <v>5.53</v>
      </c>
      <c r="W2970" s="87">
        <v>2.91</v>
      </c>
      <c r="X2970" s="88">
        <v>0</v>
      </c>
      <c r="Y2970" s="87">
        <v>0</v>
      </c>
      <c r="Z2970" s="88">
        <v>0</v>
      </c>
      <c r="AA2970" s="87">
        <v>0</v>
      </c>
      <c r="AB2970" s="88">
        <v>0</v>
      </c>
      <c r="AC2970" s="58"/>
      <c r="AD2970" s="59">
        <f t="shared" si="61"/>
        <v>74.41</v>
      </c>
      <c r="AE2970" s="58"/>
    </row>
    <row r="2971" spans="2:31" x14ac:dyDescent="0.3">
      <c r="B2971" s="4" t="s">
        <v>238</v>
      </c>
      <c r="C2971" s="4"/>
      <c r="D2971" s="4"/>
      <c r="E2971" s="87">
        <v>0.44</v>
      </c>
      <c r="F2971" s="88">
        <v>1.99</v>
      </c>
      <c r="G2971" s="87">
        <v>2.29</v>
      </c>
      <c r="H2971" s="88">
        <v>3.33</v>
      </c>
      <c r="I2971" s="87">
        <v>3.32</v>
      </c>
      <c r="J2971" s="88">
        <v>3.31</v>
      </c>
      <c r="K2971" s="87">
        <v>3.34</v>
      </c>
      <c r="L2971" s="88">
        <v>3.37</v>
      </c>
      <c r="M2971" s="87">
        <v>3.41</v>
      </c>
      <c r="N2971" s="88">
        <v>4.09</v>
      </c>
      <c r="O2971" s="87">
        <v>4.2699999999999996</v>
      </c>
      <c r="P2971" s="88">
        <v>4.32</v>
      </c>
      <c r="Q2971" s="87">
        <v>4.26</v>
      </c>
      <c r="R2971" s="88">
        <v>4.25</v>
      </c>
      <c r="S2971" s="87">
        <v>5</v>
      </c>
      <c r="T2971" s="88">
        <v>5.54</v>
      </c>
      <c r="U2971" s="87">
        <v>5.55</v>
      </c>
      <c r="V2971" s="88">
        <v>5.49</v>
      </c>
      <c r="W2971" s="87">
        <v>2.91</v>
      </c>
      <c r="X2971" s="88">
        <v>0</v>
      </c>
      <c r="Y2971" s="87">
        <v>0</v>
      </c>
      <c r="Z2971" s="88">
        <v>0</v>
      </c>
      <c r="AA2971" s="87">
        <v>0</v>
      </c>
      <c r="AB2971" s="88">
        <v>0</v>
      </c>
      <c r="AC2971" s="58"/>
      <c r="AD2971" s="59">
        <f t="shared" si="61"/>
        <v>70.47999999999999</v>
      </c>
      <c r="AE2971" s="58"/>
    </row>
    <row r="2972" spans="2:31" x14ac:dyDescent="0.3">
      <c r="B2972" s="4" t="s">
        <v>221</v>
      </c>
      <c r="C2972" s="4"/>
      <c r="D2972" s="4"/>
      <c r="E2972" s="87">
        <v>0</v>
      </c>
      <c r="F2972" s="88">
        <v>14.53</v>
      </c>
      <c r="G2972" s="87">
        <v>21.29</v>
      </c>
      <c r="H2972" s="88">
        <v>22.44</v>
      </c>
      <c r="I2972" s="87">
        <v>20.75</v>
      </c>
      <c r="J2972" s="88">
        <v>13.09</v>
      </c>
      <c r="K2972" s="87">
        <v>13.05</v>
      </c>
      <c r="L2972" s="88">
        <v>8.23</v>
      </c>
      <c r="M2972" s="87">
        <v>1.89</v>
      </c>
      <c r="N2972" s="88">
        <v>0.15</v>
      </c>
      <c r="O2972" s="87">
        <v>0.11</v>
      </c>
      <c r="P2972" s="88">
        <v>0.23</v>
      </c>
      <c r="Q2972" s="87">
        <v>0.18</v>
      </c>
      <c r="R2972" s="88">
        <v>0.36</v>
      </c>
      <c r="S2972" s="87">
        <v>0.13</v>
      </c>
      <c r="T2972" s="88">
        <v>0.2</v>
      </c>
      <c r="U2972" s="87">
        <v>8.0299999999999994</v>
      </c>
      <c r="V2972" s="88">
        <v>10.8</v>
      </c>
      <c r="W2972" s="87">
        <v>7.89</v>
      </c>
      <c r="X2972" s="88">
        <v>0</v>
      </c>
      <c r="Y2972" s="87">
        <v>0</v>
      </c>
      <c r="Z2972" s="88">
        <v>0</v>
      </c>
      <c r="AA2972" s="87">
        <v>0</v>
      </c>
      <c r="AB2972" s="88">
        <v>0</v>
      </c>
      <c r="AC2972" s="58"/>
      <c r="AD2972" s="59">
        <f t="shared" si="61"/>
        <v>143.35000000000002</v>
      </c>
      <c r="AE2972" s="58"/>
    </row>
    <row r="2973" spans="2:31" x14ac:dyDescent="0.3">
      <c r="B2973" s="4" t="s">
        <v>271</v>
      </c>
      <c r="C2973" s="4"/>
      <c r="D2973" s="4"/>
      <c r="E2973" s="87">
        <v>0</v>
      </c>
      <c r="F2973" s="88">
        <v>0</v>
      </c>
      <c r="G2973" s="87">
        <v>0</v>
      </c>
      <c r="H2973" s="88">
        <v>0</v>
      </c>
      <c r="I2973" s="87">
        <v>0</v>
      </c>
      <c r="J2973" s="88">
        <v>0</v>
      </c>
      <c r="K2973" s="87">
        <v>0</v>
      </c>
      <c r="L2973" s="88">
        <v>0</v>
      </c>
      <c r="M2973" s="87">
        <v>0</v>
      </c>
      <c r="N2973" s="88">
        <v>0</v>
      </c>
      <c r="O2973" s="87">
        <v>0</v>
      </c>
      <c r="P2973" s="88">
        <v>0</v>
      </c>
      <c r="Q2973" s="87">
        <v>0</v>
      </c>
      <c r="R2973" s="88">
        <v>0</v>
      </c>
      <c r="S2973" s="87">
        <v>0</v>
      </c>
      <c r="T2973" s="88">
        <v>0</v>
      </c>
      <c r="U2973" s="87">
        <v>0</v>
      </c>
      <c r="V2973" s="88">
        <v>0</v>
      </c>
      <c r="W2973" s="87">
        <v>0</v>
      </c>
      <c r="X2973" s="88">
        <v>0</v>
      </c>
      <c r="Y2973" s="87">
        <v>0</v>
      </c>
      <c r="Z2973" s="88">
        <v>0</v>
      </c>
      <c r="AA2973" s="87">
        <v>0</v>
      </c>
      <c r="AB2973" s="88">
        <v>0</v>
      </c>
      <c r="AC2973" s="58"/>
      <c r="AD2973" s="59">
        <f t="shared" si="61"/>
        <v>0</v>
      </c>
      <c r="AE2973" s="58"/>
    </row>
    <row r="2974" spans="2:31" x14ac:dyDescent="0.3">
      <c r="B2974" s="4" t="s">
        <v>272</v>
      </c>
      <c r="C2974" s="4"/>
      <c r="D2974" s="4"/>
      <c r="E2974" s="87">
        <v>0</v>
      </c>
      <c r="F2974" s="88">
        <v>0</v>
      </c>
      <c r="G2974" s="87">
        <v>0</v>
      </c>
      <c r="H2974" s="88">
        <v>0</v>
      </c>
      <c r="I2974" s="87">
        <v>0</v>
      </c>
      <c r="J2974" s="88">
        <v>0</v>
      </c>
      <c r="K2974" s="87">
        <v>0</v>
      </c>
      <c r="L2974" s="88">
        <v>0</v>
      </c>
      <c r="M2974" s="87">
        <v>0</v>
      </c>
      <c r="N2974" s="88">
        <v>0</v>
      </c>
      <c r="O2974" s="87">
        <v>0</v>
      </c>
      <c r="P2974" s="88">
        <v>0</v>
      </c>
      <c r="Q2974" s="87">
        <v>0</v>
      </c>
      <c r="R2974" s="88">
        <v>0</v>
      </c>
      <c r="S2974" s="87">
        <v>0</v>
      </c>
      <c r="T2974" s="88">
        <v>0</v>
      </c>
      <c r="U2974" s="87">
        <v>0</v>
      </c>
      <c r="V2974" s="88">
        <v>0</v>
      </c>
      <c r="W2974" s="87">
        <v>0</v>
      </c>
      <c r="X2974" s="88">
        <v>0</v>
      </c>
      <c r="Y2974" s="87">
        <v>0</v>
      </c>
      <c r="Z2974" s="88">
        <v>0</v>
      </c>
      <c r="AA2974" s="87">
        <v>0</v>
      </c>
      <c r="AB2974" s="88">
        <v>0</v>
      </c>
      <c r="AC2974" s="58"/>
      <c r="AD2974" s="59">
        <f t="shared" si="61"/>
        <v>0</v>
      </c>
      <c r="AE2974" s="58"/>
    </row>
    <row r="2975" spans="2:31" x14ac:dyDescent="0.3">
      <c r="B2975" s="4" t="s">
        <v>225</v>
      </c>
      <c r="C2975" s="4"/>
      <c r="D2975" s="4"/>
      <c r="E2975" s="87">
        <v>0</v>
      </c>
      <c r="F2975" s="88">
        <v>0</v>
      </c>
      <c r="G2975" s="87">
        <v>0</v>
      </c>
      <c r="H2975" s="88">
        <v>0</v>
      </c>
      <c r="I2975" s="87">
        <v>0</v>
      </c>
      <c r="J2975" s="88">
        <v>0</v>
      </c>
      <c r="K2975" s="87">
        <v>0</v>
      </c>
      <c r="L2975" s="88">
        <v>0</v>
      </c>
      <c r="M2975" s="87">
        <v>0</v>
      </c>
      <c r="N2975" s="88">
        <v>0</v>
      </c>
      <c r="O2975" s="87">
        <v>0</v>
      </c>
      <c r="P2975" s="88">
        <v>0</v>
      </c>
      <c r="Q2975" s="87">
        <v>0</v>
      </c>
      <c r="R2975" s="88">
        <v>0</v>
      </c>
      <c r="S2975" s="87">
        <v>0</v>
      </c>
      <c r="T2975" s="88">
        <v>0</v>
      </c>
      <c r="U2975" s="87">
        <v>0</v>
      </c>
      <c r="V2975" s="88">
        <v>0</v>
      </c>
      <c r="W2975" s="87">
        <v>0</v>
      </c>
      <c r="X2975" s="88">
        <v>0</v>
      </c>
      <c r="Y2975" s="87">
        <v>0</v>
      </c>
      <c r="Z2975" s="88">
        <v>0</v>
      </c>
      <c r="AA2975" s="87">
        <v>0</v>
      </c>
      <c r="AB2975" s="88">
        <v>0</v>
      </c>
      <c r="AC2975" s="58"/>
      <c r="AD2975" s="59">
        <f t="shared" si="61"/>
        <v>0</v>
      </c>
      <c r="AE2975" s="58"/>
    </row>
    <row r="2976" spans="2:31" x14ac:dyDescent="0.3">
      <c r="B2976" s="4" t="s">
        <v>226</v>
      </c>
      <c r="C2976" s="4"/>
      <c r="D2976" s="4"/>
      <c r="E2976" s="87">
        <v>0</v>
      </c>
      <c r="F2976" s="88">
        <v>0</v>
      </c>
      <c r="G2976" s="87">
        <v>0</v>
      </c>
      <c r="H2976" s="88">
        <v>0</v>
      </c>
      <c r="I2976" s="87">
        <v>0</v>
      </c>
      <c r="J2976" s="88">
        <v>0</v>
      </c>
      <c r="K2976" s="87">
        <v>0</v>
      </c>
      <c r="L2976" s="88">
        <v>0</v>
      </c>
      <c r="M2976" s="87">
        <v>0</v>
      </c>
      <c r="N2976" s="88">
        <v>0</v>
      </c>
      <c r="O2976" s="87">
        <v>0</v>
      </c>
      <c r="P2976" s="88">
        <v>0</v>
      </c>
      <c r="Q2976" s="87">
        <v>0</v>
      </c>
      <c r="R2976" s="88">
        <v>0</v>
      </c>
      <c r="S2976" s="87">
        <v>0</v>
      </c>
      <c r="T2976" s="88">
        <v>0</v>
      </c>
      <c r="U2976" s="87">
        <v>0</v>
      </c>
      <c r="V2976" s="88">
        <v>0</v>
      </c>
      <c r="W2976" s="87">
        <v>0</v>
      </c>
      <c r="X2976" s="88">
        <v>0</v>
      </c>
      <c r="Y2976" s="87">
        <v>0</v>
      </c>
      <c r="Z2976" s="88">
        <v>0</v>
      </c>
      <c r="AA2976" s="87">
        <v>0</v>
      </c>
      <c r="AB2976" s="88">
        <v>0</v>
      </c>
      <c r="AC2976" s="58"/>
      <c r="AD2976" s="59">
        <f t="shared" si="61"/>
        <v>0</v>
      </c>
      <c r="AE2976" s="58"/>
    </row>
    <row r="2977" spans="2:31" x14ac:dyDescent="0.3">
      <c r="B2977" s="4" t="s">
        <v>251</v>
      </c>
      <c r="C2977" s="4"/>
      <c r="D2977" s="4"/>
      <c r="E2977" s="87">
        <v>0</v>
      </c>
      <c r="F2977" s="88">
        <v>0</v>
      </c>
      <c r="G2977" s="87">
        <v>0</v>
      </c>
      <c r="H2977" s="88">
        <v>0</v>
      </c>
      <c r="I2977" s="87">
        <v>0</v>
      </c>
      <c r="J2977" s="88">
        <v>0</v>
      </c>
      <c r="K2977" s="87">
        <v>0</v>
      </c>
      <c r="L2977" s="88">
        <v>0</v>
      </c>
      <c r="M2977" s="87">
        <v>0</v>
      </c>
      <c r="N2977" s="88">
        <v>0</v>
      </c>
      <c r="O2977" s="87">
        <v>0</v>
      </c>
      <c r="P2977" s="88">
        <v>0</v>
      </c>
      <c r="Q2977" s="87">
        <v>0</v>
      </c>
      <c r="R2977" s="88">
        <v>0</v>
      </c>
      <c r="S2977" s="87">
        <v>0</v>
      </c>
      <c r="T2977" s="88">
        <v>0</v>
      </c>
      <c r="U2977" s="87">
        <v>0</v>
      </c>
      <c r="V2977" s="88">
        <v>0</v>
      </c>
      <c r="W2977" s="87">
        <v>0</v>
      </c>
      <c r="X2977" s="88">
        <v>0</v>
      </c>
      <c r="Y2977" s="87">
        <v>0</v>
      </c>
      <c r="Z2977" s="88">
        <v>0</v>
      </c>
      <c r="AA2977" s="87">
        <v>0</v>
      </c>
      <c r="AB2977" s="88">
        <v>0</v>
      </c>
      <c r="AC2977" s="58"/>
      <c r="AD2977" s="59">
        <f t="shared" si="61"/>
        <v>0</v>
      </c>
      <c r="AE2977" s="58"/>
    </row>
    <row r="2978" spans="2:31" x14ac:dyDescent="0.3">
      <c r="B2978" s="4" t="s">
        <v>273</v>
      </c>
      <c r="C2978" s="4"/>
      <c r="D2978" s="4"/>
      <c r="E2978" s="87">
        <v>0</v>
      </c>
      <c r="F2978" s="88">
        <v>0</v>
      </c>
      <c r="G2978" s="87">
        <v>0</v>
      </c>
      <c r="H2978" s="88">
        <v>0</v>
      </c>
      <c r="I2978" s="87">
        <v>0</v>
      </c>
      <c r="J2978" s="88">
        <v>0</v>
      </c>
      <c r="K2978" s="87">
        <v>0</v>
      </c>
      <c r="L2978" s="88">
        <v>0</v>
      </c>
      <c r="M2978" s="87">
        <v>0</v>
      </c>
      <c r="N2978" s="88">
        <v>0</v>
      </c>
      <c r="O2978" s="87">
        <v>0</v>
      </c>
      <c r="P2978" s="88">
        <v>0</v>
      </c>
      <c r="Q2978" s="87">
        <v>0</v>
      </c>
      <c r="R2978" s="88">
        <v>0</v>
      </c>
      <c r="S2978" s="87">
        <v>0</v>
      </c>
      <c r="T2978" s="88">
        <v>0</v>
      </c>
      <c r="U2978" s="87">
        <v>0</v>
      </c>
      <c r="V2978" s="88">
        <v>0</v>
      </c>
      <c r="W2978" s="87">
        <v>0</v>
      </c>
      <c r="X2978" s="88">
        <v>0</v>
      </c>
      <c r="Y2978" s="87">
        <v>0</v>
      </c>
      <c r="Z2978" s="88">
        <v>0</v>
      </c>
      <c r="AA2978" s="87">
        <v>0</v>
      </c>
      <c r="AB2978" s="88">
        <v>0</v>
      </c>
      <c r="AC2978" s="58"/>
      <c r="AD2978" s="59">
        <f t="shared" si="61"/>
        <v>0</v>
      </c>
      <c r="AE2978" s="58"/>
    </row>
    <row r="2979" spans="2:31" x14ac:dyDescent="0.3">
      <c r="B2979" s="4" t="s">
        <v>178</v>
      </c>
      <c r="C2979" s="4"/>
      <c r="D2979" s="4"/>
      <c r="E2979" s="87">
        <v>0</v>
      </c>
      <c r="F2979" s="88">
        <v>0</v>
      </c>
      <c r="G2979" s="87">
        <v>0</v>
      </c>
      <c r="H2979" s="88">
        <v>0</v>
      </c>
      <c r="I2979" s="87">
        <v>0</v>
      </c>
      <c r="J2979" s="88">
        <v>0</v>
      </c>
      <c r="K2979" s="87">
        <v>0</v>
      </c>
      <c r="L2979" s="88">
        <v>0</v>
      </c>
      <c r="M2979" s="87">
        <v>0</v>
      </c>
      <c r="N2979" s="88">
        <v>0</v>
      </c>
      <c r="O2979" s="87">
        <v>0</v>
      </c>
      <c r="P2979" s="88">
        <v>0</v>
      </c>
      <c r="Q2979" s="87">
        <v>0</v>
      </c>
      <c r="R2979" s="88">
        <v>0</v>
      </c>
      <c r="S2979" s="87">
        <v>0</v>
      </c>
      <c r="T2979" s="88">
        <v>0</v>
      </c>
      <c r="U2979" s="87">
        <v>0</v>
      </c>
      <c r="V2979" s="88">
        <v>0</v>
      </c>
      <c r="W2979" s="87">
        <v>0</v>
      </c>
      <c r="X2979" s="88">
        <v>0</v>
      </c>
      <c r="Y2979" s="87">
        <v>0</v>
      </c>
      <c r="Z2979" s="88">
        <v>0</v>
      </c>
      <c r="AA2979" s="87">
        <v>0</v>
      </c>
      <c r="AB2979" s="88">
        <v>0</v>
      </c>
      <c r="AC2979" s="58"/>
      <c r="AD2979" s="59">
        <f t="shared" si="61"/>
        <v>0</v>
      </c>
      <c r="AE2979" s="58"/>
    </row>
    <row r="2980" spans="2:31" x14ac:dyDescent="0.3">
      <c r="B2980" s="4" t="s">
        <v>179</v>
      </c>
      <c r="C2980" s="4"/>
      <c r="D2980" s="4"/>
      <c r="E2980" s="87">
        <v>0</v>
      </c>
      <c r="F2980" s="88">
        <v>0</v>
      </c>
      <c r="G2980" s="87">
        <v>0</v>
      </c>
      <c r="H2980" s="88">
        <v>0</v>
      </c>
      <c r="I2980" s="87">
        <v>0</v>
      </c>
      <c r="J2980" s="88">
        <v>0</v>
      </c>
      <c r="K2980" s="87">
        <v>0</v>
      </c>
      <c r="L2980" s="88">
        <v>0</v>
      </c>
      <c r="M2980" s="87">
        <v>0</v>
      </c>
      <c r="N2980" s="88">
        <v>0</v>
      </c>
      <c r="O2980" s="87">
        <v>0</v>
      </c>
      <c r="P2980" s="88">
        <v>0</v>
      </c>
      <c r="Q2980" s="87">
        <v>0</v>
      </c>
      <c r="R2980" s="88">
        <v>0</v>
      </c>
      <c r="S2980" s="87">
        <v>0</v>
      </c>
      <c r="T2980" s="88">
        <v>0</v>
      </c>
      <c r="U2980" s="87">
        <v>0</v>
      </c>
      <c r="V2980" s="88">
        <v>0</v>
      </c>
      <c r="W2980" s="87">
        <v>0</v>
      </c>
      <c r="X2980" s="88">
        <v>0</v>
      </c>
      <c r="Y2980" s="87">
        <v>0</v>
      </c>
      <c r="Z2980" s="88">
        <v>0</v>
      </c>
      <c r="AA2980" s="87">
        <v>0</v>
      </c>
      <c r="AB2980" s="88">
        <v>0</v>
      </c>
      <c r="AC2980" s="58"/>
      <c r="AD2980" s="59">
        <f t="shared" si="61"/>
        <v>0</v>
      </c>
      <c r="AE2980" s="58"/>
    </row>
    <row r="2981" spans="2:31" x14ac:dyDescent="0.3">
      <c r="B2981" s="4" t="s">
        <v>180</v>
      </c>
      <c r="C2981" s="4"/>
      <c r="D2981" s="4"/>
      <c r="E2981" s="87">
        <v>0</v>
      </c>
      <c r="F2981" s="88">
        <v>0</v>
      </c>
      <c r="G2981" s="87">
        <v>0</v>
      </c>
      <c r="H2981" s="88">
        <v>0</v>
      </c>
      <c r="I2981" s="87">
        <v>0</v>
      </c>
      <c r="J2981" s="88">
        <v>0</v>
      </c>
      <c r="K2981" s="87">
        <v>0</v>
      </c>
      <c r="L2981" s="88">
        <v>0</v>
      </c>
      <c r="M2981" s="87">
        <v>0</v>
      </c>
      <c r="N2981" s="88">
        <v>0</v>
      </c>
      <c r="O2981" s="87">
        <v>0</v>
      </c>
      <c r="P2981" s="88">
        <v>0</v>
      </c>
      <c r="Q2981" s="87">
        <v>0</v>
      </c>
      <c r="R2981" s="88">
        <v>0</v>
      </c>
      <c r="S2981" s="87">
        <v>0</v>
      </c>
      <c r="T2981" s="88">
        <v>0</v>
      </c>
      <c r="U2981" s="87">
        <v>0</v>
      </c>
      <c r="V2981" s="88">
        <v>0</v>
      </c>
      <c r="W2981" s="87">
        <v>0</v>
      </c>
      <c r="X2981" s="88">
        <v>0</v>
      </c>
      <c r="Y2981" s="87">
        <v>0</v>
      </c>
      <c r="Z2981" s="88">
        <v>0</v>
      </c>
      <c r="AA2981" s="87">
        <v>0</v>
      </c>
      <c r="AB2981" s="88">
        <v>0</v>
      </c>
      <c r="AC2981" s="58"/>
      <c r="AD2981" s="59">
        <f t="shared" si="61"/>
        <v>0</v>
      </c>
      <c r="AE2981" s="58"/>
    </row>
    <row r="2982" spans="2:31" x14ac:dyDescent="0.3">
      <c r="B2982" s="4" t="s">
        <v>181</v>
      </c>
      <c r="C2982" s="4"/>
      <c r="D2982" s="4"/>
      <c r="E2982" s="87">
        <v>0</v>
      </c>
      <c r="F2982" s="88">
        <v>0</v>
      </c>
      <c r="G2982" s="87">
        <v>0</v>
      </c>
      <c r="H2982" s="88">
        <v>0</v>
      </c>
      <c r="I2982" s="87">
        <v>0</v>
      </c>
      <c r="J2982" s="88">
        <v>0</v>
      </c>
      <c r="K2982" s="87">
        <v>0</v>
      </c>
      <c r="L2982" s="88">
        <v>0</v>
      </c>
      <c r="M2982" s="87">
        <v>0</v>
      </c>
      <c r="N2982" s="88">
        <v>0</v>
      </c>
      <c r="O2982" s="87">
        <v>0</v>
      </c>
      <c r="P2982" s="88">
        <v>0</v>
      </c>
      <c r="Q2982" s="87">
        <v>0</v>
      </c>
      <c r="R2982" s="88">
        <v>0</v>
      </c>
      <c r="S2982" s="87">
        <v>0</v>
      </c>
      <c r="T2982" s="88">
        <v>0</v>
      </c>
      <c r="U2982" s="87">
        <v>0</v>
      </c>
      <c r="V2982" s="88">
        <v>0</v>
      </c>
      <c r="W2982" s="87">
        <v>0</v>
      </c>
      <c r="X2982" s="88">
        <v>0</v>
      </c>
      <c r="Y2982" s="87">
        <v>0</v>
      </c>
      <c r="Z2982" s="88">
        <v>0</v>
      </c>
      <c r="AA2982" s="87">
        <v>0</v>
      </c>
      <c r="AB2982" s="88">
        <v>0</v>
      </c>
      <c r="AC2982" s="58"/>
      <c r="AD2982" s="59">
        <f t="shared" si="61"/>
        <v>0</v>
      </c>
      <c r="AE2982" s="58"/>
    </row>
    <row r="2983" spans="2:31" x14ac:dyDescent="0.3">
      <c r="B2983" s="4" t="s">
        <v>146</v>
      </c>
      <c r="C2983" s="4"/>
      <c r="D2983" s="4"/>
      <c r="E2983" s="87">
        <v>0</v>
      </c>
      <c r="F2983" s="88">
        <v>0</v>
      </c>
      <c r="G2983" s="87">
        <v>0</v>
      </c>
      <c r="H2983" s="88">
        <v>0</v>
      </c>
      <c r="I2983" s="87">
        <v>0</v>
      </c>
      <c r="J2983" s="88">
        <v>0</v>
      </c>
      <c r="K2983" s="87">
        <v>0</v>
      </c>
      <c r="L2983" s="88">
        <v>0</v>
      </c>
      <c r="M2983" s="87">
        <v>0</v>
      </c>
      <c r="N2983" s="88">
        <v>0</v>
      </c>
      <c r="O2983" s="87">
        <v>0</v>
      </c>
      <c r="P2983" s="88">
        <v>0</v>
      </c>
      <c r="Q2983" s="87">
        <v>0</v>
      </c>
      <c r="R2983" s="88">
        <v>0</v>
      </c>
      <c r="S2983" s="87">
        <v>0</v>
      </c>
      <c r="T2983" s="88">
        <v>0</v>
      </c>
      <c r="U2983" s="87">
        <v>0</v>
      </c>
      <c r="V2983" s="88">
        <v>0</v>
      </c>
      <c r="W2983" s="87">
        <v>0</v>
      </c>
      <c r="X2983" s="88">
        <v>0</v>
      </c>
      <c r="Y2983" s="87">
        <v>0</v>
      </c>
      <c r="Z2983" s="88">
        <v>0</v>
      </c>
      <c r="AA2983" s="87">
        <v>0</v>
      </c>
      <c r="AB2983" s="88">
        <v>0</v>
      </c>
      <c r="AC2983" s="58"/>
      <c r="AD2983" s="59">
        <f t="shared" si="61"/>
        <v>0</v>
      </c>
      <c r="AE2983" s="58"/>
    </row>
    <row r="2984" spans="2:31" x14ac:dyDescent="0.3">
      <c r="B2984" s="12" t="s">
        <v>2</v>
      </c>
      <c r="C2984" s="12"/>
      <c r="D2984" s="12"/>
      <c r="E2984" s="13">
        <f t="shared" ref="E2984:AB2984" si="62">SUM(E2848:E2983)</f>
        <v>0.87</v>
      </c>
      <c r="F2984" s="13">
        <f t="shared" si="62"/>
        <v>22.09</v>
      </c>
      <c r="G2984" s="13">
        <f t="shared" si="62"/>
        <v>32.5</v>
      </c>
      <c r="H2984" s="13">
        <f t="shared" si="62"/>
        <v>39.36</v>
      </c>
      <c r="I2984" s="13">
        <f t="shared" si="62"/>
        <v>38.22</v>
      </c>
      <c r="J2984" s="13">
        <f t="shared" si="62"/>
        <v>31.57</v>
      </c>
      <c r="K2984" s="13">
        <f t="shared" si="62"/>
        <v>31.810000000000002</v>
      </c>
      <c r="L2984" s="13">
        <f t="shared" si="62"/>
        <v>26.2</v>
      </c>
      <c r="M2984" s="13">
        <f t="shared" si="62"/>
        <v>30.320000000000007</v>
      </c>
      <c r="N2984" s="13">
        <f t="shared" si="62"/>
        <v>41.74</v>
      </c>
      <c r="O2984" s="13">
        <f t="shared" si="62"/>
        <v>39</v>
      </c>
      <c r="P2984" s="13">
        <f t="shared" si="62"/>
        <v>37.11999999999999</v>
      </c>
      <c r="Q2984" s="13">
        <f t="shared" si="62"/>
        <v>35.739999999999995</v>
      </c>
      <c r="R2984" s="13">
        <f t="shared" si="62"/>
        <v>37.700000000000003</v>
      </c>
      <c r="S2984" s="13">
        <f t="shared" si="62"/>
        <v>43.08</v>
      </c>
      <c r="T2984" s="13">
        <f t="shared" si="62"/>
        <v>44.720000000000006</v>
      </c>
      <c r="U2984" s="13">
        <f t="shared" si="62"/>
        <v>50.22</v>
      </c>
      <c r="V2984" s="13">
        <f t="shared" si="62"/>
        <v>58.690000000000012</v>
      </c>
      <c r="W2984" s="13">
        <f t="shared" si="62"/>
        <v>47.490000000000009</v>
      </c>
      <c r="X2984" s="13">
        <f t="shared" si="62"/>
        <v>0</v>
      </c>
      <c r="Y2984" s="13">
        <f t="shared" si="62"/>
        <v>0</v>
      </c>
      <c r="Z2984" s="13">
        <f t="shared" si="62"/>
        <v>0</v>
      </c>
      <c r="AA2984" s="13">
        <f t="shared" si="62"/>
        <v>0</v>
      </c>
      <c r="AB2984" s="13">
        <f t="shared" si="62"/>
        <v>0</v>
      </c>
      <c r="AC2984" s="110">
        <f>SUM(AC2848:AE2983)</f>
        <v>688.43999999999994</v>
      </c>
      <c r="AD2984" s="110"/>
      <c r="AE2984" s="110"/>
    </row>
    <row r="2985" spans="2:31" x14ac:dyDescent="0.3">
      <c r="B2985" s="14"/>
      <c r="C2985" s="15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</row>
    <row r="2986" spans="2:31" x14ac:dyDescent="0.3">
      <c r="B2986" s="14"/>
      <c r="C2986" s="15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</row>
    <row r="2987" spans="2:31" x14ac:dyDescent="0.3">
      <c r="B2987" s="8">
        <f>+B2845+1</f>
        <v>45557</v>
      </c>
    </row>
    <row r="2988" spans="2:31" x14ac:dyDescent="0.3">
      <c r="B2988" s="8"/>
    </row>
    <row r="2989" spans="2:31" x14ac:dyDescent="0.3">
      <c r="B2989" s="9" t="s">
        <v>81</v>
      </c>
      <c r="C2989" s="10"/>
      <c r="D2989" s="10"/>
      <c r="E2989" s="11">
        <v>1</v>
      </c>
      <c r="F2989" s="11">
        <v>2</v>
      </c>
      <c r="G2989" s="11">
        <v>3</v>
      </c>
      <c r="H2989" s="11">
        <v>4</v>
      </c>
      <c r="I2989" s="11">
        <v>5</v>
      </c>
      <c r="J2989" s="11">
        <v>6</v>
      </c>
      <c r="K2989" s="11">
        <v>7</v>
      </c>
      <c r="L2989" s="11">
        <v>8</v>
      </c>
      <c r="M2989" s="11">
        <v>9</v>
      </c>
      <c r="N2989" s="11">
        <v>10</v>
      </c>
      <c r="O2989" s="11">
        <v>11</v>
      </c>
      <c r="P2989" s="11">
        <v>12</v>
      </c>
      <c r="Q2989" s="11">
        <v>13</v>
      </c>
      <c r="R2989" s="11">
        <v>14</v>
      </c>
      <c r="S2989" s="11">
        <v>15</v>
      </c>
      <c r="T2989" s="11">
        <v>16</v>
      </c>
      <c r="U2989" s="11">
        <v>17</v>
      </c>
      <c r="V2989" s="11">
        <v>18</v>
      </c>
      <c r="W2989" s="11">
        <v>19</v>
      </c>
      <c r="X2989" s="11">
        <v>20</v>
      </c>
      <c r="Y2989" s="11">
        <v>21</v>
      </c>
      <c r="Z2989" s="11">
        <v>22</v>
      </c>
      <c r="AA2989" s="11">
        <v>23</v>
      </c>
      <c r="AB2989" s="11">
        <v>24</v>
      </c>
      <c r="AC2989" s="96" t="s">
        <v>2</v>
      </c>
      <c r="AD2989" s="96"/>
      <c r="AE2989" s="96"/>
    </row>
    <row r="2990" spans="2:31" x14ac:dyDescent="0.3">
      <c r="B2990" s="4" t="s">
        <v>253</v>
      </c>
      <c r="C2990" s="14"/>
      <c r="D2990" s="14"/>
      <c r="E2990" s="85">
        <v>0</v>
      </c>
      <c r="F2990" s="86">
        <v>0</v>
      </c>
      <c r="G2990" s="85">
        <v>0</v>
      </c>
      <c r="H2990" s="86">
        <v>0</v>
      </c>
      <c r="I2990" s="85">
        <v>0</v>
      </c>
      <c r="J2990" s="86">
        <v>0</v>
      </c>
      <c r="K2990" s="85">
        <v>0</v>
      </c>
      <c r="L2990" s="86">
        <v>0</v>
      </c>
      <c r="M2990" s="85">
        <v>0</v>
      </c>
      <c r="N2990" s="86">
        <v>0</v>
      </c>
      <c r="O2990" s="85">
        <v>0</v>
      </c>
      <c r="P2990" s="86">
        <v>0</v>
      </c>
      <c r="Q2990" s="85">
        <v>0</v>
      </c>
      <c r="R2990" s="86">
        <v>0</v>
      </c>
      <c r="S2990" s="85">
        <v>0</v>
      </c>
      <c r="T2990" s="86">
        <v>0</v>
      </c>
      <c r="U2990" s="85">
        <v>0</v>
      </c>
      <c r="V2990" s="86">
        <v>0</v>
      </c>
      <c r="W2990" s="85">
        <v>0</v>
      </c>
      <c r="X2990" s="86">
        <v>0</v>
      </c>
      <c r="Y2990" s="85">
        <v>0</v>
      </c>
      <c r="Z2990" s="86">
        <v>0</v>
      </c>
      <c r="AA2990" s="85">
        <v>0</v>
      </c>
      <c r="AB2990" s="86">
        <v>0</v>
      </c>
      <c r="AC2990" s="60"/>
      <c r="AD2990" s="59">
        <f t="shared" ref="AD2990:AD3063" si="63">SUM(E2990:AB2990)</f>
        <v>0</v>
      </c>
      <c r="AE2990" s="60"/>
    </row>
    <row r="2991" spans="2:31" x14ac:dyDescent="0.3">
      <c r="B2991" s="4" t="s">
        <v>254</v>
      </c>
      <c r="C2991" s="14"/>
      <c r="D2991" s="14"/>
      <c r="E2991" s="85">
        <v>0</v>
      </c>
      <c r="F2991" s="86">
        <v>0</v>
      </c>
      <c r="G2991" s="85">
        <v>0</v>
      </c>
      <c r="H2991" s="86">
        <v>0</v>
      </c>
      <c r="I2991" s="85">
        <v>0</v>
      </c>
      <c r="J2991" s="86">
        <v>0</v>
      </c>
      <c r="K2991" s="85">
        <v>0</v>
      </c>
      <c r="L2991" s="86">
        <v>0</v>
      </c>
      <c r="M2991" s="85">
        <v>0</v>
      </c>
      <c r="N2991" s="86">
        <v>0</v>
      </c>
      <c r="O2991" s="85">
        <v>0</v>
      </c>
      <c r="P2991" s="86">
        <v>0</v>
      </c>
      <c r="Q2991" s="85">
        <v>0</v>
      </c>
      <c r="R2991" s="86">
        <v>0</v>
      </c>
      <c r="S2991" s="85">
        <v>0</v>
      </c>
      <c r="T2991" s="86">
        <v>0</v>
      </c>
      <c r="U2991" s="85">
        <v>0</v>
      </c>
      <c r="V2991" s="86">
        <v>0</v>
      </c>
      <c r="W2991" s="85">
        <v>0</v>
      </c>
      <c r="X2991" s="86">
        <v>0</v>
      </c>
      <c r="Y2991" s="85">
        <v>0</v>
      </c>
      <c r="Z2991" s="86">
        <v>0</v>
      </c>
      <c r="AA2991" s="85">
        <v>0</v>
      </c>
      <c r="AB2991" s="86">
        <v>0</v>
      </c>
      <c r="AC2991" s="58"/>
      <c r="AD2991" s="59">
        <f t="shared" si="63"/>
        <v>0</v>
      </c>
      <c r="AE2991" s="58"/>
    </row>
    <row r="2992" spans="2:31" x14ac:dyDescent="0.3">
      <c r="B2992" s="4" t="s">
        <v>255</v>
      </c>
      <c r="C2992" s="14"/>
      <c r="D2992" s="14"/>
      <c r="E2992" s="85">
        <v>0</v>
      </c>
      <c r="F2992" s="86">
        <v>0</v>
      </c>
      <c r="G2992" s="85">
        <v>0</v>
      </c>
      <c r="H2992" s="86">
        <v>0</v>
      </c>
      <c r="I2992" s="85">
        <v>0</v>
      </c>
      <c r="J2992" s="86">
        <v>0</v>
      </c>
      <c r="K2992" s="85">
        <v>0</v>
      </c>
      <c r="L2992" s="86">
        <v>0</v>
      </c>
      <c r="M2992" s="85">
        <v>0.11</v>
      </c>
      <c r="N2992" s="86">
        <v>0</v>
      </c>
      <c r="O2992" s="85">
        <v>0</v>
      </c>
      <c r="P2992" s="86">
        <v>0</v>
      </c>
      <c r="Q2992" s="85">
        <v>0</v>
      </c>
      <c r="R2992" s="86">
        <v>0</v>
      </c>
      <c r="S2992" s="85">
        <v>0</v>
      </c>
      <c r="T2992" s="86">
        <v>0</v>
      </c>
      <c r="U2992" s="85">
        <v>0</v>
      </c>
      <c r="V2992" s="86">
        <v>0</v>
      </c>
      <c r="W2992" s="85">
        <v>0</v>
      </c>
      <c r="X2992" s="86">
        <v>0</v>
      </c>
      <c r="Y2992" s="85">
        <v>0</v>
      </c>
      <c r="Z2992" s="86">
        <v>0</v>
      </c>
      <c r="AA2992" s="85">
        <v>0</v>
      </c>
      <c r="AB2992" s="86">
        <v>0</v>
      </c>
      <c r="AC2992" s="58"/>
      <c r="AD2992" s="59">
        <f t="shared" si="63"/>
        <v>0.11</v>
      </c>
      <c r="AE2992" s="58"/>
    </row>
    <row r="2993" spans="2:31" x14ac:dyDescent="0.3">
      <c r="B2993" s="4" t="s">
        <v>256</v>
      </c>
      <c r="C2993" s="14"/>
      <c r="D2993" s="14"/>
      <c r="E2993" s="85">
        <v>0</v>
      </c>
      <c r="F2993" s="86">
        <v>0</v>
      </c>
      <c r="G2993" s="85">
        <v>0</v>
      </c>
      <c r="H2993" s="86">
        <v>0</v>
      </c>
      <c r="I2993" s="85">
        <v>0</v>
      </c>
      <c r="J2993" s="86">
        <v>0</v>
      </c>
      <c r="K2993" s="85">
        <v>0</v>
      </c>
      <c r="L2993" s="86">
        <v>0</v>
      </c>
      <c r="M2993" s="85">
        <v>0</v>
      </c>
      <c r="N2993" s="86">
        <v>0</v>
      </c>
      <c r="O2993" s="85">
        <v>0</v>
      </c>
      <c r="P2993" s="86">
        <v>0</v>
      </c>
      <c r="Q2993" s="85">
        <v>0</v>
      </c>
      <c r="R2993" s="86">
        <v>0</v>
      </c>
      <c r="S2993" s="85">
        <v>0</v>
      </c>
      <c r="T2993" s="86">
        <v>0</v>
      </c>
      <c r="U2993" s="85">
        <v>0</v>
      </c>
      <c r="V2993" s="86">
        <v>0</v>
      </c>
      <c r="W2993" s="85">
        <v>0</v>
      </c>
      <c r="X2993" s="86">
        <v>0</v>
      </c>
      <c r="Y2993" s="85">
        <v>0</v>
      </c>
      <c r="Z2993" s="86">
        <v>0</v>
      </c>
      <c r="AA2993" s="85">
        <v>0</v>
      </c>
      <c r="AB2993" s="86">
        <v>0</v>
      </c>
      <c r="AC2993" s="58"/>
      <c r="AD2993" s="59">
        <f t="shared" si="63"/>
        <v>0</v>
      </c>
      <c r="AE2993" s="58"/>
    </row>
    <row r="2994" spans="2:31" x14ac:dyDescent="0.3">
      <c r="B2994" s="4" t="s">
        <v>247</v>
      </c>
      <c r="C2994" s="14"/>
      <c r="D2994" s="14"/>
      <c r="E2994" s="85">
        <v>0</v>
      </c>
      <c r="F2994" s="86">
        <v>0</v>
      </c>
      <c r="G2994" s="85">
        <v>0</v>
      </c>
      <c r="H2994" s="86">
        <v>0</v>
      </c>
      <c r="I2994" s="85">
        <v>0</v>
      </c>
      <c r="J2994" s="86">
        <v>0</v>
      </c>
      <c r="K2994" s="85">
        <v>0</v>
      </c>
      <c r="L2994" s="86">
        <v>0</v>
      </c>
      <c r="M2994" s="85">
        <v>0</v>
      </c>
      <c r="N2994" s="86">
        <v>0</v>
      </c>
      <c r="O2994" s="85">
        <v>0</v>
      </c>
      <c r="P2994" s="86">
        <v>0</v>
      </c>
      <c r="Q2994" s="85">
        <v>0</v>
      </c>
      <c r="R2994" s="86">
        <v>0</v>
      </c>
      <c r="S2994" s="85">
        <v>0</v>
      </c>
      <c r="T2994" s="86">
        <v>0</v>
      </c>
      <c r="U2994" s="85">
        <v>0</v>
      </c>
      <c r="V2994" s="86">
        <v>0</v>
      </c>
      <c r="W2994" s="85">
        <v>0</v>
      </c>
      <c r="X2994" s="86">
        <v>0</v>
      </c>
      <c r="Y2994" s="85">
        <v>0</v>
      </c>
      <c r="Z2994" s="86">
        <v>0</v>
      </c>
      <c r="AA2994" s="85">
        <v>0</v>
      </c>
      <c r="AB2994" s="86">
        <v>0</v>
      </c>
      <c r="AC2994" s="58"/>
      <c r="AD2994" s="59">
        <f t="shared" si="63"/>
        <v>0</v>
      </c>
      <c r="AE2994" s="58"/>
    </row>
    <row r="2995" spans="2:31" x14ac:dyDescent="0.3">
      <c r="B2995" s="4" t="s">
        <v>147</v>
      </c>
      <c r="C2995" s="14"/>
      <c r="D2995" s="14"/>
      <c r="E2995" s="85">
        <v>0</v>
      </c>
      <c r="F2995" s="86">
        <v>0</v>
      </c>
      <c r="G2995" s="85">
        <v>0</v>
      </c>
      <c r="H2995" s="86">
        <v>0</v>
      </c>
      <c r="I2995" s="85">
        <v>0</v>
      </c>
      <c r="J2995" s="86">
        <v>0</v>
      </c>
      <c r="K2995" s="85">
        <v>0</v>
      </c>
      <c r="L2995" s="86">
        <v>0</v>
      </c>
      <c r="M2995" s="85">
        <v>0</v>
      </c>
      <c r="N2995" s="86">
        <v>0</v>
      </c>
      <c r="O2995" s="85">
        <v>0</v>
      </c>
      <c r="P2995" s="86">
        <v>0</v>
      </c>
      <c r="Q2995" s="85">
        <v>0</v>
      </c>
      <c r="R2995" s="86">
        <v>0</v>
      </c>
      <c r="S2995" s="85">
        <v>0</v>
      </c>
      <c r="T2995" s="86">
        <v>0</v>
      </c>
      <c r="U2995" s="85">
        <v>0</v>
      </c>
      <c r="V2995" s="86">
        <v>0</v>
      </c>
      <c r="W2995" s="85">
        <v>0</v>
      </c>
      <c r="X2995" s="86">
        <v>0</v>
      </c>
      <c r="Y2995" s="85">
        <v>0</v>
      </c>
      <c r="Z2995" s="86">
        <v>0</v>
      </c>
      <c r="AA2995" s="85">
        <v>0</v>
      </c>
      <c r="AB2995" s="86">
        <v>0</v>
      </c>
      <c r="AC2995" s="58"/>
      <c r="AD2995" s="59">
        <f t="shared" si="63"/>
        <v>0</v>
      </c>
      <c r="AE2995" s="58"/>
    </row>
    <row r="2996" spans="2:31" x14ac:dyDescent="0.3">
      <c r="B2996" s="4" t="s">
        <v>148</v>
      </c>
      <c r="C2996" s="14"/>
      <c r="D2996" s="14"/>
      <c r="E2996" s="85">
        <v>0</v>
      </c>
      <c r="F2996" s="86">
        <v>0</v>
      </c>
      <c r="G2996" s="85">
        <v>0</v>
      </c>
      <c r="H2996" s="86">
        <v>0</v>
      </c>
      <c r="I2996" s="85">
        <v>0</v>
      </c>
      <c r="J2996" s="86">
        <v>0</v>
      </c>
      <c r="K2996" s="85">
        <v>0</v>
      </c>
      <c r="L2996" s="86">
        <v>0</v>
      </c>
      <c r="M2996" s="85">
        <v>0</v>
      </c>
      <c r="N2996" s="86">
        <v>0</v>
      </c>
      <c r="O2996" s="85">
        <v>0</v>
      </c>
      <c r="P2996" s="86">
        <v>0</v>
      </c>
      <c r="Q2996" s="85">
        <v>0</v>
      </c>
      <c r="R2996" s="86">
        <v>0</v>
      </c>
      <c r="S2996" s="85">
        <v>0</v>
      </c>
      <c r="T2996" s="86">
        <v>0</v>
      </c>
      <c r="U2996" s="85">
        <v>0</v>
      </c>
      <c r="V2996" s="86">
        <v>0</v>
      </c>
      <c r="W2996" s="85">
        <v>0</v>
      </c>
      <c r="X2996" s="86">
        <v>0</v>
      </c>
      <c r="Y2996" s="85">
        <v>0</v>
      </c>
      <c r="Z2996" s="86">
        <v>0</v>
      </c>
      <c r="AA2996" s="85">
        <v>0</v>
      </c>
      <c r="AB2996" s="86">
        <v>0</v>
      </c>
      <c r="AC2996" s="58"/>
      <c r="AD2996" s="59">
        <f t="shared" si="63"/>
        <v>0</v>
      </c>
      <c r="AE2996" s="58"/>
    </row>
    <row r="2997" spans="2:31" x14ac:dyDescent="0.3">
      <c r="B2997" s="4" t="s">
        <v>134</v>
      </c>
      <c r="C2997" s="14"/>
      <c r="D2997" s="14"/>
      <c r="E2997" s="85">
        <v>0</v>
      </c>
      <c r="F2997" s="86">
        <v>0</v>
      </c>
      <c r="G2997" s="85">
        <v>0</v>
      </c>
      <c r="H2997" s="86">
        <v>0</v>
      </c>
      <c r="I2997" s="85">
        <v>0</v>
      </c>
      <c r="J2997" s="86">
        <v>0</v>
      </c>
      <c r="K2997" s="85">
        <v>0</v>
      </c>
      <c r="L2997" s="86">
        <v>0</v>
      </c>
      <c r="M2997" s="85">
        <v>0</v>
      </c>
      <c r="N2997" s="86">
        <v>0</v>
      </c>
      <c r="O2997" s="85">
        <v>0</v>
      </c>
      <c r="P2997" s="86">
        <v>0</v>
      </c>
      <c r="Q2997" s="85">
        <v>0</v>
      </c>
      <c r="R2997" s="86">
        <v>0</v>
      </c>
      <c r="S2997" s="85">
        <v>0</v>
      </c>
      <c r="T2997" s="86">
        <v>0</v>
      </c>
      <c r="U2997" s="85">
        <v>0</v>
      </c>
      <c r="V2997" s="86">
        <v>0</v>
      </c>
      <c r="W2997" s="85">
        <v>0</v>
      </c>
      <c r="X2997" s="86">
        <v>0</v>
      </c>
      <c r="Y2997" s="85">
        <v>0</v>
      </c>
      <c r="Z2997" s="86">
        <v>0</v>
      </c>
      <c r="AA2997" s="85">
        <v>0</v>
      </c>
      <c r="AB2997" s="86">
        <v>0</v>
      </c>
      <c r="AC2997" s="58"/>
      <c r="AD2997" s="59">
        <f t="shared" si="63"/>
        <v>0</v>
      </c>
      <c r="AE2997" s="58"/>
    </row>
    <row r="2998" spans="2:31" x14ac:dyDescent="0.3">
      <c r="B2998" s="4" t="s">
        <v>135</v>
      </c>
      <c r="C2998" s="14"/>
      <c r="D2998" s="14"/>
      <c r="E2998" s="85">
        <v>0</v>
      </c>
      <c r="F2998" s="86">
        <v>0</v>
      </c>
      <c r="G2998" s="85">
        <v>0</v>
      </c>
      <c r="H2998" s="86">
        <v>0</v>
      </c>
      <c r="I2998" s="85">
        <v>0</v>
      </c>
      <c r="J2998" s="86">
        <v>0</v>
      </c>
      <c r="K2998" s="85">
        <v>0</v>
      </c>
      <c r="L2998" s="86">
        <v>0</v>
      </c>
      <c r="M2998" s="85">
        <v>0</v>
      </c>
      <c r="N2998" s="86">
        <v>0</v>
      </c>
      <c r="O2998" s="85">
        <v>0</v>
      </c>
      <c r="P2998" s="86">
        <v>0</v>
      </c>
      <c r="Q2998" s="85">
        <v>0</v>
      </c>
      <c r="R2998" s="86">
        <v>0</v>
      </c>
      <c r="S2998" s="85">
        <v>0</v>
      </c>
      <c r="T2998" s="86">
        <v>0</v>
      </c>
      <c r="U2998" s="85">
        <v>0</v>
      </c>
      <c r="V2998" s="86">
        <v>0</v>
      </c>
      <c r="W2998" s="85">
        <v>0</v>
      </c>
      <c r="X2998" s="86">
        <v>0</v>
      </c>
      <c r="Y2998" s="85">
        <v>0</v>
      </c>
      <c r="Z2998" s="86">
        <v>0</v>
      </c>
      <c r="AA2998" s="85">
        <v>0</v>
      </c>
      <c r="AB2998" s="86">
        <v>0</v>
      </c>
      <c r="AC2998" s="58"/>
      <c r="AD2998" s="59">
        <f t="shared" si="63"/>
        <v>0</v>
      </c>
      <c r="AE2998" s="58"/>
    </row>
    <row r="2999" spans="2:31" x14ac:dyDescent="0.3">
      <c r="B2999" s="4" t="s">
        <v>204</v>
      </c>
      <c r="C2999" s="14"/>
      <c r="D2999" s="14"/>
      <c r="E2999" s="85">
        <v>0</v>
      </c>
      <c r="F2999" s="86">
        <v>0</v>
      </c>
      <c r="G2999" s="85">
        <v>0</v>
      </c>
      <c r="H2999" s="86">
        <v>0</v>
      </c>
      <c r="I2999" s="85">
        <v>0</v>
      </c>
      <c r="J2999" s="86">
        <v>0</v>
      </c>
      <c r="K2999" s="85">
        <v>0</v>
      </c>
      <c r="L2999" s="86">
        <v>0</v>
      </c>
      <c r="M2999" s="85">
        <v>0.06</v>
      </c>
      <c r="N2999" s="86">
        <v>0.09</v>
      </c>
      <c r="O2999" s="85">
        <v>0.14000000000000001</v>
      </c>
      <c r="P2999" s="86">
        <v>0.14000000000000001</v>
      </c>
      <c r="Q2999" s="85">
        <v>0.14000000000000001</v>
      </c>
      <c r="R2999" s="86">
        <v>0.14000000000000001</v>
      </c>
      <c r="S2999" s="85">
        <v>0.14000000000000001</v>
      </c>
      <c r="T2999" s="86">
        <v>0.14000000000000001</v>
      </c>
      <c r="U2999" s="85">
        <v>0.14000000000000001</v>
      </c>
      <c r="V2999" s="86">
        <v>0.14000000000000001</v>
      </c>
      <c r="W2999" s="85">
        <v>7.0000000000000007E-2</v>
      </c>
      <c r="X2999" s="86">
        <v>0</v>
      </c>
      <c r="Y2999" s="85">
        <v>0</v>
      </c>
      <c r="Z2999" s="86">
        <v>0</v>
      </c>
      <c r="AA2999" s="85">
        <v>0</v>
      </c>
      <c r="AB2999" s="86">
        <v>0</v>
      </c>
      <c r="AC2999" s="58"/>
      <c r="AD2999" s="59">
        <f t="shared" si="63"/>
        <v>1.34</v>
      </c>
      <c r="AE2999" s="58"/>
    </row>
    <row r="3000" spans="2:31" x14ac:dyDescent="0.3">
      <c r="B3000" s="4" t="s">
        <v>215</v>
      </c>
      <c r="C3000" s="14"/>
      <c r="D3000" s="14"/>
      <c r="E3000" s="85">
        <v>0</v>
      </c>
      <c r="F3000" s="86">
        <v>0</v>
      </c>
      <c r="G3000" s="85">
        <v>0</v>
      </c>
      <c r="H3000" s="86">
        <v>0</v>
      </c>
      <c r="I3000" s="85">
        <v>0</v>
      </c>
      <c r="J3000" s="86">
        <v>0</v>
      </c>
      <c r="K3000" s="85">
        <v>0</v>
      </c>
      <c r="L3000" s="86">
        <v>0</v>
      </c>
      <c r="M3000" s="85">
        <v>0</v>
      </c>
      <c r="N3000" s="86">
        <v>0</v>
      </c>
      <c r="O3000" s="85">
        <v>0</v>
      </c>
      <c r="P3000" s="86">
        <v>0</v>
      </c>
      <c r="Q3000" s="85">
        <v>0</v>
      </c>
      <c r="R3000" s="86">
        <v>0</v>
      </c>
      <c r="S3000" s="85">
        <v>0</v>
      </c>
      <c r="T3000" s="86">
        <v>0</v>
      </c>
      <c r="U3000" s="85">
        <v>0</v>
      </c>
      <c r="V3000" s="86">
        <v>0</v>
      </c>
      <c r="W3000" s="85">
        <v>0</v>
      </c>
      <c r="X3000" s="86">
        <v>0</v>
      </c>
      <c r="Y3000" s="85">
        <v>0</v>
      </c>
      <c r="Z3000" s="86">
        <v>0</v>
      </c>
      <c r="AA3000" s="85">
        <v>0</v>
      </c>
      <c r="AB3000" s="86">
        <v>0</v>
      </c>
      <c r="AC3000" s="58"/>
      <c r="AD3000" s="59">
        <f t="shared" si="63"/>
        <v>0</v>
      </c>
      <c r="AE3000" s="58"/>
    </row>
    <row r="3001" spans="2:31" x14ac:dyDescent="0.3">
      <c r="B3001" s="4" t="s">
        <v>216</v>
      </c>
      <c r="C3001" s="14"/>
      <c r="D3001" s="14"/>
      <c r="E3001" s="87">
        <v>0</v>
      </c>
      <c r="F3001" s="88">
        <v>0</v>
      </c>
      <c r="G3001" s="87">
        <v>0</v>
      </c>
      <c r="H3001" s="88">
        <v>0</v>
      </c>
      <c r="I3001" s="87">
        <v>0</v>
      </c>
      <c r="J3001" s="88">
        <v>0</v>
      </c>
      <c r="K3001" s="87">
        <v>0</v>
      </c>
      <c r="L3001" s="88">
        <v>0</v>
      </c>
      <c r="M3001" s="87">
        <v>0</v>
      </c>
      <c r="N3001" s="88">
        <v>0</v>
      </c>
      <c r="O3001" s="87">
        <v>0</v>
      </c>
      <c r="P3001" s="88">
        <v>0</v>
      </c>
      <c r="Q3001" s="87">
        <v>0</v>
      </c>
      <c r="R3001" s="88">
        <v>0</v>
      </c>
      <c r="S3001" s="87">
        <v>0</v>
      </c>
      <c r="T3001" s="88">
        <v>0</v>
      </c>
      <c r="U3001" s="87">
        <v>0</v>
      </c>
      <c r="V3001" s="88">
        <v>0</v>
      </c>
      <c r="W3001" s="87">
        <v>0</v>
      </c>
      <c r="X3001" s="88">
        <v>0</v>
      </c>
      <c r="Y3001" s="87">
        <v>0</v>
      </c>
      <c r="Z3001" s="88">
        <v>0</v>
      </c>
      <c r="AA3001" s="87">
        <v>0</v>
      </c>
      <c r="AB3001" s="88">
        <v>0</v>
      </c>
      <c r="AC3001" s="58"/>
      <c r="AD3001" s="59">
        <f t="shared" si="63"/>
        <v>0</v>
      </c>
      <c r="AE3001" s="58"/>
    </row>
    <row r="3002" spans="2:31" x14ac:dyDescent="0.3">
      <c r="B3002" s="4" t="s">
        <v>155</v>
      </c>
      <c r="C3002" s="14"/>
      <c r="D3002" s="14"/>
      <c r="E3002" s="87">
        <v>0</v>
      </c>
      <c r="F3002" s="88">
        <v>0</v>
      </c>
      <c r="G3002" s="87">
        <v>0</v>
      </c>
      <c r="H3002" s="88">
        <v>0</v>
      </c>
      <c r="I3002" s="87">
        <v>0</v>
      </c>
      <c r="J3002" s="88">
        <v>0</v>
      </c>
      <c r="K3002" s="87">
        <v>0</v>
      </c>
      <c r="L3002" s="88">
        <v>0</v>
      </c>
      <c r="M3002" s="87">
        <v>0</v>
      </c>
      <c r="N3002" s="88">
        <v>0</v>
      </c>
      <c r="O3002" s="87">
        <v>0</v>
      </c>
      <c r="P3002" s="88">
        <v>0</v>
      </c>
      <c r="Q3002" s="87">
        <v>0</v>
      </c>
      <c r="R3002" s="88">
        <v>0</v>
      </c>
      <c r="S3002" s="87">
        <v>0</v>
      </c>
      <c r="T3002" s="88">
        <v>0</v>
      </c>
      <c r="U3002" s="87">
        <v>0</v>
      </c>
      <c r="V3002" s="88">
        <v>0</v>
      </c>
      <c r="W3002" s="87">
        <v>0</v>
      </c>
      <c r="X3002" s="88">
        <v>0</v>
      </c>
      <c r="Y3002" s="87">
        <v>0</v>
      </c>
      <c r="Z3002" s="88">
        <v>0</v>
      </c>
      <c r="AA3002" s="87">
        <v>0</v>
      </c>
      <c r="AB3002" s="88">
        <v>0</v>
      </c>
      <c r="AC3002" s="58"/>
      <c r="AD3002" s="59">
        <f t="shared" si="63"/>
        <v>0</v>
      </c>
      <c r="AE3002" s="58"/>
    </row>
    <row r="3003" spans="2:31" x14ac:dyDescent="0.3">
      <c r="B3003" s="4" t="s">
        <v>228</v>
      </c>
      <c r="C3003" s="14"/>
      <c r="D3003" s="14"/>
      <c r="E3003" s="87">
        <v>0</v>
      </c>
      <c r="F3003" s="88">
        <v>0</v>
      </c>
      <c r="G3003" s="87">
        <v>0</v>
      </c>
      <c r="H3003" s="88">
        <v>0</v>
      </c>
      <c r="I3003" s="87">
        <v>0</v>
      </c>
      <c r="J3003" s="88">
        <v>0</v>
      </c>
      <c r="K3003" s="87">
        <v>0</v>
      </c>
      <c r="L3003" s="88">
        <v>0</v>
      </c>
      <c r="M3003" s="87">
        <v>0</v>
      </c>
      <c r="N3003" s="88">
        <v>0</v>
      </c>
      <c r="O3003" s="87">
        <v>0</v>
      </c>
      <c r="P3003" s="88">
        <v>0</v>
      </c>
      <c r="Q3003" s="87">
        <v>0</v>
      </c>
      <c r="R3003" s="88">
        <v>0</v>
      </c>
      <c r="S3003" s="87">
        <v>0</v>
      </c>
      <c r="T3003" s="88">
        <v>0</v>
      </c>
      <c r="U3003" s="87">
        <v>0</v>
      </c>
      <c r="V3003" s="88">
        <v>0</v>
      </c>
      <c r="W3003" s="87">
        <v>0</v>
      </c>
      <c r="X3003" s="88">
        <v>0</v>
      </c>
      <c r="Y3003" s="87">
        <v>0</v>
      </c>
      <c r="Z3003" s="88">
        <v>0</v>
      </c>
      <c r="AA3003" s="87">
        <v>0</v>
      </c>
      <c r="AB3003" s="88">
        <v>0</v>
      </c>
      <c r="AC3003" s="58"/>
      <c r="AD3003" s="59">
        <f t="shared" si="63"/>
        <v>0</v>
      </c>
      <c r="AE3003" s="58"/>
    </row>
    <row r="3004" spans="2:31" x14ac:dyDescent="0.3">
      <c r="B3004" s="4" t="s">
        <v>229</v>
      </c>
      <c r="C3004" s="14"/>
      <c r="D3004" s="14"/>
      <c r="E3004" s="87">
        <v>0</v>
      </c>
      <c r="F3004" s="88">
        <v>0</v>
      </c>
      <c r="G3004" s="87">
        <v>0</v>
      </c>
      <c r="H3004" s="88">
        <v>0</v>
      </c>
      <c r="I3004" s="87">
        <v>0</v>
      </c>
      <c r="J3004" s="88">
        <v>0</v>
      </c>
      <c r="K3004" s="87">
        <v>0</v>
      </c>
      <c r="L3004" s="88">
        <v>0</v>
      </c>
      <c r="M3004" s="87">
        <v>0</v>
      </c>
      <c r="N3004" s="88">
        <v>0</v>
      </c>
      <c r="O3004" s="87">
        <v>0</v>
      </c>
      <c r="P3004" s="88">
        <v>0</v>
      </c>
      <c r="Q3004" s="87">
        <v>0</v>
      </c>
      <c r="R3004" s="88">
        <v>0</v>
      </c>
      <c r="S3004" s="87">
        <v>0</v>
      </c>
      <c r="T3004" s="88">
        <v>0</v>
      </c>
      <c r="U3004" s="87">
        <v>0</v>
      </c>
      <c r="V3004" s="88">
        <v>0</v>
      </c>
      <c r="W3004" s="87">
        <v>0</v>
      </c>
      <c r="X3004" s="88">
        <v>0</v>
      </c>
      <c r="Y3004" s="87">
        <v>0</v>
      </c>
      <c r="Z3004" s="88">
        <v>0</v>
      </c>
      <c r="AA3004" s="87">
        <v>0</v>
      </c>
      <c r="AB3004" s="88">
        <v>0</v>
      </c>
      <c r="AC3004" s="58"/>
      <c r="AD3004" s="59">
        <f t="shared" si="63"/>
        <v>0</v>
      </c>
      <c r="AE3004" s="58"/>
    </row>
    <row r="3005" spans="2:31" x14ac:dyDescent="0.3">
      <c r="B3005" s="4" t="s">
        <v>152</v>
      </c>
      <c r="C3005" s="14"/>
      <c r="D3005" s="14"/>
      <c r="E3005" s="87">
        <v>0</v>
      </c>
      <c r="F3005" s="88">
        <v>0</v>
      </c>
      <c r="G3005" s="87">
        <v>0</v>
      </c>
      <c r="H3005" s="88">
        <v>0</v>
      </c>
      <c r="I3005" s="87">
        <v>0</v>
      </c>
      <c r="J3005" s="88">
        <v>0</v>
      </c>
      <c r="K3005" s="87">
        <v>0</v>
      </c>
      <c r="L3005" s="88">
        <v>0</v>
      </c>
      <c r="M3005" s="87">
        <v>0</v>
      </c>
      <c r="N3005" s="88">
        <v>1.87</v>
      </c>
      <c r="O3005" s="87">
        <v>3.65</v>
      </c>
      <c r="P3005" s="88">
        <v>3.45</v>
      </c>
      <c r="Q3005" s="87">
        <v>3.5</v>
      </c>
      <c r="R3005" s="88">
        <v>3.9</v>
      </c>
      <c r="S3005" s="87">
        <v>4.6399999999999997</v>
      </c>
      <c r="T3005" s="88">
        <v>5.0999999999999996</v>
      </c>
      <c r="U3005" s="87">
        <v>5.05</v>
      </c>
      <c r="V3005" s="88">
        <v>4.5599999999999996</v>
      </c>
      <c r="W3005" s="87">
        <v>1.82</v>
      </c>
      <c r="X3005" s="88">
        <v>0</v>
      </c>
      <c r="Y3005" s="87">
        <v>0</v>
      </c>
      <c r="Z3005" s="88">
        <v>0</v>
      </c>
      <c r="AA3005" s="87">
        <v>0</v>
      </c>
      <c r="AB3005" s="88">
        <v>0</v>
      </c>
      <c r="AC3005" s="58"/>
      <c r="AD3005" s="59">
        <f t="shared" si="63"/>
        <v>37.54</v>
      </c>
      <c r="AE3005" s="58"/>
    </row>
    <row r="3006" spans="2:31" x14ac:dyDescent="0.3">
      <c r="B3006" s="4" t="s">
        <v>196</v>
      </c>
      <c r="C3006" s="14"/>
      <c r="D3006" s="14"/>
      <c r="E3006" s="87">
        <v>0</v>
      </c>
      <c r="F3006" s="88">
        <v>0</v>
      </c>
      <c r="G3006" s="87">
        <v>0</v>
      </c>
      <c r="H3006" s="88">
        <v>0</v>
      </c>
      <c r="I3006" s="87">
        <v>0</v>
      </c>
      <c r="J3006" s="88">
        <v>0</v>
      </c>
      <c r="K3006" s="87">
        <v>0</v>
      </c>
      <c r="L3006" s="88">
        <v>0</v>
      </c>
      <c r="M3006" s="87">
        <v>0</v>
      </c>
      <c r="N3006" s="88">
        <v>0</v>
      </c>
      <c r="O3006" s="87">
        <v>0</v>
      </c>
      <c r="P3006" s="88">
        <v>0</v>
      </c>
      <c r="Q3006" s="87">
        <v>0</v>
      </c>
      <c r="R3006" s="88">
        <v>0</v>
      </c>
      <c r="S3006" s="87">
        <v>0</v>
      </c>
      <c r="T3006" s="88">
        <v>0</v>
      </c>
      <c r="U3006" s="87">
        <v>0</v>
      </c>
      <c r="V3006" s="88">
        <v>0</v>
      </c>
      <c r="W3006" s="87">
        <v>0</v>
      </c>
      <c r="X3006" s="88">
        <v>0</v>
      </c>
      <c r="Y3006" s="87">
        <v>0</v>
      </c>
      <c r="Z3006" s="88">
        <v>0</v>
      </c>
      <c r="AA3006" s="87">
        <v>0</v>
      </c>
      <c r="AB3006" s="88">
        <v>0</v>
      </c>
      <c r="AC3006" s="58"/>
      <c r="AD3006" s="59">
        <f t="shared" si="63"/>
        <v>0</v>
      </c>
      <c r="AE3006" s="58"/>
    </row>
    <row r="3007" spans="2:31" x14ac:dyDescent="0.3">
      <c r="B3007" s="4" t="s">
        <v>197</v>
      </c>
      <c r="C3007" s="14"/>
      <c r="D3007" s="14"/>
      <c r="E3007" s="87">
        <v>0</v>
      </c>
      <c r="F3007" s="88">
        <v>0</v>
      </c>
      <c r="G3007" s="87">
        <v>0</v>
      </c>
      <c r="H3007" s="88">
        <v>0</v>
      </c>
      <c r="I3007" s="87">
        <v>0</v>
      </c>
      <c r="J3007" s="88">
        <v>0</v>
      </c>
      <c r="K3007" s="87">
        <v>0</v>
      </c>
      <c r="L3007" s="88">
        <v>0</v>
      </c>
      <c r="M3007" s="87">
        <v>0</v>
      </c>
      <c r="N3007" s="88">
        <v>0</v>
      </c>
      <c r="O3007" s="87">
        <v>0</v>
      </c>
      <c r="P3007" s="88">
        <v>0</v>
      </c>
      <c r="Q3007" s="87">
        <v>0</v>
      </c>
      <c r="R3007" s="88">
        <v>0</v>
      </c>
      <c r="S3007" s="87">
        <v>0</v>
      </c>
      <c r="T3007" s="88">
        <v>0</v>
      </c>
      <c r="U3007" s="87">
        <v>0</v>
      </c>
      <c r="V3007" s="88">
        <v>0</v>
      </c>
      <c r="W3007" s="87">
        <v>0</v>
      </c>
      <c r="X3007" s="88">
        <v>0</v>
      </c>
      <c r="Y3007" s="87">
        <v>0</v>
      </c>
      <c r="Z3007" s="88">
        <v>0</v>
      </c>
      <c r="AA3007" s="87">
        <v>0</v>
      </c>
      <c r="AB3007" s="88">
        <v>0</v>
      </c>
      <c r="AC3007" s="58"/>
      <c r="AD3007" s="59">
        <f t="shared" si="63"/>
        <v>0</v>
      </c>
      <c r="AE3007" s="58"/>
    </row>
    <row r="3008" spans="2:31" x14ac:dyDescent="0.3">
      <c r="B3008" s="4" t="s">
        <v>243</v>
      </c>
      <c r="C3008" s="14"/>
      <c r="D3008" s="14"/>
      <c r="E3008" s="87">
        <v>0</v>
      </c>
      <c r="F3008" s="88">
        <v>0</v>
      </c>
      <c r="G3008" s="87">
        <v>0</v>
      </c>
      <c r="H3008" s="88">
        <v>0</v>
      </c>
      <c r="I3008" s="87">
        <v>0</v>
      </c>
      <c r="J3008" s="88">
        <v>0</v>
      </c>
      <c r="K3008" s="87">
        <v>0</v>
      </c>
      <c r="L3008" s="88">
        <v>0</v>
      </c>
      <c r="M3008" s="87">
        <v>7.0000000000000007E-2</v>
      </c>
      <c r="N3008" s="88">
        <v>0.53</v>
      </c>
      <c r="O3008" s="87">
        <v>0.53</v>
      </c>
      <c r="P3008" s="88">
        <v>0.52</v>
      </c>
      <c r="Q3008" s="87">
        <v>0.52</v>
      </c>
      <c r="R3008" s="88">
        <v>0.5</v>
      </c>
      <c r="S3008" s="87">
        <v>0.47</v>
      </c>
      <c r="T3008" s="88">
        <v>0.43</v>
      </c>
      <c r="U3008" s="87">
        <v>0.4</v>
      </c>
      <c r="V3008" s="88">
        <v>0.37</v>
      </c>
      <c r="W3008" s="87">
        <v>0.23</v>
      </c>
      <c r="X3008" s="88">
        <v>0</v>
      </c>
      <c r="Y3008" s="87">
        <v>0</v>
      </c>
      <c r="Z3008" s="88">
        <v>0</v>
      </c>
      <c r="AA3008" s="87">
        <v>0</v>
      </c>
      <c r="AB3008" s="88">
        <v>0</v>
      </c>
      <c r="AC3008" s="58"/>
      <c r="AD3008" s="59">
        <f t="shared" si="63"/>
        <v>4.57</v>
      </c>
      <c r="AE3008" s="58"/>
    </row>
    <row r="3009" spans="2:31" x14ac:dyDescent="0.3">
      <c r="B3009" s="4" t="s">
        <v>252</v>
      </c>
      <c r="C3009" s="14"/>
      <c r="D3009" s="14"/>
      <c r="E3009" s="87">
        <v>0</v>
      </c>
      <c r="F3009" s="88">
        <v>0</v>
      </c>
      <c r="G3009" s="87">
        <v>0</v>
      </c>
      <c r="H3009" s="88">
        <v>0</v>
      </c>
      <c r="I3009" s="87">
        <v>0</v>
      </c>
      <c r="J3009" s="88">
        <v>0</v>
      </c>
      <c r="K3009" s="87">
        <v>0</v>
      </c>
      <c r="L3009" s="88">
        <v>0</v>
      </c>
      <c r="M3009" s="87">
        <v>0</v>
      </c>
      <c r="N3009" s="88">
        <v>0</v>
      </c>
      <c r="O3009" s="87">
        <v>0</v>
      </c>
      <c r="P3009" s="88">
        <v>0</v>
      </c>
      <c r="Q3009" s="87">
        <v>0</v>
      </c>
      <c r="R3009" s="88">
        <v>0</v>
      </c>
      <c r="S3009" s="87">
        <v>0</v>
      </c>
      <c r="T3009" s="88">
        <v>0</v>
      </c>
      <c r="U3009" s="87">
        <v>0</v>
      </c>
      <c r="V3009" s="88">
        <v>0</v>
      </c>
      <c r="W3009" s="87">
        <v>0</v>
      </c>
      <c r="X3009" s="88">
        <v>0</v>
      </c>
      <c r="Y3009" s="87">
        <v>0</v>
      </c>
      <c r="Z3009" s="88">
        <v>0</v>
      </c>
      <c r="AA3009" s="87">
        <v>0</v>
      </c>
      <c r="AB3009" s="88">
        <v>0</v>
      </c>
      <c r="AC3009" s="58"/>
      <c r="AD3009" s="59">
        <f t="shared" si="63"/>
        <v>0</v>
      </c>
      <c r="AE3009" s="58"/>
    </row>
    <row r="3010" spans="2:31" x14ac:dyDescent="0.3">
      <c r="B3010" s="4" t="s">
        <v>156</v>
      </c>
      <c r="C3010" s="14"/>
      <c r="D3010" s="14"/>
      <c r="E3010" s="87">
        <v>0</v>
      </c>
      <c r="F3010" s="88">
        <v>0</v>
      </c>
      <c r="G3010" s="87">
        <v>0</v>
      </c>
      <c r="H3010" s="88">
        <v>0</v>
      </c>
      <c r="I3010" s="87">
        <v>0</v>
      </c>
      <c r="J3010" s="88">
        <v>0</v>
      </c>
      <c r="K3010" s="87">
        <v>0</v>
      </c>
      <c r="L3010" s="88">
        <v>0</v>
      </c>
      <c r="M3010" s="87">
        <v>0</v>
      </c>
      <c r="N3010" s="88">
        <v>0</v>
      </c>
      <c r="O3010" s="87">
        <v>0</v>
      </c>
      <c r="P3010" s="88">
        <v>0</v>
      </c>
      <c r="Q3010" s="87">
        <v>0</v>
      </c>
      <c r="R3010" s="88">
        <v>0</v>
      </c>
      <c r="S3010" s="87">
        <v>0</v>
      </c>
      <c r="T3010" s="88">
        <v>0</v>
      </c>
      <c r="U3010" s="87">
        <v>0</v>
      </c>
      <c r="V3010" s="88">
        <v>0</v>
      </c>
      <c r="W3010" s="87">
        <v>0</v>
      </c>
      <c r="X3010" s="88">
        <v>0</v>
      </c>
      <c r="Y3010" s="87">
        <v>0</v>
      </c>
      <c r="Z3010" s="88">
        <v>0</v>
      </c>
      <c r="AA3010" s="87">
        <v>0</v>
      </c>
      <c r="AB3010" s="88">
        <v>0</v>
      </c>
      <c r="AC3010" s="58"/>
      <c r="AD3010" s="59">
        <f t="shared" si="63"/>
        <v>0</v>
      </c>
      <c r="AE3010" s="58"/>
    </row>
    <row r="3011" spans="2:31" x14ac:dyDescent="0.3">
      <c r="B3011" s="4" t="s">
        <v>157</v>
      </c>
      <c r="C3011" s="14"/>
      <c r="D3011" s="14"/>
      <c r="E3011" s="87">
        <v>0</v>
      </c>
      <c r="F3011" s="88">
        <v>0</v>
      </c>
      <c r="G3011" s="87">
        <v>0</v>
      </c>
      <c r="H3011" s="88">
        <v>0</v>
      </c>
      <c r="I3011" s="87">
        <v>0</v>
      </c>
      <c r="J3011" s="88">
        <v>0</v>
      </c>
      <c r="K3011" s="87">
        <v>0</v>
      </c>
      <c r="L3011" s="88">
        <v>0</v>
      </c>
      <c r="M3011" s="87">
        <v>0</v>
      </c>
      <c r="N3011" s="88">
        <v>0</v>
      </c>
      <c r="O3011" s="87">
        <v>0</v>
      </c>
      <c r="P3011" s="88">
        <v>0</v>
      </c>
      <c r="Q3011" s="87">
        <v>0</v>
      </c>
      <c r="R3011" s="88">
        <v>0</v>
      </c>
      <c r="S3011" s="87">
        <v>0</v>
      </c>
      <c r="T3011" s="88">
        <v>0</v>
      </c>
      <c r="U3011" s="87">
        <v>0</v>
      </c>
      <c r="V3011" s="88">
        <v>0</v>
      </c>
      <c r="W3011" s="87">
        <v>0</v>
      </c>
      <c r="X3011" s="88">
        <v>0</v>
      </c>
      <c r="Y3011" s="87">
        <v>0</v>
      </c>
      <c r="Z3011" s="88">
        <v>0</v>
      </c>
      <c r="AA3011" s="87">
        <v>0</v>
      </c>
      <c r="AB3011" s="88">
        <v>0</v>
      </c>
      <c r="AC3011" s="58"/>
      <c r="AD3011" s="59">
        <f t="shared" si="63"/>
        <v>0</v>
      </c>
      <c r="AE3011" s="58"/>
    </row>
    <row r="3012" spans="2:31" x14ac:dyDescent="0.3">
      <c r="B3012" s="4" t="s">
        <v>158</v>
      </c>
      <c r="C3012" s="14"/>
      <c r="D3012" s="14"/>
      <c r="E3012" s="87">
        <v>0</v>
      </c>
      <c r="F3012" s="88">
        <v>0</v>
      </c>
      <c r="G3012" s="87">
        <v>0</v>
      </c>
      <c r="H3012" s="88">
        <v>0</v>
      </c>
      <c r="I3012" s="87">
        <v>0</v>
      </c>
      <c r="J3012" s="88">
        <v>0</v>
      </c>
      <c r="K3012" s="87">
        <v>0</v>
      </c>
      <c r="L3012" s="88">
        <v>0</v>
      </c>
      <c r="M3012" s="87">
        <v>0</v>
      </c>
      <c r="N3012" s="88">
        <v>0</v>
      </c>
      <c r="O3012" s="87">
        <v>0</v>
      </c>
      <c r="P3012" s="88">
        <v>0</v>
      </c>
      <c r="Q3012" s="87">
        <v>0</v>
      </c>
      <c r="R3012" s="88">
        <v>0</v>
      </c>
      <c r="S3012" s="87">
        <v>0</v>
      </c>
      <c r="T3012" s="88">
        <v>0</v>
      </c>
      <c r="U3012" s="87">
        <v>0</v>
      </c>
      <c r="V3012" s="88">
        <v>0</v>
      </c>
      <c r="W3012" s="87">
        <v>0</v>
      </c>
      <c r="X3012" s="88">
        <v>0</v>
      </c>
      <c r="Y3012" s="87">
        <v>0</v>
      </c>
      <c r="Z3012" s="88">
        <v>0</v>
      </c>
      <c r="AA3012" s="87">
        <v>0</v>
      </c>
      <c r="AB3012" s="88">
        <v>0</v>
      </c>
      <c r="AC3012" s="58"/>
      <c r="AD3012" s="59">
        <f t="shared" si="63"/>
        <v>0</v>
      </c>
      <c r="AE3012" s="58"/>
    </row>
    <row r="3013" spans="2:31" x14ac:dyDescent="0.3">
      <c r="B3013" s="4" t="s">
        <v>159</v>
      </c>
      <c r="C3013" s="14"/>
      <c r="D3013" s="14"/>
      <c r="E3013" s="87">
        <v>0</v>
      </c>
      <c r="F3013" s="88">
        <v>0</v>
      </c>
      <c r="G3013" s="87">
        <v>0</v>
      </c>
      <c r="H3013" s="88">
        <v>0</v>
      </c>
      <c r="I3013" s="87">
        <v>0</v>
      </c>
      <c r="J3013" s="88">
        <v>0</v>
      </c>
      <c r="K3013" s="87">
        <v>0</v>
      </c>
      <c r="L3013" s="88">
        <v>0</v>
      </c>
      <c r="M3013" s="87">
        <v>0</v>
      </c>
      <c r="N3013" s="88">
        <v>0</v>
      </c>
      <c r="O3013" s="87">
        <v>0</v>
      </c>
      <c r="P3013" s="88">
        <v>0</v>
      </c>
      <c r="Q3013" s="87">
        <v>0</v>
      </c>
      <c r="R3013" s="88">
        <v>0</v>
      </c>
      <c r="S3013" s="87">
        <v>0</v>
      </c>
      <c r="T3013" s="88">
        <v>0</v>
      </c>
      <c r="U3013" s="87">
        <v>0</v>
      </c>
      <c r="V3013" s="88">
        <v>0</v>
      </c>
      <c r="W3013" s="87">
        <v>0</v>
      </c>
      <c r="X3013" s="88">
        <v>0</v>
      </c>
      <c r="Y3013" s="87">
        <v>0</v>
      </c>
      <c r="Z3013" s="88">
        <v>0</v>
      </c>
      <c r="AA3013" s="87">
        <v>0</v>
      </c>
      <c r="AB3013" s="88">
        <v>0</v>
      </c>
      <c r="AC3013" s="58"/>
      <c r="AD3013" s="59">
        <f t="shared" si="63"/>
        <v>0</v>
      </c>
      <c r="AE3013" s="58"/>
    </row>
    <row r="3014" spans="2:31" x14ac:dyDescent="0.3">
      <c r="B3014" s="4" t="s">
        <v>202</v>
      </c>
      <c r="C3014" s="14"/>
      <c r="D3014" s="14"/>
      <c r="E3014" s="87">
        <v>0</v>
      </c>
      <c r="F3014" s="88">
        <v>0</v>
      </c>
      <c r="G3014" s="87">
        <v>0</v>
      </c>
      <c r="H3014" s="88">
        <v>0</v>
      </c>
      <c r="I3014" s="87">
        <v>0</v>
      </c>
      <c r="J3014" s="88">
        <v>0</v>
      </c>
      <c r="K3014" s="87">
        <v>0</v>
      </c>
      <c r="L3014" s="88">
        <v>0</v>
      </c>
      <c r="M3014" s="87">
        <v>0</v>
      </c>
      <c r="N3014" s="88">
        <v>0</v>
      </c>
      <c r="O3014" s="87">
        <v>0</v>
      </c>
      <c r="P3014" s="88">
        <v>0</v>
      </c>
      <c r="Q3014" s="87">
        <v>0</v>
      </c>
      <c r="R3014" s="88">
        <v>0</v>
      </c>
      <c r="S3014" s="87">
        <v>0</v>
      </c>
      <c r="T3014" s="88">
        <v>0</v>
      </c>
      <c r="U3014" s="87">
        <v>0</v>
      </c>
      <c r="V3014" s="88">
        <v>0</v>
      </c>
      <c r="W3014" s="87">
        <v>0</v>
      </c>
      <c r="X3014" s="88">
        <v>0</v>
      </c>
      <c r="Y3014" s="87">
        <v>0</v>
      </c>
      <c r="Z3014" s="88">
        <v>0</v>
      </c>
      <c r="AA3014" s="87">
        <v>0</v>
      </c>
      <c r="AB3014" s="88">
        <v>0</v>
      </c>
      <c r="AC3014" s="58"/>
      <c r="AD3014" s="59">
        <f t="shared" si="63"/>
        <v>0</v>
      </c>
      <c r="AE3014" s="58"/>
    </row>
    <row r="3015" spans="2:31" x14ac:dyDescent="0.3">
      <c r="B3015" s="4" t="s">
        <v>203</v>
      </c>
      <c r="C3015" s="14"/>
      <c r="D3015" s="14"/>
      <c r="E3015" s="87">
        <v>0</v>
      </c>
      <c r="F3015" s="88">
        <v>0</v>
      </c>
      <c r="G3015" s="87">
        <v>0</v>
      </c>
      <c r="H3015" s="88">
        <v>0</v>
      </c>
      <c r="I3015" s="87">
        <v>0</v>
      </c>
      <c r="J3015" s="88">
        <v>0</v>
      </c>
      <c r="K3015" s="87">
        <v>0</v>
      </c>
      <c r="L3015" s="88">
        <v>0</v>
      </c>
      <c r="M3015" s="87">
        <v>0</v>
      </c>
      <c r="N3015" s="88">
        <v>0</v>
      </c>
      <c r="O3015" s="87">
        <v>0</v>
      </c>
      <c r="P3015" s="88">
        <v>0</v>
      </c>
      <c r="Q3015" s="87">
        <v>0</v>
      </c>
      <c r="R3015" s="88">
        <v>0</v>
      </c>
      <c r="S3015" s="87">
        <v>0</v>
      </c>
      <c r="T3015" s="88">
        <v>0</v>
      </c>
      <c r="U3015" s="87">
        <v>0</v>
      </c>
      <c r="V3015" s="88">
        <v>0</v>
      </c>
      <c r="W3015" s="87">
        <v>0</v>
      </c>
      <c r="X3015" s="88">
        <v>0</v>
      </c>
      <c r="Y3015" s="87">
        <v>0</v>
      </c>
      <c r="Z3015" s="88">
        <v>0</v>
      </c>
      <c r="AA3015" s="87">
        <v>0</v>
      </c>
      <c r="AB3015" s="88">
        <v>0</v>
      </c>
      <c r="AC3015" s="58"/>
      <c r="AD3015" s="59">
        <f t="shared" si="63"/>
        <v>0</v>
      </c>
      <c r="AE3015" s="58"/>
    </row>
    <row r="3016" spans="2:31" x14ac:dyDescent="0.3">
      <c r="B3016" s="4" t="s">
        <v>187</v>
      </c>
      <c r="C3016" s="14"/>
      <c r="D3016" s="14"/>
      <c r="E3016" s="87">
        <v>0</v>
      </c>
      <c r="F3016" s="88">
        <v>0</v>
      </c>
      <c r="G3016" s="87">
        <v>0</v>
      </c>
      <c r="H3016" s="88">
        <v>0</v>
      </c>
      <c r="I3016" s="87">
        <v>0</v>
      </c>
      <c r="J3016" s="88">
        <v>0</v>
      </c>
      <c r="K3016" s="87">
        <v>0</v>
      </c>
      <c r="L3016" s="88">
        <v>0</v>
      </c>
      <c r="M3016" s="87">
        <v>0</v>
      </c>
      <c r="N3016" s="88">
        <v>0</v>
      </c>
      <c r="O3016" s="87">
        <v>0</v>
      </c>
      <c r="P3016" s="88">
        <v>0</v>
      </c>
      <c r="Q3016" s="87">
        <v>0</v>
      </c>
      <c r="R3016" s="88">
        <v>0</v>
      </c>
      <c r="S3016" s="87">
        <v>0</v>
      </c>
      <c r="T3016" s="88">
        <v>0</v>
      </c>
      <c r="U3016" s="87">
        <v>0</v>
      </c>
      <c r="V3016" s="88">
        <v>0</v>
      </c>
      <c r="W3016" s="87">
        <v>0</v>
      </c>
      <c r="X3016" s="88">
        <v>0</v>
      </c>
      <c r="Y3016" s="87">
        <v>0</v>
      </c>
      <c r="Z3016" s="88">
        <v>0</v>
      </c>
      <c r="AA3016" s="87">
        <v>0</v>
      </c>
      <c r="AB3016" s="88">
        <v>0</v>
      </c>
      <c r="AC3016" s="58"/>
      <c r="AD3016" s="59">
        <f t="shared" si="63"/>
        <v>0</v>
      </c>
      <c r="AE3016" s="58"/>
    </row>
    <row r="3017" spans="2:31" x14ac:dyDescent="0.3">
      <c r="B3017" s="4" t="s">
        <v>188</v>
      </c>
      <c r="C3017" s="14"/>
      <c r="D3017" s="14"/>
      <c r="E3017" s="87">
        <v>0</v>
      </c>
      <c r="F3017" s="88">
        <v>0</v>
      </c>
      <c r="G3017" s="87">
        <v>0</v>
      </c>
      <c r="H3017" s="88">
        <v>0</v>
      </c>
      <c r="I3017" s="87">
        <v>0</v>
      </c>
      <c r="J3017" s="88">
        <v>0</v>
      </c>
      <c r="K3017" s="87">
        <v>0</v>
      </c>
      <c r="L3017" s="88">
        <v>0</v>
      </c>
      <c r="M3017" s="87">
        <v>1.41</v>
      </c>
      <c r="N3017" s="88">
        <v>0.99</v>
      </c>
      <c r="O3017" s="87">
        <v>0.99</v>
      </c>
      <c r="P3017" s="88">
        <v>0.99</v>
      </c>
      <c r="Q3017" s="87">
        <v>0.99</v>
      </c>
      <c r="R3017" s="88">
        <v>0.99</v>
      </c>
      <c r="S3017" s="87">
        <v>0.99</v>
      </c>
      <c r="T3017" s="88">
        <v>0.99</v>
      </c>
      <c r="U3017" s="87">
        <v>0.97</v>
      </c>
      <c r="V3017" s="88">
        <v>0.91</v>
      </c>
      <c r="W3017" s="87">
        <v>0.57999999999999996</v>
      </c>
      <c r="X3017" s="88">
        <v>0</v>
      </c>
      <c r="Y3017" s="87">
        <v>0</v>
      </c>
      <c r="Z3017" s="88">
        <v>0</v>
      </c>
      <c r="AA3017" s="87">
        <v>0</v>
      </c>
      <c r="AB3017" s="88">
        <v>0</v>
      </c>
      <c r="AC3017" s="58"/>
      <c r="AD3017" s="59">
        <f t="shared" si="63"/>
        <v>10.8</v>
      </c>
      <c r="AE3017" s="58"/>
    </row>
    <row r="3018" spans="2:31" x14ac:dyDescent="0.3">
      <c r="B3018" s="4" t="s">
        <v>259</v>
      </c>
      <c r="C3018" s="14"/>
      <c r="D3018" s="14"/>
      <c r="E3018" s="87">
        <v>0</v>
      </c>
      <c r="F3018" s="88">
        <v>0</v>
      </c>
      <c r="G3018" s="87">
        <v>0</v>
      </c>
      <c r="H3018" s="88">
        <v>0</v>
      </c>
      <c r="I3018" s="87">
        <v>0</v>
      </c>
      <c r="J3018" s="88">
        <v>0</v>
      </c>
      <c r="K3018" s="87">
        <v>0</v>
      </c>
      <c r="L3018" s="88">
        <v>0</v>
      </c>
      <c r="M3018" s="87">
        <v>0</v>
      </c>
      <c r="N3018" s="88">
        <v>0</v>
      </c>
      <c r="O3018" s="87">
        <v>0</v>
      </c>
      <c r="P3018" s="88">
        <v>0</v>
      </c>
      <c r="Q3018" s="87">
        <v>0</v>
      </c>
      <c r="R3018" s="88">
        <v>0</v>
      </c>
      <c r="S3018" s="87">
        <v>0</v>
      </c>
      <c r="T3018" s="88">
        <v>0</v>
      </c>
      <c r="U3018" s="87">
        <v>0</v>
      </c>
      <c r="V3018" s="88">
        <v>0</v>
      </c>
      <c r="W3018" s="87">
        <v>0</v>
      </c>
      <c r="X3018" s="88">
        <v>0</v>
      </c>
      <c r="Y3018" s="87">
        <v>0</v>
      </c>
      <c r="Z3018" s="88">
        <v>0</v>
      </c>
      <c r="AA3018" s="87">
        <v>0</v>
      </c>
      <c r="AB3018" s="88">
        <v>0</v>
      </c>
      <c r="AC3018" s="58"/>
      <c r="AD3018" s="59">
        <f t="shared" si="63"/>
        <v>0</v>
      </c>
      <c r="AE3018" s="58"/>
    </row>
    <row r="3019" spans="2:31" x14ac:dyDescent="0.3">
      <c r="B3019" s="4" t="s">
        <v>160</v>
      </c>
      <c r="C3019" s="14"/>
      <c r="D3019" s="14"/>
      <c r="E3019" s="87">
        <v>0</v>
      </c>
      <c r="F3019" s="88">
        <v>0</v>
      </c>
      <c r="G3019" s="87">
        <v>0</v>
      </c>
      <c r="H3019" s="88">
        <v>0</v>
      </c>
      <c r="I3019" s="87">
        <v>0</v>
      </c>
      <c r="J3019" s="88">
        <v>0</v>
      </c>
      <c r="K3019" s="87">
        <v>0</v>
      </c>
      <c r="L3019" s="88">
        <v>0</v>
      </c>
      <c r="M3019" s="87">
        <v>0</v>
      </c>
      <c r="N3019" s="88">
        <v>0</v>
      </c>
      <c r="O3019" s="87">
        <v>0</v>
      </c>
      <c r="P3019" s="88">
        <v>0</v>
      </c>
      <c r="Q3019" s="87">
        <v>0</v>
      </c>
      <c r="R3019" s="88">
        <v>0</v>
      </c>
      <c r="S3019" s="87">
        <v>0</v>
      </c>
      <c r="T3019" s="88">
        <v>0</v>
      </c>
      <c r="U3019" s="87">
        <v>0</v>
      </c>
      <c r="V3019" s="88">
        <v>0</v>
      </c>
      <c r="W3019" s="87">
        <v>0</v>
      </c>
      <c r="X3019" s="88">
        <v>0</v>
      </c>
      <c r="Y3019" s="87">
        <v>0</v>
      </c>
      <c r="Z3019" s="88">
        <v>0</v>
      </c>
      <c r="AA3019" s="87">
        <v>0</v>
      </c>
      <c r="AB3019" s="88">
        <v>0</v>
      </c>
      <c r="AC3019" s="58"/>
      <c r="AD3019" s="59">
        <f t="shared" si="63"/>
        <v>0</v>
      </c>
      <c r="AE3019" s="58"/>
    </row>
    <row r="3020" spans="2:31" x14ac:dyDescent="0.3">
      <c r="B3020" s="4" t="s">
        <v>161</v>
      </c>
      <c r="C3020" s="14"/>
      <c r="D3020" s="14"/>
      <c r="E3020" s="87">
        <v>0</v>
      </c>
      <c r="F3020" s="88">
        <v>0</v>
      </c>
      <c r="G3020" s="87">
        <v>0</v>
      </c>
      <c r="H3020" s="88">
        <v>0</v>
      </c>
      <c r="I3020" s="87">
        <v>0</v>
      </c>
      <c r="J3020" s="88">
        <v>0</v>
      </c>
      <c r="K3020" s="87">
        <v>0</v>
      </c>
      <c r="L3020" s="88">
        <v>0</v>
      </c>
      <c r="M3020" s="87">
        <v>0</v>
      </c>
      <c r="N3020" s="88">
        <v>0</v>
      </c>
      <c r="O3020" s="87">
        <v>0</v>
      </c>
      <c r="P3020" s="88">
        <v>0</v>
      </c>
      <c r="Q3020" s="87">
        <v>0</v>
      </c>
      <c r="R3020" s="88">
        <v>0</v>
      </c>
      <c r="S3020" s="87">
        <v>0</v>
      </c>
      <c r="T3020" s="88">
        <v>0</v>
      </c>
      <c r="U3020" s="87">
        <v>0</v>
      </c>
      <c r="V3020" s="88">
        <v>0</v>
      </c>
      <c r="W3020" s="87">
        <v>0</v>
      </c>
      <c r="X3020" s="88">
        <v>0</v>
      </c>
      <c r="Y3020" s="87">
        <v>0</v>
      </c>
      <c r="Z3020" s="88">
        <v>0</v>
      </c>
      <c r="AA3020" s="87">
        <v>0</v>
      </c>
      <c r="AB3020" s="88">
        <v>0</v>
      </c>
      <c r="AC3020" s="58"/>
      <c r="AD3020" s="59">
        <f t="shared" si="63"/>
        <v>0</v>
      </c>
      <c r="AE3020" s="58"/>
    </row>
    <row r="3021" spans="2:31" x14ac:dyDescent="0.3">
      <c r="B3021" s="4" t="s">
        <v>162</v>
      </c>
      <c r="C3021" s="14"/>
      <c r="D3021" s="14"/>
      <c r="E3021" s="87">
        <v>0</v>
      </c>
      <c r="F3021" s="88">
        <v>0</v>
      </c>
      <c r="G3021" s="87">
        <v>0</v>
      </c>
      <c r="H3021" s="88">
        <v>0</v>
      </c>
      <c r="I3021" s="87">
        <v>0</v>
      </c>
      <c r="J3021" s="88">
        <v>0</v>
      </c>
      <c r="K3021" s="87">
        <v>0</v>
      </c>
      <c r="L3021" s="88">
        <v>0</v>
      </c>
      <c r="M3021" s="87">
        <v>0</v>
      </c>
      <c r="N3021" s="88">
        <v>0</v>
      </c>
      <c r="O3021" s="87">
        <v>0</v>
      </c>
      <c r="P3021" s="88">
        <v>0</v>
      </c>
      <c r="Q3021" s="87">
        <v>0</v>
      </c>
      <c r="R3021" s="88">
        <v>0</v>
      </c>
      <c r="S3021" s="87">
        <v>0</v>
      </c>
      <c r="T3021" s="88">
        <v>0</v>
      </c>
      <c r="U3021" s="87">
        <v>0</v>
      </c>
      <c r="V3021" s="88">
        <v>0</v>
      </c>
      <c r="W3021" s="87">
        <v>0</v>
      </c>
      <c r="X3021" s="88">
        <v>0</v>
      </c>
      <c r="Y3021" s="87">
        <v>0</v>
      </c>
      <c r="Z3021" s="88">
        <v>0</v>
      </c>
      <c r="AA3021" s="87">
        <v>0</v>
      </c>
      <c r="AB3021" s="88">
        <v>0</v>
      </c>
      <c r="AC3021" s="58"/>
      <c r="AD3021" s="59">
        <f t="shared" si="63"/>
        <v>0</v>
      </c>
      <c r="AE3021" s="58"/>
    </row>
    <row r="3022" spans="2:31" x14ac:dyDescent="0.3">
      <c r="B3022" s="4" t="s">
        <v>149</v>
      </c>
      <c r="C3022" s="14"/>
      <c r="D3022" s="14"/>
      <c r="E3022" s="87">
        <v>0</v>
      </c>
      <c r="F3022" s="88">
        <v>0</v>
      </c>
      <c r="G3022" s="87">
        <v>0</v>
      </c>
      <c r="H3022" s="88">
        <v>0</v>
      </c>
      <c r="I3022" s="87">
        <v>0</v>
      </c>
      <c r="J3022" s="88">
        <v>0</v>
      </c>
      <c r="K3022" s="87">
        <v>0</v>
      </c>
      <c r="L3022" s="88">
        <v>0</v>
      </c>
      <c r="M3022" s="87">
        <v>0.09</v>
      </c>
      <c r="N3022" s="88">
        <v>4.28</v>
      </c>
      <c r="O3022" s="87">
        <v>4.26</v>
      </c>
      <c r="P3022" s="88">
        <v>4.26</v>
      </c>
      <c r="Q3022" s="87">
        <v>4.25</v>
      </c>
      <c r="R3022" s="88">
        <v>4.2300000000000004</v>
      </c>
      <c r="S3022" s="87">
        <v>4.21</v>
      </c>
      <c r="T3022" s="88">
        <v>4.18</v>
      </c>
      <c r="U3022" s="87">
        <v>4.1500000000000004</v>
      </c>
      <c r="V3022" s="88">
        <v>4.13</v>
      </c>
      <c r="W3022" s="87">
        <v>2.74</v>
      </c>
      <c r="X3022" s="88">
        <v>0</v>
      </c>
      <c r="Y3022" s="87">
        <v>0</v>
      </c>
      <c r="Z3022" s="88">
        <v>0</v>
      </c>
      <c r="AA3022" s="87">
        <v>0</v>
      </c>
      <c r="AB3022" s="88">
        <v>0</v>
      </c>
      <c r="AC3022" s="58"/>
      <c r="AD3022" s="59">
        <f t="shared" si="63"/>
        <v>40.780000000000008</v>
      </c>
      <c r="AE3022" s="58"/>
    </row>
    <row r="3023" spans="2:31" x14ac:dyDescent="0.3">
      <c r="B3023" s="4" t="s">
        <v>230</v>
      </c>
      <c r="C3023" s="14"/>
      <c r="D3023" s="14"/>
      <c r="E3023" s="87">
        <v>0</v>
      </c>
      <c r="F3023" s="88">
        <v>0</v>
      </c>
      <c r="G3023" s="87">
        <v>0</v>
      </c>
      <c r="H3023" s="88">
        <v>0</v>
      </c>
      <c r="I3023" s="87">
        <v>0</v>
      </c>
      <c r="J3023" s="88">
        <v>0</v>
      </c>
      <c r="K3023" s="87">
        <v>0</v>
      </c>
      <c r="L3023" s="88">
        <v>0</v>
      </c>
      <c r="M3023" s="87">
        <v>0</v>
      </c>
      <c r="N3023" s="88">
        <v>0</v>
      </c>
      <c r="O3023" s="87">
        <v>0</v>
      </c>
      <c r="P3023" s="88">
        <v>0</v>
      </c>
      <c r="Q3023" s="87">
        <v>0</v>
      </c>
      <c r="R3023" s="88">
        <v>0</v>
      </c>
      <c r="S3023" s="87">
        <v>0</v>
      </c>
      <c r="T3023" s="88">
        <v>0</v>
      </c>
      <c r="U3023" s="87">
        <v>0</v>
      </c>
      <c r="V3023" s="88">
        <v>0</v>
      </c>
      <c r="W3023" s="87">
        <v>0</v>
      </c>
      <c r="X3023" s="88">
        <v>0</v>
      </c>
      <c r="Y3023" s="87">
        <v>0</v>
      </c>
      <c r="Z3023" s="88">
        <v>0</v>
      </c>
      <c r="AA3023" s="87">
        <v>0</v>
      </c>
      <c r="AB3023" s="88">
        <v>0</v>
      </c>
      <c r="AC3023" s="58"/>
      <c r="AD3023" s="59">
        <f t="shared" si="63"/>
        <v>0</v>
      </c>
      <c r="AE3023" s="58"/>
    </row>
    <row r="3024" spans="2:31" x14ac:dyDescent="0.3">
      <c r="B3024" s="4" t="s">
        <v>248</v>
      </c>
      <c r="C3024" s="14"/>
      <c r="D3024" s="14"/>
      <c r="E3024" s="87">
        <v>0</v>
      </c>
      <c r="F3024" s="88">
        <v>0</v>
      </c>
      <c r="G3024" s="87">
        <v>0</v>
      </c>
      <c r="H3024" s="88">
        <v>0</v>
      </c>
      <c r="I3024" s="87">
        <v>0</v>
      </c>
      <c r="J3024" s="88">
        <v>0</v>
      </c>
      <c r="K3024" s="87">
        <v>0</v>
      </c>
      <c r="L3024" s="88">
        <v>0</v>
      </c>
      <c r="M3024" s="87">
        <v>0</v>
      </c>
      <c r="N3024" s="88">
        <v>0</v>
      </c>
      <c r="O3024" s="87">
        <v>0</v>
      </c>
      <c r="P3024" s="88">
        <v>0</v>
      </c>
      <c r="Q3024" s="87">
        <v>0</v>
      </c>
      <c r="R3024" s="88">
        <v>0</v>
      </c>
      <c r="S3024" s="87">
        <v>0</v>
      </c>
      <c r="T3024" s="88">
        <v>0</v>
      </c>
      <c r="U3024" s="87">
        <v>0</v>
      </c>
      <c r="V3024" s="88">
        <v>0</v>
      </c>
      <c r="W3024" s="87">
        <v>0</v>
      </c>
      <c r="X3024" s="88">
        <v>0</v>
      </c>
      <c r="Y3024" s="87">
        <v>0</v>
      </c>
      <c r="Z3024" s="88">
        <v>0</v>
      </c>
      <c r="AA3024" s="87">
        <v>0</v>
      </c>
      <c r="AB3024" s="88">
        <v>0</v>
      </c>
      <c r="AC3024" s="58"/>
      <c r="AD3024" s="59">
        <f t="shared" si="63"/>
        <v>0</v>
      </c>
      <c r="AE3024" s="58"/>
    </row>
    <row r="3025" spans="2:31" x14ac:dyDescent="0.3">
      <c r="B3025" s="4" t="s">
        <v>231</v>
      </c>
      <c r="C3025" s="14"/>
      <c r="D3025" s="14"/>
      <c r="E3025" s="87">
        <v>0</v>
      </c>
      <c r="F3025" s="88">
        <v>0</v>
      </c>
      <c r="G3025" s="87">
        <v>0</v>
      </c>
      <c r="H3025" s="88">
        <v>0</v>
      </c>
      <c r="I3025" s="87">
        <v>0</v>
      </c>
      <c r="J3025" s="88">
        <v>0</v>
      </c>
      <c r="K3025" s="87">
        <v>0</v>
      </c>
      <c r="L3025" s="88">
        <v>0.56999999999999995</v>
      </c>
      <c r="M3025" s="87">
        <v>0.64</v>
      </c>
      <c r="N3025" s="88">
        <v>0.62</v>
      </c>
      <c r="O3025" s="87">
        <v>0.65</v>
      </c>
      <c r="P3025" s="88">
        <v>0.62</v>
      </c>
      <c r="Q3025" s="87">
        <v>0.66</v>
      </c>
      <c r="R3025" s="88">
        <v>0.64</v>
      </c>
      <c r="S3025" s="87">
        <v>0.48</v>
      </c>
      <c r="T3025" s="88">
        <v>0.31</v>
      </c>
      <c r="U3025" s="87">
        <v>0.47</v>
      </c>
      <c r="V3025" s="88">
        <v>0.33</v>
      </c>
      <c r="W3025" s="87">
        <v>0.22</v>
      </c>
      <c r="X3025" s="88">
        <v>0</v>
      </c>
      <c r="Y3025" s="87">
        <v>0</v>
      </c>
      <c r="Z3025" s="88">
        <v>0</v>
      </c>
      <c r="AA3025" s="87">
        <v>0</v>
      </c>
      <c r="AB3025" s="88">
        <v>0</v>
      </c>
      <c r="AC3025" s="58"/>
      <c r="AD3025" s="59">
        <f t="shared" si="63"/>
        <v>6.21</v>
      </c>
      <c r="AE3025" s="58"/>
    </row>
    <row r="3026" spans="2:31" x14ac:dyDescent="0.3">
      <c r="B3026" s="4" t="s">
        <v>292</v>
      </c>
      <c r="C3026" s="14"/>
      <c r="D3026" s="14"/>
      <c r="E3026" s="87">
        <v>0</v>
      </c>
      <c r="F3026" s="88">
        <v>0</v>
      </c>
      <c r="G3026" s="87">
        <v>0</v>
      </c>
      <c r="H3026" s="88">
        <v>0</v>
      </c>
      <c r="I3026" s="87">
        <v>0</v>
      </c>
      <c r="J3026" s="88">
        <v>0</v>
      </c>
      <c r="K3026" s="87">
        <v>0</v>
      </c>
      <c r="L3026" s="88">
        <v>0</v>
      </c>
      <c r="M3026" s="87">
        <v>0</v>
      </c>
      <c r="N3026" s="88">
        <v>0</v>
      </c>
      <c r="O3026" s="87">
        <v>0</v>
      </c>
      <c r="P3026" s="88">
        <v>0</v>
      </c>
      <c r="Q3026" s="87">
        <v>0</v>
      </c>
      <c r="R3026" s="88">
        <v>0</v>
      </c>
      <c r="S3026" s="87">
        <v>0</v>
      </c>
      <c r="T3026" s="88">
        <v>0</v>
      </c>
      <c r="U3026" s="87">
        <v>0</v>
      </c>
      <c r="V3026" s="88">
        <v>0</v>
      </c>
      <c r="W3026" s="87">
        <v>0</v>
      </c>
      <c r="X3026" s="88">
        <v>0</v>
      </c>
      <c r="Y3026" s="87">
        <v>0</v>
      </c>
      <c r="Z3026" s="88">
        <v>0</v>
      </c>
      <c r="AA3026" s="87">
        <v>0</v>
      </c>
      <c r="AB3026" s="88">
        <v>0</v>
      </c>
      <c r="AC3026" s="58"/>
      <c r="AD3026" s="59">
        <f t="shared" si="63"/>
        <v>0</v>
      </c>
      <c r="AE3026" s="58"/>
    </row>
    <row r="3027" spans="2:31" x14ac:dyDescent="0.3">
      <c r="B3027" s="4" t="s">
        <v>244</v>
      </c>
      <c r="C3027" s="14"/>
      <c r="D3027" s="14"/>
      <c r="E3027" s="87">
        <v>0</v>
      </c>
      <c r="F3027" s="88">
        <v>0</v>
      </c>
      <c r="G3027" s="87">
        <v>0</v>
      </c>
      <c r="H3027" s="88">
        <v>0</v>
      </c>
      <c r="I3027" s="87">
        <v>0</v>
      </c>
      <c r="J3027" s="88">
        <v>0</v>
      </c>
      <c r="K3027" s="87">
        <v>0</v>
      </c>
      <c r="L3027" s="88">
        <v>0</v>
      </c>
      <c r="M3027" s="87">
        <v>0</v>
      </c>
      <c r="N3027" s="88">
        <v>0</v>
      </c>
      <c r="O3027" s="87">
        <v>0</v>
      </c>
      <c r="P3027" s="88">
        <v>0</v>
      </c>
      <c r="Q3027" s="87">
        <v>0</v>
      </c>
      <c r="R3027" s="88">
        <v>0</v>
      </c>
      <c r="S3027" s="87">
        <v>0</v>
      </c>
      <c r="T3027" s="88">
        <v>0</v>
      </c>
      <c r="U3027" s="87">
        <v>0</v>
      </c>
      <c r="V3027" s="88">
        <v>0</v>
      </c>
      <c r="W3027" s="87">
        <v>0</v>
      </c>
      <c r="X3027" s="88">
        <v>0</v>
      </c>
      <c r="Y3027" s="87">
        <v>0</v>
      </c>
      <c r="Z3027" s="88">
        <v>0</v>
      </c>
      <c r="AA3027" s="87">
        <v>0</v>
      </c>
      <c r="AB3027" s="88">
        <v>0</v>
      </c>
      <c r="AC3027" s="58"/>
      <c r="AD3027" s="59">
        <f t="shared" si="63"/>
        <v>0</v>
      </c>
      <c r="AE3027" s="58"/>
    </row>
    <row r="3028" spans="2:31" x14ac:dyDescent="0.3">
      <c r="B3028" s="4" t="s">
        <v>245</v>
      </c>
      <c r="C3028" s="14"/>
      <c r="D3028" s="14"/>
      <c r="E3028" s="87">
        <v>0</v>
      </c>
      <c r="F3028" s="88">
        <v>0</v>
      </c>
      <c r="G3028" s="87">
        <v>0</v>
      </c>
      <c r="H3028" s="88">
        <v>0</v>
      </c>
      <c r="I3028" s="87">
        <v>0</v>
      </c>
      <c r="J3028" s="88">
        <v>0</v>
      </c>
      <c r="K3028" s="87">
        <v>0</v>
      </c>
      <c r="L3028" s="88">
        <v>0</v>
      </c>
      <c r="M3028" s="87">
        <v>0</v>
      </c>
      <c r="N3028" s="88">
        <v>0</v>
      </c>
      <c r="O3028" s="87">
        <v>0</v>
      </c>
      <c r="P3028" s="88">
        <v>0</v>
      </c>
      <c r="Q3028" s="87">
        <v>0</v>
      </c>
      <c r="R3028" s="88">
        <v>0</v>
      </c>
      <c r="S3028" s="87">
        <v>0</v>
      </c>
      <c r="T3028" s="88">
        <v>0</v>
      </c>
      <c r="U3028" s="87">
        <v>0</v>
      </c>
      <c r="V3028" s="88">
        <v>0</v>
      </c>
      <c r="W3028" s="87">
        <v>0</v>
      </c>
      <c r="X3028" s="88">
        <v>0</v>
      </c>
      <c r="Y3028" s="87">
        <v>0</v>
      </c>
      <c r="Z3028" s="88">
        <v>0</v>
      </c>
      <c r="AA3028" s="87">
        <v>0</v>
      </c>
      <c r="AB3028" s="88">
        <v>0</v>
      </c>
      <c r="AC3028" s="58"/>
      <c r="AD3028" s="59">
        <f t="shared" si="63"/>
        <v>0</v>
      </c>
      <c r="AE3028" s="58"/>
    </row>
    <row r="3029" spans="2:31" x14ac:dyDescent="0.3">
      <c r="B3029" s="4" t="s">
        <v>257</v>
      </c>
      <c r="C3029" s="14"/>
      <c r="D3029" s="14"/>
      <c r="E3029" s="87">
        <v>0</v>
      </c>
      <c r="F3029" s="88">
        <v>0</v>
      </c>
      <c r="G3029" s="87">
        <v>0</v>
      </c>
      <c r="H3029" s="88">
        <v>0</v>
      </c>
      <c r="I3029" s="87">
        <v>0</v>
      </c>
      <c r="J3029" s="88">
        <v>0</v>
      </c>
      <c r="K3029" s="87">
        <v>0</v>
      </c>
      <c r="L3029" s="88">
        <v>0</v>
      </c>
      <c r="M3029" s="87">
        <v>0</v>
      </c>
      <c r="N3029" s="88">
        <v>0</v>
      </c>
      <c r="O3029" s="87">
        <v>0</v>
      </c>
      <c r="P3029" s="88">
        <v>0</v>
      </c>
      <c r="Q3029" s="87">
        <v>0</v>
      </c>
      <c r="R3029" s="88">
        <v>0</v>
      </c>
      <c r="S3029" s="87">
        <v>0</v>
      </c>
      <c r="T3029" s="88">
        <v>0</v>
      </c>
      <c r="U3029" s="87">
        <v>0</v>
      </c>
      <c r="V3029" s="88">
        <v>0</v>
      </c>
      <c r="W3029" s="87">
        <v>0</v>
      </c>
      <c r="X3029" s="88">
        <v>0</v>
      </c>
      <c r="Y3029" s="87">
        <v>0</v>
      </c>
      <c r="Z3029" s="88">
        <v>0</v>
      </c>
      <c r="AA3029" s="87">
        <v>0</v>
      </c>
      <c r="AB3029" s="88">
        <v>0</v>
      </c>
      <c r="AC3029" s="58"/>
      <c r="AD3029" s="59">
        <f t="shared" si="63"/>
        <v>0</v>
      </c>
      <c r="AE3029" s="58"/>
    </row>
    <row r="3030" spans="2:31" x14ac:dyDescent="0.3">
      <c r="B3030" s="4" t="s">
        <v>222</v>
      </c>
      <c r="C3030" s="14"/>
      <c r="D3030" s="14"/>
      <c r="E3030" s="87">
        <v>0</v>
      </c>
      <c r="F3030" s="88">
        <v>0</v>
      </c>
      <c r="G3030" s="87">
        <v>0</v>
      </c>
      <c r="H3030" s="88">
        <v>0</v>
      </c>
      <c r="I3030" s="87">
        <v>0</v>
      </c>
      <c r="J3030" s="88">
        <v>0</v>
      </c>
      <c r="K3030" s="87">
        <v>0</v>
      </c>
      <c r="L3030" s="88">
        <v>0</v>
      </c>
      <c r="M3030" s="87">
        <v>0</v>
      </c>
      <c r="N3030" s="88">
        <v>0</v>
      </c>
      <c r="O3030" s="87">
        <v>0</v>
      </c>
      <c r="P3030" s="88">
        <v>0</v>
      </c>
      <c r="Q3030" s="87">
        <v>0</v>
      </c>
      <c r="R3030" s="88">
        <v>0</v>
      </c>
      <c r="S3030" s="87">
        <v>0</v>
      </c>
      <c r="T3030" s="88">
        <v>0</v>
      </c>
      <c r="U3030" s="87">
        <v>0</v>
      </c>
      <c r="V3030" s="88">
        <v>0</v>
      </c>
      <c r="W3030" s="87">
        <v>0</v>
      </c>
      <c r="X3030" s="88">
        <v>0</v>
      </c>
      <c r="Y3030" s="87">
        <v>0</v>
      </c>
      <c r="Z3030" s="88">
        <v>0</v>
      </c>
      <c r="AA3030" s="87">
        <v>0</v>
      </c>
      <c r="AB3030" s="88">
        <v>0</v>
      </c>
      <c r="AC3030" s="58"/>
      <c r="AD3030" s="59">
        <f t="shared" si="63"/>
        <v>0</v>
      </c>
      <c r="AE3030" s="58"/>
    </row>
    <row r="3031" spans="2:31" x14ac:dyDescent="0.3">
      <c r="B3031" s="4" t="s">
        <v>223</v>
      </c>
      <c r="C3031" s="14"/>
      <c r="D3031" s="14"/>
      <c r="E3031" s="87">
        <v>0</v>
      </c>
      <c r="F3031" s="88">
        <v>0</v>
      </c>
      <c r="G3031" s="87">
        <v>0</v>
      </c>
      <c r="H3031" s="88">
        <v>0</v>
      </c>
      <c r="I3031" s="87">
        <v>0</v>
      </c>
      <c r="J3031" s="88">
        <v>0</v>
      </c>
      <c r="K3031" s="87">
        <v>0</v>
      </c>
      <c r="L3031" s="88">
        <v>0</v>
      </c>
      <c r="M3031" s="87">
        <v>0</v>
      </c>
      <c r="N3031" s="88">
        <v>0</v>
      </c>
      <c r="O3031" s="87">
        <v>0</v>
      </c>
      <c r="P3031" s="88">
        <v>0</v>
      </c>
      <c r="Q3031" s="87">
        <v>0</v>
      </c>
      <c r="R3031" s="88">
        <v>0</v>
      </c>
      <c r="S3031" s="87">
        <v>0</v>
      </c>
      <c r="T3031" s="88">
        <v>0</v>
      </c>
      <c r="U3031" s="87">
        <v>0</v>
      </c>
      <c r="V3031" s="88">
        <v>0</v>
      </c>
      <c r="W3031" s="87">
        <v>0</v>
      </c>
      <c r="X3031" s="88">
        <v>0</v>
      </c>
      <c r="Y3031" s="87">
        <v>0</v>
      </c>
      <c r="Z3031" s="88">
        <v>0</v>
      </c>
      <c r="AA3031" s="87">
        <v>0</v>
      </c>
      <c r="AB3031" s="88">
        <v>0</v>
      </c>
      <c r="AC3031" s="58"/>
      <c r="AD3031" s="59">
        <f t="shared" si="63"/>
        <v>0</v>
      </c>
      <c r="AE3031" s="58"/>
    </row>
    <row r="3032" spans="2:31" x14ac:dyDescent="0.3">
      <c r="B3032" s="4" t="s">
        <v>224</v>
      </c>
      <c r="C3032" s="14"/>
      <c r="D3032" s="14"/>
      <c r="E3032" s="87">
        <v>0</v>
      </c>
      <c r="F3032" s="88">
        <v>0</v>
      </c>
      <c r="G3032" s="87">
        <v>0</v>
      </c>
      <c r="H3032" s="88">
        <v>0</v>
      </c>
      <c r="I3032" s="87">
        <v>0</v>
      </c>
      <c r="J3032" s="88">
        <v>0</v>
      </c>
      <c r="K3032" s="87">
        <v>0</v>
      </c>
      <c r="L3032" s="88">
        <v>0</v>
      </c>
      <c r="M3032" s="87">
        <v>0</v>
      </c>
      <c r="N3032" s="88">
        <v>0</v>
      </c>
      <c r="O3032" s="87">
        <v>0</v>
      </c>
      <c r="P3032" s="88">
        <v>0</v>
      </c>
      <c r="Q3032" s="87">
        <v>0</v>
      </c>
      <c r="R3032" s="88">
        <v>0</v>
      </c>
      <c r="S3032" s="87">
        <v>0</v>
      </c>
      <c r="T3032" s="88">
        <v>0</v>
      </c>
      <c r="U3032" s="87">
        <v>0</v>
      </c>
      <c r="V3032" s="88">
        <v>0</v>
      </c>
      <c r="W3032" s="87">
        <v>0</v>
      </c>
      <c r="X3032" s="88">
        <v>0</v>
      </c>
      <c r="Y3032" s="87">
        <v>0</v>
      </c>
      <c r="Z3032" s="88">
        <v>0</v>
      </c>
      <c r="AA3032" s="87">
        <v>0</v>
      </c>
      <c r="AB3032" s="88">
        <v>0</v>
      </c>
      <c r="AC3032" s="58"/>
      <c r="AD3032" s="59">
        <f t="shared" si="63"/>
        <v>0</v>
      </c>
      <c r="AE3032" s="58"/>
    </row>
    <row r="3033" spans="2:31" x14ac:dyDescent="0.3">
      <c r="B3033" s="4" t="s">
        <v>258</v>
      </c>
      <c r="C3033" s="14"/>
      <c r="D3033" s="14"/>
      <c r="E3033" s="87">
        <v>0</v>
      </c>
      <c r="F3033" s="88">
        <v>0</v>
      </c>
      <c r="G3033" s="87">
        <v>0</v>
      </c>
      <c r="H3033" s="88">
        <v>0</v>
      </c>
      <c r="I3033" s="87">
        <v>0</v>
      </c>
      <c r="J3033" s="88">
        <v>0</v>
      </c>
      <c r="K3033" s="87">
        <v>0</v>
      </c>
      <c r="L3033" s="88">
        <v>0</v>
      </c>
      <c r="M3033" s="87">
        <v>0</v>
      </c>
      <c r="N3033" s="88">
        <v>0</v>
      </c>
      <c r="O3033" s="87">
        <v>0</v>
      </c>
      <c r="P3033" s="88">
        <v>0</v>
      </c>
      <c r="Q3033" s="87">
        <v>0</v>
      </c>
      <c r="R3033" s="88">
        <v>0</v>
      </c>
      <c r="S3033" s="87">
        <v>0</v>
      </c>
      <c r="T3033" s="88">
        <v>0</v>
      </c>
      <c r="U3033" s="87">
        <v>0</v>
      </c>
      <c r="V3033" s="88">
        <v>0</v>
      </c>
      <c r="W3033" s="87">
        <v>0</v>
      </c>
      <c r="X3033" s="88">
        <v>0</v>
      </c>
      <c r="Y3033" s="87">
        <v>0</v>
      </c>
      <c r="Z3033" s="88">
        <v>0</v>
      </c>
      <c r="AA3033" s="87">
        <v>0</v>
      </c>
      <c r="AB3033" s="88">
        <v>0</v>
      </c>
      <c r="AC3033" s="58"/>
      <c r="AD3033" s="59">
        <f t="shared" si="63"/>
        <v>0</v>
      </c>
      <c r="AE3033" s="58"/>
    </row>
    <row r="3034" spans="2:31" x14ac:dyDescent="0.3">
      <c r="B3034" s="4" t="s">
        <v>246</v>
      </c>
      <c r="C3034" s="14"/>
      <c r="D3034" s="14"/>
      <c r="E3034" s="87">
        <v>0</v>
      </c>
      <c r="F3034" s="88">
        <v>0</v>
      </c>
      <c r="G3034" s="87">
        <v>0</v>
      </c>
      <c r="H3034" s="88">
        <v>0</v>
      </c>
      <c r="I3034" s="87">
        <v>0</v>
      </c>
      <c r="J3034" s="88">
        <v>0</v>
      </c>
      <c r="K3034" s="87">
        <v>0</v>
      </c>
      <c r="L3034" s="88">
        <v>0</v>
      </c>
      <c r="M3034" s="87">
        <v>0</v>
      </c>
      <c r="N3034" s="88">
        <v>0</v>
      </c>
      <c r="O3034" s="87">
        <v>0</v>
      </c>
      <c r="P3034" s="88">
        <v>0</v>
      </c>
      <c r="Q3034" s="87">
        <v>0</v>
      </c>
      <c r="R3034" s="88">
        <v>0</v>
      </c>
      <c r="S3034" s="87">
        <v>0</v>
      </c>
      <c r="T3034" s="88">
        <v>0</v>
      </c>
      <c r="U3034" s="87">
        <v>0</v>
      </c>
      <c r="V3034" s="88">
        <v>0</v>
      </c>
      <c r="W3034" s="87">
        <v>0</v>
      </c>
      <c r="X3034" s="88">
        <v>0</v>
      </c>
      <c r="Y3034" s="87">
        <v>0</v>
      </c>
      <c r="Z3034" s="88">
        <v>0</v>
      </c>
      <c r="AA3034" s="87">
        <v>0</v>
      </c>
      <c r="AB3034" s="88">
        <v>0</v>
      </c>
      <c r="AC3034" s="58"/>
      <c r="AD3034" s="59">
        <f t="shared" si="63"/>
        <v>0</v>
      </c>
      <c r="AE3034" s="58"/>
    </row>
    <row r="3035" spans="2:31" x14ac:dyDescent="0.3">
      <c r="B3035" s="4" t="s">
        <v>189</v>
      </c>
      <c r="C3035" s="14"/>
      <c r="D3035" s="14"/>
      <c r="E3035" s="87">
        <v>0</v>
      </c>
      <c r="F3035" s="88">
        <v>0</v>
      </c>
      <c r="G3035" s="87">
        <v>0</v>
      </c>
      <c r="H3035" s="88">
        <v>0</v>
      </c>
      <c r="I3035" s="87">
        <v>0</v>
      </c>
      <c r="J3035" s="88">
        <v>0</v>
      </c>
      <c r="K3035" s="87">
        <v>0</v>
      </c>
      <c r="L3035" s="88">
        <v>0</v>
      </c>
      <c r="M3035" s="87">
        <v>0</v>
      </c>
      <c r="N3035" s="88">
        <v>0</v>
      </c>
      <c r="O3035" s="87">
        <v>0</v>
      </c>
      <c r="P3035" s="88">
        <v>0</v>
      </c>
      <c r="Q3035" s="87">
        <v>0</v>
      </c>
      <c r="R3035" s="88">
        <v>0</v>
      </c>
      <c r="S3035" s="87">
        <v>0</v>
      </c>
      <c r="T3035" s="88">
        <v>0</v>
      </c>
      <c r="U3035" s="87">
        <v>0</v>
      </c>
      <c r="V3035" s="88">
        <v>0</v>
      </c>
      <c r="W3035" s="87">
        <v>0</v>
      </c>
      <c r="X3035" s="88">
        <v>0</v>
      </c>
      <c r="Y3035" s="87">
        <v>0</v>
      </c>
      <c r="Z3035" s="88">
        <v>0</v>
      </c>
      <c r="AA3035" s="87">
        <v>0</v>
      </c>
      <c r="AB3035" s="88">
        <v>0</v>
      </c>
      <c r="AC3035" s="58"/>
      <c r="AD3035" s="59">
        <f t="shared" si="63"/>
        <v>0</v>
      </c>
      <c r="AE3035" s="58"/>
    </row>
    <row r="3036" spans="2:31" x14ac:dyDescent="0.3">
      <c r="B3036" s="4" t="s">
        <v>190</v>
      </c>
      <c r="C3036" s="14"/>
      <c r="D3036" s="14"/>
      <c r="E3036" s="87">
        <v>0</v>
      </c>
      <c r="F3036" s="88">
        <v>0</v>
      </c>
      <c r="G3036" s="87">
        <v>0</v>
      </c>
      <c r="H3036" s="88">
        <v>0</v>
      </c>
      <c r="I3036" s="87">
        <v>0</v>
      </c>
      <c r="J3036" s="88">
        <v>0</v>
      </c>
      <c r="K3036" s="87">
        <v>0</v>
      </c>
      <c r="L3036" s="88">
        <v>0</v>
      </c>
      <c r="M3036" s="87">
        <v>0</v>
      </c>
      <c r="N3036" s="88">
        <v>0</v>
      </c>
      <c r="O3036" s="87">
        <v>0</v>
      </c>
      <c r="P3036" s="88">
        <v>0</v>
      </c>
      <c r="Q3036" s="87">
        <v>0</v>
      </c>
      <c r="R3036" s="88">
        <v>0</v>
      </c>
      <c r="S3036" s="87">
        <v>0</v>
      </c>
      <c r="T3036" s="88">
        <v>0</v>
      </c>
      <c r="U3036" s="87">
        <v>0</v>
      </c>
      <c r="V3036" s="88">
        <v>0</v>
      </c>
      <c r="W3036" s="87">
        <v>0</v>
      </c>
      <c r="X3036" s="88">
        <v>0</v>
      </c>
      <c r="Y3036" s="87">
        <v>0</v>
      </c>
      <c r="Z3036" s="88">
        <v>0</v>
      </c>
      <c r="AA3036" s="87">
        <v>0</v>
      </c>
      <c r="AB3036" s="88">
        <v>0</v>
      </c>
      <c r="AC3036" s="58"/>
      <c r="AD3036" s="59">
        <f t="shared" si="63"/>
        <v>0</v>
      </c>
      <c r="AE3036" s="58"/>
    </row>
    <row r="3037" spans="2:31" x14ac:dyDescent="0.3">
      <c r="B3037" s="4" t="s">
        <v>208</v>
      </c>
      <c r="C3037" s="14"/>
      <c r="D3037" s="14"/>
      <c r="E3037" s="87">
        <v>0</v>
      </c>
      <c r="F3037" s="88">
        <v>0</v>
      </c>
      <c r="G3037" s="87">
        <v>0</v>
      </c>
      <c r="H3037" s="88">
        <v>0</v>
      </c>
      <c r="I3037" s="87">
        <v>0</v>
      </c>
      <c r="J3037" s="88">
        <v>0</v>
      </c>
      <c r="K3037" s="87">
        <v>0</v>
      </c>
      <c r="L3037" s="88">
        <v>0</v>
      </c>
      <c r="M3037" s="87">
        <v>2.11</v>
      </c>
      <c r="N3037" s="88">
        <v>2.25</v>
      </c>
      <c r="O3037" s="87">
        <v>2.0099999999999998</v>
      </c>
      <c r="P3037" s="88">
        <v>2.0099999999999998</v>
      </c>
      <c r="Q3037" s="87">
        <v>2.2400000000000002</v>
      </c>
      <c r="R3037" s="88">
        <v>2.4900000000000002</v>
      </c>
      <c r="S3037" s="87">
        <v>2.25</v>
      </c>
      <c r="T3037" s="88">
        <v>1.99</v>
      </c>
      <c r="U3037" s="87">
        <v>1.99</v>
      </c>
      <c r="V3037" s="88">
        <v>2</v>
      </c>
      <c r="W3037" s="87">
        <v>1.33</v>
      </c>
      <c r="X3037" s="88">
        <v>0</v>
      </c>
      <c r="Y3037" s="87">
        <v>0</v>
      </c>
      <c r="Z3037" s="88">
        <v>0</v>
      </c>
      <c r="AA3037" s="87">
        <v>0</v>
      </c>
      <c r="AB3037" s="88">
        <v>0</v>
      </c>
      <c r="AC3037" s="58"/>
      <c r="AD3037" s="59">
        <f t="shared" si="63"/>
        <v>22.669999999999995</v>
      </c>
      <c r="AE3037" s="58"/>
    </row>
    <row r="3038" spans="2:31" x14ac:dyDescent="0.3">
      <c r="B3038" s="4" t="s">
        <v>209</v>
      </c>
      <c r="C3038" s="14"/>
      <c r="D3038" s="14"/>
      <c r="E3038" s="87">
        <v>0</v>
      </c>
      <c r="F3038" s="88">
        <v>0</v>
      </c>
      <c r="G3038" s="87">
        <v>0</v>
      </c>
      <c r="H3038" s="88">
        <v>0</v>
      </c>
      <c r="I3038" s="87">
        <v>0</v>
      </c>
      <c r="J3038" s="88">
        <v>0</v>
      </c>
      <c r="K3038" s="87">
        <v>0</v>
      </c>
      <c r="L3038" s="88">
        <v>0</v>
      </c>
      <c r="M3038" s="87">
        <v>0</v>
      </c>
      <c r="N3038" s="88">
        <v>0</v>
      </c>
      <c r="O3038" s="87">
        <v>0</v>
      </c>
      <c r="P3038" s="88">
        <v>0</v>
      </c>
      <c r="Q3038" s="87">
        <v>0</v>
      </c>
      <c r="R3038" s="88">
        <v>0</v>
      </c>
      <c r="S3038" s="87">
        <v>0</v>
      </c>
      <c r="T3038" s="88">
        <v>0</v>
      </c>
      <c r="U3038" s="87">
        <v>0</v>
      </c>
      <c r="V3038" s="88">
        <v>0</v>
      </c>
      <c r="W3038" s="87">
        <v>0</v>
      </c>
      <c r="X3038" s="88">
        <v>0</v>
      </c>
      <c r="Y3038" s="87">
        <v>0</v>
      </c>
      <c r="Z3038" s="88">
        <v>0</v>
      </c>
      <c r="AA3038" s="87">
        <v>0</v>
      </c>
      <c r="AB3038" s="88">
        <v>0</v>
      </c>
      <c r="AC3038" s="58"/>
      <c r="AD3038" s="59">
        <f t="shared" si="63"/>
        <v>0</v>
      </c>
      <c r="AE3038" s="58"/>
    </row>
    <row r="3039" spans="2:31" x14ac:dyDescent="0.3">
      <c r="B3039" s="4" t="s">
        <v>210</v>
      </c>
      <c r="C3039" s="14"/>
      <c r="D3039" s="14"/>
      <c r="E3039" s="87">
        <v>0</v>
      </c>
      <c r="F3039" s="88">
        <v>0</v>
      </c>
      <c r="G3039" s="87">
        <v>0</v>
      </c>
      <c r="H3039" s="88">
        <v>0</v>
      </c>
      <c r="I3039" s="87">
        <v>0</v>
      </c>
      <c r="J3039" s="88">
        <v>0</v>
      </c>
      <c r="K3039" s="87">
        <v>0</v>
      </c>
      <c r="L3039" s="88">
        <v>0</v>
      </c>
      <c r="M3039" s="87">
        <v>0.01</v>
      </c>
      <c r="N3039" s="88">
        <v>0.01</v>
      </c>
      <c r="O3039" s="87">
        <v>0.01</v>
      </c>
      <c r="P3039" s="88">
        <v>0.01</v>
      </c>
      <c r="Q3039" s="87">
        <v>0.01</v>
      </c>
      <c r="R3039" s="88">
        <v>0.01</v>
      </c>
      <c r="S3039" s="87">
        <v>0.01</v>
      </c>
      <c r="T3039" s="88">
        <v>0.01</v>
      </c>
      <c r="U3039" s="87">
        <v>0.01</v>
      </c>
      <c r="V3039" s="88">
        <v>0.02</v>
      </c>
      <c r="W3039" s="87">
        <v>0.01</v>
      </c>
      <c r="X3039" s="88">
        <v>0</v>
      </c>
      <c r="Y3039" s="87">
        <v>0</v>
      </c>
      <c r="Z3039" s="88">
        <v>0</v>
      </c>
      <c r="AA3039" s="87">
        <v>0</v>
      </c>
      <c r="AB3039" s="88">
        <v>0</v>
      </c>
      <c r="AC3039" s="58"/>
      <c r="AD3039" s="59">
        <f t="shared" si="63"/>
        <v>0.12</v>
      </c>
      <c r="AE3039" s="58"/>
    </row>
    <row r="3040" spans="2:31" x14ac:dyDescent="0.3">
      <c r="B3040" s="4" t="s">
        <v>211</v>
      </c>
      <c r="C3040" s="14"/>
      <c r="D3040" s="14"/>
      <c r="E3040" s="87">
        <v>0</v>
      </c>
      <c r="F3040" s="88">
        <v>0</v>
      </c>
      <c r="G3040" s="87">
        <v>0</v>
      </c>
      <c r="H3040" s="88">
        <v>0</v>
      </c>
      <c r="I3040" s="87">
        <v>0</v>
      </c>
      <c r="J3040" s="88">
        <v>0</v>
      </c>
      <c r="K3040" s="87">
        <v>0</v>
      </c>
      <c r="L3040" s="88">
        <v>0</v>
      </c>
      <c r="M3040" s="87">
        <v>0</v>
      </c>
      <c r="N3040" s="88">
        <v>0</v>
      </c>
      <c r="O3040" s="87">
        <v>0</v>
      </c>
      <c r="P3040" s="88">
        <v>0</v>
      </c>
      <c r="Q3040" s="87">
        <v>0</v>
      </c>
      <c r="R3040" s="88">
        <v>0</v>
      </c>
      <c r="S3040" s="87">
        <v>0</v>
      </c>
      <c r="T3040" s="88">
        <v>0</v>
      </c>
      <c r="U3040" s="87">
        <v>0</v>
      </c>
      <c r="V3040" s="88">
        <v>0</v>
      </c>
      <c r="W3040" s="87">
        <v>0</v>
      </c>
      <c r="X3040" s="88">
        <v>0</v>
      </c>
      <c r="Y3040" s="87">
        <v>0</v>
      </c>
      <c r="Z3040" s="88">
        <v>0</v>
      </c>
      <c r="AA3040" s="87">
        <v>0</v>
      </c>
      <c r="AB3040" s="88">
        <v>0</v>
      </c>
      <c r="AC3040" s="58"/>
      <c r="AD3040" s="59">
        <f t="shared" si="63"/>
        <v>0</v>
      </c>
      <c r="AE3040" s="58"/>
    </row>
    <row r="3041" spans="2:31" x14ac:dyDescent="0.3">
      <c r="B3041" s="4" t="s">
        <v>136</v>
      </c>
      <c r="C3041" s="14"/>
      <c r="D3041" s="14"/>
      <c r="E3041" s="87">
        <v>0</v>
      </c>
      <c r="F3041" s="88">
        <v>0</v>
      </c>
      <c r="G3041" s="87">
        <v>0</v>
      </c>
      <c r="H3041" s="88">
        <v>0</v>
      </c>
      <c r="I3041" s="87">
        <v>0</v>
      </c>
      <c r="J3041" s="88">
        <v>0</v>
      </c>
      <c r="K3041" s="87">
        <v>0</v>
      </c>
      <c r="L3041" s="88">
        <v>0</v>
      </c>
      <c r="M3041" s="87">
        <v>2.64</v>
      </c>
      <c r="N3041" s="88">
        <v>3.57</v>
      </c>
      <c r="O3041" s="87">
        <v>3.54</v>
      </c>
      <c r="P3041" s="88">
        <v>3.22</v>
      </c>
      <c r="Q3041" s="87">
        <v>0.63</v>
      </c>
      <c r="R3041" s="88">
        <v>0.63</v>
      </c>
      <c r="S3041" s="87">
        <v>0.63</v>
      </c>
      <c r="T3041" s="88">
        <v>0.63</v>
      </c>
      <c r="U3041" s="87">
        <v>0.63</v>
      </c>
      <c r="V3041" s="88">
        <v>0.63</v>
      </c>
      <c r="W3041" s="87">
        <v>0.42</v>
      </c>
      <c r="X3041" s="88">
        <v>0</v>
      </c>
      <c r="Y3041" s="87">
        <v>0</v>
      </c>
      <c r="Z3041" s="88">
        <v>0</v>
      </c>
      <c r="AA3041" s="87">
        <v>0</v>
      </c>
      <c r="AB3041" s="88">
        <v>0</v>
      </c>
      <c r="AC3041" s="58"/>
      <c r="AD3041" s="59">
        <f t="shared" si="63"/>
        <v>17.170000000000005</v>
      </c>
      <c r="AE3041" s="58"/>
    </row>
    <row r="3042" spans="2:31" x14ac:dyDescent="0.3">
      <c r="B3042" s="4" t="s">
        <v>137</v>
      </c>
      <c r="C3042" s="14"/>
      <c r="D3042" s="14"/>
      <c r="E3042" s="87">
        <v>0</v>
      </c>
      <c r="F3042" s="88">
        <v>0</v>
      </c>
      <c r="G3042" s="87">
        <v>0</v>
      </c>
      <c r="H3042" s="88">
        <v>0</v>
      </c>
      <c r="I3042" s="87">
        <v>0</v>
      </c>
      <c r="J3042" s="88">
        <v>0</v>
      </c>
      <c r="K3042" s="87">
        <v>0</v>
      </c>
      <c r="L3042" s="88">
        <v>0</v>
      </c>
      <c r="M3042" s="87">
        <v>2.68</v>
      </c>
      <c r="N3042" s="88">
        <v>3.63</v>
      </c>
      <c r="O3042" s="87">
        <v>3.6</v>
      </c>
      <c r="P3042" s="88">
        <v>3.27</v>
      </c>
      <c r="Q3042" s="87">
        <v>0.56999999999999995</v>
      </c>
      <c r="R3042" s="88">
        <v>0.56999999999999995</v>
      </c>
      <c r="S3042" s="87">
        <v>0.57999999999999996</v>
      </c>
      <c r="T3042" s="88">
        <v>0.59</v>
      </c>
      <c r="U3042" s="87">
        <v>0.6</v>
      </c>
      <c r="V3042" s="88">
        <v>0.6</v>
      </c>
      <c r="W3042" s="87">
        <v>0.41</v>
      </c>
      <c r="X3042" s="88">
        <v>0</v>
      </c>
      <c r="Y3042" s="87">
        <v>0</v>
      </c>
      <c r="Z3042" s="88">
        <v>0</v>
      </c>
      <c r="AA3042" s="87">
        <v>0</v>
      </c>
      <c r="AB3042" s="88">
        <v>0</v>
      </c>
      <c r="AC3042" s="58"/>
      <c r="AD3042" s="59">
        <f t="shared" si="63"/>
        <v>17.100000000000001</v>
      </c>
      <c r="AE3042" s="58"/>
    </row>
    <row r="3043" spans="2:31" x14ac:dyDescent="0.3">
      <c r="B3043" s="4" t="s">
        <v>227</v>
      </c>
      <c r="C3043" s="14"/>
      <c r="D3043" s="14"/>
      <c r="E3043" s="87">
        <v>0</v>
      </c>
      <c r="F3043" s="88">
        <v>0</v>
      </c>
      <c r="G3043" s="87">
        <v>0</v>
      </c>
      <c r="H3043" s="88">
        <v>0</v>
      </c>
      <c r="I3043" s="87">
        <v>0</v>
      </c>
      <c r="J3043" s="88">
        <v>0</v>
      </c>
      <c r="K3043" s="87">
        <v>0</v>
      </c>
      <c r="L3043" s="88">
        <v>1.33</v>
      </c>
      <c r="M3043" s="87">
        <v>2.06</v>
      </c>
      <c r="N3043" s="88">
        <v>2.0699999999999998</v>
      </c>
      <c r="O3043" s="87">
        <v>1.57</v>
      </c>
      <c r="P3043" s="88">
        <v>1.77</v>
      </c>
      <c r="Q3043" s="87">
        <v>1.86</v>
      </c>
      <c r="R3043" s="88">
        <v>1.95</v>
      </c>
      <c r="S3043" s="87">
        <v>1.98</v>
      </c>
      <c r="T3043" s="88">
        <v>1.94</v>
      </c>
      <c r="U3043" s="87">
        <v>1.36</v>
      </c>
      <c r="V3043" s="88">
        <v>2.57</v>
      </c>
      <c r="W3043" s="87">
        <v>1.1100000000000001</v>
      </c>
      <c r="X3043" s="88">
        <v>0</v>
      </c>
      <c r="Y3043" s="87">
        <v>0</v>
      </c>
      <c r="Z3043" s="88">
        <v>0</v>
      </c>
      <c r="AA3043" s="87">
        <v>0</v>
      </c>
      <c r="AB3043" s="88">
        <v>0</v>
      </c>
      <c r="AC3043" s="58"/>
      <c r="AD3043" s="59">
        <f t="shared" si="63"/>
        <v>21.57</v>
      </c>
      <c r="AE3043" s="58"/>
    </row>
    <row r="3044" spans="2:31" x14ac:dyDescent="0.3">
      <c r="B3044" s="4" t="s">
        <v>293</v>
      </c>
      <c r="C3044" s="14"/>
      <c r="D3044" s="14"/>
      <c r="E3044" s="87">
        <v>0</v>
      </c>
      <c r="F3044" s="88">
        <v>0</v>
      </c>
      <c r="G3044" s="87">
        <v>0</v>
      </c>
      <c r="H3044" s="88">
        <v>0</v>
      </c>
      <c r="I3044" s="87">
        <v>0</v>
      </c>
      <c r="J3044" s="88">
        <v>0</v>
      </c>
      <c r="K3044" s="87">
        <v>0</v>
      </c>
      <c r="L3044" s="88">
        <v>0</v>
      </c>
      <c r="M3044" s="87">
        <v>0</v>
      </c>
      <c r="N3044" s="88">
        <v>0</v>
      </c>
      <c r="O3044" s="87">
        <v>0</v>
      </c>
      <c r="P3044" s="88">
        <v>0</v>
      </c>
      <c r="Q3044" s="87">
        <v>0</v>
      </c>
      <c r="R3044" s="88">
        <v>0</v>
      </c>
      <c r="S3044" s="87">
        <v>0</v>
      </c>
      <c r="T3044" s="88">
        <v>0</v>
      </c>
      <c r="U3044" s="87">
        <v>0</v>
      </c>
      <c r="V3044" s="88">
        <v>0</v>
      </c>
      <c r="W3044" s="87">
        <v>0</v>
      </c>
      <c r="X3044" s="88">
        <v>0</v>
      </c>
      <c r="Y3044" s="87">
        <v>0</v>
      </c>
      <c r="Z3044" s="88">
        <v>0</v>
      </c>
      <c r="AA3044" s="87">
        <v>0</v>
      </c>
      <c r="AB3044" s="88">
        <v>0</v>
      </c>
      <c r="AC3044" s="58"/>
      <c r="AD3044" s="59">
        <f t="shared" si="63"/>
        <v>0</v>
      </c>
      <c r="AE3044" s="58"/>
    </row>
    <row r="3045" spans="2:31" x14ac:dyDescent="0.3">
      <c r="B3045" s="4" t="s">
        <v>294</v>
      </c>
      <c r="C3045" s="14"/>
      <c r="D3045" s="14"/>
      <c r="E3045" s="87">
        <v>0</v>
      </c>
      <c r="F3045" s="88">
        <v>0</v>
      </c>
      <c r="G3045" s="87">
        <v>0</v>
      </c>
      <c r="H3045" s="88">
        <v>0</v>
      </c>
      <c r="I3045" s="87">
        <v>0</v>
      </c>
      <c r="J3045" s="88">
        <v>0</v>
      </c>
      <c r="K3045" s="87">
        <v>0</v>
      </c>
      <c r="L3045" s="88">
        <v>0</v>
      </c>
      <c r="M3045" s="87">
        <v>0</v>
      </c>
      <c r="N3045" s="88">
        <v>0</v>
      </c>
      <c r="O3045" s="87">
        <v>0</v>
      </c>
      <c r="P3045" s="88">
        <v>0</v>
      </c>
      <c r="Q3045" s="87">
        <v>0</v>
      </c>
      <c r="R3045" s="88">
        <v>0</v>
      </c>
      <c r="S3045" s="87">
        <v>0</v>
      </c>
      <c r="T3045" s="88">
        <v>0</v>
      </c>
      <c r="U3045" s="87">
        <v>0</v>
      </c>
      <c r="V3045" s="88">
        <v>0</v>
      </c>
      <c r="W3045" s="87">
        <v>0</v>
      </c>
      <c r="X3045" s="88">
        <v>0</v>
      </c>
      <c r="Y3045" s="87">
        <v>0</v>
      </c>
      <c r="Z3045" s="88">
        <v>0</v>
      </c>
      <c r="AA3045" s="87">
        <v>0</v>
      </c>
      <c r="AB3045" s="88">
        <v>0</v>
      </c>
      <c r="AC3045" s="58"/>
      <c r="AD3045" s="59">
        <f t="shared" si="63"/>
        <v>0</v>
      </c>
      <c r="AE3045" s="58"/>
    </row>
    <row r="3046" spans="2:31" x14ac:dyDescent="0.3">
      <c r="B3046" s="4" t="s">
        <v>206</v>
      </c>
      <c r="C3046" s="14"/>
      <c r="D3046" s="14"/>
      <c r="E3046" s="87">
        <v>0</v>
      </c>
      <c r="F3046" s="88">
        <v>0</v>
      </c>
      <c r="G3046" s="87">
        <v>0</v>
      </c>
      <c r="H3046" s="88">
        <v>0</v>
      </c>
      <c r="I3046" s="87">
        <v>0</v>
      </c>
      <c r="J3046" s="88">
        <v>0</v>
      </c>
      <c r="K3046" s="87">
        <v>0</v>
      </c>
      <c r="L3046" s="88">
        <v>0</v>
      </c>
      <c r="M3046" s="87">
        <v>1.75</v>
      </c>
      <c r="N3046" s="88">
        <v>5.03</v>
      </c>
      <c r="O3046" s="87">
        <v>5.03</v>
      </c>
      <c r="P3046" s="88">
        <v>5.04</v>
      </c>
      <c r="Q3046" s="87">
        <v>5.03</v>
      </c>
      <c r="R3046" s="88">
        <v>5.0199999999999996</v>
      </c>
      <c r="S3046" s="87">
        <v>5.03</v>
      </c>
      <c r="T3046" s="88">
        <v>5.0199999999999996</v>
      </c>
      <c r="U3046" s="87">
        <v>5.0199999999999996</v>
      </c>
      <c r="V3046" s="88">
        <v>5.0199999999999996</v>
      </c>
      <c r="W3046" s="87">
        <v>3.34</v>
      </c>
      <c r="X3046" s="88">
        <v>0</v>
      </c>
      <c r="Y3046" s="87">
        <v>0</v>
      </c>
      <c r="Z3046" s="88">
        <v>0</v>
      </c>
      <c r="AA3046" s="87">
        <v>0</v>
      </c>
      <c r="AB3046" s="88">
        <v>0</v>
      </c>
      <c r="AC3046" s="58"/>
      <c r="AD3046" s="59">
        <f t="shared" si="63"/>
        <v>50.33</v>
      </c>
      <c r="AE3046" s="58"/>
    </row>
    <row r="3047" spans="2:31" x14ac:dyDescent="0.3">
      <c r="B3047" s="4" t="s">
        <v>207</v>
      </c>
      <c r="C3047" s="14"/>
      <c r="D3047" s="14"/>
      <c r="E3047" s="87">
        <v>0</v>
      </c>
      <c r="F3047" s="88">
        <v>0</v>
      </c>
      <c r="G3047" s="87">
        <v>0</v>
      </c>
      <c r="H3047" s="88">
        <v>0</v>
      </c>
      <c r="I3047" s="87">
        <v>0</v>
      </c>
      <c r="J3047" s="88">
        <v>0</v>
      </c>
      <c r="K3047" s="87">
        <v>0</v>
      </c>
      <c r="L3047" s="88">
        <v>0</v>
      </c>
      <c r="M3047" s="87">
        <v>2.92</v>
      </c>
      <c r="N3047" s="88">
        <v>5.01</v>
      </c>
      <c r="O3047" s="87">
        <v>4.99</v>
      </c>
      <c r="P3047" s="88">
        <v>4.9800000000000004</v>
      </c>
      <c r="Q3047" s="87">
        <v>4.99</v>
      </c>
      <c r="R3047" s="88">
        <v>5.01</v>
      </c>
      <c r="S3047" s="87">
        <v>5</v>
      </c>
      <c r="T3047" s="88">
        <v>4.97</v>
      </c>
      <c r="U3047" s="87">
        <v>4.9800000000000004</v>
      </c>
      <c r="V3047" s="88">
        <v>4.9800000000000004</v>
      </c>
      <c r="W3047" s="87">
        <v>3.32</v>
      </c>
      <c r="X3047" s="88">
        <v>0</v>
      </c>
      <c r="Y3047" s="87">
        <v>0</v>
      </c>
      <c r="Z3047" s="88">
        <v>0</v>
      </c>
      <c r="AA3047" s="87">
        <v>0</v>
      </c>
      <c r="AB3047" s="88">
        <v>0</v>
      </c>
      <c r="AC3047" s="58"/>
      <c r="AD3047" s="59">
        <f t="shared" si="63"/>
        <v>51.15</v>
      </c>
      <c r="AE3047" s="58"/>
    </row>
    <row r="3048" spans="2:31" x14ac:dyDescent="0.3">
      <c r="B3048" s="4" t="s">
        <v>163</v>
      </c>
      <c r="C3048" s="14"/>
      <c r="D3048" s="14"/>
      <c r="E3048" s="87">
        <v>0</v>
      </c>
      <c r="F3048" s="88">
        <v>0</v>
      </c>
      <c r="G3048" s="87">
        <v>0</v>
      </c>
      <c r="H3048" s="88">
        <v>0</v>
      </c>
      <c r="I3048" s="87">
        <v>0</v>
      </c>
      <c r="J3048" s="88">
        <v>0</v>
      </c>
      <c r="K3048" s="87">
        <v>0</v>
      </c>
      <c r="L3048" s="88">
        <v>0</v>
      </c>
      <c r="M3048" s="87">
        <v>0</v>
      </c>
      <c r="N3048" s="88">
        <v>0</v>
      </c>
      <c r="O3048" s="87">
        <v>0</v>
      </c>
      <c r="P3048" s="88">
        <v>0</v>
      </c>
      <c r="Q3048" s="87">
        <v>0</v>
      </c>
      <c r="R3048" s="88">
        <v>0</v>
      </c>
      <c r="S3048" s="87">
        <v>0</v>
      </c>
      <c r="T3048" s="88">
        <v>0</v>
      </c>
      <c r="U3048" s="87">
        <v>0</v>
      </c>
      <c r="V3048" s="88">
        <v>0</v>
      </c>
      <c r="W3048" s="87">
        <v>0</v>
      </c>
      <c r="X3048" s="88">
        <v>0</v>
      </c>
      <c r="Y3048" s="87">
        <v>0</v>
      </c>
      <c r="Z3048" s="88">
        <v>0</v>
      </c>
      <c r="AA3048" s="87">
        <v>0</v>
      </c>
      <c r="AB3048" s="88">
        <v>0</v>
      </c>
      <c r="AC3048" s="58"/>
      <c r="AD3048" s="59">
        <f t="shared" si="63"/>
        <v>0</v>
      </c>
      <c r="AE3048" s="58"/>
    </row>
    <row r="3049" spans="2:31" x14ac:dyDescent="0.3">
      <c r="B3049" s="4" t="s">
        <v>239</v>
      </c>
      <c r="C3049" s="14"/>
      <c r="D3049" s="14"/>
      <c r="E3049" s="87">
        <v>0</v>
      </c>
      <c r="F3049" s="88">
        <v>0</v>
      </c>
      <c r="G3049" s="87">
        <v>0</v>
      </c>
      <c r="H3049" s="88">
        <v>0</v>
      </c>
      <c r="I3049" s="87">
        <v>0</v>
      </c>
      <c r="J3049" s="88">
        <v>0</v>
      </c>
      <c r="K3049" s="87">
        <v>0</v>
      </c>
      <c r="L3049" s="88">
        <v>0</v>
      </c>
      <c r="M3049" s="87">
        <v>0</v>
      </c>
      <c r="N3049" s="88">
        <v>0</v>
      </c>
      <c r="O3049" s="87">
        <v>0</v>
      </c>
      <c r="P3049" s="88">
        <v>0</v>
      </c>
      <c r="Q3049" s="87">
        <v>0</v>
      </c>
      <c r="R3049" s="88">
        <v>0</v>
      </c>
      <c r="S3049" s="87">
        <v>0</v>
      </c>
      <c r="T3049" s="88">
        <v>0</v>
      </c>
      <c r="U3049" s="87">
        <v>0</v>
      </c>
      <c r="V3049" s="88">
        <v>0</v>
      </c>
      <c r="W3049" s="87">
        <v>0</v>
      </c>
      <c r="X3049" s="88">
        <v>0</v>
      </c>
      <c r="Y3049" s="87">
        <v>0</v>
      </c>
      <c r="Z3049" s="88">
        <v>0</v>
      </c>
      <c r="AA3049" s="87">
        <v>0</v>
      </c>
      <c r="AB3049" s="88">
        <v>0</v>
      </c>
      <c r="AC3049" s="58"/>
      <c r="AD3049" s="59">
        <f t="shared" si="63"/>
        <v>0</v>
      </c>
      <c r="AE3049" s="58"/>
    </row>
    <row r="3050" spans="2:31" x14ac:dyDescent="0.3">
      <c r="B3050" s="4" t="s">
        <v>240</v>
      </c>
      <c r="C3050" s="14"/>
      <c r="D3050" s="14"/>
      <c r="E3050" s="87">
        <v>0</v>
      </c>
      <c r="F3050" s="88">
        <v>0</v>
      </c>
      <c r="G3050" s="87">
        <v>0</v>
      </c>
      <c r="H3050" s="88">
        <v>0</v>
      </c>
      <c r="I3050" s="87">
        <v>0</v>
      </c>
      <c r="J3050" s="88">
        <v>0</v>
      </c>
      <c r="K3050" s="87">
        <v>0</v>
      </c>
      <c r="L3050" s="88">
        <v>0</v>
      </c>
      <c r="M3050" s="87">
        <v>0</v>
      </c>
      <c r="N3050" s="88">
        <v>0</v>
      </c>
      <c r="O3050" s="87">
        <v>0</v>
      </c>
      <c r="P3050" s="88">
        <v>0</v>
      </c>
      <c r="Q3050" s="87">
        <v>0</v>
      </c>
      <c r="R3050" s="88">
        <v>0</v>
      </c>
      <c r="S3050" s="87">
        <v>0</v>
      </c>
      <c r="T3050" s="88">
        <v>0</v>
      </c>
      <c r="U3050" s="87">
        <v>0</v>
      </c>
      <c r="V3050" s="88">
        <v>0</v>
      </c>
      <c r="W3050" s="87">
        <v>0</v>
      </c>
      <c r="X3050" s="88">
        <v>0</v>
      </c>
      <c r="Y3050" s="87">
        <v>0</v>
      </c>
      <c r="Z3050" s="88">
        <v>0</v>
      </c>
      <c r="AA3050" s="87">
        <v>0</v>
      </c>
      <c r="AB3050" s="88">
        <v>0</v>
      </c>
      <c r="AC3050" s="58"/>
      <c r="AD3050" s="59">
        <f t="shared" si="63"/>
        <v>0</v>
      </c>
      <c r="AE3050" s="58"/>
    </row>
    <row r="3051" spans="2:31" x14ac:dyDescent="0.3">
      <c r="B3051" s="4" t="s">
        <v>241</v>
      </c>
      <c r="C3051" s="14"/>
      <c r="D3051" s="14"/>
      <c r="E3051" s="87">
        <v>0</v>
      </c>
      <c r="F3051" s="88">
        <v>0</v>
      </c>
      <c r="G3051" s="87">
        <v>0</v>
      </c>
      <c r="H3051" s="88">
        <v>0</v>
      </c>
      <c r="I3051" s="87">
        <v>0</v>
      </c>
      <c r="J3051" s="88">
        <v>0</v>
      </c>
      <c r="K3051" s="87">
        <v>0</v>
      </c>
      <c r="L3051" s="88">
        <v>0</v>
      </c>
      <c r="M3051" s="87">
        <v>0</v>
      </c>
      <c r="N3051" s="88">
        <v>0</v>
      </c>
      <c r="O3051" s="87">
        <v>0</v>
      </c>
      <c r="P3051" s="88">
        <v>0</v>
      </c>
      <c r="Q3051" s="87">
        <v>0</v>
      </c>
      <c r="R3051" s="88">
        <v>0</v>
      </c>
      <c r="S3051" s="87">
        <v>0</v>
      </c>
      <c r="T3051" s="88">
        <v>0</v>
      </c>
      <c r="U3051" s="87">
        <v>0</v>
      </c>
      <c r="V3051" s="88">
        <v>0</v>
      </c>
      <c r="W3051" s="87">
        <v>2.37</v>
      </c>
      <c r="X3051" s="88">
        <v>0</v>
      </c>
      <c r="Y3051" s="87">
        <v>0</v>
      </c>
      <c r="Z3051" s="88">
        <v>0</v>
      </c>
      <c r="AA3051" s="87">
        <v>0</v>
      </c>
      <c r="AB3051" s="88">
        <v>0</v>
      </c>
      <c r="AC3051" s="58"/>
      <c r="AD3051" s="59">
        <f t="shared" si="63"/>
        <v>2.37</v>
      </c>
      <c r="AE3051" s="58"/>
    </row>
    <row r="3052" spans="2:31" x14ac:dyDescent="0.3">
      <c r="B3052" s="4" t="s">
        <v>242</v>
      </c>
      <c r="C3052" s="4"/>
      <c r="D3052" s="4"/>
      <c r="E3052" s="87">
        <v>0</v>
      </c>
      <c r="F3052" s="88">
        <v>0</v>
      </c>
      <c r="G3052" s="87">
        <v>0</v>
      </c>
      <c r="H3052" s="88">
        <v>0</v>
      </c>
      <c r="I3052" s="87">
        <v>0</v>
      </c>
      <c r="J3052" s="88">
        <v>0</v>
      </c>
      <c r="K3052" s="87">
        <v>0</v>
      </c>
      <c r="L3052" s="88">
        <v>0</v>
      </c>
      <c r="M3052" s="87">
        <v>0</v>
      </c>
      <c r="N3052" s="88">
        <v>0</v>
      </c>
      <c r="O3052" s="87">
        <v>0</v>
      </c>
      <c r="P3052" s="88">
        <v>0</v>
      </c>
      <c r="Q3052" s="87">
        <v>0</v>
      </c>
      <c r="R3052" s="88">
        <v>0</v>
      </c>
      <c r="S3052" s="87">
        <v>0</v>
      </c>
      <c r="T3052" s="88">
        <v>0</v>
      </c>
      <c r="U3052" s="87">
        <v>0</v>
      </c>
      <c r="V3052" s="88">
        <v>0</v>
      </c>
      <c r="W3052" s="87">
        <v>0</v>
      </c>
      <c r="X3052" s="88">
        <v>0</v>
      </c>
      <c r="Y3052" s="87">
        <v>0</v>
      </c>
      <c r="Z3052" s="88">
        <v>0</v>
      </c>
      <c r="AA3052" s="87">
        <v>0</v>
      </c>
      <c r="AB3052" s="88">
        <v>0</v>
      </c>
      <c r="AC3052" s="58"/>
      <c r="AD3052" s="59">
        <f t="shared" si="63"/>
        <v>0</v>
      </c>
      <c r="AE3052" s="58"/>
    </row>
    <row r="3053" spans="2:31" x14ac:dyDescent="0.3">
      <c r="B3053" s="4" t="s">
        <v>296</v>
      </c>
      <c r="C3053" s="4"/>
      <c r="D3053" s="4"/>
      <c r="E3053" s="87">
        <v>0</v>
      </c>
      <c r="F3053" s="88">
        <v>0</v>
      </c>
      <c r="G3053" s="87">
        <v>0</v>
      </c>
      <c r="H3053" s="88">
        <v>0</v>
      </c>
      <c r="I3053" s="87">
        <v>0</v>
      </c>
      <c r="J3053" s="88">
        <v>0</v>
      </c>
      <c r="K3053" s="87">
        <v>0</v>
      </c>
      <c r="L3053" s="88">
        <v>0</v>
      </c>
      <c r="M3053" s="87">
        <v>0</v>
      </c>
      <c r="N3053" s="88">
        <v>0</v>
      </c>
      <c r="O3053" s="87">
        <v>0</v>
      </c>
      <c r="P3053" s="88">
        <v>0</v>
      </c>
      <c r="Q3053" s="87">
        <v>0</v>
      </c>
      <c r="R3053" s="88">
        <v>0</v>
      </c>
      <c r="S3053" s="87">
        <v>0</v>
      </c>
      <c r="T3053" s="88">
        <v>0</v>
      </c>
      <c r="U3053" s="87">
        <v>0</v>
      </c>
      <c r="V3053" s="88">
        <v>0</v>
      </c>
      <c r="W3053" s="87">
        <v>0</v>
      </c>
      <c r="X3053" s="88">
        <v>0</v>
      </c>
      <c r="Y3053" s="87">
        <v>0</v>
      </c>
      <c r="Z3053" s="88">
        <v>0</v>
      </c>
      <c r="AA3053" s="87">
        <v>0</v>
      </c>
      <c r="AB3053" s="88">
        <v>0</v>
      </c>
      <c r="AC3053" s="58"/>
      <c r="AD3053" s="59">
        <f t="shared" si="63"/>
        <v>0</v>
      </c>
      <c r="AE3053" s="58"/>
    </row>
    <row r="3054" spans="2:31" x14ac:dyDescent="0.3">
      <c r="B3054" s="4" t="s">
        <v>297</v>
      </c>
      <c r="C3054" s="4"/>
      <c r="D3054" s="4"/>
      <c r="E3054" s="87">
        <v>0</v>
      </c>
      <c r="F3054" s="88">
        <v>0</v>
      </c>
      <c r="G3054" s="87">
        <v>0</v>
      </c>
      <c r="H3054" s="88">
        <v>0</v>
      </c>
      <c r="I3054" s="87">
        <v>0</v>
      </c>
      <c r="J3054" s="88">
        <v>0</v>
      </c>
      <c r="K3054" s="87">
        <v>0</v>
      </c>
      <c r="L3054" s="88">
        <v>0</v>
      </c>
      <c r="M3054" s="87">
        <v>0</v>
      </c>
      <c r="N3054" s="88">
        <v>0</v>
      </c>
      <c r="O3054" s="87">
        <v>0</v>
      </c>
      <c r="P3054" s="88">
        <v>0</v>
      </c>
      <c r="Q3054" s="87">
        <v>0</v>
      </c>
      <c r="R3054" s="88">
        <v>0</v>
      </c>
      <c r="S3054" s="87">
        <v>0</v>
      </c>
      <c r="T3054" s="88">
        <v>0</v>
      </c>
      <c r="U3054" s="87">
        <v>0</v>
      </c>
      <c r="V3054" s="88">
        <v>0</v>
      </c>
      <c r="W3054" s="87">
        <v>0</v>
      </c>
      <c r="X3054" s="88">
        <v>0</v>
      </c>
      <c r="Y3054" s="87">
        <v>0</v>
      </c>
      <c r="Z3054" s="88">
        <v>0</v>
      </c>
      <c r="AA3054" s="87">
        <v>0</v>
      </c>
      <c r="AB3054" s="88">
        <v>0</v>
      </c>
      <c r="AC3054" s="58"/>
      <c r="AD3054" s="59">
        <f t="shared" si="63"/>
        <v>0</v>
      </c>
      <c r="AE3054" s="58"/>
    </row>
    <row r="3055" spans="2:31" x14ac:dyDescent="0.3">
      <c r="B3055" s="4" t="s">
        <v>164</v>
      </c>
      <c r="C3055" s="4"/>
      <c r="D3055" s="4"/>
      <c r="E3055" s="87">
        <v>0</v>
      </c>
      <c r="F3055" s="88">
        <v>0</v>
      </c>
      <c r="G3055" s="87">
        <v>0</v>
      </c>
      <c r="H3055" s="88">
        <v>0</v>
      </c>
      <c r="I3055" s="87">
        <v>0</v>
      </c>
      <c r="J3055" s="88">
        <v>0</v>
      </c>
      <c r="K3055" s="87">
        <v>0</v>
      </c>
      <c r="L3055" s="88">
        <v>0</v>
      </c>
      <c r="M3055" s="87">
        <v>1.07</v>
      </c>
      <c r="N3055" s="88">
        <v>2.09</v>
      </c>
      <c r="O3055" s="87">
        <v>2.33</v>
      </c>
      <c r="P3055" s="88">
        <v>3.15</v>
      </c>
      <c r="Q3055" s="87">
        <v>2.4500000000000002</v>
      </c>
      <c r="R3055" s="88">
        <v>3.06</v>
      </c>
      <c r="S3055" s="87">
        <v>2.92</v>
      </c>
      <c r="T3055" s="88">
        <v>2.5099999999999998</v>
      </c>
      <c r="U3055" s="87">
        <v>2.2400000000000002</v>
      </c>
      <c r="V3055" s="88">
        <v>2.09</v>
      </c>
      <c r="W3055" s="87">
        <v>1.1399999999999999</v>
      </c>
      <c r="X3055" s="88">
        <v>0</v>
      </c>
      <c r="Y3055" s="87">
        <v>0</v>
      </c>
      <c r="Z3055" s="88">
        <v>0</v>
      </c>
      <c r="AA3055" s="87">
        <v>0</v>
      </c>
      <c r="AB3055" s="88">
        <v>0</v>
      </c>
      <c r="AC3055" s="58"/>
      <c r="AD3055" s="59">
        <f t="shared" si="63"/>
        <v>25.05</v>
      </c>
      <c r="AE3055" s="58"/>
    </row>
    <row r="3056" spans="2:31" x14ac:dyDescent="0.3">
      <c r="B3056" s="4" t="s">
        <v>200</v>
      </c>
      <c r="C3056" s="4"/>
      <c r="D3056" s="4"/>
      <c r="E3056" s="87">
        <v>0</v>
      </c>
      <c r="F3056" s="88">
        <v>0</v>
      </c>
      <c r="G3056" s="87">
        <v>0</v>
      </c>
      <c r="H3056" s="88">
        <v>0</v>
      </c>
      <c r="I3056" s="87">
        <v>0</v>
      </c>
      <c r="J3056" s="88">
        <v>0</v>
      </c>
      <c r="K3056" s="87">
        <v>0</v>
      </c>
      <c r="L3056" s="88">
        <v>1.58</v>
      </c>
      <c r="M3056" s="87">
        <v>2.27</v>
      </c>
      <c r="N3056" s="88">
        <v>2.57</v>
      </c>
      <c r="O3056" s="87">
        <v>0.88</v>
      </c>
      <c r="P3056" s="88">
        <v>0</v>
      </c>
      <c r="Q3056" s="87">
        <v>0</v>
      </c>
      <c r="R3056" s="88">
        <v>0</v>
      </c>
      <c r="S3056" s="87">
        <v>0</v>
      </c>
      <c r="T3056" s="88">
        <v>0</v>
      </c>
      <c r="U3056" s="87">
        <v>0</v>
      </c>
      <c r="V3056" s="88">
        <v>0.17</v>
      </c>
      <c r="W3056" s="87">
        <v>1.1000000000000001</v>
      </c>
      <c r="X3056" s="88">
        <v>0</v>
      </c>
      <c r="Y3056" s="87">
        <v>0</v>
      </c>
      <c r="Z3056" s="88">
        <v>0</v>
      </c>
      <c r="AA3056" s="87">
        <v>0</v>
      </c>
      <c r="AB3056" s="88">
        <v>0</v>
      </c>
      <c r="AC3056" s="58"/>
      <c r="AD3056" s="59">
        <f t="shared" si="63"/>
        <v>8.57</v>
      </c>
      <c r="AE3056" s="58"/>
    </row>
    <row r="3057" spans="2:31" x14ac:dyDescent="0.3">
      <c r="B3057" s="4" t="s">
        <v>201</v>
      </c>
      <c r="C3057" s="4"/>
      <c r="D3057" s="4"/>
      <c r="E3057" s="87">
        <v>0</v>
      </c>
      <c r="F3057" s="88">
        <v>0</v>
      </c>
      <c r="G3057" s="87">
        <v>0</v>
      </c>
      <c r="H3057" s="88">
        <v>0</v>
      </c>
      <c r="I3057" s="87">
        <v>0</v>
      </c>
      <c r="J3057" s="88">
        <v>0</v>
      </c>
      <c r="K3057" s="87">
        <v>0</v>
      </c>
      <c r="L3057" s="88">
        <v>1.63</v>
      </c>
      <c r="M3057" s="87">
        <v>2.21</v>
      </c>
      <c r="N3057" s="88">
        <v>2.34</v>
      </c>
      <c r="O3057" s="87">
        <v>0.69</v>
      </c>
      <c r="P3057" s="88">
        <v>0</v>
      </c>
      <c r="Q3057" s="87">
        <v>0</v>
      </c>
      <c r="R3057" s="88">
        <v>0</v>
      </c>
      <c r="S3057" s="87">
        <v>0</v>
      </c>
      <c r="T3057" s="88">
        <v>0</v>
      </c>
      <c r="U3057" s="87">
        <v>0</v>
      </c>
      <c r="V3057" s="88">
        <v>0.08</v>
      </c>
      <c r="W3057" s="87">
        <v>0.97</v>
      </c>
      <c r="X3057" s="88">
        <v>0</v>
      </c>
      <c r="Y3057" s="87">
        <v>0</v>
      </c>
      <c r="Z3057" s="88">
        <v>0</v>
      </c>
      <c r="AA3057" s="87">
        <v>0</v>
      </c>
      <c r="AB3057" s="88">
        <v>0</v>
      </c>
      <c r="AC3057" s="58"/>
      <c r="AD3057" s="59">
        <f t="shared" si="63"/>
        <v>7.919999999999999</v>
      </c>
      <c r="AE3057" s="58"/>
    </row>
    <row r="3058" spans="2:31" x14ac:dyDescent="0.3">
      <c r="B3058" s="4" t="s">
        <v>192</v>
      </c>
      <c r="C3058" s="4"/>
      <c r="D3058" s="4"/>
      <c r="E3058" s="87">
        <v>0</v>
      </c>
      <c r="F3058" s="88">
        <v>0</v>
      </c>
      <c r="G3058" s="87">
        <v>0</v>
      </c>
      <c r="H3058" s="88">
        <v>0</v>
      </c>
      <c r="I3058" s="87">
        <v>0</v>
      </c>
      <c r="J3058" s="88">
        <v>0</v>
      </c>
      <c r="K3058" s="87">
        <v>0</v>
      </c>
      <c r="L3058" s="88">
        <v>0</v>
      </c>
      <c r="M3058" s="87">
        <v>0</v>
      </c>
      <c r="N3058" s="88">
        <v>0</v>
      </c>
      <c r="O3058" s="87">
        <v>0</v>
      </c>
      <c r="P3058" s="88">
        <v>0</v>
      </c>
      <c r="Q3058" s="87">
        <v>0</v>
      </c>
      <c r="R3058" s="88">
        <v>0</v>
      </c>
      <c r="S3058" s="87">
        <v>0</v>
      </c>
      <c r="T3058" s="88">
        <v>0</v>
      </c>
      <c r="U3058" s="87">
        <v>0</v>
      </c>
      <c r="V3058" s="88">
        <v>0</v>
      </c>
      <c r="W3058" s="87">
        <v>0</v>
      </c>
      <c r="X3058" s="88">
        <v>0</v>
      </c>
      <c r="Y3058" s="87">
        <v>0</v>
      </c>
      <c r="Z3058" s="88">
        <v>0</v>
      </c>
      <c r="AA3058" s="87">
        <v>0</v>
      </c>
      <c r="AB3058" s="88">
        <v>0</v>
      </c>
      <c r="AC3058" s="58"/>
      <c r="AD3058" s="59">
        <f t="shared" si="63"/>
        <v>0</v>
      </c>
      <c r="AE3058" s="58"/>
    </row>
    <row r="3059" spans="2:31" x14ac:dyDescent="0.3">
      <c r="B3059" s="4" t="s">
        <v>193</v>
      </c>
      <c r="C3059" s="4"/>
      <c r="D3059" s="4"/>
      <c r="E3059" s="87">
        <v>0</v>
      </c>
      <c r="F3059" s="88">
        <v>0</v>
      </c>
      <c r="G3059" s="87">
        <v>0</v>
      </c>
      <c r="H3059" s="88">
        <v>0</v>
      </c>
      <c r="I3059" s="87">
        <v>0</v>
      </c>
      <c r="J3059" s="88">
        <v>0</v>
      </c>
      <c r="K3059" s="87">
        <v>0</v>
      </c>
      <c r="L3059" s="88">
        <v>0</v>
      </c>
      <c r="M3059" s="87">
        <v>0</v>
      </c>
      <c r="N3059" s="88">
        <v>0</v>
      </c>
      <c r="O3059" s="87">
        <v>0</v>
      </c>
      <c r="P3059" s="88">
        <v>0</v>
      </c>
      <c r="Q3059" s="87">
        <v>0</v>
      </c>
      <c r="R3059" s="88">
        <v>0</v>
      </c>
      <c r="S3059" s="87">
        <v>0</v>
      </c>
      <c r="T3059" s="88">
        <v>0</v>
      </c>
      <c r="U3059" s="87">
        <v>0</v>
      </c>
      <c r="V3059" s="88">
        <v>0</v>
      </c>
      <c r="W3059" s="87">
        <v>0</v>
      </c>
      <c r="X3059" s="88">
        <v>0</v>
      </c>
      <c r="Y3059" s="87">
        <v>0</v>
      </c>
      <c r="Z3059" s="88">
        <v>0</v>
      </c>
      <c r="AA3059" s="87">
        <v>0</v>
      </c>
      <c r="AB3059" s="88">
        <v>0</v>
      </c>
      <c r="AC3059" s="58"/>
      <c r="AD3059" s="59">
        <f t="shared" si="63"/>
        <v>0</v>
      </c>
      <c r="AE3059" s="58"/>
    </row>
    <row r="3060" spans="2:31" x14ac:dyDescent="0.3">
      <c r="B3060" s="4" t="s">
        <v>295</v>
      </c>
      <c r="C3060" s="4"/>
      <c r="D3060" s="4"/>
      <c r="E3060" s="87">
        <v>0</v>
      </c>
      <c r="F3060" s="88">
        <v>0</v>
      </c>
      <c r="G3060" s="87">
        <v>0</v>
      </c>
      <c r="H3060" s="88">
        <v>0</v>
      </c>
      <c r="I3060" s="87">
        <v>0</v>
      </c>
      <c r="J3060" s="88">
        <v>0</v>
      </c>
      <c r="K3060" s="87">
        <v>0</v>
      </c>
      <c r="L3060" s="88">
        <v>0</v>
      </c>
      <c r="M3060" s="87">
        <v>0</v>
      </c>
      <c r="N3060" s="88">
        <v>0</v>
      </c>
      <c r="O3060" s="87">
        <v>0</v>
      </c>
      <c r="P3060" s="88">
        <v>0</v>
      </c>
      <c r="Q3060" s="87">
        <v>0</v>
      </c>
      <c r="R3060" s="88">
        <v>0</v>
      </c>
      <c r="S3060" s="87">
        <v>0</v>
      </c>
      <c r="T3060" s="88">
        <v>0</v>
      </c>
      <c r="U3060" s="87">
        <v>0</v>
      </c>
      <c r="V3060" s="88">
        <v>0</v>
      </c>
      <c r="W3060" s="87">
        <v>0</v>
      </c>
      <c r="X3060" s="88">
        <v>0</v>
      </c>
      <c r="Y3060" s="87">
        <v>0</v>
      </c>
      <c r="Z3060" s="88">
        <v>0</v>
      </c>
      <c r="AA3060" s="87">
        <v>0</v>
      </c>
      <c r="AB3060" s="88">
        <v>0</v>
      </c>
      <c r="AC3060" s="58"/>
      <c r="AD3060" s="59">
        <f t="shared" si="63"/>
        <v>0</v>
      </c>
      <c r="AE3060" s="58"/>
    </row>
    <row r="3061" spans="2:31" x14ac:dyDescent="0.3">
      <c r="B3061" s="4" t="s">
        <v>150</v>
      </c>
      <c r="C3061" s="4"/>
      <c r="D3061" s="4"/>
      <c r="E3061" s="87">
        <v>0</v>
      </c>
      <c r="F3061" s="88">
        <v>0</v>
      </c>
      <c r="G3061" s="87">
        <v>0</v>
      </c>
      <c r="H3061" s="88">
        <v>0</v>
      </c>
      <c r="I3061" s="87">
        <v>0</v>
      </c>
      <c r="J3061" s="88">
        <v>0</v>
      </c>
      <c r="K3061" s="87">
        <v>0</v>
      </c>
      <c r="L3061" s="88">
        <v>0</v>
      </c>
      <c r="M3061" s="87">
        <v>0.21</v>
      </c>
      <c r="N3061" s="88">
        <v>0.86</v>
      </c>
      <c r="O3061" s="87">
        <v>0.61</v>
      </c>
      <c r="P3061" s="88">
        <v>0.46</v>
      </c>
      <c r="Q3061" s="87">
        <v>0.44</v>
      </c>
      <c r="R3061" s="88">
        <v>0.13</v>
      </c>
      <c r="S3061" s="87">
        <v>0</v>
      </c>
      <c r="T3061" s="88">
        <v>0</v>
      </c>
      <c r="U3061" s="87">
        <v>0</v>
      </c>
      <c r="V3061" s="88">
        <v>1.91</v>
      </c>
      <c r="W3061" s="87">
        <v>2.92</v>
      </c>
      <c r="X3061" s="88">
        <v>0</v>
      </c>
      <c r="Y3061" s="87">
        <v>0</v>
      </c>
      <c r="Z3061" s="88">
        <v>0</v>
      </c>
      <c r="AA3061" s="87">
        <v>0</v>
      </c>
      <c r="AB3061" s="88">
        <v>0</v>
      </c>
      <c r="AC3061" s="58"/>
      <c r="AD3061" s="59">
        <f t="shared" si="63"/>
        <v>7.54</v>
      </c>
      <c r="AE3061" s="58"/>
    </row>
    <row r="3062" spans="2:31" x14ac:dyDescent="0.3">
      <c r="B3062" s="4" t="s">
        <v>151</v>
      </c>
      <c r="C3062" s="4"/>
      <c r="D3062" s="4"/>
      <c r="E3062" s="87">
        <v>0</v>
      </c>
      <c r="F3062" s="88">
        <v>0</v>
      </c>
      <c r="G3062" s="87">
        <v>0</v>
      </c>
      <c r="H3062" s="88">
        <v>0</v>
      </c>
      <c r="I3062" s="87">
        <v>0</v>
      </c>
      <c r="J3062" s="88">
        <v>0</v>
      </c>
      <c r="K3062" s="87">
        <v>0</v>
      </c>
      <c r="L3062" s="88">
        <v>0</v>
      </c>
      <c r="M3062" s="87">
        <v>0</v>
      </c>
      <c r="N3062" s="88">
        <v>0.25</v>
      </c>
      <c r="O3062" s="87">
        <v>0.26</v>
      </c>
      <c r="P3062" s="88">
        <v>0.21</v>
      </c>
      <c r="Q3062" s="87">
        <v>0.27</v>
      </c>
      <c r="R3062" s="88">
        <v>7.0000000000000007E-2</v>
      </c>
      <c r="S3062" s="87">
        <v>0</v>
      </c>
      <c r="T3062" s="88">
        <v>0</v>
      </c>
      <c r="U3062" s="87">
        <v>0</v>
      </c>
      <c r="V3062" s="88">
        <v>1.79</v>
      </c>
      <c r="W3062" s="87">
        <v>2.86</v>
      </c>
      <c r="X3062" s="88">
        <v>0</v>
      </c>
      <c r="Y3062" s="87">
        <v>0</v>
      </c>
      <c r="Z3062" s="88">
        <v>0</v>
      </c>
      <c r="AA3062" s="87">
        <v>0</v>
      </c>
      <c r="AB3062" s="88">
        <v>0</v>
      </c>
      <c r="AC3062" s="58"/>
      <c r="AD3062" s="59">
        <f t="shared" si="63"/>
        <v>5.71</v>
      </c>
      <c r="AE3062" s="58"/>
    </row>
    <row r="3063" spans="2:31" x14ac:dyDescent="0.3">
      <c r="B3063" s="4" t="s">
        <v>249</v>
      </c>
      <c r="C3063" s="4"/>
      <c r="D3063" s="4"/>
      <c r="E3063" s="87">
        <v>0</v>
      </c>
      <c r="F3063" s="88">
        <v>0</v>
      </c>
      <c r="G3063" s="87">
        <v>0</v>
      </c>
      <c r="H3063" s="88">
        <v>0</v>
      </c>
      <c r="I3063" s="87">
        <v>0</v>
      </c>
      <c r="J3063" s="88">
        <v>0</v>
      </c>
      <c r="K3063" s="87">
        <v>0</v>
      </c>
      <c r="L3063" s="88">
        <v>0</v>
      </c>
      <c r="M3063" s="87">
        <v>0</v>
      </c>
      <c r="N3063" s="88">
        <v>0</v>
      </c>
      <c r="O3063" s="87">
        <v>0</v>
      </c>
      <c r="P3063" s="88">
        <v>0</v>
      </c>
      <c r="Q3063" s="87">
        <v>0</v>
      </c>
      <c r="R3063" s="88">
        <v>0</v>
      </c>
      <c r="S3063" s="87">
        <v>0</v>
      </c>
      <c r="T3063" s="88">
        <v>0</v>
      </c>
      <c r="U3063" s="87">
        <v>0</v>
      </c>
      <c r="V3063" s="88">
        <v>0</v>
      </c>
      <c r="W3063" s="87">
        <v>0</v>
      </c>
      <c r="X3063" s="88">
        <v>0</v>
      </c>
      <c r="Y3063" s="87">
        <v>0</v>
      </c>
      <c r="Z3063" s="88">
        <v>0</v>
      </c>
      <c r="AA3063" s="87">
        <v>0</v>
      </c>
      <c r="AB3063" s="88">
        <v>0</v>
      </c>
      <c r="AC3063" s="58"/>
      <c r="AD3063" s="59">
        <f t="shared" si="63"/>
        <v>0</v>
      </c>
      <c r="AE3063" s="58"/>
    </row>
    <row r="3064" spans="2:31" x14ac:dyDescent="0.3">
      <c r="B3064" s="4" t="s">
        <v>168</v>
      </c>
      <c r="C3064" s="4"/>
      <c r="D3064" s="4"/>
      <c r="E3064" s="87">
        <v>0</v>
      </c>
      <c r="F3064" s="88">
        <v>0</v>
      </c>
      <c r="G3064" s="87">
        <v>0</v>
      </c>
      <c r="H3064" s="88">
        <v>0</v>
      </c>
      <c r="I3064" s="87">
        <v>0</v>
      </c>
      <c r="J3064" s="88">
        <v>0</v>
      </c>
      <c r="K3064" s="87">
        <v>0</v>
      </c>
      <c r="L3064" s="88">
        <v>0</v>
      </c>
      <c r="M3064" s="87">
        <v>0</v>
      </c>
      <c r="N3064" s="88">
        <v>0</v>
      </c>
      <c r="O3064" s="87">
        <v>0</v>
      </c>
      <c r="P3064" s="88">
        <v>0</v>
      </c>
      <c r="Q3064" s="87">
        <v>0</v>
      </c>
      <c r="R3064" s="88">
        <v>0</v>
      </c>
      <c r="S3064" s="87">
        <v>0</v>
      </c>
      <c r="T3064" s="88">
        <v>0</v>
      </c>
      <c r="U3064" s="87">
        <v>0</v>
      </c>
      <c r="V3064" s="88">
        <v>0</v>
      </c>
      <c r="W3064" s="87">
        <v>0</v>
      </c>
      <c r="X3064" s="88">
        <v>0</v>
      </c>
      <c r="Y3064" s="87">
        <v>0</v>
      </c>
      <c r="Z3064" s="88">
        <v>0</v>
      </c>
      <c r="AA3064" s="87">
        <v>0</v>
      </c>
      <c r="AB3064" s="88">
        <v>0</v>
      </c>
      <c r="AC3064" s="58"/>
      <c r="AD3064" s="59">
        <f t="shared" ref="AD3064:AD3125" si="64">SUM(E3064:AB3064)</f>
        <v>0</v>
      </c>
      <c r="AE3064" s="58"/>
    </row>
    <row r="3065" spans="2:31" x14ac:dyDescent="0.3">
      <c r="B3065" s="4" t="s">
        <v>169</v>
      </c>
      <c r="C3065" s="4"/>
      <c r="D3065" s="4"/>
      <c r="E3065" s="87">
        <v>0</v>
      </c>
      <c r="F3065" s="88">
        <v>0</v>
      </c>
      <c r="G3065" s="87">
        <v>0</v>
      </c>
      <c r="H3065" s="88">
        <v>0</v>
      </c>
      <c r="I3065" s="87">
        <v>0</v>
      </c>
      <c r="J3065" s="88">
        <v>0</v>
      </c>
      <c r="K3065" s="87">
        <v>0</v>
      </c>
      <c r="L3065" s="88">
        <v>0</v>
      </c>
      <c r="M3065" s="87">
        <v>0</v>
      </c>
      <c r="N3065" s="88">
        <v>0</v>
      </c>
      <c r="O3065" s="87">
        <v>0</v>
      </c>
      <c r="P3065" s="88">
        <v>0</v>
      </c>
      <c r="Q3065" s="87">
        <v>0</v>
      </c>
      <c r="R3065" s="88">
        <v>0</v>
      </c>
      <c r="S3065" s="87">
        <v>0</v>
      </c>
      <c r="T3065" s="88">
        <v>0</v>
      </c>
      <c r="U3065" s="87">
        <v>0</v>
      </c>
      <c r="V3065" s="88">
        <v>0</v>
      </c>
      <c r="W3065" s="87">
        <v>0</v>
      </c>
      <c r="X3065" s="88">
        <v>0</v>
      </c>
      <c r="Y3065" s="87">
        <v>0</v>
      </c>
      <c r="Z3065" s="88">
        <v>0</v>
      </c>
      <c r="AA3065" s="87">
        <v>0</v>
      </c>
      <c r="AB3065" s="88">
        <v>0</v>
      </c>
      <c r="AC3065" s="58"/>
      <c r="AD3065" s="59">
        <f t="shared" si="64"/>
        <v>0</v>
      </c>
      <c r="AE3065" s="58"/>
    </row>
    <row r="3066" spans="2:31" x14ac:dyDescent="0.3">
      <c r="B3066" s="4" t="s">
        <v>165</v>
      </c>
      <c r="C3066" s="4"/>
      <c r="D3066" s="4"/>
      <c r="E3066" s="87">
        <v>0</v>
      </c>
      <c r="F3066" s="88">
        <v>0</v>
      </c>
      <c r="G3066" s="87">
        <v>0</v>
      </c>
      <c r="H3066" s="88">
        <v>0</v>
      </c>
      <c r="I3066" s="87">
        <v>0</v>
      </c>
      <c r="J3066" s="88">
        <v>0</v>
      </c>
      <c r="K3066" s="87">
        <v>0</v>
      </c>
      <c r="L3066" s="88">
        <v>0</v>
      </c>
      <c r="M3066" s="87">
        <v>0</v>
      </c>
      <c r="N3066" s="88">
        <v>0</v>
      </c>
      <c r="O3066" s="87">
        <v>0</v>
      </c>
      <c r="P3066" s="88">
        <v>0</v>
      </c>
      <c r="Q3066" s="87">
        <v>0</v>
      </c>
      <c r="R3066" s="88">
        <v>0</v>
      </c>
      <c r="S3066" s="87">
        <v>0</v>
      </c>
      <c r="T3066" s="88">
        <v>0</v>
      </c>
      <c r="U3066" s="87">
        <v>0</v>
      </c>
      <c r="V3066" s="88">
        <v>0</v>
      </c>
      <c r="W3066" s="87">
        <v>0</v>
      </c>
      <c r="X3066" s="88">
        <v>0</v>
      </c>
      <c r="Y3066" s="87">
        <v>0</v>
      </c>
      <c r="Z3066" s="88">
        <v>0</v>
      </c>
      <c r="AA3066" s="87">
        <v>0</v>
      </c>
      <c r="AB3066" s="88">
        <v>0</v>
      </c>
      <c r="AC3066" s="58"/>
      <c r="AD3066" s="59">
        <f t="shared" si="64"/>
        <v>0</v>
      </c>
      <c r="AE3066" s="58"/>
    </row>
    <row r="3067" spans="2:31" x14ac:dyDescent="0.3">
      <c r="B3067" s="4" t="s">
        <v>166</v>
      </c>
      <c r="C3067" s="4"/>
      <c r="D3067" s="4"/>
      <c r="E3067" s="87">
        <v>0</v>
      </c>
      <c r="F3067" s="88">
        <v>0</v>
      </c>
      <c r="G3067" s="87">
        <v>0</v>
      </c>
      <c r="H3067" s="88">
        <v>0</v>
      </c>
      <c r="I3067" s="87">
        <v>0</v>
      </c>
      <c r="J3067" s="88">
        <v>0</v>
      </c>
      <c r="K3067" s="87">
        <v>0</v>
      </c>
      <c r="L3067" s="88">
        <v>0</v>
      </c>
      <c r="M3067" s="87">
        <v>0</v>
      </c>
      <c r="N3067" s="88">
        <v>0</v>
      </c>
      <c r="O3067" s="87">
        <v>0</v>
      </c>
      <c r="P3067" s="88">
        <v>0</v>
      </c>
      <c r="Q3067" s="87">
        <v>0</v>
      </c>
      <c r="R3067" s="88">
        <v>0</v>
      </c>
      <c r="S3067" s="87">
        <v>0</v>
      </c>
      <c r="T3067" s="88">
        <v>0</v>
      </c>
      <c r="U3067" s="87">
        <v>0</v>
      </c>
      <c r="V3067" s="88">
        <v>0</v>
      </c>
      <c r="W3067" s="87">
        <v>0</v>
      </c>
      <c r="X3067" s="88">
        <v>0</v>
      </c>
      <c r="Y3067" s="87">
        <v>0</v>
      </c>
      <c r="Z3067" s="88">
        <v>0</v>
      </c>
      <c r="AA3067" s="87">
        <v>0</v>
      </c>
      <c r="AB3067" s="88">
        <v>0</v>
      </c>
      <c r="AC3067" s="58"/>
      <c r="AD3067" s="59">
        <f t="shared" si="64"/>
        <v>0</v>
      </c>
      <c r="AE3067" s="58"/>
    </row>
    <row r="3068" spans="2:31" x14ac:dyDescent="0.3">
      <c r="B3068" s="4" t="s">
        <v>167</v>
      </c>
      <c r="C3068" s="4"/>
      <c r="D3068" s="4"/>
      <c r="E3068" s="87">
        <v>0</v>
      </c>
      <c r="F3068" s="88">
        <v>0</v>
      </c>
      <c r="G3068" s="87">
        <v>0</v>
      </c>
      <c r="H3068" s="88">
        <v>0</v>
      </c>
      <c r="I3068" s="87">
        <v>0</v>
      </c>
      <c r="J3068" s="88">
        <v>0</v>
      </c>
      <c r="K3068" s="87">
        <v>0</v>
      </c>
      <c r="L3068" s="88">
        <v>0</v>
      </c>
      <c r="M3068" s="87">
        <v>0</v>
      </c>
      <c r="N3068" s="88">
        <v>0</v>
      </c>
      <c r="O3068" s="87">
        <v>0</v>
      </c>
      <c r="P3068" s="88">
        <v>0</v>
      </c>
      <c r="Q3068" s="87">
        <v>0</v>
      </c>
      <c r="R3068" s="88">
        <v>0</v>
      </c>
      <c r="S3068" s="87">
        <v>0</v>
      </c>
      <c r="T3068" s="88">
        <v>0</v>
      </c>
      <c r="U3068" s="87">
        <v>0</v>
      </c>
      <c r="V3068" s="88">
        <v>0</v>
      </c>
      <c r="W3068" s="87">
        <v>0</v>
      </c>
      <c r="X3068" s="88">
        <v>0</v>
      </c>
      <c r="Y3068" s="87">
        <v>0</v>
      </c>
      <c r="Z3068" s="88">
        <v>0</v>
      </c>
      <c r="AA3068" s="87">
        <v>0</v>
      </c>
      <c r="AB3068" s="88">
        <v>0</v>
      </c>
      <c r="AC3068" s="58"/>
      <c r="AD3068" s="59">
        <f t="shared" si="64"/>
        <v>0</v>
      </c>
      <c r="AE3068" s="58"/>
    </row>
    <row r="3069" spans="2:31" x14ac:dyDescent="0.3">
      <c r="B3069" s="4" t="s">
        <v>138</v>
      </c>
      <c r="C3069" s="4"/>
      <c r="D3069" s="4"/>
      <c r="E3069" s="87">
        <v>0</v>
      </c>
      <c r="F3069" s="88">
        <v>0</v>
      </c>
      <c r="G3069" s="87">
        <v>0</v>
      </c>
      <c r="H3069" s="88">
        <v>0</v>
      </c>
      <c r="I3069" s="87">
        <v>0</v>
      </c>
      <c r="J3069" s="88">
        <v>0</v>
      </c>
      <c r="K3069" s="87">
        <v>0</v>
      </c>
      <c r="L3069" s="88">
        <v>0</v>
      </c>
      <c r="M3069" s="87">
        <v>0</v>
      </c>
      <c r="N3069" s="88">
        <v>0</v>
      </c>
      <c r="O3069" s="87">
        <v>0</v>
      </c>
      <c r="P3069" s="88">
        <v>0</v>
      </c>
      <c r="Q3069" s="87">
        <v>0</v>
      </c>
      <c r="R3069" s="88">
        <v>0</v>
      </c>
      <c r="S3069" s="87">
        <v>0</v>
      </c>
      <c r="T3069" s="88">
        <v>0</v>
      </c>
      <c r="U3069" s="87">
        <v>0</v>
      </c>
      <c r="V3069" s="88">
        <v>0</v>
      </c>
      <c r="W3069" s="87">
        <v>0</v>
      </c>
      <c r="X3069" s="88">
        <v>0</v>
      </c>
      <c r="Y3069" s="87">
        <v>0</v>
      </c>
      <c r="Z3069" s="88">
        <v>0</v>
      </c>
      <c r="AA3069" s="87">
        <v>0</v>
      </c>
      <c r="AB3069" s="88">
        <v>0</v>
      </c>
      <c r="AC3069" s="58"/>
      <c r="AD3069" s="59">
        <f t="shared" si="64"/>
        <v>0</v>
      </c>
      <c r="AE3069" s="58"/>
    </row>
    <row r="3070" spans="2:31" x14ac:dyDescent="0.3">
      <c r="B3070" s="4" t="s">
        <v>139</v>
      </c>
      <c r="C3070" s="4"/>
      <c r="D3070" s="4"/>
      <c r="E3070" s="87">
        <v>0</v>
      </c>
      <c r="F3070" s="88">
        <v>0</v>
      </c>
      <c r="G3070" s="87">
        <v>0</v>
      </c>
      <c r="H3070" s="88">
        <v>0</v>
      </c>
      <c r="I3070" s="87">
        <v>0</v>
      </c>
      <c r="J3070" s="88">
        <v>0</v>
      </c>
      <c r="K3070" s="87">
        <v>0</v>
      </c>
      <c r="L3070" s="88">
        <v>0</v>
      </c>
      <c r="M3070" s="87">
        <v>0</v>
      </c>
      <c r="N3070" s="88">
        <v>0</v>
      </c>
      <c r="O3070" s="87">
        <v>0</v>
      </c>
      <c r="P3070" s="88">
        <v>0</v>
      </c>
      <c r="Q3070" s="87">
        <v>0</v>
      </c>
      <c r="R3070" s="88">
        <v>0</v>
      </c>
      <c r="S3070" s="87">
        <v>0</v>
      </c>
      <c r="T3070" s="88">
        <v>0</v>
      </c>
      <c r="U3070" s="87">
        <v>0</v>
      </c>
      <c r="V3070" s="88">
        <v>0</v>
      </c>
      <c r="W3070" s="87">
        <v>0</v>
      </c>
      <c r="X3070" s="88">
        <v>0</v>
      </c>
      <c r="Y3070" s="87">
        <v>0</v>
      </c>
      <c r="Z3070" s="88">
        <v>0</v>
      </c>
      <c r="AA3070" s="87">
        <v>0</v>
      </c>
      <c r="AB3070" s="88">
        <v>0</v>
      </c>
      <c r="AC3070" s="58"/>
      <c r="AD3070" s="59">
        <f t="shared" si="64"/>
        <v>0</v>
      </c>
      <c r="AE3070" s="58"/>
    </row>
    <row r="3071" spans="2:31" x14ac:dyDescent="0.3">
      <c r="B3071" s="4" t="s">
        <v>140</v>
      </c>
      <c r="C3071" s="4"/>
      <c r="D3071" s="4"/>
      <c r="E3071" s="87">
        <v>0</v>
      </c>
      <c r="F3071" s="88">
        <v>0</v>
      </c>
      <c r="G3071" s="87">
        <v>0</v>
      </c>
      <c r="H3071" s="88">
        <v>0</v>
      </c>
      <c r="I3071" s="87">
        <v>0</v>
      </c>
      <c r="J3071" s="88">
        <v>0</v>
      </c>
      <c r="K3071" s="87">
        <v>0</v>
      </c>
      <c r="L3071" s="88">
        <v>0</v>
      </c>
      <c r="M3071" s="87">
        <v>0</v>
      </c>
      <c r="N3071" s="88">
        <v>0</v>
      </c>
      <c r="O3071" s="87">
        <v>0</v>
      </c>
      <c r="P3071" s="88">
        <v>0</v>
      </c>
      <c r="Q3071" s="87">
        <v>0</v>
      </c>
      <c r="R3071" s="88">
        <v>0</v>
      </c>
      <c r="S3071" s="87">
        <v>0</v>
      </c>
      <c r="T3071" s="88">
        <v>0</v>
      </c>
      <c r="U3071" s="87">
        <v>0</v>
      </c>
      <c r="V3071" s="88">
        <v>0</v>
      </c>
      <c r="W3071" s="87">
        <v>0</v>
      </c>
      <c r="X3071" s="88">
        <v>0</v>
      </c>
      <c r="Y3071" s="87">
        <v>0</v>
      </c>
      <c r="Z3071" s="88">
        <v>0</v>
      </c>
      <c r="AA3071" s="87">
        <v>0</v>
      </c>
      <c r="AB3071" s="88">
        <v>0</v>
      </c>
      <c r="AC3071" s="58"/>
      <c r="AD3071" s="59">
        <f t="shared" si="64"/>
        <v>0</v>
      </c>
      <c r="AE3071" s="58"/>
    </row>
    <row r="3072" spans="2:31" x14ac:dyDescent="0.3">
      <c r="B3072" s="4" t="s">
        <v>198</v>
      </c>
      <c r="C3072" s="4"/>
      <c r="D3072" s="4"/>
      <c r="E3072" s="87">
        <v>0</v>
      </c>
      <c r="F3072" s="88">
        <v>0</v>
      </c>
      <c r="G3072" s="87">
        <v>0</v>
      </c>
      <c r="H3072" s="88">
        <v>0</v>
      </c>
      <c r="I3072" s="87">
        <v>0</v>
      </c>
      <c r="J3072" s="88">
        <v>0</v>
      </c>
      <c r="K3072" s="87">
        <v>0</v>
      </c>
      <c r="L3072" s="88">
        <v>0</v>
      </c>
      <c r="M3072" s="87">
        <v>0</v>
      </c>
      <c r="N3072" s="88">
        <v>0</v>
      </c>
      <c r="O3072" s="87">
        <v>0</v>
      </c>
      <c r="P3072" s="88">
        <v>0</v>
      </c>
      <c r="Q3072" s="87">
        <v>0</v>
      </c>
      <c r="R3072" s="88">
        <v>0</v>
      </c>
      <c r="S3072" s="87">
        <v>0</v>
      </c>
      <c r="T3072" s="88">
        <v>0</v>
      </c>
      <c r="U3072" s="87">
        <v>0</v>
      </c>
      <c r="V3072" s="88">
        <v>0</v>
      </c>
      <c r="W3072" s="87">
        <v>0</v>
      </c>
      <c r="X3072" s="88">
        <v>0</v>
      </c>
      <c r="Y3072" s="87">
        <v>0</v>
      </c>
      <c r="Z3072" s="88">
        <v>0</v>
      </c>
      <c r="AA3072" s="87">
        <v>0</v>
      </c>
      <c r="AB3072" s="88">
        <v>0</v>
      </c>
      <c r="AC3072" s="58"/>
      <c r="AD3072" s="59">
        <f t="shared" si="64"/>
        <v>0</v>
      </c>
      <c r="AE3072" s="58"/>
    </row>
    <row r="3073" spans="2:31" x14ac:dyDescent="0.3">
      <c r="B3073" s="4" t="s">
        <v>199</v>
      </c>
      <c r="C3073" s="4"/>
      <c r="D3073" s="4"/>
      <c r="E3073" s="87">
        <v>0</v>
      </c>
      <c r="F3073" s="88">
        <v>0</v>
      </c>
      <c r="G3073" s="87">
        <v>0</v>
      </c>
      <c r="H3073" s="88">
        <v>0</v>
      </c>
      <c r="I3073" s="87">
        <v>0</v>
      </c>
      <c r="J3073" s="88">
        <v>0</v>
      </c>
      <c r="K3073" s="87">
        <v>0</v>
      </c>
      <c r="L3073" s="88">
        <v>0</v>
      </c>
      <c r="M3073" s="87">
        <v>0</v>
      </c>
      <c r="N3073" s="88">
        <v>0</v>
      </c>
      <c r="O3073" s="87">
        <v>0</v>
      </c>
      <c r="P3073" s="88">
        <v>0</v>
      </c>
      <c r="Q3073" s="87">
        <v>0</v>
      </c>
      <c r="R3073" s="88">
        <v>0</v>
      </c>
      <c r="S3073" s="87">
        <v>0</v>
      </c>
      <c r="T3073" s="88">
        <v>0</v>
      </c>
      <c r="U3073" s="87">
        <v>0</v>
      </c>
      <c r="V3073" s="88">
        <v>0</v>
      </c>
      <c r="W3073" s="87">
        <v>0</v>
      </c>
      <c r="X3073" s="88">
        <v>0</v>
      </c>
      <c r="Y3073" s="87">
        <v>0</v>
      </c>
      <c r="Z3073" s="88">
        <v>0</v>
      </c>
      <c r="AA3073" s="87">
        <v>0</v>
      </c>
      <c r="AB3073" s="88">
        <v>0</v>
      </c>
      <c r="AC3073" s="58"/>
      <c r="AD3073" s="59">
        <f t="shared" si="64"/>
        <v>0</v>
      </c>
      <c r="AE3073" s="58"/>
    </row>
    <row r="3074" spans="2:31" x14ac:dyDescent="0.3">
      <c r="B3074" s="4" t="s">
        <v>183</v>
      </c>
      <c r="C3074" s="4"/>
      <c r="D3074" s="4"/>
      <c r="E3074" s="87">
        <v>0</v>
      </c>
      <c r="F3074" s="88">
        <v>0</v>
      </c>
      <c r="G3074" s="87">
        <v>0</v>
      </c>
      <c r="H3074" s="88">
        <v>0</v>
      </c>
      <c r="I3074" s="87">
        <v>0</v>
      </c>
      <c r="J3074" s="88">
        <v>0</v>
      </c>
      <c r="K3074" s="87">
        <v>0</v>
      </c>
      <c r="L3074" s="88">
        <v>0</v>
      </c>
      <c r="M3074" s="87">
        <v>0.23</v>
      </c>
      <c r="N3074" s="88">
        <v>0.03</v>
      </c>
      <c r="O3074" s="87">
        <v>0</v>
      </c>
      <c r="P3074" s="88">
        <v>0.15</v>
      </c>
      <c r="Q3074" s="87">
        <v>0</v>
      </c>
      <c r="R3074" s="88">
        <v>0</v>
      </c>
      <c r="S3074" s="87">
        <v>2.67</v>
      </c>
      <c r="T3074" s="88">
        <v>2.74</v>
      </c>
      <c r="U3074" s="87">
        <v>0</v>
      </c>
      <c r="V3074" s="88">
        <v>0</v>
      </c>
      <c r="W3074" s="87">
        <v>1.87</v>
      </c>
      <c r="X3074" s="88">
        <v>0</v>
      </c>
      <c r="Y3074" s="87">
        <v>0</v>
      </c>
      <c r="Z3074" s="88">
        <v>0</v>
      </c>
      <c r="AA3074" s="87">
        <v>0</v>
      </c>
      <c r="AB3074" s="88">
        <v>0</v>
      </c>
      <c r="AC3074" s="58"/>
      <c r="AD3074" s="59">
        <f t="shared" si="64"/>
        <v>7.69</v>
      </c>
      <c r="AE3074" s="58"/>
    </row>
    <row r="3075" spans="2:31" x14ac:dyDescent="0.3">
      <c r="B3075" s="4" t="s">
        <v>184</v>
      </c>
      <c r="C3075" s="4"/>
      <c r="D3075" s="4"/>
      <c r="E3075" s="87">
        <v>0</v>
      </c>
      <c r="F3075" s="88">
        <v>0</v>
      </c>
      <c r="G3075" s="87">
        <v>0</v>
      </c>
      <c r="H3075" s="88">
        <v>0</v>
      </c>
      <c r="I3075" s="87">
        <v>0</v>
      </c>
      <c r="J3075" s="88">
        <v>0</v>
      </c>
      <c r="K3075" s="87">
        <v>0</v>
      </c>
      <c r="L3075" s="88">
        <v>0</v>
      </c>
      <c r="M3075" s="87">
        <v>0.05</v>
      </c>
      <c r="N3075" s="88">
        <v>0.03</v>
      </c>
      <c r="O3075" s="87">
        <v>0</v>
      </c>
      <c r="P3075" s="88">
        <v>0</v>
      </c>
      <c r="Q3075" s="87">
        <v>0</v>
      </c>
      <c r="R3075" s="88">
        <v>0</v>
      </c>
      <c r="S3075" s="87">
        <v>0</v>
      </c>
      <c r="T3075" s="88">
        <v>0</v>
      </c>
      <c r="U3075" s="87">
        <v>0</v>
      </c>
      <c r="V3075" s="88">
        <v>0</v>
      </c>
      <c r="W3075" s="87">
        <v>0</v>
      </c>
      <c r="X3075" s="88">
        <v>0</v>
      </c>
      <c r="Y3075" s="87">
        <v>0</v>
      </c>
      <c r="Z3075" s="88">
        <v>0</v>
      </c>
      <c r="AA3075" s="87">
        <v>0</v>
      </c>
      <c r="AB3075" s="88">
        <v>0</v>
      </c>
      <c r="AC3075" s="58"/>
      <c r="AD3075" s="59">
        <f t="shared" si="64"/>
        <v>0.08</v>
      </c>
      <c r="AE3075" s="58"/>
    </row>
    <row r="3076" spans="2:31" x14ac:dyDescent="0.3">
      <c r="B3076" s="4" t="s">
        <v>191</v>
      </c>
      <c r="C3076" s="4"/>
      <c r="D3076" s="4"/>
      <c r="E3076" s="87">
        <v>0</v>
      </c>
      <c r="F3076" s="88">
        <v>0</v>
      </c>
      <c r="G3076" s="87">
        <v>0</v>
      </c>
      <c r="H3076" s="88">
        <v>0</v>
      </c>
      <c r="I3076" s="87">
        <v>0</v>
      </c>
      <c r="J3076" s="88">
        <v>0</v>
      </c>
      <c r="K3076" s="87">
        <v>0</v>
      </c>
      <c r="L3076" s="88">
        <v>0</v>
      </c>
      <c r="M3076" s="87">
        <v>0</v>
      </c>
      <c r="N3076" s="88">
        <v>0</v>
      </c>
      <c r="O3076" s="87">
        <v>0</v>
      </c>
      <c r="P3076" s="88">
        <v>0</v>
      </c>
      <c r="Q3076" s="87">
        <v>0</v>
      </c>
      <c r="R3076" s="88">
        <v>0</v>
      </c>
      <c r="S3076" s="87">
        <v>0</v>
      </c>
      <c r="T3076" s="88">
        <v>0</v>
      </c>
      <c r="U3076" s="87">
        <v>0</v>
      </c>
      <c r="V3076" s="88">
        <v>0</v>
      </c>
      <c r="W3076" s="87">
        <v>0</v>
      </c>
      <c r="X3076" s="88">
        <v>0</v>
      </c>
      <c r="Y3076" s="87">
        <v>0</v>
      </c>
      <c r="Z3076" s="88">
        <v>0</v>
      </c>
      <c r="AA3076" s="87">
        <v>0</v>
      </c>
      <c r="AB3076" s="88">
        <v>0</v>
      </c>
      <c r="AC3076" s="58"/>
      <c r="AD3076" s="59">
        <f t="shared" si="64"/>
        <v>0</v>
      </c>
      <c r="AE3076" s="58"/>
    </row>
    <row r="3077" spans="2:31" x14ac:dyDescent="0.3">
      <c r="B3077" s="4" t="s">
        <v>232</v>
      </c>
      <c r="C3077" s="4"/>
      <c r="D3077" s="4"/>
      <c r="E3077" s="87">
        <v>0</v>
      </c>
      <c r="F3077" s="88">
        <v>0</v>
      </c>
      <c r="G3077" s="87">
        <v>0</v>
      </c>
      <c r="H3077" s="88">
        <v>0</v>
      </c>
      <c r="I3077" s="87">
        <v>0</v>
      </c>
      <c r="J3077" s="88">
        <v>0</v>
      </c>
      <c r="K3077" s="87">
        <v>0</v>
      </c>
      <c r="L3077" s="88">
        <v>0</v>
      </c>
      <c r="M3077" s="87">
        <v>0</v>
      </c>
      <c r="N3077" s="88">
        <v>0</v>
      </c>
      <c r="O3077" s="87">
        <v>0</v>
      </c>
      <c r="P3077" s="88">
        <v>0</v>
      </c>
      <c r="Q3077" s="87">
        <v>0</v>
      </c>
      <c r="R3077" s="88">
        <v>0</v>
      </c>
      <c r="S3077" s="87">
        <v>0</v>
      </c>
      <c r="T3077" s="88">
        <v>0</v>
      </c>
      <c r="U3077" s="87">
        <v>0</v>
      </c>
      <c r="V3077" s="88">
        <v>0</v>
      </c>
      <c r="W3077" s="87">
        <v>0</v>
      </c>
      <c r="X3077" s="88">
        <v>0</v>
      </c>
      <c r="Y3077" s="87">
        <v>0</v>
      </c>
      <c r="Z3077" s="88">
        <v>0</v>
      </c>
      <c r="AA3077" s="87">
        <v>0</v>
      </c>
      <c r="AB3077" s="88">
        <v>0</v>
      </c>
      <c r="AC3077" s="58"/>
      <c r="AD3077" s="59">
        <f t="shared" si="64"/>
        <v>0</v>
      </c>
      <c r="AE3077" s="58"/>
    </row>
    <row r="3078" spans="2:31" x14ac:dyDescent="0.3">
      <c r="B3078" s="4" t="s">
        <v>233</v>
      </c>
      <c r="C3078" s="4"/>
      <c r="D3078" s="4"/>
      <c r="E3078" s="87">
        <v>0</v>
      </c>
      <c r="F3078" s="88">
        <v>0</v>
      </c>
      <c r="G3078" s="87">
        <v>0</v>
      </c>
      <c r="H3078" s="88">
        <v>0</v>
      </c>
      <c r="I3078" s="87">
        <v>0</v>
      </c>
      <c r="J3078" s="88">
        <v>0</v>
      </c>
      <c r="K3078" s="87">
        <v>0</v>
      </c>
      <c r="L3078" s="88">
        <v>0</v>
      </c>
      <c r="M3078" s="87">
        <v>0</v>
      </c>
      <c r="N3078" s="88">
        <v>0</v>
      </c>
      <c r="O3078" s="87">
        <v>0</v>
      </c>
      <c r="P3078" s="88">
        <v>0</v>
      </c>
      <c r="Q3078" s="87">
        <v>0</v>
      </c>
      <c r="R3078" s="88">
        <v>0</v>
      </c>
      <c r="S3078" s="87">
        <v>0</v>
      </c>
      <c r="T3078" s="88">
        <v>0</v>
      </c>
      <c r="U3078" s="87">
        <v>0</v>
      </c>
      <c r="V3078" s="88">
        <v>0</v>
      </c>
      <c r="W3078" s="87">
        <v>0</v>
      </c>
      <c r="X3078" s="88">
        <v>0</v>
      </c>
      <c r="Y3078" s="87">
        <v>0</v>
      </c>
      <c r="Z3078" s="88">
        <v>0</v>
      </c>
      <c r="AA3078" s="87">
        <v>0</v>
      </c>
      <c r="AB3078" s="88">
        <v>0</v>
      </c>
      <c r="AC3078" s="58"/>
      <c r="AD3078" s="59">
        <f t="shared" si="64"/>
        <v>0</v>
      </c>
      <c r="AE3078" s="58"/>
    </row>
    <row r="3079" spans="2:31" x14ac:dyDescent="0.3">
      <c r="B3079" s="4" t="s">
        <v>234</v>
      </c>
      <c r="C3079" s="4"/>
      <c r="D3079" s="4"/>
      <c r="E3079" s="87">
        <v>0</v>
      </c>
      <c r="F3079" s="88">
        <v>0</v>
      </c>
      <c r="G3079" s="87">
        <v>0</v>
      </c>
      <c r="H3079" s="88">
        <v>0</v>
      </c>
      <c r="I3079" s="87">
        <v>0</v>
      </c>
      <c r="J3079" s="88">
        <v>0</v>
      </c>
      <c r="K3079" s="87">
        <v>0</v>
      </c>
      <c r="L3079" s="88">
        <v>0</v>
      </c>
      <c r="M3079" s="87">
        <v>0</v>
      </c>
      <c r="N3079" s="88">
        <v>0</v>
      </c>
      <c r="O3079" s="87">
        <v>0</v>
      </c>
      <c r="P3079" s="88">
        <v>0</v>
      </c>
      <c r="Q3079" s="87">
        <v>0</v>
      </c>
      <c r="R3079" s="88">
        <v>0</v>
      </c>
      <c r="S3079" s="87">
        <v>0</v>
      </c>
      <c r="T3079" s="88">
        <v>0</v>
      </c>
      <c r="U3079" s="87">
        <v>0</v>
      </c>
      <c r="V3079" s="88">
        <v>0</v>
      </c>
      <c r="W3079" s="87">
        <v>0</v>
      </c>
      <c r="X3079" s="88">
        <v>0</v>
      </c>
      <c r="Y3079" s="87">
        <v>0</v>
      </c>
      <c r="Z3079" s="88">
        <v>0</v>
      </c>
      <c r="AA3079" s="87">
        <v>0</v>
      </c>
      <c r="AB3079" s="88">
        <v>0</v>
      </c>
      <c r="AC3079" s="58"/>
      <c r="AD3079" s="59">
        <f t="shared" si="64"/>
        <v>0</v>
      </c>
      <c r="AE3079" s="58"/>
    </row>
    <row r="3080" spans="2:31" x14ac:dyDescent="0.3">
      <c r="B3080" s="4" t="s">
        <v>182</v>
      </c>
      <c r="C3080" s="4"/>
      <c r="D3080" s="4"/>
      <c r="E3080" s="87">
        <v>0</v>
      </c>
      <c r="F3080" s="88">
        <v>0</v>
      </c>
      <c r="G3080" s="87">
        <v>0</v>
      </c>
      <c r="H3080" s="88">
        <v>0</v>
      </c>
      <c r="I3080" s="87">
        <v>0</v>
      </c>
      <c r="J3080" s="88">
        <v>0</v>
      </c>
      <c r="K3080" s="87">
        <v>0</v>
      </c>
      <c r="L3080" s="88">
        <v>0</v>
      </c>
      <c r="M3080" s="87">
        <v>0</v>
      </c>
      <c r="N3080" s="88">
        <v>0</v>
      </c>
      <c r="O3080" s="87">
        <v>0</v>
      </c>
      <c r="P3080" s="88">
        <v>0</v>
      </c>
      <c r="Q3080" s="87">
        <v>0</v>
      </c>
      <c r="R3080" s="88">
        <v>0</v>
      </c>
      <c r="S3080" s="87">
        <v>0</v>
      </c>
      <c r="T3080" s="88">
        <v>0</v>
      </c>
      <c r="U3080" s="87">
        <v>0</v>
      </c>
      <c r="V3080" s="88">
        <v>0</v>
      </c>
      <c r="W3080" s="87">
        <v>0</v>
      </c>
      <c r="X3080" s="88">
        <v>0</v>
      </c>
      <c r="Y3080" s="87">
        <v>0</v>
      </c>
      <c r="Z3080" s="88">
        <v>0</v>
      </c>
      <c r="AA3080" s="87">
        <v>0</v>
      </c>
      <c r="AB3080" s="88">
        <v>0</v>
      </c>
      <c r="AC3080" s="58"/>
      <c r="AD3080" s="59">
        <f t="shared" si="64"/>
        <v>0</v>
      </c>
      <c r="AE3080" s="58"/>
    </row>
    <row r="3081" spans="2:31" x14ac:dyDescent="0.3">
      <c r="B3081" s="4" t="s">
        <v>250</v>
      </c>
      <c r="C3081" s="4"/>
      <c r="D3081" s="4"/>
      <c r="E3081" s="87">
        <v>0</v>
      </c>
      <c r="F3081" s="88">
        <v>0</v>
      </c>
      <c r="G3081" s="87">
        <v>0</v>
      </c>
      <c r="H3081" s="88">
        <v>0</v>
      </c>
      <c r="I3081" s="87">
        <v>0</v>
      </c>
      <c r="J3081" s="88">
        <v>0</v>
      </c>
      <c r="K3081" s="87">
        <v>0</v>
      </c>
      <c r="L3081" s="88">
        <v>0</v>
      </c>
      <c r="M3081" s="87">
        <v>0</v>
      </c>
      <c r="N3081" s="88">
        <v>0</v>
      </c>
      <c r="O3081" s="87">
        <v>0</v>
      </c>
      <c r="P3081" s="88">
        <v>0</v>
      </c>
      <c r="Q3081" s="87">
        <v>0</v>
      </c>
      <c r="R3081" s="88">
        <v>0</v>
      </c>
      <c r="S3081" s="87">
        <v>0</v>
      </c>
      <c r="T3081" s="88">
        <v>0</v>
      </c>
      <c r="U3081" s="87">
        <v>0</v>
      </c>
      <c r="V3081" s="88">
        <v>0</v>
      </c>
      <c r="W3081" s="87">
        <v>0</v>
      </c>
      <c r="X3081" s="88">
        <v>0</v>
      </c>
      <c r="Y3081" s="87">
        <v>0</v>
      </c>
      <c r="Z3081" s="88">
        <v>0</v>
      </c>
      <c r="AA3081" s="87">
        <v>0</v>
      </c>
      <c r="AB3081" s="88">
        <v>0</v>
      </c>
      <c r="AC3081" s="58"/>
      <c r="AD3081" s="59">
        <f t="shared" si="64"/>
        <v>0</v>
      </c>
      <c r="AE3081" s="58"/>
    </row>
    <row r="3082" spans="2:31" x14ac:dyDescent="0.3">
      <c r="B3082" s="4" t="s">
        <v>235</v>
      </c>
      <c r="C3082" s="4"/>
      <c r="D3082" s="4"/>
      <c r="E3082" s="87">
        <v>0</v>
      </c>
      <c r="F3082" s="88">
        <v>0</v>
      </c>
      <c r="G3082" s="87">
        <v>0</v>
      </c>
      <c r="H3082" s="88">
        <v>0</v>
      </c>
      <c r="I3082" s="87">
        <v>0</v>
      </c>
      <c r="J3082" s="88">
        <v>0</v>
      </c>
      <c r="K3082" s="87">
        <v>0</v>
      </c>
      <c r="L3082" s="88">
        <v>0</v>
      </c>
      <c r="M3082" s="87">
        <v>0</v>
      </c>
      <c r="N3082" s="88">
        <v>0</v>
      </c>
      <c r="O3082" s="87">
        <v>0</v>
      </c>
      <c r="P3082" s="88">
        <v>0</v>
      </c>
      <c r="Q3082" s="87">
        <v>0</v>
      </c>
      <c r="R3082" s="88">
        <v>0</v>
      </c>
      <c r="S3082" s="87">
        <v>0</v>
      </c>
      <c r="T3082" s="88">
        <v>0</v>
      </c>
      <c r="U3082" s="87">
        <v>0</v>
      </c>
      <c r="V3082" s="88">
        <v>0</v>
      </c>
      <c r="W3082" s="87">
        <v>0</v>
      </c>
      <c r="X3082" s="88">
        <v>0</v>
      </c>
      <c r="Y3082" s="87">
        <v>0</v>
      </c>
      <c r="Z3082" s="88">
        <v>0</v>
      </c>
      <c r="AA3082" s="87">
        <v>0</v>
      </c>
      <c r="AB3082" s="88">
        <v>0</v>
      </c>
      <c r="AC3082" s="58"/>
      <c r="AD3082" s="59">
        <f t="shared" si="64"/>
        <v>0</v>
      </c>
      <c r="AE3082" s="58"/>
    </row>
    <row r="3083" spans="2:31" x14ac:dyDescent="0.3">
      <c r="B3083" s="4" t="s">
        <v>236</v>
      </c>
      <c r="C3083" s="4"/>
      <c r="D3083" s="4"/>
      <c r="E3083" s="87">
        <v>0</v>
      </c>
      <c r="F3083" s="88">
        <v>0</v>
      </c>
      <c r="G3083" s="87">
        <v>0</v>
      </c>
      <c r="H3083" s="88">
        <v>0</v>
      </c>
      <c r="I3083" s="87">
        <v>0</v>
      </c>
      <c r="J3083" s="88">
        <v>0</v>
      </c>
      <c r="K3083" s="87">
        <v>0</v>
      </c>
      <c r="L3083" s="88">
        <v>0</v>
      </c>
      <c r="M3083" s="87">
        <v>0.02</v>
      </c>
      <c r="N3083" s="88">
        <v>0</v>
      </c>
      <c r="O3083" s="87">
        <v>0</v>
      </c>
      <c r="P3083" s="88">
        <v>0</v>
      </c>
      <c r="Q3083" s="87">
        <v>0</v>
      </c>
      <c r="R3083" s="88">
        <v>0</v>
      </c>
      <c r="S3083" s="87">
        <v>0</v>
      </c>
      <c r="T3083" s="88">
        <v>0</v>
      </c>
      <c r="U3083" s="87">
        <v>0</v>
      </c>
      <c r="V3083" s="88">
        <v>0</v>
      </c>
      <c r="W3083" s="87">
        <v>0</v>
      </c>
      <c r="X3083" s="88">
        <v>0</v>
      </c>
      <c r="Y3083" s="87">
        <v>0</v>
      </c>
      <c r="Z3083" s="88">
        <v>0</v>
      </c>
      <c r="AA3083" s="87">
        <v>0</v>
      </c>
      <c r="AB3083" s="88">
        <v>0</v>
      </c>
      <c r="AC3083" s="58"/>
      <c r="AD3083" s="59">
        <f t="shared" si="64"/>
        <v>0.02</v>
      </c>
      <c r="AE3083" s="58"/>
    </row>
    <row r="3084" spans="2:31" x14ac:dyDescent="0.3">
      <c r="B3084" s="4" t="s">
        <v>298</v>
      </c>
      <c r="C3084" s="4"/>
      <c r="D3084" s="4"/>
      <c r="E3084" s="87">
        <v>0</v>
      </c>
      <c r="F3084" s="88">
        <v>0</v>
      </c>
      <c r="G3084" s="87">
        <v>0</v>
      </c>
      <c r="H3084" s="88">
        <v>0</v>
      </c>
      <c r="I3084" s="87">
        <v>0</v>
      </c>
      <c r="J3084" s="88">
        <v>0</v>
      </c>
      <c r="K3084" s="87">
        <v>0</v>
      </c>
      <c r="L3084" s="88">
        <v>0</v>
      </c>
      <c r="M3084" s="87">
        <v>0</v>
      </c>
      <c r="N3084" s="88">
        <v>0</v>
      </c>
      <c r="O3084" s="87">
        <v>0</v>
      </c>
      <c r="P3084" s="88">
        <v>0</v>
      </c>
      <c r="Q3084" s="87">
        <v>0</v>
      </c>
      <c r="R3084" s="88">
        <v>0</v>
      </c>
      <c r="S3084" s="87">
        <v>0</v>
      </c>
      <c r="T3084" s="88">
        <v>0</v>
      </c>
      <c r="U3084" s="87">
        <v>0</v>
      </c>
      <c r="V3084" s="88">
        <v>0</v>
      </c>
      <c r="W3084" s="87">
        <v>0</v>
      </c>
      <c r="X3084" s="88">
        <v>0</v>
      </c>
      <c r="Y3084" s="87">
        <v>0</v>
      </c>
      <c r="Z3084" s="88">
        <v>0</v>
      </c>
      <c r="AA3084" s="87">
        <v>0</v>
      </c>
      <c r="AB3084" s="88">
        <v>0</v>
      </c>
      <c r="AC3084" s="58"/>
      <c r="AD3084" s="59">
        <f t="shared" si="64"/>
        <v>0</v>
      </c>
      <c r="AE3084" s="58"/>
    </row>
    <row r="3085" spans="2:31" x14ac:dyDescent="0.3">
      <c r="B3085" s="4" t="s">
        <v>185</v>
      </c>
      <c r="C3085" s="4"/>
      <c r="D3085" s="4"/>
      <c r="E3085" s="87">
        <v>0</v>
      </c>
      <c r="F3085" s="88">
        <v>0</v>
      </c>
      <c r="G3085" s="87">
        <v>0</v>
      </c>
      <c r="H3085" s="88">
        <v>0</v>
      </c>
      <c r="I3085" s="87">
        <v>0</v>
      </c>
      <c r="J3085" s="88">
        <v>0</v>
      </c>
      <c r="K3085" s="87">
        <v>0</v>
      </c>
      <c r="L3085" s="88">
        <v>0</v>
      </c>
      <c r="M3085" s="87">
        <v>0</v>
      </c>
      <c r="N3085" s="88">
        <v>0</v>
      </c>
      <c r="O3085" s="87">
        <v>0</v>
      </c>
      <c r="P3085" s="88">
        <v>0</v>
      </c>
      <c r="Q3085" s="87">
        <v>0</v>
      </c>
      <c r="R3085" s="88">
        <v>0</v>
      </c>
      <c r="S3085" s="87">
        <v>0</v>
      </c>
      <c r="T3085" s="88">
        <v>0</v>
      </c>
      <c r="U3085" s="87">
        <v>0</v>
      </c>
      <c r="V3085" s="88">
        <v>4.87</v>
      </c>
      <c r="W3085" s="87">
        <v>18.420000000000002</v>
      </c>
      <c r="X3085" s="88">
        <v>0</v>
      </c>
      <c r="Y3085" s="87">
        <v>0</v>
      </c>
      <c r="Z3085" s="88">
        <v>0</v>
      </c>
      <c r="AA3085" s="87">
        <v>0</v>
      </c>
      <c r="AB3085" s="88">
        <v>0</v>
      </c>
      <c r="AC3085" s="58"/>
      <c r="AD3085" s="59">
        <f t="shared" si="64"/>
        <v>23.290000000000003</v>
      </c>
      <c r="AE3085" s="58"/>
    </row>
    <row r="3086" spans="2:31" x14ac:dyDescent="0.3">
      <c r="B3086" s="4" t="s">
        <v>186</v>
      </c>
      <c r="C3086" s="4"/>
      <c r="D3086" s="4"/>
      <c r="E3086" s="87">
        <v>0</v>
      </c>
      <c r="F3086" s="88">
        <v>0</v>
      </c>
      <c r="G3086" s="87">
        <v>0</v>
      </c>
      <c r="H3086" s="88">
        <v>0</v>
      </c>
      <c r="I3086" s="87">
        <v>0</v>
      </c>
      <c r="J3086" s="88">
        <v>0</v>
      </c>
      <c r="K3086" s="87">
        <v>0</v>
      </c>
      <c r="L3086" s="88">
        <v>0</v>
      </c>
      <c r="M3086" s="87">
        <v>0</v>
      </c>
      <c r="N3086" s="88">
        <v>0</v>
      </c>
      <c r="O3086" s="87">
        <v>0</v>
      </c>
      <c r="P3086" s="88">
        <v>0</v>
      </c>
      <c r="Q3086" s="87">
        <v>0</v>
      </c>
      <c r="R3086" s="88">
        <v>0</v>
      </c>
      <c r="S3086" s="87">
        <v>0</v>
      </c>
      <c r="T3086" s="88">
        <v>0</v>
      </c>
      <c r="U3086" s="87">
        <v>0</v>
      </c>
      <c r="V3086" s="88">
        <v>13.03</v>
      </c>
      <c r="W3086" s="87">
        <v>18.420000000000002</v>
      </c>
      <c r="X3086" s="88">
        <v>0</v>
      </c>
      <c r="Y3086" s="87">
        <v>0</v>
      </c>
      <c r="Z3086" s="88">
        <v>0</v>
      </c>
      <c r="AA3086" s="87">
        <v>0</v>
      </c>
      <c r="AB3086" s="88">
        <v>0</v>
      </c>
      <c r="AC3086" s="58"/>
      <c r="AD3086" s="59">
        <f t="shared" si="64"/>
        <v>31.450000000000003</v>
      </c>
      <c r="AE3086" s="58"/>
    </row>
    <row r="3087" spans="2:31" x14ac:dyDescent="0.3">
      <c r="B3087" s="4" t="s">
        <v>170</v>
      </c>
      <c r="C3087" s="4"/>
      <c r="D3087" s="4"/>
      <c r="E3087" s="87">
        <v>0</v>
      </c>
      <c r="F3087" s="88">
        <v>0</v>
      </c>
      <c r="G3087" s="87">
        <v>0</v>
      </c>
      <c r="H3087" s="88">
        <v>0</v>
      </c>
      <c r="I3087" s="87">
        <v>0</v>
      </c>
      <c r="J3087" s="88">
        <v>0</v>
      </c>
      <c r="K3087" s="87">
        <v>0</v>
      </c>
      <c r="L3087" s="88">
        <v>0</v>
      </c>
      <c r="M3087" s="87">
        <v>0</v>
      </c>
      <c r="N3087" s="88">
        <v>0</v>
      </c>
      <c r="O3087" s="87">
        <v>0</v>
      </c>
      <c r="P3087" s="88">
        <v>0</v>
      </c>
      <c r="Q3087" s="87">
        <v>0</v>
      </c>
      <c r="R3087" s="88">
        <v>0</v>
      </c>
      <c r="S3087" s="87">
        <v>0</v>
      </c>
      <c r="T3087" s="88">
        <v>0</v>
      </c>
      <c r="U3087" s="87">
        <v>0</v>
      </c>
      <c r="V3087" s="88">
        <v>0</v>
      </c>
      <c r="W3087" s="87">
        <v>0</v>
      </c>
      <c r="X3087" s="88">
        <v>0</v>
      </c>
      <c r="Y3087" s="87">
        <v>0</v>
      </c>
      <c r="Z3087" s="88">
        <v>0</v>
      </c>
      <c r="AA3087" s="87">
        <v>0</v>
      </c>
      <c r="AB3087" s="88">
        <v>0</v>
      </c>
      <c r="AC3087" s="58"/>
      <c r="AD3087" s="59">
        <f t="shared" si="64"/>
        <v>0</v>
      </c>
      <c r="AE3087" s="58"/>
    </row>
    <row r="3088" spans="2:31" x14ac:dyDescent="0.3">
      <c r="B3088" s="4" t="s">
        <v>171</v>
      </c>
      <c r="C3088" s="4"/>
      <c r="D3088" s="4"/>
      <c r="E3088" s="87">
        <v>0</v>
      </c>
      <c r="F3088" s="88">
        <v>0</v>
      </c>
      <c r="G3088" s="87">
        <v>0</v>
      </c>
      <c r="H3088" s="88">
        <v>0</v>
      </c>
      <c r="I3088" s="87">
        <v>0</v>
      </c>
      <c r="J3088" s="88">
        <v>0</v>
      </c>
      <c r="K3088" s="87">
        <v>0</v>
      </c>
      <c r="L3088" s="88">
        <v>0</v>
      </c>
      <c r="M3088" s="87">
        <v>0</v>
      </c>
      <c r="N3088" s="88">
        <v>0</v>
      </c>
      <c r="O3088" s="87">
        <v>0</v>
      </c>
      <c r="P3088" s="88">
        <v>0</v>
      </c>
      <c r="Q3088" s="87">
        <v>0</v>
      </c>
      <c r="R3088" s="88">
        <v>0</v>
      </c>
      <c r="S3088" s="87">
        <v>0</v>
      </c>
      <c r="T3088" s="88">
        <v>0</v>
      </c>
      <c r="U3088" s="87">
        <v>0</v>
      </c>
      <c r="V3088" s="88">
        <v>0</v>
      </c>
      <c r="W3088" s="87">
        <v>0</v>
      </c>
      <c r="X3088" s="88">
        <v>0</v>
      </c>
      <c r="Y3088" s="87">
        <v>0</v>
      </c>
      <c r="Z3088" s="88">
        <v>0</v>
      </c>
      <c r="AA3088" s="87">
        <v>0</v>
      </c>
      <c r="AB3088" s="88">
        <v>0</v>
      </c>
      <c r="AC3088" s="58"/>
      <c r="AD3088" s="59">
        <f t="shared" si="64"/>
        <v>0</v>
      </c>
      <c r="AE3088" s="58"/>
    </row>
    <row r="3089" spans="2:31" x14ac:dyDescent="0.3">
      <c r="B3089" s="4" t="s">
        <v>172</v>
      </c>
      <c r="C3089" s="4"/>
      <c r="D3089" s="4"/>
      <c r="E3089" s="87">
        <v>0</v>
      </c>
      <c r="F3089" s="88">
        <v>0</v>
      </c>
      <c r="G3089" s="87">
        <v>0</v>
      </c>
      <c r="H3089" s="88">
        <v>0</v>
      </c>
      <c r="I3089" s="87">
        <v>0</v>
      </c>
      <c r="J3089" s="88">
        <v>0</v>
      </c>
      <c r="K3089" s="87">
        <v>0</v>
      </c>
      <c r="L3089" s="88">
        <v>0</v>
      </c>
      <c r="M3089" s="87">
        <v>0</v>
      </c>
      <c r="N3089" s="88">
        <v>0</v>
      </c>
      <c r="O3089" s="87">
        <v>0</v>
      </c>
      <c r="P3089" s="88">
        <v>0</v>
      </c>
      <c r="Q3089" s="87">
        <v>0</v>
      </c>
      <c r="R3089" s="88">
        <v>0</v>
      </c>
      <c r="S3089" s="87">
        <v>0</v>
      </c>
      <c r="T3089" s="88">
        <v>0</v>
      </c>
      <c r="U3089" s="87">
        <v>0</v>
      </c>
      <c r="V3089" s="88">
        <v>0</v>
      </c>
      <c r="W3089" s="87">
        <v>0</v>
      </c>
      <c r="X3089" s="88">
        <v>0</v>
      </c>
      <c r="Y3089" s="87">
        <v>0</v>
      </c>
      <c r="Z3089" s="88">
        <v>0</v>
      </c>
      <c r="AA3089" s="87">
        <v>0</v>
      </c>
      <c r="AB3089" s="88">
        <v>0</v>
      </c>
      <c r="AC3089" s="58"/>
      <c r="AD3089" s="59">
        <f t="shared" si="64"/>
        <v>0</v>
      </c>
      <c r="AE3089" s="58"/>
    </row>
    <row r="3090" spans="2:31" x14ac:dyDescent="0.3">
      <c r="B3090" s="4" t="s">
        <v>173</v>
      </c>
      <c r="C3090" s="4"/>
      <c r="D3090" s="4"/>
      <c r="E3090" s="87">
        <v>0</v>
      </c>
      <c r="F3090" s="88">
        <v>0</v>
      </c>
      <c r="G3090" s="87">
        <v>0</v>
      </c>
      <c r="H3090" s="88">
        <v>0</v>
      </c>
      <c r="I3090" s="87">
        <v>0</v>
      </c>
      <c r="J3090" s="88">
        <v>0</v>
      </c>
      <c r="K3090" s="87">
        <v>0</v>
      </c>
      <c r="L3090" s="88">
        <v>0</v>
      </c>
      <c r="M3090" s="87">
        <v>0</v>
      </c>
      <c r="N3090" s="88">
        <v>0</v>
      </c>
      <c r="O3090" s="87">
        <v>0</v>
      </c>
      <c r="P3090" s="88">
        <v>0.15</v>
      </c>
      <c r="Q3090" s="87">
        <v>0.14000000000000001</v>
      </c>
      <c r="R3090" s="88">
        <v>0</v>
      </c>
      <c r="S3090" s="87">
        <v>0</v>
      </c>
      <c r="T3090" s="88">
        <v>0</v>
      </c>
      <c r="U3090" s="87">
        <v>0.25</v>
      </c>
      <c r="V3090" s="88">
        <v>0.28999999999999998</v>
      </c>
      <c r="W3090" s="87">
        <v>0.16</v>
      </c>
      <c r="X3090" s="88">
        <v>0</v>
      </c>
      <c r="Y3090" s="87">
        <v>0</v>
      </c>
      <c r="Z3090" s="88">
        <v>0</v>
      </c>
      <c r="AA3090" s="87">
        <v>0</v>
      </c>
      <c r="AB3090" s="88">
        <v>0</v>
      </c>
      <c r="AC3090" s="58"/>
      <c r="AD3090" s="59">
        <f t="shared" si="64"/>
        <v>0.9900000000000001</v>
      </c>
      <c r="AE3090" s="58"/>
    </row>
    <row r="3091" spans="2:31" x14ac:dyDescent="0.3">
      <c r="B3091" s="4" t="s">
        <v>174</v>
      </c>
      <c r="C3091" s="4"/>
      <c r="D3091" s="4"/>
      <c r="E3091" s="87">
        <v>0</v>
      </c>
      <c r="F3091" s="88">
        <v>0</v>
      </c>
      <c r="G3091" s="87">
        <v>0</v>
      </c>
      <c r="H3091" s="88">
        <v>0</v>
      </c>
      <c r="I3091" s="87">
        <v>0</v>
      </c>
      <c r="J3091" s="88">
        <v>0</v>
      </c>
      <c r="K3091" s="87">
        <v>0</v>
      </c>
      <c r="L3091" s="88">
        <v>0</v>
      </c>
      <c r="M3091" s="87">
        <v>0</v>
      </c>
      <c r="N3091" s="88">
        <v>0</v>
      </c>
      <c r="O3091" s="87">
        <v>0</v>
      </c>
      <c r="P3091" s="88">
        <v>0</v>
      </c>
      <c r="Q3091" s="87">
        <v>0</v>
      </c>
      <c r="R3091" s="88">
        <v>0</v>
      </c>
      <c r="S3091" s="87">
        <v>0</v>
      </c>
      <c r="T3091" s="88">
        <v>0</v>
      </c>
      <c r="U3091" s="87">
        <v>0</v>
      </c>
      <c r="V3091" s="88">
        <v>0</v>
      </c>
      <c r="W3091" s="87">
        <v>0</v>
      </c>
      <c r="X3091" s="88">
        <v>0</v>
      </c>
      <c r="Y3091" s="87">
        <v>0</v>
      </c>
      <c r="Z3091" s="88">
        <v>0</v>
      </c>
      <c r="AA3091" s="87">
        <v>0</v>
      </c>
      <c r="AB3091" s="88">
        <v>0</v>
      </c>
      <c r="AC3091" s="58"/>
      <c r="AD3091" s="59">
        <f t="shared" si="64"/>
        <v>0</v>
      </c>
      <c r="AE3091" s="58"/>
    </row>
    <row r="3092" spans="2:31" x14ac:dyDescent="0.3">
      <c r="B3092" s="4" t="s">
        <v>194</v>
      </c>
      <c r="C3092" s="4"/>
      <c r="D3092" s="4"/>
      <c r="E3092" s="87">
        <v>0</v>
      </c>
      <c r="F3092" s="88">
        <v>0</v>
      </c>
      <c r="G3092" s="87">
        <v>0</v>
      </c>
      <c r="H3092" s="88">
        <v>0</v>
      </c>
      <c r="I3092" s="87">
        <v>0</v>
      </c>
      <c r="J3092" s="88">
        <v>0</v>
      </c>
      <c r="K3092" s="87">
        <v>0</v>
      </c>
      <c r="L3092" s="88">
        <v>0</v>
      </c>
      <c r="M3092" s="87">
        <v>0</v>
      </c>
      <c r="N3092" s="88">
        <v>0</v>
      </c>
      <c r="O3092" s="87">
        <v>0</v>
      </c>
      <c r="P3092" s="88">
        <v>0</v>
      </c>
      <c r="Q3092" s="87">
        <v>0</v>
      </c>
      <c r="R3092" s="88">
        <v>0</v>
      </c>
      <c r="S3092" s="87">
        <v>0</v>
      </c>
      <c r="T3092" s="88">
        <v>0</v>
      </c>
      <c r="U3092" s="87">
        <v>0</v>
      </c>
      <c r="V3092" s="88">
        <v>0</v>
      </c>
      <c r="W3092" s="87">
        <v>0</v>
      </c>
      <c r="X3092" s="88">
        <v>0</v>
      </c>
      <c r="Y3092" s="87">
        <v>0</v>
      </c>
      <c r="Z3092" s="88">
        <v>0</v>
      </c>
      <c r="AA3092" s="87">
        <v>0</v>
      </c>
      <c r="AB3092" s="88">
        <v>0</v>
      </c>
      <c r="AC3092" s="58"/>
      <c r="AD3092" s="59">
        <f t="shared" si="64"/>
        <v>0</v>
      </c>
      <c r="AE3092" s="58"/>
    </row>
    <row r="3093" spans="2:31" x14ac:dyDescent="0.3">
      <c r="B3093" s="4" t="s">
        <v>195</v>
      </c>
      <c r="C3093" s="4"/>
      <c r="D3093" s="4"/>
      <c r="E3093" s="87">
        <v>0</v>
      </c>
      <c r="F3093" s="88">
        <v>0</v>
      </c>
      <c r="G3093" s="87">
        <v>0</v>
      </c>
      <c r="H3093" s="88">
        <v>0</v>
      </c>
      <c r="I3093" s="87">
        <v>0</v>
      </c>
      <c r="J3093" s="88">
        <v>0</v>
      </c>
      <c r="K3093" s="87">
        <v>0</v>
      </c>
      <c r="L3093" s="88">
        <v>0</v>
      </c>
      <c r="M3093" s="87">
        <v>0</v>
      </c>
      <c r="N3093" s="88">
        <v>0</v>
      </c>
      <c r="O3093" s="87">
        <v>0</v>
      </c>
      <c r="P3093" s="88">
        <v>0</v>
      </c>
      <c r="Q3093" s="87">
        <v>0</v>
      </c>
      <c r="R3093" s="88">
        <v>0</v>
      </c>
      <c r="S3093" s="87">
        <v>0</v>
      </c>
      <c r="T3093" s="88">
        <v>0</v>
      </c>
      <c r="U3093" s="87">
        <v>0</v>
      </c>
      <c r="V3093" s="88">
        <v>0</v>
      </c>
      <c r="W3093" s="87">
        <v>0</v>
      </c>
      <c r="X3093" s="88">
        <v>0</v>
      </c>
      <c r="Y3093" s="87">
        <v>0</v>
      </c>
      <c r="Z3093" s="88">
        <v>0</v>
      </c>
      <c r="AA3093" s="87">
        <v>0</v>
      </c>
      <c r="AB3093" s="88">
        <v>0</v>
      </c>
      <c r="AC3093" s="58"/>
      <c r="AD3093" s="59">
        <f t="shared" si="64"/>
        <v>0</v>
      </c>
      <c r="AE3093" s="58"/>
    </row>
    <row r="3094" spans="2:31" x14ac:dyDescent="0.3">
      <c r="B3094" s="4" t="s">
        <v>153</v>
      </c>
      <c r="C3094" s="4"/>
      <c r="D3094" s="4"/>
      <c r="E3094" s="87">
        <v>0</v>
      </c>
      <c r="F3094" s="88">
        <v>0</v>
      </c>
      <c r="G3094" s="87">
        <v>0</v>
      </c>
      <c r="H3094" s="88">
        <v>0</v>
      </c>
      <c r="I3094" s="87">
        <v>0</v>
      </c>
      <c r="J3094" s="88">
        <v>0</v>
      </c>
      <c r="K3094" s="87">
        <v>0</v>
      </c>
      <c r="L3094" s="88">
        <v>0.18</v>
      </c>
      <c r="M3094" s="87">
        <v>0.2</v>
      </c>
      <c r="N3094" s="88">
        <v>0.94</v>
      </c>
      <c r="O3094" s="87">
        <v>2.02</v>
      </c>
      <c r="P3094" s="88">
        <v>1.99</v>
      </c>
      <c r="Q3094" s="87">
        <v>2</v>
      </c>
      <c r="R3094" s="88">
        <v>2.02</v>
      </c>
      <c r="S3094" s="87">
        <v>2.0299999999999998</v>
      </c>
      <c r="T3094" s="88">
        <v>2.29</v>
      </c>
      <c r="U3094" s="87">
        <v>2.2799999999999998</v>
      </c>
      <c r="V3094" s="88">
        <v>2.29</v>
      </c>
      <c r="W3094" s="87">
        <v>1.54</v>
      </c>
      <c r="X3094" s="88">
        <v>0</v>
      </c>
      <c r="Y3094" s="87">
        <v>0</v>
      </c>
      <c r="Z3094" s="88">
        <v>0</v>
      </c>
      <c r="AA3094" s="87">
        <v>0</v>
      </c>
      <c r="AB3094" s="88">
        <v>0</v>
      </c>
      <c r="AC3094" s="58"/>
      <c r="AD3094" s="59">
        <f t="shared" si="64"/>
        <v>19.779999999999998</v>
      </c>
      <c r="AE3094" s="58"/>
    </row>
    <row r="3095" spans="2:31" x14ac:dyDescent="0.3">
      <c r="B3095" s="4" t="s">
        <v>154</v>
      </c>
      <c r="C3095" s="4"/>
      <c r="D3095" s="4"/>
      <c r="E3095" s="87">
        <v>0</v>
      </c>
      <c r="F3095" s="88">
        <v>0</v>
      </c>
      <c r="G3095" s="87">
        <v>0</v>
      </c>
      <c r="H3095" s="88">
        <v>0</v>
      </c>
      <c r="I3095" s="87">
        <v>0</v>
      </c>
      <c r="J3095" s="88">
        <v>0</v>
      </c>
      <c r="K3095" s="87">
        <v>0</v>
      </c>
      <c r="L3095" s="88">
        <v>0.18</v>
      </c>
      <c r="M3095" s="87">
        <v>0.2</v>
      </c>
      <c r="N3095" s="88">
        <v>0.99</v>
      </c>
      <c r="O3095" s="87">
        <v>1.94</v>
      </c>
      <c r="P3095" s="88">
        <v>2</v>
      </c>
      <c r="Q3095" s="87">
        <v>1.99</v>
      </c>
      <c r="R3095" s="88">
        <v>2.0099999999999998</v>
      </c>
      <c r="S3095" s="87">
        <v>2.08</v>
      </c>
      <c r="T3095" s="88">
        <v>2.27</v>
      </c>
      <c r="U3095" s="87">
        <v>2.23</v>
      </c>
      <c r="V3095" s="88">
        <v>2.2000000000000002</v>
      </c>
      <c r="W3095" s="87">
        <v>1.45</v>
      </c>
      <c r="X3095" s="88">
        <v>0</v>
      </c>
      <c r="Y3095" s="87">
        <v>0</v>
      </c>
      <c r="Z3095" s="88">
        <v>0</v>
      </c>
      <c r="AA3095" s="87">
        <v>0</v>
      </c>
      <c r="AB3095" s="88">
        <v>0</v>
      </c>
      <c r="AC3095" s="58"/>
      <c r="AD3095" s="59">
        <f t="shared" si="64"/>
        <v>19.54</v>
      </c>
      <c r="AE3095" s="58"/>
    </row>
    <row r="3096" spans="2:31" x14ac:dyDescent="0.3">
      <c r="B3096" s="4" t="s">
        <v>175</v>
      </c>
      <c r="C3096" s="4"/>
      <c r="D3096" s="4"/>
      <c r="E3096" s="87">
        <v>0</v>
      </c>
      <c r="F3096" s="88">
        <v>0</v>
      </c>
      <c r="G3096" s="87">
        <v>0</v>
      </c>
      <c r="H3096" s="88">
        <v>0</v>
      </c>
      <c r="I3096" s="87">
        <v>0</v>
      </c>
      <c r="J3096" s="88">
        <v>0</v>
      </c>
      <c r="K3096" s="87">
        <v>0</v>
      </c>
      <c r="L3096" s="88">
        <v>0</v>
      </c>
      <c r="M3096" s="87">
        <v>0</v>
      </c>
      <c r="N3096" s="88">
        <v>0</v>
      </c>
      <c r="O3096" s="87">
        <v>0</v>
      </c>
      <c r="P3096" s="88">
        <v>0</v>
      </c>
      <c r="Q3096" s="87">
        <v>0</v>
      </c>
      <c r="R3096" s="88">
        <v>0</v>
      </c>
      <c r="S3096" s="87">
        <v>0</v>
      </c>
      <c r="T3096" s="88">
        <v>0</v>
      </c>
      <c r="U3096" s="87">
        <v>0</v>
      </c>
      <c r="V3096" s="88">
        <v>0.42</v>
      </c>
      <c r="W3096" s="87">
        <v>1.07</v>
      </c>
      <c r="X3096" s="88">
        <v>0</v>
      </c>
      <c r="Y3096" s="87">
        <v>0</v>
      </c>
      <c r="Z3096" s="88">
        <v>0</v>
      </c>
      <c r="AA3096" s="87">
        <v>0</v>
      </c>
      <c r="AB3096" s="88">
        <v>0</v>
      </c>
      <c r="AC3096" s="58"/>
      <c r="AD3096" s="59">
        <f t="shared" si="64"/>
        <v>1.49</v>
      </c>
      <c r="AE3096" s="58"/>
    </row>
    <row r="3097" spans="2:31" x14ac:dyDescent="0.3">
      <c r="B3097" s="4" t="s">
        <v>176</v>
      </c>
      <c r="C3097" s="4"/>
      <c r="D3097" s="4"/>
      <c r="E3097" s="87">
        <v>0</v>
      </c>
      <c r="F3097" s="88">
        <v>0</v>
      </c>
      <c r="G3097" s="87">
        <v>0</v>
      </c>
      <c r="H3097" s="88">
        <v>0</v>
      </c>
      <c r="I3097" s="87">
        <v>0</v>
      </c>
      <c r="J3097" s="88">
        <v>0</v>
      </c>
      <c r="K3097" s="87">
        <v>0</v>
      </c>
      <c r="L3097" s="88">
        <v>0</v>
      </c>
      <c r="M3097" s="87">
        <v>0</v>
      </c>
      <c r="N3097" s="88">
        <v>0</v>
      </c>
      <c r="O3097" s="87">
        <v>0</v>
      </c>
      <c r="P3097" s="88">
        <v>0</v>
      </c>
      <c r="Q3097" s="87">
        <v>0</v>
      </c>
      <c r="R3097" s="88">
        <v>0</v>
      </c>
      <c r="S3097" s="87">
        <v>0</v>
      </c>
      <c r="T3097" s="88">
        <v>0</v>
      </c>
      <c r="U3097" s="87">
        <v>0</v>
      </c>
      <c r="V3097" s="88">
        <v>0.32</v>
      </c>
      <c r="W3097" s="87">
        <v>0.98</v>
      </c>
      <c r="X3097" s="88">
        <v>0</v>
      </c>
      <c r="Y3097" s="87">
        <v>0</v>
      </c>
      <c r="Z3097" s="88">
        <v>0</v>
      </c>
      <c r="AA3097" s="87">
        <v>0</v>
      </c>
      <c r="AB3097" s="88">
        <v>0</v>
      </c>
      <c r="AC3097" s="58"/>
      <c r="AD3097" s="59">
        <f t="shared" si="64"/>
        <v>1.3</v>
      </c>
      <c r="AE3097" s="58"/>
    </row>
    <row r="3098" spans="2:31" x14ac:dyDescent="0.3">
      <c r="B3098" s="4" t="s">
        <v>177</v>
      </c>
      <c r="C3098" s="4"/>
      <c r="D3098" s="4"/>
      <c r="E3098" s="87">
        <v>0</v>
      </c>
      <c r="F3098" s="88">
        <v>0</v>
      </c>
      <c r="G3098" s="87">
        <v>0</v>
      </c>
      <c r="H3098" s="88">
        <v>0</v>
      </c>
      <c r="I3098" s="87">
        <v>0</v>
      </c>
      <c r="J3098" s="88">
        <v>0</v>
      </c>
      <c r="K3098" s="87">
        <v>0</v>
      </c>
      <c r="L3098" s="88">
        <v>0</v>
      </c>
      <c r="M3098" s="87">
        <v>0</v>
      </c>
      <c r="N3098" s="88">
        <v>0</v>
      </c>
      <c r="O3098" s="87">
        <v>0</v>
      </c>
      <c r="P3098" s="88">
        <v>0</v>
      </c>
      <c r="Q3098" s="87">
        <v>0</v>
      </c>
      <c r="R3098" s="88">
        <v>0</v>
      </c>
      <c r="S3098" s="87">
        <v>0</v>
      </c>
      <c r="T3098" s="88">
        <v>0</v>
      </c>
      <c r="U3098" s="87">
        <v>0.15</v>
      </c>
      <c r="V3098" s="88">
        <v>3.02</v>
      </c>
      <c r="W3098" s="87">
        <v>3.12</v>
      </c>
      <c r="X3098" s="88">
        <v>0</v>
      </c>
      <c r="Y3098" s="87">
        <v>0</v>
      </c>
      <c r="Z3098" s="88">
        <v>0</v>
      </c>
      <c r="AA3098" s="87">
        <v>0</v>
      </c>
      <c r="AB3098" s="88">
        <v>0</v>
      </c>
      <c r="AC3098" s="58"/>
      <c r="AD3098" s="59">
        <f t="shared" si="64"/>
        <v>6.29</v>
      </c>
      <c r="AE3098" s="58"/>
    </row>
    <row r="3099" spans="2:31" x14ac:dyDescent="0.3">
      <c r="B3099" s="4" t="s">
        <v>212</v>
      </c>
      <c r="C3099" s="4"/>
      <c r="D3099" s="4"/>
      <c r="E3099" s="87">
        <v>0</v>
      </c>
      <c r="F3099" s="88">
        <v>0</v>
      </c>
      <c r="G3099" s="87">
        <v>0</v>
      </c>
      <c r="H3099" s="88">
        <v>0</v>
      </c>
      <c r="I3099" s="87">
        <v>0</v>
      </c>
      <c r="J3099" s="88">
        <v>0</v>
      </c>
      <c r="K3099" s="87">
        <v>0</v>
      </c>
      <c r="L3099" s="88">
        <v>0</v>
      </c>
      <c r="M3099" s="87">
        <v>0</v>
      </c>
      <c r="N3099" s="88">
        <v>0</v>
      </c>
      <c r="O3099" s="87">
        <v>0</v>
      </c>
      <c r="P3099" s="88">
        <v>0</v>
      </c>
      <c r="Q3099" s="87">
        <v>0</v>
      </c>
      <c r="R3099" s="88">
        <v>0</v>
      </c>
      <c r="S3099" s="87">
        <v>0</v>
      </c>
      <c r="T3099" s="88">
        <v>0</v>
      </c>
      <c r="U3099" s="87">
        <v>0</v>
      </c>
      <c r="V3099" s="88">
        <v>0</v>
      </c>
      <c r="W3099" s="87">
        <v>0</v>
      </c>
      <c r="X3099" s="88">
        <v>0</v>
      </c>
      <c r="Y3099" s="87">
        <v>0</v>
      </c>
      <c r="Z3099" s="88">
        <v>0</v>
      </c>
      <c r="AA3099" s="87">
        <v>0</v>
      </c>
      <c r="AB3099" s="88">
        <v>0</v>
      </c>
      <c r="AC3099" s="58"/>
      <c r="AD3099" s="59">
        <f t="shared" si="64"/>
        <v>0</v>
      </c>
      <c r="AE3099" s="58"/>
    </row>
    <row r="3100" spans="2:31" x14ac:dyDescent="0.3">
      <c r="B3100" s="4" t="s">
        <v>213</v>
      </c>
      <c r="C3100" s="4"/>
      <c r="D3100" s="4"/>
      <c r="E3100" s="87">
        <v>0</v>
      </c>
      <c r="F3100" s="88">
        <v>0</v>
      </c>
      <c r="G3100" s="87">
        <v>0</v>
      </c>
      <c r="H3100" s="88">
        <v>0</v>
      </c>
      <c r="I3100" s="87">
        <v>0</v>
      </c>
      <c r="J3100" s="88">
        <v>0</v>
      </c>
      <c r="K3100" s="87">
        <v>0</v>
      </c>
      <c r="L3100" s="88">
        <v>0</v>
      </c>
      <c r="M3100" s="87">
        <v>0</v>
      </c>
      <c r="N3100" s="88">
        <v>0</v>
      </c>
      <c r="O3100" s="87">
        <v>0</v>
      </c>
      <c r="P3100" s="88">
        <v>0</v>
      </c>
      <c r="Q3100" s="87">
        <v>0</v>
      </c>
      <c r="R3100" s="88">
        <v>0</v>
      </c>
      <c r="S3100" s="87">
        <v>0</v>
      </c>
      <c r="T3100" s="88">
        <v>0</v>
      </c>
      <c r="U3100" s="87">
        <v>0</v>
      </c>
      <c r="V3100" s="88">
        <v>0</v>
      </c>
      <c r="W3100" s="87">
        <v>0</v>
      </c>
      <c r="X3100" s="88">
        <v>0</v>
      </c>
      <c r="Y3100" s="87">
        <v>0</v>
      </c>
      <c r="Z3100" s="88">
        <v>0</v>
      </c>
      <c r="AA3100" s="87">
        <v>0</v>
      </c>
      <c r="AB3100" s="88">
        <v>0</v>
      </c>
      <c r="AC3100" s="58"/>
      <c r="AD3100" s="59">
        <f t="shared" si="64"/>
        <v>0</v>
      </c>
      <c r="AE3100" s="58"/>
    </row>
    <row r="3101" spans="2:31" x14ac:dyDescent="0.3">
      <c r="B3101" s="4" t="s">
        <v>214</v>
      </c>
      <c r="C3101" s="4"/>
      <c r="D3101" s="4"/>
      <c r="E3101" s="87">
        <v>0</v>
      </c>
      <c r="F3101" s="88">
        <v>0</v>
      </c>
      <c r="G3101" s="87">
        <v>0</v>
      </c>
      <c r="H3101" s="88">
        <v>0</v>
      </c>
      <c r="I3101" s="87">
        <v>0</v>
      </c>
      <c r="J3101" s="88">
        <v>0</v>
      </c>
      <c r="K3101" s="87">
        <v>0</v>
      </c>
      <c r="L3101" s="88">
        <v>0</v>
      </c>
      <c r="M3101" s="87">
        <v>0</v>
      </c>
      <c r="N3101" s="88">
        <v>0</v>
      </c>
      <c r="O3101" s="87">
        <v>0</v>
      </c>
      <c r="P3101" s="88">
        <v>0</v>
      </c>
      <c r="Q3101" s="87">
        <v>0</v>
      </c>
      <c r="R3101" s="88">
        <v>0</v>
      </c>
      <c r="S3101" s="87">
        <v>0</v>
      </c>
      <c r="T3101" s="88">
        <v>0</v>
      </c>
      <c r="U3101" s="87">
        <v>0</v>
      </c>
      <c r="V3101" s="88">
        <v>0</v>
      </c>
      <c r="W3101" s="87">
        <v>0</v>
      </c>
      <c r="X3101" s="88">
        <v>0</v>
      </c>
      <c r="Y3101" s="87">
        <v>0</v>
      </c>
      <c r="Z3101" s="88">
        <v>0</v>
      </c>
      <c r="AA3101" s="87">
        <v>0</v>
      </c>
      <c r="AB3101" s="88">
        <v>0</v>
      </c>
      <c r="AC3101" s="58"/>
      <c r="AD3101" s="59">
        <f t="shared" si="64"/>
        <v>0</v>
      </c>
      <c r="AE3101" s="58"/>
    </row>
    <row r="3102" spans="2:31" x14ac:dyDescent="0.3">
      <c r="B3102" s="4" t="s">
        <v>143</v>
      </c>
      <c r="C3102" s="4"/>
      <c r="D3102" s="4"/>
      <c r="E3102" s="87">
        <v>0</v>
      </c>
      <c r="F3102" s="88">
        <v>0</v>
      </c>
      <c r="G3102" s="87">
        <v>0</v>
      </c>
      <c r="H3102" s="88">
        <v>0</v>
      </c>
      <c r="I3102" s="87">
        <v>0</v>
      </c>
      <c r="J3102" s="88">
        <v>0</v>
      </c>
      <c r="K3102" s="87">
        <v>0</v>
      </c>
      <c r="L3102" s="88">
        <v>0</v>
      </c>
      <c r="M3102" s="87">
        <v>0</v>
      </c>
      <c r="N3102" s="88">
        <v>0</v>
      </c>
      <c r="O3102" s="87">
        <v>0</v>
      </c>
      <c r="P3102" s="88">
        <v>0</v>
      </c>
      <c r="Q3102" s="87">
        <v>0</v>
      </c>
      <c r="R3102" s="88">
        <v>0</v>
      </c>
      <c r="S3102" s="87">
        <v>0</v>
      </c>
      <c r="T3102" s="88">
        <v>0</v>
      </c>
      <c r="U3102" s="87">
        <v>0</v>
      </c>
      <c r="V3102" s="88">
        <v>0</v>
      </c>
      <c r="W3102" s="87">
        <v>0</v>
      </c>
      <c r="X3102" s="88">
        <v>0</v>
      </c>
      <c r="Y3102" s="87">
        <v>0</v>
      </c>
      <c r="Z3102" s="88">
        <v>0</v>
      </c>
      <c r="AA3102" s="87">
        <v>0</v>
      </c>
      <c r="AB3102" s="88">
        <v>0</v>
      </c>
      <c r="AC3102" s="58"/>
      <c r="AD3102" s="59">
        <f t="shared" si="64"/>
        <v>0</v>
      </c>
      <c r="AE3102" s="58"/>
    </row>
    <row r="3103" spans="2:31" x14ac:dyDescent="0.3">
      <c r="B3103" s="4" t="s">
        <v>144</v>
      </c>
      <c r="C3103" s="4"/>
      <c r="D3103" s="4"/>
      <c r="E3103" s="87">
        <v>0</v>
      </c>
      <c r="F3103" s="88">
        <v>0</v>
      </c>
      <c r="G3103" s="87">
        <v>0</v>
      </c>
      <c r="H3103" s="88">
        <v>0</v>
      </c>
      <c r="I3103" s="87">
        <v>0</v>
      </c>
      <c r="J3103" s="88">
        <v>0</v>
      </c>
      <c r="K3103" s="87">
        <v>0</v>
      </c>
      <c r="L3103" s="88">
        <v>0</v>
      </c>
      <c r="M3103" s="87">
        <v>0</v>
      </c>
      <c r="N3103" s="88">
        <v>0</v>
      </c>
      <c r="O3103" s="87">
        <v>0</v>
      </c>
      <c r="P3103" s="88">
        <v>0</v>
      </c>
      <c r="Q3103" s="87">
        <v>0</v>
      </c>
      <c r="R3103" s="88">
        <v>0</v>
      </c>
      <c r="S3103" s="87">
        <v>0</v>
      </c>
      <c r="T3103" s="88">
        <v>0</v>
      </c>
      <c r="U3103" s="87">
        <v>0</v>
      </c>
      <c r="V3103" s="88">
        <v>0</v>
      </c>
      <c r="W3103" s="87">
        <v>0</v>
      </c>
      <c r="X3103" s="88">
        <v>0</v>
      </c>
      <c r="Y3103" s="87">
        <v>0</v>
      </c>
      <c r="Z3103" s="88">
        <v>0</v>
      </c>
      <c r="AA3103" s="87">
        <v>0</v>
      </c>
      <c r="AB3103" s="88">
        <v>0</v>
      </c>
      <c r="AC3103" s="58"/>
      <c r="AD3103" s="59">
        <f t="shared" si="64"/>
        <v>0</v>
      </c>
      <c r="AE3103" s="58"/>
    </row>
    <row r="3104" spans="2:31" x14ac:dyDescent="0.3">
      <c r="B3104" s="4" t="s">
        <v>145</v>
      </c>
      <c r="C3104" s="4"/>
      <c r="D3104" s="4"/>
      <c r="E3104" s="87">
        <v>0</v>
      </c>
      <c r="F3104" s="88">
        <v>0</v>
      </c>
      <c r="G3104" s="87">
        <v>0</v>
      </c>
      <c r="H3104" s="88">
        <v>0</v>
      </c>
      <c r="I3104" s="87">
        <v>0</v>
      </c>
      <c r="J3104" s="88">
        <v>0</v>
      </c>
      <c r="K3104" s="87">
        <v>0</v>
      </c>
      <c r="L3104" s="88">
        <v>0</v>
      </c>
      <c r="M3104" s="87">
        <v>0</v>
      </c>
      <c r="N3104" s="88">
        <v>0</v>
      </c>
      <c r="O3104" s="87">
        <v>0</v>
      </c>
      <c r="P3104" s="88">
        <v>0</v>
      </c>
      <c r="Q3104" s="87">
        <v>0</v>
      </c>
      <c r="R3104" s="88">
        <v>0</v>
      </c>
      <c r="S3104" s="87">
        <v>0</v>
      </c>
      <c r="T3104" s="88">
        <v>0</v>
      </c>
      <c r="U3104" s="87">
        <v>0</v>
      </c>
      <c r="V3104" s="88">
        <v>0</v>
      </c>
      <c r="W3104" s="87">
        <v>0</v>
      </c>
      <c r="X3104" s="88">
        <v>0</v>
      </c>
      <c r="Y3104" s="87">
        <v>0</v>
      </c>
      <c r="Z3104" s="88">
        <v>0</v>
      </c>
      <c r="AA3104" s="87">
        <v>0</v>
      </c>
      <c r="AB3104" s="88">
        <v>0</v>
      </c>
      <c r="AC3104" s="58"/>
      <c r="AD3104" s="59">
        <f t="shared" si="64"/>
        <v>0</v>
      </c>
      <c r="AE3104" s="58"/>
    </row>
    <row r="3105" spans="2:31" x14ac:dyDescent="0.3">
      <c r="B3105" s="4" t="s">
        <v>269</v>
      </c>
      <c r="C3105" s="4"/>
      <c r="D3105" s="4"/>
      <c r="E3105" s="87">
        <v>0</v>
      </c>
      <c r="F3105" s="88">
        <v>0</v>
      </c>
      <c r="G3105" s="87">
        <v>0</v>
      </c>
      <c r="H3105" s="88">
        <v>0</v>
      </c>
      <c r="I3105" s="87">
        <v>0</v>
      </c>
      <c r="J3105" s="88">
        <v>0</v>
      </c>
      <c r="K3105" s="87">
        <v>0</v>
      </c>
      <c r="L3105" s="88">
        <v>0</v>
      </c>
      <c r="M3105" s="87">
        <v>0</v>
      </c>
      <c r="N3105" s="88">
        <v>0</v>
      </c>
      <c r="O3105" s="87">
        <v>0</v>
      </c>
      <c r="P3105" s="88">
        <v>0</v>
      </c>
      <c r="Q3105" s="87">
        <v>0</v>
      </c>
      <c r="R3105" s="88">
        <v>0</v>
      </c>
      <c r="S3105" s="87">
        <v>0</v>
      </c>
      <c r="T3105" s="88">
        <v>0</v>
      </c>
      <c r="U3105" s="87">
        <v>0</v>
      </c>
      <c r="V3105" s="88">
        <v>0</v>
      </c>
      <c r="W3105" s="87">
        <v>0</v>
      </c>
      <c r="X3105" s="88">
        <v>0</v>
      </c>
      <c r="Y3105" s="87">
        <v>0</v>
      </c>
      <c r="Z3105" s="88">
        <v>0</v>
      </c>
      <c r="AA3105" s="87">
        <v>0</v>
      </c>
      <c r="AB3105" s="88">
        <v>0</v>
      </c>
      <c r="AC3105" s="58"/>
      <c r="AD3105" s="59">
        <f t="shared" si="64"/>
        <v>0</v>
      </c>
      <c r="AE3105" s="58"/>
    </row>
    <row r="3106" spans="2:31" x14ac:dyDescent="0.3">
      <c r="B3106" s="4" t="s">
        <v>270</v>
      </c>
      <c r="C3106" s="4"/>
      <c r="D3106" s="4"/>
      <c r="E3106" s="87">
        <v>0</v>
      </c>
      <c r="F3106" s="88">
        <v>0</v>
      </c>
      <c r="G3106" s="87">
        <v>0</v>
      </c>
      <c r="H3106" s="88">
        <v>0</v>
      </c>
      <c r="I3106" s="87">
        <v>0</v>
      </c>
      <c r="J3106" s="88">
        <v>0</v>
      </c>
      <c r="K3106" s="87">
        <v>0</v>
      </c>
      <c r="L3106" s="88">
        <v>0</v>
      </c>
      <c r="M3106" s="87">
        <v>0</v>
      </c>
      <c r="N3106" s="88">
        <v>0</v>
      </c>
      <c r="O3106" s="87">
        <v>0</v>
      </c>
      <c r="P3106" s="88">
        <v>0</v>
      </c>
      <c r="Q3106" s="87">
        <v>0</v>
      </c>
      <c r="R3106" s="88">
        <v>0</v>
      </c>
      <c r="S3106" s="87">
        <v>0</v>
      </c>
      <c r="T3106" s="88">
        <v>0</v>
      </c>
      <c r="U3106" s="87">
        <v>0</v>
      </c>
      <c r="V3106" s="88">
        <v>0</v>
      </c>
      <c r="W3106" s="87">
        <v>0</v>
      </c>
      <c r="X3106" s="88">
        <v>0</v>
      </c>
      <c r="Y3106" s="87">
        <v>0</v>
      </c>
      <c r="Z3106" s="88">
        <v>0</v>
      </c>
      <c r="AA3106" s="87">
        <v>0</v>
      </c>
      <c r="AB3106" s="88">
        <v>0</v>
      </c>
      <c r="AC3106" s="58"/>
      <c r="AD3106" s="59">
        <f t="shared" si="64"/>
        <v>0</v>
      </c>
      <c r="AE3106" s="58"/>
    </row>
    <row r="3107" spans="2:31" x14ac:dyDescent="0.3">
      <c r="B3107" s="4" t="s">
        <v>205</v>
      </c>
      <c r="C3107" s="4"/>
      <c r="D3107" s="4"/>
      <c r="E3107" s="87">
        <v>0</v>
      </c>
      <c r="F3107" s="88">
        <v>0</v>
      </c>
      <c r="G3107" s="87">
        <v>0</v>
      </c>
      <c r="H3107" s="88">
        <v>0</v>
      </c>
      <c r="I3107" s="87">
        <v>0</v>
      </c>
      <c r="J3107" s="88">
        <v>0</v>
      </c>
      <c r="K3107" s="87">
        <v>0</v>
      </c>
      <c r="L3107" s="88">
        <v>0</v>
      </c>
      <c r="M3107" s="87">
        <v>0</v>
      </c>
      <c r="N3107" s="88">
        <v>0</v>
      </c>
      <c r="O3107" s="87">
        <v>0</v>
      </c>
      <c r="P3107" s="88">
        <v>0</v>
      </c>
      <c r="Q3107" s="87">
        <v>0</v>
      </c>
      <c r="R3107" s="88">
        <v>0.25</v>
      </c>
      <c r="S3107" s="87">
        <v>0.55000000000000004</v>
      </c>
      <c r="T3107" s="88">
        <v>0.55000000000000004</v>
      </c>
      <c r="U3107" s="87">
        <v>0.26</v>
      </c>
      <c r="V3107" s="88">
        <v>0</v>
      </c>
      <c r="W3107" s="87">
        <v>0</v>
      </c>
      <c r="X3107" s="88">
        <v>0</v>
      </c>
      <c r="Y3107" s="87">
        <v>0</v>
      </c>
      <c r="Z3107" s="88">
        <v>0</v>
      </c>
      <c r="AA3107" s="87">
        <v>0</v>
      </c>
      <c r="AB3107" s="88">
        <v>0</v>
      </c>
      <c r="AC3107" s="58"/>
      <c r="AD3107" s="59">
        <f t="shared" si="64"/>
        <v>1.61</v>
      </c>
      <c r="AE3107" s="58"/>
    </row>
    <row r="3108" spans="2:31" x14ac:dyDescent="0.3">
      <c r="B3108" s="4" t="s">
        <v>217</v>
      </c>
      <c r="C3108" s="4"/>
      <c r="D3108" s="4"/>
      <c r="E3108" s="87">
        <v>0</v>
      </c>
      <c r="F3108" s="88">
        <v>0</v>
      </c>
      <c r="G3108" s="87">
        <v>0</v>
      </c>
      <c r="H3108" s="88">
        <v>0</v>
      </c>
      <c r="I3108" s="87">
        <v>0</v>
      </c>
      <c r="J3108" s="88">
        <v>0</v>
      </c>
      <c r="K3108" s="87">
        <v>0</v>
      </c>
      <c r="L3108" s="88">
        <v>0</v>
      </c>
      <c r="M3108" s="87">
        <v>0.09</v>
      </c>
      <c r="N3108" s="88">
        <v>0.28000000000000003</v>
      </c>
      <c r="O3108" s="87">
        <v>0.28999999999999998</v>
      </c>
      <c r="P3108" s="88">
        <v>0.28999999999999998</v>
      </c>
      <c r="Q3108" s="87">
        <v>0.3</v>
      </c>
      <c r="R3108" s="88">
        <v>0.28999999999999998</v>
      </c>
      <c r="S3108" s="87">
        <v>0.27</v>
      </c>
      <c r="T3108" s="88">
        <v>0.24</v>
      </c>
      <c r="U3108" s="87">
        <v>0.21</v>
      </c>
      <c r="V3108" s="88">
        <v>0.19</v>
      </c>
      <c r="W3108" s="87">
        <v>0.11</v>
      </c>
      <c r="X3108" s="88">
        <v>0</v>
      </c>
      <c r="Y3108" s="87">
        <v>0</v>
      </c>
      <c r="Z3108" s="88">
        <v>0</v>
      </c>
      <c r="AA3108" s="87">
        <v>0</v>
      </c>
      <c r="AB3108" s="88">
        <v>0</v>
      </c>
      <c r="AC3108" s="58"/>
      <c r="AD3108" s="59">
        <f t="shared" si="64"/>
        <v>2.5599999999999996</v>
      </c>
      <c r="AE3108" s="58"/>
    </row>
    <row r="3109" spans="2:31" x14ac:dyDescent="0.3">
      <c r="B3109" s="4" t="s">
        <v>218</v>
      </c>
      <c r="C3109" s="4"/>
      <c r="D3109" s="4"/>
      <c r="E3109" s="87">
        <v>0</v>
      </c>
      <c r="F3109" s="88">
        <v>0</v>
      </c>
      <c r="G3109" s="87">
        <v>0</v>
      </c>
      <c r="H3109" s="88">
        <v>0</v>
      </c>
      <c r="I3109" s="87">
        <v>0</v>
      </c>
      <c r="J3109" s="88">
        <v>0</v>
      </c>
      <c r="K3109" s="87">
        <v>0</v>
      </c>
      <c r="L3109" s="88">
        <v>0</v>
      </c>
      <c r="M3109" s="87">
        <v>0</v>
      </c>
      <c r="N3109" s="88">
        <v>0</v>
      </c>
      <c r="O3109" s="87">
        <v>0</v>
      </c>
      <c r="P3109" s="88">
        <v>0</v>
      </c>
      <c r="Q3109" s="87">
        <v>0</v>
      </c>
      <c r="R3109" s="88">
        <v>0</v>
      </c>
      <c r="S3109" s="87">
        <v>0</v>
      </c>
      <c r="T3109" s="88">
        <v>0</v>
      </c>
      <c r="U3109" s="87">
        <v>0</v>
      </c>
      <c r="V3109" s="88">
        <v>0</v>
      </c>
      <c r="W3109" s="87">
        <v>0</v>
      </c>
      <c r="X3109" s="88">
        <v>0</v>
      </c>
      <c r="Y3109" s="87">
        <v>0</v>
      </c>
      <c r="Z3109" s="88">
        <v>0</v>
      </c>
      <c r="AA3109" s="87">
        <v>0</v>
      </c>
      <c r="AB3109" s="88">
        <v>0</v>
      </c>
      <c r="AC3109" s="58"/>
      <c r="AD3109" s="59">
        <f t="shared" si="64"/>
        <v>0</v>
      </c>
      <c r="AE3109" s="58"/>
    </row>
    <row r="3110" spans="2:31" x14ac:dyDescent="0.3">
      <c r="B3110" s="4" t="s">
        <v>219</v>
      </c>
      <c r="C3110" s="4"/>
      <c r="D3110" s="4"/>
      <c r="E3110" s="87">
        <v>0</v>
      </c>
      <c r="F3110" s="88">
        <v>0</v>
      </c>
      <c r="G3110" s="87">
        <v>0</v>
      </c>
      <c r="H3110" s="88">
        <v>0</v>
      </c>
      <c r="I3110" s="87">
        <v>0</v>
      </c>
      <c r="J3110" s="88">
        <v>0</v>
      </c>
      <c r="K3110" s="87">
        <v>0</v>
      </c>
      <c r="L3110" s="88">
        <v>0</v>
      </c>
      <c r="M3110" s="87">
        <v>0</v>
      </c>
      <c r="N3110" s="88">
        <v>0</v>
      </c>
      <c r="O3110" s="87">
        <v>0</v>
      </c>
      <c r="P3110" s="88">
        <v>0</v>
      </c>
      <c r="Q3110" s="87">
        <v>0</v>
      </c>
      <c r="R3110" s="88">
        <v>0</v>
      </c>
      <c r="S3110" s="87">
        <v>0</v>
      </c>
      <c r="T3110" s="88">
        <v>0</v>
      </c>
      <c r="U3110" s="87">
        <v>0</v>
      </c>
      <c r="V3110" s="88">
        <v>0</v>
      </c>
      <c r="W3110" s="87">
        <v>0</v>
      </c>
      <c r="X3110" s="88">
        <v>0</v>
      </c>
      <c r="Y3110" s="87">
        <v>0</v>
      </c>
      <c r="Z3110" s="88">
        <v>0</v>
      </c>
      <c r="AA3110" s="87">
        <v>0</v>
      </c>
      <c r="AB3110" s="88">
        <v>0</v>
      </c>
      <c r="AC3110" s="58"/>
      <c r="AD3110" s="59">
        <f t="shared" si="64"/>
        <v>0</v>
      </c>
      <c r="AE3110" s="58"/>
    </row>
    <row r="3111" spans="2:31" x14ac:dyDescent="0.3">
      <c r="B3111" s="4" t="s">
        <v>220</v>
      </c>
      <c r="C3111" s="4"/>
      <c r="D3111" s="4"/>
      <c r="E3111" s="87">
        <v>0</v>
      </c>
      <c r="F3111" s="88">
        <v>0</v>
      </c>
      <c r="G3111" s="87">
        <v>0</v>
      </c>
      <c r="H3111" s="88">
        <v>0</v>
      </c>
      <c r="I3111" s="87">
        <v>0</v>
      </c>
      <c r="J3111" s="88">
        <v>0</v>
      </c>
      <c r="K3111" s="87">
        <v>0</v>
      </c>
      <c r="L3111" s="88">
        <v>0</v>
      </c>
      <c r="M3111" s="87">
        <v>0</v>
      </c>
      <c r="N3111" s="88">
        <v>0</v>
      </c>
      <c r="O3111" s="87">
        <v>0</v>
      </c>
      <c r="P3111" s="88">
        <v>0</v>
      </c>
      <c r="Q3111" s="87">
        <v>0</v>
      </c>
      <c r="R3111" s="88">
        <v>0</v>
      </c>
      <c r="S3111" s="87">
        <v>0</v>
      </c>
      <c r="T3111" s="88">
        <v>0</v>
      </c>
      <c r="U3111" s="87">
        <v>0</v>
      </c>
      <c r="V3111" s="88">
        <v>0</v>
      </c>
      <c r="W3111" s="87">
        <v>0</v>
      </c>
      <c r="X3111" s="88">
        <v>0</v>
      </c>
      <c r="Y3111" s="87">
        <v>0</v>
      </c>
      <c r="Z3111" s="88">
        <v>0</v>
      </c>
      <c r="AA3111" s="87">
        <v>0</v>
      </c>
      <c r="AB3111" s="88">
        <v>0</v>
      </c>
      <c r="AC3111" s="58"/>
      <c r="AD3111" s="59">
        <f t="shared" si="64"/>
        <v>0</v>
      </c>
      <c r="AE3111" s="58"/>
    </row>
    <row r="3112" spans="2:31" x14ac:dyDescent="0.3">
      <c r="B3112" s="4" t="s">
        <v>237</v>
      </c>
      <c r="C3112" s="4"/>
      <c r="D3112" s="4"/>
      <c r="E3112" s="87">
        <v>0</v>
      </c>
      <c r="F3112" s="88">
        <v>0</v>
      </c>
      <c r="G3112" s="87">
        <v>0</v>
      </c>
      <c r="H3112" s="88">
        <v>0</v>
      </c>
      <c r="I3112" s="87">
        <v>0</v>
      </c>
      <c r="J3112" s="88">
        <v>0</v>
      </c>
      <c r="K3112" s="87">
        <v>0</v>
      </c>
      <c r="L3112" s="88">
        <v>0</v>
      </c>
      <c r="M3112" s="87">
        <v>1.79</v>
      </c>
      <c r="N3112" s="88">
        <v>5.31</v>
      </c>
      <c r="O3112" s="87">
        <v>4.58</v>
      </c>
      <c r="P3112" s="88">
        <v>4.58</v>
      </c>
      <c r="Q3112" s="87">
        <v>4.5599999999999996</v>
      </c>
      <c r="R3112" s="88">
        <v>4.55</v>
      </c>
      <c r="S3112" s="87">
        <v>4.5199999999999996</v>
      </c>
      <c r="T3112" s="88">
        <v>4.51</v>
      </c>
      <c r="U3112" s="87">
        <v>4.4800000000000004</v>
      </c>
      <c r="V3112" s="88">
        <v>4.47</v>
      </c>
      <c r="W3112" s="87">
        <v>2.97</v>
      </c>
      <c r="X3112" s="88">
        <v>0</v>
      </c>
      <c r="Y3112" s="87">
        <v>0</v>
      </c>
      <c r="Z3112" s="88">
        <v>0</v>
      </c>
      <c r="AA3112" s="87">
        <v>0.02</v>
      </c>
      <c r="AB3112" s="88">
        <v>2.17</v>
      </c>
      <c r="AC3112" s="58"/>
      <c r="AD3112" s="59">
        <f t="shared" si="64"/>
        <v>48.51</v>
      </c>
      <c r="AE3112" s="58"/>
    </row>
    <row r="3113" spans="2:31" x14ac:dyDescent="0.3">
      <c r="B3113" s="4" t="s">
        <v>238</v>
      </c>
      <c r="C3113" s="4"/>
      <c r="D3113" s="4"/>
      <c r="E3113" s="87">
        <v>0</v>
      </c>
      <c r="F3113" s="88">
        <v>0</v>
      </c>
      <c r="G3113" s="87">
        <v>0</v>
      </c>
      <c r="H3113" s="88">
        <v>0</v>
      </c>
      <c r="I3113" s="87">
        <v>0</v>
      </c>
      <c r="J3113" s="88">
        <v>0</v>
      </c>
      <c r="K3113" s="87">
        <v>0</v>
      </c>
      <c r="L3113" s="88">
        <v>0</v>
      </c>
      <c r="M3113" s="87">
        <v>1.28</v>
      </c>
      <c r="N3113" s="88">
        <v>3.92</v>
      </c>
      <c r="O3113" s="87">
        <v>4.6399999999999997</v>
      </c>
      <c r="P3113" s="88">
        <v>4.63</v>
      </c>
      <c r="Q3113" s="87">
        <v>4.63</v>
      </c>
      <c r="R3113" s="88">
        <v>4.62</v>
      </c>
      <c r="S3113" s="87">
        <v>4.59</v>
      </c>
      <c r="T3113" s="88">
        <v>4.5599999999999996</v>
      </c>
      <c r="U3113" s="87">
        <v>4.53</v>
      </c>
      <c r="V3113" s="88">
        <v>4.5</v>
      </c>
      <c r="W3113" s="87">
        <v>2.98</v>
      </c>
      <c r="X3113" s="88">
        <v>0</v>
      </c>
      <c r="Y3113" s="87">
        <v>0</v>
      </c>
      <c r="Z3113" s="88">
        <v>0</v>
      </c>
      <c r="AA3113" s="87">
        <v>0.02</v>
      </c>
      <c r="AB3113" s="88">
        <v>2.12</v>
      </c>
      <c r="AC3113" s="58"/>
      <c r="AD3113" s="59">
        <f t="shared" si="64"/>
        <v>47.019999999999996</v>
      </c>
      <c r="AE3113" s="58"/>
    </row>
    <row r="3114" spans="2:31" x14ac:dyDescent="0.3">
      <c r="B3114" s="4" t="s">
        <v>221</v>
      </c>
      <c r="C3114" s="4"/>
      <c r="D3114" s="4"/>
      <c r="E3114" s="87">
        <v>0</v>
      </c>
      <c r="F3114" s="88">
        <v>0</v>
      </c>
      <c r="G3114" s="87">
        <v>0</v>
      </c>
      <c r="H3114" s="88">
        <v>0</v>
      </c>
      <c r="I3114" s="87">
        <v>0</v>
      </c>
      <c r="J3114" s="88">
        <v>0</v>
      </c>
      <c r="K3114" s="87">
        <v>0</v>
      </c>
      <c r="L3114" s="88">
        <v>12.94</v>
      </c>
      <c r="M3114" s="87">
        <v>7.14</v>
      </c>
      <c r="N3114" s="88">
        <v>6.97</v>
      </c>
      <c r="O3114" s="87">
        <v>7.08</v>
      </c>
      <c r="P3114" s="88">
        <v>6.93</v>
      </c>
      <c r="Q3114" s="87">
        <v>5.95</v>
      </c>
      <c r="R3114" s="88">
        <v>5.09</v>
      </c>
      <c r="S3114" s="87">
        <v>4.57</v>
      </c>
      <c r="T3114" s="88">
        <v>3.26</v>
      </c>
      <c r="U3114" s="87">
        <v>6.35</v>
      </c>
      <c r="V3114" s="88">
        <v>10.62</v>
      </c>
      <c r="W3114" s="87">
        <v>10.41</v>
      </c>
      <c r="X3114" s="88">
        <v>0</v>
      </c>
      <c r="Y3114" s="87">
        <v>0</v>
      </c>
      <c r="Z3114" s="88">
        <v>0</v>
      </c>
      <c r="AA3114" s="87">
        <v>0</v>
      </c>
      <c r="AB3114" s="88">
        <v>0</v>
      </c>
      <c r="AC3114" s="58"/>
      <c r="AD3114" s="59">
        <f t="shared" si="64"/>
        <v>87.309999999999988</v>
      </c>
      <c r="AE3114" s="58"/>
    </row>
    <row r="3115" spans="2:31" x14ac:dyDescent="0.3">
      <c r="B3115" s="4" t="s">
        <v>271</v>
      </c>
      <c r="C3115" s="4"/>
      <c r="D3115" s="4"/>
      <c r="E3115" s="87">
        <v>0</v>
      </c>
      <c r="F3115" s="88">
        <v>0</v>
      </c>
      <c r="G3115" s="87">
        <v>0</v>
      </c>
      <c r="H3115" s="88">
        <v>0</v>
      </c>
      <c r="I3115" s="87">
        <v>0</v>
      </c>
      <c r="J3115" s="88">
        <v>0</v>
      </c>
      <c r="K3115" s="87">
        <v>0</v>
      </c>
      <c r="L3115" s="88">
        <v>0</v>
      </c>
      <c r="M3115" s="87">
        <v>0</v>
      </c>
      <c r="N3115" s="88">
        <v>0</v>
      </c>
      <c r="O3115" s="87">
        <v>0</v>
      </c>
      <c r="P3115" s="88">
        <v>0</v>
      </c>
      <c r="Q3115" s="87">
        <v>0</v>
      </c>
      <c r="R3115" s="88">
        <v>0</v>
      </c>
      <c r="S3115" s="87">
        <v>0</v>
      </c>
      <c r="T3115" s="88">
        <v>0</v>
      </c>
      <c r="U3115" s="87">
        <v>0</v>
      </c>
      <c r="V3115" s="88">
        <v>0</v>
      </c>
      <c r="W3115" s="87">
        <v>0</v>
      </c>
      <c r="X3115" s="88">
        <v>0</v>
      </c>
      <c r="Y3115" s="87">
        <v>0</v>
      </c>
      <c r="Z3115" s="88">
        <v>0</v>
      </c>
      <c r="AA3115" s="87">
        <v>0</v>
      </c>
      <c r="AB3115" s="88">
        <v>0</v>
      </c>
      <c r="AC3115" s="58"/>
      <c r="AD3115" s="59">
        <f t="shared" si="64"/>
        <v>0</v>
      </c>
      <c r="AE3115" s="58"/>
    </row>
    <row r="3116" spans="2:31" x14ac:dyDescent="0.3">
      <c r="B3116" s="4" t="s">
        <v>272</v>
      </c>
      <c r="C3116" s="4"/>
      <c r="D3116" s="4"/>
      <c r="E3116" s="87">
        <v>0</v>
      </c>
      <c r="F3116" s="88">
        <v>0</v>
      </c>
      <c r="G3116" s="87">
        <v>0</v>
      </c>
      <c r="H3116" s="88">
        <v>0</v>
      </c>
      <c r="I3116" s="87">
        <v>0</v>
      </c>
      <c r="J3116" s="88">
        <v>0</v>
      </c>
      <c r="K3116" s="87">
        <v>0</v>
      </c>
      <c r="L3116" s="88">
        <v>0</v>
      </c>
      <c r="M3116" s="87">
        <v>0</v>
      </c>
      <c r="N3116" s="88">
        <v>0</v>
      </c>
      <c r="O3116" s="87">
        <v>0</v>
      </c>
      <c r="P3116" s="88">
        <v>0</v>
      </c>
      <c r="Q3116" s="87">
        <v>0</v>
      </c>
      <c r="R3116" s="88">
        <v>0</v>
      </c>
      <c r="S3116" s="87">
        <v>0</v>
      </c>
      <c r="T3116" s="88">
        <v>0</v>
      </c>
      <c r="U3116" s="87">
        <v>0</v>
      </c>
      <c r="V3116" s="88">
        <v>0</v>
      </c>
      <c r="W3116" s="87">
        <v>0</v>
      </c>
      <c r="X3116" s="88">
        <v>0</v>
      </c>
      <c r="Y3116" s="87">
        <v>0</v>
      </c>
      <c r="Z3116" s="88">
        <v>0</v>
      </c>
      <c r="AA3116" s="87">
        <v>0</v>
      </c>
      <c r="AB3116" s="88">
        <v>0</v>
      </c>
      <c r="AC3116" s="58"/>
      <c r="AD3116" s="59">
        <f t="shared" si="64"/>
        <v>0</v>
      </c>
      <c r="AE3116" s="58"/>
    </row>
    <row r="3117" spans="2:31" x14ac:dyDescent="0.3">
      <c r="B3117" s="4" t="s">
        <v>225</v>
      </c>
      <c r="C3117" s="4"/>
      <c r="D3117" s="4"/>
      <c r="E3117" s="87">
        <v>0</v>
      </c>
      <c r="F3117" s="88">
        <v>0</v>
      </c>
      <c r="G3117" s="87">
        <v>0</v>
      </c>
      <c r="H3117" s="88">
        <v>0</v>
      </c>
      <c r="I3117" s="87">
        <v>0</v>
      </c>
      <c r="J3117" s="88">
        <v>0</v>
      </c>
      <c r="K3117" s="87">
        <v>0</v>
      </c>
      <c r="L3117" s="88">
        <v>0</v>
      </c>
      <c r="M3117" s="87">
        <v>0</v>
      </c>
      <c r="N3117" s="88">
        <v>0</v>
      </c>
      <c r="O3117" s="87">
        <v>0</v>
      </c>
      <c r="P3117" s="88">
        <v>0</v>
      </c>
      <c r="Q3117" s="87">
        <v>0</v>
      </c>
      <c r="R3117" s="88">
        <v>0</v>
      </c>
      <c r="S3117" s="87">
        <v>0</v>
      </c>
      <c r="T3117" s="88">
        <v>0</v>
      </c>
      <c r="U3117" s="87">
        <v>0</v>
      </c>
      <c r="V3117" s="88">
        <v>0</v>
      </c>
      <c r="W3117" s="87">
        <v>0</v>
      </c>
      <c r="X3117" s="88">
        <v>0</v>
      </c>
      <c r="Y3117" s="87">
        <v>0</v>
      </c>
      <c r="Z3117" s="88">
        <v>0</v>
      </c>
      <c r="AA3117" s="87">
        <v>0</v>
      </c>
      <c r="AB3117" s="88">
        <v>0</v>
      </c>
      <c r="AC3117" s="58"/>
      <c r="AD3117" s="59">
        <f t="shared" si="64"/>
        <v>0</v>
      </c>
      <c r="AE3117" s="58"/>
    </row>
    <row r="3118" spans="2:31" x14ac:dyDescent="0.3">
      <c r="B3118" s="4" t="s">
        <v>226</v>
      </c>
      <c r="C3118" s="4"/>
      <c r="D3118" s="4"/>
      <c r="E3118" s="87">
        <v>0</v>
      </c>
      <c r="F3118" s="88">
        <v>0</v>
      </c>
      <c r="G3118" s="87">
        <v>0</v>
      </c>
      <c r="H3118" s="88">
        <v>0</v>
      </c>
      <c r="I3118" s="87">
        <v>0</v>
      </c>
      <c r="J3118" s="88">
        <v>0</v>
      </c>
      <c r="K3118" s="87">
        <v>0</v>
      </c>
      <c r="L3118" s="88">
        <v>0</v>
      </c>
      <c r="M3118" s="87">
        <v>0</v>
      </c>
      <c r="N3118" s="88">
        <v>0</v>
      </c>
      <c r="O3118" s="87">
        <v>0</v>
      </c>
      <c r="P3118" s="88">
        <v>0</v>
      </c>
      <c r="Q3118" s="87">
        <v>0</v>
      </c>
      <c r="R3118" s="88">
        <v>0</v>
      </c>
      <c r="S3118" s="87">
        <v>0</v>
      </c>
      <c r="T3118" s="88">
        <v>0</v>
      </c>
      <c r="U3118" s="87">
        <v>0</v>
      </c>
      <c r="V3118" s="88">
        <v>0</v>
      </c>
      <c r="W3118" s="87">
        <v>0</v>
      </c>
      <c r="X3118" s="88">
        <v>0</v>
      </c>
      <c r="Y3118" s="87">
        <v>0</v>
      </c>
      <c r="Z3118" s="88">
        <v>0</v>
      </c>
      <c r="AA3118" s="87">
        <v>0</v>
      </c>
      <c r="AB3118" s="88">
        <v>0</v>
      </c>
      <c r="AC3118" s="58"/>
      <c r="AD3118" s="59">
        <f t="shared" si="64"/>
        <v>0</v>
      </c>
      <c r="AE3118" s="58"/>
    </row>
    <row r="3119" spans="2:31" x14ac:dyDescent="0.3">
      <c r="B3119" s="4" t="s">
        <v>251</v>
      </c>
      <c r="C3119" s="4"/>
      <c r="D3119" s="4"/>
      <c r="E3119" s="87">
        <v>0</v>
      </c>
      <c r="F3119" s="88">
        <v>0</v>
      </c>
      <c r="G3119" s="87">
        <v>0</v>
      </c>
      <c r="H3119" s="88">
        <v>0</v>
      </c>
      <c r="I3119" s="87">
        <v>0</v>
      </c>
      <c r="J3119" s="88">
        <v>0</v>
      </c>
      <c r="K3119" s="87">
        <v>0</v>
      </c>
      <c r="L3119" s="88">
        <v>0</v>
      </c>
      <c r="M3119" s="87">
        <v>0</v>
      </c>
      <c r="N3119" s="88">
        <v>0</v>
      </c>
      <c r="O3119" s="87">
        <v>0</v>
      </c>
      <c r="P3119" s="88">
        <v>0</v>
      </c>
      <c r="Q3119" s="87">
        <v>0</v>
      </c>
      <c r="R3119" s="88">
        <v>0</v>
      </c>
      <c r="S3119" s="87">
        <v>0</v>
      </c>
      <c r="T3119" s="88">
        <v>0</v>
      </c>
      <c r="U3119" s="87">
        <v>0</v>
      </c>
      <c r="V3119" s="88">
        <v>0</v>
      </c>
      <c r="W3119" s="87">
        <v>0</v>
      </c>
      <c r="X3119" s="88">
        <v>0</v>
      </c>
      <c r="Y3119" s="87">
        <v>0</v>
      </c>
      <c r="Z3119" s="88">
        <v>0</v>
      </c>
      <c r="AA3119" s="87">
        <v>0</v>
      </c>
      <c r="AB3119" s="88">
        <v>0</v>
      </c>
      <c r="AC3119" s="58"/>
      <c r="AD3119" s="59">
        <f t="shared" si="64"/>
        <v>0</v>
      </c>
      <c r="AE3119" s="58"/>
    </row>
    <row r="3120" spans="2:31" x14ac:dyDescent="0.3">
      <c r="B3120" s="4" t="s">
        <v>273</v>
      </c>
      <c r="C3120" s="4"/>
      <c r="D3120" s="4"/>
      <c r="E3120" s="87">
        <v>0</v>
      </c>
      <c r="F3120" s="88">
        <v>0</v>
      </c>
      <c r="G3120" s="87">
        <v>0</v>
      </c>
      <c r="H3120" s="88">
        <v>0</v>
      </c>
      <c r="I3120" s="87">
        <v>0</v>
      </c>
      <c r="J3120" s="88">
        <v>0</v>
      </c>
      <c r="K3120" s="87">
        <v>0</v>
      </c>
      <c r="L3120" s="88">
        <v>0</v>
      </c>
      <c r="M3120" s="87">
        <v>0</v>
      </c>
      <c r="N3120" s="88">
        <v>0</v>
      </c>
      <c r="O3120" s="87">
        <v>0</v>
      </c>
      <c r="P3120" s="88">
        <v>0</v>
      </c>
      <c r="Q3120" s="87">
        <v>0</v>
      </c>
      <c r="R3120" s="88">
        <v>0</v>
      </c>
      <c r="S3120" s="87">
        <v>0</v>
      </c>
      <c r="T3120" s="88">
        <v>0</v>
      </c>
      <c r="U3120" s="87">
        <v>0</v>
      </c>
      <c r="V3120" s="88">
        <v>0</v>
      </c>
      <c r="W3120" s="87">
        <v>0</v>
      </c>
      <c r="X3120" s="88">
        <v>0</v>
      </c>
      <c r="Y3120" s="87">
        <v>0</v>
      </c>
      <c r="Z3120" s="88">
        <v>0</v>
      </c>
      <c r="AA3120" s="87">
        <v>0</v>
      </c>
      <c r="AB3120" s="88">
        <v>0</v>
      </c>
      <c r="AC3120" s="58"/>
      <c r="AD3120" s="59">
        <f t="shared" si="64"/>
        <v>0</v>
      </c>
      <c r="AE3120" s="58"/>
    </row>
    <row r="3121" spans="2:31" x14ac:dyDescent="0.3">
      <c r="B3121" s="4" t="s">
        <v>178</v>
      </c>
      <c r="C3121" s="4"/>
      <c r="D3121" s="4"/>
      <c r="E3121" s="87">
        <v>0</v>
      </c>
      <c r="F3121" s="88">
        <v>0</v>
      </c>
      <c r="G3121" s="87">
        <v>0</v>
      </c>
      <c r="H3121" s="88">
        <v>0</v>
      </c>
      <c r="I3121" s="87">
        <v>0</v>
      </c>
      <c r="J3121" s="88">
        <v>0</v>
      </c>
      <c r="K3121" s="87">
        <v>0</v>
      </c>
      <c r="L3121" s="88">
        <v>0</v>
      </c>
      <c r="M3121" s="87">
        <v>0</v>
      </c>
      <c r="N3121" s="88">
        <v>0</v>
      </c>
      <c r="O3121" s="87">
        <v>0</v>
      </c>
      <c r="P3121" s="88">
        <v>0</v>
      </c>
      <c r="Q3121" s="87">
        <v>0</v>
      </c>
      <c r="R3121" s="88">
        <v>0</v>
      </c>
      <c r="S3121" s="87">
        <v>0</v>
      </c>
      <c r="T3121" s="88">
        <v>0</v>
      </c>
      <c r="U3121" s="87">
        <v>0</v>
      </c>
      <c r="V3121" s="88">
        <v>0</v>
      </c>
      <c r="W3121" s="87">
        <v>0</v>
      </c>
      <c r="X3121" s="88">
        <v>0</v>
      </c>
      <c r="Y3121" s="87">
        <v>0</v>
      </c>
      <c r="Z3121" s="88">
        <v>0</v>
      </c>
      <c r="AA3121" s="87">
        <v>0</v>
      </c>
      <c r="AB3121" s="88">
        <v>0</v>
      </c>
      <c r="AC3121" s="58"/>
      <c r="AD3121" s="59">
        <f t="shared" si="64"/>
        <v>0</v>
      </c>
      <c r="AE3121" s="58"/>
    </row>
    <row r="3122" spans="2:31" x14ac:dyDescent="0.3">
      <c r="B3122" s="4" t="s">
        <v>179</v>
      </c>
      <c r="C3122" s="4"/>
      <c r="D3122" s="4"/>
      <c r="E3122" s="87">
        <v>0</v>
      </c>
      <c r="F3122" s="88">
        <v>0</v>
      </c>
      <c r="G3122" s="87">
        <v>0</v>
      </c>
      <c r="H3122" s="88">
        <v>0</v>
      </c>
      <c r="I3122" s="87">
        <v>0</v>
      </c>
      <c r="J3122" s="88">
        <v>0</v>
      </c>
      <c r="K3122" s="87">
        <v>0</v>
      </c>
      <c r="L3122" s="88">
        <v>0</v>
      </c>
      <c r="M3122" s="87">
        <v>0</v>
      </c>
      <c r="N3122" s="88">
        <v>0</v>
      </c>
      <c r="O3122" s="87">
        <v>0</v>
      </c>
      <c r="P3122" s="88">
        <v>0</v>
      </c>
      <c r="Q3122" s="87">
        <v>0</v>
      </c>
      <c r="R3122" s="88">
        <v>0</v>
      </c>
      <c r="S3122" s="87">
        <v>0</v>
      </c>
      <c r="T3122" s="88">
        <v>0</v>
      </c>
      <c r="U3122" s="87">
        <v>0</v>
      </c>
      <c r="V3122" s="88">
        <v>0</v>
      </c>
      <c r="W3122" s="87">
        <v>0</v>
      </c>
      <c r="X3122" s="88">
        <v>0</v>
      </c>
      <c r="Y3122" s="87">
        <v>0</v>
      </c>
      <c r="Z3122" s="88">
        <v>0</v>
      </c>
      <c r="AA3122" s="87">
        <v>0</v>
      </c>
      <c r="AB3122" s="88">
        <v>0</v>
      </c>
      <c r="AC3122" s="58"/>
      <c r="AD3122" s="59">
        <f t="shared" si="64"/>
        <v>0</v>
      </c>
      <c r="AE3122" s="58"/>
    </row>
    <row r="3123" spans="2:31" x14ac:dyDescent="0.3">
      <c r="B3123" s="4" t="s">
        <v>180</v>
      </c>
      <c r="C3123" s="4"/>
      <c r="D3123" s="4"/>
      <c r="E3123" s="87">
        <v>0</v>
      </c>
      <c r="F3123" s="88">
        <v>0</v>
      </c>
      <c r="G3123" s="87">
        <v>0</v>
      </c>
      <c r="H3123" s="88">
        <v>0</v>
      </c>
      <c r="I3123" s="87">
        <v>0</v>
      </c>
      <c r="J3123" s="88">
        <v>0</v>
      </c>
      <c r="K3123" s="87">
        <v>0</v>
      </c>
      <c r="L3123" s="88">
        <v>0</v>
      </c>
      <c r="M3123" s="87">
        <v>0</v>
      </c>
      <c r="N3123" s="88">
        <v>0</v>
      </c>
      <c r="O3123" s="87">
        <v>0</v>
      </c>
      <c r="P3123" s="88">
        <v>0</v>
      </c>
      <c r="Q3123" s="87">
        <v>0</v>
      </c>
      <c r="R3123" s="88">
        <v>0</v>
      </c>
      <c r="S3123" s="87">
        <v>0</v>
      </c>
      <c r="T3123" s="88">
        <v>0</v>
      </c>
      <c r="U3123" s="87">
        <v>0</v>
      </c>
      <c r="V3123" s="88">
        <v>0</v>
      </c>
      <c r="W3123" s="87">
        <v>0</v>
      </c>
      <c r="X3123" s="88">
        <v>0</v>
      </c>
      <c r="Y3123" s="87">
        <v>0</v>
      </c>
      <c r="Z3123" s="88">
        <v>0</v>
      </c>
      <c r="AA3123" s="87">
        <v>0</v>
      </c>
      <c r="AB3123" s="88">
        <v>0</v>
      </c>
      <c r="AC3123" s="58"/>
      <c r="AD3123" s="59">
        <f t="shared" si="64"/>
        <v>0</v>
      </c>
      <c r="AE3123" s="58"/>
    </row>
    <row r="3124" spans="2:31" x14ac:dyDescent="0.3">
      <c r="B3124" s="4" t="s">
        <v>181</v>
      </c>
      <c r="C3124" s="4"/>
      <c r="D3124" s="4"/>
      <c r="E3124" s="87">
        <v>0</v>
      </c>
      <c r="F3124" s="88">
        <v>0</v>
      </c>
      <c r="G3124" s="87">
        <v>0</v>
      </c>
      <c r="H3124" s="88">
        <v>0</v>
      </c>
      <c r="I3124" s="87">
        <v>0</v>
      </c>
      <c r="J3124" s="88">
        <v>0</v>
      </c>
      <c r="K3124" s="87">
        <v>0</v>
      </c>
      <c r="L3124" s="88">
        <v>0</v>
      </c>
      <c r="M3124" s="87">
        <v>0</v>
      </c>
      <c r="N3124" s="88">
        <v>0</v>
      </c>
      <c r="O3124" s="87">
        <v>0</v>
      </c>
      <c r="P3124" s="88">
        <v>0</v>
      </c>
      <c r="Q3124" s="87">
        <v>0</v>
      </c>
      <c r="R3124" s="88">
        <v>0</v>
      </c>
      <c r="S3124" s="87">
        <v>0</v>
      </c>
      <c r="T3124" s="88">
        <v>0</v>
      </c>
      <c r="U3124" s="87">
        <v>0</v>
      </c>
      <c r="V3124" s="88">
        <v>0</v>
      </c>
      <c r="W3124" s="87">
        <v>0</v>
      </c>
      <c r="X3124" s="88">
        <v>0</v>
      </c>
      <c r="Y3124" s="87">
        <v>0</v>
      </c>
      <c r="Z3124" s="88">
        <v>0</v>
      </c>
      <c r="AA3124" s="87">
        <v>0</v>
      </c>
      <c r="AB3124" s="88">
        <v>0</v>
      </c>
      <c r="AC3124" s="58"/>
      <c r="AD3124" s="59">
        <f t="shared" si="64"/>
        <v>0</v>
      </c>
      <c r="AE3124" s="58"/>
    </row>
    <row r="3125" spans="2:31" x14ac:dyDescent="0.3">
      <c r="B3125" s="4" t="s">
        <v>146</v>
      </c>
      <c r="C3125" s="4"/>
      <c r="D3125" s="4"/>
      <c r="E3125" s="87">
        <v>0</v>
      </c>
      <c r="F3125" s="88">
        <v>0</v>
      </c>
      <c r="G3125" s="87">
        <v>0</v>
      </c>
      <c r="H3125" s="88">
        <v>0</v>
      </c>
      <c r="I3125" s="87">
        <v>0</v>
      </c>
      <c r="J3125" s="88">
        <v>0</v>
      </c>
      <c r="K3125" s="87">
        <v>0</v>
      </c>
      <c r="L3125" s="88">
        <v>0</v>
      </c>
      <c r="M3125" s="87">
        <v>0</v>
      </c>
      <c r="N3125" s="88">
        <v>0</v>
      </c>
      <c r="O3125" s="87">
        <v>0</v>
      </c>
      <c r="P3125" s="88">
        <v>0</v>
      </c>
      <c r="Q3125" s="87">
        <v>0</v>
      </c>
      <c r="R3125" s="88">
        <v>0</v>
      </c>
      <c r="S3125" s="87">
        <v>0</v>
      </c>
      <c r="T3125" s="88">
        <v>0</v>
      </c>
      <c r="U3125" s="87">
        <v>0</v>
      </c>
      <c r="V3125" s="88">
        <v>0</v>
      </c>
      <c r="W3125" s="87">
        <v>0</v>
      </c>
      <c r="X3125" s="88">
        <v>0</v>
      </c>
      <c r="Y3125" s="87">
        <v>0</v>
      </c>
      <c r="Z3125" s="88">
        <v>0</v>
      </c>
      <c r="AA3125" s="87">
        <v>0</v>
      </c>
      <c r="AB3125" s="88">
        <v>0</v>
      </c>
      <c r="AC3125" s="58"/>
      <c r="AD3125" s="59">
        <f t="shared" si="64"/>
        <v>0</v>
      </c>
      <c r="AE3125" s="58"/>
    </row>
    <row r="3126" spans="2:31" ht="21.75" customHeight="1" x14ac:dyDescent="0.3">
      <c r="B3126" s="12" t="s">
        <v>2</v>
      </c>
      <c r="C3126" s="12"/>
      <c r="D3126" s="12"/>
      <c r="E3126" s="13">
        <f t="shared" ref="E3126:AB3126" si="65">SUM(E2990:E3125)</f>
        <v>0</v>
      </c>
      <c r="F3126" s="13">
        <f t="shared" si="65"/>
        <v>0</v>
      </c>
      <c r="G3126" s="13">
        <f t="shared" si="65"/>
        <v>0</v>
      </c>
      <c r="H3126" s="13">
        <f t="shared" si="65"/>
        <v>0</v>
      </c>
      <c r="I3126" s="13">
        <f t="shared" si="65"/>
        <v>0</v>
      </c>
      <c r="J3126" s="13">
        <f t="shared" si="65"/>
        <v>0</v>
      </c>
      <c r="K3126" s="13">
        <f t="shared" si="65"/>
        <v>0</v>
      </c>
      <c r="L3126" s="13">
        <f t="shared" si="65"/>
        <v>18.409999999999997</v>
      </c>
      <c r="M3126" s="13">
        <f t="shared" si="65"/>
        <v>33.31</v>
      </c>
      <c r="N3126" s="13">
        <f t="shared" si="65"/>
        <v>56.530000000000008</v>
      </c>
      <c r="O3126" s="13">
        <f t="shared" si="65"/>
        <v>56.29</v>
      </c>
      <c r="P3126" s="13">
        <f t="shared" si="65"/>
        <v>54.82</v>
      </c>
      <c r="Q3126" s="13">
        <f t="shared" si="65"/>
        <v>48.120000000000005</v>
      </c>
      <c r="R3126" s="13">
        <f t="shared" si="65"/>
        <v>48.17</v>
      </c>
      <c r="S3126" s="13">
        <f t="shared" si="65"/>
        <v>50.610000000000007</v>
      </c>
      <c r="T3126" s="13">
        <f t="shared" si="65"/>
        <v>49.230000000000004</v>
      </c>
      <c r="U3126" s="13">
        <f t="shared" si="65"/>
        <v>48.749999999999993</v>
      </c>
      <c r="V3126" s="13">
        <f t="shared" si="65"/>
        <v>78.52000000000001</v>
      </c>
      <c r="W3126" s="13">
        <f t="shared" si="65"/>
        <v>90.460000000000008</v>
      </c>
      <c r="X3126" s="13">
        <f t="shared" si="65"/>
        <v>0</v>
      </c>
      <c r="Y3126" s="13">
        <f t="shared" si="65"/>
        <v>0</v>
      </c>
      <c r="Z3126" s="13">
        <f t="shared" si="65"/>
        <v>0</v>
      </c>
      <c r="AA3126" s="13">
        <f t="shared" si="65"/>
        <v>0.04</v>
      </c>
      <c r="AB3126" s="13">
        <f t="shared" si="65"/>
        <v>4.29</v>
      </c>
      <c r="AC3126" s="110">
        <f>SUM(AC2990:AE3125)</f>
        <v>637.54999999999995</v>
      </c>
      <c r="AD3126" s="110"/>
      <c r="AE3126" s="110"/>
    </row>
    <row r="3127" spans="2:31" x14ac:dyDescent="0.3">
      <c r="B3127" s="14"/>
      <c r="C3127" s="15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</row>
    <row r="3128" spans="2:31" x14ac:dyDescent="0.3">
      <c r="B3128" s="14"/>
      <c r="C3128" s="15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</row>
    <row r="3129" spans="2:31" x14ac:dyDescent="0.3">
      <c r="B3129" s="8">
        <f>+B2987+1</f>
        <v>45558</v>
      </c>
    </row>
    <row r="3130" spans="2:31" x14ac:dyDescent="0.3">
      <c r="B3130" s="8"/>
    </row>
    <row r="3131" spans="2:31" x14ac:dyDescent="0.3">
      <c r="B3131" s="9" t="s">
        <v>81</v>
      </c>
      <c r="C3131" s="10"/>
      <c r="D3131" s="10"/>
      <c r="E3131" s="11">
        <v>1</v>
      </c>
      <c r="F3131" s="11">
        <v>2</v>
      </c>
      <c r="G3131" s="11">
        <v>3</v>
      </c>
      <c r="H3131" s="11">
        <v>4</v>
      </c>
      <c r="I3131" s="11">
        <v>5</v>
      </c>
      <c r="J3131" s="11">
        <v>6</v>
      </c>
      <c r="K3131" s="11">
        <v>7</v>
      </c>
      <c r="L3131" s="11">
        <v>8</v>
      </c>
      <c r="M3131" s="11">
        <v>9</v>
      </c>
      <c r="N3131" s="11">
        <v>10</v>
      </c>
      <c r="O3131" s="11">
        <v>11</v>
      </c>
      <c r="P3131" s="11">
        <v>12</v>
      </c>
      <c r="Q3131" s="11">
        <v>13</v>
      </c>
      <c r="R3131" s="11">
        <v>14</v>
      </c>
      <c r="S3131" s="11">
        <v>15</v>
      </c>
      <c r="T3131" s="11">
        <v>16</v>
      </c>
      <c r="U3131" s="11">
        <v>17</v>
      </c>
      <c r="V3131" s="11">
        <v>18</v>
      </c>
      <c r="W3131" s="11">
        <v>19</v>
      </c>
      <c r="X3131" s="11">
        <v>20</v>
      </c>
      <c r="Y3131" s="11">
        <v>21</v>
      </c>
      <c r="Z3131" s="11">
        <v>22</v>
      </c>
      <c r="AA3131" s="11">
        <v>23</v>
      </c>
      <c r="AB3131" s="11">
        <v>24</v>
      </c>
      <c r="AC3131" s="96" t="s">
        <v>2</v>
      </c>
      <c r="AD3131" s="96"/>
      <c r="AE3131" s="96"/>
    </row>
    <row r="3132" spans="2:31" x14ac:dyDescent="0.3">
      <c r="B3132" s="4" t="s">
        <v>253</v>
      </c>
      <c r="C3132" s="14"/>
      <c r="D3132" s="14"/>
      <c r="E3132" s="85">
        <v>0</v>
      </c>
      <c r="F3132" s="86">
        <v>0</v>
      </c>
      <c r="G3132" s="85">
        <v>0</v>
      </c>
      <c r="H3132" s="86">
        <v>0</v>
      </c>
      <c r="I3132" s="85">
        <v>0</v>
      </c>
      <c r="J3132" s="86">
        <v>0</v>
      </c>
      <c r="K3132" s="85">
        <v>0</v>
      </c>
      <c r="L3132" s="86">
        <v>0</v>
      </c>
      <c r="M3132" s="85">
        <v>0</v>
      </c>
      <c r="N3132" s="86">
        <v>0</v>
      </c>
      <c r="O3132" s="85">
        <v>0</v>
      </c>
      <c r="P3132" s="86">
        <v>0</v>
      </c>
      <c r="Q3132" s="85">
        <v>0</v>
      </c>
      <c r="R3132" s="86">
        <v>0</v>
      </c>
      <c r="S3132" s="85">
        <v>0</v>
      </c>
      <c r="T3132" s="86">
        <v>0</v>
      </c>
      <c r="U3132" s="85">
        <v>0</v>
      </c>
      <c r="V3132" s="86">
        <v>0</v>
      </c>
      <c r="W3132" s="85">
        <v>0</v>
      </c>
      <c r="X3132" s="86">
        <v>0</v>
      </c>
      <c r="Y3132" s="85">
        <v>0</v>
      </c>
      <c r="Z3132" s="86">
        <v>0</v>
      </c>
      <c r="AA3132" s="85">
        <v>0</v>
      </c>
      <c r="AB3132" s="86">
        <v>0</v>
      </c>
      <c r="AC3132" s="60"/>
      <c r="AD3132" s="59">
        <f t="shared" ref="AD3132:AD3205" si="66">SUM(E3132:AB3132)</f>
        <v>0</v>
      </c>
      <c r="AE3132" s="60"/>
    </row>
    <row r="3133" spans="2:31" x14ac:dyDescent="0.3">
      <c r="B3133" s="4" t="s">
        <v>254</v>
      </c>
      <c r="C3133" s="14"/>
      <c r="D3133" s="14"/>
      <c r="E3133" s="85">
        <v>0</v>
      </c>
      <c r="F3133" s="86">
        <v>0</v>
      </c>
      <c r="G3133" s="85">
        <v>0</v>
      </c>
      <c r="H3133" s="86">
        <v>0</v>
      </c>
      <c r="I3133" s="85">
        <v>0</v>
      </c>
      <c r="J3133" s="86">
        <v>0</v>
      </c>
      <c r="K3133" s="85">
        <v>0</v>
      </c>
      <c r="L3133" s="86">
        <v>0</v>
      </c>
      <c r="M3133" s="85">
        <v>0</v>
      </c>
      <c r="N3133" s="86">
        <v>0</v>
      </c>
      <c r="O3133" s="85">
        <v>0</v>
      </c>
      <c r="P3133" s="86">
        <v>0</v>
      </c>
      <c r="Q3133" s="85">
        <v>0</v>
      </c>
      <c r="R3133" s="86">
        <v>0</v>
      </c>
      <c r="S3133" s="85">
        <v>0</v>
      </c>
      <c r="T3133" s="86">
        <v>0</v>
      </c>
      <c r="U3133" s="85">
        <v>0</v>
      </c>
      <c r="V3133" s="86">
        <v>0</v>
      </c>
      <c r="W3133" s="85">
        <v>0</v>
      </c>
      <c r="X3133" s="86">
        <v>0</v>
      </c>
      <c r="Y3133" s="85">
        <v>0</v>
      </c>
      <c r="Z3133" s="86">
        <v>0</v>
      </c>
      <c r="AA3133" s="85">
        <v>0</v>
      </c>
      <c r="AB3133" s="86">
        <v>0</v>
      </c>
      <c r="AC3133" s="58"/>
      <c r="AD3133" s="59">
        <f t="shared" si="66"/>
        <v>0</v>
      </c>
      <c r="AE3133" s="58"/>
    </row>
    <row r="3134" spans="2:31" x14ac:dyDescent="0.3">
      <c r="B3134" s="4" t="s">
        <v>255</v>
      </c>
      <c r="C3134" s="14"/>
      <c r="D3134" s="14"/>
      <c r="E3134" s="85">
        <v>0</v>
      </c>
      <c r="F3134" s="86">
        <v>0</v>
      </c>
      <c r="G3134" s="85">
        <v>0</v>
      </c>
      <c r="H3134" s="86">
        <v>0</v>
      </c>
      <c r="I3134" s="85">
        <v>0</v>
      </c>
      <c r="J3134" s="86">
        <v>0</v>
      </c>
      <c r="K3134" s="85">
        <v>0</v>
      </c>
      <c r="L3134" s="86">
        <v>0</v>
      </c>
      <c r="M3134" s="85">
        <v>0</v>
      </c>
      <c r="N3134" s="86">
        <v>0</v>
      </c>
      <c r="O3134" s="85">
        <v>0</v>
      </c>
      <c r="P3134" s="86">
        <v>0</v>
      </c>
      <c r="Q3134" s="85">
        <v>0</v>
      </c>
      <c r="R3134" s="86">
        <v>0</v>
      </c>
      <c r="S3134" s="85">
        <v>0</v>
      </c>
      <c r="T3134" s="86">
        <v>0</v>
      </c>
      <c r="U3134" s="85">
        <v>0</v>
      </c>
      <c r="V3134" s="86">
        <v>0</v>
      </c>
      <c r="W3134" s="85">
        <v>0</v>
      </c>
      <c r="X3134" s="86">
        <v>0</v>
      </c>
      <c r="Y3134" s="85">
        <v>0</v>
      </c>
      <c r="Z3134" s="86">
        <v>0</v>
      </c>
      <c r="AA3134" s="85">
        <v>0</v>
      </c>
      <c r="AB3134" s="86">
        <v>0</v>
      </c>
      <c r="AC3134" s="58"/>
      <c r="AD3134" s="59">
        <f t="shared" si="66"/>
        <v>0</v>
      </c>
      <c r="AE3134" s="58"/>
    </row>
    <row r="3135" spans="2:31" x14ac:dyDescent="0.3">
      <c r="B3135" s="4" t="s">
        <v>256</v>
      </c>
      <c r="C3135" s="14"/>
      <c r="D3135" s="14"/>
      <c r="E3135" s="85">
        <v>0</v>
      </c>
      <c r="F3135" s="86">
        <v>0</v>
      </c>
      <c r="G3135" s="85">
        <v>0</v>
      </c>
      <c r="H3135" s="86">
        <v>0</v>
      </c>
      <c r="I3135" s="85">
        <v>0</v>
      </c>
      <c r="J3135" s="86">
        <v>0</v>
      </c>
      <c r="K3135" s="85">
        <v>0</v>
      </c>
      <c r="L3135" s="86">
        <v>0</v>
      </c>
      <c r="M3135" s="85">
        <v>0</v>
      </c>
      <c r="N3135" s="86">
        <v>0</v>
      </c>
      <c r="O3135" s="85">
        <v>0</v>
      </c>
      <c r="P3135" s="86">
        <v>0</v>
      </c>
      <c r="Q3135" s="85">
        <v>0</v>
      </c>
      <c r="R3135" s="86">
        <v>0</v>
      </c>
      <c r="S3135" s="85">
        <v>0</v>
      </c>
      <c r="T3135" s="86">
        <v>0</v>
      </c>
      <c r="U3135" s="85">
        <v>0</v>
      </c>
      <c r="V3135" s="86">
        <v>0</v>
      </c>
      <c r="W3135" s="85">
        <v>0</v>
      </c>
      <c r="X3135" s="86">
        <v>0</v>
      </c>
      <c r="Y3135" s="85">
        <v>0</v>
      </c>
      <c r="Z3135" s="86">
        <v>0</v>
      </c>
      <c r="AA3135" s="85">
        <v>0</v>
      </c>
      <c r="AB3135" s="86">
        <v>0</v>
      </c>
      <c r="AC3135" s="58"/>
      <c r="AD3135" s="59">
        <f t="shared" si="66"/>
        <v>0</v>
      </c>
      <c r="AE3135" s="58"/>
    </row>
    <row r="3136" spans="2:31" x14ac:dyDescent="0.3">
      <c r="B3136" s="4" t="s">
        <v>247</v>
      </c>
      <c r="C3136" s="14"/>
      <c r="D3136" s="14"/>
      <c r="E3136" s="85">
        <v>0</v>
      </c>
      <c r="F3136" s="86">
        <v>0</v>
      </c>
      <c r="G3136" s="85">
        <v>0</v>
      </c>
      <c r="H3136" s="86">
        <v>0</v>
      </c>
      <c r="I3136" s="85">
        <v>0</v>
      </c>
      <c r="J3136" s="86">
        <v>0</v>
      </c>
      <c r="K3136" s="85">
        <v>0</v>
      </c>
      <c r="L3136" s="86">
        <v>0</v>
      </c>
      <c r="M3136" s="85">
        <v>0</v>
      </c>
      <c r="N3136" s="86">
        <v>0</v>
      </c>
      <c r="O3136" s="85">
        <v>0</v>
      </c>
      <c r="P3136" s="86">
        <v>0</v>
      </c>
      <c r="Q3136" s="85">
        <v>0</v>
      </c>
      <c r="R3136" s="86">
        <v>0</v>
      </c>
      <c r="S3136" s="85">
        <v>0</v>
      </c>
      <c r="T3136" s="86">
        <v>0</v>
      </c>
      <c r="U3136" s="85">
        <v>0</v>
      </c>
      <c r="V3136" s="86">
        <v>0</v>
      </c>
      <c r="W3136" s="85">
        <v>0</v>
      </c>
      <c r="X3136" s="86">
        <v>0</v>
      </c>
      <c r="Y3136" s="85">
        <v>0</v>
      </c>
      <c r="Z3136" s="86">
        <v>0</v>
      </c>
      <c r="AA3136" s="85">
        <v>0</v>
      </c>
      <c r="AB3136" s="86">
        <v>0</v>
      </c>
      <c r="AC3136" s="58"/>
      <c r="AD3136" s="59">
        <f t="shared" si="66"/>
        <v>0</v>
      </c>
      <c r="AE3136" s="58"/>
    </row>
    <row r="3137" spans="2:31" x14ac:dyDescent="0.3">
      <c r="B3137" s="4" t="s">
        <v>147</v>
      </c>
      <c r="C3137" s="14"/>
      <c r="D3137" s="14"/>
      <c r="E3137" s="85">
        <v>0</v>
      </c>
      <c r="F3137" s="86">
        <v>0</v>
      </c>
      <c r="G3137" s="85">
        <v>0</v>
      </c>
      <c r="H3137" s="86">
        <v>0</v>
      </c>
      <c r="I3137" s="85">
        <v>0</v>
      </c>
      <c r="J3137" s="86">
        <v>0</v>
      </c>
      <c r="K3137" s="85">
        <v>0</v>
      </c>
      <c r="L3137" s="86">
        <v>0</v>
      </c>
      <c r="M3137" s="85">
        <v>0</v>
      </c>
      <c r="N3137" s="86">
        <v>0</v>
      </c>
      <c r="O3137" s="85">
        <v>0</v>
      </c>
      <c r="P3137" s="86">
        <v>0</v>
      </c>
      <c r="Q3137" s="85">
        <v>0</v>
      </c>
      <c r="R3137" s="86">
        <v>0</v>
      </c>
      <c r="S3137" s="85">
        <v>0</v>
      </c>
      <c r="T3137" s="86">
        <v>0</v>
      </c>
      <c r="U3137" s="85">
        <v>0</v>
      </c>
      <c r="V3137" s="86">
        <v>0</v>
      </c>
      <c r="W3137" s="85">
        <v>0</v>
      </c>
      <c r="X3137" s="86">
        <v>0</v>
      </c>
      <c r="Y3137" s="85">
        <v>0</v>
      </c>
      <c r="Z3137" s="86">
        <v>0</v>
      </c>
      <c r="AA3137" s="85">
        <v>0</v>
      </c>
      <c r="AB3137" s="86">
        <v>0</v>
      </c>
      <c r="AC3137" s="58"/>
      <c r="AD3137" s="59">
        <f t="shared" si="66"/>
        <v>0</v>
      </c>
      <c r="AE3137" s="58"/>
    </row>
    <row r="3138" spans="2:31" x14ac:dyDescent="0.3">
      <c r="B3138" s="4" t="s">
        <v>148</v>
      </c>
      <c r="C3138" s="14"/>
      <c r="D3138" s="14"/>
      <c r="E3138" s="85">
        <v>0</v>
      </c>
      <c r="F3138" s="86">
        <v>0</v>
      </c>
      <c r="G3138" s="85">
        <v>0</v>
      </c>
      <c r="H3138" s="86">
        <v>0</v>
      </c>
      <c r="I3138" s="85">
        <v>0</v>
      </c>
      <c r="J3138" s="86">
        <v>0</v>
      </c>
      <c r="K3138" s="85">
        <v>0</v>
      </c>
      <c r="L3138" s="86">
        <v>0</v>
      </c>
      <c r="M3138" s="85">
        <v>0</v>
      </c>
      <c r="N3138" s="86">
        <v>0</v>
      </c>
      <c r="O3138" s="85">
        <v>0</v>
      </c>
      <c r="P3138" s="86">
        <v>0</v>
      </c>
      <c r="Q3138" s="85">
        <v>0</v>
      </c>
      <c r="R3138" s="86">
        <v>0</v>
      </c>
      <c r="S3138" s="85">
        <v>0</v>
      </c>
      <c r="T3138" s="86">
        <v>0</v>
      </c>
      <c r="U3138" s="85">
        <v>0</v>
      </c>
      <c r="V3138" s="86">
        <v>0</v>
      </c>
      <c r="W3138" s="85">
        <v>0</v>
      </c>
      <c r="X3138" s="86">
        <v>0</v>
      </c>
      <c r="Y3138" s="85">
        <v>0</v>
      </c>
      <c r="Z3138" s="86">
        <v>0</v>
      </c>
      <c r="AA3138" s="85">
        <v>0</v>
      </c>
      <c r="AB3138" s="86">
        <v>0</v>
      </c>
      <c r="AC3138" s="58"/>
      <c r="AD3138" s="59">
        <f t="shared" si="66"/>
        <v>0</v>
      </c>
      <c r="AE3138" s="58"/>
    </row>
    <row r="3139" spans="2:31" x14ac:dyDescent="0.3">
      <c r="B3139" s="4" t="s">
        <v>134</v>
      </c>
      <c r="C3139" s="14"/>
      <c r="D3139" s="14"/>
      <c r="E3139" s="85">
        <v>0</v>
      </c>
      <c r="F3139" s="86">
        <v>0</v>
      </c>
      <c r="G3139" s="85">
        <v>0</v>
      </c>
      <c r="H3139" s="86">
        <v>0</v>
      </c>
      <c r="I3139" s="85">
        <v>0</v>
      </c>
      <c r="J3139" s="86">
        <v>0</v>
      </c>
      <c r="K3139" s="85">
        <v>0</v>
      </c>
      <c r="L3139" s="86">
        <v>0</v>
      </c>
      <c r="M3139" s="85">
        <v>0</v>
      </c>
      <c r="N3139" s="86">
        <v>0</v>
      </c>
      <c r="O3139" s="85">
        <v>0</v>
      </c>
      <c r="P3139" s="86">
        <v>0</v>
      </c>
      <c r="Q3139" s="85">
        <v>0</v>
      </c>
      <c r="R3139" s="86">
        <v>0</v>
      </c>
      <c r="S3139" s="85">
        <v>0</v>
      </c>
      <c r="T3139" s="86">
        <v>0</v>
      </c>
      <c r="U3139" s="85">
        <v>0</v>
      </c>
      <c r="V3139" s="86">
        <v>0</v>
      </c>
      <c r="W3139" s="85">
        <v>0</v>
      </c>
      <c r="X3139" s="86">
        <v>0</v>
      </c>
      <c r="Y3139" s="85">
        <v>0</v>
      </c>
      <c r="Z3139" s="86">
        <v>0</v>
      </c>
      <c r="AA3139" s="85">
        <v>0</v>
      </c>
      <c r="AB3139" s="86">
        <v>0</v>
      </c>
      <c r="AC3139" s="58"/>
      <c r="AD3139" s="59">
        <f t="shared" si="66"/>
        <v>0</v>
      </c>
      <c r="AE3139" s="58"/>
    </row>
    <row r="3140" spans="2:31" x14ac:dyDescent="0.3">
      <c r="B3140" s="4" t="s">
        <v>135</v>
      </c>
      <c r="C3140" s="14"/>
      <c r="D3140" s="14"/>
      <c r="E3140" s="85">
        <v>0</v>
      </c>
      <c r="F3140" s="86">
        <v>0</v>
      </c>
      <c r="G3140" s="85">
        <v>0</v>
      </c>
      <c r="H3140" s="86">
        <v>0</v>
      </c>
      <c r="I3140" s="85">
        <v>0</v>
      </c>
      <c r="J3140" s="86">
        <v>0</v>
      </c>
      <c r="K3140" s="85">
        <v>0</v>
      </c>
      <c r="L3140" s="86">
        <v>0</v>
      </c>
      <c r="M3140" s="85">
        <v>0</v>
      </c>
      <c r="N3140" s="86">
        <v>0</v>
      </c>
      <c r="O3140" s="85">
        <v>0</v>
      </c>
      <c r="P3140" s="86">
        <v>0</v>
      </c>
      <c r="Q3140" s="85">
        <v>0</v>
      </c>
      <c r="R3140" s="86">
        <v>0</v>
      </c>
      <c r="S3140" s="85">
        <v>0</v>
      </c>
      <c r="T3140" s="86">
        <v>0</v>
      </c>
      <c r="U3140" s="85">
        <v>0</v>
      </c>
      <c r="V3140" s="86">
        <v>0</v>
      </c>
      <c r="W3140" s="85">
        <v>0</v>
      </c>
      <c r="X3140" s="86">
        <v>0</v>
      </c>
      <c r="Y3140" s="85">
        <v>0</v>
      </c>
      <c r="Z3140" s="86">
        <v>0</v>
      </c>
      <c r="AA3140" s="85">
        <v>0</v>
      </c>
      <c r="AB3140" s="86">
        <v>0</v>
      </c>
      <c r="AC3140" s="58"/>
      <c r="AD3140" s="59">
        <f t="shared" si="66"/>
        <v>0</v>
      </c>
      <c r="AE3140" s="58"/>
    </row>
    <row r="3141" spans="2:31" x14ac:dyDescent="0.3">
      <c r="B3141" s="4" t="s">
        <v>204</v>
      </c>
      <c r="C3141" s="14"/>
      <c r="D3141" s="14"/>
      <c r="E3141" s="85">
        <v>0</v>
      </c>
      <c r="F3141" s="86">
        <v>0</v>
      </c>
      <c r="G3141" s="85">
        <v>0</v>
      </c>
      <c r="H3141" s="86">
        <v>0</v>
      </c>
      <c r="I3141" s="85">
        <v>0</v>
      </c>
      <c r="J3141" s="86">
        <v>0</v>
      </c>
      <c r="K3141" s="85">
        <v>0</v>
      </c>
      <c r="L3141" s="86">
        <v>0</v>
      </c>
      <c r="M3141" s="85">
        <v>0</v>
      </c>
      <c r="N3141" s="86">
        <v>0</v>
      </c>
      <c r="O3141" s="85">
        <v>0</v>
      </c>
      <c r="P3141" s="86">
        <v>0</v>
      </c>
      <c r="Q3141" s="85">
        <v>0</v>
      </c>
      <c r="R3141" s="86">
        <v>0</v>
      </c>
      <c r="S3141" s="85">
        <v>0</v>
      </c>
      <c r="T3141" s="86">
        <v>0</v>
      </c>
      <c r="U3141" s="85">
        <v>0</v>
      </c>
      <c r="V3141" s="86">
        <v>0</v>
      </c>
      <c r="W3141" s="85">
        <v>0</v>
      </c>
      <c r="X3141" s="86">
        <v>0</v>
      </c>
      <c r="Y3141" s="85">
        <v>0</v>
      </c>
      <c r="Z3141" s="86">
        <v>0</v>
      </c>
      <c r="AA3141" s="85">
        <v>0</v>
      </c>
      <c r="AB3141" s="86">
        <v>0</v>
      </c>
      <c r="AC3141" s="58"/>
      <c r="AD3141" s="59">
        <f t="shared" si="66"/>
        <v>0</v>
      </c>
      <c r="AE3141" s="58"/>
    </row>
    <row r="3142" spans="2:31" x14ac:dyDescent="0.3">
      <c r="B3142" s="4" t="s">
        <v>215</v>
      </c>
      <c r="C3142" s="14"/>
      <c r="D3142" s="14"/>
      <c r="E3142" s="85">
        <v>0</v>
      </c>
      <c r="F3142" s="86">
        <v>0</v>
      </c>
      <c r="G3142" s="85">
        <v>0</v>
      </c>
      <c r="H3142" s="86">
        <v>0</v>
      </c>
      <c r="I3142" s="85">
        <v>0</v>
      </c>
      <c r="J3142" s="86">
        <v>0</v>
      </c>
      <c r="K3142" s="85">
        <v>0</v>
      </c>
      <c r="L3142" s="86">
        <v>0</v>
      </c>
      <c r="M3142" s="85">
        <v>0</v>
      </c>
      <c r="N3142" s="86">
        <v>0</v>
      </c>
      <c r="O3142" s="85">
        <v>0</v>
      </c>
      <c r="P3142" s="86">
        <v>0</v>
      </c>
      <c r="Q3142" s="85">
        <v>0</v>
      </c>
      <c r="R3142" s="86">
        <v>0</v>
      </c>
      <c r="S3142" s="85">
        <v>0</v>
      </c>
      <c r="T3142" s="86">
        <v>0</v>
      </c>
      <c r="U3142" s="85">
        <v>0</v>
      </c>
      <c r="V3142" s="86">
        <v>0</v>
      </c>
      <c r="W3142" s="85">
        <v>0</v>
      </c>
      <c r="X3142" s="86">
        <v>0</v>
      </c>
      <c r="Y3142" s="85">
        <v>0</v>
      </c>
      <c r="Z3142" s="86">
        <v>0</v>
      </c>
      <c r="AA3142" s="85">
        <v>0</v>
      </c>
      <c r="AB3142" s="86">
        <v>0</v>
      </c>
      <c r="AC3142" s="58"/>
      <c r="AD3142" s="59">
        <f t="shared" si="66"/>
        <v>0</v>
      </c>
      <c r="AE3142" s="58"/>
    </row>
    <row r="3143" spans="2:31" x14ac:dyDescent="0.3">
      <c r="B3143" s="4" t="s">
        <v>216</v>
      </c>
      <c r="C3143" s="14"/>
      <c r="D3143" s="14"/>
      <c r="E3143" s="87">
        <v>0</v>
      </c>
      <c r="F3143" s="88">
        <v>0</v>
      </c>
      <c r="G3143" s="87">
        <v>0</v>
      </c>
      <c r="H3143" s="88">
        <v>0</v>
      </c>
      <c r="I3143" s="87">
        <v>0</v>
      </c>
      <c r="J3143" s="88">
        <v>0</v>
      </c>
      <c r="K3143" s="87">
        <v>0</v>
      </c>
      <c r="L3143" s="88">
        <v>0</v>
      </c>
      <c r="M3143" s="87">
        <v>0</v>
      </c>
      <c r="N3143" s="88">
        <v>0</v>
      </c>
      <c r="O3143" s="87">
        <v>0</v>
      </c>
      <c r="P3143" s="88">
        <v>0.16</v>
      </c>
      <c r="Q3143" s="87">
        <v>0.2</v>
      </c>
      <c r="R3143" s="88">
        <v>0.12</v>
      </c>
      <c r="S3143" s="87">
        <v>0.28000000000000003</v>
      </c>
      <c r="T3143" s="88">
        <v>0.37</v>
      </c>
      <c r="U3143" s="87">
        <v>0.36</v>
      </c>
      <c r="V3143" s="88">
        <v>3.11</v>
      </c>
      <c r="W3143" s="87">
        <v>5.0199999999999996</v>
      </c>
      <c r="X3143" s="88">
        <v>0</v>
      </c>
      <c r="Y3143" s="87">
        <v>0</v>
      </c>
      <c r="Z3143" s="88">
        <v>0</v>
      </c>
      <c r="AA3143" s="87">
        <v>0</v>
      </c>
      <c r="AB3143" s="88">
        <v>0</v>
      </c>
      <c r="AC3143" s="58"/>
      <c r="AD3143" s="59">
        <f t="shared" si="66"/>
        <v>9.6199999999999992</v>
      </c>
      <c r="AE3143" s="58"/>
    </row>
    <row r="3144" spans="2:31" x14ac:dyDescent="0.3">
      <c r="B3144" s="4" t="s">
        <v>155</v>
      </c>
      <c r="C3144" s="14"/>
      <c r="D3144" s="14"/>
      <c r="E3144" s="87">
        <v>0</v>
      </c>
      <c r="F3144" s="88">
        <v>0</v>
      </c>
      <c r="G3144" s="87">
        <v>0</v>
      </c>
      <c r="H3144" s="88">
        <v>0</v>
      </c>
      <c r="I3144" s="87">
        <v>0</v>
      </c>
      <c r="J3144" s="88">
        <v>0</v>
      </c>
      <c r="K3144" s="87">
        <v>0</v>
      </c>
      <c r="L3144" s="88">
        <v>0</v>
      </c>
      <c r="M3144" s="87">
        <v>0</v>
      </c>
      <c r="N3144" s="88">
        <v>0</v>
      </c>
      <c r="O3144" s="87">
        <v>0</v>
      </c>
      <c r="P3144" s="88">
        <v>0</v>
      </c>
      <c r="Q3144" s="87">
        <v>0</v>
      </c>
      <c r="R3144" s="88">
        <v>0</v>
      </c>
      <c r="S3144" s="87">
        <v>0</v>
      </c>
      <c r="T3144" s="88">
        <v>0</v>
      </c>
      <c r="U3144" s="87">
        <v>0</v>
      </c>
      <c r="V3144" s="88">
        <v>0</v>
      </c>
      <c r="W3144" s="87">
        <v>0</v>
      </c>
      <c r="X3144" s="88">
        <v>0</v>
      </c>
      <c r="Y3144" s="87">
        <v>0</v>
      </c>
      <c r="Z3144" s="88">
        <v>0</v>
      </c>
      <c r="AA3144" s="87">
        <v>0</v>
      </c>
      <c r="AB3144" s="88">
        <v>0</v>
      </c>
      <c r="AC3144" s="58"/>
      <c r="AD3144" s="59">
        <f t="shared" si="66"/>
        <v>0</v>
      </c>
      <c r="AE3144" s="58"/>
    </row>
    <row r="3145" spans="2:31" x14ac:dyDescent="0.3">
      <c r="B3145" s="4" t="s">
        <v>228</v>
      </c>
      <c r="C3145" s="14"/>
      <c r="D3145" s="14"/>
      <c r="E3145" s="87">
        <v>0</v>
      </c>
      <c r="F3145" s="88">
        <v>0</v>
      </c>
      <c r="G3145" s="87">
        <v>0</v>
      </c>
      <c r="H3145" s="88">
        <v>0</v>
      </c>
      <c r="I3145" s="87">
        <v>0</v>
      </c>
      <c r="J3145" s="88">
        <v>0</v>
      </c>
      <c r="K3145" s="87">
        <v>0</v>
      </c>
      <c r="L3145" s="88">
        <v>0</v>
      </c>
      <c r="M3145" s="87">
        <v>0</v>
      </c>
      <c r="N3145" s="88">
        <v>0</v>
      </c>
      <c r="O3145" s="87">
        <v>0</v>
      </c>
      <c r="P3145" s="88">
        <v>0</v>
      </c>
      <c r="Q3145" s="87">
        <v>0</v>
      </c>
      <c r="R3145" s="88">
        <v>0</v>
      </c>
      <c r="S3145" s="87">
        <v>0</v>
      </c>
      <c r="T3145" s="88">
        <v>0</v>
      </c>
      <c r="U3145" s="87">
        <v>0</v>
      </c>
      <c r="V3145" s="88">
        <v>0</v>
      </c>
      <c r="W3145" s="87">
        <v>0</v>
      </c>
      <c r="X3145" s="88">
        <v>0</v>
      </c>
      <c r="Y3145" s="87">
        <v>0</v>
      </c>
      <c r="Z3145" s="88">
        <v>0</v>
      </c>
      <c r="AA3145" s="87">
        <v>0</v>
      </c>
      <c r="AB3145" s="88">
        <v>0</v>
      </c>
      <c r="AC3145" s="58"/>
      <c r="AD3145" s="59">
        <f t="shared" si="66"/>
        <v>0</v>
      </c>
      <c r="AE3145" s="58"/>
    </row>
    <row r="3146" spans="2:31" x14ac:dyDescent="0.3">
      <c r="B3146" s="4" t="s">
        <v>229</v>
      </c>
      <c r="C3146" s="14"/>
      <c r="D3146" s="14"/>
      <c r="E3146" s="87">
        <v>0</v>
      </c>
      <c r="F3146" s="88">
        <v>0</v>
      </c>
      <c r="G3146" s="87">
        <v>0</v>
      </c>
      <c r="H3146" s="88">
        <v>0</v>
      </c>
      <c r="I3146" s="87">
        <v>0</v>
      </c>
      <c r="J3146" s="88">
        <v>0</v>
      </c>
      <c r="K3146" s="87">
        <v>0</v>
      </c>
      <c r="L3146" s="88">
        <v>0</v>
      </c>
      <c r="M3146" s="87">
        <v>0</v>
      </c>
      <c r="N3146" s="88">
        <v>0</v>
      </c>
      <c r="O3146" s="87">
        <v>0</v>
      </c>
      <c r="P3146" s="88">
        <v>0</v>
      </c>
      <c r="Q3146" s="87">
        <v>0</v>
      </c>
      <c r="R3146" s="88">
        <v>0</v>
      </c>
      <c r="S3146" s="87">
        <v>0</v>
      </c>
      <c r="T3146" s="88">
        <v>0</v>
      </c>
      <c r="U3146" s="87">
        <v>0</v>
      </c>
      <c r="V3146" s="88">
        <v>0</v>
      </c>
      <c r="W3146" s="87">
        <v>0</v>
      </c>
      <c r="X3146" s="88">
        <v>0</v>
      </c>
      <c r="Y3146" s="87">
        <v>0</v>
      </c>
      <c r="Z3146" s="88">
        <v>0</v>
      </c>
      <c r="AA3146" s="87">
        <v>0</v>
      </c>
      <c r="AB3146" s="88">
        <v>0</v>
      </c>
      <c r="AC3146" s="58"/>
      <c r="AD3146" s="59">
        <f t="shared" si="66"/>
        <v>0</v>
      </c>
      <c r="AE3146" s="58"/>
    </row>
    <row r="3147" spans="2:31" x14ac:dyDescent="0.3">
      <c r="B3147" s="4" t="s">
        <v>152</v>
      </c>
      <c r="C3147" s="14"/>
      <c r="D3147" s="14"/>
      <c r="E3147" s="87">
        <v>0</v>
      </c>
      <c r="F3147" s="88">
        <v>0</v>
      </c>
      <c r="G3147" s="87">
        <v>0</v>
      </c>
      <c r="H3147" s="88">
        <v>0</v>
      </c>
      <c r="I3147" s="87">
        <v>0</v>
      </c>
      <c r="J3147" s="88">
        <v>0</v>
      </c>
      <c r="K3147" s="87">
        <v>0</v>
      </c>
      <c r="L3147" s="88">
        <v>0</v>
      </c>
      <c r="M3147" s="87">
        <v>0</v>
      </c>
      <c r="N3147" s="88">
        <v>0</v>
      </c>
      <c r="O3147" s="87">
        <v>0</v>
      </c>
      <c r="P3147" s="88">
        <v>0</v>
      </c>
      <c r="Q3147" s="87">
        <v>0</v>
      </c>
      <c r="R3147" s="88">
        <v>0</v>
      </c>
      <c r="S3147" s="87">
        <v>0</v>
      </c>
      <c r="T3147" s="88">
        <v>0</v>
      </c>
      <c r="U3147" s="87">
        <v>0</v>
      </c>
      <c r="V3147" s="88">
        <v>0</v>
      </c>
      <c r="W3147" s="87">
        <v>0</v>
      </c>
      <c r="X3147" s="88">
        <v>0</v>
      </c>
      <c r="Y3147" s="87">
        <v>0</v>
      </c>
      <c r="Z3147" s="88">
        <v>0</v>
      </c>
      <c r="AA3147" s="87">
        <v>0</v>
      </c>
      <c r="AB3147" s="88">
        <v>0</v>
      </c>
      <c r="AC3147" s="58"/>
      <c r="AD3147" s="59">
        <f t="shared" si="66"/>
        <v>0</v>
      </c>
      <c r="AE3147" s="58"/>
    </row>
    <row r="3148" spans="2:31" x14ac:dyDescent="0.3">
      <c r="B3148" s="4" t="s">
        <v>196</v>
      </c>
      <c r="C3148" s="14"/>
      <c r="D3148" s="14"/>
      <c r="E3148" s="87">
        <v>0</v>
      </c>
      <c r="F3148" s="88">
        <v>0</v>
      </c>
      <c r="G3148" s="87">
        <v>0</v>
      </c>
      <c r="H3148" s="88">
        <v>0</v>
      </c>
      <c r="I3148" s="87">
        <v>0</v>
      </c>
      <c r="J3148" s="88">
        <v>0</v>
      </c>
      <c r="K3148" s="87">
        <v>0</v>
      </c>
      <c r="L3148" s="88">
        <v>0</v>
      </c>
      <c r="M3148" s="87">
        <v>0</v>
      </c>
      <c r="N3148" s="88">
        <v>0</v>
      </c>
      <c r="O3148" s="87">
        <v>0</v>
      </c>
      <c r="P3148" s="88">
        <v>0</v>
      </c>
      <c r="Q3148" s="87">
        <v>0</v>
      </c>
      <c r="R3148" s="88">
        <v>0</v>
      </c>
      <c r="S3148" s="87">
        <v>0</v>
      </c>
      <c r="T3148" s="88">
        <v>0.04</v>
      </c>
      <c r="U3148" s="87">
        <v>0</v>
      </c>
      <c r="V3148" s="88">
        <v>0</v>
      </c>
      <c r="W3148" s="87">
        <v>0</v>
      </c>
      <c r="X3148" s="88">
        <v>0</v>
      </c>
      <c r="Y3148" s="87">
        <v>0</v>
      </c>
      <c r="Z3148" s="88">
        <v>0</v>
      </c>
      <c r="AA3148" s="87">
        <v>0</v>
      </c>
      <c r="AB3148" s="88">
        <v>0</v>
      </c>
      <c r="AC3148" s="58"/>
      <c r="AD3148" s="59">
        <f t="shared" si="66"/>
        <v>0.04</v>
      </c>
      <c r="AE3148" s="58"/>
    </row>
    <row r="3149" spans="2:31" x14ac:dyDescent="0.3">
      <c r="B3149" s="4" t="s">
        <v>197</v>
      </c>
      <c r="C3149" s="14"/>
      <c r="D3149" s="14"/>
      <c r="E3149" s="87">
        <v>0</v>
      </c>
      <c r="F3149" s="88">
        <v>0</v>
      </c>
      <c r="G3149" s="87">
        <v>0</v>
      </c>
      <c r="H3149" s="88">
        <v>0</v>
      </c>
      <c r="I3149" s="87">
        <v>0</v>
      </c>
      <c r="J3149" s="88">
        <v>0</v>
      </c>
      <c r="K3149" s="87">
        <v>0</v>
      </c>
      <c r="L3149" s="88">
        <v>0</v>
      </c>
      <c r="M3149" s="87">
        <v>0</v>
      </c>
      <c r="N3149" s="88">
        <v>0</v>
      </c>
      <c r="O3149" s="87">
        <v>0</v>
      </c>
      <c r="P3149" s="88">
        <v>0</v>
      </c>
      <c r="Q3149" s="87">
        <v>0</v>
      </c>
      <c r="R3149" s="88">
        <v>0</v>
      </c>
      <c r="S3149" s="87">
        <v>0</v>
      </c>
      <c r="T3149" s="88">
        <v>0</v>
      </c>
      <c r="U3149" s="87">
        <v>0</v>
      </c>
      <c r="V3149" s="88">
        <v>0</v>
      </c>
      <c r="W3149" s="87">
        <v>0</v>
      </c>
      <c r="X3149" s="88">
        <v>0</v>
      </c>
      <c r="Y3149" s="87">
        <v>0</v>
      </c>
      <c r="Z3149" s="88">
        <v>0</v>
      </c>
      <c r="AA3149" s="87">
        <v>0</v>
      </c>
      <c r="AB3149" s="88">
        <v>0</v>
      </c>
      <c r="AC3149" s="58"/>
      <c r="AD3149" s="59">
        <f t="shared" si="66"/>
        <v>0</v>
      </c>
      <c r="AE3149" s="58"/>
    </row>
    <row r="3150" spans="2:31" x14ac:dyDescent="0.3">
      <c r="B3150" s="4" t="s">
        <v>243</v>
      </c>
      <c r="C3150" s="14"/>
      <c r="D3150" s="14"/>
      <c r="E3150" s="87">
        <v>0</v>
      </c>
      <c r="F3150" s="88">
        <v>0</v>
      </c>
      <c r="G3150" s="87">
        <v>0</v>
      </c>
      <c r="H3150" s="88">
        <v>0</v>
      </c>
      <c r="I3150" s="87">
        <v>0</v>
      </c>
      <c r="J3150" s="88">
        <v>0</v>
      </c>
      <c r="K3150" s="87">
        <v>0</v>
      </c>
      <c r="L3150" s="88">
        <v>0</v>
      </c>
      <c r="M3150" s="87">
        <v>0</v>
      </c>
      <c r="N3150" s="88">
        <v>0</v>
      </c>
      <c r="O3150" s="87">
        <v>0</v>
      </c>
      <c r="P3150" s="88">
        <v>0</v>
      </c>
      <c r="Q3150" s="87">
        <v>0</v>
      </c>
      <c r="R3150" s="88">
        <v>0</v>
      </c>
      <c r="S3150" s="87">
        <v>0</v>
      </c>
      <c r="T3150" s="88">
        <v>0</v>
      </c>
      <c r="U3150" s="87">
        <v>0</v>
      </c>
      <c r="V3150" s="88">
        <v>0</v>
      </c>
      <c r="W3150" s="87">
        <v>0</v>
      </c>
      <c r="X3150" s="88">
        <v>0</v>
      </c>
      <c r="Y3150" s="87">
        <v>0</v>
      </c>
      <c r="Z3150" s="88">
        <v>0</v>
      </c>
      <c r="AA3150" s="87">
        <v>0</v>
      </c>
      <c r="AB3150" s="88">
        <v>0</v>
      </c>
      <c r="AC3150" s="58"/>
      <c r="AD3150" s="59">
        <f t="shared" si="66"/>
        <v>0</v>
      </c>
      <c r="AE3150" s="58"/>
    </row>
    <row r="3151" spans="2:31" x14ac:dyDescent="0.3">
      <c r="B3151" s="4" t="s">
        <v>252</v>
      </c>
      <c r="C3151" s="14"/>
      <c r="D3151" s="14"/>
      <c r="E3151" s="87">
        <v>0</v>
      </c>
      <c r="F3151" s="88">
        <v>0</v>
      </c>
      <c r="G3151" s="87">
        <v>0</v>
      </c>
      <c r="H3151" s="88">
        <v>0</v>
      </c>
      <c r="I3151" s="87">
        <v>0</v>
      </c>
      <c r="J3151" s="88">
        <v>0</v>
      </c>
      <c r="K3151" s="87">
        <v>0</v>
      </c>
      <c r="L3151" s="88">
        <v>0</v>
      </c>
      <c r="M3151" s="87">
        <v>0</v>
      </c>
      <c r="N3151" s="88">
        <v>0</v>
      </c>
      <c r="O3151" s="87">
        <v>0</v>
      </c>
      <c r="P3151" s="88">
        <v>0</v>
      </c>
      <c r="Q3151" s="87">
        <v>0</v>
      </c>
      <c r="R3151" s="88">
        <v>0</v>
      </c>
      <c r="S3151" s="87">
        <v>0</v>
      </c>
      <c r="T3151" s="88">
        <v>0</v>
      </c>
      <c r="U3151" s="87">
        <v>0</v>
      </c>
      <c r="V3151" s="88">
        <v>0</v>
      </c>
      <c r="W3151" s="87">
        <v>0</v>
      </c>
      <c r="X3151" s="88">
        <v>0</v>
      </c>
      <c r="Y3151" s="87">
        <v>0</v>
      </c>
      <c r="Z3151" s="88">
        <v>0</v>
      </c>
      <c r="AA3151" s="87">
        <v>0</v>
      </c>
      <c r="AB3151" s="88">
        <v>0</v>
      </c>
      <c r="AC3151" s="58"/>
      <c r="AD3151" s="59">
        <f t="shared" si="66"/>
        <v>0</v>
      </c>
      <c r="AE3151" s="58"/>
    </row>
    <row r="3152" spans="2:31" x14ac:dyDescent="0.3">
      <c r="B3152" s="4" t="s">
        <v>156</v>
      </c>
      <c r="C3152" s="14"/>
      <c r="D3152" s="14"/>
      <c r="E3152" s="87">
        <v>0</v>
      </c>
      <c r="F3152" s="88">
        <v>0</v>
      </c>
      <c r="G3152" s="87">
        <v>0</v>
      </c>
      <c r="H3152" s="88">
        <v>0</v>
      </c>
      <c r="I3152" s="87">
        <v>0</v>
      </c>
      <c r="J3152" s="88">
        <v>0</v>
      </c>
      <c r="K3152" s="87">
        <v>0</v>
      </c>
      <c r="L3152" s="88">
        <v>0</v>
      </c>
      <c r="M3152" s="87">
        <v>0</v>
      </c>
      <c r="N3152" s="88">
        <v>0</v>
      </c>
      <c r="O3152" s="87">
        <v>0</v>
      </c>
      <c r="P3152" s="88">
        <v>0</v>
      </c>
      <c r="Q3152" s="87">
        <v>0</v>
      </c>
      <c r="R3152" s="88">
        <v>0</v>
      </c>
      <c r="S3152" s="87">
        <v>0</v>
      </c>
      <c r="T3152" s="88">
        <v>0</v>
      </c>
      <c r="U3152" s="87">
        <v>0</v>
      </c>
      <c r="V3152" s="88">
        <v>0</v>
      </c>
      <c r="W3152" s="87">
        <v>0</v>
      </c>
      <c r="X3152" s="88">
        <v>0</v>
      </c>
      <c r="Y3152" s="87">
        <v>0</v>
      </c>
      <c r="Z3152" s="88">
        <v>0</v>
      </c>
      <c r="AA3152" s="87">
        <v>0</v>
      </c>
      <c r="AB3152" s="88">
        <v>0</v>
      </c>
      <c r="AC3152" s="58"/>
      <c r="AD3152" s="59">
        <f t="shared" si="66"/>
        <v>0</v>
      </c>
      <c r="AE3152" s="58"/>
    </row>
    <row r="3153" spans="2:31" x14ac:dyDescent="0.3">
      <c r="B3153" s="4" t="s">
        <v>157</v>
      </c>
      <c r="C3153" s="14"/>
      <c r="D3153" s="14"/>
      <c r="E3153" s="87">
        <v>0</v>
      </c>
      <c r="F3153" s="88">
        <v>0</v>
      </c>
      <c r="G3153" s="87">
        <v>0</v>
      </c>
      <c r="H3153" s="88">
        <v>0</v>
      </c>
      <c r="I3153" s="87">
        <v>0</v>
      </c>
      <c r="J3153" s="88">
        <v>0</v>
      </c>
      <c r="K3153" s="87">
        <v>0</v>
      </c>
      <c r="L3153" s="88">
        <v>0</v>
      </c>
      <c r="M3153" s="87">
        <v>0</v>
      </c>
      <c r="N3153" s="88">
        <v>0</v>
      </c>
      <c r="O3153" s="87">
        <v>0</v>
      </c>
      <c r="P3153" s="88">
        <v>0</v>
      </c>
      <c r="Q3153" s="87">
        <v>0</v>
      </c>
      <c r="R3153" s="88">
        <v>0</v>
      </c>
      <c r="S3153" s="87">
        <v>0</v>
      </c>
      <c r="T3153" s="88">
        <v>0</v>
      </c>
      <c r="U3153" s="87">
        <v>0</v>
      </c>
      <c r="V3153" s="88">
        <v>0</v>
      </c>
      <c r="W3153" s="87">
        <v>0</v>
      </c>
      <c r="X3153" s="88">
        <v>0</v>
      </c>
      <c r="Y3153" s="87">
        <v>0</v>
      </c>
      <c r="Z3153" s="88">
        <v>0</v>
      </c>
      <c r="AA3153" s="87">
        <v>0</v>
      </c>
      <c r="AB3153" s="88">
        <v>0</v>
      </c>
      <c r="AC3153" s="58"/>
      <c r="AD3153" s="59">
        <f t="shared" si="66"/>
        <v>0</v>
      </c>
      <c r="AE3153" s="58"/>
    </row>
    <row r="3154" spans="2:31" x14ac:dyDescent="0.3">
      <c r="B3154" s="4" t="s">
        <v>158</v>
      </c>
      <c r="C3154" s="14"/>
      <c r="D3154" s="14"/>
      <c r="E3154" s="87">
        <v>0</v>
      </c>
      <c r="F3154" s="88">
        <v>0</v>
      </c>
      <c r="G3154" s="87">
        <v>0</v>
      </c>
      <c r="H3154" s="88">
        <v>0</v>
      </c>
      <c r="I3154" s="87">
        <v>0</v>
      </c>
      <c r="J3154" s="88">
        <v>0</v>
      </c>
      <c r="K3154" s="87">
        <v>0</v>
      </c>
      <c r="L3154" s="88">
        <v>0</v>
      </c>
      <c r="M3154" s="87">
        <v>0</v>
      </c>
      <c r="N3154" s="88">
        <v>0</v>
      </c>
      <c r="O3154" s="87">
        <v>0</v>
      </c>
      <c r="P3154" s="88">
        <v>0</v>
      </c>
      <c r="Q3154" s="87">
        <v>0</v>
      </c>
      <c r="R3154" s="88">
        <v>0</v>
      </c>
      <c r="S3154" s="87">
        <v>0</v>
      </c>
      <c r="T3154" s="88">
        <v>0</v>
      </c>
      <c r="U3154" s="87">
        <v>0</v>
      </c>
      <c r="V3154" s="88">
        <v>0</v>
      </c>
      <c r="W3154" s="87">
        <v>0</v>
      </c>
      <c r="X3154" s="88">
        <v>0</v>
      </c>
      <c r="Y3154" s="87">
        <v>0</v>
      </c>
      <c r="Z3154" s="88">
        <v>0</v>
      </c>
      <c r="AA3154" s="87">
        <v>0</v>
      </c>
      <c r="AB3154" s="88">
        <v>0</v>
      </c>
      <c r="AC3154" s="58"/>
      <c r="AD3154" s="59">
        <f t="shared" si="66"/>
        <v>0</v>
      </c>
      <c r="AE3154" s="58"/>
    </row>
    <row r="3155" spans="2:31" x14ac:dyDescent="0.3">
      <c r="B3155" s="4" t="s">
        <v>159</v>
      </c>
      <c r="C3155" s="14"/>
      <c r="D3155" s="14"/>
      <c r="E3155" s="87">
        <v>0</v>
      </c>
      <c r="F3155" s="88">
        <v>0</v>
      </c>
      <c r="G3155" s="87">
        <v>0</v>
      </c>
      <c r="H3155" s="88">
        <v>0</v>
      </c>
      <c r="I3155" s="87">
        <v>0</v>
      </c>
      <c r="J3155" s="88">
        <v>0</v>
      </c>
      <c r="K3155" s="87">
        <v>0</v>
      </c>
      <c r="L3155" s="88">
        <v>0</v>
      </c>
      <c r="M3155" s="87">
        <v>0</v>
      </c>
      <c r="N3155" s="88">
        <v>0</v>
      </c>
      <c r="O3155" s="87">
        <v>0</v>
      </c>
      <c r="P3155" s="88">
        <v>0</v>
      </c>
      <c r="Q3155" s="87">
        <v>0</v>
      </c>
      <c r="R3155" s="88">
        <v>0</v>
      </c>
      <c r="S3155" s="87">
        <v>0</v>
      </c>
      <c r="T3155" s="88">
        <v>0</v>
      </c>
      <c r="U3155" s="87">
        <v>0</v>
      </c>
      <c r="V3155" s="88">
        <v>0</v>
      </c>
      <c r="W3155" s="87">
        <v>0</v>
      </c>
      <c r="X3155" s="88">
        <v>0</v>
      </c>
      <c r="Y3155" s="87">
        <v>0</v>
      </c>
      <c r="Z3155" s="88">
        <v>0</v>
      </c>
      <c r="AA3155" s="87">
        <v>0</v>
      </c>
      <c r="AB3155" s="88">
        <v>0</v>
      </c>
      <c r="AC3155" s="58"/>
      <c r="AD3155" s="59">
        <f t="shared" si="66"/>
        <v>0</v>
      </c>
      <c r="AE3155" s="58"/>
    </row>
    <row r="3156" spans="2:31" x14ac:dyDescent="0.3">
      <c r="B3156" s="4" t="s">
        <v>202</v>
      </c>
      <c r="C3156" s="14"/>
      <c r="D3156" s="14"/>
      <c r="E3156" s="87">
        <v>0</v>
      </c>
      <c r="F3156" s="88">
        <v>0</v>
      </c>
      <c r="G3156" s="87">
        <v>0</v>
      </c>
      <c r="H3156" s="88">
        <v>0</v>
      </c>
      <c r="I3156" s="87">
        <v>0</v>
      </c>
      <c r="J3156" s="88">
        <v>0</v>
      </c>
      <c r="K3156" s="87">
        <v>0</v>
      </c>
      <c r="L3156" s="88">
        <v>0</v>
      </c>
      <c r="M3156" s="87">
        <v>0</v>
      </c>
      <c r="N3156" s="88">
        <v>0</v>
      </c>
      <c r="O3156" s="87">
        <v>0</v>
      </c>
      <c r="P3156" s="88">
        <v>0</v>
      </c>
      <c r="Q3156" s="87">
        <v>0</v>
      </c>
      <c r="R3156" s="88">
        <v>0</v>
      </c>
      <c r="S3156" s="87">
        <v>0</v>
      </c>
      <c r="T3156" s="88">
        <v>0</v>
      </c>
      <c r="U3156" s="87">
        <v>0</v>
      </c>
      <c r="V3156" s="88">
        <v>0</v>
      </c>
      <c r="W3156" s="87">
        <v>0</v>
      </c>
      <c r="X3156" s="88">
        <v>0</v>
      </c>
      <c r="Y3156" s="87">
        <v>0</v>
      </c>
      <c r="Z3156" s="88">
        <v>0</v>
      </c>
      <c r="AA3156" s="87">
        <v>0</v>
      </c>
      <c r="AB3156" s="88">
        <v>0</v>
      </c>
      <c r="AC3156" s="58"/>
      <c r="AD3156" s="59">
        <f t="shared" si="66"/>
        <v>0</v>
      </c>
      <c r="AE3156" s="58"/>
    </row>
    <row r="3157" spans="2:31" x14ac:dyDescent="0.3">
      <c r="B3157" s="4" t="s">
        <v>203</v>
      </c>
      <c r="C3157" s="14"/>
      <c r="D3157" s="14"/>
      <c r="E3157" s="87">
        <v>0</v>
      </c>
      <c r="F3157" s="88">
        <v>0</v>
      </c>
      <c r="G3157" s="87">
        <v>0</v>
      </c>
      <c r="H3157" s="88">
        <v>0</v>
      </c>
      <c r="I3157" s="87">
        <v>0</v>
      </c>
      <c r="J3157" s="88">
        <v>0</v>
      </c>
      <c r="K3157" s="87">
        <v>0</v>
      </c>
      <c r="L3157" s="88">
        <v>0</v>
      </c>
      <c r="M3157" s="87">
        <v>0</v>
      </c>
      <c r="N3157" s="88">
        <v>0</v>
      </c>
      <c r="O3157" s="87">
        <v>0</v>
      </c>
      <c r="P3157" s="88">
        <v>0</v>
      </c>
      <c r="Q3157" s="87">
        <v>0</v>
      </c>
      <c r="R3157" s="88">
        <v>0</v>
      </c>
      <c r="S3157" s="87">
        <v>0</v>
      </c>
      <c r="T3157" s="88">
        <v>0</v>
      </c>
      <c r="U3157" s="87">
        <v>0</v>
      </c>
      <c r="V3157" s="88">
        <v>0</v>
      </c>
      <c r="W3157" s="87">
        <v>0</v>
      </c>
      <c r="X3157" s="88">
        <v>0</v>
      </c>
      <c r="Y3157" s="87">
        <v>0</v>
      </c>
      <c r="Z3157" s="88">
        <v>0</v>
      </c>
      <c r="AA3157" s="87">
        <v>0</v>
      </c>
      <c r="AB3157" s="88">
        <v>0</v>
      </c>
      <c r="AC3157" s="58"/>
      <c r="AD3157" s="59">
        <f t="shared" si="66"/>
        <v>0</v>
      </c>
      <c r="AE3157" s="58"/>
    </row>
    <row r="3158" spans="2:31" x14ac:dyDescent="0.3">
      <c r="B3158" s="4" t="s">
        <v>187</v>
      </c>
      <c r="C3158" s="14"/>
      <c r="D3158" s="14"/>
      <c r="E3158" s="87">
        <v>0</v>
      </c>
      <c r="F3158" s="88">
        <v>0</v>
      </c>
      <c r="G3158" s="87">
        <v>0</v>
      </c>
      <c r="H3158" s="88">
        <v>0</v>
      </c>
      <c r="I3158" s="87">
        <v>0</v>
      </c>
      <c r="J3158" s="88">
        <v>0</v>
      </c>
      <c r="K3158" s="87">
        <v>0</v>
      </c>
      <c r="L3158" s="88">
        <v>0</v>
      </c>
      <c r="M3158" s="87">
        <v>0</v>
      </c>
      <c r="N3158" s="88">
        <v>0</v>
      </c>
      <c r="O3158" s="87">
        <v>0</v>
      </c>
      <c r="P3158" s="88">
        <v>0</v>
      </c>
      <c r="Q3158" s="87">
        <v>0</v>
      </c>
      <c r="R3158" s="88">
        <v>0</v>
      </c>
      <c r="S3158" s="87">
        <v>0</v>
      </c>
      <c r="T3158" s="88">
        <v>0</v>
      </c>
      <c r="U3158" s="87">
        <v>0</v>
      </c>
      <c r="V3158" s="88">
        <v>0</v>
      </c>
      <c r="W3158" s="87">
        <v>0</v>
      </c>
      <c r="X3158" s="88">
        <v>0</v>
      </c>
      <c r="Y3158" s="87">
        <v>0</v>
      </c>
      <c r="Z3158" s="88">
        <v>0</v>
      </c>
      <c r="AA3158" s="87">
        <v>0</v>
      </c>
      <c r="AB3158" s="88">
        <v>0</v>
      </c>
      <c r="AC3158" s="58"/>
      <c r="AD3158" s="59">
        <f t="shared" si="66"/>
        <v>0</v>
      </c>
      <c r="AE3158" s="58"/>
    </row>
    <row r="3159" spans="2:31" x14ac:dyDescent="0.3">
      <c r="B3159" s="4" t="s">
        <v>188</v>
      </c>
      <c r="C3159" s="14"/>
      <c r="D3159" s="14"/>
      <c r="E3159" s="87">
        <v>0</v>
      </c>
      <c r="F3159" s="88">
        <v>0</v>
      </c>
      <c r="G3159" s="87">
        <v>0</v>
      </c>
      <c r="H3159" s="88">
        <v>0</v>
      </c>
      <c r="I3159" s="87">
        <v>0</v>
      </c>
      <c r="J3159" s="88">
        <v>0</v>
      </c>
      <c r="K3159" s="87">
        <v>0</v>
      </c>
      <c r="L3159" s="88">
        <v>0</v>
      </c>
      <c r="M3159" s="87">
        <v>0</v>
      </c>
      <c r="N3159" s="88">
        <v>0</v>
      </c>
      <c r="O3159" s="87">
        <v>0</v>
      </c>
      <c r="P3159" s="88">
        <v>0</v>
      </c>
      <c r="Q3159" s="87">
        <v>0</v>
      </c>
      <c r="R3159" s="88">
        <v>0</v>
      </c>
      <c r="S3159" s="87">
        <v>0</v>
      </c>
      <c r="T3159" s="88">
        <v>0</v>
      </c>
      <c r="U3159" s="87">
        <v>0</v>
      </c>
      <c r="V3159" s="88">
        <v>0</v>
      </c>
      <c r="W3159" s="87">
        <v>0</v>
      </c>
      <c r="X3159" s="88">
        <v>0</v>
      </c>
      <c r="Y3159" s="87">
        <v>0</v>
      </c>
      <c r="Z3159" s="88">
        <v>0</v>
      </c>
      <c r="AA3159" s="87">
        <v>0</v>
      </c>
      <c r="AB3159" s="88">
        <v>0</v>
      </c>
      <c r="AC3159" s="58"/>
      <c r="AD3159" s="59">
        <f t="shared" si="66"/>
        <v>0</v>
      </c>
      <c r="AE3159" s="58"/>
    </row>
    <row r="3160" spans="2:31" x14ac:dyDescent="0.3">
      <c r="B3160" s="4" t="s">
        <v>259</v>
      </c>
      <c r="C3160" s="14"/>
      <c r="D3160" s="14"/>
      <c r="E3160" s="87">
        <v>0</v>
      </c>
      <c r="F3160" s="88">
        <v>0</v>
      </c>
      <c r="G3160" s="87">
        <v>0</v>
      </c>
      <c r="H3160" s="88">
        <v>0</v>
      </c>
      <c r="I3160" s="87">
        <v>0</v>
      </c>
      <c r="J3160" s="88">
        <v>0</v>
      </c>
      <c r="K3160" s="87">
        <v>0</v>
      </c>
      <c r="L3160" s="88">
        <v>0</v>
      </c>
      <c r="M3160" s="87">
        <v>0</v>
      </c>
      <c r="N3160" s="88">
        <v>0</v>
      </c>
      <c r="O3160" s="87">
        <v>0</v>
      </c>
      <c r="P3160" s="88">
        <v>0</v>
      </c>
      <c r="Q3160" s="87">
        <v>0</v>
      </c>
      <c r="R3160" s="88">
        <v>0</v>
      </c>
      <c r="S3160" s="87">
        <v>0</v>
      </c>
      <c r="T3160" s="88">
        <v>0</v>
      </c>
      <c r="U3160" s="87">
        <v>0</v>
      </c>
      <c r="V3160" s="88">
        <v>0</v>
      </c>
      <c r="W3160" s="87">
        <v>0</v>
      </c>
      <c r="X3160" s="88">
        <v>0</v>
      </c>
      <c r="Y3160" s="87">
        <v>0</v>
      </c>
      <c r="Z3160" s="88">
        <v>0</v>
      </c>
      <c r="AA3160" s="87">
        <v>0</v>
      </c>
      <c r="AB3160" s="88">
        <v>0</v>
      </c>
      <c r="AC3160" s="58"/>
      <c r="AD3160" s="59">
        <f t="shared" si="66"/>
        <v>0</v>
      </c>
      <c r="AE3160" s="58"/>
    </row>
    <row r="3161" spans="2:31" x14ac:dyDescent="0.3">
      <c r="B3161" s="4" t="s">
        <v>160</v>
      </c>
      <c r="C3161" s="14"/>
      <c r="D3161" s="14"/>
      <c r="E3161" s="87">
        <v>0</v>
      </c>
      <c r="F3161" s="88">
        <v>0</v>
      </c>
      <c r="G3161" s="87">
        <v>0</v>
      </c>
      <c r="H3161" s="88">
        <v>0</v>
      </c>
      <c r="I3161" s="87">
        <v>0</v>
      </c>
      <c r="J3161" s="88">
        <v>0</v>
      </c>
      <c r="K3161" s="87">
        <v>0</v>
      </c>
      <c r="L3161" s="88">
        <v>0</v>
      </c>
      <c r="M3161" s="87">
        <v>0</v>
      </c>
      <c r="N3161" s="88">
        <v>0</v>
      </c>
      <c r="O3161" s="87">
        <v>0</v>
      </c>
      <c r="P3161" s="88">
        <v>0</v>
      </c>
      <c r="Q3161" s="87">
        <v>0</v>
      </c>
      <c r="R3161" s="88">
        <v>0</v>
      </c>
      <c r="S3161" s="87">
        <v>0</v>
      </c>
      <c r="T3161" s="88">
        <v>0</v>
      </c>
      <c r="U3161" s="87">
        <v>0</v>
      </c>
      <c r="V3161" s="88">
        <v>0</v>
      </c>
      <c r="W3161" s="87">
        <v>0</v>
      </c>
      <c r="X3161" s="88">
        <v>0</v>
      </c>
      <c r="Y3161" s="87">
        <v>0</v>
      </c>
      <c r="Z3161" s="88">
        <v>0</v>
      </c>
      <c r="AA3161" s="87">
        <v>0</v>
      </c>
      <c r="AB3161" s="88">
        <v>0</v>
      </c>
      <c r="AC3161" s="58"/>
      <c r="AD3161" s="59">
        <f t="shared" si="66"/>
        <v>0</v>
      </c>
      <c r="AE3161" s="58"/>
    </row>
    <row r="3162" spans="2:31" x14ac:dyDescent="0.3">
      <c r="B3162" s="4" t="s">
        <v>161</v>
      </c>
      <c r="C3162" s="14"/>
      <c r="D3162" s="14"/>
      <c r="E3162" s="87">
        <v>0</v>
      </c>
      <c r="F3162" s="88">
        <v>0</v>
      </c>
      <c r="G3162" s="87">
        <v>0</v>
      </c>
      <c r="H3162" s="88">
        <v>0</v>
      </c>
      <c r="I3162" s="87">
        <v>0</v>
      </c>
      <c r="J3162" s="88">
        <v>0</v>
      </c>
      <c r="K3162" s="87">
        <v>0</v>
      </c>
      <c r="L3162" s="88">
        <v>0</v>
      </c>
      <c r="M3162" s="87">
        <v>0</v>
      </c>
      <c r="N3162" s="88">
        <v>0</v>
      </c>
      <c r="O3162" s="87">
        <v>0</v>
      </c>
      <c r="P3162" s="88">
        <v>0</v>
      </c>
      <c r="Q3162" s="87">
        <v>0</v>
      </c>
      <c r="R3162" s="88">
        <v>0</v>
      </c>
      <c r="S3162" s="87">
        <v>0</v>
      </c>
      <c r="T3162" s="88">
        <v>0</v>
      </c>
      <c r="U3162" s="87">
        <v>0</v>
      </c>
      <c r="V3162" s="88">
        <v>0</v>
      </c>
      <c r="W3162" s="87">
        <v>0</v>
      </c>
      <c r="X3162" s="88">
        <v>0</v>
      </c>
      <c r="Y3162" s="87">
        <v>0</v>
      </c>
      <c r="Z3162" s="88">
        <v>0</v>
      </c>
      <c r="AA3162" s="87">
        <v>0</v>
      </c>
      <c r="AB3162" s="88">
        <v>0</v>
      </c>
      <c r="AC3162" s="58"/>
      <c r="AD3162" s="59">
        <f t="shared" si="66"/>
        <v>0</v>
      </c>
      <c r="AE3162" s="58"/>
    </row>
    <row r="3163" spans="2:31" x14ac:dyDescent="0.3">
      <c r="B3163" s="4" t="s">
        <v>162</v>
      </c>
      <c r="C3163" s="14"/>
      <c r="D3163" s="14"/>
      <c r="E3163" s="87">
        <v>0</v>
      </c>
      <c r="F3163" s="88">
        <v>0</v>
      </c>
      <c r="G3163" s="87">
        <v>0</v>
      </c>
      <c r="H3163" s="88">
        <v>0</v>
      </c>
      <c r="I3163" s="87">
        <v>0</v>
      </c>
      <c r="J3163" s="88">
        <v>0</v>
      </c>
      <c r="K3163" s="87">
        <v>0</v>
      </c>
      <c r="L3163" s="88">
        <v>0</v>
      </c>
      <c r="M3163" s="87">
        <v>0</v>
      </c>
      <c r="N3163" s="88">
        <v>0</v>
      </c>
      <c r="O3163" s="87">
        <v>0</v>
      </c>
      <c r="P3163" s="88">
        <v>0</v>
      </c>
      <c r="Q3163" s="87">
        <v>0</v>
      </c>
      <c r="R3163" s="88">
        <v>0</v>
      </c>
      <c r="S3163" s="87">
        <v>0</v>
      </c>
      <c r="T3163" s="88">
        <v>0</v>
      </c>
      <c r="U3163" s="87">
        <v>0</v>
      </c>
      <c r="V3163" s="88">
        <v>0</v>
      </c>
      <c r="W3163" s="87">
        <v>0</v>
      </c>
      <c r="X3163" s="88">
        <v>0</v>
      </c>
      <c r="Y3163" s="87">
        <v>0</v>
      </c>
      <c r="Z3163" s="88">
        <v>0</v>
      </c>
      <c r="AA3163" s="87">
        <v>0</v>
      </c>
      <c r="AB3163" s="88">
        <v>0</v>
      </c>
      <c r="AC3163" s="58"/>
      <c r="AD3163" s="59">
        <f t="shared" si="66"/>
        <v>0</v>
      </c>
      <c r="AE3163" s="58"/>
    </row>
    <row r="3164" spans="2:31" x14ac:dyDescent="0.3">
      <c r="B3164" s="4" t="s">
        <v>149</v>
      </c>
      <c r="C3164" s="14"/>
      <c r="D3164" s="14"/>
      <c r="E3164" s="87">
        <v>0</v>
      </c>
      <c r="F3164" s="88">
        <v>0</v>
      </c>
      <c r="G3164" s="87">
        <v>0</v>
      </c>
      <c r="H3164" s="88">
        <v>0</v>
      </c>
      <c r="I3164" s="87">
        <v>0</v>
      </c>
      <c r="J3164" s="88">
        <v>0</v>
      </c>
      <c r="K3164" s="87">
        <v>0</v>
      </c>
      <c r="L3164" s="88">
        <v>0</v>
      </c>
      <c r="M3164" s="87">
        <v>0</v>
      </c>
      <c r="N3164" s="88">
        <v>0</v>
      </c>
      <c r="O3164" s="87">
        <v>0</v>
      </c>
      <c r="P3164" s="88">
        <v>0.01</v>
      </c>
      <c r="Q3164" s="87">
        <v>2.36</v>
      </c>
      <c r="R3164" s="88">
        <v>2.6</v>
      </c>
      <c r="S3164" s="87">
        <v>2.2799999999999998</v>
      </c>
      <c r="T3164" s="88">
        <v>2.2799999999999998</v>
      </c>
      <c r="U3164" s="87">
        <v>1.19</v>
      </c>
      <c r="V3164" s="88">
        <v>3.3</v>
      </c>
      <c r="W3164" s="87">
        <v>2.21</v>
      </c>
      <c r="X3164" s="88">
        <v>0</v>
      </c>
      <c r="Y3164" s="87">
        <v>0</v>
      </c>
      <c r="Z3164" s="88">
        <v>0</v>
      </c>
      <c r="AA3164" s="87">
        <v>0</v>
      </c>
      <c r="AB3164" s="88">
        <v>0</v>
      </c>
      <c r="AC3164" s="58"/>
      <c r="AD3164" s="59">
        <f t="shared" si="66"/>
        <v>16.23</v>
      </c>
      <c r="AE3164" s="58"/>
    </row>
    <row r="3165" spans="2:31" x14ac:dyDescent="0.3">
      <c r="B3165" s="4" t="s">
        <v>230</v>
      </c>
      <c r="C3165" s="14"/>
      <c r="D3165" s="14"/>
      <c r="E3165" s="87">
        <v>0</v>
      </c>
      <c r="F3165" s="88">
        <v>0</v>
      </c>
      <c r="G3165" s="87">
        <v>0</v>
      </c>
      <c r="H3165" s="88">
        <v>0</v>
      </c>
      <c r="I3165" s="87">
        <v>0</v>
      </c>
      <c r="J3165" s="88">
        <v>0</v>
      </c>
      <c r="K3165" s="87">
        <v>0</v>
      </c>
      <c r="L3165" s="88">
        <v>0</v>
      </c>
      <c r="M3165" s="87">
        <v>0</v>
      </c>
      <c r="N3165" s="88">
        <v>0</v>
      </c>
      <c r="O3165" s="87">
        <v>0</v>
      </c>
      <c r="P3165" s="88">
        <v>0</v>
      </c>
      <c r="Q3165" s="87">
        <v>0</v>
      </c>
      <c r="R3165" s="88">
        <v>0</v>
      </c>
      <c r="S3165" s="87">
        <v>0</v>
      </c>
      <c r="T3165" s="88">
        <v>0</v>
      </c>
      <c r="U3165" s="87">
        <v>0</v>
      </c>
      <c r="V3165" s="88">
        <v>0</v>
      </c>
      <c r="W3165" s="87">
        <v>0</v>
      </c>
      <c r="X3165" s="88">
        <v>0</v>
      </c>
      <c r="Y3165" s="87">
        <v>0</v>
      </c>
      <c r="Z3165" s="88">
        <v>0</v>
      </c>
      <c r="AA3165" s="87">
        <v>0</v>
      </c>
      <c r="AB3165" s="88">
        <v>0</v>
      </c>
      <c r="AC3165" s="58"/>
      <c r="AD3165" s="59">
        <f t="shared" si="66"/>
        <v>0</v>
      </c>
      <c r="AE3165" s="58"/>
    </row>
    <row r="3166" spans="2:31" x14ac:dyDescent="0.3">
      <c r="B3166" s="4" t="s">
        <v>248</v>
      </c>
      <c r="C3166" s="14"/>
      <c r="D3166" s="14"/>
      <c r="E3166" s="87">
        <v>0</v>
      </c>
      <c r="F3166" s="88">
        <v>0</v>
      </c>
      <c r="G3166" s="87">
        <v>0</v>
      </c>
      <c r="H3166" s="88">
        <v>0</v>
      </c>
      <c r="I3166" s="87">
        <v>0</v>
      </c>
      <c r="J3166" s="88">
        <v>0</v>
      </c>
      <c r="K3166" s="87">
        <v>0</v>
      </c>
      <c r="L3166" s="88">
        <v>0</v>
      </c>
      <c r="M3166" s="87">
        <v>0</v>
      </c>
      <c r="N3166" s="88">
        <v>0</v>
      </c>
      <c r="O3166" s="87">
        <v>0</v>
      </c>
      <c r="P3166" s="88">
        <v>0</v>
      </c>
      <c r="Q3166" s="87">
        <v>0</v>
      </c>
      <c r="R3166" s="88">
        <v>0</v>
      </c>
      <c r="S3166" s="87">
        <v>0</v>
      </c>
      <c r="T3166" s="88">
        <v>0</v>
      </c>
      <c r="U3166" s="87">
        <v>0</v>
      </c>
      <c r="V3166" s="88">
        <v>0</v>
      </c>
      <c r="W3166" s="87">
        <v>0</v>
      </c>
      <c r="X3166" s="88">
        <v>0</v>
      </c>
      <c r="Y3166" s="87">
        <v>0</v>
      </c>
      <c r="Z3166" s="88">
        <v>0</v>
      </c>
      <c r="AA3166" s="87">
        <v>0</v>
      </c>
      <c r="AB3166" s="88">
        <v>0</v>
      </c>
      <c r="AC3166" s="58"/>
      <c r="AD3166" s="59">
        <f t="shared" si="66"/>
        <v>0</v>
      </c>
      <c r="AE3166" s="58"/>
    </row>
    <row r="3167" spans="2:31" x14ac:dyDescent="0.3">
      <c r="B3167" s="4" t="s">
        <v>231</v>
      </c>
      <c r="C3167" s="14"/>
      <c r="D3167" s="14"/>
      <c r="E3167" s="87">
        <v>0.2</v>
      </c>
      <c r="F3167" s="88">
        <v>0.8</v>
      </c>
      <c r="G3167" s="87">
        <v>0.87</v>
      </c>
      <c r="H3167" s="88">
        <v>0.02</v>
      </c>
      <c r="I3167" s="87">
        <v>0</v>
      </c>
      <c r="J3167" s="88">
        <v>0</v>
      </c>
      <c r="K3167" s="87">
        <v>0</v>
      </c>
      <c r="L3167" s="88">
        <v>0</v>
      </c>
      <c r="M3167" s="87">
        <v>0.13</v>
      </c>
      <c r="N3167" s="88">
        <v>0.13</v>
      </c>
      <c r="O3167" s="87">
        <v>0</v>
      </c>
      <c r="P3167" s="88">
        <v>0</v>
      </c>
      <c r="Q3167" s="87">
        <v>0</v>
      </c>
      <c r="R3167" s="88">
        <v>0</v>
      </c>
      <c r="S3167" s="87">
        <v>0</v>
      </c>
      <c r="T3167" s="88">
        <v>0</v>
      </c>
      <c r="U3167" s="87">
        <v>0</v>
      </c>
      <c r="V3167" s="88">
        <v>0</v>
      </c>
      <c r="W3167" s="87">
        <v>0</v>
      </c>
      <c r="X3167" s="88">
        <v>0</v>
      </c>
      <c r="Y3167" s="87">
        <v>0</v>
      </c>
      <c r="Z3167" s="88">
        <v>0</v>
      </c>
      <c r="AA3167" s="87">
        <v>0</v>
      </c>
      <c r="AB3167" s="88">
        <v>0</v>
      </c>
      <c r="AC3167" s="58"/>
      <c r="AD3167" s="59">
        <f t="shared" si="66"/>
        <v>2.15</v>
      </c>
      <c r="AE3167" s="58"/>
    </row>
    <row r="3168" spans="2:31" x14ac:dyDescent="0.3">
      <c r="B3168" s="4" t="s">
        <v>292</v>
      </c>
      <c r="C3168" s="14"/>
      <c r="D3168" s="14"/>
      <c r="E3168" s="87">
        <v>0</v>
      </c>
      <c r="F3168" s="88">
        <v>0</v>
      </c>
      <c r="G3168" s="87">
        <v>0</v>
      </c>
      <c r="H3168" s="88">
        <v>0</v>
      </c>
      <c r="I3168" s="87">
        <v>0</v>
      </c>
      <c r="J3168" s="88">
        <v>0</v>
      </c>
      <c r="K3168" s="87">
        <v>0</v>
      </c>
      <c r="L3168" s="88">
        <v>0</v>
      </c>
      <c r="M3168" s="87">
        <v>0</v>
      </c>
      <c r="N3168" s="88">
        <v>0</v>
      </c>
      <c r="O3168" s="87">
        <v>0</v>
      </c>
      <c r="P3168" s="88">
        <v>0</v>
      </c>
      <c r="Q3168" s="87">
        <v>0</v>
      </c>
      <c r="R3168" s="88">
        <v>0</v>
      </c>
      <c r="S3168" s="87">
        <v>0</v>
      </c>
      <c r="T3168" s="88">
        <v>0</v>
      </c>
      <c r="U3168" s="87">
        <v>0</v>
      </c>
      <c r="V3168" s="88">
        <v>0</v>
      </c>
      <c r="W3168" s="87">
        <v>0</v>
      </c>
      <c r="X3168" s="88">
        <v>0</v>
      </c>
      <c r="Y3168" s="87">
        <v>0</v>
      </c>
      <c r="Z3168" s="88">
        <v>0</v>
      </c>
      <c r="AA3168" s="87">
        <v>0</v>
      </c>
      <c r="AB3168" s="88">
        <v>0</v>
      </c>
      <c r="AC3168" s="58"/>
      <c r="AD3168" s="59">
        <f t="shared" si="66"/>
        <v>0</v>
      </c>
      <c r="AE3168" s="58"/>
    </row>
    <row r="3169" spans="2:31" x14ac:dyDescent="0.3">
      <c r="B3169" s="4" t="s">
        <v>244</v>
      </c>
      <c r="C3169" s="14"/>
      <c r="D3169" s="14"/>
      <c r="E3169" s="87">
        <v>0</v>
      </c>
      <c r="F3169" s="88">
        <v>0</v>
      </c>
      <c r="G3169" s="87">
        <v>0</v>
      </c>
      <c r="H3169" s="88">
        <v>0</v>
      </c>
      <c r="I3169" s="87">
        <v>0</v>
      </c>
      <c r="J3169" s="88">
        <v>0</v>
      </c>
      <c r="K3169" s="87">
        <v>0</v>
      </c>
      <c r="L3169" s="88">
        <v>0</v>
      </c>
      <c r="M3169" s="87">
        <v>0</v>
      </c>
      <c r="N3169" s="88">
        <v>0</v>
      </c>
      <c r="O3169" s="87">
        <v>0</v>
      </c>
      <c r="P3169" s="88">
        <v>0</v>
      </c>
      <c r="Q3169" s="87">
        <v>0</v>
      </c>
      <c r="R3169" s="88">
        <v>0</v>
      </c>
      <c r="S3169" s="87">
        <v>0</v>
      </c>
      <c r="T3169" s="88">
        <v>0</v>
      </c>
      <c r="U3169" s="87">
        <v>0</v>
      </c>
      <c r="V3169" s="88">
        <v>0</v>
      </c>
      <c r="W3169" s="87">
        <v>0</v>
      </c>
      <c r="X3169" s="88">
        <v>0</v>
      </c>
      <c r="Y3169" s="87">
        <v>0</v>
      </c>
      <c r="Z3169" s="88">
        <v>0</v>
      </c>
      <c r="AA3169" s="87">
        <v>0</v>
      </c>
      <c r="AB3169" s="88">
        <v>0</v>
      </c>
      <c r="AC3169" s="58"/>
      <c r="AD3169" s="59">
        <f t="shared" si="66"/>
        <v>0</v>
      </c>
      <c r="AE3169" s="58"/>
    </row>
    <row r="3170" spans="2:31" x14ac:dyDescent="0.3">
      <c r="B3170" s="4" t="s">
        <v>245</v>
      </c>
      <c r="C3170" s="14"/>
      <c r="D3170" s="14"/>
      <c r="E3170" s="87">
        <v>0</v>
      </c>
      <c r="F3170" s="88">
        <v>0</v>
      </c>
      <c r="G3170" s="87">
        <v>0</v>
      </c>
      <c r="H3170" s="88">
        <v>0</v>
      </c>
      <c r="I3170" s="87">
        <v>0</v>
      </c>
      <c r="J3170" s="88">
        <v>0</v>
      </c>
      <c r="K3170" s="87">
        <v>0</v>
      </c>
      <c r="L3170" s="88">
        <v>0</v>
      </c>
      <c r="M3170" s="87">
        <v>0</v>
      </c>
      <c r="N3170" s="88">
        <v>0</v>
      </c>
      <c r="O3170" s="87">
        <v>0</v>
      </c>
      <c r="P3170" s="88">
        <v>0</v>
      </c>
      <c r="Q3170" s="87">
        <v>0</v>
      </c>
      <c r="R3170" s="88">
        <v>0</v>
      </c>
      <c r="S3170" s="87">
        <v>0</v>
      </c>
      <c r="T3170" s="88">
        <v>0</v>
      </c>
      <c r="U3170" s="87">
        <v>0</v>
      </c>
      <c r="V3170" s="88">
        <v>0</v>
      </c>
      <c r="W3170" s="87">
        <v>0</v>
      </c>
      <c r="X3170" s="88">
        <v>0</v>
      </c>
      <c r="Y3170" s="87">
        <v>0</v>
      </c>
      <c r="Z3170" s="88">
        <v>0</v>
      </c>
      <c r="AA3170" s="87">
        <v>0</v>
      </c>
      <c r="AB3170" s="88">
        <v>0</v>
      </c>
      <c r="AC3170" s="58"/>
      <c r="AD3170" s="59">
        <f t="shared" si="66"/>
        <v>0</v>
      </c>
      <c r="AE3170" s="58"/>
    </row>
    <row r="3171" spans="2:31" x14ac:dyDescent="0.3">
      <c r="B3171" s="4" t="s">
        <v>257</v>
      </c>
      <c r="C3171" s="14"/>
      <c r="D3171" s="14"/>
      <c r="E3171" s="87">
        <v>0</v>
      </c>
      <c r="F3171" s="88">
        <v>0</v>
      </c>
      <c r="G3171" s="87">
        <v>0</v>
      </c>
      <c r="H3171" s="88">
        <v>0</v>
      </c>
      <c r="I3171" s="87">
        <v>0</v>
      </c>
      <c r="J3171" s="88">
        <v>0</v>
      </c>
      <c r="K3171" s="87">
        <v>0</v>
      </c>
      <c r="L3171" s="88">
        <v>0</v>
      </c>
      <c r="M3171" s="87">
        <v>0</v>
      </c>
      <c r="N3171" s="88">
        <v>0</v>
      </c>
      <c r="O3171" s="87">
        <v>0</v>
      </c>
      <c r="P3171" s="88">
        <v>0</v>
      </c>
      <c r="Q3171" s="87">
        <v>0</v>
      </c>
      <c r="R3171" s="88">
        <v>0</v>
      </c>
      <c r="S3171" s="87">
        <v>0</v>
      </c>
      <c r="T3171" s="88">
        <v>0</v>
      </c>
      <c r="U3171" s="87">
        <v>0</v>
      </c>
      <c r="V3171" s="88">
        <v>0</v>
      </c>
      <c r="W3171" s="87">
        <v>0</v>
      </c>
      <c r="X3171" s="88">
        <v>0</v>
      </c>
      <c r="Y3171" s="87">
        <v>0</v>
      </c>
      <c r="Z3171" s="88">
        <v>0</v>
      </c>
      <c r="AA3171" s="87">
        <v>0</v>
      </c>
      <c r="AB3171" s="88">
        <v>0</v>
      </c>
      <c r="AC3171" s="58"/>
      <c r="AD3171" s="59">
        <f t="shared" si="66"/>
        <v>0</v>
      </c>
      <c r="AE3171" s="58"/>
    </row>
    <row r="3172" spans="2:31" x14ac:dyDescent="0.3">
      <c r="B3172" s="4" t="s">
        <v>222</v>
      </c>
      <c r="C3172" s="14"/>
      <c r="D3172" s="14"/>
      <c r="E3172" s="87">
        <v>0</v>
      </c>
      <c r="F3172" s="88">
        <v>0</v>
      </c>
      <c r="G3172" s="87">
        <v>0</v>
      </c>
      <c r="H3172" s="88">
        <v>0</v>
      </c>
      <c r="I3172" s="87">
        <v>0</v>
      </c>
      <c r="J3172" s="88">
        <v>0</v>
      </c>
      <c r="K3172" s="87">
        <v>0</v>
      </c>
      <c r="L3172" s="88">
        <v>0</v>
      </c>
      <c r="M3172" s="87">
        <v>0</v>
      </c>
      <c r="N3172" s="88">
        <v>0</v>
      </c>
      <c r="O3172" s="87">
        <v>0</v>
      </c>
      <c r="P3172" s="88">
        <v>0</v>
      </c>
      <c r="Q3172" s="87">
        <v>0</v>
      </c>
      <c r="R3172" s="88">
        <v>0</v>
      </c>
      <c r="S3172" s="87">
        <v>0</v>
      </c>
      <c r="T3172" s="88">
        <v>0</v>
      </c>
      <c r="U3172" s="87">
        <v>0</v>
      </c>
      <c r="V3172" s="88">
        <v>0</v>
      </c>
      <c r="W3172" s="87">
        <v>0</v>
      </c>
      <c r="X3172" s="88">
        <v>0</v>
      </c>
      <c r="Y3172" s="87">
        <v>0</v>
      </c>
      <c r="Z3172" s="88">
        <v>0</v>
      </c>
      <c r="AA3172" s="87">
        <v>0</v>
      </c>
      <c r="AB3172" s="88">
        <v>0</v>
      </c>
      <c r="AC3172" s="58"/>
      <c r="AD3172" s="59">
        <f t="shared" si="66"/>
        <v>0</v>
      </c>
      <c r="AE3172" s="58"/>
    </row>
    <row r="3173" spans="2:31" x14ac:dyDescent="0.3">
      <c r="B3173" s="4" t="s">
        <v>223</v>
      </c>
      <c r="C3173" s="14"/>
      <c r="D3173" s="14"/>
      <c r="E3173" s="87">
        <v>0</v>
      </c>
      <c r="F3173" s="88">
        <v>0</v>
      </c>
      <c r="G3173" s="87">
        <v>0</v>
      </c>
      <c r="H3173" s="88">
        <v>0</v>
      </c>
      <c r="I3173" s="87">
        <v>0</v>
      </c>
      <c r="J3173" s="88">
        <v>0</v>
      </c>
      <c r="K3173" s="87">
        <v>0</v>
      </c>
      <c r="L3173" s="88">
        <v>0</v>
      </c>
      <c r="M3173" s="87">
        <v>0</v>
      </c>
      <c r="N3173" s="88">
        <v>0</v>
      </c>
      <c r="O3173" s="87">
        <v>0</v>
      </c>
      <c r="P3173" s="88">
        <v>0</v>
      </c>
      <c r="Q3173" s="87">
        <v>0</v>
      </c>
      <c r="R3173" s="88">
        <v>0</v>
      </c>
      <c r="S3173" s="87">
        <v>0</v>
      </c>
      <c r="T3173" s="88">
        <v>0</v>
      </c>
      <c r="U3173" s="87">
        <v>0</v>
      </c>
      <c r="V3173" s="88">
        <v>0</v>
      </c>
      <c r="W3173" s="87">
        <v>0</v>
      </c>
      <c r="X3173" s="88">
        <v>0</v>
      </c>
      <c r="Y3173" s="87">
        <v>0</v>
      </c>
      <c r="Z3173" s="88">
        <v>0</v>
      </c>
      <c r="AA3173" s="87">
        <v>0</v>
      </c>
      <c r="AB3173" s="88">
        <v>0</v>
      </c>
      <c r="AC3173" s="58"/>
      <c r="AD3173" s="59">
        <f t="shared" si="66"/>
        <v>0</v>
      </c>
      <c r="AE3173" s="58"/>
    </row>
    <row r="3174" spans="2:31" x14ac:dyDescent="0.3">
      <c r="B3174" s="4" t="s">
        <v>224</v>
      </c>
      <c r="C3174" s="14"/>
      <c r="D3174" s="14"/>
      <c r="E3174" s="87">
        <v>0</v>
      </c>
      <c r="F3174" s="88">
        <v>0</v>
      </c>
      <c r="G3174" s="87">
        <v>0</v>
      </c>
      <c r="H3174" s="88">
        <v>0</v>
      </c>
      <c r="I3174" s="87">
        <v>0</v>
      </c>
      <c r="J3174" s="88">
        <v>0</v>
      </c>
      <c r="K3174" s="87">
        <v>0</v>
      </c>
      <c r="L3174" s="88">
        <v>0</v>
      </c>
      <c r="M3174" s="87">
        <v>0</v>
      </c>
      <c r="N3174" s="88">
        <v>0</v>
      </c>
      <c r="O3174" s="87">
        <v>0</v>
      </c>
      <c r="P3174" s="88">
        <v>0</v>
      </c>
      <c r="Q3174" s="87">
        <v>0</v>
      </c>
      <c r="R3174" s="88">
        <v>0</v>
      </c>
      <c r="S3174" s="87">
        <v>0</v>
      </c>
      <c r="T3174" s="88">
        <v>0</v>
      </c>
      <c r="U3174" s="87">
        <v>0</v>
      </c>
      <c r="V3174" s="88">
        <v>0</v>
      </c>
      <c r="W3174" s="87">
        <v>0</v>
      </c>
      <c r="X3174" s="88">
        <v>0</v>
      </c>
      <c r="Y3174" s="87">
        <v>0</v>
      </c>
      <c r="Z3174" s="88">
        <v>0</v>
      </c>
      <c r="AA3174" s="87">
        <v>0</v>
      </c>
      <c r="AB3174" s="88">
        <v>0</v>
      </c>
      <c r="AC3174" s="58"/>
      <c r="AD3174" s="59">
        <f t="shared" si="66"/>
        <v>0</v>
      </c>
      <c r="AE3174" s="58"/>
    </row>
    <row r="3175" spans="2:31" x14ac:dyDescent="0.3">
      <c r="B3175" s="4" t="s">
        <v>258</v>
      </c>
      <c r="C3175" s="14"/>
      <c r="D3175" s="14"/>
      <c r="E3175" s="87">
        <v>0</v>
      </c>
      <c r="F3175" s="88">
        <v>0</v>
      </c>
      <c r="G3175" s="87">
        <v>0</v>
      </c>
      <c r="H3175" s="88">
        <v>0</v>
      </c>
      <c r="I3175" s="87">
        <v>0</v>
      </c>
      <c r="J3175" s="88">
        <v>0</v>
      </c>
      <c r="K3175" s="87">
        <v>0</v>
      </c>
      <c r="L3175" s="88">
        <v>0</v>
      </c>
      <c r="M3175" s="87">
        <v>0</v>
      </c>
      <c r="N3175" s="88">
        <v>0</v>
      </c>
      <c r="O3175" s="87">
        <v>0</v>
      </c>
      <c r="P3175" s="88">
        <v>0</v>
      </c>
      <c r="Q3175" s="87">
        <v>0</v>
      </c>
      <c r="R3175" s="88">
        <v>0</v>
      </c>
      <c r="S3175" s="87">
        <v>0</v>
      </c>
      <c r="T3175" s="88">
        <v>0</v>
      </c>
      <c r="U3175" s="87">
        <v>0</v>
      </c>
      <c r="V3175" s="88">
        <v>0</v>
      </c>
      <c r="W3175" s="87">
        <v>0</v>
      </c>
      <c r="X3175" s="88">
        <v>0</v>
      </c>
      <c r="Y3175" s="87">
        <v>0</v>
      </c>
      <c r="Z3175" s="88">
        <v>0</v>
      </c>
      <c r="AA3175" s="87">
        <v>0</v>
      </c>
      <c r="AB3175" s="88">
        <v>0</v>
      </c>
      <c r="AC3175" s="58"/>
      <c r="AD3175" s="59">
        <f t="shared" si="66"/>
        <v>0</v>
      </c>
      <c r="AE3175" s="58"/>
    </row>
    <row r="3176" spans="2:31" x14ac:dyDescent="0.3">
      <c r="B3176" s="4" t="s">
        <v>246</v>
      </c>
      <c r="C3176" s="14"/>
      <c r="D3176" s="14"/>
      <c r="E3176" s="87">
        <v>0</v>
      </c>
      <c r="F3176" s="88">
        <v>0</v>
      </c>
      <c r="G3176" s="87">
        <v>0</v>
      </c>
      <c r="H3176" s="88">
        <v>0</v>
      </c>
      <c r="I3176" s="87">
        <v>0</v>
      </c>
      <c r="J3176" s="88">
        <v>0</v>
      </c>
      <c r="K3176" s="87">
        <v>0</v>
      </c>
      <c r="L3176" s="88">
        <v>0</v>
      </c>
      <c r="M3176" s="87">
        <v>0</v>
      </c>
      <c r="N3176" s="88">
        <v>0</v>
      </c>
      <c r="O3176" s="87">
        <v>0</v>
      </c>
      <c r="P3176" s="88">
        <v>0</v>
      </c>
      <c r="Q3176" s="87">
        <v>0</v>
      </c>
      <c r="R3176" s="88">
        <v>0</v>
      </c>
      <c r="S3176" s="87">
        <v>0</v>
      </c>
      <c r="T3176" s="88">
        <v>0</v>
      </c>
      <c r="U3176" s="87">
        <v>0</v>
      </c>
      <c r="V3176" s="88">
        <v>0</v>
      </c>
      <c r="W3176" s="87">
        <v>0</v>
      </c>
      <c r="X3176" s="88">
        <v>0</v>
      </c>
      <c r="Y3176" s="87">
        <v>0</v>
      </c>
      <c r="Z3176" s="88">
        <v>0</v>
      </c>
      <c r="AA3176" s="87">
        <v>0</v>
      </c>
      <c r="AB3176" s="88">
        <v>0</v>
      </c>
      <c r="AC3176" s="58"/>
      <c r="AD3176" s="59">
        <f t="shared" si="66"/>
        <v>0</v>
      </c>
      <c r="AE3176" s="58"/>
    </row>
    <row r="3177" spans="2:31" x14ac:dyDescent="0.3">
      <c r="B3177" s="4" t="s">
        <v>189</v>
      </c>
      <c r="C3177" s="14"/>
      <c r="D3177" s="14"/>
      <c r="E3177" s="87">
        <v>0</v>
      </c>
      <c r="F3177" s="88">
        <v>0</v>
      </c>
      <c r="G3177" s="87">
        <v>0</v>
      </c>
      <c r="H3177" s="88">
        <v>0</v>
      </c>
      <c r="I3177" s="87">
        <v>0</v>
      </c>
      <c r="J3177" s="88">
        <v>0</v>
      </c>
      <c r="K3177" s="87">
        <v>0</v>
      </c>
      <c r="L3177" s="88">
        <v>0</v>
      </c>
      <c r="M3177" s="87">
        <v>0</v>
      </c>
      <c r="N3177" s="88">
        <v>0</v>
      </c>
      <c r="O3177" s="87">
        <v>0</v>
      </c>
      <c r="P3177" s="88">
        <v>0</v>
      </c>
      <c r="Q3177" s="87">
        <v>0</v>
      </c>
      <c r="R3177" s="88">
        <v>0</v>
      </c>
      <c r="S3177" s="87">
        <v>0</v>
      </c>
      <c r="T3177" s="88">
        <v>0</v>
      </c>
      <c r="U3177" s="87">
        <v>0</v>
      </c>
      <c r="V3177" s="88">
        <v>0</v>
      </c>
      <c r="W3177" s="87">
        <v>0</v>
      </c>
      <c r="X3177" s="88">
        <v>0</v>
      </c>
      <c r="Y3177" s="87">
        <v>0</v>
      </c>
      <c r="Z3177" s="88">
        <v>0</v>
      </c>
      <c r="AA3177" s="87">
        <v>0</v>
      </c>
      <c r="AB3177" s="88">
        <v>0</v>
      </c>
      <c r="AC3177" s="58"/>
      <c r="AD3177" s="59">
        <f t="shared" si="66"/>
        <v>0</v>
      </c>
      <c r="AE3177" s="58"/>
    </row>
    <row r="3178" spans="2:31" x14ac:dyDescent="0.3">
      <c r="B3178" s="4" t="s">
        <v>190</v>
      </c>
      <c r="C3178" s="14"/>
      <c r="D3178" s="14"/>
      <c r="E3178" s="87">
        <v>0</v>
      </c>
      <c r="F3178" s="88">
        <v>0</v>
      </c>
      <c r="G3178" s="87">
        <v>0</v>
      </c>
      <c r="H3178" s="88">
        <v>0</v>
      </c>
      <c r="I3178" s="87">
        <v>0</v>
      </c>
      <c r="J3178" s="88">
        <v>0</v>
      </c>
      <c r="K3178" s="87">
        <v>0</v>
      </c>
      <c r="L3178" s="88">
        <v>0</v>
      </c>
      <c r="M3178" s="87">
        <v>0</v>
      </c>
      <c r="N3178" s="88">
        <v>0</v>
      </c>
      <c r="O3178" s="87">
        <v>0</v>
      </c>
      <c r="P3178" s="88">
        <v>0</v>
      </c>
      <c r="Q3178" s="87">
        <v>0</v>
      </c>
      <c r="R3178" s="88">
        <v>0</v>
      </c>
      <c r="S3178" s="87">
        <v>0</v>
      </c>
      <c r="T3178" s="88">
        <v>0</v>
      </c>
      <c r="U3178" s="87">
        <v>0</v>
      </c>
      <c r="V3178" s="88">
        <v>0</v>
      </c>
      <c r="W3178" s="87">
        <v>0</v>
      </c>
      <c r="X3178" s="88">
        <v>0</v>
      </c>
      <c r="Y3178" s="87">
        <v>0</v>
      </c>
      <c r="Z3178" s="88">
        <v>0</v>
      </c>
      <c r="AA3178" s="87">
        <v>0</v>
      </c>
      <c r="AB3178" s="88">
        <v>0</v>
      </c>
      <c r="AC3178" s="58"/>
      <c r="AD3178" s="59">
        <f t="shared" si="66"/>
        <v>0</v>
      </c>
      <c r="AE3178" s="58"/>
    </row>
    <row r="3179" spans="2:31" x14ac:dyDescent="0.3">
      <c r="B3179" s="4" t="s">
        <v>208</v>
      </c>
      <c r="C3179" s="14"/>
      <c r="D3179" s="14"/>
      <c r="E3179" s="87">
        <v>0</v>
      </c>
      <c r="F3179" s="88">
        <v>0</v>
      </c>
      <c r="G3179" s="87">
        <v>0</v>
      </c>
      <c r="H3179" s="88">
        <v>0</v>
      </c>
      <c r="I3179" s="87">
        <v>0</v>
      </c>
      <c r="J3179" s="88">
        <v>0</v>
      </c>
      <c r="K3179" s="87">
        <v>0</v>
      </c>
      <c r="L3179" s="88">
        <v>0</v>
      </c>
      <c r="M3179" s="87">
        <v>0.09</v>
      </c>
      <c r="N3179" s="88">
        <v>0.09</v>
      </c>
      <c r="O3179" s="87">
        <v>0</v>
      </c>
      <c r="P3179" s="88">
        <v>0.18</v>
      </c>
      <c r="Q3179" s="87">
        <v>1.88</v>
      </c>
      <c r="R3179" s="88">
        <v>5.49</v>
      </c>
      <c r="S3179" s="87">
        <v>5.25</v>
      </c>
      <c r="T3179" s="88">
        <v>4.95</v>
      </c>
      <c r="U3179" s="87">
        <v>4.16</v>
      </c>
      <c r="V3179" s="88">
        <v>0</v>
      </c>
      <c r="W3179" s="87">
        <v>0</v>
      </c>
      <c r="X3179" s="88">
        <v>0</v>
      </c>
      <c r="Y3179" s="87">
        <v>0</v>
      </c>
      <c r="Z3179" s="88">
        <v>0</v>
      </c>
      <c r="AA3179" s="87">
        <v>0</v>
      </c>
      <c r="AB3179" s="88">
        <v>0</v>
      </c>
      <c r="AC3179" s="58"/>
      <c r="AD3179" s="59">
        <f t="shared" si="66"/>
        <v>22.09</v>
      </c>
      <c r="AE3179" s="58"/>
    </row>
    <row r="3180" spans="2:31" x14ac:dyDescent="0.3">
      <c r="B3180" s="4" t="s">
        <v>209</v>
      </c>
      <c r="C3180" s="14"/>
      <c r="D3180" s="14"/>
      <c r="E3180" s="87">
        <v>0</v>
      </c>
      <c r="F3180" s="88">
        <v>0</v>
      </c>
      <c r="G3180" s="87">
        <v>0</v>
      </c>
      <c r="H3180" s="88">
        <v>0</v>
      </c>
      <c r="I3180" s="87">
        <v>0</v>
      </c>
      <c r="J3180" s="88">
        <v>0</v>
      </c>
      <c r="K3180" s="87">
        <v>0</v>
      </c>
      <c r="L3180" s="88">
        <v>0</v>
      </c>
      <c r="M3180" s="87">
        <v>0</v>
      </c>
      <c r="N3180" s="88">
        <v>0</v>
      </c>
      <c r="O3180" s="87">
        <v>0</v>
      </c>
      <c r="P3180" s="88">
        <v>0</v>
      </c>
      <c r="Q3180" s="87">
        <v>0</v>
      </c>
      <c r="R3180" s="88">
        <v>0</v>
      </c>
      <c r="S3180" s="87">
        <v>0</v>
      </c>
      <c r="T3180" s="88">
        <v>0</v>
      </c>
      <c r="U3180" s="87">
        <v>0</v>
      </c>
      <c r="V3180" s="88">
        <v>0</v>
      </c>
      <c r="W3180" s="87">
        <v>0</v>
      </c>
      <c r="X3180" s="88">
        <v>0</v>
      </c>
      <c r="Y3180" s="87">
        <v>0</v>
      </c>
      <c r="Z3180" s="88">
        <v>0</v>
      </c>
      <c r="AA3180" s="87">
        <v>0</v>
      </c>
      <c r="AB3180" s="88">
        <v>0</v>
      </c>
      <c r="AC3180" s="58"/>
      <c r="AD3180" s="59">
        <f t="shared" si="66"/>
        <v>0</v>
      </c>
      <c r="AE3180" s="58"/>
    </row>
    <row r="3181" spans="2:31" x14ac:dyDescent="0.3">
      <c r="B3181" s="4" t="s">
        <v>210</v>
      </c>
      <c r="C3181" s="14"/>
      <c r="D3181" s="14"/>
      <c r="E3181" s="87">
        <v>0</v>
      </c>
      <c r="F3181" s="88">
        <v>0</v>
      </c>
      <c r="G3181" s="87">
        <v>0</v>
      </c>
      <c r="H3181" s="88">
        <v>0</v>
      </c>
      <c r="I3181" s="87">
        <v>0</v>
      </c>
      <c r="J3181" s="88">
        <v>0</v>
      </c>
      <c r="K3181" s="87">
        <v>0</v>
      </c>
      <c r="L3181" s="88">
        <v>0</v>
      </c>
      <c r="M3181" s="87">
        <v>0</v>
      </c>
      <c r="N3181" s="88">
        <v>0</v>
      </c>
      <c r="O3181" s="87">
        <v>0</v>
      </c>
      <c r="P3181" s="88">
        <v>0</v>
      </c>
      <c r="Q3181" s="87">
        <v>0.02</v>
      </c>
      <c r="R3181" s="88">
        <v>0.02</v>
      </c>
      <c r="S3181" s="87">
        <v>0.02</v>
      </c>
      <c r="T3181" s="88">
        <v>0.02</v>
      </c>
      <c r="U3181" s="87">
        <v>0.02</v>
      </c>
      <c r="V3181" s="88">
        <v>0.02</v>
      </c>
      <c r="W3181" s="87">
        <v>0.01</v>
      </c>
      <c r="X3181" s="88">
        <v>0</v>
      </c>
      <c r="Y3181" s="87">
        <v>0</v>
      </c>
      <c r="Z3181" s="88">
        <v>0</v>
      </c>
      <c r="AA3181" s="87">
        <v>0</v>
      </c>
      <c r="AB3181" s="88">
        <v>0</v>
      </c>
      <c r="AC3181" s="58"/>
      <c r="AD3181" s="59">
        <f t="shared" si="66"/>
        <v>0.13</v>
      </c>
      <c r="AE3181" s="58"/>
    </row>
    <row r="3182" spans="2:31" x14ac:dyDescent="0.3">
      <c r="B3182" s="4" t="s">
        <v>211</v>
      </c>
      <c r="C3182" s="14"/>
      <c r="D3182" s="14"/>
      <c r="E3182" s="87">
        <v>0</v>
      </c>
      <c r="F3182" s="88">
        <v>0</v>
      </c>
      <c r="G3182" s="87">
        <v>0</v>
      </c>
      <c r="H3182" s="88">
        <v>0</v>
      </c>
      <c r="I3182" s="87">
        <v>0</v>
      </c>
      <c r="J3182" s="88">
        <v>0</v>
      </c>
      <c r="K3182" s="87">
        <v>0</v>
      </c>
      <c r="L3182" s="88">
        <v>0</v>
      </c>
      <c r="M3182" s="87">
        <v>0</v>
      </c>
      <c r="N3182" s="88">
        <v>0</v>
      </c>
      <c r="O3182" s="87">
        <v>0</v>
      </c>
      <c r="P3182" s="88">
        <v>0</v>
      </c>
      <c r="Q3182" s="87">
        <v>0</v>
      </c>
      <c r="R3182" s="88">
        <v>0</v>
      </c>
      <c r="S3182" s="87">
        <v>0</v>
      </c>
      <c r="T3182" s="88">
        <v>0</v>
      </c>
      <c r="U3182" s="87">
        <v>0</v>
      </c>
      <c r="V3182" s="88">
        <v>0</v>
      </c>
      <c r="W3182" s="87">
        <v>0</v>
      </c>
      <c r="X3182" s="88">
        <v>0</v>
      </c>
      <c r="Y3182" s="87">
        <v>0</v>
      </c>
      <c r="Z3182" s="88">
        <v>0</v>
      </c>
      <c r="AA3182" s="87">
        <v>0</v>
      </c>
      <c r="AB3182" s="88">
        <v>0</v>
      </c>
      <c r="AC3182" s="58"/>
      <c r="AD3182" s="59">
        <f t="shared" si="66"/>
        <v>0</v>
      </c>
      <c r="AE3182" s="58"/>
    </row>
    <row r="3183" spans="2:31" x14ac:dyDescent="0.3">
      <c r="B3183" s="4" t="s">
        <v>136</v>
      </c>
      <c r="C3183" s="14"/>
      <c r="D3183" s="14"/>
      <c r="E3183" s="87">
        <v>0</v>
      </c>
      <c r="F3183" s="88">
        <v>0</v>
      </c>
      <c r="G3183" s="87">
        <v>0</v>
      </c>
      <c r="H3183" s="88">
        <v>0</v>
      </c>
      <c r="I3183" s="87">
        <v>0</v>
      </c>
      <c r="J3183" s="88">
        <v>0</v>
      </c>
      <c r="K3183" s="87">
        <v>0</v>
      </c>
      <c r="L3183" s="88">
        <v>0</v>
      </c>
      <c r="M3183" s="87">
        <v>0</v>
      </c>
      <c r="N3183" s="88">
        <v>0</v>
      </c>
      <c r="O3183" s="87">
        <v>0</v>
      </c>
      <c r="P3183" s="88">
        <v>0</v>
      </c>
      <c r="Q3183" s="87">
        <v>0.26</v>
      </c>
      <c r="R3183" s="88">
        <v>0</v>
      </c>
      <c r="S3183" s="87">
        <v>0</v>
      </c>
      <c r="T3183" s="88">
        <v>0</v>
      </c>
      <c r="U3183" s="87">
        <v>0.1</v>
      </c>
      <c r="V3183" s="88">
        <v>0.62</v>
      </c>
      <c r="W3183" s="87">
        <v>0.47</v>
      </c>
      <c r="X3183" s="88">
        <v>0</v>
      </c>
      <c r="Y3183" s="87">
        <v>0</v>
      </c>
      <c r="Z3183" s="88">
        <v>0</v>
      </c>
      <c r="AA3183" s="87">
        <v>0</v>
      </c>
      <c r="AB3183" s="88">
        <v>0</v>
      </c>
      <c r="AC3183" s="58"/>
      <c r="AD3183" s="59">
        <f t="shared" si="66"/>
        <v>1.45</v>
      </c>
      <c r="AE3183" s="58"/>
    </row>
    <row r="3184" spans="2:31" x14ac:dyDescent="0.3">
      <c r="B3184" s="4" t="s">
        <v>137</v>
      </c>
      <c r="C3184" s="14"/>
      <c r="D3184" s="14"/>
      <c r="E3184" s="87">
        <v>0</v>
      </c>
      <c r="F3184" s="88">
        <v>0</v>
      </c>
      <c r="G3184" s="87">
        <v>0</v>
      </c>
      <c r="H3184" s="88">
        <v>0</v>
      </c>
      <c r="I3184" s="87">
        <v>0</v>
      </c>
      <c r="J3184" s="88">
        <v>0</v>
      </c>
      <c r="K3184" s="87">
        <v>0</v>
      </c>
      <c r="L3184" s="88">
        <v>0</v>
      </c>
      <c r="M3184" s="87">
        <v>0</v>
      </c>
      <c r="N3184" s="88">
        <v>0</v>
      </c>
      <c r="O3184" s="87">
        <v>0</v>
      </c>
      <c r="P3184" s="88">
        <v>0</v>
      </c>
      <c r="Q3184" s="87">
        <v>0</v>
      </c>
      <c r="R3184" s="88">
        <v>0.22</v>
      </c>
      <c r="S3184" s="87">
        <v>2.0699999999999998</v>
      </c>
      <c r="T3184" s="88">
        <v>0</v>
      </c>
      <c r="U3184" s="87">
        <v>0.13</v>
      </c>
      <c r="V3184" s="88">
        <v>0.66</v>
      </c>
      <c r="W3184" s="87">
        <v>0.47</v>
      </c>
      <c r="X3184" s="88">
        <v>0</v>
      </c>
      <c r="Y3184" s="87">
        <v>0</v>
      </c>
      <c r="Z3184" s="88">
        <v>0</v>
      </c>
      <c r="AA3184" s="87">
        <v>0</v>
      </c>
      <c r="AB3184" s="88">
        <v>0</v>
      </c>
      <c r="AC3184" s="58"/>
      <c r="AD3184" s="59">
        <f t="shared" si="66"/>
        <v>3.55</v>
      </c>
      <c r="AE3184" s="58"/>
    </row>
    <row r="3185" spans="2:31" x14ac:dyDescent="0.3">
      <c r="B3185" s="4" t="s">
        <v>227</v>
      </c>
      <c r="C3185" s="14"/>
      <c r="D3185" s="14"/>
      <c r="E3185" s="87">
        <v>0.26</v>
      </c>
      <c r="F3185" s="88">
        <v>1.1200000000000001</v>
      </c>
      <c r="G3185" s="87">
        <v>1.26</v>
      </c>
      <c r="H3185" s="88">
        <v>0.02</v>
      </c>
      <c r="I3185" s="87">
        <v>0</v>
      </c>
      <c r="J3185" s="88">
        <v>0</v>
      </c>
      <c r="K3185" s="87">
        <v>0</v>
      </c>
      <c r="L3185" s="88">
        <v>0</v>
      </c>
      <c r="M3185" s="87">
        <v>0.21</v>
      </c>
      <c r="N3185" s="88">
        <v>0.21</v>
      </c>
      <c r="O3185" s="87">
        <v>0</v>
      </c>
      <c r="P3185" s="88">
        <v>0</v>
      </c>
      <c r="Q3185" s="87">
        <v>0</v>
      </c>
      <c r="R3185" s="88">
        <v>0</v>
      </c>
      <c r="S3185" s="87">
        <v>0</v>
      </c>
      <c r="T3185" s="88">
        <v>0</v>
      </c>
      <c r="U3185" s="87">
        <v>0</v>
      </c>
      <c r="V3185" s="88">
        <v>0</v>
      </c>
      <c r="W3185" s="87">
        <v>0</v>
      </c>
      <c r="X3185" s="88">
        <v>0</v>
      </c>
      <c r="Y3185" s="87">
        <v>0</v>
      </c>
      <c r="Z3185" s="88">
        <v>0</v>
      </c>
      <c r="AA3185" s="87">
        <v>0</v>
      </c>
      <c r="AB3185" s="88">
        <v>0</v>
      </c>
      <c r="AC3185" s="58"/>
      <c r="AD3185" s="59">
        <f t="shared" si="66"/>
        <v>3.08</v>
      </c>
      <c r="AE3185" s="58"/>
    </row>
    <row r="3186" spans="2:31" x14ac:dyDescent="0.3">
      <c r="B3186" s="4" t="s">
        <v>293</v>
      </c>
      <c r="C3186" s="14"/>
      <c r="D3186" s="14"/>
      <c r="E3186" s="87">
        <v>0</v>
      </c>
      <c r="F3186" s="88">
        <v>0</v>
      </c>
      <c r="G3186" s="87">
        <v>0</v>
      </c>
      <c r="H3186" s="88">
        <v>0</v>
      </c>
      <c r="I3186" s="87">
        <v>0</v>
      </c>
      <c r="J3186" s="88">
        <v>0</v>
      </c>
      <c r="K3186" s="87">
        <v>0</v>
      </c>
      <c r="L3186" s="88">
        <v>0</v>
      </c>
      <c r="M3186" s="87">
        <v>0</v>
      </c>
      <c r="N3186" s="88">
        <v>0</v>
      </c>
      <c r="O3186" s="87">
        <v>0</v>
      </c>
      <c r="P3186" s="88">
        <v>0</v>
      </c>
      <c r="Q3186" s="87">
        <v>0</v>
      </c>
      <c r="R3186" s="88">
        <v>0</v>
      </c>
      <c r="S3186" s="87">
        <v>0</v>
      </c>
      <c r="T3186" s="88">
        <v>0</v>
      </c>
      <c r="U3186" s="87">
        <v>0</v>
      </c>
      <c r="V3186" s="88">
        <v>0</v>
      </c>
      <c r="W3186" s="87">
        <v>0</v>
      </c>
      <c r="X3186" s="88">
        <v>0</v>
      </c>
      <c r="Y3186" s="87">
        <v>0</v>
      </c>
      <c r="Z3186" s="88">
        <v>0</v>
      </c>
      <c r="AA3186" s="87">
        <v>0</v>
      </c>
      <c r="AB3186" s="88">
        <v>0</v>
      </c>
      <c r="AC3186" s="58"/>
      <c r="AD3186" s="59">
        <f t="shared" si="66"/>
        <v>0</v>
      </c>
      <c r="AE3186" s="58"/>
    </row>
    <row r="3187" spans="2:31" x14ac:dyDescent="0.3">
      <c r="B3187" s="4" t="s">
        <v>294</v>
      </c>
      <c r="C3187" s="14"/>
      <c r="D3187" s="14"/>
      <c r="E3187" s="87">
        <v>0</v>
      </c>
      <c r="F3187" s="88">
        <v>0</v>
      </c>
      <c r="G3187" s="87">
        <v>0</v>
      </c>
      <c r="H3187" s="88">
        <v>0</v>
      </c>
      <c r="I3187" s="87">
        <v>0</v>
      </c>
      <c r="J3187" s="88">
        <v>0</v>
      </c>
      <c r="K3187" s="87">
        <v>0</v>
      </c>
      <c r="L3187" s="88">
        <v>0</v>
      </c>
      <c r="M3187" s="87">
        <v>0</v>
      </c>
      <c r="N3187" s="88">
        <v>0</v>
      </c>
      <c r="O3187" s="87">
        <v>0</v>
      </c>
      <c r="P3187" s="88">
        <v>0</v>
      </c>
      <c r="Q3187" s="87">
        <v>0</v>
      </c>
      <c r="R3187" s="88">
        <v>0</v>
      </c>
      <c r="S3187" s="87">
        <v>0</v>
      </c>
      <c r="T3187" s="88">
        <v>0</v>
      </c>
      <c r="U3187" s="87">
        <v>0</v>
      </c>
      <c r="V3187" s="88">
        <v>0</v>
      </c>
      <c r="W3187" s="87">
        <v>0</v>
      </c>
      <c r="X3187" s="88">
        <v>0</v>
      </c>
      <c r="Y3187" s="87">
        <v>0</v>
      </c>
      <c r="Z3187" s="88">
        <v>0</v>
      </c>
      <c r="AA3187" s="87">
        <v>0</v>
      </c>
      <c r="AB3187" s="88">
        <v>0</v>
      </c>
      <c r="AC3187" s="58"/>
      <c r="AD3187" s="59">
        <f t="shared" si="66"/>
        <v>0</v>
      </c>
      <c r="AE3187" s="58"/>
    </row>
    <row r="3188" spans="2:31" x14ac:dyDescent="0.3">
      <c r="B3188" s="4" t="s">
        <v>206</v>
      </c>
      <c r="C3188" s="14"/>
      <c r="D3188" s="14"/>
      <c r="E3188" s="87">
        <v>0</v>
      </c>
      <c r="F3188" s="88">
        <v>0</v>
      </c>
      <c r="G3188" s="87">
        <v>0</v>
      </c>
      <c r="H3188" s="88">
        <v>0</v>
      </c>
      <c r="I3188" s="87">
        <v>0</v>
      </c>
      <c r="J3188" s="88">
        <v>0</v>
      </c>
      <c r="K3188" s="87">
        <v>0</v>
      </c>
      <c r="L3188" s="88">
        <v>0</v>
      </c>
      <c r="M3188" s="87">
        <v>0</v>
      </c>
      <c r="N3188" s="88">
        <v>0</v>
      </c>
      <c r="O3188" s="87">
        <v>0</v>
      </c>
      <c r="P3188" s="88">
        <v>0.67</v>
      </c>
      <c r="Q3188" s="87">
        <v>3.79</v>
      </c>
      <c r="R3188" s="88">
        <v>3.7</v>
      </c>
      <c r="S3188" s="87">
        <v>1.5</v>
      </c>
      <c r="T3188" s="88">
        <v>3.85</v>
      </c>
      <c r="U3188" s="87">
        <v>4.1500000000000004</v>
      </c>
      <c r="V3188" s="88">
        <v>5.03</v>
      </c>
      <c r="W3188" s="87">
        <v>3.59</v>
      </c>
      <c r="X3188" s="88">
        <v>0</v>
      </c>
      <c r="Y3188" s="87">
        <v>0</v>
      </c>
      <c r="Z3188" s="88">
        <v>0</v>
      </c>
      <c r="AA3188" s="87">
        <v>0</v>
      </c>
      <c r="AB3188" s="88">
        <v>0</v>
      </c>
      <c r="AC3188" s="58"/>
      <c r="AD3188" s="59">
        <f t="shared" si="66"/>
        <v>26.28</v>
      </c>
      <c r="AE3188" s="58"/>
    </row>
    <row r="3189" spans="2:31" x14ac:dyDescent="0.3">
      <c r="B3189" s="4" t="s">
        <v>207</v>
      </c>
      <c r="C3189" s="14"/>
      <c r="D3189" s="14"/>
      <c r="E3189" s="87">
        <v>0</v>
      </c>
      <c r="F3189" s="88">
        <v>0</v>
      </c>
      <c r="G3189" s="87">
        <v>0</v>
      </c>
      <c r="H3189" s="88">
        <v>0</v>
      </c>
      <c r="I3189" s="87">
        <v>0</v>
      </c>
      <c r="J3189" s="88">
        <v>0</v>
      </c>
      <c r="K3189" s="87">
        <v>0</v>
      </c>
      <c r="L3189" s="88">
        <v>0</v>
      </c>
      <c r="M3189" s="87">
        <v>0</v>
      </c>
      <c r="N3189" s="88">
        <v>0.01</v>
      </c>
      <c r="O3189" s="87">
        <v>0</v>
      </c>
      <c r="P3189" s="88">
        <v>0.66</v>
      </c>
      <c r="Q3189" s="87">
        <v>3.91</v>
      </c>
      <c r="R3189" s="88">
        <v>3.83</v>
      </c>
      <c r="S3189" s="87">
        <v>1.5</v>
      </c>
      <c r="T3189" s="88">
        <v>3.81</v>
      </c>
      <c r="U3189" s="87">
        <v>4.13</v>
      </c>
      <c r="V3189" s="88">
        <v>4.91</v>
      </c>
      <c r="W3189" s="87">
        <v>3.53</v>
      </c>
      <c r="X3189" s="88">
        <v>0</v>
      </c>
      <c r="Y3189" s="87">
        <v>0</v>
      </c>
      <c r="Z3189" s="88">
        <v>0</v>
      </c>
      <c r="AA3189" s="87">
        <v>0</v>
      </c>
      <c r="AB3189" s="88">
        <v>0</v>
      </c>
      <c r="AC3189" s="58"/>
      <c r="AD3189" s="59">
        <f t="shared" si="66"/>
        <v>26.290000000000003</v>
      </c>
      <c r="AE3189" s="58"/>
    </row>
    <row r="3190" spans="2:31" x14ac:dyDescent="0.3">
      <c r="B3190" s="4" t="s">
        <v>163</v>
      </c>
      <c r="C3190" s="14"/>
      <c r="D3190" s="14"/>
      <c r="E3190" s="87">
        <v>0</v>
      </c>
      <c r="F3190" s="88">
        <v>0</v>
      </c>
      <c r="G3190" s="87">
        <v>0</v>
      </c>
      <c r="H3190" s="88">
        <v>0</v>
      </c>
      <c r="I3190" s="87">
        <v>0</v>
      </c>
      <c r="J3190" s="88">
        <v>0</v>
      </c>
      <c r="K3190" s="87">
        <v>0</v>
      </c>
      <c r="L3190" s="88">
        <v>0</v>
      </c>
      <c r="M3190" s="87">
        <v>0</v>
      </c>
      <c r="N3190" s="88">
        <v>0</v>
      </c>
      <c r="O3190" s="87">
        <v>0</v>
      </c>
      <c r="P3190" s="88">
        <v>0</v>
      </c>
      <c r="Q3190" s="87">
        <v>0</v>
      </c>
      <c r="R3190" s="88">
        <v>0</v>
      </c>
      <c r="S3190" s="87">
        <v>0</v>
      </c>
      <c r="T3190" s="88">
        <v>0</v>
      </c>
      <c r="U3190" s="87">
        <v>0</v>
      </c>
      <c r="V3190" s="88">
        <v>0</v>
      </c>
      <c r="W3190" s="87">
        <v>0</v>
      </c>
      <c r="X3190" s="88">
        <v>0</v>
      </c>
      <c r="Y3190" s="87">
        <v>0</v>
      </c>
      <c r="Z3190" s="88">
        <v>0</v>
      </c>
      <c r="AA3190" s="87">
        <v>0</v>
      </c>
      <c r="AB3190" s="88">
        <v>0</v>
      </c>
      <c r="AC3190" s="58"/>
      <c r="AD3190" s="59">
        <f t="shared" si="66"/>
        <v>0</v>
      </c>
      <c r="AE3190" s="58"/>
    </row>
    <row r="3191" spans="2:31" x14ac:dyDescent="0.3">
      <c r="B3191" s="4" t="s">
        <v>239</v>
      </c>
      <c r="C3191" s="14"/>
      <c r="D3191" s="14"/>
      <c r="E3191" s="87">
        <v>0</v>
      </c>
      <c r="F3191" s="88">
        <v>0</v>
      </c>
      <c r="G3191" s="87">
        <v>0</v>
      </c>
      <c r="H3191" s="88">
        <v>0</v>
      </c>
      <c r="I3191" s="87">
        <v>0</v>
      </c>
      <c r="J3191" s="88">
        <v>0</v>
      </c>
      <c r="K3191" s="87">
        <v>0</v>
      </c>
      <c r="L3191" s="88">
        <v>0</v>
      </c>
      <c r="M3191" s="87">
        <v>0</v>
      </c>
      <c r="N3191" s="88">
        <v>0</v>
      </c>
      <c r="O3191" s="87">
        <v>0</v>
      </c>
      <c r="P3191" s="88">
        <v>0</v>
      </c>
      <c r="Q3191" s="87">
        <v>0</v>
      </c>
      <c r="R3191" s="88">
        <v>0</v>
      </c>
      <c r="S3191" s="87">
        <v>0</v>
      </c>
      <c r="T3191" s="88">
        <v>0</v>
      </c>
      <c r="U3191" s="87">
        <v>0</v>
      </c>
      <c r="V3191" s="88">
        <v>0</v>
      </c>
      <c r="W3191" s="87">
        <v>0</v>
      </c>
      <c r="X3191" s="88">
        <v>0</v>
      </c>
      <c r="Y3191" s="87">
        <v>0</v>
      </c>
      <c r="Z3191" s="88">
        <v>0</v>
      </c>
      <c r="AA3191" s="87">
        <v>0</v>
      </c>
      <c r="AB3191" s="88">
        <v>0</v>
      </c>
      <c r="AC3191" s="58"/>
      <c r="AD3191" s="59">
        <f t="shared" si="66"/>
        <v>0</v>
      </c>
      <c r="AE3191" s="58"/>
    </row>
    <row r="3192" spans="2:31" x14ac:dyDescent="0.3">
      <c r="B3192" s="4" t="s">
        <v>240</v>
      </c>
      <c r="C3192" s="14"/>
      <c r="D3192" s="14"/>
      <c r="E3192" s="87">
        <v>0</v>
      </c>
      <c r="F3192" s="88">
        <v>0</v>
      </c>
      <c r="G3192" s="87">
        <v>0</v>
      </c>
      <c r="H3192" s="88">
        <v>0</v>
      </c>
      <c r="I3192" s="87">
        <v>0</v>
      </c>
      <c r="J3192" s="88">
        <v>0</v>
      </c>
      <c r="K3192" s="87">
        <v>0</v>
      </c>
      <c r="L3192" s="88">
        <v>0</v>
      </c>
      <c r="M3192" s="87">
        <v>0</v>
      </c>
      <c r="N3192" s="88">
        <v>0</v>
      </c>
      <c r="O3192" s="87">
        <v>0</v>
      </c>
      <c r="P3192" s="88">
        <v>0</v>
      </c>
      <c r="Q3192" s="87">
        <v>0</v>
      </c>
      <c r="R3192" s="88">
        <v>0</v>
      </c>
      <c r="S3192" s="87">
        <v>0</v>
      </c>
      <c r="T3192" s="88">
        <v>0</v>
      </c>
      <c r="U3192" s="87">
        <v>0</v>
      </c>
      <c r="V3192" s="88">
        <v>0</v>
      </c>
      <c r="W3192" s="87">
        <v>0</v>
      </c>
      <c r="X3192" s="88">
        <v>0</v>
      </c>
      <c r="Y3192" s="87">
        <v>0</v>
      </c>
      <c r="Z3192" s="88">
        <v>0</v>
      </c>
      <c r="AA3192" s="87">
        <v>0</v>
      </c>
      <c r="AB3192" s="88">
        <v>0</v>
      </c>
      <c r="AC3192" s="58"/>
      <c r="AD3192" s="59">
        <f t="shared" si="66"/>
        <v>0</v>
      </c>
      <c r="AE3192" s="58"/>
    </row>
    <row r="3193" spans="2:31" x14ac:dyDescent="0.3">
      <c r="B3193" s="4" t="s">
        <v>241</v>
      </c>
      <c r="C3193" s="14"/>
      <c r="D3193" s="14"/>
      <c r="E3193" s="87">
        <v>0</v>
      </c>
      <c r="F3193" s="88">
        <v>0</v>
      </c>
      <c r="G3193" s="87">
        <v>0</v>
      </c>
      <c r="H3193" s="88">
        <v>0</v>
      </c>
      <c r="I3193" s="87">
        <v>0</v>
      </c>
      <c r="J3193" s="88">
        <v>0</v>
      </c>
      <c r="K3193" s="87">
        <v>0</v>
      </c>
      <c r="L3193" s="88">
        <v>0</v>
      </c>
      <c r="M3193" s="87">
        <v>0</v>
      </c>
      <c r="N3193" s="88">
        <v>0</v>
      </c>
      <c r="O3193" s="87">
        <v>0</v>
      </c>
      <c r="P3193" s="88">
        <v>0</v>
      </c>
      <c r="Q3193" s="87">
        <v>0</v>
      </c>
      <c r="R3193" s="88">
        <v>0</v>
      </c>
      <c r="S3193" s="87">
        <v>0</v>
      </c>
      <c r="T3193" s="88">
        <v>0</v>
      </c>
      <c r="U3193" s="87">
        <v>0</v>
      </c>
      <c r="V3193" s="88">
        <v>0</v>
      </c>
      <c r="W3193" s="87">
        <v>0</v>
      </c>
      <c r="X3193" s="88">
        <v>0</v>
      </c>
      <c r="Y3193" s="87">
        <v>0</v>
      </c>
      <c r="Z3193" s="88">
        <v>0</v>
      </c>
      <c r="AA3193" s="87">
        <v>0</v>
      </c>
      <c r="AB3193" s="88">
        <v>0</v>
      </c>
      <c r="AC3193" s="58"/>
      <c r="AD3193" s="59">
        <f t="shared" si="66"/>
        <v>0</v>
      </c>
      <c r="AE3193" s="58"/>
    </row>
    <row r="3194" spans="2:31" x14ac:dyDescent="0.3">
      <c r="B3194" s="4" t="s">
        <v>242</v>
      </c>
      <c r="C3194" s="4"/>
      <c r="D3194" s="4"/>
      <c r="E3194" s="87">
        <v>0</v>
      </c>
      <c r="F3194" s="88">
        <v>0</v>
      </c>
      <c r="G3194" s="87">
        <v>0</v>
      </c>
      <c r="H3194" s="88">
        <v>0</v>
      </c>
      <c r="I3194" s="87">
        <v>0</v>
      </c>
      <c r="J3194" s="88">
        <v>0</v>
      </c>
      <c r="K3194" s="87">
        <v>0</v>
      </c>
      <c r="L3194" s="88">
        <v>0</v>
      </c>
      <c r="M3194" s="87">
        <v>0</v>
      </c>
      <c r="N3194" s="88">
        <v>0</v>
      </c>
      <c r="O3194" s="87">
        <v>0</v>
      </c>
      <c r="P3194" s="88">
        <v>0</v>
      </c>
      <c r="Q3194" s="87">
        <v>0</v>
      </c>
      <c r="R3194" s="88">
        <v>0</v>
      </c>
      <c r="S3194" s="87">
        <v>0</v>
      </c>
      <c r="T3194" s="88">
        <v>0</v>
      </c>
      <c r="U3194" s="87">
        <v>0</v>
      </c>
      <c r="V3194" s="88">
        <v>0</v>
      </c>
      <c r="W3194" s="87">
        <v>0</v>
      </c>
      <c r="X3194" s="88">
        <v>0</v>
      </c>
      <c r="Y3194" s="87">
        <v>0</v>
      </c>
      <c r="Z3194" s="88">
        <v>0</v>
      </c>
      <c r="AA3194" s="87">
        <v>0</v>
      </c>
      <c r="AB3194" s="88">
        <v>0</v>
      </c>
      <c r="AC3194" s="58"/>
      <c r="AD3194" s="59">
        <f t="shared" si="66"/>
        <v>0</v>
      </c>
      <c r="AE3194" s="58"/>
    </row>
    <row r="3195" spans="2:31" x14ac:dyDescent="0.3">
      <c r="B3195" s="4" t="s">
        <v>296</v>
      </c>
      <c r="C3195" s="4"/>
      <c r="D3195" s="4"/>
      <c r="E3195" s="87">
        <v>0</v>
      </c>
      <c r="F3195" s="88">
        <v>0</v>
      </c>
      <c r="G3195" s="87">
        <v>0</v>
      </c>
      <c r="H3195" s="88">
        <v>0</v>
      </c>
      <c r="I3195" s="87">
        <v>0</v>
      </c>
      <c r="J3195" s="88">
        <v>0</v>
      </c>
      <c r="K3195" s="87">
        <v>0</v>
      </c>
      <c r="L3195" s="88">
        <v>0</v>
      </c>
      <c r="M3195" s="87">
        <v>0</v>
      </c>
      <c r="N3195" s="88">
        <v>0</v>
      </c>
      <c r="O3195" s="87">
        <v>0</v>
      </c>
      <c r="P3195" s="88">
        <v>0</v>
      </c>
      <c r="Q3195" s="87">
        <v>0</v>
      </c>
      <c r="R3195" s="88">
        <v>0</v>
      </c>
      <c r="S3195" s="87">
        <v>0</v>
      </c>
      <c r="T3195" s="88">
        <v>0</v>
      </c>
      <c r="U3195" s="87">
        <v>0</v>
      </c>
      <c r="V3195" s="88">
        <v>0</v>
      </c>
      <c r="W3195" s="87">
        <v>0</v>
      </c>
      <c r="X3195" s="88">
        <v>0</v>
      </c>
      <c r="Y3195" s="87">
        <v>0</v>
      </c>
      <c r="Z3195" s="88">
        <v>0</v>
      </c>
      <c r="AA3195" s="87">
        <v>0</v>
      </c>
      <c r="AB3195" s="88">
        <v>0</v>
      </c>
      <c r="AC3195" s="58"/>
      <c r="AD3195" s="59">
        <f t="shared" si="66"/>
        <v>0</v>
      </c>
      <c r="AE3195" s="58"/>
    </row>
    <row r="3196" spans="2:31" x14ac:dyDescent="0.3">
      <c r="B3196" s="4" t="s">
        <v>297</v>
      </c>
      <c r="C3196" s="4"/>
      <c r="D3196" s="4"/>
      <c r="E3196" s="87">
        <v>0</v>
      </c>
      <c r="F3196" s="88">
        <v>0</v>
      </c>
      <c r="G3196" s="87">
        <v>0</v>
      </c>
      <c r="H3196" s="88">
        <v>0</v>
      </c>
      <c r="I3196" s="87">
        <v>0</v>
      </c>
      <c r="J3196" s="88">
        <v>0</v>
      </c>
      <c r="K3196" s="87">
        <v>0</v>
      </c>
      <c r="L3196" s="88">
        <v>0</v>
      </c>
      <c r="M3196" s="87">
        <v>0</v>
      </c>
      <c r="N3196" s="88">
        <v>0</v>
      </c>
      <c r="O3196" s="87">
        <v>0</v>
      </c>
      <c r="P3196" s="88">
        <v>0</v>
      </c>
      <c r="Q3196" s="87">
        <v>0</v>
      </c>
      <c r="R3196" s="88">
        <v>0</v>
      </c>
      <c r="S3196" s="87">
        <v>0</v>
      </c>
      <c r="T3196" s="88">
        <v>0</v>
      </c>
      <c r="U3196" s="87">
        <v>0</v>
      </c>
      <c r="V3196" s="88">
        <v>0</v>
      </c>
      <c r="W3196" s="87">
        <v>0</v>
      </c>
      <c r="X3196" s="88">
        <v>0</v>
      </c>
      <c r="Y3196" s="87">
        <v>0</v>
      </c>
      <c r="Z3196" s="88">
        <v>0</v>
      </c>
      <c r="AA3196" s="87">
        <v>0</v>
      </c>
      <c r="AB3196" s="88">
        <v>0</v>
      </c>
      <c r="AC3196" s="58"/>
      <c r="AD3196" s="59">
        <f t="shared" si="66"/>
        <v>0</v>
      </c>
      <c r="AE3196" s="58"/>
    </row>
    <row r="3197" spans="2:31" x14ac:dyDescent="0.3">
      <c r="B3197" s="4" t="s">
        <v>164</v>
      </c>
      <c r="C3197" s="4"/>
      <c r="D3197" s="4"/>
      <c r="E3197" s="87">
        <v>0</v>
      </c>
      <c r="F3197" s="88">
        <v>0</v>
      </c>
      <c r="G3197" s="87">
        <v>0</v>
      </c>
      <c r="H3197" s="88">
        <v>0</v>
      </c>
      <c r="I3197" s="87">
        <v>0</v>
      </c>
      <c r="J3197" s="88">
        <v>0</v>
      </c>
      <c r="K3197" s="87">
        <v>0</v>
      </c>
      <c r="L3197" s="88">
        <v>0</v>
      </c>
      <c r="M3197" s="87">
        <v>0.24</v>
      </c>
      <c r="N3197" s="88">
        <v>0.2</v>
      </c>
      <c r="O3197" s="87">
        <v>0</v>
      </c>
      <c r="P3197" s="88">
        <v>0.56999999999999995</v>
      </c>
      <c r="Q3197" s="87">
        <v>2.54</v>
      </c>
      <c r="R3197" s="88">
        <v>2.57</v>
      </c>
      <c r="S3197" s="87">
        <v>2.31</v>
      </c>
      <c r="T3197" s="88">
        <v>1.87</v>
      </c>
      <c r="U3197" s="87">
        <v>1.41</v>
      </c>
      <c r="V3197" s="88">
        <v>0.79</v>
      </c>
      <c r="W3197" s="87">
        <v>0.05</v>
      </c>
      <c r="X3197" s="88">
        <v>0</v>
      </c>
      <c r="Y3197" s="87">
        <v>0</v>
      </c>
      <c r="Z3197" s="88">
        <v>0</v>
      </c>
      <c r="AA3197" s="87">
        <v>0</v>
      </c>
      <c r="AB3197" s="88">
        <v>0</v>
      </c>
      <c r="AC3197" s="58"/>
      <c r="AD3197" s="59">
        <f t="shared" si="66"/>
        <v>12.55</v>
      </c>
      <c r="AE3197" s="58"/>
    </row>
    <row r="3198" spans="2:31" x14ac:dyDescent="0.3">
      <c r="B3198" s="4" t="s">
        <v>200</v>
      </c>
      <c r="C3198" s="4"/>
      <c r="D3198" s="4"/>
      <c r="E3198" s="87">
        <v>0.06</v>
      </c>
      <c r="F3198" s="88">
        <v>0.96</v>
      </c>
      <c r="G3198" s="87">
        <v>1.77</v>
      </c>
      <c r="H3198" s="88">
        <v>0.02</v>
      </c>
      <c r="I3198" s="87">
        <v>0</v>
      </c>
      <c r="J3198" s="88">
        <v>0</v>
      </c>
      <c r="K3198" s="87">
        <v>0</v>
      </c>
      <c r="L3198" s="88">
        <v>0</v>
      </c>
      <c r="M3198" s="87">
        <v>0</v>
      </c>
      <c r="N3198" s="88">
        <v>0</v>
      </c>
      <c r="O3198" s="87">
        <v>0</v>
      </c>
      <c r="P3198" s="88">
        <v>0</v>
      </c>
      <c r="Q3198" s="87">
        <v>0</v>
      </c>
      <c r="R3198" s="88">
        <v>0</v>
      </c>
      <c r="S3198" s="87">
        <v>0</v>
      </c>
      <c r="T3198" s="88">
        <v>0</v>
      </c>
      <c r="U3198" s="87">
        <v>0</v>
      </c>
      <c r="V3198" s="88">
        <v>0</v>
      </c>
      <c r="W3198" s="87">
        <v>0</v>
      </c>
      <c r="X3198" s="88">
        <v>0</v>
      </c>
      <c r="Y3198" s="87">
        <v>0</v>
      </c>
      <c r="Z3198" s="88">
        <v>0</v>
      </c>
      <c r="AA3198" s="87">
        <v>0</v>
      </c>
      <c r="AB3198" s="88">
        <v>0</v>
      </c>
      <c r="AC3198" s="58"/>
      <c r="AD3198" s="59">
        <f t="shared" si="66"/>
        <v>2.81</v>
      </c>
      <c r="AE3198" s="58"/>
    </row>
    <row r="3199" spans="2:31" x14ac:dyDescent="0.3">
      <c r="B3199" s="4" t="s">
        <v>201</v>
      </c>
      <c r="C3199" s="4"/>
      <c r="D3199" s="4"/>
      <c r="E3199" s="87">
        <v>0.01</v>
      </c>
      <c r="F3199" s="88">
        <v>0.76</v>
      </c>
      <c r="G3199" s="87">
        <v>1.55</v>
      </c>
      <c r="H3199" s="88">
        <v>0.02</v>
      </c>
      <c r="I3199" s="87">
        <v>0</v>
      </c>
      <c r="J3199" s="88">
        <v>0</v>
      </c>
      <c r="K3199" s="87">
        <v>0</v>
      </c>
      <c r="L3199" s="88">
        <v>0</v>
      </c>
      <c r="M3199" s="87">
        <v>0</v>
      </c>
      <c r="N3199" s="88">
        <v>0</v>
      </c>
      <c r="O3199" s="87">
        <v>0</v>
      </c>
      <c r="P3199" s="88">
        <v>0</v>
      </c>
      <c r="Q3199" s="87">
        <v>0</v>
      </c>
      <c r="R3199" s="88">
        <v>0</v>
      </c>
      <c r="S3199" s="87">
        <v>0</v>
      </c>
      <c r="T3199" s="88">
        <v>0</v>
      </c>
      <c r="U3199" s="87">
        <v>0</v>
      </c>
      <c r="V3199" s="88">
        <v>0</v>
      </c>
      <c r="W3199" s="87">
        <v>0</v>
      </c>
      <c r="X3199" s="88">
        <v>0</v>
      </c>
      <c r="Y3199" s="87">
        <v>0</v>
      </c>
      <c r="Z3199" s="88">
        <v>0</v>
      </c>
      <c r="AA3199" s="87">
        <v>0</v>
      </c>
      <c r="AB3199" s="88">
        <v>0</v>
      </c>
      <c r="AC3199" s="58"/>
      <c r="AD3199" s="59">
        <f t="shared" si="66"/>
        <v>2.3400000000000003</v>
      </c>
      <c r="AE3199" s="58"/>
    </row>
    <row r="3200" spans="2:31" x14ac:dyDescent="0.3">
      <c r="B3200" s="4" t="s">
        <v>192</v>
      </c>
      <c r="C3200" s="4"/>
      <c r="D3200" s="4"/>
      <c r="E3200" s="87">
        <v>0</v>
      </c>
      <c r="F3200" s="88">
        <v>0</v>
      </c>
      <c r="G3200" s="87">
        <v>0</v>
      </c>
      <c r="H3200" s="88">
        <v>0</v>
      </c>
      <c r="I3200" s="87">
        <v>0</v>
      </c>
      <c r="J3200" s="88">
        <v>0</v>
      </c>
      <c r="K3200" s="87">
        <v>0</v>
      </c>
      <c r="L3200" s="88">
        <v>0</v>
      </c>
      <c r="M3200" s="87">
        <v>0</v>
      </c>
      <c r="N3200" s="88">
        <v>0</v>
      </c>
      <c r="O3200" s="87">
        <v>0</v>
      </c>
      <c r="P3200" s="88">
        <v>0</v>
      </c>
      <c r="Q3200" s="87">
        <v>0</v>
      </c>
      <c r="R3200" s="88">
        <v>0</v>
      </c>
      <c r="S3200" s="87">
        <v>0</v>
      </c>
      <c r="T3200" s="88">
        <v>0</v>
      </c>
      <c r="U3200" s="87">
        <v>0</v>
      </c>
      <c r="V3200" s="88">
        <v>0</v>
      </c>
      <c r="W3200" s="87">
        <v>0</v>
      </c>
      <c r="X3200" s="88">
        <v>0</v>
      </c>
      <c r="Y3200" s="87">
        <v>0</v>
      </c>
      <c r="Z3200" s="88">
        <v>0</v>
      </c>
      <c r="AA3200" s="87">
        <v>0</v>
      </c>
      <c r="AB3200" s="88">
        <v>0</v>
      </c>
      <c r="AC3200" s="58"/>
      <c r="AD3200" s="59">
        <f t="shared" si="66"/>
        <v>0</v>
      </c>
      <c r="AE3200" s="58"/>
    </row>
    <row r="3201" spans="2:31" x14ac:dyDescent="0.3">
      <c r="B3201" s="4" t="s">
        <v>193</v>
      </c>
      <c r="C3201" s="4"/>
      <c r="D3201" s="4"/>
      <c r="E3201" s="87">
        <v>0</v>
      </c>
      <c r="F3201" s="88">
        <v>0</v>
      </c>
      <c r="G3201" s="87">
        <v>0</v>
      </c>
      <c r="H3201" s="88">
        <v>0</v>
      </c>
      <c r="I3201" s="87">
        <v>0</v>
      </c>
      <c r="J3201" s="88">
        <v>0</v>
      </c>
      <c r="K3201" s="87">
        <v>0</v>
      </c>
      <c r="L3201" s="88">
        <v>0</v>
      </c>
      <c r="M3201" s="87">
        <v>0</v>
      </c>
      <c r="N3201" s="88">
        <v>0</v>
      </c>
      <c r="O3201" s="87">
        <v>0</v>
      </c>
      <c r="P3201" s="88">
        <v>0</v>
      </c>
      <c r="Q3201" s="87">
        <v>0</v>
      </c>
      <c r="R3201" s="88">
        <v>0</v>
      </c>
      <c r="S3201" s="87">
        <v>0</v>
      </c>
      <c r="T3201" s="88">
        <v>0</v>
      </c>
      <c r="U3201" s="87">
        <v>0</v>
      </c>
      <c r="V3201" s="88">
        <v>0</v>
      </c>
      <c r="W3201" s="87">
        <v>0</v>
      </c>
      <c r="X3201" s="88">
        <v>0</v>
      </c>
      <c r="Y3201" s="87">
        <v>0</v>
      </c>
      <c r="Z3201" s="88">
        <v>0</v>
      </c>
      <c r="AA3201" s="87">
        <v>0</v>
      </c>
      <c r="AB3201" s="88">
        <v>0</v>
      </c>
      <c r="AC3201" s="58"/>
      <c r="AD3201" s="59">
        <f t="shared" si="66"/>
        <v>0</v>
      </c>
      <c r="AE3201" s="58"/>
    </row>
    <row r="3202" spans="2:31" x14ac:dyDescent="0.3">
      <c r="B3202" s="4" t="s">
        <v>295</v>
      </c>
      <c r="C3202" s="4"/>
      <c r="D3202" s="4"/>
      <c r="E3202" s="87">
        <v>0</v>
      </c>
      <c r="F3202" s="88">
        <v>0</v>
      </c>
      <c r="G3202" s="87">
        <v>0</v>
      </c>
      <c r="H3202" s="88">
        <v>0</v>
      </c>
      <c r="I3202" s="87">
        <v>0</v>
      </c>
      <c r="J3202" s="88">
        <v>0</v>
      </c>
      <c r="K3202" s="87">
        <v>0</v>
      </c>
      <c r="L3202" s="88">
        <v>0</v>
      </c>
      <c r="M3202" s="87">
        <v>0</v>
      </c>
      <c r="N3202" s="88">
        <v>0</v>
      </c>
      <c r="O3202" s="87">
        <v>0</v>
      </c>
      <c r="P3202" s="88">
        <v>0</v>
      </c>
      <c r="Q3202" s="87">
        <v>0</v>
      </c>
      <c r="R3202" s="88">
        <v>0</v>
      </c>
      <c r="S3202" s="87">
        <v>0</v>
      </c>
      <c r="T3202" s="88">
        <v>0</v>
      </c>
      <c r="U3202" s="87">
        <v>0</v>
      </c>
      <c r="V3202" s="88">
        <v>0</v>
      </c>
      <c r="W3202" s="87">
        <v>0</v>
      </c>
      <c r="X3202" s="88">
        <v>0</v>
      </c>
      <c r="Y3202" s="87">
        <v>0</v>
      </c>
      <c r="Z3202" s="88">
        <v>0</v>
      </c>
      <c r="AA3202" s="87">
        <v>0</v>
      </c>
      <c r="AB3202" s="88">
        <v>0</v>
      </c>
      <c r="AC3202" s="58"/>
      <c r="AD3202" s="59">
        <f t="shared" si="66"/>
        <v>0</v>
      </c>
      <c r="AE3202" s="58"/>
    </row>
    <row r="3203" spans="2:31" x14ac:dyDescent="0.3">
      <c r="B3203" s="4" t="s">
        <v>150</v>
      </c>
      <c r="C3203" s="4"/>
      <c r="D3203" s="4"/>
      <c r="E3203" s="87">
        <v>0</v>
      </c>
      <c r="F3203" s="88">
        <v>0</v>
      </c>
      <c r="G3203" s="87">
        <v>0</v>
      </c>
      <c r="H3203" s="88">
        <v>0</v>
      </c>
      <c r="I3203" s="87">
        <v>0</v>
      </c>
      <c r="J3203" s="88">
        <v>0</v>
      </c>
      <c r="K3203" s="87">
        <v>0</v>
      </c>
      <c r="L3203" s="88">
        <v>0</v>
      </c>
      <c r="M3203" s="87">
        <v>0</v>
      </c>
      <c r="N3203" s="88">
        <v>0</v>
      </c>
      <c r="O3203" s="87">
        <v>0</v>
      </c>
      <c r="P3203" s="88">
        <v>0</v>
      </c>
      <c r="Q3203" s="87">
        <v>1.08</v>
      </c>
      <c r="R3203" s="88">
        <v>1.96</v>
      </c>
      <c r="S3203" s="87">
        <v>2.2200000000000002</v>
      </c>
      <c r="T3203" s="88">
        <v>2.0699999999999998</v>
      </c>
      <c r="U3203" s="87">
        <v>1.51</v>
      </c>
      <c r="V3203" s="88">
        <v>3.22</v>
      </c>
      <c r="W3203" s="87">
        <v>2.76</v>
      </c>
      <c r="X3203" s="88">
        <v>0</v>
      </c>
      <c r="Y3203" s="87">
        <v>0</v>
      </c>
      <c r="Z3203" s="88">
        <v>0</v>
      </c>
      <c r="AA3203" s="87">
        <v>0</v>
      </c>
      <c r="AB3203" s="88">
        <v>0</v>
      </c>
      <c r="AC3203" s="58"/>
      <c r="AD3203" s="59">
        <f t="shared" si="66"/>
        <v>14.82</v>
      </c>
      <c r="AE3203" s="58"/>
    </row>
    <row r="3204" spans="2:31" x14ac:dyDescent="0.3">
      <c r="B3204" s="4" t="s">
        <v>151</v>
      </c>
      <c r="C3204" s="4"/>
      <c r="D3204" s="4"/>
      <c r="E3204" s="87">
        <v>0</v>
      </c>
      <c r="F3204" s="88">
        <v>0</v>
      </c>
      <c r="G3204" s="87">
        <v>0</v>
      </c>
      <c r="H3204" s="88">
        <v>0</v>
      </c>
      <c r="I3204" s="87">
        <v>0</v>
      </c>
      <c r="J3204" s="88">
        <v>0</v>
      </c>
      <c r="K3204" s="87">
        <v>0</v>
      </c>
      <c r="L3204" s="88">
        <v>0</v>
      </c>
      <c r="M3204" s="87">
        <v>0</v>
      </c>
      <c r="N3204" s="88">
        <v>0</v>
      </c>
      <c r="O3204" s="87">
        <v>0</v>
      </c>
      <c r="P3204" s="88">
        <v>0</v>
      </c>
      <c r="Q3204" s="87">
        <v>0.87</v>
      </c>
      <c r="R3204" s="88">
        <v>2.0099999999999998</v>
      </c>
      <c r="S3204" s="87">
        <v>2.02</v>
      </c>
      <c r="T3204" s="88">
        <v>2.02</v>
      </c>
      <c r="U3204" s="87">
        <v>1.57</v>
      </c>
      <c r="V3204" s="88">
        <v>3.17</v>
      </c>
      <c r="W3204" s="87">
        <v>2.95</v>
      </c>
      <c r="X3204" s="88">
        <v>0</v>
      </c>
      <c r="Y3204" s="87">
        <v>0</v>
      </c>
      <c r="Z3204" s="88">
        <v>0</v>
      </c>
      <c r="AA3204" s="87">
        <v>0</v>
      </c>
      <c r="AB3204" s="88">
        <v>0</v>
      </c>
      <c r="AC3204" s="58"/>
      <c r="AD3204" s="59">
        <f t="shared" si="66"/>
        <v>14.61</v>
      </c>
      <c r="AE3204" s="58"/>
    </row>
    <row r="3205" spans="2:31" x14ac:dyDescent="0.3">
      <c r="B3205" s="4" t="s">
        <v>249</v>
      </c>
      <c r="C3205" s="4"/>
      <c r="D3205" s="4"/>
      <c r="E3205" s="87">
        <v>0</v>
      </c>
      <c r="F3205" s="88">
        <v>0</v>
      </c>
      <c r="G3205" s="87">
        <v>0</v>
      </c>
      <c r="H3205" s="88">
        <v>0</v>
      </c>
      <c r="I3205" s="87">
        <v>0</v>
      </c>
      <c r="J3205" s="88">
        <v>0</v>
      </c>
      <c r="K3205" s="87">
        <v>0</v>
      </c>
      <c r="L3205" s="88">
        <v>0</v>
      </c>
      <c r="M3205" s="87">
        <v>0</v>
      </c>
      <c r="N3205" s="88">
        <v>0</v>
      </c>
      <c r="O3205" s="87">
        <v>0</v>
      </c>
      <c r="P3205" s="88">
        <v>0</v>
      </c>
      <c r="Q3205" s="87">
        <v>0</v>
      </c>
      <c r="R3205" s="88">
        <v>0</v>
      </c>
      <c r="S3205" s="87">
        <v>0</v>
      </c>
      <c r="T3205" s="88">
        <v>0</v>
      </c>
      <c r="U3205" s="87">
        <v>0</v>
      </c>
      <c r="V3205" s="88">
        <v>0</v>
      </c>
      <c r="W3205" s="87">
        <v>0</v>
      </c>
      <c r="X3205" s="88">
        <v>0</v>
      </c>
      <c r="Y3205" s="87">
        <v>0</v>
      </c>
      <c r="Z3205" s="88">
        <v>0</v>
      </c>
      <c r="AA3205" s="87">
        <v>0</v>
      </c>
      <c r="AB3205" s="88">
        <v>0</v>
      </c>
      <c r="AC3205" s="58"/>
      <c r="AD3205" s="59">
        <f t="shared" si="66"/>
        <v>0</v>
      </c>
      <c r="AE3205" s="58"/>
    </row>
    <row r="3206" spans="2:31" x14ac:dyDescent="0.3">
      <c r="B3206" s="4" t="s">
        <v>168</v>
      </c>
      <c r="C3206" s="4"/>
      <c r="D3206" s="4"/>
      <c r="E3206" s="87">
        <v>0</v>
      </c>
      <c r="F3206" s="88">
        <v>0</v>
      </c>
      <c r="G3206" s="87">
        <v>0</v>
      </c>
      <c r="H3206" s="88">
        <v>0</v>
      </c>
      <c r="I3206" s="87">
        <v>0</v>
      </c>
      <c r="J3206" s="88">
        <v>0</v>
      </c>
      <c r="K3206" s="87">
        <v>0</v>
      </c>
      <c r="L3206" s="88">
        <v>0</v>
      </c>
      <c r="M3206" s="87">
        <v>0</v>
      </c>
      <c r="N3206" s="88">
        <v>0</v>
      </c>
      <c r="O3206" s="87">
        <v>0</v>
      </c>
      <c r="P3206" s="88">
        <v>0</v>
      </c>
      <c r="Q3206" s="87">
        <v>0</v>
      </c>
      <c r="R3206" s="88">
        <v>0</v>
      </c>
      <c r="S3206" s="87">
        <v>0</v>
      </c>
      <c r="T3206" s="88">
        <v>0</v>
      </c>
      <c r="U3206" s="87">
        <v>0</v>
      </c>
      <c r="V3206" s="88">
        <v>0</v>
      </c>
      <c r="W3206" s="87">
        <v>0</v>
      </c>
      <c r="X3206" s="88">
        <v>0</v>
      </c>
      <c r="Y3206" s="87">
        <v>0</v>
      </c>
      <c r="Z3206" s="88">
        <v>0</v>
      </c>
      <c r="AA3206" s="87">
        <v>0</v>
      </c>
      <c r="AB3206" s="88">
        <v>0</v>
      </c>
      <c r="AC3206" s="58"/>
      <c r="AD3206" s="59">
        <f t="shared" ref="AD3206:AD3267" si="67">SUM(E3206:AB3206)</f>
        <v>0</v>
      </c>
      <c r="AE3206" s="58"/>
    </row>
    <row r="3207" spans="2:31" x14ac:dyDescent="0.3">
      <c r="B3207" s="4" t="s">
        <v>169</v>
      </c>
      <c r="C3207" s="4"/>
      <c r="D3207" s="4"/>
      <c r="E3207" s="87">
        <v>0</v>
      </c>
      <c r="F3207" s="88">
        <v>0</v>
      </c>
      <c r="G3207" s="87">
        <v>0</v>
      </c>
      <c r="H3207" s="88">
        <v>0</v>
      </c>
      <c r="I3207" s="87">
        <v>0</v>
      </c>
      <c r="J3207" s="88">
        <v>0</v>
      </c>
      <c r="K3207" s="87">
        <v>0</v>
      </c>
      <c r="L3207" s="88">
        <v>0</v>
      </c>
      <c r="M3207" s="87">
        <v>0</v>
      </c>
      <c r="N3207" s="88">
        <v>0</v>
      </c>
      <c r="O3207" s="87">
        <v>0</v>
      </c>
      <c r="P3207" s="88">
        <v>0</v>
      </c>
      <c r="Q3207" s="87">
        <v>0</v>
      </c>
      <c r="R3207" s="88">
        <v>0</v>
      </c>
      <c r="S3207" s="87">
        <v>0</v>
      </c>
      <c r="T3207" s="88">
        <v>0</v>
      </c>
      <c r="U3207" s="87">
        <v>0</v>
      </c>
      <c r="V3207" s="88">
        <v>0</v>
      </c>
      <c r="W3207" s="87">
        <v>0</v>
      </c>
      <c r="X3207" s="88">
        <v>0</v>
      </c>
      <c r="Y3207" s="87">
        <v>0</v>
      </c>
      <c r="Z3207" s="88">
        <v>0</v>
      </c>
      <c r="AA3207" s="87">
        <v>0</v>
      </c>
      <c r="AB3207" s="88">
        <v>0</v>
      </c>
      <c r="AC3207" s="58"/>
      <c r="AD3207" s="59">
        <f t="shared" si="67"/>
        <v>0</v>
      </c>
      <c r="AE3207" s="58"/>
    </row>
    <row r="3208" spans="2:31" x14ac:dyDescent="0.3">
      <c r="B3208" s="4" t="s">
        <v>165</v>
      </c>
      <c r="C3208" s="4"/>
      <c r="D3208" s="4"/>
      <c r="E3208" s="87">
        <v>0</v>
      </c>
      <c r="F3208" s="88">
        <v>0</v>
      </c>
      <c r="G3208" s="87">
        <v>0</v>
      </c>
      <c r="H3208" s="88">
        <v>0</v>
      </c>
      <c r="I3208" s="87">
        <v>0</v>
      </c>
      <c r="J3208" s="88">
        <v>0</v>
      </c>
      <c r="K3208" s="87">
        <v>0</v>
      </c>
      <c r="L3208" s="88">
        <v>0</v>
      </c>
      <c r="M3208" s="87">
        <v>0</v>
      </c>
      <c r="N3208" s="88">
        <v>0</v>
      </c>
      <c r="O3208" s="87">
        <v>0</v>
      </c>
      <c r="P3208" s="88">
        <v>0</v>
      </c>
      <c r="Q3208" s="87">
        <v>0</v>
      </c>
      <c r="R3208" s="88">
        <v>0</v>
      </c>
      <c r="S3208" s="87">
        <v>0</v>
      </c>
      <c r="T3208" s="88">
        <v>0</v>
      </c>
      <c r="U3208" s="87">
        <v>0</v>
      </c>
      <c r="V3208" s="88">
        <v>0</v>
      </c>
      <c r="W3208" s="87">
        <v>0</v>
      </c>
      <c r="X3208" s="88">
        <v>0</v>
      </c>
      <c r="Y3208" s="87">
        <v>0</v>
      </c>
      <c r="Z3208" s="88">
        <v>0</v>
      </c>
      <c r="AA3208" s="87">
        <v>0</v>
      </c>
      <c r="AB3208" s="88">
        <v>0</v>
      </c>
      <c r="AC3208" s="58"/>
      <c r="AD3208" s="59">
        <f t="shared" si="67"/>
        <v>0</v>
      </c>
      <c r="AE3208" s="58"/>
    </row>
    <row r="3209" spans="2:31" x14ac:dyDescent="0.3">
      <c r="B3209" s="4" t="s">
        <v>166</v>
      </c>
      <c r="C3209" s="4"/>
      <c r="D3209" s="4"/>
      <c r="E3209" s="87">
        <v>0</v>
      </c>
      <c r="F3209" s="88">
        <v>0</v>
      </c>
      <c r="G3209" s="87">
        <v>0</v>
      </c>
      <c r="H3209" s="88">
        <v>0</v>
      </c>
      <c r="I3209" s="87">
        <v>0</v>
      </c>
      <c r="J3209" s="88">
        <v>0</v>
      </c>
      <c r="K3209" s="87">
        <v>0</v>
      </c>
      <c r="L3209" s="88">
        <v>0</v>
      </c>
      <c r="M3209" s="87">
        <v>0</v>
      </c>
      <c r="N3209" s="88">
        <v>0</v>
      </c>
      <c r="O3209" s="87">
        <v>0</v>
      </c>
      <c r="P3209" s="88">
        <v>0</v>
      </c>
      <c r="Q3209" s="87">
        <v>0</v>
      </c>
      <c r="R3209" s="88">
        <v>0</v>
      </c>
      <c r="S3209" s="87">
        <v>0</v>
      </c>
      <c r="T3209" s="88">
        <v>0</v>
      </c>
      <c r="U3209" s="87">
        <v>0</v>
      </c>
      <c r="V3209" s="88">
        <v>0</v>
      </c>
      <c r="W3209" s="87">
        <v>0</v>
      </c>
      <c r="X3209" s="88">
        <v>0</v>
      </c>
      <c r="Y3209" s="87">
        <v>0</v>
      </c>
      <c r="Z3209" s="88">
        <v>0</v>
      </c>
      <c r="AA3209" s="87">
        <v>0</v>
      </c>
      <c r="AB3209" s="88">
        <v>0</v>
      </c>
      <c r="AC3209" s="58"/>
      <c r="AD3209" s="59">
        <f t="shared" si="67"/>
        <v>0</v>
      </c>
      <c r="AE3209" s="58"/>
    </row>
    <row r="3210" spans="2:31" x14ac:dyDescent="0.3">
      <c r="B3210" s="4" t="s">
        <v>167</v>
      </c>
      <c r="C3210" s="4"/>
      <c r="D3210" s="4"/>
      <c r="E3210" s="87">
        <v>0</v>
      </c>
      <c r="F3210" s="88">
        <v>0</v>
      </c>
      <c r="G3210" s="87">
        <v>0</v>
      </c>
      <c r="H3210" s="88">
        <v>0</v>
      </c>
      <c r="I3210" s="87">
        <v>0</v>
      </c>
      <c r="J3210" s="88">
        <v>0</v>
      </c>
      <c r="K3210" s="87">
        <v>0</v>
      </c>
      <c r="L3210" s="88">
        <v>0</v>
      </c>
      <c r="M3210" s="87">
        <v>0</v>
      </c>
      <c r="N3210" s="88">
        <v>0</v>
      </c>
      <c r="O3210" s="87">
        <v>0</v>
      </c>
      <c r="P3210" s="88">
        <v>0</v>
      </c>
      <c r="Q3210" s="87">
        <v>0</v>
      </c>
      <c r="R3210" s="88">
        <v>0</v>
      </c>
      <c r="S3210" s="87">
        <v>0</v>
      </c>
      <c r="T3210" s="88">
        <v>0</v>
      </c>
      <c r="U3210" s="87">
        <v>0</v>
      </c>
      <c r="V3210" s="88">
        <v>0</v>
      </c>
      <c r="W3210" s="87">
        <v>0</v>
      </c>
      <c r="X3210" s="88">
        <v>0</v>
      </c>
      <c r="Y3210" s="87">
        <v>0</v>
      </c>
      <c r="Z3210" s="88">
        <v>0</v>
      </c>
      <c r="AA3210" s="87">
        <v>0</v>
      </c>
      <c r="AB3210" s="88">
        <v>0</v>
      </c>
      <c r="AC3210" s="58"/>
      <c r="AD3210" s="59">
        <f t="shared" si="67"/>
        <v>0</v>
      </c>
      <c r="AE3210" s="58"/>
    </row>
    <row r="3211" spans="2:31" x14ac:dyDescent="0.3">
      <c r="B3211" s="4" t="s">
        <v>138</v>
      </c>
      <c r="C3211" s="4"/>
      <c r="D3211" s="4"/>
      <c r="E3211" s="87">
        <v>0</v>
      </c>
      <c r="F3211" s="88">
        <v>0</v>
      </c>
      <c r="G3211" s="87">
        <v>0</v>
      </c>
      <c r="H3211" s="88">
        <v>0</v>
      </c>
      <c r="I3211" s="87">
        <v>0</v>
      </c>
      <c r="J3211" s="88">
        <v>0</v>
      </c>
      <c r="K3211" s="87">
        <v>0</v>
      </c>
      <c r="L3211" s="88">
        <v>0</v>
      </c>
      <c r="M3211" s="87">
        <v>0</v>
      </c>
      <c r="N3211" s="88">
        <v>0</v>
      </c>
      <c r="O3211" s="87">
        <v>0</v>
      </c>
      <c r="P3211" s="88">
        <v>0</v>
      </c>
      <c r="Q3211" s="87">
        <v>0</v>
      </c>
      <c r="R3211" s="88">
        <v>0</v>
      </c>
      <c r="S3211" s="87">
        <v>0</v>
      </c>
      <c r="T3211" s="88">
        <v>0</v>
      </c>
      <c r="U3211" s="87">
        <v>0</v>
      </c>
      <c r="V3211" s="88">
        <v>0</v>
      </c>
      <c r="W3211" s="87">
        <v>0</v>
      </c>
      <c r="X3211" s="88">
        <v>0</v>
      </c>
      <c r="Y3211" s="87">
        <v>0</v>
      </c>
      <c r="Z3211" s="88">
        <v>0</v>
      </c>
      <c r="AA3211" s="87">
        <v>0</v>
      </c>
      <c r="AB3211" s="88">
        <v>0</v>
      </c>
      <c r="AC3211" s="58"/>
      <c r="AD3211" s="59">
        <f t="shared" si="67"/>
        <v>0</v>
      </c>
      <c r="AE3211" s="58"/>
    </row>
    <row r="3212" spans="2:31" x14ac:dyDescent="0.3">
      <c r="B3212" s="4" t="s">
        <v>139</v>
      </c>
      <c r="C3212" s="4"/>
      <c r="D3212" s="4"/>
      <c r="E3212" s="87">
        <v>0</v>
      </c>
      <c r="F3212" s="88">
        <v>0</v>
      </c>
      <c r="G3212" s="87">
        <v>0</v>
      </c>
      <c r="H3212" s="88">
        <v>0</v>
      </c>
      <c r="I3212" s="87">
        <v>0</v>
      </c>
      <c r="J3212" s="88">
        <v>0</v>
      </c>
      <c r="K3212" s="87">
        <v>0</v>
      </c>
      <c r="L3212" s="88">
        <v>0</v>
      </c>
      <c r="M3212" s="87">
        <v>0</v>
      </c>
      <c r="N3212" s="88">
        <v>0</v>
      </c>
      <c r="O3212" s="87">
        <v>0</v>
      </c>
      <c r="P3212" s="88">
        <v>0</v>
      </c>
      <c r="Q3212" s="87">
        <v>0</v>
      </c>
      <c r="R3212" s="88">
        <v>0</v>
      </c>
      <c r="S3212" s="87">
        <v>0</v>
      </c>
      <c r="T3212" s="88">
        <v>0</v>
      </c>
      <c r="U3212" s="87">
        <v>0</v>
      </c>
      <c r="V3212" s="88">
        <v>0</v>
      </c>
      <c r="W3212" s="87">
        <v>0</v>
      </c>
      <c r="X3212" s="88">
        <v>0</v>
      </c>
      <c r="Y3212" s="87">
        <v>0</v>
      </c>
      <c r="Z3212" s="88">
        <v>0</v>
      </c>
      <c r="AA3212" s="87">
        <v>0</v>
      </c>
      <c r="AB3212" s="88">
        <v>0</v>
      </c>
      <c r="AC3212" s="58"/>
      <c r="AD3212" s="59">
        <f t="shared" si="67"/>
        <v>0</v>
      </c>
      <c r="AE3212" s="58"/>
    </row>
    <row r="3213" spans="2:31" x14ac:dyDescent="0.3">
      <c r="B3213" s="4" t="s">
        <v>140</v>
      </c>
      <c r="C3213" s="4"/>
      <c r="D3213" s="4"/>
      <c r="E3213" s="87">
        <v>0</v>
      </c>
      <c r="F3213" s="88">
        <v>0</v>
      </c>
      <c r="G3213" s="87">
        <v>0</v>
      </c>
      <c r="H3213" s="88">
        <v>0</v>
      </c>
      <c r="I3213" s="87">
        <v>0</v>
      </c>
      <c r="J3213" s="88">
        <v>0</v>
      </c>
      <c r="K3213" s="87">
        <v>0</v>
      </c>
      <c r="L3213" s="88">
        <v>0</v>
      </c>
      <c r="M3213" s="87">
        <v>0</v>
      </c>
      <c r="N3213" s="88">
        <v>0</v>
      </c>
      <c r="O3213" s="87">
        <v>0</v>
      </c>
      <c r="P3213" s="88">
        <v>0</v>
      </c>
      <c r="Q3213" s="87">
        <v>0</v>
      </c>
      <c r="R3213" s="88">
        <v>0</v>
      </c>
      <c r="S3213" s="87">
        <v>0</v>
      </c>
      <c r="T3213" s="88">
        <v>0</v>
      </c>
      <c r="U3213" s="87">
        <v>0</v>
      </c>
      <c r="V3213" s="88">
        <v>0</v>
      </c>
      <c r="W3213" s="87">
        <v>0</v>
      </c>
      <c r="X3213" s="88">
        <v>0</v>
      </c>
      <c r="Y3213" s="87">
        <v>0</v>
      </c>
      <c r="Z3213" s="88">
        <v>0</v>
      </c>
      <c r="AA3213" s="87">
        <v>0</v>
      </c>
      <c r="AB3213" s="88">
        <v>0</v>
      </c>
      <c r="AC3213" s="58"/>
      <c r="AD3213" s="59">
        <f t="shared" si="67"/>
        <v>0</v>
      </c>
      <c r="AE3213" s="58"/>
    </row>
    <row r="3214" spans="2:31" x14ac:dyDescent="0.3">
      <c r="B3214" s="4" t="s">
        <v>198</v>
      </c>
      <c r="C3214" s="4"/>
      <c r="D3214" s="4"/>
      <c r="E3214" s="87">
        <v>0</v>
      </c>
      <c r="F3214" s="88">
        <v>0</v>
      </c>
      <c r="G3214" s="87">
        <v>0</v>
      </c>
      <c r="H3214" s="88">
        <v>0</v>
      </c>
      <c r="I3214" s="87">
        <v>0</v>
      </c>
      <c r="J3214" s="88">
        <v>0</v>
      </c>
      <c r="K3214" s="87">
        <v>0</v>
      </c>
      <c r="L3214" s="88">
        <v>0</v>
      </c>
      <c r="M3214" s="87">
        <v>0</v>
      </c>
      <c r="N3214" s="88">
        <v>0</v>
      </c>
      <c r="O3214" s="87">
        <v>0</v>
      </c>
      <c r="P3214" s="88">
        <v>0</v>
      </c>
      <c r="Q3214" s="87">
        <v>0</v>
      </c>
      <c r="R3214" s="88">
        <v>0</v>
      </c>
      <c r="S3214" s="87">
        <v>0</v>
      </c>
      <c r="T3214" s="88">
        <v>0.03</v>
      </c>
      <c r="U3214" s="87">
        <v>0</v>
      </c>
      <c r="V3214" s="88">
        <v>0</v>
      </c>
      <c r="W3214" s="87">
        <v>0</v>
      </c>
      <c r="X3214" s="88">
        <v>0</v>
      </c>
      <c r="Y3214" s="87">
        <v>0</v>
      </c>
      <c r="Z3214" s="88">
        <v>0</v>
      </c>
      <c r="AA3214" s="87">
        <v>0</v>
      </c>
      <c r="AB3214" s="88">
        <v>0</v>
      </c>
      <c r="AC3214" s="58"/>
      <c r="AD3214" s="59">
        <f t="shared" si="67"/>
        <v>0.03</v>
      </c>
      <c r="AE3214" s="58"/>
    </row>
    <row r="3215" spans="2:31" x14ac:dyDescent="0.3">
      <c r="B3215" s="4" t="s">
        <v>199</v>
      </c>
      <c r="C3215" s="4"/>
      <c r="D3215" s="4"/>
      <c r="E3215" s="87">
        <v>0</v>
      </c>
      <c r="F3215" s="88">
        <v>0</v>
      </c>
      <c r="G3215" s="87">
        <v>0</v>
      </c>
      <c r="H3215" s="88">
        <v>0</v>
      </c>
      <c r="I3215" s="87">
        <v>0</v>
      </c>
      <c r="J3215" s="88">
        <v>0</v>
      </c>
      <c r="K3215" s="87">
        <v>0</v>
      </c>
      <c r="L3215" s="88">
        <v>0</v>
      </c>
      <c r="M3215" s="87">
        <v>0</v>
      </c>
      <c r="N3215" s="88">
        <v>0</v>
      </c>
      <c r="O3215" s="87">
        <v>0</v>
      </c>
      <c r="P3215" s="88">
        <v>0</v>
      </c>
      <c r="Q3215" s="87">
        <v>0</v>
      </c>
      <c r="R3215" s="88">
        <v>0</v>
      </c>
      <c r="S3215" s="87">
        <v>0</v>
      </c>
      <c r="T3215" s="88">
        <v>0</v>
      </c>
      <c r="U3215" s="87">
        <v>0</v>
      </c>
      <c r="V3215" s="88">
        <v>0</v>
      </c>
      <c r="W3215" s="87">
        <v>0</v>
      </c>
      <c r="X3215" s="88">
        <v>0</v>
      </c>
      <c r="Y3215" s="87">
        <v>0</v>
      </c>
      <c r="Z3215" s="88">
        <v>0</v>
      </c>
      <c r="AA3215" s="87">
        <v>0</v>
      </c>
      <c r="AB3215" s="88">
        <v>0</v>
      </c>
      <c r="AC3215" s="58"/>
      <c r="AD3215" s="59">
        <f t="shared" si="67"/>
        <v>0</v>
      </c>
      <c r="AE3215" s="58"/>
    </row>
    <row r="3216" spans="2:31" x14ac:dyDescent="0.3">
      <c r="B3216" s="4" t="s">
        <v>183</v>
      </c>
      <c r="C3216" s="4"/>
      <c r="D3216" s="4"/>
      <c r="E3216" s="87">
        <v>0</v>
      </c>
      <c r="F3216" s="88">
        <v>0</v>
      </c>
      <c r="G3216" s="87">
        <v>0</v>
      </c>
      <c r="H3216" s="88">
        <v>0</v>
      </c>
      <c r="I3216" s="87">
        <v>0</v>
      </c>
      <c r="J3216" s="88">
        <v>0</v>
      </c>
      <c r="K3216" s="87">
        <v>0</v>
      </c>
      <c r="L3216" s="88">
        <v>0</v>
      </c>
      <c r="M3216" s="87">
        <v>0</v>
      </c>
      <c r="N3216" s="88">
        <v>0</v>
      </c>
      <c r="O3216" s="87">
        <v>0</v>
      </c>
      <c r="P3216" s="88">
        <v>0</v>
      </c>
      <c r="Q3216" s="87">
        <v>0</v>
      </c>
      <c r="R3216" s="88">
        <v>1.96</v>
      </c>
      <c r="S3216" s="87">
        <v>4</v>
      </c>
      <c r="T3216" s="88">
        <v>2.0299999999999998</v>
      </c>
      <c r="U3216" s="87">
        <v>0</v>
      </c>
      <c r="V3216" s="88">
        <v>0</v>
      </c>
      <c r="W3216" s="87">
        <v>0</v>
      </c>
      <c r="X3216" s="88">
        <v>0</v>
      </c>
      <c r="Y3216" s="87">
        <v>0</v>
      </c>
      <c r="Z3216" s="88">
        <v>0</v>
      </c>
      <c r="AA3216" s="87">
        <v>0</v>
      </c>
      <c r="AB3216" s="88">
        <v>0</v>
      </c>
      <c r="AC3216" s="58"/>
      <c r="AD3216" s="59">
        <f t="shared" si="67"/>
        <v>7.99</v>
      </c>
      <c r="AE3216" s="58"/>
    </row>
    <row r="3217" spans="2:31" x14ac:dyDescent="0.3">
      <c r="B3217" s="4" t="s">
        <v>184</v>
      </c>
      <c r="C3217" s="4"/>
      <c r="D3217" s="4"/>
      <c r="E3217" s="87">
        <v>0</v>
      </c>
      <c r="F3217" s="88">
        <v>0</v>
      </c>
      <c r="G3217" s="87">
        <v>0</v>
      </c>
      <c r="H3217" s="88">
        <v>0</v>
      </c>
      <c r="I3217" s="87">
        <v>0</v>
      </c>
      <c r="J3217" s="88">
        <v>0</v>
      </c>
      <c r="K3217" s="87">
        <v>0</v>
      </c>
      <c r="L3217" s="88">
        <v>0</v>
      </c>
      <c r="M3217" s="87">
        <v>0</v>
      </c>
      <c r="N3217" s="88">
        <v>0</v>
      </c>
      <c r="O3217" s="87">
        <v>0</v>
      </c>
      <c r="P3217" s="88">
        <v>0</v>
      </c>
      <c r="Q3217" s="87">
        <v>0</v>
      </c>
      <c r="R3217" s="88">
        <v>0</v>
      </c>
      <c r="S3217" s="87">
        <v>0</v>
      </c>
      <c r="T3217" s="88">
        <v>0</v>
      </c>
      <c r="U3217" s="87">
        <v>0</v>
      </c>
      <c r="V3217" s="88">
        <v>0.05</v>
      </c>
      <c r="W3217" s="87">
        <v>3.46</v>
      </c>
      <c r="X3217" s="88">
        <v>0</v>
      </c>
      <c r="Y3217" s="87">
        <v>0</v>
      </c>
      <c r="Z3217" s="88">
        <v>0</v>
      </c>
      <c r="AA3217" s="87">
        <v>0</v>
      </c>
      <c r="AB3217" s="88">
        <v>0</v>
      </c>
      <c r="AC3217" s="58"/>
      <c r="AD3217" s="59">
        <f t="shared" si="67"/>
        <v>3.51</v>
      </c>
      <c r="AE3217" s="58"/>
    </row>
    <row r="3218" spans="2:31" x14ac:dyDescent="0.3">
      <c r="B3218" s="4" t="s">
        <v>191</v>
      </c>
      <c r="C3218" s="4"/>
      <c r="D3218" s="4"/>
      <c r="E3218" s="87">
        <v>0</v>
      </c>
      <c r="F3218" s="88">
        <v>0</v>
      </c>
      <c r="G3218" s="87">
        <v>0</v>
      </c>
      <c r="H3218" s="88">
        <v>0</v>
      </c>
      <c r="I3218" s="87">
        <v>0</v>
      </c>
      <c r="J3218" s="88">
        <v>0</v>
      </c>
      <c r="K3218" s="87">
        <v>0</v>
      </c>
      <c r="L3218" s="88">
        <v>0</v>
      </c>
      <c r="M3218" s="87">
        <v>0</v>
      </c>
      <c r="N3218" s="88">
        <v>0</v>
      </c>
      <c r="O3218" s="87">
        <v>0</v>
      </c>
      <c r="P3218" s="88">
        <v>0</v>
      </c>
      <c r="Q3218" s="87">
        <v>0</v>
      </c>
      <c r="R3218" s="88">
        <v>0</v>
      </c>
      <c r="S3218" s="87">
        <v>0</v>
      </c>
      <c r="T3218" s="88">
        <v>0</v>
      </c>
      <c r="U3218" s="87">
        <v>0</v>
      </c>
      <c r="V3218" s="88">
        <v>0</v>
      </c>
      <c r="W3218" s="87">
        <v>0</v>
      </c>
      <c r="X3218" s="88">
        <v>0</v>
      </c>
      <c r="Y3218" s="87">
        <v>0</v>
      </c>
      <c r="Z3218" s="88">
        <v>0</v>
      </c>
      <c r="AA3218" s="87">
        <v>0</v>
      </c>
      <c r="AB3218" s="88">
        <v>0</v>
      </c>
      <c r="AC3218" s="58"/>
      <c r="AD3218" s="59">
        <f t="shared" si="67"/>
        <v>0</v>
      </c>
      <c r="AE3218" s="58"/>
    </row>
    <row r="3219" spans="2:31" x14ac:dyDescent="0.3">
      <c r="B3219" s="4" t="s">
        <v>232</v>
      </c>
      <c r="C3219" s="4"/>
      <c r="D3219" s="4"/>
      <c r="E3219" s="87">
        <v>0</v>
      </c>
      <c r="F3219" s="88">
        <v>0</v>
      </c>
      <c r="G3219" s="87">
        <v>0</v>
      </c>
      <c r="H3219" s="88">
        <v>0</v>
      </c>
      <c r="I3219" s="87">
        <v>0</v>
      </c>
      <c r="J3219" s="88">
        <v>0</v>
      </c>
      <c r="K3219" s="87">
        <v>0</v>
      </c>
      <c r="L3219" s="88">
        <v>0</v>
      </c>
      <c r="M3219" s="87">
        <v>0</v>
      </c>
      <c r="N3219" s="88">
        <v>0</v>
      </c>
      <c r="O3219" s="87">
        <v>0</v>
      </c>
      <c r="P3219" s="88">
        <v>0</v>
      </c>
      <c r="Q3219" s="87">
        <v>0</v>
      </c>
      <c r="R3219" s="88">
        <v>0</v>
      </c>
      <c r="S3219" s="87">
        <v>0</v>
      </c>
      <c r="T3219" s="88">
        <v>0</v>
      </c>
      <c r="U3219" s="87">
        <v>0</v>
      </c>
      <c r="V3219" s="88">
        <v>0</v>
      </c>
      <c r="W3219" s="87">
        <v>0</v>
      </c>
      <c r="X3219" s="88">
        <v>0</v>
      </c>
      <c r="Y3219" s="87">
        <v>0</v>
      </c>
      <c r="Z3219" s="88">
        <v>0</v>
      </c>
      <c r="AA3219" s="87">
        <v>0</v>
      </c>
      <c r="AB3219" s="88">
        <v>0</v>
      </c>
      <c r="AC3219" s="58"/>
      <c r="AD3219" s="59">
        <f t="shared" si="67"/>
        <v>0</v>
      </c>
      <c r="AE3219" s="58"/>
    </row>
    <row r="3220" spans="2:31" x14ac:dyDescent="0.3">
      <c r="B3220" s="4" t="s">
        <v>233</v>
      </c>
      <c r="C3220" s="4"/>
      <c r="D3220" s="4"/>
      <c r="E3220" s="87">
        <v>0</v>
      </c>
      <c r="F3220" s="88">
        <v>0</v>
      </c>
      <c r="G3220" s="87">
        <v>0</v>
      </c>
      <c r="H3220" s="88">
        <v>0</v>
      </c>
      <c r="I3220" s="87">
        <v>0</v>
      </c>
      <c r="J3220" s="88">
        <v>0</v>
      </c>
      <c r="K3220" s="87">
        <v>0</v>
      </c>
      <c r="L3220" s="88">
        <v>0</v>
      </c>
      <c r="M3220" s="87">
        <v>0</v>
      </c>
      <c r="N3220" s="88">
        <v>0</v>
      </c>
      <c r="O3220" s="87">
        <v>0</v>
      </c>
      <c r="P3220" s="88">
        <v>0</v>
      </c>
      <c r="Q3220" s="87">
        <v>0</v>
      </c>
      <c r="R3220" s="88">
        <v>0</v>
      </c>
      <c r="S3220" s="87">
        <v>0</v>
      </c>
      <c r="T3220" s="88">
        <v>0</v>
      </c>
      <c r="U3220" s="87">
        <v>0</v>
      </c>
      <c r="V3220" s="88">
        <v>0</v>
      </c>
      <c r="W3220" s="87">
        <v>0</v>
      </c>
      <c r="X3220" s="88">
        <v>0</v>
      </c>
      <c r="Y3220" s="87">
        <v>0</v>
      </c>
      <c r="Z3220" s="88">
        <v>0</v>
      </c>
      <c r="AA3220" s="87">
        <v>0</v>
      </c>
      <c r="AB3220" s="88">
        <v>0</v>
      </c>
      <c r="AC3220" s="58"/>
      <c r="AD3220" s="59">
        <f t="shared" si="67"/>
        <v>0</v>
      </c>
      <c r="AE3220" s="58"/>
    </row>
    <row r="3221" spans="2:31" x14ac:dyDescent="0.3">
      <c r="B3221" s="4" t="s">
        <v>234</v>
      </c>
      <c r="C3221" s="4"/>
      <c r="D3221" s="4"/>
      <c r="E3221" s="87">
        <v>0</v>
      </c>
      <c r="F3221" s="88">
        <v>0</v>
      </c>
      <c r="G3221" s="87">
        <v>0</v>
      </c>
      <c r="H3221" s="88">
        <v>0</v>
      </c>
      <c r="I3221" s="87">
        <v>0</v>
      </c>
      <c r="J3221" s="88">
        <v>0</v>
      </c>
      <c r="K3221" s="87">
        <v>0</v>
      </c>
      <c r="L3221" s="88">
        <v>0</v>
      </c>
      <c r="M3221" s="87">
        <v>0</v>
      </c>
      <c r="N3221" s="88">
        <v>0</v>
      </c>
      <c r="O3221" s="87">
        <v>0</v>
      </c>
      <c r="P3221" s="88">
        <v>0</v>
      </c>
      <c r="Q3221" s="87">
        <v>0</v>
      </c>
      <c r="R3221" s="88">
        <v>0</v>
      </c>
      <c r="S3221" s="87">
        <v>0</v>
      </c>
      <c r="T3221" s="88">
        <v>0</v>
      </c>
      <c r="U3221" s="87">
        <v>0</v>
      </c>
      <c r="V3221" s="88">
        <v>0</v>
      </c>
      <c r="W3221" s="87">
        <v>0</v>
      </c>
      <c r="X3221" s="88">
        <v>0</v>
      </c>
      <c r="Y3221" s="87">
        <v>0</v>
      </c>
      <c r="Z3221" s="88">
        <v>0</v>
      </c>
      <c r="AA3221" s="87">
        <v>0</v>
      </c>
      <c r="AB3221" s="88">
        <v>0</v>
      </c>
      <c r="AC3221" s="58"/>
      <c r="AD3221" s="59">
        <f t="shared" si="67"/>
        <v>0</v>
      </c>
      <c r="AE3221" s="58"/>
    </row>
    <row r="3222" spans="2:31" x14ac:dyDescent="0.3">
      <c r="B3222" s="4" t="s">
        <v>182</v>
      </c>
      <c r="C3222" s="4"/>
      <c r="D3222" s="4"/>
      <c r="E3222" s="87">
        <v>0</v>
      </c>
      <c r="F3222" s="88">
        <v>0</v>
      </c>
      <c r="G3222" s="87">
        <v>0</v>
      </c>
      <c r="H3222" s="88">
        <v>0</v>
      </c>
      <c r="I3222" s="87">
        <v>0</v>
      </c>
      <c r="J3222" s="88">
        <v>0</v>
      </c>
      <c r="K3222" s="87">
        <v>0</v>
      </c>
      <c r="L3222" s="88">
        <v>0</v>
      </c>
      <c r="M3222" s="87">
        <v>0</v>
      </c>
      <c r="N3222" s="88">
        <v>0</v>
      </c>
      <c r="O3222" s="87">
        <v>0</v>
      </c>
      <c r="P3222" s="88">
        <v>0</v>
      </c>
      <c r="Q3222" s="87">
        <v>0</v>
      </c>
      <c r="R3222" s="88">
        <v>0</v>
      </c>
      <c r="S3222" s="87">
        <v>0</v>
      </c>
      <c r="T3222" s="88">
        <v>0</v>
      </c>
      <c r="U3222" s="87">
        <v>0</v>
      </c>
      <c r="V3222" s="88">
        <v>0</v>
      </c>
      <c r="W3222" s="87">
        <v>0</v>
      </c>
      <c r="X3222" s="88">
        <v>0</v>
      </c>
      <c r="Y3222" s="87">
        <v>0</v>
      </c>
      <c r="Z3222" s="88">
        <v>0</v>
      </c>
      <c r="AA3222" s="87">
        <v>0</v>
      </c>
      <c r="AB3222" s="88">
        <v>0</v>
      </c>
      <c r="AC3222" s="58"/>
      <c r="AD3222" s="59">
        <f t="shared" si="67"/>
        <v>0</v>
      </c>
      <c r="AE3222" s="58"/>
    </row>
    <row r="3223" spans="2:31" x14ac:dyDescent="0.3">
      <c r="B3223" s="4" t="s">
        <v>250</v>
      </c>
      <c r="C3223" s="4"/>
      <c r="D3223" s="4"/>
      <c r="E3223" s="87">
        <v>0</v>
      </c>
      <c r="F3223" s="88">
        <v>0</v>
      </c>
      <c r="G3223" s="87">
        <v>0</v>
      </c>
      <c r="H3223" s="88">
        <v>0</v>
      </c>
      <c r="I3223" s="87">
        <v>0</v>
      </c>
      <c r="J3223" s="88">
        <v>0</v>
      </c>
      <c r="K3223" s="87">
        <v>0</v>
      </c>
      <c r="L3223" s="88">
        <v>0</v>
      </c>
      <c r="M3223" s="87">
        <v>0</v>
      </c>
      <c r="N3223" s="88">
        <v>0</v>
      </c>
      <c r="O3223" s="87">
        <v>0</v>
      </c>
      <c r="P3223" s="88">
        <v>0</v>
      </c>
      <c r="Q3223" s="87">
        <v>0</v>
      </c>
      <c r="R3223" s="88">
        <v>0</v>
      </c>
      <c r="S3223" s="87">
        <v>0</v>
      </c>
      <c r="T3223" s="88">
        <v>0</v>
      </c>
      <c r="U3223" s="87">
        <v>0</v>
      </c>
      <c r="V3223" s="88">
        <v>0</v>
      </c>
      <c r="W3223" s="87">
        <v>0</v>
      </c>
      <c r="X3223" s="88">
        <v>0</v>
      </c>
      <c r="Y3223" s="87">
        <v>0</v>
      </c>
      <c r="Z3223" s="88">
        <v>0</v>
      </c>
      <c r="AA3223" s="87">
        <v>0</v>
      </c>
      <c r="AB3223" s="88">
        <v>0</v>
      </c>
      <c r="AC3223" s="58"/>
      <c r="AD3223" s="59">
        <f t="shared" si="67"/>
        <v>0</v>
      </c>
      <c r="AE3223" s="58"/>
    </row>
    <row r="3224" spans="2:31" x14ac:dyDescent="0.3">
      <c r="B3224" s="4" t="s">
        <v>235</v>
      </c>
      <c r="C3224" s="4"/>
      <c r="D3224" s="4"/>
      <c r="E3224" s="87">
        <v>0</v>
      </c>
      <c r="F3224" s="88">
        <v>0</v>
      </c>
      <c r="G3224" s="87">
        <v>0</v>
      </c>
      <c r="H3224" s="88">
        <v>0</v>
      </c>
      <c r="I3224" s="87">
        <v>0</v>
      </c>
      <c r="J3224" s="88">
        <v>0</v>
      </c>
      <c r="K3224" s="87">
        <v>0</v>
      </c>
      <c r="L3224" s="88">
        <v>0</v>
      </c>
      <c r="M3224" s="87">
        <v>0</v>
      </c>
      <c r="N3224" s="88">
        <v>0</v>
      </c>
      <c r="O3224" s="87">
        <v>0</v>
      </c>
      <c r="P3224" s="88">
        <v>0</v>
      </c>
      <c r="Q3224" s="87">
        <v>0</v>
      </c>
      <c r="R3224" s="88">
        <v>0</v>
      </c>
      <c r="S3224" s="87">
        <v>0</v>
      </c>
      <c r="T3224" s="88">
        <v>0</v>
      </c>
      <c r="U3224" s="87">
        <v>0</v>
      </c>
      <c r="V3224" s="88">
        <v>0</v>
      </c>
      <c r="W3224" s="87">
        <v>0</v>
      </c>
      <c r="X3224" s="88">
        <v>0</v>
      </c>
      <c r="Y3224" s="87">
        <v>0</v>
      </c>
      <c r="Z3224" s="88">
        <v>0</v>
      </c>
      <c r="AA3224" s="87">
        <v>0</v>
      </c>
      <c r="AB3224" s="88">
        <v>0</v>
      </c>
      <c r="AC3224" s="58"/>
      <c r="AD3224" s="59">
        <f t="shared" si="67"/>
        <v>0</v>
      </c>
      <c r="AE3224" s="58"/>
    </row>
    <row r="3225" spans="2:31" x14ac:dyDescent="0.3">
      <c r="B3225" s="4" t="s">
        <v>236</v>
      </c>
      <c r="C3225" s="4"/>
      <c r="D3225" s="4"/>
      <c r="E3225" s="87">
        <v>0</v>
      </c>
      <c r="F3225" s="88">
        <v>0</v>
      </c>
      <c r="G3225" s="87">
        <v>0</v>
      </c>
      <c r="H3225" s="88">
        <v>0</v>
      </c>
      <c r="I3225" s="87">
        <v>0</v>
      </c>
      <c r="J3225" s="88">
        <v>0</v>
      </c>
      <c r="K3225" s="87">
        <v>0</v>
      </c>
      <c r="L3225" s="88">
        <v>0</v>
      </c>
      <c r="M3225" s="87">
        <v>0</v>
      </c>
      <c r="N3225" s="88">
        <v>0</v>
      </c>
      <c r="O3225" s="87">
        <v>0</v>
      </c>
      <c r="P3225" s="88">
        <v>0</v>
      </c>
      <c r="Q3225" s="87">
        <v>0</v>
      </c>
      <c r="R3225" s="88">
        <v>0</v>
      </c>
      <c r="S3225" s="87">
        <v>0</v>
      </c>
      <c r="T3225" s="88">
        <v>0</v>
      </c>
      <c r="U3225" s="87">
        <v>0</v>
      </c>
      <c r="V3225" s="88">
        <v>0</v>
      </c>
      <c r="W3225" s="87">
        <v>0</v>
      </c>
      <c r="X3225" s="88">
        <v>0</v>
      </c>
      <c r="Y3225" s="87">
        <v>0</v>
      </c>
      <c r="Z3225" s="88">
        <v>0</v>
      </c>
      <c r="AA3225" s="87">
        <v>0</v>
      </c>
      <c r="AB3225" s="88">
        <v>0</v>
      </c>
      <c r="AC3225" s="58"/>
      <c r="AD3225" s="59">
        <f t="shared" si="67"/>
        <v>0</v>
      </c>
      <c r="AE3225" s="58"/>
    </row>
    <row r="3226" spans="2:31" x14ac:dyDescent="0.3">
      <c r="B3226" s="4" t="s">
        <v>298</v>
      </c>
      <c r="C3226" s="4"/>
      <c r="D3226" s="4"/>
      <c r="E3226" s="87">
        <v>0</v>
      </c>
      <c r="F3226" s="88">
        <v>0</v>
      </c>
      <c r="G3226" s="87">
        <v>0</v>
      </c>
      <c r="H3226" s="88">
        <v>0</v>
      </c>
      <c r="I3226" s="87">
        <v>0</v>
      </c>
      <c r="J3226" s="88">
        <v>0</v>
      </c>
      <c r="K3226" s="87">
        <v>0</v>
      </c>
      <c r="L3226" s="88">
        <v>0</v>
      </c>
      <c r="M3226" s="87">
        <v>0</v>
      </c>
      <c r="N3226" s="88">
        <v>0</v>
      </c>
      <c r="O3226" s="87">
        <v>0</v>
      </c>
      <c r="P3226" s="88">
        <v>0</v>
      </c>
      <c r="Q3226" s="87">
        <v>0</v>
      </c>
      <c r="R3226" s="88">
        <v>0</v>
      </c>
      <c r="S3226" s="87">
        <v>0</v>
      </c>
      <c r="T3226" s="88">
        <v>0</v>
      </c>
      <c r="U3226" s="87">
        <v>0</v>
      </c>
      <c r="V3226" s="88">
        <v>0</v>
      </c>
      <c r="W3226" s="87">
        <v>0</v>
      </c>
      <c r="X3226" s="88">
        <v>0</v>
      </c>
      <c r="Y3226" s="87">
        <v>0</v>
      </c>
      <c r="Z3226" s="88">
        <v>0</v>
      </c>
      <c r="AA3226" s="87">
        <v>0</v>
      </c>
      <c r="AB3226" s="88">
        <v>0</v>
      </c>
      <c r="AC3226" s="58"/>
      <c r="AD3226" s="59">
        <f t="shared" si="67"/>
        <v>0</v>
      </c>
      <c r="AE3226" s="58"/>
    </row>
    <row r="3227" spans="2:31" x14ac:dyDescent="0.3">
      <c r="B3227" s="4" t="s">
        <v>185</v>
      </c>
      <c r="C3227" s="4"/>
      <c r="D3227" s="4"/>
      <c r="E3227" s="87">
        <v>0</v>
      </c>
      <c r="F3227" s="88">
        <v>0</v>
      </c>
      <c r="G3227" s="87">
        <v>0</v>
      </c>
      <c r="H3227" s="88">
        <v>0</v>
      </c>
      <c r="I3227" s="87">
        <v>0</v>
      </c>
      <c r="J3227" s="88">
        <v>0</v>
      </c>
      <c r="K3227" s="87">
        <v>0</v>
      </c>
      <c r="L3227" s="88">
        <v>0</v>
      </c>
      <c r="M3227" s="87">
        <v>0</v>
      </c>
      <c r="N3227" s="88">
        <v>0</v>
      </c>
      <c r="O3227" s="87">
        <v>0</v>
      </c>
      <c r="P3227" s="88">
        <v>0</v>
      </c>
      <c r="Q3227" s="87">
        <v>0</v>
      </c>
      <c r="R3227" s="88">
        <v>0</v>
      </c>
      <c r="S3227" s="87">
        <v>0</v>
      </c>
      <c r="T3227" s="88">
        <v>0</v>
      </c>
      <c r="U3227" s="87">
        <v>0</v>
      </c>
      <c r="V3227" s="88">
        <v>0</v>
      </c>
      <c r="W3227" s="87">
        <v>0</v>
      </c>
      <c r="X3227" s="88">
        <v>0</v>
      </c>
      <c r="Y3227" s="87">
        <v>0</v>
      </c>
      <c r="Z3227" s="88">
        <v>0</v>
      </c>
      <c r="AA3227" s="87">
        <v>0</v>
      </c>
      <c r="AB3227" s="88">
        <v>0</v>
      </c>
      <c r="AC3227" s="58"/>
      <c r="AD3227" s="59">
        <f t="shared" si="67"/>
        <v>0</v>
      </c>
      <c r="AE3227" s="58"/>
    </row>
    <row r="3228" spans="2:31" x14ac:dyDescent="0.3">
      <c r="B3228" s="4" t="s">
        <v>186</v>
      </c>
      <c r="C3228" s="4"/>
      <c r="D3228" s="4"/>
      <c r="E3228" s="87">
        <v>0</v>
      </c>
      <c r="F3228" s="88">
        <v>0</v>
      </c>
      <c r="G3228" s="87">
        <v>0</v>
      </c>
      <c r="H3228" s="88">
        <v>0</v>
      </c>
      <c r="I3228" s="87">
        <v>0</v>
      </c>
      <c r="J3228" s="88">
        <v>0</v>
      </c>
      <c r="K3228" s="87">
        <v>0</v>
      </c>
      <c r="L3228" s="88">
        <v>0</v>
      </c>
      <c r="M3228" s="87">
        <v>0</v>
      </c>
      <c r="N3228" s="88">
        <v>0</v>
      </c>
      <c r="O3228" s="87">
        <v>0</v>
      </c>
      <c r="P3228" s="88">
        <v>0</v>
      </c>
      <c r="Q3228" s="87">
        <v>0</v>
      </c>
      <c r="R3228" s="88">
        <v>0</v>
      </c>
      <c r="S3228" s="87">
        <v>0</v>
      </c>
      <c r="T3228" s="88">
        <v>0</v>
      </c>
      <c r="U3228" s="87">
        <v>0</v>
      </c>
      <c r="V3228" s="88">
        <v>0</v>
      </c>
      <c r="W3228" s="87">
        <v>0</v>
      </c>
      <c r="X3228" s="88">
        <v>0</v>
      </c>
      <c r="Y3228" s="87">
        <v>0</v>
      </c>
      <c r="Z3228" s="88">
        <v>0</v>
      </c>
      <c r="AA3228" s="87">
        <v>0</v>
      </c>
      <c r="AB3228" s="88">
        <v>0</v>
      </c>
      <c r="AC3228" s="58"/>
      <c r="AD3228" s="59">
        <f t="shared" si="67"/>
        <v>0</v>
      </c>
      <c r="AE3228" s="58"/>
    </row>
    <row r="3229" spans="2:31" x14ac:dyDescent="0.3">
      <c r="B3229" s="4" t="s">
        <v>170</v>
      </c>
      <c r="C3229" s="4"/>
      <c r="D3229" s="4"/>
      <c r="E3229" s="87">
        <v>0</v>
      </c>
      <c r="F3229" s="88">
        <v>0</v>
      </c>
      <c r="G3229" s="87">
        <v>0</v>
      </c>
      <c r="H3229" s="88">
        <v>0</v>
      </c>
      <c r="I3229" s="87">
        <v>0</v>
      </c>
      <c r="J3229" s="88">
        <v>0</v>
      </c>
      <c r="K3229" s="87">
        <v>0</v>
      </c>
      <c r="L3229" s="88">
        <v>0</v>
      </c>
      <c r="M3229" s="87">
        <v>0</v>
      </c>
      <c r="N3229" s="88">
        <v>0</v>
      </c>
      <c r="O3229" s="87">
        <v>0</v>
      </c>
      <c r="P3229" s="88">
        <v>0</v>
      </c>
      <c r="Q3229" s="87">
        <v>0</v>
      </c>
      <c r="R3229" s="88">
        <v>0</v>
      </c>
      <c r="S3229" s="87">
        <v>0</v>
      </c>
      <c r="T3229" s="88">
        <v>0</v>
      </c>
      <c r="U3229" s="87">
        <v>0</v>
      </c>
      <c r="V3229" s="88">
        <v>0</v>
      </c>
      <c r="W3229" s="87">
        <v>0</v>
      </c>
      <c r="X3229" s="88">
        <v>0</v>
      </c>
      <c r="Y3229" s="87">
        <v>0</v>
      </c>
      <c r="Z3229" s="88">
        <v>0</v>
      </c>
      <c r="AA3229" s="87">
        <v>0</v>
      </c>
      <c r="AB3229" s="88">
        <v>0</v>
      </c>
      <c r="AC3229" s="58"/>
      <c r="AD3229" s="59">
        <f t="shared" si="67"/>
        <v>0</v>
      </c>
      <c r="AE3229" s="58"/>
    </row>
    <row r="3230" spans="2:31" x14ac:dyDescent="0.3">
      <c r="B3230" s="4" t="s">
        <v>171</v>
      </c>
      <c r="C3230" s="4"/>
      <c r="D3230" s="4"/>
      <c r="E3230" s="87">
        <v>0</v>
      </c>
      <c r="F3230" s="88">
        <v>0</v>
      </c>
      <c r="G3230" s="87">
        <v>0</v>
      </c>
      <c r="H3230" s="88">
        <v>0</v>
      </c>
      <c r="I3230" s="87">
        <v>0</v>
      </c>
      <c r="J3230" s="88">
        <v>0</v>
      </c>
      <c r="K3230" s="87">
        <v>0</v>
      </c>
      <c r="L3230" s="88">
        <v>0</v>
      </c>
      <c r="M3230" s="87">
        <v>0</v>
      </c>
      <c r="N3230" s="88">
        <v>0</v>
      </c>
      <c r="O3230" s="87">
        <v>0</v>
      </c>
      <c r="P3230" s="88">
        <v>0</v>
      </c>
      <c r="Q3230" s="87">
        <v>0</v>
      </c>
      <c r="R3230" s="88">
        <v>0</v>
      </c>
      <c r="S3230" s="87">
        <v>0</v>
      </c>
      <c r="T3230" s="88">
        <v>0</v>
      </c>
      <c r="U3230" s="87">
        <v>0</v>
      </c>
      <c r="V3230" s="88">
        <v>0</v>
      </c>
      <c r="W3230" s="87">
        <v>0</v>
      </c>
      <c r="X3230" s="88">
        <v>0</v>
      </c>
      <c r="Y3230" s="87">
        <v>0</v>
      </c>
      <c r="Z3230" s="88">
        <v>0</v>
      </c>
      <c r="AA3230" s="87">
        <v>0</v>
      </c>
      <c r="AB3230" s="88">
        <v>0</v>
      </c>
      <c r="AC3230" s="58"/>
      <c r="AD3230" s="59">
        <f t="shared" si="67"/>
        <v>0</v>
      </c>
      <c r="AE3230" s="58"/>
    </row>
    <row r="3231" spans="2:31" x14ac:dyDescent="0.3">
      <c r="B3231" s="4" t="s">
        <v>172</v>
      </c>
      <c r="C3231" s="4"/>
      <c r="D3231" s="4"/>
      <c r="E3231" s="87">
        <v>0</v>
      </c>
      <c r="F3231" s="88">
        <v>0</v>
      </c>
      <c r="G3231" s="87">
        <v>0</v>
      </c>
      <c r="H3231" s="88">
        <v>0</v>
      </c>
      <c r="I3231" s="87">
        <v>0</v>
      </c>
      <c r="J3231" s="88">
        <v>0</v>
      </c>
      <c r="K3231" s="87">
        <v>0</v>
      </c>
      <c r="L3231" s="88">
        <v>0</v>
      </c>
      <c r="M3231" s="87">
        <v>0</v>
      </c>
      <c r="N3231" s="88">
        <v>0</v>
      </c>
      <c r="O3231" s="87">
        <v>0</v>
      </c>
      <c r="P3231" s="88">
        <v>0</v>
      </c>
      <c r="Q3231" s="87">
        <v>0</v>
      </c>
      <c r="R3231" s="88">
        <v>0</v>
      </c>
      <c r="S3231" s="87">
        <v>0</v>
      </c>
      <c r="T3231" s="88">
        <v>0</v>
      </c>
      <c r="U3231" s="87">
        <v>0</v>
      </c>
      <c r="V3231" s="88">
        <v>0</v>
      </c>
      <c r="W3231" s="87">
        <v>0</v>
      </c>
      <c r="X3231" s="88">
        <v>0</v>
      </c>
      <c r="Y3231" s="87">
        <v>0</v>
      </c>
      <c r="Z3231" s="88">
        <v>0</v>
      </c>
      <c r="AA3231" s="87">
        <v>0</v>
      </c>
      <c r="AB3231" s="88">
        <v>0</v>
      </c>
      <c r="AC3231" s="58"/>
      <c r="AD3231" s="59">
        <f t="shared" si="67"/>
        <v>0</v>
      </c>
      <c r="AE3231" s="58"/>
    </row>
    <row r="3232" spans="2:31" x14ac:dyDescent="0.3">
      <c r="B3232" s="4" t="s">
        <v>173</v>
      </c>
      <c r="C3232" s="4"/>
      <c r="D3232" s="4"/>
      <c r="E3232" s="87">
        <v>0</v>
      </c>
      <c r="F3232" s="88">
        <v>0</v>
      </c>
      <c r="G3232" s="87">
        <v>0</v>
      </c>
      <c r="H3232" s="88">
        <v>0</v>
      </c>
      <c r="I3232" s="87">
        <v>0</v>
      </c>
      <c r="J3232" s="88">
        <v>0</v>
      </c>
      <c r="K3232" s="87">
        <v>0</v>
      </c>
      <c r="L3232" s="88">
        <v>0</v>
      </c>
      <c r="M3232" s="87">
        <v>0</v>
      </c>
      <c r="N3232" s="88">
        <v>0</v>
      </c>
      <c r="O3232" s="87">
        <v>0</v>
      </c>
      <c r="P3232" s="88">
        <v>0</v>
      </c>
      <c r="Q3232" s="87">
        <v>0</v>
      </c>
      <c r="R3232" s="88">
        <v>0</v>
      </c>
      <c r="S3232" s="87">
        <v>0</v>
      </c>
      <c r="T3232" s="88">
        <v>0</v>
      </c>
      <c r="U3232" s="87">
        <v>0</v>
      </c>
      <c r="V3232" s="88">
        <v>0</v>
      </c>
      <c r="W3232" s="87">
        <v>0</v>
      </c>
      <c r="X3232" s="88">
        <v>0</v>
      </c>
      <c r="Y3232" s="87">
        <v>0</v>
      </c>
      <c r="Z3232" s="88">
        <v>0</v>
      </c>
      <c r="AA3232" s="87">
        <v>0</v>
      </c>
      <c r="AB3232" s="88">
        <v>0</v>
      </c>
      <c r="AC3232" s="58"/>
      <c r="AD3232" s="59">
        <f t="shared" si="67"/>
        <v>0</v>
      </c>
      <c r="AE3232" s="58"/>
    </row>
    <row r="3233" spans="2:31" x14ac:dyDescent="0.3">
      <c r="B3233" s="4" t="s">
        <v>174</v>
      </c>
      <c r="C3233" s="4"/>
      <c r="D3233" s="4"/>
      <c r="E3233" s="87">
        <v>0</v>
      </c>
      <c r="F3233" s="88">
        <v>0</v>
      </c>
      <c r="G3233" s="87">
        <v>0</v>
      </c>
      <c r="H3233" s="88">
        <v>0</v>
      </c>
      <c r="I3233" s="87">
        <v>0</v>
      </c>
      <c r="J3233" s="88">
        <v>0</v>
      </c>
      <c r="K3233" s="87">
        <v>0</v>
      </c>
      <c r="L3233" s="88">
        <v>0</v>
      </c>
      <c r="M3233" s="87">
        <v>0</v>
      </c>
      <c r="N3233" s="88">
        <v>0</v>
      </c>
      <c r="O3233" s="87">
        <v>0</v>
      </c>
      <c r="P3233" s="88">
        <v>0</v>
      </c>
      <c r="Q3233" s="87">
        <v>0</v>
      </c>
      <c r="R3233" s="88">
        <v>0</v>
      </c>
      <c r="S3233" s="87">
        <v>0</v>
      </c>
      <c r="T3233" s="88">
        <v>0</v>
      </c>
      <c r="U3233" s="87">
        <v>0</v>
      </c>
      <c r="V3233" s="88">
        <v>0</v>
      </c>
      <c r="W3233" s="87">
        <v>0</v>
      </c>
      <c r="X3233" s="88">
        <v>0</v>
      </c>
      <c r="Y3233" s="87">
        <v>0</v>
      </c>
      <c r="Z3233" s="88">
        <v>0</v>
      </c>
      <c r="AA3233" s="87">
        <v>0</v>
      </c>
      <c r="AB3233" s="88">
        <v>0</v>
      </c>
      <c r="AC3233" s="58"/>
      <c r="AD3233" s="59">
        <f t="shared" si="67"/>
        <v>0</v>
      </c>
      <c r="AE3233" s="58"/>
    </row>
    <row r="3234" spans="2:31" x14ac:dyDescent="0.3">
      <c r="B3234" s="4" t="s">
        <v>194</v>
      </c>
      <c r="C3234" s="4"/>
      <c r="D3234" s="4"/>
      <c r="E3234" s="87">
        <v>0</v>
      </c>
      <c r="F3234" s="88">
        <v>0</v>
      </c>
      <c r="G3234" s="87">
        <v>0</v>
      </c>
      <c r="H3234" s="88">
        <v>0</v>
      </c>
      <c r="I3234" s="87">
        <v>0</v>
      </c>
      <c r="J3234" s="88">
        <v>0</v>
      </c>
      <c r="K3234" s="87">
        <v>0</v>
      </c>
      <c r="L3234" s="88">
        <v>0</v>
      </c>
      <c r="M3234" s="87">
        <v>0</v>
      </c>
      <c r="N3234" s="88">
        <v>0</v>
      </c>
      <c r="O3234" s="87">
        <v>0</v>
      </c>
      <c r="P3234" s="88">
        <v>0</v>
      </c>
      <c r="Q3234" s="87">
        <v>0</v>
      </c>
      <c r="R3234" s="88">
        <v>0</v>
      </c>
      <c r="S3234" s="87">
        <v>0</v>
      </c>
      <c r="T3234" s="88">
        <v>0</v>
      </c>
      <c r="U3234" s="87">
        <v>0</v>
      </c>
      <c r="V3234" s="88">
        <v>0</v>
      </c>
      <c r="W3234" s="87">
        <v>0</v>
      </c>
      <c r="X3234" s="88">
        <v>0</v>
      </c>
      <c r="Y3234" s="87">
        <v>0</v>
      </c>
      <c r="Z3234" s="88">
        <v>0</v>
      </c>
      <c r="AA3234" s="87">
        <v>0</v>
      </c>
      <c r="AB3234" s="88">
        <v>0</v>
      </c>
      <c r="AC3234" s="58"/>
      <c r="AD3234" s="59">
        <f t="shared" si="67"/>
        <v>0</v>
      </c>
      <c r="AE3234" s="58"/>
    </row>
    <row r="3235" spans="2:31" x14ac:dyDescent="0.3">
      <c r="B3235" s="4" t="s">
        <v>195</v>
      </c>
      <c r="C3235" s="4"/>
      <c r="D3235" s="4"/>
      <c r="E3235" s="87">
        <v>0</v>
      </c>
      <c r="F3235" s="88">
        <v>0</v>
      </c>
      <c r="G3235" s="87">
        <v>0</v>
      </c>
      <c r="H3235" s="88">
        <v>0</v>
      </c>
      <c r="I3235" s="87">
        <v>0</v>
      </c>
      <c r="J3235" s="88">
        <v>0</v>
      </c>
      <c r="K3235" s="87">
        <v>0</v>
      </c>
      <c r="L3235" s="88">
        <v>0</v>
      </c>
      <c r="M3235" s="87">
        <v>0</v>
      </c>
      <c r="N3235" s="88">
        <v>0</v>
      </c>
      <c r="O3235" s="87">
        <v>0</v>
      </c>
      <c r="P3235" s="88">
        <v>0</v>
      </c>
      <c r="Q3235" s="87">
        <v>0</v>
      </c>
      <c r="R3235" s="88">
        <v>0</v>
      </c>
      <c r="S3235" s="87">
        <v>0</v>
      </c>
      <c r="T3235" s="88">
        <v>0</v>
      </c>
      <c r="U3235" s="87">
        <v>0</v>
      </c>
      <c r="V3235" s="88">
        <v>0</v>
      </c>
      <c r="W3235" s="87">
        <v>0</v>
      </c>
      <c r="X3235" s="88">
        <v>0</v>
      </c>
      <c r="Y3235" s="87">
        <v>0</v>
      </c>
      <c r="Z3235" s="88">
        <v>0</v>
      </c>
      <c r="AA3235" s="87">
        <v>0</v>
      </c>
      <c r="AB3235" s="88">
        <v>0</v>
      </c>
      <c r="AC3235" s="58"/>
      <c r="AD3235" s="59">
        <f t="shared" si="67"/>
        <v>0</v>
      </c>
      <c r="AE3235" s="58"/>
    </row>
    <row r="3236" spans="2:31" x14ac:dyDescent="0.3">
      <c r="B3236" s="4" t="s">
        <v>153</v>
      </c>
      <c r="C3236" s="4"/>
      <c r="D3236" s="4"/>
      <c r="E3236" s="87">
        <v>0.05</v>
      </c>
      <c r="F3236" s="88">
        <v>0.2</v>
      </c>
      <c r="G3236" s="87">
        <v>0.2</v>
      </c>
      <c r="H3236" s="88">
        <v>0</v>
      </c>
      <c r="I3236" s="87">
        <v>0</v>
      </c>
      <c r="J3236" s="88">
        <v>0</v>
      </c>
      <c r="K3236" s="87">
        <v>0</v>
      </c>
      <c r="L3236" s="88">
        <v>0</v>
      </c>
      <c r="M3236" s="87">
        <v>0.02</v>
      </c>
      <c r="N3236" s="88">
        <v>0.02</v>
      </c>
      <c r="O3236" s="87">
        <v>0</v>
      </c>
      <c r="P3236" s="88">
        <v>0</v>
      </c>
      <c r="Q3236" s="87">
        <v>0</v>
      </c>
      <c r="R3236" s="88">
        <v>0</v>
      </c>
      <c r="S3236" s="87">
        <v>0</v>
      </c>
      <c r="T3236" s="88">
        <v>0</v>
      </c>
      <c r="U3236" s="87">
        <v>0</v>
      </c>
      <c r="V3236" s="88">
        <v>0</v>
      </c>
      <c r="W3236" s="87">
        <v>0</v>
      </c>
      <c r="X3236" s="88">
        <v>0</v>
      </c>
      <c r="Y3236" s="87">
        <v>0</v>
      </c>
      <c r="Z3236" s="88">
        <v>0</v>
      </c>
      <c r="AA3236" s="87">
        <v>0</v>
      </c>
      <c r="AB3236" s="88">
        <v>0</v>
      </c>
      <c r="AC3236" s="58"/>
      <c r="AD3236" s="59">
        <f t="shared" si="67"/>
        <v>0.49000000000000005</v>
      </c>
      <c r="AE3236" s="58"/>
    </row>
    <row r="3237" spans="2:31" x14ac:dyDescent="0.3">
      <c r="B3237" s="4" t="s">
        <v>154</v>
      </c>
      <c r="C3237" s="4"/>
      <c r="D3237" s="4"/>
      <c r="E3237" s="87">
        <v>0.05</v>
      </c>
      <c r="F3237" s="88">
        <v>0.2</v>
      </c>
      <c r="G3237" s="87">
        <v>0.2</v>
      </c>
      <c r="H3237" s="88">
        <v>0</v>
      </c>
      <c r="I3237" s="87">
        <v>0</v>
      </c>
      <c r="J3237" s="88">
        <v>0</v>
      </c>
      <c r="K3237" s="87">
        <v>0</v>
      </c>
      <c r="L3237" s="88">
        <v>0</v>
      </c>
      <c r="M3237" s="87">
        <v>0.02</v>
      </c>
      <c r="N3237" s="88">
        <v>0.02</v>
      </c>
      <c r="O3237" s="87">
        <v>0</v>
      </c>
      <c r="P3237" s="88">
        <v>0</v>
      </c>
      <c r="Q3237" s="87">
        <v>0</v>
      </c>
      <c r="R3237" s="88">
        <v>0</v>
      </c>
      <c r="S3237" s="87">
        <v>0</v>
      </c>
      <c r="T3237" s="88">
        <v>0</v>
      </c>
      <c r="U3237" s="87">
        <v>0</v>
      </c>
      <c r="V3237" s="88">
        <v>0</v>
      </c>
      <c r="W3237" s="87">
        <v>0</v>
      </c>
      <c r="X3237" s="88">
        <v>0</v>
      </c>
      <c r="Y3237" s="87">
        <v>0</v>
      </c>
      <c r="Z3237" s="88">
        <v>0</v>
      </c>
      <c r="AA3237" s="87">
        <v>0</v>
      </c>
      <c r="AB3237" s="88">
        <v>0</v>
      </c>
      <c r="AC3237" s="58"/>
      <c r="AD3237" s="59">
        <f t="shared" si="67"/>
        <v>0.49000000000000005</v>
      </c>
      <c r="AE3237" s="58"/>
    </row>
    <row r="3238" spans="2:31" x14ac:dyDescent="0.3">
      <c r="B3238" s="4" t="s">
        <v>175</v>
      </c>
      <c r="C3238" s="4"/>
      <c r="D3238" s="4"/>
      <c r="E3238" s="87">
        <v>0</v>
      </c>
      <c r="F3238" s="88">
        <v>0</v>
      </c>
      <c r="G3238" s="87">
        <v>0</v>
      </c>
      <c r="H3238" s="88">
        <v>0</v>
      </c>
      <c r="I3238" s="87">
        <v>0</v>
      </c>
      <c r="J3238" s="88">
        <v>0</v>
      </c>
      <c r="K3238" s="87">
        <v>0</v>
      </c>
      <c r="L3238" s="88">
        <v>0</v>
      </c>
      <c r="M3238" s="87">
        <v>0</v>
      </c>
      <c r="N3238" s="88">
        <v>0</v>
      </c>
      <c r="O3238" s="87">
        <v>0</v>
      </c>
      <c r="P3238" s="88">
        <v>0</v>
      </c>
      <c r="Q3238" s="87">
        <v>0</v>
      </c>
      <c r="R3238" s="88">
        <v>0</v>
      </c>
      <c r="S3238" s="87">
        <v>0</v>
      </c>
      <c r="T3238" s="88">
        <v>0</v>
      </c>
      <c r="U3238" s="87">
        <v>0</v>
      </c>
      <c r="V3238" s="88">
        <v>0</v>
      </c>
      <c r="W3238" s="87">
        <v>0</v>
      </c>
      <c r="X3238" s="88">
        <v>0</v>
      </c>
      <c r="Y3238" s="87">
        <v>0</v>
      </c>
      <c r="Z3238" s="88">
        <v>0</v>
      </c>
      <c r="AA3238" s="87">
        <v>0</v>
      </c>
      <c r="AB3238" s="88">
        <v>0</v>
      </c>
      <c r="AC3238" s="58"/>
      <c r="AD3238" s="59">
        <f t="shared" si="67"/>
        <v>0</v>
      </c>
      <c r="AE3238" s="58"/>
    </row>
    <row r="3239" spans="2:31" x14ac:dyDescent="0.3">
      <c r="B3239" s="4" t="s">
        <v>176</v>
      </c>
      <c r="C3239" s="4"/>
      <c r="D3239" s="4"/>
      <c r="E3239" s="87">
        <v>0</v>
      </c>
      <c r="F3239" s="88">
        <v>0</v>
      </c>
      <c r="G3239" s="87">
        <v>0</v>
      </c>
      <c r="H3239" s="88">
        <v>0</v>
      </c>
      <c r="I3239" s="87">
        <v>0</v>
      </c>
      <c r="J3239" s="88">
        <v>0</v>
      </c>
      <c r="K3239" s="87">
        <v>0</v>
      </c>
      <c r="L3239" s="88">
        <v>0</v>
      </c>
      <c r="M3239" s="87">
        <v>0</v>
      </c>
      <c r="N3239" s="88">
        <v>0</v>
      </c>
      <c r="O3239" s="87">
        <v>0</v>
      </c>
      <c r="P3239" s="88">
        <v>0</v>
      </c>
      <c r="Q3239" s="87">
        <v>0</v>
      </c>
      <c r="R3239" s="88">
        <v>0</v>
      </c>
      <c r="S3239" s="87">
        <v>0</v>
      </c>
      <c r="T3239" s="88">
        <v>0</v>
      </c>
      <c r="U3239" s="87">
        <v>0</v>
      </c>
      <c r="V3239" s="88">
        <v>0</v>
      </c>
      <c r="W3239" s="87">
        <v>0</v>
      </c>
      <c r="X3239" s="88">
        <v>0</v>
      </c>
      <c r="Y3239" s="87">
        <v>0</v>
      </c>
      <c r="Z3239" s="88">
        <v>0</v>
      </c>
      <c r="AA3239" s="87">
        <v>0</v>
      </c>
      <c r="AB3239" s="88">
        <v>0</v>
      </c>
      <c r="AC3239" s="58"/>
      <c r="AD3239" s="59">
        <f t="shared" si="67"/>
        <v>0</v>
      </c>
      <c r="AE3239" s="58"/>
    </row>
    <row r="3240" spans="2:31" x14ac:dyDescent="0.3">
      <c r="B3240" s="4" t="s">
        <v>177</v>
      </c>
      <c r="C3240" s="4"/>
      <c r="D3240" s="4"/>
      <c r="E3240" s="87">
        <v>0</v>
      </c>
      <c r="F3240" s="88">
        <v>0</v>
      </c>
      <c r="G3240" s="87">
        <v>0</v>
      </c>
      <c r="H3240" s="88">
        <v>0</v>
      </c>
      <c r="I3240" s="87">
        <v>0</v>
      </c>
      <c r="J3240" s="88">
        <v>0</v>
      </c>
      <c r="K3240" s="87">
        <v>0</v>
      </c>
      <c r="L3240" s="88">
        <v>0</v>
      </c>
      <c r="M3240" s="87">
        <v>0</v>
      </c>
      <c r="N3240" s="88">
        <v>0</v>
      </c>
      <c r="O3240" s="87">
        <v>0</v>
      </c>
      <c r="P3240" s="88">
        <v>0</v>
      </c>
      <c r="Q3240" s="87">
        <v>0</v>
      </c>
      <c r="R3240" s="88">
        <v>0</v>
      </c>
      <c r="S3240" s="87">
        <v>0</v>
      </c>
      <c r="T3240" s="88">
        <v>0</v>
      </c>
      <c r="U3240" s="87">
        <v>0</v>
      </c>
      <c r="V3240" s="88">
        <v>0</v>
      </c>
      <c r="W3240" s="87">
        <v>0</v>
      </c>
      <c r="X3240" s="88">
        <v>0</v>
      </c>
      <c r="Y3240" s="87">
        <v>0</v>
      </c>
      <c r="Z3240" s="88">
        <v>0</v>
      </c>
      <c r="AA3240" s="87">
        <v>0</v>
      </c>
      <c r="AB3240" s="88">
        <v>0</v>
      </c>
      <c r="AC3240" s="58"/>
      <c r="AD3240" s="59">
        <f t="shared" si="67"/>
        <v>0</v>
      </c>
      <c r="AE3240" s="58"/>
    </row>
    <row r="3241" spans="2:31" x14ac:dyDescent="0.3">
      <c r="B3241" s="4" t="s">
        <v>212</v>
      </c>
      <c r="C3241" s="4"/>
      <c r="D3241" s="4"/>
      <c r="E3241" s="87">
        <v>0</v>
      </c>
      <c r="F3241" s="88">
        <v>0</v>
      </c>
      <c r="G3241" s="87">
        <v>0</v>
      </c>
      <c r="H3241" s="88">
        <v>0</v>
      </c>
      <c r="I3241" s="87">
        <v>0</v>
      </c>
      <c r="J3241" s="88">
        <v>0</v>
      </c>
      <c r="K3241" s="87">
        <v>0</v>
      </c>
      <c r="L3241" s="88">
        <v>0</v>
      </c>
      <c r="M3241" s="87">
        <v>0</v>
      </c>
      <c r="N3241" s="88">
        <v>0</v>
      </c>
      <c r="O3241" s="87">
        <v>0</v>
      </c>
      <c r="P3241" s="88">
        <v>0</v>
      </c>
      <c r="Q3241" s="87">
        <v>0</v>
      </c>
      <c r="R3241" s="88">
        <v>0</v>
      </c>
      <c r="S3241" s="87">
        <v>0</v>
      </c>
      <c r="T3241" s="88">
        <v>0</v>
      </c>
      <c r="U3241" s="87">
        <v>0</v>
      </c>
      <c r="V3241" s="88">
        <v>0</v>
      </c>
      <c r="W3241" s="87">
        <v>0</v>
      </c>
      <c r="X3241" s="88">
        <v>0</v>
      </c>
      <c r="Y3241" s="87">
        <v>0</v>
      </c>
      <c r="Z3241" s="88">
        <v>0</v>
      </c>
      <c r="AA3241" s="87">
        <v>0</v>
      </c>
      <c r="AB3241" s="88">
        <v>0</v>
      </c>
      <c r="AC3241" s="58"/>
      <c r="AD3241" s="59">
        <f t="shared" si="67"/>
        <v>0</v>
      </c>
      <c r="AE3241" s="58"/>
    </row>
    <row r="3242" spans="2:31" x14ac:dyDescent="0.3">
      <c r="B3242" s="4" t="s">
        <v>213</v>
      </c>
      <c r="C3242" s="4"/>
      <c r="D3242" s="4"/>
      <c r="E3242" s="87">
        <v>0</v>
      </c>
      <c r="F3242" s="88">
        <v>0</v>
      </c>
      <c r="G3242" s="87">
        <v>0</v>
      </c>
      <c r="H3242" s="88">
        <v>0</v>
      </c>
      <c r="I3242" s="87">
        <v>0</v>
      </c>
      <c r="J3242" s="88">
        <v>0</v>
      </c>
      <c r="K3242" s="87">
        <v>0</v>
      </c>
      <c r="L3242" s="88">
        <v>0</v>
      </c>
      <c r="M3242" s="87">
        <v>0</v>
      </c>
      <c r="N3242" s="88">
        <v>0</v>
      </c>
      <c r="O3242" s="87">
        <v>0</v>
      </c>
      <c r="P3242" s="88">
        <v>0</v>
      </c>
      <c r="Q3242" s="87">
        <v>0</v>
      </c>
      <c r="R3242" s="88">
        <v>0</v>
      </c>
      <c r="S3242" s="87">
        <v>0</v>
      </c>
      <c r="T3242" s="88">
        <v>0</v>
      </c>
      <c r="U3242" s="87">
        <v>0</v>
      </c>
      <c r="V3242" s="88">
        <v>0</v>
      </c>
      <c r="W3242" s="87">
        <v>0</v>
      </c>
      <c r="X3242" s="88">
        <v>0</v>
      </c>
      <c r="Y3242" s="87">
        <v>0</v>
      </c>
      <c r="Z3242" s="88">
        <v>0</v>
      </c>
      <c r="AA3242" s="87">
        <v>0</v>
      </c>
      <c r="AB3242" s="88">
        <v>0</v>
      </c>
      <c r="AC3242" s="58"/>
      <c r="AD3242" s="59">
        <f t="shared" si="67"/>
        <v>0</v>
      </c>
      <c r="AE3242" s="58"/>
    </row>
    <row r="3243" spans="2:31" x14ac:dyDescent="0.3">
      <c r="B3243" s="4" t="s">
        <v>214</v>
      </c>
      <c r="C3243" s="4"/>
      <c r="D3243" s="4"/>
      <c r="E3243" s="87">
        <v>0</v>
      </c>
      <c r="F3243" s="88">
        <v>0</v>
      </c>
      <c r="G3243" s="87">
        <v>0</v>
      </c>
      <c r="H3243" s="88">
        <v>0</v>
      </c>
      <c r="I3243" s="87">
        <v>0</v>
      </c>
      <c r="J3243" s="88">
        <v>0</v>
      </c>
      <c r="K3243" s="87">
        <v>0</v>
      </c>
      <c r="L3243" s="88">
        <v>0</v>
      </c>
      <c r="M3243" s="87">
        <v>0</v>
      </c>
      <c r="N3243" s="88">
        <v>0</v>
      </c>
      <c r="O3243" s="87">
        <v>0</v>
      </c>
      <c r="P3243" s="88">
        <v>0</v>
      </c>
      <c r="Q3243" s="87">
        <v>0</v>
      </c>
      <c r="R3243" s="88">
        <v>0</v>
      </c>
      <c r="S3243" s="87">
        <v>0</v>
      </c>
      <c r="T3243" s="88">
        <v>0</v>
      </c>
      <c r="U3243" s="87">
        <v>0</v>
      </c>
      <c r="V3243" s="88">
        <v>0</v>
      </c>
      <c r="W3243" s="87">
        <v>0</v>
      </c>
      <c r="X3243" s="88">
        <v>0</v>
      </c>
      <c r="Y3243" s="87">
        <v>0</v>
      </c>
      <c r="Z3243" s="88">
        <v>0</v>
      </c>
      <c r="AA3243" s="87">
        <v>0</v>
      </c>
      <c r="AB3243" s="88">
        <v>0</v>
      </c>
      <c r="AC3243" s="58"/>
      <c r="AD3243" s="59">
        <f t="shared" si="67"/>
        <v>0</v>
      </c>
      <c r="AE3243" s="58"/>
    </row>
    <row r="3244" spans="2:31" x14ac:dyDescent="0.3">
      <c r="B3244" s="4" t="s">
        <v>143</v>
      </c>
      <c r="C3244" s="4"/>
      <c r="D3244" s="4"/>
      <c r="E3244" s="87">
        <v>0</v>
      </c>
      <c r="F3244" s="88">
        <v>0</v>
      </c>
      <c r="G3244" s="87">
        <v>0</v>
      </c>
      <c r="H3244" s="88">
        <v>0</v>
      </c>
      <c r="I3244" s="87">
        <v>0</v>
      </c>
      <c r="J3244" s="88">
        <v>0</v>
      </c>
      <c r="K3244" s="87">
        <v>0</v>
      </c>
      <c r="L3244" s="88">
        <v>0</v>
      </c>
      <c r="M3244" s="87">
        <v>0</v>
      </c>
      <c r="N3244" s="88">
        <v>0</v>
      </c>
      <c r="O3244" s="87">
        <v>0</v>
      </c>
      <c r="P3244" s="88">
        <v>0</v>
      </c>
      <c r="Q3244" s="87">
        <v>0</v>
      </c>
      <c r="R3244" s="88">
        <v>0</v>
      </c>
      <c r="S3244" s="87">
        <v>0</v>
      </c>
      <c r="T3244" s="88">
        <v>0</v>
      </c>
      <c r="U3244" s="87">
        <v>0</v>
      </c>
      <c r="V3244" s="88">
        <v>0</v>
      </c>
      <c r="W3244" s="87">
        <v>0</v>
      </c>
      <c r="X3244" s="88">
        <v>0</v>
      </c>
      <c r="Y3244" s="87">
        <v>0</v>
      </c>
      <c r="Z3244" s="88">
        <v>0</v>
      </c>
      <c r="AA3244" s="87">
        <v>0</v>
      </c>
      <c r="AB3244" s="88">
        <v>0</v>
      </c>
      <c r="AC3244" s="58"/>
      <c r="AD3244" s="59">
        <f t="shared" si="67"/>
        <v>0</v>
      </c>
      <c r="AE3244" s="58"/>
    </row>
    <row r="3245" spans="2:31" x14ac:dyDescent="0.3">
      <c r="B3245" s="4" t="s">
        <v>144</v>
      </c>
      <c r="C3245" s="4"/>
      <c r="D3245" s="4"/>
      <c r="E3245" s="87">
        <v>0</v>
      </c>
      <c r="F3245" s="88">
        <v>0</v>
      </c>
      <c r="G3245" s="87">
        <v>0</v>
      </c>
      <c r="H3245" s="88">
        <v>0</v>
      </c>
      <c r="I3245" s="87">
        <v>0</v>
      </c>
      <c r="J3245" s="88">
        <v>0</v>
      </c>
      <c r="K3245" s="87">
        <v>0</v>
      </c>
      <c r="L3245" s="88">
        <v>0</v>
      </c>
      <c r="M3245" s="87">
        <v>0</v>
      </c>
      <c r="N3245" s="88">
        <v>0</v>
      </c>
      <c r="O3245" s="87">
        <v>0</v>
      </c>
      <c r="P3245" s="88">
        <v>0</v>
      </c>
      <c r="Q3245" s="87">
        <v>0</v>
      </c>
      <c r="R3245" s="88">
        <v>0</v>
      </c>
      <c r="S3245" s="87">
        <v>0</v>
      </c>
      <c r="T3245" s="88">
        <v>0</v>
      </c>
      <c r="U3245" s="87">
        <v>0</v>
      </c>
      <c r="V3245" s="88">
        <v>0</v>
      </c>
      <c r="W3245" s="87">
        <v>0</v>
      </c>
      <c r="X3245" s="88">
        <v>0</v>
      </c>
      <c r="Y3245" s="87">
        <v>0</v>
      </c>
      <c r="Z3245" s="88">
        <v>0</v>
      </c>
      <c r="AA3245" s="87">
        <v>0</v>
      </c>
      <c r="AB3245" s="88">
        <v>0</v>
      </c>
      <c r="AC3245" s="58"/>
      <c r="AD3245" s="59">
        <f t="shared" si="67"/>
        <v>0</v>
      </c>
      <c r="AE3245" s="58"/>
    </row>
    <row r="3246" spans="2:31" x14ac:dyDescent="0.3">
      <c r="B3246" s="4" t="s">
        <v>145</v>
      </c>
      <c r="C3246" s="4"/>
      <c r="D3246" s="4"/>
      <c r="E3246" s="87">
        <v>0</v>
      </c>
      <c r="F3246" s="88">
        <v>0</v>
      </c>
      <c r="G3246" s="87">
        <v>0</v>
      </c>
      <c r="H3246" s="88">
        <v>0</v>
      </c>
      <c r="I3246" s="87">
        <v>0</v>
      </c>
      <c r="J3246" s="88">
        <v>0</v>
      </c>
      <c r="K3246" s="87">
        <v>0</v>
      </c>
      <c r="L3246" s="88">
        <v>0</v>
      </c>
      <c r="M3246" s="87">
        <v>0</v>
      </c>
      <c r="N3246" s="88">
        <v>0</v>
      </c>
      <c r="O3246" s="87">
        <v>0</v>
      </c>
      <c r="P3246" s="88">
        <v>0</v>
      </c>
      <c r="Q3246" s="87">
        <v>0</v>
      </c>
      <c r="R3246" s="88">
        <v>0</v>
      </c>
      <c r="S3246" s="87">
        <v>0</v>
      </c>
      <c r="T3246" s="88">
        <v>0</v>
      </c>
      <c r="U3246" s="87">
        <v>0</v>
      </c>
      <c r="V3246" s="88">
        <v>0</v>
      </c>
      <c r="W3246" s="87">
        <v>0</v>
      </c>
      <c r="X3246" s="88">
        <v>0</v>
      </c>
      <c r="Y3246" s="87">
        <v>0</v>
      </c>
      <c r="Z3246" s="88">
        <v>0</v>
      </c>
      <c r="AA3246" s="87">
        <v>0</v>
      </c>
      <c r="AB3246" s="88">
        <v>0</v>
      </c>
      <c r="AC3246" s="58"/>
      <c r="AD3246" s="59">
        <f t="shared" si="67"/>
        <v>0</v>
      </c>
      <c r="AE3246" s="58"/>
    </row>
    <row r="3247" spans="2:31" x14ac:dyDescent="0.3">
      <c r="B3247" s="4" t="s">
        <v>269</v>
      </c>
      <c r="C3247" s="4"/>
      <c r="D3247" s="4"/>
      <c r="E3247" s="87">
        <v>0</v>
      </c>
      <c r="F3247" s="88">
        <v>0</v>
      </c>
      <c r="G3247" s="87">
        <v>0</v>
      </c>
      <c r="H3247" s="88">
        <v>0</v>
      </c>
      <c r="I3247" s="87">
        <v>0</v>
      </c>
      <c r="J3247" s="88">
        <v>0</v>
      </c>
      <c r="K3247" s="87">
        <v>0</v>
      </c>
      <c r="L3247" s="88">
        <v>0</v>
      </c>
      <c r="M3247" s="87">
        <v>0</v>
      </c>
      <c r="N3247" s="88">
        <v>0</v>
      </c>
      <c r="O3247" s="87">
        <v>0</v>
      </c>
      <c r="P3247" s="88">
        <v>0</v>
      </c>
      <c r="Q3247" s="87">
        <v>0</v>
      </c>
      <c r="R3247" s="88">
        <v>0</v>
      </c>
      <c r="S3247" s="87">
        <v>0</v>
      </c>
      <c r="T3247" s="88">
        <v>0</v>
      </c>
      <c r="U3247" s="87">
        <v>0</v>
      </c>
      <c r="V3247" s="88">
        <v>0</v>
      </c>
      <c r="W3247" s="87">
        <v>0</v>
      </c>
      <c r="X3247" s="88">
        <v>0</v>
      </c>
      <c r="Y3247" s="87">
        <v>0</v>
      </c>
      <c r="Z3247" s="88">
        <v>0</v>
      </c>
      <c r="AA3247" s="87">
        <v>0</v>
      </c>
      <c r="AB3247" s="88">
        <v>0</v>
      </c>
      <c r="AC3247" s="58"/>
      <c r="AD3247" s="59">
        <f t="shared" si="67"/>
        <v>0</v>
      </c>
      <c r="AE3247" s="58"/>
    </row>
    <row r="3248" spans="2:31" x14ac:dyDescent="0.3">
      <c r="B3248" s="4" t="s">
        <v>270</v>
      </c>
      <c r="C3248" s="4"/>
      <c r="D3248" s="4"/>
      <c r="E3248" s="87">
        <v>0</v>
      </c>
      <c r="F3248" s="88">
        <v>0</v>
      </c>
      <c r="G3248" s="87">
        <v>0</v>
      </c>
      <c r="H3248" s="88">
        <v>0</v>
      </c>
      <c r="I3248" s="87">
        <v>0</v>
      </c>
      <c r="J3248" s="88">
        <v>0</v>
      </c>
      <c r="K3248" s="87">
        <v>0</v>
      </c>
      <c r="L3248" s="88">
        <v>0</v>
      </c>
      <c r="M3248" s="87">
        <v>0</v>
      </c>
      <c r="N3248" s="88">
        <v>0</v>
      </c>
      <c r="O3248" s="87">
        <v>0</v>
      </c>
      <c r="P3248" s="88">
        <v>0</v>
      </c>
      <c r="Q3248" s="87">
        <v>0</v>
      </c>
      <c r="R3248" s="88">
        <v>0</v>
      </c>
      <c r="S3248" s="87">
        <v>0</v>
      </c>
      <c r="T3248" s="88">
        <v>0</v>
      </c>
      <c r="U3248" s="87">
        <v>0</v>
      </c>
      <c r="V3248" s="88">
        <v>0</v>
      </c>
      <c r="W3248" s="87">
        <v>0</v>
      </c>
      <c r="X3248" s="88">
        <v>0</v>
      </c>
      <c r="Y3248" s="87">
        <v>0</v>
      </c>
      <c r="Z3248" s="88">
        <v>0</v>
      </c>
      <c r="AA3248" s="87">
        <v>0</v>
      </c>
      <c r="AB3248" s="88">
        <v>0</v>
      </c>
      <c r="AC3248" s="58"/>
      <c r="AD3248" s="59">
        <f t="shared" si="67"/>
        <v>0</v>
      </c>
      <c r="AE3248" s="58"/>
    </row>
    <row r="3249" spans="2:31" x14ac:dyDescent="0.3">
      <c r="B3249" s="4" t="s">
        <v>205</v>
      </c>
      <c r="C3249" s="4"/>
      <c r="D3249" s="4"/>
      <c r="E3249" s="87">
        <v>0</v>
      </c>
      <c r="F3249" s="88">
        <v>0</v>
      </c>
      <c r="G3249" s="87">
        <v>0</v>
      </c>
      <c r="H3249" s="88">
        <v>0</v>
      </c>
      <c r="I3249" s="87">
        <v>0</v>
      </c>
      <c r="J3249" s="88">
        <v>0</v>
      </c>
      <c r="K3249" s="87">
        <v>0</v>
      </c>
      <c r="L3249" s="88">
        <v>0</v>
      </c>
      <c r="M3249" s="87">
        <v>0</v>
      </c>
      <c r="N3249" s="88">
        <v>0</v>
      </c>
      <c r="O3249" s="87">
        <v>0</v>
      </c>
      <c r="P3249" s="88">
        <v>0</v>
      </c>
      <c r="Q3249" s="87">
        <v>0</v>
      </c>
      <c r="R3249" s="88">
        <v>0.08</v>
      </c>
      <c r="S3249" s="87">
        <v>0.65</v>
      </c>
      <c r="T3249" s="88">
        <v>0.65</v>
      </c>
      <c r="U3249" s="87">
        <v>0.55000000000000004</v>
      </c>
      <c r="V3249" s="88">
        <v>0.04</v>
      </c>
      <c r="W3249" s="87">
        <v>0</v>
      </c>
      <c r="X3249" s="88">
        <v>0</v>
      </c>
      <c r="Y3249" s="87">
        <v>0</v>
      </c>
      <c r="Z3249" s="88">
        <v>0</v>
      </c>
      <c r="AA3249" s="87">
        <v>0</v>
      </c>
      <c r="AB3249" s="88">
        <v>0</v>
      </c>
      <c r="AC3249" s="58"/>
      <c r="AD3249" s="59">
        <f t="shared" si="67"/>
        <v>1.97</v>
      </c>
      <c r="AE3249" s="58"/>
    </row>
    <row r="3250" spans="2:31" x14ac:dyDescent="0.3">
      <c r="B3250" s="4" t="s">
        <v>217</v>
      </c>
      <c r="C3250" s="4"/>
      <c r="D3250" s="4"/>
      <c r="E3250" s="87">
        <v>0</v>
      </c>
      <c r="F3250" s="88">
        <v>0</v>
      </c>
      <c r="G3250" s="87">
        <v>0</v>
      </c>
      <c r="H3250" s="88">
        <v>0</v>
      </c>
      <c r="I3250" s="87">
        <v>0</v>
      </c>
      <c r="J3250" s="88">
        <v>0</v>
      </c>
      <c r="K3250" s="87">
        <v>0</v>
      </c>
      <c r="L3250" s="88">
        <v>0</v>
      </c>
      <c r="M3250" s="87">
        <v>0</v>
      </c>
      <c r="N3250" s="88">
        <v>0</v>
      </c>
      <c r="O3250" s="87">
        <v>0</v>
      </c>
      <c r="P3250" s="88">
        <v>0</v>
      </c>
      <c r="Q3250" s="87">
        <v>0</v>
      </c>
      <c r="R3250" s="88">
        <v>0</v>
      </c>
      <c r="S3250" s="87">
        <v>0</v>
      </c>
      <c r="T3250" s="88">
        <v>0</v>
      </c>
      <c r="U3250" s="87">
        <v>0</v>
      </c>
      <c r="V3250" s="88">
        <v>0</v>
      </c>
      <c r="W3250" s="87">
        <v>0.02</v>
      </c>
      <c r="X3250" s="88">
        <v>0</v>
      </c>
      <c r="Y3250" s="87">
        <v>0</v>
      </c>
      <c r="Z3250" s="88">
        <v>0</v>
      </c>
      <c r="AA3250" s="87">
        <v>0</v>
      </c>
      <c r="AB3250" s="88">
        <v>0</v>
      </c>
      <c r="AC3250" s="58"/>
      <c r="AD3250" s="59">
        <f t="shared" si="67"/>
        <v>0.02</v>
      </c>
      <c r="AE3250" s="58"/>
    </row>
    <row r="3251" spans="2:31" x14ac:dyDescent="0.3">
      <c r="B3251" s="4" t="s">
        <v>218</v>
      </c>
      <c r="C3251" s="4"/>
      <c r="D3251" s="4"/>
      <c r="E3251" s="87">
        <v>0</v>
      </c>
      <c r="F3251" s="88">
        <v>0</v>
      </c>
      <c r="G3251" s="87">
        <v>0</v>
      </c>
      <c r="H3251" s="88">
        <v>0</v>
      </c>
      <c r="I3251" s="87">
        <v>0</v>
      </c>
      <c r="J3251" s="88">
        <v>0</v>
      </c>
      <c r="K3251" s="87">
        <v>0</v>
      </c>
      <c r="L3251" s="88">
        <v>0</v>
      </c>
      <c r="M3251" s="87">
        <v>0</v>
      </c>
      <c r="N3251" s="88">
        <v>0</v>
      </c>
      <c r="O3251" s="87">
        <v>0</v>
      </c>
      <c r="P3251" s="88">
        <v>0</v>
      </c>
      <c r="Q3251" s="87">
        <v>0</v>
      </c>
      <c r="R3251" s="88">
        <v>0</v>
      </c>
      <c r="S3251" s="87">
        <v>0</v>
      </c>
      <c r="T3251" s="88">
        <v>0</v>
      </c>
      <c r="U3251" s="87">
        <v>0</v>
      </c>
      <c r="V3251" s="88">
        <v>0</v>
      </c>
      <c r="W3251" s="87">
        <v>0</v>
      </c>
      <c r="X3251" s="88">
        <v>0</v>
      </c>
      <c r="Y3251" s="87">
        <v>0</v>
      </c>
      <c r="Z3251" s="88">
        <v>0</v>
      </c>
      <c r="AA3251" s="87">
        <v>0</v>
      </c>
      <c r="AB3251" s="88">
        <v>0</v>
      </c>
      <c r="AC3251" s="58"/>
      <c r="AD3251" s="59">
        <f t="shared" si="67"/>
        <v>0</v>
      </c>
      <c r="AE3251" s="58"/>
    </row>
    <row r="3252" spans="2:31" x14ac:dyDescent="0.3">
      <c r="B3252" s="4" t="s">
        <v>219</v>
      </c>
      <c r="C3252" s="4"/>
      <c r="D3252" s="4"/>
      <c r="E3252" s="87">
        <v>0</v>
      </c>
      <c r="F3252" s="88">
        <v>0</v>
      </c>
      <c r="G3252" s="87">
        <v>0</v>
      </c>
      <c r="H3252" s="88">
        <v>0</v>
      </c>
      <c r="I3252" s="87">
        <v>0</v>
      </c>
      <c r="J3252" s="88">
        <v>0</v>
      </c>
      <c r="K3252" s="87">
        <v>0</v>
      </c>
      <c r="L3252" s="88">
        <v>0</v>
      </c>
      <c r="M3252" s="87">
        <v>0</v>
      </c>
      <c r="N3252" s="88">
        <v>0</v>
      </c>
      <c r="O3252" s="87">
        <v>0</v>
      </c>
      <c r="P3252" s="88">
        <v>0</v>
      </c>
      <c r="Q3252" s="87">
        <v>0</v>
      </c>
      <c r="R3252" s="88">
        <v>0</v>
      </c>
      <c r="S3252" s="87">
        <v>0</v>
      </c>
      <c r="T3252" s="88">
        <v>0</v>
      </c>
      <c r="U3252" s="87">
        <v>0</v>
      </c>
      <c r="V3252" s="88">
        <v>0</v>
      </c>
      <c r="W3252" s="87">
        <v>0</v>
      </c>
      <c r="X3252" s="88">
        <v>0</v>
      </c>
      <c r="Y3252" s="87">
        <v>0</v>
      </c>
      <c r="Z3252" s="88">
        <v>0</v>
      </c>
      <c r="AA3252" s="87">
        <v>0</v>
      </c>
      <c r="AB3252" s="88">
        <v>0</v>
      </c>
      <c r="AC3252" s="58"/>
      <c r="AD3252" s="59">
        <f t="shared" si="67"/>
        <v>0</v>
      </c>
      <c r="AE3252" s="58"/>
    </row>
    <row r="3253" spans="2:31" x14ac:dyDescent="0.3">
      <c r="B3253" s="4" t="s">
        <v>220</v>
      </c>
      <c r="C3253" s="4"/>
      <c r="D3253" s="4"/>
      <c r="E3253" s="87">
        <v>0</v>
      </c>
      <c r="F3253" s="88">
        <v>0</v>
      </c>
      <c r="G3253" s="87">
        <v>0</v>
      </c>
      <c r="H3253" s="88">
        <v>0</v>
      </c>
      <c r="I3253" s="87">
        <v>0</v>
      </c>
      <c r="J3253" s="88">
        <v>0</v>
      </c>
      <c r="K3253" s="87">
        <v>0</v>
      </c>
      <c r="L3253" s="88">
        <v>0</v>
      </c>
      <c r="M3253" s="87">
        <v>0</v>
      </c>
      <c r="N3253" s="88">
        <v>0</v>
      </c>
      <c r="O3253" s="87">
        <v>0</v>
      </c>
      <c r="P3253" s="88">
        <v>0</v>
      </c>
      <c r="Q3253" s="87">
        <v>0</v>
      </c>
      <c r="R3253" s="88">
        <v>0</v>
      </c>
      <c r="S3253" s="87">
        <v>0</v>
      </c>
      <c r="T3253" s="88">
        <v>0</v>
      </c>
      <c r="U3253" s="87">
        <v>0</v>
      </c>
      <c r="V3253" s="88">
        <v>0</v>
      </c>
      <c r="W3253" s="87">
        <v>0</v>
      </c>
      <c r="X3253" s="88">
        <v>0</v>
      </c>
      <c r="Y3253" s="87">
        <v>0</v>
      </c>
      <c r="Z3253" s="88">
        <v>0</v>
      </c>
      <c r="AA3253" s="87">
        <v>0</v>
      </c>
      <c r="AB3253" s="88">
        <v>0</v>
      </c>
      <c r="AC3253" s="58"/>
      <c r="AD3253" s="59">
        <f t="shared" si="67"/>
        <v>0</v>
      </c>
      <c r="AE3253" s="58"/>
    </row>
    <row r="3254" spans="2:31" x14ac:dyDescent="0.3">
      <c r="B3254" s="4" t="s">
        <v>237</v>
      </c>
      <c r="C3254" s="4"/>
      <c r="D3254" s="4"/>
      <c r="E3254" s="87">
        <v>2.3199999999999998</v>
      </c>
      <c r="F3254" s="88">
        <v>2.3199999999999998</v>
      </c>
      <c r="G3254" s="87">
        <v>2.85</v>
      </c>
      <c r="H3254" s="88">
        <v>3.27</v>
      </c>
      <c r="I3254" s="87">
        <v>2.4900000000000002</v>
      </c>
      <c r="J3254" s="88">
        <v>0</v>
      </c>
      <c r="K3254" s="87">
        <v>0</v>
      </c>
      <c r="L3254" s="88">
        <v>0</v>
      </c>
      <c r="M3254" s="87">
        <v>0</v>
      </c>
      <c r="N3254" s="88">
        <v>0</v>
      </c>
      <c r="O3254" s="87">
        <v>0</v>
      </c>
      <c r="P3254" s="88">
        <v>0.03</v>
      </c>
      <c r="Q3254" s="87">
        <v>3.87</v>
      </c>
      <c r="R3254" s="88">
        <v>4.18</v>
      </c>
      <c r="S3254" s="87">
        <v>3.37</v>
      </c>
      <c r="T3254" s="88">
        <v>4.99</v>
      </c>
      <c r="U3254" s="87">
        <v>4.9000000000000004</v>
      </c>
      <c r="V3254" s="88">
        <v>4.53</v>
      </c>
      <c r="W3254" s="87">
        <v>3.21</v>
      </c>
      <c r="X3254" s="88">
        <v>0</v>
      </c>
      <c r="Y3254" s="87">
        <v>0</v>
      </c>
      <c r="Z3254" s="88">
        <v>0</v>
      </c>
      <c r="AA3254" s="87">
        <v>0</v>
      </c>
      <c r="AB3254" s="88">
        <v>0</v>
      </c>
      <c r="AC3254" s="58"/>
      <c r="AD3254" s="59">
        <f t="shared" si="67"/>
        <v>42.33</v>
      </c>
      <c r="AE3254" s="58"/>
    </row>
    <row r="3255" spans="2:31" x14ac:dyDescent="0.3">
      <c r="B3255" s="4" t="s">
        <v>238</v>
      </c>
      <c r="C3255" s="4"/>
      <c r="D3255" s="4"/>
      <c r="E3255" s="87">
        <v>2.2999999999999998</v>
      </c>
      <c r="F3255" s="88">
        <v>2.36</v>
      </c>
      <c r="G3255" s="87">
        <v>2.9</v>
      </c>
      <c r="H3255" s="88">
        <v>3.32</v>
      </c>
      <c r="I3255" s="87">
        <v>2.56</v>
      </c>
      <c r="J3255" s="88">
        <v>0</v>
      </c>
      <c r="K3255" s="87">
        <v>0</v>
      </c>
      <c r="L3255" s="88">
        <v>0</v>
      </c>
      <c r="M3255" s="87">
        <v>0</v>
      </c>
      <c r="N3255" s="88">
        <v>0.01</v>
      </c>
      <c r="O3255" s="87">
        <v>0</v>
      </c>
      <c r="P3255" s="88">
        <v>0.03</v>
      </c>
      <c r="Q3255" s="87">
        <v>2.66</v>
      </c>
      <c r="R3255" s="88">
        <v>2.95</v>
      </c>
      <c r="S3255" s="87">
        <v>2.84</v>
      </c>
      <c r="T3255" s="88">
        <v>4.29</v>
      </c>
      <c r="U3255" s="87">
        <v>4.37</v>
      </c>
      <c r="V3255" s="88">
        <v>4.59</v>
      </c>
      <c r="W3255" s="87">
        <v>3.31</v>
      </c>
      <c r="X3255" s="88">
        <v>0</v>
      </c>
      <c r="Y3255" s="87">
        <v>0</v>
      </c>
      <c r="Z3255" s="88">
        <v>0</v>
      </c>
      <c r="AA3255" s="87">
        <v>0</v>
      </c>
      <c r="AB3255" s="88">
        <v>0</v>
      </c>
      <c r="AC3255" s="58"/>
      <c r="AD3255" s="59">
        <f t="shared" si="67"/>
        <v>38.49</v>
      </c>
      <c r="AE3255" s="58"/>
    </row>
    <row r="3256" spans="2:31" x14ac:dyDescent="0.3">
      <c r="B3256" s="4" t="s">
        <v>221</v>
      </c>
      <c r="C3256" s="4"/>
      <c r="D3256" s="4"/>
      <c r="E3256" s="87">
        <v>4.3</v>
      </c>
      <c r="F3256" s="88">
        <v>21.24</v>
      </c>
      <c r="G3256" s="87">
        <v>22.73</v>
      </c>
      <c r="H3256" s="88">
        <v>0.37</v>
      </c>
      <c r="I3256" s="87">
        <v>0</v>
      </c>
      <c r="J3256" s="88">
        <v>0</v>
      </c>
      <c r="K3256" s="87">
        <v>0</v>
      </c>
      <c r="L3256" s="88">
        <v>0</v>
      </c>
      <c r="M3256" s="87">
        <v>0</v>
      </c>
      <c r="N3256" s="88">
        <v>0</v>
      </c>
      <c r="O3256" s="87">
        <v>0</v>
      </c>
      <c r="P3256" s="88">
        <v>0</v>
      </c>
      <c r="Q3256" s="87">
        <v>0</v>
      </c>
      <c r="R3256" s="88">
        <v>0</v>
      </c>
      <c r="S3256" s="87">
        <v>0</v>
      </c>
      <c r="T3256" s="88">
        <v>0</v>
      </c>
      <c r="U3256" s="87">
        <v>0</v>
      </c>
      <c r="V3256" s="88">
        <v>0</v>
      </c>
      <c r="W3256" s="87">
        <v>0</v>
      </c>
      <c r="X3256" s="88">
        <v>0</v>
      </c>
      <c r="Y3256" s="87">
        <v>0</v>
      </c>
      <c r="Z3256" s="88">
        <v>0</v>
      </c>
      <c r="AA3256" s="87">
        <v>0</v>
      </c>
      <c r="AB3256" s="88">
        <v>0</v>
      </c>
      <c r="AC3256" s="58"/>
      <c r="AD3256" s="59">
        <f t="shared" si="67"/>
        <v>48.639999999999993</v>
      </c>
      <c r="AE3256" s="58"/>
    </row>
    <row r="3257" spans="2:31" x14ac:dyDescent="0.3">
      <c r="B3257" s="4" t="s">
        <v>271</v>
      </c>
      <c r="C3257" s="4"/>
      <c r="D3257" s="4"/>
      <c r="E3257" s="87">
        <v>0</v>
      </c>
      <c r="F3257" s="88">
        <v>0</v>
      </c>
      <c r="G3257" s="87">
        <v>0</v>
      </c>
      <c r="H3257" s="88">
        <v>0</v>
      </c>
      <c r="I3257" s="87">
        <v>0</v>
      </c>
      <c r="J3257" s="88">
        <v>0</v>
      </c>
      <c r="K3257" s="87">
        <v>0</v>
      </c>
      <c r="L3257" s="88">
        <v>0</v>
      </c>
      <c r="M3257" s="87">
        <v>0</v>
      </c>
      <c r="N3257" s="88">
        <v>0</v>
      </c>
      <c r="O3257" s="87">
        <v>0</v>
      </c>
      <c r="P3257" s="88">
        <v>0</v>
      </c>
      <c r="Q3257" s="87">
        <v>0</v>
      </c>
      <c r="R3257" s="88">
        <v>0</v>
      </c>
      <c r="S3257" s="87">
        <v>0</v>
      </c>
      <c r="T3257" s="88">
        <v>0</v>
      </c>
      <c r="U3257" s="87">
        <v>0</v>
      </c>
      <c r="V3257" s="88">
        <v>0</v>
      </c>
      <c r="W3257" s="87">
        <v>0</v>
      </c>
      <c r="X3257" s="88">
        <v>0</v>
      </c>
      <c r="Y3257" s="87">
        <v>0</v>
      </c>
      <c r="Z3257" s="88">
        <v>0</v>
      </c>
      <c r="AA3257" s="87">
        <v>0</v>
      </c>
      <c r="AB3257" s="88">
        <v>0</v>
      </c>
      <c r="AC3257" s="58"/>
      <c r="AD3257" s="59">
        <f t="shared" si="67"/>
        <v>0</v>
      </c>
      <c r="AE3257" s="58"/>
    </row>
    <row r="3258" spans="2:31" x14ac:dyDescent="0.3">
      <c r="B3258" s="4" t="s">
        <v>272</v>
      </c>
      <c r="C3258" s="4"/>
      <c r="D3258" s="4"/>
      <c r="E3258" s="87">
        <v>0</v>
      </c>
      <c r="F3258" s="88">
        <v>0</v>
      </c>
      <c r="G3258" s="87">
        <v>0</v>
      </c>
      <c r="H3258" s="88">
        <v>0</v>
      </c>
      <c r="I3258" s="87">
        <v>0</v>
      </c>
      <c r="J3258" s="88">
        <v>0</v>
      </c>
      <c r="K3258" s="87">
        <v>0</v>
      </c>
      <c r="L3258" s="88">
        <v>0</v>
      </c>
      <c r="M3258" s="87">
        <v>0</v>
      </c>
      <c r="N3258" s="88">
        <v>0</v>
      </c>
      <c r="O3258" s="87">
        <v>0</v>
      </c>
      <c r="P3258" s="88">
        <v>0</v>
      </c>
      <c r="Q3258" s="87">
        <v>0</v>
      </c>
      <c r="R3258" s="88">
        <v>0</v>
      </c>
      <c r="S3258" s="87">
        <v>0</v>
      </c>
      <c r="T3258" s="88">
        <v>0</v>
      </c>
      <c r="U3258" s="87">
        <v>0</v>
      </c>
      <c r="V3258" s="88">
        <v>0</v>
      </c>
      <c r="W3258" s="87">
        <v>0</v>
      </c>
      <c r="X3258" s="88">
        <v>0</v>
      </c>
      <c r="Y3258" s="87">
        <v>0</v>
      </c>
      <c r="Z3258" s="88">
        <v>0</v>
      </c>
      <c r="AA3258" s="87">
        <v>0</v>
      </c>
      <c r="AB3258" s="88">
        <v>0</v>
      </c>
      <c r="AC3258" s="58"/>
      <c r="AD3258" s="59">
        <f t="shared" si="67"/>
        <v>0</v>
      </c>
      <c r="AE3258" s="58"/>
    </row>
    <row r="3259" spans="2:31" x14ac:dyDescent="0.3">
      <c r="B3259" s="4" t="s">
        <v>225</v>
      </c>
      <c r="C3259" s="4"/>
      <c r="D3259" s="4"/>
      <c r="E3259" s="87">
        <v>0</v>
      </c>
      <c r="F3259" s="88">
        <v>0</v>
      </c>
      <c r="G3259" s="87">
        <v>0</v>
      </c>
      <c r="H3259" s="88">
        <v>0</v>
      </c>
      <c r="I3259" s="87">
        <v>0</v>
      </c>
      <c r="J3259" s="88">
        <v>0</v>
      </c>
      <c r="K3259" s="87">
        <v>0</v>
      </c>
      <c r="L3259" s="88">
        <v>0</v>
      </c>
      <c r="M3259" s="87">
        <v>0</v>
      </c>
      <c r="N3259" s="88">
        <v>0</v>
      </c>
      <c r="O3259" s="87">
        <v>0</v>
      </c>
      <c r="P3259" s="88">
        <v>0</v>
      </c>
      <c r="Q3259" s="87">
        <v>0</v>
      </c>
      <c r="R3259" s="88">
        <v>0</v>
      </c>
      <c r="S3259" s="87">
        <v>0</v>
      </c>
      <c r="T3259" s="88">
        <v>0</v>
      </c>
      <c r="U3259" s="87">
        <v>0</v>
      </c>
      <c r="V3259" s="88">
        <v>0</v>
      </c>
      <c r="W3259" s="87">
        <v>0</v>
      </c>
      <c r="X3259" s="88">
        <v>0</v>
      </c>
      <c r="Y3259" s="87">
        <v>0</v>
      </c>
      <c r="Z3259" s="88">
        <v>0</v>
      </c>
      <c r="AA3259" s="87">
        <v>0</v>
      </c>
      <c r="AB3259" s="88">
        <v>0</v>
      </c>
      <c r="AC3259" s="58"/>
      <c r="AD3259" s="59">
        <f t="shared" si="67"/>
        <v>0</v>
      </c>
      <c r="AE3259" s="58"/>
    </row>
    <row r="3260" spans="2:31" x14ac:dyDescent="0.3">
      <c r="B3260" s="4" t="s">
        <v>226</v>
      </c>
      <c r="C3260" s="4"/>
      <c r="D3260" s="4"/>
      <c r="E3260" s="87">
        <v>0</v>
      </c>
      <c r="F3260" s="88">
        <v>0</v>
      </c>
      <c r="G3260" s="87">
        <v>0</v>
      </c>
      <c r="H3260" s="88">
        <v>0</v>
      </c>
      <c r="I3260" s="87">
        <v>0</v>
      </c>
      <c r="J3260" s="88">
        <v>0</v>
      </c>
      <c r="K3260" s="87">
        <v>0</v>
      </c>
      <c r="L3260" s="88">
        <v>0</v>
      </c>
      <c r="M3260" s="87">
        <v>0</v>
      </c>
      <c r="N3260" s="88">
        <v>0</v>
      </c>
      <c r="O3260" s="87">
        <v>0</v>
      </c>
      <c r="P3260" s="88">
        <v>0</v>
      </c>
      <c r="Q3260" s="87">
        <v>0</v>
      </c>
      <c r="R3260" s="88">
        <v>0</v>
      </c>
      <c r="S3260" s="87">
        <v>0</v>
      </c>
      <c r="T3260" s="88">
        <v>0</v>
      </c>
      <c r="U3260" s="87">
        <v>0</v>
      </c>
      <c r="V3260" s="88">
        <v>0</v>
      </c>
      <c r="W3260" s="87">
        <v>0</v>
      </c>
      <c r="X3260" s="88">
        <v>0</v>
      </c>
      <c r="Y3260" s="87">
        <v>0</v>
      </c>
      <c r="Z3260" s="88">
        <v>0</v>
      </c>
      <c r="AA3260" s="87">
        <v>0</v>
      </c>
      <c r="AB3260" s="88">
        <v>0</v>
      </c>
      <c r="AC3260" s="58"/>
      <c r="AD3260" s="59">
        <f t="shared" si="67"/>
        <v>0</v>
      </c>
      <c r="AE3260" s="58"/>
    </row>
    <row r="3261" spans="2:31" x14ac:dyDescent="0.3">
      <c r="B3261" s="4" t="s">
        <v>251</v>
      </c>
      <c r="C3261" s="4"/>
      <c r="D3261" s="4"/>
      <c r="E3261" s="87">
        <v>0</v>
      </c>
      <c r="F3261" s="88">
        <v>0</v>
      </c>
      <c r="G3261" s="87">
        <v>0</v>
      </c>
      <c r="H3261" s="88">
        <v>0</v>
      </c>
      <c r="I3261" s="87">
        <v>0</v>
      </c>
      <c r="J3261" s="88">
        <v>0</v>
      </c>
      <c r="K3261" s="87">
        <v>0</v>
      </c>
      <c r="L3261" s="88">
        <v>0</v>
      </c>
      <c r="M3261" s="87">
        <v>0</v>
      </c>
      <c r="N3261" s="88">
        <v>0</v>
      </c>
      <c r="O3261" s="87">
        <v>0</v>
      </c>
      <c r="P3261" s="88">
        <v>0</v>
      </c>
      <c r="Q3261" s="87">
        <v>0</v>
      </c>
      <c r="R3261" s="88">
        <v>0</v>
      </c>
      <c r="S3261" s="87">
        <v>0</v>
      </c>
      <c r="T3261" s="88">
        <v>0</v>
      </c>
      <c r="U3261" s="87">
        <v>0</v>
      </c>
      <c r="V3261" s="88">
        <v>0</v>
      </c>
      <c r="W3261" s="87">
        <v>0</v>
      </c>
      <c r="X3261" s="88">
        <v>0</v>
      </c>
      <c r="Y3261" s="87">
        <v>0</v>
      </c>
      <c r="Z3261" s="88">
        <v>0</v>
      </c>
      <c r="AA3261" s="87">
        <v>0</v>
      </c>
      <c r="AB3261" s="88">
        <v>0</v>
      </c>
      <c r="AC3261" s="58"/>
      <c r="AD3261" s="59">
        <f t="shared" si="67"/>
        <v>0</v>
      </c>
      <c r="AE3261" s="58"/>
    </row>
    <row r="3262" spans="2:31" x14ac:dyDescent="0.3">
      <c r="B3262" s="4" t="s">
        <v>273</v>
      </c>
      <c r="C3262" s="4"/>
      <c r="D3262" s="4"/>
      <c r="E3262" s="87">
        <v>0</v>
      </c>
      <c r="F3262" s="88">
        <v>0</v>
      </c>
      <c r="G3262" s="87">
        <v>0</v>
      </c>
      <c r="H3262" s="88">
        <v>0</v>
      </c>
      <c r="I3262" s="87">
        <v>0</v>
      </c>
      <c r="J3262" s="88">
        <v>0</v>
      </c>
      <c r="K3262" s="87">
        <v>0</v>
      </c>
      <c r="L3262" s="88">
        <v>0</v>
      </c>
      <c r="M3262" s="87">
        <v>0</v>
      </c>
      <c r="N3262" s="88">
        <v>0</v>
      </c>
      <c r="O3262" s="87">
        <v>0</v>
      </c>
      <c r="P3262" s="88">
        <v>0</v>
      </c>
      <c r="Q3262" s="87">
        <v>0</v>
      </c>
      <c r="R3262" s="88">
        <v>0</v>
      </c>
      <c r="S3262" s="87">
        <v>0</v>
      </c>
      <c r="T3262" s="88">
        <v>0</v>
      </c>
      <c r="U3262" s="87">
        <v>0</v>
      </c>
      <c r="V3262" s="88">
        <v>0</v>
      </c>
      <c r="W3262" s="87">
        <v>0</v>
      </c>
      <c r="X3262" s="88">
        <v>0</v>
      </c>
      <c r="Y3262" s="87">
        <v>0</v>
      </c>
      <c r="Z3262" s="88">
        <v>0</v>
      </c>
      <c r="AA3262" s="87">
        <v>0</v>
      </c>
      <c r="AB3262" s="88">
        <v>0</v>
      </c>
      <c r="AC3262" s="58"/>
      <c r="AD3262" s="59">
        <f t="shared" si="67"/>
        <v>0</v>
      </c>
      <c r="AE3262" s="58"/>
    </row>
    <row r="3263" spans="2:31" x14ac:dyDescent="0.3">
      <c r="B3263" s="4" t="s">
        <v>178</v>
      </c>
      <c r="C3263" s="4"/>
      <c r="D3263" s="4"/>
      <c r="E3263" s="87">
        <v>0</v>
      </c>
      <c r="F3263" s="88">
        <v>0</v>
      </c>
      <c r="G3263" s="87">
        <v>0</v>
      </c>
      <c r="H3263" s="88">
        <v>0</v>
      </c>
      <c r="I3263" s="87">
        <v>0</v>
      </c>
      <c r="J3263" s="88">
        <v>0</v>
      </c>
      <c r="K3263" s="87">
        <v>0</v>
      </c>
      <c r="L3263" s="88">
        <v>0</v>
      </c>
      <c r="M3263" s="87">
        <v>0</v>
      </c>
      <c r="N3263" s="88">
        <v>0</v>
      </c>
      <c r="O3263" s="87">
        <v>0</v>
      </c>
      <c r="P3263" s="88">
        <v>0</v>
      </c>
      <c r="Q3263" s="87">
        <v>0</v>
      </c>
      <c r="R3263" s="88">
        <v>0</v>
      </c>
      <c r="S3263" s="87">
        <v>0</v>
      </c>
      <c r="T3263" s="88">
        <v>0</v>
      </c>
      <c r="U3263" s="87">
        <v>0</v>
      </c>
      <c r="V3263" s="88">
        <v>0</v>
      </c>
      <c r="W3263" s="87">
        <v>0</v>
      </c>
      <c r="X3263" s="88">
        <v>0</v>
      </c>
      <c r="Y3263" s="87">
        <v>0</v>
      </c>
      <c r="Z3263" s="88">
        <v>0</v>
      </c>
      <c r="AA3263" s="87">
        <v>0</v>
      </c>
      <c r="AB3263" s="88">
        <v>0</v>
      </c>
      <c r="AC3263" s="58"/>
      <c r="AD3263" s="59">
        <f t="shared" si="67"/>
        <v>0</v>
      </c>
      <c r="AE3263" s="58"/>
    </row>
    <row r="3264" spans="2:31" x14ac:dyDescent="0.3">
      <c r="B3264" s="4" t="s">
        <v>179</v>
      </c>
      <c r="C3264" s="4"/>
      <c r="D3264" s="4"/>
      <c r="E3264" s="87">
        <v>0</v>
      </c>
      <c r="F3264" s="88">
        <v>0</v>
      </c>
      <c r="G3264" s="87">
        <v>0</v>
      </c>
      <c r="H3264" s="88">
        <v>0</v>
      </c>
      <c r="I3264" s="87">
        <v>0</v>
      </c>
      <c r="J3264" s="88">
        <v>0</v>
      </c>
      <c r="K3264" s="87">
        <v>0</v>
      </c>
      <c r="L3264" s="88">
        <v>0</v>
      </c>
      <c r="M3264" s="87">
        <v>0</v>
      </c>
      <c r="N3264" s="88">
        <v>0</v>
      </c>
      <c r="O3264" s="87">
        <v>0</v>
      </c>
      <c r="P3264" s="88">
        <v>0</v>
      </c>
      <c r="Q3264" s="87">
        <v>0</v>
      </c>
      <c r="R3264" s="88">
        <v>0</v>
      </c>
      <c r="S3264" s="87">
        <v>0</v>
      </c>
      <c r="T3264" s="88">
        <v>0</v>
      </c>
      <c r="U3264" s="87">
        <v>0</v>
      </c>
      <c r="V3264" s="88">
        <v>0</v>
      </c>
      <c r="W3264" s="87">
        <v>0</v>
      </c>
      <c r="X3264" s="88">
        <v>0</v>
      </c>
      <c r="Y3264" s="87">
        <v>0</v>
      </c>
      <c r="Z3264" s="88">
        <v>0</v>
      </c>
      <c r="AA3264" s="87">
        <v>0</v>
      </c>
      <c r="AB3264" s="88">
        <v>0</v>
      </c>
      <c r="AC3264" s="58"/>
      <c r="AD3264" s="59">
        <f t="shared" si="67"/>
        <v>0</v>
      </c>
      <c r="AE3264" s="58"/>
    </row>
    <row r="3265" spans="2:31" x14ac:dyDescent="0.3">
      <c r="B3265" s="4" t="s">
        <v>180</v>
      </c>
      <c r="C3265" s="4"/>
      <c r="D3265" s="4"/>
      <c r="E3265" s="87">
        <v>0</v>
      </c>
      <c r="F3265" s="88">
        <v>0</v>
      </c>
      <c r="G3265" s="87">
        <v>0</v>
      </c>
      <c r="H3265" s="88">
        <v>0</v>
      </c>
      <c r="I3265" s="87">
        <v>0</v>
      </c>
      <c r="J3265" s="88">
        <v>0</v>
      </c>
      <c r="K3265" s="87">
        <v>0</v>
      </c>
      <c r="L3265" s="88">
        <v>0</v>
      </c>
      <c r="M3265" s="87">
        <v>0</v>
      </c>
      <c r="N3265" s="88">
        <v>0</v>
      </c>
      <c r="O3265" s="87">
        <v>0</v>
      </c>
      <c r="P3265" s="88">
        <v>0</v>
      </c>
      <c r="Q3265" s="87">
        <v>0</v>
      </c>
      <c r="R3265" s="88">
        <v>0</v>
      </c>
      <c r="S3265" s="87">
        <v>0</v>
      </c>
      <c r="T3265" s="88">
        <v>0</v>
      </c>
      <c r="U3265" s="87">
        <v>0</v>
      </c>
      <c r="V3265" s="88">
        <v>0</v>
      </c>
      <c r="W3265" s="87">
        <v>0</v>
      </c>
      <c r="X3265" s="88">
        <v>0</v>
      </c>
      <c r="Y3265" s="87">
        <v>0</v>
      </c>
      <c r="Z3265" s="88">
        <v>0</v>
      </c>
      <c r="AA3265" s="87">
        <v>0</v>
      </c>
      <c r="AB3265" s="88">
        <v>0</v>
      </c>
      <c r="AC3265" s="58"/>
      <c r="AD3265" s="59">
        <f t="shared" si="67"/>
        <v>0</v>
      </c>
      <c r="AE3265" s="58"/>
    </row>
    <row r="3266" spans="2:31" x14ac:dyDescent="0.3">
      <c r="B3266" s="4" t="s">
        <v>181</v>
      </c>
      <c r="C3266" s="4"/>
      <c r="D3266" s="4"/>
      <c r="E3266" s="87">
        <v>0</v>
      </c>
      <c r="F3266" s="88">
        <v>0</v>
      </c>
      <c r="G3266" s="87">
        <v>0</v>
      </c>
      <c r="H3266" s="88">
        <v>0</v>
      </c>
      <c r="I3266" s="87">
        <v>0</v>
      </c>
      <c r="J3266" s="88">
        <v>0</v>
      </c>
      <c r="K3266" s="87">
        <v>0</v>
      </c>
      <c r="L3266" s="88">
        <v>0</v>
      </c>
      <c r="M3266" s="87">
        <v>0</v>
      </c>
      <c r="N3266" s="88">
        <v>0</v>
      </c>
      <c r="O3266" s="87">
        <v>0</v>
      </c>
      <c r="P3266" s="88">
        <v>0</v>
      </c>
      <c r="Q3266" s="87">
        <v>0</v>
      </c>
      <c r="R3266" s="88">
        <v>0</v>
      </c>
      <c r="S3266" s="87">
        <v>0</v>
      </c>
      <c r="T3266" s="88">
        <v>0</v>
      </c>
      <c r="U3266" s="87">
        <v>0</v>
      </c>
      <c r="V3266" s="88">
        <v>0</v>
      </c>
      <c r="W3266" s="87">
        <v>0</v>
      </c>
      <c r="X3266" s="88">
        <v>0</v>
      </c>
      <c r="Y3266" s="87">
        <v>0</v>
      </c>
      <c r="Z3266" s="88">
        <v>0</v>
      </c>
      <c r="AA3266" s="87">
        <v>0</v>
      </c>
      <c r="AB3266" s="88">
        <v>0</v>
      </c>
      <c r="AC3266" s="58"/>
      <c r="AD3266" s="59">
        <f t="shared" si="67"/>
        <v>0</v>
      </c>
      <c r="AE3266" s="58"/>
    </row>
    <row r="3267" spans="2:31" x14ac:dyDescent="0.3">
      <c r="B3267" s="4" t="s">
        <v>146</v>
      </c>
      <c r="C3267" s="4"/>
      <c r="D3267" s="4"/>
      <c r="E3267" s="87">
        <v>0</v>
      </c>
      <c r="F3267" s="88">
        <v>0</v>
      </c>
      <c r="G3267" s="87">
        <v>0</v>
      </c>
      <c r="H3267" s="88">
        <v>0</v>
      </c>
      <c r="I3267" s="87">
        <v>0</v>
      </c>
      <c r="J3267" s="88">
        <v>0</v>
      </c>
      <c r="K3267" s="87">
        <v>0</v>
      </c>
      <c r="L3267" s="88">
        <v>0</v>
      </c>
      <c r="M3267" s="87">
        <v>0</v>
      </c>
      <c r="N3267" s="88">
        <v>0</v>
      </c>
      <c r="O3267" s="87">
        <v>0</v>
      </c>
      <c r="P3267" s="88">
        <v>0</v>
      </c>
      <c r="Q3267" s="87">
        <v>0</v>
      </c>
      <c r="R3267" s="88">
        <v>0</v>
      </c>
      <c r="S3267" s="87">
        <v>0</v>
      </c>
      <c r="T3267" s="88">
        <v>0</v>
      </c>
      <c r="U3267" s="87">
        <v>0</v>
      </c>
      <c r="V3267" s="88">
        <v>0</v>
      </c>
      <c r="W3267" s="87">
        <v>0</v>
      </c>
      <c r="X3267" s="88">
        <v>0</v>
      </c>
      <c r="Y3267" s="87">
        <v>0</v>
      </c>
      <c r="Z3267" s="88">
        <v>0</v>
      </c>
      <c r="AA3267" s="87">
        <v>0</v>
      </c>
      <c r="AB3267" s="88">
        <v>0</v>
      </c>
      <c r="AC3267" s="58"/>
      <c r="AD3267" s="59">
        <f t="shared" si="67"/>
        <v>0</v>
      </c>
      <c r="AE3267" s="58"/>
    </row>
    <row r="3268" spans="2:31" x14ac:dyDescent="0.3">
      <c r="B3268" s="12" t="s">
        <v>2</v>
      </c>
      <c r="C3268" s="12"/>
      <c r="D3268" s="12"/>
      <c r="E3268" s="13">
        <f t="shared" ref="E3268:AB3268" si="68">SUM(E3132:E3267)</f>
        <v>9.5500000000000007</v>
      </c>
      <c r="F3268" s="13">
        <f t="shared" si="68"/>
        <v>29.959999999999997</v>
      </c>
      <c r="G3268" s="13">
        <f t="shared" si="68"/>
        <v>34.33</v>
      </c>
      <c r="H3268" s="13">
        <f t="shared" si="68"/>
        <v>7.04</v>
      </c>
      <c r="I3268" s="13">
        <f t="shared" si="68"/>
        <v>5.0500000000000007</v>
      </c>
      <c r="J3268" s="13">
        <f t="shared" si="68"/>
        <v>0</v>
      </c>
      <c r="K3268" s="13">
        <f t="shared" si="68"/>
        <v>0</v>
      </c>
      <c r="L3268" s="13">
        <f t="shared" si="68"/>
        <v>0</v>
      </c>
      <c r="M3268" s="13">
        <f t="shared" si="68"/>
        <v>0.71</v>
      </c>
      <c r="N3268" s="13">
        <f t="shared" si="68"/>
        <v>0.69000000000000006</v>
      </c>
      <c r="O3268" s="13">
        <f t="shared" si="68"/>
        <v>0</v>
      </c>
      <c r="P3268" s="13">
        <f t="shared" si="68"/>
        <v>2.3099999999999996</v>
      </c>
      <c r="Q3268" s="13">
        <f t="shared" si="68"/>
        <v>23.44</v>
      </c>
      <c r="R3268" s="13">
        <f t="shared" si="68"/>
        <v>31.69</v>
      </c>
      <c r="S3268" s="13">
        <f t="shared" si="68"/>
        <v>30.31</v>
      </c>
      <c r="T3268" s="13">
        <f t="shared" si="68"/>
        <v>33.270000000000003</v>
      </c>
      <c r="U3268" s="13">
        <f t="shared" si="68"/>
        <v>28.55</v>
      </c>
      <c r="V3268" s="13">
        <f t="shared" si="68"/>
        <v>34.04</v>
      </c>
      <c r="W3268" s="13">
        <f t="shared" si="68"/>
        <v>31.06</v>
      </c>
      <c r="X3268" s="13">
        <f t="shared" si="68"/>
        <v>0</v>
      </c>
      <c r="Y3268" s="13">
        <f t="shared" si="68"/>
        <v>0</v>
      </c>
      <c r="Z3268" s="13">
        <f t="shared" si="68"/>
        <v>0</v>
      </c>
      <c r="AA3268" s="13">
        <f t="shared" si="68"/>
        <v>0</v>
      </c>
      <c r="AB3268" s="13">
        <f t="shared" si="68"/>
        <v>0</v>
      </c>
      <c r="AC3268" s="110">
        <f>SUM(AC3132:AE3267)</f>
        <v>302.00000000000006</v>
      </c>
      <c r="AD3268" s="110"/>
      <c r="AE3268" s="110"/>
    </row>
    <row r="3269" spans="2:31" x14ac:dyDescent="0.3">
      <c r="B3269" s="14"/>
      <c r="C3269" s="15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</row>
    <row r="3270" spans="2:31" x14ac:dyDescent="0.3">
      <c r="B3270" s="14"/>
      <c r="C3270" s="15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</row>
    <row r="3271" spans="2:31" x14ac:dyDescent="0.3">
      <c r="B3271" s="8">
        <f>+B3129+1</f>
        <v>45559</v>
      </c>
    </row>
    <row r="3272" spans="2:31" x14ac:dyDescent="0.3">
      <c r="B3272" s="8"/>
    </row>
    <row r="3273" spans="2:31" x14ac:dyDescent="0.3">
      <c r="B3273" s="9" t="s">
        <v>81</v>
      </c>
      <c r="C3273" s="10"/>
      <c r="D3273" s="10"/>
      <c r="E3273" s="11">
        <v>1</v>
      </c>
      <c r="F3273" s="11">
        <v>2</v>
      </c>
      <c r="G3273" s="11">
        <v>3</v>
      </c>
      <c r="H3273" s="11">
        <v>4</v>
      </c>
      <c r="I3273" s="11">
        <v>5</v>
      </c>
      <c r="J3273" s="11">
        <v>6</v>
      </c>
      <c r="K3273" s="11">
        <v>7</v>
      </c>
      <c r="L3273" s="11">
        <v>8</v>
      </c>
      <c r="M3273" s="11">
        <v>9</v>
      </c>
      <c r="N3273" s="11">
        <v>10</v>
      </c>
      <c r="O3273" s="11">
        <v>11</v>
      </c>
      <c r="P3273" s="11">
        <v>12</v>
      </c>
      <c r="Q3273" s="11">
        <v>13</v>
      </c>
      <c r="R3273" s="11">
        <v>14</v>
      </c>
      <c r="S3273" s="11">
        <v>15</v>
      </c>
      <c r="T3273" s="11">
        <v>16</v>
      </c>
      <c r="U3273" s="11">
        <v>17</v>
      </c>
      <c r="V3273" s="11">
        <v>18</v>
      </c>
      <c r="W3273" s="11">
        <v>19</v>
      </c>
      <c r="X3273" s="11">
        <v>20</v>
      </c>
      <c r="Y3273" s="11">
        <v>21</v>
      </c>
      <c r="Z3273" s="11">
        <v>22</v>
      </c>
      <c r="AA3273" s="11">
        <v>23</v>
      </c>
      <c r="AB3273" s="11">
        <v>24</v>
      </c>
      <c r="AC3273" s="96" t="s">
        <v>2</v>
      </c>
      <c r="AD3273" s="96"/>
      <c r="AE3273" s="96"/>
    </row>
    <row r="3274" spans="2:31" x14ac:dyDescent="0.3">
      <c r="B3274" s="4" t="s">
        <v>253</v>
      </c>
      <c r="C3274" s="14"/>
      <c r="D3274" s="14"/>
      <c r="E3274" s="85">
        <v>0</v>
      </c>
      <c r="F3274" s="86">
        <v>0</v>
      </c>
      <c r="G3274" s="85">
        <v>0</v>
      </c>
      <c r="H3274" s="86">
        <v>0</v>
      </c>
      <c r="I3274" s="85">
        <v>0</v>
      </c>
      <c r="J3274" s="86">
        <v>0</v>
      </c>
      <c r="K3274" s="85">
        <v>0</v>
      </c>
      <c r="L3274" s="86">
        <v>0</v>
      </c>
      <c r="M3274" s="85">
        <v>0</v>
      </c>
      <c r="N3274" s="86">
        <v>0</v>
      </c>
      <c r="O3274" s="85">
        <v>0</v>
      </c>
      <c r="P3274" s="86">
        <v>0</v>
      </c>
      <c r="Q3274" s="85">
        <v>0</v>
      </c>
      <c r="R3274" s="86">
        <v>0</v>
      </c>
      <c r="S3274" s="85">
        <v>0</v>
      </c>
      <c r="T3274" s="86">
        <v>0</v>
      </c>
      <c r="U3274" s="85">
        <v>0</v>
      </c>
      <c r="V3274" s="86">
        <v>0</v>
      </c>
      <c r="W3274" s="85">
        <v>0</v>
      </c>
      <c r="X3274" s="86">
        <v>0</v>
      </c>
      <c r="Y3274" s="85">
        <v>0</v>
      </c>
      <c r="Z3274" s="86">
        <v>0</v>
      </c>
      <c r="AA3274" s="85">
        <v>0</v>
      </c>
      <c r="AB3274" s="86">
        <v>0</v>
      </c>
      <c r="AC3274" s="60"/>
      <c r="AD3274" s="59">
        <f t="shared" ref="AD3274:AD3347" si="69">SUM(E3274:AB3274)</f>
        <v>0</v>
      </c>
      <c r="AE3274" s="60"/>
    </row>
    <row r="3275" spans="2:31" x14ac:dyDescent="0.3">
      <c r="B3275" s="4" t="s">
        <v>254</v>
      </c>
      <c r="C3275" s="14"/>
      <c r="D3275" s="14"/>
      <c r="E3275" s="85">
        <v>0</v>
      </c>
      <c r="F3275" s="86">
        <v>0</v>
      </c>
      <c r="G3275" s="85">
        <v>0</v>
      </c>
      <c r="H3275" s="86">
        <v>0</v>
      </c>
      <c r="I3275" s="85">
        <v>0</v>
      </c>
      <c r="J3275" s="86">
        <v>0</v>
      </c>
      <c r="K3275" s="85">
        <v>0</v>
      </c>
      <c r="L3275" s="86">
        <v>0</v>
      </c>
      <c r="M3275" s="85">
        <v>0</v>
      </c>
      <c r="N3275" s="86">
        <v>0</v>
      </c>
      <c r="O3275" s="85">
        <v>0</v>
      </c>
      <c r="P3275" s="86">
        <v>0</v>
      </c>
      <c r="Q3275" s="85">
        <v>0</v>
      </c>
      <c r="R3275" s="86">
        <v>0</v>
      </c>
      <c r="S3275" s="85">
        <v>0</v>
      </c>
      <c r="T3275" s="86">
        <v>0</v>
      </c>
      <c r="U3275" s="85">
        <v>0</v>
      </c>
      <c r="V3275" s="86">
        <v>0</v>
      </c>
      <c r="W3275" s="85">
        <v>0</v>
      </c>
      <c r="X3275" s="86">
        <v>0</v>
      </c>
      <c r="Y3275" s="85">
        <v>0</v>
      </c>
      <c r="Z3275" s="86">
        <v>0</v>
      </c>
      <c r="AA3275" s="85">
        <v>0</v>
      </c>
      <c r="AB3275" s="86">
        <v>0</v>
      </c>
      <c r="AC3275" s="58"/>
      <c r="AD3275" s="59">
        <f t="shared" si="69"/>
        <v>0</v>
      </c>
      <c r="AE3275" s="58"/>
    </row>
    <row r="3276" spans="2:31" x14ac:dyDescent="0.3">
      <c r="B3276" s="4" t="s">
        <v>255</v>
      </c>
      <c r="C3276" s="14"/>
      <c r="D3276" s="14"/>
      <c r="E3276" s="85">
        <v>0</v>
      </c>
      <c r="F3276" s="86">
        <v>0</v>
      </c>
      <c r="G3276" s="85">
        <v>0</v>
      </c>
      <c r="H3276" s="86">
        <v>0</v>
      </c>
      <c r="I3276" s="85">
        <v>0</v>
      </c>
      <c r="J3276" s="86">
        <v>0</v>
      </c>
      <c r="K3276" s="85">
        <v>0</v>
      </c>
      <c r="L3276" s="86">
        <v>0</v>
      </c>
      <c r="M3276" s="85">
        <v>0</v>
      </c>
      <c r="N3276" s="86">
        <v>0</v>
      </c>
      <c r="O3276" s="85">
        <v>0</v>
      </c>
      <c r="P3276" s="86">
        <v>0</v>
      </c>
      <c r="Q3276" s="85">
        <v>0</v>
      </c>
      <c r="R3276" s="86">
        <v>0</v>
      </c>
      <c r="S3276" s="85">
        <v>0</v>
      </c>
      <c r="T3276" s="86">
        <v>0</v>
      </c>
      <c r="U3276" s="85">
        <v>0</v>
      </c>
      <c r="V3276" s="86">
        <v>0</v>
      </c>
      <c r="W3276" s="85">
        <v>0</v>
      </c>
      <c r="X3276" s="86">
        <v>0</v>
      </c>
      <c r="Y3276" s="85">
        <v>0</v>
      </c>
      <c r="Z3276" s="86">
        <v>0</v>
      </c>
      <c r="AA3276" s="85">
        <v>0</v>
      </c>
      <c r="AB3276" s="86">
        <v>0</v>
      </c>
      <c r="AC3276" s="58"/>
      <c r="AD3276" s="59">
        <f t="shared" si="69"/>
        <v>0</v>
      </c>
      <c r="AE3276" s="58"/>
    </row>
    <row r="3277" spans="2:31" x14ac:dyDescent="0.3">
      <c r="B3277" s="4" t="s">
        <v>256</v>
      </c>
      <c r="C3277" s="14"/>
      <c r="D3277" s="14"/>
      <c r="E3277" s="85">
        <v>0</v>
      </c>
      <c r="F3277" s="86">
        <v>0</v>
      </c>
      <c r="G3277" s="85">
        <v>0</v>
      </c>
      <c r="H3277" s="86">
        <v>0</v>
      </c>
      <c r="I3277" s="85">
        <v>0</v>
      </c>
      <c r="J3277" s="86">
        <v>0</v>
      </c>
      <c r="K3277" s="85">
        <v>0</v>
      </c>
      <c r="L3277" s="86">
        <v>0</v>
      </c>
      <c r="M3277" s="85">
        <v>0</v>
      </c>
      <c r="N3277" s="86">
        <v>0</v>
      </c>
      <c r="O3277" s="85">
        <v>0</v>
      </c>
      <c r="P3277" s="86">
        <v>0</v>
      </c>
      <c r="Q3277" s="85">
        <v>0</v>
      </c>
      <c r="R3277" s="86">
        <v>0</v>
      </c>
      <c r="S3277" s="85">
        <v>0</v>
      </c>
      <c r="T3277" s="86">
        <v>0</v>
      </c>
      <c r="U3277" s="85">
        <v>0</v>
      </c>
      <c r="V3277" s="86">
        <v>0</v>
      </c>
      <c r="W3277" s="85">
        <v>0</v>
      </c>
      <c r="X3277" s="86">
        <v>0</v>
      </c>
      <c r="Y3277" s="85">
        <v>0</v>
      </c>
      <c r="Z3277" s="86">
        <v>0</v>
      </c>
      <c r="AA3277" s="85">
        <v>0</v>
      </c>
      <c r="AB3277" s="86">
        <v>0</v>
      </c>
      <c r="AC3277" s="58"/>
      <c r="AD3277" s="59">
        <f t="shared" si="69"/>
        <v>0</v>
      </c>
      <c r="AE3277" s="58"/>
    </row>
    <row r="3278" spans="2:31" x14ac:dyDescent="0.3">
      <c r="B3278" s="4" t="s">
        <v>247</v>
      </c>
      <c r="C3278" s="14"/>
      <c r="D3278" s="14"/>
      <c r="E3278" s="85">
        <v>0</v>
      </c>
      <c r="F3278" s="86">
        <v>0</v>
      </c>
      <c r="G3278" s="85">
        <v>0</v>
      </c>
      <c r="H3278" s="86">
        <v>0</v>
      </c>
      <c r="I3278" s="85">
        <v>0</v>
      </c>
      <c r="J3278" s="86">
        <v>0</v>
      </c>
      <c r="K3278" s="85">
        <v>0</v>
      </c>
      <c r="L3278" s="86">
        <v>0</v>
      </c>
      <c r="M3278" s="85">
        <v>0</v>
      </c>
      <c r="N3278" s="86">
        <v>0</v>
      </c>
      <c r="O3278" s="85">
        <v>0</v>
      </c>
      <c r="P3278" s="86">
        <v>0</v>
      </c>
      <c r="Q3278" s="85">
        <v>0</v>
      </c>
      <c r="R3278" s="86">
        <v>0</v>
      </c>
      <c r="S3278" s="85">
        <v>0</v>
      </c>
      <c r="T3278" s="86">
        <v>0</v>
      </c>
      <c r="U3278" s="85">
        <v>0</v>
      </c>
      <c r="V3278" s="86">
        <v>0</v>
      </c>
      <c r="W3278" s="85">
        <v>0</v>
      </c>
      <c r="X3278" s="86">
        <v>0</v>
      </c>
      <c r="Y3278" s="85">
        <v>0</v>
      </c>
      <c r="Z3278" s="86">
        <v>0</v>
      </c>
      <c r="AA3278" s="85">
        <v>0</v>
      </c>
      <c r="AB3278" s="86">
        <v>0</v>
      </c>
      <c r="AC3278" s="58"/>
      <c r="AD3278" s="59">
        <f t="shared" si="69"/>
        <v>0</v>
      </c>
      <c r="AE3278" s="58"/>
    </row>
    <row r="3279" spans="2:31" x14ac:dyDescent="0.3">
      <c r="B3279" s="4" t="s">
        <v>147</v>
      </c>
      <c r="C3279" s="14"/>
      <c r="D3279" s="14"/>
      <c r="E3279" s="85">
        <v>0</v>
      </c>
      <c r="F3279" s="86">
        <v>0</v>
      </c>
      <c r="G3279" s="85">
        <v>0</v>
      </c>
      <c r="H3279" s="86">
        <v>0</v>
      </c>
      <c r="I3279" s="85">
        <v>0</v>
      </c>
      <c r="J3279" s="86">
        <v>0</v>
      </c>
      <c r="K3279" s="85">
        <v>0</v>
      </c>
      <c r="L3279" s="86">
        <v>0</v>
      </c>
      <c r="M3279" s="85">
        <v>0</v>
      </c>
      <c r="N3279" s="86">
        <v>0</v>
      </c>
      <c r="O3279" s="85">
        <v>0</v>
      </c>
      <c r="P3279" s="86">
        <v>0</v>
      </c>
      <c r="Q3279" s="85">
        <v>0</v>
      </c>
      <c r="R3279" s="86">
        <v>0</v>
      </c>
      <c r="S3279" s="85">
        <v>0</v>
      </c>
      <c r="T3279" s="86">
        <v>0</v>
      </c>
      <c r="U3279" s="85">
        <v>0</v>
      </c>
      <c r="V3279" s="86">
        <v>0</v>
      </c>
      <c r="W3279" s="85">
        <v>0</v>
      </c>
      <c r="X3279" s="86">
        <v>0</v>
      </c>
      <c r="Y3279" s="85">
        <v>0</v>
      </c>
      <c r="Z3279" s="86">
        <v>0</v>
      </c>
      <c r="AA3279" s="85">
        <v>0</v>
      </c>
      <c r="AB3279" s="86">
        <v>0</v>
      </c>
      <c r="AC3279" s="58"/>
      <c r="AD3279" s="59">
        <f t="shared" si="69"/>
        <v>0</v>
      </c>
      <c r="AE3279" s="58"/>
    </row>
    <row r="3280" spans="2:31" x14ac:dyDescent="0.3">
      <c r="B3280" s="4" t="s">
        <v>148</v>
      </c>
      <c r="C3280" s="14"/>
      <c r="D3280" s="14"/>
      <c r="E3280" s="85">
        <v>0</v>
      </c>
      <c r="F3280" s="86">
        <v>0</v>
      </c>
      <c r="G3280" s="85">
        <v>0</v>
      </c>
      <c r="H3280" s="86">
        <v>0</v>
      </c>
      <c r="I3280" s="85">
        <v>0</v>
      </c>
      <c r="J3280" s="86">
        <v>0</v>
      </c>
      <c r="K3280" s="85">
        <v>0</v>
      </c>
      <c r="L3280" s="86">
        <v>0</v>
      </c>
      <c r="M3280" s="85">
        <v>0</v>
      </c>
      <c r="N3280" s="86">
        <v>0</v>
      </c>
      <c r="O3280" s="85">
        <v>0</v>
      </c>
      <c r="P3280" s="86">
        <v>0</v>
      </c>
      <c r="Q3280" s="85">
        <v>0</v>
      </c>
      <c r="R3280" s="86">
        <v>0</v>
      </c>
      <c r="S3280" s="85">
        <v>0</v>
      </c>
      <c r="T3280" s="86">
        <v>0</v>
      </c>
      <c r="U3280" s="85">
        <v>0</v>
      </c>
      <c r="V3280" s="86">
        <v>0</v>
      </c>
      <c r="W3280" s="85">
        <v>0</v>
      </c>
      <c r="X3280" s="86">
        <v>0</v>
      </c>
      <c r="Y3280" s="85">
        <v>0</v>
      </c>
      <c r="Z3280" s="86">
        <v>0</v>
      </c>
      <c r="AA3280" s="85">
        <v>0</v>
      </c>
      <c r="AB3280" s="86">
        <v>0</v>
      </c>
      <c r="AC3280" s="58"/>
      <c r="AD3280" s="59">
        <f t="shared" si="69"/>
        <v>0</v>
      </c>
      <c r="AE3280" s="58"/>
    </row>
    <row r="3281" spans="2:31" x14ac:dyDescent="0.3">
      <c r="B3281" s="4" t="s">
        <v>134</v>
      </c>
      <c r="C3281" s="14"/>
      <c r="D3281" s="14"/>
      <c r="E3281" s="85">
        <v>0</v>
      </c>
      <c r="F3281" s="86">
        <v>0</v>
      </c>
      <c r="G3281" s="85">
        <v>0</v>
      </c>
      <c r="H3281" s="86">
        <v>0</v>
      </c>
      <c r="I3281" s="85">
        <v>0</v>
      </c>
      <c r="J3281" s="86">
        <v>0</v>
      </c>
      <c r="K3281" s="85">
        <v>0</v>
      </c>
      <c r="L3281" s="86">
        <v>0</v>
      </c>
      <c r="M3281" s="85">
        <v>0</v>
      </c>
      <c r="N3281" s="86">
        <v>0</v>
      </c>
      <c r="O3281" s="85">
        <v>0</v>
      </c>
      <c r="P3281" s="86">
        <v>0</v>
      </c>
      <c r="Q3281" s="85">
        <v>0</v>
      </c>
      <c r="R3281" s="86">
        <v>0</v>
      </c>
      <c r="S3281" s="85">
        <v>0</v>
      </c>
      <c r="T3281" s="86">
        <v>0</v>
      </c>
      <c r="U3281" s="85">
        <v>0</v>
      </c>
      <c r="V3281" s="86">
        <v>0</v>
      </c>
      <c r="W3281" s="85">
        <v>0</v>
      </c>
      <c r="X3281" s="86">
        <v>0</v>
      </c>
      <c r="Y3281" s="85">
        <v>0</v>
      </c>
      <c r="Z3281" s="86">
        <v>0</v>
      </c>
      <c r="AA3281" s="85">
        <v>0</v>
      </c>
      <c r="AB3281" s="86">
        <v>0</v>
      </c>
      <c r="AC3281" s="58"/>
      <c r="AD3281" s="59">
        <f t="shared" si="69"/>
        <v>0</v>
      </c>
      <c r="AE3281" s="58"/>
    </row>
    <row r="3282" spans="2:31" x14ac:dyDescent="0.3">
      <c r="B3282" s="4" t="s">
        <v>135</v>
      </c>
      <c r="C3282" s="14"/>
      <c r="D3282" s="14"/>
      <c r="E3282" s="85">
        <v>0</v>
      </c>
      <c r="F3282" s="86">
        <v>0</v>
      </c>
      <c r="G3282" s="85">
        <v>0</v>
      </c>
      <c r="H3282" s="86">
        <v>0</v>
      </c>
      <c r="I3282" s="85">
        <v>0</v>
      </c>
      <c r="J3282" s="86">
        <v>0</v>
      </c>
      <c r="K3282" s="85">
        <v>0</v>
      </c>
      <c r="L3282" s="86">
        <v>0</v>
      </c>
      <c r="M3282" s="85">
        <v>0</v>
      </c>
      <c r="N3282" s="86">
        <v>0</v>
      </c>
      <c r="O3282" s="85">
        <v>0</v>
      </c>
      <c r="P3282" s="86">
        <v>0</v>
      </c>
      <c r="Q3282" s="85">
        <v>0</v>
      </c>
      <c r="R3282" s="86">
        <v>0</v>
      </c>
      <c r="S3282" s="85">
        <v>0</v>
      </c>
      <c r="T3282" s="86">
        <v>0</v>
      </c>
      <c r="U3282" s="85">
        <v>0</v>
      </c>
      <c r="V3282" s="86">
        <v>0</v>
      </c>
      <c r="W3282" s="85">
        <v>0</v>
      </c>
      <c r="X3282" s="86">
        <v>0</v>
      </c>
      <c r="Y3282" s="85">
        <v>0</v>
      </c>
      <c r="Z3282" s="86">
        <v>0</v>
      </c>
      <c r="AA3282" s="85">
        <v>0</v>
      </c>
      <c r="AB3282" s="86">
        <v>0</v>
      </c>
      <c r="AC3282" s="58"/>
      <c r="AD3282" s="59">
        <f t="shared" si="69"/>
        <v>0</v>
      </c>
      <c r="AE3282" s="58"/>
    </row>
    <row r="3283" spans="2:31" x14ac:dyDescent="0.3">
      <c r="B3283" s="4" t="s">
        <v>204</v>
      </c>
      <c r="C3283" s="14"/>
      <c r="D3283" s="14"/>
      <c r="E3283" s="85">
        <v>0</v>
      </c>
      <c r="F3283" s="86">
        <v>0</v>
      </c>
      <c r="G3283" s="85">
        <v>0</v>
      </c>
      <c r="H3283" s="86">
        <v>0</v>
      </c>
      <c r="I3283" s="85">
        <v>0</v>
      </c>
      <c r="J3283" s="86">
        <v>0</v>
      </c>
      <c r="K3283" s="85">
        <v>0</v>
      </c>
      <c r="L3283" s="86">
        <v>0</v>
      </c>
      <c r="M3283" s="85">
        <v>0</v>
      </c>
      <c r="N3283" s="86">
        <v>0</v>
      </c>
      <c r="O3283" s="85">
        <v>0</v>
      </c>
      <c r="P3283" s="86">
        <v>0</v>
      </c>
      <c r="Q3283" s="85">
        <v>0</v>
      </c>
      <c r="R3283" s="86">
        <v>0</v>
      </c>
      <c r="S3283" s="85">
        <v>0</v>
      </c>
      <c r="T3283" s="86">
        <v>0</v>
      </c>
      <c r="U3283" s="85">
        <v>0</v>
      </c>
      <c r="V3283" s="86">
        <v>0</v>
      </c>
      <c r="W3283" s="85">
        <v>0</v>
      </c>
      <c r="X3283" s="86">
        <v>0</v>
      </c>
      <c r="Y3283" s="85">
        <v>0</v>
      </c>
      <c r="Z3283" s="86">
        <v>0</v>
      </c>
      <c r="AA3283" s="85">
        <v>0</v>
      </c>
      <c r="AB3283" s="86">
        <v>0</v>
      </c>
      <c r="AC3283" s="58"/>
      <c r="AD3283" s="59">
        <f t="shared" si="69"/>
        <v>0</v>
      </c>
      <c r="AE3283" s="58"/>
    </row>
    <row r="3284" spans="2:31" x14ac:dyDescent="0.3">
      <c r="B3284" s="4" t="s">
        <v>215</v>
      </c>
      <c r="C3284" s="14"/>
      <c r="D3284" s="14"/>
      <c r="E3284" s="85">
        <v>0</v>
      </c>
      <c r="F3284" s="86">
        <v>0</v>
      </c>
      <c r="G3284" s="85">
        <v>0</v>
      </c>
      <c r="H3284" s="86">
        <v>0</v>
      </c>
      <c r="I3284" s="85">
        <v>0</v>
      </c>
      <c r="J3284" s="86">
        <v>0</v>
      </c>
      <c r="K3284" s="85">
        <v>0</v>
      </c>
      <c r="L3284" s="86">
        <v>0</v>
      </c>
      <c r="M3284" s="85">
        <v>0</v>
      </c>
      <c r="N3284" s="86">
        <v>0</v>
      </c>
      <c r="O3284" s="85">
        <v>0</v>
      </c>
      <c r="P3284" s="86">
        <v>0</v>
      </c>
      <c r="Q3284" s="85">
        <v>0</v>
      </c>
      <c r="R3284" s="86">
        <v>0</v>
      </c>
      <c r="S3284" s="85">
        <v>0</v>
      </c>
      <c r="T3284" s="86">
        <v>0</v>
      </c>
      <c r="U3284" s="85">
        <v>0</v>
      </c>
      <c r="V3284" s="86">
        <v>0</v>
      </c>
      <c r="W3284" s="85">
        <v>0</v>
      </c>
      <c r="X3284" s="86">
        <v>0</v>
      </c>
      <c r="Y3284" s="85">
        <v>0</v>
      </c>
      <c r="Z3284" s="86">
        <v>0</v>
      </c>
      <c r="AA3284" s="85">
        <v>0</v>
      </c>
      <c r="AB3284" s="86">
        <v>0</v>
      </c>
      <c r="AC3284" s="58"/>
      <c r="AD3284" s="59">
        <f t="shared" si="69"/>
        <v>0</v>
      </c>
      <c r="AE3284" s="58"/>
    </row>
    <row r="3285" spans="2:31" x14ac:dyDescent="0.3">
      <c r="B3285" s="4" t="s">
        <v>216</v>
      </c>
      <c r="C3285" s="14"/>
      <c r="D3285" s="14"/>
      <c r="E3285" s="87">
        <v>0</v>
      </c>
      <c r="F3285" s="88">
        <v>0</v>
      </c>
      <c r="G3285" s="87">
        <v>0</v>
      </c>
      <c r="H3285" s="88">
        <v>0</v>
      </c>
      <c r="I3285" s="87">
        <v>0</v>
      </c>
      <c r="J3285" s="88">
        <v>0</v>
      </c>
      <c r="K3285" s="87">
        <v>0</v>
      </c>
      <c r="L3285" s="88">
        <v>0</v>
      </c>
      <c r="M3285" s="87">
        <v>0.16</v>
      </c>
      <c r="N3285" s="88">
        <v>0.25</v>
      </c>
      <c r="O3285" s="87">
        <v>0.24</v>
      </c>
      <c r="P3285" s="88">
        <v>0.42</v>
      </c>
      <c r="Q3285" s="87">
        <v>0.42</v>
      </c>
      <c r="R3285" s="88">
        <v>0.28000000000000003</v>
      </c>
      <c r="S3285" s="87">
        <v>0.3</v>
      </c>
      <c r="T3285" s="88">
        <v>0.32</v>
      </c>
      <c r="U3285" s="87">
        <v>0.35</v>
      </c>
      <c r="V3285" s="88">
        <v>2.99</v>
      </c>
      <c r="W3285" s="87">
        <v>6.28</v>
      </c>
      <c r="X3285" s="88">
        <v>0</v>
      </c>
      <c r="Y3285" s="87">
        <v>0</v>
      </c>
      <c r="Z3285" s="88">
        <v>0</v>
      </c>
      <c r="AA3285" s="87">
        <v>0</v>
      </c>
      <c r="AB3285" s="88">
        <v>0</v>
      </c>
      <c r="AC3285" s="58"/>
      <c r="AD3285" s="59">
        <f t="shared" si="69"/>
        <v>12.010000000000002</v>
      </c>
      <c r="AE3285" s="58"/>
    </row>
    <row r="3286" spans="2:31" x14ac:dyDescent="0.3">
      <c r="B3286" s="4" t="s">
        <v>155</v>
      </c>
      <c r="C3286" s="14"/>
      <c r="D3286" s="14"/>
      <c r="E3286" s="87">
        <v>0</v>
      </c>
      <c r="F3286" s="88">
        <v>0</v>
      </c>
      <c r="G3286" s="87">
        <v>0</v>
      </c>
      <c r="H3286" s="88">
        <v>0</v>
      </c>
      <c r="I3286" s="87">
        <v>0</v>
      </c>
      <c r="J3286" s="88">
        <v>0</v>
      </c>
      <c r="K3286" s="87">
        <v>0</v>
      </c>
      <c r="L3286" s="88">
        <v>0</v>
      </c>
      <c r="M3286" s="87">
        <v>0</v>
      </c>
      <c r="N3286" s="88">
        <v>0</v>
      </c>
      <c r="O3286" s="87">
        <v>0</v>
      </c>
      <c r="P3286" s="88">
        <v>0</v>
      </c>
      <c r="Q3286" s="87">
        <v>0</v>
      </c>
      <c r="R3286" s="88">
        <v>0</v>
      </c>
      <c r="S3286" s="87">
        <v>0</v>
      </c>
      <c r="T3286" s="88">
        <v>0</v>
      </c>
      <c r="U3286" s="87">
        <v>0</v>
      </c>
      <c r="V3286" s="88">
        <v>0</v>
      </c>
      <c r="W3286" s="87">
        <v>0</v>
      </c>
      <c r="X3286" s="88">
        <v>0</v>
      </c>
      <c r="Y3286" s="87">
        <v>0</v>
      </c>
      <c r="Z3286" s="88">
        <v>0</v>
      </c>
      <c r="AA3286" s="87">
        <v>0</v>
      </c>
      <c r="AB3286" s="88">
        <v>0</v>
      </c>
      <c r="AC3286" s="58"/>
      <c r="AD3286" s="59">
        <f t="shared" si="69"/>
        <v>0</v>
      </c>
      <c r="AE3286" s="58"/>
    </row>
    <row r="3287" spans="2:31" x14ac:dyDescent="0.3">
      <c r="B3287" s="4" t="s">
        <v>228</v>
      </c>
      <c r="C3287" s="14"/>
      <c r="D3287" s="14"/>
      <c r="E3287" s="87">
        <v>0</v>
      </c>
      <c r="F3287" s="88">
        <v>0</v>
      </c>
      <c r="G3287" s="87">
        <v>0</v>
      </c>
      <c r="H3287" s="88">
        <v>0</v>
      </c>
      <c r="I3287" s="87">
        <v>0</v>
      </c>
      <c r="J3287" s="88">
        <v>0</v>
      </c>
      <c r="K3287" s="87">
        <v>0</v>
      </c>
      <c r="L3287" s="88">
        <v>0</v>
      </c>
      <c r="M3287" s="87">
        <v>0</v>
      </c>
      <c r="N3287" s="88">
        <v>0.01</v>
      </c>
      <c r="O3287" s="87">
        <v>0</v>
      </c>
      <c r="P3287" s="88">
        <v>0</v>
      </c>
      <c r="Q3287" s="87">
        <v>0</v>
      </c>
      <c r="R3287" s="88">
        <v>0</v>
      </c>
      <c r="S3287" s="87">
        <v>0</v>
      </c>
      <c r="T3287" s="88">
        <v>0</v>
      </c>
      <c r="U3287" s="87">
        <v>0</v>
      </c>
      <c r="V3287" s="88">
        <v>0</v>
      </c>
      <c r="W3287" s="87">
        <v>0</v>
      </c>
      <c r="X3287" s="88">
        <v>0</v>
      </c>
      <c r="Y3287" s="87">
        <v>0</v>
      </c>
      <c r="Z3287" s="88">
        <v>0</v>
      </c>
      <c r="AA3287" s="87">
        <v>0</v>
      </c>
      <c r="AB3287" s="88">
        <v>0</v>
      </c>
      <c r="AC3287" s="58"/>
      <c r="AD3287" s="59">
        <f t="shared" si="69"/>
        <v>0.01</v>
      </c>
      <c r="AE3287" s="58"/>
    </row>
    <row r="3288" spans="2:31" x14ac:dyDescent="0.3">
      <c r="B3288" s="4" t="s">
        <v>229</v>
      </c>
      <c r="C3288" s="14"/>
      <c r="D3288" s="14"/>
      <c r="E3288" s="87">
        <v>0</v>
      </c>
      <c r="F3288" s="88">
        <v>0</v>
      </c>
      <c r="G3288" s="87">
        <v>0</v>
      </c>
      <c r="H3288" s="88">
        <v>0</v>
      </c>
      <c r="I3288" s="87">
        <v>0</v>
      </c>
      <c r="J3288" s="88">
        <v>0</v>
      </c>
      <c r="K3288" s="87">
        <v>0</v>
      </c>
      <c r="L3288" s="88">
        <v>0</v>
      </c>
      <c r="M3288" s="87">
        <v>0</v>
      </c>
      <c r="N3288" s="88">
        <v>0</v>
      </c>
      <c r="O3288" s="87">
        <v>0</v>
      </c>
      <c r="P3288" s="88">
        <v>0</v>
      </c>
      <c r="Q3288" s="87">
        <v>0</v>
      </c>
      <c r="R3288" s="88">
        <v>0</v>
      </c>
      <c r="S3288" s="87">
        <v>0</v>
      </c>
      <c r="T3288" s="88">
        <v>0</v>
      </c>
      <c r="U3288" s="87">
        <v>0</v>
      </c>
      <c r="V3288" s="88">
        <v>0</v>
      </c>
      <c r="W3288" s="87">
        <v>0</v>
      </c>
      <c r="X3288" s="88">
        <v>0</v>
      </c>
      <c r="Y3288" s="87">
        <v>0</v>
      </c>
      <c r="Z3288" s="88">
        <v>0</v>
      </c>
      <c r="AA3288" s="87">
        <v>0</v>
      </c>
      <c r="AB3288" s="88">
        <v>0</v>
      </c>
      <c r="AC3288" s="58"/>
      <c r="AD3288" s="59">
        <f t="shared" si="69"/>
        <v>0</v>
      </c>
      <c r="AE3288" s="58"/>
    </row>
    <row r="3289" spans="2:31" x14ac:dyDescent="0.3">
      <c r="B3289" s="4" t="s">
        <v>152</v>
      </c>
      <c r="C3289" s="14"/>
      <c r="D3289" s="14"/>
      <c r="E3289" s="87">
        <v>0</v>
      </c>
      <c r="F3289" s="88">
        <v>0</v>
      </c>
      <c r="G3289" s="87">
        <v>0</v>
      </c>
      <c r="H3289" s="88">
        <v>0</v>
      </c>
      <c r="I3289" s="87">
        <v>0</v>
      </c>
      <c r="J3289" s="88">
        <v>0</v>
      </c>
      <c r="K3289" s="87">
        <v>0</v>
      </c>
      <c r="L3289" s="88">
        <v>0</v>
      </c>
      <c r="M3289" s="87">
        <v>0.03</v>
      </c>
      <c r="N3289" s="88">
        <v>0.2</v>
      </c>
      <c r="O3289" s="87">
        <v>0.25</v>
      </c>
      <c r="P3289" s="88">
        <v>0.09</v>
      </c>
      <c r="Q3289" s="87">
        <v>0</v>
      </c>
      <c r="R3289" s="88">
        <v>0</v>
      </c>
      <c r="S3289" s="87">
        <v>0</v>
      </c>
      <c r="T3289" s="88">
        <v>0</v>
      </c>
      <c r="U3289" s="87">
        <v>0</v>
      </c>
      <c r="V3289" s="88">
        <v>0</v>
      </c>
      <c r="W3289" s="87">
        <v>0</v>
      </c>
      <c r="X3289" s="88">
        <v>0</v>
      </c>
      <c r="Y3289" s="87">
        <v>0</v>
      </c>
      <c r="Z3289" s="88">
        <v>0</v>
      </c>
      <c r="AA3289" s="87">
        <v>0</v>
      </c>
      <c r="AB3289" s="88">
        <v>0</v>
      </c>
      <c r="AC3289" s="58"/>
      <c r="AD3289" s="59">
        <f t="shared" si="69"/>
        <v>0.56999999999999995</v>
      </c>
      <c r="AE3289" s="58"/>
    </row>
    <row r="3290" spans="2:31" x14ac:dyDescent="0.3">
      <c r="B3290" s="4" t="s">
        <v>196</v>
      </c>
      <c r="C3290" s="14"/>
      <c r="D3290" s="14"/>
      <c r="E3290" s="87">
        <v>0</v>
      </c>
      <c r="F3290" s="88">
        <v>0</v>
      </c>
      <c r="G3290" s="87">
        <v>0</v>
      </c>
      <c r="H3290" s="88">
        <v>0</v>
      </c>
      <c r="I3290" s="87">
        <v>0</v>
      </c>
      <c r="J3290" s="88">
        <v>0</v>
      </c>
      <c r="K3290" s="87">
        <v>0</v>
      </c>
      <c r="L3290" s="88">
        <v>0</v>
      </c>
      <c r="M3290" s="87">
        <v>0</v>
      </c>
      <c r="N3290" s="88">
        <v>0</v>
      </c>
      <c r="O3290" s="87">
        <v>0</v>
      </c>
      <c r="P3290" s="88">
        <v>0</v>
      </c>
      <c r="Q3290" s="87">
        <v>0</v>
      </c>
      <c r="R3290" s="88">
        <v>0</v>
      </c>
      <c r="S3290" s="87">
        <v>0</v>
      </c>
      <c r="T3290" s="88">
        <v>0.01</v>
      </c>
      <c r="U3290" s="87">
        <v>0</v>
      </c>
      <c r="V3290" s="88">
        <v>0.28000000000000003</v>
      </c>
      <c r="W3290" s="87">
        <v>0</v>
      </c>
      <c r="X3290" s="88">
        <v>0</v>
      </c>
      <c r="Y3290" s="87">
        <v>0</v>
      </c>
      <c r="Z3290" s="88">
        <v>0</v>
      </c>
      <c r="AA3290" s="87">
        <v>0</v>
      </c>
      <c r="AB3290" s="88">
        <v>0</v>
      </c>
      <c r="AC3290" s="58"/>
      <c r="AD3290" s="59">
        <f t="shared" si="69"/>
        <v>0.29000000000000004</v>
      </c>
      <c r="AE3290" s="58"/>
    </row>
    <row r="3291" spans="2:31" x14ac:dyDescent="0.3">
      <c r="B3291" s="4" t="s">
        <v>197</v>
      </c>
      <c r="C3291" s="14"/>
      <c r="D3291" s="14"/>
      <c r="E3291" s="87">
        <v>0</v>
      </c>
      <c r="F3291" s="88">
        <v>0</v>
      </c>
      <c r="G3291" s="87">
        <v>0</v>
      </c>
      <c r="H3291" s="88">
        <v>0</v>
      </c>
      <c r="I3291" s="87">
        <v>0</v>
      </c>
      <c r="J3291" s="88">
        <v>0</v>
      </c>
      <c r="K3291" s="87">
        <v>0</v>
      </c>
      <c r="L3291" s="88">
        <v>0</v>
      </c>
      <c r="M3291" s="87">
        <v>0</v>
      </c>
      <c r="N3291" s="88">
        <v>0</v>
      </c>
      <c r="O3291" s="87">
        <v>0</v>
      </c>
      <c r="P3291" s="88">
        <v>0</v>
      </c>
      <c r="Q3291" s="87">
        <v>0</v>
      </c>
      <c r="R3291" s="88">
        <v>0</v>
      </c>
      <c r="S3291" s="87">
        <v>0</v>
      </c>
      <c r="T3291" s="88">
        <v>0</v>
      </c>
      <c r="U3291" s="87">
        <v>0</v>
      </c>
      <c r="V3291" s="88">
        <v>0</v>
      </c>
      <c r="W3291" s="87">
        <v>0</v>
      </c>
      <c r="X3291" s="88">
        <v>0</v>
      </c>
      <c r="Y3291" s="87">
        <v>0</v>
      </c>
      <c r="Z3291" s="88">
        <v>0</v>
      </c>
      <c r="AA3291" s="87">
        <v>0</v>
      </c>
      <c r="AB3291" s="88">
        <v>0</v>
      </c>
      <c r="AC3291" s="58"/>
      <c r="AD3291" s="59">
        <f t="shared" si="69"/>
        <v>0</v>
      </c>
      <c r="AE3291" s="58"/>
    </row>
    <row r="3292" spans="2:31" x14ac:dyDescent="0.3">
      <c r="B3292" s="4" t="s">
        <v>243</v>
      </c>
      <c r="C3292" s="14"/>
      <c r="D3292" s="14"/>
      <c r="E3292" s="87">
        <v>0</v>
      </c>
      <c r="F3292" s="88">
        <v>0</v>
      </c>
      <c r="G3292" s="87">
        <v>0</v>
      </c>
      <c r="H3292" s="88">
        <v>0</v>
      </c>
      <c r="I3292" s="87">
        <v>0</v>
      </c>
      <c r="J3292" s="88">
        <v>0</v>
      </c>
      <c r="K3292" s="87">
        <v>0</v>
      </c>
      <c r="L3292" s="88">
        <v>0</v>
      </c>
      <c r="M3292" s="87">
        <v>0</v>
      </c>
      <c r="N3292" s="88">
        <v>0.35</v>
      </c>
      <c r="O3292" s="87">
        <v>0.19</v>
      </c>
      <c r="P3292" s="88">
        <v>0</v>
      </c>
      <c r="Q3292" s="87">
        <v>0</v>
      </c>
      <c r="R3292" s="88">
        <v>0</v>
      </c>
      <c r="S3292" s="87">
        <v>0</v>
      </c>
      <c r="T3292" s="88">
        <v>0</v>
      </c>
      <c r="U3292" s="87">
        <v>0</v>
      </c>
      <c r="V3292" s="88">
        <v>0</v>
      </c>
      <c r="W3292" s="87">
        <v>0</v>
      </c>
      <c r="X3292" s="88">
        <v>0</v>
      </c>
      <c r="Y3292" s="87">
        <v>0</v>
      </c>
      <c r="Z3292" s="88">
        <v>0</v>
      </c>
      <c r="AA3292" s="87">
        <v>0</v>
      </c>
      <c r="AB3292" s="88">
        <v>0</v>
      </c>
      <c r="AC3292" s="58"/>
      <c r="AD3292" s="59">
        <f t="shared" si="69"/>
        <v>0.54</v>
      </c>
      <c r="AE3292" s="58"/>
    </row>
    <row r="3293" spans="2:31" x14ac:dyDescent="0.3">
      <c r="B3293" s="4" t="s">
        <v>252</v>
      </c>
      <c r="C3293" s="14"/>
      <c r="D3293" s="14"/>
      <c r="E3293" s="87">
        <v>0</v>
      </c>
      <c r="F3293" s="88">
        <v>0</v>
      </c>
      <c r="G3293" s="87">
        <v>0</v>
      </c>
      <c r="H3293" s="88">
        <v>0</v>
      </c>
      <c r="I3293" s="87">
        <v>0</v>
      </c>
      <c r="J3293" s="88">
        <v>0</v>
      </c>
      <c r="K3293" s="87">
        <v>0</v>
      </c>
      <c r="L3293" s="88">
        <v>0</v>
      </c>
      <c r="M3293" s="87">
        <v>0.09</v>
      </c>
      <c r="N3293" s="88">
        <v>0.24</v>
      </c>
      <c r="O3293" s="87">
        <v>0.26</v>
      </c>
      <c r="P3293" s="88">
        <v>0.14000000000000001</v>
      </c>
      <c r="Q3293" s="87">
        <v>0</v>
      </c>
      <c r="R3293" s="88">
        <v>0</v>
      </c>
      <c r="S3293" s="87">
        <v>0</v>
      </c>
      <c r="T3293" s="88">
        <v>0</v>
      </c>
      <c r="U3293" s="87">
        <v>0</v>
      </c>
      <c r="V3293" s="88">
        <v>0</v>
      </c>
      <c r="W3293" s="87">
        <v>0</v>
      </c>
      <c r="X3293" s="88">
        <v>0</v>
      </c>
      <c r="Y3293" s="87">
        <v>0</v>
      </c>
      <c r="Z3293" s="88">
        <v>0</v>
      </c>
      <c r="AA3293" s="87">
        <v>0</v>
      </c>
      <c r="AB3293" s="88">
        <v>0</v>
      </c>
      <c r="AC3293" s="58"/>
      <c r="AD3293" s="59">
        <f t="shared" si="69"/>
        <v>0.73</v>
      </c>
      <c r="AE3293" s="58"/>
    </row>
    <row r="3294" spans="2:31" x14ac:dyDescent="0.3">
      <c r="B3294" s="4" t="s">
        <v>156</v>
      </c>
      <c r="C3294" s="14"/>
      <c r="D3294" s="14"/>
      <c r="E3294" s="87">
        <v>0</v>
      </c>
      <c r="F3294" s="88">
        <v>0</v>
      </c>
      <c r="G3294" s="87">
        <v>0</v>
      </c>
      <c r="H3294" s="88">
        <v>0</v>
      </c>
      <c r="I3294" s="87">
        <v>0</v>
      </c>
      <c r="J3294" s="88">
        <v>0</v>
      </c>
      <c r="K3294" s="87">
        <v>0</v>
      </c>
      <c r="L3294" s="88">
        <v>0</v>
      </c>
      <c r="M3294" s="87">
        <v>0</v>
      </c>
      <c r="N3294" s="88">
        <v>0</v>
      </c>
      <c r="O3294" s="87">
        <v>0</v>
      </c>
      <c r="P3294" s="88">
        <v>0</v>
      </c>
      <c r="Q3294" s="87">
        <v>0</v>
      </c>
      <c r="R3294" s="88">
        <v>0</v>
      </c>
      <c r="S3294" s="87">
        <v>0</v>
      </c>
      <c r="T3294" s="88">
        <v>0</v>
      </c>
      <c r="U3294" s="87">
        <v>0</v>
      </c>
      <c r="V3294" s="88">
        <v>0</v>
      </c>
      <c r="W3294" s="87">
        <v>0</v>
      </c>
      <c r="X3294" s="88">
        <v>0</v>
      </c>
      <c r="Y3294" s="87">
        <v>0</v>
      </c>
      <c r="Z3294" s="88">
        <v>0</v>
      </c>
      <c r="AA3294" s="87">
        <v>0</v>
      </c>
      <c r="AB3294" s="88">
        <v>0</v>
      </c>
      <c r="AC3294" s="58"/>
      <c r="AD3294" s="59">
        <f t="shared" si="69"/>
        <v>0</v>
      </c>
      <c r="AE3294" s="58"/>
    </row>
    <row r="3295" spans="2:31" x14ac:dyDescent="0.3">
      <c r="B3295" s="4" t="s">
        <v>157</v>
      </c>
      <c r="C3295" s="14"/>
      <c r="D3295" s="14"/>
      <c r="E3295" s="87">
        <v>0</v>
      </c>
      <c r="F3295" s="88">
        <v>0</v>
      </c>
      <c r="G3295" s="87">
        <v>0</v>
      </c>
      <c r="H3295" s="88">
        <v>0</v>
      </c>
      <c r="I3295" s="87">
        <v>0</v>
      </c>
      <c r="J3295" s="88">
        <v>0</v>
      </c>
      <c r="K3295" s="87">
        <v>0</v>
      </c>
      <c r="L3295" s="88">
        <v>0</v>
      </c>
      <c r="M3295" s="87">
        <v>0</v>
      </c>
      <c r="N3295" s="88">
        <v>0</v>
      </c>
      <c r="O3295" s="87">
        <v>0</v>
      </c>
      <c r="P3295" s="88">
        <v>0</v>
      </c>
      <c r="Q3295" s="87">
        <v>0</v>
      </c>
      <c r="R3295" s="88">
        <v>0</v>
      </c>
      <c r="S3295" s="87">
        <v>0</v>
      </c>
      <c r="T3295" s="88">
        <v>0</v>
      </c>
      <c r="U3295" s="87">
        <v>0</v>
      </c>
      <c r="V3295" s="88">
        <v>0</v>
      </c>
      <c r="W3295" s="87">
        <v>0</v>
      </c>
      <c r="X3295" s="88">
        <v>0</v>
      </c>
      <c r="Y3295" s="87">
        <v>0</v>
      </c>
      <c r="Z3295" s="88">
        <v>0</v>
      </c>
      <c r="AA3295" s="87">
        <v>0</v>
      </c>
      <c r="AB3295" s="88">
        <v>0</v>
      </c>
      <c r="AC3295" s="58"/>
      <c r="AD3295" s="59">
        <f t="shared" si="69"/>
        <v>0</v>
      </c>
      <c r="AE3295" s="58"/>
    </row>
    <row r="3296" spans="2:31" x14ac:dyDescent="0.3">
      <c r="B3296" s="4" t="s">
        <v>158</v>
      </c>
      <c r="C3296" s="14"/>
      <c r="D3296" s="14"/>
      <c r="E3296" s="87">
        <v>0</v>
      </c>
      <c r="F3296" s="88">
        <v>0</v>
      </c>
      <c r="G3296" s="87">
        <v>0</v>
      </c>
      <c r="H3296" s="88">
        <v>0</v>
      </c>
      <c r="I3296" s="87">
        <v>0</v>
      </c>
      <c r="J3296" s="88">
        <v>0</v>
      </c>
      <c r="K3296" s="87">
        <v>0</v>
      </c>
      <c r="L3296" s="88">
        <v>0</v>
      </c>
      <c r="M3296" s="87">
        <v>0</v>
      </c>
      <c r="N3296" s="88">
        <v>0</v>
      </c>
      <c r="O3296" s="87">
        <v>0</v>
      </c>
      <c r="P3296" s="88">
        <v>0</v>
      </c>
      <c r="Q3296" s="87">
        <v>0</v>
      </c>
      <c r="R3296" s="88">
        <v>0</v>
      </c>
      <c r="S3296" s="87">
        <v>0</v>
      </c>
      <c r="T3296" s="88">
        <v>0</v>
      </c>
      <c r="U3296" s="87">
        <v>0</v>
      </c>
      <c r="V3296" s="88">
        <v>0</v>
      </c>
      <c r="W3296" s="87">
        <v>0</v>
      </c>
      <c r="X3296" s="88">
        <v>0</v>
      </c>
      <c r="Y3296" s="87">
        <v>0</v>
      </c>
      <c r="Z3296" s="88">
        <v>0</v>
      </c>
      <c r="AA3296" s="87">
        <v>0</v>
      </c>
      <c r="AB3296" s="88">
        <v>0</v>
      </c>
      <c r="AC3296" s="58"/>
      <c r="AD3296" s="59">
        <f t="shared" si="69"/>
        <v>0</v>
      </c>
      <c r="AE3296" s="58"/>
    </row>
    <row r="3297" spans="2:31" x14ac:dyDescent="0.3">
      <c r="B3297" s="4" t="s">
        <v>159</v>
      </c>
      <c r="C3297" s="14"/>
      <c r="D3297" s="14"/>
      <c r="E3297" s="87">
        <v>0</v>
      </c>
      <c r="F3297" s="88">
        <v>0</v>
      </c>
      <c r="G3297" s="87">
        <v>0</v>
      </c>
      <c r="H3297" s="88">
        <v>0</v>
      </c>
      <c r="I3297" s="87">
        <v>0</v>
      </c>
      <c r="J3297" s="88">
        <v>0</v>
      </c>
      <c r="K3297" s="87">
        <v>0</v>
      </c>
      <c r="L3297" s="88">
        <v>0</v>
      </c>
      <c r="M3297" s="87">
        <v>0</v>
      </c>
      <c r="N3297" s="88">
        <v>0</v>
      </c>
      <c r="O3297" s="87">
        <v>0</v>
      </c>
      <c r="P3297" s="88">
        <v>0</v>
      </c>
      <c r="Q3297" s="87">
        <v>0</v>
      </c>
      <c r="R3297" s="88">
        <v>0</v>
      </c>
      <c r="S3297" s="87">
        <v>0</v>
      </c>
      <c r="T3297" s="88">
        <v>0</v>
      </c>
      <c r="U3297" s="87">
        <v>0</v>
      </c>
      <c r="V3297" s="88">
        <v>0</v>
      </c>
      <c r="W3297" s="87">
        <v>0</v>
      </c>
      <c r="X3297" s="88">
        <v>0</v>
      </c>
      <c r="Y3297" s="87">
        <v>0</v>
      </c>
      <c r="Z3297" s="88">
        <v>0</v>
      </c>
      <c r="AA3297" s="87">
        <v>0</v>
      </c>
      <c r="AB3297" s="88">
        <v>0</v>
      </c>
      <c r="AC3297" s="58"/>
      <c r="AD3297" s="59">
        <f t="shared" si="69"/>
        <v>0</v>
      </c>
      <c r="AE3297" s="58"/>
    </row>
    <row r="3298" spans="2:31" x14ac:dyDescent="0.3">
      <c r="B3298" s="4" t="s">
        <v>202</v>
      </c>
      <c r="C3298" s="14"/>
      <c r="D3298" s="14"/>
      <c r="E3298" s="87">
        <v>0</v>
      </c>
      <c r="F3298" s="88">
        <v>0</v>
      </c>
      <c r="G3298" s="87">
        <v>0</v>
      </c>
      <c r="H3298" s="88">
        <v>0</v>
      </c>
      <c r="I3298" s="87">
        <v>0</v>
      </c>
      <c r="J3298" s="88">
        <v>0</v>
      </c>
      <c r="K3298" s="87">
        <v>0</v>
      </c>
      <c r="L3298" s="88">
        <v>0</v>
      </c>
      <c r="M3298" s="87">
        <v>0</v>
      </c>
      <c r="N3298" s="88">
        <v>0</v>
      </c>
      <c r="O3298" s="87">
        <v>0</v>
      </c>
      <c r="P3298" s="88">
        <v>0</v>
      </c>
      <c r="Q3298" s="87">
        <v>0</v>
      </c>
      <c r="R3298" s="88">
        <v>0</v>
      </c>
      <c r="S3298" s="87">
        <v>0</v>
      </c>
      <c r="T3298" s="88">
        <v>0</v>
      </c>
      <c r="U3298" s="87">
        <v>0</v>
      </c>
      <c r="V3298" s="88">
        <v>0</v>
      </c>
      <c r="W3298" s="87">
        <v>0</v>
      </c>
      <c r="X3298" s="88">
        <v>0</v>
      </c>
      <c r="Y3298" s="87">
        <v>0</v>
      </c>
      <c r="Z3298" s="88">
        <v>0</v>
      </c>
      <c r="AA3298" s="87">
        <v>0</v>
      </c>
      <c r="AB3298" s="88">
        <v>0</v>
      </c>
      <c r="AC3298" s="58"/>
      <c r="AD3298" s="59">
        <f t="shared" si="69"/>
        <v>0</v>
      </c>
      <c r="AE3298" s="58"/>
    </row>
    <row r="3299" spans="2:31" x14ac:dyDescent="0.3">
      <c r="B3299" s="4" t="s">
        <v>203</v>
      </c>
      <c r="C3299" s="14"/>
      <c r="D3299" s="14"/>
      <c r="E3299" s="87">
        <v>0</v>
      </c>
      <c r="F3299" s="88">
        <v>0</v>
      </c>
      <c r="G3299" s="87">
        <v>0</v>
      </c>
      <c r="H3299" s="88">
        <v>0</v>
      </c>
      <c r="I3299" s="87">
        <v>0</v>
      </c>
      <c r="J3299" s="88">
        <v>0</v>
      </c>
      <c r="K3299" s="87">
        <v>0</v>
      </c>
      <c r="L3299" s="88">
        <v>0</v>
      </c>
      <c r="M3299" s="87">
        <v>0</v>
      </c>
      <c r="N3299" s="88">
        <v>0</v>
      </c>
      <c r="O3299" s="87">
        <v>0</v>
      </c>
      <c r="P3299" s="88">
        <v>0</v>
      </c>
      <c r="Q3299" s="87">
        <v>0</v>
      </c>
      <c r="R3299" s="88">
        <v>0</v>
      </c>
      <c r="S3299" s="87">
        <v>0</v>
      </c>
      <c r="T3299" s="88">
        <v>0</v>
      </c>
      <c r="U3299" s="87">
        <v>0</v>
      </c>
      <c r="V3299" s="88">
        <v>0</v>
      </c>
      <c r="W3299" s="87">
        <v>0</v>
      </c>
      <c r="X3299" s="88">
        <v>0</v>
      </c>
      <c r="Y3299" s="87">
        <v>0</v>
      </c>
      <c r="Z3299" s="88">
        <v>0</v>
      </c>
      <c r="AA3299" s="87">
        <v>0</v>
      </c>
      <c r="AB3299" s="88">
        <v>0</v>
      </c>
      <c r="AC3299" s="58"/>
      <c r="AD3299" s="59">
        <f t="shared" si="69"/>
        <v>0</v>
      </c>
      <c r="AE3299" s="58"/>
    </row>
    <row r="3300" spans="2:31" x14ac:dyDescent="0.3">
      <c r="B3300" s="4" t="s">
        <v>187</v>
      </c>
      <c r="C3300" s="14"/>
      <c r="D3300" s="14"/>
      <c r="E3300" s="87">
        <v>0</v>
      </c>
      <c r="F3300" s="88">
        <v>0</v>
      </c>
      <c r="G3300" s="87">
        <v>0</v>
      </c>
      <c r="H3300" s="88">
        <v>0</v>
      </c>
      <c r="I3300" s="87">
        <v>0</v>
      </c>
      <c r="J3300" s="88">
        <v>0</v>
      </c>
      <c r="K3300" s="87">
        <v>0</v>
      </c>
      <c r="L3300" s="88">
        <v>0</v>
      </c>
      <c r="M3300" s="87">
        <v>0.46</v>
      </c>
      <c r="N3300" s="88">
        <v>0.97</v>
      </c>
      <c r="O3300" s="87">
        <v>0.97</v>
      </c>
      <c r="P3300" s="88">
        <v>0.5</v>
      </c>
      <c r="Q3300" s="87">
        <v>0</v>
      </c>
      <c r="R3300" s="88">
        <v>0</v>
      </c>
      <c r="S3300" s="87">
        <v>0</v>
      </c>
      <c r="T3300" s="88">
        <v>0</v>
      </c>
      <c r="U3300" s="87">
        <v>0</v>
      </c>
      <c r="V3300" s="88">
        <v>0</v>
      </c>
      <c r="W3300" s="87">
        <v>0</v>
      </c>
      <c r="X3300" s="88">
        <v>0</v>
      </c>
      <c r="Y3300" s="87">
        <v>0</v>
      </c>
      <c r="Z3300" s="88">
        <v>0</v>
      </c>
      <c r="AA3300" s="87">
        <v>0</v>
      </c>
      <c r="AB3300" s="88">
        <v>0</v>
      </c>
      <c r="AC3300" s="58"/>
      <c r="AD3300" s="59">
        <f t="shared" si="69"/>
        <v>2.9</v>
      </c>
      <c r="AE3300" s="58"/>
    </row>
    <row r="3301" spans="2:31" x14ac:dyDescent="0.3">
      <c r="B3301" s="4" t="s">
        <v>188</v>
      </c>
      <c r="C3301" s="14"/>
      <c r="D3301" s="14"/>
      <c r="E3301" s="87">
        <v>0</v>
      </c>
      <c r="F3301" s="88">
        <v>0</v>
      </c>
      <c r="G3301" s="87">
        <v>0</v>
      </c>
      <c r="H3301" s="88">
        <v>0</v>
      </c>
      <c r="I3301" s="87">
        <v>0</v>
      </c>
      <c r="J3301" s="88">
        <v>0</v>
      </c>
      <c r="K3301" s="87">
        <v>0</v>
      </c>
      <c r="L3301" s="88">
        <v>0</v>
      </c>
      <c r="M3301" s="87">
        <v>0</v>
      </c>
      <c r="N3301" s="88">
        <v>0</v>
      </c>
      <c r="O3301" s="87">
        <v>0</v>
      </c>
      <c r="P3301" s="88">
        <v>0</v>
      </c>
      <c r="Q3301" s="87">
        <v>0</v>
      </c>
      <c r="R3301" s="88">
        <v>0</v>
      </c>
      <c r="S3301" s="87">
        <v>0</v>
      </c>
      <c r="T3301" s="88">
        <v>0</v>
      </c>
      <c r="U3301" s="87">
        <v>0</v>
      </c>
      <c r="V3301" s="88">
        <v>0</v>
      </c>
      <c r="W3301" s="87">
        <v>0</v>
      </c>
      <c r="X3301" s="88">
        <v>0</v>
      </c>
      <c r="Y3301" s="87">
        <v>0</v>
      </c>
      <c r="Z3301" s="88">
        <v>0</v>
      </c>
      <c r="AA3301" s="87">
        <v>0</v>
      </c>
      <c r="AB3301" s="88">
        <v>0</v>
      </c>
      <c r="AC3301" s="58"/>
      <c r="AD3301" s="59">
        <f t="shared" si="69"/>
        <v>0</v>
      </c>
      <c r="AE3301" s="58"/>
    </row>
    <row r="3302" spans="2:31" x14ac:dyDescent="0.3">
      <c r="B3302" s="4" t="s">
        <v>259</v>
      </c>
      <c r="C3302" s="14"/>
      <c r="D3302" s="14"/>
      <c r="E3302" s="87">
        <v>0</v>
      </c>
      <c r="F3302" s="88">
        <v>0</v>
      </c>
      <c r="G3302" s="87">
        <v>0</v>
      </c>
      <c r="H3302" s="88">
        <v>0</v>
      </c>
      <c r="I3302" s="87">
        <v>0</v>
      </c>
      <c r="J3302" s="88">
        <v>0</v>
      </c>
      <c r="K3302" s="87">
        <v>0</v>
      </c>
      <c r="L3302" s="88">
        <v>0</v>
      </c>
      <c r="M3302" s="87">
        <v>0</v>
      </c>
      <c r="N3302" s="88">
        <v>0</v>
      </c>
      <c r="O3302" s="87">
        <v>0</v>
      </c>
      <c r="P3302" s="88">
        <v>0</v>
      </c>
      <c r="Q3302" s="87">
        <v>0</v>
      </c>
      <c r="R3302" s="88">
        <v>0</v>
      </c>
      <c r="S3302" s="87">
        <v>0</v>
      </c>
      <c r="T3302" s="88">
        <v>0</v>
      </c>
      <c r="U3302" s="87">
        <v>0</v>
      </c>
      <c r="V3302" s="88">
        <v>0</v>
      </c>
      <c r="W3302" s="87">
        <v>0</v>
      </c>
      <c r="X3302" s="88">
        <v>0</v>
      </c>
      <c r="Y3302" s="87">
        <v>0</v>
      </c>
      <c r="Z3302" s="88">
        <v>0</v>
      </c>
      <c r="AA3302" s="87">
        <v>0</v>
      </c>
      <c r="AB3302" s="88">
        <v>0</v>
      </c>
      <c r="AC3302" s="58"/>
      <c r="AD3302" s="59">
        <f t="shared" si="69"/>
        <v>0</v>
      </c>
      <c r="AE3302" s="58"/>
    </row>
    <row r="3303" spans="2:31" x14ac:dyDescent="0.3">
      <c r="B3303" s="4" t="s">
        <v>160</v>
      </c>
      <c r="C3303" s="14"/>
      <c r="D3303" s="14"/>
      <c r="E3303" s="87">
        <v>0</v>
      </c>
      <c r="F3303" s="88">
        <v>0</v>
      </c>
      <c r="G3303" s="87">
        <v>0</v>
      </c>
      <c r="H3303" s="88">
        <v>0</v>
      </c>
      <c r="I3303" s="87">
        <v>0</v>
      </c>
      <c r="J3303" s="88">
        <v>0</v>
      </c>
      <c r="K3303" s="87">
        <v>0</v>
      </c>
      <c r="L3303" s="88">
        <v>0</v>
      </c>
      <c r="M3303" s="87">
        <v>0</v>
      </c>
      <c r="N3303" s="88">
        <v>0</v>
      </c>
      <c r="O3303" s="87">
        <v>0</v>
      </c>
      <c r="P3303" s="88">
        <v>0</v>
      </c>
      <c r="Q3303" s="87">
        <v>0</v>
      </c>
      <c r="R3303" s="88">
        <v>0</v>
      </c>
      <c r="S3303" s="87">
        <v>0</v>
      </c>
      <c r="T3303" s="88">
        <v>0</v>
      </c>
      <c r="U3303" s="87">
        <v>0</v>
      </c>
      <c r="V3303" s="88">
        <v>0</v>
      </c>
      <c r="W3303" s="87">
        <v>0</v>
      </c>
      <c r="X3303" s="88">
        <v>0</v>
      </c>
      <c r="Y3303" s="87">
        <v>0</v>
      </c>
      <c r="Z3303" s="88">
        <v>0</v>
      </c>
      <c r="AA3303" s="87">
        <v>0</v>
      </c>
      <c r="AB3303" s="88">
        <v>0</v>
      </c>
      <c r="AC3303" s="58"/>
      <c r="AD3303" s="59">
        <f t="shared" si="69"/>
        <v>0</v>
      </c>
      <c r="AE3303" s="58"/>
    </row>
    <row r="3304" spans="2:31" x14ac:dyDescent="0.3">
      <c r="B3304" s="4" t="s">
        <v>161</v>
      </c>
      <c r="C3304" s="14"/>
      <c r="D3304" s="14"/>
      <c r="E3304" s="87">
        <v>0</v>
      </c>
      <c r="F3304" s="88">
        <v>0</v>
      </c>
      <c r="G3304" s="87">
        <v>0</v>
      </c>
      <c r="H3304" s="88">
        <v>0</v>
      </c>
      <c r="I3304" s="87">
        <v>0</v>
      </c>
      <c r="J3304" s="88">
        <v>0</v>
      </c>
      <c r="K3304" s="87">
        <v>0</v>
      </c>
      <c r="L3304" s="88">
        <v>0</v>
      </c>
      <c r="M3304" s="87">
        <v>0</v>
      </c>
      <c r="N3304" s="88">
        <v>0</v>
      </c>
      <c r="O3304" s="87">
        <v>0</v>
      </c>
      <c r="P3304" s="88">
        <v>0</v>
      </c>
      <c r="Q3304" s="87">
        <v>0</v>
      </c>
      <c r="R3304" s="88">
        <v>0</v>
      </c>
      <c r="S3304" s="87">
        <v>0</v>
      </c>
      <c r="T3304" s="88">
        <v>0</v>
      </c>
      <c r="U3304" s="87">
        <v>0</v>
      </c>
      <c r="V3304" s="88">
        <v>0</v>
      </c>
      <c r="W3304" s="87">
        <v>0</v>
      </c>
      <c r="X3304" s="88">
        <v>0</v>
      </c>
      <c r="Y3304" s="87">
        <v>0</v>
      </c>
      <c r="Z3304" s="88">
        <v>0</v>
      </c>
      <c r="AA3304" s="87">
        <v>0</v>
      </c>
      <c r="AB3304" s="88">
        <v>0</v>
      </c>
      <c r="AC3304" s="58"/>
      <c r="AD3304" s="59">
        <f t="shared" si="69"/>
        <v>0</v>
      </c>
      <c r="AE3304" s="58"/>
    </row>
    <row r="3305" spans="2:31" x14ac:dyDescent="0.3">
      <c r="B3305" s="4" t="s">
        <v>162</v>
      </c>
      <c r="C3305" s="14"/>
      <c r="D3305" s="14"/>
      <c r="E3305" s="87">
        <v>0</v>
      </c>
      <c r="F3305" s="88">
        <v>0</v>
      </c>
      <c r="G3305" s="87">
        <v>0</v>
      </c>
      <c r="H3305" s="88">
        <v>0</v>
      </c>
      <c r="I3305" s="87">
        <v>0</v>
      </c>
      <c r="J3305" s="88">
        <v>0</v>
      </c>
      <c r="K3305" s="87">
        <v>0</v>
      </c>
      <c r="L3305" s="88">
        <v>0</v>
      </c>
      <c r="M3305" s="87">
        <v>0</v>
      </c>
      <c r="N3305" s="88">
        <v>0</v>
      </c>
      <c r="O3305" s="87">
        <v>0</v>
      </c>
      <c r="P3305" s="88">
        <v>0</v>
      </c>
      <c r="Q3305" s="87">
        <v>0</v>
      </c>
      <c r="R3305" s="88">
        <v>0</v>
      </c>
      <c r="S3305" s="87">
        <v>0</v>
      </c>
      <c r="T3305" s="88">
        <v>0</v>
      </c>
      <c r="U3305" s="87">
        <v>0</v>
      </c>
      <c r="V3305" s="88">
        <v>0</v>
      </c>
      <c r="W3305" s="87">
        <v>0</v>
      </c>
      <c r="X3305" s="88">
        <v>0</v>
      </c>
      <c r="Y3305" s="87">
        <v>0</v>
      </c>
      <c r="Z3305" s="88">
        <v>0</v>
      </c>
      <c r="AA3305" s="87">
        <v>0</v>
      </c>
      <c r="AB3305" s="88">
        <v>0</v>
      </c>
      <c r="AC3305" s="58"/>
      <c r="AD3305" s="59">
        <f t="shared" si="69"/>
        <v>0</v>
      </c>
      <c r="AE3305" s="58"/>
    </row>
    <row r="3306" spans="2:31" x14ac:dyDescent="0.3">
      <c r="B3306" s="4" t="s">
        <v>149</v>
      </c>
      <c r="C3306" s="14"/>
      <c r="D3306" s="14"/>
      <c r="E3306" s="87">
        <v>0</v>
      </c>
      <c r="F3306" s="88">
        <v>0</v>
      </c>
      <c r="G3306" s="87">
        <v>0</v>
      </c>
      <c r="H3306" s="88">
        <v>0</v>
      </c>
      <c r="I3306" s="87">
        <v>0</v>
      </c>
      <c r="J3306" s="88">
        <v>0</v>
      </c>
      <c r="K3306" s="87">
        <v>0</v>
      </c>
      <c r="L3306" s="88">
        <v>0</v>
      </c>
      <c r="M3306" s="87">
        <v>0</v>
      </c>
      <c r="N3306" s="88">
        <v>2.59</v>
      </c>
      <c r="O3306" s="87">
        <v>2.5299999999999998</v>
      </c>
      <c r="P3306" s="88">
        <v>3.26</v>
      </c>
      <c r="Q3306" s="87">
        <v>3.99</v>
      </c>
      <c r="R3306" s="88">
        <v>3.74</v>
      </c>
      <c r="S3306" s="87">
        <v>4.25</v>
      </c>
      <c r="T3306" s="88">
        <v>4.26</v>
      </c>
      <c r="U3306" s="87">
        <v>4.3099999999999996</v>
      </c>
      <c r="V3306" s="88">
        <v>4.54</v>
      </c>
      <c r="W3306" s="87">
        <v>4.13</v>
      </c>
      <c r="X3306" s="88">
        <v>0</v>
      </c>
      <c r="Y3306" s="87">
        <v>0</v>
      </c>
      <c r="Z3306" s="88">
        <v>0</v>
      </c>
      <c r="AA3306" s="87">
        <v>0</v>
      </c>
      <c r="AB3306" s="88">
        <v>0</v>
      </c>
      <c r="AC3306" s="58"/>
      <c r="AD3306" s="59">
        <f t="shared" si="69"/>
        <v>37.6</v>
      </c>
      <c r="AE3306" s="58"/>
    </row>
    <row r="3307" spans="2:31" x14ac:dyDescent="0.3">
      <c r="B3307" s="4" t="s">
        <v>230</v>
      </c>
      <c r="C3307" s="14"/>
      <c r="D3307" s="14"/>
      <c r="E3307" s="87">
        <v>0</v>
      </c>
      <c r="F3307" s="88">
        <v>0</v>
      </c>
      <c r="G3307" s="87">
        <v>0</v>
      </c>
      <c r="H3307" s="88">
        <v>0</v>
      </c>
      <c r="I3307" s="87">
        <v>0</v>
      </c>
      <c r="J3307" s="88">
        <v>0</v>
      </c>
      <c r="K3307" s="87">
        <v>0</v>
      </c>
      <c r="L3307" s="88">
        <v>0</v>
      </c>
      <c r="M3307" s="87">
        <v>0.08</v>
      </c>
      <c r="N3307" s="88">
        <v>0.24</v>
      </c>
      <c r="O3307" s="87">
        <v>0.26</v>
      </c>
      <c r="P3307" s="88">
        <v>0.14000000000000001</v>
      </c>
      <c r="Q3307" s="87">
        <v>0</v>
      </c>
      <c r="R3307" s="88">
        <v>0</v>
      </c>
      <c r="S3307" s="87">
        <v>0</v>
      </c>
      <c r="T3307" s="88">
        <v>0</v>
      </c>
      <c r="U3307" s="87">
        <v>0</v>
      </c>
      <c r="V3307" s="88">
        <v>0</v>
      </c>
      <c r="W3307" s="87">
        <v>0</v>
      </c>
      <c r="X3307" s="88">
        <v>0</v>
      </c>
      <c r="Y3307" s="87">
        <v>0</v>
      </c>
      <c r="Z3307" s="88">
        <v>0</v>
      </c>
      <c r="AA3307" s="87">
        <v>0</v>
      </c>
      <c r="AB3307" s="88">
        <v>0</v>
      </c>
      <c r="AC3307" s="58"/>
      <c r="AD3307" s="59">
        <f t="shared" si="69"/>
        <v>0.72000000000000008</v>
      </c>
      <c r="AE3307" s="58"/>
    </row>
    <row r="3308" spans="2:31" x14ac:dyDescent="0.3">
      <c r="B3308" s="4" t="s">
        <v>248</v>
      </c>
      <c r="C3308" s="14"/>
      <c r="D3308" s="14"/>
      <c r="E3308" s="87">
        <v>0</v>
      </c>
      <c r="F3308" s="88">
        <v>0</v>
      </c>
      <c r="G3308" s="87">
        <v>0</v>
      </c>
      <c r="H3308" s="88">
        <v>0</v>
      </c>
      <c r="I3308" s="87">
        <v>0</v>
      </c>
      <c r="J3308" s="88">
        <v>0</v>
      </c>
      <c r="K3308" s="87">
        <v>0</v>
      </c>
      <c r="L3308" s="88">
        <v>0</v>
      </c>
      <c r="M3308" s="87">
        <v>0</v>
      </c>
      <c r="N3308" s="88">
        <v>0</v>
      </c>
      <c r="O3308" s="87">
        <v>0</v>
      </c>
      <c r="P3308" s="88">
        <v>0</v>
      </c>
      <c r="Q3308" s="87">
        <v>0</v>
      </c>
      <c r="R3308" s="88">
        <v>0</v>
      </c>
      <c r="S3308" s="87">
        <v>0</v>
      </c>
      <c r="T3308" s="88">
        <v>0</v>
      </c>
      <c r="U3308" s="87">
        <v>0</v>
      </c>
      <c r="V3308" s="88">
        <v>0</v>
      </c>
      <c r="W3308" s="87">
        <v>0</v>
      </c>
      <c r="X3308" s="88">
        <v>0</v>
      </c>
      <c r="Y3308" s="87">
        <v>0</v>
      </c>
      <c r="Z3308" s="88">
        <v>0</v>
      </c>
      <c r="AA3308" s="87">
        <v>0</v>
      </c>
      <c r="AB3308" s="88">
        <v>0</v>
      </c>
      <c r="AC3308" s="58"/>
      <c r="AD3308" s="59">
        <f t="shared" si="69"/>
        <v>0</v>
      </c>
      <c r="AE3308" s="58"/>
    </row>
    <row r="3309" spans="2:31" x14ac:dyDescent="0.3">
      <c r="B3309" s="4" t="s">
        <v>231</v>
      </c>
      <c r="C3309" s="14"/>
      <c r="D3309" s="14"/>
      <c r="E3309" s="87">
        <v>0</v>
      </c>
      <c r="F3309" s="88">
        <v>0</v>
      </c>
      <c r="G3309" s="87">
        <v>0</v>
      </c>
      <c r="H3309" s="88">
        <v>0</v>
      </c>
      <c r="I3309" s="87">
        <v>0</v>
      </c>
      <c r="J3309" s="88">
        <v>0</v>
      </c>
      <c r="K3309" s="87">
        <v>0</v>
      </c>
      <c r="L3309" s="88">
        <v>0</v>
      </c>
      <c r="M3309" s="87">
        <v>0.82</v>
      </c>
      <c r="N3309" s="88">
        <v>2.23</v>
      </c>
      <c r="O3309" s="87">
        <v>2.2400000000000002</v>
      </c>
      <c r="P3309" s="88">
        <v>1.17</v>
      </c>
      <c r="Q3309" s="87">
        <v>0</v>
      </c>
      <c r="R3309" s="88">
        <v>0</v>
      </c>
      <c r="S3309" s="87">
        <v>0</v>
      </c>
      <c r="T3309" s="88">
        <v>0</v>
      </c>
      <c r="U3309" s="87">
        <v>0</v>
      </c>
      <c r="V3309" s="88">
        <v>0</v>
      </c>
      <c r="W3309" s="87">
        <v>0</v>
      </c>
      <c r="X3309" s="88">
        <v>0</v>
      </c>
      <c r="Y3309" s="87">
        <v>0</v>
      </c>
      <c r="Z3309" s="88">
        <v>0</v>
      </c>
      <c r="AA3309" s="87">
        <v>0</v>
      </c>
      <c r="AB3309" s="88">
        <v>0</v>
      </c>
      <c r="AC3309" s="58"/>
      <c r="AD3309" s="59">
        <f t="shared" si="69"/>
        <v>6.46</v>
      </c>
      <c r="AE3309" s="58"/>
    </row>
    <row r="3310" spans="2:31" x14ac:dyDescent="0.3">
      <c r="B3310" s="4" t="s">
        <v>292</v>
      </c>
      <c r="C3310" s="14"/>
      <c r="D3310" s="14"/>
      <c r="E3310" s="87">
        <v>0</v>
      </c>
      <c r="F3310" s="88">
        <v>0</v>
      </c>
      <c r="G3310" s="87">
        <v>0</v>
      </c>
      <c r="H3310" s="88">
        <v>0</v>
      </c>
      <c r="I3310" s="87">
        <v>0</v>
      </c>
      <c r="J3310" s="88">
        <v>0</v>
      </c>
      <c r="K3310" s="87">
        <v>0</v>
      </c>
      <c r="L3310" s="88">
        <v>0</v>
      </c>
      <c r="M3310" s="87">
        <v>0</v>
      </c>
      <c r="N3310" s="88">
        <v>0</v>
      </c>
      <c r="O3310" s="87">
        <v>0</v>
      </c>
      <c r="P3310" s="88">
        <v>0</v>
      </c>
      <c r="Q3310" s="87">
        <v>0</v>
      </c>
      <c r="R3310" s="88">
        <v>0</v>
      </c>
      <c r="S3310" s="87">
        <v>0</v>
      </c>
      <c r="T3310" s="88">
        <v>0</v>
      </c>
      <c r="U3310" s="87">
        <v>0</v>
      </c>
      <c r="V3310" s="88">
        <v>0</v>
      </c>
      <c r="W3310" s="87">
        <v>0</v>
      </c>
      <c r="X3310" s="88">
        <v>0</v>
      </c>
      <c r="Y3310" s="87">
        <v>0</v>
      </c>
      <c r="Z3310" s="88">
        <v>0</v>
      </c>
      <c r="AA3310" s="87">
        <v>0</v>
      </c>
      <c r="AB3310" s="88">
        <v>0</v>
      </c>
      <c r="AC3310" s="58"/>
      <c r="AD3310" s="59">
        <f t="shared" si="69"/>
        <v>0</v>
      </c>
      <c r="AE3310" s="58"/>
    </row>
    <row r="3311" spans="2:31" x14ac:dyDescent="0.3">
      <c r="B3311" s="4" t="s">
        <v>244</v>
      </c>
      <c r="C3311" s="14"/>
      <c r="D3311" s="14"/>
      <c r="E3311" s="87">
        <v>0</v>
      </c>
      <c r="F3311" s="88">
        <v>0</v>
      </c>
      <c r="G3311" s="87">
        <v>0</v>
      </c>
      <c r="H3311" s="88">
        <v>0</v>
      </c>
      <c r="I3311" s="87">
        <v>0</v>
      </c>
      <c r="J3311" s="88">
        <v>0</v>
      </c>
      <c r="K3311" s="87">
        <v>0</v>
      </c>
      <c r="L3311" s="88">
        <v>0</v>
      </c>
      <c r="M3311" s="87">
        <v>2.5099999999999998</v>
      </c>
      <c r="N3311" s="88">
        <v>6.85</v>
      </c>
      <c r="O3311" s="87">
        <v>6.85</v>
      </c>
      <c r="P3311" s="88">
        <v>3.54</v>
      </c>
      <c r="Q3311" s="87">
        <v>0</v>
      </c>
      <c r="R3311" s="88">
        <v>0</v>
      </c>
      <c r="S3311" s="87">
        <v>0</v>
      </c>
      <c r="T3311" s="88">
        <v>0</v>
      </c>
      <c r="U3311" s="87">
        <v>0</v>
      </c>
      <c r="V3311" s="88">
        <v>0</v>
      </c>
      <c r="W3311" s="87">
        <v>0</v>
      </c>
      <c r="X3311" s="88">
        <v>0</v>
      </c>
      <c r="Y3311" s="87">
        <v>0</v>
      </c>
      <c r="Z3311" s="88">
        <v>0</v>
      </c>
      <c r="AA3311" s="87">
        <v>0</v>
      </c>
      <c r="AB3311" s="88">
        <v>0</v>
      </c>
      <c r="AC3311" s="58"/>
      <c r="AD3311" s="59">
        <f t="shared" si="69"/>
        <v>19.75</v>
      </c>
      <c r="AE3311" s="58"/>
    </row>
    <row r="3312" spans="2:31" x14ac:dyDescent="0.3">
      <c r="B3312" s="4" t="s">
        <v>245</v>
      </c>
      <c r="C3312" s="14"/>
      <c r="D3312" s="14"/>
      <c r="E3312" s="87">
        <v>0</v>
      </c>
      <c r="F3312" s="88">
        <v>0</v>
      </c>
      <c r="G3312" s="87">
        <v>0</v>
      </c>
      <c r="H3312" s="88">
        <v>0</v>
      </c>
      <c r="I3312" s="87">
        <v>0</v>
      </c>
      <c r="J3312" s="88">
        <v>0</v>
      </c>
      <c r="K3312" s="87">
        <v>0</v>
      </c>
      <c r="L3312" s="88">
        <v>0</v>
      </c>
      <c r="M3312" s="87">
        <v>2.5099999999999998</v>
      </c>
      <c r="N3312" s="88">
        <v>6.85</v>
      </c>
      <c r="O3312" s="87">
        <v>6.85</v>
      </c>
      <c r="P3312" s="88">
        <v>3.54</v>
      </c>
      <c r="Q3312" s="87">
        <v>0</v>
      </c>
      <c r="R3312" s="88">
        <v>0</v>
      </c>
      <c r="S3312" s="87">
        <v>0</v>
      </c>
      <c r="T3312" s="88">
        <v>0</v>
      </c>
      <c r="U3312" s="87">
        <v>0</v>
      </c>
      <c r="V3312" s="88">
        <v>0</v>
      </c>
      <c r="W3312" s="87">
        <v>0</v>
      </c>
      <c r="X3312" s="88">
        <v>0</v>
      </c>
      <c r="Y3312" s="87">
        <v>0</v>
      </c>
      <c r="Z3312" s="88">
        <v>0</v>
      </c>
      <c r="AA3312" s="87">
        <v>0</v>
      </c>
      <c r="AB3312" s="88">
        <v>0</v>
      </c>
      <c r="AC3312" s="58"/>
      <c r="AD3312" s="59">
        <f t="shared" si="69"/>
        <v>19.75</v>
      </c>
      <c r="AE3312" s="58"/>
    </row>
    <row r="3313" spans="2:31" x14ac:dyDescent="0.3">
      <c r="B3313" s="4" t="s">
        <v>257</v>
      </c>
      <c r="C3313" s="14"/>
      <c r="D3313" s="14"/>
      <c r="E3313" s="87">
        <v>0</v>
      </c>
      <c r="F3313" s="88">
        <v>0</v>
      </c>
      <c r="G3313" s="87">
        <v>0</v>
      </c>
      <c r="H3313" s="88">
        <v>0</v>
      </c>
      <c r="I3313" s="87">
        <v>0</v>
      </c>
      <c r="J3313" s="88">
        <v>0</v>
      </c>
      <c r="K3313" s="87">
        <v>0</v>
      </c>
      <c r="L3313" s="88">
        <v>0</v>
      </c>
      <c r="M3313" s="87">
        <v>0</v>
      </c>
      <c r="N3313" s="88">
        <v>0</v>
      </c>
      <c r="O3313" s="87">
        <v>0</v>
      </c>
      <c r="P3313" s="88">
        <v>0</v>
      </c>
      <c r="Q3313" s="87">
        <v>0</v>
      </c>
      <c r="R3313" s="88">
        <v>0</v>
      </c>
      <c r="S3313" s="87">
        <v>0</v>
      </c>
      <c r="T3313" s="88">
        <v>0</v>
      </c>
      <c r="U3313" s="87">
        <v>0</v>
      </c>
      <c r="V3313" s="88">
        <v>0</v>
      </c>
      <c r="W3313" s="87">
        <v>0</v>
      </c>
      <c r="X3313" s="88">
        <v>0</v>
      </c>
      <c r="Y3313" s="87">
        <v>0</v>
      </c>
      <c r="Z3313" s="88">
        <v>0</v>
      </c>
      <c r="AA3313" s="87">
        <v>0</v>
      </c>
      <c r="AB3313" s="88">
        <v>0</v>
      </c>
      <c r="AC3313" s="58"/>
      <c r="AD3313" s="59">
        <f t="shared" si="69"/>
        <v>0</v>
      </c>
      <c r="AE3313" s="58"/>
    </row>
    <row r="3314" spans="2:31" x14ac:dyDescent="0.3">
      <c r="B3314" s="4" t="s">
        <v>222</v>
      </c>
      <c r="C3314" s="14"/>
      <c r="D3314" s="14"/>
      <c r="E3314" s="87">
        <v>0</v>
      </c>
      <c r="F3314" s="88">
        <v>0</v>
      </c>
      <c r="G3314" s="87">
        <v>0</v>
      </c>
      <c r="H3314" s="88">
        <v>0</v>
      </c>
      <c r="I3314" s="87">
        <v>0</v>
      </c>
      <c r="J3314" s="88">
        <v>0</v>
      </c>
      <c r="K3314" s="87">
        <v>0</v>
      </c>
      <c r="L3314" s="88">
        <v>0</v>
      </c>
      <c r="M3314" s="87">
        <v>0</v>
      </c>
      <c r="N3314" s="88">
        <v>0</v>
      </c>
      <c r="O3314" s="87">
        <v>0</v>
      </c>
      <c r="P3314" s="88">
        <v>0</v>
      </c>
      <c r="Q3314" s="87">
        <v>0</v>
      </c>
      <c r="R3314" s="88">
        <v>0</v>
      </c>
      <c r="S3314" s="87">
        <v>0</v>
      </c>
      <c r="T3314" s="88">
        <v>0</v>
      </c>
      <c r="U3314" s="87">
        <v>0</v>
      </c>
      <c r="V3314" s="88">
        <v>0</v>
      </c>
      <c r="W3314" s="87">
        <v>0</v>
      </c>
      <c r="X3314" s="88">
        <v>0</v>
      </c>
      <c r="Y3314" s="87">
        <v>0</v>
      </c>
      <c r="Z3314" s="88">
        <v>0</v>
      </c>
      <c r="AA3314" s="87">
        <v>0</v>
      </c>
      <c r="AB3314" s="88">
        <v>0</v>
      </c>
      <c r="AC3314" s="58"/>
      <c r="AD3314" s="59">
        <f t="shared" si="69"/>
        <v>0</v>
      </c>
      <c r="AE3314" s="58"/>
    </row>
    <row r="3315" spans="2:31" x14ac:dyDescent="0.3">
      <c r="B3315" s="4" t="s">
        <v>223</v>
      </c>
      <c r="C3315" s="14"/>
      <c r="D3315" s="14"/>
      <c r="E3315" s="87">
        <v>0</v>
      </c>
      <c r="F3315" s="88">
        <v>0</v>
      </c>
      <c r="G3315" s="87">
        <v>0</v>
      </c>
      <c r="H3315" s="88">
        <v>0</v>
      </c>
      <c r="I3315" s="87">
        <v>0</v>
      </c>
      <c r="J3315" s="88">
        <v>0</v>
      </c>
      <c r="K3315" s="87">
        <v>0</v>
      </c>
      <c r="L3315" s="88">
        <v>0</v>
      </c>
      <c r="M3315" s="87">
        <v>0</v>
      </c>
      <c r="N3315" s="88">
        <v>0</v>
      </c>
      <c r="O3315" s="87">
        <v>0</v>
      </c>
      <c r="P3315" s="88">
        <v>0</v>
      </c>
      <c r="Q3315" s="87">
        <v>0</v>
      </c>
      <c r="R3315" s="88">
        <v>0</v>
      </c>
      <c r="S3315" s="87">
        <v>0</v>
      </c>
      <c r="T3315" s="88">
        <v>0</v>
      </c>
      <c r="U3315" s="87">
        <v>0</v>
      </c>
      <c r="V3315" s="88">
        <v>0</v>
      </c>
      <c r="W3315" s="87">
        <v>0</v>
      </c>
      <c r="X3315" s="88">
        <v>0</v>
      </c>
      <c r="Y3315" s="87">
        <v>0</v>
      </c>
      <c r="Z3315" s="88">
        <v>0</v>
      </c>
      <c r="AA3315" s="87">
        <v>0</v>
      </c>
      <c r="AB3315" s="88">
        <v>0</v>
      </c>
      <c r="AC3315" s="58"/>
      <c r="AD3315" s="59">
        <f t="shared" si="69"/>
        <v>0</v>
      </c>
      <c r="AE3315" s="58"/>
    </row>
    <row r="3316" spans="2:31" x14ac:dyDescent="0.3">
      <c r="B3316" s="4" t="s">
        <v>224</v>
      </c>
      <c r="C3316" s="14"/>
      <c r="D3316" s="14"/>
      <c r="E3316" s="87">
        <v>0</v>
      </c>
      <c r="F3316" s="88">
        <v>0</v>
      </c>
      <c r="G3316" s="87">
        <v>0</v>
      </c>
      <c r="H3316" s="88">
        <v>0</v>
      </c>
      <c r="I3316" s="87">
        <v>0</v>
      </c>
      <c r="J3316" s="88">
        <v>0</v>
      </c>
      <c r="K3316" s="87">
        <v>0</v>
      </c>
      <c r="L3316" s="88">
        <v>0</v>
      </c>
      <c r="M3316" s="87">
        <v>0</v>
      </c>
      <c r="N3316" s="88">
        <v>0</v>
      </c>
      <c r="O3316" s="87">
        <v>0</v>
      </c>
      <c r="P3316" s="88">
        <v>0</v>
      </c>
      <c r="Q3316" s="87">
        <v>0</v>
      </c>
      <c r="R3316" s="88">
        <v>0</v>
      </c>
      <c r="S3316" s="87">
        <v>0</v>
      </c>
      <c r="T3316" s="88">
        <v>0</v>
      </c>
      <c r="U3316" s="87">
        <v>0</v>
      </c>
      <c r="V3316" s="88">
        <v>0</v>
      </c>
      <c r="W3316" s="87">
        <v>0</v>
      </c>
      <c r="X3316" s="88">
        <v>0</v>
      </c>
      <c r="Y3316" s="87">
        <v>0</v>
      </c>
      <c r="Z3316" s="88">
        <v>0</v>
      </c>
      <c r="AA3316" s="87">
        <v>0</v>
      </c>
      <c r="AB3316" s="88">
        <v>0</v>
      </c>
      <c r="AC3316" s="58"/>
      <c r="AD3316" s="59">
        <f t="shared" si="69"/>
        <v>0</v>
      </c>
      <c r="AE3316" s="58"/>
    </row>
    <row r="3317" spans="2:31" x14ac:dyDescent="0.3">
      <c r="B3317" s="4" t="s">
        <v>258</v>
      </c>
      <c r="C3317" s="14"/>
      <c r="D3317" s="14"/>
      <c r="E3317" s="87">
        <v>0</v>
      </c>
      <c r="F3317" s="88">
        <v>0</v>
      </c>
      <c r="G3317" s="87">
        <v>0</v>
      </c>
      <c r="H3317" s="88">
        <v>0</v>
      </c>
      <c r="I3317" s="87">
        <v>0</v>
      </c>
      <c r="J3317" s="88">
        <v>0</v>
      </c>
      <c r="K3317" s="87">
        <v>0</v>
      </c>
      <c r="L3317" s="88">
        <v>0</v>
      </c>
      <c r="M3317" s="87">
        <v>0</v>
      </c>
      <c r="N3317" s="88">
        <v>0</v>
      </c>
      <c r="O3317" s="87">
        <v>0</v>
      </c>
      <c r="P3317" s="88">
        <v>0</v>
      </c>
      <c r="Q3317" s="87">
        <v>0</v>
      </c>
      <c r="R3317" s="88">
        <v>0</v>
      </c>
      <c r="S3317" s="87">
        <v>0</v>
      </c>
      <c r="T3317" s="88">
        <v>0</v>
      </c>
      <c r="U3317" s="87">
        <v>0</v>
      </c>
      <c r="V3317" s="88">
        <v>0</v>
      </c>
      <c r="W3317" s="87">
        <v>0</v>
      </c>
      <c r="X3317" s="88">
        <v>0</v>
      </c>
      <c r="Y3317" s="87">
        <v>0</v>
      </c>
      <c r="Z3317" s="88">
        <v>0</v>
      </c>
      <c r="AA3317" s="87">
        <v>0</v>
      </c>
      <c r="AB3317" s="88">
        <v>0</v>
      </c>
      <c r="AC3317" s="58"/>
      <c r="AD3317" s="59">
        <f t="shared" si="69"/>
        <v>0</v>
      </c>
      <c r="AE3317" s="58"/>
    </row>
    <row r="3318" spans="2:31" x14ac:dyDescent="0.3">
      <c r="B3318" s="4" t="s">
        <v>246</v>
      </c>
      <c r="C3318" s="14"/>
      <c r="D3318" s="14"/>
      <c r="E3318" s="87">
        <v>0</v>
      </c>
      <c r="F3318" s="88">
        <v>0</v>
      </c>
      <c r="G3318" s="87">
        <v>0</v>
      </c>
      <c r="H3318" s="88">
        <v>0</v>
      </c>
      <c r="I3318" s="87">
        <v>0</v>
      </c>
      <c r="J3318" s="88">
        <v>0</v>
      </c>
      <c r="K3318" s="87">
        <v>0</v>
      </c>
      <c r="L3318" s="88">
        <v>0</v>
      </c>
      <c r="M3318" s="87">
        <v>0</v>
      </c>
      <c r="N3318" s="88">
        <v>0</v>
      </c>
      <c r="O3318" s="87">
        <v>0</v>
      </c>
      <c r="P3318" s="88">
        <v>0</v>
      </c>
      <c r="Q3318" s="87">
        <v>0</v>
      </c>
      <c r="R3318" s="88">
        <v>0</v>
      </c>
      <c r="S3318" s="87">
        <v>0</v>
      </c>
      <c r="T3318" s="88">
        <v>0</v>
      </c>
      <c r="U3318" s="87">
        <v>0</v>
      </c>
      <c r="V3318" s="88">
        <v>0</v>
      </c>
      <c r="W3318" s="87">
        <v>0</v>
      </c>
      <c r="X3318" s="88">
        <v>0</v>
      </c>
      <c r="Y3318" s="87">
        <v>0</v>
      </c>
      <c r="Z3318" s="88">
        <v>0</v>
      </c>
      <c r="AA3318" s="87">
        <v>0</v>
      </c>
      <c r="AB3318" s="88">
        <v>0</v>
      </c>
      <c r="AC3318" s="58"/>
      <c r="AD3318" s="59">
        <f t="shared" si="69"/>
        <v>0</v>
      </c>
      <c r="AE3318" s="58"/>
    </row>
    <row r="3319" spans="2:31" x14ac:dyDescent="0.3">
      <c r="B3319" s="4" t="s">
        <v>189</v>
      </c>
      <c r="C3319" s="14"/>
      <c r="D3319" s="14"/>
      <c r="E3319" s="87">
        <v>0</v>
      </c>
      <c r="F3319" s="88">
        <v>0</v>
      </c>
      <c r="G3319" s="87">
        <v>0</v>
      </c>
      <c r="H3319" s="88">
        <v>0</v>
      </c>
      <c r="I3319" s="87">
        <v>0</v>
      </c>
      <c r="J3319" s="88">
        <v>0</v>
      </c>
      <c r="K3319" s="87">
        <v>0</v>
      </c>
      <c r="L3319" s="88">
        <v>0</v>
      </c>
      <c r="M3319" s="87">
        <v>0</v>
      </c>
      <c r="N3319" s="88">
        <v>0</v>
      </c>
      <c r="O3319" s="87">
        <v>0</v>
      </c>
      <c r="P3319" s="88">
        <v>0</v>
      </c>
      <c r="Q3319" s="87">
        <v>0</v>
      </c>
      <c r="R3319" s="88">
        <v>0</v>
      </c>
      <c r="S3319" s="87">
        <v>0</v>
      </c>
      <c r="T3319" s="88">
        <v>0</v>
      </c>
      <c r="U3319" s="87">
        <v>0</v>
      </c>
      <c r="V3319" s="88">
        <v>0</v>
      </c>
      <c r="W3319" s="87">
        <v>0</v>
      </c>
      <c r="X3319" s="88">
        <v>0</v>
      </c>
      <c r="Y3319" s="87">
        <v>0</v>
      </c>
      <c r="Z3319" s="88">
        <v>0</v>
      </c>
      <c r="AA3319" s="87">
        <v>0</v>
      </c>
      <c r="AB3319" s="88">
        <v>0</v>
      </c>
      <c r="AC3319" s="58"/>
      <c r="AD3319" s="59">
        <f t="shared" si="69"/>
        <v>0</v>
      </c>
      <c r="AE3319" s="58"/>
    </row>
    <row r="3320" spans="2:31" x14ac:dyDescent="0.3">
      <c r="B3320" s="4" t="s">
        <v>190</v>
      </c>
      <c r="C3320" s="14"/>
      <c r="D3320" s="14"/>
      <c r="E3320" s="87">
        <v>0</v>
      </c>
      <c r="F3320" s="88">
        <v>0</v>
      </c>
      <c r="G3320" s="87">
        <v>0</v>
      </c>
      <c r="H3320" s="88">
        <v>0</v>
      </c>
      <c r="I3320" s="87">
        <v>0</v>
      </c>
      <c r="J3320" s="88">
        <v>0</v>
      </c>
      <c r="K3320" s="87">
        <v>0</v>
      </c>
      <c r="L3320" s="88">
        <v>0</v>
      </c>
      <c r="M3320" s="87">
        <v>0</v>
      </c>
      <c r="N3320" s="88">
        <v>0</v>
      </c>
      <c r="O3320" s="87">
        <v>0</v>
      </c>
      <c r="P3320" s="88">
        <v>0</v>
      </c>
      <c r="Q3320" s="87">
        <v>0</v>
      </c>
      <c r="R3320" s="88">
        <v>0</v>
      </c>
      <c r="S3320" s="87">
        <v>0</v>
      </c>
      <c r="T3320" s="88">
        <v>0</v>
      </c>
      <c r="U3320" s="87">
        <v>0</v>
      </c>
      <c r="V3320" s="88">
        <v>0</v>
      </c>
      <c r="W3320" s="87">
        <v>0</v>
      </c>
      <c r="X3320" s="88">
        <v>0</v>
      </c>
      <c r="Y3320" s="87">
        <v>0</v>
      </c>
      <c r="Z3320" s="88">
        <v>0</v>
      </c>
      <c r="AA3320" s="87">
        <v>0</v>
      </c>
      <c r="AB3320" s="88">
        <v>0</v>
      </c>
      <c r="AC3320" s="58"/>
      <c r="AD3320" s="59">
        <f t="shared" si="69"/>
        <v>0</v>
      </c>
      <c r="AE3320" s="58"/>
    </row>
    <row r="3321" spans="2:31" x14ac:dyDescent="0.3">
      <c r="B3321" s="4" t="s">
        <v>208</v>
      </c>
      <c r="C3321" s="14"/>
      <c r="D3321" s="14"/>
      <c r="E3321" s="87">
        <v>0</v>
      </c>
      <c r="F3321" s="88">
        <v>0</v>
      </c>
      <c r="G3321" s="87">
        <v>0</v>
      </c>
      <c r="H3321" s="88">
        <v>0</v>
      </c>
      <c r="I3321" s="87">
        <v>0</v>
      </c>
      <c r="J3321" s="88">
        <v>0</v>
      </c>
      <c r="K3321" s="87">
        <v>0</v>
      </c>
      <c r="L3321" s="88">
        <v>0</v>
      </c>
      <c r="M3321" s="87">
        <v>0</v>
      </c>
      <c r="N3321" s="88">
        <v>0</v>
      </c>
      <c r="O3321" s="87">
        <v>0</v>
      </c>
      <c r="P3321" s="88">
        <v>0</v>
      </c>
      <c r="Q3321" s="87">
        <v>0</v>
      </c>
      <c r="R3321" s="88">
        <v>0</v>
      </c>
      <c r="S3321" s="87">
        <v>0</v>
      </c>
      <c r="T3321" s="88">
        <v>0</v>
      </c>
      <c r="U3321" s="87">
        <v>0</v>
      </c>
      <c r="V3321" s="88">
        <v>0</v>
      </c>
      <c r="W3321" s="87">
        <v>0</v>
      </c>
      <c r="X3321" s="88">
        <v>0</v>
      </c>
      <c r="Y3321" s="87">
        <v>0</v>
      </c>
      <c r="Z3321" s="88">
        <v>0</v>
      </c>
      <c r="AA3321" s="87">
        <v>0</v>
      </c>
      <c r="AB3321" s="88">
        <v>0</v>
      </c>
      <c r="AC3321" s="58"/>
      <c r="AD3321" s="59">
        <f t="shared" si="69"/>
        <v>0</v>
      </c>
      <c r="AE3321" s="58"/>
    </row>
    <row r="3322" spans="2:31" x14ac:dyDescent="0.3">
      <c r="B3322" s="4" t="s">
        <v>209</v>
      </c>
      <c r="C3322" s="14"/>
      <c r="D3322" s="14"/>
      <c r="E3322" s="87">
        <v>0</v>
      </c>
      <c r="F3322" s="88">
        <v>0</v>
      </c>
      <c r="G3322" s="87">
        <v>0</v>
      </c>
      <c r="H3322" s="88">
        <v>0</v>
      </c>
      <c r="I3322" s="87">
        <v>0</v>
      </c>
      <c r="J3322" s="88">
        <v>0</v>
      </c>
      <c r="K3322" s="87">
        <v>0</v>
      </c>
      <c r="L3322" s="88">
        <v>0</v>
      </c>
      <c r="M3322" s="87">
        <v>0.82</v>
      </c>
      <c r="N3322" s="88">
        <v>2.2000000000000002</v>
      </c>
      <c r="O3322" s="87">
        <v>2.1</v>
      </c>
      <c r="P3322" s="88">
        <v>1.1000000000000001</v>
      </c>
      <c r="Q3322" s="87">
        <v>0.25</v>
      </c>
      <c r="R3322" s="88">
        <v>0.5</v>
      </c>
      <c r="S3322" s="87">
        <v>0.24</v>
      </c>
      <c r="T3322" s="88">
        <v>0</v>
      </c>
      <c r="U3322" s="87">
        <v>0.02</v>
      </c>
      <c r="V3322" s="88">
        <v>0.99</v>
      </c>
      <c r="W3322" s="87">
        <v>0.81</v>
      </c>
      <c r="X3322" s="88">
        <v>0</v>
      </c>
      <c r="Y3322" s="87">
        <v>0</v>
      </c>
      <c r="Z3322" s="88">
        <v>0</v>
      </c>
      <c r="AA3322" s="87">
        <v>0</v>
      </c>
      <c r="AB3322" s="88">
        <v>0</v>
      </c>
      <c r="AC3322" s="58"/>
      <c r="AD3322" s="59">
        <f t="shared" si="69"/>
        <v>9.0300000000000011</v>
      </c>
      <c r="AE3322" s="58"/>
    </row>
    <row r="3323" spans="2:31" x14ac:dyDescent="0.3">
      <c r="B3323" s="4" t="s">
        <v>210</v>
      </c>
      <c r="C3323" s="14"/>
      <c r="D3323" s="14"/>
      <c r="E3323" s="87">
        <v>0</v>
      </c>
      <c r="F3323" s="88">
        <v>0</v>
      </c>
      <c r="G3323" s="87">
        <v>0</v>
      </c>
      <c r="H3323" s="88">
        <v>0</v>
      </c>
      <c r="I3323" s="87">
        <v>0</v>
      </c>
      <c r="J3323" s="88">
        <v>0</v>
      </c>
      <c r="K3323" s="87">
        <v>0</v>
      </c>
      <c r="L3323" s="88">
        <v>0</v>
      </c>
      <c r="M3323" s="87">
        <v>0.01</v>
      </c>
      <c r="N3323" s="88">
        <v>0.02</v>
      </c>
      <c r="O3323" s="87">
        <v>0.02</v>
      </c>
      <c r="P3323" s="88">
        <v>0.02</v>
      </c>
      <c r="Q3323" s="87">
        <v>0.02</v>
      </c>
      <c r="R3323" s="88">
        <v>0.02</v>
      </c>
      <c r="S3323" s="87">
        <v>0.02</v>
      </c>
      <c r="T3323" s="88">
        <v>0.02</v>
      </c>
      <c r="U3323" s="87">
        <v>0.02</v>
      </c>
      <c r="V3323" s="88">
        <v>0.02</v>
      </c>
      <c r="W3323" s="87">
        <v>0.02</v>
      </c>
      <c r="X3323" s="88">
        <v>0</v>
      </c>
      <c r="Y3323" s="87">
        <v>0</v>
      </c>
      <c r="Z3323" s="88">
        <v>0</v>
      </c>
      <c r="AA3323" s="87">
        <v>0</v>
      </c>
      <c r="AB3323" s="88">
        <v>0</v>
      </c>
      <c r="AC3323" s="58"/>
      <c r="AD3323" s="59">
        <f t="shared" si="69"/>
        <v>0.20999999999999996</v>
      </c>
      <c r="AE3323" s="58"/>
    </row>
    <row r="3324" spans="2:31" x14ac:dyDescent="0.3">
      <c r="B3324" s="4" t="s">
        <v>211</v>
      </c>
      <c r="C3324" s="14"/>
      <c r="D3324" s="14"/>
      <c r="E3324" s="87">
        <v>0</v>
      </c>
      <c r="F3324" s="88">
        <v>0</v>
      </c>
      <c r="G3324" s="87">
        <v>0</v>
      </c>
      <c r="H3324" s="88">
        <v>0</v>
      </c>
      <c r="I3324" s="87">
        <v>0</v>
      </c>
      <c r="J3324" s="88">
        <v>0</v>
      </c>
      <c r="K3324" s="87">
        <v>0</v>
      </c>
      <c r="L3324" s="88">
        <v>0</v>
      </c>
      <c r="M3324" s="87">
        <v>0</v>
      </c>
      <c r="N3324" s="88">
        <v>0</v>
      </c>
      <c r="O3324" s="87">
        <v>0</v>
      </c>
      <c r="P3324" s="88">
        <v>0</v>
      </c>
      <c r="Q3324" s="87">
        <v>0</v>
      </c>
      <c r="R3324" s="88">
        <v>0</v>
      </c>
      <c r="S3324" s="87">
        <v>0</v>
      </c>
      <c r="T3324" s="88">
        <v>0</v>
      </c>
      <c r="U3324" s="87">
        <v>0</v>
      </c>
      <c r="V3324" s="88">
        <v>0</v>
      </c>
      <c r="W3324" s="87">
        <v>0</v>
      </c>
      <c r="X3324" s="88">
        <v>0</v>
      </c>
      <c r="Y3324" s="87">
        <v>0</v>
      </c>
      <c r="Z3324" s="88">
        <v>0</v>
      </c>
      <c r="AA3324" s="87">
        <v>0</v>
      </c>
      <c r="AB3324" s="88">
        <v>0</v>
      </c>
      <c r="AC3324" s="58"/>
      <c r="AD3324" s="59">
        <f t="shared" si="69"/>
        <v>0</v>
      </c>
      <c r="AE3324" s="58"/>
    </row>
    <row r="3325" spans="2:31" x14ac:dyDescent="0.3">
      <c r="B3325" s="4" t="s">
        <v>136</v>
      </c>
      <c r="C3325" s="14"/>
      <c r="D3325" s="14"/>
      <c r="E3325" s="87">
        <v>0</v>
      </c>
      <c r="F3325" s="88">
        <v>0</v>
      </c>
      <c r="G3325" s="87">
        <v>0</v>
      </c>
      <c r="H3325" s="88">
        <v>0</v>
      </c>
      <c r="I3325" s="87">
        <v>0</v>
      </c>
      <c r="J3325" s="88">
        <v>0</v>
      </c>
      <c r="K3325" s="87">
        <v>0</v>
      </c>
      <c r="L3325" s="88">
        <v>0</v>
      </c>
      <c r="M3325" s="87">
        <v>0</v>
      </c>
      <c r="N3325" s="88">
        <v>0</v>
      </c>
      <c r="O3325" s="87">
        <v>0</v>
      </c>
      <c r="P3325" s="88">
        <v>0</v>
      </c>
      <c r="Q3325" s="87">
        <v>0</v>
      </c>
      <c r="R3325" s="88">
        <v>0.08</v>
      </c>
      <c r="S3325" s="87">
        <v>0.32</v>
      </c>
      <c r="T3325" s="88">
        <v>0.28999999999999998</v>
      </c>
      <c r="U3325" s="87">
        <v>0.31</v>
      </c>
      <c r="V3325" s="88">
        <v>0.38</v>
      </c>
      <c r="W3325" s="87">
        <v>1.01</v>
      </c>
      <c r="X3325" s="88">
        <v>0</v>
      </c>
      <c r="Y3325" s="87">
        <v>0</v>
      </c>
      <c r="Z3325" s="88">
        <v>0</v>
      </c>
      <c r="AA3325" s="87">
        <v>0</v>
      </c>
      <c r="AB3325" s="88">
        <v>0</v>
      </c>
      <c r="AC3325" s="58"/>
      <c r="AD3325" s="59">
        <f t="shared" si="69"/>
        <v>2.3899999999999997</v>
      </c>
      <c r="AE3325" s="58"/>
    </row>
    <row r="3326" spans="2:31" x14ac:dyDescent="0.3">
      <c r="B3326" s="4" t="s">
        <v>137</v>
      </c>
      <c r="C3326" s="14"/>
      <c r="D3326" s="14"/>
      <c r="E3326" s="87">
        <v>0</v>
      </c>
      <c r="F3326" s="88">
        <v>0</v>
      </c>
      <c r="G3326" s="87">
        <v>0</v>
      </c>
      <c r="H3326" s="88">
        <v>0</v>
      </c>
      <c r="I3326" s="87">
        <v>0</v>
      </c>
      <c r="J3326" s="88">
        <v>0</v>
      </c>
      <c r="K3326" s="87">
        <v>0</v>
      </c>
      <c r="L3326" s="88">
        <v>0</v>
      </c>
      <c r="M3326" s="87">
        <v>0</v>
      </c>
      <c r="N3326" s="88">
        <v>0</v>
      </c>
      <c r="O3326" s="87">
        <v>0</v>
      </c>
      <c r="P3326" s="88">
        <v>0</v>
      </c>
      <c r="Q3326" s="87">
        <v>0</v>
      </c>
      <c r="R3326" s="88">
        <v>0.13</v>
      </c>
      <c r="S3326" s="87">
        <v>0.34</v>
      </c>
      <c r="T3326" s="88">
        <v>0.32</v>
      </c>
      <c r="U3326" s="87">
        <v>0.32</v>
      </c>
      <c r="V3326" s="88">
        <v>0.35</v>
      </c>
      <c r="W3326" s="87">
        <v>1.24</v>
      </c>
      <c r="X3326" s="88">
        <v>0</v>
      </c>
      <c r="Y3326" s="87">
        <v>0</v>
      </c>
      <c r="Z3326" s="88">
        <v>0</v>
      </c>
      <c r="AA3326" s="87">
        <v>0</v>
      </c>
      <c r="AB3326" s="88">
        <v>0</v>
      </c>
      <c r="AC3326" s="58"/>
      <c r="AD3326" s="59">
        <f t="shared" si="69"/>
        <v>2.7</v>
      </c>
      <c r="AE3326" s="58"/>
    </row>
    <row r="3327" spans="2:31" x14ac:dyDescent="0.3">
      <c r="B3327" s="4" t="s">
        <v>227</v>
      </c>
      <c r="C3327" s="14"/>
      <c r="D3327" s="14"/>
      <c r="E3327" s="87">
        <v>0</v>
      </c>
      <c r="F3327" s="88">
        <v>0</v>
      </c>
      <c r="G3327" s="87">
        <v>0</v>
      </c>
      <c r="H3327" s="88">
        <v>0</v>
      </c>
      <c r="I3327" s="87">
        <v>0</v>
      </c>
      <c r="J3327" s="88">
        <v>0</v>
      </c>
      <c r="K3327" s="87">
        <v>0</v>
      </c>
      <c r="L3327" s="88">
        <v>0</v>
      </c>
      <c r="M3327" s="87">
        <v>1.27</v>
      </c>
      <c r="N3327" s="88">
        <v>3.47</v>
      </c>
      <c r="O3327" s="87">
        <v>3.51</v>
      </c>
      <c r="P3327" s="88">
        <v>1.83</v>
      </c>
      <c r="Q3327" s="87">
        <v>0</v>
      </c>
      <c r="R3327" s="88">
        <v>0</v>
      </c>
      <c r="S3327" s="87">
        <v>0</v>
      </c>
      <c r="T3327" s="88">
        <v>0</v>
      </c>
      <c r="U3327" s="87">
        <v>0</v>
      </c>
      <c r="V3327" s="88">
        <v>0</v>
      </c>
      <c r="W3327" s="87">
        <v>0</v>
      </c>
      <c r="X3327" s="88">
        <v>0</v>
      </c>
      <c r="Y3327" s="87">
        <v>0</v>
      </c>
      <c r="Z3327" s="88">
        <v>0</v>
      </c>
      <c r="AA3327" s="87">
        <v>0</v>
      </c>
      <c r="AB3327" s="88">
        <v>0</v>
      </c>
      <c r="AC3327" s="58"/>
      <c r="AD3327" s="59">
        <f t="shared" si="69"/>
        <v>10.08</v>
      </c>
      <c r="AE3327" s="58"/>
    </row>
    <row r="3328" spans="2:31" x14ac:dyDescent="0.3">
      <c r="B3328" s="4" t="s">
        <v>293</v>
      </c>
      <c r="C3328" s="14"/>
      <c r="D3328" s="14"/>
      <c r="E3328" s="87">
        <v>0</v>
      </c>
      <c r="F3328" s="88">
        <v>0</v>
      </c>
      <c r="G3328" s="87">
        <v>0</v>
      </c>
      <c r="H3328" s="88">
        <v>0</v>
      </c>
      <c r="I3328" s="87">
        <v>0</v>
      </c>
      <c r="J3328" s="88">
        <v>0</v>
      </c>
      <c r="K3328" s="87">
        <v>0</v>
      </c>
      <c r="L3328" s="88">
        <v>0</v>
      </c>
      <c r="M3328" s="87">
        <v>0</v>
      </c>
      <c r="N3328" s="88">
        <v>0</v>
      </c>
      <c r="O3328" s="87">
        <v>0</v>
      </c>
      <c r="P3328" s="88">
        <v>0</v>
      </c>
      <c r="Q3328" s="87">
        <v>0</v>
      </c>
      <c r="R3328" s="88">
        <v>0</v>
      </c>
      <c r="S3328" s="87">
        <v>0</v>
      </c>
      <c r="T3328" s="88">
        <v>0</v>
      </c>
      <c r="U3328" s="87">
        <v>0</v>
      </c>
      <c r="V3328" s="88">
        <v>0</v>
      </c>
      <c r="W3328" s="87">
        <v>0</v>
      </c>
      <c r="X3328" s="88">
        <v>0</v>
      </c>
      <c r="Y3328" s="87">
        <v>0</v>
      </c>
      <c r="Z3328" s="88">
        <v>0</v>
      </c>
      <c r="AA3328" s="87">
        <v>0</v>
      </c>
      <c r="AB3328" s="88">
        <v>0</v>
      </c>
      <c r="AC3328" s="58"/>
      <c r="AD3328" s="59">
        <f t="shared" si="69"/>
        <v>0</v>
      </c>
      <c r="AE3328" s="58"/>
    </row>
    <row r="3329" spans="2:31" x14ac:dyDescent="0.3">
      <c r="B3329" s="4" t="s">
        <v>294</v>
      </c>
      <c r="C3329" s="14"/>
      <c r="D3329" s="14"/>
      <c r="E3329" s="87">
        <v>0</v>
      </c>
      <c r="F3329" s="88">
        <v>0</v>
      </c>
      <c r="G3329" s="87">
        <v>0</v>
      </c>
      <c r="H3329" s="88">
        <v>0</v>
      </c>
      <c r="I3329" s="87">
        <v>0</v>
      </c>
      <c r="J3329" s="88">
        <v>0</v>
      </c>
      <c r="K3329" s="87">
        <v>0</v>
      </c>
      <c r="L3329" s="88">
        <v>0</v>
      </c>
      <c r="M3329" s="87">
        <v>0</v>
      </c>
      <c r="N3329" s="88">
        <v>0</v>
      </c>
      <c r="O3329" s="87">
        <v>0</v>
      </c>
      <c r="P3329" s="88">
        <v>0</v>
      </c>
      <c r="Q3329" s="87">
        <v>0</v>
      </c>
      <c r="R3329" s="88">
        <v>0</v>
      </c>
      <c r="S3329" s="87">
        <v>0</v>
      </c>
      <c r="T3329" s="88">
        <v>0</v>
      </c>
      <c r="U3329" s="87">
        <v>0</v>
      </c>
      <c r="V3329" s="88">
        <v>0</v>
      </c>
      <c r="W3329" s="87">
        <v>0</v>
      </c>
      <c r="X3329" s="88">
        <v>0</v>
      </c>
      <c r="Y3329" s="87">
        <v>0</v>
      </c>
      <c r="Z3329" s="88">
        <v>0</v>
      </c>
      <c r="AA3329" s="87">
        <v>0</v>
      </c>
      <c r="AB3329" s="88">
        <v>0</v>
      </c>
      <c r="AC3329" s="58"/>
      <c r="AD3329" s="59">
        <f t="shared" si="69"/>
        <v>0</v>
      </c>
      <c r="AE3329" s="58"/>
    </row>
    <row r="3330" spans="2:31" x14ac:dyDescent="0.3">
      <c r="B3330" s="4" t="s">
        <v>206</v>
      </c>
      <c r="C3330" s="14"/>
      <c r="D3330" s="14"/>
      <c r="E3330" s="87">
        <v>0</v>
      </c>
      <c r="F3330" s="88">
        <v>0</v>
      </c>
      <c r="G3330" s="87">
        <v>0</v>
      </c>
      <c r="H3330" s="88">
        <v>0</v>
      </c>
      <c r="I3330" s="87">
        <v>0</v>
      </c>
      <c r="J3330" s="88">
        <v>0</v>
      </c>
      <c r="K3330" s="87">
        <v>0</v>
      </c>
      <c r="L3330" s="88">
        <v>0</v>
      </c>
      <c r="M3330" s="87">
        <v>1.05</v>
      </c>
      <c r="N3330" s="88">
        <v>3.74</v>
      </c>
      <c r="O3330" s="87">
        <v>4.04</v>
      </c>
      <c r="P3330" s="88">
        <v>4.53</v>
      </c>
      <c r="Q3330" s="87">
        <v>5.0199999999999996</v>
      </c>
      <c r="R3330" s="88">
        <v>5.04</v>
      </c>
      <c r="S3330" s="87">
        <v>5.04</v>
      </c>
      <c r="T3330" s="88">
        <v>5.0199999999999996</v>
      </c>
      <c r="U3330" s="87">
        <v>5</v>
      </c>
      <c r="V3330" s="88">
        <v>4.99</v>
      </c>
      <c r="W3330" s="87">
        <v>4.33</v>
      </c>
      <c r="X3330" s="88">
        <v>0</v>
      </c>
      <c r="Y3330" s="87">
        <v>0</v>
      </c>
      <c r="Z3330" s="88">
        <v>0</v>
      </c>
      <c r="AA3330" s="87">
        <v>0</v>
      </c>
      <c r="AB3330" s="88">
        <v>0</v>
      </c>
      <c r="AC3330" s="58"/>
      <c r="AD3330" s="59">
        <f t="shared" si="69"/>
        <v>47.8</v>
      </c>
      <c r="AE3330" s="58"/>
    </row>
    <row r="3331" spans="2:31" x14ac:dyDescent="0.3">
      <c r="B3331" s="4" t="s">
        <v>207</v>
      </c>
      <c r="C3331" s="14"/>
      <c r="D3331" s="14"/>
      <c r="E3331" s="87">
        <v>0</v>
      </c>
      <c r="F3331" s="88">
        <v>0</v>
      </c>
      <c r="G3331" s="87">
        <v>0</v>
      </c>
      <c r="H3331" s="88">
        <v>0</v>
      </c>
      <c r="I3331" s="87">
        <v>0</v>
      </c>
      <c r="J3331" s="88">
        <v>0</v>
      </c>
      <c r="K3331" s="87">
        <v>0</v>
      </c>
      <c r="L3331" s="88">
        <v>0</v>
      </c>
      <c r="M3331" s="87">
        <v>1.05</v>
      </c>
      <c r="N3331" s="88">
        <v>3.75</v>
      </c>
      <c r="O3331" s="87">
        <v>4</v>
      </c>
      <c r="P3331" s="88">
        <v>4.4400000000000004</v>
      </c>
      <c r="Q3331" s="87">
        <v>4.8600000000000003</v>
      </c>
      <c r="R3331" s="88">
        <v>4.88</v>
      </c>
      <c r="S3331" s="87">
        <v>4.84</v>
      </c>
      <c r="T3331" s="88">
        <v>4.8899999999999997</v>
      </c>
      <c r="U3331" s="87">
        <v>4.93</v>
      </c>
      <c r="V3331" s="88">
        <v>6.23</v>
      </c>
      <c r="W3331" s="87">
        <v>6.08</v>
      </c>
      <c r="X3331" s="88">
        <v>0</v>
      </c>
      <c r="Y3331" s="87">
        <v>0</v>
      </c>
      <c r="Z3331" s="88">
        <v>0</v>
      </c>
      <c r="AA3331" s="87">
        <v>0</v>
      </c>
      <c r="AB3331" s="88">
        <v>0</v>
      </c>
      <c r="AC3331" s="58"/>
      <c r="AD3331" s="59">
        <f t="shared" si="69"/>
        <v>49.95</v>
      </c>
      <c r="AE3331" s="58"/>
    </row>
    <row r="3332" spans="2:31" x14ac:dyDescent="0.3">
      <c r="B3332" s="4" t="s">
        <v>163</v>
      </c>
      <c r="C3332" s="14"/>
      <c r="D3332" s="14"/>
      <c r="E3332" s="87">
        <v>0</v>
      </c>
      <c r="F3332" s="88">
        <v>0</v>
      </c>
      <c r="G3332" s="87">
        <v>0</v>
      </c>
      <c r="H3332" s="88">
        <v>0</v>
      </c>
      <c r="I3332" s="87">
        <v>0</v>
      </c>
      <c r="J3332" s="88">
        <v>0</v>
      </c>
      <c r="K3332" s="87">
        <v>0</v>
      </c>
      <c r="L3332" s="88">
        <v>0</v>
      </c>
      <c r="M3332" s="87">
        <v>0</v>
      </c>
      <c r="N3332" s="88">
        <v>0</v>
      </c>
      <c r="O3332" s="87">
        <v>0</v>
      </c>
      <c r="P3332" s="88">
        <v>0</v>
      </c>
      <c r="Q3332" s="87">
        <v>0</v>
      </c>
      <c r="R3332" s="88">
        <v>0</v>
      </c>
      <c r="S3332" s="87">
        <v>0</v>
      </c>
      <c r="T3332" s="88">
        <v>0</v>
      </c>
      <c r="U3332" s="87">
        <v>0</v>
      </c>
      <c r="V3332" s="88">
        <v>0</v>
      </c>
      <c r="W3332" s="87">
        <v>0</v>
      </c>
      <c r="X3332" s="88">
        <v>0</v>
      </c>
      <c r="Y3332" s="87">
        <v>0</v>
      </c>
      <c r="Z3332" s="88">
        <v>0</v>
      </c>
      <c r="AA3332" s="87">
        <v>0</v>
      </c>
      <c r="AB3332" s="88">
        <v>0</v>
      </c>
      <c r="AC3332" s="58"/>
      <c r="AD3332" s="59">
        <f t="shared" si="69"/>
        <v>0</v>
      </c>
      <c r="AE3332" s="58"/>
    </row>
    <row r="3333" spans="2:31" x14ac:dyDescent="0.3">
      <c r="B3333" s="4" t="s">
        <v>239</v>
      </c>
      <c r="C3333" s="14"/>
      <c r="D3333" s="14"/>
      <c r="E3333" s="87">
        <v>0</v>
      </c>
      <c r="F3333" s="88">
        <v>0</v>
      </c>
      <c r="G3333" s="87">
        <v>0</v>
      </c>
      <c r="H3333" s="88">
        <v>0</v>
      </c>
      <c r="I3333" s="87">
        <v>0</v>
      </c>
      <c r="J3333" s="88">
        <v>0</v>
      </c>
      <c r="K3333" s="87">
        <v>0</v>
      </c>
      <c r="L3333" s="88">
        <v>0</v>
      </c>
      <c r="M3333" s="87">
        <v>0</v>
      </c>
      <c r="N3333" s="88">
        <v>0</v>
      </c>
      <c r="O3333" s="87">
        <v>0</v>
      </c>
      <c r="P3333" s="88">
        <v>4.59</v>
      </c>
      <c r="Q3333" s="87">
        <v>0</v>
      </c>
      <c r="R3333" s="88">
        <v>0</v>
      </c>
      <c r="S3333" s="87">
        <v>0</v>
      </c>
      <c r="T3333" s="88">
        <v>0.06</v>
      </c>
      <c r="U3333" s="87">
        <v>0</v>
      </c>
      <c r="V3333" s="88">
        <v>0</v>
      </c>
      <c r="W3333" s="87">
        <v>0</v>
      </c>
      <c r="X3333" s="88">
        <v>0</v>
      </c>
      <c r="Y3333" s="87">
        <v>0</v>
      </c>
      <c r="Z3333" s="88">
        <v>0</v>
      </c>
      <c r="AA3333" s="87">
        <v>0</v>
      </c>
      <c r="AB3333" s="88">
        <v>0</v>
      </c>
      <c r="AC3333" s="58"/>
      <c r="AD3333" s="59">
        <f t="shared" si="69"/>
        <v>4.6499999999999995</v>
      </c>
      <c r="AE3333" s="58"/>
    </row>
    <row r="3334" spans="2:31" x14ac:dyDescent="0.3">
      <c r="B3334" s="4" t="s">
        <v>240</v>
      </c>
      <c r="C3334" s="14"/>
      <c r="D3334" s="14"/>
      <c r="E3334" s="87">
        <v>0</v>
      </c>
      <c r="F3334" s="88">
        <v>0</v>
      </c>
      <c r="G3334" s="87">
        <v>0</v>
      </c>
      <c r="H3334" s="88">
        <v>0</v>
      </c>
      <c r="I3334" s="87">
        <v>0</v>
      </c>
      <c r="J3334" s="88">
        <v>0</v>
      </c>
      <c r="K3334" s="87">
        <v>0</v>
      </c>
      <c r="L3334" s="88">
        <v>0</v>
      </c>
      <c r="M3334" s="87">
        <v>0</v>
      </c>
      <c r="N3334" s="88">
        <v>0</v>
      </c>
      <c r="O3334" s="87">
        <v>0</v>
      </c>
      <c r="P3334" s="88">
        <v>0</v>
      </c>
      <c r="Q3334" s="87">
        <v>0</v>
      </c>
      <c r="R3334" s="88">
        <v>0</v>
      </c>
      <c r="S3334" s="87">
        <v>0</v>
      </c>
      <c r="T3334" s="88">
        <v>0</v>
      </c>
      <c r="U3334" s="87">
        <v>0</v>
      </c>
      <c r="V3334" s="88">
        <v>0</v>
      </c>
      <c r="W3334" s="87">
        <v>0</v>
      </c>
      <c r="X3334" s="88">
        <v>0</v>
      </c>
      <c r="Y3334" s="87">
        <v>0</v>
      </c>
      <c r="Z3334" s="88">
        <v>0</v>
      </c>
      <c r="AA3334" s="87">
        <v>0</v>
      </c>
      <c r="AB3334" s="88">
        <v>0</v>
      </c>
      <c r="AC3334" s="58"/>
      <c r="AD3334" s="59">
        <f t="shared" si="69"/>
        <v>0</v>
      </c>
      <c r="AE3334" s="58"/>
    </row>
    <row r="3335" spans="2:31" x14ac:dyDescent="0.3">
      <c r="B3335" s="4" t="s">
        <v>241</v>
      </c>
      <c r="C3335" s="14"/>
      <c r="D3335" s="14"/>
      <c r="E3335" s="87">
        <v>0</v>
      </c>
      <c r="F3335" s="88">
        <v>0</v>
      </c>
      <c r="G3335" s="87">
        <v>0</v>
      </c>
      <c r="H3335" s="88">
        <v>0</v>
      </c>
      <c r="I3335" s="87">
        <v>0</v>
      </c>
      <c r="J3335" s="88">
        <v>0</v>
      </c>
      <c r="K3335" s="87">
        <v>0</v>
      </c>
      <c r="L3335" s="88">
        <v>0</v>
      </c>
      <c r="M3335" s="87">
        <v>0</v>
      </c>
      <c r="N3335" s="88">
        <v>0</v>
      </c>
      <c r="O3335" s="87">
        <v>0</v>
      </c>
      <c r="P3335" s="88">
        <v>0</v>
      </c>
      <c r="Q3335" s="87">
        <v>0</v>
      </c>
      <c r="R3335" s="88">
        <v>0</v>
      </c>
      <c r="S3335" s="87">
        <v>0</v>
      </c>
      <c r="T3335" s="88">
        <v>0</v>
      </c>
      <c r="U3335" s="87">
        <v>0</v>
      </c>
      <c r="V3335" s="88">
        <v>0</v>
      </c>
      <c r="W3335" s="87">
        <v>0</v>
      </c>
      <c r="X3335" s="88">
        <v>0</v>
      </c>
      <c r="Y3335" s="87">
        <v>0</v>
      </c>
      <c r="Z3335" s="88">
        <v>0</v>
      </c>
      <c r="AA3335" s="87">
        <v>0</v>
      </c>
      <c r="AB3335" s="88">
        <v>0</v>
      </c>
      <c r="AC3335" s="58"/>
      <c r="AD3335" s="59">
        <f t="shared" si="69"/>
        <v>0</v>
      </c>
      <c r="AE3335" s="58"/>
    </row>
    <row r="3336" spans="2:31" x14ac:dyDescent="0.3">
      <c r="B3336" s="4" t="s">
        <v>242</v>
      </c>
      <c r="C3336" s="4"/>
      <c r="D3336" s="4"/>
      <c r="E3336" s="87">
        <v>0</v>
      </c>
      <c r="F3336" s="88">
        <v>0</v>
      </c>
      <c r="G3336" s="87">
        <v>0</v>
      </c>
      <c r="H3336" s="88">
        <v>0</v>
      </c>
      <c r="I3336" s="87">
        <v>0</v>
      </c>
      <c r="J3336" s="88">
        <v>0</v>
      </c>
      <c r="K3336" s="87">
        <v>0</v>
      </c>
      <c r="L3336" s="88">
        <v>0</v>
      </c>
      <c r="M3336" s="87">
        <v>0</v>
      </c>
      <c r="N3336" s="88">
        <v>0</v>
      </c>
      <c r="O3336" s="87">
        <v>0</v>
      </c>
      <c r="P3336" s="88">
        <v>0</v>
      </c>
      <c r="Q3336" s="87">
        <v>0</v>
      </c>
      <c r="R3336" s="88">
        <v>0</v>
      </c>
      <c r="S3336" s="87">
        <v>0</v>
      </c>
      <c r="T3336" s="88">
        <v>0</v>
      </c>
      <c r="U3336" s="87">
        <v>0</v>
      </c>
      <c r="V3336" s="88">
        <v>0</v>
      </c>
      <c r="W3336" s="87">
        <v>0</v>
      </c>
      <c r="X3336" s="88">
        <v>0</v>
      </c>
      <c r="Y3336" s="87">
        <v>0</v>
      </c>
      <c r="Z3336" s="88">
        <v>0</v>
      </c>
      <c r="AA3336" s="87">
        <v>0</v>
      </c>
      <c r="AB3336" s="88">
        <v>0</v>
      </c>
      <c r="AC3336" s="58"/>
      <c r="AD3336" s="59">
        <f t="shared" si="69"/>
        <v>0</v>
      </c>
      <c r="AE3336" s="58"/>
    </row>
    <row r="3337" spans="2:31" x14ac:dyDescent="0.3">
      <c r="B3337" s="4" t="s">
        <v>296</v>
      </c>
      <c r="C3337" s="4"/>
      <c r="D3337" s="4"/>
      <c r="E3337" s="87">
        <v>0</v>
      </c>
      <c r="F3337" s="88">
        <v>0</v>
      </c>
      <c r="G3337" s="87">
        <v>0</v>
      </c>
      <c r="H3337" s="88">
        <v>0</v>
      </c>
      <c r="I3337" s="87">
        <v>0</v>
      </c>
      <c r="J3337" s="88">
        <v>0</v>
      </c>
      <c r="K3337" s="87">
        <v>0</v>
      </c>
      <c r="L3337" s="88">
        <v>0</v>
      </c>
      <c r="M3337" s="87">
        <v>0</v>
      </c>
      <c r="N3337" s="88">
        <v>0</v>
      </c>
      <c r="O3337" s="87">
        <v>0</v>
      </c>
      <c r="P3337" s="88">
        <v>0</v>
      </c>
      <c r="Q3337" s="87">
        <v>0</v>
      </c>
      <c r="R3337" s="88">
        <v>0</v>
      </c>
      <c r="S3337" s="87">
        <v>0</v>
      </c>
      <c r="T3337" s="88">
        <v>0</v>
      </c>
      <c r="U3337" s="87">
        <v>0</v>
      </c>
      <c r="V3337" s="88">
        <v>0</v>
      </c>
      <c r="W3337" s="87">
        <v>0</v>
      </c>
      <c r="X3337" s="88">
        <v>0</v>
      </c>
      <c r="Y3337" s="87">
        <v>0</v>
      </c>
      <c r="Z3337" s="88">
        <v>0</v>
      </c>
      <c r="AA3337" s="87">
        <v>0</v>
      </c>
      <c r="AB3337" s="88">
        <v>0</v>
      </c>
      <c r="AC3337" s="58"/>
      <c r="AD3337" s="59">
        <f t="shared" si="69"/>
        <v>0</v>
      </c>
      <c r="AE3337" s="58"/>
    </row>
    <row r="3338" spans="2:31" x14ac:dyDescent="0.3">
      <c r="B3338" s="4" t="s">
        <v>297</v>
      </c>
      <c r="C3338" s="4"/>
      <c r="D3338" s="4"/>
      <c r="E3338" s="87">
        <v>0</v>
      </c>
      <c r="F3338" s="88">
        <v>0</v>
      </c>
      <c r="G3338" s="87">
        <v>0</v>
      </c>
      <c r="H3338" s="88">
        <v>0</v>
      </c>
      <c r="I3338" s="87">
        <v>0</v>
      </c>
      <c r="J3338" s="88">
        <v>0</v>
      </c>
      <c r="K3338" s="87">
        <v>0</v>
      </c>
      <c r="L3338" s="88">
        <v>0</v>
      </c>
      <c r="M3338" s="87">
        <v>0</v>
      </c>
      <c r="N3338" s="88">
        <v>0</v>
      </c>
      <c r="O3338" s="87">
        <v>0</v>
      </c>
      <c r="P3338" s="88">
        <v>0</v>
      </c>
      <c r="Q3338" s="87">
        <v>0</v>
      </c>
      <c r="R3338" s="88">
        <v>0</v>
      </c>
      <c r="S3338" s="87">
        <v>0</v>
      </c>
      <c r="T3338" s="88">
        <v>0</v>
      </c>
      <c r="U3338" s="87">
        <v>0</v>
      </c>
      <c r="V3338" s="88">
        <v>0</v>
      </c>
      <c r="W3338" s="87">
        <v>0</v>
      </c>
      <c r="X3338" s="88">
        <v>0</v>
      </c>
      <c r="Y3338" s="87">
        <v>0</v>
      </c>
      <c r="Z3338" s="88">
        <v>0</v>
      </c>
      <c r="AA3338" s="87">
        <v>0</v>
      </c>
      <c r="AB3338" s="88">
        <v>0</v>
      </c>
      <c r="AC3338" s="58"/>
      <c r="AD3338" s="59">
        <f t="shared" si="69"/>
        <v>0</v>
      </c>
      <c r="AE3338" s="58"/>
    </row>
    <row r="3339" spans="2:31" x14ac:dyDescent="0.3">
      <c r="B3339" s="4" t="s">
        <v>164</v>
      </c>
      <c r="C3339" s="4"/>
      <c r="D3339" s="4"/>
      <c r="E3339" s="87">
        <v>0</v>
      </c>
      <c r="F3339" s="88">
        <v>0</v>
      </c>
      <c r="G3339" s="87">
        <v>0</v>
      </c>
      <c r="H3339" s="88">
        <v>0</v>
      </c>
      <c r="I3339" s="87">
        <v>0</v>
      </c>
      <c r="J3339" s="88">
        <v>0</v>
      </c>
      <c r="K3339" s="87">
        <v>0</v>
      </c>
      <c r="L3339" s="88">
        <v>0</v>
      </c>
      <c r="M3339" s="87">
        <v>0</v>
      </c>
      <c r="N3339" s="88">
        <v>0</v>
      </c>
      <c r="O3339" s="87">
        <v>0</v>
      </c>
      <c r="P3339" s="88">
        <v>0</v>
      </c>
      <c r="Q3339" s="87">
        <v>0</v>
      </c>
      <c r="R3339" s="88">
        <v>0</v>
      </c>
      <c r="S3339" s="87">
        <v>0</v>
      </c>
      <c r="T3339" s="88">
        <v>0</v>
      </c>
      <c r="U3339" s="87">
        <v>0</v>
      </c>
      <c r="V3339" s="88">
        <v>0</v>
      </c>
      <c r="W3339" s="87">
        <v>0</v>
      </c>
      <c r="X3339" s="88">
        <v>0</v>
      </c>
      <c r="Y3339" s="87">
        <v>0</v>
      </c>
      <c r="Z3339" s="88">
        <v>0</v>
      </c>
      <c r="AA3339" s="87">
        <v>0</v>
      </c>
      <c r="AB3339" s="88">
        <v>0</v>
      </c>
      <c r="AC3339" s="58"/>
      <c r="AD3339" s="59">
        <f t="shared" si="69"/>
        <v>0</v>
      </c>
      <c r="AE3339" s="58"/>
    </row>
    <row r="3340" spans="2:31" x14ac:dyDescent="0.3">
      <c r="B3340" s="4" t="s">
        <v>200</v>
      </c>
      <c r="C3340" s="4"/>
      <c r="D3340" s="4"/>
      <c r="E3340" s="87">
        <v>0</v>
      </c>
      <c r="F3340" s="88">
        <v>0</v>
      </c>
      <c r="G3340" s="87">
        <v>0</v>
      </c>
      <c r="H3340" s="88">
        <v>0</v>
      </c>
      <c r="I3340" s="87">
        <v>0</v>
      </c>
      <c r="J3340" s="88">
        <v>0</v>
      </c>
      <c r="K3340" s="87">
        <v>0</v>
      </c>
      <c r="L3340" s="88">
        <v>0</v>
      </c>
      <c r="M3340" s="87">
        <v>0</v>
      </c>
      <c r="N3340" s="88">
        <v>0</v>
      </c>
      <c r="O3340" s="87">
        <v>2.27</v>
      </c>
      <c r="P3340" s="88">
        <v>1.03</v>
      </c>
      <c r="Q3340" s="87">
        <v>0</v>
      </c>
      <c r="R3340" s="88">
        <v>0</v>
      </c>
      <c r="S3340" s="87">
        <v>0</v>
      </c>
      <c r="T3340" s="88">
        <v>0</v>
      </c>
      <c r="U3340" s="87">
        <v>0</v>
      </c>
      <c r="V3340" s="88">
        <v>0</v>
      </c>
      <c r="W3340" s="87">
        <v>0</v>
      </c>
      <c r="X3340" s="88">
        <v>0</v>
      </c>
      <c r="Y3340" s="87">
        <v>0</v>
      </c>
      <c r="Z3340" s="88">
        <v>0</v>
      </c>
      <c r="AA3340" s="87">
        <v>0</v>
      </c>
      <c r="AB3340" s="88">
        <v>0</v>
      </c>
      <c r="AC3340" s="58"/>
      <c r="AD3340" s="59">
        <f t="shared" si="69"/>
        <v>3.3</v>
      </c>
      <c r="AE3340" s="58"/>
    </row>
    <row r="3341" spans="2:31" x14ac:dyDescent="0.3">
      <c r="B3341" s="4" t="s">
        <v>201</v>
      </c>
      <c r="C3341" s="4"/>
      <c r="D3341" s="4"/>
      <c r="E3341" s="87">
        <v>0</v>
      </c>
      <c r="F3341" s="88">
        <v>0</v>
      </c>
      <c r="G3341" s="87">
        <v>0</v>
      </c>
      <c r="H3341" s="88">
        <v>0</v>
      </c>
      <c r="I3341" s="87">
        <v>0</v>
      </c>
      <c r="J3341" s="88">
        <v>0</v>
      </c>
      <c r="K3341" s="87">
        <v>0</v>
      </c>
      <c r="L3341" s="88">
        <v>0</v>
      </c>
      <c r="M3341" s="87">
        <v>0</v>
      </c>
      <c r="N3341" s="88">
        <v>0</v>
      </c>
      <c r="O3341" s="87">
        <v>0</v>
      </c>
      <c r="P3341" s="88">
        <v>0.63</v>
      </c>
      <c r="Q3341" s="87">
        <v>0</v>
      </c>
      <c r="R3341" s="88">
        <v>0</v>
      </c>
      <c r="S3341" s="87">
        <v>0</v>
      </c>
      <c r="T3341" s="88">
        <v>0</v>
      </c>
      <c r="U3341" s="87">
        <v>0</v>
      </c>
      <c r="V3341" s="88">
        <v>0</v>
      </c>
      <c r="W3341" s="87">
        <v>0</v>
      </c>
      <c r="X3341" s="88">
        <v>0</v>
      </c>
      <c r="Y3341" s="87">
        <v>0</v>
      </c>
      <c r="Z3341" s="88">
        <v>0</v>
      </c>
      <c r="AA3341" s="87">
        <v>0</v>
      </c>
      <c r="AB3341" s="88">
        <v>0</v>
      </c>
      <c r="AC3341" s="58"/>
      <c r="AD3341" s="59">
        <f t="shared" si="69"/>
        <v>0.63</v>
      </c>
      <c r="AE3341" s="58"/>
    </row>
    <row r="3342" spans="2:31" x14ac:dyDescent="0.3">
      <c r="B3342" s="4" t="s">
        <v>192</v>
      </c>
      <c r="C3342" s="4"/>
      <c r="D3342" s="4"/>
      <c r="E3342" s="87">
        <v>0</v>
      </c>
      <c r="F3342" s="88">
        <v>0</v>
      </c>
      <c r="G3342" s="87">
        <v>0</v>
      </c>
      <c r="H3342" s="88">
        <v>0</v>
      </c>
      <c r="I3342" s="87">
        <v>0</v>
      </c>
      <c r="J3342" s="88">
        <v>0</v>
      </c>
      <c r="K3342" s="87">
        <v>0</v>
      </c>
      <c r="L3342" s="88">
        <v>0</v>
      </c>
      <c r="M3342" s="87">
        <v>0</v>
      </c>
      <c r="N3342" s="88">
        <v>0</v>
      </c>
      <c r="O3342" s="87">
        <v>0</v>
      </c>
      <c r="P3342" s="88">
        <v>0</v>
      </c>
      <c r="Q3342" s="87">
        <v>0</v>
      </c>
      <c r="R3342" s="88">
        <v>0</v>
      </c>
      <c r="S3342" s="87">
        <v>0</v>
      </c>
      <c r="T3342" s="88">
        <v>0</v>
      </c>
      <c r="U3342" s="87">
        <v>0</v>
      </c>
      <c r="V3342" s="88">
        <v>0</v>
      </c>
      <c r="W3342" s="87">
        <v>0</v>
      </c>
      <c r="X3342" s="88">
        <v>0</v>
      </c>
      <c r="Y3342" s="87">
        <v>0</v>
      </c>
      <c r="Z3342" s="88">
        <v>0</v>
      </c>
      <c r="AA3342" s="87">
        <v>0</v>
      </c>
      <c r="AB3342" s="88">
        <v>0</v>
      </c>
      <c r="AC3342" s="58"/>
      <c r="AD3342" s="59">
        <f t="shared" si="69"/>
        <v>0</v>
      </c>
      <c r="AE3342" s="58"/>
    </row>
    <row r="3343" spans="2:31" x14ac:dyDescent="0.3">
      <c r="B3343" s="4" t="s">
        <v>193</v>
      </c>
      <c r="C3343" s="4"/>
      <c r="D3343" s="4"/>
      <c r="E3343" s="87">
        <v>0</v>
      </c>
      <c r="F3343" s="88">
        <v>0</v>
      </c>
      <c r="G3343" s="87">
        <v>0</v>
      </c>
      <c r="H3343" s="88">
        <v>0</v>
      </c>
      <c r="I3343" s="87">
        <v>0</v>
      </c>
      <c r="J3343" s="88">
        <v>0</v>
      </c>
      <c r="K3343" s="87">
        <v>0</v>
      </c>
      <c r="L3343" s="88">
        <v>0</v>
      </c>
      <c r="M3343" s="87">
        <v>0</v>
      </c>
      <c r="N3343" s="88">
        <v>0</v>
      </c>
      <c r="O3343" s="87">
        <v>0</v>
      </c>
      <c r="P3343" s="88">
        <v>0</v>
      </c>
      <c r="Q3343" s="87">
        <v>0</v>
      </c>
      <c r="R3343" s="88">
        <v>0</v>
      </c>
      <c r="S3343" s="87">
        <v>0</v>
      </c>
      <c r="T3343" s="88">
        <v>0</v>
      </c>
      <c r="U3343" s="87">
        <v>0</v>
      </c>
      <c r="V3343" s="88">
        <v>0</v>
      </c>
      <c r="W3343" s="87">
        <v>0</v>
      </c>
      <c r="X3343" s="88">
        <v>0</v>
      </c>
      <c r="Y3343" s="87">
        <v>0</v>
      </c>
      <c r="Z3343" s="88">
        <v>0</v>
      </c>
      <c r="AA3343" s="87">
        <v>0</v>
      </c>
      <c r="AB3343" s="88">
        <v>0</v>
      </c>
      <c r="AC3343" s="58"/>
      <c r="AD3343" s="59">
        <f t="shared" si="69"/>
        <v>0</v>
      </c>
      <c r="AE3343" s="58"/>
    </row>
    <row r="3344" spans="2:31" x14ac:dyDescent="0.3">
      <c r="B3344" s="4" t="s">
        <v>295</v>
      </c>
      <c r="C3344" s="4"/>
      <c r="D3344" s="4"/>
      <c r="E3344" s="87">
        <v>0</v>
      </c>
      <c r="F3344" s="88">
        <v>0</v>
      </c>
      <c r="G3344" s="87">
        <v>0</v>
      </c>
      <c r="H3344" s="88">
        <v>0</v>
      </c>
      <c r="I3344" s="87">
        <v>0</v>
      </c>
      <c r="J3344" s="88">
        <v>0</v>
      </c>
      <c r="K3344" s="87">
        <v>0</v>
      </c>
      <c r="L3344" s="88">
        <v>0</v>
      </c>
      <c r="M3344" s="87">
        <v>0</v>
      </c>
      <c r="N3344" s="88">
        <v>0</v>
      </c>
      <c r="O3344" s="87">
        <v>0</v>
      </c>
      <c r="P3344" s="88">
        <v>0</v>
      </c>
      <c r="Q3344" s="87">
        <v>0</v>
      </c>
      <c r="R3344" s="88">
        <v>0</v>
      </c>
      <c r="S3344" s="87">
        <v>0</v>
      </c>
      <c r="T3344" s="88">
        <v>0</v>
      </c>
      <c r="U3344" s="87">
        <v>0</v>
      </c>
      <c r="V3344" s="88">
        <v>0</v>
      </c>
      <c r="W3344" s="87">
        <v>0</v>
      </c>
      <c r="X3344" s="88">
        <v>0</v>
      </c>
      <c r="Y3344" s="87">
        <v>0</v>
      </c>
      <c r="Z3344" s="88">
        <v>0</v>
      </c>
      <c r="AA3344" s="87">
        <v>0</v>
      </c>
      <c r="AB3344" s="88">
        <v>0</v>
      </c>
      <c r="AC3344" s="58"/>
      <c r="AD3344" s="59">
        <f t="shared" si="69"/>
        <v>0</v>
      </c>
      <c r="AE3344" s="58"/>
    </row>
    <row r="3345" spans="2:31" x14ac:dyDescent="0.3">
      <c r="B3345" s="4" t="s">
        <v>150</v>
      </c>
      <c r="C3345" s="4"/>
      <c r="D3345" s="4"/>
      <c r="E3345" s="87">
        <v>0</v>
      </c>
      <c r="F3345" s="88">
        <v>0</v>
      </c>
      <c r="G3345" s="87">
        <v>0</v>
      </c>
      <c r="H3345" s="88">
        <v>0</v>
      </c>
      <c r="I3345" s="87">
        <v>0</v>
      </c>
      <c r="J3345" s="88">
        <v>0</v>
      </c>
      <c r="K3345" s="87">
        <v>0</v>
      </c>
      <c r="L3345" s="88">
        <v>0</v>
      </c>
      <c r="M3345" s="87">
        <v>0</v>
      </c>
      <c r="N3345" s="88">
        <v>2.77</v>
      </c>
      <c r="O3345" s="87">
        <v>3.09</v>
      </c>
      <c r="P3345" s="88">
        <v>3.32</v>
      </c>
      <c r="Q3345" s="87">
        <v>3.89</v>
      </c>
      <c r="R3345" s="88">
        <v>3.96</v>
      </c>
      <c r="S3345" s="87">
        <v>4.21</v>
      </c>
      <c r="T3345" s="88">
        <v>4.09</v>
      </c>
      <c r="U3345" s="87">
        <v>4.04</v>
      </c>
      <c r="V3345" s="88">
        <v>4.6900000000000004</v>
      </c>
      <c r="W3345" s="87">
        <v>5.05</v>
      </c>
      <c r="X3345" s="88">
        <v>0</v>
      </c>
      <c r="Y3345" s="87">
        <v>0</v>
      </c>
      <c r="Z3345" s="88">
        <v>0</v>
      </c>
      <c r="AA3345" s="87">
        <v>0</v>
      </c>
      <c r="AB3345" s="88">
        <v>0</v>
      </c>
      <c r="AC3345" s="58"/>
      <c r="AD3345" s="59">
        <f t="shared" si="69"/>
        <v>39.11</v>
      </c>
      <c r="AE3345" s="58"/>
    </row>
    <row r="3346" spans="2:31" x14ac:dyDescent="0.3">
      <c r="B3346" s="4" t="s">
        <v>151</v>
      </c>
      <c r="C3346" s="4"/>
      <c r="D3346" s="4"/>
      <c r="E3346" s="87">
        <v>0</v>
      </c>
      <c r="F3346" s="88">
        <v>0</v>
      </c>
      <c r="G3346" s="87">
        <v>0</v>
      </c>
      <c r="H3346" s="88">
        <v>0</v>
      </c>
      <c r="I3346" s="87">
        <v>0</v>
      </c>
      <c r="J3346" s="88">
        <v>0</v>
      </c>
      <c r="K3346" s="87">
        <v>0</v>
      </c>
      <c r="L3346" s="88">
        <v>0</v>
      </c>
      <c r="M3346" s="87">
        <v>0</v>
      </c>
      <c r="N3346" s="88">
        <v>2.6</v>
      </c>
      <c r="O3346" s="87">
        <v>3.11</v>
      </c>
      <c r="P3346" s="88">
        <v>3.12</v>
      </c>
      <c r="Q3346" s="87">
        <v>3.78</v>
      </c>
      <c r="R3346" s="88">
        <v>4.1399999999999997</v>
      </c>
      <c r="S3346" s="87">
        <v>3.96</v>
      </c>
      <c r="T3346" s="88">
        <v>3.99</v>
      </c>
      <c r="U3346" s="87">
        <v>4.01</v>
      </c>
      <c r="V3346" s="88">
        <v>4.67</v>
      </c>
      <c r="W3346" s="87">
        <v>5.1100000000000003</v>
      </c>
      <c r="X3346" s="88">
        <v>0</v>
      </c>
      <c r="Y3346" s="87">
        <v>0</v>
      </c>
      <c r="Z3346" s="88">
        <v>0</v>
      </c>
      <c r="AA3346" s="87">
        <v>0</v>
      </c>
      <c r="AB3346" s="88">
        <v>0</v>
      </c>
      <c r="AC3346" s="58"/>
      <c r="AD3346" s="59">
        <f t="shared" si="69"/>
        <v>38.49</v>
      </c>
      <c r="AE3346" s="58"/>
    </row>
    <row r="3347" spans="2:31" x14ac:dyDescent="0.3">
      <c r="B3347" s="4" t="s">
        <v>249</v>
      </c>
      <c r="C3347" s="4"/>
      <c r="D3347" s="4"/>
      <c r="E3347" s="87">
        <v>0</v>
      </c>
      <c r="F3347" s="88">
        <v>0</v>
      </c>
      <c r="G3347" s="87">
        <v>0</v>
      </c>
      <c r="H3347" s="88">
        <v>0</v>
      </c>
      <c r="I3347" s="87">
        <v>0</v>
      </c>
      <c r="J3347" s="88">
        <v>0</v>
      </c>
      <c r="K3347" s="87">
        <v>0</v>
      </c>
      <c r="L3347" s="88">
        <v>0</v>
      </c>
      <c r="M3347" s="87">
        <v>0</v>
      </c>
      <c r="N3347" s="88">
        <v>0</v>
      </c>
      <c r="O3347" s="87">
        <v>0</v>
      </c>
      <c r="P3347" s="88">
        <v>0</v>
      </c>
      <c r="Q3347" s="87">
        <v>0</v>
      </c>
      <c r="R3347" s="88">
        <v>0</v>
      </c>
      <c r="S3347" s="87">
        <v>0</v>
      </c>
      <c r="T3347" s="88">
        <v>0</v>
      </c>
      <c r="U3347" s="87">
        <v>0</v>
      </c>
      <c r="V3347" s="88">
        <v>0</v>
      </c>
      <c r="W3347" s="87">
        <v>0</v>
      </c>
      <c r="X3347" s="88">
        <v>0</v>
      </c>
      <c r="Y3347" s="87">
        <v>0</v>
      </c>
      <c r="Z3347" s="88">
        <v>0</v>
      </c>
      <c r="AA3347" s="87">
        <v>0</v>
      </c>
      <c r="AB3347" s="88">
        <v>0</v>
      </c>
      <c r="AC3347" s="58"/>
      <c r="AD3347" s="59">
        <f t="shared" si="69"/>
        <v>0</v>
      </c>
      <c r="AE3347" s="58"/>
    </row>
    <row r="3348" spans="2:31" x14ac:dyDescent="0.3">
      <c r="B3348" s="4" t="s">
        <v>168</v>
      </c>
      <c r="C3348" s="4"/>
      <c r="D3348" s="4"/>
      <c r="E3348" s="87">
        <v>0</v>
      </c>
      <c r="F3348" s="88">
        <v>0</v>
      </c>
      <c r="G3348" s="87">
        <v>0</v>
      </c>
      <c r="H3348" s="88">
        <v>0</v>
      </c>
      <c r="I3348" s="87">
        <v>0</v>
      </c>
      <c r="J3348" s="88">
        <v>0</v>
      </c>
      <c r="K3348" s="87">
        <v>0</v>
      </c>
      <c r="L3348" s="88">
        <v>0</v>
      </c>
      <c r="M3348" s="87">
        <v>0</v>
      </c>
      <c r="N3348" s="88">
        <v>0</v>
      </c>
      <c r="O3348" s="87">
        <v>0</v>
      </c>
      <c r="P3348" s="88">
        <v>0</v>
      </c>
      <c r="Q3348" s="87">
        <v>0</v>
      </c>
      <c r="R3348" s="88">
        <v>0</v>
      </c>
      <c r="S3348" s="87">
        <v>0</v>
      </c>
      <c r="T3348" s="88">
        <v>0</v>
      </c>
      <c r="U3348" s="87">
        <v>0</v>
      </c>
      <c r="V3348" s="88">
        <v>0</v>
      </c>
      <c r="W3348" s="87">
        <v>0</v>
      </c>
      <c r="X3348" s="88">
        <v>0</v>
      </c>
      <c r="Y3348" s="87">
        <v>0</v>
      </c>
      <c r="Z3348" s="88">
        <v>0</v>
      </c>
      <c r="AA3348" s="87">
        <v>0</v>
      </c>
      <c r="AB3348" s="88">
        <v>0</v>
      </c>
      <c r="AC3348" s="58"/>
      <c r="AD3348" s="59">
        <f t="shared" ref="AD3348:AD3409" si="70">SUM(E3348:AB3348)</f>
        <v>0</v>
      </c>
      <c r="AE3348" s="58"/>
    </row>
    <row r="3349" spans="2:31" x14ac:dyDescent="0.3">
      <c r="B3349" s="4" t="s">
        <v>169</v>
      </c>
      <c r="C3349" s="4"/>
      <c r="D3349" s="4"/>
      <c r="E3349" s="87">
        <v>0</v>
      </c>
      <c r="F3349" s="88">
        <v>0</v>
      </c>
      <c r="G3349" s="87">
        <v>0</v>
      </c>
      <c r="H3349" s="88">
        <v>0</v>
      </c>
      <c r="I3349" s="87">
        <v>0</v>
      </c>
      <c r="J3349" s="88">
        <v>0</v>
      </c>
      <c r="K3349" s="87">
        <v>0</v>
      </c>
      <c r="L3349" s="88">
        <v>0</v>
      </c>
      <c r="M3349" s="87">
        <v>0</v>
      </c>
      <c r="N3349" s="88">
        <v>0</v>
      </c>
      <c r="O3349" s="87">
        <v>0</v>
      </c>
      <c r="P3349" s="88">
        <v>0</v>
      </c>
      <c r="Q3349" s="87">
        <v>0</v>
      </c>
      <c r="R3349" s="88">
        <v>0</v>
      </c>
      <c r="S3349" s="87">
        <v>0</v>
      </c>
      <c r="T3349" s="88">
        <v>0</v>
      </c>
      <c r="U3349" s="87">
        <v>0</v>
      </c>
      <c r="V3349" s="88">
        <v>0</v>
      </c>
      <c r="W3349" s="87">
        <v>0</v>
      </c>
      <c r="X3349" s="88">
        <v>0</v>
      </c>
      <c r="Y3349" s="87">
        <v>0</v>
      </c>
      <c r="Z3349" s="88">
        <v>0</v>
      </c>
      <c r="AA3349" s="87">
        <v>0</v>
      </c>
      <c r="AB3349" s="88">
        <v>0</v>
      </c>
      <c r="AC3349" s="58"/>
      <c r="AD3349" s="59">
        <f t="shared" si="70"/>
        <v>0</v>
      </c>
      <c r="AE3349" s="58"/>
    </row>
    <row r="3350" spans="2:31" x14ac:dyDescent="0.3">
      <c r="B3350" s="4" t="s">
        <v>165</v>
      </c>
      <c r="C3350" s="4"/>
      <c r="D3350" s="4"/>
      <c r="E3350" s="87">
        <v>0</v>
      </c>
      <c r="F3350" s="88">
        <v>0</v>
      </c>
      <c r="G3350" s="87">
        <v>0</v>
      </c>
      <c r="H3350" s="88">
        <v>0</v>
      </c>
      <c r="I3350" s="87">
        <v>0</v>
      </c>
      <c r="J3350" s="88">
        <v>0</v>
      </c>
      <c r="K3350" s="87">
        <v>0</v>
      </c>
      <c r="L3350" s="88">
        <v>0</v>
      </c>
      <c r="M3350" s="87">
        <v>0</v>
      </c>
      <c r="N3350" s="88">
        <v>0</v>
      </c>
      <c r="O3350" s="87">
        <v>0</v>
      </c>
      <c r="P3350" s="88">
        <v>0</v>
      </c>
      <c r="Q3350" s="87">
        <v>0</v>
      </c>
      <c r="R3350" s="88">
        <v>0</v>
      </c>
      <c r="S3350" s="87">
        <v>0</v>
      </c>
      <c r="T3350" s="88">
        <v>0</v>
      </c>
      <c r="U3350" s="87">
        <v>0</v>
      </c>
      <c r="V3350" s="88">
        <v>0</v>
      </c>
      <c r="W3350" s="87">
        <v>0</v>
      </c>
      <c r="X3350" s="88">
        <v>0</v>
      </c>
      <c r="Y3350" s="87">
        <v>0</v>
      </c>
      <c r="Z3350" s="88">
        <v>0</v>
      </c>
      <c r="AA3350" s="87">
        <v>0</v>
      </c>
      <c r="AB3350" s="88">
        <v>0</v>
      </c>
      <c r="AC3350" s="58"/>
      <c r="AD3350" s="59">
        <f t="shared" si="70"/>
        <v>0</v>
      </c>
      <c r="AE3350" s="58"/>
    </row>
    <row r="3351" spans="2:31" x14ac:dyDescent="0.3">
      <c r="B3351" s="4" t="s">
        <v>166</v>
      </c>
      <c r="C3351" s="4"/>
      <c r="D3351" s="4"/>
      <c r="E3351" s="87">
        <v>0</v>
      </c>
      <c r="F3351" s="88">
        <v>0</v>
      </c>
      <c r="G3351" s="87">
        <v>0</v>
      </c>
      <c r="H3351" s="88">
        <v>0</v>
      </c>
      <c r="I3351" s="87">
        <v>0</v>
      </c>
      <c r="J3351" s="88">
        <v>0</v>
      </c>
      <c r="K3351" s="87">
        <v>0</v>
      </c>
      <c r="L3351" s="88">
        <v>0</v>
      </c>
      <c r="M3351" s="87">
        <v>0</v>
      </c>
      <c r="N3351" s="88">
        <v>0</v>
      </c>
      <c r="O3351" s="87">
        <v>0</v>
      </c>
      <c r="P3351" s="88">
        <v>0</v>
      </c>
      <c r="Q3351" s="87">
        <v>0</v>
      </c>
      <c r="R3351" s="88">
        <v>0</v>
      </c>
      <c r="S3351" s="87">
        <v>0</v>
      </c>
      <c r="T3351" s="88">
        <v>0</v>
      </c>
      <c r="U3351" s="87">
        <v>0</v>
      </c>
      <c r="V3351" s="88">
        <v>0</v>
      </c>
      <c r="W3351" s="87">
        <v>0</v>
      </c>
      <c r="X3351" s="88">
        <v>0</v>
      </c>
      <c r="Y3351" s="87">
        <v>0</v>
      </c>
      <c r="Z3351" s="88">
        <v>0</v>
      </c>
      <c r="AA3351" s="87">
        <v>0</v>
      </c>
      <c r="AB3351" s="88">
        <v>0</v>
      </c>
      <c r="AC3351" s="58"/>
      <c r="AD3351" s="59">
        <f t="shared" si="70"/>
        <v>0</v>
      </c>
      <c r="AE3351" s="58"/>
    </row>
    <row r="3352" spans="2:31" x14ac:dyDescent="0.3">
      <c r="B3352" s="4" t="s">
        <v>167</v>
      </c>
      <c r="C3352" s="4"/>
      <c r="D3352" s="4"/>
      <c r="E3352" s="87">
        <v>0</v>
      </c>
      <c r="F3352" s="88">
        <v>0</v>
      </c>
      <c r="G3352" s="87">
        <v>0</v>
      </c>
      <c r="H3352" s="88">
        <v>0</v>
      </c>
      <c r="I3352" s="87">
        <v>0</v>
      </c>
      <c r="J3352" s="88">
        <v>0</v>
      </c>
      <c r="K3352" s="87">
        <v>0</v>
      </c>
      <c r="L3352" s="88">
        <v>0</v>
      </c>
      <c r="M3352" s="87">
        <v>0</v>
      </c>
      <c r="N3352" s="88">
        <v>0</v>
      </c>
      <c r="O3352" s="87">
        <v>0</v>
      </c>
      <c r="P3352" s="88">
        <v>0</v>
      </c>
      <c r="Q3352" s="87">
        <v>0</v>
      </c>
      <c r="R3352" s="88">
        <v>0</v>
      </c>
      <c r="S3352" s="87">
        <v>0</v>
      </c>
      <c r="T3352" s="88">
        <v>0</v>
      </c>
      <c r="U3352" s="87">
        <v>0</v>
      </c>
      <c r="V3352" s="88">
        <v>0</v>
      </c>
      <c r="W3352" s="87">
        <v>0</v>
      </c>
      <c r="X3352" s="88">
        <v>0</v>
      </c>
      <c r="Y3352" s="87">
        <v>0</v>
      </c>
      <c r="Z3352" s="88">
        <v>0</v>
      </c>
      <c r="AA3352" s="87">
        <v>0</v>
      </c>
      <c r="AB3352" s="88">
        <v>0</v>
      </c>
      <c r="AC3352" s="58"/>
      <c r="AD3352" s="59">
        <f t="shared" si="70"/>
        <v>0</v>
      </c>
      <c r="AE3352" s="58"/>
    </row>
    <row r="3353" spans="2:31" x14ac:dyDescent="0.3">
      <c r="B3353" s="4" t="s">
        <v>138</v>
      </c>
      <c r="C3353" s="4"/>
      <c r="D3353" s="4"/>
      <c r="E3353" s="87">
        <v>0</v>
      </c>
      <c r="F3353" s="88">
        <v>0</v>
      </c>
      <c r="G3353" s="87">
        <v>0</v>
      </c>
      <c r="H3353" s="88">
        <v>0</v>
      </c>
      <c r="I3353" s="87">
        <v>0</v>
      </c>
      <c r="J3353" s="88">
        <v>0</v>
      </c>
      <c r="K3353" s="87">
        <v>0</v>
      </c>
      <c r="L3353" s="88">
        <v>0</v>
      </c>
      <c r="M3353" s="87">
        <v>0</v>
      </c>
      <c r="N3353" s="88">
        <v>0</v>
      </c>
      <c r="O3353" s="87">
        <v>0</v>
      </c>
      <c r="P3353" s="88">
        <v>0</v>
      </c>
      <c r="Q3353" s="87">
        <v>0</v>
      </c>
      <c r="R3353" s="88">
        <v>0</v>
      </c>
      <c r="S3353" s="87">
        <v>0</v>
      </c>
      <c r="T3353" s="88">
        <v>0</v>
      </c>
      <c r="U3353" s="87">
        <v>0</v>
      </c>
      <c r="V3353" s="88">
        <v>0</v>
      </c>
      <c r="W3353" s="87">
        <v>0</v>
      </c>
      <c r="X3353" s="88">
        <v>0</v>
      </c>
      <c r="Y3353" s="87">
        <v>0</v>
      </c>
      <c r="Z3353" s="88">
        <v>0</v>
      </c>
      <c r="AA3353" s="87">
        <v>0</v>
      </c>
      <c r="AB3353" s="88">
        <v>0</v>
      </c>
      <c r="AC3353" s="58"/>
      <c r="AD3353" s="59">
        <f t="shared" si="70"/>
        <v>0</v>
      </c>
      <c r="AE3353" s="58"/>
    </row>
    <row r="3354" spans="2:31" x14ac:dyDescent="0.3">
      <c r="B3354" s="4" t="s">
        <v>139</v>
      </c>
      <c r="C3354" s="4"/>
      <c r="D3354" s="4"/>
      <c r="E3354" s="87">
        <v>0</v>
      </c>
      <c r="F3354" s="88">
        <v>0</v>
      </c>
      <c r="G3354" s="87">
        <v>0</v>
      </c>
      <c r="H3354" s="88">
        <v>0</v>
      </c>
      <c r="I3354" s="87">
        <v>0</v>
      </c>
      <c r="J3354" s="88">
        <v>0</v>
      </c>
      <c r="K3354" s="87">
        <v>0</v>
      </c>
      <c r="L3354" s="88">
        <v>0</v>
      </c>
      <c r="M3354" s="87">
        <v>0</v>
      </c>
      <c r="N3354" s="88">
        <v>0</v>
      </c>
      <c r="O3354" s="87">
        <v>0</v>
      </c>
      <c r="P3354" s="88">
        <v>0</v>
      </c>
      <c r="Q3354" s="87">
        <v>0</v>
      </c>
      <c r="R3354" s="88">
        <v>0</v>
      </c>
      <c r="S3354" s="87">
        <v>0</v>
      </c>
      <c r="T3354" s="88">
        <v>0</v>
      </c>
      <c r="U3354" s="87">
        <v>0</v>
      </c>
      <c r="V3354" s="88">
        <v>0</v>
      </c>
      <c r="W3354" s="87">
        <v>0</v>
      </c>
      <c r="X3354" s="88">
        <v>0</v>
      </c>
      <c r="Y3354" s="87">
        <v>0</v>
      </c>
      <c r="Z3354" s="88">
        <v>0</v>
      </c>
      <c r="AA3354" s="87">
        <v>0</v>
      </c>
      <c r="AB3354" s="88">
        <v>0</v>
      </c>
      <c r="AC3354" s="58"/>
      <c r="AD3354" s="59">
        <f t="shared" si="70"/>
        <v>0</v>
      </c>
      <c r="AE3354" s="58"/>
    </row>
    <row r="3355" spans="2:31" x14ac:dyDescent="0.3">
      <c r="B3355" s="4" t="s">
        <v>140</v>
      </c>
      <c r="C3355" s="4"/>
      <c r="D3355" s="4"/>
      <c r="E3355" s="87">
        <v>0</v>
      </c>
      <c r="F3355" s="88">
        <v>0</v>
      </c>
      <c r="G3355" s="87">
        <v>0</v>
      </c>
      <c r="H3355" s="88">
        <v>0</v>
      </c>
      <c r="I3355" s="87">
        <v>0</v>
      </c>
      <c r="J3355" s="88">
        <v>0</v>
      </c>
      <c r="K3355" s="87">
        <v>0</v>
      </c>
      <c r="L3355" s="88">
        <v>0</v>
      </c>
      <c r="M3355" s="87">
        <v>0</v>
      </c>
      <c r="N3355" s="88">
        <v>0</v>
      </c>
      <c r="O3355" s="87">
        <v>0</v>
      </c>
      <c r="P3355" s="88">
        <v>0</v>
      </c>
      <c r="Q3355" s="87">
        <v>0</v>
      </c>
      <c r="R3355" s="88">
        <v>0</v>
      </c>
      <c r="S3355" s="87">
        <v>0</v>
      </c>
      <c r="T3355" s="88">
        <v>0</v>
      </c>
      <c r="U3355" s="87">
        <v>0</v>
      </c>
      <c r="V3355" s="88">
        <v>0</v>
      </c>
      <c r="W3355" s="87">
        <v>0</v>
      </c>
      <c r="X3355" s="88">
        <v>0</v>
      </c>
      <c r="Y3355" s="87">
        <v>0</v>
      </c>
      <c r="Z3355" s="88">
        <v>0</v>
      </c>
      <c r="AA3355" s="87">
        <v>0</v>
      </c>
      <c r="AB3355" s="88">
        <v>0</v>
      </c>
      <c r="AC3355" s="58"/>
      <c r="AD3355" s="59">
        <f t="shared" si="70"/>
        <v>0</v>
      </c>
      <c r="AE3355" s="58"/>
    </row>
    <row r="3356" spans="2:31" x14ac:dyDescent="0.3">
      <c r="B3356" s="4" t="s">
        <v>198</v>
      </c>
      <c r="C3356" s="4"/>
      <c r="D3356" s="4"/>
      <c r="E3356" s="87">
        <v>0</v>
      </c>
      <c r="F3356" s="88">
        <v>0</v>
      </c>
      <c r="G3356" s="87">
        <v>0</v>
      </c>
      <c r="H3356" s="88">
        <v>0</v>
      </c>
      <c r="I3356" s="87">
        <v>0</v>
      </c>
      <c r="J3356" s="88">
        <v>0</v>
      </c>
      <c r="K3356" s="87">
        <v>0</v>
      </c>
      <c r="L3356" s="88">
        <v>0</v>
      </c>
      <c r="M3356" s="87">
        <v>0</v>
      </c>
      <c r="N3356" s="88">
        <v>0</v>
      </c>
      <c r="O3356" s="87">
        <v>0</v>
      </c>
      <c r="P3356" s="88">
        <v>0</v>
      </c>
      <c r="Q3356" s="87">
        <v>0</v>
      </c>
      <c r="R3356" s="88">
        <v>0</v>
      </c>
      <c r="S3356" s="87">
        <v>0.08</v>
      </c>
      <c r="T3356" s="88">
        <v>0.31</v>
      </c>
      <c r="U3356" s="87">
        <v>0.28000000000000003</v>
      </c>
      <c r="V3356" s="88">
        <v>0.82</v>
      </c>
      <c r="W3356" s="87">
        <v>0.23</v>
      </c>
      <c r="X3356" s="88">
        <v>0</v>
      </c>
      <c r="Y3356" s="87">
        <v>0</v>
      </c>
      <c r="Z3356" s="88">
        <v>0</v>
      </c>
      <c r="AA3356" s="87">
        <v>0</v>
      </c>
      <c r="AB3356" s="88">
        <v>0</v>
      </c>
      <c r="AC3356" s="58"/>
      <c r="AD3356" s="59">
        <f t="shared" si="70"/>
        <v>1.72</v>
      </c>
      <c r="AE3356" s="58"/>
    </row>
    <row r="3357" spans="2:31" x14ac:dyDescent="0.3">
      <c r="B3357" s="4" t="s">
        <v>199</v>
      </c>
      <c r="C3357" s="4"/>
      <c r="D3357" s="4"/>
      <c r="E3357" s="87">
        <v>0</v>
      </c>
      <c r="F3357" s="88">
        <v>0</v>
      </c>
      <c r="G3357" s="87">
        <v>0</v>
      </c>
      <c r="H3357" s="88">
        <v>0</v>
      </c>
      <c r="I3357" s="87">
        <v>0</v>
      </c>
      <c r="J3357" s="88">
        <v>0</v>
      </c>
      <c r="K3357" s="87">
        <v>0</v>
      </c>
      <c r="L3357" s="88">
        <v>0</v>
      </c>
      <c r="M3357" s="87">
        <v>0</v>
      </c>
      <c r="N3357" s="88">
        <v>0</v>
      </c>
      <c r="O3357" s="87">
        <v>0</v>
      </c>
      <c r="P3357" s="88">
        <v>0</v>
      </c>
      <c r="Q3357" s="87">
        <v>0</v>
      </c>
      <c r="R3357" s="88">
        <v>0</v>
      </c>
      <c r="S3357" s="87">
        <v>0</v>
      </c>
      <c r="T3357" s="88">
        <v>0</v>
      </c>
      <c r="U3357" s="87">
        <v>0</v>
      </c>
      <c r="V3357" s="88">
        <v>0</v>
      </c>
      <c r="W3357" s="87">
        <v>0</v>
      </c>
      <c r="X3357" s="88">
        <v>0</v>
      </c>
      <c r="Y3357" s="87">
        <v>0</v>
      </c>
      <c r="Z3357" s="88">
        <v>0</v>
      </c>
      <c r="AA3357" s="87">
        <v>0</v>
      </c>
      <c r="AB3357" s="88">
        <v>0</v>
      </c>
      <c r="AC3357" s="58"/>
      <c r="AD3357" s="59">
        <f t="shared" si="70"/>
        <v>0</v>
      </c>
      <c r="AE3357" s="58"/>
    </row>
    <row r="3358" spans="2:31" x14ac:dyDescent="0.3">
      <c r="B3358" s="4" t="s">
        <v>183</v>
      </c>
      <c r="C3358" s="4"/>
      <c r="D3358" s="4"/>
      <c r="E3358" s="87">
        <v>0</v>
      </c>
      <c r="F3358" s="88">
        <v>0</v>
      </c>
      <c r="G3358" s="87">
        <v>0</v>
      </c>
      <c r="H3358" s="88">
        <v>0</v>
      </c>
      <c r="I3358" s="87">
        <v>0</v>
      </c>
      <c r="J3358" s="88">
        <v>0</v>
      </c>
      <c r="K3358" s="87">
        <v>0</v>
      </c>
      <c r="L3358" s="88">
        <v>0</v>
      </c>
      <c r="M3358" s="87">
        <v>0</v>
      </c>
      <c r="N3358" s="88">
        <v>0</v>
      </c>
      <c r="O3358" s="87">
        <v>0</v>
      </c>
      <c r="P3358" s="88">
        <v>0</v>
      </c>
      <c r="Q3358" s="87">
        <v>0</v>
      </c>
      <c r="R3358" s="88">
        <v>0</v>
      </c>
      <c r="S3358" s="87">
        <v>1.97</v>
      </c>
      <c r="T3358" s="88">
        <v>4</v>
      </c>
      <c r="U3358" s="87">
        <v>4</v>
      </c>
      <c r="V3358" s="88">
        <v>6.46</v>
      </c>
      <c r="W3358" s="87">
        <v>11.2</v>
      </c>
      <c r="X3358" s="88">
        <v>0</v>
      </c>
      <c r="Y3358" s="87">
        <v>0</v>
      </c>
      <c r="Z3358" s="88">
        <v>0</v>
      </c>
      <c r="AA3358" s="87">
        <v>0</v>
      </c>
      <c r="AB3358" s="88">
        <v>0</v>
      </c>
      <c r="AC3358" s="58"/>
      <c r="AD3358" s="59">
        <f t="shared" si="70"/>
        <v>27.63</v>
      </c>
      <c r="AE3358" s="58"/>
    </row>
    <row r="3359" spans="2:31" x14ac:dyDescent="0.3">
      <c r="B3359" s="4" t="s">
        <v>184</v>
      </c>
      <c r="C3359" s="4"/>
      <c r="D3359" s="4"/>
      <c r="E3359" s="87">
        <v>0</v>
      </c>
      <c r="F3359" s="88">
        <v>0</v>
      </c>
      <c r="G3359" s="87">
        <v>0</v>
      </c>
      <c r="H3359" s="88">
        <v>0</v>
      </c>
      <c r="I3359" s="87">
        <v>0</v>
      </c>
      <c r="J3359" s="88">
        <v>0</v>
      </c>
      <c r="K3359" s="87">
        <v>0</v>
      </c>
      <c r="L3359" s="88">
        <v>0</v>
      </c>
      <c r="M3359" s="87">
        <v>0</v>
      </c>
      <c r="N3359" s="88">
        <v>0</v>
      </c>
      <c r="O3359" s="87">
        <v>0</v>
      </c>
      <c r="P3359" s="88">
        <v>0</v>
      </c>
      <c r="Q3359" s="87">
        <v>0</v>
      </c>
      <c r="R3359" s="88">
        <v>0</v>
      </c>
      <c r="S3359" s="87">
        <v>0</v>
      </c>
      <c r="T3359" s="88">
        <v>0</v>
      </c>
      <c r="U3359" s="87">
        <v>0</v>
      </c>
      <c r="V3359" s="88">
        <v>0.08</v>
      </c>
      <c r="W3359" s="87">
        <v>4.07</v>
      </c>
      <c r="X3359" s="88">
        <v>0</v>
      </c>
      <c r="Y3359" s="87">
        <v>0</v>
      </c>
      <c r="Z3359" s="88">
        <v>0</v>
      </c>
      <c r="AA3359" s="87">
        <v>0</v>
      </c>
      <c r="AB3359" s="88">
        <v>0</v>
      </c>
      <c r="AC3359" s="58"/>
      <c r="AD3359" s="59">
        <f t="shared" si="70"/>
        <v>4.1500000000000004</v>
      </c>
      <c r="AE3359" s="58"/>
    </row>
    <row r="3360" spans="2:31" x14ac:dyDescent="0.3">
      <c r="B3360" s="4" t="s">
        <v>191</v>
      </c>
      <c r="C3360" s="4"/>
      <c r="D3360" s="4"/>
      <c r="E3360" s="87">
        <v>0</v>
      </c>
      <c r="F3360" s="88">
        <v>0</v>
      </c>
      <c r="G3360" s="87">
        <v>0</v>
      </c>
      <c r="H3360" s="88">
        <v>0</v>
      </c>
      <c r="I3360" s="87">
        <v>0</v>
      </c>
      <c r="J3360" s="88">
        <v>0</v>
      </c>
      <c r="K3360" s="87">
        <v>0</v>
      </c>
      <c r="L3360" s="88">
        <v>0</v>
      </c>
      <c r="M3360" s="87">
        <v>0</v>
      </c>
      <c r="N3360" s="88">
        <v>0</v>
      </c>
      <c r="O3360" s="87">
        <v>0</v>
      </c>
      <c r="P3360" s="88">
        <v>0</v>
      </c>
      <c r="Q3360" s="87">
        <v>0</v>
      </c>
      <c r="R3360" s="88">
        <v>0</v>
      </c>
      <c r="S3360" s="87">
        <v>0</v>
      </c>
      <c r="T3360" s="88">
        <v>0</v>
      </c>
      <c r="U3360" s="87">
        <v>0</v>
      </c>
      <c r="V3360" s="88">
        <v>0</v>
      </c>
      <c r="W3360" s="87">
        <v>0</v>
      </c>
      <c r="X3360" s="88">
        <v>0</v>
      </c>
      <c r="Y3360" s="87">
        <v>0</v>
      </c>
      <c r="Z3360" s="88">
        <v>0</v>
      </c>
      <c r="AA3360" s="87">
        <v>0</v>
      </c>
      <c r="AB3360" s="88">
        <v>0</v>
      </c>
      <c r="AC3360" s="58"/>
      <c r="AD3360" s="59">
        <f t="shared" si="70"/>
        <v>0</v>
      </c>
      <c r="AE3360" s="58"/>
    </row>
    <row r="3361" spans="2:31" x14ac:dyDescent="0.3">
      <c r="B3361" s="4" t="s">
        <v>232</v>
      </c>
      <c r="C3361" s="4"/>
      <c r="D3361" s="4"/>
      <c r="E3361" s="87">
        <v>0</v>
      </c>
      <c r="F3361" s="88">
        <v>0</v>
      </c>
      <c r="G3361" s="87">
        <v>0</v>
      </c>
      <c r="H3361" s="88">
        <v>0</v>
      </c>
      <c r="I3361" s="87">
        <v>0</v>
      </c>
      <c r="J3361" s="88">
        <v>0</v>
      </c>
      <c r="K3361" s="87">
        <v>0</v>
      </c>
      <c r="L3361" s="88">
        <v>0</v>
      </c>
      <c r="M3361" s="87">
        <v>0.11</v>
      </c>
      <c r="N3361" s="88">
        <v>0.3</v>
      </c>
      <c r="O3361" s="87">
        <v>0.43</v>
      </c>
      <c r="P3361" s="88">
        <v>0.25</v>
      </c>
      <c r="Q3361" s="87">
        <v>0</v>
      </c>
      <c r="R3361" s="88">
        <v>0</v>
      </c>
      <c r="S3361" s="87">
        <v>0</v>
      </c>
      <c r="T3361" s="88">
        <v>0</v>
      </c>
      <c r="U3361" s="87">
        <v>0</v>
      </c>
      <c r="V3361" s="88">
        <v>0</v>
      </c>
      <c r="W3361" s="87">
        <v>0</v>
      </c>
      <c r="X3361" s="88">
        <v>0</v>
      </c>
      <c r="Y3361" s="87">
        <v>0</v>
      </c>
      <c r="Z3361" s="88">
        <v>0</v>
      </c>
      <c r="AA3361" s="87">
        <v>0</v>
      </c>
      <c r="AB3361" s="88">
        <v>0</v>
      </c>
      <c r="AC3361" s="58"/>
      <c r="AD3361" s="59">
        <f t="shared" si="70"/>
        <v>1.0899999999999999</v>
      </c>
      <c r="AE3361" s="58"/>
    </row>
    <row r="3362" spans="2:31" x14ac:dyDescent="0.3">
      <c r="B3362" s="4" t="s">
        <v>233</v>
      </c>
      <c r="C3362" s="4"/>
      <c r="D3362" s="4"/>
      <c r="E3362" s="87">
        <v>0</v>
      </c>
      <c r="F3362" s="88">
        <v>0</v>
      </c>
      <c r="G3362" s="87">
        <v>0</v>
      </c>
      <c r="H3362" s="88">
        <v>0</v>
      </c>
      <c r="I3362" s="87">
        <v>0</v>
      </c>
      <c r="J3362" s="88">
        <v>0</v>
      </c>
      <c r="K3362" s="87">
        <v>0</v>
      </c>
      <c r="L3362" s="88">
        <v>0</v>
      </c>
      <c r="M3362" s="87">
        <v>0.23</v>
      </c>
      <c r="N3362" s="88">
        <v>0.64</v>
      </c>
      <c r="O3362" s="87">
        <v>1.38</v>
      </c>
      <c r="P3362" s="88">
        <v>0.79</v>
      </c>
      <c r="Q3362" s="87">
        <v>0</v>
      </c>
      <c r="R3362" s="88">
        <v>0</v>
      </c>
      <c r="S3362" s="87">
        <v>0</v>
      </c>
      <c r="T3362" s="88">
        <v>0</v>
      </c>
      <c r="U3362" s="87">
        <v>0</v>
      </c>
      <c r="V3362" s="88">
        <v>0</v>
      </c>
      <c r="W3362" s="87">
        <v>0</v>
      </c>
      <c r="X3362" s="88">
        <v>0</v>
      </c>
      <c r="Y3362" s="87">
        <v>0</v>
      </c>
      <c r="Z3362" s="88">
        <v>0</v>
      </c>
      <c r="AA3362" s="87">
        <v>0</v>
      </c>
      <c r="AB3362" s="88">
        <v>0</v>
      </c>
      <c r="AC3362" s="58"/>
      <c r="AD3362" s="59">
        <f t="shared" si="70"/>
        <v>3.04</v>
      </c>
      <c r="AE3362" s="58"/>
    </row>
    <row r="3363" spans="2:31" x14ac:dyDescent="0.3">
      <c r="B3363" s="4" t="s">
        <v>234</v>
      </c>
      <c r="C3363" s="4"/>
      <c r="D3363" s="4"/>
      <c r="E3363" s="87">
        <v>0</v>
      </c>
      <c r="F3363" s="88">
        <v>0</v>
      </c>
      <c r="G3363" s="87">
        <v>0</v>
      </c>
      <c r="H3363" s="88">
        <v>0</v>
      </c>
      <c r="I3363" s="87">
        <v>0</v>
      </c>
      <c r="J3363" s="88">
        <v>0</v>
      </c>
      <c r="K3363" s="87">
        <v>0</v>
      </c>
      <c r="L3363" s="88">
        <v>0</v>
      </c>
      <c r="M3363" s="87">
        <v>0.17</v>
      </c>
      <c r="N3363" s="88">
        <v>0.46</v>
      </c>
      <c r="O3363" s="87">
        <v>0.46</v>
      </c>
      <c r="P3363" s="88">
        <v>0.24</v>
      </c>
      <c r="Q3363" s="87">
        <v>0</v>
      </c>
      <c r="R3363" s="88">
        <v>0</v>
      </c>
      <c r="S3363" s="87">
        <v>0</v>
      </c>
      <c r="T3363" s="88">
        <v>0</v>
      </c>
      <c r="U3363" s="87">
        <v>0</v>
      </c>
      <c r="V3363" s="88">
        <v>0</v>
      </c>
      <c r="W3363" s="87">
        <v>0</v>
      </c>
      <c r="X3363" s="88">
        <v>0</v>
      </c>
      <c r="Y3363" s="87">
        <v>0</v>
      </c>
      <c r="Z3363" s="88">
        <v>0</v>
      </c>
      <c r="AA3363" s="87">
        <v>0</v>
      </c>
      <c r="AB3363" s="88">
        <v>0</v>
      </c>
      <c r="AC3363" s="58"/>
      <c r="AD3363" s="59">
        <f t="shared" si="70"/>
        <v>1.33</v>
      </c>
      <c r="AE3363" s="58"/>
    </row>
    <row r="3364" spans="2:31" x14ac:dyDescent="0.3">
      <c r="B3364" s="4" t="s">
        <v>182</v>
      </c>
      <c r="C3364" s="4"/>
      <c r="D3364" s="4"/>
      <c r="E3364" s="87">
        <v>0</v>
      </c>
      <c r="F3364" s="88">
        <v>0</v>
      </c>
      <c r="G3364" s="87">
        <v>0</v>
      </c>
      <c r="H3364" s="88">
        <v>0</v>
      </c>
      <c r="I3364" s="87">
        <v>0</v>
      </c>
      <c r="J3364" s="88">
        <v>0</v>
      </c>
      <c r="K3364" s="87">
        <v>0</v>
      </c>
      <c r="L3364" s="88">
        <v>0</v>
      </c>
      <c r="M3364" s="87">
        <v>0</v>
      </c>
      <c r="N3364" s="88">
        <v>0</v>
      </c>
      <c r="O3364" s="87">
        <v>0</v>
      </c>
      <c r="P3364" s="88">
        <v>0</v>
      </c>
      <c r="Q3364" s="87">
        <v>0</v>
      </c>
      <c r="R3364" s="88">
        <v>0</v>
      </c>
      <c r="S3364" s="87">
        <v>0</v>
      </c>
      <c r="T3364" s="88">
        <v>0</v>
      </c>
      <c r="U3364" s="87">
        <v>0</v>
      </c>
      <c r="V3364" s="88">
        <v>0</v>
      </c>
      <c r="W3364" s="87">
        <v>0</v>
      </c>
      <c r="X3364" s="88">
        <v>0</v>
      </c>
      <c r="Y3364" s="87">
        <v>0</v>
      </c>
      <c r="Z3364" s="88">
        <v>0</v>
      </c>
      <c r="AA3364" s="87">
        <v>0</v>
      </c>
      <c r="AB3364" s="88">
        <v>0</v>
      </c>
      <c r="AC3364" s="58"/>
      <c r="AD3364" s="59">
        <f t="shared" si="70"/>
        <v>0</v>
      </c>
      <c r="AE3364" s="58"/>
    </row>
    <row r="3365" spans="2:31" x14ac:dyDescent="0.3">
      <c r="B3365" s="4" t="s">
        <v>250</v>
      </c>
      <c r="C3365" s="4"/>
      <c r="D3365" s="4"/>
      <c r="E3365" s="87">
        <v>0</v>
      </c>
      <c r="F3365" s="88">
        <v>0</v>
      </c>
      <c r="G3365" s="87">
        <v>0</v>
      </c>
      <c r="H3365" s="88">
        <v>0</v>
      </c>
      <c r="I3365" s="87">
        <v>0</v>
      </c>
      <c r="J3365" s="88">
        <v>0</v>
      </c>
      <c r="K3365" s="87">
        <v>0</v>
      </c>
      <c r="L3365" s="88">
        <v>0</v>
      </c>
      <c r="M3365" s="87">
        <v>0</v>
      </c>
      <c r="N3365" s="88">
        <v>0</v>
      </c>
      <c r="O3365" s="87">
        <v>0</v>
      </c>
      <c r="P3365" s="88">
        <v>0</v>
      </c>
      <c r="Q3365" s="87">
        <v>0</v>
      </c>
      <c r="R3365" s="88">
        <v>0</v>
      </c>
      <c r="S3365" s="87">
        <v>0</v>
      </c>
      <c r="T3365" s="88">
        <v>0</v>
      </c>
      <c r="U3365" s="87">
        <v>0</v>
      </c>
      <c r="V3365" s="88">
        <v>0</v>
      </c>
      <c r="W3365" s="87">
        <v>0</v>
      </c>
      <c r="X3365" s="88">
        <v>0</v>
      </c>
      <c r="Y3365" s="87">
        <v>0</v>
      </c>
      <c r="Z3365" s="88">
        <v>0</v>
      </c>
      <c r="AA3365" s="87">
        <v>0</v>
      </c>
      <c r="AB3365" s="88">
        <v>0</v>
      </c>
      <c r="AC3365" s="58"/>
      <c r="AD3365" s="59">
        <f t="shared" si="70"/>
        <v>0</v>
      </c>
      <c r="AE3365" s="58"/>
    </row>
    <row r="3366" spans="2:31" x14ac:dyDescent="0.3">
      <c r="B3366" s="4" t="s">
        <v>235</v>
      </c>
      <c r="C3366" s="4"/>
      <c r="D3366" s="4"/>
      <c r="E3366" s="87">
        <v>0</v>
      </c>
      <c r="F3366" s="88">
        <v>0</v>
      </c>
      <c r="G3366" s="87">
        <v>0</v>
      </c>
      <c r="H3366" s="88">
        <v>0</v>
      </c>
      <c r="I3366" s="87">
        <v>0</v>
      </c>
      <c r="J3366" s="88">
        <v>0</v>
      </c>
      <c r="K3366" s="87">
        <v>0</v>
      </c>
      <c r="L3366" s="88">
        <v>0</v>
      </c>
      <c r="M3366" s="87">
        <v>0</v>
      </c>
      <c r="N3366" s="88">
        <v>0</v>
      </c>
      <c r="O3366" s="87">
        <v>0</v>
      </c>
      <c r="P3366" s="88">
        <v>0</v>
      </c>
      <c r="Q3366" s="87">
        <v>0</v>
      </c>
      <c r="R3366" s="88">
        <v>0</v>
      </c>
      <c r="S3366" s="87">
        <v>0</v>
      </c>
      <c r="T3366" s="88">
        <v>0</v>
      </c>
      <c r="U3366" s="87">
        <v>0</v>
      </c>
      <c r="V3366" s="88">
        <v>0</v>
      </c>
      <c r="W3366" s="87">
        <v>0</v>
      </c>
      <c r="X3366" s="88">
        <v>0</v>
      </c>
      <c r="Y3366" s="87">
        <v>0</v>
      </c>
      <c r="Z3366" s="88">
        <v>0</v>
      </c>
      <c r="AA3366" s="87">
        <v>0</v>
      </c>
      <c r="AB3366" s="88">
        <v>0</v>
      </c>
      <c r="AC3366" s="58"/>
      <c r="AD3366" s="59">
        <f t="shared" si="70"/>
        <v>0</v>
      </c>
      <c r="AE3366" s="58"/>
    </row>
    <row r="3367" spans="2:31" x14ac:dyDescent="0.3">
      <c r="B3367" s="4" t="s">
        <v>236</v>
      </c>
      <c r="C3367" s="4"/>
      <c r="D3367" s="4"/>
      <c r="E3367" s="87">
        <v>0</v>
      </c>
      <c r="F3367" s="88">
        <v>0</v>
      </c>
      <c r="G3367" s="87">
        <v>0</v>
      </c>
      <c r="H3367" s="88">
        <v>0</v>
      </c>
      <c r="I3367" s="87">
        <v>0</v>
      </c>
      <c r="J3367" s="88">
        <v>0</v>
      </c>
      <c r="K3367" s="87">
        <v>0</v>
      </c>
      <c r="L3367" s="88">
        <v>0</v>
      </c>
      <c r="M3367" s="87">
        <v>0</v>
      </c>
      <c r="N3367" s="88">
        <v>0</v>
      </c>
      <c r="O3367" s="87">
        <v>0</v>
      </c>
      <c r="P3367" s="88">
        <v>0</v>
      </c>
      <c r="Q3367" s="87">
        <v>0</v>
      </c>
      <c r="R3367" s="88">
        <v>0</v>
      </c>
      <c r="S3367" s="87">
        <v>0</v>
      </c>
      <c r="T3367" s="88">
        <v>0</v>
      </c>
      <c r="U3367" s="87">
        <v>0</v>
      </c>
      <c r="V3367" s="88">
        <v>0</v>
      </c>
      <c r="W3367" s="87">
        <v>0</v>
      </c>
      <c r="X3367" s="88">
        <v>0</v>
      </c>
      <c r="Y3367" s="87">
        <v>0</v>
      </c>
      <c r="Z3367" s="88">
        <v>0</v>
      </c>
      <c r="AA3367" s="87">
        <v>0</v>
      </c>
      <c r="AB3367" s="88">
        <v>0</v>
      </c>
      <c r="AC3367" s="58"/>
      <c r="AD3367" s="59">
        <f t="shared" si="70"/>
        <v>0</v>
      </c>
      <c r="AE3367" s="58"/>
    </row>
    <row r="3368" spans="2:31" x14ac:dyDescent="0.3">
      <c r="B3368" s="4" t="s">
        <v>298</v>
      </c>
      <c r="C3368" s="4"/>
      <c r="D3368" s="4"/>
      <c r="E3368" s="87">
        <v>0</v>
      </c>
      <c r="F3368" s="88">
        <v>0</v>
      </c>
      <c r="G3368" s="87">
        <v>0</v>
      </c>
      <c r="H3368" s="88">
        <v>0</v>
      </c>
      <c r="I3368" s="87">
        <v>0</v>
      </c>
      <c r="J3368" s="88">
        <v>0</v>
      </c>
      <c r="K3368" s="87">
        <v>0</v>
      </c>
      <c r="L3368" s="88">
        <v>0</v>
      </c>
      <c r="M3368" s="87">
        <v>0</v>
      </c>
      <c r="N3368" s="88">
        <v>0</v>
      </c>
      <c r="O3368" s="87">
        <v>0</v>
      </c>
      <c r="P3368" s="88">
        <v>0</v>
      </c>
      <c r="Q3368" s="87">
        <v>0</v>
      </c>
      <c r="R3368" s="88">
        <v>0</v>
      </c>
      <c r="S3368" s="87">
        <v>0</v>
      </c>
      <c r="T3368" s="88">
        <v>0</v>
      </c>
      <c r="U3368" s="87">
        <v>0</v>
      </c>
      <c r="V3368" s="88">
        <v>0</v>
      </c>
      <c r="W3368" s="87">
        <v>0</v>
      </c>
      <c r="X3368" s="88">
        <v>0</v>
      </c>
      <c r="Y3368" s="87">
        <v>0</v>
      </c>
      <c r="Z3368" s="88">
        <v>0</v>
      </c>
      <c r="AA3368" s="87">
        <v>0</v>
      </c>
      <c r="AB3368" s="88">
        <v>0</v>
      </c>
      <c r="AC3368" s="58"/>
      <c r="AD3368" s="59">
        <f t="shared" si="70"/>
        <v>0</v>
      </c>
      <c r="AE3368" s="58"/>
    </row>
    <row r="3369" spans="2:31" x14ac:dyDescent="0.3">
      <c r="B3369" s="4" t="s">
        <v>185</v>
      </c>
      <c r="C3369" s="4"/>
      <c r="D3369" s="4"/>
      <c r="E3369" s="87">
        <v>0</v>
      </c>
      <c r="F3369" s="88">
        <v>0</v>
      </c>
      <c r="G3369" s="87">
        <v>0</v>
      </c>
      <c r="H3369" s="88">
        <v>0</v>
      </c>
      <c r="I3369" s="87">
        <v>0</v>
      </c>
      <c r="J3369" s="88">
        <v>0</v>
      </c>
      <c r="K3369" s="87">
        <v>0</v>
      </c>
      <c r="L3369" s="88">
        <v>0</v>
      </c>
      <c r="M3369" s="87">
        <v>0</v>
      </c>
      <c r="N3369" s="88">
        <v>0</v>
      </c>
      <c r="O3369" s="87">
        <v>0</v>
      </c>
      <c r="P3369" s="88">
        <v>0</v>
      </c>
      <c r="Q3369" s="87">
        <v>0</v>
      </c>
      <c r="R3369" s="88">
        <v>0</v>
      </c>
      <c r="S3369" s="87">
        <v>0</v>
      </c>
      <c r="T3369" s="88">
        <v>0</v>
      </c>
      <c r="U3369" s="87">
        <v>0</v>
      </c>
      <c r="V3369" s="88">
        <v>9.34</v>
      </c>
      <c r="W3369" s="87">
        <v>22.91</v>
      </c>
      <c r="X3369" s="88">
        <v>0</v>
      </c>
      <c r="Y3369" s="87">
        <v>0</v>
      </c>
      <c r="Z3369" s="88">
        <v>0</v>
      </c>
      <c r="AA3369" s="87">
        <v>0</v>
      </c>
      <c r="AB3369" s="88">
        <v>0</v>
      </c>
      <c r="AC3369" s="58"/>
      <c r="AD3369" s="59">
        <f t="shared" si="70"/>
        <v>32.25</v>
      </c>
      <c r="AE3369" s="58"/>
    </row>
    <row r="3370" spans="2:31" x14ac:dyDescent="0.3">
      <c r="B3370" s="4" t="s">
        <v>186</v>
      </c>
      <c r="C3370" s="4"/>
      <c r="D3370" s="4"/>
      <c r="E3370" s="87">
        <v>0</v>
      </c>
      <c r="F3370" s="88">
        <v>0</v>
      </c>
      <c r="G3370" s="87">
        <v>0</v>
      </c>
      <c r="H3370" s="88">
        <v>0</v>
      </c>
      <c r="I3370" s="87">
        <v>0</v>
      </c>
      <c r="J3370" s="88">
        <v>0</v>
      </c>
      <c r="K3370" s="87">
        <v>0</v>
      </c>
      <c r="L3370" s="88">
        <v>0</v>
      </c>
      <c r="M3370" s="87">
        <v>0</v>
      </c>
      <c r="N3370" s="88">
        <v>0</v>
      </c>
      <c r="O3370" s="87">
        <v>0</v>
      </c>
      <c r="P3370" s="88">
        <v>0</v>
      </c>
      <c r="Q3370" s="87">
        <v>0</v>
      </c>
      <c r="R3370" s="88">
        <v>0</v>
      </c>
      <c r="S3370" s="87">
        <v>0</v>
      </c>
      <c r="T3370" s="88">
        <v>0</v>
      </c>
      <c r="U3370" s="87">
        <v>0</v>
      </c>
      <c r="V3370" s="88">
        <v>0</v>
      </c>
      <c r="W3370" s="87">
        <v>0</v>
      </c>
      <c r="X3370" s="88">
        <v>0</v>
      </c>
      <c r="Y3370" s="87">
        <v>0</v>
      </c>
      <c r="Z3370" s="88">
        <v>0</v>
      </c>
      <c r="AA3370" s="87">
        <v>0</v>
      </c>
      <c r="AB3370" s="88">
        <v>0</v>
      </c>
      <c r="AC3370" s="58"/>
      <c r="AD3370" s="59">
        <f t="shared" si="70"/>
        <v>0</v>
      </c>
      <c r="AE3370" s="58"/>
    </row>
    <row r="3371" spans="2:31" x14ac:dyDescent="0.3">
      <c r="B3371" s="4" t="s">
        <v>170</v>
      </c>
      <c r="C3371" s="4"/>
      <c r="D3371" s="4"/>
      <c r="E3371" s="87">
        <v>0</v>
      </c>
      <c r="F3371" s="88">
        <v>0</v>
      </c>
      <c r="G3371" s="87">
        <v>0</v>
      </c>
      <c r="H3371" s="88">
        <v>0</v>
      </c>
      <c r="I3371" s="87">
        <v>0</v>
      </c>
      <c r="J3371" s="88">
        <v>0</v>
      </c>
      <c r="K3371" s="87">
        <v>0</v>
      </c>
      <c r="L3371" s="88">
        <v>0</v>
      </c>
      <c r="M3371" s="87">
        <v>0</v>
      </c>
      <c r="N3371" s="88">
        <v>0</v>
      </c>
      <c r="O3371" s="87">
        <v>0</v>
      </c>
      <c r="P3371" s="88">
        <v>0</v>
      </c>
      <c r="Q3371" s="87">
        <v>0</v>
      </c>
      <c r="R3371" s="88">
        <v>0</v>
      </c>
      <c r="S3371" s="87">
        <v>0</v>
      </c>
      <c r="T3371" s="88">
        <v>0</v>
      </c>
      <c r="U3371" s="87">
        <v>0</v>
      </c>
      <c r="V3371" s="88">
        <v>0</v>
      </c>
      <c r="W3371" s="87">
        <v>0</v>
      </c>
      <c r="X3371" s="88">
        <v>0</v>
      </c>
      <c r="Y3371" s="87">
        <v>0</v>
      </c>
      <c r="Z3371" s="88">
        <v>0</v>
      </c>
      <c r="AA3371" s="87">
        <v>0</v>
      </c>
      <c r="AB3371" s="88">
        <v>0</v>
      </c>
      <c r="AC3371" s="58"/>
      <c r="AD3371" s="59">
        <f t="shared" si="70"/>
        <v>0</v>
      </c>
      <c r="AE3371" s="58"/>
    </row>
    <row r="3372" spans="2:31" x14ac:dyDescent="0.3">
      <c r="B3372" s="4" t="s">
        <v>171</v>
      </c>
      <c r="C3372" s="4"/>
      <c r="D3372" s="4"/>
      <c r="E3372" s="87">
        <v>0</v>
      </c>
      <c r="F3372" s="88">
        <v>0</v>
      </c>
      <c r="G3372" s="87">
        <v>0</v>
      </c>
      <c r="H3372" s="88">
        <v>0</v>
      </c>
      <c r="I3372" s="87">
        <v>0</v>
      </c>
      <c r="J3372" s="88">
        <v>0</v>
      </c>
      <c r="K3372" s="87">
        <v>0</v>
      </c>
      <c r="L3372" s="88">
        <v>0</v>
      </c>
      <c r="M3372" s="87">
        <v>0</v>
      </c>
      <c r="N3372" s="88">
        <v>0</v>
      </c>
      <c r="O3372" s="87">
        <v>0</v>
      </c>
      <c r="P3372" s="88">
        <v>0</v>
      </c>
      <c r="Q3372" s="87">
        <v>0</v>
      </c>
      <c r="R3372" s="88">
        <v>0</v>
      </c>
      <c r="S3372" s="87">
        <v>0</v>
      </c>
      <c r="T3372" s="88">
        <v>0</v>
      </c>
      <c r="U3372" s="87">
        <v>0</v>
      </c>
      <c r="V3372" s="88">
        <v>0</v>
      </c>
      <c r="W3372" s="87">
        <v>0</v>
      </c>
      <c r="X3372" s="88">
        <v>0</v>
      </c>
      <c r="Y3372" s="87">
        <v>0</v>
      </c>
      <c r="Z3372" s="88">
        <v>0</v>
      </c>
      <c r="AA3372" s="87">
        <v>0</v>
      </c>
      <c r="AB3372" s="88">
        <v>0</v>
      </c>
      <c r="AC3372" s="58"/>
      <c r="AD3372" s="59">
        <f t="shared" si="70"/>
        <v>0</v>
      </c>
      <c r="AE3372" s="58"/>
    </row>
    <row r="3373" spans="2:31" x14ac:dyDescent="0.3">
      <c r="B3373" s="4" t="s">
        <v>172</v>
      </c>
      <c r="C3373" s="4"/>
      <c r="D3373" s="4"/>
      <c r="E3373" s="87">
        <v>0</v>
      </c>
      <c r="F3373" s="88">
        <v>0</v>
      </c>
      <c r="G3373" s="87">
        <v>0</v>
      </c>
      <c r="H3373" s="88">
        <v>0</v>
      </c>
      <c r="I3373" s="87">
        <v>0</v>
      </c>
      <c r="J3373" s="88">
        <v>0</v>
      </c>
      <c r="K3373" s="87">
        <v>0</v>
      </c>
      <c r="L3373" s="88">
        <v>0</v>
      </c>
      <c r="M3373" s="87">
        <v>0</v>
      </c>
      <c r="N3373" s="88">
        <v>0</v>
      </c>
      <c r="O3373" s="87">
        <v>0</v>
      </c>
      <c r="P3373" s="88">
        <v>0</v>
      </c>
      <c r="Q3373" s="87">
        <v>0</v>
      </c>
      <c r="R3373" s="88">
        <v>0</v>
      </c>
      <c r="S3373" s="87">
        <v>0</v>
      </c>
      <c r="T3373" s="88">
        <v>0</v>
      </c>
      <c r="U3373" s="87">
        <v>0</v>
      </c>
      <c r="V3373" s="88">
        <v>0</v>
      </c>
      <c r="W3373" s="87">
        <v>0</v>
      </c>
      <c r="X3373" s="88">
        <v>0</v>
      </c>
      <c r="Y3373" s="87">
        <v>0</v>
      </c>
      <c r="Z3373" s="88">
        <v>0</v>
      </c>
      <c r="AA3373" s="87">
        <v>0</v>
      </c>
      <c r="AB3373" s="88">
        <v>0</v>
      </c>
      <c r="AC3373" s="58"/>
      <c r="AD3373" s="59">
        <f t="shared" si="70"/>
        <v>0</v>
      </c>
      <c r="AE3373" s="58"/>
    </row>
    <row r="3374" spans="2:31" x14ac:dyDescent="0.3">
      <c r="B3374" s="4" t="s">
        <v>173</v>
      </c>
      <c r="C3374" s="4"/>
      <c r="D3374" s="4"/>
      <c r="E3374" s="87">
        <v>0</v>
      </c>
      <c r="F3374" s="88">
        <v>0</v>
      </c>
      <c r="G3374" s="87">
        <v>0</v>
      </c>
      <c r="H3374" s="88">
        <v>0</v>
      </c>
      <c r="I3374" s="87">
        <v>0</v>
      </c>
      <c r="J3374" s="88">
        <v>0</v>
      </c>
      <c r="K3374" s="87">
        <v>0</v>
      </c>
      <c r="L3374" s="88">
        <v>0</v>
      </c>
      <c r="M3374" s="87">
        <v>0</v>
      </c>
      <c r="N3374" s="88">
        <v>0</v>
      </c>
      <c r="O3374" s="87">
        <v>0</v>
      </c>
      <c r="P3374" s="88">
        <v>0</v>
      </c>
      <c r="Q3374" s="87">
        <v>0</v>
      </c>
      <c r="R3374" s="88">
        <v>0</v>
      </c>
      <c r="S3374" s="87">
        <v>0</v>
      </c>
      <c r="T3374" s="88">
        <v>0</v>
      </c>
      <c r="U3374" s="87">
        <v>0</v>
      </c>
      <c r="V3374" s="88">
        <v>0</v>
      </c>
      <c r="W3374" s="87">
        <v>0</v>
      </c>
      <c r="X3374" s="88">
        <v>0</v>
      </c>
      <c r="Y3374" s="87">
        <v>0</v>
      </c>
      <c r="Z3374" s="88">
        <v>0</v>
      </c>
      <c r="AA3374" s="87">
        <v>0</v>
      </c>
      <c r="AB3374" s="88">
        <v>0</v>
      </c>
      <c r="AC3374" s="58"/>
      <c r="AD3374" s="59">
        <f t="shared" si="70"/>
        <v>0</v>
      </c>
      <c r="AE3374" s="58"/>
    </row>
    <row r="3375" spans="2:31" x14ac:dyDescent="0.3">
      <c r="B3375" s="4" t="s">
        <v>174</v>
      </c>
      <c r="C3375" s="4"/>
      <c r="D3375" s="4"/>
      <c r="E3375" s="87">
        <v>0</v>
      </c>
      <c r="F3375" s="88">
        <v>0</v>
      </c>
      <c r="G3375" s="87">
        <v>0</v>
      </c>
      <c r="H3375" s="88">
        <v>0</v>
      </c>
      <c r="I3375" s="87">
        <v>0</v>
      </c>
      <c r="J3375" s="88">
        <v>0</v>
      </c>
      <c r="K3375" s="87">
        <v>0</v>
      </c>
      <c r="L3375" s="88">
        <v>0</v>
      </c>
      <c r="M3375" s="87">
        <v>0</v>
      </c>
      <c r="N3375" s="88">
        <v>0</v>
      </c>
      <c r="O3375" s="87">
        <v>0</v>
      </c>
      <c r="P3375" s="88">
        <v>0</v>
      </c>
      <c r="Q3375" s="87">
        <v>0</v>
      </c>
      <c r="R3375" s="88">
        <v>0</v>
      </c>
      <c r="S3375" s="87">
        <v>0</v>
      </c>
      <c r="T3375" s="88">
        <v>0</v>
      </c>
      <c r="U3375" s="87">
        <v>0</v>
      </c>
      <c r="V3375" s="88">
        <v>0</v>
      </c>
      <c r="W3375" s="87">
        <v>0</v>
      </c>
      <c r="X3375" s="88">
        <v>0</v>
      </c>
      <c r="Y3375" s="87">
        <v>0</v>
      </c>
      <c r="Z3375" s="88">
        <v>0</v>
      </c>
      <c r="AA3375" s="87">
        <v>0</v>
      </c>
      <c r="AB3375" s="88">
        <v>0</v>
      </c>
      <c r="AC3375" s="58"/>
      <c r="AD3375" s="59">
        <f t="shared" si="70"/>
        <v>0</v>
      </c>
      <c r="AE3375" s="58"/>
    </row>
    <row r="3376" spans="2:31" x14ac:dyDescent="0.3">
      <c r="B3376" s="4" t="s">
        <v>194</v>
      </c>
      <c r="C3376" s="4"/>
      <c r="D3376" s="4"/>
      <c r="E3376" s="87">
        <v>0</v>
      </c>
      <c r="F3376" s="88">
        <v>0</v>
      </c>
      <c r="G3376" s="87">
        <v>0</v>
      </c>
      <c r="H3376" s="88">
        <v>0</v>
      </c>
      <c r="I3376" s="87">
        <v>0</v>
      </c>
      <c r="J3376" s="88">
        <v>0</v>
      </c>
      <c r="K3376" s="87">
        <v>0</v>
      </c>
      <c r="L3376" s="88">
        <v>0</v>
      </c>
      <c r="M3376" s="87">
        <v>0</v>
      </c>
      <c r="N3376" s="88">
        <v>0</v>
      </c>
      <c r="O3376" s="87">
        <v>0</v>
      </c>
      <c r="P3376" s="88">
        <v>0</v>
      </c>
      <c r="Q3376" s="87">
        <v>0</v>
      </c>
      <c r="R3376" s="88">
        <v>0</v>
      </c>
      <c r="S3376" s="87">
        <v>0</v>
      </c>
      <c r="T3376" s="88">
        <v>0</v>
      </c>
      <c r="U3376" s="87">
        <v>0</v>
      </c>
      <c r="V3376" s="88">
        <v>0</v>
      </c>
      <c r="W3376" s="87">
        <v>0</v>
      </c>
      <c r="X3376" s="88">
        <v>0</v>
      </c>
      <c r="Y3376" s="87">
        <v>0</v>
      </c>
      <c r="Z3376" s="88">
        <v>0</v>
      </c>
      <c r="AA3376" s="87">
        <v>0</v>
      </c>
      <c r="AB3376" s="88">
        <v>0</v>
      </c>
      <c r="AC3376" s="58"/>
      <c r="AD3376" s="59">
        <f t="shared" si="70"/>
        <v>0</v>
      </c>
      <c r="AE3376" s="58"/>
    </row>
    <row r="3377" spans="2:31" x14ac:dyDescent="0.3">
      <c r="B3377" s="4" t="s">
        <v>195</v>
      </c>
      <c r="C3377" s="4"/>
      <c r="D3377" s="4"/>
      <c r="E3377" s="87">
        <v>0</v>
      </c>
      <c r="F3377" s="88">
        <v>0</v>
      </c>
      <c r="G3377" s="87">
        <v>0</v>
      </c>
      <c r="H3377" s="88">
        <v>0</v>
      </c>
      <c r="I3377" s="87">
        <v>0</v>
      </c>
      <c r="J3377" s="88">
        <v>0</v>
      </c>
      <c r="K3377" s="87">
        <v>0</v>
      </c>
      <c r="L3377" s="88">
        <v>0</v>
      </c>
      <c r="M3377" s="87">
        <v>0</v>
      </c>
      <c r="N3377" s="88">
        <v>0</v>
      </c>
      <c r="O3377" s="87">
        <v>0</v>
      </c>
      <c r="P3377" s="88">
        <v>0</v>
      </c>
      <c r="Q3377" s="87">
        <v>0</v>
      </c>
      <c r="R3377" s="88">
        <v>0</v>
      </c>
      <c r="S3377" s="87">
        <v>0</v>
      </c>
      <c r="T3377" s="88">
        <v>0</v>
      </c>
      <c r="U3377" s="87">
        <v>0</v>
      </c>
      <c r="V3377" s="88">
        <v>0</v>
      </c>
      <c r="W3377" s="87">
        <v>0</v>
      </c>
      <c r="X3377" s="88">
        <v>0</v>
      </c>
      <c r="Y3377" s="87">
        <v>0</v>
      </c>
      <c r="Z3377" s="88">
        <v>0</v>
      </c>
      <c r="AA3377" s="87">
        <v>0</v>
      </c>
      <c r="AB3377" s="88">
        <v>0</v>
      </c>
      <c r="AC3377" s="58"/>
      <c r="AD3377" s="59">
        <f t="shared" si="70"/>
        <v>0</v>
      </c>
      <c r="AE3377" s="58"/>
    </row>
    <row r="3378" spans="2:31" x14ac:dyDescent="0.3">
      <c r="B3378" s="4" t="s">
        <v>153</v>
      </c>
      <c r="C3378" s="4"/>
      <c r="D3378" s="4"/>
      <c r="E3378" s="87">
        <v>0</v>
      </c>
      <c r="F3378" s="88">
        <v>0</v>
      </c>
      <c r="G3378" s="87">
        <v>0</v>
      </c>
      <c r="H3378" s="88">
        <v>0</v>
      </c>
      <c r="I3378" s="87">
        <v>0</v>
      </c>
      <c r="J3378" s="88">
        <v>0</v>
      </c>
      <c r="K3378" s="87">
        <v>0</v>
      </c>
      <c r="L3378" s="88">
        <v>0</v>
      </c>
      <c r="M3378" s="87">
        <v>0.08</v>
      </c>
      <c r="N3378" s="88">
        <v>0.21</v>
      </c>
      <c r="O3378" s="87">
        <v>0.22</v>
      </c>
      <c r="P3378" s="88">
        <v>0.1</v>
      </c>
      <c r="Q3378" s="87">
        <v>0</v>
      </c>
      <c r="R3378" s="88">
        <v>0</v>
      </c>
      <c r="S3378" s="87">
        <v>0</v>
      </c>
      <c r="T3378" s="88">
        <v>0</v>
      </c>
      <c r="U3378" s="87">
        <v>0</v>
      </c>
      <c r="V3378" s="88">
        <v>0</v>
      </c>
      <c r="W3378" s="87">
        <v>0</v>
      </c>
      <c r="X3378" s="88">
        <v>0</v>
      </c>
      <c r="Y3378" s="87">
        <v>0</v>
      </c>
      <c r="Z3378" s="88">
        <v>0</v>
      </c>
      <c r="AA3378" s="87">
        <v>0</v>
      </c>
      <c r="AB3378" s="88">
        <v>0</v>
      </c>
      <c r="AC3378" s="58"/>
      <c r="AD3378" s="59">
        <f t="shared" si="70"/>
        <v>0.61</v>
      </c>
      <c r="AE3378" s="58"/>
    </row>
    <row r="3379" spans="2:31" x14ac:dyDescent="0.3">
      <c r="B3379" s="4" t="s">
        <v>154</v>
      </c>
      <c r="C3379" s="4"/>
      <c r="D3379" s="4"/>
      <c r="E3379" s="87">
        <v>0</v>
      </c>
      <c r="F3379" s="88">
        <v>0</v>
      </c>
      <c r="G3379" s="87">
        <v>0</v>
      </c>
      <c r="H3379" s="88">
        <v>0</v>
      </c>
      <c r="I3379" s="87">
        <v>0</v>
      </c>
      <c r="J3379" s="88">
        <v>0</v>
      </c>
      <c r="K3379" s="87">
        <v>0</v>
      </c>
      <c r="L3379" s="88">
        <v>0</v>
      </c>
      <c r="M3379" s="87">
        <v>7.0000000000000007E-2</v>
      </c>
      <c r="N3379" s="88">
        <v>0.2</v>
      </c>
      <c r="O3379" s="87">
        <v>0.2</v>
      </c>
      <c r="P3379" s="88">
        <v>0.11</v>
      </c>
      <c r="Q3379" s="87">
        <v>0</v>
      </c>
      <c r="R3379" s="88">
        <v>0</v>
      </c>
      <c r="S3379" s="87">
        <v>0</v>
      </c>
      <c r="T3379" s="88">
        <v>0</v>
      </c>
      <c r="U3379" s="87">
        <v>0</v>
      </c>
      <c r="V3379" s="88">
        <v>0</v>
      </c>
      <c r="W3379" s="87">
        <v>0</v>
      </c>
      <c r="X3379" s="88">
        <v>0</v>
      </c>
      <c r="Y3379" s="87">
        <v>0</v>
      </c>
      <c r="Z3379" s="88">
        <v>0</v>
      </c>
      <c r="AA3379" s="87">
        <v>0</v>
      </c>
      <c r="AB3379" s="88">
        <v>0</v>
      </c>
      <c r="AC3379" s="58"/>
      <c r="AD3379" s="59">
        <f t="shared" si="70"/>
        <v>0.58000000000000007</v>
      </c>
      <c r="AE3379" s="58"/>
    </row>
    <row r="3380" spans="2:31" x14ac:dyDescent="0.3">
      <c r="B3380" s="4" t="s">
        <v>175</v>
      </c>
      <c r="C3380" s="4"/>
      <c r="D3380" s="4"/>
      <c r="E3380" s="87">
        <v>0</v>
      </c>
      <c r="F3380" s="88">
        <v>0</v>
      </c>
      <c r="G3380" s="87">
        <v>0</v>
      </c>
      <c r="H3380" s="88">
        <v>0</v>
      </c>
      <c r="I3380" s="87">
        <v>0</v>
      </c>
      <c r="J3380" s="88">
        <v>0</v>
      </c>
      <c r="K3380" s="87">
        <v>0</v>
      </c>
      <c r="L3380" s="88">
        <v>0</v>
      </c>
      <c r="M3380" s="87">
        <v>0</v>
      </c>
      <c r="N3380" s="88">
        <v>0</v>
      </c>
      <c r="O3380" s="87">
        <v>0</v>
      </c>
      <c r="P3380" s="88">
        <v>0</v>
      </c>
      <c r="Q3380" s="87">
        <v>0</v>
      </c>
      <c r="R3380" s="88">
        <v>0</v>
      </c>
      <c r="S3380" s="87">
        <v>0</v>
      </c>
      <c r="T3380" s="88">
        <v>0</v>
      </c>
      <c r="U3380" s="87">
        <v>0</v>
      </c>
      <c r="V3380" s="88">
        <v>0</v>
      </c>
      <c r="W3380" s="87">
        <v>0</v>
      </c>
      <c r="X3380" s="88">
        <v>0</v>
      </c>
      <c r="Y3380" s="87">
        <v>0</v>
      </c>
      <c r="Z3380" s="88">
        <v>0</v>
      </c>
      <c r="AA3380" s="87">
        <v>0</v>
      </c>
      <c r="AB3380" s="88">
        <v>0</v>
      </c>
      <c r="AC3380" s="58"/>
      <c r="AD3380" s="59">
        <f t="shared" si="70"/>
        <v>0</v>
      </c>
      <c r="AE3380" s="58"/>
    </row>
    <row r="3381" spans="2:31" x14ac:dyDescent="0.3">
      <c r="B3381" s="4" t="s">
        <v>176</v>
      </c>
      <c r="C3381" s="4"/>
      <c r="D3381" s="4"/>
      <c r="E3381" s="87">
        <v>0</v>
      </c>
      <c r="F3381" s="88">
        <v>0</v>
      </c>
      <c r="G3381" s="87">
        <v>0</v>
      </c>
      <c r="H3381" s="88">
        <v>0</v>
      </c>
      <c r="I3381" s="87">
        <v>0</v>
      </c>
      <c r="J3381" s="88">
        <v>0</v>
      </c>
      <c r="K3381" s="87">
        <v>0</v>
      </c>
      <c r="L3381" s="88">
        <v>0</v>
      </c>
      <c r="M3381" s="87">
        <v>0</v>
      </c>
      <c r="N3381" s="88">
        <v>0</v>
      </c>
      <c r="O3381" s="87">
        <v>0</v>
      </c>
      <c r="P3381" s="88">
        <v>0</v>
      </c>
      <c r="Q3381" s="87">
        <v>0</v>
      </c>
      <c r="R3381" s="88">
        <v>0</v>
      </c>
      <c r="S3381" s="87">
        <v>0</v>
      </c>
      <c r="T3381" s="88">
        <v>0</v>
      </c>
      <c r="U3381" s="87">
        <v>0</v>
      </c>
      <c r="V3381" s="88">
        <v>0</v>
      </c>
      <c r="W3381" s="87">
        <v>0</v>
      </c>
      <c r="X3381" s="88">
        <v>0</v>
      </c>
      <c r="Y3381" s="87">
        <v>0</v>
      </c>
      <c r="Z3381" s="88">
        <v>0</v>
      </c>
      <c r="AA3381" s="87">
        <v>0</v>
      </c>
      <c r="AB3381" s="88">
        <v>0</v>
      </c>
      <c r="AC3381" s="58"/>
      <c r="AD3381" s="59">
        <f t="shared" si="70"/>
        <v>0</v>
      </c>
      <c r="AE3381" s="58"/>
    </row>
    <row r="3382" spans="2:31" x14ac:dyDescent="0.3">
      <c r="B3382" s="4" t="s">
        <v>177</v>
      </c>
      <c r="C3382" s="4"/>
      <c r="D3382" s="4"/>
      <c r="E3382" s="87">
        <v>0</v>
      </c>
      <c r="F3382" s="88">
        <v>0</v>
      </c>
      <c r="G3382" s="87">
        <v>0</v>
      </c>
      <c r="H3382" s="88">
        <v>0</v>
      </c>
      <c r="I3382" s="87">
        <v>0</v>
      </c>
      <c r="J3382" s="88">
        <v>0</v>
      </c>
      <c r="K3382" s="87">
        <v>0</v>
      </c>
      <c r="L3382" s="88">
        <v>0</v>
      </c>
      <c r="M3382" s="87">
        <v>0</v>
      </c>
      <c r="N3382" s="88">
        <v>0</v>
      </c>
      <c r="O3382" s="87">
        <v>0</v>
      </c>
      <c r="P3382" s="88">
        <v>0</v>
      </c>
      <c r="Q3382" s="87">
        <v>0</v>
      </c>
      <c r="R3382" s="88">
        <v>0</v>
      </c>
      <c r="S3382" s="87">
        <v>0</v>
      </c>
      <c r="T3382" s="88">
        <v>0</v>
      </c>
      <c r="U3382" s="87">
        <v>0</v>
      </c>
      <c r="V3382" s="88">
        <v>0</v>
      </c>
      <c r="W3382" s="87">
        <v>0</v>
      </c>
      <c r="X3382" s="88">
        <v>0</v>
      </c>
      <c r="Y3382" s="87">
        <v>0</v>
      </c>
      <c r="Z3382" s="88">
        <v>0</v>
      </c>
      <c r="AA3382" s="87">
        <v>0</v>
      </c>
      <c r="AB3382" s="88">
        <v>0</v>
      </c>
      <c r="AC3382" s="58"/>
      <c r="AD3382" s="59">
        <f t="shared" si="70"/>
        <v>0</v>
      </c>
      <c r="AE3382" s="58"/>
    </row>
    <row r="3383" spans="2:31" x14ac:dyDescent="0.3">
      <c r="B3383" s="4" t="s">
        <v>212</v>
      </c>
      <c r="C3383" s="4"/>
      <c r="D3383" s="4"/>
      <c r="E3383" s="87">
        <v>0</v>
      </c>
      <c r="F3383" s="88">
        <v>0</v>
      </c>
      <c r="G3383" s="87">
        <v>0</v>
      </c>
      <c r="H3383" s="88">
        <v>0</v>
      </c>
      <c r="I3383" s="87">
        <v>0</v>
      </c>
      <c r="J3383" s="88">
        <v>0</v>
      </c>
      <c r="K3383" s="87">
        <v>0</v>
      </c>
      <c r="L3383" s="88">
        <v>0</v>
      </c>
      <c r="M3383" s="87">
        <v>0</v>
      </c>
      <c r="N3383" s="88">
        <v>0</v>
      </c>
      <c r="O3383" s="87">
        <v>0</v>
      </c>
      <c r="P3383" s="88">
        <v>0</v>
      </c>
      <c r="Q3383" s="87">
        <v>0</v>
      </c>
      <c r="R3383" s="88">
        <v>0</v>
      </c>
      <c r="S3383" s="87">
        <v>0</v>
      </c>
      <c r="T3383" s="88">
        <v>0</v>
      </c>
      <c r="U3383" s="87">
        <v>0</v>
      </c>
      <c r="V3383" s="88">
        <v>0</v>
      </c>
      <c r="W3383" s="87">
        <v>0</v>
      </c>
      <c r="X3383" s="88">
        <v>0</v>
      </c>
      <c r="Y3383" s="87">
        <v>0</v>
      </c>
      <c r="Z3383" s="88">
        <v>0</v>
      </c>
      <c r="AA3383" s="87">
        <v>0</v>
      </c>
      <c r="AB3383" s="88">
        <v>0</v>
      </c>
      <c r="AC3383" s="58"/>
      <c r="AD3383" s="59">
        <f t="shared" si="70"/>
        <v>0</v>
      </c>
      <c r="AE3383" s="58"/>
    </row>
    <row r="3384" spans="2:31" x14ac:dyDescent="0.3">
      <c r="B3384" s="4" t="s">
        <v>213</v>
      </c>
      <c r="C3384" s="4"/>
      <c r="D3384" s="4"/>
      <c r="E3384" s="87">
        <v>0</v>
      </c>
      <c r="F3384" s="88">
        <v>0</v>
      </c>
      <c r="G3384" s="87">
        <v>0</v>
      </c>
      <c r="H3384" s="88">
        <v>0</v>
      </c>
      <c r="I3384" s="87">
        <v>0</v>
      </c>
      <c r="J3384" s="88">
        <v>0</v>
      </c>
      <c r="K3384" s="87">
        <v>0</v>
      </c>
      <c r="L3384" s="88">
        <v>0</v>
      </c>
      <c r="M3384" s="87">
        <v>0</v>
      </c>
      <c r="N3384" s="88">
        <v>0</v>
      </c>
      <c r="O3384" s="87">
        <v>0</v>
      </c>
      <c r="P3384" s="88">
        <v>0</v>
      </c>
      <c r="Q3384" s="87">
        <v>0</v>
      </c>
      <c r="R3384" s="88">
        <v>0</v>
      </c>
      <c r="S3384" s="87">
        <v>0</v>
      </c>
      <c r="T3384" s="88">
        <v>0</v>
      </c>
      <c r="U3384" s="87">
        <v>0</v>
      </c>
      <c r="V3384" s="88">
        <v>0</v>
      </c>
      <c r="W3384" s="87">
        <v>0</v>
      </c>
      <c r="X3384" s="88">
        <v>0</v>
      </c>
      <c r="Y3384" s="87">
        <v>0</v>
      </c>
      <c r="Z3384" s="88">
        <v>0</v>
      </c>
      <c r="AA3384" s="87">
        <v>0</v>
      </c>
      <c r="AB3384" s="88">
        <v>0</v>
      </c>
      <c r="AC3384" s="58"/>
      <c r="AD3384" s="59">
        <f t="shared" si="70"/>
        <v>0</v>
      </c>
      <c r="AE3384" s="58"/>
    </row>
    <row r="3385" spans="2:31" x14ac:dyDescent="0.3">
      <c r="B3385" s="4" t="s">
        <v>214</v>
      </c>
      <c r="C3385" s="4"/>
      <c r="D3385" s="4"/>
      <c r="E3385" s="87">
        <v>0</v>
      </c>
      <c r="F3385" s="88">
        <v>0</v>
      </c>
      <c r="G3385" s="87">
        <v>0</v>
      </c>
      <c r="H3385" s="88">
        <v>0</v>
      </c>
      <c r="I3385" s="87">
        <v>0</v>
      </c>
      <c r="J3385" s="88">
        <v>0</v>
      </c>
      <c r="K3385" s="87">
        <v>0</v>
      </c>
      <c r="L3385" s="88">
        <v>0</v>
      </c>
      <c r="M3385" s="87">
        <v>0</v>
      </c>
      <c r="N3385" s="88">
        <v>0</v>
      </c>
      <c r="O3385" s="87">
        <v>0</v>
      </c>
      <c r="P3385" s="88">
        <v>0</v>
      </c>
      <c r="Q3385" s="87">
        <v>0</v>
      </c>
      <c r="R3385" s="88">
        <v>0</v>
      </c>
      <c r="S3385" s="87">
        <v>0</v>
      </c>
      <c r="T3385" s="88">
        <v>0</v>
      </c>
      <c r="U3385" s="87">
        <v>0</v>
      </c>
      <c r="V3385" s="88">
        <v>0</v>
      </c>
      <c r="W3385" s="87">
        <v>0</v>
      </c>
      <c r="X3385" s="88">
        <v>0</v>
      </c>
      <c r="Y3385" s="87">
        <v>0</v>
      </c>
      <c r="Z3385" s="88">
        <v>0</v>
      </c>
      <c r="AA3385" s="87">
        <v>0</v>
      </c>
      <c r="AB3385" s="88">
        <v>0</v>
      </c>
      <c r="AC3385" s="58"/>
      <c r="AD3385" s="59">
        <f t="shared" si="70"/>
        <v>0</v>
      </c>
      <c r="AE3385" s="58"/>
    </row>
    <row r="3386" spans="2:31" x14ac:dyDescent="0.3">
      <c r="B3386" s="4" t="s">
        <v>143</v>
      </c>
      <c r="C3386" s="4"/>
      <c r="D3386" s="4"/>
      <c r="E3386" s="87">
        <v>0</v>
      </c>
      <c r="F3386" s="88">
        <v>0</v>
      </c>
      <c r="G3386" s="87">
        <v>0</v>
      </c>
      <c r="H3386" s="88">
        <v>0</v>
      </c>
      <c r="I3386" s="87">
        <v>0</v>
      </c>
      <c r="J3386" s="88">
        <v>0</v>
      </c>
      <c r="K3386" s="87">
        <v>0</v>
      </c>
      <c r="L3386" s="88">
        <v>0</v>
      </c>
      <c r="M3386" s="87">
        <v>0</v>
      </c>
      <c r="N3386" s="88">
        <v>0</v>
      </c>
      <c r="O3386" s="87">
        <v>0</v>
      </c>
      <c r="P3386" s="88">
        <v>0</v>
      </c>
      <c r="Q3386" s="87">
        <v>0</v>
      </c>
      <c r="R3386" s="88">
        <v>0</v>
      </c>
      <c r="S3386" s="87">
        <v>0</v>
      </c>
      <c r="T3386" s="88">
        <v>0</v>
      </c>
      <c r="U3386" s="87">
        <v>0</v>
      </c>
      <c r="V3386" s="88">
        <v>0</v>
      </c>
      <c r="W3386" s="87">
        <v>0</v>
      </c>
      <c r="X3386" s="88">
        <v>0</v>
      </c>
      <c r="Y3386" s="87">
        <v>0</v>
      </c>
      <c r="Z3386" s="88">
        <v>0</v>
      </c>
      <c r="AA3386" s="87">
        <v>0</v>
      </c>
      <c r="AB3386" s="88">
        <v>0</v>
      </c>
      <c r="AC3386" s="58"/>
      <c r="AD3386" s="59">
        <f t="shared" si="70"/>
        <v>0</v>
      </c>
      <c r="AE3386" s="58"/>
    </row>
    <row r="3387" spans="2:31" x14ac:dyDescent="0.3">
      <c r="B3387" s="4" t="s">
        <v>144</v>
      </c>
      <c r="C3387" s="4"/>
      <c r="D3387" s="4"/>
      <c r="E3387" s="87">
        <v>0</v>
      </c>
      <c r="F3387" s="88">
        <v>0</v>
      </c>
      <c r="G3387" s="87">
        <v>0</v>
      </c>
      <c r="H3387" s="88">
        <v>0</v>
      </c>
      <c r="I3387" s="87">
        <v>0</v>
      </c>
      <c r="J3387" s="88">
        <v>0</v>
      </c>
      <c r="K3387" s="87">
        <v>0</v>
      </c>
      <c r="L3387" s="88">
        <v>0</v>
      </c>
      <c r="M3387" s="87">
        <v>0</v>
      </c>
      <c r="N3387" s="88">
        <v>0</v>
      </c>
      <c r="O3387" s="87">
        <v>0</v>
      </c>
      <c r="P3387" s="88">
        <v>0</v>
      </c>
      <c r="Q3387" s="87">
        <v>0</v>
      </c>
      <c r="R3387" s="88">
        <v>0</v>
      </c>
      <c r="S3387" s="87">
        <v>0</v>
      </c>
      <c r="T3387" s="88">
        <v>0</v>
      </c>
      <c r="U3387" s="87">
        <v>0</v>
      </c>
      <c r="V3387" s="88">
        <v>0</v>
      </c>
      <c r="W3387" s="87">
        <v>0</v>
      </c>
      <c r="X3387" s="88">
        <v>0</v>
      </c>
      <c r="Y3387" s="87">
        <v>0</v>
      </c>
      <c r="Z3387" s="88">
        <v>0</v>
      </c>
      <c r="AA3387" s="87">
        <v>0</v>
      </c>
      <c r="AB3387" s="88">
        <v>0</v>
      </c>
      <c r="AC3387" s="58"/>
      <c r="AD3387" s="59">
        <f t="shared" si="70"/>
        <v>0</v>
      </c>
      <c r="AE3387" s="58"/>
    </row>
    <row r="3388" spans="2:31" x14ac:dyDescent="0.3">
      <c r="B3388" s="4" t="s">
        <v>145</v>
      </c>
      <c r="C3388" s="4"/>
      <c r="D3388" s="4"/>
      <c r="E3388" s="87">
        <v>0</v>
      </c>
      <c r="F3388" s="88">
        <v>0</v>
      </c>
      <c r="G3388" s="87">
        <v>0</v>
      </c>
      <c r="H3388" s="88">
        <v>0</v>
      </c>
      <c r="I3388" s="87">
        <v>0</v>
      </c>
      <c r="J3388" s="88">
        <v>0</v>
      </c>
      <c r="K3388" s="87">
        <v>0</v>
      </c>
      <c r="L3388" s="88">
        <v>0</v>
      </c>
      <c r="M3388" s="87">
        <v>0</v>
      </c>
      <c r="N3388" s="88">
        <v>0</v>
      </c>
      <c r="O3388" s="87">
        <v>0</v>
      </c>
      <c r="P3388" s="88">
        <v>0</v>
      </c>
      <c r="Q3388" s="87">
        <v>0</v>
      </c>
      <c r="R3388" s="88">
        <v>0</v>
      </c>
      <c r="S3388" s="87">
        <v>0</v>
      </c>
      <c r="T3388" s="88">
        <v>0</v>
      </c>
      <c r="U3388" s="87">
        <v>0</v>
      </c>
      <c r="V3388" s="88">
        <v>0</v>
      </c>
      <c r="W3388" s="87">
        <v>0</v>
      </c>
      <c r="X3388" s="88">
        <v>0</v>
      </c>
      <c r="Y3388" s="87">
        <v>0</v>
      </c>
      <c r="Z3388" s="88">
        <v>0</v>
      </c>
      <c r="AA3388" s="87">
        <v>0</v>
      </c>
      <c r="AB3388" s="88">
        <v>0</v>
      </c>
      <c r="AC3388" s="58"/>
      <c r="AD3388" s="59">
        <f t="shared" si="70"/>
        <v>0</v>
      </c>
      <c r="AE3388" s="58"/>
    </row>
    <row r="3389" spans="2:31" x14ac:dyDescent="0.3">
      <c r="B3389" s="4" t="s">
        <v>269</v>
      </c>
      <c r="C3389" s="4"/>
      <c r="D3389" s="4"/>
      <c r="E3389" s="87">
        <v>0</v>
      </c>
      <c r="F3389" s="88">
        <v>0</v>
      </c>
      <c r="G3389" s="87">
        <v>0</v>
      </c>
      <c r="H3389" s="88">
        <v>0</v>
      </c>
      <c r="I3389" s="87">
        <v>0</v>
      </c>
      <c r="J3389" s="88">
        <v>0</v>
      </c>
      <c r="K3389" s="87">
        <v>0</v>
      </c>
      <c r="L3389" s="88">
        <v>0</v>
      </c>
      <c r="M3389" s="87">
        <v>0</v>
      </c>
      <c r="N3389" s="88">
        <v>0</v>
      </c>
      <c r="O3389" s="87">
        <v>0</v>
      </c>
      <c r="P3389" s="88">
        <v>0</v>
      </c>
      <c r="Q3389" s="87">
        <v>0</v>
      </c>
      <c r="R3389" s="88">
        <v>0</v>
      </c>
      <c r="S3389" s="87">
        <v>0</v>
      </c>
      <c r="T3389" s="88">
        <v>0</v>
      </c>
      <c r="U3389" s="87">
        <v>0</v>
      </c>
      <c r="V3389" s="88">
        <v>0</v>
      </c>
      <c r="W3389" s="87">
        <v>0</v>
      </c>
      <c r="X3389" s="88">
        <v>0</v>
      </c>
      <c r="Y3389" s="87">
        <v>0</v>
      </c>
      <c r="Z3389" s="88">
        <v>0</v>
      </c>
      <c r="AA3389" s="87">
        <v>0</v>
      </c>
      <c r="AB3389" s="88">
        <v>0</v>
      </c>
      <c r="AC3389" s="58"/>
      <c r="AD3389" s="59">
        <f t="shared" si="70"/>
        <v>0</v>
      </c>
      <c r="AE3389" s="58"/>
    </row>
    <row r="3390" spans="2:31" x14ac:dyDescent="0.3">
      <c r="B3390" s="4" t="s">
        <v>270</v>
      </c>
      <c r="C3390" s="4"/>
      <c r="D3390" s="4"/>
      <c r="E3390" s="87">
        <v>0</v>
      </c>
      <c r="F3390" s="88">
        <v>0</v>
      </c>
      <c r="G3390" s="87">
        <v>0</v>
      </c>
      <c r="H3390" s="88">
        <v>0</v>
      </c>
      <c r="I3390" s="87">
        <v>0</v>
      </c>
      <c r="J3390" s="88">
        <v>0</v>
      </c>
      <c r="K3390" s="87">
        <v>0</v>
      </c>
      <c r="L3390" s="88">
        <v>0</v>
      </c>
      <c r="M3390" s="87">
        <v>0</v>
      </c>
      <c r="N3390" s="88">
        <v>0</v>
      </c>
      <c r="O3390" s="87">
        <v>0</v>
      </c>
      <c r="P3390" s="88">
        <v>0</v>
      </c>
      <c r="Q3390" s="87">
        <v>0</v>
      </c>
      <c r="R3390" s="88">
        <v>0</v>
      </c>
      <c r="S3390" s="87">
        <v>0</v>
      </c>
      <c r="T3390" s="88">
        <v>0</v>
      </c>
      <c r="U3390" s="87">
        <v>0</v>
      </c>
      <c r="V3390" s="88">
        <v>0</v>
      </c>
      <c r="W3390" s="87">
        <v>0</v>
      </c>
      <c r="X3390" s="88">
        <v>0</v>
      </c>
      <c r="Y3390" s="87">
        <v>0</v>
      </c>
      <c r="Z3390" s="88">
        <v>0</v>
      </c>
      <c r="AA3390" s="87">
        <v>0</v>
      </c>
      <c r="AB3390" s="88">
        <v>0</v>
      </c>
      <c r="AC3390" s="58"/>
      <c r="AD3390" s="59">
        <f t="shared" si="70"/>
        <v>0</v>
      </c>
      <c r="AE3390" s="58"/>
    </row>
    <row r="3391" spans="2:31" x14ac:dyDescent="0.3">
      <c r="B3391" s="4" t="s">
        <v>205</v>
      </c>
      <c r="C3391" s="4"/>
      <c r="D3391" s="4"/>
      <c r="E3391" s="87">
        <v>0</v>
      </c>
      <c r="F3391" s="88">
        <v>0</v>
      </c>
      <c r="G3391" s="87">
        <v>0</v>
      </c>
      <c r="H3391" s="88">
        <v>0</v>
      </c>
      <c r="I3391" s="87">
        <v>0</v>
      </c>
      <c r="J3391" s="88">
        <v>0</v>
      </c>
      <c r="K3391" s="87">
        <v>0</v>
      </c>
      <c r="L3391" s="88">
        <v>0</v>
      </c>
      <c r="M3391" s="87">
        <v>0</v>
      </c>
      <c r="N3391" s="88">
        <v>0</v>
      </c>
      <c r="O3391" s="87">
        <v>0</v>
      </c>
      <c r="P3391" s="88">
        <v>0.39</v>
      </c>
      <c r="Q3391" s="87">
        <v>0.84</v>
      </c>
      <c r="R3391" s="88">
        <v>0.84</v>
      </c>
      <c r="S3391" s="87">
        <v>0.89</v>
      </c>
      <c r="T3391" s="88">
        <v>0.89</v>
      </c>
      <c r="U3391" s="87">
        <v>0.84</v>
      </c>
      <c r="V3391" s="88">
        <v>0.14000000000000001</v>
      </c>
      <c r="W3391" s="87">
        <v>0</v>
      </c>
      <c r="X3391" s="88">
        <v>0</v>
      </c>
      <c r="Y3391" s="87">
        <v>0</v>
      </c>
      <c r="Z3391" s="88">
        <v>0</v>
      </c>
      <c r="AA3391" s="87">
        <v>0</v>
      </c>
      <c r="AB3391" s="88">
        <v>0</v>
      </c>
      <c r="AC3391" s="58"/>
      <c r="AD3391" s="59">
        <f t="shared" si="70"/>
        <v>4.83</v>
      </c>
      <c r="AE3391" s="58"/>
    </row>
    <row r="3392" spans="2:31" x14ac:dyDescent="0.3">
      <c r="B3392" s="4" t="s">
        <v>217</v>
      </c>
      <c r="C3392" s="4"/>
      <c r="D3392" s="4"/>
      <c r="E3392" s="87">
        <v>0</v>
      </c>
      <c r="F3392" s="88">
        <v>0</v>
      </c>
      <c r="G3392" s="87">
        <v>0</v>
      </c>
      <c r="H3392" s="88">
        <v>0</v>
      </c>
      <c r="I3392" s="87">
        <v>0</v>
      </c>
      <c r="J3392" s="88">
        <v>0</v>
      </c>
      <c r="K3392" s="87">
        <v>0</v>
      </c>
      <c r="L3392" s="88">
        <v>0</v>
      </c>
      <c r="M3392" s="87">
        <v>0</v>
      </c>
      <c r="N3392" s="88">
        <v>0</v>
      </c>
      <c r="O3392" s="87">
        <v>0</v>
      </c>
      <c r="P3392" s="88">
        <v>0</v>
      </c>
      <c r="Q3392" s="87">
        <v>0</v>
      </c>
      <c r="R3392" s="88">
        <v>0</v>
      </c>
      <c r="S3392" s="87">
        <v>0</v>
      </c>
      <c r="T3392" s="88">
        <v>0.04</v>
      </c>
      <c r="U3392" s="87">
        <v>0.2</v>
      </c>
      <c r="V3392" s="88">
        <v>0.61</v>
      </c>
      <c r="W3392" s="87">
        <v>0.9</v>
      </c>
      <c r="X3392" s="88">
        <v>0</v>
      </c>
      <c r="Y3392" s="87">
        <v>0</v>
      </c>
      <c r="Z3392" s="88">
        <v>0</v>
      </c>
      <c r="AA3392" s="87">
        <v>0</v>
      </c>
      <c r="AB3392" s="88">
        <v>0</v>
      </c>
      <c r="AC3392" s="58"/>
      <c r="AD3392" s="59">
        <f t="shared" si="70"/>
        <v>1.75</v>
      </c>
      <c r="AE3392" s="58"/>
    </row>
    <row r="3393" spans="2:31" x14ac:dyDescent="0.3">
      <c r="B3393" s="4" t="s">
        <v>218</v>
      </c>
      <c r="C3393" s="4"/>
      <c r="D3393" s="4"/>
      <c r="E3393" s="87">
        <v>0</v>
      </c>
      <c r="F3393" s="88">
        <v>0</v>
      </c>
      <c r="G3393" s="87">
        <v>0</v>
      </c>
      <c r="H3393" s="88">
        <v>0</v>
      </c>
      <c r="I3393" s="87">
        <v>0</v>
      </c>
      <c r="J3393" s="88">
        <v>0</v>
      </c>
      <c r="K3393" s="87">
        <v>0</v>
      </c>
      <c r="L3393" s="88">
        <v>0</v>
      </c>
      <c r="M3393" s="87">
        <v>0</v>
      </c>
      <c r="N3393" s="88">
        <v>0</v>
      </c>
      <c r="O3393" s="87">
        <v>0</v>
      </c>
      <c r="P3393" s="88">
        <v>0</v>
      </c>
      <c r="Q3393" s="87">
        <v>0</v>
      </c>
      <c r="R3393" s="88">
        <v>0</v>
      </c>
      <c r="S3393" s="87">
        <v>0</v>
      </c>
      <c r="T3393" s="88">
        <v>0</v>
      </c>
      <c r="U3393" s="87">
        <v>0</v>
      </c>
      <c r="V3393" s="88">
        <v>0</v>
      </c>
      <c r="W3393" s="87">
        <v>0</v>
      </c>
      <c r="X3393" s="88">
        <v>0</v>
      </c>
      <c r="Y3393" s="87">
        <v>0</v>
      </c>
      <c r="Z3393" s="88">
        <v>0</v>
      </c>
      <c r="AA3393" s="87">
        <v>0</v>
      </c>
      <c r="AB3393" s="88">
        <v>0</v>
      </c>
      <c r="AC3393" s="58"/>
      <c r="AD3393" s="59">
        <f t="shared" si="70"/>
        <v>0</v>
      </c>
      <c r="AE3393" s="58"/>
    </row>
    <row r="3394" spans="2:31" x14ac:dyDescent="0.3">
      <c r="B3394" s="4" t="s">
        <v>219</v>
      </c>
      <c r="C3394" s="4"/>
      <c r="D3394" s="4"/>
      <c r="E3394" s="87">
        <v>0</v>
      </c>
      <c r="F3394" s="88">
        <v>0</v>
      </c>
      <c r="G3394" s="87">
        <v>0</v>
      </c>
      <c r="H3394" s="88">
        <v>0</v>
      </c>
      <c r="I3394" s="87">
        <v>0</v>
      </c>
      <c r="J3394" s="88">
        <v>0</v>
      </c>
      <c r="K3394" s="87">
        <v>0</v>
      </c>
      <c r="L3394" s="88">
        <v>0</v>
      </c>
      <c r="M3394" s="87">
        <v>0</v>
      </c>
      <c r="N3394" s="88">
        <v>0</v>
      </c>
      <c r="O3394" s="87">
        <v>0</v>
      </c>
      <c r="P3394" s="88">
        <v>0</v>
      </c>
      <c r="Q3394" s="87">
        <v>0</v>
      </c>
      <c r="R3394" s="88">
        <v>0</v>
      </c>
      <c r="S3394" s="87">
        <v>0</v>
      </c>
      <c r="T3394" s="88">
        <v>0</v>
      </c>
      <c r="U3394" s="87">
        <v>0</v>
      </c>
      <c r="V3394" s="88">
        <v>0</v>
      </c>
      <c r="W3394" s="87">
        <v>0</v>
      </c>
      <c r="X3394" s="88">
        <v>0</v>
      </c>
      <c r="Y3394" s="87">
        <v>0</v>
      </c>
      <c r="Z3394" s="88">
        <v>0</v>
      </c>
      <c r="AA3394" s="87">
        <v>0</v>
      </c>
      <c r="AB3394" s="88">
        <v>0</v>
      </c>
      <c r="AC3394" s="58"/>
      <c r="AD3394" s="59">
        <f t="shared" si="70"/>
        <v>0</v>
      </c>
      <c r="AE3394" s="58"/>
    </row>
    <row r="3395" spans="2:31" x14ac:dyDescent="0.3">
      <c r="B3395" s="4" t="s">
        <v>220</v>
      </c>
      <c r="C3395" s="4"/>
      <c r="D3395" s="4"/>
      <c r="E3395" s="87">
        <v>0</v>
      </c>
      <c r="F3395" s="88">
        <v>0</v>
      </c>
      <c r="G3395" s="87">
        <v>0</v>
      </c>
      <c r="H3395" s="88">
        <v>0</v>
      </c>
      <c r="I3395" s="87">
        <v>0</v>
      </c>
      <c r="J3395" s="88">
        <v>0</v>
      </c>
      <c r="K3395" s="87">
        <v>0</v>
      </c>
      <c r="L3395" s="88">
        <v>0</v>
      </c>
      <c r="M3395" s="87">
        <v>0</v>
      </c>
      <c r="N3395" s="88">
        <v>0</v>
      </c>
      <c r="O3395" s="87">
        <v>0</v>
      </c>
      <c r="P3395" s="88">
        <v>0</v>
      </c>
      <c r="Q3395" s="87">
        <v>0</v>
      </c>
      <c r="R3395" s="88">
        <v>0</v>
      </c>
      <c r="S3395" s="87">
        <v>0</v>
      </c>
      <c r="T3395" s="88">
        <v>0</v>
      </c>
      <c r="U3395" s="87">
        <v>0</v>
      </c>
      <c r="V3395" s="88">
        <v>0</v>
      </c>
      <c r="W3395" s="87">
        <v>0</v>
      </c>
      <c r="X3395" s="88">
        <v>0</v>
      </c>
      <c r="Y3395" s="87">
        <v>0</v>
      </c>
      <c r="Z3395" s="88">
        <v>0</v>
      </c>
      <c r="AA3395" s="87">
        <v>0</v>
      </c>
      <c r="AB3395" s="88">
        <v>0</v>
      </c>
      <c r="AC3395" s="58"/>
      <c r="AD3395" s="59">
        <f t="shared" si="70"/>
        <v>0</v>
      </c>
      <c r="AE3395" s="58"/>
    </row>
    <row r="3396" spans="2:31" x14ac:dyDescent="0.3">
      <c r="B3396" s="4" t="s">
        <v>237</v>
      </c>
      <c r="C3396" s="4"/>
      <c r="D3396" s="4"/>
      <c r="E3396" s="87">
        <v>0</v>
      </c>
      <c r="F3396" s="88">
        <v>0</v>
      </c>
      <c r="G3396" s="87">
        <v>0</v>
      </c>
      <c r="H3396" s="88">
        <v>0</v>
      </c>
      <c r="I3396" s="87">
        <v>0</v>
      </c>
      <c r="J3396" s="88">
        <v>0</v>
      </c>
      <c r="K3396" s="87">
        <v>0</v>
      </c>
      <c r="L3396" s="88">
        <v>0</v>
      </c>
      <c r="M3396" s="87">
        <v>0.12</v>
      </c>
      <c r="N3396" s="88">
        <v>3.3</v>
      </c>
      <c r="O3396" s="87">
        <v>3.64</v>
      </c>
      <c r="P3396" s="88">
        <v>3.61</v>
      </c>
      <c r="Q3396" s="87">
        <v>4.5999999999999996</v>
      </c>
      <c r="R3396" s="88">
        <v>4.6100000000000003</v>
      </c>
      <c r="S3396" s="87">
        <v>4.6100000000000003</v>
      </c>
      <c r="T3396" s="88">
        <v>4.6100000000000003</v>
      </c>
      <c r="U3396" s="87">
        <v>4.71</v>
      </c>
      <c r="V3396" s="88">
        <v>5.59</v>
      </c>
      <c r="W3396" s="87">
        <v>5.5</v>
      </c>
      <c r="X3396" s="88">
        <v>0</v>
      </c>
      <c r="Y3396" s="87">
        <v>0</v>
      </c>
      <c r="Z3396" s="88">
        <v>0</v>
      </c>
      <c r="AA3396" s="87">
        <v>0</v>
      </c>
      <c r="AB3396" s="88">
        <v>0</v>
      </c>
      <c r="AC3396" s="58"/>
      <c r="AD3396" s="59">
        <f t="shared" si="70"/>
        <v>44.899999999999991</v>
      </c>
      <c r="AE3396" s="58"/>
    </row>
    <row r="3397" spans="2:31" x14ac:dyDescent="0.3">
      <c r="B3397" s="4" t="s">
        <v>238</v>
      </c>
      <c r="C3397" s="4"/>
      <c r="D3397" s="4"/>
      <c r="E3397" s="87">
        <v>0</v>
      </c>
      <c r="F3397" s="88">
        <v>0</v>
      </c>
      <c r="G3397" s="87">
        <v>0</v>
      </c>
      <c r="H3397" s="88">
        <v>0</v>
      </c>
      <c r="I3397" s="87">
        <v>0</v>
      </c>
      <c r="J3397" s="88">
        <v>0</v>
      </c>
      <c r="K3397" s="87">
        <v>0</v>
      </c>
      <c r="L3397" s="88">
        <v>0</v>
      </c>
      <c r="M3397" s="87">
        <v>0.12</v>
      </c>
      <c r="N3397" s="88">
        <v>2.72</v>
      </c>
      <c r="O3397" s="87">
        <v>3.54</v>
      </c>
      <c r="P3397" s="88">
        <v>3.66</v>
      </c>
      <c r="Q3397" s="87">
        <v>4.63</v>
      </c>
      <c r="R3397" s="88">
        <v>4.62</v>
      </c>
      <c r="S3397" s="87">
        <v>4.6100000000000003</v>
      </c>
      <c r="T3397" s="88">
        <v>4.6100000000000003</v>
      </c>
      <c r="U3397" s="87">
        <v>4.7</v>
      </c>
      <c r="V3397" s="88">
        <v>5.71</v>
      </c>
      <c r="W3397" s="87">
        <v>5.4</v>
      </c>
      <c r="X3397" s="88">
        <v>0</v>
      </c>
      <c r="Y3397" s="87">
        <v>0</v>
      </c>
      <c r="Z3397" s="88">
        <v>0</v>
      </c>
      <c r="AA3397" s="87">
        <v>0</v>
      </c>
      <c r="AB3397" s="88">
        <v>0</v>
      </c>
      <c r="AC3397" s="58"/>
      <c r="AD3397" s="59">
        <f t="shared" si="70"/>
        <v>44.32</v>
      </c>
      <c r="AE3397" s="58"/>
    </row>
    <row r="3398" spans="2:31" x14ac:dyDescent="0.3">
      <c r="B3398" s="4" t="s">
        <v>221</v>
      </c>
      <c r="C3398" s="4"/>
      <c r="D3398" s="4"/>
      <c r="E3398" s="87">
        <v>0</v>
      </c>
      <c r="F3398" s="88">
        <v>0</v>
      </c>
      <c r="G3398" s="87">
        <v>0</v>
      </c>
      <c r="H3398" s="88">
        <v>0</v>
      </c>
      <c r="I3398" s="87">
        <v>0</v>
      </c>
      <c r="J3398" s="88">
        <v>0</v>
      </c>
      <c r="K3398" s="87">
        <v>0</v>
      </c>
      <c r="L3398" s="88">
        <v>0</v>
      </c>
      <c r="M3398" s="87">
        <v>0.9</v>
      </c>
      <c r="N3398" s="88">
        <v>0.01</v>
      </c>
      <c r="O3398" s="87">
        <v>0.03</v>
      </c>
      <c r="P3398" s="88">
        <v>0.13</v>
      </c>
      <c r="Q3398" s="87">
        <v>0</v>
      </c>
      <c r="R3398" s="88">
        <v>0</v>
      </c>
      <c r="S3398" s="87">
        <v>0</v>
      </c>
      <c r="T3398" s="88">
        <v>0</v>
      </c>
      <c r="U3398" s="87">
        <v>0</v>
      </c>
      <c r="V3398" s="88">
        <v>0</v>
      </c>
      <c r="W3398" s="87">
        <v>0</v>
      </c>
      <c r="X3398" s="88">
        <v>0</v>
      </c>
      <c r="Y3398" s="87">
        <v>0</v>
      </c>
      <c r="Z3398" s="88">
        <v>0</v>
      </c>
      <c r="AA3398" s="87">
        <v>0</v>
      </c>
      <c r="AB3398" s="88">
        <v>0</v>
      </c>
      <c r="AC3398" s="58"/>
      <c r="AD3398" s="59">
        <f t="shared" si="70"/>
        <v>1.07</v>
      </c>
      <c r="AE3398" s="58"/>
    </row>
    <row r="3399" spans="2:31" x14ac:dyDescent="0.3">
      <c r="B3399" s="4" t="s">
        <v>271</v>
      </c>
      <c r="C3399" s="4"/>
      <c r="D3399" s="4"/>
      <c r="E3399" s="87">
        <v>0</v>
      </c>
      <c r="F3399" s="88">
        <v>0</v>
      </c>
      <c r="G3399" s="87">
        <v>0</v>
      </c>
      <c r="H3399" s="88">
        <v>0</v>
      </c>
      <c r="I3399" s="87">
        <v>0</v>
      </c>
      <c r="J3399" s="88">
        <v>0</v>
      </c>
      <c r="K3399" s="87">
        <v>0</v>
      </c>
      <c r="L3399" s="88">
        <v>0</v>
      </c>
      <c r="M3399" s="87">
        <v>0</v>
      </c>
      <c r="N3399" s="88">
        <v>0</v>
      </c>
      <c r="O3399" s="87">
        <v>0</v>
      </c>
      <c r="P3399" s="88">
        <v>0</v>
      </c>
      <c r="Q3399" s="87">
        <v>0</v>
      </c>
      <c r="R3399" s="88">
        <v>0</v>
      </c>
      <c r="S3399" s="87">
        <v>0</v>
      </c>
      <c r="T3399" s="88">
        <v>0</v>
      </c>
      <c r="U3399" s="87">
        <v>0</v>
      </c>
      <c r="V3399" s="88">
        <v>0</v>
      </c>
      <c r="W3399" s="87">
        <v>0</v>
      </c>
      <c r="X3399" s="88">
        <v>0</v>
      </c>
      <c r="Y3399" s="87">
        <v>0</v>
      </c>
      <c r="Z3399" s="88">
        <v>0</v>
      </c>
      <c r="AA3399" s="87">
        <v>0</v>
      </c>
      <c r="AB3399" s="88">
        <v>0</v>
      </c>
      <c r="AC3399" s="58"/>
      <c r="AD3399" s="59">
        <f t="shared" si="70"/>
        <v>0</v>
      </c>
      <c r="AE3399" s="58"/>
    </row>
    <row r="3400" spans="2:31" x14ac:dyDescent="0.3">
      <c r="B3400" s="4" t="s">
        <v>272</v>
      </c>
      <c r="C3400" s="4"/>
      <c r="D3400" s="4"/>
      <c r="E3400" s="87">
        <v>0</v>
      </c>
      <c r="F3400" s="88">
        <v>0</v>
      </c>
      <c r="G3400" s="87">
        <v>0</v>
      </c>
      <c r="H3400" s="88">
        <v>0</v>
      </c>
      <c r="I3400" s="87">
        <v>0</v>
      </c>
      <c r="J3400" s="88">
        <v>0</v>
      </c>
      <c r="K3400" s="87">
        <v>0</v>
      </c>
      <c r="L3400" s="88">
        <v>0</v>
      </c>
      <c r="M3400" s="87">
        <v>0</v>
      </c>
      <c r="N3400" s="88">
        <v>0</v>
      </c>
      <c r="O3400" s="87">
        <v>0</v>
      </c>
      <c r="P3400" s="88">
        <v>0</v>
      </c>
      <c r="Q3400" s="87">
        <v>0</v>
      </c>
      <c r="R3400" s="88">
        <v>0</v>
      </c>
      <c r="S3400" s="87">
        <v>0</v>
      </c>
      <c r="T3400" s="88">
        <v>0</v>
      </c>
      <c r="U3400" s="87">
        <v>0</v>
      </c>
      <c r="V3400" s="88">
        <v>0</v>
      </c>
      <c r="W3400" s="87">
        <v>0</v>
      </c>
      <c r="X3400" s="88">
        <v>0</v>
      </c>
      <c r="Y3400" s="87">
        <v>0</v>
      </c>
      <c r="Z3400" s="88">
        <v>0</v>
      </c>
      <c r="AA3400" s="87">
        <v>0</v>
      </c>
      <c r="AB3400" s="88">
        <v>0</v>
      </c>
      <c r="AC3400" s="58"/>
      <c r="AD3400" s="59">
        <f t="shared" si="70"/>
        <v>0</v>
      </c>
      <c r="AE3400" s="58"/>
    </row>
    <row r="3401" spans="2:31" x14ac:dyDescent="0.3">
      <c r="B3401" s="4" t="s">
        <v>225</v>
      </c>
      <c r="C3401" s="4"/>
      <c r="D3401" s="4"/>
      <c r="E3401" s="87">
        <v>0</v>
      </c>
      <c r="F3401" s="88">
        <v>0</v>
      </c>
      <c r="G3401" s="87">
        <v>0</v>
      </c>
      <c r="H3401" s="88">
        <v>0</v>
      </c>
      <c r="I3401" s="87">
        <v>0</v>
      </c>
      <c r="J3401" s="88">
        <v>0</v>
      </c>
      <c r="K3401" s="87">
        <v>0</v>
      </c>
      <c r="L3401" s="88">
        <v>0</v>
      </c>
      <c r="M3401" s="87">
        <v>0</v>
      </c>
      <c r="N3401" s="88">
        <v>0</v>
      </c>
      <c r="O3401" s="87">
        <v>0</v>
      </c>
      <c r="P3401" s="88">
        <v>0</v>
      </c>
      <c r="Q3401" s="87">
        <v>0</v>
      </c>
      <c r="R3401" s="88">
        <v>0</v>
      </c>
      <c r="S3401" s="87">
        <v>0</v>
      </c>
      <c r="T3401" s="88">
        <v>0</v>
      </c>
      <c r="U3401" s="87">
        <v>0</v>
      </c>
      <c r="V3401" s="88">
        <v>0</v>
      </c>
      <c r="W3401" s="87">
        <v>0</v>
      </c>
      <c r="X3401" s="88">
        <v>0</v>
      </c>
      <c r="Y3401" s="87">
        <v>0</v>
      </c>
      <c r="Z3401" s="88">
        <v>0</v>
      </c>
      <c r="AA3401" s="87">
        <v>0</v>
      </c>
      <c r="AB3401" s="88">
        <v>0</v>
      </c>
      <c r="AC3401" s="58"/>
      <c r="AD3401" s="59">
        <f t="shared" si="70"/>
        <v>0</v>
      </c>
      <c r="AE3401" s="58"/>
    </row>
    <row r="3402" spans="2:31" x14ac:dyDescent="0.3">
      <c r="B3402" s="4" t="s">
        <v>226</v>
      </c>
      <c r="C3402" s="4"/>
      <c r="D3402" s="4"/>
      <c r="E3402" s="87">
        <v>0</v>
      </c>
      <c r="F3402" s="88">
        <v>0</v>
      </c>
      <c r="G3402" s="87">
        <v>0</v>
      </c>
      <c r="H3402" s="88">
        <v>0</v>
      </c>
      <c r="I3402" s="87">
        <v>0</v>
      </c>
      <c r="J3402" s="88">
        <v>0</v>
      </c>
      <c r="K3402" s="87">
        <v>0</v>
      </c>
      <c r="L3402" s="88">
        <v>0</v>
      </c>
      <c r="M3402" s="87">
        <v>0</v>
      </c>
      <c r="N3402" s="88">
        <v>0</v>
      </c>
      <c r="O3402" s="87">
        <v>0</v>
      </c>
      <c r="P3402" s="88">
        <v>0</v>
      </c>
      <c r="Q3402" s="87">
        <v>0</v>
      </c>
      <c r="R3402" s="88">
        <v>0</v>
      </c>
      <c r="S3402" s="87">
        <v>0</v>
      </c>
      <c r="T3402" s="88">
        <v>0</v>
      </c>
      <c r="U3402" s="87">
        <v>0</v>
      </c>
      <c r="V3402" s="88">
        <v>0</v>
      </c>
      <c r="W3402" s="87">
        <v>0</v>
      </c>
      <c r="X3402" s="88">
        <v>0</v>
      </c>
      <c r="Y3402" s="87">
        <v>0</v>
      </c>
      <c r="Z3402" s="88">
        <v>0</v>
      </c>
      <c r="AA3402" s="87">
        <v>0</v>
      </c>
      <c r="AB3402" s="88">
        <v>0</v>
      </c>
      <c r="AC3402" s="58"/>
      <c r="AD3402" s="59">
        <f t="shared" si="70"/>
        <v>0</v>
      </c>
      <c r="AE3402" s="58"/>
    </row>
    <row r="3403" spans="2:31" x14ac:dyDescent="0.3">
      <c r="B3403" s="4" t="s">
        <v>251</v>
      </c>
      <c r="C3403" s="4"/>
      <c r="D3403" s="4"/>
      <c r="E3403" s="87">
        <v>0</v>
      </c>
      <c r="F3403" s="88">
        <v>0</v>
      </c>
      <c r="G3403" s="87">
        <v>0</v>
      </c>
      <c r="H3403" s="88">
        <v>0</v>
      </c>
      <c r="I3403" s="87">
        <v>0</v>
      </c>
      <c r="J3403" s="88">
        <v>0</v>
      </c>
      <c r="K3403" s="87">
        <v>0</v>
      </c>
      <c r="L3403" s="88">
        <v>0</v>
      </c>
      <c r="M3403" s="87">
        <v>0</v>
      </c>
      <c r="N3403" s="88">
        <v>0</v>
      </c>
      <c r="O3403" s="87">
        <v>0</v>
      </c>
      <c r="P3403" s="88">
        <v>0</v>
      </c>
      <c r="Q3403" s="87">
        <v>0</v>
      </c>
      <c r="R3403" s="88">
        <v>0</v>
      </c>
      <c r="S3403" s="87">
        <v>0</v>
      </c>
      <c r="T3403" s="88">
        <v>0</v>
      </c>
      <c r="U3403" s="87">
        <v>0</v>
      </c>
      <c r="V3403" s="88">
        <v>0</v>
      </c>
      <c r="W3403" s="87">
        <v>0</v>
      </c>
      <c r="X3403" s="88">
        <v>0</v>
      </c>
      <c r="Y3403" s="87">
        <v>0</v>
      </c>
      <c r="Z3403" s="88">
        <v>0</v>
      </c>
      <c r="AA3403" s="87">
        <v>0</v>
      </c>
      <c r="AB3403" s="88">
        <v>0</v>
      </c>
      <c r="AC3403" s="58"/>
      <c r="AD3403" s="59">
        <f t="shared" si="70"/>
        <v>0</v>
      </c>
      <c r="AE3403" s="58"/>
    </row>
    <row r="3404" spans="2:31" x14ac:dyDescent="0.3">
      <c r="B3404" s="4" t="s">
        <v>273</v>
      </c>
      <c r="C3404" s="4"/>
      <c r="D3404" s="4"/>
      <c r="E3404" s="87">
        <v>0</v>
      </c>
      <c r="F3404" s="88">
        <v>0</v>
      </c>
      <c r="G3404" s="87">
        <v>0</v>
      </c>
      <c r="H3404" s="88">
        <v>0</v>
      </c>
      <c r="I3404" s="87">
        <v>0</v>
      </c>
      <c r="J3404" s="88">
        <v>0</v>
      </c>
      <c r="K3404" s="87">
        <v>0</v>
      </c>
      <c r="L3404" s="88">
        <v>0</v>
      </c>
      <c r="M3404" s="87">
        <v>0</v>
      </c>
      <c r="N3404" s="88">
        <v>0</v>
      </c>
      <c r="O3404" s="87">
        <v>0</v>
      </c>
      <c r="P3404" s="88">
        <v>0</v>
      </c>
      <c r="Q3404" s="87">
        <v>0</v>
      </c>
      <c r="R3404" s="88">
        <v>0</v>
      </c>
      <c r="S3404" s="87">
        <v>0</v>
      </c>
      <c r="T3404" s="88">
        <v>0</v>
      </c>
      <c r="U3404" s="87">
        <v>0</v>
      </c>
      <c r="V3404" s="88">
        <v>0</v>
      </c>
      <c r="W3404" s="87">
        <v>0</v>
      </c>
      <c r="X3404" s="88">
        <v>0</v>
      </c>
      <c r="Y3404" s="87">
        <v>0</v>
      </c>
      <c r="Z3404" s="88">
        <v>0</v>
      </c>
      <c r="AA3404" s="87">
        <v>0</v>
      </c>
      <c r="AB3404" s="88">
        <v>0</v>
      </c>
      <c r="AC3404" s="58"/>
      <c r="AD3404" s="59">
        <f t="shared" si="70"/>
        <v>0</v>
      </c>
      <c r="AE3404" s="58"/>
    </row>
    <row r="3405" spans="2:31" x14ac:dyDescent="0.3">
      <c r="B3405" s="4" t="s">
        <v>178</v>
      </c>
      <c r="C3405" s="4"/>
      <c r="D3405" s="4"/>
      <c r="E3405" s="87">
        <v>0</v>
      </c>
      <c r="F3405" s="88">
        <v>0</v>
      </c>
      <c r="G3405" s="87">
        <v>0</v>
      </c>
      <c r="H3405" s="88">
        <v>0</v>
      </c>
      <c r="I3405" s="87">
        <v>0</v>
      </c>
      <c r="J3405" s="88">
        <v>0</v>
      </c>
      <c r="K3405" s="87">
        <v>0</v>
      </c>
      <c r="L3405" s="88">
        <v>0</v>
      </c>
      <c r="M3405" s="87">
        <v>0</v>
      </c>
      <c r="N3405" s="88">
        <v>0</v>
      </c>
      <c r="O3405" s="87">
        <v>0</v>
      </c>
      <c r="P3405" s="88">
        <v>0</v>
      </c>
      <c r="Q3405" s="87">
        <v>0</v>
      </c>
      <c r="R3405" s="88">
        <v>0</v>
      </c>
      <c r="S3405" s="87">
        <v>0</v>
      </c>
      <c r="T3405" s="88">
        <v>0</v>
      </c>
      <c r="U3405" s="87">
        <v>0</v>
      </c>
      <c r="V3405" s="88">
        <v>0</v>
      </c>
      <c r="W3405" s="87">
        <v>0</v>
      </c>
      <c r="X3405" s="88">
        <v>0</v>
      </c>
      <c r="Y3405" s="87">
        <v>0</v>
      </c>
      <c r="Z3405" s="88">
        <v>0</v>
      </c>
      <c r="AA3405" s="87">
        <v>0</v>
      </c>
      <c r="AB3405" s="88">
        <v>0</v>
      </c>
      <c r="AC3405" s="58"/>
      <c r="AD3405" s="59">
        <f t="shared" si="70"/>
        <v>0</v>
      </c>
      <c r="AE3405" s="58"/>
    </row>
    <row r="3406" spans="2:31" x14ac:dyDescent="0.3">
      <c r="B3406" s="4" t="s">
        <v>179</v>
      </c>
      <c r="C3406" s="4"/>
      <c r="D3406" s="4"/>
      <c r="E3406" s="87">
        <v>0</v>
      </c>
      <c r="F3406" s="88">
        <v>0</v>
      </c>
      <c r="G3406" s="87">
        <v>0</v>
      </c>
      <c r="H3406" s="88">
        <v>0</v>
      </c>
      <c r="I3406" s="87">
        <v>0</v>
      </c>
      <c r="J3406" s="88">
        <v>0</v>
      </c>
      <c r="K3406" s="87">
        <v>0</v>
      </c>
      <c r="L3406" s="88">
        <v>0</v>
      </c>
      <c r="M3406" s="87">
        <v>0</v>
      </c>
      <c r="N3406" s="88">
        <v>0</v>
      </c>
      <c r="O3406" s="87">
        <v>0</v>
      </c>
      <c r="P3406" s="88">
        <v>0</v>
      </c>
      <c r="Q3406" s="87">
        <v>0</v>
      </c>
      <c r="R3406" s="88">
        <v>0</v>
      </c>
      <c r="S3406" s="87">
        <v>0</v>
      </c>
      <c r="T3406" s="88">
        <v>0</v>
      </c>
      <c r="U3406" s="87">
        <v>0</v>
      </c>
      <c r="V3406" s="88">
        <v>0</v>
      </c>
      <c r="W3406" s="87">
        <v>0</v>
      </c>
      <c r="X3406" s="88">
        <v>0</v>
      </c>
      <c r="Y3406" s="87">
        <v>0</v>
      </c>
      <c r="Z3406" s="88">
        <v>0</v>
      </c>
      <c r="AA3406" s="87">
        <v>0</v>
      </c>
      <c r="AB3406" s="88">
        <v>0</v>
      </c>
      <c r="AC3406" s="58"/>
      <c r="AD3406" s="59">
        <f t="shared" si="70"/>
        <v>0</v>
      </c>
      <c r="AE3406" s="58"/>
    </row>
    <row r="3407" spans="2:31" x14ac:dyDescent="0.3">
      <c r="B3407" s="4" t="s">
        <v>180</v>
      </c>
      <c r="C3407" s="4"/>
      <c r="D3407" s="4"/>
      <c r="E3407" s="87">
        <v>0</v>
      </c>
      <c r="F3407" s="88">
        <v>0</v>
      </c>
      <c r="G3407" s="87">
        <v>0</v>
      </c>
      <c r="H3407" s="88">
        <v>0</v>
      </c>
      <c r="I3407" s="87">
        <v>0</v>
      </c>
      <c r="J3407" s="88">
        <v>0</v>
      </c>
      <c r="K3407" s="87">
        <v>0</v>
      </c>
      <c r="L3407" s="88">
        <v>0</v>
      </c>
      <c r="M3407" s="87">
        <v>0</v>
      </c>
      <c r="N3407" s="88">
        <v>0</v>
      </c>
      <c r="O3407" s="87">
        <v>0</v>
      </c>
      <c r="P3407" s="88">
        <v>0</v>
      </c>
      <c r="Q3407" s="87">
        <v>0</v>
      </c>
      <c r="R3407" s="88">
        <v>0</v>
      </c>
      <c r="S3407" s="87">
        <v>0</v>
      </c>
      <c r="T3407" s="88">
        <v>0</v>
      </c>
      <c r="U3407" s="87">
        <v>0</v>
      </c>
      <c r="V3407" s="88">
        <v>0</v>
      </c>
      <c r="W3407" s="87">
        <v>0</v>
      </c>
      <c r="X3407" s="88">
        <v>0</v>
      </c>
      <c r="Y3407" s="87">
        <v>0</v>
      </c>
      <c r="Z3407" s="88">
        <v>0</v>
      </c>
      <c r="AA3407" s="87">
        <v>0</v>
      </c>
      <c r="AB3407" s="88">
        <v>0</v>
      </c>
      <c r="AC3407" s="58"/>
      <c r="AD3407" s="59">
        <f t="shared" si="70"/>
        <v>0</v>
      </c>
      <c r="AE3407" s="58"/>
    </row>
    <row r="3408" spans="2:31" x14ac:dyDescent="0.3">
      <c r="B3408" s="4" t="s">
        <v>181</v>
      </c>
      <c r="C3408" s="4"/>
      <c r="D3408" s="4"/>
      <c r="E3408" s="87">
        <v>0</v>
      </c>
      <c r="F3408" s="88">
        <v>0</v>
      </c>
      <c r="G3408" s="87">
        <v>0</v>
      </c>
      <c r="H3408" s="88">
        <v>0</v>
      </c>
      <c r="I3408" s="87">
        <v>0</v>
      </c>
      <c r="J3408" s="88">
        <v>0</v>
      </c>
      <c r="K3408" s="87">
        <v>0</v>
      </c>
      <c r="L3408" s="88">
        <v>0</v>
      </c>
      <c r="M3408" s="87">
        <v>0</v>
      </c>
      <c r="N3408" s="88">
        <v>0</v>
      </c>
      <c r="O3408" s="87">
        <v>0</v>
      </c>
      <c r="P3408" s="88">
        <v>0</v>
      </c>
      <c r="Q3408" s="87">
        <v>0</v>
      </c>
      <c r="R3408" s="88">
        <v>0</v>
      </c>
      <c r="S3408" s="87">
        <v>0</v>
      </c>
      <c r="T3408" s="88">
        <v>0</v>
      </c>
      <c r="U3408" s="87">
        <v>0</v>
      </c>
      <c r="V3408" s="88">
        <v>0</v>
      </c>
      <c r="W3408" s="87">
        <v>0</v>
      </c>
      <c r="X3408" s="88">
        <v>0</v>
      </c>
      <c r="Y3408" s="87">
        <v>0</v>
      </c>
      <c r="Z3408" s="88">
        <v>0</v>
      </c>
      <c r="AA3408" s="87">
        <v>0</v>
      </c>
      <c r="AB3408" s="88">
        <v>0</v>
      </c>
      <c r="AC3408" s="58"/>
      <c r="AD3408" s="59">
        <f t="shared" si="70"/>
        <v>0</v>
      </c>
      <c r="AE3408" s="58"/>
    </row>
    <row r="3409" spans="2:31" x14ac:dyDescent="0.3">
      <c r="B3409" s="4" t="s">
        <v>146</v>
      </c>
      <c r="C3409" s="4"/>
      <c r="D3409" s="4"/>
      <c r="E3409" s="87">
        <v>0</v>
      </c>
      <c r="F3409" s="88">
        <v>0</v>
      </c>
      <c r="G3409" s="87">
        <v>0</v>
      </c>
      <c r="H3409" s="88">
        <v>0</v>
      </c>
      <c r="I3409" s="87">
        <v>0</v>
      </c>
      <c r="J3409" s="88">
        <v>0</v>
      </c>
      <c r="K3409" s="87">
        <v>0</v>
      </c>
      <c r="L3409" s="88">
        <v>0</v>
      </c>
      <c r="M3409" s="87">
        <v>0</v>
      </c>
      <c r="N3409" s="88">
        <v>0</v>
      </c>
      <c r="O3409" s="87">
        <v>0</v>
      </c>
      <c r="P3409" s="88">
        <v>0</v>
      </c>
      <c r="Q3409" s="87">
        <v>0</v>
      </c>
      <c r="R3409" s="88">
        <v>0</v>
      </c>
      <c r="S3409" s="87">
        <v>0</v>
      </c>
      <c r="T3409" s="88">
        <v>0</v>
      </c>
      <c r="U3409" s="87">
        <v>0</v>
      </c>
      <c r="V3409" s="88">
        <v>0</v>
      </c>
      <c r="W3409" s="87">
        <v>0</v>
      </c>
      <c r="X3409" s="88">
        <v>0</v>
      </c>
      <c r="Y3409" s="87">
        <v>0</v>
      </c>
      <c r="Z3409" s="88">
        <v>0</v>
      </c>
      <c r="AA3409" s="87">
        <v>0</v>
      </c>
      <c r="AB3409" s="88">
        <v>0</v>
      </c>
      <c r="AC3409" s="58"/>
      <c r="AD3409" s="59">
        <f t="shared" si="70"/>
        <v>0</v>
      </c>
      <c r="AE3409" s="58"/>
    </row>
    <row r="3410" spans="2:31" x14ac:dyDescent="0.3">
      <c r="B3410" s="12" t="s">
        <v>2</v>
      </c>
      <c r="C3410" s="12"/>
      <c r="D3410" s="12"/>
      <c r="E3410" s="13">
        <f t="shared" ref="E3410:AB3410" si="71">SUM(E3274:E3409)</f>
        <v>0</v>
      </c>
      <c r="F3410" s="13">
        <f t="shared" si="71"/>
        <v>0</v>
      </c>
      <c r="G3410" s="13">
        <f t="shared" si="71"/>
        <v>0</v>
      </c>
      <c r="H3410" s="13">
        <f t="shared" si="71"/>
        <v>0</v>
      </c>
      <c r="I3410" s="13">
        <f t="shared" si="71"/>
        <v>0</v>
      </c>
      <c r="J3410" s="13">
        <f t="shared" si="71"/>
        <v>0</v>
      </c>
      <c r="K3410" s="13">
        <f t="shared" si="71"/>
        <v>0</v>
      </c>
      <c r="L3410" s="13">
        <f t="shared" si="71"/>
        <v>0</v>
      </c>
      <c r="M3410" s="13">
        <f t="shared" si="71"/>
        <v>12.66</v>
      </c>
      <c r="N3410" s="13">
        <f t="shared" si="71"/>
        <v>47.17</v>
      </c>
      <c r="O3410" s="13">
        <f t="shared" si="71"/>
        <v>52.680000000000007</v>
      </c>
      <c r="P3410" s="13">
        <f t="shared" si="71"/>
        <v>46.690000000000005</v>
      </c>
      <c r="Q3410" s="13">
        <f t="shared" si="71"/>
        <v>32.300000000000004</v>
      </c>
      <c r="R3410" s="13">
        <f t="shared" si="71"/>
        <v>32.839999999999996</v>
      </c>
      <c r="S3410" s="13">
        <f t="shared" si="71"/>
        <v>35.68</v>
      </c>
      <c r="T3410" s="13">
        <f t="shared" si="71"/>
        <v>37.730000000000004</v>
      </c>
      <c r="U3410" s="13">
        <f t="shared" si="71"/>
        <v>38.04</v>
      </c>
      <c r="V3410" s="13">
        <f t="shared" si="71"/>
        <v>58.88</v>
      </c>
      <c r="W3410" s="13">
        <f t="shared" si="71"/>
        <v>84.27000000000001</v>
      </c>
      <c r="X3410" s="13">
        <f t="shared" si="71"/>
        <v>0</v>
      </c>
      <c r="Y3410" s="13">
        <f t="shared" si="71"/>
        <v>0</v>
      </c>
      <c r="Z3410" s="13">
        <f t="shared" si="71"/>
        <v>0</v>
      </c>
      <c r="AA3410" s="13">
        <f t="shared" si="71"/>
        <v>0</v>
      </c>
      <c r="AB3410" s="13">
        <f t="shared" si="71"/>
        <v>0</v>
      </c>
      <c r="AC3410" s="110">
        <f>SUM(AC3274:AE3409)</f>
        <v>478.93999999999994</v>
      </c>
      <c r="AD3410" s="110"/>
      <c r="AE3410" s="110"/>
    </row>
    <row r="3411" spans="2:31" x14ac:dyDescent="0.3">
      <c r="B3411" s="14"/>
      <c r="C3411" s="15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</row>
    <row r="3412" spans="2:31" x14ac:dyDescent="0.3">
      <c r="B3412" s="14"/>
      <c r="C3412" s="15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</row>
    <row r="3413" spans="2:31" x14ac:dyDescent="0.3">
      <c r="B3413" s="8">
        <f>+B3271+1</f>
        <v>45560</v>
      </c>
    </row>
    <row r="3414" spans="2:31" x14ac:dyDescent="0.3">
      <c r="B3414" s="8"/>
    </row>
    <row r="3415" spans="2:31" x14ac:dyDescent="0.3">
      <c r="B3415" s="9" t="s">
        <v>81</v>
      </c>
      <c r="C3415" s="10"/>
      <c r="D3415" s="10"/>
      <c r="E3415" s="11">
        <v>1</v>
      </c>
      <c r="F3415" s="11">
        <v>2</v>
      </c>
      <c r="G3415" s="11">
        <v>3</v>
      </c>
      <c r="H3415" s="11">
        <v>4</v>
      </c>
      <c r="I3415" s="11">
        <v>5</v>
      </c>
      <c r="J3415" s="11">
        <v>6</v>
      </c>
      <c r="K3415" s="11">
        <v>7</v>
      </c>
      <c r="L3415" s="11">
        <v>8</v>
      </c>
      <c r="M3415" s="11">
        <v>9</v>
      </c>
      <c r="N3415" s="11">
        <v>10</v>
      </c>
      <c r="O3415" s="11">
        <v>11</v>
      </c>
      <c r="P3415" s="11">
        <v>12</v>
      </c>
      <c r="Q3415" s="11">
        <v>13</v>
      </c>
      <c r="R3415" s="11">
        <v>14</v>
      </c>
      <c r="S3415" s="11">
        <v>15</v>
      </c>
      <c r="T3415" s="11">
        <v>16</v>
      </c>
      <c r="U3415" s="11">
        <v>17</v>
      </c>
      <c r="V3415" s="11">
        <v>18</v>
      </c>
      <c r="W3415" s="11">
        <v>19</v>
      </c>
      <c r="X3415" s="11">
        <v>20</v>
      </c>
      <c r="Y3415" s="11">
        <v>21</v>
      </c>
      <c r="Z3415" s="11">
        <v>22</v>
      </c>
      <c r="AA3415" s="11">
        <v>23</v>
      </c>
      <c r="AB3415" s="11">
        <v>24</v>
      </c>
      <c r="AC3415" s="96" t="s">
        <v>2</v>
      </c>
      <c r="AD3415" s="96"/>
      <c r="AE3415" s="96"/>
    </row>
    <row r="3416" spans="2:31" x14ac:dyDescent="0.3">
      <c r="B3416" s="4" t="s">
        <v>253</v>
      </c>
      <c r="C3416" s="14"/>
      <c r="D3416" s="14"/>
      <c r="E3416" s="85">
        <v>0</v>
      </c>
      <c r="F3416" s="86">
        <v>0</v>
      </c>
      <c r="G3416" s="85">
        <v>0</v>
      </c>
      <c r="H3416" s="86">
        <v>0</v>
      </c>
      <c r="I3416" s="85">
        <v>0</v>
      </c>
      <c r="J3416" s="86">
        <v>0</v>
      </c>
      <c r="K3416" s="85">
        <v>0</v>
      </c>
      <c r="L3416" s="86">
        <v>0</v>
      </c>
      <c r="M3416" s="85">
        <v>0</v>
      </c>
      <c r="N3416" s="86">
        <v>0</v>
      </c>
      <c r="O3416" s="85">
        <v>0</v>
      </c>
      <c r="P3416" s="86">
        <v>0</v>
      </c>
      <c r="Q3416" s="85">
        <v>0</v>
      </c>
      <c r="R3416" s="86">
        <v>0</v>
      </c>
      <c r="S3416" s="85">
        <v>0</v>
      </c>
      <c r="T3416" s="86">
        <v>0</v>
      </c>
      <c r="U3416" s="85">
        <v>0</v>
      </c>
      <c r="V3416" s="86">
        <v>0</v>
      </c>
      <c r="W3416" s="85">
        <v>0</v>
      </c>
      <c r="X3416" s="86">
        <v>0</v>
      </c>
      <c r="Y3416" s="85">
        <v>0</v>
      </c>
      <c r="Z3416" s="86">
        <v>0</v>
      </c>
      <c r="AA3416" s="85">
        <v>0</v>
      </c>
      <c r="AB3416" s="86">
        <v>0</v>
      </c>
      <c r="AC3416" s="60"/>
      <c r="AD3416" s="59">
        <f t="shared" ref="AD3416:AD3489" si="72">SUM(E3416:AB3416)</f>
        <v>0</v>
      </c>
      <c r="AE3416" s="60"/>
    </row>
    <row r="3417" spans="2:31" x14ac:dyDescent="0.3">
      <c r="B3417" s="4" t="s">
        <v>254</v>
      </c>
      <c r="C3417" s="14"/>
      <c r="D3417" s="14"/>
      <c r="E3417" s="85">
        <v>0</v>
      </c>
      <c r="F3417" s="86">
        <v>0</v>
      </c>
      <c r="G3417" s="85">
        <v>0</v>
      </c>
      <c r="H3417" s="86">
        <v>0</v>
      </c>
      <c r="I3417" s="85">
        <v>0</v>
      </c>
      <c r="J3417" s="86">
        <v>0</v>
      </c>
      <c r="K3417" s="85">
        <v>0</v>
      </c>
      <c r="L3417" s="86">
        <v>0</v>
      </c>
      <c r="M3417" s="85">
        <v>0</v>
      </c>
      <c r="N3417" s="86">
        <v>0</v>
      </c>
      <c r="O3417" s="85">
        <v>0</v>
      </c>
      <c r="P3417" s="86">
        <v>0</v>
      </c>
      <c r="Q3417" s="85">
        <v>0</v>
      </c>
      <c r="R3417" s="86">
        <v>0</v>
      </c>
      <c r="S3417" s="85">
        <v>0</v>
      </c>
      <c r="T3417" s="86">
        <v>0</v>
      </c>
      <c r="U3417" s="85">
        <v>0</v>
      </c>
      <c r="V3417" s="86">
        <v>0</v>
      </c>
      <c r="W3417" s="85">
        <v>0</v>
      </c>
      <c r="X3417" s="86">
        <v>0</v>
      </c>
      <c r="Y3417" s="85">
        <v>0</v>
      </c>
      <c r="Z3417" s="86">
        <v>0</v>
      </c>
      <c r="AA3417" s="85">
        <v>0</v>
      </c>
      <c r="AB3417" s="86">
        <v>0</v>
      </c>
      <c r="AC3417" s="58"/>
      <c r="AD3417" s="59">
        <f t="shared" si="72"/>
        <v>0</v>
      </c>
      <c r="AE3417" s="58"/>
    </row>
    <row r="3418" spans="2:31" x14ac:dyDescent="0.3">
      <c r="B3418" s="4" t="s">
        <v>255</v>
      </c>
      <c r="C3418" s="14"/>
      <c r="D3418" s="14"/>
      <c r="E3418" s="85">
        <v>0</v>
      </c>
      <c r="F3418" s="86">
        <v>0</v>
      </c>
      <c r="G3418" s="85">
        <v>0</v>
      </c>
      <c r="H3418" s="86">
        <v>0</v>
      </c>
      <c r="I3418" s="85">
        <v>0</v>
      </c>
      <c r="J3418" s="86">
        <v>0</v>
      </c>
      <c r="K3418" s="85">
        <v>0</v>
      </c>
      <c r="L3418" s="86">
        <v>0</v>
      </c>
      <c r="M3418" s="85">
        <v>0</v>
      </c>
      <c r="N3418" s="86">
        <v>0</v>
      </c>
      <c r="O3418" s="85">
        <v>0</v>
      </c>
      <c r="P3418" s="86">
        <v>0.11</v>
      </c>
      <c r="Q3418" s="85">
        <v>0</v>
      </c>
      <c r="R3418" s="86">
        <v>0</v>
      </c>
      <c r="S3418" s="85">
        <v>0</v>
      </c>
      <c r="T3418" s="86">
        <v>0</v>
      </c>
      <c r="U3418" s="85">
        <v>0</v>
      </c>
      <c r="V3418" s="86">
        <v>0</v>
      </c>
      <c r="W3418" s="85">
        <v>0</v>
      </c>
      <c r="X3418" s="86">
        <v>0</v>
      </c>
      <c r="Y3418" s="85">
        <v>0</v>
      </c>
      <c r="Z3418" s="86">
        <v>0</v>
      </c>
      <c r="AA3418" s="85">
        <v>0</v>
      </c>
      <c r="AB3418" s="86">
        <v>0</v>
      </c>
      <c r="AC3418" s="58"/>
      <c r="AD3418" s="59">
        <f t="shared" si="72"/>
        <v>0.11</v>
      </c>
      <c r="AE3418" s="58"/>
    </row>
    <row r="3419" spans="2:31" x14ac:dyDescent="0.3">
      <c r="B3419" s="4" t="s">
        <v>256</v>
      </c>
      <c r="C3419" s="14"/>
      <c r="D3419" s="14"/>
      <c r="E3419" s="85">
        <v>0</v>
      </c>
      <c r="F3419" s="86">
        <v>0</v>
      </c>
      <c r="G3419" s="85">
        <v>0</v>
      </c>
      <c r="H3419" s="86">
        <v>0</v>
      </c>
      <c r="I3419" s="85">
        <v>0</v>
      </c>
      <c r="J3419" s="86">
        <v>0</v>
      </c>
      <c r="K3419" s="85">
        <v>0</v>
      </c>
      <c r="L3419" s="86">
        <v>0</v>
      </c>
      <c r="M3419" s="85">
        <v>0</v>
      </c>
      <c r="N3419" s="86">
        <v>0</v>
      </c>
      <c r="O3419" s="85">
        <v>0</v>
      </c>
      <c r="P3419" s="86">
        <v>0</v>
      </c>
      <c r="Q3419" s="85">
        <v>0</v>
      </c>
      <c r="R3419" s="86">
        <v>0</v>
      </c>
      <c r="S3419" s="85">
        <v>0</v>
      </c>
      <c r="T3419" s="86">
        <v>0</v>
      </c>
      <c r="U3419" s="85">
        <v>0</v>
      </c>
      <c r="V3419" s="86">
        <v>0</v>
      </c>
      <c r="W3419" s="85">
        <v>0</v>
      </c>
      <c r="X3419" s="86">
        <v>0</v>
      </c>
      <c r="Y3419" s="85">
        <v>0</v>
      </c>
      <c r="Z3419" s="86">
        <v>0</v>
      </c>
      <c r="AA3419" s="85">
        <v>0</v>
      </c>
      <c r="AB3419" s="86">
        <v>0</v>
      </c>
      <c r="AC3419" s="58"/>
      <c r="AD3419" s="59">
        <f t="shared" si="72"/>
        <v>0</v>
      </c>
      <c r="AE3419" s="58"/>
    </row>
    <row r="3420" spans="2:31" x14ac:dyDescent="0.3">
      <c r="B3420" s="4" t="s">
        <v>247</v>
      </c>
      <c r="C3420" s="14"/>
      <c r="D3420" s="14"/>
      <c r="E3420" s="85">
        <v>0</v>
      </c>
      <c r="F3420" s="86">
        <v>0</v>
      </c>
      <c r="G3420" s="85">
        <v>0</v>
      </c>
      <c r="H3420" s="86">
        <v>0</v>
      </c>
      <c r="I3420" s="85">
        <v>0</v>
      </c>
      <c r="J3420" s="86">
        <v>0</v>
      </c>
      <c r="K3420" s="85">
        <v>0</v>
      </c>
      <c r="L3420" s="86">
        <v>0</v>
      </c>
      <c r="M3420" s="85">
        <v>0</v>
      </c>
      <c r="N3420" s="86">
        <v>0</v>
      </c>
      <c r="O3420" s="85">
        <v>0</v>
      </c>
      <c r="P3420" s="86">
        <v>0</v>
      </c>
      <c r="Q3420" s="85">
        <v>0</v>
      </c>
      <c r="R3420" s="86">
        <v>0</v>
      </c>
      <c r="S3420" s="85">
        <v>0</v>
      </c>
      <c r="T3420" s="86">
        <v>0</v>
      </c>
      <c r="U3420" s="85">
        <v>0</v>
      </c>
      <c r="V3420" s="86">
        <v>0</v>
      </c>
      <c r="W3420" s="85">
        <v>0</v>
      </c>
      <c r="X3420" s="86">
        <v>0</v>
      </c>
      <c r="Y3420" s="85">
        <v>0</v>
      </c>
      <c r="Z3420" s="86">
        <v>0</v>
      </c>
      <c r="AA3420" s="85">
        <v>0</v>
      </c>
      <c r="AB3420" s="86">
        <v>0</v>
      </c>
      <c r="AC3420" s="58"/>
      <c r="AD3420" s="59">
        <f t="shared" si="72"/>
        <v>0</v>
      </c>
      <c r="AE3420" s="58"/>
    </row>
    <row r="3421" spans="2:31" x14ac:dyDescent="0.3">
      <c r="B3421" s="4" t="s">
        <v>147</v>
      </c>
      <c r="C3421" s="14"/>
      <c r="D3421" s="14"/>
      <c r="E3421" s="85">
        <v>0</v>
      </c>
      <c r="F3421" s="86">
        <v>0</v>
      </c>
      <c r="G3421" s="85">
        <v>0</v>
      </c>
      <c r="H3421" s="86">
        <v>0</v>
      </c>
      <c r="I3421" s="85">
        <v>0</v>
      </c>
      <c r="J3421" s="86">
        <v>0</v>
      </c>
      <c r="K3421" s="85">
        <v>0</v>
      </c>
      <c r="L3421" s="86">
        <v>0</v>
      </c>
      <c r="M3421" s="85">
        <v>0</v>
      </c>
      <c r="N3421" s="86">
        <v>0</v>
      </c>
      <c r="O3421" s="85">
        <v>0</v>
      </c>
      <c r="P3421" s="86">
        <v>0</v>
      </c>
      <c r="Q3421" s="85">
        <v>0</v>
      </c>
      <c r="R3421" s="86">
        <v>0</v>
      </c>
      <c r="S3421" s="85">
        <v>0</v>
      </c>
      <c r="T3421" s="86">
        <v>0</v>
      </c>
      <c r="U3421" s="85">
        <v>0</v>
      </c>
      <c r="V3421" s="86">
        <v>0</v>
      </c>
      <c r="W3421" s="85">
        <v>0</v>
      </c>
      <c r="X3421" s="86">
        <v>0</v>
      </c>
      <c r="Y3421" s="85">
        <v>0</v>
      </c>
      <c r="Z3421" s="86">
        <v>0</v>
      </c>
      <c r="AA3421" s="85">
        <v>0</v>
      </c>
      <c r="AB3421" s="86">
        <v>0</v>
      </c>
      <c r="AC3421" s="58"/>
      <c r="AD3421" s="59">
        <f t="shared" si="72"/>
        <v>0</v>
      </c>
      <c r="AE3421" s="58"/>
    </row>
    <row r="3422" spans="2:31" x14ac:dyDescent="0.3">
      <c r="B3422" s="4" t="s">
        <v>148</v>
      </c>
      <c r="C3422" s="14"/>
      <c r="D3422" s="14"/>
      <c r="E3422" s="85">
        <v>0</v>
      </c>
      <c r="F3422" s="86">
        <v>0</v>
      </c>
      <c r="G3422" s="85">
        <v>0</v>
      </c>
      <c r="H3422" s="86">
        <v>0</v>
      </c>
      <c r="I3422" s="85">
        <v>0</v>
      </c>
      <c r="J3422" s="86">
        <v>0</v>
      </c>
      <c r="K3422" s="85">
        <v>0</v>
      </c>
      <c r="L3422" s="86">
        <v>0</v>
      </c>
      <c r="M3422" s="85">
        <v>0</v>
      </c>
      <c r="N3422" s="86">
        <v>0</v>
      </c>
      <c r="O3422" s="85">
        <v>0</v>
      </c>
      <c r="P3422" s="86">
        <v>0</v>
      </c>
      <c r="Q3422" s="85">
        <v>0</v>
      </c>
      <c r="R3422" s="86">
        <v>0</v>
      </c>
      <c r="S3422" s="85">
        <v>0</v>
      </c>
      <c r="T3422" s="86">
        <v>0</v>
      </c>
      <c r="U3422" s="85">
        <v>0</v>
      </c>
      <c r="V3422" s="86">
        <v>0</v>
      </c>
      <c r="W3422" s="85">
        <v>0</v>
      </c>
      <c r="X3422" s="86">
        <v>0</v>
      </c>
      <c r="Y3422" s="85">
        <v>0</v>
      </c>
      <c r="Z3422" s="86">
        <v>0</v>
      </c>
      <c r="AA3422" s="85">
        <v>0</v>
      </c>
      <c r="AB3422" s="86">
        <v>0</v>
      </c>
      <c r="AC3422" s="58"/>
      <c r="AD3422" s="59">
        <f t="shared" si="72"/>
        <v>0</v>
      </c>
      <c r="AE3422" s="58"/>
    </row>
    <row r="3423" spans="2:31" x14ac:dyDescent="0.3">
      <c r="B3423" s="4" t="s">
        <v>134</v>
      </c>
      <c r="C3423" s="14"/>
      <c r="D3423" s="14"/>
      <c r="E3423" s="85">
        <v>0</v>
      </c>
      <c r="F3423" s="86">
        <v>0</v>
      </c>
      <c r="G3423" s="85">
        <v>0</v>
      </c>
      <c r="H3423" s="86">
        <v>0</v>
      </c>
      <c r="I3423" s="85">
        <v>0</v>
      </c>
      <c r="J3423" s="86">
        <v>0</v>
      </c>
      <c r="K3423" s="85">
        <v>0</v>
      </c>
      <c r="L3423" s="86">
        <v>0</v>
      </c>
      <c r="M3423" s="85">
        <v>1.38</v>
      </c>
      <c r="N3423" s="86">
        <v>0</v>
      </c>
      <c r="O3423" s="85">
        <v>0</v>
      </c>
      <c r="P3423" s="86">
        <v>0</v>
      </c>
      <c r="Q3423" s="85">
        <v>0</v>
      </c>
      <c r="R3423" s="86">
        <v>0</v>
      </c>
      <c r="S3423" s="85">
        <v>0</v>
      </c>
      <c r="T3423" s="86">
        <v>0</v>
      </c>
      <c r="U3423" s="85">
        <v>0</v>
      </c>
      <c r="V3423" s="86">
        <v>0</v>
      </c>
      <c r="W3423" s="85">
        <v>0</v>
      </c>
      <c r="X3423" s="86">
        <v>0</v>
      </c>
      <c r="Y3423" s="85">
        <v>0</v>
      </c>
      <c r="Z3423" s="86">
        <v>0</v>
      </c>
      <c r="AA3423" s="85">
        <v>0</v>
      </c>
      <c r="AB3423" s="86">
        <v>0</v>
      </c>
      <c r="AC3423" s="58"/>
      <c r="AD3423" s="59">
        <f t="shared" si="72"/>
        <v>1.38</v>
      </c>
      <c r="AE3423" s="58"/>
    </row>
    <row r="3424" spans="2:31" x14ac:dyDescent="0.3">
      <c r="B3424" s="4" t="s">
        <v>135</v>
      </c>
      <c r="C3424" s="14"/>
      <c r="D3424" s="14"/>
      <c r="E3424" s="85">
        <v>0</v>
      </c>
      <c r="F3424" s="86">
        <v>0</v>
      </c>
      <c r="G3424" s="85">
        <v>0</v>
      </c>
      <c r="H3424" s="86">
        <v>0</v>
      </c>
      <c r="I3424" s="85">
        <v>0</v>
      </c>
      <c r="J3424" s="86">
        <v>0</v>
      </c>
      <c r="K3424" s="85">
        <v>0</v>
      </c>
      <c r="L3424" s="86">
        <v>0</v>
      </c>
      <c r="M3424" s="85">
        <v>1.1000000000000001</v>
      </c>
      <c r="N3424" s="86">
        <v>4.63</v>
      </c>
      <c r="O3424" s="85">
        <v>4.71</v>
      </c>
      <c r="P3424" s="86">
        <v>3.65</v>
      </c>
      <c r="Q3424" s="85">
        <v>3.7</v>
      </c>
      <c r="R3424" s="86">
        <v>3.7</v>
      </c>
      <c r="S3424" s="85">
        <v>4.72</v>
      </c>
      <c r="T3424" s="86">
        <v>5.95</v>
      </c>
      <c r="U3424" s="85">
        <v>6.35</v>
      </c>
      <c r="V3424" s="86">
        <v>6.43</v>
      </c>
      <c r="W3424" s="85">
        <v>2.89</v>
      </c>
      <c r="X3424" s="86">
        <v>0.14000000000000001</v>
      </c>
      <c r="Y3424" s="85">
        <v>0</v>
      </c>
      <c r="Z3424" s="86">
        <v>0</v>
      </c>
      <c r="AA3424" s="85">
        <v>0</v>
      </c>
      <c r="AB3424" s="86">
        <v>0</v>
      </c>
      <c r="AC3424" s="58"/>
      <c r="AD3424" s="59">
        <f t="shared" si="72"/>
        <v>47.970000000000006</v>
      </c>
      <c r="AE3424" s="58"/>
    </row>
    <row r="3425" spans="2:31" x14ac:dyDescent="0.3">
      <c r="B3425" s="4" t="s">
        <v>204</v>
      </c>
      <c r="C3425" s="14"/>
      <c r="D3425" s="14"/>
      <c r="E3425" s="85">
        <v>0</v>
      </c>
      <c r="F3425" s="86">
        <v>0.01</v>
      </c>
      <c r="G3425" s="85">
        <v>0.16</v>
      </c>
      <c r="H3425" s="86">
        <v>0.16</v>
      </c>
      <c r="I3425" s="85">
        <v>0.16</v>
      </c>
      <c r="J3425" s="86">
        <v>0.16</v>
      </c>
      <c r="K3425" s="85">
        <v>7.0000000000000007E-2</v>
      </c>
      <c r="L3425" s="86">
        <v>0.16</v>
      </c>
      <c r="M3425" s="85">
        <v>0</v>
      </c>
      <c r="N3425" s="86">
        <v>0</v>
      </c>
      <c r="O3425" s="85">
        <v>0</v>
      </c>
      <c r="P3425" s="86">
        <v>0</v>
      </c>
      <c r="Q3425" s="85">
        <v>0</v>
      </c>
      <c r="R3425" s="86">
        <v>0</v>
      </c>
      <c r="S3425" s="85">
        <v>0</v>
      </c>
      <c r="T3425" s="86">
        <v>0</v>
      </c>
      <c r="U3425" s="85">
        <v>0</v>
      </c>
      <c r="V3425" s="86">
        <v>0</v>
      </c>
      <c r="W3425" s="85">
        <v>0</v>
      </c>
      <c r="X3425" s="86">
        <v>0</v>
      </c>
      <c r="Y3425" s="85">
        <v>0</v>
      </c>
      <c r="Z3425" s="86">
        <v>0</v>
      </c>
      <c r="AA3425" s="85">
        <v>0</v>
      </c>
      <c r="AB3425" s="86">
        <v>0</v>
      </c>
      <c r="AC3425" s="58"/>
      <c r="AD3425" s="59">
        <f t="shared" si="72"/>
        <v>0.88</v>
      </c>
      <c r="AE3425" s="58"/>
    </row>
    <row r="3426" spans="2:31" x14ac:dyDescent="0.3">
      <c r="B3426" s="4" t="s">
        <v>215</v>
      </c>
      <c r="C3426" s="14"/>
      <c r="D3426" s="14"/>
      <c r="E3426" s="85">
        <v>0</v>
      </c>
      <c r="F3426" s="86">
        <v>0</v>
      </c>
      <c r="G3426" s="85">
        <v>0</v>
      </c>
      <c r="H3426" s="86">
        <v>0</v>
      </c>
      <c r="I3426" s="85">
        <v>0</v>
      </c>
      <c r="J3426" s="86">
        <v>0</v>
      </c>
      <c r="K3426" s="85">
        <v>0</v>
      </c>
      <c r="L3426" s="86">
        <v>0</v>
      </c>
      <c r="M3426" s="85">
        <v>0</v>
      </c>
      <c r="N3426" s="86">
        <v>0</v>
      </c>
      <c r="O3426" s="85">
        <v>0</v>
      </c>
      <c r="P3426" s="86">
        <v>0</v>
      </c>
      <c r="Q3426" s="85">
        <v>0</v>
      </c>
      <c r="R3426" s="86">
        <v>0</v>
      </c>
      <c r="S3426" s="85">
        <v>0</v>
      </c>
      <c r="T3426" s="86">
        <v>0</v>
      </c>
      <c r="U3426" s="85">
        <v>0</v>
      </c>
      <c r="V3426" s="86">
        <v>0</v>
      </c>
      <c r="W3426" s="85">
        <v>0</v>
      </c>
      <c r="X3426" s="86">
        <v>0</v>
      </c>
      <c r="Y3426" s="85">
        <v>0</v>
      </c>
      <c r="Z3426" s="86">
        <v>0</v>
      </c>
      <c r="AA3426" s="85">
        <v>0</v>
      </c>
      <c r="AB3426" s="86">
        <v>0</v>
      </c>
      <c r="AC3426" s="58"/>
      <c r="AD3426" s="59">
        <f t="shared" si="72"/>
        <v>0</v>
      </c>
      <c r="AE3426" s="58"/>
    </row>
    <row r="3427" spans="2:31" x14ac:dyDescent="0.3">
      <c r="B3427" s="4" t="s">
        <v>216</v>
      </c>
      <c r="C3427" s="14"/>
      <c r="D3427" s="14"/>
      <c r="E3427" s="87">
        <v>0</v>
      </c>
      <c r="F3427" s="88">
        <v>0</v>
      </c>
      <c r="G3427" s="87">
        <v>0</v>
      </c>
      <c r="H3427" s="88">
        <v>0</v>
      </c>
      <c r="I3427" s="87">
        <v>0</v>
      </c>
      <c r="J3427" s="88">
        <v>0</v>
      </c>
      <c r="K3427" s="87">
        <v>0</v>
      </c>
      <c r="L3427" s="88">
        <v>0</v>
      </c>
      <c r="M3427" s="87">
        <v>0</v>
      </c>
      <c r="N3427" s="88">
        <v>0</v>
      </c>
      <c r="O3427" s="87">
        <v>0</v>
      </c>
      <c r="P3427" s="88">
        <v>0</v>
      </c>
      <c r="Q3427" s="87">
        <v>0</v>
      </c>
      <c r="R3427" s="88">
        <v>0</v>
      </c>
      <c r="S3427" s="87">
        <v>0</v>
      </c>
      <c r="T3427" s="88">
        <v>0</v>
      </c>
      <c r="U3427" s="87">
        <v>0</v>
      </c>
      <c r="V3427" s="88">
        <v>0</v>
      </c>
      <c r="W3427" s="87">
        <v>1.56</v>
      </c>
      <c r="X3427" s="88">
        <v>0.24</v>
      </c>
      <c r="Y3427" s="87">
        <v>0</v>
      </c>
      <c r="Z3427" s="88">
        <v>0</v>
      </c>
      <c r="AA3427" s="87">
        <v>0</v>
      </c>
      <c r="AB3427" s="88">
        <v>0</v>
      </c>
      <c r="AC3427" s="58"/>
      <c r="AD3427" s="59">
        <f t="shared" si="72"/>
        <v>1.8</v>
      </c>
      <c r="AE3427" s="58"/>
    </row>
    <row r="3428" spans="2:31" x14ac:dyDescent="0.3">
      <c r="B3428" s="4" t="s">
        <v>155</v>
      </c>
      <c r="C3428" s="14"/>
      <c r="D3428" s="14"/>
      <c r="E3428" s="87">
        <v>0</v>
      </c>
      <c r="F3428" s="88">
        <v>0</v>
      </c>
      <c r="G3428" s="87">
        <v>0</v>
      </c>
      <c r="H3428" s="88">
        <v>0</v>
      </c>
      <c r="I3428" s="87">
        <v>0</v>
      </c>
      <c r="J3428" s="88">
        <v>0</v>
      </c>
      <c r="K3428" s="87">
        <v>0</v>
      </c>
      <c r="L3428" s="88">
        <v>0</v>
      </c>
      <c r="M3428" s="87">
        <v>0</v>
      </c>
      <c r="N3428" s="88">
        <v>0</v>
      </c>
      <c r="O3428" s="87">
        <v>0</v>
      </c>
      <c r="P3428" s="88">
        <v>0</v>
      </c>
      <c r="Q3428" s="87">
        <v>0</v>
      </c>
      <c r="R3428" s="88">
        <v>0</v>
      </c>
      <c r="S3428" s="87">
        <v>0</v>
      </c>
      <c r="T3428" s="88">
        <v>0</v>
      </c>
      <c r="U3428" s="87">
        <v>0</v>
      </c>
      <c r="V3428" s="88">
        <v>0</v>
      </c>
      <c r="W3428" s="87">
        <v>0</v>
      </c>
      <c r="X3428" s="88">
        <v>0</v>
      </c>
      <c r="Y3428" s="87">
        <v>0</v>
      </c>
      <c r="Z3428" s="88">
        <v>0</v>
      </c>
      <c r="AA3428" s="87">
        <v>0</v>
      </c>
      <c r="AB3428" s="88">
        <v>0</v>
      </c>
      <c r="AC3428" s="58"/>
      <c r="AD3428" s="59">
        <f t="shared" si="72"/>
        <v>0</v>
      </c>
      <c r="AE3428" s="58"/>
    </row>
    <row r="3429" spans="2:31" x14ac:dyDescent="0.3">
      <c r="B3429" s="4" t="s">
        <v>228</v>
      </c>
      <c r="C3429" s="14"/>
      <c r="D3429" s="14"/>
      <c r="E3429" s="87">
        <v>0</v>
      </c>
      <c r="F3429" s="88">
        <v>0</v>
      </c>
      <c r="G3429" s="87">
        <v>0</v>
      </c>
      <c r="H3429" s="88">
        <v>0</v>
      </c>
      <c r="I3429" s="87">
        <v>0</v>
      </c>
      <c r="J3429" s="88">
        <v>0</v>
      </c>
      <c r="K3429" s="87">
        <v>0</v>
      </c>
      <c r="L3429" s="88">
        <v>0</v>
      </c>
      <c r="M3429" s="87">
        <v>0</v>
      </c>
      <c r="N3429" s="88">
        <v>0</v>
      </c>
      <c r="O3429" s="87">
        <v>0</v>
      </c>
      <c r="P3429" s="88">
        <v>0</v>
      </c>
      <c r="Q3429" s="87">
        <v>0</v>
      </c>
      <c r="R3429" s="88">
        <v>0</v>
      </c>
      <c r="S3429" s="87">
        <v>0</v>
      </c>
      <c r="T3429" s="88">
        <v>0</v>
      </c>
      <c r="U3429" s="87">
        <v>0</v>
      </c>
      <c r="V3429" s="88">
        <v>0</v>
      </c>
      <c r="W3429" s="87">
        <v>0</v>
      </c>
      <c r="X3429" s="88">
        <v>0</v>
      </c>
      <c r="Y3429" s="87">
        <v>0</v>
      </c>
      <c r="Z3429" s="88">
        <v>0</v>
      </c>
      <c r="AA3429" s="87">
        <v>0.01</v>
      </c>
      <c r="AB3429" s="88">
        <v>0</v>
      </c>
      <c r="AC3429" s="58"/>
      <c r="AD3429" s="59">
        <f t="shared" si="72"/>
        <v>0.01</v>
      </c>
      <c r="AE3429" s="58"/>
    </row>
    <row r="3430" spans="2:31" x14ac:dyDescent="0.3">
      <c r="B3430" s="4" t="s">
        <v>229</v>
      </c>
      <c r="C3430" s="14"/>
      <c r="D3430" s="14"/>
      <c r="E3430" s="87">
        <v>0</v>
      </c>
      <c r="F3430" s="88">
        <v>0</v>
      </c>
      <c r="G3430" s="87">
        <v>0</v>
      </c>
      <c r="H3430" s="88">
        <v>0</v>
      </c>
      <c r="I3430" s="87">
        <v>0</v>
      </c>
      <c r="J3430" s="88">
        <v>0</v>
      </c>
      <c r="K3430" s="87">
        <v>0</v>
      </c>
      <c r="L3430" s="88">
        <v>0</v>
      </c>
      <c r="M3430" s="87">
        <v>0</v>
      </c>
      <c r="N3430" s="88">
        <v>0</v>
      </c>
      <c r="O3430" s="87">
        <v>0</v>
      </c>
      <c r="P3430" s="88">
        <v>0</v>
      </c>
      <c r="Q3430" s="87">
        <v>0</v>
      </c>
      <c r="R3430" s="88">
        <v>0</v>
      </c>
      <c r="S3430" s="87">
        <v>0</v>
      </c>
      <c r="T3430" s="88">
        <v>0</v>
      </c>
      <c r="U3430" s="87">
        <v>0</v>
      </c>
      <c r="V3430" s="88">
        <v>0</v>
      </c>
      <c r="W3430" s="87">
        <v>0</v>
      </c>
      <c r="X3430" s="88">
        <v>0</v>
      </c>
      <c r="Y3430" s="87">
        <v>0</v>
      </c>
      <c r="Z3430" s="88">
        <v>0</v>
      </c>
      <c r="AA3430" s="87">
        <v>0</v>
      </c>
      <c r="AB3430" s="88">
        <v>0</v>
      </c>
      <c r="AC3430" s="58"/>
      <c r="AD3430" s="59">
        <f t="shared" si="72"/>
        <v>0</v>
      </c>
      <c r="AE3430" s="58"/>
    </row>
    <row r="3431" spans="2:31" x14ac:dyDescent="0.3">
      <c r="B3431" s="4" t="s">
        <v>152</v>
      </c>
      <c r="C3431" s="14"/>
      <c r="D3431" s="14"/>
      <c r="E3431" s="87">
        <v>0</v>
      </c>
      <c r="F3431" s="88">
        <v>0</v>
      </c>
      <c r="G3431" s="87">
        <v>0</v>
      </c>
      <c r="H3431" s="88">
        <v>0</v>
      </c>
      <c r="I3431" s="87">
        <v>0</v>
      </c>
      <c r="J3431" s="88">
        <v>0</v>
      </c>
      <c r="K3431" s="87">
        <v>0</v>
      </c>
      <c r="L3431" s="88">
        <v>0</v>
      </c>
      <c r="M3431" s="87">
        <v>0</v>
      </c>
      <c r="N3431" s="88">
        <v>0</v>
      </c>
      <c r="O3431" s="87">
        <v>0</v>
      </c>
      <c r="P3431" s="88">
        <v>0</v>
      </c>
      <c r="Q3431" s="87">
        <v>0</v>
      </c>
      <c r="R3431" s="88">
        <v>0</v>
      </c>
      <c r="S3431" s="87">
        <v>0</v>
      </c>
      <c r="T3431" s="88">
        <v>0</v>
      </c>
      <c r="U3431" s="87">
        <v>0</v>
      </c>
      <c r="V3431" s="88">
        <v>0</v>
      </c>
      <c r="W3431" s="87">
        <v>0</v>
      </c>
      <c r="X3431" s="88">
        <v>0</v>
      </c>
      <c r="Y3431" s="87">
        <v>0</v>
      </c>
      <c r="Z3431" s="88">
        <v>0.38</v>
      </c>
      <c r="AA3431" s="87">
        <v>1</v>
      </c>
      <c r="AB3431" s="88">
        <v>1.1000000000000001</v>
      </c>
      <c r="AC3431" s="58"/>
      <c r="AD3431" s="59">
        <f t="shared" si="72"/>
        <v>2.48</v>
      </c>
      <c r="AE3431" s="58"/>
    </row>
    <row r="3432" spans="2:31" x14ac:dyDescent="0.3">
      <c r="B3432" s="4" t="s">
        <v>196</v>
      </c>
      <c r="C3432" s="14"/>
      <c r="D3432" s="14"/>
      <c r="E3432" s="87">
        <v>0</v>
      </c>
      <c r="F3432" s="88">
        <v>0</v>
      </c>
      <c r="G3432" s="87">
        <v>0</v>
      </c>
      <c r="H3432" s="88">
        <v>0</v>
      </c>
      <c r="I3432" s="87">
        <v>0</v>
      </c>
      <c r="J3432" s="88">
        <v>0</v>
      </c>
      <c r="K3432" s="87">
        <v>0</v>
      </c>
      <c r="L3432" s="88">
        <v>0</v>
      </c>
      <c r="M3432" s="87">
        <v>0</v>
      </c>
      <c r="N3432" s="88">
        <v>0.16</v>
      </c>
      <c r="O3432" s="87">
        <v>0</v>
      </c>
      <c r="P3432" s="88">
        <v>0.01</v>
      </c>
      <c r="Q3432" s="87">
        <v>0</v>
      </c>
      <c r="R3432" s="88">
        <v>0.12</v>
      </c>
      <c r="S3432" s="87">
        <v>0.65</v>
      </c>
      <c r="T3432" s="88">
        <v>0.87</v>
      </c>
      <c r="U3432" s="87">
        <v>0.55000000000000004</v>
      </c>
      <c r="V3432" s="88">
        <v>0.53</v>
      </c>
      <c r="W3432" s="87">
        <v>0.45</v>
      </c>
      <c r="X3432" s="88">
        <v>0</v>
      </c>
      <c r="Y3432" s="87">
        <v>0</v>
      </c>
      <c r="Z3432" s="88">
        <v>0</v>
      </c>
      <c r="AA3432" s="87">
        <v>0</v>
      </c>
      <c r="AB3432" s="88">
        <v>0</v>
      </c>
      <c r="AC3432" s="58"/>
      <c r="AD3432" s="59">
        <f t="shared" si="72"/>
        <v>3.3400000000000007</v>
      </c>
      <c r="AE3432" s="58"/>
    </row>
    <row r="3433" spans="2:31" x14ac:dyDescent="0.3">
      <c r="B3433" s="4" t="s">
        <v>197</v>
      </c>
      <c r="C3433" s="14"/>
      <c r="D3433" s="14"/>
      <c r="E3433" s="87">
        <v>0</v>
      </c>
      <c r="F3433" s="88">
        <v>0</v>
      </c>
      <c r="G3433" s="87">
        <v>0</v>
      </c>
      <c r="H3433" s="88">
        <v>0</v>
      </c>
      <c r="I3433" s="87">
        <v>0</v>
      </c>
      <c r="J3433" s="88">
        <v>0</v>
      </c>
      <c r="K3433" s="87">
        <v>0</v>
      </c>
      <c r="L3433" s="88">
        <v>0</v>
      </c>
      <c r="M3433" s="87">
        <v>0</v>
      </c>
      <c r="N3433" s="88">
        <v>0</v>
      </c>
      <c r="O3433" s="87">
        <v>0</v>
      </c>
      <c r="P3433" s="88">
        <v>0</v>
      </c>
      <c r="Q3433" s="87">
        <v>0</v>
      </c>
      <c r="R3433" s="88">
        <v>0</v>
      </c>
      <c r="S3433" s="87">
        <v>0</v>
      </c>
      <c r="T3433" s="88">
        <v>0</v>
      </c>
      <c r="U3433" s="87">
        <v>0</v>
      </c>
      <c r="V3433" s="88">
        <v>0</v>
      </c>
      <c r="W3433" s="87">
        <v>0</v>
      </c>
      <c r="X3433" s="88">
        <v>0</v>
      </c>
      <c r="Y3433" s="87">
        <v>0</v>
      </c>
      <c r="Z3433" s="88">
        <v>0</v>
      </c>
      <c r="AA3433" s="87">
        <v>0</v>
      </c>
      <c r="AB3433" s="88">
        <v>0</v>
      </c>
      <c r="AC3433" s="58"/>
      <c r="AD3433" s="59">
        <f t="shared" si="72"/>
        <v>0</v>
      </c>
      <c r="AE3433" s="58"/>
    </row>
    <row r="3434" spans="2:31" x14ac:dyDescent="0.3">
      <c r="B3434" s="4" t="s">
        <v>243</v>
      </c>
      <c r="C3434" s="14"/>
      <c r="D3434" s="14"/>
      <c r="E3434" s="87">
        <v>0</v>
      </c>
      <c r="F3434" s="88">
        <v>0</v>
      </c>
      <c r="G3434" s="87">
        <v>0</v>
      </c>
      <c r="H3434" s="88">
        <v>0</v>
      </c>
      <c r="I3434" s="87">
        <v>0</v>
      </c>
      <c r="J3434" s="88">
        <v>0</v>
      </c>
      <c r="K3434" s="87">
        <v>0</v>
      </c>
      <c r="L3434" s="88">
        <v>0</v>
      </c>
      <c r="M3434" s="87">
        <v>0</v>
      </c>
      <c r="N3434" s="88">
        <v>0</v>
      </c>
      <c r="O3434" s="87">
        <v>0</v>
      </c>
      <c r="P3434" s="88">
        <v>0</v>
      </c>
      <c r="Q3434" s="87">
        <v>0</v>
      </c>
      <c r="R3434" s="88">
        <v>0</v>
      </c>
      <c r="S3434" s="87">
        <v>0</v>
      </c>
      <c r="T3434" s="88">
        <v>0</v>
      </c>
      <c r="U3434" s="87">
        <v>0</v>
      </c>
      <c r="V3434" s="88">
        <v>0</v>
      </c>
      <c r="W3434" s="87">
        <v>0</v>
      </c>
      <c r="X3434" s="88">
        <v>0</v>
      </c>
      <c r="Y3434" s="87">
        <v>0</v>
      </c>
      <c r="Z3434" s="88">
        <v>0.59</v>
      </c>
      <c r="AA3434" s="87">
        <v>1.31</v>
      </c>
      <c r="AB3434" s="88">
        <v>1.33</v>
      </c>
      <c r="AC3434" s="58"/>
      <c r="AD3434" s="59">
        <f t="shared" si="72"/>
        <v>3.23</v>
      </c>
      <c r="AE3434" s="58"/>
    </row>
    <row r="3435" spans="2:31" x14ac:dyDescent="0.3">
      <c r="B3435" s="4" t="s">
        <v>252</v>
      </c>
      <c r="C3435" s="14"/>
      <c r="D3435" s="14"/>
      <c r="E3435" s="87">
        <v>0</v>
      </c>
      <c r="F3435" s="88">
        <v>0</v>
      </c>
      <c r="G3435" s="87">
        <v>0</v>
      </c>
      <c r="H3435" s="88">
        <v>0</v>
      </c>
      <c r="I3435" s="87">
        <v>0</v>
      </c>
      <c r="J3435" s="88">
        <v>0</v>
      </c>
      <c r="K3435" s="87">
        <v>0</v>
      </c>
      <c r="L3435" s="88">
        <v>0</v>
      </c>
      <c r="M3435" s="87">
        <v>0</v>
      </c>
      <c r="N3435" s="88">
        <v>0</v>
      </c>
      <c r="O3435" s="87">
        <v>0</v>
      </c>
      <c r="P3435" s="88">
        <v>0</v>
      </c>
      <c r="Q3435" s="87">
        <v>0</v>
      </c>
      <c r="R3435" s="88">
        <v>0</v>
      </c>
      <c r="S3435" s="87">
        <v>0</v>
      </c>
      <c r="T3435" s="88">
        <v>0</v>
      </c>
      <c r="U3435" s="87">
        <v>0</v>
      </c>
      <c r="V3435" s="88">
        <v>0</v>
      </c>
      <c r="W3435" s="87">
        <v>0</v>
      </c>
      <c r="X3435" s="88">
        <v>0</v>
      </c>
      <c r="Y3435" s="87">
        <v>0</v>
      </c>
      <c r="Z3435" s="88">
        <v>0.21</v>
      </c>
      <c r="AA3435" s="87">
        <v>0.47</v>
      </c>
      <c r="AB3435" s="88">
        <v>0.48</v>
      </c>
      <c r="AC3435" s="58"/>
      <c r="AD3435" s="59">
        <f t="shared" si="72"/>
        <v>1.1599999999999999</v>
      </c>
      <c r="AE3435" s="58"/>
    </row>
    <row r="3436" spans="2:31" x14ac:dyDescent="0.3">
      <c r="B3436" s="4" t="s">
        <v>156</v>
      </c>
      <c r="C3436" s="14"/>
      <c r="D3436" s="14"/>
      <c r="E3436" s="87">
        <v>0</v>
      </c>
      <c r="F3436" s="88">
        <v>0</v>
      </c>
      <c r="G3436" s="87">
        <v>0</v>
      </c>
      <c r="H3436" s="88">
        <v>0</v>
      </c>
      <c r="I3436" s="87">
        <v>0</v>
      </c>
      <c r="J3436" s="88">
        <v>0</v>
      </c>
      <c r="K3436" s="87">
        <v>0</v>
      </c>
      <c r="L3436" s="88">
        <v>0</v>
      </c>
      <c r="M3436" s="87">
        <v>0</v>
      </c>
      <c r="N3436" s="88">
        <v>0</v>
      </c>
      <c r="O3436" s="87">
        <v>0</v>
      </c>
      <c r="P3436" s="88">
        <v>0</v>
      </c>
      <c r="Q3436" s="87">
        <v>0</v>
      </c>
      <c r="R3436" s="88">
        <v>0</v>
      </c>
      <c r="S3436" s="87">
        <v>0</v>
      </c>
      <c r="T3436" s="88">
        <v>0</v>
      </c>
      <c r="U3436" s="87">
        <v>0</v>
      </c>
      <c r="V3436" s="88">
        <v>0</v>
      </c>
      <c r="W3436" s="87">
        <v>0</v>
      </c>
      <c r="X3436" s="88">
        <v>0</v>
      </c>
      <c r="Y3436" s="87">
        <v>0</v>
      </c>
      <c r="Z3436" s="88">
        <v>0</v>
      </c>
      <c r="AA3436" s="87">
        <v>0</v>
      </c>
      <c r="AB3436" s="88">
        <v>0</v>
      </c>
      <c r="AC3436" s="58"/>
      <c r="AD3436" s="59">
        <f t="shared" si="72"/>
        <v>0</v>
      </c>
      <c r="AE3436" s="58"/>
    </row>
    <row r="3437" spans="2:31" x14ac:dyDescent="0.3">
      <c r="B3437" s="4" t="s">
        <v>157</v>
      </c>
      <c r="C3437" s="14"/>
      <c r="D3437" s="14"/>
      <c r="E3437" s="87">
        <v>0</v>
      </c>
      <c r="F3437" s="88">
        <v>0</v>
      </c>
      <c r="G3437" s="87">
        <v>0</v>
      </c>
      <c r="H3437" s="88">
        <v>0</v>
      </c>
      <c r="I3437" s="87">
        <v>0</v>
      </c>
      <c r="J3437" s="88">
        <v>0</v>
      </c>
      <c r="K3437" s="87">
        <v>0</v>
      </c>
      <c r="L3437" s="88">
        <v>0</v>
      </c>
      <c r="M3437" s="87">
        <v>0</v>
      </c>
      <c r="N3437" s="88">
        <v>0</v>
      </c>
      <c r="O3437" s="87">
        <v>0</v>
      </c>
      <c r="P3437" s="88">
        <v>0</v>
      </c>
      <c r="Q3437" s="87">
        <v>0</v>
      </c>
      <c r="R3437" s="88">
        <v>0</v>
      </c>
      <c r="S3437" s="87">
        <v>0</v>
      </c>
      <c r="T3437" s="88">
        <v>0</v>
      </c>
      <c r="U3437" s="87">
        <v>0</v>
      </c>
      <c r="V3437" s="88">
        <v>0</v>
      </c>
      <c r="W3437" s="87">
        <v>0</v>
      </c>
      <c r="X3437" s="88">
        <v>0</v>
      </c>
      <c r="Y3437" s="87">
        <v>0</v>
      </c>
      <c r="Z3437" s="88">
        <v>0</v>
      </c>
      <c r="AA3437" s="87">
        <v>0</v>
      </c>
      <c r="AB3437" s="88">
        <v>0</v>
      </c>
      <c r="AC3437" s="58"/>
      <c r="AD3437" s="59">
        <f t="shared" si="72"/>
        <v>0</v>
      </c>
      <c r="AE3437" s="58"/>
    </row>
    <row r="3438" spans="2:31" x14ac:dyDescent="0.3">
      <c r="B3438" s="4" t="s">
        <v>158</v>
      </c>
      <c r="C3438" s="14"/>
      <c r="D3438" s="14"/>
      <c r="E3438" s="87">
        <v>0</v>
      </c>
      <c r="F3438" s="88">
        <v>0</v>
      </c>
      <c r="G3438" s="87">
        <v>0</v>
      </c>
      <c r="H3438" s="88">
        <v>0</v>
      </c>
      <c r="I3438" s="87">
        <v>0</v>
      </c>
      <c r="J3438" s="88">
        <v>0</v>
      </c>
      <c r="K3438" s="87">
        <v>0</v>
      </c>
      <c r="L3438" s="88">
        <v>0</v>
      </c>
      <c r="M3438" s="87">
        <v>0</v>
      </c>
      <c r="N3438" s="88">
        <v>0</v>
      </c>
      <c r="O3438" s="87">
        <v>0</v>
      </c>
      <c r="P3438" s="88">
        <v>0</v>
      </c>
      <c r="Q3438" s="87">
        <v>0</v>
      </c>
      <c r="R3438" s="88">
        <v>0</v>
      </c>
      <c r="S3438" s="87">
        <v>0</v>
      </c>
      <c r="T3438" s="88">
        <v>0</v>
      </c>
      <c r="U3438" s="87">
        <v>0</v>
      </c>
      <c r="V3438" s="88">
        <v>0</v>
      </c>
      <c r="W3438" s="87">
        <v>0</v>
      </c>
      <c r="X3438" s="88">
        <v>0</v>
      </c>
      <c r="Y3438" s="87">
        <v>0</v>
      </c>
      <c r="Z3438" s="88">
        <v>0</v>
      </c>
      <c r="AA3438" s="87">
        <v>0</v>
      </c>
      <c r="AB3438" s="88">
        <v>0</v>
      </c>
      <c r="AC3438" s="58"/>
      <c r="AD3438" s="59">
        <f t="shared" si="72"/>
        <v>0</v>
      </c>
      <c r="AE3438" s="58"/>
    </row>
    <row r="3439" spans="2:31" x14ac:dyDescent="0.3">
      <c r="B3439" s="4" t="s">
        <v>159</v>
      </c>
      <c r="C3439" s="14"/>
      <c r="D3439" s="14"/>
      <c r="E3439" s="87">
        <v>0</v>
      </c>
      <c r="F3439" s="88">
        <v>0</v>
      </c>
      <c r="G3439" s="87">
        <v>0</v>
      </c>
      <c r="H3439" s="88">
        <v>0</v>
      </c>
      <c r="I3439" s="87">
        <v>0</v>
      </c>
      <c r="J3439" s="88">
        <v>0</v>
      </c>
      <c r="K3439" s="87">
        <v>0</v>
      </c>
      <c r="L3439" s="88">
        <v>0</v>
      </c>
      <c r="M3439" s="87">
        <v>0</v>
      </c>
      <c r="N3439" s="88">
        <v>0</v>
      </c>
      <c r="O3439" s="87">
        <v>0</v>
      </c>
      <c r="P3439" s="88">
        <v>0</v>
      </c>
      <c r="Q3439" s="87">
        <v>0</v>
      </c>
      <c r="R3439" s="88">
        <v>0</v>
      </c>
      <c r="S3439" s="87">
        <v>0</v>
      </c>
      <c r="T3439" s="88">
        <v>0</v>
      </c>
      <c r="U3439" s="87">
        <v>0</v>
      </c>
      <c r="V3439" s="88">
        <v>0</v>
      </c>
      <c r="W3439" s="87">
        <v>0</v>
      </c>
      <c r="X3439" s="88">
        <v>0</v>
      </c>
      <c r="Y3439" s="87">
        <v>0</v>
      </c>
      <c r="Z3439" s="88">
        <v>0</v>
      </c>
      <c r="AA3439" s="87">
        <v>0</v>
      </c>
      <c r="AB3439" s="88">
        <v>0</v>
      </c>
      <c r="AC3439" s="58"/>
      <c r="AD3439" s="59">
        <f t="shared" si="72"/>
        <v>0</v>
      </c>
      <c r="AE3439" s="58"/>
    </row>
    <row r="3440" spans="2:31" x14ac:dyDescent="0.3">
      <c r="B3440" s="4" t="s">
        <v>202</v>
      </c>
      <c r="C3440" s="14"/>
      <c r="D3440" s="14"/>
      <c r="E3440" s="87">
        <v>0</v>
      </c>
      <c r="F3440" s="88">
        <v>0</v>
      </c>
      <c r="G3440" s="87">
        <v>0</v>
      </c>
      <c r="H3440" s="88">
        <v>0</v>
      </c>
      <c r="I3440" s="87">
        <v>0</v>
      </c>
      <c r="J3440" s="88">
        <v>0</v>
      </c>
      <c r="K3440" s="87">
        <v>0</v>
      </c>
      <c r="L3440" s="88">
        <v>0</v>
      </c>
      <c r="M3440" s="87">
        <v>0</v>
      </c>
      <c r="N3440" s="88">
        <v>0</v>
      </c>
      <c r="O3440" s="87">
        <v>0</v>
      </c>
      <c r="P3440" s="88">
        <v>0</v>
      </c>
      <c r="Q3440" s="87">
        <v>0</v>
      </c>
      <c r="R3440" s="88">
        <v>0</v>
      </c>
      <c r="S3440" s="87">
        <v>0</v>
      </c>
      <c r="T3440" s="88">
        <v>0</v>
      </c>
      <c r="U3440" s="87">
        <v>0</v>
      </c>
      <c r="V3440" s="88">
        <v>0</v>
      </c>
      <c r="W3440" s="87">
        <v>0</v>
      </c>
      <c r="X3440" s="88">
        <v>0</v>
      </c>
      <c r="Y3440" s="87">
        <v>0</v>
      </c>
      <c r="Z3440" s="88">
        <v>0</v>
      </c>
      <c r="AA3440" s="87">
        <v>0</v>
      </c>
      <c r="AB3440" s="88">
        <v>0</v>
      </c>
      <c r="AC3440" s="58"/>
      <c r="AD3440" s="59">
        <f t="shared" si="72"/>
        <v>0</v>
      </c>
      <c r="AE3440" s="58"/>
    </row>
    <row r="3441" spans="2:31" x14ac:dyDescent="0.3">
      <c r="B3441" s="4" t="s">
        <v>203</v>
      </c>
      <c r="C3441" s="14"/>
      <c r="D3441" s="14"/>
      <c r="E3441" s="87">
        <v>0</v>
      </c>
      <c r="F3441" s="88">
        <v>0</v>
      </c>
      <c r="G3441" s="87">
        <v>0</v>
      </c>
      <c r="H3441" s="88">
        <v>0</v>
      </c>
      <c r="I3441" s="87">
        <v>0</v>
      </c>
      <c r="J3441" s="88">
        <v>0</v>
      </c>
      <c r="K3441" s="87">
        <v>0</v>
      </c>
      <c r="L3441" s="88">
        <v>0</v>
      </c>
      <c r="M3441" s="87">
        <v>0</v>
      </c>
      <c r="N3441" s="88">
        <v>0</v>
      </c>
      <c r="O3441" s="87">
        <v>0</v>
      </c>
      <c r="P3441" s="88">
        <v>0</v>
      </c>
      <c r="Q3441" s="87">
        <v>0</v>
      </c>
      <c r="R3441" s="88">
        <v>0</v>
      </c>
      <c r="S3441" s="87">
        <v>0</v>
      </c>
      <c r="T3441" s="88">
        <v>0</v>
      </c>
      <c r="U3441" s="87">
        <v>0</v>
      </c>
      <c r="V3441" s="88">
        <v>0</v>
      </c>
      <c r="W3441" s="87">
        <v>0</v>
      </c>
      <c r="X3441" s="88">
        <v>0</v>
      </c>
      <c r="Y3441" s="87">
        <v>0</v>
      </c>
      <c r="Z3441" s="88">
        <v>0</v>
      </c>
      <c r="AA3441" s="87">
        <v>0</v>
      </c>
      <c r="AB3441" s="88">
        <v>0</v>
      </c>
      <c r="AC3441" s="58"/>
      <c r="AD3441" s="59">
        <f t="shared" si="72"/>
        <v>0</v>
      </c>
      <c r="AE3441" s="58"/>
    </row>
    <row r="3442" spans="2:31" x14ac:dyDescent="0.3">
      <c r="B3442" s="4" t="s">
        <v>187</v>
      </c>
      <c r="C3442" s="14"/>
      <c r="D3442" s="14"/>
      <c r="E3442" s="87">
        <v>0</v>
      </c>
      <c r="F3442" s="88">
        <v>0</v>
      </c>
      <c r="G3442" s="87">
        <v>0</v>
      </c>
      <c r="H3442" s="88">
        <v>0</v>
      </c>
      <c r="I3442" s="87">
        <v>0</v>
      </c>
      <c r="J3442" s="88">
        <v>0</v>
      </c>
      <c r="K3442" s="87">
        <v>0</v>
      </c>
      <c r="L3442" s="88">
        <v>0</v>
      </c>
      <c r="M3442" s="87">
        <v>0</v>
      </c>
      <c r="N3442" s="88">
        <v>0</v>
      </c>
      <c r="O3442" s="87">
        <v>0</v>
      </c>
      <c r="P3442" s="88">
        <v>0</v>
      </c>
      <c r="Q3442" s="87">
        <v>0</v>
      </c>
      <c r="R3442" s="88">
        <v>0</v>
      </c>
      <c r="S3442" s="87">
        <v>0</v>
      </c>
      <c r="T3442" s="88">
        <v>0</v>
      </c>
      <c r="U3442" s="87">
        <v>0</v>
      </c>
      <c r="V3442" s="88">
        <v>0</v>
      </c>
      <c r="W3442" s="87">
        <v>0</v>
      </c>
      <c r="X3442" s="88">
        <v>0</v>
      </c>
      <c r="Y3442" s="87">
        <v>0</v>
      </c>
      <c r="Z3442" s="88">
        <v>0</v>
      </c>
      <c r="AA3442" s="87">
        <v>0</v>
      </c>
      <c r="AB3442" s="88">
        <v>0</v>
      </c>
      <c r="AC3442" s="58"/>
      <c r="AD3442" s="59">
        <f t="shared" si="72"/>
        <v>0</v>
      </c>
      <c r="AE3442" s="58"/>
    </row>
    <row r="3443" spans="2:31" x14ac:dyDescent="0.3">
      <c r="B3443" s="4" t="s">
        <v>188</v>
      </c>
      <c r="C3443" s="14"/>
      <c r="D3443" s="14"/>
      <c r="E3443" s="87">
        <v>0</v>
      </c>
      <c r="F3443" s="88">
        <v>0</v>
      </c>
      <c r="G3443" s="87">
        <v>0</v>
      </c>
      <c r="H3443" s="88">
        <v>0</v>
      </c>
      <c r="I3443" s="87">
        <v>0</v>
      </c>
      <c r="J3443" s="88">
        <v>0</v>
      </c>
      <c r="K3443" s="87">
        <v>0</v>
      </c>
      <c r="L3443" s="88">
        <v>0</v>
      </c>
      <c r="M3443" s="87">
        <v>0</v>
      </c>
      <c r="N3443" s="88">
        <v>0</v>
      </c>
      <c r="O3443" s="87">
        <v>0</v>
      </c>
      <c r="P3443" s="88">
        <v>0</v>
      </c>
      <c r="Q3443" s="87">
        <v>0</v>
      </c>
      <c r="R3443" s="88">
        <v>0</v>
      </c>
      <c r="S3443" s="87">
        <v>0</v>
      </c>
      <c r="T3443" s="88">
        <v>0</v>
      </c>
      <c r="U3443" s="87">
        <v>0</v>
      </c>
      <c r="V3443" s="88">
        <v>0</v>
      </c>
      <c r="W3443" s="87">
        <v>0</v>
      </c>
      <c r="X3443" s="88">
        <v>0</v>
      </c>
      <c r="Y3443" s="87">
        <v>0</v>
      </c>
      <c r="Z3443" s="88">
        <v>0</v>
      </c>
      <c r="AA3443" s="87">
        <v>0</v>
      </c>
      <c r="AB3443" s="88">
        <v>0</v>
      </c>
      <c r="AC3443" s="58"/>
      <c r="AD3443" s="59">
        <f t="shared" si="72"/>
        <v>0</v>
      </c>
      <c r="AE3443" s="58"/>
    </row>
    <row r="3444" spans="2:31" x14ac:dyDescent="0.3">
      <c r="B3444" s="4" t="s">
        <v>259</v>
      </c>
      <c r="C3444" s="14"/>
      <c r="D3444" s="14"/>
      <c r="E3444" s="87">
        <v>0</v>
      </c>
      <c r="F3444" s="88">
        <v>0</v>
      </c>
      <c r="G3444" s="87">
        <v>0</v>
      </c>
      <c r="H3444" s="88">
        <v>0</v>
      </c>
      <c r="I3444" s="87">
        <v>0</v>
      </c>
      <c r="J3444" s="88">
        <v>0</v>
      </c>
      <c r="K3444" s="87">
        <v>0</v>
      </c>
      <c r="L3444" s="88">
        <v>0</v>
      </c>
      <c r="M3444" s="87">
        <v>0</v>
      </c>
      <c r="N3444" s="88">
        <v>0</v>
      </c>
      <c r="O3444" s="87">
        <v>0</v>
      </c>
      <c r="P3444" s="88">
        <v>0</v>
      </c>
      <c r="Q3444" s="87">
        <v>0</v>
      </c>
      <c r="R3444" s="88">
        <v>0</v>
      </c>
      <c r="S3444" s="87">
        <v>0</v>
      </c>
      <c r="T3444" s="88">
        <v>0</v>
      </c>
      <c r="U3444" s="87">
        <v>0</v>
      </c>
      <c r="V3444" s="88">
        <v>0</v>
      </c>
      <c r="W3444" s="87">
        <v>0</v>
      </c>
      <c r="X3444" s="88">
        <v>0</v>
      </c>
      <c r="Y3444" s="87">
        <v>0</v>
      </c>
      <c r="Z3444" s="88">
        <v>0</v>
      </c>
      <c r="AA3444" s="87">
        <v>0</v>
      </c>
      <c r="AB3444" s="88">
        <v>0</v>
      </c>
      <c r="AC3444" s="58"/>
      <c r="AD3444" s="59">
        <f t="shared" si="72"/>
        <v>0</v>
      </c>
      <c r="AE3444" s="58"/>
    </row>
    <row r="3445" spans="2:31" x14ac:dyDescent="0.3">
      <c r="B3445" s="4" t="s">
        <v>160</v>
      </c>
      <c r="C3445" s="14"/>
      <c r="D3445" s="14"/>
      <c r="E3445" s="87">
        <v>0</v>
      </c>
      <c r="F3445" s="88">
        <v>0</v>
      </c>
      <c r="G3445" s="87">
        <v>0</v>
      </c>
      <c r="H3445" s="88">
        <v>0</v>
      </c>
      <c r="I3445" s="87">
        <v>0</v>
      </c>
      <c r="J3445" s="88">
        <v>0</v>
      </c>
      <c r="K3445" s="87">
        <v>0</v>
      </c>
      <c r="L3445" s="88">
        <v>0</v>
      </c>
      <c r="M3445" s="87">
        <v>0</v>
      </c>
      <c r="N3445" s="88">
        <v>0</v>
      </c>
      <c r="O3445" s="87">
        <v>0</v>
      </c>
      <c r="P3445" s="88">
        <v>0</v>
      </c>
      <c r="Q3445" s="87">
        <v>0</v>
      </c>
      <c r="R3445" s="88">
        <v>0</v>
      </c>
      <c r="S3445" s="87">
        <v>0</v>
      </c>
      <c r="T3445" s="88">
        <v>0</v>
      </c>
      <c r="U3445" s="87">
        <v>0</v>
      </c>
      <c r="V3445" s="88">
        <v>0</v>
      </c>
      <c r="W3445" s="87">
        <v>0</v>
      </c>
      <c r="X3445" s="88">
        <v>0</v>
      </c>
      <c r="Y3445" s="87">
        <v>0</v>
      </c>
      <c r="Z3445" s="88">
        <v>0</v>
      </c>
      <c r="AA3445" s="87">
        <v>0</v>
      </c>
      <c r="AB3445" s="88">
        <v>0</v>
      </c>
      <c r="AC3445" s="58"/>
      <c r="AD3445" s="59">
        <f t="shared" si="72"/>
        <v>0</v>
      </c>
      <c r="AE3445" s="58"/>
    </row>
    <row r="3446" spans="2:31" x14ac:dyDescent="0.3">
      <c r="B3446" s="4" t="s">
        <v>161</v>
      </c>
      <c r="C3446" s="14"/>
      <c r="D3446" s="14"/>
      <c r="E3446" s="87">
        <v>0</v>
      </c>
      <c r="F3446" s="88">
        <v>0</v>
      </c>
      <c r="G3446" s="87">
        <v>0</v>
      </c>
      <c r="H3446" s="88">
        <v>0</v>
      </c>
      <c r="I3446" s="87">
        <v>0</v>
      </c>
      <c r="J3446" s="88">
        <v>0</v>
      </c>
      <c r="K3446" s="87">
        <v>0</v>
      </c>
      <c r="L3446" s="88">
        <v>0</v>
      </c>
      <c r="M3446" s="87">
        <v>0</v>
      </c>
      <c r="N3446" s="88">
        <v>0.98</v>
      </c>
      <c r="O3446" s="87">
        <v>2</v>
      </c>
      <c r="P3446" s="88">
        <v>2</v>
      </c>
      <c r="Q3446" s="87">
        <v>2</v>
      </c>
      <c r="R3446" s="88">
        <v>2</v>
      </c>
      <c r="S3446" s="87">
        <v>2</v>
      </c>
      <c r="T3446" s="88">
        <v>2</v>
      </c>
      <c r="U3446" s="87">
        <v>0.12</v>
      </c>
      <c r="V3446" s="88">
        <v>0</v>
      </c>
      <c r="W3446" s="87">
        <v>0</v>
      </c>
      <c r="X3446" s="88">
        <v>0</v>
      </c>
      <c r="Y3446" s="87">
        <v>0</v>
      </c>
      <c r="Z3446" s="88">
        <v>0</v>
      </c>
      <c r="AA3446" s="87">
        <v>0</v>
      </c>
      <c r="AB3446" s="88">
        <v>0</v>
      </c>
      <c r="AC3446" s="58"/>
      <c r="AD3446" s="59">
        <f t="shared" si="72"/>
        <v>13.1</v>
      </c>
      <c r="AE3446" s="58"/>
    </row>
    <row r="3447" spans="2:31" x14ac:dyDescent="0.3">
      <c r="B3447" s="4" t="s">
        <v>162</v>
      </c>
      <c r="C3447" s="14"/>
      <c r="D3447" s="14"/>
      <c r="E3447" s="87">
        <v>0</v>
      </c>
      <c r="F3447" s="88">
        <v>0</v>
      </c>
      <c r="G3447" s="87">
        <v>0</v>
      </c>
      <c r="H3447" s="88">
        <v>0</v>
      </c>
      <c r="I3447" s="87">
        <v>0</v>
      </c>
      <c r="J3447" s="88">
        <v>0</v>
      </c>
      <c r="K3447" s="87">
        <v>0</v>
      </c>
      <c r="L3447" s="88">
        <v>0</v>
      </c>
      <c r="M3447" s="87">
        <v>0</v>
      </c>
      <c r="N3447" s="88">
        <v>0</v>
      </c>
      <c r="O3447" s="87">
        <v>0</v>
      </c>
      <c r="P3447" s="88">
        <v>0</v>
      </c>
      <c r="Q3447" s="87">
        <v>0</v>
      </c>
      <c r="R3447" s="88">
        <v>0</v>
      </c>
      <c r="S3447" s="87">
        <v>0</v>
      </c>
      <c r="T3447" s="88">
        <v>0</v>
      </c>
      <c r="U3447" s="87">
        <v>0</v>
      </c>
      <c r="V3447" s="88">
        <v>0</v>
      </c>
      <c r="W3447" s="87">
        <v>0</v>
      </c>
      <c r="X3447" s="88">
        <v>0</v>
      </c>
      <c r="Y3447" s="87">
        <v>0</v>
      </c>
      <c r="Z3447" s="88">
        <v>0</v>
      </c>
      <c r="AA3447" s="87">
        <v>0</v>
      </c>
      <c r="AB3447" s="88">
        <v>0</v>
      </c>
      <c r="AC3447" s="58"/>
      <c r="AD3447" s="59">
        <f t="shared" si="72"/>
        <v>0</v>
      </c>
      <c r="AE3447" s="58"/>
    </row>
    <row r="3448" spans="2:31" x14ac:dyDescent="0.3">
      <c r="B3448" s="4" t="s">
        <v>149</v>
      </c>
      <c r="C3448" s="14"/>
      <c r="D3448" s="14"/>
      <c r="E3448" s="87">
        <v>0</v>
      </c>
      <c r="F3448" s="88">
        <v>0</v>
      </c>
      <c r="G3448" s="87">
        <v>0</v>
      </c>
      <c r="H3448" s="88">
        <v>0</v>
      </c>
      <c r="I3448" s="87">
        <v>0</v>
      </c>
      <c r="J3448" s="88">
        <v>0</v>
      </c>
      <c r="K3448" s="87">
        <v>0</v>
      </c>
      <c r="L3448" s="88">
        <v>0</v>
      </c>
      <c r="M3448" s="87">
        <v>0.27</v>
      </c>
      <c r="N3448" s="88">
        <v>3.66</v>
      </c>
      <c r="O3448" s="87">
        <v>4.07</v>
      </c>
      <c r="P3448" s="88">
        <v>4.07</v>
      </c>
      <c r="Q3448" s="87">
        <v>4.0599999999999996</v>
      </c>
      <c r="R3448" s="88">
        <v>4.0599999999999996</v>
      </c>
      <c r="S3448" s="87">
        <v>4.4800000000000004</v>
      </c>
      <c r="T3448" s="88">
        <v>5.05</v>
      </c>
      <c r="U3448" s="87">
        <v>5.05</v>
      </c>
      <c r="V3448" s="88">
        <v>5.04</v>
      </c>
      <c r="W3448" s="87">
        <v>5.05</v>
      </c>
      <c r="X3448" s="88">
        <v>0.34</v>
      </c>
      <c r="Y3448" s="87">
        <v>0</v>
      </c>
      <c r="Z3448" s="88">
        <v>0</v>
      </c>
      <c r="AA3448" s="87">
        <v>0</v>
      </c>
      <c r="AB3448" s="88">
        <v>0</v>
      </c>
      <c r="AC3448" s="58"/>
      <c r="AD3448" s="59">
        <f t="shared" si="72"/>
        <v>45.199999999999996</v>
      </c>
      <c r="AE3448" s="58"/>
    </row>
    <row r="3449" spans="2:31" x14ac:dyDescent="0.3">
      <c r="B3449" s="4" t="s">
        <v>230</v>
      </c>
      <c r="C3449" s="14"/>
      <c r="D3449" s="14"/>
      <c r="E3449" s="87">
        <v>0</v>
      </c>
      <c r="F3449" s="88">
        <v>0</v>
      </c>
      <c r="G3449" s="87">
        <v>0</v>
      </c>
      <c r="H3449" s="88">
        <v>0</v>
      </c>
      <c r="I3449" s="87">
        <v>0</v>
      </c>
      <c r="J3449" s="88">
        <v>0</v>
      </c>
      <c r="K3449" s="87">
        <v>0</v>
      </c>
      <c r="L3449" s="88">
        <v>0</v>
      </c>
      <c r="M3449" s="87">
        <v>0</v>
      </c>
      <c r="N3449" s="88">
        <v>0</v>
      </c>
      <c r="O3449" s="87">
        <v>0</v>
      </c>
      <c r="P3449" s="88">
        <v>0</v>
      </c>
      <c r="Q3449" s="87">
        <v>0</v>
      </c>
      <c r="R3449" s="88">
        <v>0</v>
      </c>
      <c r="S3449" s="87">
        <v>0</v>
      </c>
      <c r="T3449" s="88">
        <v>0</v>
      </c>
      <c r="U3449" s="87">
        <v>0</v>
      </c>
      <c r="V3449" s="88">
        <v>0</v>
      </c>
      <c r="W3449" s="87">
        <v>0</v>
      </c>
      <c r="X3449" s="88">
        <v>0</v>
      </c>
      <c r="Y3449" s="87">
        <v>0</v>
      </c>
      <c r="Z3449" s="88">
        <v>0.38</v>
      </c>
      <c r="AA3449" s="87">
        <v>0.86</v>
      </c>
      <c r="AB3449" s="88">
        <v>0.89</v>
      </c>
      <c r="AC3449" s="58"/>
      <c r="AD3449" s="59">
        <f t="shared" si="72"/>
        <v>2.13</v>
      </c>
      <c r="AE3449" s="58"/>
    </row>
    <row r="3450" spans="2:31" x14ac:dyDescent="0.3">
      <c r="B3450" s="4" t="s">
        <v>248</v>
      </c>
      <c r="C3450" s="14"/>
      <c r="D3450" s="14"/>
      <c r="E3450" s="87">
        <v>0</v>
      </c>
      <c r="F3450" s="88">
        <v>0</v>
      </c>
      <c r="G3450" s="87">
        <v>0</v>
      </c>
      <c r="H3450" s="88">
        <v>0</v>
      </c>
      <c r="I3450" s="87">
        <v>0</v>
      </c>
      <c r="J3450" s="88">
        <v>0</v>
      </c>
      <c r="K3450" s="87">
        <v>0</v>
      </c>
      <c r="L3450" s="88">
        <v>0</v>
      </c>
      <c r="M3450" s="87">
        <v>0</v>
      </c>
      <c r="N3450" s="88">
        <v>0</v>
      </c>
      <c r="O3450" s="87">
        <v>0</v>
      </c>
      <c r="P3450" s="88">
        <v>0</v>
      </c>
      <c r="Q3450" s="87">
        <v>0</v>
      </c>
      <c r="R3450" s="88">
        <v>0</v>
      </c>
      <c r="S3450" s="87">
        <v>0</v>
      </c>
      <c r="T3450" s="88">
        <v>0</v>
      </c>
      <c r="U3450" s="87">
        <v>0</v>
      </c>
      <c r="V3450" s="88">
        <v>0</v>
      </c>
      <c r="W3450" s="87">
        <v>0</v>
      </c>
      <c r="X3450" s="88">
        <v>0</v>
      </c>
      <c r="Y3450" s="87">
        <v>0</v>
      </c>
      <c r="Z3450" s="88">
        <v>0</v>
      </c>
      <c r="AA3450" s="87">
        <v>0</v>
      </c>
      <c r="AB3450" s="88">
        <v>0</v>
      </c>
      <c r="AC3450" s="58"/>
      <c r="AD3450" s="59">
        <f t="shared" si="72"/>
        <v>0</v>
      </c>
      <c r="AE3450" s="58"/>
    </row>
    <row r="3451" spans="2:31" x14ac:dyDescent="0.3">
      <c r="B3451" s="4" t="s">
        <v>231</v>
      </c>
      <c r="C3451" s="14"/>
      <c r="D3451" s="14"/>
      <c r="E3451" s="87">
        <v>0</v>
      </c>
      <c r="F3451" s="88">
        <v>0</v>
      </c>
      <c r="G3451" s="87">
        <v>0</v>
      </c>
      <c r="H3451" s="88">
        <v>0</v>
      </c>
      <c r="I3451" s="87">
        <v>0</v>
      </c>
      <c r="J3451" s="88">
        <v>0</v>
      </c>
      <c r="K3451" s="87">
        <v>0</v>
      </c>
      <c r="L3451" s="88">
        <v>0</v>
      </c>
      <c r="M3451" s="87">
        <v>0</v>
      </c>
      <c r="N3451" s="88">
        <v>0</v>
      </c>
      <c r="O3451" s="87">
        <v>0</v>
      </c>
      <c r="P3451" s="88">
        <v>0</v>
      </c>
      <c r="Q3451" s="87">
        <v>0</v>
      </c>
      <c r="R3451" s="88">
        <v>0</v>
      </c>
      <c r="S3451" s="87">
        <v>0</v>
      </c>
      <c r="T3451" s="88">
        <v>0</v>
      </c>
      <c r="U3451" s="87">
        <v>0</v>
      </c>
      <c r="V3451" s="88">
        <v>0</v>
      </c>
      <c r="W3451" s="87">
        <v>0</v>
      </c>
      <c r="X3451" s="88">
        <v>0</v>
      </c>
      <c r="Y3451" s="87">
        <v>0</v>
      </c>
      <c r="Z3451" s="88">
        <v>0.22</v>
      </c>
      <c r="AA3451" s="87">
        <v>0.51</v>
      </c>
      <c r="AB3451" s="88">
        <v>0.54</v>
      </c>
      <c r="AC3451" s="58"/>
      <c r="AD3451" s="59">
        <f t="shared" si="72"/>
        <v>1.27</v>
      </c>
      <c r="AE3451" s="58"/>
    </row>
    <row r="3452" spans="2:31" x14ac:dyDescent="0.3">
      <c r="B3452" s="4" t="s">
        <v>292</v>
      </c>
      <c r="C3452" s="14"/>
      <c r="D3452" s="14"/>
      <c r="E3452" s="87">
        <v>0</v>
      </c>
      <c r="F3452" s="88">
        <v>0</v>
      </c>
      <c r="G3452" s="87">
        <v>0</v>
      </c>
      <c r="H3452" s="88">
        <v>0</v>
      </c>
      <c r="I3452" s="87">
        <v>0</v>
      </c>
      <c r="J3452" s="88">
        <v>0</v>
      </c>
      <c r="K3452" s="87">
        <v>0</v>
      </c>
      <c r="L3452" s="88">
        <v>0</v>
      </c>
      <c r="M3452" s="87">
        <v>0</v>
      </c>
      <c r="N3452" s="88">
        <v>0</v>
      </c>
      <c r="O3452" s="87">
        <v>0</v>
      </c>
      <c r="P3452" s="88">
        <v>0</v>
      </c>
      <c r="Q3452" s="87">
        <v>0</v>
      </c>
      <c r="R3452" s="88">
        <v>0</v>
      </c>
      <c r="S3452" s="87">
        <v>0</v>
      </c>
      <c r="T3452" s="88">
        <v>0</v>
      </c>
      <c r="U3452" s="87">
        <v>0</v>
      </c>
      <c r="V3452" s="88">
        <v>0</v>
      </c>
      <c r="W3452" s="87">
        <v>0</v>
      </c>
      <c r="X3452" s="88">
        <v>0</v>
      </c>
      <c r="Y3452" s="87">
        <v>0</v>
      </c>
      <c r="Z3452" s="88">
        <v>0</v>
      </c>
      <c r="AA3452" s="87">
        <v>0</v>
      </c>
      <c r="AB3452" s="88">
        <v>0</v>
      </c>
      <c r="AC3452" s="58"/>
      <c r="AD3452" s="59">
        <f t="shared" si="72"/>
        <v>0</v>
      </c>
      <c r="AE3452" s="58"/>
    </row>
    <row r="3453" spans="2:31" x14ac:dyDescent="0.3">
      <c r="B3453" s="4" t="s">
        <v>244</v>
      </c>
      <c r="C3453" s="14"/>
      <c r="D3453" s="14"/>
      <c r="E3453" s="87">
        <v>0</v>
      </c>
      <c r="F3453" s="88">
        <v>0</v>
      </c>
      <c r="G3453" s="87">
        <v>0</v>
      </c>
      <c r="H3453" s="88">
        <v>0</v>
      </c>
      <c r="I3453" s="87">
        <v>0</v>
      </c>
      <c r="J3453" s="88">
        <v>0</v>
      </c>
      <c r="K3453" s="87">
        <v>0</v>
      </c>
      <c r="L3453" s="88">
        <v>0</v>
      </c>
      <c r="M3453" s="87">
        <v>5.0199999999999996</v>
      </c>
      <c r="N3453" s="88">
        <v>6.85</v>
      </c>
      <c r="O3453" s="87">
        <v>6.85</v>
      </c>
      <c r="P3453" s="88">
        <v>6.85</v>
      </c>
      <c r="Q3453" s="87">
        <v>6.85</v>
      </c>
      <c r="R3453" s="88">
        <v>6.85</v>
      </c>
      <c r="S3453" s="87">
        <v>6.85</v>
      </c>
      <c r="T3453" s="88">
        <v>6.85</v>
      </c>
      <c r="U3453" s="87">
        <v>6.85</v>
      </c>
      <c r="V3453" s="88">
        <v>6.85</v>
      </c>
      <c r="W3453" s="87">
        <v>6.85</v>
      </c>
      <c r="X3453" s="88">
        <v>0.46</v>
      </c>
      <c r="Y3453" s="87">
        <v>0</v>
      </c>
      <c r="Z3453" s="88">
        <v>0</v>
      </c>
      <c r="AA3453" s="87">
        <v>0</v>
      </c>
      <c r="AB3453" s="88">
        <v>0</v>
      </c>
      <c r="AC3453" s="58"/>
      <c r="AD3453" s="59">
        <f t="shared" si="72"/>
        <v>73.97999999999999</v>
      </c>
      <c r="AE3453" s="58"/>
    </row>
    <row r="3454" spans="2:31" x14ac:dyDescent="0.3">
      <c r="B3454" s="4" t="s">
        <v>245</v>
      </c>
      <c r="C3454" s="14"/>
      <c r="D3454" s="14"/>
      <c r="E3454" s="87">
        <v>0</v>
      </c>
      <c r="F3454" s="88">
        <v>0</v>
      </c>
      <c r="G3454" s="87">
        <v>0</v>
      </c>
      <c r="H3454" s="88">
        <v>0</v>
      </c>
      <c r="I3454" s="87">
        <v>0</v>
      </c>
      <c r="J3454" s="88">
        <v>0</v>
      </c>
      <c r="K3454" s="87">
        <v>0</v>
      </c>
      <c r="L3454" s="88">
        <v>0</v>
      </c>
      <c r="M3454" s="87">
        <v>5.0199999999999996</v>
      </c>
      <c r="N3454" s="88">
        <v>6.85</v>
      </c>
      <c r="O3454" s="87">
        <v>6.85</v>
      </c>
      <c r="P3454" s="88">
        <v>6.85</v>
      </c>
      <c r="Q3454" s="87">
        <v>6.85</v>
      </c>
      <c r="R3454" s="88">
        <v>6.85</v>
      </c>
      <c r="S3454" s="87">
        <v>6.85</v>
      </c>
      <c r="T3454" s="88">
        <v>6.85</v>
      </c>
      <c r="U3454" s="87">
        <v>6.85</v>
      </c>
      <c r="V3454" s="88">
        <v>6.85</v>
      </c>
      <c r="W3454" s="87">
        <v>6.85</v>
      </c>
      <c r="X3454" s="88">
        <v>0.46</v>
      </c>
      <c r="Y3454" s="87">
        <v>0</v>
      </c>
      <c r="Z3454" s="88">
        <v>0</v>
      </c>
      <c r="AA3454" s="87">
        <v>0</v>
      </c>
      <c r="AB3454" s="88">
        <v>0</v>
      </c>
      <c r="AC3454" s="58"/>
      <c r="AD3454" s="59">
        <f t="shared" si="72"/>
        <v>73.97999999999999</v>
      </c>
      <c r="AE3454" s="58"/>
    </row>
    <row r="3455" spans="2:31" x14ac:dyDescent="0.3">
      <c r="B3455" s="4" t="s">
        <v>257</v>
      </c>
      <c r="C3455" s="14"/>
      <c r="D3455" s="14"/>
      <c r="E3455" s="87">
        <v>0</v>
      </c>
      <c r="F3455" s="88">
        <v>0</v>
      </c>
      <c r="G3455" s="87">
        <v>0</v>
      </c>
      <c r="H3455" s="88">
        <v>0</v>
      </c>
      <c r="I3455" s="87">
        <v>0</v>
      </c>
      <c r="J3455" s="88">
        <v>0</v>
      </c>
      <c r="K3455" s="87">
        <v>0</v>
      </c>
      <c r="L3455" s="88">
        <v>0</v>
      </c>
      <c r="M3455" s="87">
        <v>0</v>
      </c>
      <c r="N3455" s="88">
        <v>0</v>
      </c>
      <c r="O3455" s="87">
        <v>0</v>
      </c>
      <c r="P3455" s="88">
        <v>0</v>
      </c>
      <c r="Q3455" s="87">
        <v>0</v>
      </c>
      <c r="R3455" s="88">
        <v>0</v>
      </c>
      <c r="S3455" s="87">
        <v>0</v>
      </c>
      <c r="T3455" s="88">
        <v>0</v>
      </c>
      <c r="U3455" s="87">
        <v>0</v>
      </c>
      <c r="V3455" s="88">
        <v>0</v>
      </c>
      <c r="W3455" s="87">
        <v>0</v>
      </c>
      <c r="X3455" s="88">
        <v>0</v>
      </c>
      <c r="Y3455" s="87">
        <v>0</v>
      </c>
      <c r="Z3455" s="88">
        <v>0</v>
      </c>
      <c r="AA3455" s="87">
        <v>0</v>
      </c>
      <c r="AB3455" s="88">
        <v>0</v>
      </c>
      <c r="AC3455" s="58"/>
      <c r="AD3455" s="59">
        <f t="shared" si="72"/>
        <v>0</v>
      </c>
      <c r="AE3455" s="58"/>
    </row>
    <row r="3456" spans="2:31" x14ac:dyDescent="0.3">
      <c r="B3456" s="4" t="s">
        <v>222</v>
      </c>
      <c r="C3456" s="14"/>
      <c r="D3456" s="14"/>
      <c r="E3456" s="87">
        <v>0</v>
      </c>
      <c r="F3456" s="88">
        <v>0</v>
      </c>
      <c r="G3456" s="87">
        <v>0</v>
      </c>
      <c r="H3456" s="88">
        <v>0</v>
      </c>
      <c r="I3456" s="87">
        <v>0</v>
      </c>
      <c r="J3456" s="88">
        <v>0</v>
      </c>
      <c r="K3456" s="87">
        <v>0</v>
      </c>
      <c r="L3456" s="88">
        <v>0</v>
      </c>
      <c r="M3456" s="87">
        <v>0</v>
      </c>
      <c r="N3456" s="88">
        <v>0</v>
      </c>
      <c r="O3456" s="87">
        <v>0</v>
      </c>
      <c r="P3456" s="88">
        <v>0</v>
      </c>
      <c r="Q3456" s="87">
        <v>0</v>
      </c>
      <c r="R3456" s="88">
        <v>0</v>
      </c>
      <c r="S3456" s="87">
        <v>0</v>
      </c>
      <c r="T3456" s="88">
        <v>0</v>
      </c>
      <c r="U3456" s="87">
        <v>0</v>
      </c>
      <c r="V3456" s="88">
        <v>0</v>
      </c>
      <c r="W3456" s="87">
        <v>0</v>
      </c>
      <c r="X3456" s="88">
        <v>0</v>
      </c>
      <c r="Y3456" s="87">
        <v>0</v>
      </c>
      <c r="Z3456" s="88">
        <v>0</v>
      </c>
      <c r="AA3456" s="87">
        <v>0</v>
      </c>
      <c r="AB3456" s="88">
        <v>0</v>
      </c>
      <c r="AC3456" s="58"/>
      <c r="AD3456" s="59">
        <f t="shared" si="72"/>
        <v>0</v>
      </c>
      <c r="AE3456" s="58"/>
    </row>
    <row r="3457" spans="2:31" x14ac:dyDescent="0.3">
      <c r="B3457" s="4" t="s">
        <v>223</v>
      </c>
      <c r="C3457" s="14"/>
      <c r="D3457" s="14"/>
      <c r="E3457" s="87">
        <v>0</v>
      </c>
      <c r="F3457" s="88">
        <v>0</v>
      </c>
      <c r="G3457" s="87">
        <v>0</v>
      </c>
      <c r="H3457" s="88">
        <v>0</v>
      </c>
      <c r="I3457" s="87">
        <v>0</v>
      </c>
      <c r="J3457" s="88">
        <v>0</v>
      </c>
      <c r="K3457" s="87">
        <v>0</v>
      </c>
      <c r="L3457" s="88">
        <v>0</v>
      </c>
      <c r="M3457" s="87">
        <v>0</v>
      </c>
      <c r="N3457" s="88">
        <v>0</v>
      </c>
      <c r="O3457" s="87">
        <v>0</v>
      </c>
      <c r="P3457" s="88">
        <v>0</v>
      </c>
      <c r="Q3457" s="87">
        <v>0</v>
      </c>
      <c r="R3457" s="88">
        <v>0</v>
      </c>
      <c r="S3457" s="87">
        <v>0</v>
      </c>
      <c r="T3457" s="88">
        <v>0</v>
      </c>
      <c r="U3457" s="87">
        <v>0</v>
      </c>
      <c r="V3457" s="88">
        <v>0</v>
      </c>
      <c r="W3457" s="87">
        <v>0</v>
      </c>
      <c r="X3457" s="88">
        <v>0</v>
      </c>
      <c r="Y3457" s="87">
        <v>0</v>
      </c>
      <c r="Z3457" s="88">
        <v>0</v>
      </c>
      <c r="AA3457" s="87">
        <v>0</v>
      </c>
      <c r="AB3457" s="88">
        <v>0</v>
      </c>
      <c r="AC3457" s="58"/>
      <c r="AD3457" s="59">
        <f t="shared" si="72"/>
        <v>0</v>
      </c>
      <c r="AE3457" s="58"/>
    </row>
    <row r="3458" spans="2:31" x14ac:dyDescent="0.3">
      <c r="B3458" s="4" t="s">
        <v>224</v>
      </c>
      <c r="C3458" s="14"/>
      <c r="D3458" s="14"/>
      <c r="E3458" s="87">
        <v>0</v>
      </c>
      <c r="F3458" s="88">
        <v>0</v>
      </c>
      <c r="G3458" s="87">
        <v>0</v>
      </c>
      <c r="H3458" s="88">
        <v>0</v>
      </c>
      <c r="I3458" s="87">
        <v>0</v>
      </c>
      <c r="J3458" s="88">
        <v>0</v>
      </c>
      <c r="K3458" s="87">
        <v>0</v>
      </c>
      <c r="L3458" s="88">
        <v>0</v>
      </c>
      <c r="M3458" s="87">
        <v>0</v>
      </c>
      <c r="N3458" s="88">
        <v>0</v>
      </c>
      <c r="O3458" s="87">
        <v>0</v>
      </c>
      <c r="P3458" s="88">
        <v>0</v>
      </c>
      <c r="Q3458" s="87">
        <v>0</v>
      </c>
      <c r="R3458" s="88">
        <v>0</v>
      </c>
      <c r="S3458" s="87">
        <v>0</v>
      </c>
      <c r="T3458" s="88">
        <v>0</v>
      </c>
      <c r="U3458" s="87">
        <v>0</v>
      </c>
      <c r="V3458" s="88">
        <v>0</v>
      </c>
      <c r="W3458" s="87">
        <v>0</v>
      </c>
      <c r="X3458" s="88">
        <v>0</v>
      </c>
      <c r="Y3458" s="87">
        <v>0</v>
      </c>
      <c r="Z3458" s="88">
        <v>0</v>
      </c>
      <c r="AA3458" s="87">
        <v>0</v>
      </c>
      <c r="AB3458" s="88">
        <v>0</v>
      </c>
      <c r="AC3458" s="58"/>
      <c r="AD3458" s="59">
        <f t="shared" si="72"/>
        <v>0</v>
      </c>
      <c r="AE3458" s="58"/>
    </row>
    <row r="3459" spans="2:31" x14ac:dyDescent="0.3">
      <c r="B3459" s="4" t="s">
        <v>258</v>
      </c>
      <c r="C3459" s="14"/>
      <c r="D3459" s="14"/>
      <c r="E3459" s="87">
        <v>0</v>
      </c>
      <c r="F3459" s="88">
        <v>0</v>
      </c>
      <c r="G3459" s="87">
        <v>0</v>
      </c>
      <c r="H3459" s="88">
        <v>0</v>
      </c>
      <c r="I3459" s="87">
        <v>0</v>
      </c>
      <c r="J3459" s="88">
        <v>0</v>
      </c>
      <c r="K3459" s="87">
        <v>0</v>
      </c>
      <c r="L3459" s="88">
        <v>0</v>
      </c>
      <c r="M3459" s="87">
        <v>0</v>
      </c>
      <c r="N3459" s="88">
        <v>0</v>
      </c>
      <c r="O3459" s="87">
        <v>0</v>
      </c>
      <c r="P3459" s="88">
        <v>0</v>
      </c>
      <c r="Q3459" s="87">
        <v>0</v>
      </c>
      <c r="R3459" s="88">
        <v>0</v>
      </c>
      <c r="S3459" s="87">
        <v>0</v>
      </c>
      <c r="T3459" s="88">
        <v>0</v>
      </c>
      <c r="U3459" s="87">
        <v>0</v>
      </c>
      <c r="V3459" s="88">
        <v>0</v>
      </c>
      <c r="W3459" s="87">
        <v>0</v>
      </c>
      <c r="X3459" s="88">
        <v>0</v>
      </c>
      <c r="Y3459" s="87">
        <v>0</v>
      </c>
      <c r="Z3459" s="88">
        <v>0</v>
      </c>
      <c r="AA3459" s="87">
        <v>0</v>
      </c>
      <c r="AB3459" s="88">
        <v>0</v>
      </c>
      <c r="AC3459" s="58"/>
      <c r="AD3459" s="59">
        <f t="shared" si="72"/>
        <v>0</v>
      </c>
      <c r="AE3459" s="58"/>
    </row>
    <row r="3460" spans="2:31" x14ac:dyDescent="0.3">
      <c r="B3460" s="4" t="s">
        <v>246</v>
      </c>
      <c r="C3460" s="14"/>
      <c r="D3460" s="14"/>
      <c r="E3460" s="87">
        <v>0</v>
      </c>
      <c r="F3460" s="88">
        <v>0</v>
      </c>
      <c r="G3460" s="87">
        <v>0</v>
      </c>
      <c r="H3460" s="88">
        <v>0</v>
      </c>
      <c r="I3460" s="87">
        <v>0</v>
      </c>
      <c r="J3460" s="88">
        <v>0</v>
      </c>
      <c r="K3460" s="87">
        <v>0</v>
      </c>
      <c r="L3460" s="88">
        <v>0</v>
      </c>
      <c r="M3460" s="87">
        <v>0</v>
      </c>
      <c r="N3460" s="88">
        <v>0</v>
      </c>
      <c r="O3460" s="87">
        <v>0</v>
      </c>
      <c r="P3460" s="88">
        <v>0</v>
      </c>
      <c r="Q3460" s="87">
        <v>0</v>
      </c>
      <c r="R3460" s="88">
        <v>0</v>
      </c>
      <c r="S3460" s="87">
        <v>0</v>
      </c>
      <c r="T3460" s="88">
        <v>0</v>
      </c>
      <c r="U3460" s="87">
        <v>0</v>
      </c>
      <c r="V3460" s="88">
        <v>0</v>
      </c>
      <c r="W3460" s="87">
        <v>0</v>
      </c>
      <c r="X3460" s="88">
        <v>0</v>
      </c>
      <c r="Y3460" s="87">
        <v>0</v>
      </c>
      <c r="Z3460" s="88">
        <v>0</v>
      </c>
      <c r="AA3460" s="87">
        <v>0</v>
      </c>
      <c r="AB3460" s="88">
        <v>0</v>
      </c>
      <c r="AC3460" s="58"/>
      <c r="AD3460" s="59">
        <f t="shared" si="72"/>
        <v>0</v>
      </c>
      <c r="AE3460" s="58"/>
    </row>
    <row r="3461" spans="2:31" x14ac:dyDescent="0.3">
      <c r="B3461" s="4" t="s">
        <v>189</v>
      </c>
      <c r="C3461" s="14"/>
      <c r="D3461" s="14"/>
      <c r="E3461" s="87">
        <v>0</v>
      </c>
      <c r="F3461" s="88">
        <v>0</v>
      </c>
      <c r="G3461" s="87">
        <v>0</v>
      </c>
      <c r="H3461" s="88">
        <v>0</v>
      </c>
      <c r="I3461" s="87">
        <v>0</v>
      </c>
      <c r="J3461" s="88">
        <v>0</v>
      </c>
      <c r="K3461" s="87">
        <v>0</v>
      </c>
      <c r="L3461" s="88">
        <v>0</v>
      </c>
      <c r="M3461" s="87">
        <v>0</v>
      </c>
      <c r="N3461" s="88">
        <v>0</v>
      </c>
      <c r="O3461" s="87">
        <v>0</v>
      </c>
      <c r="P3461" s="88">
        <v>0</v>
      </c>
      <c r="Q3461" s="87">
        <v>0</v>
      </c>
      <c r="R3461" s="88">
        <v>0</v>
      </c>
      <c r="S3461" s="87">
        <v>0</v>
      </c>
      <c r="T3461" s="88">
        <v>0</v>
      </c>
      <c r="U3461" s="87">
        <v>0</v>
      </c>
      <c r="V3461" s="88">
        <v>0</v>
      </c>
      <c r="W3461" s="87">
        <v>0</v>
      </c>
      <c r="X3461" s="88">
        <v>0</v>
      </c>
      <c r="Y3461" s="87">
        <v>0</v>
      </c>
      <c r="Z3461" s="88">
        <v>0</v>
      </c>
      <c r="AA3461" s="87">
        <v>0</v>
      </c>
      <c r="AB3461" s="88">
        <v>0</v>
      </c>
      <c r="AC3461" s="58"/>
      <c r="AD3461" s="59">
        <f t="shared" si="72"/>
        <v>0</v>
      </c>
      <c r="AE3461" s="58"/>
    </row>
    <row r="3462" spans="2:31" x14ac:dyDescent="0.3">
      <c r="B3462" s="4" t="s">
        <v>190</v>
      </c>
      <c r="C3462" s="14"/>
      <c r="D3462" s="14"/>
      <c r="E3462" s="87">
        <v>0</v>
      </c>
      <c r="F3462" s="88">
        <v>0</v>
      </c>
      <c r="G3462" s="87">
        <v>0</v>
      </c>
      <c r="H3462" s="88">
        <v>0</v>
      </c>
      <c r="I3462" s="87">
        <v>0</v>
      </c>
      <c r="J3462" s="88">
        <v>0</v>
      </c>
      <c r="K3462" s="87">
        <v>0</v>
      </c>
      <c r="L3462" s="88">
        <v>0</v>
      </c>
      <c r="M3462" s="87">
        <v>0</v>
      </c>
      <c r="N3462" s="88">
        <v>0</v>
      </c>
      <c r="O3462" s="87">
        <v>0</v>
      </c>
      <c r="P3462" s="88">
        <v>0</v>
      </c>
      <c r="Q3462" s="87">
        <v>0</v>
      </c>
      <c r="R3462" s="88">
        <v>0</v>
      </c>
      <c r="S3462" s="87">
        <v>0</v>
      </c>
      <c r="T3462" s="88">
        <v>0</v>
      </c>
      <c r="U3462" s="87">
        <v>0</v>
      </c>
      <c r="V3462" s="88">
        <v>0</v>
      </c>
      <c r="W3462" s="87">
        <v>0</v>
      </c>
      <c r="X3462" s="88">
        <v>0</v>
      </c>
      <c r="Y3462" s="87">
        <v>0</v>
      </c>
      <c r="Z3462" s="88">
        <v>0</v>
      </c>
      <c r="AA3462" s="87">
        <v>0</v>
      </c>
      <c r="AB3462" s="88">
        <v>0</v>
      </c>
      <c r="AC3462" s="58"/>
      <c r="AD3462" s="59">
        <f t="shared" si="72"/>
        <v>0</v>
      </c>
      <c r="AE3462" s="58"/>
    </row>
    <row r="3463" spans="2:31" x14ac:dyDescent="0.3">
      <c r="B3463" s="4" t="s">
        <v>208</v>
      </c>
      <c r="C3463" s="14"/>
      <c r="D3463" s="14"/>
      <c r="E3463" s="87">
        <v>0</v>
      </c>
      <c r="F3463" s="88">
        <v>0</v>
      </c>
      <c r="G3463" s="87">
        <v>0</v>
      </c>
      <c r="H3463" s="88">
        <v>0</v>
      </c>
      <c r="I3463" s="87">
        <v>0</v>
      </c>
      <c r="J3463" s="88">
        <v>0</v>
      </c>
      <c r="K3463" s="87">
        <v>0</v>
      </c>
      <c r="L3463" s="88">
        <v>0</v>
      </c>
      <c r="M3463" s="87">
        <v>1.78</v>
      </c>
      <c r="N3463" s="88">
        <v>2.2000000000000002</v>
      </c>
      <c r="O3463" s="87">
        <v>1.95</v>
      </c>
      <c r="P3463" s="88">
        <v>2.04</v>
      </c>
      <c r="Q3463" s="87">
        <v>3.29</v>
      </c>
      <c r="R3463" s="88">
        <v>3.49</v>
      </c>
      <c r="S3463" s="87">
        <v>3.22</v>
      </c>
      <c r="T3463" s="88">
        <v>2.97</v>
      </c>
      <c r="U3463" s="87">
        <v>2.97</v>
      </c>
      <c r="V3463" s="88">
        <v>2.96</v>
      </c>
      <c r="W3463" s="87">
        <v>2.96</v>
      </c>
      <c r="X3463" s="88">
        <v>0.2</v>
      </c>
      <c r="Y3463" s="87">
        <v>0</v>
      </c>
      <c r="Z3463" s="88">
        <v>0</v>
      </c>
      <c r="AA3463" s="87">
        <v>0</v>
      </c>
      <c r="AB3463" s="88">
        <v>0</v>
      </c>
      <c r="AC3463" s="58"/>
      <c r="AD3463" s="59">
        <f t="shared" si="72"/>
        <v>30.03</v>
      </c>
      <c r="AE3463" s="58"/>
    </row>
    <row r="3464" spans="2:31" x14ac:dyDescent="0.3">
      <c r="B3464" s="4" t="s">
        <v>209</v>
      </c>
      <c r="C3464" s="14"/>
      <c r="D3464" s="14"/>
      <c r="E3464" s="87">
        <v>0</v>
      </c>
      <c r="F3464" s="88">
        <v>0</v>
      </c>
      <c r="G3464" s="87">
        <v>0</v>
      </c>
      <c r="H3464" s="88">
        <v>0</v>
      </c>
      <c r="I3464" s="87">
        <v>0</v>
      </c>
      <c r="J3464" s="88">
        <v>0</v>
      </c>
      <c r="K3464" s="87">
        <v>0</v>
      </c>
      <c r="L3464" s="88">
        <v>0</v>
      </c>
      <c r="M3464" s="87">
        <v>0</v>
      </c>
      <c r="N3464" s="88">
        <v>0</v>
      </c>
      <c r="O3464" s="87">
        <v>0</v>
      </c>
      <c r="P3464" s="88">
        <v>0</v>
      </c>
      <c r="Q3464" s="87">
        <v>0</v>
      </c>
      <c r="R3464" s="88">
        <v>0</v>
      </c>
      <c r="S3464" s="87">
        <v>0</v>
      </c>
      <c r="T3464" s="88">
        <v>0</v>
      </c>
      <c r="U3464" s="87">
        <v>0</v>
      </c>
      <c r="V3464" s="88">
        <v>0</v>
      </c>
      <c r="W3464" s="87">
        <v>0</v>
      </c>
      <c r="X3464" s="88">
        <v>0</v>
      </c>
      <c r="Y3464" s="87">
        <v>0</v>
      </c>
      <c r="Z3464" s="88">
        <v>0</v>
      </c>
      <c r="AA3464" s="87">
        <v>0</v>
      </c>
      <c r="AB3464" s="88">
        <v>0</v>
      </c>
      <c r="AC3464" s="58"/>
      <c r="AD3464" s="59">
        <f t="shared" si="72"/>
        <v>0</v>
      </c>
      <c r="AE3464" s="58"/>
    </row>
    <row r="3465" spans="2:31" x14ac:dyDescent="0.3">
      <c r="B3465" s="4" t="s">
        <v>210</v>
      </c>
      <c r="C3465" s="14"/>
      <c r="D3465" s="14"/>
      <c r="E3465" s="87">
        <v>0</v>
      </c>
      <c r="F3465" s="88">
        <v>0</v>
      </c>
      <c r="G3465" s="87">
        <v>0</v>
      </c>
      <c r="H3465" s="88">
        <v>0</v>
      </c>
      <c r="I3465" s="87">
        <v>0</v>
      </c>
      <c r="J3465" s="88">
        <v>0</v>
      </c>
      <c r="K3465" s="87">
        <v>0</v>
      </c>
      <c r="L3465" s="88">
        <v>0</v>
      </c>
      <c r="M3465" s="87">
        <v>0.02</v>
      </c>
      <c r="N3465" s="88">
        <v>0.02</v>
      </c>
      <c r="O3465" s="87">
        <v>0.02</v>
      </c>
      <c r="P3465" s="88">
        <v>0.02</v>
      </c>
      <c r="Q3465" s="87">
        <v>0.02</v>
      </c>
      <c r="R3465" s="88">
        <v>0.02</v>
      </c>
      <c r="S3465" s="87">
        <v>0.02</v>
      </c>
      <c r="T3465" s="88">
        <v>0.02</v>
      </c>
      <c r="U3465" s="87">
        <v>0.02</v>
      </c>
      <c r="V3465" s="88">
        <v>0.02</v>
      </c>
      <c r="W3465" s="87">
        <v>0.02</v>
      </c>
      <c r="X3465" s="88">
        <v>0</v>
      </c>
      <c r="Y3465" s="87">
        <v>0</v>
      </c>
      <c r="Z3465" s="88">
        <v>0</v>
      </c>
      <c r="AA3465" s="87">
        <v>0</v>
      </c>
      <c r="AB3465" s="88">
        <v>0</v>
      </c>
      <c r="AC3465" s="58"/>
      <c r="AD3465" s="59">
        <f t="shared" si="72"/>
        <v>0.21999999999999997</v>
      </c>
      <c r="AE3465" s="58"/>
    </row>
    <row r="3466" spans="2:31" x14ac:dyDescent="0.3">
      <c r="B3466" s="4" t="s">
        <v>211</v>
      </c>
      <c r="C3466" s="14"/>
      <c r="D3466" s="14"/>
      <c r="E3466" s="87">
        <v>0</v>
      </c>
      <c r="F3466" s="88">
        <v>0</v>
      </c>
      <c r="G3466" s="87">
        <v>0</v>
      </c>
      <c r="H3466" s="88">
        <v>0</v>
      </c>
      <c r="I3466" s="87">
        <v>0</v>
      </c>
      <c r="J3466" s="88">
        <v>0</v>
      </c>
      <c r="K3466" s="87">
        <v>0</v>
      </c>
      <c r="L3466" s="88">
        <v>0</v>
      </c>
      <c r="M3466" s="87">
        <v>0.01</v>
      </c>
      <c r="N3466" s="88">
        <v>0.01</v>
      </c>
      <c r="O3466" s="87">
        <v>0.01</v>
      </c>
      <c r="P3466" s="88">
        <v>0.01</v>
      </c>
      <c r="Q3466" s="87">
        <v>0.01</v>
      </c>
      <c r="R3466" s="88">
        <v>0</v>
      </c>
      <c r="S3466" s="87">
        <v>0</v>
      </c>
      <c r="T3466" s="88">
        <v>0.01</v>
      </c>
      <c r="U3466" s="87">
        <v>0.01</v>
      </c>
      <c r="V3466" s="88">
        <v>0.01</v>
      </c>
      <c r="W3466" s="87">
        <v>0.01</v>
      </c>
      <c r="X3466" s="88">
        <v>0</v>
      </c>
      <c r="Y3466" s="87">
        <v>0</v>
      </c>
      <c r="Z3466" s="88">
        <v>0</v>
      </c>
      <c r="AA3466" s="87">
        <v>0</v>
      </c>
      <c r="AB3466" s="88">
        <v>0</v>
      </c>
      <c r="AC3466" s="58"/>
      <c r="AD3466" s="59">
        <f t="shared" si="72"/>
        <v>0.09</v>
      </c>
      <c r="AE3466" s="58"/>
    </row>
    <row r="3467" spans="2:31" x14ac:dyDescent="0.3">
      <c r="B3467" s="4" t="s">
        <v>136</v>
      </c>
      <c r="C3467" s="14"/>
      <c r="D3467" s="14"/>
      <c r="E3467" s="87">
        <v>0</v>
      </c>
      <c r="F3467" s="88">
        <v>0</v>
      </c>
      <c r="G3467" s="87">
        <v>0</v>
      </c>
      <c r="H3467" s="88">
        <v>0</v>
      </c>
      <c r="I3467" s="87">
        <v>0</v>
      </c>
      <c r="J3467" s="88">
        <v>0</v>
      </c>
      <c r="K3467" s="87">
        <v>0</v>
      </c>
      <c r="L3467" s="88">
        <v>0</v>
      </c>
      <c r="M3467" s="87">
        <v>0.1</v>
      </c>
      <c r="N3467" s="88">
        <v>0.7</v>
      </c>
      <c r="O3467" s="87">
        <v>0.79</v>
      </c>
      <c r="P3467" s="88">
        <v>0.79</v>
      </c>
      <c r="Q3467" s="87">
        <v>0.78</v>
      </c>
      <c r="R3467" s="88">
        <v>0.81</v>
      </c>
      <c r="S3467" s="87">
        <v>0.86</v>
      </c>
      <c r="T3467" s="88">
        <v>0.86</v>
      </c>
      <c r="U3467" s="87">
        <v>0.97</v>
      </c>
      <c r="V3467" s="88">
        <v>1.07</v>
      </c>
      <c r="W3467" s="87">
        <v>0.37</v>
      </c>
      <c r="X3467" s="88">
        <v>0</v>
      </c>
      <c r="Y3467" s="87">
        <v>0</v>
      </c>
      <c r="Z3467" s="88">
        <v>0</v>
      </c>
      <c r="AA3467" s="87">
        <v>0</v>
      </c>
      <c r="AB3467" s="88">
        <v>0</v>
      </c>
      <c r="AC3467" s="58"/>
      <c r="AD3467" s="59">
        <f t="shared" si="72"/>
        <v>8.1</v>
      </c>
      <c r="AE3467" s="58"/>
    </row>
    <row r="3468" spans="2:31" x14ac:dyDescent="0.3">
      <c r="B3468" s="4" t="s">
        <v>137</v>
      </c>
      <c r="C3468" s="14"/>
      <c r="D3468" s="14"/>
      <c r="E3468" s="87">
        <v>0</v>
      </c>
      <c r="F3468" s="88">
        <v>0</v>
      </c>
      <c r="G3468" s="87">
        <v>0</v>
      </c>
      <c r="H3468" s="88">
        <v>0</v>
      </c>
      <c r="I3468" s="87">
        <v>0</v>
      </c>
      <c r="J3468" s="88">
        <v>0</v>
      </c>
      <c r="K3468" s="87">
        <v>0</v>
      </c>
      <c r="L3468" s="88">
        <v>0</v>
      </c>
      <c r="M3468" s="87">
        <v>0.08</v>
      </c>
      <c r="N3468" s="88">
        <v>0.69</v>
      </c>
      <c r="O3468" s="87">
        <v>0.78</v>
      </c>
      <c r="P3468" s="88">
        <v>0.78</v>
      </c>
      <c r="Q3468" s="87">
        <v>0.79</v>
      </c>
      <c r="R3468" s="88">
        <v>0.82</v>
      </c>
      <c r="S3468" s="87">
        <v>0.86</v>
      </c>
      <c r="T3468" s="88">
        <v>0.86</v>
      </c>
      <c r="U3468" s="87">
        <v>0.97</v>
      </c>
      <c r="V3468" s="88">
        <v>1.07</v>
      </c>
      <c r="W3468" s="87">
        <v>0.37</v>
      </c>
      <c r="X3468" s="88">
        <v>0</v>
      </c>
      <c r="Y3468" s="87">
        <v>0</v>
      </c>
      <c r="Z3468" s="88">
        <v>0</v>
      </c>
      <c r="AA3468" s="87">
        <v>0</v>
      </c>
      <c r="AB3468" s="88">
        <v>0</v>
      </c>
      <c r="AC3468" s="58"/>
      <c r="AD3468" s="59">
        <f t="shared" si="72"/>
        <v>8.07</v>
      </c>
      <c r="AE3468" s="58"/>
    </row>
    <row r="3469" spans="2:31" x14ac:dyDescent="0.3">
      <c r="B3469" s="4" t="s">
        <v>227</v>
      </c>
      <c r="C3469" s="14"/>
      <c r="D3469" s="14"/>
      <c r="E3469" s="87">
        <v>0</v>
      </c>
      <c r="F3469" s="88">
        <v>0</v>
      </c>
      <c r="G3469" s="87">
        <v>0</v>
      </c>
      <c r="H3469" s="88">
        <v>0</v>
      </c>
      <c r="I3469" s="87">
        <v>0</v>
      </c>
      <c r="J3469" s="88">
        <v>0</v>
      </c>
      <c r="K3469" s="87">
        <v>0</v>
      </c>
      <c r="L3469" s="88">
        <v>0</v>
      </c>
      <c r="M3469" s="87">
        <v>0</v>
      </c>
      <c r="N3469" s="88">
        <v>0</v>
      </c>
      <c r="O3469" s="87">
        <v>0</v>
      </c>
      <c r="P3469" s="88">
        <v>0</v>
      </c>
      <c r="Q3469" s="87">
        <v>0</v>
      </c>
      <c r="R3469" s="88">
        <v>0</v>
      </c>
      <c r="S3469" s="87">
        <v>0</v>
      </c>
      <c r="T3469" s="88">
        <v>0</v>
      </c>
      <c r="U3469" s="87">
        <v>0</v>
      </c>
      <c r="V3469" s="88">
        <v>0</v>
      </c>
      <c r="W3469" s="87">
        <v>0</v>
      </c>
      <c r="X3469" s="88">
        <v>0</v>
      </c>
      <c r="Y3469" s="87">
        <v>0</v>
      </c>
      <c r="Z3469" s="88">
        <v>1.02</v>
      </c>
      <c r="AA3469" s="87">
        <v>2.31</v>
      </c>
      <c r="AB3469" s="88">
        <v>2.38</v>
      </c>
      <c r="AC3469" s="58"/>
      <c r="AD3469" s="59">
        <f t="shared" si="72"/>
        <v>5.71</v>
      </c>
      <c r="AE3469" s="58"/>
    </row>
    <row r="3470" spans="2:31" x14ac:dyDescent="0.3">
      <c r="B3470" s="4" t="s">
        <v>293</v>
      </c>
      <c r="C3470" s="14"/>
      <c r="D3470" s="14"/>
      <c r="E3470" s="87">
        <v>0</v>
      </c>
      <c r="F3470" s="88">
        <v>0</v>
      </c>
      <c r="G3470" s="87">
        <v>0</v>
      </c>
      <c r="H3470" s="88">
        <v>0</v>
      </c>
      <c r="I3470" s="87">
        <v>0</v>
      </c>
      <c r="J3470" s="88">
        <v>0</v>
      </c>
      <c r="K3470" s="87">
        <v>0</v>
      </c>
      <c r="L3470" s="88">
        <v>0</v>
      </c>
      <c r="M3470" s="87">
        <v>0</v>
      </c>
      <c r="N3470" s="88">
        <v>0</v>
      </c>
      <c r="O3470" s="87">
        <v>0</v>
      </c>
      <c r="P3470" s="88">
        <v>0</v>
      </c>
      <c r="Q3470" s="87">
        <v>0</v>
      </c>
      <c r="R3470" s="88">
        <v>0</v>
      </c>
      <c r="S3470" s="87">
        <v>0</v>
      </c>
      <c r="T3470" s="88">
        <v>0</v>
      </c>
      <c r="U3470" s="87">
        <v>0</v>
      </c>
      <c r="V3470" s="88">
        <v>0</v>
      </c>
      <c r="W3470" s="87">
        <v>0</v>
      </c>
      <c r="X3470" s="88">
        <v>0</v>
      </c>
      <c r="Y3470" s="87">
        <v>0</v>
      </c>
      <c r="Z3470" s="88">
        <v>0</v>
      </c>
      <c r="AA3470" s="87">
        <v>0</v>
      </c>
      <c r="AB3470" s="88">
        <v>0</v>
      </c>
      <c r="AC3470" s="58"/>
      <c r="AD3470" s="59">
        <f t="shared" si="72"/>
        <v>0</v>
      </c>
      <c r="AE3470" s="58"/>
    </row>
    <row r="3471" spans="2:31" x14ac:dyDescent="0.3">
      <c r="B3471" s="4" t="s">
        <v>294</v>
      </c>
      <c r="C3471" s="14"/>
      <c r="D3471" s="14"/>
      <c r="E3471" s="87">
        <v>0</v>
      </c>
      <c r="F3471" s="88">
        <v>0</v>
      </c>
      <c r="G3471" s="87">
        <v>0</v>
      </c>
      <c r="H3471" s="88">
        <v>0</v>
      </c>
      <c r="I3471" s="87">
        <v>0</v>
      </c>
      <c r="J3471" s="88">
        <v>0</v>
      </c>
      <c r="K3471" s="87">
        <v>0</v>
      </c>
      <c r="L3471" s="88">
        <v>0</v>
      </c>
      <c r="M3471" s="87">
        <v>0</v>
      </c>
      <c r="N3471" s="88">
        <v>0</v>
      </c>
      <c r="O3471" s="87">
        <v>0</v>
      </c>
      <c r="P3471" s="88">
        <v>0</v>
      </c>
      <c r="Q3471" s="87">
        <v>0</v>
      </c>
      <c r="R3471" s="88">
        <v>0</v>
      </c>
      <c r="S3471" s="87">
        <v>0</v>
      </c>
      <c r="T3471" s="88">
        <v>0</v>
      </c>
      <c r="U3471" s="87">
        <v>0</v>
      </c>
      <c r="V3471" s="88">
        <v>0</v>
      </c>
      <c r="W3471" s="87">
        <v>0</v>
      </c>
      <c r="X3471" s="88">
        <v>0</v>
      </c>
      <c r="Y3471" s="87">
        <v>0</v>
      </c>
      <c r="Z3471" s="88">
        <v>0</v>
      </c>
      <c r="AA3471" s="87">
        <v>0</v>
      </c>
      <c r="AB3471" s="88">
        <v>0</v>
      </c>
      <c r="AC3471" s="58"/>
      <c r="AD3471" s="59">
        <f t="shared" si="72"/>
        <v>0</v>
      </c>
      <c r="AE3471" s="58"/>
    </row>
    <row r="3472" spans="2:31" x14ac:dyDescent="0.3">
      <c r="B3472" s="4" t="s">
        <v>206</v>
      </c>
      <c r="C3472" s="14"/>
      <c r="D3472" s="14"/>
      <c r="E3472" s="87">
        <v>0</v>
      </c>
      <c r="F3472" s="88">
        <v>0</v>
      </c>
      <c r="G3472" s="87">
        <v>0</v>
      </c>
      <c r="H3472" s="88">
        <v>0</v>
      </c>
      <c r="I3472" s="87">
        <v>0</v>
      </c>
      <c r="J3472" s="88">
        <v>0</v>
      </c>
      <c r="K3472" s="87">
        <v>0</v>
      </c>
      <c r="L3472" s="88">
        <v>0</v>
      </c>
      <c r="M3472" s="87">
        <v>2.86</v>
      </c>
      <c r="N3472" s="88">
        <v>4.71</v>
      </c>
      <c r="O3472" s="87">
        <v>4.5599999999999996</v>
      </c>
      <c r="P3472" s="88">
        <v>4.58</v>
      </c>
      <c r="Q3472" s="87">
        <v>4.55</v>
      </c>
      <c r="R3472" s="88">
        <v>4.59</v>
      </c>
      <c r="S3472" s="87">
        <v>6.85</v>
      </c>
      <c r="T3472" s="88">
        <v>9.85</v>
      </c>
      <c r="U3472" s="87">
        <v>9.86</v>
      </c>
      <c r="V3472" s="88">
        <v>9.86</v>
      </c>
      <c r="W3472" s="87">
        <v>9.8699999999999992</v>
      </c>
      <c r="X3472" s="88">
        <v>0.66</v>
      </c>
      <c r="Y3472" s="87">
        <v>0</v>
      </c>
      <c r="Z3472" s="88">
        <v>0</v>
      </c>
      <c r="AA3472" s="87">
        <v>0</v>
      </c>
      <c r="AB3472" s="88">
        <v>0</v>
      </c>
      <c r="AC3472" s="58"/>
      <c r="AD3472" s="59">
        <f t="shared" si="72"/>
        <v>72.8</v>
      </c>
      <c r="AE3472" s="58"/>
    </row>
    <row r="3473" spans="2:31" x14ac:dyDescent="0.3">
      <c r="B3473" s="4" t="s">
        <v>207</v>
      </c>
      <c r="C3473" s="14"/>
      <c r="D3473" s="14"/>
      <c r="E3473" s="87">
        <v>0</v>
      </c>
      <c r="F3473" s="88">
        <v>0</v>
      </c>
      <c r="G3473" s="87">
        <v>0</v>
      </c>
      <c r="H3473" s="88">
        <v>0</v>
      </c>
      <c r="I3473" s="87">
        <v>0</v>
      </c>
      <c r="J3473" s="88">
        <v>0</v>
      </c>
      <c r="K3473" s="87">
        <v>0</v>
      </c>
      <c r="L3473" s="88">
        <v>0</v>
      </c>
      <c r="M3473" s="87">
        <v>2.83</v>
      </c>
      <c r="N3473" s="88">
        <v>5.41</v>
      </c>
      <c r="O3473" s="87">
        <v>6.93</v>
      </c>
      <c r="P3473" s="88">
        <v>6.93</v>
      </c>
      <c r="Q3473" s="87">
        <v>6.94</v>
      </c>
      <c r="R3473" s="88">
        <v>6.94</v>
      </c>
      <c r="S3473" s="87">
        <v>5.27</v>
      </c>
      <c r="T3473" s="88">
        <v>3.15</v>
      </c>
      <c r="U3473" s="87">
        <v>3.08</v>
      </c>
      <c r="V3473" s="88">
        <v>3.09</v>
      </c>
      <c r="W3473" s="87">
        <v>4.4800000000000004</v>
      </c>
      <c r="X3473" s="88">
        <v>0.45</v>
      </c>
      <c r="Y3473" s="87">
        <v>0</v>
      </c>
      <c r="Z3473" s="88">
        <v>0</v>
      </c>
      <c r="AA3473" s="87">
        <v>0</v>
      </c>
      <c r="AB3473" s="88">
        <v>0</v>
      </c>
      <c r="AC3473" s="58"/>
      <c r="AD3473" s="59">
        <f t="shared" si="72"/>
        <v>55.5</v>
      </c>
      <c r="AE3473" s="58"/>
    </row>
    <row r="3474" spans="2:31" x14ac:dyDescent="0.3">
      <c r="B3474" s="4" t="s">
        <v>163</v>
      </c>
      <c r="C3474" s="14"/>
      <c r="D3474" s="14"/>
      <c r="E3474" s="87">
        <v>0</v>
      </c>
      <c r="F3474" s="88">
        <v>0</v>
      </c>
      <c r="G3474" s="87">
        <v>0</v>
      </c>
      <c r="H3474" s="88">
        <v>0</v>
      </c>
      <c r="I3474" s="87">
        <v>0</v>
      </c>
      <c r="J3474" s="88">
        <v>0</v>
      </c>
      <c r="K3474" s="87">
        <v>0</v>
      </c>
      <c r="L3474" s="88">
        <v>0</v>
      </c>
      <c r="M3474" s="87">
        <v>0</v>
      </c>
      <c r="N3474" s="88">
        <v>0</v>
      </c>
      <c r="O3474" s="87">
        <v>0</v>
      </c>
      <c r="P3474" s="88">
        <v>0</v>
      </c>
      <c r="Q3474" s="87">
        <v>0</v>
      </c>
      <c r="R3474" s="88">
        <v>0</v>
      </c>
      <c r="S3474" s="87">
        <v>0</v>
      </c>
      <c r="T3474" s="88">
        <v>0</v>
      </c>
      <c r="U3474" s="87">
        <v>0</v>
      </c>
      <c r="V3474" s="88">
        <v>0</v>
      </c>
      <c r="W3474" s="87">
        <v>0</v>
      </c>
      <c r="X3474" s="88">
        <v>0</v>
      </c>
      <c r="Y3474" s="87">
        <v>0</v>
      </c>
      <c r="Z3474" s="88">
        <v>0</v>
      </c>
      <c r="AA3474" s="87">
        <v>0</v>
      </c>
      <c r="AB3474" s="88">
        <v>0</v>
      </c>
      <c r="AC3474" s="58"/>
      <c r="AD3474" s="59">
        <f t="shared" si="72"/>
        <v>0</v>
      </c>
      <c r="AE3474" s="58"/>
    </row>
    <row r="3475" spans="2:31" x14ac:dyDescent="0.3">
      <c r="B3475" s="4" t="s">
        <v>239</v>
      </c>
      <c r="C3475" s="14"/>
      <c r="D3475" s="14"/>
      <c r="E3475" s="87">
        <v>0</v>
      </c>
      <c r="F3475" s="88">
        <v>0</v>
      </c>
      <c r="G3475" s="87">
        <v>0</v>
      </c>
      <c r="H3475" s="88">
        <v>0</v>
      </c>
      <c r="I3475" s="87">
        <v>0</v>
      </c>
      <c r="J3475" s="88">
        <v>0</v>
      </c>
      <c r="K3475" s="87">
        <v>0</v>
      </c>
      <c r="L3475" s="88">
        <v>0</v>
      </c>
      <c r="M3475" s="87">
        <v>0</v>
      </c>
      <c r="N3475" s="88">
        <v>0</v>
      </c>
      <c r="O3475" s="87">
        <v>0</v>
      </c>
      <c r="P3475" s="88">
        <v>5.09</v>
      </c>
      <c r="Q3475" s="87">
        <v>0</v>
      </c>
      <c r="R3475" s="88">
        <v>0</v>
      </c>
      <c r="S3475" s="87">
        <v>0</v>
      </c>
      <c r="T3475" s="88">
        <v>0</v>
      </c>
      <c r="U3475" s="87">
        <v>0</v>
      </c>
      <c r="V3475" s="88">
        <v>0</v>
      </c>
      <c r="W3475" s="87">
        <v>0</v>
      </c>
      <c r="X3475" s="88">
        <v>0.05</v>
      </c>
      <c r="Y3475" s="87">
        <v>0</v>
      </c>
      <c r="Z3475" s="88">
        <v>0</v>
      </c>
      <c r="AA3475" s="87">
        <v>0</v>
      </c>
      <c r="AB3475" s="88">
        <v>0</v>
      </c>
      <c r="AC3475" s="58"/>
      <c r="AD3475" s="59">
        <f t="shared" si="72"/>
        <v>5.14</v>
      </c>
      <c r="AE3475" s="58"/>
    </row>
    <row r="3476" spans="2:31" x14ac:dyDescent="0.3">
      <c r="B3476" s="4" t="s">
        <v>240</v>
      </c>
      <c r="C3476" s="14"/>
      <c r="D3476" s="14"/>
      <c r="E3476" s="87">
        <v>0</v>
      </c>
      <c r="F3476" s="88">
        <v>0</v>
      </c>
      <c r="G3476" s="87">
        <v>0</v>
      </c>
      <c r="H3476" s="88">
        <v>0</v>
      </c>
      <c r="I3476" s="87">
        <v>0</v>
      </c>
      <c r="J3476" s="88">
        <v>0</v>
      </c>
      <c r="K3476" s="87">
        <v>0</v>
      </c>
      <c r="L3476" s="88">
        <v>0</v>
      </c>
      <c r="M3476" s="87">
        <v>0</v>
      </c>
      <c r="N3476" s="88">
        <v>0</v>
      </c>
      <c r="O3476" s="87">
        <v>0</v>
      </c>
      <c r="P3476" s="88">
        <v>0</v>
      </c>
      <c r="Q3476" s="87">
        <v>0</v>
      </c>
      <c r="R3476" s="88">
        <v>0</v>
      </c>
      <c r="S3476" s="87">
        <v>0</v>
      </c>
      <c r="T3476" s="88">
        <v>0</v>
      </c>
      <c r="U3476" s="87">
        <v>0</v>
      </c>
      <c r="V3476" s="88">
        <v>0</v>
      </c>
      <c r="W3476" s="87">
        <v>0</v>
      </c>
      <c r="X3476" s="88">
        <v>0</v>
      </c>
      <c r="Y3476" s="87">
        <v>0</v>
      </c>
      <c r="Z3476" s="88">
        <v>0</v>
      </c>
      <c r="AA3476" s="87">
        <v>0</v>
      </c>
      <c r="AB3476" s="88">
        <v>0</v>
      </c>
      <c r="AC3476" s="58"/>
      <c r="AD3476" s="59">
        <f t="shared" si="72"/>
        <v>0</v>
      </c>
      <c r="AE3476" s="58"/>
    </row>
    <row r="3477" spans="2:31" x14ac:dyDescent="0.3">
      <c r="B3477" s="4" t="s">
        <v>241</v>
      </c>
      <c r="C3477" s="14"/>
      <c r="D3477" s="14"/>
      <c r="E3477" s="87">
        <v>0</v>
      </c>
      <c r="F3477" s="88">
        <v>0</v>
      </c>
      <c r="G3477" s="87">
        <v>0</v>
      </c>
      <c r="H3477" s="88">
        <v>0</v>
      </c>
      <c r="I3477" s="87">
        <v>0</v>
      </c>
      <c r="J3477" s="88">
        <v>0</v>
      </c>
      <c r="K3477" s="87">
        <v>0</v>
      </c>
      <c r="L3477" s="88">
        <v>0</v>
      </c>
      <c r="M3477" s="87">
        <v>0</v>
      </c>
      <c r="N3477" s="88">
        <v>0</v>
      </c>
      <c r="O3477" s="87">
        <v>0</v>
      </c>
      <c r="P3477" s="88">
        <v>0</v>
      </c>
      <c r="Q3477" s="87">
        <v>0</v>
      </c>
      <c r="R3477" s="88">
        <v>0</v>
      </c>
      <c r="S3477" s="87">
        <v>0</v>
      </c>
      <c r="T3477" s="88">
        <v>0</v>
      </c>
      <c r="U3477" s="87">
        <v>0</v>
      </c>
      <c r="V3477" s="88">
        <v>0</v>
      </c>
      <c r="W3477" s="87">
        <v>0</v>
      </c>
      <c r="X3477" s="88">
        <v>0</v>
      </c>
      <c r="Y3477" s="87">
        <v>0</v>
      </c>
      <c r="Z3477" s="88">
        <v>0</v>
      </c>
      <c r="AA3477" s="87">
        <v>0</v>
      </c>
      <c r="AB3477" s="88">
        <v>0</v>
      </c>
      <c r="AC3477" s="58"/>
      <c r="AD3477" s="59">
        <f t="shared" si="72"/>
        <v>0</v>
      </c>
      <c r="AE3477" s="58"/>
    </row>
    <row r="3478" spans="2:31" x14ac:dyDescent="0.3">
      <c r="B3478" s="4" t="s">
        <v>242</v>
      </c>
      <c r="C3478" s="4"/>
      <c r="D3478" s="4"/>
      <c r="E3478" s="87">
        <v>0</v>
      </c>
      <c r="F3478" s="88">
        <v>0</v>
      </c>
      <c r="G3478" s="87">
        <v>0</v>
      </c>
      <c r="H3478" s="88">
        <v>0</v>
      </c>
      <c r="I3478" s="87">
        <v>0</v>
      </c>
      <c r="J3478" s="88">
        <v>0</v>
      </c>
      <c r="K3478" s="87">
        <v>0</v>
      </c>
      <c r="L3478" s="88">
        <v>0</v>
      </c>
      <c r="M3478" s="87">
        <v>0</v>
      </c>
      <c r="N3478" s="88">
        <v>0</v>
      </c>
      <c r="O3478" s="87">
        <v>0</v>
      </c>
      <c r="P3478" s="88">
        <v>0</v>
      </c>
      <c r="Q3478" s="87">
        <v>0</v>
      </c>
      <c r="R3478" s="88">
        <v>0</v>
      </c>
      <c r="S3478" s="87">
        <v>0</v>
      </c>
      <c r="T3478" s="88">
        <v>0</v>
      </c>
      <c r="U3478" s="87">
        <v>0</v>
      </c>
      <c r="V3478" s="88">
        <v>0</v>
      </c>
      <c r="W3478" s="87">
        <v>0</v>
      </c>
      <c r="X3478" s="88">
        <v>0</v>
      </c>
      <c r="Y3478" s="87">
        <v>0</v>
      </c>
      <c r="Z3478" s="88">
        <v>0</v>
      </c>
      <c r="AA3478" s="87">
        <v>0</v>
      </c>
      <c r="AB3478" s="88">
        <v>0</v>
      </c>
      <c r="AC3478" s="58"/>
      <c r="AD3478" s="59">
        <f t="shared" si="72"/>
        <v>0</v>
      </c>
      <c r="AE3478" s="58"/>
    </row>
    <row r="3479" spans="2:31" x14ac:dyDescent="0.3">
      <c r="B3479" s="4" t="s">
        <v>296</v>
      </c>
      <c r="C3479" s="4"/>
      <c r="D3479" s="4"/>
      <c r="E3479" s="87">
        <v>0</v>
      </c>
      <c r="F3479" s="88">
        <v>0</v>
      </c>
      <c r="G3479" s="87">
        <v>0</v>
      </c>
      <c r="H3479" s="88">
        <v>0</v>
      </c>
      <c r="I3479" s="87">
        <v>0</v>
      </c>
      <c r="J3479" s="88">
        <v>0</v>
      </c>
      <c r="K3479" s="87">
        <v>0</v>
      </c>
      <c r="L3479" s="88">
        <v>0</v>
      </c>
      <c r="M3479" s="87">
        <v>0</v>
      </c>
      <c r="N3479" s="88">
        <v>0</v>
      </c>
      <c r="O3479" s="87">
        <v>0</v>
      </c>
      <c r="P3479" s="88">
        <v>0</v>
      </c>
      <c r="Q3479" s="87">
        <v>0</v>
      </c>
      <c r="R3479" s="88">
        <v>0</v>
      </c>
      <c r="S3479" s="87">
        <v>0</v>
      </c>
      <c r="T3479" s="88">
        <v>0</v>
      </c>
      <c r="U3479" s="87">
        <v>0</v>
      </c>
      <c r="V3479" s="88">
        <v>0</v>
      </c>
      <c r="W3479" s="87">
        <v>0</v>
      </c>
      <c r="X3479" s="88">
        <v>0</v>
      </c>
      <c r="Y3479" s="87">
        <v>0</v>
      </c>
      <c r="Z3479" s="88">
        <v>0</v>
      </c>
      <c r="AA3479" s="87">
        <v>0</v>
      </c>
      <c r="AB3479" s="88">
        <v>0</v>
      </c>
      <c r="AC3479" s="58"/>
      <c r="AD3479" s="59">
        <f t="shared" si="72"/>
        <v>0</v>
      </c>
      <c r="AE3479" s="58"/>
    </row>
    <row r="3480" spans="2:31" x14ac:dyDescent="0.3">
      <c r="B3480" s="4" t="s">
        <v>297</v>
      </c>
      <c r="C3480" s="4"/>
      <c r="D3480" s="4"/>
      <c r="E3480" s="87">
        <v>0</v>
      </c>
      <c r="F3480" s="88">
        <v>0</v>
      </c>
      <c r="G3480" s="87">
        <v>0</v>
      </c>
      <c r="H3480" s="88">
        <v>0</v>
      </c>
      <c r="I3480" s="87">
        <v>0</v>
      </c>
      <c r="J3480" s="88">
        <v>0</v>
      </c>
      <c r="K3480" s="87">
        <v>0</v>
      </c>
      <c r="L3480" s="88">
        <v>0</v>
      </c>
      <c r="M3480" s="87">
        <v>0</v>
      </c>
      <c r="N3480" s="88">
        <v>0</v>
      </c>
      <c r="O3480" s="87">
        <v>0</v>
      </c>
      <c r="P3480" s="88">
        <v>0</v>
      </c>
      <c r="Q3480" s="87">
        <v>0</v>
      </c>
      <c r="R3480" s="88">
        <v>0</v>
      </c>
      <c r="S3480" s="87">
        <v>0</v>
      </c>
      <c r="T3480" s="88">
        <v>0</v>
      </c>
      <c r="U3480" s="87">
        <v>0</v>
      </c>
      <c r="V3480" s="88">
        <v>0</v>
      </c>
      <c r="W3480" s="87">
        <v>0</v>
      </c>
      <c r="X3480" s="88">
        <v>0</v>
      </c>
      <c r="Y3480" s="87">
        <v>0</v>
      </c>
      <c r="Z3480" s="88">
        <v>0</v>
      </c>
      <c r="AA3480" s="87">
        <v>0</v>
      </c>
      <c r="AB3480" s="88">
        <v>0</v>
      </c>
      <c r="AC3480" s="58"/>
      <c r="AD3480" s="59">
        <f t="shared" si="72"/>
        <v>0</v>
      </c>
      <c r="AE3480" s="58"/>
    </row>
    <row r="3481" spans="2:31" x14ac:dyDescent="0.3">
      <c r="B3481" s="4" t="s">
        <v>164</v>
      </c>
      <c r="C3481" s="4"/>
      <c r="D3481" s="4"/>
      <c r="E3481" s="87">
        <v>0</v>
      </c>
      <c r="F3481" s="88">
        <v>0</v>
      </c>
      <c r="G3481" s="87">
        <v>0</v>
      </c>
      <c r="H3481" s="88">
        <v>0</v>
      </c>
      <c r="I3481" s="87">
        <v>0</v>
      </c>
      <c r="J3481" s="88">
        <v>0</v>
      </c>
      <c r="K3481" s="87">
        <v>0</v>
      </c>
      <c r="L3481" s="88">
        <v>0</v>
      </c>
      <c r="M3481" s="87">
        <v>0</v>
      </c>
      <c r="N3481" s="88">
        <v>0</v>
      </c>
      <c r="O3481" s="87">
        <v>0</v>
      </c>
      <c r="P3481" s="88">
        <v>0</v>
      </c>
      <c r="Q3481" s="87">
        <v>0</v>
      </c>
      <c r="R3481" s="88">
        <v>0</v>
      </c>
      <c r="S3481" s="87">
        <v>0</v>
      </c>
      <c r="T3481" s="88">
        <v>0</v>
      </c>
      <c r="U3481" s="87">
        <v>0</v>
      </c>
      <c r="V3481" s="88">
        <v>0</v>
      </c>
      <c r="W3481" s="87">
        <v>0</v>
      </c>
      <c r="X3481" s="88">
        <v>0</v>
      </c>
      <c r="Y3481" s="87">
        <v>0</v>
      </c>
      <c r="Z3481" s="88">
        <v>0</v>
      </c>
      <c r="AA3481" s="87">
        <v>0</v>
      </c>
      <c r="AB3481" s="88">
        <v>0</v>
      </c>
      <c r="AC3481" s="58"/>
      <c r="AD3481" s="59">
        <f t="shared" si="72"/>
        <v>0</v>
      </c>
      <c r="AE3481" s="58"/>
    </row>
    <row r="3482" spans="2:31" x14ac:dyDescent="0.3">
      <c r="B3482" s="4" t="s">
        <v>200</v>
      </c>
      <c r="C3482" s="4"/>
      <c r="D3482" s="4"/>
      <c r="E3482" s="87">
        <v>0</v>
      </c>
      <c r="F3482" s="88">
        <v>0</v>
      </c>
      <c r="G3482" s="87">
        <v>0</v>
      </c>
      <c r="H3482" s="88">
        <v>0</v>
      </c>
      <c r="I3482" s="87">
        <v>0</v>
      </c>
      <c r="J3482" s="88">
        <v>0</v>
      </c>
      <c r="K3482" s="87">
        <v>0</v>
      </c>
      <c r="L3482" s="88">
        <v>0</v>
      </c>
      <c r="M3482" s="87">
        <v>0</v>
      </c>
      <c r="N3482" s="88">
        <v>0</v>
      </c>
      <c r="O3482" s="87">
        <v>0</v>
      </c>
      <c r="P3482" s="88">
        <v>0</v>
      </c>
      <c r="Q3482" s="87">
        <v>0</v>
      </c>
      <c r="R3482" s="88">
        <v>0</v>
      </c>
      <c r="S3482" s="87">
        <v>0</v>
      </c>
      <c r="T3482" s="88">
        <v>0</v>
      </c>
      <c r="U3482" s="87">
        <v>0</v>
      </c>
      <c r="V3482" s="88">
        <v>0</v>
      </c>
      <c r="W3482" s="87">
        <v>0</v>
      </c>
      <c r="X3482" s="88">
        <v>0</v>
      </c>
      <c r="Y3482" s="87">
        <v>0</v>
      </c>
      <c r="Z3482" s="88">
        <v>0.03</v>
      </c>
      <c r="AA3482" s="87">
        <v>0.12</v>
      </c>
      <c r="AB3482" s="88">
        <v>0.3</v>
      </c>
      <c r="AC3482" s="58"/>
      <c r="AD3482" s="59">
        <f t="shared" si="72"/>
        <v>0.44999999999999996</v>
      </c>
      <c r="AE3482" s="58"/>
    </row>
    <row r="3483" spans="2:31" x14ac:dyDescent="0.3">
      <c r="B3483" s="4" t="s">
        <v>201</v>
      </c>
      <c r="C3483" s="4"/>
      <c r="D3483" s="4"/>
      <c r="E3483" s="87">
        <v>0</v>
      </c>
      <c r="F3483" s="88">
        <v>0</v>
      </c>
      <c r="G3483" s="87">
        <v>0</v>
      </c>
      <c r="H3483" s="88">
        <v>0</v>
      </c>
      <c r="I3483" s="87">
        <v>0</v>
      </c>
      <c r="J3483" s="88">
        <v>0</v>
      </c>
      <c r="K3483" s="87">
        <v>0</v>
      </c>
      <c r="L3483" s="88">
        <v>0</v>
      </c>
      <c r="M3483" s="87">
        <v>0</v>
      </c>
      <c r="N3483" s="88">
        <v>0</v>
      </c>
      <c r="O3483" s="87">
        <v>0</v>
      </c>
      <c r="P3483" s="88">
        <v>0</v>
      </c>
      <c r="Q3483" s="87">
        <v>0</v>
      </c>
      <c r="R3483" s="88">
        <v>0</v>
      </c>
      <c r="S3483" s="87">
        <v>0</v>
      </c>
      <c r="T3483" s="88">
        <v>0</v>
      </c>
      <c r="U3483" s="87">
        <v>0</v>
      </c>
      <c r="V3483" s="88">
        <v>0</v>
      </c>
      <c r="W3483" s="87">
        <v>0</v>
      </c>
      <c r="X3483" s="88">
        <v>0</v>
      </c>
      <c r="Y3483" s="87">
        <v>0</v>
      </c>
      <c r="Z3483" s="88">
        <v>0</v>
      </c>
      <c r="AA3483" s="87">
        <v>0</v>
      </c>
      <c r="AB3483" s="88">
        <v>0</v>
      </c>
      <c r="AC3483" s="58"/>
      <c r="AD3483" s="59">
        <f t="shared" si="72"/>
        <v>0</v>
      </c>
      <c r="AE3483" s="58"/>
    </row>
    <row r="3484" spans="2:31" x14ac:dyDescent="0.3">
      <c r="B3484" s="4" t="s">
        <v>192</v>
      </c>
      <c r="C3484" s="4"/>
      <c r="D3484" s="4"/>
      <c r="E3484" s="87">
        <v>0</v>
      </c>
      <c r="F3484" s="88">
        <v>0</v>
      </c>
      <c r="G3484" s="87">
        <v>0</v>
      </c>
      <c r="H3484" s="88">
        <v>0</v>
      </c>
      <c r="I3484" s="87">
        <v>0</v>
      </c>
      <c r="J3484" s="88">
        <v>0</v>
      </c>
      <c r="K3484" s="87">
        <v>0</v>
      </c>
      <c r="L3484" s="88">
        <v>0</v>
      </c>
      <c r="M3484" s="87">
        <v>0</v>
      </c>
      <c r="N3484" s="88">
        <v>0</v>
      </c>
      <c r="O3484" s="87">
        <v>0</v>
      </c>
      <c r="P3484" s="88">
        <v>0</v>
      </c>
      <c r="Q3484" s="87">
        <v>0</v>
      </c>
      <c r="R3484" s="88">
        <v>0</v>
      </c>
      <c r="S3484" s="87">
        <v>0</v>
      </c>
      <c r="T3484" s="88">
        <v>0</v>
      </c>
      <c r="U3484" s="87">
        <v>0</v>
      </c>
      <c r="V3484" s="88">
        <v>0</v>
      </c>
      <c r="W3484" s="87">
        <v>0</v>
      </c>
      <c r="X3484" s="88">
        <v>0</v>
      </c>
      <c r="Y3484" s="87">
        <v>0</v>
      </c>
      <c r="Z3484" s="88">
        <v>0</v>
      </c>
      <c r="AA3484" s="87">
        <v>0</v>
      </c>
      <c r="AB3484" s="88">
        <v>0</v>
      </c>
      <c r="AC3484" s="58"/>
      <c r="AD3484" s="59">
        <f t="shared" si="72"/>
        <v>0</v>
      </c>
      <c r="AE3484" s="58"/>
    </row>
    <row r="3485" spans="2:31" x14ac:dyDescent="0.3">
      <c r="B3485" s="4" t="s">
        <v>193</v>
      </c>
      <c r="C3485" s="4"/>
      <c r="D3485" s="4"/>
      <c r="E3485" s="87">
        <v>0</v>
      </c>
      <c r="F3485" s="88">
        <v>0</v>
      </c>
      <c r="G3485" s="87">
        <v>0</v>
      </c>
      <c r="H3485" s="88">
        <v>0</v>
      </c>
      <c r="I3485" s="87">
        <v>0</v>
      </c>
      <c r="J3485" s="88">
        <v>0</v>
      </c>
      <c r="K3485" s="87">
        <v>0</v>
      </c>
      <c r="L3485" s="88">
        <v>0</v>
      </c>
      <c r="M3485" s="87">
        <v>0</v>
      </c>
      <c r="N3485" s="88">
        <v>0</v>
      </c>
      <c r="O3485" s="87">
        <v>0</v>
      </c>
      <c r="P3485" s="88">
        <v>0</v>
      </c>
      <c r="Q3485" s="87">
        <v>0</v>
      </c>
      <c r="R3485" s="88">
        <v>0</v>
      </c>
      <c r="S3485" s="87">
        <v>0</v>
      </c>
      <c r="T3485" s="88">
        <v>0</v>
      </c>
      <c r="U3485" s="87">
        <v>0</v>
      </c>
      <c r="V3485" s="88">
        <v>0</v>
      </c>
      <c r="W3485" s="87">
        <v>0</v>
      </c>
      <c r="X3485" s="88">
        <v>0</v>
      </c>
      <c r="Y3485" s="87">
        <v>0</v>
      </c>
      <c r="Z3485" s="88">
        <v>0</v>
      </c>
      <c r="AA3485" s="87">
        <v>0</v>
      </c>
      <c r="AB3485" s="88">
        <v>0</v>
      </c>
      <c r="AC3485" s="58"/>
      <c r="AD3485" s="59">
        <f t="shared" si="72"/>
        <v>0</v>
      </c>
      <c r="AE3485" s="58"/>
    </row>
    <row r="3486" spans="2:31" x14ac:dyDescent="0.3">
      <c r="B3486" s="4" t="s">
        <v>295</v>
      </c>
      <c r="C3486" s="4"/>
      <c r="D3486" s="4"/>
      <c r="E3486" s="87">
        <v>0</v>
      </c>
      <c r="F3486" s="88">
        <v>0</v>
      </c>
      <c r="G3486" s="87">
        <v>0</v>
      </c>
      <c r="H3486" s="88">
        <v>0</v>
      </c>
      <c r="I3486" s="87">
        <v>0</v>
      </c>
      <c r="J3486" s="88">
        <v>0</v>
      </c>
      <c r="K3486" s="87">
        <v>0</v>
      </c>
      <c r="L3486" s="88">
        <v>0</v>
      </c>
      <c r="M3486" s="87">
        <v>0</v>
      </c>
      <c r="N3486" s="88">
        <v>0</v>
      </c>
      <c r="O3486" s="87">
        <v>0</v>
      </c>
      <c r="P3486" s="88">
        <v>0</v>
      </c>
      <c r="Q3486" s="87">
        <v>0</v>
      </c>
      <c r="R3486" s="88">
        <v>0</v>
      </c>
      <c r="S3486" s="87">
        <v>0</v>
      </c>
      <c r="T3486" s="88">
        <v>0</v>
      </c>
      <c r="U3486" s="87">
        <v>0</v>
      </c>
      <c r="V3486" s="88">
        <v>0</v>
      </c>
      <c r="W3486" s="87">
        <v>0</v>
      </c>
      <c r="X3486" s="88">
        <v>0</v>
      </c>
      <c r="Y3486" s="87">
        <v>0</v>
      </c>
      <c r="Z3486" s="88">
        <v>0</v>
      </c>
      <c r="AA3486" s="87">
        <v>0</v>
      </c>
      <c r="AB3486" s="88">
        <v>0</v>
      </c>
      <c r="AC3486" s="58"/>
      <c r="AD3486" s="59">
        <f t="shared" si="72"/>
        <v>0</v>
      </c>
      <c r="AE3486" s="58"/>
    </row>
    <row r="3487" spans="2:31" x14ac:dyDescent="0.3">
      <c r="B3487" s="4" t="s">
        <v>150</v>
      </c>
      <c r="C3487" s="4"/>
      <c r="D3487" s="4"/>
      <c r="E3487" s="87">
        <v>0</v>
      </c>
      <c r="F3487" s="88">
        <v>0</v>
      </c>
      <c r="G3487" s="87">
        <v>0</v>
      </c>
      <c r="H3487" s="88">
        <v>0</v>
      </c>
      <c r="I3487" s="87">
        <v>0</v>
      </c>
      <c r="J3487" s="88">
        <v>0</v>
      </c>
      <c r="K3487" s="87">
        <v>0</v>
      </c>
      <c r="L3487" s="88">
        <v>0</v>
      </c>
      <c r="M3487" s="87">
        <v>0.02</v>
      </c>
      <c r="N3487" s="88">
        <v>5.88</v>
      </c>
      <c r="O3487" s="87">
        <v>3.43</v>
      </c>
      <c r="P3487" s="88">
        <v>0.01</v>
      </c>
      <c r="Q3487" s="87">
        <v>0.12</v>
      </c>
      <c r="R3487" s="88">
        <v>7.0000000000000007E-2</v>
      </c>
      <c r="S3487" s="87">
        <v>0</v>
      </c>
      <c r="T3487" s="88">
        <v>0</v>
      </c>
      <c r="U3487" s="87">
        <v>0.36</v>
      </c>
      <c r="V3487" s="88">
        <v>1.52</v>
      </c>
      <c r="W3487" s="87">
        <v>2.25</v>
      </c>
      <c r="X3487" s="88">
        <v>0.15</v>
      </c>
      <c r="Y3487" s="87">
        <v>0</v>
      </c>
      <c r="Z3487" s="88">
        <v>0</v>
      </c>
      <c r="AA3487" s="87">
        <v>0</v>
      </c>
      <c r="AB3487" s="88">
        <v>0</v>
      </c>
      <c r="AC3487" s="58"/>
      <c r="AD3487" s="59">
        <f t="shared" si="72"/>
        <v>13.809999999999999</v>
      </c>
      <c r="AE3487" s="58"/>
    </row>
    <row r="3488" spans="2:31" x14ac:dyDescent="0.3">
      <c r="B3488" s="4" t="s">
        <v>151</v>
      </c>
      <c r="C3488" s="4"/>
      <c r="D3488" s="4"/>
      <c r="E3488" s="87">
        <v>0</v>
      </c>
      <c r="F3488" s="88">
        <v>0</v>
      </c>
      <c r="G3488" s="87">
        <v>0</v>
      </c>
      <c r="H3488" s="88">
        <v>0</v>
      </c>
      <c r="I3488" s="87">
        <v>0</v>
      </c>
      <c r="J3488" s="88">
        <v>0</v>
      </c>
      <c r="K3488" s="87">
        <v>0</v>
      </c>
      <c r="L3488" s="88">
        <v>0</v>
      </c>
      <c r="M3488" s="87">
        <v>0.03</v>
      </c>
      <c r="N3488" s="88">
        <v>0.68</v>
      </c>
      <c r="O3488" s="87">
        <v>0.11</v>
      </c>
      <c r="P3488" s="88">
        <v>0.01</v>
      </c>
      <c r="Q3488" s="87">
        <v>0.12</v>
      </c>
      <c r="R3488" s="88">
        <v>7.0000000000000007E-2</v>
      </c>
      <c r="S3488" s="87">
        <v>0</v>
      </c>
      <c r="T3488" s="88">
        <v>0</v>
      </c>
      <c r="U3488" s="87">
        <v>0.36</v>
      </c>
      <c r="V3488" s="88">
        <v>1.52</v>
      </c>
      <c r="W3488" s="87">
        <v>2.25</v>
      </c>
      <c r="X3488" s="88">
        <v>0.15</v>
      </c>
      <c r="Y3488" s="87">
        <v>0</v>
      </c>
      <c r="Z3488" s="88">
        <v>0</v>
      </c>
      <c r="AA3488" s="87">
        <v>0</v>
      </c>
      <c r="AB3488" s="88">
        <v>0</v>
      </c>
      <c r="AC3488" s="58"/>
      <c r="AD3488" s="59">
        <f t="shared" si="72"/>
        <v>5.3000000000000007</v>
      </c>
      <c r="AE3488" s="58"/>
    </row>
    <row r="3489" spans="2:31" x14ac:dyDescent="0.3">
      <c r="B3489" s="4" t="s">
        <v>249</v>
      </c>
      <c r="C3489" s="4"/>
      <c r="D3489" s="4"/>
      <c r="E3489" s="87">
        <v>0</v>
      </c>
      <c r="F3489" s="88">
        <v>0</v>
      </c>
      <c r="G3489" s="87">
        <v>0</v>
      </c>
      <c r="H3489" s="88">
        <v>0</v>
      </c>
      <c r="I3489" s="87">
        <v>0</v>
      </c>
      <c r="J3489" s="88">
        <v>0</v>
      </c>
      <c r="K3489" s="87">
        <v>0</v>
      </c>
      <c r="L3489" s="88">
        <v>0</v>
      </c>
      <c r="M3489" s="87">
        <v>0</v>
      </c>
      <c r="N3489" s="88">
        <v>0</v>
      </c>
      <c r="O3489" s="87">
        <v>0</v>
      </c>
      <c r="P3489" s="88">
        <v>0</v>
      </c>
      <c r="Q3489" s="87">
        <v>0</v>
      </c>
      <c r="R3489" s="88">
        <v>0</v>
      </c>
      <c r="S3489" s="87">
        <v>0</v>
      </c>
      <c r="T3489" s="88">
        <v>0</v>
      </c>
      <c r="U3489" s="87">
        <v>0</v>
      </c>
      <c r="V3489" s="88">
        <v>0</v>
      </c>
      <c r="W3489" s="87">
        <v>0</v>
      </c>
      <c r="X3489" s="88">
        <v>0</v>
      </c>
      <c r="Y3489" s="87">
        <v>0</v>
      </c>
      <c r="Z3489" s="88">
        <v>0</v>
      </c>
      <c r="AA3489" s="87">
        <v>0</v>
      </c>
      <c r="AB3489" s="88">
        <v>0</v>
      </c>
      <c r="AC3489" s="58"/>
      <c r="AD3489" s="59">
        <f t="shared" si="72"/>
        <v>0</v>
      </c>
      <c r="AE3489" s="58"/>
    </row>
    <row r="3490" spans="2:31" x14ac:dyDescent="0.3">
      <c r="B3490" s="4" t="s">
        <v>168</v>
      </c>
      <c r="C3490" s="4"/>
      <c r="D3490" s="4"/>
      <c r="E3490" s="87">
        <v>0</v>
      </c>
      <c r="F3490" s="88">
        <v>0</v>
      </c>
      <c r="G3490" s="87">
        <v>0</v>
      </c>
      <c r="H3490" s="88">
        <v>0</v>
      </c>
      <c r="I3490" s="87">
        <v>0</v>
      </c>
      <c r="J3490" s="88">
        <v>0</v>
      </c>
      <c r="K3490" s="87">
        <v>0</v>
      </c>
      <c r="L3490" s="88">
        <v>0</v>
      </c>
      <c r="M3490" s="87">
        <v>0</v>
      </c>
      <c r="N3490" s="88">
        <v>0</v>
      </c>
      <c r="O3490" s="87">
        <v>0</v>
      </c>
      <c r="P3490" s="88">
        <v>0</v>
      </c>
      <c r="Q3490" s="87">
        <v>0</v>
      </c>
      <c r="R3490" s="88">
        <v>0</v>
      </c>
      <c r="S3490" s="87">
        <v>0</v>
      </c>
      <c r="T3490" s="88">
        <v>0</v>
      </c>
      <c r="U3490" s="87">
        <v>0</v>
      </c>
      <c r="V3490" s="88">
        <v>0</v>
      </c>
      <c r="W3490" s="87">
        <v>0</v>
      </c>
      <c r="X3490" s="88">
        <v>0</v>
      </c>
      <c r="Y3490" s="87">
        <v>0</v>
      </c>
      <c r="Z3490" s="88">
        <v>0</v>
      </c>
      <c r="AA3490" s="87">
        <v>0</v>
      </c>
      <c r="AB3490" s="88">
        <v>0</v>
      </c>
      <c r="AC3490" s="58"/>
      <c r="AD3490" s="59">
        <f t="shared" ref="AD3490:AD3551" si="73">SUM(E3490:AB3490)</f>
        <v>0</v>
      </c>
      <c r="AE3490" s="58"/>
    </row>
    <row r="3491" spans="2:31" x14ac:dyDescent="0.3">
      <c r="B3491" s="4" t="s">
        <v>169</v>
      </c>
      <c r="C3491" s="4"/>
      <c r="D3491" s="4"/>
      <c r="E3491" s="87">
        <v>0</v>
      </c>
      <c r="F3491" s="88">
        <v>0</v>
      </c>
      <c r="G3491" s="87">
        <v>0</v>
      </c>
      <c r="H3491" s="88">
        <v>0</v>
      </c>
      <c r="I3491" s="87">
        <v>0</v>
      </c>
      <c r="J3491" s="88">
        <v>0</v>
      </c>
      <c r="K3491" s="87">
        <v>0</v>
      </c>
      <c r="L3491" s="88">
        <v>0</v>
      </c>
      <c r="M3491" s="87">
        <v>0</v>
      </c>
      <c r="N3491" s="88">
        <v>0</v>
      </c>
      <c r="O3491" s="87">
        <v>0</v>
      </c>
      <c r="P3491" s="88">
        <v>0</v>
      </c>
      <c r="Q3491" s="87">
        <v>0</v>
      </c>
      <c r="R3491" s="88">
        <v>0</v>
      </c>
      <c r="S3491" s="87">
        <v>0</v>
      </c>
      <c r="T3491" s="88">
        <v>0</v>
      </c>
      <c r="U3491" s="87">
        <v>0</v>
      </c>
      <c r="V3491" s="88">
        <v>0</v>
      </c>
      <c r="W3491" s="87">
        <v>0</v>
      </c>
      <c r="X3491" s="88">
        <v>0</v>
      </c>
      <c r="Y3491" s="87">
        <v>0</v>
      </c>
      <c r="Z3491" s="88">
        <v>0</v>
      </c>
      <c r="AA3491" s="87">
        <v>0</v>
      </c>
      <c r="AB3491" s="88">
        <v>0</v>
      </c>
      <c r="AC3491" s="58"/>
      <c r="AD3491" s="59">
        <f t="shared" si="73"/>
        <v>0</v>
      </c>
      <c r="AE3491" s="58"/>
    </row>
    <row r="3492" spans="2:31" x14ac:dyDescent="0.3">
      <c r="B3492" s="4" t="s">
        <v>165</v>
      </c>
      <c r="C3492" s="4"/>
      <c r="D3492" s="4"/>
      <c r="E3492" s="87">
        <v>0</v>
      </c>
      <c r="F3492" s="88">
        <v>0</v>
      </c>
      <c r="G3492" s="87">
        <v>0</v>
      </c>
      <c r="H3492" s="88">
        <v>0</v>
      </c>
      <c r="I3492" s="87">
        <v>0</v>
      </c>
      <c r="J3492" s="88">
        <v>0</v>
      </c>
      <c r="K3492" s="87">
        <v>0</v>
      </c>
      <c r="L3492" s="88">
        <v>0</v>
      </c>
      <c r="M3492" s="87">
        <v>0</v>
      </c>
      <c r="N3492" s="88">
        <v>0</v>
      </c>
      <c r="O3492" s="87">
        <v>0</v>
      </c>
      <c r="P3492" s="88">
        <v>0</v>
      </c>
      <c r="Q3492" s="87">
        <v>0</v>
      </c>
      <c r="R3492" s="88">
        <v>0</v>
      </c>
      <c r="S3492" s="87">
        <v>0</v>
      </c>
      <c r="T3492" s="88">
        <v>0</v>
      </c>
      <c r="U3492" s="87">
        <v>0</v>
      </c>
      <c r="V3492" s="88">
        <v>0</v>
      </c>
      <c r="W3492" s="87">
        <v>0</v>
      </c>
      <c r="X3492" s="88">
        <v>0</v>
      </c>
      <c r="Y3492" s="87">
        <v>0</v>
      </c>
      <c r="Z3492" s="88">
        <v>0</v>
      </c>
      <c r="AA3492" s="87">
        <v>0</v>
      </c>
      <c r="AB3492" s="88">
        <v>0</v>
      </c>
      <c r="AC3492" s="58"/>
      <c r="AD3492" s="59">
        <f t="shared" si="73"/>
        <v>0</v>
      </c>
      <c r="AE3492" s="58"/>
    </row>
    <row r="3493" spans="2:31" x14ac:dyDescent="0.3">
      <c r="B3493" s="4" t="s">
        <v>166</v>
      </c>
      <c r="C3493" s="4"/>
      <c r="D3493" s="4"/>
      <c r="E3493" s="87">
        <v>0</v>
      </c>
      <c r="F3493" s="88">
        <v>0</v>
      </c>
      <c r="G3493" s="87">
        <v>0</v>
      </c>
      <c r="H3493" s="88">
        <v>0</v>
      </c>
      <c r="I3493" s="87">
        <v>0</v>
      </c>
      <c r="J3493" s="88">
        <v>0</v>
      </c>
      <c r="K3493" s="87">
        <v>0</v>
      </c>
      <c r="L3493" s="88">
        <v>0</v>
      </c>
      <c r="M3493" s="87">
        <v>0</v>
      </c>
      <c r="N3493" s="88">
        <v>0</v>
      </c>
      <c r="O3493" s="87">
        <v>0</v>
      </c>
      <c r="P3493" s="88">
        <v>0</v>
      </c>
      <c r="Q3493" s="87">
        <v>0</v>
      </c>
      <c r="R3493" s="88">
        <v>0</v>
      </c>
      <c r="S3493" s="87">
        <v>0</v>
      </c>
      <c r="T3493" s="88">
        <v>0</v>
      </c>
      <c r="U3493" s="87">
        <v>0</v>
      </c>
      <c r="V3493" s="88">
        <v>0</v>
      </c>
      <c r="W3493" s="87">
        <v>0</v>
      </c>
      <c r="X3493" s="88">
        <v>0</v>
      </c>
      <c r="Y3493" s="87">
        <v>0</v>
      </c>
      <c r="Z3493" s="88">
        <v>0</v>
      </c>
      <c r="AA3493" s="87">
        <v>0</v>
      </c>
      <c r="AB3493" s="88">
        <v>0</v>
      </c>
      <c r="AC3493" s="58"/>
      <c r="AD3493" s="59">
        <f t="shared" si="73"/>
        <v>0</v>
      </c>
      <c r="AE3493" s="58"/>
    </row>
    <row r="3494" spans="2:31" x14ac:dyDescent="0.3">
      <c r="B3494" s="4" t="s">
        <v>167</v>
      </c>
      <c r="C3494" s="4"/>
      <c r="D3494" s="4"/>
      <c r="E3494" s="87">
        <v>0</v>
      </c>
      <c r="F3494" s="88">
        <v>0</v>
      </c>
      <c r="G3494" s="87">
        <v>0</v>
      </c>
      <c r="H3494" s="88">
        <v>0</v>
      </c>
      <c r="I3494" s="87">
        <v>0</v>
      </c>
      <c r="J3494" s="88">
        <v>0</v>
      </c>
      <c r="K3494" s="87">
        <v>0</v>
      </c>
      <c r="L3494" s="88">
        <v>0</v>
      </c>
      <c r="M3494" s="87">
        <v>0</v>
      </c>
      <c r="N3494" s="88">
        <v>0</v>
      </c>
      <c r="O3494" s="87">
        <v>0</v>
      </c>
      <c r="P3494" s="88">
        <v>0</v>
      </c>
      <c r="Q3494" s="87">
        <v>0</v>
      </c>
      <c r="R3494" s="88">
        <v>0</v>
      </c>
      <c r="S3494" s="87">
        <v>0</v>
      </c>
      <c r="T3494" s="88">
        <v>0</v>
      </c>
      <c r="U3494" s="87">
        <v>0</v>
      </c>
      <c r="V3494" s="88">
        <v>0</v>
      </c>
      <c r="W3494" s="87">
        <v>0</v>
      </c>
      <c r="X3494" s="88">
        <v>0</v>
      </c>
      <c r="Y3494" s="87">
        <v>0</v>
      </c>
      <c r="Z3494" s="88">
        <v>0</v>
      </c>
      <c r="AA3494" s="87">
        <v>0</v>
      </c>
      <c r="AB3494" s="88">
        <v>0</v>
      </c>
      <c r="AC3494" s="58"/>
      <c r="AD3494" s="59">
        <f t="shared" si="73"/>
        <v>0</v>
      </c>
      <c r="AE3494" s="58"/>
    </row>
    <row r="3495" spans="2:31" x14ac:dyDescent="0.3">
      <c r="B3495" s="4" t="s">
        <v>138</v>
      </c>
      <c r="C3495" s="4"/>
      <c r="D3495" s="4"/>
      <c r="E3495" s="87">
        <v>0</v>
      </c>
      <c r="F3495" s="88">
        <v>0</v>
      </c>
      <c r="G3495" s="87">
        <v>0</v>
      </c>
      <c r="H3495" s="88">
        <v>0</v>
      </c>
      <c r="I3495" s="87">
        <v>0</v>
      </c>
      <c r="J3495" s="88">
        <v>0</v>
      </c>
      <c r="K3495" s="87">
        <v>0</v>
      </c>
      <c r="L3495" s="88">
        <v>0</v>
      </c>
      <c r="M3495" s="87">
        <v>0</v>
      </c>
      <c r="N3495" s="88">
        <v>0</v>
      </c>
      <c r="O3495" s="87">
        <v>0</v>
      </c>
      <c r="P3495" s="88">
        <v>0</v>
      </c>
      <c r="Q3495" s="87">
        <v>0</v>
      </c>
      <c r="R3495" s="88">
        <v>0</v>
      </c>
      <c r="S3495" s="87">
        <v>0</v>
      </c>
      <c r="T3495" s="88">
        <v>0</v>
      </c>
      <c r="U3495" s="87">
        <v>0</v>
      </c>
      <c r="V3495" s="88">
        <v>0</v>
      </c>
      <c r="W3495" s="87">
        <v>0</v>
      </c>
      <c r="X3495" s="88">
        <v>0</v>
      </c>
      <c r="Y3495" s="87">
        <v>0</v>
      </c>
      <c r="Z3495" s="88">
        <v>0</v>
      </c>
      <c r="AA3495" s="87">
        <v>0</v>
      </c>
      <c r="AB3495" s="88">
        <v>0</v>
      </c>
      <c r="AC3495" s="58"/>
      <c r="AD3495" s="59">
        <f t="shared" si="73"/>
        <v>0</v>
      </c>
      <c r="AE3495" s="58"/>
    </row>
    <row r="3496" spans="2:31" x14ac:dyDescent="0.3">
      <c r="B3496" s="4" t="s">
        <v>139</v>
      </c>
      <c r="C3496" s="4"/>
      <c r="D3496" s="4"/>
      <c r="E3496" s="87">
        <v>0</v>
      </c>
      <c r="F3496" s="88">
        <v>0</v>
      </c>
      <c r="G3496" s="87">
        <v>0</v>
      </c>
      <c r="H3496" s="88">
        <v>0</v>
      </c>
      <c r="I3496" s="87">
        <v>0</v>
      </c>
      <c r="J3496" s="88">
        <v>0</v>
      </c>
      <c r="K3496" s="87">
        <v>0</v>
      </c>
      <c r="L3496" s="88">
        <v>0</v>
      </c>
      <c r="M3496" s="87">
        <v>0</v>
      </c>
      <c r="N3496" s="88">
        <v>0</v>
      </c>
      <c r="O3496" s="87">
        <v>0</v>
      </c>
      <c r="P3496" s="88">
        <v>0</v>
      </c>
      <c r="Q3496" s="87">
        <v>0</v>
      </c>
      <c r="R3496" s="88">
        <v>0</v>
      </c>
      <c r="S3496" s="87">
        <v>0</v>
      </c>
      <c r="T3496" s="88">
        <v>0</v>
      </c>
      <c r="U3496" s="87">
        <v>0</v>
      </c>
      <c r="V3496" s="88">
        <v>0</v>
      </c>
      <c r="W3496" s="87">
        <v>0</v>
      </c>
      <c r="X3496" s="88">
        <v>0</v>
      </c>
      <c r="Y3496" s="87">
        <v>0</v>
      </c>
      <c r="Z3496" s="88">
        <v>0</v>
      </c>
      <c r="AA3496" s="87">
        <v>0</v>
      </c>
      <c r="AB3496" s="88">
        <v>0</v>
      </c>
      <c r="AC3496" s="58"/>
      <c r="AD3496" s="59">
        <f t="shared" si="73"/>
        <v>0</v>
      </c>
      <c r="AE3496" s="58"/>
    </row>
    <row r="3497" spans="2:31" x14ac:dyDescent="0.3">
      <c r="B3497" s="4" t="s">
        <v>140</v>
      </c>
      <c r="C3497" s="4"/>
      <c r="D3497" s="4"/>
      <c r="E3497" s="87">
        <v>0</v>
      </c>
      <c r="F3497" s="88">
        <v>0</v>
      </c>
      <c r="G3497" s="87">
        <v>0</v>
      </c>
      <c r="H3497" s="88">
        <v>0</v>
      </c>
      <c r="I3497" s="87">
        <v>0</v>
      </c>
      <c r="J3497" s="88">
        <v>0</v>
      </c>
      <c r="K3497" s="87">
        <v>0</v>
      </c>
      <c r="L3497" s="88">
        <v>0</v>
      </c>
      <c r="M3497" s="87">
        <v>0</v>
      </c>
      <c r="N3497" s="88">
        <v>0</v>
      </c>
      <c r="O3497" s="87">
        <v>0</v>
      </c>
      <c r="P3497" s="88">
        <v>0</v>
      </c>
      <c r="Q3497" s="87">
        <v>0</v>
      </c>
      <c r="R3497" s="88">
        <v>0</v>
      </c>
      <c r="S3497" s="87">
        <v>0</v>
      </c>
      <c r="T3497" s="88">
        <v>0</v>
      </c>
      <c r="U3497" s="87">
        <v>0</v>
      </c>
      <c r="V3497" s="88">
        <v>0</v>
      </c>
      <c r="W3497" s="87">
        <v>0</v>
      </c>
      <c r="X3497" s="88">
        <v>0</v>
      </c>
      <c r="Y3497" s="87">
        <v>0</v>
      </c>
      <c r="Z3497" s="88">
        <v>0</v>
      </c>
      <c r="AA3497" s="87">
        <v>0</v>
      </c>
      <c r="AB3497" s="88">
        <v>0</v>
      </c>
      <c r="AC3497" s="58"/>
      <c r="AD3497" s="59">
        <f t="shared" si="73"/>
        <v>0</v>
      </c>
      <c r="AE3497" s="58"/>
    </row>
    <row r="3498" spans="2:31" x14ac:dyDescent="0.3">
      <c r="B3498" s="4" t="s">
        <v>198</v>
      </c>
      <c r="C3498" s="4"/>
      <c r="D3498" s="4"/>
      <c r="E3498" s="87">
        <v>0</v>
      </c>
      <c r="F3498" s="88">
        <v>0</v>
      </c>
      <c r="G3498" s="87">
        <v>0</v>
      </c>
      <c r="H3498" s="88">
        <v>0</v>
      </c>
      <c r="I3498" s="87">
        <v>0</v>
      </c>
      <c r="J3498" s="88">
        <v>0</v>
      </c>
      <c r="K3498" s="87">
        <v>0</v>
      </c>
      <c r="L3498" s="88">
        <v>0</v>
      </c>
      <c r="M3498" s="87">
        <v>0</v>
      </c>
      <c r="N3498" s="88">
        <v>0.44</v>
      </c>
      <c r="O3498" s="87">
        <v>0.06</v>
      </c>
      <c r="P3498" s="88">
        <v>0.02</v>
      </c>
      <c r="Q3498" s="87">
        <v>0</v>
      </c>
      <c r="R3498" s="88">
        <v>0.4</v>
      </c>
      <c r="S3498" s="87">
        <v>0.98</v>
      </c>
      <c r="T3498" s="88">
        <v>1.41</v>
      </c>
      <c r="U3498" s="87">
        <v>1.25</v>
      </c>
      <c r="V3498" s="88">
        <v>1.25</v>
      </c>
      <c r="W3498" s="87">
        <v>1.1200000000000001</v>
      </c>
      <c r="X3498" s="88">
        <v>0</v>
      </c>
      <c r="Y3498" s="87">
        <v>0</v>
      </c>
      <c r="Z3498" s="88">
        <v>0</v>
      </c>
      <c r="AA3498" s="87">
        <v>0</v>
      </c>
      <c r="AB3498" s="88">
        <v>0</v>
      </c>
      <c r="AC3498" s="58"/>
      <c r="AD3498" s="59">
        <f t="shared" si="73"/>
        <v>6.93</v>
      </c>
      <c r="AE3498" s="58"/>
    </row>
    <row r="3499" spans="2:31" x14ac:dyDescent="0.3">
      <c r="B3499" s="4" t="s">
        <v>199</v>
      </c>
      <c r="C3499" s="4"/>
      <c r="D3499" s="4"/>
      <c r="E3499" s="87">
        <v>0</v>
      </c>
      <c r="F3499" s="88">
        <v>0</v>
      </c>
      <c r="G3499" s="87">
        <v>0</v>
      </c>
      <c r="H3499" s="88">
        <v>0</v>
      </c>
      <c r="I3499" s="87">
        <v>0</v>
      </c>
      <c r="J3499" s="88">
        <v>0</v>
      </c>
      <c r="K3499" s="87">
        <v>0</v>
      </c>
      <c r="L3499" s="88">
        <v>0</v>
      </c>
      <c r="M3499" s="87">
        <v>0</v>
      </c>
      <c r="N3499" s="88">
        <v>0</v>
      </c>
      <c r="O3499" s="87">
        <v>0</v>
      </c>
      <c r="P3499" s="88">
        <v>0</v>
      </c>
      <c r="Q3499" s="87">
        <v>0</v>
      </c>
      <c r="R3499" s="88">
        <v>0</v>
      </c>
      <c r="S3499" s="87">
        <v>0</v>
      </c>
      <c r="T3499" s="88">
        <v>0</v>
      </c>
      <c r="U3499" s="87">
        <v>0</v>
      </c>
      <c r="V3499" s="88">
        <v>0</v>
      </c>
      <c r="W3499" s="87">
        <v>0</v>
      </c>
      <c r="X3499" s="88">
        <v>0</v>
      </c>
      <c r="Y3499" s="87">
        <v>0</v>
      </c>
      <c r="Z3499" s="88">
        <v>0</v>
      </c>
      <c r="AA3499" s="87">
        <v>0</v>
      </c>
      <c r="AB3499" s="88">
        <v>0</v>
      </c>
      <c r="AC3499" s="58"/>
      <c r="AD3499" s="59">
        <f t="shared" si="73"/>
        <v>0</v>
      </c>
      <c r="AE3499" s="58"/>
    </row>
    <row r="3500" spans="2:31" x14ac:dyDescent="0.3">
      <c r="B3500" s="4" t="s">
        <v>183</v>
      </c>
      <c r="C3500" s="4"/>
      <c r="D3500" s="4"/>
      <c r="E3500" s="87">
        <v>0</v>
      </c>
      <c r="F3500" s="88">
        <v>0</v>
      </c>
      <c r="G3500" s="87">
        <v>0</v>
      </c>
      <c r="H3500" s="88">
        <v>0</v>
      </c>
      <c r="I3500" s="87">
        <v>0</v>
      </c>
      <c r="J3500" s="88">
        <v>0</v>
      </c>
      <c r="K3500" s="87">
        <v>0</v>
      </c>
      <c r="L3500" s="88">
        <v>0</v>
      </c>
      <c r="M3500" s="87">
        <v>0</v>
      </c>
      <c r="N3500" s="88">
        <v>0</v>
      </c>
      <c r="O3500" s="87">
        <v>0</v>
      </c>
      <c r="P3500" s="88">
        <v>0</v>
      </c>
      <c r="Q3500" s="87">
        <v>0</v>
      </c>
      <c r="R3500" s="88">
        <v>0</v>
      </c>
      <c r="S3500" s="87">
        <v>0</v>
      </c>
      <c r="T3500" s="88">
        <v>0</v>
      </c>
      <c r="U3500" s="87">
        <v>0</v>
      </c>
      <c r="V3500" s="88">
        <v>0</v>
      </c>
      <c r="W3500" s="87">
        <v>0.94</v>
      </c>
      <c r="X3500" s="88">
        <v>0.35</v>
      </c>
      <c r="Y3500" s="87">
        <v>0</v>
      </c>
      <c r="Z3500" s="88">
        <v>0</v>
      </c>
      <c r="AA3500" s="87">
        <v>0</v>
      </c>
      <c r="AB3500" s="88">
        <v>0</v>
      </c>
      <c r="AC3500" s="58"/>
      <c r="AD3500" s="59">
        <f t="shared" si="73"/>
        <v>1.29</v>
      </c>
      <c r="AE3500" s="58"/>
    </row>
    <row r="3501" spans="2:31" x14ac:dyDescent="0.3">
      <c r="B3501" s="4" t="s">
        <v>184</v>
      </c>
      <c r="C3501" s="4"/>
      <c r="D3501" s="4"/>
      <c r="E3501" s="87">
        <v>0</v>
      </c>
      <c r="F3501" s="88">
        <v>0</v>
      </c>
      <c r="G3501" s="87">
        <v>0</v>
      </c>
      <c r="H3501" s="88">
        <v>0</v>
      </c>
      <c r="I3501" s="87">
        <v>0</v>
      </c>
      <c r="J3501" s="88">
        <v>0</v>
      </c>
      <c r="K3501" s="87">
        <v>0</v>
      </c>
      <c r="L3501" s="88">
        <v>0</v>
      </c>
      <c r="M3501" s="87">
        <v>0</v>
      </c>
      <c r="N3501" s="88">
        <v>0</v>
      </c>
      <c r="O3501" s="87">
        <v>0</v>
      </c>
      <c r="P3501" s="88">
        <v>0</v>
      </c>
      <c r="Q3501" s="87">
        <v>0</v>
      </c>
      <c r="R3501" s="88">
        <v>0</v>
      </c>
      <c r="S3501" s="87">
        <v>0</v>
      </c>
      <c r="T3501" s="88">
        <v>0</v>
      </c>
      <c r="U3501" s="87">
        <v>0</v>
      </c>
      <c r="V3501" s="88">
        <v>0</v>
      </c>
      <c r="W3501" s="87">
        <v>0</v>
      </c>
      <c r="X3501" s="88">
        <v>0</v>
      </c>
      <c r="Y3501" s="87">
        <v>0</v>
      </c>
      <c r="Z3501" s="88">
        <v>0</v>
      </c>
      <c r="AA3501" s="87">
        <v>0</v>
      </c>
      <c r="AB3501" s="88">
        <v>0</v>
      </c>
      <c r="AC3501" s="58"/>
      <c r="AD3501" s="59">
        <f t="shared" si="73"/>
        <v>0</v>
      </c>
      <c r="AE3501" s="58"/>
    </row>
    <row r="3502" spans="2:31" x14ac:dyDescent="0.3">
      <c r="B3502" s="4" t="s">
        <v>191</v>
      </c>
      <c r="C3502" s="4"/>
      <c r="D3502" s="4"/>
      <c r="E3502" s="87">
        <v>0</v>
      </c>
      <c r="F3502" s="88">
        <v>0</v>
      </c>
      <c r="G3502" s="87">
        <v>0</v>
      </c>
      <c r="H3502" s="88">
        <v>0</v>
      </c>
      <c r="I3502" s="87">
        <v>0</v>
      </c>
      <c r="J3502" s="88">
        <v>0</v>
      </c>
      <c r="K3502" s="87">
        <v>0</v>
      </c>
      <c r="L3502" s="88">
        <v>0</v>
      </c>
      <c r="M3502" s="87">
        <v>0</v>
      </c>
      <c r="N3502" s="88">
        <v>0</v>
      </c>
      <c r="O3502" s="87">
        <v>0</v>
      </c>
      <c r="P3502" s="88">
        <v>0</v>
      </c>
      <c r="Q3502" s="87">
        <v>0</v>
      </c>
      <c r="R3502" s="88">
        <v>0</v>
      </c>
      <c r="S3502" s="87">
        <v>0</v>
      </c>
      <c r="T3502" s="88">
        <v>0</v>
      </c>
      <c r="U3502" s="87">
        <v>0.06</v>
      </c>
      <c r="V3502" s="88">
        <v>0.28999999999999998</v>
      </c>
      <c r="W3502" s="87">
        <v>0.06</v>
      </c>
      <c r="X3502" s="88">
        <v>0</v>
      </c>
      <c r="Y3502" s="87">
        <v>0</v>
      </c>
      <c r="Z3502" s="88">
        <v>0</v>
      </c>
      <c r="AA3502" s="87">
        <v>0</v>
      </c>
      <c r="AB3502" s="88">
        <v>0</v>
      </c>
      <c r="AC3502" s="58"/>
      <c r="AD3502" s="59">
        <f t="shared" si="73"/>
        <v>0.41</v>
      </c>
      <c r="AE3502" s="58"/>
    </row>
    <row r="3503" spans="2:31" x14ac:dyDescent="0.3">
      <c r="B3503" s="4" t="s">
        <v>232</v>
      </c>
      <c r="C3503" s="4"/>
      <c r="D3503" s="4"/>
      <c r="E3503" s="87">
        <v>0</v>
      </c>
      <c r="F3503" s="88">
        <v>0</v>
      </c>
      <c r="G3503" s="87">
        <v>0</v>
      </c>
      <c r="H3503" s="88">
        <v>0</v>
      </c>
      <c r="I3503" s="87">
        <v>0</v>
      </c>
      <c r="J3503" s="88">
        <v>0</v>
      </c>
      <c r="K3503" s="87">
        <v>0</v>
      </c>
      <c r="L3503" s="88">
        <v>0</v>
      </c>
      <c r="M3503" s="87">
        <v>0</v>
      </c>
      <c r="N3503" s="88">
        <v>0</v>
      </c>
      <c r="O3503" s="87">
        <v>0</v>
      </c>
      <c r="P3503" s="88">
        <v>0</v>
      </c>
      <c r="Q3503" s="87">
        <v>0</v>
      </c>
      <c r="R3503" s="88">
        <v>0</v>
      </c>
      <c r="S3503" s="87">
        <v>0</v>
      </c>
      <c r="T3503" s="88">
        <v>0</v>
      </c>
      <c r="U3503" s="87">
        <v>0</v>
      </c>
      <c r="V3503" s="88">
        <v>0</v>
      </c>
      <c r="W3503" s="87">
        <v>0</v>
      </c>
      <c r="X3503" s="88">
        <v>0</v>
      </c>
      <c r="Y3503" s="87">
        <v>0</v>
      </c>
      <c r="Z3503" s="88">
        <v>0</v>
      </c>
      <c r="AA3503" s="87">
        <v>0</v>
      </c>
      <c r="AB3503" s="88">
        <v>0</v>
      </c>
      <c r="AC3503" s="58"/>
      <c r="AD3503" s="59">
        <f t="shared" si="73"/>
        <v>0</v>
      </c>
      <c r="AE3503" s="58"/>
    </row>
    <row r="3504" spans="2:31" x14ac:dyDescent="0.3">
      <c r="B3504" s="4" t="s">
        <v>233</v>
      </c>
      <c r="C3504" s="4"/>
      <c r="D3504" s="4"/>
      <c r="E3504" s="87">
        <v>0</v>
      </c>
      <c r="F3504" s="88">
        <v>0</v>
      </c>
      <c r="G3504" s="87">
        <v>0</v>
      </c>
      <c r="H3504" s="88">
        <v>0</v>
      </c>
      <c r="I3504" s="87">
        <v>0</v>
      </c>
      <c r="J3504" s="88">
        <v>0</v>
      </c>
      <c r="K3504" s="87">
        <v>0</v>
      </c>
      <c r="L3504" s="88">
        <v>0</v>
      </c>
      <c r="M3504" s="87">
        <v>0</v>
      </c>
      <c r="N3504" s="88">
        <v>0</v>
      </c>
      <c r="O3504" s="87">
        <v>0</v>
      </c>
      <c r="P3504" s="88">
        <v>0</v>
      </c>
      <c r="Q3504" s="87">
        <v>0</v>
      </c>
      <c r="R3504" s="88">
        <v>0</v>
      </c>
      <c r="S3504" s="87">
        <v>0</v>
      </c>
      <c r="T3504" s="88">
        <v>0</v>
      </c>
      <c r="U3504" s="87">
        <v>0</v>
      </c>
      <c r="V3504" s="88">
        <v>0</v>
      </c>
      <c r="W3504" s="87">
        <v>0</v>
      </c>
      <c r="X3504" s="88">
        <v>0</v>
      </c>
      <c r="Y3504" s="87">
        <v>0</v>
      </c>
      <c r="Z3504" s="88">
        <v>0</v>
      </c>
      <c r="AA3504" s="87">
        <v>0</v>
      </c>
      <c r="AB3504" s="88">
        <v>0</v>
      </c>
      <c r="AC3504" s="58"/>
      <c r="AD3504" s="59">
        <f t="shared" si="73"/>
        <v>0</v>
      </c>
      <c r="AE3504" s="58"/>
    </row>
    <row r="3505" spans="2:31" x14ac:dyDescent="0.3">
      <c r="B3505" s="4" t="s">
        <v>234</v>
      </c>
      <c r="C3505" s="4"/>
      <c r="D3505" s="4"/>
      <c r="E3505" s="87">
        <v>0</v>
      </c>
      <c r="F3505" s="88">
        <v>0</v>
      </c>
      <c r="G3505" s="87">
        <v>0</v>
      </c>
      <c r="H3505" s="88">
        <v>0</v>
      </c>
      <c r="I3505" s="87">
        <v>0</v>
      </c>
      <c r="J3505" s="88">
        <v>0</v>
      </c>
      <c r="K3505" s="87">
        <v>0</v>
      </c>
      <c r="L3505" s="88">
        <v>0</v>
      </c>
      <c r="M3505" s="87">
        <v>0</v>
      </c>
      <c r="N3505" s="88">
        <v>0</v>
      </c>
      <c r="O3505" s="87">
        <v>0</v>
      </c>
      <c r="P3505" s="88">
        <v>0</v>
      </c>
      <c r="Q3505" s="87">
        <v>0</v>
      </c>
      <c r="R3505" s="88">
        <v>0</v>
      </c>
      <c r="S3505" s="87">
        <v>0</v>
      </c>
      <c r="T3505" s="88">
        <v>0</v>
      </c>
      <c r="U3505" s="87">
        <v>0</v>
      </c>
      <c r="V3505" s="88">
        <v>0</v>
      </c>
      <c r="W3505" s="87">
        <v>0</v>
      </c>
      <c r="X3505" s="88">
        <v>0</v>
      </c>
      <c r="Y3505" s="87">
        <v>0</v>
      </c>
      <c r="Z3505" s="88">
        <v>0.06</v>
      </c>
      <c r="AA3505" s="87">
        <v>0.14000000000000001</v>
      </c>
      <c r="AB3505" s="88">
        <v>0.14000000000000001</v>
      </c>
      <c r="AC3505" s="58"/>
      <c r="AD3505" s="59">
        <f t="shared" si="73"/>
        <v>0.34</v>
      </c>
      <c r="AE3505" s="58"/>
    </row>
    <row r="3506" spans="2:31" x14ac:dyDescent="0.3">
      <c r="B3506" s="4" t="s">
        <v>182</v>
      </c>
      <c r="C3506" s="4"/>
      <c r="D3506" s="4"/>
      <c r="E3506" s="87">
        <v>0</v>
      </c>
      <c r="F3506" s="88">
        <v>0</v>
      </c>
      <c r="G3506" s="87">
        <v>0</v>
      </c>
      <c r="H3506" s="88">
        <v>0</v>
      </c>
      <c r="I3506" s="87">
        <v>0</v>
      </c>
      <c r="J3506" s="88">
        <v>0</v>
      </c>
      <c r="K3506" s="87">
        <v>0</v>
      </c>
      <c r="L3506" s="88">
        <v>0</v>
      </c>
      <c r="M3506" s="87">
        <v>0</v>
      </c>
      <c r="N3506" s="88">
        <v>0</v>
      </c>
      <c r="O3506" s="87">
        <v>0</v>
      </c>
      <c r="P3506" s="88">
        <v>0</v>
      </c>
      <c r="Q3506" s="87">
        <v>0</v>
      </c>
      <c r="R3506" s="88">
        <v>0</v>
      </c>
      <c r="S3506" s="87">
        <v>0</v>
      </c>
      <c r="T3506" s="88">
        <v>0</v>
      </c>
      <c r="U3506" s="87">
        <v>0</v>
      </c>
      <c r="V3506" s="88">
        <v>0</v>
      </c>
      <c r="W3506" s="87">
        <v>0</v>
      </c>
      <c r="X3506" s="88">
        <v>0</v>
      </c>
      <c r="Y3506" s="87">
        <v>0</v>
      </c>
      <c r="Z3506" s="88">
        <v>0</v>
      </c>
      <c r="AA3506" s="87">
        <v>0</v>
      </c>
      <c r="AB3506" s="88">
        <v>0</v>
      </c>
      <c r="AC3506" s="58"/>
      <c r="AD3506" s="59">
        <f t="shared" si="73"/>
        <v>0</v>
      </c>
      <c r="AE3506" s="58"/>
    </row>
    <row r="3507" spans="2:31" x14ac:dyDescent="0.3">
      <c r="B3507" s="4" t="s">
        <v>250</v>
      </c>
      <c r="C3507" s="4"/>
      <c r="D3507" s="4"/>
      <c r="E3507" s="87">
        <v>0</v>
      </c>
      <c r="F3507" s="88">
        <v>0</v>
      </c>
      <c r="G3507" s="87">
        <v>0</v>
      </c>
      <c r="H3507" s="88">
        <v>0</v>
      </c>
      <c r="I3507" s="87">
        <v>0</v>
      </c>
      <c r="J3507" s="88">
        <v>0</v>
      </c>
      <c r="K3507" s="87">
        <v>0</v>
      </c>
      <c r="L3507" s="88">
        <v>0</v>
      </c>
      <c r="M3507" s="87">
        <v>0</v>
      </c>
      <c r="N3507" s="88">
        <v>0</v>
      </c>
      <c r="O3507" s="87">
        <v>0</v>
      </c>
      <c r="P3507" s="88">
        <v>0</v>
      </c>
      <c r="Q3507" s="87">
        <v>0</v>
      </c>
      <c r="R3507" s="88">
        <v>0</v>
      </c>
      <c r="S3507" s="87">
        <v>0</v>
      </c>
      <c r="T3507" s="88">
        <v>0</v>
      </c>
      <c r="U3507" s="87">
        <v>0</v>
      </c>
      <c r="V3507" s="88">
        <v>0</v>
      </c>
      <c r="W3507" s="87">
        <v>0</v>
      </c>
      <c r="X3507" s="88">
        <v>0</v>
      </c>
      <c r="Y3507" s="87">
        <v>0</v>
      </c>
      <c r="Z3507" s="88">
        <v>0</v>
      </c>
      <c r="AA3507" s="87">
        <v>0</v>
      </c>
      <c r="AB3507" s="88">
        <v>0</v>
      </c>
      <c r="AC3507" s="58"/>
      <c r="AD3507" s="59">
        <f t="shared" si="73"/>
        <v>0</v>
      </c>
      <c r="AE3507" s="58"/>
    </row>
    <row r="3508" spans="2:31" x14ac:dyDescent="0.3">
      <c r="B3508" s="4" t="s">
        <v>235</v>
      </c>
      <c r="C3508" s="4"/>
      <c r="D3508" s="4"/>
      <c r="E3508" s="87">
        <v>0</v>
      </c>
      <c r="F3508" s="88">
        <v>0</v>
      </c>
      <c r="G3508" s="87">
        <v>0</v>
      </c>
      <c r="H3508" s="88">
        <v>0</v>
      </c>
      <c r="I3508" s="87">
        <v>0</v>
      </c>
      <c r="J3508" s="88">
        <v>0</v>
      </c>
      <c r="K3508" s="87">
        <v>0</v>
      </c>
      <c r="L3508" s="88">
        <v>0</v>
      </c>
      <c r="M3508" s="87">
        <v>0</v>
      </c>
      <c r="N3508" s="88">
        <v>0</v>
      </c>
      <c r="O3508" s="87">
        <v>0</v>
      </c>
      <c r="P3508" s="88">
        <v>0</v>
      </c>
      <c r="Q3508" s="87">
        <v>0</v>
      </c>
      <c r="R3508" s="88">
        <v>0</v>
      </c>
      <c r="S3508" s="87">
        <v>0</v>
      </c>
      <c r="T3508" s="88">
        <v>0</v>
      </c>
      <c r="U3508" s="87">
        <v>0</v>
      </c>
      <c r="V3508" s="88">
        <v>0</v>
      </c>
      <c r="W3508" s="87">
        <v>0</v>
      </c>
      <c r="X3508" s="88">
        <v>0</v>
      </c>
      <c r="Y3508" s="87">
        <v>0</v>
      </c>
      <c r="Z3508" s="88">
        <v>0</v>
      </c>
      <c r="AA3508" s="87">
        <v>0</v>
      </c>
      <c r="AB3508" s="88">
        <v>0</v>
      </c>
      <c r="AC3508" s="58"/>
      <c r="AD3508" s="59">
        <f t="shared" si="73"/>
        <v>0</v>
      </c>
      <c r="AE3508" s="58"/>
    </row>
    <row r="3509" spans="2:31" x14ac:dyDescent="0.3">
      <c r="B3509" s="4" t="s">
        <v>236</v>
      </c>
      <c r="C3509" s="4"/>
      <c r="D3509" s="4"/>
      <c r="E3509" s="87">
        <v>0</v>
      </c>
      <c r="F3509" s="88">
        <v>0</v>
      </c>
      <c r="G3509" s="87">
        <v>0</v>
      </c>
      <c r="H3509" s="88">
        <v>0</v>
      </c>
      <c r="I3509" s="87">
        <v>0</v>
      </c>
      <c r="J3509" s="88">
        <v>0</v>
      </c>
      <c r="K3509" s="87">
        <v>0</v>
      </c>
      <c r="L3509" s="88">
        <v>0</v>
      </c>
      <c r="M3509" s="87">
        <v>0</v>
      </c>
      <c r="N3509" s="88">
        <v>0</v>
      </c>
      <c r="O3509" s="87">
        <v>0</v>
      </c>
      <c r="P3509" s="88">
        <v>0</v>
      </c>
      <c r="Q3509" s="87">
        <v>0</v>
      </c>
      <c r="R3509" s="88">
        <v>0</v>
      </c>
      <c r="S3509" s="87">
        <v>0</v>
      </c>
      <c r="T3509" s="88">
        <v>0</v>
      </c>
      <c r="U3509" s="87">
        <v>0</v>
      </c>
      <c r="V3509" s="88">
        <v>0</v>
      </c>
      <c r="W3509" s="87">
        <v>0</v>
      </c>
      <c r="X3509" s="88">
        <v>0</v>
      </c>
      <c r="Y3509" s="87">
        <v>0</v>
      </c>
      <c r="Z3509" s="88">
        <v>0</v>
      </c>
      <c r="AA3509" s="87">
        <v>0</v>
      </c>
      <c r="AB3509" s="88">
        <v>0</v>
      </c>
      <c r="AC3509" s="58"/>
      <c r="AD3509" s="59">
        <f t="shared" si="73"/>
        <v>0</v>
      </c>
      <c r="AE3509" s="58"/>
    </row>
    <row r="3510" spans="2:31" x14ac:dyDescent="0.3">
      <c r="B3510" s="4" t="s">
        <v>298</v>
      </c>
      <c r="C3510" s="4"/>
      <c r="D3510" s="4"/>
      <c r="E3510" s="87">
        <v>0</v>
      </c>
      <c r="F3510" s="88">
        <v>0</v>
      </c>
      <c r="G3510" s="87">
        <v>0</v>
      </c>
      <c r="H3510" s="88">
        <v>0</v>
      </c>
      <c r="I3510" s="87">
        <v>0</v>
      </c>
      <c r="J3510" s="88">
        <v>0</v>
      </c>
      <c r="K3510" s="87">
        <v>0</v>
      </c>
      <c r="L3510" s="88">
        <v>0</v>
      </c>
      <c r="M3510" s="87">
        <v>0</v>
      </c>
      <c r="N3510" s="88">
        <v>0</v>
      </c>
      <c r="O3510" s="87">
        <v>0</v>
      </c>
      <c r="P3510" s="88">
        <v>0</v>
      </c>
      <c r="Q3510" s="87">
        <v>0</v>
      </c>
      <c r="R3510" s="88">
        <v>0</v>
      </c>
      <c r="S3510" s="87">
        <v>0</v>
      </c>
      <c r="T3510" s="88">
        <v>0</v>
      </c>
      <c r="U3510" s="87">
        <v>0</v>
      </c>
      <c r="V3510" s="88">
        <v>0</v>
      </c>
      <c r="W3510" s="87">
        <v>0</v>
      </c>
      <c r="X3510" s="88">
        <v>0</v>
      </c>
      <c r="Y3510" s="87">
        <v>0</v>
      </c>
      <c r="Z3510" s="88">
        <v>0</v>
      </c>
      <c r="AA3510" s="87">
        <v>0</v>
      </c>
      <c r="AB3510" s="88">
        <v>0</v>
      </c>
      <c r="AC3510" s="58"/>
      <c r="AD3510" s="59">
        <f t="shared" si="73"/>
        <v>0</v>
      </c>
      <c r="AE3510" s="58"/>
    </row>
    <row r="3511" spans="2:31" x14ac:dyDescent="0.3">
      <c r="B3511" s="4" t="s">
        <v>185</v>
      </c>
      <c r="C3511" s="4"/>
      <c r="D3511" s="4"/>
      <c r="E3511" s="87">
        <v>0</v>
      </c>
      <c r="F3511" s="88">
        <v>0</v>
      </c>
      <c r="G3511" s="87">
        <v>0</v>
      </c>
      <c r="H3511" s="88">
        <v>0</v>
      </c>
      <c r="I3511" s="87">
        <v>0</v>
      </c>
      <c r="J3511" s="88">
        <v>0</v>
      </c>
      <c r="K3511" s="87">
        <v>0</v>
      </c>
      <c r="L3511" s="88">
        <v>0</v>
      </c>
      <c r="M3511" s="87">
        <v>0</v>
      </c>
      <c r="N3511" s="88">
        <v>0</v>
      </c>
      <c r="O3511" s="87">
        <v>0</v>
      </c>
      <c r="P3511" s="88">
        <v>0</v>
      </c>
      <c r="Q3511" s="87">
        <v>0</v>
      </c>
      <c r="R3511" s="88">
        <v>0</v>
      </c>
      <c r="S3511" s="87">
        <v>0</v>
      </c>
      <c r="T3511" s="88">
        <v>0</v>
      </c>
      <c r="U3511" s="87">
        <v>0</v>
      </c>
      <c r="V3511" s="88">
        <v>0</v>
      </c>
      <c r="W3511" s="87">
        <v>0</v>
      </c>
      <c r="X3511" s="88">
        <v>0</v>
      </c>
      <c r="Y3511" s="87">
        <v>0</v>
      </c>
      <c r="Z3511" s="88">
        <v>0</v>
      </c>
      <c r="AA3511" s="87">
        <v>0</v>
      </c>
      <c r="AB3511" s="88">
        <v>0</v>
      </c>
      <c r="AC3511" s="58"/>
      <c r="AD3511" s="59">
        <f t="shared" si="73"/>
        <v>0</v>
      </c>
      <c r="AE3511" s="58"/>
    </row>
    <row r="3512" spans="2:31" x14ac:dyDescent="0.3">
      <c r="B3512" s="4" t="s">
        <v>186</v>
      </c>
      <c r="C3512" s="4"/>
      <c r="D3512" s="4"/>
      <c r="E3512" s="87">
        <v>0</v>
      </c>
      <c r="F3512" s="88">
        <v>0</v>
      </c>
      <c r="G3512" s="87">
        <v>0</v>
      </c>
      <c r="H3512" s="88">
        <v>0</v>
      </c>
      <c r="I3512" s="87">
        <v>0</v>
      </c>
      <c r="J3512" s="88">
        <v>0</v>
      </c>
      <c r="K3512" s="87">
        <v>0</v>
      </c>
      <c r="L3512" s="88">
        <v>0</v>
      </c>
      <c r="M3512" s="87">
        <v>0</v>
      </c>
      <c r="N3512" s="88">
        <v>0</v>
      </c>
      <c r="O3512" s="87">
        <v>0</v>
      </c>
      <c r="P3512" s="88">
        <v>0</v>
      </c>
      <c r="Q3512" s="87">
        <v>0</v>
      </c>
      <c r="R3512" s="88">
        <v>0</v>
      </c>
      <c r="S3512" s="87">
        <v>0</v>
      </c>
      <c r="T3512" s="88">
        <v>0</v>
      </c>
      <c r="U3512" s="87">
        <v>0</v>
      </c>
      <c r="V3512" s="88">
        <v>0</v>
      </c>
      <c r="W3512" s="87">
        <v>14.75</v>
      </c>
      <c r="X3512" s="88">
        <v>2</v>
      </c>
      <c r="Y3512" s="87">
        <v>0</v>
      </c>
      <c r="Z3512" s="88">
        <v>0</v>
      </c>
      <c r="AA3512" s="87">
        <v>0</v>
      </c>
      <c r="AB3512" s="88">
        <v>0</v>
      </c>
      <c r="AC3512" s="58"/>
      <c r="AD3512" s="59">
        <f t="shared" si="73"/>
        <v>16.75</v>
      </c>
      <c r="AE3512" s="58"/>
    </row>
    <row r="3513" spans="2:31" x14ac:dyDescent="0.3">
      <c r="B3513" s="4" t="s">
        <v>170</v>
      </c>
      <c r="C3513" s="4"/>
      <c r="D3513" s="4"/>
      <c r="E3513" s="87">
        <v>0</v>
      </c>
      <c r="F3513" s="88">
        <v>0</v>
      </c>
      <c r="G3513" s="87">
        <v>0</v>
      </c>
      <c r="H3513" s="88">
        <v>0</v>
      </c>
      <c r="I3513" s="87">
        <v>0</v>
      </c>
      <c r="J3513" s="88">
        <v>0</v>
      </c>
      <c r="K3513" s="87">
        <v>0</v>
      </c>
      <c r="L3513" s="88">
        <v>0</v>
      </c>
      <c r="M3513" s="87">
        <v>0</v>
      </c>
      <c r="N3513" s="88">
        <v>0</v>
      </c>
      <c r="O3513" s="87">
        <v>0</v>
      </c>
      <c r="P3513" s="88">
        <v>0</v>
      </c>
      <c r="Q3513" s="87">
        <v>0</v>
      </c>
      <c r="R3513" s="88">
        <v>0</v>
      </c>
      <c r="S3513" s="87">
        <v>0</v>
      </c>
      <c r="T3513" s="88">
        <v>0</v>
      </c>
      <c r="U3513" s="87">
        <v>0</v>
      </c>
      <c r="V3513" s="88">
        <v>0</v>
      </c>
      <c r="W3513" s="87">
        <v>0</v>
      </c>
      <c r="X3513" s="88">
        <v>0</v>
      </c>
      <c r="Y3513" s="87">
        <v>0</v>
      </c>
      <c r="Z3513" s="88">
        <v>0</v>
      </c>
      <c r="AA3513" s="87">
        <v>0</v>
      </c>
      <c r="AB3513" s="88">
        <v>0</v>
      </c>
      <c r="AC3513" s="58"/>
      <c r="AD3513" s="59">
        <f t="shared" si="73"/>
        <v>0</v>
      </c>
      <c r="AE3513" s="58"/>
    </row>
    <row r="3514" spans="2:31" x14ac:dyDescent="0.3">
      <c r="B3514" s="4" t="s">
        <v>171</v>
      </c>
      <c r="C3514" s="4"/>
      <c r="D3514" s="4"/>
      <c r="E3514" s="87">
        <v>0</v>
      </c>
      <c r="F3514" s="88">
        <v>0</v>
      </c>
      <c r="G3514" s="87">
        <v>0</v>
      </c>
      <c r="H3514" s="88">
        <v>0</v>
      </c>
      <c r="I3514" s="87">
        <v>0</v>
      </c>
      <c r="J3514" s="88">
        <v>0</v>
      </c>
      <c r="K3514" s="87">
        <v>0</v>
      </c>
      <c r="L3514" s="88">
        <v>0</v>
      </c>
      <c r="M3514" s="87">
        <v>0</v>
      </c>
      <c r="N3514" s="88">
        <v>0</v>
      </c>
      <c r="O3514" s="87">
        <v>0</v>
      </c>
      <c r="P3514" s="88">
        <v>0</v>
      </c>
      <c r="Q3514" s="87">
        <v>0</v>
      </c>
      <c r="R3514" s="88">
        <v>0</v>
      </c>
      <c r="S3514" s="87">
        <v>0</v>
      </c>
      <c r="T3514" s="88">
        <v>0</v>
      </c>
      <c r="U3514" s="87">
        <v>0</v>
      </c>
      <c r="V3514" s="88">
        <v>0</v>
      </c>
      <c r="W3514" s="87">
        <v>0</v>
      </c>
      <c r="X3514" s="88">
        <v>0</v>
      </c>
      <c r="Y3514" s="87">
        <v>0</v>
      </c>
      <c r="Z3514" s="88">
        <v>0</v>
      </c>
      <c r="AA3514" s="87">
        <v>0</v>
      </c>
      <c r="AB3514" s="88">
        <v>0</v>
      </c>
      <c r="AC3514" s="58"/>
      <c r="AD3514" s="59">
        <f t="shared" si="73"/>
        <v>0</v>
      </c>
      <c r="AE3514" s="58"/>
    </row>
    <row r="3515" spans="2:31" x14ac:dyDescent="0.3">
      <c r="B3515" s="4" t="s">
        <v>172</v>
      </c>
      <c r="C3515" s="4"/>
      <c r="D3515" s="4"/>
      <c r="E3515" s="87">
        <v>0</v>
      </c>
      <c r="F3515" s="88">
        <v>0</v>
      </c>
      <c r="G3515" s="87">
        <v>0</v>
      </c>
      <c r="H3515" s="88">
        <v>0</v>
      </c>
      <c r="I3515" s="87">
        <v>0</v>
      </c>
      <c r="J3515" s="88">
        <v>0</v>
      </c>
      <c r="K3515" s="87">
        <v>0</v>
      </c>
      <c r="L3515" s="88">
        <v>0</v>
      </c>
      <c r="M3515" s="87">
        <v>0</v>
      </c>
      <c r="N3515" s="88">
        <v>0</v>
      </c>
      <c r="O3515" s="87">
        <v>0</v>
      </c>
      <c r="P3515" s="88">
        <v>0</v>
      </c>
      <c r="Q3515" s="87">
        <v>0</v>
      </c>
      <c r="R3515" s="88">
        <v>0</v>
      </c>
      <c r="S3515" s="87">
        <v>0</v>
      </c>
      <c r="T3515" s="88">
        <v>0</v>
      </c>
      <c r="U3515" s="87">
        <v>0</v>
      </c>
      <c r="V3515" s="88">
        <v>0</v>
      </c>
      <c r="W3515" s="87">
        <v>0</v>
      </c>
      <c r="X3515" s="88">
        <v>0</v>
      </c>
      <c r="Y3515" s="87">
        <v>0</v>
      </c>
      <c r="Z3515" s="88">
        <v>0</v>
      </c>
      <c r="AA3515" s="87">
        <v>0</v>
      </c>
      <c r="AB3515" s="88">
        <v>0</v>
      </c>
      <c r="AC3515" s="58"/>
      <c r="AD3515" s="59">
        <f t="shared" si="73"/>
        <v>0</v>
      </c>
      <c r="AE3515" s="58"/>
    </row>
    <row r="3516" spans="2:31" x14ac:dyDescent="0.3">
      <c r="B3516" s="4" t="s">
        <v>173</v>
      </c>
      <c r="C3516" s="4"/>
      <c r="D3516" s="4"/>
      <c r="E3516" s="87">
        <v>0</v>
      </c>
      <c r="F3516" s="88">
        <v>0</v>
      </c>
      <c r="G3516" s="87">
        <v>0</v>
      </c>
      <c r="H3516" s="88">
        <v>0</v>
      </c>
      <c r="I3516" s="87">
        <v>0</v>
      </c>
      <c r="J3516" s="88">
        <v>0</v>
      </c>
      <c r="K3516" s="87">
        <v>0</v>
      </c>
      <c r="L3516" s="88">
        <v>0</v>
      </c>
      <c r="M3516" s="87">
        <v>0</v>
      </c>
      <c r="N3516" s="88">
        <v>0</v>
      </c>
      <c r="O3516" s="87">
        <v>0</v>
      </c>
      <c r="P3516" s="88">
        <v>0</v>
      </c>
      <c r="Q3516" s="87">
        <v>0</v>
      </c>
      <c r="R3516" s="88">
        <v>0</v>
      </c>
      <c r="S3516" s="87">
        <v>0</v>
      </c>
      <c r="T3516" s="88">
        <v>0</v>
      </c>
      <c r="U3516" s="87">
        <v>0</v>
      </c>
      <c r="V3516" s="88">
        <v>0</v>
      </c>
      <c r="W3516" s="87">
        <v>0</v>
      </c>
      <c r="X3516" s="88">
        <v>0</v>
      </c>
      <c r="Y3516" s="87">
        <v>0</v>
      </c>
      <c r="Z3516" s="88">
        <v>0</v>
      </c>
      <c r="AA3516" s="87">
        <v>0</v>
      </c>
      <c r="AB3516" s="88">
        <v>0</v>
      </c>
      <c r="AC3516" s="58"/>
      <c r="AD3516" s="59">
        <f t="shared" si="73"/>
        <v>0</v>
      </c>
      <c r="AE3516" s="58"/>
    </row>
    <row r="3517" spans="2:31" x14ac:dyDescent="0.3">
      <c r="B3517" s="4" t="s">
        <v>174</v>
      </c>
      <c r="C3517" s="4"/>
      <c r="D3517" s="4"/>
      <c r="E3517" s="87">
        <v>0</v>
      </c>
      <c r="F3517" s="88">
        <v>0</v>
      </c>
      <c r="G3517" s="87">
        <v>0</v>
      </c>
      <c r="H3517" s="88">
        <v>0</v>
      </c>
      <c r="I3517" s="87">
        <v>0</v>
      </c>
      <c r="J3517" s="88">
        <v>0</v>
      </c>
      <c r="K3517" s="87">
        <v>0</v>
      </c>
      <c r="L3517" s="88">
        <v>0</v>
      </c>
      <c r="M3517" s="87">
        <v>0</v>
      </c>
      <c r="N3517" s="88">
        <v>0</v>
      </c>
      <c r="O3517" s="87">
        <v>0</v>
      </c>
      <c r="P3517" s="88">
        <v>0</v>
      </c>
      <c r="Q3517" s="87">
        <v>0</v>
      </c>
      <c r="R3517" s="88">
        <v>0</v>
      </c>
      <c r="S3517" s="87">
        <v>0</v>
      </c>
      <c r="T3517" s="88">
        <v>0</v>
      </c>
      <c r="U3517" s="87">
        <v>0</v>
      </c>
      <c r="V3517" s="88">
        <v>0</v>
      </c>
      <c r="W3517" s="87">
        <v>0</v>
      </c>
      <c r="X3517" s="88">
        <v>0</v>
      </c>
      <c r="Y3517" s="87">
        <v>0</v>
      </c>
      <c r="Z3517" s="88">
        <v>0</v>
      </c>
      <c r="AA3517" s="87">
        <v>0</v>
      </c>
      <c r="AB3517" s="88">
        <v>0</v>
      </c>
      <c r="AC3517" s="58"/>
      <c r="AD3517" s="59">
        <f t="shared" si="73"/>
        <v>0</v>
      </c>
      <c r="AE3517" s="58"/>
    </row>
    <row r="3518" spans="2:31" x14ac:dyDescent="0.3">
      <c r="B3518" s="4" t="s">
        <v>194</v>
      </c>
      <c r="C3518" s="4"/>
      <c r="D3518" s="4"/>
      <c r="E3518" s="87">
        <v>0</v>
      </c>
      <c r="F3518" s="88">
        <v>0</v>
      </c>
      <c r="G3518" s="87">
        <v>0</v>
      </c>
      <c r="H3518" s="88">
        <v>0</v>
      </c>
      <c r="I3518" s="87">
        <v>0</v>
      </c>
      <c r="J3518" s="88">
        <v>0</v>
      </c>
      <c r="K3518" s="87">
        <v>0</v>
      </c>
      <c r="L3518" s="88">
        <v>0</v>
      </c>
      <c r="M3518" s="87">
        <v>0</v>
      </c>
      <c r="N3518" s="88">
        <v>0</v>
      </c>
      <c r="O3518" s="87">
        <v>0</v>
      </c>
      <c r="P3518" s="88">
        <v>0</v>
      </c>
      <c r="Q3518" s="87">
        <v>0</v>
      </c>
      <c r="R3518" s="88">
        <v>0</v>
      </c>
      <c r="S3518" s="87">
        <v>0</v>
      </c>
      <c r="T3518" s="88">
        <v>0</v>
      </c>
      <c r="U3518" s="87">
        <v>0</v>
      </c>
      <c r="V3518" s="88">
        <v>0</v>
      </c>
      <c r="W3518" s="87">
        <v>0</v>
      </c>
      <c r="X3518" s="88">
        <v>0</v>
      </c>
      <c r="Y3518" s="87">
        <v>0</v>
      </c>
      <c r="Z3518" s="88">
        <v>0</v>
      </c>
      <c r="AA3518" s="87">
        <v>0</v>
      </c>
      <c r="AB3518" s="88">
        <v>0</v>
      </c>
      <c r="AC3518" s="58"/>
      <c r="AD3518" s="59">
        <f t="shared" si="73"/>
        <v>0</v>
      </c>
      <c r="AE3518" s="58"/>
    </row>
    <row r="3519" spans="2:31" x14ac:dyDescent="0.3">
      <c r="B3519" s="4" t="s">
        <v>195</v>
      </c>
      <c r="C3519" s="4"/>
      <c r="D3519" s="4"/>
      <c r="E3519" s="87">
        <v>0</v>
      </c>
      <c r="F3519" s="88">
        <v>0</v>
      </c>
      <c r="G3519" s="87">
        <v>0</v>
      </c>
      <c r="H3519" s="88">
        <v>0</v>
      </c>
      <c r="I3519" s="87">
        <v>0</v>
      </c>
      <c r="J3519" s="88">
        <v>0</v>
      </c>
      <c r="K3519" s="87">
        <v>0</v>
      </c>
      <c r="L3519" s="88">
        <v>0</v>
      </c>
      <c r="M3519" s="87">
        <v>0</v>
      </c>
      <c r="N3519" s="88">
        <v>0</v>
      </c>
      <c r="O3519" s="87">
        <v>0</v>
      </c>
      <c r="P3519" s="88">
        <v>0</v>
      </c>
      <c r="Q3519" s="87">
        <v>0</v>
      </c>
      <c r="R3519" s="88">
        <v>0</v>
      </c>
      <c r="S3519" s="87">
        <v>0</v>
      </c>
      <c r="T3519" s="88">
        <v>0</v>
      </c>
      <c r="U3519" s="87">
        <v>0</v>
      </c>
      <c r="V3519" s="88">
        <v>0</v>
      </c>
      <c r="W3519" s="87">
        <v>0</v>
      </c>
      <c r="X3519" s="88">
        <v>0</v>
      </c>
      <c r="Y3519" s="87">
        <v>0</v>
      </c>
      <c r="Z3519" s="88">
        <v>0</v>
      </c>
      <c r="AA3519" s="87">
        <v>0</v>
      </c>
      <c r="AB3519" s="88">
        <v>0</v>
      </c>
      <c r="AC3519" s="58"/>
      <c r="AD3519" s="59">
        <f t="shared" si="73"/>
        <v>0</v>
      </c>
      <c r="AE3519" s="58"/>
    </row>
    <row r="3520" spans="2:31" x14ac:dyDescent="0.3">
      <c r="B3520" s="4" t="s">
        <v>153</v>
      </c>
      <c r="C3520" s="4"/>
      <c r="D3520" s="4"/>
      <c r="E3520" s="87">
        <v>0</v>
      </c>
      <c r="F3520" s="88">
        <v>0</v>
      </c>
      <c r="G3520" s="87">
        <v>0</v>
      </c>
      <c r="H3520" s="88">
        <v>0</v>
      </c>
      <c r="I3520" s="87">
        <v>0</v>
      </c>
      <c r="J3520" s="88">
        <v>0</v>
      </c>
      <c r="K3520" s="87">
        <v>0</v>
      </c>
      <c r="L3520" s="88">
        <v>0</v>
      </c>
      <c r="M3520" s="87">
        <v>0</v>
      </c>
      <c r="N3520" s="88">
        <v>0</v>
      </c>
      <c r="O3520" s="87">
        <v>0</v>
      </c>
      <c r="P3520" s="88">
        <v>0</v>
      </c>
      <c r="Q3520" s="87">
        <v>0</v>
      </c>
      <c r="R3520" s="88">
        <v>0</v>
      </c>
      <c r="S3520" s="87">
        <v>0</v>
      </c>
      <c r="T3520" s="88">
        <v>0</v>
      </c>
      <c r="U3520" s="87">
        <v>0</v>
      </c>
      <c r="V3520" s="88">
        <v>0</v>
      </c>
      <c r="W3520" s="87">
        <v>0</v>
      </c>
      <c r="X3520" s="88">
        <v>0</v>
      </c>
      <c r="Y3520" s="87">
        <v>0</v>
      </c>
      <c r="Z3520" s="88">
        <v>0.33</v>
      </c>
      <c r="AA3520" s="87">
        <v>0.8</v>
      </c>
      <c r="AB3520" s="88">
        <v>0.83</v>
      </c>
      <c r="AC3520" s="58"/>
      <c r="AD3520" s="59">
        <f t="shared" si="73"/>
        <v>1.96</v>
      </c>
      <c r="AE3520" s="58"/>
    </row>
    <row r="3521" spans="2:31" x14ac:dyDescent="0.3">
      <c r="B3521" s="4" t="s">
        <v>154</v>
      </c>
      <c r="C3521" s="4"/>
      <c r="D3521" s="4"/>
      <c r="E3521" s="87">
        <v>0</v>
      </c>
      <c r="F3521" s="88">
        <v>0</v>
      </c>
      <c r="G3521" s="87">
        <v>0</v>
      </c>
      <c r="H3521" s="88">
        <v>0</v>
      </c>
      <c r="I3521" s="87">
        <v>0</v>
      </c>
      <c r="J3521" s="88">
        <v>0</v>
      </c>
      <c r="K3521" s="87">
        <v>0</v>
      </c>
      <c r="L3521" s="88">
        <v>0</v>
      </c>
      <c r="M3521" s="87">
        <v>0</v>
      </c>
      <c r="N3521" s="88">
        <v>0</v>
      </c>
      <c r="O3521" s="87">
        <v>0</v>
      </c>
      <c r="P3521" s="88">
        <v>0</v>
      </c>
      <c r="Q3521" s="87">
        <v>0</v>
      </c>
      <c r="R3521" s="88">
        <v>0</v>
      </c>
      <c r="S3521" s="87">
        <v>0</v>
      </c>
      <c r="T3521" s="88">
        <v>0</v>
      </c>
      <c r="U3521" s="87">
        <v>0</v>
      </c>
      <c r="V3521" s="88">
        <v>0</v>
      </c>
      <c r="W3521" s="87">
        <v>0</v>
      </c>
      <c r="X3521" s="88">
        <v>0</v>
      </c>
      <c r="Y3521" s="87">
        <v>0</v>
      </c>
      <c r="Z3521" s="88">
        <v>0.3</v>
      </c>
      <c r="AA3521" s="87">
        <v>0.68</v>
      </c>
      <c r="AB3521" s="88">
        <v>0.7</v>
      </c>
      <c r="AC3521" s="58"/>
      <c r="AD3521" s="59">
        <f t="shared" si="73"/>
        <v>1.68</v>
      </c>
      <c r="AE3521" s="58"/>
    </row>
    <row r="3522" spans="2:31" x14ac:dyDescent="0.3">
      <c r="B3522" s="4" t="s">
        <v>175</v>
      </c>
      <c r="C3522" s="4"/>
      <c r="D3522" s="4"/>
      <c r="E3522" s="87">
        <v>0</v>
      </c>
      <c r="F3522" s="88">
        <v>0</v>
      </c>
      <c r="G3522" s="87">
        <v>0</v>
      </c>
      <c r="H3522" s="88">
        <v>0</v>
      </c>
      <c r="I3522" s="87">
        <v>0</v>
      </c>
      <c r="J3522" s="88">
        <v>0</v>
      </c>
      <c r="K3522" s="87">
        <v>0</v>
      </c>
      <c r="L3522" s="88">
        <v>0</v>
      </c>
      <c r="M3522" s="87">
        <v>0</v>
      </c>
      <c r="N3522" s="88">
        <v>0</v>
      </c>
      <c r="O3522" s="87">
        <v>0</v>
      </c>
      <c r="P3522" s="88">
        <v>0</v>
      </c>
      <c r="Q3522" s="87">
        <v>0</v>
      </c>
      <c r="R3522" s="88">
        <v>0</v>
      </c>
      <c r="S3522" s="87">
        <v>0</v>
      </c>
      <c r="T3522" s="88">
        <v>0</v>
      </c>
      <c r="U3522" s="87">
        <v>0</v>
      </c>
      <c r="V3522" s="88">
        <v>0</v>
      </c>
      <c r="W3522" s="87">
        <v>0</v>
      </c>
      <c r="X3522" s="88">
        <v>0</v>
      </c>
      <c r="Y3522" s="87">
        <v>0</v>
      </c>
      <c r="Z3522" s="88">
        <v>0</v>
      </c>
      <c r="AA3522" s="87">
        <v>0</v>
      </c>
      <c r="AB3522" s="88">
        <v>0</v>
      </c>
      <c r="AC3522" s="58"/>
      <c r="AD3522" s="59">
        <f t="shared" si="73"/>
        <v>0</v>
      </c>
      <c r="AE3522" s="58"/>
    </row>
    <row r="3523" spans="2:31" x14ac:dyDescent="0.3">
      <c r="B3523" s="4" t="s">
        <v>176</v>
      </c>
      <c r="C3523" s="4"/>
      <c r="D3523" s="4"/>
      <c r="E3523" s="87">
        <v>0</v>
      </c>
      <c r="F3523" s="88">
        <v>0</v>
      </c>
      <c r="G3523" s="87">
        <v>0</v>
      </c>
      <c r="H3523" s="88">
        <v>0</v>
      </c>
      <c r="I3523" s="87">
        <v>0</v>
      </c>
      <c r="J3523" s="88">
        <v>0</v>
      </c>
      <c r="K3523" s="87">
        <v>0</v>
      </c>
      <c r="L3523" s="88">
        <v>0</v>
      </c>
      <c r="M3523" s="87">
        <v>0</v>
      </c>
      <c r="N3523" s="88">
        <v>0</v>
      </c>
      <c r="O3523" s="87">
        <v>0</v>
      </c>
      <c r="P3523" s="88">
        <v>0</v>
      </c>
      <c r="Q3523" s="87">
        <v>0</v>
      </c>
      <c r="R3523" s="88">
        <v>0</v>
      </c>
      <c r="S3523" s="87">
        <v>0</v>
      </c>
      <c r="T3523" s="88">
        <v>0</v>
      </c>
      <c r="U3523" s="87">
        <v>0</v>
      </c>
      <c r="V3523" s="88">
        <v>0</v>
      </c>
      <c r="W3523" s="87">
        <v>0</v>
      </c>
      <c r="X3523" s="88">
        <v>0</v>
      </c>
      <c r="Y3523" s="87">
        <v>0</v>
      </c>
      <c r="Z3523" s="88">
        <v>0</v>
      </c>
      <c r="AA3523" s="87">
        <v>0</v>
      </c>
      <c r="AB3523" s="88">
        <v>0</v>
      </c>
      <c r="AC3523" s="58"/>
      <c r="AD3523" s="59">
        <f t="shared" si="73"/>
        <v>0</v>
      </c>
      <c r="AE3523" s="58"/>
    </row>
    <row r="3524" spans="2:31" x14ac:dyDescent="0.3">
      <c r="B3524" s="4" t="s">
        <v>177</v>
      </c>
      <c r="C3524" s="4"/>
      <c r="D3524" s="4"/>
      <c r="E3524" s="87">
        <v>0</v>
      </c>
      <c r="F3524" s="88">
        <v>0</v>
      </c>
      <c r="G3524" s="87">
        <v>0</v>
      </c>
      <c r="H3524" s="88">
        <v>0</v>
      </c>
      <c r="I3524" s="87">
        <v>0</v>
      </c>
      <c r="J3524" s="88">
        <v>0</v>
      </c>
      <c r="K3524" s="87">
        <v>0</v>
      </c>
      <c r="L3524" s="88">
        <v>0</v>
      </c>
      <c r="M3524" s="87">
        <v>0</v>
      </c>
      <c r="N3524" s="88">
        <v>0</v>
      </c>
      <c r="O3524" s="87">
        <v>0</v>
      </c>
      <c r="P3524" s="88">
        <v>0</v>
      </c>
      <c r="Q3524" s="87">
        <v>0</v>
      </c>
      <c r="R3524" s="88">
        <v>0</v>
      </c>
      <c r="S3524" s="87">
        <v>0</v>
      </c>
      <c r="T3524" s="88">
        <v>0</v>
      </c>
      <c r="U3524" s="87">
        <v>0</v>
      </c>
      <c r="V3524" s="88">
        <v>0</v>
      </c>
      <c r="W3524" s="87">
        <v>0</v>
      </c>
      <c r="X3524" s="88">
        <v>0</v>
      </c>
      <c r="Y3524" s="87">
        <v>0</v>
      </c>
      <c r="Z3524" s="88">
        <v>0</v>
      </c>
      <c r="AA3524" s="87">
        <v>0</v>
      </c>
      <c r="AB3524" s="88">
        <v>0</v>
      </c>
      <c r="AC3524" s="58"/>
      <c r="AD3524" s="59">
        <f t="shared" si="73"/>
        <v>0</v>
      </c>
      <c r="AE3524" s="58"/>
    </row>
    <row r="3525" spans="2:31" x14ac:dyDescent="0.3">
      <c r="B3525" s="4" t="s">
        <v>212</v>
      </c>
      <c r="C3525" s="4"/>
      <c r="D3525" s="4"/>
      <c r="E3525" s="87">
        <v>0</v>
      </c>
      <c r="F3525" s="88">
        <v>0</v>
      </c>
      <c r="G3525" s="87">
        <v>0</v>
      </c>
      <c r="H3525" s="88">
        <v>0</v>
      </c>
      <c r="I3525" s="87">
        <v>0</v>
      </c>
      <c r="J3525" s="88">
        <v>0</v>
      </c>
      <c r="K3525" s="87">
        <v>0</v>
      </c>
      <c r="L3525" s="88">
        <v>0</v>
      </c>
      <c r="M3525" s="87">
        <v>0</v>
      </c>
      <c r="N3525" s="88">
        <v>0</v>
      </c>
      <c r="O3525" s="87">
        <v>0</v>
      </c>
      <c r="P3525" s="88">
        <v>0</v>
      </c>
      <c r="Q3525" s="87">
        <v>0</v>
      </c>
      <c r="R3525" s="88">
        <v>0</v>
      </c>
      <c r="S3525" s="87">
        <v>0</v>
      </c>
      <c r="T3525" s="88">
        <v>0</v>
      </c>
      <c r="U3525" s="87">
        <v>0</v>
      </c>
      <c r="V3525" s="88">
        <v>0</v>
      </c>
      <c r="W3525" s="87">
        <v>0</v>
      </c>
      <c r="X3525" s="88">
        <v>0</v>
      </c>
      <c r="Y3525" s="87">
        <v>0</v>
      </c>
      <c r="Z3525" s="88">
        <v>0</v>
      </c>
      <c r="AA3525" s="87">
        <v>0</v>
      </c>
      <c r="AB3525" s="88">
        <v>0</v>
      </c>
      <c r="AC3525" s="58"/>
      <c r="AD3525" s="59">
        <f t="shared" si="73"/>
        <v>0</v>
      </c>
      <c r="AE3525" s="58"/>
    </row>
    <row r="3526" spans="2:31" x14ac:dyDescent="0.3">
      <c r="B3526" s="4" t="s">
        <v>213</v>
      </c>
      <c r="C3526" s="4"/>
      <c r="D3526" s="4"/>
      <c r="E3526" s="87">
        <v>0</v>
      </c>
      <c r="F3526" s="88">
        <v>0</v>
      </c>
      <c r="G3526" s="87">
        <v>0</v>
      </c>
      <c r="H3526" s="88">
        <v>0</v>
      </c>
      <c r="I3526" s="87">
        <v>0</v>
      </c>
      <c r="J3526" s="88">
        <v>0</v>
      </c>
      <c r="K3526" s="87">
        <v>0</v>
      </c>
      <c r="L3526" s="88">
        <v>0</v>
      </c>
      <c r="M3526" s="87">
        <v>0</v>
      </c>
      <c r="N3526" s="88">
        <v>0</v>
      </c>
      <c r="O3526" s="87">
        <v>0</v>
      </c>
      <c r="P3526" s="88">
        <v>0</v>
      </c>
      <c r="Q3526" s="87">
        <v>0</v>
      </c>
      <c r="R3526" s="88">
        <v>0</v>
      </c>
      <c r="S3526" s="87">
        <v>0</v>
      </c>
      <c r="T3526" s="88">
        <v>0</v>
      </c>
      <c r="U3526" s="87">
        <v>0</v>
      </c>
      <c r="V3526" s="88">
        <v>0</v>
      </c>
      <c r="W3526" s="87">
        <v>0</v>
      </c>
      <c r="X3526" s="88">
        <v>0</v>
      </c>
      <c r="Y3526" s="87">
        <v>0</v>
      </c>
      <c r="Z3526" s="88">
        <v>0</v>
      </c>
      <c r="AA3526" s="87">
        <v>0</v>
      </c>
      <c r="AB3526" s="88">
        <v>0</v>
      </c>
      <c r="AC3526" s="58"/>
      <c r="AD3526" s="59">
        <f t="shared" si="73"/>
        <v>0</v>
      </c>
      <c r="AE3526" s="58"/>
    </row>
    <row r="3527" spans="2:31" x14ac:dyDescent="0.3">
      <c r="B3527" s="4" t="s">
        <v>214</v>
      </c>
      <c r="C3527" s="4"/>
      <c r="D3527" s="4"/>
      <c r="E3527" s="87">
        <v>0</v>
      </c>
      <c r="F3527" s="88">
        <v>0</v>
      </c>
      <c r="G3527" s="87">
        <v>0</v>
      </c>
      <c r="H3527" s="88">
        <v>0</v>
      </c>
      <c r="I3527" s="87">
        <v>0</v>
      </c>
      <c r="J3527" s="88">
        <v>0</v>
      </c>
      <c r="K3527" s="87">
        <v>0</v>
      </c>
      <c r="L3527" s="88">
        <v>0</v>
      </c>
      <c r="M3527" s="87">
        <v>0</v>
      </c>
      <c r="N3527" s="88">
        <v>0</v>
      </c>
      <c r="O3527" s="87">
        <v>0</v>
      </c>
      <c r="P3527" s="88">
        <v>0</v>
      </c>
      <c r="Q3527" s="87">
        <v>0</v>
      </c>
      <c r="R3527" s="88">
        <v>0</v>
      </c>
      <c r="S3527" s="87">
        <v>0</v>
      </c>
      <c r="T3527" s="88">
        <v>0</v>
      </c>
      <c r="U3527" s="87">
        <v>0</v>
      </c>
      <c r="V3527" s="88">
        <v>0</v>
      </c>
      <c r="W3527" s="87">
        <v>0</v>
      </c>
      <c r="X3527" s="88">
        <v>0</v>
      </c>
      <c r="Y3527" s="87">
        <v>0</v>
      </c>
      <c r="Z3527" s="88">
        <v>0</v>
      </c>
      <c r="AA3527" s="87">
        <v>0</v>
      </c>
      <c r="AB3527" s="88">
        <v>0</v>
      </c>
      <c r="AC3527" s="58"/>
      <c r="AD3527" s="59">
        <f t="shared" si="73"/>
        <v>0</v>
      </c>
      <c r="AE3527" s="58"/>
    </row>
    <row r="3528" spans="2:31" x14ac:dyDescent="0.3">
      <c r="B3528" s="4" t="s">
        <v>143</v>
      </c>
      <c r="C3528" s="4"/>
      <c r="D3528" s="4"/>
      <c r="E3528" s="87">
        <v>0</v>
      </c>
      <c r="F3528" s="88">
        <v>0</v>
      </c>
      <c r="G3528" s="87">
        <v>0</v>
      </c>
      <c r="H3528" s="88">
        <v>0</v>
      </c>
      <c r="I3528" s="87">
        <v>0</v>
      </c>
      <c r="J3528" s="88">
        <v>0</v>
      </c>
      <c r="K3528" s="87">
        <v>0</v>
      </c>
      <c r="L3528" s="88">
        <v>0</v>
      </c>
      <c r="M3528" s="87">
        <v>0</v>
      </c>
      <c r="N3528" s="88">
        <v>0</v>
      </c>
      <c r="O3528" s="87">
        <v>0</v>
      </c>
      <c r="P3528" s="88">
        <v>0</v>
      </c>
      <c r="Q3528" s="87">
        <v>0</v>
      </c>
      <c r="R3528" s="88">
        <v>0</v>
      </c>
      <c r="S3528" s="87">
        <v>0</v>
      </c>
      <c r="T3528" s="88">
        <v>0</v>
      </c>
      <c r="U3528" s="87">
        <v>0</v>
      </c>
      <c r="V3528" s="88">
        <v>0</v>
      </c>
      <c r="W3528" s="87">
        <v>0</v>
      </c>
      <c r="X3528" s="88">
        <v>0</v>
      </c>
      <c r="Y3528" s="87">
        <v>0</v>
      </c>
      <c r="Z3528" s="88">
        <v>0</v>
      </c>
      <c r="AA3528" s="87">
        <v>0</v>
      </c>
      <c r="AB3528" s="88">
        <v>0</v>
      </c>
      <c r="AC3528" s="58"/>
      <c r="AD3528" s="59">
        <f t="shared" si="73"/>
        <v>0</v>
      </c>
      <c r="AE3528" s="58"/>
    </row>
    <row r="3529" spans="2:31" x14ac:dyDescent="0.3">
      <c r="B3529" s="4" t="s">
        <v>144</v>
      </c>
      <c r="C3529" s="4"/>
      <c r="D3529" s="4"/>
      <c r="E3529" s="87">
        <v>0</v>
      </c>
      <c r="F3529" s="88">
        <v>0</v>
      </c>
      <c r="G3529" s="87">
        <v>0</v>
      </c>
      <c r="H3529" s="88">
        <v>0</v>
      </c>
      <c r="I3529" s="87">
        <v>0</v>
      </c>
      <c r="J3529" s="88">
        <v>0</v>
      </c>
      <c r="K3529" s="87">
        <v>0</v>
      </c>
      <c r="L3529" s="88">
        <v>0</v>
      </c>
      <c r="M3529" s="87">
        <v>0</v>
      </c>
      <c r="N3529" s="88">
        <v>0</v>
      </c>
      <c r="O3529" s="87">
        <v>0</v>
      </c>
      <c r="P3529" s="88">
        <v>0</v>
      </c>
      <c r="Q3529" s="87">
        <v>0</v>
      </c>
      <c r="R3529" s="88">
        <v>0</v>
      </c>
      <c r="S3529" s="87">
        <v>0</v>
      </c>
      <c r="T3529" s="88">
        <v>0</v>
      </c>
      <c r="U3529" s="87">
        <v>0</v>
      </c>
      <c r="V3529" s="88">
        <v>0</v>
      </c>
      <c r="W3529" s="87">
        <v>0</v>
      </c>
      <c r="X3529" s="88">
        <v>0</v>
      </c>
      <c r="Y3529" s="87">
        <v>0</v>
      </c>
      <c r="Z3529" s="88">
        <v>0</v>
      </c>
      <c r="AA3529" s="87">
        <v>0</v>
      </c>
      <c r="AB3529" s="88">
        <v>0</v>
      </c>
      <c r="AC3529" s="58"/>
      <c r="AD3529" s="59">
        <f t="shared" si="73"/>
        <v>0</v>
      </c>
      <c r="AE3529" s="58"/>
    </row>
    <row r="3530" spans="2:31" x14ac:dyDescent="0.3">
      <c r="B3530" s="4" t="s">
        <v>145</v>
      </c>
      <c r="C3530" s="4"/>
      <c r="D3530" s="4"/>
      <c r="E3530" s="87">
        <v>0</v>
      </c>
      <c r="F3530" s="88">
        <v>0</v>
      </c>
      <c r="G3530" s="87">
        <v>0</v>
      </c>
      <c r="H3530" s="88">
        <v>0</v>
      </c>
      <c r="I3530" s="87">
        <v>0</v>
      </c>
      <c r="J3530" s="88">
        <v>0</v>
      </c>
      <c r="K3530" s="87">
        <v>0</v>
      </c>
      <c r="L3530" s="88">
        <v>0</v>
      </c>
      <c r="M3530" s="87">
        <v>0</v>
      </c>
      <c r="N3530" s="88">
        <v>0</v>
      </c>
      <c r="O3530" s="87">
        <v>0</v>
      </c>
      <c r="P3530" s="88">
        <v>0</v>
      </c>
      <c r="Q3530" s="87">
        <v>0</v>
      </c>
      <c r="R3530" s="88">
        <v>0</v>
      </c>
      <c r="S3530" s="87">
        <v>0</v>
      </c>
      <c r="T3530" s="88">
        <v>0</v>
      </c>
      <c r="U3530" s="87">
        <v>0</v>
      </c>
      <c r="V3530" s="88">
        <v>0</v>
      </c>
      <c r="W3530" s="87">
        <v>0</v>
      </c>
      <c r="X3530" s="88">
        <v>0</v>
      </c>
      <c r="Y3530" s="87">
        <v>0</v>
      </c>
      <c r="Z3530" s="88">
        <v>0</v>
      </c>
      <c r="AA3530" s="87">
        <v>0</v>
      </c>
      <c r="AB3530" s="88">
        <v>0</v>
      </c>
      <c r="AC3530" s="58"/>
      <c r="AD3530" s="59">
        <f t="shared" si="73"/>
        <v>0</v>
      </c>
      <c r="AE3530" s="58"/>
    </row>
    <row r="3531" spans="2:31" x14ac:dyDescent="0.3">
      <c r="B3531" s="4" t="s">
        <v>269</v>
      </c>
      <c r="C3531" s="4"/>
      <c r="D3531" s="4"/>
      <c r="E3531" s="87">
        <v>0</v>
      </c>
      <c r="F3531" s="88">
        <v>0</v>
      </c>
      <c r="G3531" s="87">
        <v>0</v>
      </c>
      <c r="H3531" s="88">
        <v>0</v>
      </c>
      <c r="I3531" s="87">
        <v>0</v>
      </c>
      <c r="J3531" s="88">
        <v>0</v>
      </c>
      <c r="K3531" s="87">
        <v>0</v>
      </c>
      <c r="L3531" s="88">
        <v>0</v>
      </c>
      <c r="M3531" s="87">
        <v>0</v>
      </c>
      <c r="N3531" s="88">
        <v>0</v>
      </c>
      <c r="O3531" s="87">
        <v>0</v>
      </c>
      <c r="P3531" s="88">
        <v>0</v>
      </c>
      <c r="Q3531" s="87">
        <v>0</v>
      </c>
      <c r="R3531" s="88">
        <v>0</v>
      </c>
      <c r="S3531" s="87">
        <v>0</v>
      </c>
      <c r="T3531" s="88">
        <v>0</v>
      </c>
      <c r="U3531" s="87">
        <v>0</v>
      </c>
      <c r="V3531" s="88">
        <v>0</v>
      </c>
      <c r="W3531" s="87">
        <v>0</v>
      </c>
      <c r="X3531" s="88">
        <v>0</v>
      </c>
      <c r="Y3531" s="87">
        <v>0</v>
      </c>
      <c r="Z3531" s="88">
        <v>0</v>
      </c>
      <c r="AA3531" s="87">
        <v>0</v>
      </c>
      <c r="AB3531" s="88">
        <v>0</v>
      </c>
      <c r="AC3531" s="58"/>
      <c r="AD3531" s="59">
        <f t="shared" si="73"/>
        <v>0</v>
      </c>
      <c r="AE3531" s="58"/>
    </row>
    <row r="3532" spans="2:31" x14ac:dyDescent="0.3">
      <c r="B3532" s="4" t="s">
        <v>270</v>
      </c>
      <c r="C3532" s="4"/>
      <c r="D3532" s="4"/>
      <c r="E3532" s="87">
        <v>0</v>
      </c>
      <c r="F3532" s="88">
        <v>0</v>
      </c>
      <c r="G3532" s="87">
        <v>0</v>
      </c>
      <c r="H3532" s="88">
        <v>0</v>
      </c>
      <c r="I3532" s="87">
        <v>0</v>
      </c>
      <c r="J3532" s="88">
        <v>0</v>
      </c>
      <c r="K3532" s="87">
        <v>0</v>
      </c>
      <c r="L3532" s="88">
        <v>0</v>
      </c>
      <c r="M3532" s="87">
        <v>0</v>
      </c>
      <c r="N3532" s="88">
        <v>0</v>
      </c>
      <c r="O3532" s="87">
        <v>0</v>
      </c>
      <c r="P3532" s="88">
        <v>0</v>
      </c>
      <c r="Q3532" s="87">
        <v>0</v>
      </c>
      <c r="R3532" s="88">
        <v>0</v>
      </c>
      <c r="S3532" s="87">
        <v>0</v>
      </c>
      <c r="T3532" s="88">
        <v>0</v>
      </c>
      <c r="U3532" s="87">
        <v>0</v>
      </c>
      <c r="V3532" s="88">
        <v>0</v>
      </c>
      <c r="W3532" s="87">
        <v>0</v>
      </c>
      <c r="X3532" s="88">
        <v>0</v>
      </c>
      <c r="Y3532" s="87">
        <v>0</v>
      </c>
      <c r="Z3532" s="88">
        <v>0</v>
      </c>
      <c r="AA3532" s="87">
        <v>0</v>
      </c>
      <c r="AB3532" s="88">
        <v>0</v>
      </c>
      <c r="AC3532" s="58"/>
      <c r="AD3532" s="59">
        <f t="shared" si="73"/>
        <v>0</v>
      </c>
      <c r="AE3532" s="58"/>
    </row>
    <row r="3533" spans="2:31" x14ac:dyDescent="0.3">
      <c r="B3533" s="4" t="s">
        <v>205</v>
      </c>
      <c r="C3533" s="4"/>
      <c r="D3533" s="4"/>
      <c r="E3533" s="87">
        <v>0</v>
      </c>
      <c r="F3533" s="88">
        <v>0</v>
      </c>
      <c r="G3533" s="87">
        <v>0</v>
      </c>
      <c r="H3533" s="88">
        <v>0</v>
      </c>
      <c r="I3533" s="87">
        <v>0</v>
      </c>
      <c r="J3533" s="88">
        <v>0</v>
      </c>
      <c r="K3533" s="87">
        <v>0</v>
      </c>
      <c r="L3533" s="88">
        <v>0</v>
      </c>
      <c r="M3533" s="87">
        <v>0.12</v>
      </c>
      <c r="N3533" s="88">
        <v>0.28000000000000003</v>
      </c>
      <c r="O3533" s="87">
        <v>0.28000000000000003</v>
      </c>
      <c r="P3533" s="88">
        <v>0.28000000000000003</v>
      </c>
      <c r="Q3533" s="87">
        <v>0.72</v>
      </c>
      <c r="R3533" s="88">
        <v>0.74</v>
      </c>
      <c r="S3533" s="87">
        <v>0.28000000000000003</v>
      </c>
      <c r="T3533" s="88">
        <v>0.28000000000000003</v>
      </c>
      <c r="U3533" s="87">
        <v>0.28000000000000003</v>
      </c>
      <c r="V3533" s="88">
        <v>0.02</v>
      </c>
      <c r="W3533" s="87">
        <v>0</v>
      </c>
      <c r="X3533" s="88">
        <v>0</v>
      </c>
      <c r="Y3533" s="87">
        <v>0</v>
      </c>
      <c r="Z3533" s="88">
        <v>0</v>
      </c>
      <c r="AA3533" s="87">
        <v>0</v>
      </c>
      <c r="AB3533" s="88">
        <v>0</v>
      </c>
      <c r="AC3533" s="58"/>
      <c r="AD3533" s="59">
        <f t="shared" si="73"/>
        <v>3.2800000000000007</v>
      </c>
      <c r="AE3533" s="58"/>
    </row>
    <row r="3534" spans="2:31" x14ac:dyDescent="0.3">
      <c r="B3534" s="4" t="s">
        <v>217</v>
      </c>
      <c r="C3534" s="4"/>
      <c r="D3534" s="4"/>
      <c r="E3534" s="87">
        <v>0</v>
      </c>
      <c r="F3534" s="88">
        <v>0</v>
      </c>
      <c r="G3534" s="87">
        <v>0</v>
      </c>
      <c r="H3534" s="88">
        <v>0</v>
      </c>
      <c r="I3534" s="87">
        <v>0</v>
      </c>
      <c r="J3534" s="88">
        <v>0</v>
      </c>
      <c r="K3534" s="87">
        <v>0</v>
      </c>
      <c r="L3534" s="88">
        <v>0</v>
      </c>
      <c r="M3534" s="87">
        <v>0</v>
      </c>
      <c r="N3534" s="88">
        <v>0.04</v>
      </c>
      <c r="O3534" s="87">
        <v>0.84</v>
      </c>
      <c r="P3534" s="88">
        <v>0.34</v>
      </c>
      <c r="Q3534" s="87">
        <v>0.46</v>
      </c>
      <c r="R3534" s="88">
        <v>0.62</v>
      </c>
      <c r="S3534" s="87">
        <v>0.77</v>
      </c>
      <c r="T3534" s="88">
        <v>0.97</v>
      </c>
      <c r="U3534" s="87">
        <v>1.1599999999999999</v>
      </c>
      <c r="V3534" s="88">
        <v>1.53</v>
      </c>
      <c r="W3534" s="87">
        <v>1.97</v>
      </c>
      <c r="X3534" s="88">
        <v>0.13</v>
      </c>
      <c r="Y3534" s="87">
        <v>0</v>
      </c>
      <c r="Z3534" s="88">
        <v>0</v>
      </c>
      <c r="AA3534" s="87">
        <v>0</v>
      </c>
      <c r="AB3534" s="88">
        <v>0</v>
      </c>
      <c r="AC3534" s="58"/>
      <c r="AD3534" s="59">
        <f t="shared" si="73"/>
        <v>8.8300000000000018</v>
      </c>
      <c r="AE3534" s="58"/>
    </row>
    <row r="3535" spans="2:31" x14ac:dyDescent="0.3">
      <c r="B3535" s="4" t="s">
        <v>218</v>
      </c>
      <c r="C3535" s="4"/>
      <c r="D3535" s="4"/>
      <c r="E3535" s="87">
        <v>0</v>
      </c>
      <c r="F3535" s="88">
        <v>0</v>
      </c>
      <c r="G3535" s="87">
        <v>0</v>
      </c>
      <c r="H3535" s="88">
        <v>0</v>
      </c>
      <c r="I3535" s="87">
        <v>0</v>
      </c>
      <c r="J3535" s="88">
        <v>0</v>
      </c>
      <c r="K3535" s="87">
        <v>0</v>
      </c>
      <c r="L3535" s="88">
        <v>0</v>
      </c>
      <c r="M3535" s="87">
        <v>0</v>
      </c>
      <c r="N3535" s="88">
        <v>0</v>
      </c>
      <c r="O3535" s="87">
        <v>0</v>
      </c>
      <c r="P3535" s="88">
        <v>0</v>
      </c>
      <c r="Q3535" s="87">
        <v>0</v>
      </c>
      <c r="R3535" s="88">
        <v>0</v>
      </c>
      <c r="S3535" s="87">
        <v>0</v>
      </c>
      <c r="T3535" s="88">
        <v>0</v>
      </c>
      <c r="U3535" s="87">
        <v>0</v>
      </c>
      <c r="V3535" s="88">
        <v>0</v>
      </c>
      <c r="W3535" s="87">
        <v>0</v>
      </c>
      <c r="X3535" s="88">
        <v>0</v>
      </c>
      <c r="Y3535" s="87">
        <v>0</v>
      </c>
      <c r="Z3535" s="88">
        <v>0</v>
      </c>
      <c r="AA3535" s="87">
        <v>0</v>
      </c>
      <c r="AB3535" s="88">
        <v>0</v>
      </c>
      <c r="AC3535" s="58"/>
      <c r="AD3535" s="59">
        <f t="shared" si="73"/>
        <v>0</v>
      </c>
      <c r="AE3535" s="58"/>
    </row>
    <row r="3536" spans="2:31" x14ac:dyDescent="0.3">
      <c r="B3536" s="4" t="s">
        <v>219</v>
      </c>
      <c r="C3536" s="4"/>
      <c r="D3536" s="4"/>
      <c r="E3536" s="87">
        <v>0</v>
      </c>
      <c r="F3536" s="88">
        <v>0</v>
      </c>
      <c r="G3536" s="87">
        <v>0</v>
      </c>
      <c r="H3536" s="88">
        <v>0</v>
      </c>
      <c r="I3536" s="87">
        <v>0</v>
      </c>
      <c r="J3536" s="88">
        <v>0</v>
      </c>
      <c r="K3536" s="87">
        <v>0</v>
      </c>
      <c r="L3536" s="88">
        <v>0</v>
      </c>
      <c r="M3536" s="87">
        <v>0</v>
      </c>
      <c r="N3536" s="88">
        <v>0</v>
      </c>
      <c r="O3536" s="87">
        <v>0</v>
      </c>
      <c r="P3536" s="88">
        <v>0</v>
      </c>
      <c r="Q3536" s="87">
        <v>0</v>
      </c>
      <c r="R3536" s="88">
        <v>0</v>
      </c>
      <c r="S3536" s="87">
        <v>0</v>
      </c>
      <c r="T3536" s="88">
        <v>0</v>
      </c>
      <c r="U3536" s="87">
        <v>0</v>
      </c>
      <c r="V3536" s="88">
        <v>0</v>
      </c>
      <c r="W3536" s="87">
        <v>0</v>
      </c>
      <c r="X3536" s="88">
        <v>0</v>
      </c>
      <c r="Y3536" s="87">
        <v>0</v>
      </c>
      <c r="Z3536" s="88">
        <v>0</v>
      </c>
      <c r="AA3536" s="87">
        <v>0</v>
      </c>
      <c r="AB3536" s="88">
        <v>0</v>
      </c>
      <c r="AC3536" s="58"/>
      <c r="AD3536" s="59">
        <f t="shared" si="73"/>
        <v>0</v>
      </c>
      <c r="AE3536" s="58"/>
    </row>
    <row r="3537" spans="2:31" x14ac:dyDescent="0.3">
      <c r="B3537" s="4" t="s">
        <v>220</v>
      </c>
      <c r="C3537" s="4"/>
      <c r="D3537" s="4"/>
      <c r="E3537" s="87">
        <v>0</v>
      </c>
      <c r="F3537" s="88">
        <v>0</v>
      </c>
      <c r="G3537" s="87">
        <v>0</v>
      </c>
      <c r="H3537" s="88">
        <v>0</v>
      </c>
      <c r="I3537" s="87">
        <v>0</v>
      </c>
      <c r="J3537" s="88">
        <v>0</v>
      </c>
      <c r="K3537" s="87">
        <v>0</v>
      </c>
      <c r="L3537" s="88">
        <v>0</v>
      </c>
      <c r="M3537" s="87">
        <v>0</v>
      </c>
      <c r="N3537" s="88">
        <v>0</v>
      </c>
      <c r="O3537" s="87">
        <v>0</v>
      </c>
      <c r="P3537" s="88">
        <v>0</v>
      </c>
      <c r="Q3537" s="87">
        <v>0</v>
      </c>
      <c r="R3537" s="88">
        <v>0</v>
      </c>
      <c r="S3537" s="87">
        <v>0</v>
      </c>
      <c r="T3537" s="88">
        <v>0</v>
      </c>
      <c r="U3537" s="87">
        <v>0</v>
      </c>
      <c r="V3537" s="88">
        <v>0</v>
      </c>
      <c r="W3537" s="87">
        <v>0</v>
      </c>
      <c r="X3537" s="88">
        <v>0</v>
      </c>
      <c r="Y3537" s="87">
        <v>0</v>
      </c>
      <c r="Z3537" s="88">
        <v>0</v>
      </c>
      <c r="AA3537" s="87">
        <v>0</v>
      </c>
      <c r="AB3537" s="88">
        <v>0</v>
      </c>
      <c r="AC3537" s="58"/>
      <c r="AD3537" s="59">
        <f t="shared" si="73"/>
        <v>0</v>
      </c>
      <c r="AE3537" s="58"/>
    </row>
    <row r="3538" spans="2:31" x14ac:dyDescent="0.3">
      <c r="B3538" s="4" t="s">
        <v>237</v>
      </c>
      <c r="C3538" s="4"/>
      <c r="D3538" s="4"/>
      <c r="E3538" s="87">
        <v>0</v>
      </c>
      <c r="F3538" s="88">
        <v>0.01</v>
      </c>
      <c r="G3538" s="87">
        <v>2.37</v>
      </c>
      <c r="H3538" s="88">
        <v>2.48</v>
      </c>
      <c r="I3538" s="87">
        <v>2.4500000000000002</v>
      </c>
      <c r="J3538" s="88">
        <v>2.42</v>
      </c>
      <c r="K3538" s="87">
        <v>2.39</v>
      </c>
      <c r="L3538" s="88">
        <v>2.29</v>
      </c>
      <c r="M3538" s="87">
        <v>2.31</v>
      </c>
      <c r="N3538" s="88">
        <v>4.58</v>
      </c>
      <c r="O3538" s="87">
        <v>4.58</v>
      </c>
      <c r="P3538" s="88">
        <v>4.63</v>
      </c>
      <c r="Q3538" s="87">
        <v>5.66</v>
      </c>
      <c r="R3538" s="88">
        <v>5.61</v>
      </c>
      <c r="S3538" s="87">
        <v>5.62</v>
      </c>
      <c r="T3538" s="88">
        <v>5.63</v>
      </c>
      <c r="U3538" s="87">
        <v>5.65</v>
      </c>
      <c r="V3538" s="88">
        <v>6.1</v>
      </c>
      <c r="W3538" s="87">
        <v>6.46</v>
      </c>
      <c r="X3538" s="88">
        <v>0.43</v>
      </c>
      <c r="Y3538" s="87">
        <v>0</v>
      </c>
      <c r="Z3538" s="88">
        <v>0</v>
      </c>
      <c r="AA3538" s="87">
        <v>0</v>
      </c>
      <c r="AB3538" s="88">
        <v>0</v>
      </c>
      <c r="AC3538" s="58"/>
      <c r="AD3538" s="59">
        <f t="shared" si="73"/>
        <v>71.669999999999987</v>
      </c>
      <c r="AE3538" s="58"/>
    </row>
    <row r="3539" spans="2:31" x14ac:dyDescent="0.3">
      <c r="B3539" s="4" t="s">
        <v>238</v>
      </c>
      <c r="C3539" s="4"/>
      <c r="D3539" s="4"/>
      <c r="E3539" s="87">
        <v>0</v>
      </c>
      <c r="F3539" s="88">
        <v>0.01</v>
      </c>
      <c r="G3539" s="87">
        <v>2.2599999999999998</v>
      </c>
      <c r="H3539" s="88">
        <v>2.4900000000000002</v>
      </c>
      <c r="I3539" s="87">
        <v>2.4700000000000002</v>
      </c>
      <c r="J3539" s="88">
        <v>2.46</v>
      </c>
      <c r="K3539" s="87">
        <v>2.4500000000000002</v>
      </c>
      <c r="L3539" s="88">
        <v>2.39</v>
      </c>
      <c r="M3539" s="87">
        <v>2.25</v>
      </c>
      <c r="N3539" s="88">
        <v>4.58</v>
      </c>
      <c r="O3539" s="87">
        <v>4.57</v>
      </c>
      <c r="P3539" s="88">
        <v>4.63</v>
      </c>
      <c r="Q3539" s="87">
        <v>5.52</v>
      </c>
      <c r="R3539" s="88">
        <v>5.48</v>
      </c>
      <c r="S3539" s="87">
        <v>5.48</v>
      </c>
      <c r="T3539" s="88">
        <v>5.48</v>
      </c>
      <c r="U3539" s="87">
        <v>5.48</v>
      </c>
      <c r="V3539" s="88">
        <v>6.03</v>
      </c>
      <c r="W3539" s="87">
        <v>6.56</v>
      </c>
      <c r="X3539" s="88">
        <v>0.44</v>
      </c>
      <c r="Y3539" s="87">
        <v>0</v>
      </c>
      <c r="Z3539" s="88">
        <v>0</v>
      </c>
      <c r="AA3539" s="87">
        <v>0</v>
      </c>
      <c r="AB3539" s="88">
        <v>0</v>
      </c>
      <c r="AC3539" s="58"/>
      <c r="AD3539" s="59">
        <f t="shared" si="73"/>
        <v>71.030000000000015</v>
      </c>
      <c r="AE3539" s="58"/>
    </row>
    <row r="3540" spans="2:31" x14ac:dyDescent="0.3">
      <c r="B3540" s="4" t="s">
        <v>221</v>
      </c>
      <c r="C3540" s="4"/>
      <c r="D3540" s="4"/>
      <c r="E3540" s="87">
        <v>0</v>
      </c>
      <c r="F3540" s="88">
        <v>0</v>
      </c>
      <c r="G3540" s="87">
        <v>0</v>
      </c>
      <c r="H3540" s="88">
        <v>0</v>
      </c>
      <c r="I3540" s="87">
        <v>0</v>
      </c>
      <c r="J3540" s="88">
        <v>0</v>
      </c>
      <c r="K3540" s="87">
        <v>0</v>
      </c>
      <c r="L3540" s="88">
        <v>0</v>
      </c>
      <c r="M3540" s="87">
        <v>0</v>
      </c>
      <c r="N3540" s="88">
        <v>0</v>
      </c>
      <c r="O3540" s="87">
        <v>0</v>
      </c>
      <c r="P3540" s="88">
        <v>0</v>
      </c>
      <c r="Q3540" s="87">
        <v>0</v>
      </c>
      <c r="R3540" s="88">
        <v>0</v>
      </c>
      <c r="S3540" s="87">
        <v>0</v>
      </c>
      <c r="T3540" s="88">
        <v>0</v>
      </c>
      <c r="U3540" s="87">
        <v>0</v>
      </c>
      <c r="V3540" s="88">
        <v>0</v>
      </c>
      <c r="W3540" s="87">
        <v>0</v>
      </c>
      <c r="X3540" s="88">
        <v>0</v>
      </c>
      <c r="Y3540" s="87">
        <v>0</v>
      </c>
      <c r="Z3540" s="88">
        <v>4.49</v>
      </c>
      <c r="AA3540" s="87">
        <v>10.87</v>
      </c>
      <c r="AB3540" s="88">
        <v>11.67</v>
      </c>
      <c r="AC3540" s="58"/>
      <c r="AD3540" s="59">
        <f t="shared" si="73"/>
        <v>27.03</v>
      </c>
      <c r="AE3540" s="58"/>
    </row>
    <row r="3541" spans="2:31" x14ac:dyDescent="0.3">
      <c r="B3541" s="4" t="s">
        <v>271</v>
      </c>
      <c r="C3541" s="4"/>
      <c r="D3541" s="4"/>
      <c r="E3541" s="87">
        <v>0</v>
      </c>
      <c r="F3541" s="88">
        <v>0</v>
      </c>
      <c r="G3541" s="87">
        <v>0</v>
      </c>
      <c r="H3541" s="88">
        <v>0</v>
      </c>
      <c r="I3541" s="87">
        <v>0</v>
      </c>
      <c r="J3541" s="88">
        <v>0</v>
      </c>
      <c r="K3541" s="87">
        <v>0</v>
      </c>
      <c r="L3541" s="88">
        <v>0</v>
      </c>
      <c r="M3541" s="87">
        <v>0</v>
      </c>
      <c r="N3541" s="88">
        <v>0</v>
      </c>
      <c r="O3541" s="87">
        <v>0</v>
      </c>
      <c r="P3541" s="88">
        <v>0</v>
      </c>
      <c r="Q3541" s="87">
        <v>0</v>
      </c>
      <c r="R3541" s="88">
        <v>0</v>
      </c>
      <c r="S3541" s="87">
        <v>0</v>
      </c>
      <c r="T3541" s="88">
        <v>0</v>
      </c>
      <c r="U3541" s="87">
        <v>0</v>
      </c>
      <c r="V3541" s="88">
        <v>0</v>
      </c>
      <c r="W3541" s="87">
        <v>0</v>
      </c>
      <c r="X3541" s="88">
        <v>0</v>
      </c>
      <c r="Y3541" s="87">
        <v>0</v>
      </c>
      <c r="Z3541" s="88">
        <v>0</v>
      </c>
      <c r="AA3541" s="87">
        <v>0</v>
      </c>
      <c r="AB3541" s="88">
        <v>0</v>
      </c>
      <c r="AC3541" s="58"/>
      <c r="AD3541" s="59">
        <f t="shared" si="73"/>
        <v>0</v>
      </c>
      <c r="AE3541" s="58"/>
    </row>
    <row r="3542" spans="2:31" x14ac:dyDescent="0.3">
      <c r="B3542" s="4" t="s">
        <v>272</v>
      </c>
      <c r="C3542" s="4"/>
      <c r="D3542" s="4"/>
      <c r="E3542" s="87">
        <v>0</v>
      </c>
      <c r="F3542" s="88">
        <v>0</v>
      </c>
      <c r="G3542" s="87">
        <v>0</v>
      </c>
      <c r="H3542" s="88">
        <v>0</v>
      </c>
      <c r="I3542" s="87">
        <v>0</v>
      </c>
      <c r="J3542" s="88">
        <v>0</v>
      </c>
      <c r="K3542" s="87">
        <v>0</v>
      </c>
      <c r="L3542" s="88">
        <v>0</v>
      </c>
      <c r="M3542" s="87">
        <v>0</v>
      </c>
      <c r="N3542" s="88">
        <v>0</v>
      </c>
      <c r="O3542" s="87">
        <v>0</v>
      </c>
      <c r="P3542" s="88">
        <v>0</v>
      </c>
      <c r="Q3542" s="87">
        <v>0</v>
      </c>
      <c r="R3542" s="88">
        <v>0</v>
      </c>
      <c r="S3542" s="87">
        <v>0</v>
      </c>
      <c r="T3542" s="88">
        <v>0</v>
      </c>
      <c r="U3542" s="87">
        <v>0</v>
      </c>
      <c r="V3542" s="88">
        <v>0</v>
      </c>
      <c r="W3542" s="87">
        <v>0</v>
      </c>
      <c r="X3542" s="88">
        <v>0</v>
      </c>
      <c r="Y3542" s="87">
        <v>0</v>
      </c>
      <c r="Z3542" s="88">
        <v>0</v>
      </c>
      <c r="AA3542" s="87">
        <v>0</v>
      </c>
      <c r="AB3542" s="88">
        <v>0</v>
      </c>
      <c r="AC3542" s="58"/>
      <c r="AD3542" s="59">
        <f t="shared" si="73"/>
        <v>0</v>
      </c>
      <c r="AE3542" s="58"/>
    </row>
    <row r="3543" spans="2:31" x14ac:dyDescent="0.3">
      <c r="B3543" s="4" t="s">
        <v>225</v>
      </c>
      <c r="C3543" s="4"/>
      <c r="D3543" s="4"/>
      <c r="E3543" s="87">
        <v>0</v>
      </c>
      <c r="F3543" s="88">
        <v>0</v>
      </c>
      <c r="G3543" s="87">
        <v>0</v>
      </c>
      <c r="H3543" s="88">
        <v>0</v>
      </c>
      <c r="I3543" s="87">
        <v>0</v>
      </c>
      <c r="J3543" s="88">
        <v>0</v>
      </c>
      <c r="K3543" s="87">
        <v>0</v>
      </c>
      <c r="L3543" s="88">
        <v>0</v>
      </c>
      <c r="M3543" s="87">
        <v>0</v>
      </c>
      <c r="N3543" s="88">
        <v>0</v>
      </c>
      <c r="O3543" s="87">
        <v>0</v>
      </c>
      <c r="P3543" s="88">
        <v>0</v>
      </c>
      <c r="Q3543" s="87">
        <v>0</v>
      </c>
      <c r="R3543" s="88">
        <v>0</v>
      </c>
      <c r="S3543" s="87">
        <v>0</v>
      </c>
      <c r="T3543" s="88">
        <v>0</v>
      </c>
      <c r="U3543" s="87">
        <v>0</v>
      </c>
      <c r="V3543" s="88">
        <v>0</v>
      </c>
      <c r="W3543" s="87">
        <v>0</v>
      </c>
      <c r="X3543" s="88">
        <v>0</v>
      </c>
      <c r="Y3543" s="87">
        <v>0</v>
      </c>
      <c r="Z3543" s="88">
        <v>0</v>
      </c>
      <c r="AA3543" s="87">
        <v>0</v>
      </c>
      <c r="AB3543" s="88">
        <v>0</v>
      </c>
      <c r="AC3543" s="58"/>
      <c r="AD3543" s="59">
        <f t="shared" si="73"/>
        <v>0</v>
      </c>
      <c r="AE3543" s="58"/>
    </row>
    <row r="3544" spans="2:31" x14ac:dyDescent="0.3">
      <c r="B3544" s="4" t="s">
        <v>226</v>
      </c>
      <c r="C3544" s="4"/>
      <c r="D3544" s="4"/>
      <c r="E3544" s="87">
        <v>0</v>
      </c>
      <c r="F3544" s="88">
        <v>0</v>
      </c>
      <c r="G3544" s="87">
        <v>0</v>
      </c>
      <c r="H3544" s="88">
        <v>0</v>
      </c>
      <c r="I3544" s="87">
        <v>0</v>
      </c>
      <c r="J3544" s="88">
        <v>0</v>
      </c>
      <c r="K3544" s="87">
        <v>0</v>
      </c>
      <c r="L3544" s="88">
        <v>0</v>
      </c>
      <c r="M3544" s="87">
        <v>0</v>
      </c>
      <c r="N3544" s="88">
        <v>0</v>
      </c>
      <c r="O3544" s="87">
        <v>0</v>
      </c>
      <c r="P3544" s="88">
        <v>0</v>
      </c>
      <c r="Q3544" s="87">
        <v>0</v>
      </c>
      <c r="R3544" s="88">
        <v>0</v>
      </c>
      <c r="S3544" s="87">
        <v>0</v>
      </c>
      <c r="T3544" s="88">
        <v>0</v>
      </c>
      <c r="U3544" s="87">
        <v>0</v>
      </c>
      <c r="V3544" s="88">
        <v>0</v>
      </c>
      <c r="W3544" s="87">
        <v>0</v>
      </c>
      <c r="X3544" s="88">
        <v>0</v>
      </c>
      <c r="Y3544" s="87">
        <v>0</v>
      </c>
      <c r="Z3544" s="88">
        <v>0</v>
      </c>
      <c r="AA3544" s="87">
        <v>0</v>
      </c>
      <c r="AB3544" s="88">
        <v>0</v>
      </c>
      <c r="AC3544" s="58"/>
      <c r="AD3544" s="59">
        <f t="shared" si="73"/>
        <v>0</v>
      </c>
      <c r="AE3544" s="58"/>
    </row>
    <row r="3545" spans="2:31" x14ac:dyDescent="0.3">
      <c r="B3545" s="4" t="s">
        <v>251</v>
      </c>
      <c r="C3545" s="4"/>
      <c r="D3545" s="4"/>
      <c r="E3545" s="87">
        <v>0</v>
      </c>
      <c r="F3545" s="88">
        <v>0</v>
      </c>
      <c r="G3545" s="87">
        <v>0</v>
      </c>
      <c r="H3545" s="88">
        <v>0</v>
      </c>
      <c r="I3545" s="87">
        <v>0</v>
      </c>
      <c r="J3545" s="88">
        <v>0</v>
      </c>
      <c r="K3545" s="87">
        <v>0</v>
      </c>
      <c r="L3545" s="88">
        <v>0</v>
      </c>
      <c r="M3545" s="87">
        <v>0</v>
      </c>
      <c r="N3545" s="88">
        <v>0</v>
      </c>
      <c r="O3545" s="87">
        <v>0</v>
      </c>
      <c r="P3545" s="88">
        <v>0</v>
      </c>
      <c r="Q3545" s="87">
        <v>0</v>
      </c>
      <c r="R3545" s="88">
        <v>0</v>
      </c>
      <c r="S3545" s="87">
        <v>0</v>
      </c>
      <c r="T3545" s="88">
        <v>0</v>
      </c>
      <c r="U3545" s="87">
        <v>0</v>
      </c>
      <c r="V3545" s="88">
        <v>0</v>
      </c>
      <c r="W3545" s="87">
        <v>0</v>
      </c>
      <c r="X3545" s="88">
        <v>0</v>
      </c>
      <c r="Y3545" s="87">
        <v>0</v>
      </c>
      <c r="Z3545" s="88">
        <v>0</v>
      </c>
      <c r="AA3545" s="87">
        <v>0</v>
      </c>
      <c r="AB3545" s="88">
        <v>0</v>
      </c>
      <c r="AC3545" s="58"/>
      <c r="AD3545" s="59">
        <f t="shared" si="73"/>
        <v>0</v>
      </c>
      <c r="AE3545" s="58"/>
    </row>
    <row r="3546" spans="2:31" x14ac:dyDescent="0.3">
      <c r="B3546" s="4" t="s">
        <v>273</v>
      </c>
      <c r="C3546" s="4"/>
      <c r="D3546" s="4"/>
      <c r="E3546" s="87">
        <v>0</v>
      </c>
      <c r="F3546" s="88">
        <v>0</v>
      </c>
      <c r="G3546" s="87">
        <v>0</v>
      </c>
      <c r="H3546" s="88">
        <v>0</v>
      </c>
      <c r="I3546" s="87">
        <v>0</v>
      </c>
      <c r="J3546" s="88">
        <v>0</v>
      </c>
      <c r="K3546" s="87">
        <v>0</v>
      </c>
      <c r="L3546" s="88">
        <v>0</v>
      </c>
      <c r="M3546" s="87">
        <v>0</v>
      </c>
      <c r="N3546" s="88">
        <v>0</v>
      </c>
      <c r="O3546" s="87">
        <v>0</v>
      </c>
      <c r="P3546" s="88">
        <v>0</v>
      </c>
      <c r="Q3546" s="87">
        <v>0</v>
      </c>
      <c r="R3546" s="88">
        <v>0</v>
      </c>
      <c r="S3546" s="87">
        <v>0</v>
      </c>
      <c r="T3546" s="88">
        <v>0</v>
      </c>
      <c r="U3546" s="87">
        <v>0</v>
      </c>
      <c r="V3546" s="88">
        <v>0</v>
      </c>
      <c r="W3546" s="87">
        <v>0</v>
      </c>
      <c r="X3546" s="88">
        <v>0</v>
      </c>
      <c r="Y3546" s="87">
        <v>0</v>
      </c>
      <c r="Z3546" s="88">
        <v>0</v>
      </c>
      <c r="AA3546" s="87">
        <v>0</v>
      </c>
      <c r="AB3546" s="88">
        <v>0</v>
      </c>
      <c r="AC3546" s="58"/>
      <c r="AD3546" s="59">
        <f t="shared" si="73"/>
        <v>0</v>
      </c>
      <c r="AE3546" s="58"/>
    </row>
    <row r="3547" spans="2:31" x14ac:dyDescent="0.3">
      <c r="B3547" s="4" t="s">
        <v>178</v>
      </c>
      <c r="C3547" s="4"/>
      <c r="D3547" s="4"/>
      <c r="E3547" s="87">
        <v>0</v>
      </c>
      <c r="F3547" s="88">
        <v>0</v>
      </c>
      <c r="G3547" s="87">
        <v>0</v>
      </c>
      <c r="H3547" s="88">
        <v>0</v>
      </c>
      <c r="I3547" s="87">
        <v>0</v>
      </c>
      <c r="J3547" s="88">
        <v>0</v>
      </c>
      <c r="K3547" s="87">
        <v>0</v>
      </c>
      <c r="L3547" s="88">
        <v>0</v>
      </c>
      <c r="M3547" s="87">
        <v>0</v>
      </c>
      <c r="N3547" s="88">
        <v>0</v>
      </c>
      <c r="O3547" s="87">
        <v>0</v>
      </c>
      <c r="P3547" s="88">
        <v>0</v>
      </c>
      <c r="Q3547" s="87">
        <v>0</v>
      </c>
      <c r="R3547" s="88">
        <v>0</v>
      </c>
      <c r="S3547" s="87">
        <v>0</v>
      </c>
      <c r="T3547" s="88">
        <v>0</v>
      </c>
      <c r="U3547" s="87">
        <v>0</v>
      </c>
      <c r="V3547" s="88">
        <v>0</v>
      </c>
      <c r="W3547" s="87">
        <v>0</v>
      </c>
      <c r="X3547" s="88">
        <v>0</v>
      </c>
      <c r="Y3547" s="87">
        <v>0</v>
      </c>
      <c r="Z3547" s="88">
        <v>0</v>
      </c>
      <c r="AA3547" s="87">
        <v>0</v>
      </c>
      <c r="AB3547" s="88">
        <v>0</v>
      </c>
      <c r="AC3547" s="58"/>
      <c r="AD3547" s="59">
        <f t="shared" si="73"/>
        <v>0</v>
      </c>
      <c r="AE3547" s="58"/>
    </row>
    <row r="3548" spans="2:31" x14ac:dyDescent="0.3">
      <c r="B3548" s="4" t="s">
        <v>179</v>
      </c>
      <c r="C3548" s="4"/>
      <c r="D3548" s="4"/>
      <c r="E3548" s="87">
        <v>0</v>
      </c>
      <c r="F3548" s="88">
        <v>0</v>
      </c>
      <c r="G3548" s="87">
        <v>0</v>
      </c>
      <c r="H3548" s="88">
        <v>0</v>
      </c>
      <c r="I3548" s="87">
        <v>0</v>
      </c>
      <c r="J3548" s="88">
        <v>0</v>
      </c>
      <c r="K3548" s="87">
        <v>0</v>
      </c>
      <c r="L3548" s="88">
        <v>0</v>
      </c>
      <c r="M3548" s="87">
        <v>0</v>
      </c>
      <c r="N3548" s="88">
        <v>0</v>
      </c>
      <c r="O3548" s="87">
        <v>0</v>
      </c>
      <c r="P3548" s="88">
        <v>0</v>
      </c>
      <c r="Q3548" s="87">
        <v>0</v>
      </c>
      <c r="R3548" s="88">
        <v>0</v>
      </c>
      <c r="S3548" s="87">
        <v>0</v>
      </c>
      <c r="T3548" s="88">
        <v>0</v>
      </c>
      <c r="U3548" s="87">
        <v>0</v>
      </c>
      <c r="V3548" s="88">
        <v>0</v>
      </c>
      <c r="W3548" s="87">
        <v>0</v>
      </c>
      <c r="X3548" s="88">
        <v>0</v>
      </c>
      <c r="Y3548" s="87">
        <v>0</v>
      </c>
      <c r="Z3548" s="88">
        <v>0</v>
      </c>
      <c r="AA3548" s="87">
        <v>0</v>
      </c>
      <c r="AB3548" s="88">
        <v>0</v>
      </c>
      <c r="AC3548" s="58"/>
      <c r="AD3548" s="59">
        <f t="shared" si="73"/>
        <v>0</v>
      </c>
      <c r="AE3548" s="58"/>
    </row>
    <row r="3549" spans="2:31" x14ac:dyDescent="0.3">
      <c r="B3549" s="4" t="s">
        <v>180</v>
      </c>
      <c r="C3549" s="4"/>
      <c r="D3549" s="4"/>
      <c r="E3549" s="87">
        <v>0</v>
      </c>
      <c r="F3549" s="88">
        <v>0</v>
      </c>
      <c r="G3549" s="87">
        <v>0</v>
      </c>
      <c r="H3549" s="88">
        <v>0</v>
      </c>
      <c r="I3549" s="87">
        <v>0</v>
      </c>
      <c r="J3549" s="88">
        <v>0</v>
      </c>
      <c r="K3549" s="87">
        <v>0</v>
      </c>
      <c r="L3549" s="88">
        <v>0</v>
      </c>
      <c r="M3549" s="87">
        <v>0</v>
      </c>
      <c r="N3549" s="88">
        <v>0</v>
      </c>
      <c r="O3549" s="87">
        <v>0</v>
      </c>
      <c r="P3549" s="88">
        <v>0</v>
      </c>
      <c r="Q3549" s="87">
        <v>0</v>
      </c>
      <c r="R3549" s="88">
        <v>0</v>
      </c>
      <c r="S3549" s="87">
        <v>0</v>
      </c>
      <c r="T3549" s="88">
        <v>0</v>
      </c>
      <c r="U3549" s="87">
        <v>0</v>
      </c>
      <c r="V3549" s="88">
        <v>0</v>
      </c>
      <c r="W3549" s="87">
        <v>0</v>
      </c>
      <c r="X3549" s="88">
        <v>0</v>
      </c>
      <c r="Y3549" s="87">
        <v>0</v>
      </c>
      <c r="Z3549" s="88">
        <v>0</v>
      </c>
      <c r="AA3549" s="87">
        <v>0</v>
      </c>
      <c r="AB3549" s="88">
        <v>0</v>
      </c>
      <c r="AC3549" s="58"/>
      <c r="AD3549" s="59">
        <f t="shared" si="73"/>
        <v>0</v>
      </c>
      <c r="AE3549" s="58"/>
    </row>
    <row r="3550" spans="2:31" x14ac:dyDescent="0.3">
      <c r="B3550" s="4" t="s">
        <v>181</v>
      </c>
      <c r="C3550" s="4"/>
      <c r="D3550" s="4"/>
      <c r="E3550" s="87">
        <v>0</v>
      </c>
      <c r="F3550" s="88">
        <v>0</v>
      </c>
      <c r="G3550" s="87">
        <v>0</v>
      </c>
      <c r="H3550" s="88">
        <v>0</v>
      </c>
      <c r="I3550" s="87">
        <v>0</v>
      </c>
      <c r="J3550" s="88">
        <v>0</v>
      </c>
      <c r="K3550" s="87">
        <v>0</v>
      </c>
      <c r="L3550" s="88">
        <v>0</v>
      </c>
      <c r="M3550" s="87">
        <v>0</v>
      </c>
      <c r="N3550" s="88">
        <v>0</v>
      </c>
      <c r="O3550" s="87">
        <v>0</v>
      </c>
      <c r="P3550" s="88">
        <v>0</v>
      </c>
      <c r="Q3550" s="87">
        <v>0</v>
      </c>
      <c r="R3550" s="88">
        <v>0</v>
      </c>
      <c r="S3550" s="87">
        <v>0</v>
      </c>
      <c r="T3550" s="88">
        <v>0</v>
      </c>
      <c r="U3550" s="87">
        <v>0</v>
      </c>
      <c r="V3550" s="88">
        <v>0</v>
      </c>
      <c r="W3550" s="87">
        <v>0</v>
      </c>
      <c r="X3550" s="88">
        <v>0</v>
      </c>
      <c r="Y3550" s="87">
        <v>0</v>
      </c>
      <c r="Z3550" s="88">
        <v>0</v>
      </c>
      <c r="AA3550" s="87">
        <v>0</v>
      </c>
      <c r="AB3550" s="88">
        <v>0</v>
      </c>
      <c r="AC3550" s="58"/>
      <c r="AD3550" s="59">
        <f t="shared" si="73"/>
        <v>0</v>
      </c>
      <c r="AE3550" s="58"/>
    </row>
    <row r="3551" spans="2:31" x14ac:dyDescent="0.3">
      <c r="B3551" s="4" t="s">
        <v>146</v>
      </c>
      <c r="C3551" s="4"/>
      <c r="D3551" s="4"/>
      <c r="E3551" s="87">
        <v>0</v>
      </c>
      <c r="F3551" s="88">
        <v>0</v>
      </c>
      <c r="G3551" s="87">
        <v>0</v>
      </c>
      <c r="H3551" s="88">
        <v>0</v>
      </c>
      <c r="I3551" s="87">
        <v>0</v>
      </c>
      <c r="J3551" s="88">
        <v>0</v>
      </c>
      <c r="K3551" s="87">
        <v>0</v>
      </c>
      <c r="L3551" s="88">
        <v>0</v>
      </c>
      <c r="M3551" s="87">
        <v>0</v>
      </c>
      <c r="N3551" s="88">
        <v>0</v>
      </c>
      <c r="O3551" s="87">
        <v>0</v>
      </c>
      <c r="P3551" s="88">
        <v>0</v>
      </c>
      <c r="Q3551" s="87">
        <v>0</v>
      </c>
      <c r="R3551" s="88">
        <v>0</v>
      </c>
      <c r="S3551" s="87">
        <v>0</v>
      </c>
      <c r="T3551" s="88">
        <v>0</v>
      </c>
      <c r="U3551" s="87">
        <v>0</v>
      </c>
      <c r="V3551" s="88">
        <v>0</v>
      </c>
      <c r="W3551" s="87">
        <v>0</v>
      </c>
      <c r="X3551" s="88">
        <v>0</v>
      </c>
      <c r="Y3551" s="87">
        <v>0</v>
      </c>
      <c r="Z3551" s="88">
        <v>0</v>
      </c>
      <c r="AA3551" s="87">
        <v>0</v>
      </c>
      <c r="AB3551" s="88">
        <v>0</v>
      </c>
      <c r="AC3551" s="58"/>
      <c r="AD3551" s="59">
        <f t="shared" si="73"/>
        <v>0</v>
      </c>
      <c r="AE3551" s="58"/>
    </row>
    <row r="3552" spans="2:31" x14ac:dyDescent="0.3">
      <c r="B3552" s="12" t="s">
        <v>2</v>
      </c>
      <c r="C3552" s="12"/>
      <c r="D3552" s="12"/>
      <c r="E3552" s="13">
        <f t="shared" ref="E3552:AB3552" si="74">SUM(E3416:E3551)</f>
        <v>0</v>
      </c>
      <c r="F3552" s="13">
        <f t="shared" si="74"/>
        <v>0.03</v>
      </c>
      <c r="G3552" s="13">
        <f t="shared" si="74"/>
        <v>4.79</v>
      </c>
      <c r="H3552" s="13">
        <f t="shared" si="74"/>
        <v>5.1300000000000008</v>
      </c>
      <c r="I3552" s="13">
        <f t="shared" si="74"/>
        <v>5.08</v>
      </c>
      <c r="J3552" s="13">
        <f t="shared" si="74"/>
        <v>5.04</v>
      </c>
      <c r="K3552" s="13">
        <f t="shared" si="74"/>
        <v>4.91</v>
      </c>
      <c r="L3552" s="13">
        <f t="shared" si="74"/>
        <v>4.84</v>
      </c>
      <c r="M3552" s="13">
        <f t="shared" si="74"/>
        <v>25.2</v>
      </c>
      <c r="N3552" s="13">
        <f t="shared" si="74"/>
        <v>53.35</v>
      </c>
      <c r="O3552" s="13">
        <f t="shared" si="74"/>
        <v>53.390000000000008</v>
      </c>
      <c r="P3552" s="13">
        <f t="shared" si="74"/>
        <v>53.70000000000001</v>
      </c>
      <c r="Q3552" s="13">
        <f t="shared" si="74"/>
        <v>52.439999999999984</v>
      </c>
      <c r="R3552" s="13">
        <f t="shared" si="74"/>
        <v>53.239999999999995</v>
      </c>
      <c r="S3552" s="13">
        <f t="shared" si="74"/>
        <v>55.759999999999991</v>
      </c>
      <c r="T3552" s="13">
        <f t="shared" si="74"/>
        <v>59.06</v>
      </c>
      <c r="U3552" s="13">
        <f t="shared" si="74"/>
        <v>58.25</v>
      </c>
      <c r="V3552" s="13">
        <f t="shared" si="74"/>
        <v>62.040000000000013</v>
      </c>
      <c r="W3552" s="13">
        <f t="shared" si="74"/>
        <v>78.09</v>
      </c>
      <c r="X3552" s="13">
        <f t="shared" si="74"/>
        <v>6.65</v>
      </c>
      <c r="Y3552" s="13">
        <f t="shared" si="74"/>
        <v>0</v>
      </c>
      <c r="Z3552" s="13">
        <f t="shared" si="74"/>
        <v>8.01</v>
      </c>
      <c r="AA3552" s="13">
        <f t="shared" si="74"/>
        <v>19.079999999999998</v>
      </c>
      <c r="AB3552" s="13">
        <f t="shared" si="74"/>
        <v>20.36</v>
      </c>
      <c r="AC3552" s="110">
        <f>SUM(AC3416:AE3551)</f>
        <v>688.43999999999983</v>
      </c>
      <c r="AD3552" s="110"/>
      <c r="AE3552" s="110"/>
    </row>
    <row r="3553" spans="2:31" x14ac:dyDescent="0.3">
      <c r="B3553" s="14"/>
      <c r="C3553" s="15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</row>
    <row r="3554" spans="2:31" x14ac:dyDescent="0.3">
      <c r="B3554" s="14"/>
      <c r="C3554" s="15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</row>
    <row r="3555" spans="2:31" x14ac:dyDescent="0.3">
      <c r="B3555" s="8">
        <f>+B3413+1</f>
        <v>45561</v>
      </c>
    </row>
    <row r="3556" spans="2:31" x14ac:dyDescent="0.3">
      <c r="B3556" s="8"/>
    </row>
    <row r="3557" spans="2:31" x14ac:dyDescent="0.3">
      <c r="B3557" s="9" t="s">
        <v>81</v>
      </c>
      <c r="C3557" s="10"/>
      <c r="D3557" s="10"/>
      <c r="E3557" s="11">
        <v>1</v>
      </c>
      <c r="F3557" s="11">
        <v>2</v>
      </c>
      <c r="G3557" s="11">
        <v>3</v>
      </c>
      <c r="H3557" s="11">
        <v>4</v>
      </c>
      <c r="I3557" s="11">
        <v>5</v>
      </c>
      <c r="J3557" s="11">
        <v>6</v>
      </c>
      <c r="K3557" s="11">
        <v>7</v>
      </c>
      <c r="L3557" s="11">
        <v>8</v>
      </c>
      <c r="M3557" s="11">
        <v>9</v>
      </c>
      <c r="N3557" s="11">
        <v>10</v>
      </c>
      <c r="O3557" s="11">
        <v>11</v>
      </c>
      <c r="P3557" s="11">
        <v>12</v>
      </c>
      <c r="Q3557" s="11">
        <v>13</v>
      </c>
      <c r="R3557" s="11">
        <v>14</v>
      </c>
      <c r="S3557" s="11">
        <v>15</v>
      </c>
      <c r="T3557" s="11">
        <v>16</v>
      </c>
      <c r="U3557" s="11">
        <v>17</v>
      </c>
      <c r="V3557" s="11">
        <v>18</v>
      </c>
      <c r="W3557" s="11">
        <v>19</v>
      </c>
      <c r="X3557" s="11">
        <v>20</v>
      </c>
      <c r="Y3557" s="11">
        <v>21</v>
      </c>
      <c r="Z3557" s="11">
        <v>22</v>
      </c>
      <c r="AA3557" s="11">
        <v>23</v>
      </c>
      <c r="AB3557" s="11">
        <v>24</v>
      </c>
      <c r="AC3557" s="96" t="s">
        <v>2</v>
      </c>
      <c r="AD3557" s="96"/>
      <c r="AE3557" s="96"/>
    </row>
    <row r="3558" spans="2:31" x14ac:dyDescent="0.3">
      <c r="B3558" s="4" t="s">
        <v>253</v>
      </c>
      <c r="C3558" s="14"/>
      <c r="D3558" s="14"/>
      <c r="E3558" s="85">
        <v>0</v>
      </c>
      <c r="F3558" s="86">
        <v>0</v>
      </c>
      <c r="G3558" s="85">
        <v>0</v>
      </c>
      <c r="H3558" s="86">
        <v>0</v>
      </c>
      <c r="I3558" s="85">
        <v>0</v>
      </c>
      <c r="J3558" s="86">
        <v>0</v>
      </c>
      <c r="K3558" s="85">
        <v>0</v>
      </c>
      <c r="L3558" s="86">
        <v>0</v>
      </c>
      <c r="M3558" s="85">
        <v>0</v>
      </c>
      <c r="N3558" s="86">
        <v>0</v>
      </c>
      <c r="O3558" s="85">
        <v>0</v>
      </c>
      <c r="P3558" s="86">
        <v>0</v>
      </c>
      <c r="Q3558" s="85">
        <v>0</v>
      </c>
      <c r="R3558" s="86">
        <v>0</v>
      </c>
      <c r="S3558" s="85">
        <v>0</v>
      </c>
      <c r="T3558" s="86">
        <v>0</v>
      </c>
      <c r="U3558" s="85">
        <v>0</v>
      </c>
      <c r="V3558" s="86">
        <v>0</v>
      </c>
      <c r="W3558" s="85">
        <v>0</v>
      </c>
      <c r="X3558" s="86">
        <v>0</v>
      </c>
      <c r="Y3558" s="85">
        <v>0</v>
      </c>
      <c r="Z3558" s="86">
        <v>0</v>
      </c>
      <c r="AA3558" s="85">
        <v>0</v>
      </c>
      <c r="AB3558" s="86">
        <v>0</v>
      </c>
      <c r="AC3558" s="60"/>
      <c r="AD3558" s="59">
        <f t="shared" ref="AD3558:AD3631" si="75">SUM(E3558:AB3558)</f>
        <v>0</v>
      </c>
      <c r="AE3558" s="60"/>
    </row>
    <row r="3559" spans="2:31" x14ac:dyDescent="0.3">
      <c r="B3559" s="4" t="s">
        <v>254</v>
      </c>
      <c r="C3559" s="14"/>
      <c r="D3559" s="14"/>
      <c r="E3559" s="85">
        <v>0</v>
      </c>
      <c r="F3559" s="86">
        <v>0</v>
      </c>
      <c r="G3559" s="85">
        <v>0</v>
      </c>
      <c r="H3559" s="86">
        <v>0</v>
      </c>
      <c r="I3559" s="85">
        <v>0</v>
      </c>
      <c r="J3559" s="86">
        <v>0</v>
      </c>
      <c r="K3559" s="85">
        <v>0</v>
      </c>
      <c r="L3559" s="86">
        <v>0</v>
      </c>
      <c r="M3559" s="85">
        <v>0</v>
      </c>
      <c r="N3559" s="86">
        <v>0</v>
      </c>
      <c r="O3559" s="85">
        <v>0</v>
      </c>
      <c r="P3559" s="86">
        <v>0</v>
      </c>
      <c r="Q3559" s="85">
        <v>0</v>
      </c>
      <c r="R3559" s="86">
        <v>0</v>
      </c>
      <c r="S3559" s="85">
        <v>0</v>
      </c>
      <c r="T3559" s="86">
        <v>0</v>
      </c>
      <c r="U3559" s="85">
        <v>0</v>
      </c>
      <c r="V3559" s="86">
        <v>0</v>
      </c>
      <c r="W3559" s="85">
        <v>0</v>
      </c>
      <c r="X3559" s="86">
        <v>0</v>
      </c>
      <c r="Y3559" s="85">
        <v>0</v>
      </c>
      <c r="Z3559" s="86">
        <v>0</v>
      </c>
      <c r="AA3559" s="85">
        <v>0</v>
      </c>
      <c r="AB3559" s="86">
        <v>0</v>
      </c>
      <c r="AC3559" s="58"/>
      <c r="AD3559" s="59">
        <f t="shared" si="75"/>
        <v>0</v>
      </c>
      <c r="AE3559" s="58"/>
    </row>
    <row r="3560" spans="2:31" x14ac:dyDescent="0.3">
      <c r="B3560" s="4" t="s">
        <v>255</v>
      </c>
      <c r="C3560" s="14"/>
      <c r="D3560" s="14"/>
      <c r="E3560" s="85">
        <v>0</v>
      </c>
      <c r="F3560" s="86">
        <v>0</v>
      </c>
      <c r="G3560" s="85">
        <v>0</v>
      </c>
      <c r="H3560" s="86">
        <v>0</v>
      </c>
      <c r="I3560" s="85">
        <v>0</v>
      </c>
      <c r="J3560" s="86">
        <v>0</v>
      </c>
      <c r="K3560" s="85">
        <v>0</v>
      </c>
      <c r="L3560" s="86">
        <v>0</v>
      </c>
      <c r="M3560" s="85">
        <v>0</v>
      </c>
      <c r="N3560" s="86">
        <v>0</v>
      </c>
      <c r="O3560" s="85">
        <v>0</v>
      </c>
      <c r="P3560" s="86">
        <v>0</v>
      </c>
      <c r="Q3560" s="85">
        <v>1</v>
      </c>
      <c r="R3560" s="86">
        <v>0</v>
      </c>
      <c r="S3560" s="85">
        <v>0.96</v>
      </c>
      <c r="T3560" s="86">
        <v>3.88</v>
      </c>
      <c r="U3560" s="85">
        <v>7.69</v>
      </c>
      <c r="V3560" s="86">
        <v>7.87</v>
      </c>
      <c r="W3560" s="85">
        <v>5.38</v>
      </c>
      <c r="X3560" s="86">
        <v>0</v>
      </c>
      <c r="Y3560" s="85">
        <v>0</v>
      </c>
      <c r="Z3560" s="86">
        <v>0</v>
      </c>
      <c r="AA3560" s="85">
        <v>0</v>
      </c>
      <c r="AB3560" s="86">
        <v>0</v>
      </c>
      <c r="AC3560" s="58"/>
      <c r="AD3560" s="59">
        <f t="shared" si="75"/>
        <v>26.78</v>
      </c>
      <c r="AE3560" s="58"/>
    </row>
    <row r="3561" spans="2:31" x14ac:dyDescent="0.3">
      <c r="B3561" s="4" t="s">
        <v>256</v>
      </c>
      <c r="C3561" s="14"/>
      <c r="D3561" s="14"/>
      <c r="E3561" s="85">
        <v>0</v>
      </c>
      <c r="F3561" s="86">
        <v>0</v>
      </c>
      <c r="G3561" s="85">
        <v>0</v>
      </c>
      <c r="H3561" s="86">
        <v>0</v>
      </c>
      <c r="I3561" s="85">
        <v>0</v>
      </c>
      <c r="J3561" s="86">
        <v>0</v>
      </c>
      <c r="K3561" s="85">
        <v>0</v>
      </c>
      <c r="L3561" s="86">
        <v>0</v>
      </c>
      <c r="M3561" s="85">
        <v>4.45</v>
      </c>
      <c r="N3561" s="86">
        <v>7.84</v>
      </c>
      <c r="O3561" s="85">
        <v>7.83</v>
      </c>
      <c r="P3561" s="86">
        <v>5.26</v>
      </c>
      <c r="Q3561" s="85">
        <v>1.1599999999999999</v>
      </c>
      <c r="R3561" s="86">
        <v>7.87</v>
      </c>
      <c r="S3561" s="85">
        <v>7.66</v>
      </c>
      <c r="T3561" s="86">
        <v>7.73</v>
      </c>
      <c r="U3561" s="85">
        <v>7.69</v>
      </c>
      <c r="V3561" s="86">
        <v>7.87</v>
      </c>
      <c r="W3561" s="85">
        <v>5.38</v>
      </c>
      <c r="X3561" s="86">
        <v>0</v>
      </c>
      <c r="Y3561" s="85">
        <v>0</v>
      </c>
      <c r="Z3561" s="86">
        <v>0</v>
      </c>
      <c r="AA3561" s="85">
        <v>0</v>
      </c>
      <c r="AB3561" s="86">
        <v>0</v>
      </c>
      <c r="AC3561" s="58"/>
      <c r="AD3561" s="59">
        <f t="shared" si="75"/>
        <v>70.739999999999995</v>
      </c>
      <c r="AE3561" s="58"/>
    </row>
    <row r="3562" spans="2:31" x14ac:dyDescent="0.3">
      <c r="B3562" s="4" t="s">
        <v>247</v>
      </c>
      <c r="C3562" s="14"/>
      <c r="D3562" s="14"/>
      <c r="E3562" s="85">
        <v>0</v>
      </c>
      <c r="F3562" s="86">
        <v>0</v>
      </c>
      <c r="G3562" s="85">
        <v>0</v>
      </c>
      <c r="H3562" s="86">
        <v>0</v>
      </c>
      <c r="I3562" s="85">
        <v>0</v>
      </c>
      <c r="J3562" s="86">
        <v>0</v>
      </c>
      <c r="K3562" s="85">
        <v>0</v>
      </c>
      <c r="L3562" s="86">
        <v>0</v>
      </c>
      <c r="M3562" s="85">
        <v>0</v>
      </c>
      <c r="N3562" s="86">
        <v>0</v>
      </c>
      <c r="O3562" s="85">
        <v>0</v>
      </c>
      <c r="P3562" s="86">
        <v>0</v>
      </c>
      <c r="Q3562" s="85">
        <v>0</v>
      </c>
      <c r="R3562" s="86">
        <v>0</v>
      </c>
      <c r="S3562" s="85">
        <v>0</v>
      </c>
      <c r="T3562" s="86">
        <v>0</v>
      </c>
      <c r="U3562" s="85">
        <v>0</v>
      </c>
      <c r="V3562" s="86">
        <v>0</v>
      </c>
      <c r="W3562" s="85">
        <v>0</v>
      </c>
      <c r="X3562" s="86">
        <v>0</v>
      </c>
      <c r="Y3562" s="85">
        <v>0</v>
      </c>
      <c r="Z3562" s="86">
        <v>0</v>
      </c>
      <c r="AA3562" s="85">
        <v>0</v>
      </c>
      <c r="AB3562" s="86">
        <v>0</v>
      </c>
      <c r="AC3562" s="58"/>
      <c r="AD3562" s="59">
        <f t="shared" si="75"/>
        <v>0</v>
      </c>
      <c r="AE3562" s="58"/>
    </row>
    <row r="3563" spans="2:31" x14ac:dyDescent="0.3">
      <c r="B3563" s="4" t="s">
        <v>147</v>
      </c>
      <c r="C3563" s="14"/>
      <c r="D3563" s="14"/>
      <c r="E3563" s="85">
        <v>0</v>
      </c>
      <c r="F3563" s="86">
        <v>0</v>
      </c>
      <c r="G3563" s="85">
        <v>0</v>
      </c>
      <c r="H3563" s="86">
        <v>0</v>
      </c>
      <c r="I3563" s="85">
        <v>0</v>
      </c>
      <c r="J3563" s="86">
        <v>0</v>
      </c>
      <c r="K3563" s="85">
        <v>0</v>
      </c>
      <c r="L3563" s="86">
        <v>0</v>
      </c>
      <c r="M3563" s="85">
        <v>0</v>
      </c>
      <c r="N3563" s="86">
        <v>0</v>
      </c>
      <c r="O3563" s="85">
        <v>0</v>
      </c>
      <c r="P3563" s="86">
        <v>0</v>
      </c>
      <c r="Q3563" s="85">
        <v>0</v>
      </c>
      <c r="R3563" s="86">
        <v>0</v>
      </c>
      <c r="S3563" s="85">
        <v>0</v>
      </c>
      <c r="T3563" s="86">
        <v>0</v>
      </c>
      <c r="U3563" s="85">
        <v>0</v>
      </c>
      <c r="V3563" s="86">
        <v>0</v>
      </c>
      <c r="W3563" s="85">
        <v>0</v>
      </c>
      <c r="X3563" s="86">
        <v>0</v>
      </c>
      <c r="Y3563" s="85">
        <v>0</v>
      </c>
      <c r="Z3563" s="86">
        <v>0</v>
      </c>
      <c r="AA3563" s="85">
        <v>0</v>
      </c>
      <c r="AB3563" s="86">
        <v>0</v>
      </c>
      <c r="AC3563" s="58"/>
      <c r="AD3563" s="59">
        <f t="shared" si="75"/>
        <v>0</v>
      </c>
      <c r="AE3563" s="58"/>
    </row>
    <row r="3564" spans="2:31" x14ac:dyDescent="0.3">
      <c r="B3564" s="4" t="s">
        <v>148</v>
      </c>
      <c r="C3564" s="14"/>
      <c r="D3564" s="14"/>
      <c r="E3564" s="85">
        <v>0</v>
      </c>
      <c r="F3564" s="86">
        <v>0</v>
      </c>
      <c r="G3564" s="85">
        <v>0</v>
      </c>
      <c r="H3564" s="86">
        <v>0</v>
      </c>
      <c r="I3564" s="85">
        <v>0</v>
      </c>
      <c r="J3564" s="86">
        <v>0</v>
      </c>
      <c r="K3564" s="85">
        <v>0</v>
      </c>
      <c r="L3564" s="86">
        <v>0</v>
      </c>
      <c r="M3564" s="85">
        <v>0</v>
      </c>
      <c r="N3564" s="86">
        <v>0</v>
      </c>
      <c r="O3564" s="85">
        <v>0</v>
      </c>
      <c r="P3564" s="86">
        <v>0</v>
      </c>
      <c r="Q3564" s="85">
        <v>0</v>
      </c>
      <c r="R3564" s="86">
        <v>0</v>
      </c>
      <c r="S3564" s="85">
        <v>0</v>
      </c>
      <c r="T3564" s="86">
        <v>0</v>
      </c>
      <c r="U3564" s="85">
        <v>0</v>
      </c>
      <c r="V3564" s="86">
        <v>0</v>
      </c>
      <c r="W3564" s="85">
        <v>0</v>
      </c>
      <c r="X3564" s="86">
        <v>0</v>
      </c>
      <c r="Y3564" s="85">
        <v>0</v>
      </c>
      <c r="Z3564" s="86">
        <v>0</v>
      </c>
      <c r="AA3564" s="85">
        <v>0</v>
      </c>
      <c r="AB3564" s="86">
        <v>0</v>
      </c>
      <c r="AC3564" s="58"/>
      <c r="AD3564" s="59">
        <f t="shared" si="75"/>
        <v>0</v>
      </c>
      <c r="AE3564" s="58"/>
    </row>
    <row r="3565" spans="2:31" x14ac:dyDescent="0.3">
      <c r="B3565" s="4" t="s">
        <v>134</v>
      </c>
      <c r="C3565" s="14"/>
      <c r="D3565" s="14"/>
      <c r="E3565" s="85">
        <v>0</v>
      </c>
      <c r="F3565" s="86">
        <v>0</v>
      </c>
      <c r="G3565" s="85">
        <v>0</v>
      </c>
      <c r="H3565" s="86">
        <v>0</v>
      </c>
      <c r="I3565" s="85">
        <v>0</v>
      </c>
      <c r="J3565" s="86">
        <v>0</v>
      </c>
      <c r="K3565" s="85">
        <v>0</v>
      </c>
      <c r="L3565" s="86">
        <v>0</v>
      </c>
      <c r="M3565" s="85">
        <v>0</v>
      </c>
      <c r="N3565" s="86">
        <v>0</v>
      </c>
      <c r="O3565" s="85">
        <v>0.01</v>
      </c>
      <c r="P3565" s="86">
        <v>0</v>
      </c>
      <c r="Q3565" s="85">
        <v>0</v>
      </c>
      <c r="R3565" s="86">
        <v>0</v>
      </c>
      <c r="S3565" s="85">
        <v>0.01</v>
      </c>
      <c r="T3565" s="86">
        <v>0</v>
      </c>
      <c r="U3565" s="85">
        <v>0</v>
      </c>
      <c r="V3565" s="86">
        <v>0</v>
      </c>
      <c r="W3565" s="85">
        <v>0</v>
      </c>
      <c r="X3565" s="86">
        <v>0</v>
      </c>
      <c r="Y3565" s="85">
        <v>0</v>
      </c>
      <c r="Z3565" s="86">
        <v>0</v>
      </c>
      <c r="AA3565" s="85">
        <v>0</v>
      </c>
      <c r="AB3565" s="86">
        <v>0</v>
      </c>
      <c r="AC3565" s="58"/>
      <c r="AD3565" s="59">
        <f t="shared" si="75"/>
        <v>0.02</v>
      </c>
      <c r="AE3565" s="58"/>
    </row>
    <row r="3566" spans="2:31" x14ac:dyDescent="0.3">
      <c r="B3566" s="4" t="s">
        <v>135</v>
      </c>
      <c r="C3566" s="14"/>
      <c r="D3566" s="14"/>
      <c r="E3566" s="85">
        <v>0</v>
      </c>
      <c r="F3566" s="86">
        <v>0</v>
      </c>
      <c r="G3566" s="85">
        <v>0</v>
      </c>
      <c r="H3566" s="86">
        <v>0</v>
      </c>
      <c r="I3566" s="85">
        <v>0</v>
      </c>
      <c r="J3566" s="86">
        <v>0</v>
      </c>
      <c r="K3566" s="85">
        <v>0</v>
      </c>
      <c r="L3566" s="86">
        <v>0</v>
      </c>
      <c r="M3566" s="85">
        <v>3.87</v>
      </c>
      <c r="N3566" s="86">
        <v>6.72</v>
      </c>
      <c r="O3566" s="85">
        <v>5.36</v>
      </c>
      <c r="P3566" s="86">
        <v>5.13</v>
      </c>
      <c r="Q3566" s="85">
        <v>5.27</v>
      </c>
      <c r="R3566" s="86">
        <v>5.6</v>
      </c>
      <c r="S3566" s="85">
        <v>6.67</v>
      </c>
      <c r="T3566" s="86">
        <v>8.15</v>
      </c>
      <c r="U3566" s="85">
        <v>8.4700000000000006</v>
      </c>
      <c r="V3566" s="86">
        <v>7.43</v>
      </c>
      <c r="W3566" s="85">
        <v>3.68</v>
      </c>
      <c r="X3566" s="86">
        <v>0</v>
      </c>
      <c r="Y3566" s="85">
        <v>0</v>
      </c>
      <c r="Z3566" s="86">
        <v>0</v>
      </c>
      <c r="AA3566" s="85">
        <v>0</v>
      </c>
      <c r="AB3566" s="86">
        <v>0</v>
      </c>
      <c r="AC3566" s="58"/>
      <c r="AD3566" s="59">
        <f t="shared" si="75"/>
        <v>66.349999999999994</v>
      </c>
      <c r="AE3566" s="58"/>
    </row>
    <row r="3567" spans="2:31" x14ac:dyDescent="0.3">
      <c r="B3567" s="4" t="s">
        <v>204</v>
      </c>
      <c r="C3567" s="14"/>
      <c r="D3567" s="14"/>
      <c r="E3567" s="85">
        <v>0</v>
      </c>
      <c r="F3567" s="86">
        <v>0</v>
      </c>
      <c r="G3567" s="85">
        <v>0</v>
      </c>
      <c r="H3567" s="86">
        <v>0</v>
      </c>
      <c r="I3567" s="85">
        <v>0</v>
      </c>
      <c r="J3567" s="86">
        <v>0</v>
      </c>
      <c r="K3567" s="85">
        <v>0</v>
      </c>
      <c r="L3567" s="86">
        <v>0</v>
      </c>
      <c r="M3567" s="85">
        <v>0</v>
      </c>
      <c r="N3567" s="86">
        <v>0</v>
      </c>
      <c r="O3567" s="85">
        <v>0</v>
      </c>
      <c r="P3567" s="86">
        <v>0</v>
      </c>
      <c r="Q3567" s="85">
        <v>0</v>
      </c>
      <c r="R3567" s="86">
        <v>0</v>
      </c>
      <c r="S3567" s="85">
        <v>0</v>
      </c>
      <c r="T3567" s="86">
        <v>0</v>
      </c>
      <c r="U3567" s="85">
        <v>0</v>
      </c>
      <c r="V3567" s="86">
        <v>0</v>
      </c>
      <c r="W3567" s="85">
        <v>0</v>
      </c>
      <c r="X3567" s="86">
        <v>0</v>
      </c>
      <c r="Y3567" s="85">
        <v>0</v>
      </c>
      <c r="Z3567" s="86">
        <v>0</v>
      </c>
      <c r="AA3567" s="85">
        <v>0</v>
      </c>
      <c r="AB3567" s="86">
        <v>0</v>
      </c>
      <c r="AC3567" s="58"/>
      <c r="AD3567" s="59">
        <f t="shared" si="75"/>
        <v>0</v>
      </c>
      <c r="AE3567" s="58"/>
    </row>
    <row r="3568" spans="2:31" x14ac:dyDescent="0.3">
      <c r="B3568" s="4" t="s">
        <v>215</v>
      </c>
      <c r="C3568" s="14"/>
      <c r="D3568" s="14"/>
      <c r="E3568" s="85">
        <v>0</v>
      </c>
      <c r="F3568" s="86">
        <v>0</v>
      </c>
      <c r="G3568" s="85">
        <v>0</v>
      </c>
      <c r="H3568" s="86">
        <v>0</v>
      </c>
      <c r="I3568" s="85">
        <v>0</v>
      </c>
      <c r="J3568" s="86">
        <v>0</v>
      </c>
      <c r="K3568" s="85">
        <v>0</v>
      </c>
      <c r="L3568" s="86">
        <v>0</v>
      </c>
      <c r="M3568" s="85">
        <v>0</v>
      </c>
      <c r="N3568" s="86">
        <v>0</v>
      </c>
      <c r="O3568" s="85">
        <v>0</v>
      </c>
      <c r="P3568" s="86">
        <v>0</v>
      </c>
      <c r="Q3568" s="85">
        <v>0</v>
      </c>
      <c r="R3568" s="86">
        <v>0</v>
      </c>
      <c r="S3568" s="85">
        <v>0</v>
      </c>
      <c r="T3568" s="86">
        <v>0</v>
      </c>
      <c r="U3568" s="85">
        <v>0</v>
      </c>
      <c r="V3568" s="86">
        <v>0</v>
      </c>
      <c r="W3568" s="85">
        <v>0</v>
      </c>
      <c r="X3568" s="86">
        <v>0</v>
      </c>
      <c r="Y3568" s="85">
        <v>0</v>
      </c>
      <c r="Z3568" s="86">
        <v>0</v>
      </c>
      <c r="AA3568" s="85">
        <v>0</v>
      </c>
      <c r="AB3568" s="86">
        <v>0</v>
      </c>
      <c r="AC3568" s="58"/>
      <c r="AD3568" s="59">
        <f t="shared" si="75"/>
        <v>0</v>
      </c>
      <c r="AE3568" s="58"/>
    </row>
    <row r="3569" spans="2:31" x14ac:dyDescent="0.3">
      <c r="B3569" s="4" t="s">
        <v>216</v>
      </c>
      <c r="C3569" s="14"/>
      <c r="D3569" s="14"/>
      <c r="E3569" s="87">
        <v>0</v>
      </c>
      <c r="F3569" s="88">
        <v>0</v>
      </c>
      <c r="G3569" s="87">
        <v>0</v>
      </c>
      <c r="H3569" s="88">
        <v>0</v>
      </c>
      <c r="I3569" s="87">
        <v>0</v>
      </c>
      <c r="J3569" s="88">
        <v>0</v>
      </c>
      <c r="K3569" s="87">
        <v>0</v>
      </c>
      <c r="L3569" s="88">
        <v>0</v>
      </c>
      <c r="M3569" s="87">
        <v>0</v>
      </c>
      <c r="N3569" s="88">
        <v>0</v>
      </c>
      <c r="O3569" s="87">
        <v>0</v>
      </c>
      <c r="P3569" s="88">
        <v>0</v>
      </c>
      <c r="Q3569" s="87">
        <v>0</v>
      </c>
      <c r="R3569" s="88">
        <v>0</v>
      </c>
      <c r="S3569" s="87">
        <v>0</v>
      </c>
      <c r="T3569" s="88">
        <v>0</v>
      </c>
      <c r="U3569" s="87">
        <v>0</v>
      </c>
      <c r="V3569" s="88">
        <v>0</v>
      </c>
      <c r="W3569" s="87">
        <v>0.02</v>
      </c>
      <c r="X3569" s="88">
        <v>0</v>
      </c>
      <c r="Y3569" s="87">
        <v>0</v>
      </c>
      <c r="Z3569" s="88">
        <v>0</v>
      </c>
      <c r="AA3569" s="87">
        <v>0</v>
      </c>
      <c r="AB3569" s="88">
        <v>0</v>
      </c>
      <c r="AC3569" s="58"/>
      <c r="AD3569" s="59">
        <f t="shared" si="75"/>
        <v>0.02</v>
      </c>
      <c r="AE3569" s="58"/>
    </row>
    <row r="3570" spans="2:31" x14ac:dyDescent="0.3">
      <c r="B3570" s="4" t="s">
        <v>155</v>
      </c>
      <c r="C3570" s="14"/>
      <c r="D3570" s="14"/>
      <c r="E3570" s="87">
        <v>0</v>
      </c>
      <c r="F3570" s="88">
        <v>0</v>
      </c>
      <c r="G3570" s="87">
        <v>0</v>
      </c>
      <c r="H3570" s="88">
        <v>0</v>
      </c>
      <c r="I3570" s="87">
        <v>0</v>
      </c>
      <c r="J3570" s="88">
        <v>0</v>
      </c>
      <c r="K3570" s="87">
        <v>0</v>
      </c>
      <c r="L3570" s="88">
        <v>0</v>
      </c>
      <c r="M3570" s="87">
        <v>0</v>
      </c>
      <c r="N3570" s="88">
        <v>0</v>
      </c>
      <c r="O3570" s="87">
        <v>0</v>
      </c>
      <c r="P3570" s="88">
        <v>0</v>
      </c>
      <c r="Q3570" s="87">
        <v>0</v>
      </c>
      <c r="R3570" s="88">
        <v>0</v>
      </c>
      <c r="S3570" s="87">
        <v>0</v>
      </c>
      <c r="T3570" s="88">
        <v>0</v>
      </c>
      <c r="U3570" s="87">
        <v>0</v>
      </c>
      <c r="V3570" s="88">
        <v>0</v>
      </c>
      <c r="W3570" s="87">
        <v>0</v>
      </c>
      <c r="X3570" s="88">
        <v>0</v>
      </c>
      <c r="Y3570" s="87">
        <v>0</v>
      </c>
      <c r="Z3570" s="88">
        <v>0</v>
      </c>
      <c r="AA3570" s="87">
        <v>0</v>
      </c>
      <c r="AB3570" s="88">
        <v>0</v>
      </c>
      <c r="AC3570" s="58"/>
      <c r="AD3570" s="59">
        <f t="shared" si="75"/>
        <v>0</v>
      </c>
      <c r="AE3570" s="58"/>
    </row>
    <row r="3571" spans="2:31" x14ac:dyDescent="0.3">
      <c r="B3571" s="4" t="s">
        <v>228</v>
      </c>
      <c r="C3571" s="14"/>
      <c r="D3571" s="14"/>
      <c r="E3571" s="87">
        <v>0</v>
      </c>
      <c r="F3571" s="88">
        <v>0</v>
      </c>
      <c r="G3571" s="87">
        <v>0</v>
      </c>
      <c r="H3571" s="88">
        <v>0</v>
      </c>
      <c r="I3571" s="87">
        <v>0</v>
      </c>
      <c r="J3571" s="88">
        <v>0</v>
      </c>
      <c r="K3571" s="87">
        <v>0</v>
      </c>
      <c r="L3571" s="88">
        <v>0</v>
      </c>
      <c r="M3571" s="87">
        <v>0</v>
      </c>
      <c r="N3571" s="88">
        <v>0</v>
      </c>
      <c r="O3571" s="87">
        <v>0</v>
      </c>
      <c r="P3571" s="88">
        <v>0</v>
      </c>
      <c r="Q3571" s="87">
        <v>0</v>
      </c>
      <c r="R3571" s="88">
        <v>0</v>
      </c>
      <c r="S3571" s="87">
        <v>0</v>
      </c>
      <c r="T3571" s="88">
        <v>0</v>
      </c>
      <c r="U3571" s="87">
        <v>0</v>
      </c>
      <c r="V3571" s="88">
        <v>0</v>
      </c>
      <c r="W3571" s="87">
        <v>0</v>
      </c>
      <c r="X3571" s="88">
        <v>0</v>
      </c>
      <c r="Y3571" s="87">
        <v>0</v>
      </c>
      <c r="Z3571" s="88">
        <v>0</v>
      </c>
      <c r="AA3571" s="87">
        <v>0</v>
      </c>
      <c r="AB3571" s="88">
        <v>0</v>
      </c>
      <c r="AC3571" s="58"/>
      <c r="AD3571" s="59">
        <f t="shared" si="75"/>
        <v>0</v>
      </c>
      <c r="AE3571" s="58"/>
    </row>
    <row r="3572" spans="2:31" x14ac:dyDescent="0.3">
      <c r="B3572" s="4" t="s">
        <v>229</v>
      </c>
      <c r="C3572" s="14"/>
      <c r="D3572" s="14"/>
      <c r="E3572" s="87">
        <v>0</v>
      </c>
      <c r="F3572" s="88">
        <v>0</v>
      </c>
      <c r="G3572" s="87">
        <v>0</v>
      </c>
      <c r="H3572" s="88">
        <v>0</v>
      </c>
      <c r="I3572" s="87">
        <v>0</v>
      </c>
      <c r="J3572" s="88">
        <v>0</v>
      </c>
      <c r="K3572" s="87">
        <v>0</v>
      </c>
      <c r="L3572" s="88">
        <v>0</v>
      </c>
      <c r="M3572" s="87">
        <v>0</v>
      </c>
      <c r="N3572" s="88">
        <v>0</v>
      </c>
      <c r="O3572" s="87">
        <v>0</v>
      </c>
      <c r="P3572" s="88">
        <v>0</v>
      </c>
      <c r="Q3572" s="87">
        <v>0</v>
      </c>
      <c r="R3572" s="88">
        <v>0</v>
      </c>
      <c r="S3572" s="87">
        <v>0</v>
      </c>
      <c r="T3572" s="88">
        <v>0</v>
      </c>
      <c r="U3572" s="87">
        <v>0</v>
      </c>
      <c r="V3572" s="88">
        <v>0</v>
      </c>
      <c r="W3572" s="87">
        <v>0</v>
      </c>
      <c r="X3572" s="88">
        <v>0</v>
      </c>
      <c r="Y3572" s="87">
        <v>0</v>
      </c>
      <c r="Z3572" s="88">
        <v>0</v>
      </c>
      <c r="AA3572" s="87">
        <v>0</v>
      </c>
      <c r="AB3572" s="88">
        <v>0</v>
      </c>
      <c r="AC3572" s="58"/>
      <c r="AD3572" s="59">
        <f t="shared" si="75"/>
        <v>0</v>
      </c>
      <c r="AE3572" s="58"/>
    </row>
    <row r="3573" spans="2:31" x14ac:dyDescent="0.3">
      <c r="B3573" s="4" t="s">
        <v>152</v>
      </c>
      <c r="C3573" s="14"/>
      <c r="D3573" s="14"/>
      <c r="E3573" s="87">
        <v>0.05</v>
      </c>
      <c r="F3573" s="88">
        <v>0.15</v>
      </c>
      <c r="G3573" s="87">
        <v>0.2</v>
      </c>
      <c r="H3573" s="88">
        <v>0.11</v>
      </c>
      <c r="I3573" s="87">
        <v>0</v>
      </c>
      <c r="J3573" s="88">
        <v>0</v>
      </c>
      <c r="K3573" s="87">
        <v>0</v>
      </c>
      <c r="L3573" s="88">
        <v>0</v>
      </c>
      <c r="M3573" s="87">
        <v>0</v>
      </c>
      <c r="N3573" s="88">
        <v>0</v>
      </c>
      <c r="O3573" s="87">
        <v>0</v>
      </c>
      <c r="P3573" s="88">
        <v>0</v>
      </c>
      <c r="Q3573" s="87">
        <v>0</v>
      </c>
      <c r="R3573" s="88">
        <v>0</v>
      </c>
      <c r="S3573" s="87">
        <v>0</v>
      </c>
      <c r="T3573" s="88">
        <v>0</v>
      </c>
      <c r="U3573" s="87">
        <v>0</v>
      </c>
      <c r="V3573" s="88">
        <v>0</v>
      </c>
      <c r="W3573" s="87">
        <v>0</v>
      </c>
      <c r="X3573" s="88">
        <v>0</v>
      </c>
      <c r="Y3573" s="87">
        <v>0</v>
      </c>
      <c r="Z3573" s="88">
        <v>0</v>
      </c>
      <c r="AA3573" s="87">
        <v>0</v>
      </c>
      <c r="AB3573" s="88">
        <v>0</v>
      </c>
      <c r="AC3573" s="58"/>
      <c r="AD3573" s="59">
        <f t="shared" si="75"/>
        <v>0.51</v>
      </c>
      <c r="AE3573" s="58"/>
    </row>
    <row r="3574" spans="2:31" x14ac:dyDescent="0.3">
      <c r="B3574" s="4" t="s">
        <v>196</v>
      </c>
      <c r="C3574" s="14"/>
      <c r="D3574" s="14"/>
      <c r="E3574" s="87">
        <v>0</v>
      </c>
      <c r="F3574" s="88">
        <v>0</v>
      </c>
      <c r="G3574" s="87">
        <v>0</v>
      </c>
      <c r="H3574" s="88">
        <v>0</v>
      </c>
      <c r="I3574" s="87">
        <v>0</v>
      </c>
      <c r="J3574" s="88">
        <v>0</v>
      </c>
      <c r="K3574" s="87">
        <v>0</v>
      </c>
      <c r="L3574" s="88">
        <v>0</v>
      </c>
      <c r="M3574" s="87">
        <v>0.22</v>
      </c>
      <c r="N3574" s="88">
        <v>0</v>
      </c>
      <c r="O3574" s="87">
        <v>1.43</v>
      </c>
      <c r="P3574" s="88">
        <v>1.37</v>
      </c>
      <c r="Q3574" s="87">
        <v>7.0000000000000007E-2</v>
      </c>
      <c r="R3574" s="88">
        <v>0</v>
      </c>
      <c r="S3574" s="87">
        <v>0</v>
      </c>
      <c r="T3574" s="88">
        <v>0.42</v>
      </c>
      <c r="U3574" s="87">
        <v>1.02</v>
      </c>
      <c r="V3574" s="88">
        <v>2.42</v>
      </c>
      <c r="W3574" s="87">
        <v>1.18</v>
      </c>
      <c r="X3574" s="88">
        <v>0</v>
      </c>
      <c r="Y3574" s="87">
        <v>0</v>
      </c>
      <c r="Z3574" s="88">
        <v>0</v>
      </c>
      <c r="AA3574" s="87">
        <v>0</v>
      </c>
      <c r="AB3574" s="88">
        <v>0</v>
      </c>
      <c r="AC3574" s="58"/>
      <c r="AD3574" s="59">
        <f t="shared" si="75"/>
        <v>8.129999999999999</v>
      </c>
      <c r="AE3574" s="58"/>
    </row>
    <row r="3575" spans="2:31" x14ac:dyDescent="0.3">
      <c r="B3575" s="4" t="s">
        <v>197</v>
      </c>
      <c r="C3575" s="14"/>
      <c r="D3575" s="14"/>
      <c r="E3575" s="87">
        <v>0</v>
      </c>
      <c r="F3575" s="88">
        <v>0</v>
      </c>
      <c r="G3575" s="87">
        <v>0</v>
      </c>
      <c r="H3575" s="88">
        <v>0</v>
      </c>
      <c r="I3575" s="87">
        <v>0</v>
      </c>
      <c r="J3575" s="88">
        <v>0</v>
      </c>
      <c r="K3575" s="87">
        <v>0</v>
      </c>
      <c r="L3575" s="88">
        <v>0</v>
      </c>
      <c r="M3575" s="87">
        <v>0</v>
      </c>
      <c r="N3575" s="88">
        <v>0</v>
      </c>
      <c r="O3575" s="87">
        <v>0</v>
      </c>
      <c r="P3575" s="88">
        <v>0</v>
      </c>
      <c r="Q3575" s="87">
        <v>0</v>
      </c>
      <c r="R3575" s="88">
        <v>0</v>
      </c>
      <c r="S3575" s="87">
        <v>0</v>
      </c>
      <c r="T3575" s="88">
        <v>0</v>
      </c>
      <c r="U3575" s="87">
        <v>0</v>
      </c>
      <c r="V3575" s="88">
        <v>0</v>
      </c>
      <c r="W3575" s="87">
        <v>0</v>
      </c>
      <c r="X3575" s="88">
        <v>0</v>
      </c>
      <c r="Y3575" s="87">
        <v>0</v>
      </c>
      <c r="Z3575" s="88">
        <v>0</v>
      </c>
      <c r="AA3575" s="87">
        <v>0</v>
      </c>
      <c r="AB3575" s="88">
        <v>0</v>
      </c>
      <c r="AC3575" s="58"/>
      <c r="AD3575" s="59">
        <f t="shared" si="75"/>
        <v>0</v>
      </c>
      <c r="AE3575" s="58"/>
    </row>
    <row r="3576" spans="2:31" x14ac:dyDescent="0.3">
      <c r="B3576" s="4" t="s">
        <v>243</v>
      </c>
      <c r="C3576" s="14"/>
      <c r="D3576" s="14"/>
      <c r="E3576" s="87">
        <v>0.67</v>
      </c>
      <c r="F3576" s="88">
        <v>0.69</v>
      </c>
      <c r="G3576" s="87">
        <v>0.72</v>
      </c>
      <c r="H3576" s="88">
        <v>0.4</v>
      </c>
      <c r="I3576" s="87">
        <v>0</v>
      </c>
      <c r="J3576" s="88">
        <v>0</v>
      </c>
      <c r="K3576" s="87">
        <v>0</v>
      </c>
      <c r="L3576" s="88">
        <v>0</v>
      </c>
      <c r="M3576" s="87">
        <v>0</v>
      </c>
      <c r="N3576" s="88">
        <v>0</v>
      </c>
      <c r="O3576" s="87">
        <v>0</v>
      </c>
      <c r="P3576" s="88">
        <v>0</v>
      </c>
      <c r="Q3576" s="87">
        <v>0</v>
      </c>
      <c r="R3576" s="88">
        <v>0</v>
      </c>
      <c r="S3576" s="87">
        <v>0</v>
      </c>
      <c r="T3576" s="88">
        <v>0</v>
      </c>
      <c r="U3576" s="87">
        <v>0</v>
      </c>
      <c r="V3576" s="88">
        <v>0</v>
      </c>
      <c r="W3576" s="87">
        <v>0</v>
      </c>
      <c r="X3576" s="88">
        <v>0</v>
      </c>
      <c r="Y3576" s="87">
        <v>0</v>
      </c>
      <c r="Z3576" s="88">
        <v>0</v>
      </c>
      <c r="AA3576" s="87">
        <v>0</v>
      </c>
      <c r="AB3576" s="88">
        <v>0</v>
      </c>
      <c r="AC3576" s="58"/>
      <c r="AD3576" s="59">
        <f t="shared" si="75"/>
        <v>2.48</v>
      </c>
      <c r="AE3576" s="58"/>
    </row>
    <row r="3577" spans="2:31" x14ac:dyDescent="0.3">
      <c r="B3577" s="4" t="s">
        <v>252</v>
      </c>
      <c r="C3577" s="14"/>
      <c r="D3577" s="14"/>
      <c r="E3577" s="87">
        <v>0.28999999999999998</v>
      </c>
      <c r="F3577" s="88">
        <v>0.3</v>
      </c>
      <c r="G3577" s="87">
        <v>0.31</v>
      </c>
      <c r="H3577" s="88">
        <v>0.17</v>
      </c>
      <c r="I3577" s="87">
        <v>0</v>
      </c>
      <c r="J3577" s="88">
        <v>0</v>
      </c>
      <c r="K3577" s="87">
        <v>0</v>
      </c>
      <c r="L3577" s="88">
        <v>0</v>
      </c>
      <c r="M3577" s="87">
        <v>0</v>
      </c>
      <c r="N3577" s="88">
        <v>0</v>
      </c>
      <c r="O3577" s="87">
        <v>0</v>
      </c>
      <c r="P3577" s="88">
        <v>0</v>
      </c>
      <c r="Q3577" s="87">
        <v>0</v>
      </c>
      <c r="R3577" s="88">
        <v>0</v>
      </c>
      <c r="S3577" s="87">
        <v>0</v>
      </c>
      <c r="T3577" s="88">
        <v>0</v>
      </c>
      <c r="U3577" s="87">
        <v>0</v>
      </c>
      <c r="V3577" s="88">
        <v>0</v>
      </c>
      <c r="W3577" s="87">
        <v>0</v>
      </c>
      <c r="X3577" s="88">
        <v>0</v>
      </c>
      <c r="Y3577" s="87">
        <v>0</v>
      </c>
      <c r="Z3577" s="88">
        <v>0</v>
      </c>
      <c r="AA3577" s="87">
        <v>0</v>
      </c>
      <c r="AB3577" s="88">
        <v>0</v>
      </c>
      <c r="AC3577" s="58"/>
      <c r="AD3577" s="59">
        <f t="shared" si="75"/>
        <v>1.0699999999999998</v>
      </c>
      <c r="AE3577" s="58"/>
    </row>
    <row r="3578" spans="2:31" x14ac:dyDescent="0.3">
      <c r="B3578" s="4" t="s">
        <v>156</v>
      </c>
      <c r="C3578" s="14"/>
      <c r="D3578" s="14"/>
      <c r="E3578" s="87">
        <v>0</v>
      </c>
      <c r="F3578" s="88">
        <v>0</v>
      </c>
      <c r="G3578" s="87">
        <v>0</v>
      </c>
      <c r="H3578" s="88">
        <v>0</v>
      </c>
      <c r="I3578" s="87">
        <v>0</v>
      </c>
      <c r="J3578" s="88">
        <v>0</v>
      </c>
      <c r="K3578" s="87">
        <v>0</v>
      </c>
      <c r="L3578" s="88">
        <v>0</v>
      </c>
      <c r="M3578" s="87">
        <v>0</v>
      </c>
      <c r="N3578" s="88">
        <v>0</v>
      </c>
      <c r="O3578" s="87">
        <v>0</v>
      </c>
      <c r="P3578" s="88">
        <v>0</v>
      </c>
      <c r="Q3578" s="87">
        <v>0</v>
      </c>
      <c r="R3578" s="88">
        <v>0</v>
      </c>
      <c r="S3578" s="87">
        <v>0</v>
      </c>
      <c r="T3578" s="88">
        <v>0</v>
      </c>
      <c r="U3578" s="87">
        <v>0</v>
      </c>
      <c r="V3578" s="88">
        <v>0</v>
      </c>
      <c r="W3578" s="87">
        <v>0</v>
      </c>
      <c r="X3578" s="88">
        <v>0</v>
      </c>
      <c r="Y3578" s="87">
        <v>0</v>
      </c>
      <c r="Z3578" s="88">
        <v>0</v>
      </c>
      <c r="AA3578" s="87">
        <v>0</v>
      </c>
      <c r="AB3578" s="88">
        <v>0</v>
      </c>
      <c r="AC3578" s="58"/>
      <c r="AD3578" s="59">
        <f t="shared" si="75"/>
        <v>0</v>
      </c>
      <c r="AE3578" s="58"/>
    </row>
    <row r="3579" spans="2:31" x14ac:dyDescent="0.3">
      <c r="B3579" s="4" t="s">
        <v>157</v>
      </c>
      <c r="C3579" s="14"/>
      <c r="D3579" s="14"/>
      <c r="E3579" s="87">
        <v>0</v>
      </c>
      <c r="F3579" s="88">
        <v>0</v>
      </c>
      <c r="G3579" s="87">
        <v>0</v>
      </c>
      <c r="H3579" s="88">
        <v>0</v>
      </c>
      <c r="I3579" s="87">
        <v>0</v>
      </c>
      <c r="J3579" s="88">
        <v>0</v>
      </c>
      <c r="K3579" s="87">
        <v>0</v>
      </c>
      <c r="L3579" s="88">
        <v>0</v>
      </c>
      <c r="M3579" s="87">
        <v>0</v>
      </c>
      <c r="N3579" s="88">
        <v>0</v>
      </c>
      <c r="O3579" s="87">
        <v>0</v>
      </c>
      <c r="P3579" s="88">
        <v>0</v>
      </c>
      <c r="Q3579" s="87">
        <v>0</v>
      </c>
      <c r="R3579" s="88">
        <v>0</v>
      </c>
      <c r="S3579" s="87">
        <v>0</v>
      </c>
      <c r="T3579" s="88">
        <v>0</v>
      </c>
      <c r="U3579" s="87">
        <v>0</v>
      </c>
      <c r="V3579" s="88">
        <v>0</v>
      </c>
      <c r="W3579" s="87">
        <v>0</v>
      </c>
      <c r="X3579" s="88">
        <v>0</v>
      </c>
      <c r="Y3579" s="87">
        <v>0</v>
      </c>
      <c r="Z3579" s="88">
        <v>0</v>
      </c>
      <c r="AA3579" s="87">
        <v>0</v>
      </c>
      <c r="AB3579" s="88">
        <v>0</v>
      </c>
      <c r="AC3579" s="58"/>
      <c r="AD3579" s="59">
        <f t="shared" si="75"/>
        <v>0</v>
      </c>
      <c r="AE3579" s="58"/>
    </row>
    <row r="3580" spans="2:31" x14ac:dyDescent="0.3">
      <c r="B3580" s="4" t="s">
        <v>158</v>
      </c>
      <c r="C3580" s="14"/>
      <c r="D3580" s="14"/>
      <c r="E3580" s="87">
        <v>0</v>
      </c>
      <c r="F3580" s="88">
        <v>0</v>
      </c>
      <c r="G3580" s="87">
        <v>0</v>
      </c>
      <c r="H3580" s="88">
        <v>0</v>
      </c>
      <c r="I3580" s="87">
        <v>0</v>
      </c>
      <c r="J3580" s="88">
        <v>0</v>
      </c>
      <c r="K3580" s="87">
        <v>0</v>
      </c>
      <c r="L3580" s="88">
        <v>0</v>
      </c>
      <c r="M3580" s="87">
        <v>0</v>
      </c>
      <c r="N3580" s="88">
        <v>0</v>
      </c>
      <c r="O3580" s="87">
        <v>0</v>
      </c>
      <c r="P3580" s="88">
        <v>0</v>
      </c>
      <c r="Q3580" s="87">
        <v>0</v>
      </c>
      <c r="R3580" s="88">
        <v>0</v>
      </c>
      <c r="S3580" s="87">
        <v>0</v>
      </c>
      <c r="T3580" s="88">
        <v>0</v>
      </c>
      <c r="U3580" s="87">
        <v>0</v>
      </c>
      <c r="V3580" s="88">
        <v>0</v>
      </c>
      <c r="W3580" s="87">
        <v>0</v>
      </c>
      <c r="X3580" s="88">
        <v>0</v>
      </c>
      <c r="Y3580" s="87">
        <v>0</v>
      </c>
      <c r="Z3580" s="88">
        <v>0</v>
      </c>
      <c r="AA3580" s="87">
        <v>0</v>
      </c>
      <c r="AB3580" s="88">
        <v>0</v>
      </c>
      <c r="AC3580" s="58"/>
      <c r="AD3580" s="59">
        <f t="shared" si="75"/>
        <v>0</v>
      </c>
      <c r="AE3580" s="58"/>
    </row>
    <row r="3581" spans="2:31" x14ac:dyDescent="0.3">
      <c r="B3581" s="4" t="s">
        <v>159</v>
      </c>
      <c r="C3581" s="14"/>
      <c r="D3581" s="14"/>
      <c r="E3581" s="87">
        <v>0</v>
      </c>
      <c r="F3581" s="88">
        <v>0</v>
      </c>
      <c r="G3581" s="87">
        <v>0</v>
      </c>
      <c r="H3581" s="88">
        <v>0</v>
      </c>
      <c r="I3581" s="87">
        <v>0</v>
      </c>
      <c r="J3581" s="88">
        <v>0</v>
      </c>
      <c r="K3581" s="87">
        <v>0</v>
      </c>
      <c r="L3581" s="88">
        <v>0</v>
      </c>
      <c r="M3581" s="87">
        <v>0</v>
      </c>
      <c r="N3581" s="88">
        <v>0</v>
      </c>
      <c r="O3581" s="87">
        <v>0</v>
      </c>
      <c r="P3581" s="88">
        <v>0</v>
      </c>
      <c r="Q3581" s="87">
        <v>0</v>
      </c>
      <c r="R3581" s="88">
        <v>0</v>
      </c>
      <c r="S3581" s="87">
        <v>0</v>
      </c>
      <c r="T3581" s="88">
        <v>0</v>
      </c>
      <c r="U3581" s="87">
        <v>0</v>
      </c>
      <c r="V3581" s="88">
        <v>0</v>
      </c>
      <c r="W3581" s="87">
        <v>0</v>
      </c>
      <c r="X3581" s="88">
        <v>0</v>
      </c>
      <c r="Y3581" s="87">
        <v>0</v>
      </c>
      <c r="Z3581" s="88">
        <v>0</v>
      </c>
      <c r="AA3581" s="87">
        <v>0</v>
      </c>
      <c r="AB3581" s="88">
        <v>0</v>
      </c>
      <c r="AC3581" s="58"/>
      <c r="AD3581" s="59">
        <f t="shared" si="75"/>
        <v>0</v>
      </c>
      <c r="AE3581" s="58"/>
    </row>
    <row r="3582" spans="2:31" x14ac:dyDescent="0.3">
      <c r="B3582" s="4" t="s">
        <v>202</v>
      </c>
      <c r="C3582" s="14"/>
      <c r="D3582" s="14"/>
      <c r="E3582" s="87">
        <v>0</v>
      </c>
      <c r="F3582" s="88">
        <v>0</v>
      </c>
      <c r="G3582" s="87">
        <v>0</v>
      </c>
      <c r="H3582" s="88">
        <v>0</v>
      </c>
      <c r="I3582" s="87">
        <v>0</v>
      </c>
      <c r="J3582" s="88">
        <v>0</v>
      </c>
      <c r="K3582" s="87">
        <v>0</v>
      </c>
      <c r="L3582" s="88">
        <v>0</v>
      </c>
      <c r="M3582" s="87">
        <v>0</v>
      </c>
      <c r="N3582" s="88">
        <v>0</v>
      </c>
      <c r="O3582" s="87">
        <v>0</v>
      </c>
      <c r="P3582" s="88">
        <v>0</v>
      </c>
      <c r="Q3582" s="87">
        <v>0</v>
      </c>
      <c r="R3582" s="88">
        <v>0</v>
      </c>
      <c r="S3582" s="87">
        <v>0</v>
      </c>
      <c r="T3582" s="88">
        <v>0</v>
      </c>
      <c r="U3582" s="87">
        <v>0</v>
      </c>
      <c r="V3582" s="88">
        <v>0</v>
      </c>
      <c r="W3582" s="87">
        <v>0</v>
      </c>
      <c r="X3582" s="88">
        <v>0</v>
      </c>
      <c r="Y3582" s="87">
        <v>0</v>
      </c>
      <c r="Z3582" s="88">
        <v>0</v>
      </c>
      <c r="AA3582" s="87">
        <v>0</v>
      </c>
      <c r="AB3582" s="88">
        <v>0</v>
      </c>
      <c r="AC3582" s="58"/>
      <c r="AD3582" s="59">
        <f t="shared" si="75"/>
        <v>0</v>
      </c>
      <c r="AE3582" s="58"/>
    </row>
    <row r="3583" spans="2:31" x14ac:dyDescent="0.3">
      <c r="B3583" s="4" t="s">
        <v>203</v>
      </c>
      <c r="C3583" s="14"/>
      <c r="D3583" s="14"/>
      <c r="E3583" s="87">
        <v>0</v>
      </c>
      <c r="F3583" s="88">
        <v>0</v>
      </c>
      <c r="G3583" s="87">
        <v>0</v>
      </c>
      <c r="H3583" s="88">
        <v>0</v>
      </c>
      <c r="I3583" s="87">
        <v>0</v>
      </c>
      <c r="J3583" s="88">
        <v>0</v>
      </c>
      <c r="K3583" s="87">
        <v>0</v>
      </c>
      <c r="L3583" s="88">
        <v>0</v>
      </c>
      <c r="M3583" s="87">
        <v>0</v>
      </c>
      <c r="N3583" s="88">
        <v>0</v>
      </c>
      <c r="O3583" s="87">
        <v>0</v>
      </c>
      <c r="P3583" s="88">
        <v>0</v>
      </c>
      <c r="Q3583" s="87">
        <v>0</v>
      </c>
      <c r="R3583" s="88">
        <v>0</v>
      </c>
      <c r="S3583" s="87">
        <v>0</v>
      </c>
      <c r="T3583" s="88">
        <v>0</v>
      </c>
      <c r="U3583" s="87">
        <v>0</v>
      </c>
      <c r="V3583" s="88">
        <v>0</v>
      </c>
      <c r="W3583" s="87">
        <v>0</v>
      </c>
      <c r="X3583" s="88">
        <v>0</v>
      </c>
      <c r="Y3583" s="87">
        <v>0</v>
      </c>
      <c r="Z3583" s="88">
        <v>0</v>
      </c>
      <c r="AA3583" s="87">
        <v>0</v>
      </c>
      <c r="AB3583" s="88">
        <v>0</v>
      </c>
      <c r="AC3583" s="58"/>
      <c r="AD3583" s="59">
        <f t="shared" si="75"/>
        <v>0</v>
      </c>
      <c r="AE3583" s="58"/>
    </row>
    <row r="3584" spans="2:31" x14ac:dyDescent="0.3">
      <c r="B3584" s="4" t="s">
        <v>187</v>
      </c>
      <c r="C3584" s="14"/>
      <c r="D3584" s="14"/>
      <c r="E3584" s="87">
        <v>0</v>
      </c>
      <c r="F3584" s="88">
        <v>0</v>
      </c>
      <c r="G3584" s="87">
        <v>0</v>
      </c>
      <c r="H3584" s="88">
        <v>0</v>
      </c>
      <c r="I3584" s="87">
        <v>0</v>
      </c>
      <c r="J3584" s="88">
        <v>0</v>
      </c>
      <c r="K3584" s="87">
        <v>0</v>
      </c>
      <c r="L3584" s="88">
        <v>0</v>
      </c>
      <c r="M3584" s="87">
        <v>0.3</v>
      </c>
      <c r="N3584" s="88">
        <v>0.98</v>
      </c>
      <c r="O3584" s="87">
        <v>0.98</v>
      </c>
      <c r="P3584" s="88">
        <v>0.99</v>
      </c>
      <c r="Q3584" s="87">
        <v>0.99</v>
      </c>
      <c r="R3584" s="88">
        <v>0.9</v>
      </c>
      <c r="S3584" s="87">
        <v>0.01</v>
      </c>
      <c r="T3584" s="88">
        <v>0.27</v>
      </c>
      <c r="U3584" s="87">
        <v>0.47</v>
      </c>
      <c r="V3584" s="88">
        <v>0.16</v>
      </c>
      <c r="W3584" s="87">
        <v>0</v>
      </c>
      <c r="X3584" s="88">
        <v>0</v>
      </c>
      <c r="Y3584" s="87">
        <v>0</v>
      </c>
      <c r="Z3584" s="88">
        <v>0</v>
      </c>
      <c r="AA3584" s="87">
        <v>0</v>
      </c>
      <c r="AB3584" s="88">
        <v>0</v>
      </c>
      <c r="AC3584" s="58"/>
      <c r="AD3584" s="59">
        <f t="shared" si="75"/>
        <v>6.05</v>
      </c>
      <c r="AE3584" s="58"/>
    </row>
    <row r="3585" spans="2:31" x14ac:dyDescent="0.3">
      <c r="B3585" s="4" t="s">
        <v>188</v>
      </c>
      <c r="C3585" s="14"/>
      <c r="D3585" s="14"/>
      <c r="E3585" s="87">
        <v>0</v>
      </c>
      <c r="F3585" s="88">
        <v>0</v>
      </c>
      <c r="G3585" s="87">
        <v>0</v>
      </c>
      <c r="H3585" s="88">
        <v>0</v>
      </c>
      <c r="I3585" s="87">
        <v>0</v>
      </c>
      <c r="J3585" s="88">
        <v>0</v>
      </c>
      <c r="K3585" s="87">
        <v>0</v>
      </c>
      <c r="L3585" s="88">
        <v>0</v>
      </c>
      <c r="M3585" s="87">
        <v>0</v>
      </c>
      <c r="N3585" s="88">
        <v>0</v>
      </c>
      <c r="O3585" s="87">
        <v>0</v>
      </c>
      <c r="P3585" s="88">
        <v>0</v>
      </c>
      <c r="Q3585" s="87">
        <v>0</v>
      </c>
      <c r="R3585" s="88">
        <v>0</v>
      </c>
      <c r="S3585" s="87">
        <v>0.01</v>
      </c>
      <c r="T3585" s="88">
        <v>0.27</v>
      </c>
      <c r="U3585" s="87">
        <v>0.47</v>
      </c>
      <c r="V3585" s="88">
        <v>0.16</v>
      </c>
      <c r="W3585" s="87">
        <v>0</v>
      </c>
      <c r="X3585" s="88">
        <v>0</v>
      </c>
      <c r="Y3585" s="87">
        <v>0</v>
      </c>
      <c r="Z3585" s="88">
        <v>0</v>
      </c>
      <c r="AA3585" s="87">
        <v>0</v>
      </c>
      <c r="AB3585" s="88">
        <v>0</v>
      </c>
      <c r="AC3585" s="58"/>
      <c r="AD3585" s="59">
        <f t="shared" si="75"/>
        <v>0.91</v>
      </c>
      <c r="AE3585" s="58"/>
    </row>
    <row r="3586" spans="2:31" x14ac:dyDescent="0.3">
      <c r="B3586" s="4" t="s">
        <v>259</v>
      </c>
      <c r="C3586" s="14"/>
      <c r="D3586" s="14"/>
      <c r="E3586" s="87">
        <v>0</v>
      </c>
      <c r="F3586" s="88">
        <v>0</v>
      </c>
      <c r="G3586" s="87">
        <v>0</v>
      </c>
      <c r="H3586" s="88">
        <v>0</v>
      </c>
      <c r="I3586" s="87">
        <v>0</v>
      </c>
      <c r="J3586" s="88">
        <v>0</v>
      </c>
      <c r="K3586" s="87">
        <v>0</v>
      </c>
      <c r="L3586" s="88">
        <v>0</v>
      </c>
      <c r="M3586" s="87">
        <v>0</v>
      </c>
      <c r="N3586" s="88">
        <v>0</v>
      </c>
      <c r="O3586" s="87">
        <v>0</v>
      </c>
      <c r="P3586" s="88">
        <v>0</v>
      </c>
      <c r="Q3586" s="87">
        <v>0</v>
      </c>
      <c r="R3586" s="88">
        <v>0</v>
      </c>
      <c r="S3586" s="87">
        <v>0</v>
      </c>
      <c r="T3586" s="88">
        <v>0</v>
      </c>
      <c r="U3586" s="87">
        <v>0</v>
      </c>
      <c r="V3586" s="88">
        <v>0</v>
      </c>
      <c r="W3586" s="87">
        <v>0</v>
      </c>
      <c r="X3586" s="88">
        <v>0</v>
      </c>
      <c r="Y3586" s="87">
        <v>0</v>
      </c>
      <c r="Z3586" s="88">
        <v>0</v>
      </c>
      <c r="AA3586" s="87">
        <v>0</v>
      </c>
      <c r="AB3586" s="88">
        <v>0</v>
      </c>
      <c r="AC3586" s="58"/>
      <c r="AD3586" s="59">
        <f t="shared" si="75"/>
        <v>0</v>
      </c>
      <c r="AE3586" s="58"/>
    </row>
    <row r="3587" spans="2:31" x14ac:dyDescent="0.3">
      <c r="B3587" s="4" t="s">
        <v>160</v>
      </c>
      <c r="C3587" s="14"/>
      <c r="D3587" s="14"/>
      <c r="E3587" s="87">
        <v>0</v>
      </c>
      <c r="F3587" s="88">
        <v>0</v>
      </c>
      <c r="G3587" s="87">
        <v>0</v>
      </c>
      <c r="H3587" s="88">
        <v>0</v>
      </c>
      <c r="I3587" s="87">
        <v>0</v>
      </c>
      <c r="J3587" s="88">
        <v>0</v>
      </c>
      <c r="K3587" s="87">
        <v>0</v>
      </c>
      <c r="L3587" s="88">
        <v>0</v>
      </c>
      <c r="M3587" s="87">
        <v>0</v>
      </c>
      <c r="N3587" s="88">
        <v>0</v>
      </c>
      <c r="O3587" s="87">
        <v>0</v>
      </c>
      <c r="P3587" s="88">
        <v>0</v>
      </c>
      <c r="Q3587" s="87">
        <v>0</v>
      </c>
      <c r="R3587" s="88">
        <v>0</v>
      </c>
      <c r="S3587" s="87">
        <v>0</v>
      </c>
      <c r="T3587" s="88">
        <v>0</v>
      </c>
      <c r="U3587" s="87">
        <v>0</v>
      </c>
      <c r="V3587" s="88">
        <v>0</v>
      </c>
      <c r="W3587" s="87">
        <v>0</v>
      </c>
      <c r="X3587" s="88">
        <v>0</v>
      </c>
      <c r="Y3587" s="87">
        <v>0</v>
      </c>
      <c r="Z3587" s="88">
        <v>0</v>
      </c>
      <c r="AA3587" s="87">
        <v>0</v>
      </c>
      <c r="AB3587" s="88">
        <v>0</v>
      </c>
      <c r="AC3587" s="58"/>
      <c r="AD3587" s="59">
        <f t="shared" si="75"/>
        <v>0</v>
      </c>
      <c r="AE3587" s="58"/>
    </row>
    <row r="3588" spans="2:31" x14ac:dyDescent="0.3">
      <c r="B3588" s="4" t="s">
        <v>161</v>
      </c>
      <c r="C3588" s="14"/>
      <c r="D3588" s="14"/>
      <c r="E3588" s="87">
        <v>0</v>
      </c>
      <c r="F3588" s="88">
        <v>0</v>
      </c>
      <c r="G3588" s="87">
        <v>0</v>
      </c>
      <c r="H3588" s="88">
        <v>0</v>
      </c>
      <c r="I3588" s="87">
        <v>0</v>
      </c>
      <c r="J3588" s="88">
        <v>0</v>
      </c>
      <c r="K3588" s="87">
        <v>0</v>
      </c>
      <c r="L3588" s="88">
        <v>0</v>
      </c>
      <c r="M3588" s="87">
        <v>0</v>
      </c>
      <c r="N3588" s="88">
        <v>0</v>
      </c>
      <c r="O3588" s="87">
        <v>0</v>
      </c>
      <c r="P3588" s="88">
        <v>0</v>
      </c>
      <c r="Q3588" s="87">
        <v>0</v>
      </c>
      <c r="R3588" s="88">
        <v>0</v>
      </c>
      <c r="S3588" s="87">
        <v>0</v>
      </c>
      <c r="T3588" s="88">
        <v>0.74</v>
      </c>
      <c r="U3588" s="87">
        <v>0.23</v>
      </c>
      <c r="V3588" s="88">
        <v>0</v>
      </c>
      <c r="W3588" s="87">
        <v>0</v>
      </c>
      <c r="X3588" s="88">
        <v>0</v>
      </c>
      <c r="Y3588" s="87">
        <v>0</v>
      </c>
      <c r="Z3588" s="88">
        <v>0</v>
      </c>
      <c r="AA3588" s="87">
        <v>0</v>
      </c>
      <c r="AB3588" s="88">
        <v>0</v>
      </c>
      <c r="AC3588" s="58"/>
      <c r="AD3588" s="59">
        <f t="shared" si="75"/>
        <v>0.97</v>
      </c>
      <c r="AE3588" s="58"/>
    </row>
    <row r="3589" spans="2:31" x14ac:dyDescent="0.3">
      <c r="B3589" s="4" t="s">
        <v>162</v>
      </c>
      <c r="C3589" s="14"/>
      <c r="D3589" s="14"/>
      <c r="E3589" s="87">
        <v>0</v>
      </c>
      <c r="F3589" s="88">
        <v>0</v>
      </c>
      <c r="G3589" s="87">
        <v>0</v>
      </c>
      <c r="H3589" s="88">
        <v>0</v>
      </c>
      <c r="I3589" s="87">
        <v>0</v>
      </c>
      <c r="J3589" s="88">
        <v>0</v>
      </c>
      <c r="K3589" s="87">
        <v>0</v>
      </c>
      <c r="L3589" s="88">
        <v>0</v>
      </c>
      <c r="M3589" s="87">
        <v>0</v>
      </c>
      <c r="N3589" s="88">
        <v>0</v>
      </c>
      <c r="O3589" s="87">
        <v>0</v>
      </c>
      <c r="P3589" s="88">
        <v>0</v>
      </c>
      <c r="Q3589" s="87">
        <v>0</v>
      </c>
      <c r="R3589" s="88">
        <v>0</v>
      </c>
      <c r="S3589" s="87">
        <v>0</v>
      </c>
      <c r="T3589" s="88">
        <v>0</v>
      </c>
      <c r="U3589" s="87">
        <v>0</v>
      </c>
      <c r="V3589" s="88">
        <v>0</v>
      </c>
      <c r="W3589" s="87">
        <v>0</v>
      </c>
      <c r="X3589" s="88">
        <v>0</v>
      </c>
      <c r="Y3589" s="87">
        <v>0</v>
      </c>
      <c r="Z3589" s="88">
        <v>0</v>
      </c>
      <c r="AA3589" s="87">
        <v>0</v>
      </c>
      <c r="AB3589" s="88">
        <v>0</v>
      </c>
      <c r="AC3589" s="58"/>
      <c r="AD3589" s="59">
        <f t="shared" si="75"/>
        <v>0</v>
      </c>
      <c r="AE3589" s="58"/>
    </row>
    <row r="3590" spans="2:31" x14ac:dyDescent="0.3">
      <c r="B3590" s="4" t="s">
        <v>149</v>
      </c>
      <c r="C3590" s="14"/>
      <c r="D3590" s="14"/>
      <c r="E3590" s="87">
        <v>0</v>
      </c>
      <c r="F3590" s="88">
        <v>0</v>
      </c>
      <c r="G3590" s="87">
        <v>0</v>
      </c>
      <c r="H3590" s="88">
        <v>0</v>
      </c>
      <c r="I3590" s="87">
        <v>0</v>
      </c>
      <c r="J3590" s="88">
        <v>0</v>
      </c>
      <c r="K3590" s="87">
        <v>0</v>
      </c>
      <c r="L3590" s="88">
        <v>0</v>
      </c>
      <c r="M3590" s="87">
        <v>0</v>
      </c>
      <c r="N3590" s="88">
        <v>1.59</v>
      </c>
      <c r="O3590" s="87">
        <v>2.5099999999999998</v>
      </c>
      <c r="P3590" s="88">
        <v>2.1</v>
      </c>
      <c r="Q3590" s="87">
        <v>2.06</v>
      </c>
      <c r="R3590" s="88">
        <v>2.0499999999999998</v>
      </c>
      <c r="S3590" s="87">
        <v>2.52</v>
      </c>
      <c r="T3590" s="88">
        <v>3.07</v>
      </c>
      <c r="U3590" s="87">
        <v>3.08</v>
      </c>
      <c r="V3590" s="88">
        <v>3.38</v>
      </c>
      <c r="W3590" s="87">
        <v>3.07</v>
      </c>
      <c r="X3590" s="88">
        <v>0</v>
      </c>
      <c r="Y3590" s="87">
        <v>0</v>
      </c>
      <c r="Z3590" s="88">
        <v>0</v>
      </c>
      <c r="AA3590" s="87">
        <v>0</v>
      </c>
      <c r="AB3590" s="88">
        <v>0</v>
      </c>
      <c r="AC3590" s="58"/>
      <c r="AD3590" s="59">
        <f t="shared" si="75"/>
        <v>25.429999999999996</v>
      </c>
      <c r="AE3590" s="58"/>
    </row>
    <row r="3591" spans="2:31" x14ac:dyDescent="0.3">
      <c r="B3591" s="4" t="s">
        <v>230</v>
      </c>
      <c r="C3591" s="14"/>
      <c r="D3591" s="14"/>
      <c r="E3591" s="87">
        <v>0.93</v>
      </c>
      <c r="F3591" s="88">
        <v>0.96</v>
      </c>
      <c r="G3591" s="87">
        <v>1</v>
      </c>
      <c r="H3591" s="88">
        <v>0.55000000000000004</v>
      </c>
      <c r="I3591" s="87">
        <v>0</v>
      </c>
      <c r="J3591" s="88">
        <v>0</v>
      </c>
      <c r="K3591" s="87">
        <v>0</v>
      </c>
      <c r="L3591" s="88">
        <v>0</v>
      </c>
      <c r="M3591" s="87">
        <v>0</v>
      </c>
      <c r="N3591" s="88">
        <v>0</v>
      </c>
      <c r="O3591" s="87">
        <v>0</v>
      </c>
      <c r="P3591" s="88">
        <v>0</v>
      </c>
      <c r="Q3591" s="87">
        <v>0</v>
      </c>
      <c r="R3591" s="88">
        <v>0</v>
      </c>
      <c r="S3591" s="87">
        <v>0</v>
      </c>
      <c r="T3591" s="88">
        <v>0</v>
      </c>
      <c r="U3591" s="87">
        <v>0</v>
      </c>
      <c r="V3591" s="88">
        <v>0</v>
      </c>
      <c r="W3591" s="87">
        <v>0</v>
      </c>
      <c r="X3591" s="88">
        <v>0</v>
      </c>
      <c r="Y3591" s="87">
        <v>0</v>
      </c>
      <c r="Z3591" s="88">
        <v>0</v>
      </c>
      <c r="AA3591" s="87">
        <v>0</v>
      </c>
      <c r="AB3591" s="88">
        <v>0</v>
      </c>
      <c r="AC3591" s="58"/>
      <c r="AD3591" s="59">
        <f t="shared" si="75"/>
        <v>3.4400000000000004</v>
      </c>
      <c r="AE3591" s="58"/>
    </row>
    <row r="3592" spans="2:31" x14ac:dyDescent="0.3">
      <c r="B3592" s="4" t="s">
        <v>248</v>
      </c>
      <c r="C3592" s="14"/>
      <c r="D3592" s="14"/>
      <c r="E3592" s="87">
        <v>0</v>
      </c>
      <c r="F3592" s="88">
        <v>0</v>
      </c>
      <c r="G3592" s="87">
        <v>0</v>
      </c>
      <c r="H3592" s="88">
        <v>0</v>
      </c>
      <c r="I3592" s="87">
        <v>0</v>
      </c>
      <c r="J3592" s="88">
        <v>0</v>
      </c>
      <c r="K3592" s="87">
        <v>0</v>
      </c>
      <c r="L3592" s="88">
        <v>0</v>
      </c>
      <c r="M3592" s="87">
        <v>0</v>
      </c>
      <c r="N3592" s="88">
        <v>0</v>
      </c>
      <c r="O3592" s="87">
        <v>0</v>
      </c>
      <c r="P3592" s="88">
        <v>0</v>
      </c>
      <c r="Q3592" s="87">
        <v>0</v>
      </c>
      <c r="R3592" s="88">
        <v>0</v>
      </c>
      <c r="S3592" s="87">
        <v>0</v>
      </c>
      <c r="T3592" s="88">
        <v>0</v>
      </c>
      <c r="U3592" s="87">
        <v>0</v>
      </c>
      <c r="V3592" s="88">
        <v>0</v>
      </c>
      <c r="W3592" s="87">
        <v>0</v>
      </c>
      <c r="X3592" s="88">
        <v>0</v>
      </c>
      <c r="Y3592" s="87">
        <v>0</v>
      </c>
      <c r="Z3592" s="88">
        <v>0</v>
      </c>
      <c r="AA3592" s="87">
        <v>0</v>
      </c>
      <c r="AB3592" s="88">
        <v>0</v>
      </c>
      <c r="AC3592" s="58"/>
      <c r="AD3592" s="59">
        <f t="shared" si="75"/>
        <v>0</v>
      </c>
      <c r="AE3592" s="58"/>
    </row>
    <row r="3593" spans="2:31" x14ac:dyDescent="0.3">
      <c r="B3593" s="4" t="s">
        <v>231</v>
      </c>
      <c r="C3593" s="14"/>
      <c r="D3593" s="14"/>
      <c r="E3593" s="87">
        <v>0</v>
      </c>
      <c r="F3593" s="88">
        <v>0</v>
      </c>
      <c r="G3593" s="87">
        <v>0</v>
      </c>
      <c r="H3593" s="88">
        <v>0</v>
      </c>
      <c r="I3593" s="87">
        <v>0</v>
      </c>
      <c r="J3593" s="88">
        <v>0</v>
      </c>
      <c r="K3593" s="87">
        <v>0</v>
      </c>
      <c r="L3593" s="88">
        <v>0</v>
      </c>
      <c r="M3593" s="87">
        <v>0</v>
      </c>
      <c r="N3593" s="88">
        <v>0</v>
      </c>
      <c r="O3593" s="87">
        <v>0</v>
      </c>
      <c r="P3593" s="88">
        <v>0</v>
      </c>
      <c r="Q3593" s="87">
        <v>0</v>
      </c>
      <c r="R3593" s="88">
        <v>0</v>
      </c>
      <c r="S3593" s="87">
        <v>0</v>
      </c>
      <c r="T3593" s="88">
        <v>0</v>
      </c>
      <c r="U3593" s="87">
        <v>0</v>
      </c>
      <c r="V3593" s="88">
        <v>0</v>
      </c>
      <c r="W3593" s="87">
        <v>0</v>
      </c>
      <c r="X3593" s="88">
        <v>0</v>
      </c>
      <c r="Y3593" s="87">
        <v>0</v>
      </c>
      <c r="Z3593" s="88">
        <v>0</v>
      </c>
      <c r="AA3593" s="87">
        <v>0</v>
      </c>
      <c r="AB3593" s="88">
        <v>0</v>
      </c>
      <c r="AC3593" s="58"/>
      <c r="AD3593" s="59">
        <f t="shared" si="75"/>
        <v>0</v>
      </c>
      <c r="AE3593" s="58"/>
    </row>
    <row r="3594" spans="2:31" x14ac:dyDescent="0.3">
      <c r="B3594" s="4" t="s">
        <v>292</v>
      </c>
      <c r="C3594" s="14"/>
      <c r="D3594" s="14"/>
      <c r="E3594" s="87">
        <v>0</v>
      </c>
      <c r="F3594" s="88">
        <v>0</v>
      </c>
      <c r="G3594" s="87">
        <v>0</v>
      </c>
      <c r="H3594" s="88">
        <v>0</v>
      </c>
      <c r="I3594" s="87">
        <v>0</v>
      </c>
      <c r="J3594" s="88">
        <v>0</v>
      </c>
      <c r="K3594" s="87">
        <v>0</v>
      </c>
      <c r="L3594" s="88">
        <v>0</v>
      </c>
      <c r="M3594" s="87">
        <v>0</v>
      </c>
      <c r="N3594" s="88">
        <v>0</v>
      </c>
      <c r="O3594" s="87">
        <v>0</v>
      </c>
      <c r="P3594" s="88">
        <v>0</v>
      </c>
      <c r="Q3594" s="87">
        <v>0</v>
      </c>
      <c r="R3594" s="88">
        <v>0</v>
      </c>
      <c r="S3594" s="87">
        <v>0</v>
      </c>
      <c r="T3594" s="88">
        <v>0</v>
      </c>
      <c r="U3594" s="87">
        <v>0</v>
      </c>
      <c r="V3594" s="88">
        <v>0</v>
      </c>
      <c r="W3594" s="87">
        <v>0</v>
      </c>
      <c r="X3594" s="88">
        <v>0</v>
      </c>
      <c r="Y3594" s="87">
        <v>0</v>
      </c>
      <c r="Z3594" s="88">
        <v>0</v>
      </c>
      <c r="AA3594" s="87">
        <v>0</v>
      </c>
      <c r="AB3594" s="88">
        <v>0</v>
      </c>
      <c r="AC3594" s="58"/>
      <c r="AD3594" s="59">
        <f t="shared" si="75"/>
        <v>0</v>
      </c>
      <c r="AE3594" s="58"/>
    </row>
    <row r="3595" spans="2:31" x14ac:dyDescent="0.3">
      <c r="B3595" s="4" t="s">
        <v>244</v>
      </c>
      <c r="C3595" s="14"/>
      <c r="D3595" s="14"/>
      <c r="E3595" s="87">
        <v>0</v>
      </c>
      <c r="F3595" s="88">
        <v>0</v>
      </c>
      <c r="G3595" s="87">
        <v>0</v>
      </c>
      <c r="H3595" s="88">
        <v>0</v>
      </c>
      <c r="I3595" s="87">
        <v>0</v>
      </c>
      <c r="J3595" s="88">
        <v>0</v>
      </c>
      <c r="K3595" s="87">
        <v>0</v>
      </c>
      <c r="L3595" s="88">
        <v>0</v>
      </c>
      <c r="M3595" s="87">
        <v>3.88</v>
      </c>
      <c r="N3595" s="88">
        <v>6.85</v>
      </c>
      <c r="O3595" s="87">
        <v>6.85</v>
      </c>
      <c r="P3595" s="88">
        <v>6.85</v>
      </c>
      <c r="Q3595" s="87">
        <v>6.85</v>
      </c>
      <c r="R3595" s="88">
        <v>6.85</v>
      </c>
      <c r="S3595" s="87">
        <v>6.85</v>
      </c>
      <c r="T3595" s="88">
        <v>6.85</v>
      </c>
      <c r="U3595" s="87">
        <v>6.85</v>
      </c>
      <c r="V3595" s="88">
        <v>6.85</v>
      </c>
      <c r="W3595" s="87">
        <v>4.68</v>
      </c>
      <c r="X3595" s="88">
        <v>0</v>
      </c>
      <c r="Y3595" s="87">
        <v>0</v>
      </c>
      <c r="Z3595" s="88">
        <v>0</v>
      </c>
      <c r="AA3595" s="87">
        <v>0</v>
      </c>
      <c r="AB3595" s="88">
        <v>0</v>
      </c>
      <c r="AC3595" s="58"/>
      <c r="AD3595" s="59">
        <f t="shared" si="75"/>
        <v>70.210000000000008</v>
      </c>
      <c r="AE3595" s="58"/>
    </row>
    <row r="3596" spans="2:31" x14ac:dyDescent="0.3">
      <c r="B3596" s="4" t="s">
        <v>245</v>
      </c>
      <c r="C3596" s="14"/>
      <c r="D3596" s="14"/>
      <c r="E3596" s="87">
        <v>0</v>
      </c>
      <c r="F3596" s="88">
        <v>0</v>
      </c>
      <c r="G3596" s="87">
        <v>0</v>
      </c>
      <c r="H3596" s="88">
        <v>0</v>
      </c>
      <c r="I3596" s="87">
        <v>0</v>
      </c>
      <c r="J3596" s="88">
        <v>0</v>
      </c>
      <c r="K3596" s="87">
        <v>0</v>
      </c>
      <c r="L3596" s="88">
        <v>0</v>
      </c>
      <c r="M3596" s="87">
        <v>3.88</v>
      </c>
      <c r="N3596" s="88">
        <v>6.85</v>
      </c>
      <c r="O3596" s="87">
        <v>6.85</v>
      </c>
      <c r="P3596" s="88">
        <v>6.85</v>
      </c>
      <c r="Q3596" s="87">
        <v>6.85</v>
      </c>
      <c r="R3596" s="88">
        <v>6.85</v>
      </c>
      <c r="S3596" s="87">
        <v>6.85</v>
      </c>
      <c r="T3596" s="88">
        <v>6.85</v>
      </c>
      <c r="U3596" s="87">
        <v>6.85</v>
      </c>
      <c r="V3596" s="88">
        <v>6.85</v>
      </c>
      <c r="W3596" s="87">
        <v>4.68</v>
      </c>
      <c r="X3596" s="88">
        <v>0</v>
      </c>
      <c r="Y3596" s="87">
        <v>0</v>
      </c>
      <c r="Z3596" s="88">
        <v>0</v>
      </c>
      <c r="AA3596" s="87">
        <v>0</v>
      </c>
      <c r="AB3596" s="88">
        <v>0</v>
      </c>
      <c r="AC3596" s="58"/>
      <c r="AD3596" s="59">
        <f t="shared" si="75"/>
        <v>70.210000000000008</v>
      </c>
      <c r="AE3596" s="58"/>
    </row>
    <row r="3597" spans="2:31" x14ac:dyDescent="0.3">
      <c r="B3597" s="4" t="s">
        <v>257</v>
      </c>
      <c r="C3597" s="14"/>
      <c r="D3597" s="14"/>
      <c r="E3597" s="87">
        <v>0</v>
      </c>
      <c r="F3597" s="88">
        <v>0</v>
      </c>
      <c r="G3597" s="87">
        <v>0</v>
      </c>
      <c r="H3597" s="88">
        <v>0</v>
      </c>
      <c r="I3597" s="87">
        <v>0</v>
      </c>
      <c r="J3597" s="88">
        <v>0</v>
      </c>
      <c r="K3597" s="87">
        <v>0</v>
      </c>
      <c r="L3597" s="88">
        <v>0</v>
      </c>
      <c r="M3597" s="87">
        <v>0</v>
      </c>
      <c r="N3597" s="88">
        <v>0</v>
      </c>
      <c r="O3597" s="87">
        <v>0</v>
      </c>
      <c r="P3597" s="88">
        <v>0</v>
      </c>
      <c r="Q3597" s="87">
        <v>0</v>
      </c>
      <c r="R3597" s="88">
        <v>0</v>
      </c>
      <c r="S3597" s="87">
        <v>0</v>
      </c>
      <c r="T3597" s="88">
        <v>0</v>
      </c>
      <c r="U3597" s="87">
        <v>0</v>
      </c>
      <c r="V3597" s="88">
        <v>0</v>
      </c>
      <c r="W3597" s="87">
        <v>0</v>
      </c>
      <c r="X3597" s="88">
        <v>0</v>
      </c>
      <c r="Y3597" s="87">
        <v>0</v>
      </c>
      <c r="Z3597" s="88">
        <v>0</v>
      </c>
      <c r="AA3597" s="87">
        <v>0</v>
      </c>
      <c r="AB3597" s="88">
        <v>0</v>
      </c>
      <c r="AC3597" s="58"/>
      <c r="AD3597" s="59">
        <f t="shared" si="75"/>
        <v>0</v>
      </c>
      <c r="AE3597" s="58"/>
    </row>
    <row r="3598" spans="2:31" x14ac:dyDescent="0.3">
      <c r="B3598" s="4" t="s">
        <v>222</v>
      </c>
      <c r="C3598" s="14"/>
      <c r="D3598" s="14"/>
      <c r="E3598" s="87">
        <v>0</v>
      </c>
      <c r="F3598" s="88">
        <v>0</v>
      </c>
      <c r="G3598" s="87">
        <v>0</v>
      </c>
      <c r="H3598" s="88">
        <v>0</v>
      </c>
      <c r="I3598" s="87">
        <v>0</v>
      </c>
      <c r="J3598" s="88">
        <v>0</v>
      </c>
      <c r="K3598" s="87">
        <v>0</v>
      </c>
      <c r="L3598" s="88">
        <v>0</v>
      </c>
      <c r="M3598" s="87">
        <v>0</v>
      </c>
      <c r="N3598" s="88">
        <v>0</v>
      </c>
      <c r="O3598" s="87">
        <v>0</v>
      </c>
      <c r="P3598" s="88">
        <v>0</v>
      </c>
      <c r="Q3598" s="87">
        <v>0</v>
      </c>
      <c r="R3598" s="88">
        <v>0</v>
      </c>
      <c r="S3598" s="87">
        <v>0</v>
      </c>
      <c r="T3598" s="88">
        <v>0</v>
      </c>
      <c r="U3598" s="87">
        <v>0</v>
      </c>
      <c r="V3598" s="88">
        <v>0</v>
      </c>
      <c r="W3598" s="87">
        <v>0</v>
      </c>
      <c r="X3598" s="88">
        <v>0</v>
      </c>
      <c r="Y3598" s="87">
        <v>0</v>
      </c>
      <c r="Z3598" s="88">
        <v>0</v>
      </c>
      <c r="AA3598" s="87">
        <v>0</v>
      </c>
      <c r="AB3598" s="88">
        <v>0</v>
      </c>
      <c r="AC3598" s="58"/>
      <c r="AD3598" s="59">
        <f t="shared" si="75"/>
        <v>0</v>
      </c>
      <c r="AE3598" s="58"/>
    </row>
    <row r="3599" spans="2:31" x14ac:dyDescent="0.3">
      <c r="B3599" s="4" t="s">
        <v>223</v>
      </c>
      <c r="C3599" s="14"/>
      <c r="D3599" s="14"/>
      <c r="E3599" s="87">
        <v>0</v>
      </c>
      <c r="F3599" s="88">
        <v>0</v>
      </c>
      <c r="G3599" s="87">
        <v>0</v>
      </c>
      <c r="H3599" s="88">
        <v>0</v>
      </c>
      <c r="I3599" s="87">
        <v>0</v>
      </c>
      <c r="J3599" s="88">
        <v>0</v>
      </c>
      <c r="K3599" s="87">
        <v>0</v>
      </c>
      <c r="L3599" s="88">
        <v>0</v>
      </c>
      <c r="M3599" s="87">
        <v>0</v>
      </c>
      <c r="N3599" s="88">
        <v>0</v>
      </c>
      <c r="O3599" s="87">
        <v>0</v>
      </c>
      <c r="P3599" s="88">
        <v>0</v>
      </c>
      <c r="Q3599" s="87">
        <v>0</v>
      </c>
      <c r="R3599" s="88">
        <v>0</v>
      </c>
      <c r="S3599" s="87">
        <v>0</v>
      </c>
      <c r="T3599" s="88">
        <v>0</v>
      </c>
      <c r="U3599" s="87">
        <v>0</v>
      </c>
      <c r="V3599" s="88">
        <v>0</v>
      </c>
      <c r="W3599" s="87">
        <v>0</v>
      </c>
      <c r="X3599" s="88">
        <v>0</v>
      </c>
      <c r="Y3599" s="87">
        <v>0</v>
      </c>
      <c r="Z3599" s="88">
        <v>0</v>
      </c>
      <c r="AA3599" s="87">
        <v>0</v>
      </c>
      <c r="AB3599" s="88">
        <v>0</v>
      </c>
      <c r="AC3599" s="58"/>
      <c r="AD3599" s="59">
        <f t="shared" si="75"/>
        <v>0</v>
      </c>
      <c r="AE3599" s="58"/>
    </row>
    <row r="3600" spans="2:31" x14ac:dyDescent="0.3">
      <c r="B3600" s="4" t="s">
        <v>224</v>
      </c>
      <c r="C3600" s="14"/>
      <c r="D3600" s="14"/>
      <c r="E3600" s="87">
        <v>0</v>
      </c>
      <c r="F3600" s="88">
        <v>0</v>
      </c>
      <c r="G3600" s="87">
        <v>0</v>
      </c>
      <c r="H3600" s="88">
        <v>0</v>
      </c>
      <c r="I3600" s="87">
        <v>0</v>
      </c>
      <c r="J3600" s="88">
        <v>0</v>
      </c>
      <c r="K3600" s="87">
        <v>0</v>
      </c>
      <c r="L3600" s="88">
        <v>0</v>
      </c>
      <c r="M3600" s="87">
        <v>0</v>
      </c>
      <c r="N3600" s="88">
        <v>0</v>
      </c>
      <c r="O3600" s="87">
        <v>0</v>
      </c>
      <c r="P3600" s="88">
        <v>0</v>
      </c>
      <c r="Q3600" s="87">
        <v>0</v>
      </c>
      <c r="R3600" s="88">
        <v>0</v>
      </c>
      <c r="S3600" s="87">
        <v>0</v>
      </c>
      <c r="T3600" s="88">
        <v>0</v>
      </c>
      <c r="U3600" s="87">
        <v>0</v>
      </c>
      <c r="V3600" s="88">
        <v>0</v>
      </c>
      <c r="W3600" s="87">
        <v>0</v>
      </c>
      <c r="X3600" s="88">
        <v>0</v>
      </c>
      <c r="Y3600" s="87">
        <v>0</v>
      </c>
      <c r="Z3600" s="88">
        <v>0</v>
      </c>
      <c r="AA3600" s="87">
        <v>0</v>
      </c>
      <c r="AB3600" s="88">
        <v>0</v>
      </c>
      <c r="AC3600" s="58"/>
      <c r="AD3600" s="59">
        <f t="shared" si="75"/>
        <v>0</v>
      </c>
      <c r="AE3600" s="58"/>
    </row>
    <row r="3601" spans="2:31" x14ac:dyDescent="0.3">
      <c r="B3601" s="4" t="s">
        <v>258</v>
      </c>
      <c r="C3601" s="14"/>
      <c r="D3601" s="14"/>
      <c r="E3601" s="87">
        <v>0</v>
      </c>
      <c r="F3601" s="88">
        <v>0</v>
      </c>
      <c r="G3601" s="87">
        <v>0</v>
      </c>
      <c r="H3601" s="88">
        <v>0</v>
      </c>
      <c r="I3601" s="87">
        <v>0</v>
      </c>
      <c r="J3601" s="88">
        <v>0</v>
      </c>
      <c r="K3601" s="87">
        <v>0</v>
      </c>
      <c r="L3601" s="88">
        <v>0</v>
      </c>
      <c r="M3601" s="87">
        <v>0</v>
      </c>
      <c r="N3601" s="88">
        <v>0</v>
      </c>
      <c r="O3601" s="87">
        <v>0</v>
      </c>
      <c r="P3601" s="88">
        <v>0</v>
      </c>
      <c r="Q3601" s="87">
        <v>0</v>
      </c>
      <c r="R3601" s="88">
        <v>0</v>
      </c>
      <c r="S3601" s="87">
        <v>0</v>
      </c>
      <c r="T3601" s="88">
        <v>0</v>
      </c>
      <c r="U3601" s="87">
        <v>0</v>
      </c>
      <c r="V3601" s="88">
        <v>0</v>
      </c>
      <c r="W3601" s="87">
        <v>0</v>
      </c>
      <c r="X3601" s="88">
        <v>0</v>
      </c>
      <c r="Y3601" s="87">
        <v>0</v>
      </c>
      <c r="Z3601" s="88">
        <v>0</v>
      </c>
      <c r="AA3601" s="87">
        <v>0</v>
      </c>
      <c r="AB3601" s="88">
        <v>0</v>
      </c>
      <c r="AC3601" s="58"/>
      <c r="AD3601" s="59">
        <f t="shared" si="75"/>
        <v>0</v>
      </c>
      <c r="AE3601" s="58"/>
    </row>
    <row r="3602" spans="2:31" x14ac:dyDescent="0.3">
      <c r="B3602" s="4" t="s">
        <v>246</v>
      </c>
      <c r="C3602" s="14"/>
      <c r="D3602" s="14"/>
      <c r="E3602" s="87">
        <v>0</v>
      </c>
      <c r="F3602" s="88">
        <v>0</v>
      </c>
      <c r="G3602" s="87">
        <v>0</v>
      </c>
      <c r="H3602" s="88">
        <v>0</v>
      </c>
      <c r="I3602" s="87">
        <v>0</v>
      </c>
      <c r="J3602" s="88">
        <v>0</v>
      </c>
      <c r="K3602" s="87">
        <v>0</v>
      </c>
      <c r="L3602" s="88">
        <v>0</v>
      </c>
      <c r="M3602" s="87">
        <v>0</v>
      </c>
      <c r="N3602" s="88">
        <v>0</v>
      </c>
      <c r="O3602" s="87">
        <v>0</v>
      </c>
      <c r="P3602" s="88">
        <v>0</v>
      </c>
      <c r="Q3602" s="87">
        <v>0</v>
      </c>
      <c r="R3602" s="88">
        <v>0</v>
      </c>
      <c r="S3602" s="87">
        <v>0</v>
      </c>
      <c r="T3602" s="88">
        <v>0</v>
      </c>
      <c r="U3602" s="87">
        <v>0</v>
      </c>
      <c r="V3602" s="88">
        <v>0</v>
      </c>
      <c r="W3602" s="87">
        <v>0</v>
      </c>
      <c r="X3602" s="88">
        <v>0</v>
      </c>
      <c r="Y3602" s="87">
        <v>0</v>
      </c>
      <c r="Z3602" s="88">
        <v>0</v>
      </c>
      <c r="AA3602" s="87">
        <v>0</v>
      </c>
      <c r="AB3602" s="88">
        <v>0</v>
      </c>
      <c r="AC3602" s="58"/>
      <c r="AD3602" s="59">
        <f t="shared" si="75"/>
        <v>0</v>
      </c>
      <c r="AE3602" s="58"/>
    </row>
    <row r="3603" spans="2:31" x14ac:dyDescent="0.3">
      <c r="B3603" s="4" t="s">
        <v>189</v>
      </c>
      <c r="C3603" s="14"/>
      <c r="D3603" s="14"/>
      <c r="E3603" s="87">
        <v>0</v>
      </c>
      <c r="F3603" s="88">
        <v>0</v>
      </c>
      <c r="G3603" s="87">
        <v>0</v>
      </c>
      <c r="H3603" s="88">
        <v>0</v>
      </c>
      <c r="I3603" s="87">
        <v>0</v>
      </c>
      <c r="J3603" s="88">
        <v>0</v>
      </c>
      <c r="K3603" s="87">
        <v>0</v>
      </c>
      <c r="L3603" s="88">
        <v>0</v>
      </c>
      <c r="M3603" s="87">
        <v>0</v>
      </c>
      <c r="N3603" s="88">
        <v>0</v>
      </c>
      <c r="O3603" s="87">
        <v>0</v>
      </c>
      <c r="P3603" s="88">
        <v>0</v>
      </c>
      <c r="Q3603" s="87">
        <v>0</v>
      </c>
      <c r="R3603" s="88">
        <v>0</v>
      </c>
      <c r="S3603" s="87">
        <v>0</v>
      </c>
      <c r="T3603" s="88">
        <v>0</v>
      </c>
      <c r="U3603" s="87">
        <v>0</v>
      </c>
      <c r="V3603" s="88">
        <v>0</v>
      </c>
      <c r="W3603" s="87">
        <v>0</v>
      </c>
      <c r="X3603" s="88">
        <v>0</v>
      </c>
      <c r="Y3603" s="87">
        <v>0</v>
      </c>
      <c r="Z3603" s="88">
        <v>0</v>
      </c>
      <c r="AA3603" s="87">
        <v>0</v>
      </c>
      <c r="AB3603" s="88">
        <v>0</v>
      </c>
      <c r="AC3603" s="58"/>
      <c r="AD3603" s="59">
        <f t="shared" si="75"/>
        <v>0</v>
      </c>
      <c r="AE3603" s="58"/>
    </row>
    <row r="3604" spans="2:31" x14ac:dyDescent="0.3">
      <c r="B3604" s="4" t="s">
        <v>190</v>
      </c>
      <c r="C3604" s="14"/>
      <c r="D3604" s="14"/>
      <c r="E3604" s="87">
        <v>0</v>
      </c>
      <c r="F3604" s="88">
        <v>0</v>
      </c>
      <c r="G3604" s="87">
        <v>0</v>
      </c>
      <c r="H3604" s="88">
        <v>0</v>
      </c>
      <c r="I3604" s="87">
        <v>0</v>
      </c>
      <c r="J3604" s="88">
        <v>0</v>
      </c>
      <c r="K3604" s="87">
        <v>0</v>
      </c>
      <c r="L3604" s="88">
        <v>0</v>
      </c>
      <c r="M3604" s="87">
        <v>0</v>
      </c>
      <c r="N3604" s="88">
        <v>0</v>
      </c>
      <c r="O3604" s="87">
        <v>0</v>
      </c>
      <c r="P3604" s="88">
        <v>0</v>
      </c>
      <c r="Q3604" s="87">
        <v>0</v>
      </c>
      <c r="R3604" s="88">
        <v>0</v>
      </c>
      <c r="S3604" s="87">
        <v>0</v>
      </c>
      <c r="T3604" s="88">
        <v>0</v>
      </c>
      <c r="U3604" s="87">
        <v>0</v>
      </c>
      <c r="V3604" s="88">
        <v>0</v>
      </c>
      <c r="W3604" s="87">
        <v>0</v>
      </c>
      <c r="X3604" s="88">
        <v>0</v>
      </c>
      <c r="Y3604" s="87">
        <v>0</v>
      </c>
      <c r="Z3604" s="88">
        <v>0</v>
      </c>
      <c r="AA3604" s="87">
        <v>0</v>
      </c>
      <c r="AB3604" s="88">
        <v>0</v>
      </c>
      <c r="AC3604" s="58"/>
      <c r="AD3604" s="59">
        <f t="shared" si="75"/>
        <v>0</v>
      </c>
      <c r="AE3604" s="58"/>
    </row>
    <row r="3605" spans="2:31" x14ac:dyDescent="0.3">
      <c r="B3605" s="4" t="s">
        <v>208</v>
      </c>
      <c r="C3605" s="14"/>
      <c r="D3605" s="14"/>
      <c r="E3605" s="87">
        <v>0</v>
      </c>
      <c r="F3605" s="88">
        <v>0</v>
      </c>
      <c r="G3605" s="87">
        <v>0</v>
      </c>
      <c r="H3605" s="88">
        <v>0</v>
      </c>
      <c r="I3605" s="87">
        <v>0</v>
      </c>
      <c r="J3605" s="88">
        <v>0</v>
      </c>
      <c r="K3605" s="87">
        <v>0</v>
      </c>
      <c r="L3605" s="88">
        <v>0</v>
      </c>
      <c r="M3605" s="87">
        <v>1.67</v>
      </c>
      <c r="N3605" s="88">
        <v>3.4</v>
      </c>
      <c r="O3605" s="87">
        <v>3.08</v>
      </c>
      <c r="P3605" s="88">
        <v>2.95</v>
      </c>
      <c r="Q3605" s="87">
        <v>2.97</v>
      </c>
      <c r="R3605" s="88">
        <v>3.25</v>
      </c>
      <c r="S3605" s="87">
        <v>3.2</v>
      </c>
      <c r="T3605" s="88">
        <v>2.95</v>
      </c>
      <c r="U3605" s="87">
        <v>2.95</v>
      </c>
      <c r="V3605" s="88">
        <v>2.63</v>
      </c>
      <c r="W3605" s="87">
        <v>1.25</v>
      </c>
      <c r="X3605" s="88">
        <v>0</v>
      </c>
      <c r="Y3605" s="87">
        <v>0</v>
      </c>
      <c r="Z3605" s="88">
        <v>0</v>
      </c>
      <c r="AA3605" s="87">
        <v>0</v>
      </c>
      <c r="AB3605" s="88">
        <v>0</v>
      </c>
      <c r="AC3605" s="58"/>
      <c r="AD3605" s="59">
        <f t="shared" si="75"/>
        <v>30.299999999999997</v>
      </c>
      <c r="AE3605" s="58"/>
    </row>
    <row r="3606" spans="2:31" x14ac:dyDescent="0.3">
      <c r="B3606" s="4" t="s">
        <v>209</v>
      </c>
      <c r="C3606" s="14"/>
      <c r="D3606" s="14"/>
      <c r="E3606" s="87">
        <v>0</v>
      </c>
      <c r="F3606" s="88">
        <v>0</v>
      </c>
      <c r="G3606" s="87">
        <v>0</v>
      </c>
      <c r="H3606" s="88">
        <v>0</v>
      </c>
      <c r="I3606" s="87">
        <v>0</v>
      </c>
      <c r="J3606" s="88">
        <v>0</v>
      </c>
      <c r="K3606" s="87">
        <v>0</v>
      </c>
      <c r="L3606" s="88">
        <v>0</v>
      </c>
      <c r="M3606" s="87">
        <v>0</v>
      </c>
      <c r="N3606" s="88">
        <v>0</v>
      </c>
      <c r="O3606" s="87">
        <v>0</v>
      </c>
      <c r="P3606" s="88">
        <v>0</v>
      </c>
      <c r="Q3606" s="87">
        <v>0</v>
      </c>
      <c r="R3606" s="88">
        <v>0</v>
      </c>
      <c r="S3606" s="87">
        <v>0</v>
      </c>
      <c r="T3606" s="88">
        <v>0</v>
      </c>
      <c r="U3606" s="87">
        <v>0</v>
      </c>
      <c r="V3606" s="88">
        <v>0</v>
      </c>
      <c r="W3606" s="87">
        <v>0</v>
      </c>
      <c r="X3606" s="88">
        <v>0</v>
      </c>
      <c r="Y3606" s="87">
        <v>0</v>
      </c>
      <c r="Z3606" s="88">
        <v>0</v>
      </c>
      <c r="AA3606" s="87">
        <v>0</v>
      </c>
      <c r="AB3606" s="88">
        <v>0</v>
      </c>
      <c r="AC3606" s="58"/>
      <c r="AD3606" s="59">
        <f t="shared" si="75"/>
        <v>0</v>
      </c>
      <c r="AE3606" s="58"/>
    </row>
    <row r="3607" spans="2:31" x14ac:dyDescent="0.3">
      <c r="B3607" s="4" t="s">
        <v>210</v>
      </c>
      <c r="C3607" s="14"/>
      <c r="D3607" s="14"/>
      <c r="E3607" s="87">
        <v>0</v>
      </c>
      <c r="F3607" s="88">
        <v>0</v>
      </c>
      <c r="G3607" s="87">
        <v>0</v>
      </c>
      <c r="H3607" s="88">
        <v>0</v>
      </c>
      <c r="I3607" s="87">
        <v>0</v>
      </c>
      <c r="J3607" s="88">
        <v>0</v>
      </c>
      <c r="K3607" s="87">
        <v>0</v>
      </c>
      <c r="L3607" s="88">
        <v>0</v>
      </c>
      <c r="M3607" s="87">
        <v>0</v>
      </c>
      <c r="N3607" s="88">
        <v>0</v>
      </c>
      <c r="O3607" s="87">
        <v>0</v>
      </c>
      <c r="P3607" s="88">
        <v>0</v>
      </c>
      <c r="Q3607" s="87">
        <v>0</v>
      </c>
      <c r="R3607" s="88">
        <v>0</v>
      </c>
      <c r="S3607" s="87">
        <v>0</v>
      </c>
      <c r="T3607" s="88">
        <v>0</v>
      </c>
      <c r="U3607" s="87">
        <v>0</v>
      </c>
      <c r="V3607" s="88">
        <v>0</v>
      </c>
      <c r="W3607" s="87">
        <v>0</v>
      </c>
      <c r="X3607" s="88">
        <v>0</v>
      </c>
      <c r="Y3607" s="87">
        <v>0</v>
      </c>
      <c r="Z3607" s="88">
        <v>0</v>
      </c>
      <c r="AA3607" s="87">
        <v>0</v>
      </c>
      <c r="AB3607" s="88">
        <v>0</v>
      </c>
      <c r="AC3607" s="58"/>
      <c r="AD3607" s="59">
        <f t="shared" si="75"/>
        <v>0</v>
      </c>
      <c r="AE3607" s="58"/>
    </row>
    <row r="3608" spans="2:31" x14ac:dyDescent="0.3">
      <c r="B3608" s="4" t="s">
        <v>211</v>
      </c>
      <c r="C3608" s="14"/>
      <c r="D3608" s="14"/>
      <c r="E3608" s="87">
        <v>0</v>
      </c>
      <c r="F3608" s="88">
        <v>0</v>
      </c>
      <c r="G3608" s="87">
        <v>0</v>
      </c>
      <c r="H3608" s="88">
        <v>0</v>
      </c>
      <c r="I3608" s="87">
        <v>0</v>
      </c>
      <c r="J3608" s="88">
        <v>0</v>
      </c>
      <c r="K3608" s="87">
        <v>0</v>
      </c>
      <c r="L3608" s="88">
        <v>0</v>
      </c>
      <c r="M3608" s="87">
        <v>0</v>
      </c>
      <c r="N3608" s="88">
        <v>0</v>
      </c>
      <c r="O3608" s="87">
        <v>0</v>
      </c>
      <c r="P3608" s="88">
        <v>0</v>
      </c>
      <c r="Q3608" s="87">
        <v>0</v>
      </c>
      <c r="R3608" s="88">
        <v>0</v>
      </c>
      <c r="S3608" s="87">
        <v>0</v>
      </c>
      <c r="T3608" s="88">
        <v>0</v>
      </c>
      <c r="U3608" s="87">
        <v>0</v>
      </c>
      <c r="V3608" s="88">
        <v>0</v>
      </c>
      <c r="W3608" s="87">
        <v>0</v>
      </c>
      <c r="X3608" s="88">
        <v>0</v>
      </c>
      <c r="Y3608" s="87">
        <v>0</v>
      </c>
      <c r="Z3608" s="88">
        <v>0</v>
      </c>
      <c r="AA3608" s="87">
        <v>0</v>
      </c>
      <c r="AB3608" s="88">
        <v>0</v>
      </c>
      <c r="AC3608" s="58"/>
      <c r="AD3608" s="59">
        <f t="shared" si="75"/>
        <v>0</v>
      </c>
      <c r="AE3608" s="58"/>
    </row>
    <row r="3609" spans="2:31" x14ac:dyDescent="0.3">
      <c r="B3609" s="4" t="s">
        <v>136</v>
      </c>
      <c r="C3609" s="14"/>
      <c r="D3609" s="14"/>
      <c r="E3609" s="87">
        <v>0</v>
      </c>
      <c r="F3609" s="88">
        <v>0</v>
      </c>
      <c r="G3609" s="87">
        <v>0</v>
      </c>
      <c r="H3609" s="88">
        <v>0</v>
      </c>
      <c r="I3609" s="87">
        <v>0</v>
      </c>
      <c r="J3609" s="88">
        <v>0</v>
      </c>
      <c r="K3609" s="87">
        <v>0</v>
      </c>
      <c r="L3609" s="88">
        <v>0</v>
      </c>
      <c r="M3609" s="87">
        <v>0</v>
      </c>
      <c r="N3609" s="88">
        <v>0.39</v>
      </c>
      <c r="O3609" s="87">
        <v>0.61</v>
      </c>
      <c r="P3609" s="88">
        <v>0.62</v>
      </c>
      <c r="Q3609" s="87">
        <v>0.64</v>
      </c>
      <c r="R3609" s="88">
        <v>0.62</v>
      </c>
      <c r="S3609" s="87">
        <v>0.62</v>
      </c>
      <c r="T3609" s="88">
        <v>0.61</v>
      </c>
      <c r="U3609" s="87">
        <v>0.61</v>
      </c>
      <c r="V3609" s="88">
        <v>0.6</v>
      </c>
      <c r="W3609" s="87">
        <v>0.41</v>
      </c>
      <c r="X3609" s="88">
        <v>0</v>
      </c>
      <c r="Y3609" s="87">
        <v>0</v>
      </c>
      <c r="Z3609" s="88">
        <v>0</v>
      </c>
      <c r="AA3609" s="87">
        <v>0</v>
      </c>
      <c r="AB3609" s="88">
        <v>0</v>
      </c>
      <c r="AC3609" s="58"/>
      <c r="AD3609" s="59">
        <f t="shared" si="75"/>
        <v>5.73</v>
      </c>
      <c r="AE3609" s="58"/>
    </row>
    <row r="3610" spans="2:31" x14ac:dyDescent="0.3">
      <c r="B3610" s="4" t="s">
        <v>137</v>
      </c>
      <c r="C3610" s="14"/>
      <c r="D3610" s="14"/>
      <c r="E3610" s="87">
        <v>0</v>
      </c>
      <c r="F3610" s="88">
        <v>0</v>
      </c>
      <c r="G3610" s="87">
        <v>0</v>
      </c>
      <c r="H3610" s="88">
        <v>0</v>
      </c>
      <c r="I3610" s="87">
        <v>0</v>
      </c>
      <c r="J3610" s="88">
        <v>0</v>
      </c>
      <c r="K3610" s="87">
        <v>0</v>
      </c>
      <c r="L3610" s="88">
        <v>0</v>
      </c>
      <c r="M3610" s="87">
        <v>0.14000000000000001</v>
      </c>
      <c r="N3610" s="88">
        <v>1.01</v>
      </c>
      <c r="O3610" s="87">
        <v>1.42</v>
      </c>
      <c r="P3610" s="88">
        <v>1.42</v>
      </c>
      <c r="Q3610" s="87">
        <v>1.41</v>
      </c>
      <c r="R3610" s="88">
        <v>1.42</v>
      </c>
      <c r="S3610" s="87">
        <v>1.42</v>
      </c>
      <c r="T3610" s="88">
        <v>1.42</v>
      </c>
      <c r="U3610" s="87">
        <v>1.42</v>
      </c>
      <c r="V3610" s="88">
        <v>1.42</v>
      </c>
      <c r="W3610" s="87">
        <v>0.97</v>
      </c>
      <c r="X3610" s="88">
        <v>0</v>
      </c>
      <c r="Y3610" s="87">
        <v>0</v>
      </c>
      <c r="Z3610" s="88">
        <v>0</v>
      </c>
      <c r="AA3610" s="87">
        <v>0</v>
      </c>
      <c r="AB3610" s="88">
        <v>0</v>
      </c>
      <c r="AC3610" s="58"/>
      <c r="AD3610" s="59">
        <f t="shared" si="75"/>
        <v>13.469999999999999</v>
      </c>
      <c r="AE3610" s="58"/>
    </row>
    <row r="3611" spans="2:31" x14ac:dyDescent="0.3">
      <c r="B3611" s="4" t="s">
        <v>227</v>
      </c>
      <c r="C3611" s="14"/>
      <c r="D3611" s="14"/>
      <c r="E3611" s="87">
        <v>0.14000000000000001</v>
      </c>
      <c r="F3611" s="88">
        <v>0.19</v>
      </c>
      <c r="G3611" s="87">
        <v>0.24</v>
      </c>
      <c r="H3611" s="88">
        <v>0.15</v>
      </c>
      <c r="I3611" s="87">
        <v>0</v>
      </c>
      <c r="J3611" s="88">
        <v>0</v>
      </c>
      <c r="K3611" s="87">
        <v>0</v>
      </c>
      <c r="L3611" s="88">
        <v>0</v>
      </c>
      <c r="M3611" s="87">
        <v>0</v>
      </c>
      <c r="N3611" s="88">
        <v>0</v>
      </c>
      <c r="O3611" s="87">
        <v>0</v>
      </c>
      <c r="P3611" s="88">
        <v>0</v>
      </c>
      <c r="Q3611" s="87">
        <v>0</v>
      </c>
      <c r="R3611" s="88">
        <v>0</v>
      </c>
      <c r="S3611" s="87">
        <v>0</v>
      </c>
      <c r="T3611" s="88">
        <v>0</v>
      </c>
      <c r="U3611" s="87">
        <v>0</v>
      </c>
      <c r="V3611" s="88">
        <v>0</v>
      </c>
      <c r="W3611" s="87">
        <v>0</v>
      </c>
      <c r="X3611" s="88">
        <v>0</v>
      </c>
      <c r="Y3611" s="87">
        <v>0</v>
      </c>
      <c r="Z3611" s="88">
        <v>0</v>
      </c>
      <c r="AA3611" s="87">
        <v>0</v>
      </c>
      <c r="AB3611" s="88">
        <v>0</v>
      </c>
      <c r="AC3611" s="58"/>
      <c r="AD3611" s="59">
        <f t="shared" si="75"/>
        <v>0.72000000000000008</v>
      </c>
      <c r="AE3611" s="58"/>
    </row>
    <row r="3612" spans="2:31" x14ac:dyDescent="0.3">
      <c r="B3612" s="4" t="s">
        <v>293</v>
      </c>
      <c r="C3612" s="14"/>
      <c r="D3612" s="14"/>
      <c r="E3612" s="87">
        <v>0</v>
      </c>
      <c r="F3612" s="88">
        <v>0</v>
      </c>
      <c r="G3612" s="87">
        <v>0</v>
      </c>
      <c r="H3612" s="88">
        <v>0</v>
      </c>
      <c r="I3612" s="87">
        <v>0</v>
      </c>
      <c r="J3612" s="88">
        <v>0</v>
      </c>
      <c r="K3612" s="87">
        <v>0</v>
      </c>
      <c r="L3612" s="88">
        <v>0</v>
      </c>
      <c r="M3612" s="87">
        <v>0</v>
      </c>
      <c r="N3612" s="88">
        <v>0</v>
      </c>
      <c r="O3612" s="87">
        <v>0</v>
      </c>
      <c r="P3612" s="88">
        <v>0</v>
      </c>
      <c r="Q3612" s="87">
        <v>0</v>
      </c>
      <c r="R3612" s="88">
        <v>0</v>
      </c>
      <c r="S3612" s="87">
        <v>0</v>
      </c>
      <c r="T3612" s="88">
        <v>0</v>
      </c>
      <c r="U3612" s="87">
        <v>0</v>
      </c>
      <c r="V3612" s="88">
        <v>0</v>
      </c>
      <c r="W3612" s="87">
        <v>0</v>
      </c>
      <c r="X3612" s="88">
        <v>0</v>
      </c>
      <c r="Y3612" s="87">
        <v>0</v>
      </c>
      <c r="Z3612" s="88">
        <v>0</v>
      </c>
      <c r="AA3612" s="87">
        <v>0</v>
      </c>
      <c r="AB3612" s="88">
        <v>0</v>
      </c>
      <c r="AC3612" s="58"/>
      <c r="AD3612" s="59">
        <f t="shared" si="75"/>
        <v>0</v>
      </c>
      <c r="AE3612" s="58"/>
    </row>
    <row r="3613" spans="2:31" x14ac:dyDescent="0.3">
      <c r="B3613" s="4" t="s">
        <v>294</v>
      </c>
      <c r="C3613" s="14"/>
      <c r="D3613" s="14"/>
      <c r="E3613" s="87">
        <v>0</v>
      </c>
      <c r="F3613" s="88">
        <v>0</v>
      </c>
      <c r="G3613" s="87">
        <v>0</v>
      </c>
      <c r="H3613" s="88">
        <v>0</v>
      </c>
      <c r="I3613" s="87">
        <v>0</v>
      </c>
      <c r="J3613" s="88">
        <v>0</v>
      </c>
      <c r="K3613" s="87">
        <v>0</v>
      </c>
      <c r="L3613" s="88">
        <v>0</v>
      </c>
      <c r="M3613" s="87">
        <v>0</v>
      </c>
      <c r="N3613" s="88">
        <v>0</v>
      </c>
      <c r="O3613" s="87">
        <v>0</v>
      </c>
      <c r="P3613" s="88">
        <v>0</v>
      </c>
      <c r="Q3613" s="87">
        <v>0</v>
      </c>
      <c r="R3613" s="88">
        <v>0</v>
      </c>
      <c r="S3613" s="87">
        <v>0</v>
      </c>
      <c r="T3613" s="88">
        <v>0</v>
      </c>
      <c r="U3613" s="87">
        <v>0</v>
      </c>
      <c r="V3613" s="88">
        <v>0</v>
      </c>
      <c r="W3613" s="87">
        <v>0</v>
      </c>
      <c r="X3613" s="88">
        <v>0</v>
      </c>
      <c r="Y3613" s="87">
        <v>0</v>
      </c>
      <c r="Z3613" s="88">
        <v>0</v>
      </c>
      <c r="AA3613" s="87">
        <v>0</v>
      </c>
      <c r="AB3613" s="88">
        <v>0</v>
      </c>
      <c r="AC3613" s="58"/>
      <c r="AD3613" s="59">
        <f t="shared" si="75"/>
        <v>0</v>
      </c>
      <c r="AE3613" s="58"/>
    </row>
    <row r="3614" spans="2:31" x14ac:dyDescent="0.3">
      <c r="B3614" s="4" t="s">
        <v>206</v>
      </c>
      <c r="C3614" s="14"/>
      <c r="D3614" s="14"/>
      <c r="E3614" s="87">
        <v>0</v>
      </c>
      <c r="F3614" s="88">
        <v>0</v>
      </c>
      <c r="G3614" s="87">
        <v>0</v>
      </c>
      <c r="H3614" s="88">
        <v>0</v>
      </c>
      <c r="I3614" s="87">
        <v>0</v>
      </c>
      <c r="J3614" s="88">
        <v>0</v>
      </c>
      <c r="K3614" s="87">
        <v>0</v>
      </c>
      <c r="L3614" s="88">
        <v>0</v>
      </c>
      <c r="M3614" s="87">
        <v>0.9</v>
      </c>
      <c r="N3614" s="88">
        <v>2.65</v>
      </c>
      <c r="O3614" s="87">
        <v>2.2599999999999998</v>
      </c>
      <c r="P3614" s="88">
        <v>1.8</v>
      </c>
      <c r="Q3614" s="87">
        <v>1.65</v>
      </c>
      <c r="R3614" s="88">
        <v>1.8</v>
      </c>
      <c r="S3614" s="87">
        <v>2.0499999999999998</v>
      </c>
      <c r="T3614" s="88">
        <v>2.2000000000000002</v>
      </c>
      <c r="U3614" s="87">
        <v>2.65</v>
      </c>
      <c r="V3614" s="88">
        <v>2.5099999999999998</v>
      </c>
      <c r="W3614" s="87">
        <v>0.71</v>
      </c>
      <c r="X3614" s="88">
        <v>0</v>
      </c>
      <c r="Y3614" s="87">
        <v>0</v>
      </c>
      <c r="Z3614" s="88">
        <v>0</v>
      </c>
      <c r="AA3614" s="87">
        <v>0</v>
      </c>
      <c r="AB3614" s="88">
        <v>0</v>
      </c>
      <c r="AC3614" s="58"/>
      <c r="AD3614" s="59">
        <f t="shared" si="75"/>
        <v>21.18</v>
      </c>
      <c r="AE3614" s="58"/>
    </row>
    <row r="3615" spans="2:31" x14ac:dyDescent="0.3">
      <c r="B3615" s="4" t="s">
        <v>207</v>
      </c>
      <c r="C3615" s="14"/>
      <c r="D3615" s="14"/>
      <c r="E3615" s="87">
        <v>0</v>
      </c>
      <c r="F3615" s="88">
        <v>0</v>
      </c>
      <c r="G3615" s="87">
        <v>0</v>
      </c>
      <c r="H3615" s="88">
        <v>0</v>
      </c>
      <c r="I3615" s="87">
        <v>0</v>
      </c>
      <c r="J3615" s="88">
        <v>0</v>
      </c>
      <c r="K3615" s="87">
        <v>0</v>
      </c>
      <c r="L3615" s="88">
        <v>0</v>
      </c>
      <c r="M3615" s="87">
        <v>0.9</v>
      </c>
      <c r="N3615" s="88">
        <v>2.65</v>
      </c>
      <c r="O3615" s="87">
        <v>2.2599999999999998</v>
      </c>
      <c r="P3615" s="88">
        <v>1.8</v>
      </c>
      <c r="Q3615" s="87">
        <v>1.65</v>
      </c>
      <c r="R3615" s="88">
        <v>1.8</v>
      </c>
      <c r="S3615" s="87">
        <v>2.0499999999999998</v>
      </c>
      <c r="T3615" s="88">
        <v>2.2000000000000002</v>
      </c>
      <c r="U3615" s="87">
        <v>2.65</v>
      </c>
      <c r="V3615" s="88">
        <v>2.5099999999999998</v>
      </c>
      <c r="W3615" s="87">
        <v>0.71</v>
      </c>
      <c r="X3615" s="88">
        <v>0</v>
      </c>
      <c r="Y3615" s="87">
        <v>0</v>
      </c>
      <c r="Z3615" s="88">
        <v>0</v>
      </c>
      <c r="AA3615" s="87">
        <v>0</v>
      </c>
      <c r="AB3615" s="88">
        <v>0</v>
      </c>
      <c r="AC3615" s="58"/>
      <c r="AD3615" s="59">
        <f t="shared" si="75"/>
        <v>21.18</v>
      </c>
      <c r="AE3615" s="58"/>
    </row>
    <row r="3616" spans="2:31" x14ac:dyDescent="0.3">
      <c r="B3616" s="4" t="s">
        <v>163</v>
      </c>
      <c r="C3616" s="14"/>
      <c r="D3616" s="14"/>
      <c r="E3616" s="87">
        <v>0</v>
      </c>
      <c r="F3616" s="88">
        <v>0</v>
      </c>
      <c r="G3616" s="87">
        <v>0</v>
      </c>
      <c r="H3616" s="88">
        <v>0</v>
      </c>
      <c r="I3616" s="87">
        <v>0</v>
      </c>
      <c r="J3616" s="88">
        <v>0</v>
      </c>
      <c r="K3616" s="87">
        <v>0</v>
      </c>
      <c r="L3616" s="88">
        <v>0</v>
      </c>
      <c r="M3616" s="87">
        <v>0</v>
      </c>
      <c r="N3616" s="88">
        <v>0</v>
      </c>
      <c r="O3616" s="87">
        <v>0</v>
      </c>
      <c r="P3616" s="88">
        <v>0</v>
      </c>
      <c r="Q3616" s="87">
        <v>0</v>
      </c>
      <c r="R3616" s="88">
        <v>0</v>
      </c>
      <c r="S3616" s="87">
        <v>0</v>
      </c>
      <c r="T3616" s="88">
        <v>0</v>
      </c>
      <c r="U3616" s="87">
        <v>0</v>
      </c>
      <c r="V3616" s="88">
        <v>0</v>
      </c>
      <c r="W3616" s="87">
        <v>0</v>
      </c>
      <c r="X3616" s="88">
        <v>0</v>
      </c>
      <c r="Y3616" s="87">
        <v>0</v>
      </c>
      <c r="Z3616" s="88">
        <v>0</v>
      </c>
      <c r="AA3616" s="87">
        <v>0</v>
      </c>
      <c r="AB3616" s="88">
        <v>0</v>
      </c>
      <c r="AC3616" s="58"/>
      <c r="AD3616" s="59">
        <f t="shared" si="75"/>
        <v>0</v>
      </c>
      <c r="AE3616" s="58"/>
    </row>
    <row r="3617" spans="2:31" x14ac:dyDescent="0.3">
      <c r="B3617" s="4" t="s">
        <v>239</v>
      </c>
      <c r="C3617" s="14"/>
      <c r="D3617" s="14"/>
      <c r="E3617" s="87">
        <v>0</v>
      </c>
      <c r="F3617" s="88">
        <v>0</v>
      </c>
      <c r="G3617" s="87">
        <v>0</v>
      </c>
      <c r="H3617" s="88">
        <v>0</v>
      </c>
      <c r="I3617" s="87">
        <v>0</v>
      </c>
      <c r="J3617" s="88">
        <v>0</v>
      </c>
      <c r="K3617" s="87">
        <v>0</v>
      </c>
      <c r="L3617" s="88">
        <v>0</v>
      </c>
      <c r="M3617" s="87">
        <v>0</v>
      </c>
      <c r="N3617" s="88">
        <v>0</v>
      </c>
      <c r="O3617" s="87">
        <v>0</v>
      </c>
      <c r="P3617" s="88">
        <v>9.2799999999999994</v>
      </c>
      <c r="Q3617" s="87">
        <v>0</v>
      </c>
      <c r="R3617" s="88">
        <v>0</v>
      </c>
      <c r="S3617" s="87">
        <v>0</v>
      </c>
      <c r="T3617" s="88">
        <v>0.2</v>
      </c>
      <c r="U3617" s="87">
        <v>0</v>
      </c>
      <c r="V3617" s="88">
        <v>0</v>
      </c>
      <c r="W3617" s="87">
        <v>0</v>
      </c>
      <c r="X3617" s="88">
        <v>0</v>
      </c>
      <c r="Y3617" s="87">
        <v>0</v>
      </c>
      <c r="Z3617" s="88">
        <v>0</v>
      </c>
      <c r="AA3617" s="87">
        <v>0</v>
      </c>
      <c r="AB3617" s="88">
        <v>0</v>
      </c>
      <c r="AC3617" s="58"/>
      <c r="AD3617" s="59">
        <f t="shared" si="75"/>
        <v>9.4799999999999986</v>
      </c>
      <c r="AE3617" s="58"/>
    </row>
    <row r="3618" spans="2:31" x14ac:dyDescent="0.3">
      <c r="B3618" s="4" t="s">
        <v>240</v>
      </c>
      <c r="C3618" s="14"/>
      <c r="D3618" s="14"/>
      <c r="E3618" s="87">
        <v>0</v>
      </c>
      <c r="F3618" s="88">
        <v>0</v>
      </c>
      <c r="G3618" s="87">
        <v>0</v>
      </c>
      <c r="H3618" s="88">
        <v>0</v>
      </c>
      <c r="I3618" s="87">
        <v>0</v>
      </c>
      <c r="J3618" s="88">
        <v>0</v>
      </c>
      <c r="K3618" s="87">
        <v>0</v>
      </c>
      <c r="L3618" s="88">
        <v>0</v>
      </c>
      <c r="M3618" s="87">
        <v>0</v>
      </c>
      <c r="N3618" s="88">
        <v>0</v>
      </c>
      <c r="O3618" s="87">
        <v>0</v>
      </c>
      <c r="P3618" s="88">
        <v>0</v>
      </c>
      <c r="Q3618" s="87">
        <v>0</v>
      </c>
      <c r="R3618" s="88">
        <v>0</v>
      </c>
      <c r="S3618" s="87">
        <v>0</v>
      </c>
      <c r="T3618" s="88">
        <v>0</v>
      </c>
      <c r="U3618" s="87">
        <v>0</v>
      </c>
      <c r="V3618" s="88">
        <v>0</v>
      </c>
      <c r="W3618" s="87">
        <v>0</v>
      </c>
      <c r="X3618" s="88">
        <v>0</v>
      </c>
      <c r="Y3618" s="87">
        <v>0</v>
      </c>
      <c r="Z3618" s="88">
        <v>0</v>
      </c>
      <c r="AA3618" s="87">
        <v>0</v>
      </c>
      <c r="AB3618" s="88">
        <v>0</v>
      </c>
      <c r="AC3618" s="58"/>
      <c r="AD3618" s="59">
        <f t="shared" si="75"/>
        <v>0</v>
      </c>
      <c r="AE3618" s="58"/>
    </row>
    <row r="3619" spans="2:31" x14ac:dyDescent="0.3">
      <c r="B3619" s="4" t="s">
        <v>241</v>
      </c>
      <c r="C3619" s="14"/>
      <c r="D3619" s="14"/>
      <c r="E3619" s="87">
        <v>0</v>
      </c>
      <c r="F3619" s="88">
        <v>0</v>
      </c>
      <c r="G3619" s="87">
        <v>0</v>
      </c>
      <c r="H3619" s="88">
        <v>0</v>
      </c>
      <c r="I3619" s="87">
        <v>0</v>
      </c>
      <c r="J3619" s="88">
        <v>0</v>
      </c>
      <c r="K3619" s="87">
        <v>0</v>
      </c>
      <c r="L3619" s="88">
        <v>0</v>
      </c>
      <c r="M3619" s="87">
        <v>0</v>
      </c>
      <c r="N3619" s="88">
        <v>0</v>
      </c>
      <c r="O3619" s="87">
        <v>0</v>
      </c>
      <c r="P3619" s="88">
        <v>0</v>
      </c>
      <c r="Q3619" s="87">
        <v>0</v>
      </c>
      <c r="R3619" s="88">
        <v>0</v>
      </c>
      <c r="S3619" s="87">
        <v>0</v>
      </c>
      <c r="T3619" s="88">
        <v>0</v>
      </c>
      <c r="U3619" s="87">
        <v>0</v>
      </c>
      <c r="V3619" s="88">
        <v>0</v>
      </c>
      <c r="W3619" s="87">
        <v>0</v>
      </c>
      <c r="X3619" s="88">
        <v>0</v>
      </c>
      <c r="Y3619" s="87">
        <v>0</v>
      </c>
      <c r="Z3619" s="88">
        <v>0</v>
      </c>
      <c r="AA3619" s="87">
        <v>0</v>
      </c>
      <c r="AB3619" s="88">
        <v>0</v>
      </c>
      <c r="AC3619" s="58"/>
      <c r="AD3619" s="59">
        <f t="shared" si="75"/>
        <v>0</v>
      </c>
      <c r="AE3619" s="58"/>
    </row>
    <row r="3620" spans="2:31" x14ac:dyDescent="0.3">
      <c r="B3620" s="4" t="s">
        <v>242</v>
      </c>
      <c r="C3620" s="4"/>
      <c r="D3620" s="4"/>
      <c r="E3620" s="87">
        <v>0</v>
      </c>
      <c r="F3620" s="88">
        <v>0</v>
      </c>
      <c r="G3620" s="87">
        <v>0</v>
      </c>
      <c r="H3620" s="88">
        <v>0</v>
      </c>
      <c r="I3620" s="87">
        <v>0</v>
      </c>
      <c r="J3620" s="88">
        <v>0</v>
      </c>
      <c r="K3620" s="87">
        <v>0</v>
      </c>
      <c r="L3620" s="88">
        <v>0</v>
      </c>
      <c r="M3620" s="87">
        <v>0</v>
      </c>
      <c r="N3620" s="88">
        <v>0</v>
      </c>
      <c r="O3620" s="87">
        <v>0</v>
      </c>
      <c r="P3620" s="88">
        <v>0</v>
      </c>
      <c r="Q3620" s="87">
        <v>0</v>
      </c>
      <c r="R3620" s="88">
        <v>0</v>
      </c>
      <c r="S3620" s="87">
        <v>0</v>
      </c>
      <c r="T3620" s="88">
        <v>0</v>
      </c>
      <c r="U3620" s="87">
        <v>0</v>
      </c>
      <c r="V3620" s="88">
        <v>0</v>
      </c>
      <c r="W3620" s="87">
        <v>0</v>
      </c>
      <c r="X3620" s="88">
        <v>0</v>
      </c>
      <c r="Y3620" s="87">
        <v>0</v>
      </c>
      <c r="Z3620" s="88">
        <v>0</v>
      </c>
      <c r="AA3620" s="87">
        <v>0</v>
      </c>
      <c r="AB3620" s="88">
        <v>0</v>
      </c>
      <c r="AC3620" s="58"/>
      <c r="AD3620" s="59">
        <f t="shared" si="75"/>
        <v>0</v>
      </c>
      <c r="AE3620" s="58"/>
    </row>
    <row r="3621" spans="2:31" x14ac:dyDescent="0.3">
      <c r="B3621" s="4" t="s">
        <v>296</v>
      </c>
      <c r="C3621" s="4"/>
      <c r="D3621" s="4"/>
      <c r="E3621" s="87">
        <v>0</v>
      </c>
      <c r="F3621" s="88">
        <v>0</v>
      </c>
      <c r="G3621" s="87">
        <v>0</v>
      </c>
      <c r="H3621" s="88">
        <v>0</v>
      </c>
      <c r="I3621" s="87">
        <v>0</v>
      </c>
      <c r="J3621" s="88">
        <v>0</v>
      </c>
      <c r="K3621" s="87">
        <v>0</v>
      </c>
      <c r="L3621" s="88">
        <v>0</v>
      </c>
      <c r="M3621" s="87">
        <v>0</v>
      </c>
      <c r="N3621" s="88">
        <v>0</v>
      </c>
      <c r="O3621" s="87">
        <v>0</v>
      </c>
      <c r="P3621" s="88">
        <v>0</v>
      </c>
      <c r="Q3621" s="87">
        <v>0</v>
      </c>
      <c r="R3621" s="88">
        <v>0</v>
      </c>
      <c r="S3621" s="87">
        <v>0</v>
      </c>
      <c r="T3621" s="88">
        <v>0</v>
      </c>
      <c r="U3621" s="87">
        <v>0</v>
      </c>
      <c r="V3621" s="88">
        <v>0</v>
      </c>
      <c r="W3621" s="87">
        <v>0</v>
      </c>
      <c r="X3621" s="88">
        <v>0</v>
      </c>
      <c r="Y3621" s="87">
        <v>0</v>
      </c>
      <c r="Z3621" s="88">
        <v>0</v>
      </c>
      <c r="AA3621" s="87">
        <v>0</v>
      </c>
      <c r="AB3621" s="88">
        <v>0</v>
      </c>
      <c r="AC3621" s="58"/>
      <c r="AD3621" s="59">
        <f t="shared" si="75"/>
        <v>0</v>
      </c>
      <c r="AE3621" s="58"/>
    </row>
    <row r="3622" spans="2:31" x14ac:dyDescent="0.3">
      <c r="B3622" s="4" t="s">
        <v>297</v>
      </c>
      <c r="C3622" s="4"/>
      <c r="D3622" s="4"/>
      <c r="E3622" s="87">
        <v>0</v>
      </c>
      <c r="F3622" s="88">
        <v>0</v>
      </c>
      <c r="G3622" s="87">
        <v>0</v>
      </c>
      <c r="H3622" s="88">
        <v>0</v>
      </c>
      <c r="I3622" s="87">
        <v>0</v>
      </c>
      <c r="J3622" s="88">
        <v>0</v>
      </c>
      <c r="K3622" s="87">
        <v>0</v>
      </c>
      <c r="L3622" s="88">
        <v>0</v>
      </c>
      <c r="M3622" s="87">
        <v>0</v>
      </c>
      <c r="N3622" s="88">
        <v>0</v>
      </c>
      <c r="O3622" s="87">
        <v>0</v>
      </c>
      <c r="P3622" s="88">
        <v>0</v>
      </c>
      <c r="Q3622" s="87">
        <v>0</v>
      </c>
      <c r="R3622" s="88">
        <v>0</v>
      </c>
      <c r="S3622" s="87">
        <v>0</v>
      </c>
      <c r="T3622" s="88">
        <v>0</v>
      </c>
      <c r="U3622" s="87">
        <v>0</v>
      </c>
      <c r="V3622" s="88">
        <v>0</v>
      </c>
      <c r="W3622" s="87">
        <v>0</v>
      </c>
      <c r="X3622" s="88">
        <v>0</v>
      </c>
      <c r="Y3622" s="87">
        <v>0</v>
      </c>
      <c r="Z3622" s="88">
        <v>0</v>
      </c>
      <c r="AA3622" s="87">
        <v>0</v>
      </c>
      <c r="AB3622" s="88">
        <v>0</v>
      </c>
      <c r="AC3622" s="58"/>
      <c r="AD3622" s="59">
        <f t="shared" si="75"/>
        <v>0</v>
      </c>
      <c r="AE3622" s="58"/>
    </row>
    <row r="3623" spans="2:31" x14ac:dyDescent="0.3">
      <c r="B3623" s="4" t="s">
        <v>164</v>
      </c>
      <c r="C3623" s="4"/>
      <c r="D3623" s="4"/>
      <c r="E3623" s="87">
        <v>0</v>
      </c>
      <c r="F3623" s="88">
        <v>0</v>
      </c>
      <c r="G3623" s="87">
        <v>0</v>
      </c>
      <c r="H3623" s="88">
        <v>0</v>
      </c>
      <c r="I3623" s="87">
        <v>0</v>
      </c>
      <c r="J3623" s="88">
        <v>0</v>
      </c>
      <c r="K3623" s="87">
        <v>0</v>
      </c>
      <c r="L3623" s="88">
        <v>0</v>
      </c>
      <c r="M3623" s="87">
        <v>0</v>
      </c>
      <c r="N3623" s="88">
        <v>0</v>
      </c>
      <c r="O3623" s="87">
        <v>0</v>
      </c>
      <c r="P3623" s="88">
        <v>0</v>
      </c>
      <c r="Q3623" s="87">
        <v>0</v>
      </c>
      <c r="R3623" s="88">
        <v>0</v>
      </c>
      <c r="S3623" s="87">
        <v>0</v>
      </c>
      <c r="T3623" s="88">
        <v>0</v>
      </c>
      <c r="U3623" s="87">
        <v>0</v>
      </c>
      <c r="V3623" s="88">
        <v>0</v>
      </c>
      <c r="W3623" s="87">
        <v>0</v>
      </c>
      <c r="X3623" s="88">
        <v>0</v>
      </c>
      <c r="Y3623" s="87">
        <v>0</v>
      </c>
      <c r="Z3623" s="88">
        <v>0</v>
      </c>
      <c r="AA3623" s="87">
        <v>0</v>
      </c>
      <c r="AB3623" s="88">
        <v>0</v>
      </c>
      <c r="AC3623" s="58"/>
      <c r="AD3623" s="59">
        <f t="shared" si="75"/>
        <v>0</v>
      </c>
      <c r="AE3623" s="58"/>
    </row>
    <row r="3624" spans="2:31" x14ac:dyDescent="0.3">
      <c r="B3624" s="4" t="s">
        <v>200</v>
      </c>
      <c r="C3624" s="4"/>
      <c r="D3624" s="4"/>
      <c r="E3624" s="87">
        <v>0</v>
      </c>
      <c r="F3624" s="88">
        <v>2.77</v>
      </c>
      <c r="G3624" s="87">
        <v>4</v>
      </c>
      <c r="H3624" s="88">
        <v>2.13</v>
      </c>
      <c r="I3624" s="87">
        <v>0</v>
      </c>
      <c r="J3624" s="88">
        <v>0</v>
      </c>
      <c r="K3624" s="87">
        <v>0</v>
      </c>
      <c r="L3624" s="88">
        <v>0</v>
      </c>
      <c r="M3624" s="87">
        <v>0</v>
      </c>
      <c r="N3624" s="88">
        <v>0</v>
      </c>
      <c r="O3624" s="87">
        <v>0</v>
      </c>
      <c r="P3624" s="88">
        <v>0</v>
      </c>
      <c r="Q3624" s="87">
        <v>0</v>
      </c>
      <c r="R3624" s="88">
        <v>0</v>
      </c>
      <c r="S3624" s="87">
        <v>0</v>
      </c>
      <c r="T3624" s="88">
        <v>0</v>
      </c>
      <c r="U3624" s="87">
        <v>0</v>
      </c>
      <c r="V3624" s="88">
        <v>0</v>
      </c>
      <c r="W3624" s="87">
        <v>0</v>
      </c>
      <c r="X3624" s="88">
        <v>0</v>
      </c>
      <c r="Y3624" s="87">
        <v>0</v>
      </c>
      <c r="Z3624" s="88">
        <v>0</v>
      </c>
      <c r="AA3624" s="87">
        <v>0</v>
      </c>
      <c r="AB3624" s="88">
        <v>0</v>
      </c>
      <c r="AC3624" s="58"/>
      <c r="AD3624" s="59">
        <f t="shared" si="75"/>
        <v>8.8999999999999986</v>
      </c>
      <c r="AE3624" s="58"/>
    </row>
    <row r="3625" spans="2:31" x14ac:dyDescent="0.3">
      <c r="B3625" s="4" t="s">
        <v>201</v>
      </c>
      <c r="C3625" s="4"/>
      <c r="D3625" s="4"/>
      <c r="E3625" s="87">
        <v>0</v>
      </c>
      <c r="F3625" s="88">
        <v>0.24</v>
      </c>
      <c r="G3625" s="87">
        <v>0.82</v>
      </c>
      <c r="H3625" s="88">
        <v>0.56999999999999995</v>
      </c>
      <c r="I3625" s="87">
        <v>0</v>
      </c>
      <c r="J3625" s="88">
        <v>0</v>
      </c>
      <c r="K3625" s="87">
        <v>0</v>
      </c>
      <c r="L3625" s="88">
        <v>0</v>
      </c>
      <c r="M3625" s="87">
        <v>0</v>
      </c>
      <c r="N3625" s="88">
        <v>0</v>
      </c>
      <c r="O3625" s="87">
        <v>0</v>
      </c>
      <c r="P3625" s="88">
        <v>0</v>
      </c>
      <c r="Q3625" s="87">
        <v>0</v>
      </c>
      <c r="R3625" s="88">
        <v>0</v>
      </c>
      <c r="S3625" s="87">
        <v>0</v>
      </c>
      <c r="T3625" s="88">
        <v>0</v>
      </c>
      <c r="U3625" s="87">
        <v>0</v>
      </c>
      <c r="V3625" s="88">
        <v>0</v>
      </c>
      <c r="W3625" s="87">
        <v>0</v>
      </c>
      <c r="X3625" s="88">
        <v>0</v>
      </c>
      <c r="Y3625" s="87">
        <v>0</v>
      </c>
      <c r="Z3625" s="88">
        <v>0</v>
      </c>
      <c r="AA3625" s="87">
        <v>0</v>
      </c>
      <c r="AB3625" s="88">
        <v>0</v>
      </c>
      <c r="AC3625" s="58"/>
      <c r="AD3625" s="59">
        <f t="shared" si="75"/>
        <v>1.63</v>
      </c>
      <c r="AE3625" s="58"/>
    </row>
    <row r="3626" spans="2:31" x14ac:dyDescent="0.3">
      <c r="B3626" s="4" t="s">
        <v>192</v>
      </c>
      <c r="C3626" s="4"/>
      <c r="D3626" s="4"/>
      <c r="E3626" s="87">
        <v>0</v>
      </c>
      <c r="F3626" s="88">
        <v>0</v>
      </c>
      <c r="G3626" s="87">
        <v>0</v>
      </c>
      <c r="H3626" s="88">
        <v>0</v>
      </c>
      <c r="I3626" s="87">
        <v>0</v>
      </c>
      <c r="J3626" s="88">
        <v>0</v>
      </c>
      <c r="K3626" s="87">
        <v>0</v>
      </c>
      <c r="L3626" s="88">
        <v>0</v>
      </c>
      <c r="M3626" s="87">
        <v>0</v>
      </c>
      <c r="N3626" s="88">
        <v>0</v>
      </c>
      <c r="O3626" s="87">
        <v>0</v>
      </c>
      <c r="P3626" s="88">
        <v>0</v>
      </c>
      <c r="Q3626" s="87">
        <v>0</v>
      </c>
      <c r="R3626" s="88">
        <v>0</v>
      </c>
      <c r="S3626" s="87">
        <v>0</v>
      </c>
      <c r="T3626" s="88">
        <v>0</v>
      </c>
      <c r="U3626" s="87">
        <v>0</v>
      </c>
      <c r="V3626" s="88">
        <v>0</v>
      </c>
      <c r="W3626" s="87">
        <v>0</v>
      </c>
      <c r="X3626" s="88">
        <v>0</v>
      </c>
      <c r="Y3626" s="87">
        <v>0</v>
      </c>
      <c r="Z3626" s="88">
        <v>0</v>
      </c>
      <c r="AA3626" s="87">
        <v>0</v>
      </c>
      <c r="AB3626" s="88">
        <v>0</v>
      </c>
      <c r="AC3626" s="58"/>
      <c r="AD3626" s="59">
        <f t="shared" si="75"/>
        <v>0</v>
      </c>
      <c r="AE3626" s="58"/>
    </row>
    <row r="3627" spans="2:31" x14ac:dyDescent="0.3">
      <c r="B3627" s="4" t="s">
        <v>193</v>
      </c>
      <c r="C3627" s="4"/>
      <c r="D3627" s="4"/>
      <c r="E3627" s="87">
        <v>0</v>
      </c>
      <c r="F3627" s="88">
        <v>0</v>
      </c>
      <c r="G3627" s="87">
        <v>0</v>
      </c>
      <c r="H3627" s="88">
        <v>0</v>
      </c>
      <c r="I3627" s="87">
        <v>0</v>
      </c>
      <c r="J3627" s="88">
        <v>0</v>
      </c>
      <c r="K3627" s="87">
        <v>0</v>
      </c>
      <c r="L3627" s="88">
        <v>0</v>
      </c>
      <c r="M3627" s="87">
        <v>0</v>
      </c>
      <c r="N3627" s="88">
        <v>0</v>
      </c>
      <c r="O3627" s="87">
        <v>0</v>
      </c>
      <c r="P3627" s="88">
        <v>0</v>
      </c>
      <c r="Q3627" s="87">
        <v>0</v>
      </c>
      <c r="R3627" s="88">
        <v>0</v>
      </c>
      <c r="S3627" s="87">
        <v>0</v>
      </c>
      <c r="T3627" s="88">
        <v>0</v>
      </c>
      <c r="U3627" s="87">
        <v>0</v>
      </c>
      <c r="V3627" s="88">
        <v>0</v>
      </c>
      <c r="W3627" s="87">
        <v>0</v>
      </c>
      <c r="X3627" s="88">
        <v>0</v>
      </c>
      <c r="Y3627" s="87">
        <v>0</v>
      </c>
      <c r="Z3627" s="88">
        <v>0</v>
      </c>
      <c r="AA3627" s="87">
        <v>0</v>
      </c>
      <c r="AB3627" s="88">
        <v>0</v>
      </c>
      <c r="AC3627" s="58"/>
      <c r="AD3627" s="59">
        <f t="shared" si="75"/>
        <v>0</v>
      </c>
      <c r="AE3627" s="58"/>
    </row>
    <row r="3628" spans="2:31" x14ac:dyDescent="0.3">
      <c r="B3628" s="4" t="s">
        <v>295</v>
      </c>
      <c r="C3628" s="4"/>
      <c r="D3628" s="4"/>
      <c r="E3628" s="87">
        <v>0</v>
      </c>
      <c r="F3628" s="88">
        <v>0</v>
      </c>
      <c r="G3628" s="87">
        <v>0</v>
      </c>
      <c r="H3628" s="88">
        <v>0</v>
      </c>
      <c r="I3628" s="87">
        <v>0</v>
      </c>
      <c r="J3628" s="88">
        <v>0</v>
      </c>
      <c r="K3628" s="87">
        <v>0</v>
      </c>
      <c r="L3628" s="88">
        <v>0</v>
      </c>
      <c r="M3628" s="87">
        <v>0</v>
      </c>
      <c r="N3628" s="88">
        <v>0</v>
      </c>
      <c r="O3628" s="87">
        <v>0</v>
      </c>
      <c r="P3628" s="88">
        <v>0</v>
      </c>
      <c r="Q3628" s="87">
        <v>0</v>
      </c>
      <c r="R3628" s="88">
        <v>0</v>
      </c>
      <c r="S3628" s="87">
        <v>0</v>
      </c>
      <c r="T3628" s="88">
        <v>0</v>
      </c>
      <c r="U3628" s="87">
        <v>0</v>
      </c>
      <c r="V3628" s="88">
        <v>0</v>
      </c>
      <c r="W3628" s="87">
        <v>0</v>
      </c>
      <c r="X3628" s="88">
        <v>0</v>
      </c>
      <c r="Y3628" s="87">
        <v>0</v>
      </c>
      <c r="Z3628" s="88">
        <v>0</v>
      </c>
      <c r="AA3628" s="87">
        <v>0</v>
      </c>
      <c r="AB3628" s="88">
        <v>0</v>
      </c>
      <c r="AC3628" s="58"/>
      <c r="AD3628" s="59">
        <f t="shared" si="75"/>
        <v>0</v>
      </c>
      <c r="AE3628" s="58"/>
    </row>
    <row r="3629" spans="2:31" x14ac:dyDescent="0.3">
      <c r="B3629" s="4" t="s">
        <v>150</v>
      </c>
      <c r="C3629" s="4"/>
      <c r="D3629" s="4"/>
      <c r="E3629" s="87">
        <v>0</v>
      </c>
      <c r="F3629" s="88">
        <v>0</v>
      </c>
      <c r="G3629" s="87">
        <v>0</v>
      </c>
      <c r="H3629" s="88">
        <v>0</v>
      </c>
      <c r="I3629" s="87">
        <v>0</v>
      </c>
      <c r="J3629" s="88">
        <v>0</v>
      </c>
      <c r="K3629" s="87">
        <v>0</v>
      </c>
      <c r="L3629" s="88">
        <v>0</v>
      </c>
      <c r="M3629" s="87">
        <v>0.45</v>
      </c>
      <c r="N3629" s="88">
        <v>2.41</v>
      </c>
      <c r="O3629" s="87">
        <v>3.27</v>
      </c>
      <c r="P3629" s="88">
        <v>3.77</v>
      </c>
      <c r="Q3629" s="87">
        <v>4.1900000000000004</v>
      </c>
      <c r="R3629" s="88">
        <v>4.0199999999999996</v>
      </c>
      <c r="S3629" s="87">
        <v>3.99</v>
      </c>
      <c r="T3629" s="88">
        <v>3.81</v>
      </c>
      <c r="U3629" s="87">
        <v>3.84</v>
      </c>
      <c r="V3629" s="88">
        <v>4.18</v>
      </c>
      <c r="W3629" s="87">
        <v>3.25</v>
      </c>
      <c r="X3629" s="88">
        <v>0</v>
      </c>
      <c r="Y3629" s="87">
        <v>0</v>
      </c>
      <c r="Z3629" s="88">
        <v>0</v>
      </c>
      <c r="AA3629" s="87">
        <v>0</v>
      </c>
      <c r="AB3629" s="88">
        <v>0</v>
      </c>
      <c r="AC3629" s="58"/>
      <c r="AD3629" s="59">
        <f t="shared" si="75"/>
        <v>37.18</v>
      </c>
      <c r="AE3629" s="58"/>
    </row>
    <row r="3630" spans="2:31" x14ac:dyDescent="0.3">
      <c r="B3630" s="4" t="s">
        <v>151</v>
      </c>
      <c r="C3630" s="4"/>
      <c r="D3630" s="4"/>
      <c r="E3630" s="87">
        <v>0</v>
      </c>
      <c r="F3630" s="88">
        <v>0</v>
      </c>
      <c r="G3630" s="87">
        <v>0</v>
      </c>
      <c r="H3630" s="88">
        <v>0</v>
      </c>
      <c r="I3630" s="87">
        <v>0</v>
      </c>
      <c r="J3630" s="88">
        <v>0</v>
      </c>
      <c r="K3630" s="87">
        <v>0</v>
      </c>
      <c r="L3630" s="88">
        <v>0</v>
      </c>
      <c r="M3630" s="87">
        <v>0.45</v>
      </c>
      <c r="N3630" s="88">
        <v>2.41</v>
      </c>
      <c r="O3630" s="87">
        <v>3.27</v>
      </c>
      <c r="P3630" s="88">
        <v>3.77</v>
      </c>
      <c r="Q3630" s="87">
        <v>4.1900000000000004</v>
      </c>
      <c r="R3630" s="88">
        <v>4.0199999999999996</v>
      </c>
      <c r="S3630" s="87">
        <v>4.01</v>
      </c>
      <c r="T3630" s="88">
        <v>3.96</v>
      </c>
      <c r="U3630" s="87">
        <v>3.96</v>
      </c>
      <c r="V3630" s="88">
        <v>4.3899999999999997</v>
      </c>
      <c r="W3630" s="87">
        <v>3.46</v>
      </c>
      <c r="X3630" s="88">
        <v>0</v>
      </c>
      <c r="Y3630" s="87">
        <v>0</v>
      </c>
      <c r="Z3630" s="88">
        <v>0</v>
      </c>
      <c r="AA3630" s="87">
        <v>0</v>
      </c>
      <c r="AB3630" s="88">
        <v>0</v>
      </c>
      <c r="AC3630" s="58"/>
      <c r="AD3630" s="59">
        <f t="shared" si="75"/>
        <v>37.89</v>
      </c>
      <c r="AE3630" s="58"/>
    </row>
    <row r="3631" spans="2:31" x14ac:dyDescent="0.3">
      <c r="B3631" s="4" t="s">
        <v>249</v>
      </c>
      <c r="C3631" s="4"/>
      <c r="D3631" s="4"/>
      <c r="E3631" s="87">
        <v>0</v>
      </c>
      <c r="F3631" s="88">
        <v>0</v>
      </c>
      <c r="G3631" s="87">
        <v>0</v>
      </c>
      <c r="H3631" s="88">
        <v>0</v>
      </c>
      <c r="I3631" s="87">
        <v>0</v>
      </c>
      <c r="J3631" s="88">
        <v>0</v>
      </c>
      <c r="K3631" s="87">
        <v>0</v>
      </c>
      <c r="L3631" s="88">
        <v>0</v>
      </c>
      <c r="M3631" s="87">
        <v>0</v>
      </c>
      <c r="N3631" s="88">
        <v>0</v>
      </c>
      <c r="O3631" s="87">
        <v>0</v>
      </c>
      <c r="P3631" s="88">
        <v>0</v>
      </c>
      <c r="Q3631" s="87">
        <v>0</v>
      </c>
      <c r="R3631" s="88">
        <v>0</v>
      </c>
      <c r="S3631" s="87">
        <v>0</v>
      </c>
      <c r="T3631" s="88">
        <v>0</v>
      </c>
      <c r="U3631" s="87">
        <v>0</v>
      </c>
      <c r="V3631" s="88">
        <v>0</v>
      </c>
      <c r="W3631" s="87">
        <v>0</v>
      </c>
      <c r="X3631" s="88">
        <v>0</v>
      </c>
      <c r="Y3631" s="87">
        <v>0</v>
      </c>
      <c r="Z3631" s="88">
        <v>0</v>
      </c>
      <c r="AA3631" s="87">
        <v>0</v>
      </c>
      <c r="AB3631" s="88">
        <v>0</v>
      </c>
      <c r="AC3631" s="58"/>
      <c r="AD3631" s="59">
        <f t="shared" si="75"/>
        <v>0</v>
      </c>
      <c r="AE3631" s="58"/>
    </row>
    <row r="3632" spans="2:31" x14ac:dyDescent="0.3">
      <c r="B3632" s="4" t="s">
        <v>168</v>
      </c>
      <c r="C3632" s="4"/>
      <c r="D3632" s="4"/>
      <c r="E3632" s="87">
        <v>0</v>
      </c>
      <c r="F3632" s="88">
        <v>0</v>
      </c>
      <c r="G3632" s="87">
        <v>0</v>
      </c>
      <c r="H3632" s="88">
        <v>0</v>
      </c>
      <c r="I3632" s="87">
        <v>0</v>
      </c>
      <c r="J3632" s="88">
        <v>0</v>
      </c>
      <c r="K3632" s="87">
        <v>0</v>
      </c>
      <c r="L3632" s="88">
        <v>0</v>
      </c>
      <c r="M3632" s="87">
        <v>0</v>
      </c>
      <c r="N3632" s="88">
        <v>0</v>
      </c>
      <c r="O3632" s="87">
        <v>0</v>
      </c>
      <c r="P3632" s="88">
        <v>0</v>
      </c>
      <c r="Q3632" s="87">
        <v>0</v>
      </c>
      <c r="R3632" s="88">
        <v>0</v>
      </c>
      <c r="S3632" s="87">
        <v>0</v>
      </c>
      <c r="T3632" s="88">
        <v>0</v>
      </c>
      <c r="U3632" s="87">
        <v>0</v>
      </c>
      <c r="V3632" s="88">
        <v>0</v>
      </c>
      <c r="W3632" s="87">
        <v>0</v>
      </c>
      <c r="X3632" s="88">
        <v>0</v>
      </c>
      <c r="Y3632" s="87">
        <v>0</v>
      </c>
      <c r="Z3632" s="88">
        <v>0</v>
      </c>
      <c r="AA3632" s="87">
        <v>0</v>
      </c>
      <c r="AB3632" s="88">
        <v>0</v>
      </c>
      <c r="AC3632" s="58"/>
      <c r="AD3632" s="59">
        <f t="shared" ref="AD3632:AD3693" si="76">SUM(E3632:AB3632)</f>
        <v>0</v>
      </c>
      <c r="AE3632" s="58"/>
    </row>
    <row r="3633" spans="2:31" x14ac:dyDescent="0.3">
      <c r="B3633" s="4" t="s">
        <v>169</v>
      </c>
      <c r="C3633" s="4"/>
      <c r="D3633" s="4"/>
      <c r="E3633" s="87">
        <v>0</v>
      </c>
      <c r="F3633" s="88">
        <v>0</v>
      </c>
      <c r="G3633" s="87">
        <v>0</v>
      </c>
      <c r="H3633" s="88">
        <v>0</v>
      </c>
      <c r="I3633" s="87">
        <v>0</v>
      </c>
      <c r="J3633" s="88">
        <v>0</v>
      </c>
      <c r="K3633" s="87">
        <v>0</v>
      </c>
      <c r="L3633" s="88">
        <v>0</v>
      </c>
      <c r="M3633" s="87">
        <v>0</v>
      </c>
      <c r="N3633" s="88">
        <v>0</v>
      </c>
      <c r="O3633" s="87">
        <v>0</v>
      </c>
      <c r="P3633" s="88">
        <v>0</v>
      </c>
      <c r="Q3633" s="87">
        <v>0</v>
      </c>
      <c r="R3633" s="88">
        <v>0</v>
      </c>
      <c r="S3633" s="87">
        <v>0</v>
      </c>
      <c r="T3633" s="88">
        <v>0</v>
      </c>
      <c r="U3633" s="87">
        <v>0</v>
      </c>
      <c r="V3633" s="88">
        <v>0</v>
      </c>
      <c r="W3633" s="87">
        <v>0</v>
      </c>
      <c r="X3633" s="88">
        <v>0</v>
      </c>
      <c r="Y3633" s="87">
        <v>0</v>
      </c>
      <c r="Z3633" s="88">
        <v>0</v>
      </c>
      <c r="AA3633" s="87">
        <v>0</v>
      </c>
      <c r="AB3633" s="88">
        <v>0</v>
      </c>
      <c r="AC3633" s="58"/>
      <c r="AD3633" s="59">
        <f t="shared" si="76"/>
        <v>0</v>
      </c>
      <c r="AE3633" s="58"/>
    </row>
    <row r="3634" spans="2:31" x14ac:dyDescent="0.3">
      <c r="B3634" s="4" t="s">
        <v>165</v>
      </c>
      <c r="C3634" s="4"/>
      <c r="D3634" s="4"/>
      <c r="E3634" s="87">
        <v>0</v>
      </c>
      <c r="F3634" s="88">
        <v>0</v>
      </c>
      <c r="G3634" s="87">
        <v>0</v>
      </c>
      <c r="H3634" s="88">
        <v>0</v>
      </c>
      <c r="I3634" s="87">
        <v>0</v>
      </c>
      <c r="J3634" s="88">
        <v>0</v>
      </c>
      <c r="K3634" s="87">
        <v>0</v>
      </c>
      <c r="L3634" s="88">
        <v>0</v>
      </c>
      <c r="M3634" s="87">
        <v>0</v>
      </c>
      <c r="N3634" s="88">
        <v>0</v>
      </c>
      <c r="O3634" s="87">
        <v>0</v>
      </c>
      <c r="P3634" s="88">
        <v>0</v>
      </c>
      <c r="Q3634" s="87">
        <v>0</v>
      </c>
      <c r="R3634" s="88">
        <v>0</v>
      </c>
      <c r="S3634" s="87">
        <v>0</v>
      </c>
      <c r="T3634" s="88">
        <v>0</v>
      </c>
      <c r="U3634" s="87">
        <v>0</v>
      </c>
      <c r="V3634" s="88">
        <v>0</v>
      </c>
      <c r="W3634" s="87">
        <v>0</v>
      </c>
      <c r="X3634" s="88">
        <v>0</v>
      </c>
      <c r="Y3634" s="87">
        <v>0</v>
      </c>
      <c r="Z3634" s="88">
        <v>0</v>
      </c>
      <c r="AA3634" s="87">
        <v>0</v>
      </c>
      <c r="AB3634" s="88">
        <v>0</v>
      </c>
      <c r="AC3634" s="58"/>
      <c r="AD3634" s="59">
        <f t="shared" si="76"/>
        <v>0</v>
      </c>
      <c r="AE3634" s="58"/>
    </row>
    <row r="3635" spans="2:31" x14ac:dyDescent="0.3">
      <c r="B3635" s="4" t="s">
        <v>166</v>
      </c>
      <c r="C3635" s="4"/>
      <c r="D3635" s="4"/>
      <c r="E3635" s="87">
        <v>0</v>
      </c>
      <c r="F3635" s="88">
        <v>0</v>
      </c>
      <c r="G3635" s="87">
        <v>0</v>
      </c>
      <c r="H3635" s="88">
        <v>0</v>
      </c>
      <c r="I3635" s="87">
        <v>0</v>
      </c>
      <c r="J3635" s="88">
        <v>0</v>
      </c>
      <c r="K3635" s="87">
        <v>0</v>
      </c>
      <c r="L3635" s="88">
        <v>0</v>
      </c>
      <c r="M3635" s="87">
        <v>0</v>
      </c>
      <c r="N3635" s="88">
        <v>0</v>
      </c>
      <c r="O3635" s="87">
        <v>0</v>
      </c>
      <c r="P3635" s="88">
        <v>0</v>
      </c>
      <c r="Q3635" s="87">
        <v>0</v>
      </c>
      <c r="R3635" s="88">
        <v>0</v>
      </c>
      <c r="S3635" s="87">
        <v>0</v>
      </c>
      <c r="T3635" s="88">
        <v>0</v>
      </c>
      <c r="U3635" s="87">
        <v>0</v>
      </c>
      <c r="V3635" s="88">
        <v>0</v>
      </c>
      <c r="W3635" s="87">
        <v>0</v>
      </c>
      <c r="X3635" s="88">
        <v>0</v>
      </c>
      <c r="Y3635" s="87">
        <v>0</v>
      </c>
      <c r="Z3635" s="88">
        <v>0</v>
      </c>
      <c r="AA3635" s="87">
        <v>0</v>
      </c>
      <c r="AB3635" s="88">
        <v>0</v>
      </c>
      <c r="AC3635" s="58"/>
      <c r="AD3635" s="59">
        <f t="shared" si="76"/>
        <v>0</v>
      </c>
      <c r="AE3635" s="58"/>
    </row>
    <row r="3636" spans="2:31" x14ac:dyDescent="0.3">
      <c r="B3636" s="4" t="s">
        <v>167</v>
      </c>
      <c r="C3636" s="4"/>
      <c r="D3636" s="4"/>
      <c r="E3636" s="87">
        <v>0</v>
      </c>
      <c r="F3636" s="88">
        <v>0</v>
      </c>
      <c r="G3636" s="87">
        <v>0</v>
      </c>
      <c r="H3636" s="88">
        <v>0</v>
      </c>
      <c r="I3636" s="87">
        <v>0</v>
      </c>
      <c r="J3636" s="88">
        <v>0</v>
      </c>
      <c r="K3636" s="87">
        <v>0</v>
      </c>
      <c r="L3636" s="88">
        <v>0</v>
      </c>
      <c r="M3636" s="87">
        <v>0</v>
      </c>
      <c r="N3636" s="88">
        <v>0</v>
      </c>
      <c r="O3636" s="87">
        <v>0</v>
      </c>
      <c r="P3636" s="88">
        <v>0</v>
      </c>
      <c r="Q3636" s="87">
        <v>0</v>
      </c>
      <c r="R3636" s="88">
        <v>0</v>
      </c>
      <c r="S3636" s="87">
        <v>0</v>
      </c>
      <c r="T3636" s="88">
        <v>0</v>
      </c>
      <c r="U3636" s="87">
        <v>0</v>
      </c>
      <c r="V3636" s="88">
        <v>0</v>
      </c>
      <c r="W3636" s="87">
        <v>0</v>
      </c>
      <c r="X3636" s="88">
        <v>0</v>
      </c>
      <c r="Y3636" s="87">
        <v>0</v>
      </c>
      <c r="Z3636" s="88">
        <v>0</v>
      </c>
      <c r="AA3636" s="87">
        <v>0</v>
      </c>
      <c r="AB3636" s="88">
        <v>0</v>
      </c>
      <c r="AC3636" s="58"/>
      <c r="AD3636" s="59">
        <f t="shared" si="76"/>
        <v>0</v>
      </c>
      <c r="AE3636" s="58"/>
    </row>
    <row r="3637" spans="2:31" x14ac:dyDescent="0.3">
      <c r="B3637" s="4" t="s">
        <v>138</v>
      </c>
      <c r="C3637" s="4"/>
      <c r="D3637" s="4"/>
      <c r="E3637" s="87">
        <v>0</v>
      </c>
      <c r="F3637" s="88">
        <v>0</v>
      </c>
      <c r="G3637" s="87">
        <v>0</v>
      </c>
      <c r="H3637" s="88">
        <v>0</v>
      </c>
      <c r="I3637" s="87">
        <v>0</v>
      </c>
      <c r="J3637" s="88">
        <v>0</v>
      </c>
      <c r="K3637" s="87">
        <v>0</v>
      </c>
      <c r="L3637" s="88">
        <v>0</v>
      </c>
      <c r="M3637" s="87">
        <v>0</v>
      </c>
      <c r="N3637" s="88">
        <v>0</v>
      </c>
      <c r="O3637" s="87">
        <v>0</v>
      </c>
      <c r="P3637" s="88">
        <v>0</v>
      </c>
      <c r="Q3637" s="87">
        <v>0</v>
      </c>
      <c r="R3637" s="88">
        <v>0</v>
      </c>
      <c r="S3637" s="87">
        <v>0</v>
      </c>
      <c r="T3637" s="88">
        <v>0</v>
      </c>
      <c r="U3637" s="87">
        <v>0</v>
      </c>
      <c r="V3637" s="88">
        <v>0</v>
      </c>
      <c r="W3637" s="87">
        <v>0</v>
      </c>
      <c r="X3637" s="88">
        <v>0</v>
      </c>
      <c r="Y3637" s="87">
        <v>0</v>
      </c>
      <c r="Z3637" s="88">
        <v>0</v>
      </c>
      <c r="AA3637" s="87">
        <v>0</v>
      </c>
      <c r="AB3637" s="88">
        <v>0</v>
      </c>
      <c r="AC3637" s="58"/>
      <c r="AD3637" s="59">
        <f t="shared" si="76"/>
        <v>0</v>
      </c>
      <c r="AE3637" s="58"/>
    </row>
    <row r="3638" spans="2:31" x14ac:dyDescent="0.3">
      <c r="B3638" s="4" t="s">
        <v>139</v>
      </c>
      <c r="C3638" s="4"/>
      <c r="D3638" s="4"/>
      <c r="E3638" s="87">
        <v>0</v>
      </c>
      <c r="F3638" s="88">
        <v>0</v>
      </c>
      <c r="G3638" s="87">
        <v>0</v>
      </c>
      <c r="H3638" s="88">
        <v>0</v>
      </c>
      <c r="I3638" s="87">
        <v>0</v>
      </c>
      <c r="J3638" s="88">
        <v>0</v>
      </c>
      <c r="K3638" s="87">
        <v>0</v>
      </c>
      <c r="L3638" s="88">
        <v>0</v>
      </c>
      <c r="M3638" s="87">
        <v>0</v>
      </c>
      <c r="N3638" s="88">
        <v>0</v>
      </c>
      <c r="O3638" s="87">
        <v>0</v>
      </c>
      <c r="P3638" s="88">
        <v>0</v>
      </c>
      <c r="Q3638" s="87">
        <v>0</v>
      </c>
      <c r="R3638" s="88">
        <v>0</v>
      </c>
      <c r="S3638" s="87">
        <v>0</v>
      </c>
      <c r="T3638" s="88">
        <v>0</v>
      </c>
      <c r="U3638" s="87">
        <v>0</v>
      </c>
      <c r="V3638" s="88">
        <v>0</v>
      </c>
      <c r="W3638" s="87">
        <v>0</v>
      </c>
      <c r="X3638" s="88">
        <v>0</v>
      </c>
      <c r="Y3638" s="87">
        <v>0</v>
      </c>
      <c r="Z3638" s="88">
        <v>0</v>
      </c>
      <c r="AA3638" s="87">
        <v>0</v>
      </c>
      <c r="AB3638" s="88">
        <v>0</v>
      </c>
      <c r="AC3638" s="58"/>
      <c r="AD3638" s="59">
        <f t="shared" si="76"/>
        <v>0</v>
      </c>
      <c r="AE3638" s="58"/>
    </row>
    <row r="3639" spans="2:31" x14ac:dyDescent="0.3">
      <c r="B3639" s="4" t="s">
        <v>140</v>
      </c>
      <c r="C3639" s="4"/>
      <c r="D3639" s="4"/>
      <c r="E3639" s="87">
        <v>0</v>
      </c>
      <c r="F3639" s="88">
        <v>0</v>
      </c>
      <c r="G3639" s="87">
        <v>0</v>
      </c>
      <c r="H3639" s="88">
        <v>0</v>
      </c>
      <c r="I3639" s="87">
        <v>0</v>
      </c>
      <c r="J3639" s="88">
        <v>0</v>
      </c>
      <c r="K3639" s="87">
        <v>0</v>
      </c>
      <c r="L3639" s="88">
        <v>0</v>
      </c>
      <c r="M3639" s="87">
        <v>0</v>
      </c>
      <c r="N3639" s="88">
        <v>0</v>
      </c>
      <c r="O3639" s="87">
        <v>0</v>
      </c>
      <c r="P3639" s="88">
        <v>0</v>
      </c>
      <c r="Q3639" s="87">
        <v>0</v>
      </c>
      <c r="R3639" s="88">
        <v>0</v>
      </c>
      <c r="S3639" s="87">
        <v>0</v>
      </c>
      <c r="T3639" s="88">
        <v>0</v>
      </c>
      <c r="U3639" s="87">
        <v>0</v>
      </c>
      <c r="V3639" s="88">
        <v>0</v>
      </c>
      <c r="W3639" s="87">
        <v>0</v>
      </c>
      <c r="X3639" s="88">
        <v>0</v>
      </c>
      <c r="Y3639" s="87">
        <v>0</v>
      </c>
      <c r="Z3639" s="88">
        <v>0</v>
      </c>
      <c r="AA3639" s="87">
        <v>0</v>
      </c>
      <c r="AB3639" s="88">
        <v>0</v>
      </c>
      <c r="AC3639" s="58"/>
      <c r="AD3639" s="59">
        <f t="shared" si="76"/>
        <v>0</v>
      </c>
      <c r="AE3639" s="58"/>
    </row>
    <row r="3640" spans="2:31" x14ac:dyDescent="0.3">
      <c r="B3640" s="4" t="s">
        <v>198</v>
      </c>
      <c r="C3640" s="4"/>
      <c r="D3640" s="4"/>
      <c r="E3640" s="87">
        <v>0</v>
      </c>
      <c r="F3640" s="88">
        <v>0</v>
      </c>
      <c r="G3640" s="87">
        <v>0</v>
      </c>
      <c r="H3640" s="88">
        <v>0</v>
      </c>
      <c r="I3640" s="87">
        <v>0</v>
      </c>
      <c r="J3640" s="88">
        <v>0</v>
      </c>
      <c r="K3640" s="87">
        <v>0</v>
      </c>
      <c r="L3640" s="88">
        <v>0</v>
      </c>
      <c r="M3640" s="87">
        <v>0.13</v>
      </c>
      <c r="N3640" s="88">
        <v>0</v>
      </c>
      <c r="O3640" s="87">
        <v>1.41</v>
      </c>
      <c r="P3640" s="88">
        <v>1.4</v>
      </c>
      <c r="Q3640" s="87">
        <v>0.04</v>
      </c>
      <c r="R3640" s="88">
        <v>0</v>
      </c>
      <c r="S3640" s="87">
        <v>0</v>
      </c>
      <c r="T3640" s="88">
        <v>0.4</v>
      </c>
      <c r="U3640" s="87">
        <v>2.2200000000000002</v>
      </c>
      <c r="V3640" s="88">
        <v>2.11</v>
      </c>
      <c r="W3640" s="87">
        <v>1</v>
      </c>
      <c r="X3640" s="88">
        <v>0</v>
      </c>
      <c r="Y3640" s="87">
        <v>0</v>
      </c>
      <c r="Z3640" s="88">
        <v>0</v>
      </c>
      <c r="AA3640" s="87">
        <v>0</v>
      </c>
      <c r="AB3640" s="88">
        <v>0</v>
      </c>
      <c r="AC3640" s="58"/>
      <c r="AD3640" s="59">
        <f t="shared" si="76"/>
        <v>8.7099999999999991</v>
      </c>
      <c r="AE3640" s="58"/>
    </row>
    <row r="3641" spans="2:31" x14ac:dyDescent="0.3">
      <c r="B3641" s="4" t="s">
        <v>199</v>
      </c>
      <c r="C3641" s="4"/>
      <c r="D3641" s="4"/>
      <c r="E3641" s="87">
        <v>0</v>
      </c>
      <c r="F3641" s="88">
        <v>0</v>
      </c>
      <c r="G3641" s="87">
        <v>0</v>
      </c>
      <c r="H3641" s="88">
        <v>0</v>
      </c>
      <c r="I3641" s="87">
        <v>0</v>
      </c>
      <c r="J3641" s="88">
        <v>0</v>
      </c>
      <c r="K3641" s="87">
        <v>0</v>
      </c>
      <c r="L3641" s="88">
        <v>0</v>
      </c>
      <c r="M3641" s="87">
        <v>0</v>
      </c>
      <c r="N3641" s="88">
        <v>0</v>
      </c>
      <c r="O3641" s="87">
        <v>0</v>
      </c>
      <c r="P3641" s="88">
        <v>0</v>
      </c>
      <c r="Q3641" s="87">
        <v>0</v>
      </c>
      <c r="R3641" s="88">
        <v>0</v>
      </c>
      <c r="S3641" s="87">
        <v>0</v>
      </c>
      <c r="T3641" s="88">
        <v>0</v>
      </c>
      <c r="U3641" s="87">
        <v>0</v>
      </c>
      <c r="V3641" s="88">
        <v>0</v>
      </c>
      <c r="W3641" s="87">
        <v>0</v>
      </c>
      <c r="X3641" s="88">
        <v>0</v>
      </c>
      <c r="Y3641" s="87">
        <v>0</v>
      </c>
      <c r="Z3641" s="88">
        <v>0</v>
      </c>
      <c r="AA3641" s="87">
        <v>0</v>
      </c>
      <c r="AB3641" s="88">
        <v>0</v>
      </c>
      <c r="AC3641" s="58"/>
      <c r="AD3641" s="59">
        <f t="shared" si="76"/>
        <v>0</v>
      </c>
      <c r="AE3641" s="58"/>
    </row>
    <row r="3642" spans="2:31" x14ac:dyDescent="0.3">
      <c r="B3642" s="4" t="s">
        <v>183</v>
      </c>
      <c r="C3642" s="4"/>
      <c r="D3642" s="4"/>
      <c r="E3642" s="87">
        <v>0</v>
      </c>
      <c r="F3642" s="88">
        <v>0</v>
      </c>
      <c r="G3642" s="87">
        <v>0</v>
      </c>
      <c r="H3642" s="88">
        <v>0</v>
      </c>
      <c r="I3642" s="87">
        <v>0</v>
      </c>
      <c r="J3642" s="88">
        <v>0</v>
      </c>
      <c r="K3642" s="87">
        <v>0</v>
      </c>
      <c r="L3642" s="88">
        <v>0</v>
      </c>
      <c r="M3642" s="87">
        <v>0</v>
      </c>
      <c r="N3642" s="88">
        <v>0</v>
      </c>
      <c r="O3642" s="87">
        <v>0</v>
      </c>
      <c r="P3642" s="88">
        <v>0</v>
      </c>
      <c r="Q3642" s="87">
        <v>0</v>
      </c>
      <c r="R3642" s="88">
        <v>0</v>
      </c>
      <c r="S3642" s="87">
        <v>0</v>
      </c>
      <c r="T3642" s="88">
        <v>0</v>
      </c>
      <c r="U3642" s="87">
        <v>0</v>
      </c>
      <c r="V3642" s="88">
        <v>0</v>
      </c>
      <c r="W3642" s="87">
        <v>0</v>
      </c>
      <c r="X3642" s="88">
        <v>0</v>
      </c>
      <c r="Y3642" s="87">
        <v>0</v>
      </c>
      <c r="Z3642" s="88">
        <v>0</v>
      </c>
      <c r="AA3642" s="87">
        <v>0</v>
      </c>
      <c r="AB3642" s="88">
        <v>0</v>
      </c>
      <c r="AC3642" s="58"/>
      <c r="AD3642" s="59">
        <f t="shared" si="76"/>
        <v>0</v>
      </c>
      <c r="AE3642" s="58"/>
    </row>
    <row r="3643" spans="2:31" x14ac:dyDescent="0.3">
      <c r="B3643" s="4" t="s">
        <v>184</v>
      </c>
      <c r="C3643" s="4"/>
      <c r="D3643" s="4"/>
      <c r="E3643" s="87">
        <v>0</v>
      </c>
      <c r="F3643" s="88">
        <v>0</v>
      </c>
      <c r="G3643" s="87">
        <v>0</v>
      </c>
      <c r="H3643" s="88">
        <v>0</v>
      </c>
      <c r="I3643" s="87">
        <v>0</v>
      </c>
      <c r="J3643" s="88">
        <v>0</v>
      </c>
      <c r="K3643" s="87">
        <v>0</v>
      </c>
      <c r="L3643" s="88">
        <v>0</v>
      </c>
      <c r="M3643" s="87">
        <v>0</v>
      </c>
      <c r="N3643" s="88">
        <v>0</v>
      </c>
      <c r="O3643" s="87">
        <v>0</v>
      </c>
      <c r="P3643" s="88">
        <v>0</v>
      </c>
      <c r="Q3643" s="87">
        <v>0</v>
      </c>
      <c r="R3643" s="88">
        <v>0</v>
      </c>
      <c r="S3643" s="87">
        <v>0</v>
      </c>
      <c r="T3643" s="88">
        <v>0</v>
      </c>
      <c r="U3643" s="87">
        <v>0</v>
      </c>
      <c r="V3643" s="88">
        <v>0</v>
      </c>
      <c r="W3643" s="87">
        <v>0</v>
      </c>
      <c r="X3643" s="88">
        <v>0</v>
      </c>
      <c r="Y3643" s="87">
        <v>0</v>
      </c>
      <c r="Z3643" s="88">
        <v>0</v>
      </c>
      <c r="AA3643" s="87">
        <v>0</v>
      </c>
      <c r="AB3643" s="88">
        <v>0</v>
      </c>
      <c r="AC3643" s="58"/>
      <c r="AD3643" s="59">
        <f t="shared" si="76"/>
        <v>0</v>
      </c>
      <c r="AE3643" s="58"/>
    </row>
    <row r="3644" spans="2:31" x14ac:dyDescent="0.3">
      <c r="B3644" s="4" t="s">
        <v>191</v>
      </c>
      <c r="C3644" s="4"/>
      <c r="D3644" s="4"/>
      <c r="E3644" s="87">
        <v>0</v>
      </c>
      <c r="F3644" s="88">
        <v>0</v>
      </c>
      <c r="G3644" s="87">
        <v>0</v>
      </c>
      <c r="H3644" s="88">
        <v>0</v>
      </c>
      <c r="I3644" s="87">
        <v>0</v>
      </c>
      <c r="J3644" s="88">
        <v>0</v>
      </c>
      <c r="K3644" s="87">
        <v>0</v>
      </c>
      <c r="L3644" s="88">
        <v>0</v>
      </c>
      <c r="M3644" s="87">
        <v>0</v>
      </c>
      <c r="N3644" s="88">
        <v>0</v>
      </c>
      <c r="O3644" s="87">
        <v>0</v>
      </c>
      <c r="P3644" s="88">
        <v>0</v>
      </c>
      <c r="Q3644" s="87">
        <v>0</v>
      </c>
      <c r="R3644" s="88">
        <v>0</v>
      </c>
      <c r="S3644" s="87">
        <v>0</v>
      </c>
      <c r="T3644" s="88">
        <v>0</v>
      </c>
      <c r="U3644" s="87">
        <v>0</v>
      </c>
      <c r="V3644" s="88">
        <v>0.08</v>
      </c>
      <c r="W3644" s="87">
        <v>0.06</v>
      </c>
      <c r="X3644" s="88">
        <v>0</v>
      </c>
      <c r="Y3644" s="87">
        <v>0</v>
      </c>
      <c r="Z3644" s="88">
        <v>0</v>
      </c>
      <c r="AA3644" s="87">
        <v>0</v>
      </c>
      <c r="AB3644" s="88">
        <v>0</v>
      </c>
      <c r="AC3644" s="58"/>
      <c r="AD3644" s="59">
        <f t="shared" si="76"/>
        <v>0.14000000000000001</v>
      </c>
      <c r="AE3644" s="58"/>
    </row>
    <row r="3645" spans="2:31" x14ac:dyDescent="0.3">
      <c r="B3645" s="4" t="s">
        <v>232</v>
      </c>
      <c r="C3645" s="4"/>
      <c r="D3645" s="4"/>
      <c r="E3645" s="87">
        <v>0</v>
      </c>
      <c r="F3645" s="88">
        <v>0</v>
      </c>
      <c r="G3645" s="87">
        <v>0</v>
      </c>
      <c r="H3645" s="88">
        <v>0</v>
      </c>
      <c r="I3645" s="87">
        <v>0</v>
      </c>
      <c r="J3645" s="88">
        <v>0</v>
      </c>
      <c r="K3645" s="87">
        <v>0</v>
      </c>
      <c r="L3645" s="88">
        <v>0</v>
      </c>
      <c r="M3645" s="87">
        <v>0</v>
      </c>
      <c r="N3645" s="88">
        <v>0</v>
      </c>
      <c r="O3645" s="87">
        <v>0</v>
      </c>
      <c r="P3645" s="88">
        <v>0</v>
      </c>
      <c r="Q3645" s="87">
        <v>0</v>
      </c>
      <c r="R3645" s="88">
        <v>0</v>
      </c>
      <c r="S3645" s="87">
        <v>0</v>
      </c>
      <c r="T3645" s="88">
        <v>0</v>
      </c>
      <c r="U3645" s="87">
        <v>0</v>
      </c>
      <c r="V3645" s="88">
        <v>0</v>
      </c>
      <c r="W3645" s="87">
        <v>0</v>
      </c>
      <c r="X3645" s="88">
        <v>0</v>
      </c>
      <c r="Y3645" s="87">
        <v>0</v>
      </c>
      <c r="Z3645" s="88">
        <v>0</v>
      </c>
      <c r="AA3645" s="87">
        <v>0</v>
      </c>
      <c r="AB3645" s="88">
        <v>0</v>
      </c>
      <c r="AC3645" s="58"/>
      <c r="AD3645" s="59">
        <f t="shared" si="76"/>
        <v>0</v>
      </c>
      <c r="AE3645" s="58"/>
    </row>
    <row r="3646" spans="2:31" x14ac:dyDescent="0.3">
      <c r="B3646" s="4" t="s">
        <v>233</v>
      </c>
      <c r="C3646" s="4"/>
      <c r="D3646" s="4"/>
      <c r="E3646" s="87">
        <v>0</v>
      </c>
      <c r="F3646" s="88">
        <v>0</v>
      </c>
      <c r="G3646" s="87">
        <v>0</v>
      </c>
      <c r="H3646" s="88">
        <v>0</v>
      </c>
      <c r="I3646" s="87">
        <v>0</v>
      </c>
      <c r="J3646" s="88">
        <v>0</v>
      </c>
      <c r="K3646" s="87">
        <v>0</v>
      </c>
      <c r="L3646" s="88">
        <v>0</v>
      </c>
      <c r="M3646" s="87">
        <v>0</v>
      </c>
      <c r="N3646" s="88">
        <v>0</v>
      </c>
      <c r="O3646" s="87">
        <v>0</v>
      </c>
      <c r="P3646" s="88">
        <v>0</v>
      </c>
      <c r="Q3646" s="87">
        <v>0</v>
      </c>
      <c r="R3646" s="88">
        <v>0</v>
      </c>
      <c r="S3646" s="87">
        <v>0</v>
      </c>
      <c r="T3646" s="88">
        <v>0</v>
      </c>
      <c r="U3646" s="87">
        <v>0</v>
      </c>
      <c r="V3646" s="88">
        <v>0</v>
      </c>
      <c r="W3646" s="87">
        <v>0</v>
      </c>
      <c r="X3646" s="88">
        <v>0</v>
      </c>
      <c r="Y3646" s="87">
        <v>0</v>
      </c>
      <c r="Z3646" s="88">
        <v>0</v>
      </c>
      <c r="AA3646" s="87">
        <v>0</v>
      </c>
      <c r="AB3646" s="88">
        <v>0</v>
      </c>
      <c r="AC3646" s="58"/>
      <c r="AD3646" s="59">
        <f t="shared" si="76"/>
        <v>0</v>
      </c>
      <c r="AE3646" s="58"/>
    </row>
    <row r="3647" spans="2:31" x14ac:dyDescent="0.3">
      <c r="B3647" s="4" t="s">
        <v>234</v>
      </c>
      <c r="C3647" s="4"/>
      <c r="D3647" s="4"/>
      <c r="E3647" s="87">
        <v>0</v>
      </c>
      <c r="F3647" s="88">
        <v>0</v>
      </c>
      <c r="G3647" s="87">
        <v>0</v>
      </c>
      <c r="H3647" s="88">
        <v>0</v>
      </c>
      <c r="I3647" s="87">
        <v>0</v>
      </c>
      <c r="J3647" s="88">
        <v>0</v>
      </c>
      <c r="K3647" s="87">
        <v>0</v>
      </c>
      <c r="L3647" s="88">
        <v>0</v>
      </c>
      <c r="M3647" s="87">
        <v>0</v>
      </c>
      <c r="N3647" s="88">
        <v>0</v>
      </c>
      <c r="O3647" s="87">
        <v>0</v>
      </c>
      <c r="P3647" s="88">
        <v>0</v>
      </c>
      <c r="Q3647" s="87">
        <v>0</v>
      </c>
      <c r="R3647" s="88">
        <v>0</v>
      </c>
      <c r="S3647" s="87">
        <v>0</v>
      </c>
      <c r="T3647" s="88">
        <v>0</v>
      </c>
      <c r="U3647" s="87">
        <v>0</v>
      </c>
      <c r="V3647" s="88">
        <v>0</v>
      </c>
      <c r="W3647" s="87">
        <v>0</v>
      </c>
      <c r="X3647" s="88">
        <v>0</v>
      </c>
      <c r="Y3647" s="87">
        <v>0</v>
      </c>
      <c r="Z3647" s="88">
        <v>0</v>
      </c>
      <c r="AA3647" s="87">
        <v>0</v>
      </c>
      <c r="AB3647" s="88">
        <v>0</v>
      </c>
      <c r="AC3647" s="58"/>
      <c r="AD3647" s="59">
        <f t="shared" si="76"/>
        <v>0</v>
      </c>
      <c r="AE3647" s="58"/>
    </row>
    <row r="3648" spans="2:31" x14ac:dyDescent="0.3">
      <c r="B3648" s="4" t="s">
        <v>182</v>
      </c>
      <c r="C3648" s="4"/>
      <c r="D3648" s="4"/>
      <c r="E3648" s="87">
        <v>0</v>
      </c>
      <c r="F3648" s="88">
        <v>0</v>
      </c>
      <c r="G3648" s="87">
        <v>0</v>
      </c>
      <c r="H3648" s="88">
        <v>0</v>
      </c>
      <c r="I3648" s="87">
        <v>0</v>
      </c>
      <c r="J3648" s="88">
        <v>0</v>
      </c>
      <c r="K3648" s="87">
        <v>0</v>
      </c>
      <c r="L3648" s="88">
        <v>0</v>
      </c>
      <c r="M3648" s="87">
        <v>0</v>
      </c>
      <c r="N3648" s="88">
        <v>0</v>
      </c>
      <c r="O3648" s="87">
        <v>0</v>
      </c>
      <c r="P3648" s="88">
        <v>0</v>
      </c>
      <c r="Q3648" s="87">
        <v>0</v>
      </c>
      <c r="R3648" s="88">
        <v>0</v>
      </c>
      <c r="S3648" s="87">
        <v>0</v>
      </c>
      <c r="T3648" s="88">
        <v>0</v>
      </c>
      <c r="U3648" s="87">
        <v>0</v>
      </c>
      <c r="V3648" s="88">
        <v>0</v>
      </c>
      <c r="W3648" s="87">
        <v>0</v>
      </c>
      <c r="X3648" s="88">
        <v>0</v>
      </c>
      <c r="Y3648" s="87">
        <v>0</v>
      </c>
      <c r="Z3648" s="88">
        <v>0</v>
      </c>
      <c r="AA3648" s="87">
        <v>0</v>
      </c>
      <c r="AB3648" s="88">
        <v>0</v>
      </c>
      <c r="AC3648" s="58"/>
      <c r="AD3648" s="59">
        <f t="shared" si="76"/>
        <v>0</v>
      </c>
      <c r="AE3648" s="58"/>
    </row>
    <row r="3649" spans="2:31" x14ac:dyDescent="0.3">
      <c r="B3649" s="4" t="s">
        <v>250</v>
      </c>
      <c r="C3649" s="4"/>
      <c r="D3649" s="4"/>
      <c r="E3649" s="87">
        <v>0</v>
      </c>
      <c r="F3649" s="88">
        <v>0</v>
      </c>
      <c r="G3649" s="87">
        <v>0</v>
      </c>
      <c r="H3649" s="88">
        <v>0</v>
      </c>
      <c r="I3649" s="87">
        <v>0</v>
      </c>
      <c r="J3649" s="88">
        <v>0</v>
      </c>
      <c r="K3649" s="87">
        <v>0</v>
      </c>
      <c r="L3649" s="88">
        <v>0</v>
      </c>
      <c r="M3649" s="87">
        <v>0</v>
      </c>
      <c r="N3649" s="88">
        <v>0</v>
      </c>
      <c r="O3649" s="87">
        <v>0</v>
      </c>
      <c r="P3649" s="88">
        <v>0</v>
      </c>
      <c r="Q3649" s="87">
        <v>0</v>
      </c>
      <c r="R3649" s="88">
        <v>0</v>
      </c>
      <c r="S3649" s="87">
        <v>0</v>
      </c>
      <c r="T3649" s="88">
        <v>0</v>
      </c>
      <c r="U3649" s="87">
        <v>0</v>
      </c>
      <c r="V3649" s="88">
        <v>0</v>
      </c>
      <c r="W3649" s="87">
        <v>0</v>
      </c>
      <c r="X3649" s="88">
        <v>0</v>
      </c>
      <c r="Y3649" s="87">
        <v>0</v>
      </c>
      <c r="Z3649" s="88">
        <v>0</v>
      </c>
      <c r="AA3649" s="87">
        <v>0</v>
      </c>
      <c r="AB3649" s="88">
        <v>0</v>
      </c>
      <c r="AC3649" s="58"/>
      <c r="AD3649" s="59">
        <f t="shared" si="76"/>
        <v>0</v>
      </c>
      <c r="AE3649" s="58"/>
    </row>
    <row r="3650" spans="2:31" x14ac:dyDescent="0.3">
      <c r="B3650" s="4" t="s">
        <v>235</v>
      </c>
      <c r="C3650" s="4"/>
      <c r="D3650" s="4"/>
      <c r="E3650" s="87">
        <v>0</v>
      </c>
      <c r="F3650" s="88">
        <v>0</v>
      </c>
      <c r="G3650" s="87">
        <v>0</v>
      </c>
      <c r="H3650" s="88">
        <v>0</v>
      </c>
      <c r="I3650" s="87">
        <v>0</v>
      </c>
      <c r="J3650" s="88">
        <v>0</v>
      </c>
      <c r="K3650" s="87">
        <v>0</v>
      </c>
      <c r="L3650" s="88">
        <v>0</v>
      </c>
      <c r="M3650" s="87">
        <v>0</v>
      </c>
      <c r="N3650" s="88">
        <v>0</v>
      </c>
      <c r="O3650" s="87">
        <v>0</v>
      </c>
      <c r="P3650" s="88">
        <v>0</v>
      </c>
      <c r="Q3650" s="87">
        <v>0</v>
      </c>
      <c r="R3650" s="88">
        <v>0</v>
      </c>
      <c r="S3650" s="87">
        <v>0</v>
      </c>
      <c r="T3650" s="88">
        <v>0</v>
      </c>
      <c r="U3650" s="87">
        <v>0</v>
      </c>
      <c r="V3650" s="88">
        <v>0</v>
      </c>
      <c r="W3650" s="87">
        <v>0</v>
      </c>
      <c r="X3650" s="88">
        <v>0</v>
      </c>
      <c r="Y3650" s="87">
        <v>0</v>
      </c>
      <c r="Z3650" s="88">
        <v>0</v>
      </c>
      <c r="AA3650" s="87">
        <v>0</v>
      </c>
      <c r="AB3650" s="88">
        <v>0</v>
      </c>
      <c r="AC3650" s="58"/>
      <c r="AD3650" s="59">
        <f t="shared" si="76"/>
        <v>0</v>
      </c>
      <c r="AE3650" s="58"/>
    </row>
    <row r="3651" spans="2:31" x14ac:dyDescent="0.3">
      <c r="B3651" s="4" t="s">
        <v>236</v>
      </c>
      <c r="C3651" s="4"/>
      <c r="D3651" s="4"/>
      <c r="E3651" s="87">
        <v>0</v>
      </c>
      <c r="F3651" s="88">
        <v>0</v>
      </c>
      <c r="G3651" s="87">
        <v>0</v>
      </c>
      <c r="H3651" s="88">
        <v>0</v>
      </c>
      <c r="I3651" s="87">
        <v>0</v>
      </c>
      <c r="J3651" s="88">
        <v>0</v>
      </c>
      <c r="K3651" s="87">
        <v>0</v>
      </c>
      <c r="L3651" s="88">
        <v>0</v>
      </c>
      <c r="M3651" s="87">
        <v>0</v>
      </c>
      <c r="N3651" s="88">
        <v>0</v>
      </c>
      <c r="O3651" s="87">
        <v>0</v>
      </c>
      <c r="P3651" s="88">
        <v>0</v>
      </c>
      <c r="Q3651" s="87">
        <v>0</v>
      </c>
      <c r="R3651" s="88">
        <v>0</v>
      </c>
      <c r="S3651" s="87">
        <v>0</v>
      </c>
      <c r="T3651" s="88">
        <v>0</v>
      </c>
      <c r="U3651" s="87">
        <v>0</v>
      </c>
      <c r="V3651" s="88">
        <v>0</v>
      </c>
      <c r="W3651" s="87">
        <v>0</v>
      </c>
      <c r="X3651" s="88">
        <v>0</v>
      </c>
      <c r="Y3651" s="87">
        <v>0</v>
      </c>
      <c r="Z3651" s="88">
        <v>0</v>
      </c>
      <c r="AA3651" s="87">
        <v>0</v>
      </c>
      <c r="AB3651" s="88">
        <v>0</v>
      </c>
      <c r="AC3651" s="58"/>
      <c r="AD3651" s="59">
        <f t="shared" si="76"/>
        <v>0</v>
      </c>
      <c r="AE3651" s="58"/>
    </row>
    <row r="3652" spans="2:31" x14ac:dyDescent="0.3">
      <c r="B3652" s="4" t="s">
        <v>298</v>
      </c>
      <c r="C3652" s="4"/>
      <c r="D3652" s="4"/>
      <c r="E3652" s="87">
        <v>0</v>
      </c>
      <c r="F3652" s="88">
        <v>0</v>
      </c>
      <c r="G3652" s="87">
        <v>0</v>
      </c>
      <c r="H3652" s="88">
        <v>0</v>
      </c>
      <c r="I3652" s="87">
        <v>0</v>
      </c>
      <c r="J3652" s="88">
        <v>0</v>
      </c>
      <c r="K3652" s="87">
        <v>0</v>
      </c>
      <c r="L3652" s="88">
        <v>0</v>
      </c>
      <c r="M3652" s="87">
        <v>0</v>
      </c>
      <c r="N3652" s="88">
        <v>0</v>
      </c>
      <c r="O3652" s="87">
        <v>0</v>
      </c>
      <c r="P3652" s="88">
        <v>0</v>
      </c>
      <c r="Q3652" s="87">
        <v>0</v>
      </c>
      <c r="R3652" s="88">
        <v>0</v>
      </c>
      <c r="S3652" s="87">
        <v>0</v>
      </c>
      <c r="T3652" s="88">
        <v>0</v>
      </c>
      <c r="U3652" s="87">
        <v>0</v>
      </c>
      <c r="V3652" s="88">
        <v>0</v>
      </c>
      <c r="W3652" s="87">
        <v>0</v>
      </c>
      <c r="X3652" s="88">
        <v>0</v>
      </c>
      <c r="Y3652" s="87">
        <v>0</v>
      </c>
      <c r="Z3652" s="88">
        <v>0</v>
      </c>
      <c r="AA3652" s="87">
        <v>0</v>
      </c>
      <c r="AB3652" s="88">
        <v>0</v>
      </c>
      <c r="AC3652" s="58"/>
      <c r="AD3652" s="59">
        <f t="shared" si="76"/>
        <v>0</v>
      </c>
      <c r="AE3652" s="58"/>
    </row>
    <row r="3653" spans="2:31" x14ac:dyDescent="0.3">
      <c r="B3653" s="4" t="s">
        <v>185</v>
      </c>
      <c r="C3653" s="4"/>
      <c r="D3653" s="4"/>
      <c r="E3653" s="87">
        <v>0</v>
      </c>
      <c r="F3653" s="88">
        <v>0</v>
      </c>
      <c r="G3653" s="87">
        <v>0</v>
      </c>
      <c r="H3653" s="88">
        <v>0</v>
      </c>
      <c r="I3653" s="87">
        <v>0</v>
      </c>
      <c r="J3653" s="88">
        <v>0</v>
      </c>
      <c r="K3653" s="87">
        <v>0</v>
      </c>
      <c r="L3653" s="88">
        <v>0</v>
      </c>
      <c r="M3653" s="87">
        <v>0</v>
      </c>
      <c r="N3653" s="88">
        <v>0</v>
      </c>
      <c r="O3653" s="87">
        <v>0</v>
      </c>
      <c r="P3653" s="88">
        <v>0</v>
      </c>
      <c r="Q3653" s="87">
        <v>0</v>
      </c>
      <c r="R3653" s="88">
        <v>0</v>
      </c>
      <c r="S3653" s="87">
        <v>0</v>
      </c>
      <c r="T3653" s="88">
        <v>0</v>
      </c>
      <c r="U3653" s="87">
        <v>0</v>
      </c>
      <c r="V3653" s="88">
        <v>0</v>
      </c>
      <c r="W3653" s="87">
        <v>0</v>
      </c>
      <c r="X3653" s="88">
        <v>0</v>
      </c>
      <c r="Y3653" s="87">
        <v>0</v>
      </c>
      <c r="Z3653" s="88">
        <v>0</v>
      </c>
      <c r="AA3653" s="87">
        <v>0</v>
      </c>
      <c r="AB3653" s="88">
        <v>0</v>
      </c>
      <c r="AC3653" s="58"/>
      <c r="AD3653" s="59">
        <f t="shared" si="76"/>
        <v>0</v>
      </c>
      <c r="AE3653" s="58"/>
    </row>
    <row r="3654" spans="2:31" x14ac:dyDescent="0.3">
      <c r="B3654" s="4" t="s">
        <v>186</v>
      </c>
      <c r="C3654" s="4"/>
      <c r="D3654" s="4"/>
      <c r="E3654" s="87">
        <v>0</v>
      </c>
      <c r="F3654" s="88">
        <v>0</v>
      </c>
      <c r="G3654" s="87">
        <v>0</v>
      </c>
      <c r="H3654" s="88">
        <v>0</v>
      </c>
      <c r="I3654" s="87">
        <v>0</v>
      </c>
      <c r="J3654" s="88">
        <v>0</v>
      </c>
      <c r="K3654" s="87">
        <v>0</v>
      </c>
      <c r="L3654" s="88">
        <v>0</v>
      </c>
      <c r="M3654" s="87">
        <v>0</v>
      </c>
      <c r="N3654" s="88">
        <v>0</v>
      </c>
      <c r="O3654" s="87">
        <v>3.51</v>
      </c>
      <c r="P3654" s="88">
        <v>4.57</v>
      </c>
      <c r="Q3654" s="87">
        <v>0</v>
      </c>
      <c r="R3654" s="88">
        <v>0</v>
      </c>
      <c r="S3654" s="87">
        <v>0</v>
      </c>
      <c r="T3654" s="88">
        <v>0</v>
      </c>
      <c r="U3654" s="87">
        <v>0</v>
      </c>
      <c r="V3654" s="88">
        <v>0</v>
      </c>
      <c r="W3654" s="87">
        <v>6.83</v>
      </c>
      <c r="X3654" s="88">
        <v>0</v>
      </c>
      <c r="Y3654" s="87">
        <v>0</v>
      </c>
      <c r="Z3654" s="88">
        <v>0</v>
      </c>
      <c r="AA3654" s="87">
        <v>0</v>
      </c>
      <c r="AB3654" s="88">
        <v>0</v>
      </c>
      <c r="AC3654" s="58"/>
      <c r="AD3654" s="59">
        <f t="shared" si="76"/>
        <v>14.91</v>
      </c>
      <c r="AE3654" s="58"/>
    </row>
    <row r="3655" spans="2:31" x14ac:dyDescent="0.3">
      <c r="B3655" s="4" t="s">
        <v>170</v>
      </c>
      <c r="C3655" s="4"/>
      <c r="D3655" s="4"/>
      <c r="E3655" s="87">
        <v>0</v>
      </c>
      <c r="F3655" s="88">
        <v>0</v>
      </c>
      <c r="G3655" s="87">
        <v>0</v>
      </c>
      <c r="H3655" s="88">
        <v>0</v>
      </c>
      <c r="I3655" s="87">
        <v>0</v>
      </c>
      <c r="J3655" s="88">
        <v>0</v>
      </c>
      <c r="K3655" s="87">
        <v>0</v>
      </c>
      <c r="L3655" s="88">
        <v>0</v>
      </c>
      <c r="M3655" s="87">
        <v>0</v>
      </c>
      <c r="N3655" s="88">
        <v>0</v>
      </c>
      <c r="O3655" s="87">
        <v>0</v>
      </c>
      <c r="P3655" s="88">
        <v>0</v>
      </c>
      <c r="Q3655" s="87">
        <v>0</v>
      </c>
      <c r="R3655" s="88">
        <v>0</v>
      </c>
      <c r="S3655" s="87">
        <v>0</v>
      </c>
      <c r="T3655" s="88">
        <v>0</v>
      </c>
      <c r="U3655" s="87">
        <v>0</v>
      </c>
      <c r="V3655" s="88">
        <v>0</v>
      </c>
      <c r="W3655" s="87">
        <v>0</v>
      </c>
      <c r="X3655" s="88">
        <v>0</v>
      </c>
      <c r="Y3655" s="87">
        <v>0</v>
      </c>
      <c r="Z3655" s="88">
        <v>0</v>
      </c>
      <c r="AA3655" s="87">
        <v>0</v>
      </c>
      <c r="AB3655" s="88">
        <v>0</v>
      </c>
      <c r="AC3655" s="58"/>
      <c r="AD3655" s="59">
        <f t="shared" si="76"/>
        <v>0</v>
      </c>
      <c r="AE3655" s="58"/>
    </row>
    <row r="3656" spans="2:31" x14ac:dyDescent="0.3">
      <c r="B3656" s="4" t="s">
        <v>171</v>
      </c>
      <c r="C3656" s="4"/>
      <c r="D3656" s="4"/>
      <c r="E3656" s="87">
        <v>0</v>
      </c>
      <c r="F3656" s="88">
        <v>0</v>
      </c>
      <c r="G3656" s="87">
        <v>0</v>
      </c>
      <c r="H3656" s="88">
        <v>0</v>
      </c>
      <c r="I3656" s="87">
        <v>0</v>
      </c>
      <c r="J3656" s="88">
        <v>0</v>
      </c>
      <c r="K3656" s="87">
        <v>0</v>
      </c>
      <c r="L3656" s="88">
        <v>0</v>
      </c>
      <c r="M3656" s="87">
        <v>0</v>
      </c>
      <c r="N3656" s="88">
        <v>0</v>
      </c>
      <c r="O3656" s="87">
        <v>0</v>
      </c>
      <c r="P3656" s="88">
        <v>0</v>
      </c>
      <c r="Q3656" s="87">
        <v>0</v>
      </c>
      <c r="R3656" s="88">
        <v>0</v>
      </c>
      <c r="S3656" s="87">
        <v>0</v>
      </c>
      <c r="T3656" s="88">
        <v>0</v>
      </c>
      <c r="U3656" s="87">
        <v>0</v>
      </c>
      <c r="V3656" s="88">
        <v>0</v>
      </c>
      <c r="W3656" s="87">
        <v>0</v>
      </c>
      <c r="X3656" s="88">
        <v>0</v>
      </c>
      <c r="Y3656" s="87">
        <v>0</v>
      </c>
      <c r="Z3656" s="88">
        <v>0</v>
      </c>
      <c r="AA3656" s="87">
        <v>0</v>
      </c>
      <c r="AB3656" s="88">
        <v>0</v>
      </c>
      <c r="AC3656" s="58"/>
      <c r="AD3656" s="59">
        <f t="shared" si="76"/>
        <v>0</v>
      </c>
      <c r="AE3656" s="58"/>
    </row>
    <row r="3657" spans="2:31" x14ac:dyDescent="0.3">
      <c r="B3657" s="4" t="s">
        <v>172</v>
      </c>
      <c r="C3657" s="4"/>
      <c r="D3657" s="4"/>
      <c r="E3657" s="87">
        <v>0</v>
      </c>
      <c r="F3657" s="88">
        <v>0</v>
      </c>
      <c r="G3657" s="87">
        <v>0</v>
      </c>
      <c r="H3657" s="88">
        <v>0</v>
      </c>
      <c r="I3657" s="87">
        <v>0</v>
      </c>
      <c r="J3657" s="88">
        <v>0</v>
      </c>
      <c r="K3657" s="87">
        <v>0</v>
      </c>
      <c r="L3657" s="88">
        <v>0</v>
      </c>
      <c r="M3657" s="87">
        <v>0</v>
      </c>
      <c r="N3657" s="88">
        <v>0</v>
      </c>
      <c r="O3657" s="87">
        <v>0</v>
      </c>
      <c r="P3657" s="88">
        <v>0</v>
      </c>
      <c r="Q3657" s="87">
        <v>0</v>
      </c>
      <c r="R3657" s="88">
        <v>0</v>
      </c>
      <c r="S3657" s="87">
        <v>0</v>
      </c>
      <c r="T3657" s="88">
        <v>0</v>
      </c>
      <c r="U3657" s="87">
        <v>0</v>
      </c>
      <c r="V3657" s="88">
        <v>0</v>
      </c>
      <c r="W3657" s="87">
        <v>0</v>
      </c>
      <c r="X3657" s="88">
        <v>0</v>
      </c>
      <c r="Y3657" s="87">
        <v>0</v>
      </c>
      <c r="Z3657" s="88">
        <v>0</v>
      </c>
      <c r="AA3657" s="87">
        <v>0</v>
      </c>
      <c r="AB3657" s="88">
        <v>0</v>
      </c>
      <c r="AC3657" s="58"/>
      <c r="AD3657" s="59">
        <f t="shared" si="76"/>
        <v>0</v>
      </c>
      <c r="AE3657" s="58"/>
    </row>
    <row r="3658" spans="2:31" x14ac:dyDescent="0.3">
      <c r="B3658" s="4" t="s">
        <v>173</v>
      </c>
      <c r="C3658" s="4"/>
      <c r="D3658" s="4"/>
      <c r="E3658" s="87">
        <v>0</v>
      </c>
      <c r="F3658" s="88">
        <v>0</v>
      </c>
      <c r="G3658" s="87">
        <v>0</v>
      </c>
      <c r="H3658" s="88">
        <v>0</v>
      </c>
      <c r="I3658" s="87">
        <v>0</v>
      </c>
      <c r="J3658" s="88">
        <v>0</v>
      </c>
      <c r="K3658" s="87">
        <v>0</v>
      </c>
      <c r="L3658" s="88">
        <v>0</v>
      </c>
      <c r="M3658" s="87">
        <v>0</v>
      </c>
      <c r="N3658" s="88">
        <v>0</v>
      </c>
      <c r="O3658" s="87">
        <v>0</v>
      </c>
      <c r="P3658" s="88">
        <v>0</v>
      </c>
      <c r="Q3658" s="87">
        <v>0</v>
      </c>
      <c r="R3658" s="88">
        <v>0</v>
      </c>
      <c r="S3658" s="87">
        <v>0</v>
      </c>
      <c r="T3658" s="88">
        <v>0</v>
      </c>
      <c r="U3658" s="87">
        <v>0</v>
      </c>
      <c r="V3658" s="88">
        <v>0</v>
      </c>
      <c r="W3658" s="87">
        <v>0</v>
      </c>
      <c r="X3658" s="88">
        <v>0</v>
      </c>
      <c r="Y3658" s="87">
        <v>0</v>
      </c>
      <c r="Z3658" s="88">
        <v>0</v>
      </c>
      <c r="AA3658" s="87">
        <v>0</v>
      </c>
      <c r="AB3658" s="88">
        <v>0</v>
      </c>
      <c r="AC3658" s="58"/>
      <c r="AD3658" s="59">
        <f t="shared" si="76"/>
        <v>0</v>
      </c>
      <c r="AE3658" s="58"/>
    </row>
    <row r="3659" spans="2:31" x14ac:dyDescent="0.3">
      <c r="B3659" s="4" t="s">
        <v>174</v>
      </c>
      <c r="C3659" s="4"/>
      <c r="D3659" s="4"/>
      <c r="E3659" s="87">
        <v>0</v>
      </c>
      <c r="F3659" s="88">
        <v>0</v>
      </c>
      <c r="G3659" s="87">
        <v>0</v>
      </c>
      <c r="H3659" s="88">
        <v>0</v>
      </c>
      <c r="I3659" s="87">
        <v>0</v>
      </c>
      <c r="J3659" s="88">
        <v>0</v>
      </c>
      <c r="K3659" s="87">
        <v>0</v>
      </c>
      <c r="L3659" s="88">
        <v>0</v>
      </c>
      <c r="M3659" s="87">
        <v>0</v>
      </c>
      <c r="N3659" s="88">
        <v>0</v>
      </c>
      <c r="O3659" s="87">
        <v>0</v>
      </c>
      <c r="P3659" s="88">
        <v>0</v>
      </c>
      <c r="Q3659" s="87">
        <v>0</v>
      </c>
      <c r="R3659" s="88">
        <v>0</v>
      </c>
      <c r="S3659" s="87">
        <v>0</v>
      </c>
      <c r="T3659" s="88">
        <v>0</v>
      </c>
      <c r="U3659" s="87">
        <v>0</v>
      </c>
      <c r="V3659" s="88">
        <v>0</v>
      </c>
      <c r="W3659" s="87">
        <v>0</v>
      </c>
      <c r="X3659" s="88">
        <v>0</v>
      </c>
      <c r="Y3659" s="87">
        <v>0</v>
      </c>
      <c r="Z3659" s="88">
        <v>0</v>
      </c>
      <c r="AA3659" s="87">
        <v>0</v>
      </c>
      <c r="AB3659" s="88">
        <v>0</v>
      </c>
      <c r="AC3659" s="58"/>
      <c r="AD3659" s="59">
        <f t="shared" si="76"/>
        <v>0</v>
      </c>
      <c r="AE3659" s="58"/>
    </row>
    <row r="3660" spans="2:31" x14ac:dyDescent="0.3">
      <c r="B3660" s="4" t="s">
        <v>194</v>
      </c>
      <c r="C3660" s="4"/>
      <c r="D3660" s="4"/>
      <c r="E3660" s="87">
        <v>0</v>
      </c>
      <c r="F3660" s="88">
        <v>0</v>
      </c>
      <c r="G3660" s="87">
        <v>0</v>
      </c>
      <c r="H3660" s="88">
        <v>0</v>
      </c>
      <c r="I3660" s="87">
        <v>0</v>
      </c>
      <c r="J3660" s="88">
        <v>0</v>
      </c>
      <c r="K3660" s="87">
        <v>0</v>
      </c>
      <c r="L3660" s="88">
        <v>0</v>
      </c>
      <c r="M3660" s="87">
        <v>0</v>
      </c>
      <c r="N3660" s="88">
        <v>0</v>
      </c>
      <c r="O3660" s="87">
        <v>0</v>
      </c>
      <c r="P3660" s="88">
        <v>0</v>
      </c>
      <c r="Q3660" s="87">
        <v>0</v>
      </c>
      <c r="R3660" s="88">
        <v>0</v>
      </c>
      <c r="S3660" s="87">
        <v>0</v>
      </c>
      <c r="T3660" s="88">
        <v>0</v>
      </c>
      <c r="U3660" s="87">
        <v>0</v>
      </c>
      <c r="V3660" s="88">
        <v>0</v>
      </c>
      <c r="W3660" s="87">
        <v>0</v>
      </c>
      <c r="X3660" s="88">
        <v>0</v>
      </c>
      <c r="Y3660" s="87">
        <v>0</v>
      </c>
      <c r="Z3660" s="88">
        <v>0</v>
      </c>
      <c r="AA3660" s="87">
        <v>0</v>
      </c>
      <c r="AB3660" s="88">
        <v>0</v>
      </c>
      <c r="AC3660" s="58"/>
      <c r="AD3660" s="59">
        <f t="shared" si="76"/>
        <v>0</v>
      </c>
      <c r="AE3660" s="58"/>
    </row>
    <row r="3661" spans="2:31" x14ac:dyDescent="0.3">
      <c r="B3661" s="4" t="s">
        <v>195</v>
      </c>
      <c r="C3661" s="4"/>
      <c r="D3661" s="4"/>
      <c r="E3661" s="87">
        <v>0</v>
      </c>
      <c r="F3661" s="88">
        <v>0</v>
      </c>
      <c r="G3661" s="87">
        <v>0</v>
      </c>
      <c r="H3661" s="88">
        <v>0</v>
      </c>
      <c r="I3661" s="87">
        <v>0</v>
      </c>
      <c r="J3661" s="88">
        <v>0</v>
      </c>
      <c r="K3661" s="87">
        <v>0</v>
      </c>
      <c r="L3661" s="88">
        <v>0</v>
      </c>
      <c r="M3661" s="87">
        <v>0</v>
      </c>
      <c r="N3661" s="88">
        <v>0</v>
      </c>
      <c r="O3661" s="87">
        <v>0</v>
      </c>
      <c r="P3661" s="88">
        <v>0</v>
      </c>
      <c r="Q3661" s="87">
        <v>0</v>
      </c>
      <c r="R3661" s="88">
        <v>0</v>
      </c>
      <c r="S3661" s="87">
        <v>0</v>
      </c>
      <c r="T3661" s="88">
        <v>0</v>
      </c>
      <c r="U3661" s="87">
        <v>0</v>
      </c>
      <c r="V3661" s="88">
        <v>0</v>
      </c>
      <c r="W3661" s="87">
        <v>0</v>
      </c>
      <c r="X3661" s="88">
        <v>0</v>
      </c>
      <c r="Y3661" s="87">
        <v>0</v>
      </c>
      <c r="Z3661" s="88">
        <v>0</v>
      </c>
      <c r="AA3661" s="87">
        <v>0</v>
      </c>
      <c r="AB3661" s="88">
        <v>0</v>
      </c>
      <c r="AC3661" s="58"/>
      <c r="AD3661" s="59">
        <f t="shared" si="76"/>
        <v>0</v>
      </c>
      <c r="AE3661" s="58"/>
    </row>
    <row r="3662" spans="2:31" x14ac:dyDescent="0.3">
      <c r="B3662" s="4" t="s">
        <v>153</v>
      </c>
      <c r="C3662" s="4"/>
      <c r="D3662" s="4"/>
      <c r="E3662" s="87">
        <v>0.34</v>
      </c>
      <c r="F3662" s="88">
        <v>0.34</v>
      </c>
      <c r="G3662" s="87">
        <v>0.35</v>
      </c>
      <c r="H3662" s="88">
        <v>0.2</v>
      </c>
      <c r="I3662" s="87">
        <v>0</v>
      </c>
      <c r="J3662" s="88">
        <v>0</v>
      </c>
      <c r="K3662" s="87">
        <v>0</v>
      </c>
      <c r="L3662" s="88">
        <v>0</v>
      </c>
      <c r="M3662" s="87">
        <v>0</v>
      </c>
      <c r="N3662" s="88">
        <v>0</v>
      </c>
      <c r="O3662" s="87">
        <v>0</v>
      </c>
      <c r="P3662" s="88">
        <v>0</v>
      </c>
      <c r="Q3662" s="87">
        <v>0</v>
      </c>
      <c r="R3662" s="88">
        <v>0</v>
      </c>
      <c r="S3662" s="87">
        <v>0</v>
      </c>
      <c r="T3662" s="88">
        <v>0</v>
      </c>
      <c r="U3662" s="87">
        <v>0</v>
      </c>
      <c r="V3662" s="88">
        <v>0</v>
      </c>
      <c r="W3662" s="87">
        <v>0</v>
      </c>
      <c r="X3662" s="88">
        <v>0</v>
      </c>
      <c r="Y3662" s="87">
        <v>0</v>
      </c>
      <c r="Z3662" s="88">
        <v>0</v>
      </c>
      <c r="AA3662" s="87">
        <v>0</v>
      </c>
      <c r="AB3662" s="88">
        <v>0</v>
      </c>
      <c r="AC3662" s="58"/>
      <c r="AD3662" s="59">
        <f t="shared" si="76"/>
        <v>1.23</v>
      </c>
      <c r="AE3662" s="58"/>
    </row>
    <row r="3663" spans="2:31" x14ac:dyDescent="0.3">
      <c r="B3663" s="4" t="s">
        <v>154</v>
      </c>
      <c r="C3663" s="4"/>
      <c r="D3663" s="4"/>
      <c r="E3663" s="87">
        <v>0.3</v>
      </c>
      <c r="F3663" s="88">
        <v>0.35</v>
      </c>
      <c r="G3663" s="87">
        <v>0.36</v>
      </c>
      <c r="H3663" s="88">
        <v>0.19</v>
      </c>
      <c r="I3663" s="87">
        <v>0</v>
      </c>
      <c r="J3663" s="88">
        <v>0</v>
      </c>
      <c r="K3663" s="87">
        <v>0</v>
      </c>
      <c r="L3663" s="88">
        <v>0</v>
      </c>
      <c r="M3663" s="87">
        <v>0</v>
      </c>
      <c r="N3663" s="88">
        <v>0</v>
      </c>
      <c r="O3663" s="87">
        <v>0</v>
      </c>
      <c r="P3663" s="88">
        <v>0</v>
      </c>
      <c r="Q3663" s="87">
        <v>0</v>
      </c>
      <c r="R3663" s="88">
        <v>0</v>
      </c>
      <c r="S3663" s="87">
        <v>0</v>
      </c>
      <c r="T3663" s="88">
        <v>0</v>
      </c>
      <c r="U3663" s="87">
        <v>0</v>
      </c>
      <c r="V3663" s="88">
        <v>0</v>
      </c>
      <c r="W3663" s="87">
        <v>0</v>
      </c>
      <c r="X3663" s="88">
        <v>0</v>
      </c>
      <c r="Y3663" s="87">
        <v>0</v>
      </c>
      <c r="Z3663" s="88">
        <v>0</v>
      </c>
      <c r="AA3663" s="87">
        <v>0</v>
      </c>
      <c r="AB3663" s="88">
        <v>0</v>
      </c>
      <c r="AC3663" s="58"/>
      <c r="AD3663" s="59">
        <f t="shared" si="76"/>
        <v>1.1999999999999997</v>
      </c>
      <c r="AE3663" s="58"/>
    </row>
    <row r="3664" spans="2:31" x14ac:dyDescent="0.3">
      <c r="B3664" s="4" t="s">
        <v>175</v>
      </c>
      <c r="C3664" s="4"/>
      <c r="D3664" s="4"/>
      <c r="E3664" s="87">
        <v>0</v>
      </c>
      <c r="F3664" s="88">
        <v>0</v>
      </c>
      <c r="G3664" s="87">
        <v>0.01</v>
      </c>
      <c r="H3664" s="88">
        <v>0</v>
      </c>
      <c r="I3664" s="87">
        <v>0</v>
      </c>
      <c r="J3664" s="88">
        <v>0</v>
      </c>
      <c r="K3664" s="87">
        <v>0</v>
      </c>
      <c r="L3664" s="88">
        <v>0</v>
      </c>
      <c r="M3664" s="87">
        <v>0</v>
      </c>
      <c r="N3664" s="88">
        <v>0</v>
      </c>
      <c r="O3664" s="87">
        <v>0</v>
      </c>
      <c r="P3664" s="88">
        <v>0</v>
      </c>
      <c r="Q3664" s="87">
        <v>0</v>
      </c>
      <c r="R3664" s="88">
        <v>0</v>
      </c>
      <c r="S3664" s="87">
        <v>0</v>
      </c>
      <c r="T3664" s="88">
        <v>0</v>
      </c>
      <c r="U3664" s="87">
        <v>0</v>
      </c>
      <c r="V3664" s="88">
        <v>0</v>
      </c>
      <c r="W3664" s="87">
        <v>0</v>
      </c>
      <c r="X3664" s="88">
        <v>0</v>
      </c>
      <c r="Y3664" s="87">
        <v>0</v>
      </c>
      <c r="Z3664" s="88">
        <v>0</v>
      </c>
      <c r="AA3664" s="87">
        <v>0</v>
      </c>
      <c r="AB3664" s="88">
        <v>0</v>
      </c>
      <c r="AC3664" s="58"/>
      <c r="AD3664" s="59">
        <f t="shared" si="76"/>
        <v>0.01</v>
      </c>
      <c r="AE3664" s="58"/>
    </row>
    <row r="3665" spans="2:31" x14ac:dyDescent="0.3">
      <c r="B3665" s="4" t="s">
        <v>176</v>
      </c>
      <c r="C3665" s="4"/>
      <c r="D3665" s="4"/>
      <c r="E3665" s="87">
        <v>0</v>
      </c>
      <c r="F3665" s="88">
        <v>0</v>
      </c>
      <c r="G3665" s="87">
        <v>0.03</v>
      </c>
      <c r="H3665" s="88">
        <v>0.03</v>
      </c>
      <c r="I3665" s="87">
        <v>0</v>
      </c>
      <c r="J3665" s="88">
        <v>0</v>
      </c>
      <c r="K3665" s="87">
        <v>0</v>
      </c>
      <c r="L3665" s="88">
        <v>0</v>
      </c>
      <c r="M3665" s="87">
        <v>0</v>
      </c>
      <c r="N3665" s="88">
        <v>0</v>
      </c>
      <c r="O3665" s="87">
        <v>0</v>
      </c>
      <c r="P3665" s="88">
        <v>0</v>
      </c>
      <c r="Q3665" s="87">
        <v>0</v>
      </c>
      <c r="R3665" s="88">
        <v>0</v>
      </c>
      <c r="S3665" s="87">
        <v>0</v>
      </c>
      <c r="T3665" s="88">
        <v>0</v>
      </c>
      <c r="U3665" s="87">
        <v>0</v>
      </c>
      <c r="V3665" s="88">
        <v>0</v>
      </c>
      <c r="W3665" s="87">
        <v>0</v>
      </c>
      <c r="X3665" s="88">
        <v>0</v>
      </c>
      <c r="Y3665" s="87">
        <v>0</v>
      </c>
      <c r="Z3665" s="88">
        <v>0</v>
      </c>
      <c r="AA3665" s="87">
        <v>0</v>
      </c>
      <c r="AB3665" s="88">
        <v>0</v>
      </c>
      <c r="AC3665" s="58"/>
      <c r="AD3665" s="59">
        <f t="shared" si="76"/>
        <v>0.06</v>
      </c>
      <c r="AE3665" s="58"/>
    </row>
    <row r="3666" spans="2:31" x14ac:dyDescent="0.3">
      <c r="B3666" s="4" t="s">
        <v>177</v>
      </c>
      <c r="C3666" s="4"/>
      <c r="D3666" s="4"/>
      <c r="E3666" s="87">
        <v>0</v>
      </c>
      <c r="F3666" s="88">
        <v>0</v>
      </c>
      <c r="G3666" s="87">
        <v>0.02</v>
      </c>
      <c r="H3666" s="88">
        <v>0.01</v>
      </c>
      <c r="I3666" s="87">
        <v>0</v>
      </c>
      <c r="J3666" s="88">
        <v>0</v>
      </c>
      <c r="K3666" s="87">
        <v>0</v>
      </c>
      <c r="L3666" s="88">
        <v>0</v>
      </c>
      <c r="M3666" s="87">
        <v>0</v>
      </c>
      <c r="N3666" s="88">
        <v>0</v>
      </c>
      <c r="O3666" s="87">
        <v>0</v>
      </c>
      <c r="P3666" s="88">
        <v>0</v>
      </c>
      <c r="Q3666" s="87">
        <v>0</v>
      </c>
      <c r="R3666" s="88">
        <v>0</v>
      </c>
      <c r="S3666" s="87">
        <v>0</v>
      </c>
      <c r="T3666" s="88">
        <v>0</v>
      </c>
      <c r="U3666" s="87">
        <v>0</v>
      </c>
      <c r="V3666" s="88">
        <v>0</v>
      </c>
      <c r="W3666" s="87">
        <v>0</v>
      </c>
      <c r="X3666" s="88">
        <v>0</v>
      </c>
      <c r="Y3666" s="87">
        <v>0</v>
      </c>
      <c r="Z3666" s="88">
        <v>0</v>
      </c>
      <c r="AA3666" s="87">
        <v>0</v>
      </c>
      <c r="AB3666" s="88">
        <v>0</v>
      </c>
      <c r="AC3666" s="58"/>
      <c r="AD3666" s="59">
        <f t="shared" si="76"/>
        <v>0.03</v>
      </c>
      <c r="AE3666" s="58"/>
    </row>
    <row r="3667" spans="2:31" x14ac:dyDescent="0.3">
      <c r="B3667" s="4" t="s">
        <v>212</v>
      </c>
      <c r="C3667" s="4"/>
      <c r="D3667" s="4"/>
      <c r="E3667" s="87">
        <v>0</v>
      </c>
      <c r="F3667" s="88">
        <v>0</v>
      </c>
      <c r="G3667" s="87">
        <v>0</v>
      </c>
      <c r="H3667" s="88">
        <v>0</v>
      </c>
      <c r="I3667" s="87">
        <v>0</v>
      </c>
      <c r="J3667" s="88">
        <v>0</v>
      </c>
      <c r="K3667" s="87">
        <v>0</v>
      </c>
      <c r="L3667" s="88">
        <v>0</v>
      </c>
      <c r="M3667" s="87">
        <v>0</v>
      </c>
      <c r="N3667" s="88">
        <v>0</v>
      </c>
      <c r="O3667" s="87">
        <v>0</v>
      </c>
      <c r="P3667" s="88">
        <v>0</v>
      </c>
      <c r="Q3667" s="87">
        <v>0</v>
      </c>
      <c r="R3667" s="88">
        <v>0</v>
      </c>
      <c r="S3667" s="87">
        <v>0</v>
      </c>
      <c r="T3667" s="88">
        <v>0</v>
      </c>
      <c r="U3667" s="87">
        <v>0</v>
      </c>
      <c r="V3667" s="88">
        <v>0</v>
      </c>
      <c r="W3667" s="87">
        <v>0</v>
      </c>
      <c r="X3667" s="88">
        <v>0</v>
      </c>
      <c r="Y3667" s="87">
        <v>0</v>
      </c>
      <c r="Z3667" s="88">
        <v>0</v>
      </c>
      <c r="AA3667" s="87">
        <v>0</v>
      </c>
      <c r="AB3667" s="88">
        <v>0</v>
      </c>
      <c r="AC3667" s="58"/>
      <c r="AD3667" s="59">
        <f t="shared" si="76"/>
        <v>0</v>
      </c>
      <c r="AE3667" s="58"/>
    </row>
    <row r="3668" spans="2:31" x14ac:dyDescent="0.3">
      <c r="B3668" s="4" t="s">
        <v>213</v>
      </c>
      <c r="C3668" s="4"/>
      <c r="D3668" s="4"/>
      <c r="E3668" s="87">
        <v>0</v>
      </c>
      <c r="F3668" s="88">
        <v>0</v>
      </c>
      <c r="G3668" s="87">
        <v>0</v>
      </c>
      <c r="H3668" s="88">
        <v>0</v>
      </c>
      <c r="I3668" s="87">
        <v>0</v>
      </c>
      <c r="J3668" s="88">
        <v>0</v>
      </c>
      <c r="K3668" s="87">
        <v>0</v>
      </c>
      <c r="L3668" s="88">
        <v>0</v>
      </c>
      <c r="M3668" s="87">
        <v>0</v>
      </c>
      <c r="N3668" s="88">
        <v>0</v>
      </c>
      <c r="O3668" s="87">
        <v>0</v>
      </c>
      <c r="P3668" s="88">
        <v>0</v>
      </c>
      <c r="Q3668" s="87">
        <v>0</v>
      </c>
      <c r="R3668" s="88">
        <v>0</v>
      </c>
      <c r="S3668" s="87">
        <v>0</v>
      </c>
      <c r="T3668" s="88">
        <v>0</v>
      </c>
      <c r="U3668" s="87">
        <v>0</v>
      </c>
      <c r="V3668" s="88">
        <v>0</v>
      </c>
      <c r="W3668" s="87">
        <v>0</v>
      </c>
      <c r="X3668" s="88">
        <v>0</v>
      </c>
      <c r="Y3668" s="87">
        <v>0</v>
      </c>
      <c r="Z3668" s="88">
        <v>0</v>
      </c>
      <c r="AA3668" s="87">
        <v>0</v>
      </c>
      <c r="AB3668" s="88">
        <v>0</v>
      </c>
      <c r="AC3668" s="58"/>
      <c r="AD3668" s="59">
        <f t="shared" si="76"/>
        <v>0</v>
      </c>
      <c r="AE3668" s="58"/>
    </row>
    <row r="3669" spans="2:31" x14ac:dyDescent="0.3">
      <c r="B3669" s="4" t="s">
        <v>214</v>
      </c>
      <c r="C3669" s="4"/>
      <c r="D3669" s="4"/>
      <c r="E3669" s="87">
        <v>0</v>
      </c>
      <c r="F3669" s="88">
        <v>0</v>
      </c>
      <c r="G3669" s="87">
        <v>0</v>
      </c>
      <c r="H3669" s="88">
        <v>0</v>
      </c>
      <c r="I3669" s="87">
        <v>0</v>
      </c>
      <c r="J3669" s="88">
        <v>0</v>
      </c>
      <c r="K3669" s="87">
        <v>0</v>
      </c>
      <c r="L3669" s="88">
        <v>0</v>
      </c>
      <c r="M3669" s="87">
        <v>0</v>
      </c>
      <c r="N3669" s="88">
        <v>0</v>
      </c>
      <c r="O3669" s="87">
        <v>0</v>
      </c>
      <c r="P3669" s="88">
        <v>0</v>
      </c>
      <c r="Q3669" s="87">
        <v>0</v>
      </c>
      <c r="R3669" s="88">
        <v>0</v>
      </c>
      <c r="S3669" s="87">
        <v>0</v>
      </c>
      <c r="T3669" s="88">
        <v>0</v>
      </c>
      <c r="U3669" s="87">
        <v>0</v>
      </c>
      <c r="V3669" s="88">
        <v>0</v>
      </c>
      <c r="W3669" s="87">
        <v>0</v>
      </c>
      <c r="X3669" s="88">
        <v>0</v>
      </c>
      <c r="Y3669" s="87">
        <v>0</v>
      </c>
      <c r="Z3669" s="88">
        <v>0</v>
      </c>
      <c r="AA3669" s="87">
        <v>0</v>
      </c>
      <c r="AB3669" s="88">
        <v>0</v>
      </c>
      <c r="AC3669" s="58"/>
      <c r="AD3669" s="59">
        <f t="shared" si="76"/>
        <v>0</v>
      </c>
      <c r="AE3669" s="58"/>
    </row>
    <row r="3670" spans="2:31" x14ac:dyDescent="0.3">
      <c r="B3670" s="4" t="s">
        <v>143</v>
      </c>
      <c r="C3670" s="4"/>
      <c r="D3670" s="4"/>
      <c r="E3670" s="87">
        <v>0</v>
      </c>
      <c r="F3670" s="88">
        <v>0</v>
      </c>
      <c r="G3670" s="87">
        <v>0</v>
      </c>
      <c r="H3670" s="88">
        <v>0</v>
      </c>
      <c r="I3670" s="87">
        <v>0</v>
      </c>
      <c r="J3670" s="88">
        <v>0</v>
      </c>
      <c r="K3670" s="87">
        <v>0</v>
      </c>
      <c r="L3670" s="88">
        <v>0</v>
      </c>
      <c r="M3670" s="87">
        <v>0</v>
      </c>
      <c r="N3670" s="88">
        <v>0</v>
      </c>
      <c r="O3670" s="87">
        <v>0</v>
      </c>
      <c r="P3670" s="88">
        <v>0</v>
      </c>
      <c r="Q3670" s="87">
        <v>0</v>
      </c>
      <c r="R3670" s="88">
        <v>0</v>
      </c>
      <c r="S3670" s="87">
        <v>0</v>
      </c>
      <c r="T3670" s="88">
        <v>0</v>
      </c>
      <c r="U3670" s="87">
        <v>0</v>
      </c>
      <c r="V3670" s="88">
        <v>0</v>
      </c>
      <c r="W3670" s="87">
        <v>0</v>
      </c>
      <c r="X3670" s="88">
        <v>0</v>
      </c>
      <c r="Y3670" s="87">
        <v>0</v>
      </c>
      <c r="Z3670" s="88">
        <v>0</v>
      </c>
      <c r="AA3670" s="87">
        <v>0</v>
      </c>
      <c r="AB3670" s="88">
        <v>0</v>
      </c>
      <c r="AC3670" s="58"/>
      <c r="AD3670" s="59">
        <f t="shared" si="76"/>
        <v>0</v>
      </c>
      <c r="AE3670" s="58"/>
    </row>
    <row r="3671" spans="2:31" x14ac:dyDescent="0.3">
      <c r="B3671" s="4" t="s">
        <v>144</v>
      </c>
      <c r="C3671" s="4"/>
      <c r="D3671" s="4"/>
      <c r="E3671" s="87">
        <v>0</v>
      </c>
      <c r="F3671" s="88">
        <v>0</v>
      </c>
      <c r="G3671" s="87">
        <v>0</v>
      </c>
      <c r="H3671" s="88">
        <v>0</v>
      </c>
      <c r="I3671" s="87">
        <v>0</v>
      </c>
      <c r="J3671" s="88">
        <v>0</v>
      </c>
      <c r="K3671" s="87">
        <v>0</v>
      </c>
      <c r="L3671" s="88">
        <v>0</v>
      </c>
      <c r="M3671" s="87">
        <v>0</v>
      </c>
      <c r="N3671" s="88">
        <v>0</v>
      </c>
      <c r="O3671" s="87">
        <v>0</v>
      </c>
      <c r="P3671" s="88">
        <v>0</v>
      </c>
      <c r="Q3671" s="87">
        <v>0</v>
      </c>
      <c r="R3671" s="88">
        <v>0</v>
      </c>
      <c r="S3671" s="87">
        <v>0</v>
      </c>
      <c r="T3671" s="88">
        <v>0</v>
      </c>
      <c r="U3671" s="87">
        <v>0</v>
      </c>
      <c r="V3671" s="88">
        <v>0</v>
      </c>
      <c r="W3671" s="87">
        <v>0</v>
      </c>
      <c r="X3671" s="88">
        <v>0</v>
      </c>
      <c r="Y3671" s="87">
        <v>0</v>
      </c>
      <c r="Z3671" s="88">
        <v>0</v>
      </c>
      <c r="AA3671" s="87">
        <v>0</v>
      </c>
      <c r="AB3671" s="88">
        <v>0</v>
      </c>
      <c r="AC3671" s="58"/>
      <c r="AD3671" s="59">
        <f t="shared" si="76"/>
        <v>0</v>
      </c>
      <c r="AE3671" s="58"/>
    </row>
    <row r="3672" spans="2:31" x14ac:dyDescent="0.3">
      <c r="B3672" s="4" t="s">
        <v>145</v>
      </c>
      <c r="C3672" s="4"/>
      <c r="D3672" s="4"/>
      <c r="E3672" s="87">
        <v>0</v>
      </c>
      <c r="F3672" s="88">
        <v>0</v>
      </c>
      <c r="G3672" s="87">
        <v>0</v>
      </c>
      <c r="H3672" s="88">
        <v>0</v>
      </c>
      <c r="I3672" s="87">
        <v>0</v>
      </c>
      <c r="J3672" s="88">
        <v>0</v>
      </c>
      <c r="K3672" s="87">
        <v>0</v>
      </c>
      <c r="L3672" s="88">
        <v>0</v>
      </c>
      <c r="M3672" s="87">
        <v>0</v>
      </c>
      <c r="N3672" s="88">
        <v>0</v>
      </c>
      <c r="O3672" s="87">
        <v>0</v>
      </c>
      <c r="P3672" s="88">
        <v>0</v>
      </c>
      <c r="Q3672" s="87">
        <v>0</v>
      </c>
      <c r="R3672" s="88">
        <v>0</v>
      </c>
      <c r="S3672" s="87">
        <v>0</v>
      </c>
      <c r="T3672" s="88">
        <v>0</v>
      </c>
      <c r="U3672" s="87">
        <v>0</v>
      </c>
      <c r="V3672" s="88">
        <v>0</v>
      </c>
      <c r="W3672" s="87">
        <v>0</v>
      </c>
      <c r="X3672" s="88">
        <v>0</v>
      </c>
      <c r="Y3672" s="87">
        <v>0</v>
      </c>
      <c r="Z3672" s="88">
        <v>0</v>
      </c>
      <c r="AA3672" s="87">
        <v>0</v>
      </c>
      <c r="AB3672" s="88">
        <v>0</v>
      </c>
      <c r="AC3672" s="58"/>
      <c r="AD3672" s="59">
        <f t="shared" si="76"/>
        <v>0</v>
      </c>
      <c r="AE3672" s="58"/>
    </row>
    <row r="3673" spans="2:31" x14ac:dyDescent="0.3">
      <c r="B3673" s="4" t="s">
        <v>269</v>
      </c>
      <c r="C3673" s="4"/>
      <c r="D3673" s="4"/>
      <c r="E3673" s="87">
        <v>0</v>
      </c>
      <c r="F3673" s="88">
        <v>0</v>
      </c>
      <c r="G3673" s="87">
        <v>0</v>
      </c>
      <c r="H3673" s="88">
        <v>0</v>
      </c>
      <c r="I3673" s="87">
        <v>0</v>
      </c>
      <c r="J3673" s="88">
        <v>0</v>
      </c>
      <c r="K3673" s="87">
        <v>0</v>
      </c>
      <c r="L3673" s="88">
        <v>0</v>
      </c>
      <c r="M3673" s="87">
        <v>0</v>
      </c>
      <c r="N3673" s="88">
        <v>0</v>
      </c>
      <c r="O3673" s="87">
        <v>0</v>
      </c>
      <c r="P3673" s="88">
        <v>0</v>
      </c>
      <c r="Q3673" s="87">
        <v>0</v>
      </c>
      <c r="R3673" s="88">
        <v>0</v>
      </c>
      <c r="S3673" s="87">
        <v>0</v>
      </c>
      <c r="T3673" s="88">
        <v>0</v>
      </c>
      <c r="U3673" s="87">
        <v>0</v>
      </c>
      <c r="V3673" s="88">
        <v>0</v>
      </c>
      <c r="W3673" s="87">
        <v>0</v>
      </c>
      <c r="X3673" s="88">
        <v>0</v>
      </c>
      <c r="Y3673" s="87">
        <v>0</v>
      </c>
      <c r="Z3673" s="88">
        <v>0</v>
      </c>
      <c r="AA3673" s="87">
        <v>0</v>
      </c>
      <c r="AB3673" s="88">
        <v>0</v>
      </c>
      <c r="AC3673" s="58"/>
      <c r="AD3673" s="59">
        <f t="shared" si="76"/>
        <v>0</v>
      </c>
      <c r="AE3673" s="58"/>
    </row>
    <row r="3674" spans="2:31" x14ac:dyDescent="0.3">
      <c r="B3674" s="4" t="s">
        <v>270</v>
      </c>
      <c r="C3674" s="4"/>
      <c r="D3674" s="4"/>
      <c r="E3674" s="87">
        <v>0</v>
      </c>
      <c r="F3674" s="88">
        <v>0</v>
      </c>
      <c r="G3674" s="87">
        <v>0</v>
      </c>
      <c r="H3674" s="88">
        <v>0</v>
      </c>
      <c r="I3674" s="87">
        <v>0</v>
      </c>
      <c r="J3674" s="88">
        <v>0</v>
      </c>
      <c r="K3674" s="87">
        <v>0</v>
      </c>
      <c r="L3674" s="88">
        <v>0</v>
      </c>
      <c r="M3674" s="87">
        <v>0</v>
      </c>
      <c r="N3674" s="88">
        <v>0</v>
      </c>
      <c r="O3674" s="87">
        <v>0</v>
      </c>
      <c r="P3674" s="88">
        <v>0</v>
      </c>
      <c r="Q3674" s="87">
        <v>0</v>
      </c>
      <c r="R3674" s="88">
        <v>0</v>
      </c>
      <c r="S3674" s="87">
        <v>0</v>
      </c>
      <c r="T3674" s="88">
        <v>0</v>
      </c>
      <c r="U3674" s="87">
        <v>0</v>
      </c>
      <c r="V3674" s="88">
        <v>0</v>
      </c>
      <c r="W3674" s="87">
        <v>0</v>
      </c>
      <c r="X3674" s="88">
        <v>0</v>
      </c>
      <c r="Y3674" s="87">
        <v>0</v>
      </c>
      <c r="Z3674" s="88">
        <v>0</v>
      </c>
      <c r="AA3674" s="87">
        <v>0</v>
      </c>
      <c r="AB3674" s="88">
        <v>0</v>
      </c>
      <c r="AC3674" s="58"/>
      <c r="AD3674" s="59">
        <f t="shared" si="76"/>
        <v>0</v>
      </c>
      <c r="AE3674" s="58"/>
    </row>
    <row r="3675" spans="2:31" x14ac:dyDescent="0.3">
      <c r="B3675" s="4" t="s">
        <v>205</v>
      </c>
      <c r="C3675" s="4"/>
      <c r="D3675" s="4"/>
      <c r="E3675" s="87">
        <v>0</v>
      </c>
      <c r="F3675" s="88">
        <v>0</v>
      </c>
      <c r="G3675" s="87">
        <v>0</v>
      </c>
      <c r="H3675" s="88">
        <v>0</v>
      </c>
      <c r="I3675" s="87">
        <v>0</v>
      </c>
      <c r="J3675" s="88">
        <v>0</v>
      </c>
      <c r="K3675" s="87">
        <v>0</v>
      </c>
      <c r="L3675" s="88">
        <v>0</v>
      </c>
      <c r="M3675" s="87">
        <v>0</v>
      </c>
      <c r="N3675" s="88">
        <v>0.03</v>
      </c>
      <c r="O3675" s="87">
        <v>0.3</v>
      </c>
      <c r="P3675" s="88">
        <v>0.17</v>
      </c>
      <c r="Q3675" s="87">
        <v>0</v>
      </c>
      <c r="R3675" s="88">
        <v>0</v>
      </c>
      <c r="S3675" s="87">
        <v>0</v>
      </c>
      <c r="T3675" s="88">
        <v>0</v>
      </c>
      <c r="U3675" s="87">
        <v>0</v>
      </c>
      <c r="V3675" s="88">
        <v>0</v>
      </c>
      <c r="W3675" s="87">
        <v>0</v>
      </c>
      <c r="X3675" s="88">
        <v>0</v>
      </c>
      <c r="Y3675" s="87">
        <v>0</v>
      </c>
      <c r="Z3675" s="88">
        <v>0</v>
      </c>
      <c r="AA3675" s="87">
        <v>0</v>
      </c>
      <c r="AB3675" s="88">
        <v>0</v>
      </c>
      <c r="AC3675" s="58"/>
      <c r="AD3675" s="59">
        <f t="shared" si="76"/>
        <v>0.5</v>
      </c>
      <c r="AE3675" s="58"/>
    </row>
    <row r="3676" spans="2:31" x14ac:dyDescent="0.3">
      <c r="B3676" s="4" t="s">
        <v>217</v>
      </c>
      <c r="C3676" s="4"/>
      <c r="D3676" s="4"/>
      <c r="E3676" s="87">
        <v>0</v>
      </c>
      <c r="F3676" s="88">
        <v>0</v>
      </c>
      <c r="G3676" s="87">
        <v>0</v>
      </c>
      <c r="H3676" s="88">
        <v>0</v>
      </c>
      <c r="I3676" s="87">
        <v>0</v>
      </c>
      <c r="J3676" s="88">
        <v>0</v>
      </c>
      <c r="K3676" s="87">
        <v>0</v>
      </c>
      <c r="L3676" s="88">
        <v>0</v>
      </c>
      <c r="M3676" s="87">
        <v>0</v>
      </c>
      <c r="N3676" s="88">
        <v>0.01</v>
      </c>
      <c r="O3676" s="87">
        <v>0</v>
      </c>
      <c r="P3676" s="88">
        <v>0</v>
      </c>
      <c r="Q3676" s="87">
        <v>0</v>
      </c>
      <c r="R3676" s="88">
        <v>0</v>
      </c>
      <c r="S3676" s="87">
        <v>0</v>
      </c>
      <c r="T3676" s="88">
        <v>0</v>
      </c>
      <c r="U3676" s="87">
        <v>0</v>
      </c>
      <c r="V3676" s="88">
        <v>0.14000000000000001</v>
      </c>
      <c r="W3676" s="87">
        <v>0.61</v>
      </c>
      <c r="X3676" s="88">
        <v>0</v>
      </c>
      <c r="Y3676" s="87">
        <v>0</v>
      </c>
      <c r="Z3676" s="88">
        <v>0</v>
      </c>
      <c r="AA3676" s="87">
        <v>0</v>
      </c>
      <c r="AB3676" s="88">
        <v>0</v>
      </c>
      <c r="AC3676" s="58"/>
      <c r="AD3676" s="59">
        <f t="shared" si="76"/>
        <v>0.76</v>
      </c>
      <c r="AE3676" s="58"/>
    </row>
    <row r="3677" spans="2:31" x14ac:dyDescent="0.3">
      <c r="B3677" s="4" t="s">
        <v>218</v>
      </c>
      <c r="C3677" s="4"/>
      <c r="D3677" s="4"/>
      <c r="E3677" s="87">
        <v>0</v>
      </c>
      <c r="F3677" s="88">
        <v>0</v>
      </c>
      <c r="G3677" s="87">
        <v>0</v>
      </c>
      <c r="H3677" s="88">
        <v>0</v>
      </c>
      <c r="I3677" s="87">
        <v>0</v>
      </c>
      <c r="J3677" s="88">
        <v>0</v>
      </c>
      <c r="K3677" s="87">
        <v>0</v>
      </c>
      <c r="L3677" s="88">
        <v>0</v>
      </c>
      <c r="M3677" s="87">
        <v>0</v>
      </c>
      <c r="N3677" s="88">
        <v>0</v>
      </c>
      <c r="O3677" s="87">
        <v>0</v>
      </c>
      <c r="P3677" s="88">
        <v>0</v>
      </c>
      <c r="Q3677" s="87">
        <v>0</v>
      </c>
      <c r="R3677" s="88">
        <v>0</v>
      </c>
      <c r="S3677" s="87">
        <v>0</v>
      </c>
      <c r="T3677" s="88">
        <v>0</v>
      </c>
      <c r="U3677" s="87">
        <v>0</v>
      </c>
      <c r="V3677" s="88">
        <v>0</v>
      </c>
      <c r="W3677" s="87">
        <v>0</v>
      </c>
      <c r="X3677" s="88">
        <v>0</v>
      </c>
      <c r="Y3677" s="87">
        <v>0</v>
      </c>
      <c r="Z3677" s="88">
        <v>0</v>
      </c>
      <c r="AA3677" s="87">
        <v>0</v>
      </c>
      <c r="AB3677" s="88">
        <v>0</v>
      </c>
      <c r="AC3677" s="58"/>
      <c r="AD3677" s="59">
        <f t="shared" si="76"/>
        <v>0</v>
      </c>
      <c r="AE3677" s="58"/>
    </row>
    <row r="3678" spans="2:31" x14ac:dyDescent="0.3">
      <c r="B3678" s="4" t="s">
        <v>219</v>
      </c>
      <c r="C3678" s="4"/>
      <c r="D3678" s="4"/>
      <c r="E3678" s="87">
        <v>0</v>
      </c>
      <c r="F3678" s="88">
        <v>0</v>
      </c>
      <c r="G3678" s="87">
        <v>0</v>
      </c>
      <c r="H3678" s="88">
        <v>0</v>
      </c>
      <c r="I3678" s="87">
        <v>0</v>
      </c>
      <c r="J3678" s="88">
        <v>0</v>
      </c>
      <c r="K3678" s="87">
        <v>0</v>
      </c>
      <c r="L3678" s="88">
        <v>0</v>
      </c>
      <c r="M3678" s="87">
        <v>0</v>
      </c>
      <c r="N3678" s="88">
        <v>0</v>
      </c>
      <c r="O3678" s="87">
        <v>0</v>
      </c>
      <c r="P3678" s="88">
        <v>0</v>
      </c>
      <c r="Q3678" s="87">
        <v>0</v>
      </c>
      <c r="R3678" s="88">
        <v>0</v>
      </c>
      <c r="S3678" s="87">
        <v>0</v>
      </c>
      <c r="T3678" s="88">
        <v>0</v>
      </c>
      <c r="U3678" s="87">
        <v>0</v>
      </c>
      <c r="V3678" s="88">
        <v>0</v>
      </c>
      <c r="W3678" s="87">
        <v>0</v>
      </c>
      <c r="X3678" s="88">
        <v>0</v>
      </c>
      <c r="Y3678" s="87">
        <v>0</v>
      </c>
      <c r="Z3678" s="88">
        <v>0</v>
      </c>
      <c r="AA3678" s="87">
        <v>0</v>
      </c>
      <c r="AB3678" s="88">
        <v>0</v>
      </c>
      <c r="AC3678" s="58"/>
      <c r="AD3678" s="59">
        <f t="shared" si="76"/>
        <v>0</v>
      </c>
      <c r="AE3678" s="58"/>
    </row>
    <row r="3679" spans="2:31" x14ac:dyDescent="0.3">
      <c r="B3679" s="4" t="s">
        <v>220</v>
      </c>
      <c r="C3679" s="4"/>
      <c r="D3679" s="4"/>
      <c r="E3679" s="87">
        <v>0</v>
      </c>
      <c r="F3679" s="88">
        <v>0</v>
      </c>
      <c r="G3679" s="87">
        <v>0</v>
      </c>
      <c r="H3679" s="88">
        <v>0</v>
      </c>
      <c r="I3679" s="87">
        <v>0</v>
      </c>
      <c r="J3679" s="88">
        <v>0</v>
      </c>
      <c r="K3679" s="87">
        <v>0</v>
      </c>
      <c r="L3679" s="88">
        <v>0</v>
      </c>
      <c r="M3679" s="87">
        <v>0</v>
      </c>
      <c r="N3679" s="88">
        <v>0</v>
      </c>
      <c r="O3679" s="87">
        <v>0</v>
      </c>
      <c r="P3679" s="88">
        <v>0</v>
      </c>
      <c r="Q3679" s="87">
        <v>0</v>
      </c>
      <c r="R3679" s="88">
        <v>0</v>
      </c>
      <c r="S3679" s="87">
        <v>0</v>
      </c>
      <c r="T3679" s="88">
        <v>0</v>
      </c>
      <c r="U3679" s="87">
        <v>0</v>
      </c>
      <c r="V3679" s="88">
        <v>0</v>
      </c>
      <c r="W3679" s="87">
        <v>0</v>
      </c>
      <c r="X3679" s="88">
        <v>0</v>
      </c>
      <c r="Y3679" s="87">
        <v>0</v>
      </c>
      <c r="Z3679" s="88">
        <v>0</v>
      </c>
      <c r="AA3679" s="87">
        <v>0</v>
      </c>
      <c r="AB3679" s="88">
        <v>0</v>
      </c>
      <c r="AC3679" s="58"/>
      <c r="AD3679" s="59">
        <f t="shared" si="76"/>
        <v>0</v>
      </c>
      <c r="AE3679" s="58"/>
    </row>
    <row r="3680" spans="2:31" x14ac:dyDescent="0.3">
      <c r="B3680" s="4" t="s">
        <v>237</v>
      </c>
      <c r="C3680" s="4"/>
      <c r="D3680" s="4"/>
      <c r="E3680" s="87">
        <v>0</v>
      </c>
      <c r="F3680" s="88">
        <v>0.04</v>
      </c>
      <c r="G3680" s="87">
        <v>0</v>
      </c>
      <c r="H3680" s="88">
        <v>0</v>
      </c>
      <c r="I3680" s="87">
        <v>0</v>
      </c>
      <c r="J3680" s="88">
        <v>0</v>
      </c>
      <c r="K3680" s="87">
        <v>0</v>
      </c>
      <c r="L3680" s="88">
        <v>0</v>
      </c>
      <c r="M3680" s="87">
        <v>0.02</v>
      </c>
      <c r="N3680" s="88">
        <v>1.59</v>
      </c>
      <c r="O3680" s="87">
        <v>2.0499999999999998</v>
      </c>
      <c r="P3680" s="88">
        <v>1.99</v>
      </c>
      <c r="Q3680" s="87">
        <v>1.97</v>
      </c>
      <c r="R3680" s="88">
        <v>1.97</v>
      </c>
      <c r="S3680" s="87">
        <v>1.97</v>
      </c>
      <c r="T3680" s="88">
        <v>1.97</v>
      </c>
      <c r="U3680" s="87">
        <v>1.98</v>
      </c>
      <c r="V3680" s="88">
        <v>2.0499999999999998</v>
      </c>
      <c r="W3680" s="87">
        <v>2.04</v>
      </c>
      <c r="X3680" s="88">
        <v>0</v>
      </c>
      <c r="Y3680" s="87">
        <v>0</v>
      </c>
      <c r="Z3680" s="88">
        <v>0</v>
      </c>
      <c r="AA3680" s="87">
        <v>0</v>
      </c>
      <c r="AB3680" s="88">
        <v>0</v>
      </c>
      <c r="AC3680" s="58"/>
      <c r="AD3680" s="59">
        <f t="shared" si="76"/>
        <v>19.64</v>
      </c>
      <c r="AE3680" s="58"/>
    </row>
    <row r="3681" spans="2:31" x14ac:dyDescent="0.3">
      <c r="B3681" s="4" t="s">
        <v>238</v>
      </c>
      <c r="C3681" s="4"/>
      <c r="D3681" s="4"/>
      <c r="E3681" s="87">
        <v>0</v>
      </c>
      <c r="F3681" s="88">
        <v>0</v>
      </c>
      <c r="G3681" s="87">
        <v>0</v>
      </c>
      <c r="H3681" s="88">
        <v>0</v>
      </c>
      <c r="I3681" s="87">
        <v>0</v>
      </c>
      <c r="J3681" s="88">
        <v>0</v>
      </c>
      <c r="K3681" s="87">
        <v>0</v>
      </c>
      <c r="L3681" s="88">
        <v>0</v>
      </c>
      <c r="M3681" s="87">
        <v>0.02</v>
      </c>
      <c r="N3681" s="88">
        <v>1.17</v>
      </c>
      <c r="O3681" s="87">
        <v>1.98</v>
      </c>
      <c r="P3681" s="88">
        <v>1.98</v>
      </c>
      <c r="Q3681" s="87">
        <v>1.98</v>
      </c>
      <c r="R3681" s="88">
        <v>1.97</v>
      </c>
      <c r="S3681" s="87">
        <v>1.98</v>
      </c>
      <c r="T3681" s="88">
        <v>1.98</v>
      </c>
      <c r="U3681" s="87">
        <v>2.0099999999999998</v>
      </c>
      <c r="V3681" s="88">
        <v>2.14</v>
      </c>
      <c r="W3681" s="87">
        <v>1.93</v>
      </c>
      <c r="X3681" s="88">
        <v>0</v>
      </c>
      <c r="Y3681" s="87">
        <v>0</v>
      </c>
      <c r="Z3681" s="88">
        <v>0</v>
      </c>
      <c r="AA3681" s="87">
        <v>0</v>
      </c>
      <c r="AB3681" s="88">
        <v>0</v>
      </c>
      <c r="AC3681" s="58"/>
      <c r="AD3681" s="59">
        <f t="shared" si="76"/>
        <v>19.14</v>
      </c>
      <c r="AE3681" s="58"/>
    </row>
    <row r="3682" spans="2:31" x14ac:dyDescent="0.3">
      <c r="B3682" s="4" t="s">
        <v>221</v>
      </c>
      <c r="C3682" s="4"/>
      <c r="D3682" s="4"/>
      <c r="E3682" s="87">
        <v>0</v>
      </c>
      <c r="F3682" s="88">
        <v>0</v>
      </c>
      <c r="G3682" s="87">
        <v>0</v>
      </c>
      <c r="H3682" s="88">
        <v>0.16</v>
      </c>
      <c r="I3682" s="87">
        <v>0</v>
      </c>
      <c r="J3682" s="88">
        <v>0</v>
      </c>
      <c r="K3682" s="87">
        <v>0</v>
      </c>
      <c r="L3682" s="88">
        <v>0</v>
      </c>
      <c r="M3682" s="87">
        <v>0</v>
      </c>
      <c r="N3682" s="88">
        <v>0</v>
      </c>
      <c r="O3682" s="87">
        <v>0</v>
      </c>
      <c r="P3682" s="88">
        <v>0</v>
      </c>
      <c r="Q3682" s="87">
        <v>0</v>
      </c>
      <c r="R3682" s="88">
        <v>0</v>
      </c>
      <c r="S3682" s="87">
        <v>0</v>
      </c>
      <c r="T3682" s="88">
        <v>0</v>
      </c>
      <c r="U3682" s="87">
        <v>0</v>
      </c>
      <c r="V3682" s="88">
        <v>0</v>
      </c>
      <c r="W3682" s="87">
        <v>0</v>
      </c>
      <c r="X3682" s="88">
        <v>0</v>
      </c>
      <c r="Y3682" s="87">
        <v>0</v>
      </c>
      <c r="Z3682" s="88">
        <v>0</v>
      </c>
      <c r="AA3682" s="87">
        <v>0</v>
      </c>
      <c r="AB3682" s="88">
        <v>0</v>
      </c>
      <c r="AC3682" s="58"/>
      <c r="AD3682" s="59">
        <f t="shared" si="76"/>
        <v>0.16</v>
      </c>
      <c r="AE3682" s="58"/>
    </row>
    <row r="3683" spans="2:31" x14ac:dyDescent="0.3">
      <c r="B3683" s="4" t="s">
        <v>271</v>
      </c>
      <c r="C3683" s="4"/>
      <c r="D3683" s="4"/>
      <c r="E3683" s="87">
        <v>0</v>
      </c>
      <c r="F3683" s="88">
        <v>0</v>
      </c>
      <c r="G3683" s="87">
        <v>0</v>
      </c>
      <c r="H3683" s="88">
        <v>0</v>
      </c>
      <c r="I3683" s="87">
        <v>0</v>
      </c>
      <c r="J3683" s="88">
        <v>0</v>
      </c>
      <c r="K3683" s="87">
        <v>0</v>
      </c>
      <c r="L3683" s="88">
        <v>0</v>
      </c>
      <c r="M3683" s="87">
        <v>0</v>
      </c>
      <c r="N3683" s="88">
        <v>0</v>
      </c>
      <c r="O3683" s="87">
        <v>0</v>
      </c>
      <c r="P3683" s="88">
        <v>0</v>
      </c>
      <c r="Q3683" s="87">
        <v>0</v>
      </c>
      <c r="R3683" s="88">
        <v>0</v>
      </c>
      <c r="S3683" s="87">
        <v>0</v>
      </c>
      <c r="T3683" s="88">
        <v>0</v>
      </c>
      <c r="U3683" s="87">
        <v>0</v>
      </c>
      <c r="V3683" s="88">
        <v>0</v>
      </c>
      <c r="W3683" s="87">
        <v>0</v>
      </c>
      <c r="X3683" s="88">
        <v>0</v>
      </c>
      <c r="Y3683" s="87">
        <v>0</v>
      </c>
      <c r="Z3683" s="88">
        <v>0</v>
      </c>
      <c r="AA3683" s="87">
        <v>0</v>
      </c>
      <c r="AB3683" s="88">
        <v>0</v>
      </c>
      <c r="AC3683" s="58"/>
      <c r="AD3683" s="59">
        <f t="shared" si="76"/>
        <v>0</v>
      </c>
      <c r="AE3683" s="58"/>
    </row>
    <row r="3684" spans="2:31" x14ac:dyDescent="0.3">
      <c r="B3684" s="4" t="s">
        <v>272</v>
      </c>
      <c r="C3684" s="4"/>
      <c r="D3684" s="4"/>
      <c r="E3684" s="87">
        <v>0</v>
      </c>
      <c r="F3684" s="88">
        <v>0</v>
      </c>
      <c r="G3684" s="87">
        <v>0</v>
      </c>
      <c r="H3684" s="88">
        <v>0</v>
      </c>
      <c r="I3684" s="87">
        <v>0</v>
      </c>
      <c r="J3684" s="88">
        <v>0</v>
      </c>
      <c r="K3684" s="87">
        <v>0</v>
      </c>
      <c r="L3684" s="88">
        <v>0</v>
      </c>
      <c r="M3684" s="87">
        <v>0</v>
      </c>
      <c r="N3684" s="88">
        <v>0</v>
      </c>
      <c r="O3684" s="87">
        <v>0</v>
      </c>
      <c r="P3684" s="88">
        <v>0</v>
      </c>
      <c r="Q3684" s="87">
        <v>0</v>
      </c>
      <c r="R3684" s="88">
        <v>0</v>
      </c>
      <c r="S3684" s="87">
        <v>0</v>
      </c>
      <c r="T3684" s="88">
        <v>0</v>
      </c>
      <c r="U3684" s="87">
        <v>0</v>
      </c>
      <c r="V3684" s="88">
        <v>0</v>
      </c>
      <c r="W3684" s="87">
        <v>0</v>
      </c>
      <c r="X3684" s="88">
        <v>0</v>
      </c>
      <c r="Y3684" s="87">
        <v>0</v>
      </c>
      <c r="Z3684" s="88">
        <v>0</v>
      </c>
      <c r="AA3684" s="87">
        <v>0</v>
      </c>
      <c r="AB3684" s="88">
        <v>0</v>
      </c>
      <c r="AC3684" s="58"/>
      <c r="AD3684" s="59">
        <f t="shared" si="76"/>
        <v>0</v>
      </c>
      <c r="AE3684" s="58"/>
    </row>
    <row r="3685" spans="2:31" x14ac:dyDescent="0.3">
      <c r="B3685" s="4" t="s">
        <v>225</v>
      </c>
      <c r="C3685" s="4"/>
      <c r="D3685" s="4"/>
      <c r="E3685" s="87">
        <v>0</v>
      </c>
      <c r="F3685" s="88">
        <v>0</v>
      </c>
      <c r="G3685" s="87">
        <v>0</v>
      </c>
      <c r="H3685" s="88">
        <v>0</v>
      </c>
      <c r="I3685" s="87">
        <v>0</v>
      </c>
      <c r="J3685" s="88">
        <v>0</v>
      </c>
      <c r="K3685" s="87">
        <v>0</v>
      </c>
      <c r="L3685" s="88">
        <v>0</v>
      </c>
      <c r="M3685" s="87">
        <v>0</v>
      </c>
      <c r="N3685" s="88">
        <v>0</v>
      </c>
      <c r="O3685" s="87">
        <v>0</v>
      </c>
      <c r="P3685" s="88">
        <v>0</v>
      </c>
      <c r="Q3685" s="87">
        <v>0</v>
      </c>
      <c r="R3685" s="88">
        <v>0</v>
      </c>
      <c r="S3685" s="87">
        <v>0</v>
      </c>
      <c r="T3685" s="88">
        <v>0</v>
      </c>
      <c r="U3685" s="87">
        <v>0</v>
      </c>
      <c r="V3685" s="88">
        <v>0</v>
      </c>
      <c r="W3685" s="87">
        <v>0</v>
      </c>
      <c r="X3685" s="88">
        <v>0</v>
      </c>
      <c r="Y3685" s="87">
        <v>0</v>
      </c>
      <c r="Z3685" s="88">
        <v>0</v>
      </c>
      <c r="AA3685" s="87">
        <v>0</v>
      </c>
      <c r="AB3685" s="88">
        <v>0</v>
      </c>
      <c r="AC3685" s="58"/>
      <c r="AD3685" s="59">
        <f t="shared" si="76"/>
        <v>0</v>
      </c>
      <c r="AE3685" s="58"/>
    </row>
    <row r="3686" spans="2:31" x14ac:dyDescent="0.3">
      <c r="B3686" s="4" t="s">
        <v>226</v>
      </c>
      <c r="C3686" s="4"/>
      <c r="D3686" s="4"/>
      <c r="E3686" s="87">
        <v>0</v>
      </c>
      <c r="F3686" s="88">
        <v>0</v>
      </c>
      <c r="G3686" s="87">
        <v>0</v>
      </c>
      <c r="H3686" s="88">
        <v>0</v>
      </c>
      <c r="I3686" s="87">
        <v>0</v>
      </c>
      <c r="J3686" s="88">
        <v>0</v>
      </c>
      <c r="K3686" s="87">
        <v>0</v>
      </c>
      <c r="L3686" s="88">
        <v>0</v>
      </c>
      <c r="M3686" s="87">
        <v>0</v>
      </c>
      <c r="N3686" s="88">
        <v>0</v>
      </c>
      <c r="O3686" s="87">
        <v>0</v>
      </c>
      <c r="P3686" s="88">
        <v>0</v>
      </c>
      <c r="Q3686" s="87">
        <v>0</v>
      </c>
      <c r="R3686" s="88">
        <v>0</v>
      </c>
      <c r="S3686" s="87">
        <v>0</v>
      </c>
      <c r="T3686" s="88">
        <v>0</v>
      </c>
      <c r="U3686" s="87">
        <v>0</v>
      </c>
      <c r="V3686" s="88">
        <v>0</v>
      </c>
      <c r="W3686" s="87">
        <v>0</v>
      </c>
      <c r="X3686" s="88">
        <v>0</v>
      </c>
      <c r="Y3686" s="87">
        <v>0</v>
      </c>
      <c r="Z3686" s="88">
        <v>0</v>
      </c>
      <c r="AA3686" s="87">
        <v>0</v>
      </c>
      <c r="AB3686" s="88">
        <v>0</v>
      </c>
      <c r="AC3686" s="58"/>
      <c r="AD3686" s="59">
        <f t="shared" si="76"/>
        <v>0</v>
      </c>
      <c r="AE3686" s="58"/>
    </row>
    <row r="3687" spans="2:31" x14ac:dyDescent="0.3">
      <c r="B3687" s="4" t="s">
        <v>251</v>
      </c>
      <c r="C3687" s="4"/>
      <c r="D3687" s="4"/>
      <c r="E3687" s="87">
        <v>0</v>
      </c>
      <c r="F3687" s="88">
        <v>0</v>
      </c>
      <c r="G3687" s="87">
        <v>0</v>
      </c>
      <c r="H3687" s="88">
        <v>0</v>
      </c>
      <c r="I3687" s="87">
        <v>0</v>
      </c>
      <c r="J3687" s="88">
        <v>0</v>
      </c>
      <c r="K3687" s="87">
        <v>0</v>
      </c>
      <c r="L3687" s="88">
        <v>0</v>
      </c>
      <c r="M3687" s="87">
        <v>0</v>
      </c>
      <c r="N3687" s="88">
        <v>0</v>
      </c>
      <c r="O3687" s="87">
        <v>0</v>
      </c>
      <c r="P3687" s="88">
        <v>0</v>
      </c>
      <c r="Q3687" s="87">
        <v>0</v>
      </c>
      <c r="R3687" s="88">
        <v>0</v>
      </c>
      <c r="S3687" s="87">
        <v>0</v>
      </c>
      <c r="T3687" s="88">
        <v>0</v>
      </c>
      <c r="U3687" s="87">
        <v>0</v>
      </c>
      <c r="V3687" s="88">
        <v>0</v>
      </c>
      <c r="W3687" s="87">
        <v>0</v>
      </c>
      <c r="X3687" s="88">
        <v>0</v>
      </c>
      <c r="Y3687" s="87">
        <v>0</v>
      </c>
      <c r="Z3687" s="88">
        <v>0</v>
      </c>
      <c r="AA3687" s="87">
        <v>0</v>
      </c>
      <c r="AB3687" s="88">
        <v>0</v>
      </c>
      <c r="AC3687" s="58"/>
      <c r="AD3687" s="59">
        <f t="shared" si="76"/>
        <v>0</v>
      </c>
      <c r="AE3687" s="58"/>
    </row>
    <row r="3688" spans="2:31" x14ac:dyDescent="0.3">
      <c r="B3688" s="4" t="s">
        <v>273</v>
      </c>
      <c r="C3688" s="4"/>
      <c r="D3688" s="4"/>
      <c r="E3688" s="87">
        <v>0</v>
      </c>
      <c r="F3688" s="88">
        <v>0</v>
      </c>
      <c r="G3688" s="87">
        <v>0</v>
      </c>
      <c r="H3688" s="88">
        <v>0</v>
      </c>
      <c r="I3688" s="87">
        <v>0</v>
      </c>
      <c r="J3688" s="88">
        <v>0</v>
      </c>
      <c r="K3688" s="87">
        <v>0</v>
      </c>
      <c r="L3688" s="88">
        <v>0</v>
      </c>
      <c r="M3688" s="87">
        <v>0</v>
      </c>
      <c r="N3688" s="88">
        <v>0</v>
      </c>
      <c r="O3688" s="87">
        <v>0</v>
      </c>
      <c r="P3688" s="88">
        <v>0</v>
      </c>
      <c r="Q3688" s="87">
        <v>0</v>
      </c>
      <c r="R3688" s="88">
        <v>0</v>
      </c>
      <c r="S3688" s="87">
        <v>0</v>
      </c>
      <c r="T3688" s="88">
        <v>0</v>
      </c>
      <c r="U3688" s="87">
        <v>0</v>
      </c>
      <c r="V3688" s="88">
        <v>0</v>
      </c>
      <c r="W3688" s="87">
        <v>0</v>
      </c>
      <c r="X3688" s="88">
        <v>0</v>
      </c>
      <c r="Y3688" s="87">
        <v>0</v>
      </c>
      <c r="Z3688" s="88">
        <v>0</v>
      </c>
      <c r="AA3688" s="87">
        <v>0</v>
      </c>
      <c r="AB3688" s="88">
        <v>0</v>
      </c>
      <c r="AC3688" s="58"/>
      <c r="AD3688" s="59">
        <f t="shared" si="76"/>
        <v>0</v>
      </c>
      <c r="AE3688" s="58"/>
    </row>
    <row r="3689" spans="2:31" x14ac:dyDescent="0.3">
      <c r="B3689" s="4" t="s">
        <v>178</v>
      </c>
      <c r="C3689" s="4"/>
      <c r="D3689" s="4"/>
      <c r="E3689" s="87">
        <v>0</v>
      </c>
      <c r="F3689" s="88">
        <v>0</v>
      </c>
      <c r="G3689" s="87">
        <v>0</v>
      </c>
      <c r="H3689" s="88">
        <v>0</v>
      </c>
      <c r="I3689" s="87">
        <v>0</v>
      </c>
      <c r="J3689" s="88">
        <v>0</v>
      </c>
      <c r="K3689" s="87">
        <v>0</v>
      </c>
      <c r="L3689" s="88">
        <v>0</v>
      </c>
      <c r="M3689" s="87">
        <v>0</v>
      </c>
      <c r="N3689" s="88">
        <v>0</v>
      </c>
      <c r="O3689" s="87">
        <v>0</v>
      </c>
      <c r="P3689" s="88">
        <v>0</v>
      </c>
      <c r="Q3689" s="87">
        <v>0</v>
      </c>
      <c r="R3689" s="88">
        <v>0</v>
      </c>
      <c r="S3689" s="87">
        <v>0</v>
      </c>
      <c r="T3689" s="88">
        <v>0</v>
      </c>
      <c r="U3689" s="87">
        <v>0</v>
      </c>
      <c r="V3689" s="88">
        <v>0</v>
      </c>
      <c r="W3689" s="87">
        <v>0</v>
      </c>
      <c r="X3689" s="88">
        <v>0</v>
      </c>
      <c r="Y3689" s="87">
        <v>0</v>
      </c>
      <c r="Z3689" s="88">
        <v>0</v>
      </c>
      <c r="AA3689" s="87">
        <v>0</v>
      </c>
      <c r="AB3689" s="88">
        <v>0</v>
      </c>
      <c r="AC3689" s="58"/>
      <c r="AD3689" s="59">
        <f t="shared" si="76"/>
        <v>0</v>
      </c>
      <c r="AE3689" s="58"/>
    </row>
    <row r="3690" spans="2:31" x14ac:dyDescent="0.3">
      <c r="B3690" s="4" t="s">
        <v>179</v>
      </c>
      <c r="C3690" s="4"/>
      <c r="D3690" s="4"/>
      <c r="E3690" s="87">
        <v>0</v>
      </c>
      <c r="F3690" s="88">
        <v>0</v>
      </c>
      <c r="G3690" s="87">
        <v>0</v>
      </c>
      <c r="H3690" s="88">
        <v>0</v>
      </c>
      <c r="I3690" s="87">
        <v>0</v>
      </c>
      <c r="J3690" s="88">
        <v>0</v>
      </c>
      <c r="K3690" s="87">
        <v>0</v>
      </c>
      <c r="L3690" s="88">
        <v>0</v>
      </c>
      <c r="M3690" s="87">
        <v>0</v>
      </c>
      <c r="N3690" s="88">
        <v>0</v>
      </c>
      <c r="O3690" s="87">
        <v>0</v>
      </c>
      <c r="P3690" s="88">
        <v>0</v>
      </c>
      <c r="Q3690" s="87">
        <v>0</v>
      </c>
      <c r="R3690" s="88">
        <v>0</v>
      </c>
      <c r="S3690" s="87">
        <v>0</v>
      </c>
      <c r="T3690" s="88">
        <v>0</v>
      </c>
      <c r="U3690" s="87">
        <v>0</v>
      </c>
      <c r="V3690" s="88">
        <v>0</v>
      </c>
      <c r="W3690" s="87">
        <v>0</v>
      </c>
      <c r="X3690" s="88">
        <v>0</v>
      </c>
      <c r="Y3690" s="87">
        <v>0</v>
      </c>
      <c r="Z3690" s="88">
        <v>0</v>
      </c>
      <c r="AA3690" s="87">
        <v>0</v>
      </c>
      <c r="AB3690" s="88">
        <v>0</v>
      </c>
      <c r="AC3690" s="58"/>
      <c r="AD3690" s="59">
        <f t="shared" si="76"/>
        <v>0</v>
      </c>
      <c r="AE3690" s="58"/>
    </row>
    <row r="3691" spans="2:31" x14ac:dyDescent="0.3">
      <c r="B3691" s="4" t="s">
        <v>180</v>
      </c>
      <c r="C3691" s="4"/>
      <c r="D3691" s="4"/>
      <c r="E3691" s="87">
        <v>0</v>
      </c>
      <c r="F3691" s="88">
        <v>0</v>
      </c>
      <c r="G3691" s="87">
        <v>0</v>
      </c>
      <c r="H3691" s="88">
        <v>0</v>
      </c>
      <c r="I3691" s="87">
        <v>0</v>
      </c>
      <c r="J3691" s="88">
        <v>0</v>
      </c>
      <c r="K3691" s="87">
        <v>0</v>
      </c>
      <c r="L3691" s="88">
        <v>0</v>
      </c>
      <c r="M3691" s="87">
        <v>0</v>
      </c>
      <c r="N3691" s="88">
        <v>0</v>
      </c>
      <c r="O3691" s="87">
        <v>0</v>
      </c>
      <c r="P3691" s="88">
        <v>0</v>
      </c>
      <c r="Q3691" s="87">
        <v>0</v>
      </c>
      <c r="R3691" s="88">
        <v>0</v>
      </c>
      <c r="S3691" s="87">
        <v>0</v>
      </c>
      <c r="T3691" s="88">
        <v>0</v>
      </c>
      <c r="U3691" s="87">
        <v>0</v>
      </c>
      <c r="V3691" s="88">
        <v>0</v>
      </c>
      <c r="W3691" s="87">
        <v>0</v>
      </c>
      <c r="X3691" s="88">
        <v>0</v>
      </c>
      <c r="Y3691" s="87">
        <v>0</v>
      </c>
      <c r="Z3691" s="88">
        <v>0</v>
      </c>
      <c r="AA3691" s="87">
        <v>0</v>
      </c>
      <c r="AB3691" s="88">
        <v>0</v>
      </c>
      <c r="AC3691" s="58"/>
      <c r="AD3691" s="59">
        <f t="shared" si="76"/>
        <v>0</v>
      </c>
      <c r="AE3691" s="58"/>
    </row>
    <row r="3692" spans="2:31" x14ac:dyDescent="0.3">
      <c r="B3692" s="4" t="s">
        <v>181</v>
      </c>
      <c r="C3692" s="4"/>
      <c r="D3692" s="4"/>
      <c r="E3692" s="87">
        <v>0</v>
      </c>
      <c r="F3692" s="88">
        <v>0</v>
      </c>
      <c r="G3692" s="87">
        <v>0</v>
      </c>
      <c r="H3692" s="88">
        <v>0</v>
      </c>
      <c r="I3692" s="87">
        <v>0</v>
      </c>
      <c r="J3692" s="88">
        <v>0</v>
      </c>
      <c r="K3692" s="87">
        <v>0</v>
      </c>
      <c r="L3692" s="88">
        <v>0</v>
      </c>
      <c r="M3692" s="87">
        <v>0</v>
      </c>
      <c r="N3692" s="88">
        <v>0</v>
      </c>
      <c r="O3692" s="87">
        <v>0</v>
      </c>
      <c r="P3692" s="88">
        <v>0</v>
      </c>
      <c r="Q3692" s="87">
        <v>0</v>
      </c>
      <c r="R3692" s="88">
        <v>0</v>
      </c>
      <c r="S3692" s="87">
        <v>0</v>
      </c>
      <c r="T3692" s="88">
        <v>0</v>
      </c>
      <c r="U3692" s="87">
        <v>0</v>
      </c>
      <c r="V3692" s="88">
        <v>0</v>
      </c>
      <c r="W3692" s="87">
        <v>0</v>
      </c>
      <c r="X3692" s="88">
        <v>0</v>
      </c>
      <c r="Y3692" s="87">
        <v>0</v>
      </c>
      <c r="Z3692" s="88">
        <v>0</v>
      </c>
      <c r="AA3692" s="87">
        <v>0</v>
      </c>
      <c r="AB3692" s="88">
        <v>0</v>
      </c>
      <c r="AC3692" s="58"/>
      <c r="AD3692" s="59">
        <f t="shared" si="76"/>
        <v>0</v>
      </c>
      <c r="AE3692" s="58"/>
    </row>
    <row r="3693" spans="2:31" x14ac:dyDescent="0.3">
      <c r="B3693" s="4" t="s">
        <v>146</v>
      </c>
      <c r="C3693" s="4"/>
      <c r="D3693" s="4"/>
      <c r="E3693" s="87">
        <v>0</v>
      </c>
      <c r="F3693" s="88">
        <v>0</v>
      </c>
      <c r="G3693" s="87">
        <v>0</v>
      </c>
      <c r="H3693" s="88">
        <v>0</v>
      </c>
      <c r="I3693" s="87">
        <v>0</v>
      </c>
      <c r="J3693" s="88">
        <v>0</v>
      </c>
      <c r="K3693" s="87">
        <v>0</v>
      </c>
      <c r="L3693" s="88">
        <v>0</v>
      </c>
      <c r="M3693" s="87">
        <v>0</v>
      </c>
      <c r="N3693" s="88">
        <v>0</v>
      </c>
      <c r="O3693" s="87">
        <v>0</v>
      </c>
      <c r="P3693" s="88">
        <v>0</v>
      </c>
      <c r="Q3693" s="87">
        <v>0</v>
      </c>
      <c r="R3693" s="88">
        <v>0</v>
      </c>
      <c r="S3693" s="87">
        <v>0</v>
      </c>
      <c r="T3693" s="88">
        <v>0</v>
      </c>
      <c r="U3693" s="87">
        <v>0</v>
      </c>
      <c r="V3693" s="88">
        <v>0</v>
      </c>
      <c r="W3693" s="87">
        <v>0</v>
      </c>
      <c r="X3693" s="88">
        <v>0</v>
      </c>
      <c r="Y3693" s="87">
        <v>0</v>
      </c>
      <c r="Z3693" s="88">
        <v>0</v>
      </c>
      <c r="AA3693" s="87">
        <v>0</v>
      </c>
      <c r="AB3693" s="88">
        <v>0</v>
      </c>
      <c r="AC3693" s="58"/>
      <c r="AD3693" s="59">
        <f t="shared" si="76"/>
        <v>0</v>
      </c>
      <c r="AE3693" s="58"/>
    </row>
    <row r="3694" spans="2:31" x14ac:dyDescent="0.3">
      <c r="B3694" s="12" t="s">
        <v>2</v>
      </c>
      <c r="C3694" s="12"/>
      <c r="D3694" s="12"/>
      <c r="E3694" s="13">
        <f t="shared" ref="E3694:AB3694" si="77">SUM(E3558:E3693)</f>
        <v>2.7199999999999998</v>
      </c>
      <c r="F3694" s="13">
        <f t="shared" si="77"/>
        <v>6.0299999999999994</v>
      </c>
      <c r="G3694" s="13">
        <f t="shared" si="77"/>
        <v>8.0599999999999987</v>
      </c>
      <c r="H3694" s="13">
        <f t="shared" si="77"/>
        <v>4.6700000000000008</v>
      </c>
      <c r="I3694" s="13">
        <f t="shared" si="77"/>
        <v>0</v>
      </c>
      <c r="J3694" s="13">
        <f t="shared" si="77"/>
        <v>0</v>
      </c>
      <c r="K3694" s="13">
        <f t="shared" si="77"/>
        <v>0</v>
      </c>
      <c r="L3694" s="13">
        <f t="shared" si="77"/>
        <v>0</v>
      </c>
      <c r="M3694" s="13">
        <f t="shared" si="77"/>
        <v>21.279999999999998</v>
      </c>
      <c r="N3694" s="13">
        <f t="shared" si="77"/>
        <v>48.54999999999999</v>
      </c>
      <c r="O3694" s="13">
        <f t="shared" si="77"/>
        <v>57.239999999999988</v>
      </c>
      <c r="P3694" s="13">
        <f t="shared" si="77"/>
        <v>64.070000000000007</v>
      </c>
      <c r="Q3694" s="13">
        <f t="shared" si="77"/>
        <v>44.939999999999991</v>
      </c>
      <c r="R3694" s="13">
        <f t="shared" si="77"/>
        <v>50.989999999999981</v>
      </c>
      <c r="S3694" s="13">
        <f t="shared" si="77"/>
        <v>52.829999999999991</v>
      </c>
      <c r="T3694" s="13">
        <f t="shared" si="77"/>
        <v>59.930000000000007</v>
      </c>
      <c r="U3694" s="13">
        <f t="shared" si="77"/>
        <v>67.11</v>
      </c>
      <c r="V3694" s="13">
        <f t="shared" si="77"/>
        <v>67.75</v>
      </c>
      <c r="W3694" s="13">
        <f t="shared" si="77"/>
        <v>51.3</v>
      </c>
      <c r="X3694" s="13">
        <f t="shared" si="77"/>
        <v>0</v>
      </c>
      <c r="Y3694" s="13">
        <f t="shared" si="77"/>
        <v>0</v>
      </c>
      <c r="Z3694" s="13">
        <f t="shared" si="77"/>
        <v>0</v>
      </c>
      <c r="AA3694" s="13">
        <f t="shared" si="77"/>
        <v>0</v>
      </c>
      <c r="AB3694" s="13">
        <f t="shared" si="77"/>
        <v>0</v>
      </c>
      <c r="AC3694" s="110">
        <f>SUM(AC3558:AE3693)</f>
        <v>607.47</v>
      </c>
      <c r="AD3694" s="110"/>
      <c r="AE3694" s="110"/>
    </row>
    <row r="3695" spans="2:31" x14ac:dyDescent="0.3">
      <c r="B3695" s="14"/>
      <c r="C3695" s="15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</row>
    <row r="3696" spans="2:31" x14ac:dyDescent="0.3">
      <c r="B3696" s="14"/>
      <c r="C3696" s="15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</row>
    <row r="3697" spans="2:31" x14ac:dyDescent="0.3">
      <c r="B3697" s="8">
        <f>+B3555+1</f>
        <v>45562</v>
      </c>
    </row>
    <row r="3698" spans="2:31" x14ac:dyDescent="0.3">
      <c r="B3698" s="8"/>
    </row>
    <row r="3699" spans="2:31" x14ac:dyDescent="0.3">
      <c r="B3699" s="9" t="s">
        <v>81</v>
      </c>
      <c r="C3699" s="10"/>
      <c r="D3699" s="10"/>
      <c r="E3699" s="11">
        <v>1</v>
      </c>
      <c r="F3699" s="11">
        <v>2</v>
      </c>
      <c r="G3699" s="11">
        <v>3</v>
      </c>
      <c r="H3699" s="11">
        <v>4</v>
      </c>
      <c r="I3699" s="11">
        <v>5</v>
      </c>
      <c r="J3699" s="11">
        <v>6</v>
      </c>
      <c r="K3699" s="11">
        <v>7</v>
      </c>
      <c r="L3699" s="11">
        <v>8</v>
      </c>
      <c r="M3699" s="11">
        <v>9</v>
      </c>
      <c r="N3699" s="11">
        <v>10</v>
      </c>
      <c r="O3699" s="11">
        <v>11</v>
      </c>
      <c r="P3699" s="11">
        <v>12</v>
      </c>
      <c r="Q3699" s="11">
        <v>13</v>
      </c>
      <c r="R3699" s="11">
        <v>14</v>
      </c>
      <c r="S3699" s="11">
        <v>15</v>
      </c>
      <c r="T3699" s="11">
        <v>16</v>
      </c>
      <c r="U3699" s="11">
        <v>17</v>
      </c>
      <c r="V3699" s="11">
        <v>18</v>
      </c>
      <c r="W3699" s="11">
        <v>19</v>
      </c>
      <c r="X3699" s="11">
        <v>20</v>
      </c>
      <c r="Y3699" s="11">
        <v>21</v>
      </c>
      <c r="Z3699" s="11">
        <v>22</v>
      </c>
      <c r="AA3699" s="11">
        <v>23</v>
      </c>
      <c r="AB3699" s="11">
        <v>24</v>
      </c>
      <c r="AC3699" s="96" t="s">
        <v>2</v>
      </c>
      <c r="AD3699" s="96"/>
      <c r="AE3699" s="96"/>
    </row>
    <row r="3700" spans="2:31" x14ac:dyDescent="0.3">
      <c r="B3700" s="4" t="s">
        <v>253</v>
      </c>
      <c r="C3700" s="14"/>
      <c r="D3700" s="14"/>
      <c r="E3700" s="85">
        <v>0</v>
      </c>
      <c r="F3700" s="86">
        <v>0</v>
      </c>
      <c r="G3700" s="85">
        <v>0</v>
      </c>
      <c r="H3700" s="86">
        <v>0</v>
      </c>
      <c r="I3700" s="85">
        <v>0</v>
      </c>
      <c r="J3700" s="86">
        <v>0</v>
      </c>
      <c r="K3700" s="85">
        <v>0</v>
      </c>
      <c r="L3700" s="86">
        <v>0</v>
      </c>
      <c r="M3700" s="85">
        <v>0.04</v>
      </c>
      <c r="N3700" s="86">
        <v>0.42</v>
      </c>
      <c r="O3700" s="85">
        <v>0.61</v>
      </c>
      <c r="P3700" s="86">
        <v>0.61</v>
      </c>
      <c r="Q3700" s="85">
        <v>0.06</v>
      </c>
      <c r="R3700" s="86">
        <v>0</v>
      </c>
      <c r="S3700" s="85">
        <v>0.26</v>
      </c>
      <c r="T3700" s="86">
        <v>1.79</v>
      </c>
      <c r="U3700" s="85">
        <v>3.06</v>
      </c>
      <c r="V3700" s="86">
        <v>3.87</v>
      </c>
      <c r="W3700" s="85">
        <v>1.74</v>
      </c>
      <c r="X3700" s="86">
        <v>0</v>
      </c>
      <c r="Y3700" s="85">
        <v>0</v>
      </c>
      <c r="Z3700" s="86">
        <v>0</v>
      </c>
      <c r="AA3700" s="85">
        <v>0</v>
      </c>
      <c r="AB3700" s="86">
        <v>0</v>
      </c>
      <c r="AC3700" s="60"/>
      <c r="AD3700" s="59">
        <f t="shared" ref="AD3700:AD3773" si="78">SUM(E3700:AB3700)</f>
        <v>12.459999999999999</v>
      </c>
      <c r="AE3700" s="60"/>
    </row>
    <row r="3701" spans="2:31" x14ac:dyDescent="0.3">
      <c r="B3701" s="4" t="s">
        <v>254</v>
      </c>
      <c r="C3701" s="14"/>
      <c r="D3701" s="14"/>
      <c r="E3701" s="85">
        <v>0</v>
      </c>
      <c r="F3701" s="86">
        <v>0</v>
      </c>
      <c r="G3701" s="85">
        <v>0</v>
      </c>
      <c r="H3701" s="86">
        <v>0</v>
      </c>
      <c r="I3701" s="85">
        <v>0</v>
      </c>
      <c r="J3701" s="86">
        <v>0</v>
      </c>
      <c r="K3701" s="85">
        <v>0</v>
      </c>
      <c r="L3701" s="86">
        <v>0</v>
      </c>
      <c r="M3701" s="85">
        <v>0</v>
      </c>
      <c r="N3701" s="86">
        <v>0.01</v>
      </c>
      <c r="O3701" s="85">
        <v>0</v>
      </c>
      <c r="P3701" s="86">
        <v>0</v>
      </c>
      <c r="Q3701" s="85">
        <v>0</v>
      </c>
      <c r="R3701" s="86">
        <v>5.29</v>
      </c>
      <c r="S3701" s="85">
        <v>7.83</v>
      </c>
      <c r="T3701" s="86">
        <v>7.83</v>
      </c>
      <c r="U3701" s="85">
        <v>7.83</v>
      </c>
      <c r="V3701" s="86">
        <v>7.83</v>
      </c>
      <c r="W3701" s="85">
        <v>5.74</v>
      </c>
      <c r="X3701" s="86">
        <v>0</v>
      </c>
      <c r="Y3701" s="85">
        <v>0</v>
      </c>
      <c r="Z3701" s="86">
        <v>0</v>
      </c>
      <c r="AA3701" s="85">
        <v>0</v>
      </c>
      <c r="AB3701" s="86">
        <v>0</v>
      </c>
      <c r="AC3701" s="58"/>
      <c r="AD3701" s="59">
        <f t="shared" si="78"/>
        <v>42.36</v>
      </c>
      <c r="AE3701" s="58"/>
    </row>
    <row r="3702" spans="2:31" x14ac:dyDescent="0.3">
      <c r="B3702" s="4" t="s">
        <v>255</v>
      </c>
      <c r="C3702" s="14"/>
      <c r="D3702" s="14"/>
      <c r="E3702" s="85">
        <v>0</v>
      </c>
      <c r="F3702" s="86">
        <v>0</v>
      </c>
      <c r="G3702" s="85">
        <v>0</v>
      </c>
      <c r="H3702" s="86">
        <v>0</v>
      </c>
      <c r="I3702" s="85">
        <v>0</v>
      </c>
      <c r="J3702" s="86">
        <v>0</v>
      </c>
      <c r="K3702" s="85">
        <v>0</v>
      </c>
      <c r="L3702" s="86">
        <v>0</v>
      </c>
      <c r="M3702" s="85">
        <v>3.91</v>
      </c>
      <c r="N3702" s="86">
        <v>7.82</v>
      </c>
      <c r="O3702" s="85">
        <v>7.82</v>
      </c>
      <c r="P3702" s="86">
        <v>7.82</v>
      </c>
      <c r="Q3702" s="85">
        <v>7.82</v>
      </c>
      <c r="R3702" s="86">
        <v>7.42</v>
      </c>
      <c r="S3702" s="85">
        <v>2.95</v>
      </c>
      <c r="T3702" s="86">
        <v>0.18</v>
      </c>
      <c r="U3702" s="85">
        <v>1.01</v>
      </c>
      <c r="V3702" s="86">
        <v>2.58</v>
      </c>
      <c r="W3702" s="85">
        <v>1.93</v>
      </c>
      <c r="X3702" s="86">
        <v>0</v>
      </c>
      <c r="Y3702" s="85">
        <v>0</v>
      </c>
      <c r="Z3702" s="86">
        <v>0</v>
      </c>
      <c r="AA3702" s="85">
        <v>0</v>
      </c>
      <c r="AB3702" s="86">
        <v>0</v>
      </c>
      <c r="AC3702" s="58"/>
      <c r="AD3702" s="59">
        <f t="shared" si="78"/>
        <v>51.26</v>
      </c>
      <c r="AE3702" s="58"/>
    </row>
    <row r="3703" spans="2:31" x14ac:dyDescent="0.3">
      <c r="B3703" s="4" t="s">
        <v>256</v>
      </c>
      <c r="C3703" s="14"/>
      <c r="D3703" s="14"/>
      <c r="E3703" s="85">
        <v>0</v>
      </c>
      <c r="F3703" s="86">
        <v>0</v>
      </c>
      <c r="G3703" s="85">
        <v>0</v>
      </c>
      <c r="H3703" s="86">
        <v>0</v>
      </c>
      <c r="I3703" s="85">
        <v>0</v>
      </c>
      <c r="J3703" s="86">
        <v>0</v>
      </c>
      <c r="K3703" s="85">
        <v>0</v>
      </c>
      <c r="L3703" s="86">
        <v>0</v>
      </c>
      <c r="M3703" s="85">
        <v>3.91</v>
      </c>
      <c r="N3703" s="86">
        <v>7.83</v>
      </c>
      <c r="O3703" s="85">
        <v>7.83</v>
      </c>
      <c r="P3703" s="86">
        <v>7.83</v>
      </c>
      <c r="Q3703" s="85">
        <v>7.83</v>
      </c>
      <c r="R3703" s="86">
        <v>1.1000000000000001</v>
      </c>
      <c r="S3703" s="85">
        <v>0.99</v>
      </c>
      <c r="T3703" s="86">
        <v>5.33</v>
      </c>
      <c r="U3703" s="85">
        <v>7.83</v>
      </c>
      <c r="V3703" s="86">
        <v>7.83</v>
      </c>
      <c r="W3703" s="85">
        <v>5.74</v>
      </c>
      <c r="X3703" s="86">
        <v>0</v>
      </c>
      <c r="Y3703" s="85">
        <v>0</v>
      </c>
      <c r="Z3703" s="86">
        <v>0</v>
      </c>
      <c r="AA3703" s="85">
        <v>0</v>
      </c>
      <c r="AB3703" s="86">
        <v>0</v>
      </c>
      <c r="AC3703" s="58"/>
      <c r="AD3703" s="59">
        <f t="shared" si="78"/>
        <v>64.05</v>
      </c>
      <c r="AE3703" s="58"/>
    </row>
    <row r="3704" spans="2:31" x14ac:dyDescent="0.3">
      <c r="B3704" s="4" t="s">
        <v>247</v>
      </c>
      <c r="C3704" s="14"/>
      <c r="D3704" s="14"/>
      <c r="E3704" s="85">
        <v>0</v>
      </c>
      <c r="F3704" s="86">
        <v>0</v>
      </c>
      <c r="G3704" s="85">
        <v>0</v>
      </c>
      <c r="H3704" s="86">
        <v>0</v>
      </c>
      <c r="I3704" s="85">
        <v>0</v>
      </c>
      <c r="J3704" s="86">
        <v>0</v>
      </c>
      <c r="K3704" s="85">
        <v>0</v>
      </c>
      <c r="L3704" s="86">
        <v>0</v>
      </c>
      <c r="M3704" s="85">
        <v>0</v>
      </c>
      <c r="N3704" s="86">
        <v>0</v>
      </c>
      <c r="O3704" s="85">
        <v>0</v>
      </c>
      <c r="P3704" s="86">
        <v>0</v>
      </c>
      <c r="Q3704" s="85">
        <v>0</v>
      </c>
      <c r="R3704" s="86">
        <v>0</v>
      </c>
      <c r="S3704" s="85">
        <v>0</v>
      </c>
      <c r="T3704" s="86">
        <v>0</v>
      </c>
      <c r="U3704" s="85">
        <v>0</v>
      </c>
      <c r="V3704" s="86">
        <v>0</v>
      </c>
      <c r="W3704" s="85">
        <v>0</v>
      </c>
      <c r="X3704" s="86">
        <v>0</v>
      </c>
      <c r="Y3704" s="85">
        <v>0</v>
      </c>
      <c r="Z3704" s="86">
        <v>0</v>
      </c>
      <c r="AA3704" s="85">
        <v>0</v>
      </c>
      <c r="AB3704" s="86">
        <v>0</v>
      </c>
      <c r="AC3704" s="58"/>
      <c r="AD3704" s="59">
        <f t="shared" si="78"/>
        <v>0</v>
      </c>
      <c r="AE3704" s="58"/>
    </row>
    <row r="3705" spans="2:31" x14ac:dyDescent="0.3">
      <c r="B3705" s="4" t="s">
        <v>147</v>
      </c>
      <c r="C3705" s="14"/>
      <c r="D3705" s="14"/>
      <c r="E3705" s="85">
        <v>0</v>
      </c>
      <c r="F3705" s="86">
        <v>0</v>
      </c>
      <c r="G3705" s="85">
        <v>0</v>
      </c>
      <c r="H3705" s="86">
        <v>0</v>
      </c>
      <c r="I3705" s="85">
        <v>0</v>
      </c>
      <c r="J3705" s="86">
        <v>0</v>
      </c>
      <c r="K3705" s="85">
        <v>0</v>
      </c>
      <c r="L3705" s="86">
        <v>0</v>
      </c>
      <c r="M3705" s="85">
        <v>0</v>
      </c>
      <c r="N3705" s="86">
        <v>0</v>
      </c>
      <c r="O3705" s="85">
        <v>0</v>
      </c>
      <c r="P3705" s="86">
        <v>0</v>
      </c>
      <c r="Q3705" s="85">
        <v>0</v>
      </c>
      <c r="R3705" s="86">
        <v>0</v>
      </c>
      <c r="S3705" s="85">
        <v>0</v>
      </c>
      <c r="T3705" s="86">
        <v>0</v>
      </c>
      <c r="U3705" s="85">
        <v>0</v>
      </c>
      <c r="V3705" s="86">
        <v>0</v>
      </c>
      <c r="W3705" s="85">
        <v>0</v>
      </c>
      <c r="X3705" s="86">
        <v>0</v>
      </c>
      <c r="Y3705" s="85">
        <v>0</v>
      </c>
      <c r="Z3705" s="86">
        <v>0</v>
      </c>
      <c r="AA3705" s="85">
        <v>0</v>
      </c>
      <c r="AB3705" s="86">
        <v>0</v>
      </c>
      <c r="AC3705" s="58"/>
      <c r="AD3705" s="59">
        <f t="shared" si="78"/>
        <v>0</v>
      </c>
      <c r="AE3705" s="58"/>
    </row>
    <row r="3706" spans="2:31" x14ac:dyDescent="0.3">
      <c r="B3706" s="4" t="s">
        <v>148</v>
      </c>
      <c r="C3706" s="14"/>
      <c r="D3706" s="14"/>
      <c r="E3706" s="85">
        <v>0</v>
      </c>
      <c r="F3706" s="86">
        <v>0</v>
      </c>
      <c r="G3706" s="85">
        <v>0</v>
      </c>
      <c r="H3706" s="86">
        <v>0</v>
      </c>
      <c r="I3706" s="85">
        <v>0</v>
      </c>
      <c r="J3706" s="86">
        <v>0</v>
      </c>
      <c r="K3706" s="85">
        <v>0</v>
      </c>
      <c r="L3706" s="86">
        <v>0</v>
      </c>
      <c r="M3706" s="85">
        <v>0</v>
      </c>
      <c r="N3706" s="86">
        <v>0</v>
      </c>
      <c r="O3706" s="85">
        <v>0</v>
      </c>
      <c r="P3706" s="86">
        <v>0</v>
      </c>
      <c r="Q3706" s="85">
        <v>0</v>
      </c>
      <c r="R3706" s="86">
        <v>0</v>
      </c>
      <c r="S3706" s="85">
        <v>0</v>
      </c>
      <c r="T3706" s="86">
        <v>0</v>
      </c>
      <c r="U3706" s="85">
        <v>0</v>
      </c>
      <c r="V3706" s="86">
        <v>0</v>
      </c>
      <c r="W3706" s="85">
        <v>0</v>
      </c>
      <c r="X3706" s="86">
        <v>0</v>
      </c>
      <c r="Y3706" s="85">
        <v>0</v>
      </c>
      <c r="Z3706" s="86">
        <v>0</v>
      </c>
      <c r="AA3706" s="85">
        <v>0</v>
      </c>
      <c r="AB3706" s="86">
        <v>0</v>
      </c>
      <c r="AC3706" s="58"/>
      <c r="AD3706" s="59">
        <f t="shared" si="78"/>
        <v>0</v>
      </c>
      <c r="AE3706" s="58"/>
    </row>
    <row r="3707" spans="2:31" x14ac:dyDescent="0.3">
      <c r="B3707" s="4" t="s">
        <v>134</v>
      </c>
      <c r="C3707" s="14"/>
      <c r="D3707" s="14"/>
      <c r="E3707" s="85">
        <v>0</v>
      </c>
      <c r="F3707" s="86">
        <v>0</v>
      </c>
      <c r="G3707" s="85">
        <v>0</v>
      </c>
      <c r="H3707" s="86">
        <v>0</v>
      </c>
      <c r="I3707" s="85">
        <v>0</v>
      </c>
      <c r="J3707" s="86">
        <v>0</v>
      </c>
      <c r="K3707" s="85">
        <v>0</v>
      </c>
      <c r="L3707" s="86">
        <v>0</v>
      </c>
      <c r="M3707" s="85">
        <v>0</v>
      </c>
      <c r="N3707" s="86">
        <v>0</v>
      </c>
      <c r="O3707" s="85">
        <v>0</v>
      </c>
      <c r="P3707" s="86">
        <v>0</v>
      </c>
      <c r="Q3707" s="85">
        <v>0</v>
      </c>
      <c r="R3707" s="86">
        <v>0</v>
      </c>
      <c r="S3707" s="85">
        <v>0</v>
      </c>
      <c r="T3707" s="86">
        <v>0</v>
      </c>
      <c r="U3707" s="85">
        <v>0</v>
      </c>
      <c r="V3707" s="86">
        <v>0</v>
      </c>
      <c r="W3707" s="85">
        <v>0</v>
      </c>
      <c r="X3707" s="86">
        <v>0</v>
      </c>
      <c r="Y3707" s="85">
        <v>0</v>
      </c>
      <c r="Z3707" s="86">
        <v>0</v>
      </c>
      <c r="AA3707" s="85">
        <v>0</v>
      </c>
      <c r="AB3707" s="86">
        <v>0</v>
      </c>
      <c r="AC3707" s="58"/>
      <c r="AD3707" s="59">
        <f t="shared" si="78"/>
        <v>0</v>
      </c>
      <c r="AE3707" s="58"/>
    </row>
    <row r="3708" spans="2:31" x14ac:dyDescent="0.3">
      <c r="B3708" s="4" t="s">
        <v>135</v>
      </c>
      <c r="C3708" s="14"/>
      <c r="D3708" s="14"/>
      <c r="E3708" s="85">
        <v>0</v>
      </c>
      <c r="F3708" s="86">
        <v>0</v>
      </c>
      <c r="G3708" s="85">
        <v>0</v>
      </c>
      <c r="H3708" s="86">
        <v>0</v>
      </c>
      <c r="I3708" s="85">
        <v>0</v>
      </c>
      <c r="J3708" s="86">
        <v>0</v>
      </c>
      <c r="K3708" s="85">
        <v>0</v>
      </c>
      <c r="L3708" s="86">
        <v>0</v>
      </c>
      <c r="M3708" s="85">
        <v>0</v>
      </c>
      <c r="N3708" s="86">
        <v>0</v>
      </c>
      <c r="O3708" s="85">
        <v>0</v>
      </c>
      <c r="P3708" s="86">
        <v>0</v>
      </c>
      <c r="Q3708" s="85">
        <v>0</v>
      </c>
      <c r="R3708" s="86">
        <v>0</v>
      </c>
      <c r="S3708" s="85">
        <v>0</v>
      </c>
      <c r="T3708" s="86">
        <v>0</v>
      </c>
      <c r="U3708" s="85">
        <v>0</v>
      </c>
      <c r="V3708" s="86">
        <v>0</v>
      </c>
      <c r="W3708" s="85">
        <v>0</v>
      </c>
      <c r="X3708" s="86">
        <v>0</v>
      </c>
      <c r="Y3708" s="85">
        <v>0</v>
      </c>
      <c r="Z3708" s="86">
        <v>0</v>
      </c>
      <c r="AA3708" s="85">
        <v>0</v>
      </c>
      <c r="AB3708" s="86">
        <v>0</v>
      </c>
      <c r="AC3708" s="58"/>
      <c r="AD3708" s="59">
        <f t="shared" si="78"/>
        <v>0</v>
      </c>
      <c r="AE3708" s="58"/>
    </row>
    <row r="3709" spans="2:31" x14ac:dyDescent="0.3">
      <c r="B3709" s="4" t="s">
        <v>204</v>
      </c>
      <c r="C3709" s="14"/>
      <c r="D3709" s="14"/>
      <c r="E3709" s="85">
        <v>0</v>
      </c>
      <c r="F3709" s="86">
        <v>0</v>
      </c>
      <c r="G3709" s="85">
        <v>0</v>
      </c>
      <c r="H3709" s="86">
        <v>0</v>
      </c>
      <c r="I3709" s="85">
        <v>0</v>
      </c>
      <c r="J3709" s="86">
        <v>0</v>
      </c>
      <c r="K3709" s="85">
        <v>0</v>
      </c>
      <c r="L3709" s="86">
        <v>0</v>
      </c>
      <c r="M3709" s="85">
        <v>0</v>
      </c>
      <c r="N3709" s="86">
        <v>0</v>
      </c>
      <c r="O3709" s="85">
        <v>0</v>
      </c>
      <c r="P3709" s="86">
        <v>0</v>
      </c>
      <c r="Q3709" s="85">
        <v>0</v>
      </c>
      <c r="R3709" s="86">
        <v>0</v>
      </c>
      <c r="S3709" s="85">
        <v>0</v>
      </c>
      <c r="T3709" s="86">
        <v>0</v>
      </c>
      <c r="U3709" s="85">
        <v>0</v>
      </c>
      <c r="V3709" s="86">
        <v>0</v>
      </c>
      <c r="W3709" s="85">
        <v>0</v>
      </c>
      <c r="X3709" s="86">
        <v>0</v>
      </c>
      <c r="Y3709" s="85">
        <v>0</v>
      </c>
      <c r="Z3709" s="86">
        <v>0</v>
      </c>
      <c r="AA3709" s="85">
        <v>0</v>
      </c>
      <c r="AB3709" s="86">
        <v>0</v>
      </c>
      <c r="AC3709" s="58"/>
      <c r="AD3709" s="59">
        <f t="shared" si="78"/>
        <v>0</v>
      </c>
      <c r="AE3709" s="58"/>
    </row>
    <row r="3710" spans="2:31" x14ac:dyDescent="0.3">
      <c r="B3710" s="4" t="s">
        <v>215</v>
      </c>
      <c r="C3710" s="14"/>
      <c r="D3710" s="14"/>
      <c r="E3710" s="85">
        <v>0</v>
      </c>
      <c r="F3710" s="86">
        <v>0</v>
      </c>
      <c r="G3710" s="85">
        <v>0</v>
      </c>
      <c r="H3710" s="86">
        <v>0</v>
      </c>
      <c r="I3710" s="85">
        <v>0</v>
      </c>
      <c r="J3710" s="86">
        <v>0</v>
      </c>
      <c r="K3710" s="85">
        <v>0</v>
      </c>
      <c r="L3710" s="86">
        <v>0</v>
      </c>
      <c r="M3710" s="85">
        <v>0</v>
      </c>
      <c r="N3710" s="86">
        <v>0</v>
      </c>
      <c r="O3710" s="85">
        <v>0</v>
      </c>
      <c r="P3710" s="86">
        <v>0</v>
      </c>
      <c r="Q3710" s="85">
        <v>0</v>
      </c>
      <c r="R3710" s="86">
        <v>0</v>
      </c>
      <c r="S3710" s="85">
        <v>0</v>
      </c>
      <c r="T3710" s="86">
        <v>0</v>
      </c>
      <c r="U3710" s="85">
        <v>0</v>
      </c>
      <c r="V3710" s="86">
        <v>0</v>
      </c>
      <c r="W3710" s="85">
        <v>0</v>
      </c>
      <c r="X3710" s="86">
        <v>0</v>
      </c>
      <c r="Y3710" s="85">
        <v>0</v>
      </c>
      <c r="Z3710" s="86">
        <v>0</v>
      </c>
      <c r="AA3710" s="85">
        <v>0</v>
      </c>
      <c r="AB3710" s="86">
        <v>0</v>
      </c>
      <c r="AC3710" s="58"/>
      <c r="AD3710" s="59">
        <f t="shared" si="78"/>
        <v>0</v>
      </c>
      <c r="AE3710" s="58"/>
    </row>
    <row r="3711" spans="2:31" x14ac:dyDescent="0.3">
      <c r="B3711" s="4" t="s">
        <v>216</v>
      </c>
      <c r="C3711" s="14"/>
      <c r="D3711" s="14"/>
      <c r="E3711" s="87">
        <v>0</v>
      </c>
      <c r="F3711" s="88">
        <v>0</v>
      </c>
      <c r="G3711" s="87">
        <v>0</v>
      </c>
      <c r="H3711" s="88">
        <v>0</v>
      </c>
      <c r="I3711" s="87">
        <v>0</v>
      </c>
      <c r="J3711" s="88">
        <v>0</v>
      </c>
      <c r="K3711" s="87">
        <v>0</v>
      </c>
      <c r="L3711" s="88">
        <v>0</v>
      </c>
      <c r="M3711" s="87">
        <v>0</v>
      </c>
      <c r="N3711" s="88">
        <v>0</v>
      </c>
      <c r="O3711" s="87">
        <v>0</v>
      </c>
      <c r="P3711" s="88">
        <v>0</v>
      </c>
      <c r="Q3711" s="87">
        <v>0</v>
      </c>
      <c r="R3711" s="88">
        <v>0</v>
      </c>
      <c r="S3711" s="87">
        <v>0.16</v>
      </c>
      <c r="T3711" s="88">
        <v>0.45</v>
      </c>
      <c r="U3711" s="87">
        <v>0.02</v>
      </c>
      <c r="V3711" s="88">
        <v>0.03</v>
      </c>
      <c r="W3711" s="87">
        <v>2.33</v>
      </c>
      <c r="X3711" s="88">
        <v>0</v>
      </c>
      <c r="Y3711" s="87">
        <v>0</v>
      </c>
      <c r="Z3711" s="88">
        <v>0</v>
      </c>
      <c r="AA3711" s="87">
        <v>0</v>
      </c>
      <c r="AB3711" s="88">
        <v>0</v>
      </c>
      <c r="AC3711" s="58"/>
      <c r="AD3711" s="59">
        <f t="shared" si="78"/>
        <v>2.99</v>
      </c>
      <c r="AE3711" s="58"/>
    </row>
    <row r="3712" spans="2:31" x14ac:dyDescent="0.3">
      <c r="B3712" s="4" t="s">
        <v>155</v>
      </c>
      <c r="C3712" s="14"/>
      <c r="D3712" s="14"/>
      <c r="E3712" s="87">
        <v>0</v>
      </c>
      <c r="F3712" s="88">
        <v>0</v>
      </c>
      <c r="G3712" s="87">
        <v>0</v>
      </c>
      <c r="H3712" s="88">
        <v>0</v>
      </c>
      <c r="I3712" s="87">
        <v>0</v>
      </c>
      <c r="J3712" s="88">
        <v>0</v>
      </c>
      <c r="K3712" s="87">
        <v>0</v>
      </c>
      <c r="L3712" s="88">
        <v>0</v>
      </c>
      <c r="M3712" s="87">
        <v>0</v>
      </c>
      <c r="N3712" s="88">
        <v>0</v>
      </c>
      <c r="O3712" s="87">
        <v>0</v>
      </c>
      <c r="P3712" s="88">
        <v>0</v>
      </c>
      <c r="Q3712" s="87">
        <v>0</v>
      </c>
      <c r="R3712" s="88">
        <v>0</v>
      </c>
      <c r="S3712" s="87">
        <v>0</v>
      </c>
      <c r="T3712" s="88">
        <v>0</v>
      </c>
      <c r="U3712" s="87">
        <v>0</v>
      </c>
      <c r="V3712" s="88">
        <v>0</v>
      </c>
      <c r="W3712" s="87">
        <v>0</v>
      </c>
      <c r="X3712" s="88">
        <v>0</v>
      </c>
      <c r="Y3712" s="87">
        <v>0</v>
      </c>
      <c r="Z3712" s="88">
        <v>0</v>
      </c>
      <c r="AA3712" s="87">
        <v>0</v>
      </c>
      <c r="AB3712" s="88">
        <v>0</v>
      </c>
      <c r="AC3712" s="58"/>
      <c r="AD3712" s="59">
        <f t="shared" si="78"/>
        <v>0</v>
      </c>
      <c r="AE3712" s="58"/>
    </row>
    <row r="3713" spans="2:31" x14ac:dyDescent="0.3">
      <c r="B3713" s="4" t="s">
        <v>228</v>
      </c>
      <c r="C3713" s="14"/>
      <c r="D3713" s="14"/>
      <c r="E3713" s="87">
        <v>0</v>
      </c>
      <c r="F3713" s="88">
        <v>0</v>
      </c>
      <c r="G3713" s="87">
        <v>0</v>
      </c>
      <c r="H3713" s="88">
        <v>0</v>
      </c>
      <c r="I3713" s="87">
        <v>0</v>
      </c>
      <c r="J3713" s="88">
        <v>0</v>
      </c>
      <c r="K3713" s="87">
        <v>0</v>
      </c>
      <c r="L3713" s="88">
        <v>0</v>
      </c>
      <c r="M3713" s="87">
        <v>0</v>
      </c>
      <c r="N3713" s="88">
        <v>0</v>
      </c>
      <c r="O3713" s="87">
        <v>0</v>
      </c>
      <c r="P3713" s="88">
        <v>0.03</v>
      </c>
      <c r="Q3713" s="87">
        <v>0</v>
      </c>
      <c r="R3713" s="88">
        <v>0</v>
      </c>
      <c r="S3713" s="87">
        <v>0</v>
      </c>
      <c r="T3713" s="88">
        <v>0</v>
      </c>
      <c r="U3713" s="87">
        <v>0</v>
      </c>
      <c r="V3713" s="88">
        <v>0</v>
      </c>
      <c r="W3713" s="87">
        <v>0</v>
      </c>
      <c r="X3713" s="88">
        <v>0</v>
      </c>
      <c r="Y3713" s="87">
        <v>0</v>
      </c>
      <c r="Z3713" s="88">
        <v>0</v>
      </c>
      <c r="AA3713" s="87">
        <v>0</v>
      </c>
      <c r="AB3713" s="88">
        <v>0</v>
      </c>
      <c r="AC3713" s="58"/>
      <c r="AD3713" s="59">
        <f t="shared" si="78"/>
        <v>0.03</v>
      </c>
      <c r="AE3713" s="58"/>
    </row>
    <row r="3714" spans="2:31" x14ac:dyDescent="0.3">
      <c r="B3714" s="4" t="s">
        <v>229</v>
      </c>
      <c r="C3714" s="14"/>
      <c r="D3714" s="14"/>
      <c r="E3714" s="87">
        <v>0</v>
      </c>
      <c r="F3714" s="88">
        <v>0</v>
      </c>
      <c r="G3714" s="87">
        <v>0</v>
      </c>
      <c r="H3714" s="88">
        <v>0</v>
      </c>
      <c r="I3714" s="87">
        <v>0</v>
      </c>
      <c r="J3714" s="88">
        <v>0</v>
      </c>
      <c r="K3714" s="87">
        <v>0</v>
      </c>
      <c r="L3714" s="88">
        <v>0</v>
      </c>
      <c r="M3714" s="87">
        <v>0</v>
      </c>
      <c r="N3714" s="88">
        <v>0</v>
      </c>
      <c r="O3714" s="87">
        <v>0</v>
      </c>
      <c r="P3714" s="88">
        <v>0</v>
      </c>
      <c r="Q3714" s="87">
        <v>0</v>
      </c>
      <c r="R3714" s="88">
        <v>0</v>
      </c>
      <c r="S3714" s="87">
        <v>0</v>
      </c>
      <c r="T3714" s="88">
        <v>0</v>
      </c>
      <c r="U3714" s="87">
        <v>0</v>
      </c>
      <c r="V3714" s="88">
        <v>0</v>
      </c>
      <c r="W3714" s="87">
        <v>0</v>
      </c>
      <c r="X3714" s="88">
        <v>0</v>
      </c>
      <c r="Y3714" s="87">
        <v>0</v>
      </c>
      <c r="Z3714" s="88">
        <v>0</v>
      </c>
      <c r="AA3714" s="87">
        <v>0</v>
      </c>
      <c r="AB3714" s="88">
        <v>0</v>
      </c>
      <c r="AC3714" s="58"/>
      <c r="AD3714" s="59">
        <f t="shared" si="78"/>
        <v>0</v>
      </c>
      <c r="AE3714" s="58"/>
    </row>
    <row r="3715" spans="2:31" x14ac:dyDescent="0.3">
      <c r="B3715" s="4" t="s">
        <v>152</v>
      </c>
      <c r="C3715" s="14"/>
      <c r="D3715" s="14"/>
      <c r="E3715" s="87">
        <v>0</v>
      </c>
      <c r="F3715" s="88">
        <v>0</v>
      </c>
      <c r="G3715" s="87">
        <v>0</v>
      </c>
      <c r="H3715" s="88">
        <v>0</v>
      </c>
      <c r="I3715" s="87">
        <v>0</v>
      </c>
      <c r="J3715" s="88">
        <v>0</v>
      </c>
      <c r="K3715" s="87">
        <v>0</v>
      </c>
      <c r="L3715" s="88">
        <v>0</v>
      </c>
      <c r="M3715" s="87">
        <v>0.25</v>
      </c>
      <c r="N3715" s="88">
        <v>0.5</v>
      </c>
      <c r="O3715" s="87">
        <v>0.6</v>
      </c>
      <c r="P3715" s="88">
        <v>0.65</v>
      </c>
      <c r="Q3715" s="87">
        <v>0.6</v>
      </c>
      <c r="R3715" s="88">
        <v>0.6</v>
      </c>
      <c r="S3715" s="87">
        <v>0.6</v>
      </c>
      <c r="T3715" s="88">
        <v>0.6</v>
      </c>
      <c r="U3715" s="87">
        <v>1.44</v>
      </c>
      <c r="V3715" s="88">
        <v>2.84</v>
      </c>
      <c r="W3715" s="87">
        <v>1.55</v>
      </c>
      <c r="X3715" s="88">
        <v>0</v>
      </c>
      <c r="Y3715" s="87">
        <v>0</v>
      </c>
      <c r="Z3715" s="88">
        <v>0</v>
      </c>
      <c r="AA3715" s="87">
        <v>0</v>
      </c>
      <c r="AB3715" s="88">
        <v>0</v>
      </c>
      <c r="AC3715" s="58"/>
      <c r="AD3715" s="59">
        <f t="shared" si="78"/>
        <v>10.23</v>
      </c>
      <c r="AE3715" s="58"/>
    </row>
    <row r="3716" spans="2:31" x14ac:dyDescent="0.3">
      <c r="B3716" s="4" t="s">
        <v>196</v>
      </c>
      <c r="C3716" s="14"/>
      <c r="D3716" s="14"/>
      <c r="E3716" s="87">
        <v>0</v>
      </c>
      <c r="F3716" s="88">
        <v>0</v>
      </c>
      <c r="G3716" s="87">
        <v>0</v>
      </c>
      <c r="H3716" s="88">
        <v>0</v>
      </c>
      <c r="I3716" s="87">
        <v>0</v>
      </c>
      <c r="J3716" s="88">
        <v>0</v>
      </c>
      <c r="K3716" s="87">
        <v>0</v>
      </c>
      <c r="L3716" s="88">
        <v>0</v>
      </c>
      <c r="M3716" s="87">
        <v>0</v>
      </c>
      <c r="N3716" s="88">
        <v>0</v>
      </c>
      <c r="O3716" s="87">
        <v>0</v>
      </c>
      <c r="P3716" s="88">
        <v>0</v>
      </c>
      <c r="Q3716" s="87">
        <v>0</v>
      </c>
      <c r="R3716" s="88">
        <v>0</v>
      </c>
      <c r="S3716" s="87">
        <v>0</v>
      </c>
      <c r="T3716" s="88">
        <v>0</v>
      </c>
      <c r="U3716" s="87">
        <v>0</v>
      </c>
      <c r="V3716" s="88">
        <v>0</v>
      </c>
      <c r="W3716" s="87">
        <v>0</v>
      </c>
      <c r="X3716" s="88">
        <v>0</v>
      </c>
      <c r="Y3716" s="87">
        <v>0</v>
      </c>
      <c r="Z3716" s="88">
        <v>0</v>
      </c>
      <c r="AA3716" s="87">
        <v>0</v>
      </c>
      <c r="AB3716" s="88">
        <v>0</v>
      </c>
      <c r="AC3716" s="58"/>
      <c r="AD3716" s="59">
        <f t="shared" si="78"/>
        <v>0</v>
      </c>
      <c r="AE3716" s="58"/>
    </row>
    <row r="3717" spans="2:31" x14ac:dyDescent="0.3">
      <c r="B3717" s="4" t="s">
        <v>197</v>
      </c>
      <c r="C3717" s="14"/>
      <c r="D3717" s="14"/>
      <c r="E3717" s="87">
        <v>0</v>
      </c>
      <c r="F3717" s="88">
        <v>0</v>
      </c>
      <c r="G3717" s="87">
        <v>0</v>
      </c>
      <c r="H3717" s="88">
        <v>0</v>
      </c>
      <c r="I3717" s="87">
        <v>0</v>
      </c>
      <c r="J3717" s="88">
        <v>0</v>
      </c>
      <c r="K3717" s="87">
        <v>0</v>
      </c>
      <c r="L3717" s="88">
        <v>0</v>
      </c>
      <c r="M3717" s="87">
        <v>0</v>
      </c>
      <c r="N3717" s="88">
        <v>0</v>
      </c>
      <c r="O3717" s="87">
        <v>0</v>
      </c>
      <c r="P3717" s="88">
        <v>0</v>
      </c>
      <c r="Q3717" s="87">
        <v>0</v>
      </c>
      <c r="R3717" s="88">
        <v>0</v>
      </c>
      <c r="S3717" s="87">
        <v>0</v>
      </c>
      <c r="T3717" s="88">
        <v>0</v>
      </c>
      <c r="U3717" s="87">
        <v>0</v>
      </c>
      <c r="V3717" s="88">
        <v>0</v>
      </c>
      <c r="W3717" s="87">
        <v>0</v>
      </c>
      <c r="X3717" s="88">
        <v>0</v>
      </c>
      <c r="Y3717" s="87">
        <v>0</v>
      </c>
      <c r="Z3717" s="88">
        <v>0</v>
      </c>
      <c r="AA3717" s="87">
        <v>0</v>
      </c>
      <c r="AB3717" s="88">
        <v>0</v>
      </c>
      <c r="AC3717" s="58"/>
      <c r="AD3717" s="59">
        <f t="shared" si="78"/>
        <v>0</v>
      </c>
      <c r="AE3717" s="58"/>
    </row>
    <row r="3718" spans="2:31" x14ac:dyDescent="0.3">
      <c r="B3718" s="4" t="s">
        <v>243</v>
      </c>
      <c r="C3718" s="14"/>
      <c r="D3718" s="14"/>
      <c r="E3718" s="87">
        <v>0</v>
      </c>
      <c r="F3718" s="88">
        <v>0</v>
      </c>
      <c r="G3718" s="87">
        <v>0</v>
      </c>
      <c r="H3718" s="88">
        <v>0</v>
      </c>
      <c r="I3718" s="87">
        <v>0</v>
      </c>
      <c r="J3718" s="88">
        <v>0</v>
      </c>
      <c r="K3718" s="87">
        <v>0</v>
      </c>
      <c r="L3718" s="88">
        <v>0</v>
      </c>
      <c r="M3718" s="87">
        <v>0.41</v>
      </c>
      <c r="N3718" s="88">
        <v>0.82</v>
      </c>
      <c r="O3718" s="87">
        <v>0.81</v>
      </c>
      <c r="P3718" s="88">
        <v>0.79</v>
      </c>
      <c r="Q3718" s="87">
        <v>0.72</v>
      </c>
      <c r="R3718" s="88">
        <v>0.72</v>
      </c>
      <c r="S3718" s="87">
        <v>0.7</v>
      </c>
      <c r="T3718" s="88">
        <v>0.68</v>
      </c>
      <c r="U3718" s="87">
        <v>0.66</v>
      </c>
      <c r="V3718" s="88">
        <v>0.68</v>
      </c>
      <c r="W3718" s="87">
        <v>1.41</v>
      </c>
      <c r="X3718" s="88">
        <v>0</v>
      </c>
      <c r="Y3718" s="87">
        <v>0</v>
      </c>
      <c r="Z3718" s="88">
        <v>0</v>
      </c>
      <c r="AA3718" s="87">
        <v>0</v>
      </c>
      <c r="AB3718" s="88">
        <v>0</v>
      </c>
      <c r="AC3718" s="58"/>
      <c r="AD3718" s="59">
        <f t="shared" si="78"/>
        <v>8.3999999999999986</v>
      </c>
      <c r="AE3718" s="58"/>
    </row>
    <row r="3719" spans="2:31" x14ac:dyDescent="0.3">
      <c r="B3719" s="4" t="s">
        <v>252</v>
      </c>
      <c r="C3719" s="14"/>
      <c r="D3719" s="14"/>
      <c r="E3719" s="87">
        <v>0</v>
      </c>
      <c r="F3719" s="88">
        <v>0</v>
      </c>
      <c r="G3719" s="87">
        <v>0</v>
      </c>
      <c r="H3719" s="88">
        <v>0</v>
      </c>
      <c r="I3719" s="87">
        <v>0</v>
      </c>
      <c r="J3719" s="88">
        <v>0</v>
      </c>
      <c r="K3719" s="87">
        <v>0</v>
      </c>
      <c r="L3719" s="88">
        <v>0</v>
      </c>
      <c r="M3719" s="87">
        <v>0.13</v>
      </c>
      <c r="N3719" s="88">
        <v>0.27</v>
      </c>
      <c r="O3719" s="87">
        <v>0.26</v>
      </c>
      <c r="P3719" s="88">
        <v>0.25</v>
      </c>
      <c r="Q3719" s="87">
        <v>0.23</v>
      </c>
      <c r="R3719" s="88">
        <v>0.22</v>
      </c>
      <c r="S3719" s="87">
        <v>0.2</v>
      </c>
      <c r="T3719" s="88">
        <v>0.18</v>
      </c>
      <c r="U3719" s="87">
        <v>0.17</v>
      </c>
      <c r="V3719" s="88">
        <v>0.15</v>
      </c>
      <c r="W3719" s="87">
        <v>0.09</v>
      </c>
      <c r="X3719" s="88">
        <v>0</v>
      </c>
      <c r="Y3719" s="87">
        <v>0</v>
      </c>
      <c r="Z3719" s="88">
        <v>0</v>
      </c>
      <c r="AA3719" s="87">
        <v>0</v>
      </c>
      <c r="AB3719" s="88">
        <v>0</v>
      </c>
      <c r="AC3719" s="58"/>
      <c r="AD3719" s="59">
        <f t="shared" si="78"/>
        <v>2.15</v>
      </c>
      <c r="AE3719" s="58"/>
    </row>
    <row r="3720" spans="2:31" x14ac:dyDescent="0.3">
      <c r="B3720" s="4" t="s">
        <v>156</v>
      </c>
      <c r="C3720" s="14"/>
      <c r="D3720" s="14"/>
      <c r="E3720" s="87">
        <v>0</v>
      </c>
      <c r="F3720" s="88">
        <v>0</v>
      </c>
      <c r="G3720" s="87">
        <v>0</v>
      </c>
      <c r="H3720" s="88">
        <v>0</v>
      </c>
      <c r="I3720" s="87">
        <v>0</v>
      </c>
      <c r="J3720" s="88">
        <v>0</v>
      </c>
      <c r="K3720" s="87">
        <v>0</v>
      </c>
      <c r="L3720" s="88">
        <v>0</v>
      </c>
      <c r="M3720" s="87">
        <v>0</v>
      </c>
      <c r="N3720" s="88">
        <v>0</v>
      </c>
      <c r="O3720" s="87">
        <v>0</v>
      </c>
      <c r="P3720" s="88">
        <v>0</v>
      </c>
      <c r="Q3720" s="87">
        <v>0</v>
      </c>
      <c r="R3720" s="88">
        <v>0</v>
      </c>
      <c r="S3720" s="87">
        <v>0</v>
      </c>
      <c r="T3720" s="88">
        <v>0</v>
      </c>
      <c r="U3720" s="87">
        <v>0</v>
      </c>
      <c r="V3720" s="88">
        <v>0</v>
      </c>
      <c r="W3720" s="87">
        <v>0</v>
      </c>
      <c r="X3720" s="88">
        <v>0</v>
      </c>
      <c r="Y3720" s="87">
        <v>0</v>
      </c>
      <c r="Z3720" s="88">
        <v>0</v>
      </c>
      <c r="AA3720" s="87">
        <v>0</v>
      </c>
      <c r="AB3720" s="88">
        <v>0</v>
      </c>
      <c r="AC3720" s="58"/>
      <c r="AD3720" s="59">
        <f t="shared" si="78"/>
        <v>0</v>
      </c>
      <c r="AE3720" s="58"/>
    </row>
    <row r="3721" spans="2:31" x14ac:dyDescent="0.3">
      <c r="B3721" s="4" t="s">
        <v>157</v>
      </c>
      <c r="C3721" s="14"/>
      <c r="D3721" s="14"/>
      <c r="E3721" s="87">
        <v>0</v>
      </c>
      <c r="F3721" s="88">
        <v>0</v>
      </c>
      <c r="G3721" s="87">
        <v>0</v>
      </c>
      <c r="H3721" s="88">
        <v>0</v>
      </c>
      <c r="I3721" s="87">
        <v>0</v>
      </c>
      <c r="J3721" s="88">
        <v>0</v>
      </c>
      <c r="K3721" s="87">
        <v>0</v>
      </c>
      <c r="L3721" s="88">
        <v>0</v>
      </c>
      <c r="M3721" s="87">
        <v>0</v>
      </c>
      <c r="N3721" s="88">
        <v>0</v>
      </c>
      <c r="O3721" s="87">
        <v>0</v>
      </c>
      <c r="P3721" s="88">
        <v>0</v>
      </c>
      <c r="Q3721" s="87">
        <v>0</v>
      </c>
      <c r="R3721" s="88">
        <v>0</v>
      </c>
      <c r="S3721" s="87">
        <v>0</v>
      </c>
      <c r="T3721" s="88">
        <v>0</v>
      </c>
      <c r="U3721" s="87">
        <v>0</v>
      </c>
      <c r="V3721" s="88">
        <v>0</v>
      </c>
      <c r="W3721" s="87">
        <v>0</v>
      </c>
      <c r="X3721" s="88">
        <v>0</v>
      </c>
      <c r="Y3721" s="87">
        <v>0</v>
      </c>
      <c r="Z3721" s="88">
        <v>0</v>
      </c>
      <c r="AA3721" s="87">
        <v>0</v>
      </c>
      <c r="AB3721" s="88">
        <v>0</v>
      </c>
      <c r="AC3721" s="58"/>
      <c r="AD3721" s="59">
        <f t="shared" si="78"/>
        <v>0</v>
      </c>
      <c r="AE3721" s="58"/>
    </row>
    <row r="3722" spans="2:31" x14ac:dyDescent="0.3">
      <c r="B3722" s="4" t="s">
        <v>158</v>
      </c>
      <c r="C3722" s="14"/>
      <c r="D3722" s="14"/>
      <c r="E3722" s="87">
        <v>0</v>
      </c>
      <c r="F3722" s="88">
        <v>0</v>
      </c>
      <c r="G3722" s="87">
        <v>0</v>
      </c>
      <c r="H3722" s="88">
        <v>0</v>
      </c>
      <c r="I3722" s="87">
        <v>0</v>
      </c>
      <c r="J3722" s="88">
        <v>0</v>
      </c>
      <c r="K3722" s="87">
        <v>0</v>
      </c>
      <c r="L3722" s="88">
        <v>0</v>
      </c>
      <c r="M3722" s="87">
        <v>0</v>
      </c>
      <c r="N3722" s="88">
        <v>0</v>
      </c>
      <c r="O3722" s="87">
        <v>0</v>
      </c>
      <c r="P3722" s="88">
        <v>0</v>
      </c>
      <c r="Q3722" s="87">
        <v>0</v>
      </c>
      <c r="R3722" s="88">
        <v>0</v>
      </c>
      <c r="S3722" s="87">
        <v>0</v>
      </c>
      <c r="T3722" s="88">
        <v>0</v>
      </c>
      <c r="U3722" s="87">
        <v>0</v>
      </c>
      <c r="V3722" s="88">
        <v>0</v>
      </c>
      <c r="W3722" s="87">
        <v>0</v>
      </c>
      <c r="X3722" s="88">
        <v>0</v>
      </c>
      <c r="Y3722" s="87">
        <v>0</v>
      </c>
      <c r="Z3722" s="88">
        <v>0</v>
      </c>
      <c r="AA3722" s="87">
        <v>0</v>
      </c>
      <c r="AB3722" s="88">
        <v>0</v>
      </c>
      <c r="AC3722" s="58"/>
      <c r="AD3722" s="59">
        <f t="shared" si="78"/>
        <v>0</v>
      </c>
      <c r="AE3722" s="58"/>
    </row>
    <row r="3723" spans="2:31" x14ac:dyDescent="0.3">
      <c r="B3723" s="4" t="s">
        <v>159</v>
      </c>
      <c r="C3723" s="14"/>
      <c r="D3723" s="14"/>
      <c r="E3723" s="87">
        <v>0</v>
      </c>
      <c r="F3723" s="88">
        <v>0</v>
      </c>
      <c r="G3723" s="87">
        <v>0</v>
      </c>
      <c r="H3723" s="88">
        <v>0</v>
      </c>
      <c r="I3723" s="87">
        <v>0</v>
      </c>
      <c r="J3723" s="88">
        <v>0</v>
      </c>
      <c r="K3723" s="87">
        <v>0</v>
      </c>
      <c r="L3723" s="88">
        <v>0</v>
      </c>
      <c r="M3723" s="87">
        <v>0</v>
      </c>
      <c r="N3723" s="88">
        <v>0</v>
      </c>
      <c r="O3723" s="87">
        <v>0</v>
      </c>
      <c r="P3723" s="88">
        <v>0</v>
      </c>
      <c r="Q3723" s="87">
        <v>0</v>
      </c>
      <c r="R3723" s="88">
        <v>0</v>
      </c>
      <c r="S3723" s="87">
        <v>0</v>
      </c>
      <c r="T3723" s="88">
        <v>0</v>
      </c>
      <c r="U3723" s="87">
        <v>0</v>
      </c>
      <c r="V3723" s="88">
        <v>0</v>
      </c>
      <c r="W3723" s="87">
        <v>0</v>
      </c>
      <c r="X3723" s="88">
        <v>0</v>
      </c>
      <c r="Y3723" s="87">
        <v>0</v>
      </c>
      <c r="Z3723" s="88">
        <v>0</v>
      </c>
      <c r="AA3723" s="87">
        <v>0</v>
      </c>
      <c r="AB3723" s="88">
        <v>0</v>
      </c>
      <c r="AC3723" s="58"/>
      <c r="AD3723" s="59">
        <f t="shared" si="78"/>
        <v>0</v>
      </c>
      <c r="AE3723" s="58"/>
    </row>
    <row r="3724" spans="2:31" x14ac:dyDescent="0.3">
      <c r="B3724" s="4" t="s">
        <v>202</v>
      </c>
      <c r="C3724" s="14"/>
      <c r="D3724" s="14"/>
      <c r="E3724" s="87">
        <v>0</v>
      </c>
      <c r="F3724" s="88">
        <v>0</v>
      </c>
      <c r="G3724" s="87">
        <v>0</v>
      </c>
      <c r="H3724" s="88">
        <v>0</v>
      </c>
      <c r="I3724" s="87">
        <v>0</v>
      </c>
      <c r="J3724" s="88">
        <v>0</v>
      </c>
      <c r="K3724" s="87">
        <v>0</v>
      </c>
      <c r="L3724" s="88">
        <v>0</v>
      </c>
      <c r="M3724" s="87">
        <v>0</v>
      </c>
      <c r="N3724" s="88">
        <v>0</v>
      </c>
      <c r="O3724" s="87">
        <v>0</v>
      </c>
      <c r="P3724" s="88">
        <v>0</v>
      </c>
      <c r="Q3724" s="87">
        <v>0</v>
      </c>
      <c r="R3724" s="88">
        <v>0</v>
      </c>
      <c r="S3724" s="87">
        <v>0</v>
      </c>
      <c r="T3724" s="88">
        <v>0</v>
      </c>
      <c r="U3724" s="87">
        <v>0</v>
      </c>
      <c r="V3724" s="88">
        <v>0</v>
      </c>
      <c r="W3724" s="87">
        <v>0</v>
      </c>
      <c r="X3724" s="88">
        <v>0</v>
      </c>
      <c r="Y3724" s="87">
        <v>0</v>
      </c>
      <c r="Z3724" s="88">
        <v>0</v>
      </c>
      <c r="AA3724" s="87">
        <v>0</v>
      </c>
      <c r="AB3724" s="88">
        <v>0</v>
      </c>
      <c r="AC3724" s="58"/>
      <c r="AD3724" s="59">
        <f t="shared" si="78"/>
        <v>0</v>
      </c>
      <c r="AE3724" s="58"/>
    </row>
    <row r="3725" spans="2:31" x14ac:dyDescent="0.3">
      <c r="B3725" s="4" t="s">
        <v>203</v>
      </c>
      <c r="C3725" s="14"/>
      <c r="D3725" s="14"/>
      <c r="E3725" s="87">
        <v>0</v>
      </c>
      <c r="F3725" s="88">
        <v>0</v>
      </c>
      <c r="G3725" s="87">
        <v>0</v>
      </c>
      <c r="H3725" s="88">
        <v>0</v>
      </c>
      <c r="I3725" s="87">
        <v>0</v>
      </c>
      <c r="J3725" s="88">
        <v>0</v>
      </c>
      <c r="K3725" s="87">
        <v>0</v>
      </c>
      <c r="L3725" s="88">
        <v>0</v>
      </c>
      <c r="M3725" s="87">
        <v>0</v>
      </c>
      <c r="N3725" s="88">
        <v>0</v>
      </c>
      <c r="O3725" s="87">
        <v>0</v>
      </c>
      <c r="P3725" s="88">
        <v>0</v>
      </c>
      <c r="Q3725" s="87">
        <v>0</v>
      </c>
      <c r="R3725" s="88">
        <v>0</v>
      </c>
      <c r="S3725" s="87">
        <v>0</v>
      </c>
      <c r="T3725" s="88">
        <v>0</v>
      </c>
      <c r="U3725" s="87">
        <v>0</v>
      </c>
      <c r="V3725" s="88">
        <v>0</v>
      </c>
      <c r="W3725" s="87">
        <v>0</v>
      </c>
      <c r="X3725" s="88">
        <v>0</v>
      </c>
      <c r="Y3725" s="87">
        <v>0</v>
      </c>
      <c r="Z3725" s="88">
        <v>0</v>
      </c>
      <c r="AA3725" s="87">
        <v>0</v>
      </c>
      <c r="AB3725" s="88">
        <v>0</v>
      </c>
      <c r="AC3725" s="58"/>
      <c r="AD3725" s="59">
        <f t="shared" si="78"/>
        <v>0</v>
      </c>
      <c r="AE3725" s="58"/>
    </row>
    <row r="3726" spans="2:31" x14ac:dyDescent="0.3">
      <c r="B3726" s="4" t="s">
        <v>187</v>
      </c>
      <c r="C3726" s="14"/>
      <c r="D3726" s="14"/>
      <c r="E3726" s="87">
        <v>0</v>
      </c>
      <c r="F3726" s="88">
        <v>0</v>
      </c>
      <c r="G3726" s="87">
        <v>0</v>
      </c>
      <c r="H3726" s="88">
        <v>0</v>
      </c>
      <c r="I3726" s="87">
        <v>0</v>
      </c>
      <c r="J3726" s="88">
        <v>0</v>
      </c>
      <c r="K3726" s="87">
        <v>0</v>
      </c>
      <c r="L3726" s="88">
        <v>0</v>
      </c>
      <c r="M3726" s="87">
        <v>0</v>
      </c>
      <c r="N3726" s="88">
        <v>0</v>
      </c>
      <c r="O3726" s="87">
        <v>0</v>
      </c>
      <c r="P3726" s="88">
        <v>0</v>
      </c>
      <c r="Q3726" s="87">
        <v>0</v>
      </c>
      <c r="R3726" s="88">
        <v>0</v>
      </c>
      <c r="S3726" s="87">
        <v>0</v>
      </c>
      <c r="T3726" s="88">
        <v>0</v>
      </c>
      <c r="U3726" s="87">
        <v>0</v>
      </c>
      <c r="V3726" s="88">
        <v>0</v>
      </c>
      <c r="W3726" s="87">
        <v>0</v>
      </c>
      <c r="X3726" s="88">
        <v>0</v>
      </c>
      <c r="Y3726" s="87">
        <v>0</v>
      </c>
      <c r="Z3726" s="88">
        <v>0</v>
      </c>
      <c r="AA3726" s="87">
        <v>0</v>
      </c>
      <c r="AB3726" s="88">
        <v>0</v>
      </c>
      <c r="AC3726" s="58"/>
      <c r="AD3726" s="59">
        <f t="shared" si="78"/>
        <v>0</v>
      </c>
      <c r="AE3726" s="58"/>
    </row>
    <row r="3727" spans="2:31" x14ac:dyDescent="0.3">
      <c r="B3727" s="4" t="s">
        <v>188</v>
      </c>
      <c r="C3727" s="14"/>
      <c r="D3727" s="14"/>
      <c r="E3727" s="87">
        <v>0</v>
      </c>
      <c r="F3727" s="88">
        <v>0</v>
      </c>
      <c r="G3727" s="87">
        <v>0</v>
      </c>
      <c r="H3727" s="88">
        <v>0</v>
      </c>
      <c r="I3727" s="87">
        <v>0</v>
      </c>
      <c r="J3727" s="88">
        <v>0</v>
      </c>
      <c r="K3727" s="87">
        <v>0</v>
      </c>
      <c r="L3727" s="88">
        <v>0</v>
      </c>
      <c r="M3727" s="87">
        <v>0.22</v>
      </c>
      <c r="N3727" s="88">
        <v>0.99</v>
      </c>
      <c r="O3727" s="87">
        <v>0.99</v>
      </c>
      <c r="P3727" s="88">
        <v>0.99</v>
      </c>
      <c r="Q3727" s="87">
        <v>0.99</v>
      </c>
      <c r="R3727" s="88">
        <v>0.99</v>
      </c>
      <c r="S3727" s="87">
        <v>0.99</v>
      </c>
      <c r="T3727" s="88">
        <v>0.99</v>
      </c>
      <c r="U3727" s="87">
        <v>0.99</v>
      </c>
      <c r="V3727" s="88">
        <v>0.99</v>
      </c>
      <c r="W3727" s="87">
        <v>0.73</v>
      </c>
      <c r="X3727" s="88">
        <v>0</v>
      </c>
      <c r="Y3727" s="87">
        <v>0</v>
      </c>
      <c r="Z3727" s="88">
        <v>0</v>
      </c>
      <c r="AA3727" s="87">
        <v>0</v>
      </c>
      <c r="AB3727" s="88">
        <v>0</v>
      </c>
      <c r="AC3727" s="58"/>
      <c r="AD3727" s="59">
        <f t="shared" si="78"/>
        <v>9.8600000000000012</v>
      </c>
      <c r="AE3727" s="58"/>
    </row>
    <row r="3728" spans="2:31" x14ac:dyDescent="0.3">
      <c r="B3728" s="4" t="s">
        <v>259</v>
      </c>
      <c r="C3728" s="14"/>
      <c r="D3728" s="14"/>
      <c r="E3728" s="87">
        <v>0</v>
      </c>
      <c r="F3728" s="88">
        <v>0</v>
      </c>
      <c r="G3728" s="87">
        <v>0</v>
      </c>
      <c r="H3728" s="88">
        <v>0</v>
      </c>
      <c r="I3728" s="87">
        <v>0</v>
      </c>
      <c r="J3728" s="88">
        <v>0</v>
      </c>
      <c r="K3728" s="87">
        <v>0</v>
      </c>
      <c r="L3728" s="88">
        <v>0</v>
      </c>
      <c r="M3728" s="87">
        <v>0</v>
      </c>
      <c r="N3728" s="88">
        <v>0</v>
      </c>
      <c r="O3728" s="87">
        <v>0</v>
      </c>
      <c r="P3728" s="88">
        <v>0</v>
      </c>
      <c r="Q3728" s="87">
        <v>0</v>
      </c>
      <c r="R3728" s="88">
        <v>0</v>
      </c>
      <c r="S3728" s="87">
        <v>0</v>
      </c>
      <c r="T3728" s="88">
        <v>0</v>
      </c>
      <c r="U3728" s="87">
        <v>0</v>
      </c>
      <c r="V3728" s="88">
        <v>0</v>
      </c>
      <c r="W3728" s="87">
        <v>0</v>
      </c>
      <c r="X3728" s="88">
        <v>0</v>
      </c>
      <c r="Y3728" s="87">
        <v>0</v>
      </c>
      <c r="Z3728" s="88">
        <v>0</v>
      </c>
      <c r="AA3728" s="87">
        <v>0</v>
      </c>
      <c r="AB3728" s="88">
        <v>0</v>
      </c>
      <c r="AC3728" s="58"/>
      <c r="AD3728" s="59">
        <f t="shared" si="78"/>
        <v>0</v>
      </c>
      <c r="AE3728" s="58"/>
    </row>
    <row r="3729" spans="2:31" x14ac:dyDescent="0.3">
      <c r="B3729" s="4" t="s">
        <v>160</v>
      </c>
      <c r="C3729" s="14"/>
      <c r="D3729" s="14"/>
      <c r="E3729" s="87">
        <v>0</v>
      </c>
      <c r="F3729" s="88">
        <v>0</v>
      </c>
      <c r="G3729" s="87">
        <v>0</v>
      </c>
      <c r="H3729" s="88">
        <v>0</v>
      </c>
      <c r="I3729" s="87">
        <v>0</v>
      </c>
      <c r="J3729" s="88">
        <v>0</v>
      </c>
      <c r="K3729" s="87">
        <v>0</v>
      </c>
      <c r="L3729" s="88">
        <v>0</v>
      </c>
      <c r="M3729" s="87">
        <v>0</v>
      </c>
      <c r="N3729" s="88">
        <v>0</v>
      </c>
      <c r="O3729" s="87">
        <v>0</v>
      </c>
      <c r="P3729" s="88">
        <v>0</v>
      </c>
      <c r="Q3729" s="87">
        <v>0</v>
      </c>
      <c r="R3729" s="88">
        <v>0</v>
      </c>
      <c r="S3729" s="87">
        <v>0</v>
      </c>
      <c r="T3729" s="88">
        <v>0</v>
      </c>
      <c r="U3729" s="87">
        <v>0</v>
      </c>
      <c r="V3729" s="88">
        <v>0</v>
      </c>
      <c r="W3729" s="87">
        <v>0</v>
      </c>
      <c r="X3729" s="88">
        <v>0</v>
      </c>
      <c r="Y3729" s="87">
        <v>0</v>
      </c>
      <c r="Z3729" s="88">
        <v>0</v>
      </c>
      <c r="AA3729" s="87">
        <v>0</v>
      </c>
      <c r="AB3729" s="88">
        <v>0</v>
      </c>
      <c r="AC3729" s="58"/>
      <c r="AD3729" s="59">
        <f t="shared" si="78"/>
        <v>0</v>
      </c>
      <c r="AE3729" s="58"/>
    </row>
    <row r="3730" spans="2:31" x14ac:dyDescent="0.3">
      <c r="B3730" s="4" t="s">
        <v>161</v>
      </c>
      <c r="C3730" s="14"/>
      <c r="D3730" s="14"/>
      <c r="E3730" s="87">
        <v>0</v>
      </c>
      <c r="F3730" s="88">
        <v>0</v>
      </c>
      <c r="G3730" s="87">
        <v>0</v>
      </c>
      <c r="H3730" s="88">
        <v>0</v>
      </c>
      <c r="I3730" s="87">
        <v>0</v>
      </c>
      <c r="J3730" s="88">
        <v>0</v>
      </c>
      <c r="K3730" s="87">
        <v>0</v>
      </c>
      <c r="L3730" s="88">
        <v>0</v>
      </c>
      <c r="M3730" s="87">
        <v>0</v>
      </c>
      <c r="N3730" s="88">
        <v>0</v>
      </c>
      <c r="O3730" s="87">
        <v>0</v>
      </c>
      <c r="P3730" s="88">
        <v>0</v>
      </c>
      <c r="Q3730" s="87">
        <v>0</v>
      </c>
      <c r="R3730" s="88">
        <v>0</v>
      </c>
      <c r="S3730" s="87">
        <v>0</v>
      </c>
      <c r="T3730" s="88">
        <v>0</v>
      </c>
      <c r="U3730" s="87">
        <v>0</v>
      </c>
      <c r="V3730" s="88">
        <v>0</v>
      </c>
      <c r="W3730" s="87">
        <v>0</v>
      </c>
      <c r="X3730" s="88">
        <v>0</v>
      </c>
      <c r="Y3730" s="87">
        <v>0</v>
      </c>
      <c r="Z3730" s="88">
        <v>0</v>
      </c>
      <c r="AA3730" s="87">
        <v>0</v>
      </c>
      <c r="AB3730" s="88">
        <v>0</v>
      </c>
      <c r="AC3730" s="58"/>
      <c r="AD3730" s="59">
        <f t="shared" si="78"/>
        <v>0</v>
      </c>
      <c r="AE3730" s="58"/>
    </row>
    <row r="3731" spans="2:31" x14ac:dyDescent="0.3">
      <c r="B3731" s="4" t="s">
        <v>162</v>
      </c>
      <c r="C3731" s="14"/>
      <c r="D3731" s="14"/>
      <c r="E3731" s="87">
        <v>0</v>
      </c>
      <c r="F3731" s="88">
        <v>0</v>
      </c>
      <c r="G3731" s="87">
        <v>0</v>
      </c>
      <c r="H3731" s="88">
        <v>0</v>
      </c>
      <c r="I3731" s="87">
        <v>0</v>
      </c>
      <c r="J3731" s="88">
        <v>0</v>
      </c>
      <c r="K3731" s="87">
        <v>0</v>
      </c>
      <c r="L3731" s="88">
        <v>0</v>
      </c>
      <c r="M3731" s="87">
        <v>0</v>
      </c>
      <c r="N3731" s="88">
        <v>0</v>
      </c>
      <c r="O3731" s="87">
        <v>0</v>
      </c>
      <c r="P3731" s="88">
        <v>0</v>
      </c>
      <c r="Q3731" s="87">
        <v>0</v>
      </c>
      <c r="R3731" s="88">
        <v>0</v>
      </c>
      <c r="S3731" s="87">
        <v>0</v>
      </c>
      <c r="T3731" s="88">
        <v>0</v>
      </c>
      <c r="U3731" s="87">
        <v>0</v>
      </c>
      <c r="V3731" s="88">
        <v>0</v>
      </c>
      <c r="W3731" s="87">
        <v>0</v>
      </c>
      <c r="X3731" s="88">
        <v>0</v>
      </c>
      <c r="Y3731" s="87">
        <v>0</v>
      </c>
      <c r="Z3731" s="88">
        <v>0</v>
      </c>
      <c r="AA3731" s="87">
        <v>0</v>
      </c>
      <c r="AB3731" s="88">
        <v>0</v>
      </c>
      <c r="AC3731" s="58"/>
      <c r="AD3731" s="59">
        <f t="shared" si="78"/>
        <v>0</v>
      </c>
      <c r="AE3731" s="58"/>
    </row>
    <row r="3732" spans="2:31" x14ac:dyDescent="0.3">
      <c r="B3732" s="4" t="s">
        <v>149</v>
      </c>
      <c r="C3732" s="14"/>
      <c r="D3732" s="14"/>
      <c r="E3732" s="87">
        <v>0</v>
      </c>
      <c r="F3732" s="88">
        <v>0</v>
      </c>
      <c r="G3732" s="87">
        <v>0</v>
      </c>
      <c r="H3732" s="88">
        <v>0</v>
      </c>
      <c r="I3732" s="87">
        <v>0</v>
      </c>
      <c r="J3732" s="88">
        <v>0</v>
      </c>
      <c r="K3732" s="87">
        <v>0</v>
      </c>
      <c r="L3732" s="88">
        <v>0</v>
      </c>
      <c r="M3732" s="87">
        <v>0.17</v>
      </c>
      <c r="N3732" s="88">
        <v>2.99</v>
      </c>
      <c r="O3732" s="87">
        <v>1.77</v>
      </c>
      <c r="P3732" s="88">
        <v>1.1200000000000001</v>
      </c>
      <c r="Q3732" s="87">
        <v>0.68</v>
      </c>
      <c r="R3732" s="88">
        <v>1.82</v>
      </c>
      <c r="S3732" s="87">
        <v>2.29</v>
      </c>
      <c r="T3732" s="88">
        <v>2.73</v>
      </c>
      <c r="U3732" s="87">
        <v>3.45</v>
      </c>
      <c r="V3732" s="88">
        <v>4.37</v>
      </c>
      <c r="W3732" s="87">
        <v>3.42</v>
      </c>
      <c r="X3732" s="88">
        <v>0</v>
      </c>
      <c r="Y3732" s="87">
        <v>0</v>
      </c>
      <c r="Z3732" s="88">
        <v>0</v>
      </c>
      <c r="AA3732" s="87">
        <v>0</v>
      </c>
      <c r="AB3732" s="88">
        <v>0</v>
      </c>
      <c r="AC3732" s="58"/>
      <c r="AD3732" s="59">
        <f t="shared" si="78"/>
        <v>24.810000000000002</v>
      </c>
      <c r="AE3732" s="58"/>
    </row>
    <row r="3733" spans="2:31" x14ac:dyDescent="0.3">
      <c r="B3733" s="4" t="s">
        <v>230</v>
      </c>
      <c r="C3733" s="14"/>
      <c r="D3733" s="14"/>
      <c r="E3733" s="87">
        <v>0</v>
      </c>
      <c r="F3733" s="88">
        <v>0</v>
      </c>
      <c r="G3733" s="87">
        <v>0</v>
      </c>
      <c r="H3733" s="88">
        <v>0</v>
      </c>
      <c r="I3733" s="87">
        <v>0</v>
      </c>
      <c r="J3733" s="88">
        <v>0</v>
      </c>
      <c r="K3733" s="87">
        <v>0</v>
      </c>
      <c r="L3733" s="88">
        <v>0</v>
      </c>
      <c r="M3733" s="87">
        <v>0.38</v>
      </c>
      <c r="N3733" s="88">
        <v>0.78</v>
      </c>
      <c r="O3733" s="87">
        <v>0.8</v>
      </c>
      <c r="P3733" s="88">
        <v>0.78</v>
      </c>
      <c r="Q3733" s="87">
        <v>0.75</v>
      </c>
      <c r="R3733" s="88">
        <v>0.73</v>
      </c>
      <c r="S3733" s="87">
        <v>0.74</v>
      </c>
      <c r="T3733" s="88">
        <v>0.73</v>
      </c>
      <c r="U3733" s="87">
        <v>0.71</v>
      </c>
      <c r="V3733" s="88">
        <v>0.69</v>
      </c>
      <c r="W3733" s="87">
        <v>0.51</v>
      </c>
      <c r="X3733" s="88">
        <v>0</v>
      </c>
      <c r="Y3733" s="87">
        <v>0</v>
      </c>
      <c r="Z3733" s="88">
        <v>0</v>
      </c>
      <c r="AA3733" s="87">
        <v>0</v>
      </c>
      <c r="AB3733" s="88">
        <v>0</v>
      </c>
      <c r="AC3733" s="58"/>
      <c r="AD3733" s="59">
        <f t="shared" si="78"/>
        <v>7.6000000000000014</v>
      </c>
      <c r="AE3733" s="58"/>
    </row>
    <row r="3734" spans="2:31" x14ac:dyDescent="0.3">
      <c r="B3734" s="4" t="s">
        <v>248</v>
      </c>
      <c r="C3734" s="14"/>
      <c r="D3734" s="14"/>
      <c r="E3734" s="87">
        <v>0</v>
      </c>
      <c r="F3734" s="88">
        <v>0</v>
      </c>
      <c r="G3734" s="87">
        <v>0</v>
      </c>
      <c r="H3734" s="88">
        <v>0</v>
      </c>
      <c r="I3734" s="87">
        <v>0</v>
      </c>
      <c r="J3734" s="88">
        <v>0</v>
      </c>
      <c r="K3734" s="87">
        <v>0</v>
      </c>
      <c r="L3734" s="88">
        <v>0</v>
      </c>
      <c r="M3734" s="87">
        <v>0</v>
      </c>
      <c r="N3734" s="88">
        <v>0</v>
      </c>
      <c r="O3734" s="87">
        <v>0</v>
      </c>
      <c r="P3734" s="88">
        <v>0</v>
      </c>
      <c r="Q3734" s="87">
        <v>0</v>
      </c>
      <c r="R3734" s="88">
        <v>0</v>
      </c>
      <c r="S3734" s="87">
        <v>0</v>
      </c>
      <c r="T3734" s="88">
        <v>0</v>
      </c>
      <c r="U3734" s="87">
        <v>0</v>
      </c>
      <c r="V3734" s="88">
        <v>0</v>
      </c>
      <c r="W3734" s="87">
        <v>0</v>
      </c>
      <c r="X3734" s="88">
        <v>0</v>
      </c>
      <c r="Y3734" s="87">
        <v>0</v>
      </c>
      <c r="Z3734" s="88">
        <v>0</v>
      </c>
      <c r="AA3734" s="87">
        <v>0</v>
      </c>
      <c r="AB3734" s="88">
        <v>0</v>
      </c>
      <c r="AC3734" s="58"/>
      <c r="AD3734" s="59">
        <f t="shared" si="78"/>
        <v>0</v>
      </c>
      <c r="AE3734" s="58"/>
    </row>
    <row r="3735" spans="2:31" x14ac:dyDescent="0.3">
      <c r="B3735" s="4" t="s">
        <v>231</v>
      </c>
      <c r="C3735" s="14"/>
      <c r="D3735" s="14"/>
      <c r="E3735" s="87">
        <v>0</v>
      </c>
      <c r="F3735" s="88">
        <v>0</v>
      </c>
      <c r="G3735" s="87">
        <v>0</v>
      </c>
      <c r="H3735" s="88">
        <v>0</v>
      </c>
      <c r="I3735" s="87">
        <v>0</v>
      </c>
      <c r="J3735" s="88">
        <v>0</v>
      </c>
      <c r="K3735" s="87">
        <v>0</v>
      </c>
      <c r="L3735" s="88">
        <v>0</v>
      </c>
      <c r="M3735" s="87">
        <v>1.9</v>
      </c>
      <c r="N3735" s="88">
        <v>5.29</v>
      </c>
      <c r="O3735" s="87">
        <v>5.25</v>
      </c>
      <c r="P3735" s="88">
        <v>4.95</v>
      </c>
      <c r="Q3735" s="87">
        <v>1.69</v>
      </c>
      <c r="R3735" s="88">
        <v>0</v>
      </c>
      <c r="S3735" s="87">
        <v>0</v>
      </c>
      <c r="T3735" s="88">
        <v>0</v>
      </c>
      <c r="U3735" s="87">
        <v>0</v>
      </c>
      <c r="V3735" s="88">
        <v>0</v>
      </c>
      <c r="W3735" s="87">
        <v>0</v>
      </c>
      <c r="X3735" s="88">
        <v>0</v>
      </c>
      <c r="Y3735" s="87">
        <v>0</v>
      </c>
      <c r="Z3735" s="88">
        <v>0</v>
      </c>
      <c r="AA3735" s="87">
        <v>0</v>
      </c>
      <c r="AB3735" s="88">
        <v>0</v>
      </c>
      <c r="AC3735" s="58"/>
      <c r="AD3735" s="59">
        <f t="shared" si="78"/>
        <v>19.080000000000002</v>
      </c>
      <c r="AE3735" s="58"/>
    </row>
    <row r="3736" spans="2:31" x14ac:dyDescent="0.3">
      <c r="B3736" s="4" t="s">
        <v>292</v>
      </c>
      <c r="C3736" s="14"/>
      <c r="D3736" s="14"/>
      <c r="E3736" s="87">
        <v>0</v>
      </c>
      <c r="F3736" s="88">
        <v>0</v>
      </c>
      <c r="G3736" s="87">
        <v>0</v>
      </c>
      <c r="H3736" s="88">
        <v>0</v>
      </c>
      <c r="I3736" s="87">
        <v>0</v>
      </c>
      <c r="J3736" s="88">
        <v>0</v>
      </c>
      <c r="K3736" s="87">
        <v>0</v>
      </c>
      <c r="L3736" s="88">
        <v>0</v>
      </c>
      <c r="M3736" s="87">
        <v>0</v>
      </c>
      <c r="N3736" s="88">
        <v>0</v>
      </c>
      <c r="O3736" s="87">
        <v>0</v>
      </c>
      <c r="P3736" s="88">
        <v>0</v>
      </c>
      <c r="Q3736" s="87">
        <v>0</v>
      </c>
      <c r="R3736" s="88">
        <v>0</v>
      </c>
      <c r="S3736" s="87">
        <v>0</v>
      </c>
      <c r="T3736" s="88">
        <v>0</v>
      </c>
      <c r="U3736" s="87">
        <v>0</v>
      </c>
      <c r="V3736" s="88">
        <v>0</v>
      </c>
      <c r="W3736" s="87">
        <v>0</v>
      </c>
      <c r="X3736" s="88">
        <v>0</v>
      </c>
      <c r="Y3736" s="87">
        <v>0</v>
      </c>
      <c r="Z3736" s="88">
        <v>0</v>
      </c>
      <c r="AA3736" s="87">
        <v>0</v>
      </c>
      <c r="AB3736" s="88">
        <v>0</v>
      </c>
      <c r="AC3736" s="58"/>
      <c r="AD3736" s="59">
        <f t="shared" si="78"/>
        <v>0</v>
      </c>
      <c r="AE3736" s="58"/>
    </row>
    <row r="3737" spans="2:31" x14ac:dyDescent="0.3">
      <c r="B3737" s="4" t="s">
        <v>244</v>
      </c>
      <c r="C3737" s="14"/>
      <c r="D3737" s="14"/>
      <c r="E3737" s="87">
        <v>0</v>
      </c>
      <c r="F3737" s="88">
        <v>0</v>
      </c>
      <c r="G3737" s="87">
        <v>0</v>
      </c>
      <c r="H3737" s="88">
        <v>0</v>
      </c>
      <c r="I3737" s="87">
        <v>0</v>
      </c>
      <c r="J3737" s="88">
        <v>0</v>
      </c>
      <c r="K3737" s="87">
        <v>0</v>
      </c>
      <c r="L3737" s="88">
        <v>0</v>
      </c>
      <c r="M3737" s="87">
        <v>3.42</v>
      </c>
      <c r="N3737" s="88">
        <v>6.85</v>
      </c>
      <c r="O3737" s="87">
        <v>6.85</v>
      </c>
      <c r="P3737" s="88">
        <v>6.85</v>
      </c>
      <c r="Q3737" s="87">
        <v>6.85</v>
      </c>
      <c r="R3737" s="88">
        <v>6.85</v>
      </c>
      <c r="S3737" s="87">
        <v>6.85</v>
      </c>
      <c r="T3737" s="88">
        <v>6.85</v>
      </c>
      <c r="U3737" s="87">
        <v>6.85</v>
      </c>
      <c r="V3737" s="88">
        <v>6.85</v>
      </c>
      <c r="W3737" s="87">
        <v>5.0199999999999996</v>
      </c>
      <c r="X3737" s="88">
        <v>0</v>
      </c>
      <c r="Y3737" s="87">
        <v>0</v>
      </c>
      <c r="Z3737" s="88">
        <v>0</v>
      </c>
      <c r="AA3737" s="87">
        <v>0</v>
      </c>
      <c r="AB3737" s="88">
        <v>0</v>
      </c>
      <c r="AC3737" s="58"/>
      <c r="AD3737" s="59">
        <f t="shared" si="78"/>
        <v>70.09</v>
      </c>
      <c r="AE3737" s="58"/>
    </row>
    <row r="3738" spans="2:31" x14ac:dyDescent="0.3">
      <c r="B3738" s="4" t="s">
        <v>245</v>
      </c>
      <c r="C3738" s="14"/>
      <c r="D3738" s="14"/>
      <c r="E3738" s="87">
        <v>0</v>
      </c>
      <c r="F3738" s="88">
        <v>0</v>
      </c>
      <c r="G3738" s="87">
        <v>0</v>
      </c>
      <c r="H3738" s="88">
        <v>0</v>
      </c>
      <c r="I3738" s="87">
        <v>0</v>
      </c>
      <c r="J3738" s="88">
        <v>0</v>
      </c>
      <c r="K3738" s="87">
        <v>0</v>
      </c>
      <c r="L3738" s="88">
        <v>0</v>
      </c>
      <c r="M3738" s="87">
        <v>3.42</v>
      </c>
      <c r="N3738" s="88">
        <v>6.85</v>
      </c>
      <c r="O3738" s="87">
        <v>6.85</v>
      </c>
      <c r="P3738" s="88">
        <v>6.85</v>
      </c>
      <c r="Q3738" s="87">
        <v>6.85</v>
      </c>
      <c r="R3738" s="88">
        <v>6.85</v>
      </c>
      <c r="S3738" s="87">
        <v>6.85</v>
      </c>
      <c r="T3738" s="88">
        <v>6.85</v>
      </c>
      <c r="U3738" s="87">
        <v>6.85</v>
      </c>
      <c r="V3738" s="88">
        <v>6.85</v>
      </c>
      <c r="W3738" s="87">
        <v>5.0199999999999996</v>
      </c>
      <c r="X3738" s="88">
        <v>0</v>
      </c>
      <c r="Y3738" s="87">
        <v>0</v>
      </c>
      <c r="Z3738" s="88">
        <v>0</v>
      </c>
      <c r="AA3738" s="87">
        <v>0</v>
      </c>
      <c r="AB3738" s="88">
        <v>0</v>
      </c>
      <c r="AC3738" s="58"/>
      <c r="AD3738" s="59">
        <f t="shared" si="78"/>
        <v>70.09</v>
      </c>
      <c r="AE3738" s="58"/>
    </row>
    <row r="3739" spans="2:31" x14ac:dyDescent="0.3">
      <c r="B3739" s="4" t="s">
        <v>257</v>
      </c>
      <c r="C3739" s="14"/>
      <c r="D3739" s="14"/>
      <c r="E3739" s="87">
        <v>0</v>
      </c>
      <c r="F3739" s="88">
        <v>0</v>
      </c>
      <c r="G3739" s="87">
        <v>0</v>
      </c>
      <c r="H3739" s="88">
        <v>0</v>
      </c>
      <c r="I3739" s="87">
        <v>0</v>
      </c>
      <c r="J3739" s="88">
        <v>0</v>
      </c>
      <c r="K3739" s="87">
        <v>0</v>
      </c>
      <c r="L3739" s="88">
        <v>0</v>
      </c>
      <c r="M3739" s="87">
        <v>0</v>
      </c>
      <c r="N3739" s="88">
        <v>0</v>
      </c>
      <c r="O3739" s="87">
        <v>0</v>
      </c>
      <c r="P3739" s="88">
        <v>0</v>
      </c>
      <c r="Q3739" s="87">
        <v>0</v>
      </c>
      <c r="R3739" s="88">
        <v>0</v>
      </c>
      <c r="S3739" s="87">
        <v>0</v>
      </c>
      <c r="T3739" s="88">
        <v>0</v>
      </c>
      <c r="U3739" s="87">
        <v>0</v>
      </c>
      <c r="V3739" s="88">
        <v>0</v>
      </c>
      <c r="W3739" s="87">
        <v>0</v>
      </c>
      <c r="X3739" s="88">
        <v>0</v>
      </c>
      <c r="Y3739" s="87">
        <v>0</v>
      </c>
      <c r="Z3739" s="88">
        <v>0</v>
      </c>
      <c r="AA3739" s="87">
        <v>0</v>
      </c>
      <c r="AB3739" s="88">
        <v>0</v>
      </c>
      <c r="AC3739" s="58"/>
      <c r="AD3739" s="59">
        <f t="shared" si="78"/>
        <v>0</v>
      </c>
      <c r="AE3739" s="58"/>
    </row>
    <row r="3740" spans="2:31" x14ac:dyDescent="0.3">
      <c r="B3740" s="4" t="s">
        <v>222</v>
      </c>
      <c r="C3740" s="14"/>
      <c r="D3740" s="14"/>
      <c r="E3740" s="87">
        <v>0</v>
      </c>
      <c r="F3740" s="88">
        <v>0</v>
      </c>
      <c r="G3740" s="87">
        <v>0</v>
      </c>
      <c r="H3740" s="88">
        <v>0</v>
      </c>
      <c r="I3740" s="87">
        <v>0</v>
      </c>
      <c r="J3740" s="88">
        <v>0</v>
      </c>
      <c r="K3740" s="87">
        <v>0</v>
      </c>
      <c r="L3740" s="88">
        <v>0</v>
      </c>
      <c r="M3740" s="87">
        <v>0</v>
      </c>
      <c r="N3740" s="88">
        <v>0</v>
      </c>
      <c r="O3740" s="87">
        <v>0</v>
      </c>
      <c r="P3740" s="88">
        <v>0</v>
      </c>
      <c r="Q3740" s="87">
        <v>0</v>
      </c>
      <c r="R3740" s="88">
        <v>0</v>
      </c>
      <c r="S3740" s="87">
        <v>0</v>
      </c>
      <c r="T3740" s="88">
        <v>0</v>
      </c>
      <c r="U3740" s="87">
        <v>0</v>
      </c>
      <c r="V3740" s="88">
        <v>0</v>
      </c>
      <c r="W3740" s="87">
        <v>0</v>
      </c>
      <c r="X3740" s="88">
        <v>0</v>
      </c>
      <c r="Y3740" s="87">
        <v>0</v>
      </c>
      <c r="Z3740" s="88">
        <v>0</v>
      </c>
      <c r="AA3740" s="87">
        <v>0</v>
      </c>
      <c r="AB3740" s="88">
        <v>0</v>
      </c>
      <c r="AC3740" s="58"/>
      <c r="AD3740" s="59">
        <f t="shared" si="78"/>
        <v>0</v>
      </c>
      <c r="AE3740" s="58"/>
    </row>
    <row r="3741" spans="2:31" x14ac:dyDescent="0.3">
      <c r="B3741" s="4" t="s">
        <v>223</v>
      </c>
      <c r="C3741" s="14"/>
      <c r="D3741" s="14"/>
      <c r="E3741" s="87">
        <v>0</v>
      </c>
      <c r="F3741" s="88">
        <v>0</v>
      </c>
      <c r="G3741" s="87">
        <v>0</v>
      </c>
      <c r="H3741" s="88">
        <v>0</v>
      </c>
      <c r="I3741" s="87">
        <v>0</v>
      </c>
      <c r="J3741" s="88">
        <v>0</v>
      </c>
      <c r="K3741" s="87">
        <v>0</v>
      </c>
      <c r="L3741" s="88">
        <v>0</v>
      </c>
      <c r="M3741" s="87">
        <v>0</v>
      </c>
      <c r="N3741" s="88">
        <v>0</v>
      </c>
      <c r="O3741" s="87">
        <v>0</v>
      </c>
      <c r="P3741" s="88">
        <v>0</v>
      </c>
      <c r="Q3741" s="87">
        <v>0</v>
      </c>
      <c r="R3741" s="88">
        <v>0</v>
      </c>
      <c r="S3741" s="87">
        <v>0</v>
      </c>
      <c r="T3741" s="88">
        <v>0</v>
      </c>
      <c r="U3741" s="87">
        <v>0</v>
      </c>
      <c r="V3741" s="88">
        <v>0</v>
      </c>
      <c r="W3741" s="87">
        <v>0</v>
      </c>
      <c r="X3741" s="88">
        <v>0</v>
      </c>
      <c r="Y3741" s="87">
        <v>0</v>
      </c>
      <c r="Z3741" s="88">
        <v>0</v>
      </c>
      <c r="AA3741" s="87">
        <v>0</v>
      </c>
      <c r="AB3741" s="88">
        <v>0</v>
      </c>
      <c r="AC3741" s="58"/>
      <c r="AD3741" s="59">
        <f t="shared" si="78"/>
        <v>0</v>
      </c>
      <c r="AE3741" s="58"/>
    </row>
    <row r="3742" spans="2:31" x14ac:dyDescent="0.3">
      <c r="B3742" s="4" t="s">
        <v>224</v>
      </c>
      <c r="C3742" s="14"/>
      <c r="D3742" s="14"/>
      <c r="E3742" s="87">
        <v>0</v>
      </c>
      <c r="F3742" s="88">
        <v>0</v>
      </c>
      <c r="G3742" s="87">
        <v>0</v>
      </c>
      <c r="H3742" s="88">
        <v>0</v>
      </c>
      <c r="I3742" s="87">
        <v>0</v>
      </c>
      <c r="J3742" s="88">
        <v>0</v>
      </c>
      <c r="K3742" s="87">
        <v>0</v>
      </c>
      <c r="L3742" s="88">
        <v>0</v>
      </c>
      <c r="M3742" s="87">
        <v>0</v>
      </c>
      <c r="N3742" s="88">
        <v>0</v>
      </c>
      <c r="O3742" s="87">
        <v>0</v>
      </c>
      <c r="P3742" s="88">
        <v>0</v>
      </c>
      <c r="Q3742" s="87">
        <v>0</v>
      </c>
      <c r="R3742" s="88">
        <v>0</v>
      </c>
      <c r="S3742" s="87">
        <v>0</v>
      </c>
      <c r="T3742" s="88">
        <v>0</v>
      </c>
      <c r="U3742" s="87">
        <v>0</v>
      </c>
      <c r="V3742" s="88">
        <v>0</v>
      </c>
      <c r="W3742" s="87">
        <v>0</v>
      </c>
      <c r="X3742" s="88">
        <v>0</v>
      </c>
      <c r="Y3742" s="87">
        <v>0</v>
      </c>
      <c r="Z3742" s="88">
        <v>0</v>
      </c>
      <c r="AA3742" s="87">
        <v>0</v>
      </c>
      <c r="AB3742" s="88">
        <v>0</v>
      </c>
      <c r="AC3742" s="58"/>
      <c r="AD3742" s="59">
        <f t="shared" si="78"/>
        <v>0</v>
      </c>
      <c r="AE3742" s="58"/>
    </row>
    <row r="3743" spans="2:31" x14ac:dyDescent="0.3">
      <c r="B3743" s="4" t="s">
        <v>258</v>
      </c>
      <c r="C3743" s="14"/>
      <c r="D3743" s="14"/>
      <c r="E3743" s="87">
        <v>0</v>
      </c>
      <c r="F3743" s="88">
        <v>0</v>
      </c>
      <c r="G3743" s="87">
        <v>0</v>
      </c>
      <c r="H3743" s="88">
        <v>0</v>
      </c>
      <c r="I3743" s="87">
        <v>0</v>
      </c>
      <c r="J3743" s="88">
        <v>0</v>
      </c>
      <c r="K3743" s="87">
        <v>0</v>
      </c>
      <c r="L3743" s="88">
        <v>0</v>
      </c>
      <c r="M3743" s="87">
        <v>0</v>
      </c>
      <c r="N3743" s="88">
        <v>0</v>
      </c>
      <c r="O3743" s="87">
        <v>0</v>
      </c>
      <c r="P3743" s="88">
        <v>0</v>
      </c>
      <c r="Q3743" s="87">
        <v>0</v>
      </c>
      <c r="R3743" s="88">
        <v>0</v>
      </c>
      <c r="S3743" s="87">
        <v>0</v>
      </c>
      <c r="T3743" s="88">
        <v>0</v>
      </c>
      <c r="U3743" s="87">
        <v>0</v>
      </c>
      <c r="V3743" s="88">
        <v>0</v>
      </c>
      <c r="W3743" s="87">
        <v>0</v>
      </c>
      <c r="X3743" s="88">
        <v>0</v>
      </c>
      <c r="Y3743" s="87">
        <v>0</v>
      </c>
      <c r="Z3743" s="88">
        <v>0</v>
      </c>
      <c r="AA3743" s="87">
        <v>0</v>
      </c>
      <c r="AB3743" s="88">
        <v>0</v>
      </c>
      <c r="AC3743" s="58"/>
      <c r="AD3743" s="59">
        <f t="shared" si="78"/>
        <v>0</v>
      </c>
      <c r="AE3743" s="58"/>
    </row>
    <row r="3744" spans="2:31" x14ac:dyDescent="0.3">
      <c r="B3744" s="4" t="s">
        <v>246</v>
      </c>
      <c r="C3744" s="14"/>
      <c r="D3744" s="14"/>
      <c r="E3744" s="87">
        <v>0</v>
      </c>
      <c r="F3744" s="88">
        <v>0</v>
      </c>
      <c r="G3744" s="87">
        <v>0</v>
      </c>
      <c r="H3744" s="88">
        <v>0</v>
      </c>
      <c r="I3744" s="87">
        <v>0</v>
      </c>
      <c r="J3744" s="88">
        <v>0</v>
      </c>
      <c r="K3744" s="87">
        <v>0</v>
      </c>
      <c r="L3744" s="88">
        <v>0</v>
      </c>
      <c r="M3744" s="87">
        <v>0</v>
      </c>
      <c r="N3744" s="88">
        <v>0</v>
      </c>
      <c r="O3744" s="87">
        <v>0</v>
      </c>
      <c r="P3744" s="88">
        <v>0</v>
      </c>
      <c r="Q3744" s="87">
        <v>0</v>
      </c>
      <c r="R3744" s="88">
        <v>0</v>
      </c>
      <c r="S3744" s="87">
        <v>0</v>
      </c>
      <c r="T3744" s="88">
        <v>0</v>
      </c>
      <c r="U3744" s="87">
        <v>0</v>
      </c>
      <c r="V3744" s="88">
        <v>0</v>
      </c>
      <c r="W3744" s="87">
        <v>0</v>
      </c>
      <c r="X3744" s="88">
        <v>0</v>
      </c>
      <c r="Y3744" s="87">
        <v>0</v>
      </c>
      <c r="Z3744" s="88">
        <v>0</v>
      </c>
      <c r="AA3744" s="87">
        <v>0</v>
      </c>
      <c r="AB3744" s="88">
        <v>0</v>
      </c>
      <c r="AC3744" s="58"/>
      <c r="AD3744" s="59">
        <f t="shared" si="78"/>
        <v>0</v>
      </c>
      <c r="AE3744" s="58"/>
    </row>
    <row r="3745" spans="2:31" x14ac:dyDescent="0.3">
      <c r="B3745" s="4" t="s">
        <v>189</v>
      </c>
      <c r="C3745" s="14"/>
      <c r="D3745" s="14"/>
      <c r="E3745" s="87">
        <v>0</v>
      </c>
      <c r="F3745" s="88">
        <v>0</v>
      </c>
      <c r="G3745" s="87">
        <v>0</v>
      </c>
      <c r="H3745" s="88">
        <v>0</v>
      </c>
      <c r="I3745" s="87">
        <v>0</v>
      </c>
      <c r="J3745" s="88">
        <v>0</v>
      </c>
      <c r="K3745" s="87">
        <v>0</v>
      </c>
      <c r="L3745" s="88">
        <v>0</v>
      </c>
      <c r="M3745" s="87">
        <v>0</v>
      </c>
      <c r="N3745" s="88">
        <v>0</v>
      </c>
      <c r="O3745" s="87">
        <v>0</v>
      </c>
      <c r="P3745" s="88">
        <v>0</v>
      </c>
      <c r="Q3745" s="87">
        <v>0</v>
      </c>
      <c r="R3745" s="88">
        <v>0</v>
      </c>
      <c r="S3745" s="87">
        <v>0</v>
      </c>
      <c r="T3745" s="88">
        <v>0</v>
      </c>
      <c r="U3745" s="87">
        <v>0</v>
      </c>
      <c r="V3745" s="88">
        <v>0</v>
      </c>
      <c r="W3745" s="87">
        <v>0</v>
      </c>
      <c r="X3745" s="88">
        <v>0</v>
      </c>
      <c r="Y3745" s="87">
        <v>0</v>
      </c>
      <c r="Z3745" s="88">
        <v>0</v>
      </c>
      <c r="AA3745" s="87">
        <v>0</v>
      </c>
      <c r="AB3745" s="88">
        <v>0</v>
      </c>
      <c r="AC3745" s="58"/>
      <c r="AD3745" s="59">
        <f t="shared" si="78"/>
        <v>0</v>
      </c>
      <c r="AE3745" s="58"/>
    </row>
    <row r="3746" spans="2:31" x14ac:dyDescent="0.3">
      <c r="B3746" s="4" t="s">
        <v>190</v>
      </c>
      <c r="C3746" s="14"/>
      <c r="D3746" s="14"/>
      <c r="E3746" s="87">
        <v>0</v>
      </c>
      <c r="F3746" s="88">
        <v>0</v>
      </c>
      <c r="G3746" s="87">
        <v>0</v>
      </c>
      <c r="H3746" s="88">
        <v>0</v>
      </c>
      <c r="I3746" s="87">
        <v>0</v>
      </c>
      <c r="J3746" s="88">
        <v>0</v>
      </c>
      <c r="K3746" s="87">
        <v>0</v>
      </c>
      <c r="L3746" s="88">
        <v>0</v>
      </c>
      <c r="M3746" s="87">
        <v>0</v>
      </c>
      <c r="N3746" s="88">
        <v>0</v>
      </c>
      <c r="O3746" s="87">
        <v>0</v>
      </c>
      <c r="P3746" s="88">
        <v>0</v>
      </c>
      <c r="Q3746" s="87">
        <v>0</v>
      </c>
      <c r="R3746" s="88">
        <v>0</v>
      </c>
      <c r="S3746" s="87">
        <v>0</v>
      </c>
      <c r="T3746" s="88">
        <v>0</v>
      </c>
      <c r="U3746" s="87">
        <v>0</v>
      </c>
      <c r="V3746" s="88">
        <v>0</v>
      </c>
      <c r="W3746" s="87">
        <v>0</v>
      </c>
      <c r="X3746" s="88">
        <v>0</v>
      </c>
      <c r="Y3746" s="87">
        <v>0</v>
      </c>
      <c r="Z3746" s="88">
        <v>0</v>
      </c>
      <c r="AA3746" s="87">
        <v>0</v>
      </c>
      <c r="AB3746" s="88">
        <v>0</v>
      </c>
      <c r="AC3746" s="58"/>
      <c r="AD3746" s="59">
        <f t="shared" si="78"/>
        <v>0</v>
      </c>
      <c r="AE3746" s="58"/>
    </row>
    <row r="3747" spans="2:31" x14ac:dyDescent="0.3">
      <c r="B3747" s="4" t="s">
        <v>208</v>
      </c>
      <c r="C3747" s="14"/>
      <c r="D3747" s="14"/>
      <c r="E3747" s="87">
        <v>0</v>
      </c>
      <c r="F3747" s="88">
        <v>0</v>
      </c>
      <c r="G3747" s="87">
        <v>0</v>
      </c>
      <c r="H3747" s="88">
        <v>0</v>
      </c>
      <c r="I3747" s="87">
        <v>0</v>
      </c>
      <c r="J3747" s="88">
        <v>0</v>
      </c>
      <c r="K3747" s="87">
        <v>0</v>
      </c>
      <c r="L3747" s="88">
        <v>0</v>
      </c>
      <c r="M3747" s="87">
        <v>1.59</v>
      </c>
      <c r="N3747" s="88">
        <v>3.31</v>
      </c>
      <c r="O3747" s="87">
        <v>1.39</v>
      </c>
      <c r="P3747" s="88">
        <v>0.95</v>
      </c>
      <c r="Q3747" s="87">
        <v>1.19</v>
      </c>
      <c r="R3747" s="88">
        <v>1.44</v>
      </c>
      <c r="S3747" s="87">
        <v>1.19</v>
      </c>
      <c r="T3747" s="88">
        <v>0.94</v>
      </c>
      <c r="U3747" s="87">
        <v>1.65</v>
      </c>
      <c r="V3747" s="88">
        <v>2.2599999999999998</v>
      </c>
      <c r="W3747" s="87">
        <v>2.21</v>
      </c>
      <c r="X3747" s="88">
        <v>0</v>
      </c>
      <c r="Y3747" s="87">
        <v>0</v>
      </c>
      <c r="Z3747" s="88">
        <v>0</v>
      </c>
      <c r="AA3747" s="87">
        <v>0</v>
      </c>
      <c r="AB3747" s="88">
        <v>0</v>
      </c>
      <c r="AC3747" s="58"/>
      <c r="AD3747" s="59">
        <f t="shared" si="78"/>
        <v>18.119999999999997</v>
      </c>
      <c r="AE3747" s="58"/>
    </row>
    <row r="3748" spans="2:31" x14ac:dyDescent="0.3">
      <c r="B3748" s="4" t="s">
        <v>209</v>
      </c>
      <c r="C3748" s="14"/>
      <c r="D3748" s="14"/>
      <c r="E3748" s="87">
        <v>0</v>
      </c>
      <c r="F3748" s="88">
        <v>0</v>
      </c>
      <c r="G3748" s="87">
        <v>0</v>
      </c>
      <c r="H3748" s="88">
        <v>0</v>
      </c>
      <c r="I3748" s="87">
        <v>0</v>
      </c>
      <c r="J3748" s="88">
        <v>0</v>
      </c>
      <c r="K3748" s="87">
        <v>0</v>
      </c>
      <c r="L3748" s="88">
        <v>0</v>
      </c>
      <c r="M3748" s="87">
        <v>0</v>
      </c>
      <c r="N3748" s="88">
        <v>0</v>
      </c>
      <c r="O3748" s="87">
        <v>0</v>
      </c>
      <c r="P3748" s="88">
        <v>0</v>
      </c>
      <c r="Q3748" s="87">
        <v>0</v>
      </c>
      <c r="R3748" s="88">
        <v>0</v>
      </c>
      <c r="S3748" s="87">
        <v>0</v>
      </c>
      <c r="T3748" s="88">
        <v>0</v>
      </c>
      <c r="U3748" s="87">
        <v>0</v>
      </c>
      <c r="V3748" s="88">
        <v>0</v>
      </c>
      <c r="W3748" s="87">
        <v>0</v>
      </c>
      <c r="X3748" s="88">
        <v>0</v>
      </c>
      <c r="Y3748" s="87">
        <v>0</v>
      </c>
      <c r="Z3748" s="88">
        <v>0</v>
      </c>
      <c r="AA3748" s="87">
        <v>0</v>
      </c>
      <c r="AB3748" s="88">
        <v>0</v>
      </c>
      <c r="AC3748" s="58"/>
      <c r="AD3748" s="59">
        <f t="shared" si="78"/>
        <v>0</v>
      </c>
      <c r="AE3748" s="58"/>
    </row>
    <row r="3749" spans="2:31" x14ac:dyDescent="0.3">
      <c r="B3749" s="4" t="s">
        <v>210</v>
      </c>
      <c r="C3749" s="14"/>
      <c r="D3749" s="14"/>
      <c r="E3749" s="87">
        <v>0</v>
      </c>
      <c r="F3749" s="88">
        <v>0</v>
      </c>
      <c r="G3749" s="87">
        <v>0</v>
      </c>
      <c r="H3749" s="88">
        <v>0</v>
      </c>
      <c r="I3749" s="87">
        <v>0</v>
      </c>
      <c r="J3749" s="88">
        <v>0</v>
      </c>
      <c r="K3749" s="87">
        <v>0</v>
      </c>
      <c r="L3749" s="88">
        <v>0</v>
      </c>
      <c r="M3749" s="87">
        <v>0</v>
      </c>
      <c r="N3749" s="88">
        <v>0</v>
      </c>
      <c r="O3749" s="87">
        <v>0.02</v>
      </c>
      <c r="P3749" s="88">
        <v>0.02</v>
      </c>
      <c r="Q3749" s="87">
        <v>0.02</v>
      </c>
      <c r="R3749" s="88">
        <v>0.02</v>
      </c>
      <c r="S3749" s="87">
        <v>0.02</v>
      </c>
      <c r="T3749" s="88">
        <v>0.02</v>
      </c>
      <c r="U3749" s="87">
        <v>0.02</v>
      </c>
      <c r="V3749" s="88">
        <v>0.02</v>
      </c>
      <c r="W3749" s="87">
        <v>0.01</v>
      </c>
      <c r="X3749" s="88">
        <v>0</v>
      </c>
      <c r="Y3749" s="87">
        <v>0</v>
      </c>
      <c r="Z3749" s="88">
        <v>0</v>
      </c>
      <c r="AA3749" s="87">
        <v>0</v>
      </c>
      <c r="AB3749" s="88">
        <v>0</v>
      </c>
      <c r="AC3749" s="58"/>
      <c r="AD3749" s="59">
        <f t="shared" si="78"/>
        <v>0.17</v>
      </c>
      <c r="AE3749" s="58"/>
    </row>
    <row r="3750" spans="2:31" x14ac:dyDescent="0.3">
      <c r="B3750" s="4" t="s">
        <v>211</v>
      </c>
      <c r="C3750" s="14"/>
      <c r="D3750" s="14"/>
      <c r="E3750" s="87">
        <v>0</v>
      </c>
      <c r="F3750" s="88">
        <v>0</v>
      </c>
      <c r="G3750" s="87">
        <v>0</v>
      </c>
      <c r="H3750" s="88">
        <v>0</v>
      </c>
      <c r="I3750" s="87">
        <v>0</v>
      </c>
      <c r="J3750" s="88">
        <v>0</v>
      </c>
      <c r="K3750" s="87">
        <v>0</v>
      </c>
      <c r="L3750" s="88">
        <v>0</v>
      </c>
      <c r="M3750" s="87">
        <v>0</v>
      </c>
      <c r="N3750" s="88">
        <v>0</v>
      </c>
      <c r="O3750" s="87">
        <v>0</v>
      </c>
      <c r="P3750" s="88">
        <v>0</v>
      </c>
      <c r="Q3750" s="87">
        <v>0</v>
      </c>
      <c r="R3750" s="88">
        <v>0</v>
      </c>
      <c r="S3750" s="87">
        <v>0</v>
      </c>
      <c r="T3750" s="88">
        <v>0</v>
      </c>
      <c r="U3750" s="87">
        <v>0</v>
      </c>
      <c r="V3750" s="88">
        <v>0</v>
      </c>
      <c r="W3750" s="87">
        <v>0</v>
      </c>
      <c r="X3750" s="88">
        <v>0</v>
      </c>
      <c r="Y3750" s="87">
        <v>0</v>
      </c>
      <c r="Z3750" s="88">
        <v>0</v>
      </c>
      <c r="AA3750" s="87">
        <v>0</v>
      </c>
      <c r="AB3750" s="88">
        <v>0</v>
      </c>
      <c r="AC3750" s="58"/>
      <c r="AD3750" s="59">
        <f t="shared" si="78"/>
        <v>0</v>
      </c>
      <c r="AE3750" s="58"/>
    </row>
    <row r="3751" spans="2:31" x14ac:dyDescent="0.3">
      <c r="B3751" s="4" t="s">
        <v>136</v>
      </c>
      <c r="C3751" s="14"/>
      <c r="D3751" s="14"/>
      <c r="E3751" s="87">
        <v>0</v>
      </c>
      <c r="F3751" s="88">
        <v>0</v>
      </c>
      <c r="G3751" s="87">
        <v>0</v>
      </c>
      <c r="H3751" s="88">
        <v>0</v>
      </c>
      <c r="I3751" s="87">
        <v>0</v>
      </c>
      <c r="J3751" s="88">
        <v>0</v>
      </c>
      <c r="K3751" s="87">
        <v>0</v>
      </c>
      <c r="L3751" s="88">
        <v>0</v>
      </c>
      <c r="M3751" s="87">
        <v>0</v>
      </c>
      <c r="N3751" s="88">
        <v>0</v>
      </c>
      <c r="O3751" s="87">
        <v>0</v>
      </c>
      <c r="P3751" s="88">
        <v>0</v>
      </c>
      <c r="Q3751" s="87">
        <v>0</v>
      </c>
      <c r="R3751" s="88">
        <v>0</v>
      </c>
      <c r="S3751" s="87">
        <v>0</v>
      </c>
      <c r="T3751" s="88">
        <v>0</v>
      </c>
      <c r="U3751" s="87">
        <v>0</v>
      </c>
      <c r="V3751" s="88">
        <v>0.55000000000000004</v>
      </c>
      <c r="W3751" s="87">
        <v>1.04</v>
      </c>
      <c r="X3751" s="88">
        <v>0</v>
      </c>
      <c r="Y3751" s="87">
        <v>0</v>
      </c>
      <c r="Z3751" s="88">
        <v>0</v>
      </c>
      <c r="AA3751" s="87">
        <v>0</v>
      </c>
      <c r="AB3751" s="88">
        <v>0</v>
      </c>
      <c r="AC3751" s="58"/>
      <c r="AD3751" s="59">
        <f t="shared" si="78"/>
        <v>1.59</v>
      </c>
      <c r="AE3751" s="58"/>
    </row>
    <row r="3752" spans="2:31" x14ac:dyDescent="0.3">
      <c r="B3752" s="4" t="s">
        <v>137</v>
      </c>
      <c r="C3752" s="14"/>
      <c r="D3752" s="14"/>
      <c r="E3752" s="87">
        <v>0</v>
      </c>
      <c r="F3752" s="88">
        <v>0</v>
      </c>
      <c r="G3752" s="87">
        <v>0</v>
      </c>
      <c r="H3752" s="88">
        <v>0</v>
      </c>
      <c r="I3752" s="87">
        <v>0</v>
      </c>
      <c r="J3752" s="88">
        <v>0</v>
      </c>
      <c r="K3752" s="87">
        <v>0</v>
      </c>
      <c r="L3752" s="88">
        <v>0</v>
      </c>
      <c r="M3752" s="87">
        <v>0</v>
      </c>
      <c r="N3752" s="88">
        <v>0</v>
      </c>
      <c r="O3752" s="87">
        <v>0</v>
      </c>
      <c r="P3752" s="88">
        <v>0</v>
      </c>
      <c r="Q3752" s="87">
        <v>0</v>
      </c>
      <c r="R3752" s="88">
        <v>0</v>
      </c>
      <c r="S3752" s="87">
        <v>0</v>
      </c>
      <c r="T3752" s="88">
        <v>0</v>
      </c>
      <c r="U3752" s="87">
        <v>0</v>
      </c>
      <c r="V3752" s="88">
        <v>0.61</v>
      </c>
      <c r="W3752" s="87">
        <v>1.07</v>
      </c>
      <c r="X3752" s="88">
        <v>0</v>
      </c>
      <c r="Y3752" s="87">
        <v>0</v>
      </c>
      <c r="Z3752" s="88">
        <v>0</v>
      </c>
      <c r="AA3752" s="87">
        <v>0</v>
      </c>
      <c r="AB3752" s="88">
        <v>0</v>
      </c>
      <c r="AC3752" s="58"/>
      <c r="AD3752" s="59">
        <f t="shared" si="78"/>
        <v>1.6800000000000002</v>
      </c>
      <c r="AE3752" s="58"/>
    </row>
    <row r="3753" spans="2:31" x14ac:dyDescent="0.3">
      <c r="B3753" s="4" t="s">
        <v>227</v>
      </c>
      <c r="C3753" s="14"/>
      <c r="D3753" s="14"/>
      <c r="E3753" s="87">
        <v>0</v>
      </c>
      <c r="F3753" s="88">
        <v>0</v>
      </c>
      <c r="G3753" s="87">
        <v>0</v>
      </c>
      <c r="H3753" s="88">
        <v>0</v>
      </c>
      <c r="I3753" s="87">
        <v>0</v>
      </c>
      <c r="J3753" s="88">
        <v>0</v>
      </c>
      <c r="K3753" s="87">
        <v>0</v>
      </c>
      <c r="L3753" s="88">
        <v>0</v>
      </c>
      <c r="M3753" s="87">
        <v>0.2</v>
      </c>
      <c r="N3753" s="88">
        <v>0.41</v>
      </c>
      <c r="O3753" s="87">
        <v>0.44</v>
      </c>
      <c r="P3753" s="88">
        <v>0.42</v>
      </c>
      <c r="Q3753" s="87">
        <v>0.31</v>
      </c>
      <c r="R3753" s="88">
        <v>0.26</v>
      </c>
      <c r="S3753" s="87">
        <v>0.16</v>
      </c>
      <c r="T3753" s="88">
        <v>0.02</v>
      </c>
      <c r="U3753" s="87">
        <v>0</v>
      </c>
      <c r="V3753" s="88">
        <v>0</v>
      </c>
      <c r="W3753" s="87">
        <v>0</v>
      </c>
      <c r="X3753" s="88">
        <v>0</v>
      </c>
      <c r="Y3753" s="87">
        <v>0</v>
      </c>
      <c r="Z3753" s="88">
        <v>0</v>
      </c>
      <c r="AA3753" s="87">
        <v>0</v>
      </c>
      <c r="AB3753" s="88">
        <v>0</v>
      </c>
      <c r="AC3753" s="58"/>
      <c r="AD3753" s="59">
        <f t="shared" si="78"/>
        <v>2.2200000000000002</v>
      </c>
      <c r="AE3753" s="58"/>
    </row>
    <row r="3754" spans="2:31" x14ac:dyDescent="0.3">
      <c r="B3754" s="4" t="s">
        <v>293</v>
      </c>
      <c r="C3754" s="14"/>
      <c r="D3754" s="14"/>
      <c r="E3754" s="87">
        <v>0</v>
      </c>
      <c r="F3754" s="88">
        <v>0</v>
      </c>
      <c r="G3754" s="87">
        <v>0</v>
      </c>
      <c r="H3754" s="88">
        <v>0</v>
      </c>
      <c r="I3754" s="87">
        <v>0</v>
      </c>
      <c r="J3754" s="88">
        <v>0</v>
      </c>
      <c r="K3754" s="87">
        <v>0</v>
      </c>
      <c r="L3754" s="88">
        <v>0</v>
      </c>
      <c r="M3754" s="87">
        <v>0</v>
      </c>
      <c r="N3754" s="88">
        <v>0</v>
      </c>
      <c r="O3754" s="87">
        <v>0</v>
      </c>
      <c r="P3754" s="88">
        <v>0</v>
      </c>
      <c r="Q3754" s="87">
        <v>0</v>
      </c>
      <c r="R3754" s="88">
        <v>0</v>
      </c>
      <c r="S3754" s="87">
        <v>0</v>
      </c>
      <c r="T3754" s="88">
        <v>0</v>
      </c>
      <c r="U3754" s="87">
        <v>0</v>
      </c>
      <c r="V3754" s="88">
        <v>0</v>
      </c>
      <c r="W3754" s="87">
        <v>0</v>
      </c>
      <c r="X3754" s="88">
        <v>0</v>
      </c>
      <c r="Y3754" s="87">
        <v>0</v>
      </c>
      <c r="Z3754" s="88">
        <v>0</v>
      </c>
      <c r="AA3754" s="87">
        <v>0</v>
      </c>
      <c r="AB3754" s="88">
        <v>0</v>
      </c>
      <c r="AC3754" s="58"/>
      <c r="AD3754" s="59">
        <f t="shared" si="78"/>
        <v>0</v>
      </c>
      <c r="AE3754" s="58"/>
    </row>
    <row r="3755" spans="2:31" x14ac:dyDescent="0.3">
      <c r="B3755" s="4" t="s">
        <v>294</v>
      </c>
      <c r="C3755" s="14"/>
      <c r="D3755" s="14"/>
      <c r="E3755" s="87">
        <v>0</v>
      </c>
      <c r="F3755" s="88">
        <v>0</v>
      </c>
      <c r="G3755" s="87">
        <v>0</v>
      </c>
      <c r="H3755" s="88">
        <v>0</v>
      </c>
      <c r="I3755" s="87">
        <v>0</v>
      </c>
      <c r="J3755" s="88">
        <v>0</v>
      </c>
      <c r="K3755" s="87">
        <v>0</v>
      </c>
      <c r="L3755" s="88">
        <v>0</v>
      </c>
      <c r="M3755" s="87">
        <v>0</v>
      </c>
      <c r="N3755" s="88">
        <v>0</v>
      </c>
      <c r="O3755" s="87">
        <v>0</v>
      </c>
      <c r="P3755" s="88">
        <v>0</v>
      </c>
      <c r="Q3755" s="87">
        <v>0</v>
      </c>
      <c r="R3755" s="88">
        <v>0</v>
      </c>
      <c r="S3755" s="87">
        <v>0</v>
      </c>
      <c r="T3755" s="88">
        <v>0</v>
      </c>
      <c r="U3755" s="87">
        <v>0</v>
      </c>
      <c r="V3755" s="88">
        <v>0</v>
      </c>
      <c r="W3755" s="87">
        <v>0</v>
      </c>
      <c r="X3755" s="88">
        <v>0</v>
      </c>
      <c r="Y3755" s="87">
        <v>0</v>
      </c>
      <c r="Z3755" s="88">
        <v>0</v>
      </c>
      <c r="AA3755" s="87">
        <v>0</v>
      </c>
      <c r="AB3755" s="88">
        <v>0</v>
      </c>
      <c r="AC3755" s="58"/>
      <c r="AD3755" s="59">
        <f t="shared" si="78"/>
        <v>0</v>
      </c>
      <c r="AE3755" s="58"/>
    </row>
    <row r="3756" spans="2:31" x14ac:dyDescent="0.3">
      <c r="B3756" s="4" t="s">
        <v>206</v>
      </c>
      <c r="C3756" s="14"/>
      <c r="D3756" s="14"/>
      <c r="E3756" s="87">
        <v>0</v>
      </c>
      <c r="F3756" s="88">
        <v>0</v>
      </c>
      <c r="G3756" s="87">
        <v>0</v>
      </c>
      <c r="H3756" s="88">
        <v>0</v>
      </c>
      <c r="I3756" s="87">
        <v>0</v>
      </c>
      <c r="J3756" s="88">
        <v>0</v>
      </c>
      <c r="K3756" s="87">
        <v>0</v>
      </c>
      <c r="L3756" s="88">
        <v>0</v>
      </c>
      <c r="M3756" s="87">
        <v>1.02</v>
      </c>
      <c r="N3756" s="88">
        <v>2.36</v>
      </c>
      <c r="O3756" s="87">
        <v>2.0099999999999998</v>
      </c>
      <c r="P3756" s="88">
        <v>1.97</v>
      </c>
      <c r="Q3756" s="87">
        <v>1.98</v>
      </c>
      <c r="R3756" s="88">
        <v>1.98</v>
      </c>
      <c r="S3756" s="87">
        <v>2.0499999999999998</v>
      </c>
      <c r="T3756" s="88">
        <v>2.92</v>
      </c>
      <c r="U3756" s="87">
        <v>3.42</v>
      </c>
      <c r="V3756" s="88">
        <v>4.8099999999999996</v>
      </c>
      <c r="W3756" s="87">
        <v>3.69</v>
      </c>
      <c r="X3756" s="88">
        <v>0</v>
      </c>
      <c r="Y3756" s="87">
        <v>0</v>
      </c>
      <c r="Z3756" s="88">
        <v>0</v>
      </c>
      <c r="AA3756" s="87">
        <v>0</v>
      </c>
      <c r="AB3756" s="88">
        <v>0</v>
      </c>
      <c r="AC3756" s="58"/>
      <c r="AD3756" s="59">
        <f t="shared" si="78"/>
        <v>28.21</v>
      </c>
      <c r="AE3756" s="58"/>
    </row>
    <row r="3757" spans="2:31" x14ac:dyDescent="0.3">
      <c r="B3757" s="4" t="s">
        <v>207</v>
      </c>
      <c r="C3757" s="14"/>
      <c r="D3757" s="14"/>
      <c r="E3757" s="87">
        <v>0</v>
      </c>
      <c r="F3757" s="88">
        <v>0</v>
      </c>
      <c r="G3757" s="87">
        <v>0</v>
      </c>
      <c r="H3757" s="88">
        <v>0</v>
      </c>
      <c r="I3757" s="87">
        <v>0</v>
      </c>
      <c r="J3757" s="88">
        <v>0</v>
      </c>
      <c r="K3757" s="87">
        <v>0</v>
      </c>
      <c r="L3757" s="88">
        <v>0</v>
      </c>
      <c r="M3757" s="87">
        <v>1.02</v>
      </c>
      <c r="N3757" s="88">
        <v>2.36</v>
      </c>
      <c r="O3757" s="87">
        <v>2.06</v>
      </c>
      <c r="P3757" s="88">
        <v>2.08</v>
      </c>
      <c r="Q3757" s="87">
        <v>2.0699999999999998</v>
      </c>
      <c r="R3757" s="88">
        <v>2.06</v>
      </c>
      <c r="S3757" s="87">
        <v>2.11</v>
      </c>
      <c r="T3757" s="88">
        <v>2.9</v>
      </c>
      <c r="U3757" s="87">
        <v>3.41</v>
      </c>
      <c r="V3757" s="88">
        <v>4.79</v>
      </c>
      <c r="W3757" s="87">
        <v>3.67</v>
      </c>
      <c r="X3757" s="88">
        <v>0</v>
      </c>
      <c r="Y3757" s="87">
        <v>0</v>
      </c>
      <c r="Z3757" s="88">
        <v>0</v>
      </c>
      <c r="AA3757" s="87">
        <v>0</v>
      </c>
      <c r="AB3757" s="88">
        <v>0</v>
      </c>
      <c r="AC3757" s="58"/>
      <c r="AD3757" s="59">
        <f t="shared" si="78"/>
        <v>28.53</v>
      </c>
      <c r="AE3757" s="58"/>
    </row>
    <row r="3758" spans="2:31" x14ac:dyDescent="0.3">
      <c r="B3758" s="4" t="s">
        <v>163</v>
      </c>
      <c r="C3758" s="14"/>
      <c r="D3758" s="14"/>
      <c r="E3758" s="87">
        <v>0</v>
      </c>
      <c r="F3758" s="88">
        <v>0</v>
      </c>
      <c r="G3758" s="87">
        <v>0</v>
      </c>
      <c r="H3758" s="88">
        <v>0</v>
      </c>
      <c r="I3758" s="87">
        <v>0</v>
      </c>
      <c r="J3758" s="88">
        <v>0</v>
      </c>
      <c r="K3758" s="87">
        <v>0</v>
      </c>
      <c r="L3758" s="88">
        <v>0</v>
      </c>
      <c r="M3758" s="87">
        <v>0</v>
      </c>
      <c r="N3758" s="88">
        <v>0</v>
      </c>
      <c r="O3758" s="87">
        <v>0</v>
      </c>
      <c r="P3758" s="88">
        <v>0</v>
      </c>
      <c r="Q3758" s="87">
        <v>0</v>
      </c>
      <c r="R3758" s="88">
        <v>0</v>
      </c>
      <c r="S3758" s="87">
        <v>0</v>
      </c>
      <c r="T3758" s="88">
        <v>0</v>
      </c>
      <c r="U3758" s="87">
        <v>0</v>
      </c>
      <c r="V3758" s="88">
        <v>0</v>
      </c>
      <c r="W3758" s="87">
        <v>0</v>
      </c>
      <c r="X3758" s="88">
        <v>0</v>
      </c>
      <c r="Y3758" s="87">
        <v>0</v>
      </c>
      <c r="Z3758" s="88">
        <v>0</v>
      </c>
      <c r="AA3758" s="87">
        <v>0</v>
      </c>
      <c r="AB3758" s="88">
        <v>0</v>
      </c>
      <c r="AC3758" s="58"/>
      <c r="AD3758" s="59">
        <f t="shared" si="78"/>
        <v>0</v>
      </c>
      <c r="AE3758" s="58"/>
    </row>
    <row r="3759" spans="2:31" x14ac:dyDescent="0.3">
      <c r="B3759" s="4" t="s">
        <v>239</v>
      </c>
      <c r="C3759" s="14"/>
      <c r="D3759" s="14"/>
      <c r="E3759" s="87">
        <v>0</v>
      </c>
      <c r="F3759" s="88">
        <v>0</v>
      </c>
      <c r="G3759" s="87">
        <v>0</v>
      </c>
      <c r="H3759" s="88">
        <v>0</v>
      </c>
      <c r="I3759" s="87">
        <v>0</v>
      </c>
      <c r="J3759" s="88">
        <v>0</v>
      </c>
      <c r="K3759" s="87">
        <v>0</v>
      </c>
      <c r="L3759" s="88">
        <v>0</v>
      </c>
      <c r="M3759" s="87">
        <v>0</v>
      </c>
      <c r="N3759" s="88">
        <v>0</v>
      </c>
      <c r="O3759" s="87">
        <v>0</v>
      </c>
      <c r="P3759" s="88">
        <v>10.08</v>
      </c>
      <c r="Q3759" s="87">
        <v>0.51</v>
      </c>
      <c r="R3759" s="88">
        <v>0</v>
      </c>
      <c r="S3759" s="87">
        <v>0</v>
      </c>
      <c r="T3759" s="88">
        <v>0.02</v>
      </c>
      <c r="U3759" s="87">
        <v>0</v>
      </c>
      <c r="V3759" s="88">
        <v>0</v>
      </c>
      <c r="W3759" s="87">
        <v>0</v>
      </c>
      <c r="X3759" s="88">
        <v>0</v>
      </c>
      <c r="Y3759" s="87">
        <v>0</v>
      </c>
      <c r="Z3759" s="88">
        <v>0</v>
      </c>
      <c r="AA3759" s="87">
        <v>0</v>
      </c>
      <c r="AB3759" s="88">
        <v>0</v>
      </c>
      <c r="AC3759" s="58"/>
      <c r="AD3759" s="59">
        <f t="shared" si="78"/>
        <v>10.61</v>
      </c>
      <c r="AE3759" s="58"/>
    </row>
    <row r="3760" spans="2:31" x14ac:dyDescent="0.3">
      <c r="B3760" s="4" t="s">
        <v>240</v>
      </c>
      <c r="C3760" s="14"/>
      <c r="D3760" s="14"/>
      <c r="E3760" s="87">
        <v>0</v>
      </c>
      <c r="F3760" s="88">
        <v>0</v>
      </c>
      <c r="G3760" s="87">
        <v>0</v>
      </c>
      <c r="H3760" s="88">
        <v>0</v>
      </c>
      <c r="I3760" s="87">
        <v>0</v>
      </c>
      <c r="J3760" s="88">
        <v>0</v>
      </c>
      <c r="K3760" s="87">
        <v>0</v>
      </c>
      <c r="L3760" s="88">
        <v>0</v>
      </c>
      <c r="M3760" s="87">
        <v>0</v>
      </c>
      <c r="N3760" s="88">
        <v>0</v>
      </c>
      <c r="O3760" s="87">
        <v>0</v>
      </c>
      <c r="P3760" s="88">
        <v>0</v>
      </c>
      <c r="Q3760" s="87">
        <v>0</v>
      </c>
      <c r="R3760" s="88">
        <v>0</v>
      </c>
      <c r="S3760" s="87">
        <v>0</v>
      </c>
      <c r="T3760" s="88">
        <v>0</v>
      </c>
      <c r="U3760" s="87">
        <v>0</v>
      </c>
      <c r="V3760" s="88">
        <v>0</v>
      </c>
      <c r="W3760" s="87">
        <v>0</v>
      </c>
      <c r="X3760" s="88">
        <v>0</v>
      </c>
      <c r="Y3760" s="87">
        <v>0</v>
      </c>
      <c r="Z3760" s="88">
        <v>0</v>
      </c>
      <c r="AA3760" s="87">
        <v>0</v>
      </c>
      <c r="AB3760" s="88">
        <v>0</v>
      </c>
      <c r="AC3760" s="58"/>
      <c r="AD3760" s="59">
        <f t="shared" si="78"/>
        <v>0</v>
      </c>
      <c r="AE3760" s="58"/>
    </row>
    <row r="3761" spans="2:31" x14ac:dyDescent="0.3">
      <c r="B3761" s="4" t="s">
        <v>241</v>
      </c>
      <c r="C3761" s="14"/>
      <c r="D3761" s="14"/>
      <c r="E3761" s="87">
        <v>0</v>
      </c>
      <c r="F3761" s="88">
        <v>0</v>
      </c>
      <c r="G3761" s="87">
        <v>0</v>
      </c>
      <c r="H3761" s="88">
        <v>0</v>
      </c>
      <c r="I3761" s="87">
        <v>0</v>
      </c>
      <c r="J3761" s="88">
        <v>0</v>
      </c>
      <c r="K3761" s="87">
        <v>0</v>
      </c>
      <c r="L3761" s="88">
        <v>0</v>
      </c>
      <c r="M3761" s="87">
        <v>0</v>
      </c>
      <c r="N3761" s="88">
        <v>0</v>
      </c>
      <c r="O3761" s="87">
        <v>0</v>
      </c>
      <c r="P3761" s="88">
        <v>0</v>
      </c>
      <c r="Q3761" s="87">
        <v>0</v>
      </c>
      <c r="R3761" s="88">
        <v>0</v>
      </c>
      <c r="S3761" s="87">
        <v>0</v>
      </c>
      <c r="T3761" s="88">
        <v>0</v>
      </c>
      <c r="U3761" s="87">
        <v>0</v>
      </c>
      <c r="V3761" s="88">
        <v>0</v>
      </c>
      <c r="W3761" s="87">
        <v>0</v>
      </c>
      <c r="X3761" s="88">
        <v>0</v>
      </c>
      <c r="Y3761" s="87">
        <v>0</v>
      </c>
      <c r="Z3761" s="88">
        <v>0</v>
      </c>
      <c r="AA3761" s="87">
        <v>0</v>
      </c>
      <c r="AB3761" s="88">
        <v>0</v>
      </c>
      <c r="AC3761" s="58"/>
      <c r="AD3761" s="59">
        <f t="shared" si="78"/>
        <v>0</v>
      </c>
      <c r="AE3761" s="58"/>
    </row>
    <row r="3762" spans="2:31" x14ac:dyDescent="0.3">
      <c r="B3762" s="4" t="s">
        <v>242</v>
      </c>
      <c r="C3762" s="4"/>
      <c r="D3762" s="4"/>
      <c r="E3762" s="87">
        <v>0</v>
      </c>
      <c r="F3762" s="88">
        <v>0</v>
      </c>
      <c r="G3762" s="87">
        <v>0</v>
      </c>
      <c r="H3762" s="88">
        <v>0</v>
      </c>
      <c r="I3762" s="87">
        <v>0</v>
      </c>
      <c r="J3762" s="88">
        <v>0</v>
      </c>
      <c r="K3762" s="87">
        <v>0</v>
      </c>
      <c r="L3762" s="88">
        <v>0</v>
      </c>
      <c r="M3762" s="87">
        <v>0</v>
      </c>
      <c r="N3762" s="88">
        <v>0</v>
      </c>
      <c r="O3762" s="87">
        <v>0</v>
      </c>
      <c r="P3762" s="88">
        <v>0</v>
      </c>
      <c r="Q3762" s="87">
        <v>0</v>
      </c>
      <c r="R3762" s="88">
        <v>0</v>
      </c>
      <c r="S3762" s="87">
        <v>0</v>
      </c>
      <c r="T3762" s="88">
        <v>0</v>
      </c>
      <c r="U3762" s="87">
        <v>0</v>
      </c>
      <c r="V3762" s="88">
        <v>0</v>
      </c>
      <c r="W3762" s="87">
        <v>0</v>
      </c>
      <c r="X3762" s="88">
        <v>0</v>
      </c>
      <c r="Y3762" s="87">
        <v>0</v>
      </c>
      <c r="Z3762" s="88">
        <v>0</v>
      </c>
      <c r="AA3762" s="87">
        <v>0</v>
      </c>
      <c r="AB3762" s="88">
        <v>0</v>
      </c>
      <c r="AC3762" s="58"/>
      <c r="AD3762" s="59">
        <f t="shared" si="78"/>
        <v>0</v>
      </c>
      <c r="AE3762" s="58"/>
    </row>
    <row r="3763" spans="2:31" x14ac:dyDescent="0.3">
      <c r="B3763" s="4" t="s">
        <v>296</v>
      </c>
      <c r="C3763" s="4"/>
      <c r="D3763" s="4"/>
      <c r="E3763" s="87">
        <v>0</v>
      </c>
      <c r="F3763" s="88">
        <v>0</v>
      </c>
      <c r="G3763" s="87">
        <v>0</v>
      </c>
      <c r="H3763" s="88">
        <v>0</v>
      </c>
      <c r="I3763" s="87">
        <v>0</v>
      </c>
      <c r="J3763" s="88">
        <v>0</v>
      </c>
      <c r="K3763" s="87">
        <v>0</v>
      </c>
      <c r="L3763" s="88">
        <v>0</v>
      </c>
      <c r="M3763" s="87">
        <v>0</v>
      </c>
      <c r="N3763" s="88">
        <v>0</v>
      </c>
      <c r="O3763" s="87">
        <v>0</v>
      </c>
      <c r="P3763" s="88">
        <v>0</v>
      </c>
      <c r="Q3763" s="87">
        <v>0</v>
      </c>
      <c r="R3763" s="88">
        <v>0</v>
      </c>
      <c r="S3763" s="87">
        <v>0</v>
      </c>
      <c r="T3763" s="88">
        <v>0</v>
      </c>
      <c r="U3763" s="87">
        <v>0</v>
      </c>
      <c r="V3763" s="88">
        <v>0</v>
      </c>
      <c r="W3763" s="87">
        <v>0</v>
      </c>
      <c r="X3763" s="88">
        <v>0</v>
      </c>
      <c r="Y3763" s="87">
        <v>0</v>
      </c>
      <c r="Z3763" s="88">
        <v>0</v>
      </c>
      <c r="AA3763" s="87">
        <v>0</v>
      </c>
      <c r="AB3763" s="88">
        <v>0</v>
      </c>
      <c r="AC3763" s="58"/>
      <c r="AD3763" s="59">
        <f t="shared" si="78"/>
        <v>0</v>
      </c>
      <c r="AE3763" s="58"/>
    </row>
    <row r="3764" spans="2:31" x14ac:dyDescent="0.3">
      <c r="B3764" s="4" t="s">
        <v>297</v>
      </c>
      <c r="C3764" s="4"/>
      <c r="D3764" s="4"/>
      <c r="E3764" s="87">
        <v>0</v>
      </c>
      <c r="F3764" s="88">
        <v>0</v>
      </c>
      <c r="G3764" s="87">
        <v>0</v>
      </c>
      <c r="H3764" s="88">
        <v>0</v>
      </c>
      <c r="I3764" s="87">
        <v>0</v>
      </c>
      <c r="J3764" s="88">
        <v>0</v>
      </c>
      <c r="K3764" s="87">
        <v>0</v>
      </c>
      <c r="L3764" s="88">
        <v>0</v>
      </c>
      <c r="M3764" s="87">
        <v>0</v>
      </c>
      <c r="N3764" s="88">
        <v>0</v>
      </c>
      <c r="O3764" s="87">
        <v>0</v>
      </c>
      <c r="P3764" s="88">
        <v>0</v>
      </c>
      <c r="Q3764" s="87">
        <v>0</v>
      </c>
      <c r="R3764" s="88">
        <v>0</v>
      </c>
      <c r="S3764" s="87">
        <v>0</v>
      </c>
      <c r="T3764" s="88">
        <v>0</v>
      </c>
      <c r="U3764" s="87">
        <v>0</v>
      </c>
      <c r="V3764" s="88">
        <v>0</v>
      </c>
      <c r="W3764" s="87">
        <v>0</v>
      </c>
      <c r="X3764" s="88">
        <v>0</v>
      </c>
      <c r="Y3764" s="87">
        <v>0</v>
      </c>
      <c r="Z3764" s="88">
        <v>0</v>
      </c>
      <c r="AA3764" s="87">
        <v>0</v>
      </c>
      <c r="AB3764" s="88">
        <v>0</v>
      </c>
      <c r="AC3764" s="58"/>
      <c r="AD3764" s="59">
        <f t="shared" si="78"/>
        <v>0</v>
      </c>
      <c r="AE3764" s="58"/>
    </row>
    <row r="3765" spans="2:31" x14ac:dyDescent="0.3">
      <c r="B3765" s="4" t="s">
        <v>164</v>
      </c>
      <c r="C3765" s="4"/>
      <c r="D3765" s="4"/>
      <c r="E3765" s="87">
        <v>0</v>
      </c>
      <c r="F3765" s="88">
        <v>0</v>
      </c>
      <c r="G3765" s="87">
        <v>0</v>
      </c>
      <c r="H3765" s="88">
        <v>0</v>
      </c>
      <c r="I3765" s="87">
        <v>0</v>
      </c>
      <c r="J3765" s="88">
        <v>0</v>
      </c>
      <c r="K3765" s="87">
        <v>0</v>
      </c>
      <c r="L3765" s="88">
        <v>0</v>
      </c>
      <c r="M3765" s="87">
        <v>0</v>
      </c>
      <c r="N3765" s="88">
        <v>0</v>
      </c>
      <c r="O3765" s="87">
        <v>0</v>
      </c>
      <c r="P3765" s="88">
        <v>0</v>
      </c>
      <c r="Q3765" s="87">
        <v>0</v>
      </c>
      <c r="R3765" s="88">
        <v>0</v>
      </c>
      <c r="S3765" s="87">
        <v>0</v>
      </c>
      <c r="T3765" s="88">
        <v>0</v>
      </c>
      <c r="U3765" s="87">
        <v>0</v>
      </c>
      <c r="V3765" s="88">
        <v>0</v>
      </c>
      <c r="W3765" s="87">
        <v>0</v>
      </c>
      <c r="X3765" s="88">
        <v>0</v>
      </c>
      <c r="Y3765" s="87">
        <v>0</v>
      </c>
      <c r="Z3765" s="88">
        <v>0</v>
      </c>
      <c r="AA3765" s="87">
        <v>0</v>
      </c>
      <c r="AB3765" s="88">
        <v>0</v>
      </c>
      <c r="AC3765" s="58"/>
      <c r="AD3765" s="59">
        <f t="shared" si="78"/>
        <v>0</v>
      </c>
      <c r="AE3765" s="58"/>
    </row>
    <row r="3766" spans="2:31" x14ac:dyDescent="0.3">
      <c r="B3766" s="4" t="s">
        <v>200</v>
      </c>
      <c r="C3766" s="4"/>
      <c r="D3766" s="4"/>
      <c r="E3766" s="87">
        <v>0</v>
      </c>
      <c r="F3766" s="88">
        <v>0</v>
      </c>
      <c r="G3766" s="87">
        <v>0</v>
      </c>
      <c r="H3766" s="88">
        <v>0</v>
      </c>
      <c r="I3766" s="87">
        <v>0</v>
      </c>
      <c r="J3766" s="88">
        <v>0</v>
      </c>
      <c r="K3766" s="87">
        <v>0</v>
      </c>
      <c r="L3766" s="88">
        <v>0</v>
      </c>
      <c r="M3766" s="87">
        <v>0</v>
      </c>
      <c r="N3766" s="88">
        <v>0</v>
      </c>
      <c r="O3766" s="87">
        <v>0</v>
      </c>
      <c r="P3766" s="88">
        <v>0</v>
      </c>
      <c r="Q3766" s="87">
        <v>0</v>
      </c>
      <c r="R3766" s="88">
        <v>0</v>
      </c>
      <c r="S3766" s="87">
        <v>0</v>
      </c>
      <c r="T3766" s="88">
        <v>0</v>
      </c>
      <c r="U3766" s="87">
        <v>0</v>
      </c>
      <c r="V3766" s="88">
        <v>0</v>
      </c>
      <c r="W3766" s="87">
        <v>0</v>
      </c>
      <c r="X3766" s="88">
        <v>0</v>
      </c>
      <c r="Y3766" s="87">
        <v>0</v>
      </c>
      <c r="Z3766" s="88">
        <v>0</v>
      </c>
      <c r="AA3766" s="87">
        <v>0</v>
      </c>
      <c r="AB3766" s="88">
        <v>0</v>
      </c>
      <c r="AC3766" s="58"/>
      <c r="AD3766" s="59">
        <f t="shared" si="78"/>
        <v>0</v>
      </c>
      <c r="AE3766" s="58"/>
    </row>
    <row r="3767" spans="2:31" x14ac:dyDescent="0.3">
      <c r="B3767" s="4" t="s">
        <v>201</v>
      </c>
      <c r="C3767" s="4"/>
      <c r="D3767" s="4"/>
      <c r="E3767" s="87">
        <v>0</v>
      </c>
      <c r="F3767" s="88">
        <v>0</v>
      </c>
      <c r="G3767" s="87">
        <v>0</v>
      </c>
      <c r="H3767" s="88">
        <v>0</v>
      </c>
      <c r="I3767" s="87">
        <v>0</v>
      </c>
      <c r="J3767" s="88">
        <v>0</v>
      </c>
      <c r="K3767" s="87">
        <v>0</v>
      </c>
      <c r="L3767" s="88">
        <v>0</v>
      </c>
      <c r="M3767" s="87">
        <v>0</v>
      </c>
      <c r="N3767" s="88">
        <v>0.04</v>
      </c>
      <c r="O3767" s="87">
        <v>2.92</v>
      </c>
      <c r="P3767" s="88">
        <v>3.5</v>
      </c>
      <c r="Q3767" s="87">
        <v>3.5</v>
      </c>
      <c r="R3767" s="88">
        <v>3.4</v>
      </c>
      <c r="S3767" s="87">
        <v>3.5</v>
      </c>
      <c r="T3767" s="88">
        <v>3.5</v>
      </c>
      <c r="U3767" s="87">
        <v>3.5</v>
      </c>
      <c r="V3767" s="88">
        <v>3.5</v>
      </c>
      <c r="W3767" s="87">
        <v>3.75</v>
      </c>
      <c r="X3767" s="88">
        <v>0</v>
      </c>
      <c r="Y3767" s="87">
        <v>0</v>
      </c>
      <c r="Z3767" s="88">
        <v>0</v>
      </c>
      <c r="AA3767" s="87">
        <v>0</v>
      </c>
      <c r="AB3767" s="88">
        <v>0</v>
      </c>
      <c r="AC3767" s="58"/>
      <c r="AD3767" s="59">
        <f t="shared" si="78"/>
        <v>31.11</v>
      </c>
      <c r="AE3767" s="58"/>
    </row>
    <row r="3768" spans="2:31" x14ac:dyDescent="0.3">
      <c r="B3768" s="4" t="s">
        <v>192</v>
      </c>
      <c r="C3768" s="4"/>
      <c r="D3768" s="4"/>
      <c r="E3768" s="87">
        <v>0</v>
      </c>
      <c r="F3768" s="88">
        <v>0</v>
      </c>
      <c r="G3768" s="87">
        <v>0</v>
      </c>
      <c r="H3768" s="88">
        <v>0</v>
      </c>
      <c r="I3768" s="87">
        <v>0</v>
      </c>
      <c r="J3768" s="88">
        <v>0</v>
      </c>
      <c r="K3768" s="87">
        <v>0</v>
      </c>
      <c r="L3768" s="88">
        <v>0</v>
      </c>
      <c r="M3768" s="87">
        <v>0</v>
      </c>
      <c r="N3768" s="88">
        <v>0</v>
      </c>
      <c r="O3768" s="87">
        <v>0</v>
      </c>
      <c r="P3768" s="88">
        <v>0</v>
      </c>
      <c r="Q3768" s="87">
        <v>0</v>
      </c>
      <c r="R3768" s="88">
        <v>0</v>
      </c>
      <c r="S3768" s="87">
        <v>0</v>
      </c>
      <c r="T3768" s="88">
        <v>0</v>
      </c>
      <c r="U3768" s="87">
        <v>0</v>
      </c>
      <c r="V3768" s="88">
        <v>0</v>
      </c>
      <c r="W3768" s="87">
        <v>0</v>
      </c>
      <c r="X3768" s="88">
        <v>0</v>
      </c>
      <c r="Y3768" s="87">
        <v>0</v>
      </c>
      <c r="Z3768" s="88">
        <v>0</v>
      </c>
      <c r="AA3768" s="87">
        <v>0</v>
      </c>
      <c r="AB3768" s="88">
        <v>0</v>
      </c>
      <c r="AC3768" s="58"/>
      <c r="AD3768" s="59">
        <f t="shared" si="78"/>
        <v>0</v>
      </c>
      <c r="AE3768" s="58"/>
    </row>
    <row r="3769" spans="2:31" x14ac:dyDescent="0.3">
      <c r="B3769" s="4" t="s">
        <v>193</v>
      </c>
      <c r="C3769" s="4"/>
      <c r="D3769" s="4"/>
      <c r="E3769" s="87">
        <v>0</v>
      </c>
      <c r="F3769" s="88">
        <v>0</v>
      </c>
      <c r="G3769" s="87">
        <v>0</v>
      </c>
      <c r="H3769" s="88">
        <v>0</v>
      </c>
      <c r="I3769" s="87">
        <v>0</v>
      </c>
      <c r="J3769" s="88">
        <v>0</v>
      </c>
      <c r="K3769" s="87">
        <v>0</v>
      </c>
      <c r="L3769" s="88">
        <v>0</v>
      </c>
      <c r="M3769" s="87">
        <v>0</v>
      </c>
      <c r="N3769" s="88">
        <v>0</v>
      </c>
      <c r="O3769" s="87">
        <v>0</v>
      </c>
      <c r="P3769" s="88">
        <v>0</v>
      </c>
      <c r="Q3769" s="87">
        <v>0</v>
      </c>
      <c r="R3769" s="88">
        <v>0</v>
      </c>
      <c r="S3769" s="87">
        <v>0</v>
      </c>
      <c r="T3769" s="88">
        <v>0</v>
      </c>
      <c r="U3769" s="87">
        <v>0</v>
      </c>
      <c r="V3769" s="88">
        <v>0</v>
      </c>
      <c r="W3769" s="87">
        <v>0</v>
      </c>
      <c r="X3769" s="88">
        <v>0</v>
      </c>
      <c r="Y3769" s="87">
        <v>0</v>
      </c>
      <c r="Z3769" s="88">
        <v>0</v>
      </c>
      <c r="AA3769" s="87">
        <v>0</v>
      </c>
      <c r="AB3769" s="88">
        <v>0</v>
      </c>
      <c r="AC3769" s="58"/>
      <c r="AD3769" s="59">
        <f t="shared" si="78"/>
        <v>0</v>
      </c>
      <c r="AE3769" s="58"/>
    </row>
    <row r="3770" spans="2:31" x14ac:dyDescent="0.3">
      <c r="B3770" s="4" t="s">
        <v>295</v>
      </c>
      <c r="C3770" s="4"/>
      <c r="D3770" s="4"/>
      <c r="E3770" s="87">
        <v>0</v>
      </c>
      <c r="F3770" s="88">
        <v>0</v>
      </c>
      <c r="G3770" s="87">
        <v>0</v>
      </c>
      <c r="H3770" s="88">
        <v>0</v>
      </c>
      <c r="I3770" s="87">
        <v>0</v>
      </c>
      <c r="J3770" s="88">
        <v>0</v>
      </c>
      <c r="K3770" s="87">
        <v>0</v>
      </c>
      <c r="L3770" s="88">
        <v>0</v>
      </c>
      <c r="M3770" s="87">
        <v>0</v>
      </c>
      <c r="N3770" s="88">
        <v>0</v>
      </c>
      <c r="O3770" s="87">
        <v>0</v>
      </c>
      <c r="P3770" s="88">
        <v>0</v>
      </c>
      <c r="Q3770" s="87">
        <v>0</v>
      </c>
      <c r="R3770" s="88">
        <v>0</v>
      </c>
      <c r="S3770" s="87">
        <v>0</v>
      </c>
      <c r="T3770" s="88">
        <v>0</v>
      </c>
      <c r="U3770" s="87">
        <v>0</v>
      </c>
      <c r="V3770" s="88">
        <v>0</v>
      </c>
      <c r="W3770" s="87">
        <v>0</v>
      </c>
      <c r="X3770" s="88">
        <v>0</v>
      </c>
      <c r="Y3770" s="87">
        <v>0</v>
      </c>
      <c r="Z3770" s="88">
        <v>0</v>
      </c>
      <c r="AA3770" s="87">
        <v>0</v>
      </c>
      <c r="AB3770" s="88">
        <v>0</v>
      </c>
      <c r="AC3770" s="58"/>
      <c r="AD3770" s="59">
        <f t="shared" si="78"/>
        <v>0</v>
      </c>
      <c r="AE3770" s="58"/>
    </row>
    <row r="3771" spans="2:31" x14ac:dyDescent="0.3">
      <c r="B3771" s="4" t="s">
        <v>150</v>
      </c>
      <c r="C3771" s="4"/>
      <c r="D3771" s="4"/>
      <c r="E3771" s="87">
        <v>0</v>
      </c>
      <c r="F3771" s="88">
        <v>0</v>
      </c>
      <c r="G3771" s="87">
        <v>0</v>
      </c>
      <c r="H3771" s="88">
        <v>0</v>
      </c>
      <c r="I3771" s="87">
        <v>0</v>
      </c>
      <c r="J3771" s="88">
        <v>0</v>
      </c>
      <c r="K3771" s="87">
        <v>0</v>
      </c>
      <c r="L3771" s="88">
        <v>0</v>
      </c>
      <c r="M3771" s="87">
        <v>0.1</v>
      </c>
      <c r="N3771" s="88">
        <v>2.99</v>
      </c>
      <c r="O3771" s="87">
        <v>3.11</v>
      </c>
      <c r="P3771" s="88">
        <v>3.15</v>
      </c>
      <c r="Q3771" s="87">
        <v>3.15</v>
      </c>
      <c r="R3771" s="88">
        <v>3.1</v>
      </c>
      <c r="S3771" s="87">
        <v>3.21</v>
      </c>
      <c r="T3771" s="88">
        <v>3.41</v>
      </c>
      <c r="U3771" s="87">
        <v>1.7</v>
      </c>
      <c r="V3771" s="88">
        <v>2.56</v>
      </c>
      <c r="W3771" s="87">
        <v>3.92</v>
      </c>
      <c r="X3771" s="88">
        <v>0</v>
      </c>
      <c r="Y3771" s="87">
        <v>0</v>
      </c>
      <c r="Z3771" s="88">
        <v>0</v>
      </c>
      <c r="AA3771" s="87">
        <v>0</v>
      </c>
      <c r="AB3771" s="88">
        <v>0</v>
      </c>
      <c r="AC3771" s="58"/>
      <c r="AD3771" s="59">
        <f t="shared" si="78"/>
        <v>30.4</v>
      </c>
      <c r="AE3771" s="58"/>
    </row>
    <row r="3772" spans="2:31" x14ac:dyDescent="0.3">
      <c r="B3772" s="4" t="s">
        <v>151</v>
      </c>
      <c r="C3772" s="4"/>
      <c r="D3772" s="4"/>
      <c r="E3772" s="87">
        <v>0</v>
      </c>
      <c r="F3772" s="88">
        <v>0</v>
      </c>
      <c r="G3772" s="87">
        <v>0</v>
      </c>
      <c r="H3772" s="88">
        <v>0</v>
      </c>
      <c r="I3772" s="87">
        <v>0</v>
      </c>
      <c r="J3772" s="88">
        <v>0</v>
      </c>
      <c r="K3772" s="87">
        <v>0</v>
      </c>
      <c r="L3772" s="88">
        <v>0</v>
      </c>
      <c r="M3772" s="87">
        <v>0.03</v>
      </c>
      <c r="N3772" s="88">
        <v>3.07</v>
      </c>
      <c r="O3772" s="87">
        <v>3.12</v>
      </c>
      <c r="P3772" s="88">
        <v>3.15</v>
      </c>
      <c r="Q3772" s="87">
        <v>3.14</v>
      </c>
      <c r="R3772" s="88">
        <v>3.03</v>
      </c>
      <c r="S3772" s="87">
        <v>2.97</v>
      </c>
      <c r="T3772" s="88">
        <v>2.95</v>
      </c>
      <c r="U3772" s="87">
        <v>1.1000000000000001</v>
      </c>
      <c r="V3772" s="88">
        <v>2.54</v>
      </c>
      <c r="W3772" s="87">
        <v>4.01</v>
      </c>
      <c r="X3772" s="88">
        <v>0</v>
      </c>
      <c r="Y3772" s="87">
        <v>0</v>
      </c>
      <c r="Z3772" s="88">
        <v>0</v>
      </c>
      <c r="AA3772" s="87">
        <v>0</v>
      </c>
      <c r="AB3772" s="88">
        <v>0</v>
      </c>
      <c r="AC3772" s="58"/>
      <c r="AD3772" s="59">
        <f t="shared" si="78"/>
        <v>29.11</v>
      </c>
      <c r="AE3772" s="58"/>
    </row>
    <row r="3773" spans="2:31" x14ac:dyDescent="0.3">
      <c r="B3773" s="4" t="s">
        <v>249</v>
      </c>
      <c r="C3773" s="4"/>
      <c r="D3773" s="4"/>
      <c r="E3773" s="87">
        <v>0</v>
      </c>
      <c r="F3773" s="88">
        <v>0</v>
      </c>
      <c r="G3773" s="87">
        <v>0</v>
      </c>
      <c r="H3773" s="88">
        <v>0</v>
      </c>
      <c r="I3773" s="87">
        <v>0</v>
      </c>
      <c r="J3773" s="88">
        <v>0</v>
      </c>
      <c r="K3773" s="87">
        <v>0</v>
      </c>
      <c r="L3773" s="88">
        <v>0</v>
      </c>
      <c r="M3773" s="87">
        <v>0</v>
      </c>
      <c r="N3773" s="88">
        <v>0</v>
      </c>
      <c r="O3773" s="87">
        <v>0</v>
      </c>
      <c r="P3773" s="88">
        <v>0</v>
      </c>
      <c r="Q3773" s="87">
        <v>0</v>
      </c>
      <c r="R3773" s="88">
        <v>0</v>
      </c>
      <c r="S3773" s="87">
        <v>0</v>
      </c>
      <c r="T3773" s="88">
        <v>0</v>
      </c>
      <c r="U3773" s="87">
        <v>0</v>
      </c>
      <c r="V3773" s="88">
        <v>0</v>
      </c>
      <c r="W3773" s="87">
        <v>0</v>
      </c>
      <c r="X3773" s="88">
        <v>0</v>
      </c>
      <c r="Y3773" s="87">
        <v>0</v>
      </c>
      <c r="Z3773" s="88">
        <v>0</v>
      </c>
      <c r="AA3773" s="87">
        <v>0</v>
      </c>
      <c r="AB3773" s="88">
        <v>0</v>
      </c>
      <c r="AC3773" s="58"/>
      <c r="AD3773" s="59">
        <f t="shared" si="78"/>
        <v>0</v>
      </c>
      <c r="AE3773" s="58"/>
    </row>
    <row r="3774" spans="2:31" x14ac:dyDescent="0.3">
      <c r="B3774" s="4" t="s">
        <v>168</v>
      </c>
      <c r="C3774" s="4"/>
      <c r="D3774" s="4"/>
      <c r="E3774" s="87">
        <v>0</v>
      </c>
      <c r="F3774" s="88">
        <v>0</v>
      </c>
      <c r="G3774" s="87">
        <v>0</v>
      </c>
      <c r="H3774" s="88">
        <v>0</v>
      </c>
      <c r="I3774" s="87">
        <v>0</v>
      </c>
      <c r="J3774" s="88">
        <v>0</v>
      </c>
      <c r="K3774" s="87">
        <v>0</v>
      </c>
      <c r="L3774" s="88">
        <v>0</v>
      </c>
      <c r="M3774" s="87">
        <v>0</v>
      </c>
      <c r="N3774" s="88">
        <v>0</v>
      </c>
      <c r="O3774" s="87">
        <v>0</v>
      </c>
      <c r="P3774" s="88">
        <v>0</v>
      </c>
      <c r="Q3774" s="87">
        <v>0</v>
      </c>
      <c r="R3774" s="88">
        <v>0</v>
      </c>
      <c r="S3774" s="87">
        <v>0</v>
      </c>
      <c r="T3774" s="88">
        <v>0</v>
      </c>
      <c r="U3774" s="87">
        <v>0</v>
      </c>
      <c r="V3774" s="88">
        <v>0</v>
      </c>
      <c r="W3774" s="87">
        <v>0</v>
      </c>
      <c r="X3774" s="88">
        <v>0</v>
      </c>
      <c r="Y3774" s="87">
        <v>0</v>
      </c>
      <c r="Z3774" s="88">
        <v>0</v>
      </c>
      <c r="AA3774" s="87">
        <v>0</v>
      </c>
      <c r="AB3774" s="88">
        <v>0</v>
      </c>
      <c r="AC3774" s="58"/>
      <c r="AD3774" s="59">
        <f t="shared" ref="AD3774:AD3835" si="79">SUM(E3774:AB3774)</f>
        <v>0</v>
      </c>
      <c r="AE3774" s="58"/>
    </row>
    <row r="3775" spans="2:31" x14ac:dyDescent="0.3">
      <c r="B3775" s="4" t="s">
        <v>169</v>
      </c>
      <c r="C3775" s="4"/>
      <c r="D3775" s="4"/>
      <c r="E3775" s="87">
        <v>0</v>
      </c>
      <c r="F3775" s="88">
        <v>0</v>
      </c>
      <c r="G3775" s="87">
        <v>0</v>
      </c>
      <c r="H3775" s="88">
        <v>0</v>
      </c>
      <c r="I3775" s="87">
        <v>0</v>
      </c>
      <c r="J3775" s="88">
        <v>0</v>
      </c>
      <c r="K3775" s="87">
        <v>0</v>
      </c>
      <c r="L3775" s="88">
        <v>0</v>
      </c>
      <c r="M3775" s="87">
        <v>0</v>
      </c>
      <c r="N3775" s="88">
        <v>0</v>
      </c>
      <c r="O3775" s="87">
        <v>0</v>
      </c>
      <c r="P3775" s="88">
        <v>0</v>
      </c>
      <c r="Q3775" s="87">
        <v>0</v>
      </c>
      <c r="R3775" s="88">
        <v>0</v>
      </c>
      <c r="S3775" s="87">
        <v>0</v>
      </c>
      <c r="T3775" s="88">
        <v>0</v>
      </c>
      <c r="U3775" s="87">
        <v>0</v>
      </c>
      <c r="V3775" s="88">
        <v>0</v>
      </c>
      <c r="W3775" s="87">
        <v>0</v>
      </c>
      <c r="X3775" s="88">
        <v>0</v>
      </c>
      <c r="Y3775" s="87">
        <v>0</v>
      </c>
      <c r="Z3775" s="88">
        <v>0</v>
      </c>
      <c r="AA3775" s="87">
        <v>0</v>
      </c>
      <c r="AB3775" s="88">
        <v>0</v>
      </c>
      <c r="AC3775" s="58"/>
      <c r="AD3775" s="59">
        <f t="shared" si="79"/>
        <v>0</v>
      </c>
      <c r="AE3775" s="58"/>
    </row>
    <row r="3776" spans="2:31" x14ac:dyDescent="0.3">
      <c r="B3776" s="4" t="s">
        <v>165</v>
      </c>
      <c r="C3776" s="4"/>
      <c r="D3776" s="4"/>
      <c r="E3776" s="87">
        <v>0</v>
      </c>
      <c r="F3776" s="88">
        <v>0</v>
      </c>
      <c r="G3776" s="87">
        <v>0</v>
      </c>
      <c r="H3776" s="88">
        <v>0</v>
      </c>
      <c r="I3776" s="87">
        <v>0</v>
      </c>
      <c r="J3776" s="88">
        <v>0</v>
      </c>
      <c r="K3776" s="87">
        <v>0</v>
      </c>
      <c r="L3776" s="88">
        <v>0</v>
      </c>
      <c r="M3776" s="87">
        <v>0</v>
      </c>
      <c r="N3776" s="88">
        <v>0</v>
      </c>
      <c r="O3776" s="87">
        <v>0</v>
      </c>
      <c r="P3776" s="88">
        <v>0</v>
      </c>
      <c r="Q3776" s="87">
        <v>0</v>
      </c>
      <c r="R3776" s="88">
        <v>0</v>
      </c>
      <c r="S3776" s="87">
        <v>0</v>
      </c>
      <c r="T3776" s="88">
        <v>0</v>
      </c>
      <c r="U3776" s="87">
        <v>0</v>
      </c>
      <c r="V3776" s="88">
        <v>0</v>
      </c>
      <c r="W3776" s="87">
        <v>0</v>
      </c>
      <c r="X3776" s="88">
        <v>0</v>
      </c>
      <c r="Y3776" s="87">
        <v>0</v>
      </c>
      <c r="Z3776" s="88">
        <v>0</v>
      </c>
      <c r="AA3776" s="87">
        <v>0</v>
      </c>
      <c r="AB3776" s="88">
        <v>0</v>
      </c>
      <c r="AC3776" s="58"/>
      <c r="AD3776" s="59">
        <f t="shared" si="79"/>
        <v>0</v>
      </c>
      <c r="AE3776" s="58"/>
    </row>
    <row r="3777" spans="2:31" x14ac:dyDescent="0.3">
      <c r="B3777" s="4" t="s">
        <v>166</v>
      </c>
      <c r="C3777" s="4"/>
      <c r="D3777" s="4"/>
      <c r="E3777" s="87">
        <v>0</v>
      </c>
      <c r="F3777" s="88">
        <v>0</v>
      </c>
      <c r="G3777" s="87">
        <v>0</v>
      </c>
      <c r="H3777" s="88">
        <v>0</v>
      </c>
      <c r="I3777" s="87">
        <v>0</v>
      </c>
      <c r="J3777" s="88">
        <v>0</v>
      </c>
      <c r="K3777" s="87">
        <v>0</v>
      </c>
      <c r="L3777" s="88">
        <v>0</v>
      </c>
      <c r="M3777" s="87">
        <v>0</v>
      </c>
      <c r="N3777" s="88">
        <v>0</v>
      </c>
      <c r="O3777" s="87">
        <v>0</v>
      </c>
      <c r="P3777" s="88">
        <v>0</v>
      </c>
      <c r="Q3777" s="87">
        <v>0</v>
      </c>
      <c r="R3777" s="88">
        <v>0</v>
      </c>
      <c r="S3777" s="87">
        <v>0</v>
      </c>
      <c r="T3777" s="88">
        <v>0</v>
      </c>
      <c r="U3777" s="87">
        <v>0</v>
      </c>
      <c r="V3777" s="88">
        <v>0</v>
      </c>
      <c r="W3777" s="87">
        <v>0</v>
      </c>
      <c r="X3777" s="88">
        <v>0</v>
      </c>
      <c r="Y3777" s="87">
        <v>0</v>
      </c>
      <c r="Z3777" s="88">
        <v>0</v>
      </c>
      <c r="AA3777" s="87">
        <v>0</v>
      </c>
      <c r="AB3777" s="88">
        <v>0</v>
      </c>
      <c r="AC3777" s="58"/>
      <c r="AD3777" s="59">
        <f t="shared" si="79"/>
        <v>0</v>
      </c>
      <c r="AE3777" s="58"/>
    </row>
    <row r="3778" spans="2:31" x14ac:dyDescent="0.3">
      <c r="B3778" s="4" t="s">
        <v>167</v>
      </c>
      <c r="C3778" s="4"/>
      <c r="D3778" s="4"/>
      <c r="E3778" s="87">
        <v>0</v>
      </c>
      <c r="F3778" s="88">
        <v>0</v>
      </c>
      <c r="G3778" s="87">
        <v>0</v>
      </c>
      <c r="H3778" s="88">
        <v>0</v>
      </c>
      <c r="I3778" s="87">
        <v>0</v>
      </c>
      <c r="J3778" s="88">
        <v>0</v>
      </c>
      <c r="K3778" s="87">
        <v>0</v>
      </c>
      <c r="L3778" s="88">
        <v>0</v>
      </c>
      <c r="M3778" s="87">
        <v>0</v>
      </c>
      <c r="N3778" s="88">
        <v>0</v>
      </c>
      <c r="O3778" s="87">
        <v>0</v>
      </c>
      <c r="P3778" s="88">
        <v>0</v>
      </c>
      <c r="Q3778" s="87">
        <v>0</v>
      </c>
      <c r="R3778" s="88">
        <v>0</v>
      </c>
      <c r="S3778" s="87">
        <v>0</v>
      </c>
      <c r="T3778" s="88">
        <v>0</v>
      </c>
      <c r="U3778" s="87">
        <v>0</v>
      </c>
      <c r="V3778" s="88">
        <v>0</v>
      </c>
      <c r="W3778" s="87">
        <v>0</v>
      </c>
      <c r="X3778" s="88">
        <v>0</v>
      </c>
      <c r="Y3778" s="87">
        <v>0</v>
      </c>
      <c r="Z3778" s="88">
        <v>0</v>
      </c>
      <c r="AA3778" s="87">
        <v>0</v>
      </c>
      <c r="AB3778" s="88">
        <v>0</v>
      </c>
      <c r="AC3778" s="58"/>
      <c r="AD3778" s="59">
        <f t="shared" si="79"/>
        <v>0</v>
      </c>
      <c r="AE3778" s="58"/>
    </row>
    <row r="3779" spans="2:31" x14ac:dyDescent="0.3">
      <c r="B3779" s="4" t="s">
        <v>138</v>
      </c>
      <c r="C3779" s="4"/>
      <c r="D3779" s="4"/>
      <c r="E3779" s="87">
        <v>0</v>
      </c>
      <c r="F3779" s="88">
        <v>0</v>
      </c>
      <c r="G3779" s="87">
        <v>0</v>
      </c>
      <c r="H3779" s="88">
        <v>0</v>
      </c>
      <c r="I3779" s="87">
        <v>0</v>
      </c>
      <c r="J3779" s="88">
        <v>0</v>
      </c>
      <c r="K3779" s="87">
        <v>0</v>
      </c>
      <c r="L3779" s="88">
        <v>0</v>
      </c>
      <c r="M3779" s="87">
        <v>0</v>
      </c>
      <c r="N3779" s="88">
        <v>0</v>
      </c>
      <c r="O3779" s="87">
        <v>0</v>
      </c>
      <c r="P3779" s="88">
        <v>0</v>
      </c>
      <c r="Q3779" s="87">
        <v>0</v>
      </c>
      <c r="R3779" s="88">
        <v>0</v>
      </c>
      <c r="S3779" s="87">
        <v>0</v>
      </c>
      <c r="T3779" s="88">
        <v>0</v>
      </c>
      <c r="U3779" s="87">
        <v>0</v>
      </c>
      <c r="V3779" s="88">
        <v>0</v>
      </c>
      <c r="W3779" s="87">
        <v>0</v>
      </c>
      <c r="X3779" s="88">
        <v>0</v>
      </c>
      <c r="Y3779" s="87">
        <v>0</v>
      </c>
      <c r="Z3779" s="88">
        <v>0</v>
      </c>
      <c r="AA3779" s="87">
        <v>0</v>
      </c>
      <c r="AB3779" s="88">
        <v>0</v>
      </c>
      <c r="AC3779" s="58"/>
      <c r="AD3779" s="59">
        <f t="shared" si="79"/>
        <v>0</v>
      </c>
      <c r="AE3779" s="58"/>
    </row>
    <row r="3780" spans="2:31" x14ac:dyDescent="0.3">
      <c r="B3780" s="4" t="s">
        <v>139</v>
      </c>
      <c r="C3780" s="4"/>
      <c r="D3780" s="4"/>
      <c r="E3780" s="87">
        <v>0</v>
      </c>
      <c r="F3780" s="88">
        <v>0</v>
      </c>
      <c r="G3780" s="87">
        <v>0</v>
      </c>
      <c r="H3780" s="88">
        <v>0</v>
      </c>
      <c r="I3780" s="87">
        <v>0</v>
      </c>
      <c r="J3780" s="88">
        <v>0</v>
      </c>
      <c r="K3780" s="87">
        <v>0</v>
      </c>
      <c r="L3780" s="88">
        <v>0</v>
      </c>
      <c r="M3780" s="87">
        <v>0</v>
      </c>
      <c r="N3780" s="88">
        <v>0</v>
      </c>
      <c r="O3780" s="87">
        <v>0</v>
      </c>
      <c r="P3780" s="88">
        <v>0</v>
      </c>
      <c r="Q3780" s="87">
        <v>0</v>
      </c>
      <c r="R3780" s="88">
        <v>0</v>
      </c>
      <c r="S3780" s="87">
        <v>0</v>
      </c>
      <c r="T3780" s="88">
        <v>0</v>
      </c>
      <c r="U3780" s="87">
        <v>0</v>
      </c>
      <c r="V3780" s="88">
        <v>0</v>
      </c>
      <c r="W3780" s="87">
        <v>0</v>
      </c>
      <c r="X3780" s="88">
        <v>0</v>
      </c>
      <c r="Y3780" s="87">
        <v>0</v>
      </c>
      <c r="Z3780" s="88">
        <v>0</v>
      </c>
      <c r="AA3780" s="87">
        <v>0</v>
      </c>
      <c r="AB3780" s="88">
        <v>0</v>
      </c>
      <c r="AC3780" s="58"/>
      <c r="AD3780" s="59">
        <f t="shared" si="79"/>
        <v>0</v>
      </c>
      <c r="AE3780" s="58"/>
    </row>
    <row r="3781" spans="2:31" x14ac:dyDescent="0.3">
      <c r="B3781" s="4" t="s">
        <v>140</v>
      </c>
      <c r="C3781" s="4"/>
      <c r="D3781" s="4"/>
      <c r="E3781" s="87">
        <v>0</v>
      </c>
      <c r="F3781" s="88">
        <v>0</v>
      </c>
      <c r="G3781" s="87">
        <v>0</v>
      </c>
      <c r="H3781" s="88">
        <v>0</v>
      </c>
      <c r="I3781" s="87">
        <v>0</v>
      </c>
      <c r="J3781" s="88">
        <v>0</v>
      </c>
      <c r="K3781" s="87">
        <v>0</v>
      </c>
      <c r="L3781" s="88">
        <v>0</v>
      </c>
      <c r="M3781" s="87">
        <v>0</v>
      </c>
      <c r="N3781" s="88">
        <v>0</v>
      </c>
      <c r="O3781" s="87">
        <v>0</v>
      </c>
      <c r="P3781" s="88">
        <v>0</v>
      </c>
      <c r="Q3781" s="87">
        <v>0</v>
      </c>
      <c r="R3781" s="88">
        <v>0</v>
      </c>
      <c r="S3781" s="87">
        <v>0</v>
      </c>
      <c r="T3781" s="88">
        <v>0</v>
      </c>
      <c r="U3781" s="87">
        <v>0</v>
      </c>
      <c r="V3781" s="88">
        <v>0</v>
      </c>
      <c r="W3781" s="87">
        <v>0</v>
      </c>
      <c r="X3781" s="88">
        <v>0</v>
      </c>
      <c r="Y3781" s="87">
        <v>0</v>
      </c>
      <c r="Z3781" s="88">
        <v>0</v>
      </c>
      <c r="AA3781" s="87">
        <v>0</v>
      </c>
      <c r="AB3781" s="88">
        <v>0</v>
      </c>
      <c r="AC3781" s="58"/>
      <c r="AD3781" s="59">
        <f t="shared" si="79"/>
        <v>0</v>
      </c>
      <c r="AE3781" s="58"/>
    </row>
    <row r="3782" spans="2:31" x14ac:dyDescent="0.3">
      <c r="B3782" s="4" t="s">
        <v>198</v>
      </c>
      <c r="C3782" s="4"/>
      <c r="D3782" s="4"/>
      <c r="E3782" s="87">
        <v>0</v>
      </c>
      <c r="F3782" s="88">
        <v>0</v>
      </c>
      <c r="G3782" s="87">
        <v>0</v>
      </c>
      <c r="H3782" s="88">
        <v>0</v>
      </c>
      <c r="I3782" s="87">
        <v>0</v>
      </c>
      <c r="J3782" s="88">
        <v>0</v>
      </c>
      <c r="K3782" s="87">
        <v>0</v>
      </c>
      <c r="L3782" s="88">
        <v>0</v>
      </c>
      <c r="M3782" s="87">
        <v>0</v>
      </c>
      <c r="N3782" s="88">
        <v>0</v>
      </c>
      <c r="O3782" s="87">
        <v>0</v>
      </c>
      <c r="P3782" s="88">
        <v>0</v>
      </c>
      <c r="Q3782" s="87">
        <v>0</v>
      </c>
      <c r="R3782" s="88">
        <v>0</v>
      </c>
      <c r="S3782" s="87">
        <v>0</v>
      </c>
      <c r="T3782" s="88">
        <v>0</v>
      </c>
      <c r="U3782" s="87">
        <v>0</v>
      </c>
      <c r="V3782" s="88">
        <v>0</v>
      </c>
      <c r="W3782" s="87">
        <v>0</v>
      </c>
      <c r="X3782" s="88">
        <v>0</v>
      </c>
      <c r="Y3782" s="87">
        <v>0</v>
      </c>
      <c r="Z3782" s="88">
        <v>0</v>
      </c>
      <c r="AA3782" s="87">
        <v>0</v>
      </c>
      <c r="AB3782" s="88">
        <v>0</v>
      </c>
      <c r="AC3782" s="58"/>
      <c r="AD3782" s="59">
        <f t="shared" si="79"/>
        <v>0</v>
      </c>
      <c r="AE3782" s="58"/>
    </row>
    <row r="3783" spans="2:31" x14ac:dyDescent="0.3">
      <c r="B3783" s="4" t="s">
        <v>199</v>
      </c>
      <c r="C3783" s="4"/>
      <c r="D3783" s="4"/>
      <c r="E3783" s="87">
        <v>0</v>
      </c>
      <c r="F3783" s="88">
        <v>0</v>
      </c>
      <c r="G3783" s="87">
        <v>0</v>
      </c>
      <c r="H3783" s="88">
        <v>0</v>
      </c>
      <c r="I3783" s="87">
        <v>0</v>
      </c>
      <c r="J3783" s="88">
        <v>0</v>
      </c>
      <c r="K3783" s="87">
        <v>0</v>
      </c>
      <c r="L3783" s="88">
        <v>0</v>
      </c>
      <c r="M3783" s="87">
        <v>0</v>
      </c>
      <c r="N3783" s="88">
        <v>0</v>
      </c>
      <c r="O3783" s="87">
        <v>0</v>
      </c>
      <c r="P3783" s="88">
        <v>0</v>
      </c>
      <c r="Q3783" s="87">
        <v>0</v>
      </c>
      <c r="R3783" s="88">
        <v>0</v>
      </c>
      <c r="S3783" s="87">
        <v>0</v>
      </c>
      <c r="T3783" s="88">
        <v>0</v>
      </c>
      <c r="U3783" s="87">
        <v>0</v>
      </c>
      <c r="V3783" s="88">
        <v>0</v>
      </c>
      <c r="W3783" s="87">
        <v>0</v>
      </c>
      <c r="X3783" s="88">
        <v>0</v>
      </c>
      <c r="Y3783" s="87">
        <v>0</v>
      </c>
      <c r="Z3783" s="88">
        <v>0</v>
      </c>
      <c r="AA3783" s="87">
        <v>0</v>
      </c>
      <c r="AB3783" s="88">
        <v>0</v>
      </c>
      <c r="AC3783" s="58"/>
      <c r="AD3783" s="59">
        <f t="shared" si="79"/>
        <v>0</v>
      </c>
      <c r="AE3783" s="58"/>
    </row>
    <row r="3784" spans="2:31" x14ac:dyDescent="0.3">
      <c r="B3784" s="4" t="s">
        <v>183</v>
      </c>
      <c r="C3784" s="4"/>
      <c r="D3784" s="4"/>
      <c r="E3784" s="87">
        <v>0</v>
      </c>
      <c r="F3784" s="88">
        <v>0</v>
      </c>
      <c r="G3784" s="87">
        <v>0</v>
      </c>
      <c r="H3784" s="88">
        <v>0</v>
      </c>
      <c r="I3784" s="87">
        <v>0</v>
      </c>
      <c r="J3784" s="88">
        <v>0</v>
      </c>
      <c r="K3784" s="87">
        <v>0</v>
      </c>
      <c r="L3784" s="88">
        <v>0</v>
      </c>
      <c r="M3784" s="87">
        <v>0</v>
      </c>
      <c r="N3784" s="88">
        <v>0</v>
      </c>
      <c r="O3784" s="87">
        <v>0</v>
      </c>
      <c r="P3784" s="88">
        <v>0</v>
      </c>
      <c r="Q3784" s="87">
        <v>0</v>
      </c>
      <c r="R3784" s="88">
        <v>0.59</v>
      </c>
      <c r="S3784" s="87">
        <v>5</v>
      </c>
      <c r="T3784" s="88">
        <v>4.51</v>
      </c>
      <c r="U3784" s="87">
        <v>4</v>
      </c>
      <c r="V3784" s="88">
        <v>4</v>
      </c>
      <c r="W3784" s="87">
        <v>2.93</v>
      </c>
      <c r="X3784" s="88">
        <v>0</v>
      </c>
      <c r="Y3784" s="87">
        <v>0</v>
      </c>
      <c r="Z3784" s="88">
        <v>0</v>
      </c>
      <c r="AA3784" s="87">
        <v>0</v>
      </c>
      <c r="AB3784" s="88">
        <v>0</v>
      </c>
      <c r="AC3784" s="58"/>
      <c r="AD3784" s="59">
        <f t="shared" si="79"/>
        <v>21.03</v>
      </c>
      <c r="AE3784" s="58"/>
    </row>
    <row r="3785" spans="2:31" x14ac:dyDescent="0.3">
      <c r="B3785" s="4" t="s">
        <v>184</v>
      </c>
      <c r="C3785" s="4"/>
      <c r="D3785" s="4"/>
      <c r="E3785" s="87">
        <v>0</v>
      </c>
      <c r="F3785" s="88">
        <v>0</v>
      </c>
      <c r="G3785" s="87">
        <v>0</v>
      </c>
      <c r="H3785" s="88">
        <v>0</v>
      </c>
      <c r="I3785" s="87">
        <v>0</v>
      </c>
      <c r="J3785" s="88">
        <v>0</v>
      </c>
      <c r="K3785" s="87">
        <v>0</v>
      </c>
      <c r="L3785" s="88">
        <v>0</v>
      </c>
      <c r="M3785" s="87">
        <v>3.7</v>
      </c>
      <c r="N3785" s="88">
        <v>6.25</v>
      </c>
      <c r="O3785" s="87">
        <v>6</v>
      </c>
      <c r="P3785" s="88">
        <v>5.75</v>
      </c>
      <c r="Q3785" s="87">
        <v>5.46</v>
      </c>
      <c r="R3785" s="88">
        <v>5.17</v>
      </c>
      <c r="S3785" s="87">
        <v>4.87</v>
      </c>
      <c r="T3785" s="88">
        <v>0.72</v>
      </c>
      <c r="U3785" s="87">
        <v>0</v>
      </c>
      <c r="V3785" s="88">
        <v>0</v>
      </c>
      <c r="W3785" s="87">
        <v>0</v>
      </c>
      <c r="X3785" s="88">
        <v>0</v>
      </c>
      <c r="Y3785" s="87">
        <v>0</v>
      </c>
      <c r="Z3785" s="88">
        <v>0</v>
      </c>
      <c r="AA3785" s="87">
        <v>0</v>
      </c>
      <c r="AB3785" s="88">
        <v>0</v>
      </c>
      <c r="AC3785" s="58"/>
      <c r="AD3785" s="59">
        <f t="shared" si="79"/>
        <v>37.919999999999995</v>
      </c>
      <c r="AE3785" s="58"/>
    </row>
    <row r="3786" spans="2:31" x14ac:dyDescent="0.3">
      <c r="B3786" s="4" t="s">
        <v>191</v>
      </c>
      <c r="C3786" s="4"/>
      <c r="D3786" s="4"/>
      <c r="E3786" s="87">
        <v>0</v>
      </c>
      <c r="F3786" s="88">
        <v>0</v>
      </c>
      <c r="G3786" s="87">
        <v>0</v>
      </c>
      <c r="H3786" s="88">
        <v>0</v>
      </c>
      <c r="I3786" s="87">
        <v>0</v>
      </c>
      <c r="J3786" s="88">
        <v>0</v>
      </c>
      <c r="K3786" s="87">
        <v>0</v>
      </c>
      <c r="L3786" s="88">
        <v>0</v>
      </c>
      <c r="M3786" s="87">
        <v>0</v>
      </c>
      <c r="N3786" s="88">
        <v>0</v>
      </c>
      <c r="O3786" s="87">
        <v>0</v>
      </c>
      <c r="P3786" s="88">
        <v>0</v>
      </c>
      <c r="Q3786" s="87">
        <v>0</v>
      </c>
      <c r="R3786" s="88">
        <v>0</v>
      </c>
      <c r="S3786" s="87">
        <v>0</v>
      </c>
      <c r="T3786" s="88">
        <v>0</v>
      </c>
      <c r="U3786" s="87">
        <v>0</v>
      </c>
      <c r="V3786" s="88">
        <v>7.0000000000000007E-2</v>
      </c>
      <c r="W3786" s="87">
        <v>0.06</v>
      </c>
      <c r="X3786" s="88">
        <v>0</v>
      </c>
      <c r="Y3786" s="87">
        <v>0</v>
      </c>
      <c r="Z3786" s="88">
        <v>0</v>
      </c>
      <c r="AA3786" s="87">
        <v>0</v>
      </c>
      <c r="AB3786" s="88">
        <v>0</v>
      </c>
      <c r="AC3786" s="58"/>
      <c r="AD3786" s="59">
        <f t="shared" si="79"/>
        <v>0.13</v>
      </c>
      <c r="AE3786" s="58"/>
    </row>
    <row r="3787" spans="2:31" x14ac:dyDescent="0.3">
      <c r="B3787" s="4" t="s">
        <v>232</v>
      </c>
      <c r="C3787" s="4"/>
      <c r="D3787" s="4"/>
      <c r="E3787" s="87">
        <v>0</v>
      </c>
      <c r="F3787" s="88">
        <v>0</v>
      </c>
      <c r="G3787" s="87">
        <v>0</v>
      </c>
      <c r="H3787" s="88">
        <v>0</v>
      </c>
      <c r="I3787" s="87">
        <v>0</v>
      </c>
      <c r="J3787" s="88">
        <v>0</v>
      </c>
      <c r="K3787" s="87">
        <v>0</v>
      </c>
      <c r="L3787" s="88">
        <v>0</v>
      </c>
      <c r="M3787" s="87">
        <v>0</v>
      </c>
      <c r="N3787" s="88">
        <v>0</v>
      </c>
      <c r="O3787" s="87">
        <v>0</v>
      </c>
      <c r="P3787" s="88">
        <v>0.03</v>
      </c>
      <c r="Q3787" s="87">
        <v>0.01</v>
      </c>
      <c r="R3787" s="88">
        <v>0</v>
      </c>
      <c r="S3787" s="87">
        <v>0</v>
      </c>
      <c r="T3787" s="88">
        <v>0</v>
      </c>
      <c r="U3787" s="87">
        <v>0</v>
      </c>
      <c r="V3787" s="88">
        <v>0</v>
      </c>
      <c r="W3787" s="87">
        <v>0</v>
      </c>
      <c r="X3787" s="88">
        <v>0</v>
      </c>
      <c r="Y3787" s="87">
        <v>0</v>
      </c>
      <c r="Z3787" s="88">
        <v>0</v>
      </c>
      <c r="AA3787" s="87">
        <v>0</v>
      </c>
      <c r="AB3787" s="88">
        <v>0</v>
      </c>
      <c r="AC3787" s="58"/>
      <c r="AD3787" s="59">
        <f t="shared" si="79"/>
        <v>0.04</v>
      </c>
      <c r="AE3787" s="58"/>
    </row>
    <row r="3788" spans="2:31" x14ac:dyDescent="0.3">
      <c r="B3788" s="4" t="s">
        <v>233</v>
      </c>
      <c r="C3788" s="4"/>
      <c r="D3788" s="4"/>
      <c r="E3788" s="87">
        <v>0</v>
      </c>
      <c r="F3788" s="88">
        <v>0</v>
      </c>
      <c r="G3788" s="87">
        <v>0</v>
      </c>
      <c r="H3788" s="88">
        <v>0</v>
      </c>
      <c r="I3788" s="87">
        <v>0</v>
      </c>
      <c r="J3788" s="88">
        <v>0</v>
      </c>
      <c r="K3788" s="87">
        <v>0</v>
      </c>
      <c r="L3788" s="88">
        <v>0</v>
      </c>
      <c r="M3788" s="87">
        <v>0</v>
      </c>
      <c r="N3788" s="88">
        <v>0</v>
      </c>
      <c r="O3788" s="87">
        <v>0</v>
      </c>
      <c r="P3788" s="88">
        <v>0</v>
      </c>
      <c r="Q3788" s="87">
        <v>0</v>
      </c>
      <c r="R3788" s="88">
        <v>0</v>
      </c>
      <c r="S3788" s="87">
        <v>0</v>
      </c>
      <c r="T3788" s="88">
        <v>0</v>
      </c>
      <c r="U3788" s="87">
        <v>0</v>
      </c>
      <c r="V3788" s="88">
        <v>0</v>
      </c>
      <c r="W3788" s="87">
        <v>0</v>
      </c>
      <c r="X3788" s="88">
        <v>0</v>
      </c>
      <c r="Y3788" s="87">
        <v>0</v>
      </c>
      <c r="Z3788" s="88">
        <v>0</v>
      </c>
      <c r="AA3788" s="87">
        <v>0</v>
      </c>
      <c r="AB3788" s="88">
        <v>0</v>
      </c>
      <c r="AC3788" s="58"/>
      <c r="AD3788" s="59">
        <f t="shared" si="79"/>
        <v>0</v>
      </c>
      <c r="AE3788" s="58"/>
    </row>
    <row r="3789" spans="2:31" x14ac:dyDescent="0.3">
      <c r="B3789" s="4" t="s">
        <v>234</v>
      </c>
      <c r="C3789" s="4"/>
      <c r="D3789" s="4"/>
      <c r="E3789" s="87">
        <v>0</v>
      </c>
      <c r="F3789" s="88">
        <v>0</v>
      </c>
      <c r="G3789" s="87">
        <v>0</v>
      </c>
      <c r="H3789" s="88">
        <v>0</v>
      </c>
      <c r="I3789" s="87">
        <v>0</v>
      </c>
      <c r="J3789" s="88">
        <v>0</v>
      </c>
      <c r="K3789" s="87">
        <v>0</v>
      </c>
      <c r="L3789" s="88">
        <v>0</v>
      </c>
      <c r="M3789" s="87">
        <v>0</v>
      </c>
      <c r="N3789" s="88">
        <v>0</v>
      </c>
      <c r="O3789" s="87">
        <v>0</v>
      </c>
      <c r="P3789" s="88">
        <v>0.03</v>
      </c>
      <c r="Q3789" s="87">
        <v>0</v>
      </c>
      <c r="R3789" s="88">
        <v>0</v>
      </c>
      <c r="S3789" s="87">
        <v>0</v>
      </c>
      <c r="T3789" s="88">
        <v>0</v>
      </c>
      <c r="U3789" s="87">
        <v>0</v>
      </c>
      <c r="V3789" s="88">
        <v>0</v>
      </c>
      <c r="W3789" s="87">
        <v>0</v>
      </c>
      <c r="X3789" s="88">
        <v>0</v>
      </c>
      <c r="Y3789" s="87">
        <v>0</v>
      </c>
      <c r="Z3789" s="88">
        <v>0</v>
      </c>
      <c r="AA3789" s="87">
        <v>0</v>
      </c>
      <c r="AB3789" s="88">
        <v>0</v>
      </c>
      <c r="AC3789" s="58"/>
      <c r="AD3789" s="59">
        <f t="shared" si="79"/>
        <v>0.03</v>
      </c>
      <c r="AE3789" s="58"/>
    </row>
    <row r="3790" spans="2:31" x14ac:dyDescent="0.3">
      <c r="B3790" s="4" t="s">
        <v>182</v>
      </c>
      <c r="C3790" s="4"/>
      <c r="D3790" s="4"/>
      <c r="E3790" s="87">
        <v>0</v>
      </c>
      <c r="F3790" s="88">
        <v>0</v>
      </c>
      <c r="G3790" s="87">
        <v>0</v>
      </c>
      <c r="H3790" s="88">
        <v>0</v>
      </c>
      <c r="I3790" s="87">
        <v>0</v>
      </c>
      <c r="J3790" s="88">
        <v>0</v>
      </c>
      <c r="K3790" s="87">
        <v>0</v>
      </c>
      <c r="L3790" s="88">
        <v>0</v>
      </c>
      <c r="M3790" s="87">
        <v>0</v>
      </c>
      <c r="N3790" s="88">
        <v>0</v>
      </c>
      <c r="O3790" s="87">
        <v>0</v>
      </c>
      <c r="P3790" s="88">
        <v>0</v>
      </c>
      <c r="Q3790" s="87">
        <v>0</v>
      </c>
      <c r="R3790" s="88">
        <v>0</v>
      </c>
      <c r="S3790" s="87">
        <v>0</v>
      </c>
      <c r="T3790" s="88">
        <v>0</v>
      </c>
      <c r="U3790" s="87">
        <v>0</v>
      </c>
      <c r="V3790" s="88">
        <v>0</v>
      </c>
      <c r="W3790" s="87">
        <v>0</v>
      </c>
      <c r="X3790" s="88">
        <v>0</v>
      </c>
      <c r="Y3790" s="87">
        <v>0</v>
      </c>
      <c r="Z3790" s="88">
        <v>0</v>
      </c>
      <c r="AA3790" s="87">
        <v>0</v>
      </c>
      <c r="AB3790" s="88">
        <v>0</v>
      </c>
      <c r="AC3790" s="58"/>
      <c r="AD3790" s="59">
        <f t="shared" si="79"/>
        <v>0</v>
      </c>
      <c r="AE3790" s="58"/>
    </row>
    <row r="3791" spans="2:31" x14ac:dyDescent="0.3">
      <c r="B3791" s="4" t="s">
        <v>250</v>
      </c>
      <c r="C3791" s="4"/>
      <c r="D3791" s="4"/>
      <c r="E3791" s="87">
        <v>0</v>
      </c>
      <c r="F3791" s="88">
        <v>0</v>
      </c>
      <c r="G3791" s="87">
        <v>0</v>
      </c>
      <c r="H3791" s="88">
        <v>0</v>
      </c>
      <c r="I3791" s="87">
        <v>0</v>
      </c>
      <c r="J3791" s="88">
        <v>0</v>
      </c>
      <c r="K3791" s="87">
        <v>0</v>
      </c>
      <c r="L3791" s="88">
        <v>0</v>
      </c>
      <c r="M3791" s="87">
        <v>0</v>
      </c>
      <c r="N3791" s="88">
        <v>0</v>
      </c>
      <c r="O3791" s="87">
        <v>0</v>
      </c>
      <c r="P3791" s="88">
        <v>0</v>
      </c>
      <c r="Q3791" s="87">
        <v>0</v>
      </c>
      <c r="R3791" s="88">
        <v>0</v>
      </c>
      <c r="S3791" s="87">
        <v>0</v>
      </c>
      <c r="T3791" s="88">
        <v>0</v>
      </c>
      <c r="U3791" s="87">
        <v>0</v>
      </c>
      <c r="V3791" s="88">
        <v>0</v>
      </c>
      <c r="W3791" s="87">
        <v>0</v>
      </c>
      <c r="X3791" s="88">
        <v>0</v>
      </c>
      <c r="Y3791" s="87">
        <v>0</v>
      </c>
      <c r="Z3791" s="88">
        <v>0</v>
      </c>
      <c r="AA3791" s="87">
        <v>0</v>
      </c>
      <c r="AB3791" s="88">
        <v>0</v>
      </c>
      <c r="AC3791" s="58"/>
      <c r="AD3791" s="59">
        <f t="shared" si="79"/>
        <v>0</v>
      </c>
      <c r="AE3791" s="58"/>
    </row>
    <row r="3792" spans="2:31" x14ac:dyDescent="0.3">
      <c r="B3792" s="4" t="s">
        <v>235</v>
      </c>
      <c r="C3792" s="4"/>
      <c r="D3792" s="4"/>
      <c r="E3792" s="87">
        <v>0</v>
      </c>
      <c r="F3792" s="88">
        <v>0</v>
      </c>
      <c r="G3792" s="87">
        <v>0</v>
      </c>
      <c r="H3792" s="88">
        <v>0</v>
      </c>
      <c r="I3792" s="87">
        <v>0</v>
      </c>
      <c r="J3792" s="88">
        <v>0</v>
      </c>
      <c r="K3792" s="87">
        <v>0</v>
      </c>
      <c r="L3792" s="88">
        <v>0</v>
      </c>
      <c r="M3792" s="87">
        <v>0</v>
      </c>
      <c r="N3792" s="88">
        <v>0</v>
      </c>
      <c r="O3792" s="87">
        <v>0</v>
      </c>
      <c r="P3792" s="88">
        <v>0</v>
      </c>
      <c r="Q3792" s="87">
        <v>0</v>
      </c>
      <c r="R3792" s="88">
        <v>0</v>
      </c>
      <c r="S3792" s="87">
        <v>0</v>
      </c>
      <c r="T3792" s="88">
        <v>0</v>
      </c>
      <c r="U3792" s="87">
        <v>0</v>
      </c>
      <c r="V3792" s="88">
        <v>0</v>
      </c>
      <c r="W3792" s="87">
        <v>0</v>
      </c>
      <c r="X3792" s="88">
        <v>0</v>
      </c>
      <c r="Y3792" s="87">
        <v>0</v>
      </c>
      <c r="Z3792" s="88">
        <v>0</v>
      </c>
      <c r="AA3792" s="87">
        <v>0</v>
      </c>
      <c r="AB3792" s="88">
        <v>0</v>
      </c>
      <c r="AC3792" s="58"/>
      <c r="AD3792" s="59">
        <f t="shared" si="79"/>
        <v>0</v>
      </c>
      <c r="AE3792" s="58"/>
    </row>
    <row r="3793" spans="2:31" x14ac:dyDescent="0.3">
      <c r="B3793" s="4" t="s">
        <v>236</v>
      </c>
      <c r="C3793" s="4"/>
      <c r="D3793" s="4"/>
      <c r="E3793" s="87">
        <v>0</v>
      </c>
      <c r="F3793" s="88">
        <v>0</v>
      </c>
      <c r="G3793" s="87">
        <v>0</v>
      </c>
      <c r="H3793" s="88">
        <v>0</v>
      </c>
      <c r="I3793" s="87">
        <v>0</v>
      </c>
      <c r="J3793" s="88">
        <v>0</v>
      </c>
      <c r="K3793" s="87">
        <v>0</v>
      </c>
      <c r="L3793" s="88">
        <v>0</v>
      </c>
      <c r="M3793" s="87">
        <v>0</v>
      </c>
      <c r="N3793" s="88">
        <v>0</v>
      </c>
      <c r="O3793" s="87">
        <v>0</v>
      </c>
      <c r="P3793" s="88">
        <v>0</v>
      </c>
      <c r="Q3793" s="87">
        <v>0</v>
      </c>
      <c r="R3793" s="88">
        <v>0</v>
      </c>
      <c r="S3793" s="87">
        <v>0</v>
      </c>
      <c r="T3793" s="88">
        <v>0</v>
      </c>
      <c r="U3793" s="87">
        <v>0</v>
      </c>
      <c r="V3793" s="88">
        <v>0</v>
      </c>
      <c r="W3793" s="87">
        <v>0</v>
      </c>
      <c r="X3793" s="88">
        <v>0</v>
      </c>
      <c r="Y3793" s="87">
        <v>0</v>
      </c>
      <c r="Z3793" s="88">
        <v>0</v>
      </c>
      <c r="AA3793" s="87">
        <v>0</v>
      </c>
      <c r="AB3793" s="88">
        <v>0</v>
      </c>
      <c r="AC3793" s="58"/>
      <c r="AD3793" s="59">
        <f t="shared" si="79"/>
        <v>0</v>
      </c>
      <c r="AE3793" s="58"/>
    </row>
    <row r="3794" spans="2:31" x14ac:dyDescent="0.3">
      <c r="B3794" s="4" t="s">
        <v>298</v>
      </c>
      <c r="C3794" s="4"/>
      <c r="D3794" s="4"/>
      <c r="E3794" s="87">
        <v>0</v>
      </c>
      <c r="F3794" s="88">
        <v>0</v>
      </c>
      <c r="G3794" s="87">
        <v>0</v>
      </c>
      <c r="H3794" s="88">
        <v>0</v>
      </c>
      <c r="I3794" s="87">
        <v>0</v>
      </c>
      <c r="J3794" s="88">
        <v>0</v>
      </c>
      <c r="K3794" s="87">
        <v>0</v>
      </c>
      <c r="L3794" s="88">
        <v>0</v>
      </c>
      <c r="M3794" s="87">
        <v>0</v>
      </c>
      <c r="N3794" s="88">
        <v>0</v>
      </c>
      <c r="O3794" s="87">
        <v>0</v>
      </c>
      <c r="P3794" s="88">
        <v>0</v>
      </c>
      <c r="Q3794" s="87">
        <v>0</v>
      </c>
      <c r="R3794" s="88">
        <v>0</v>
      </c>
      <c r="S3794" s="87">
        <v>0</v>
      </c>
      <c r="T3794" s="88">
        <v>0</v>
      </c>
      <c r="U3794" s="87">
        <v>0</v>
      </c>
      <c r="V3794" s="88">
        <v>0</v>
      </c>
      <c r="W3794" s="87">
        <v>0</v>
      </c>
      <c r="X3794" s="88">
        <v>0</v>
      </c>
      <c r="Y3794" s="87">
        <v>0</v>
      </c>
      <c r="Z3794" s="88">
        <v>0</v>
      </c>
      <c r="AA3794" s="87">
        <v>0</v>
      </c>
      <c r="AB3794" s="88">
        <v>0</v>
      </c>
      <c r="AC3794" s="58"/>
      <c r="AD3794" s="59">
        <f t="shared" si="79"/>
        <v>0</v>
      </c>
      <c r="AE3794" s="58"/>
    </row>
    <row r="3795" spans="2:31" x14ac:dyDescent="0.3">
      <c r="B3795" s="4" t="s">
        <v>185</v>
      </c>
      <c r="C3795" s="4"/>
      <c r="D3795" s="4"/>
      <c r="E3795" s="87">
        <v>0</v>
      </c>
      <c r="F3795" s="88">
        <v>0</v>
      </c>
      <c r="G3795" s="87">
        <v>0</v>
      </c>
      <c r="H3795" s="88">
        <v>0</v>
      </c>
      <c r="I3795" s="87">
        <v>0</v>
      </c>
      <c r="J3795" s="88">
        <v>0</v>
      </c>
      <c r="K3795" s="87">
        <v>0</v>
      </c>
      <c r="L3795" s="88">
        <v>0</v>
      </c>
      <c r="M3795" s="87">
        <v>0</v>
      </c>
      <c r="N3795" s="88">
        <v>4.53</v>
      </c>
      <c r="O3795" s="87">
        <v>9</v>
      </c>
      <c r="P3795" s="88">
        <v>6.54</v>
      </c>
      <c r="Q3795" s="87">
        <v>2.0299999999999998</v>
      </c>
      <c r="R3795" s="88">
        <v>0</v>
      </c>
      <c r="S3795" s="87">
        <v>0</v>
      </c>
      <c r="T3795" s="88">
        <v>0</v>
      </c>
      <c r="U3795" s="87">
        <v>0</v>
      </c>
      <c r="V3795" s="88">
        <v>1.18</v>
      </c>
      <c r="W3795" s="87">
        <v>8.9700000000000006</v>
      </c>
      <c r="X3795" s="88">
        <v>0</v>
      </c>
      <c r="Y3795" s="87">
        <v>0</v>
      </c>
      <c r="Z3795" s="88">
        <v>0</v>
      </c>
      <c r="AA3795" s="87">
        <v>0</v>
      </c>
      <c r="AB3795" s="88">
        <v>0</v>
      </c>
      <c r="AC3795" s="58"/>
      <c r="AD3795" s="59">
        <f t="shared" si="79"/>
        <v>32.25</v>
      </c>
      <c r="AE3795" s="58"/>
    </row>
    <row r="3796" spans="2:31" x14ac:dyDescent="0.3">
      <c r="B3796" s="4" t="s">
        <v>186</v>
      </c>
      <c r="C3796" s="4"/>
      <c r="D3796" s="4"/>
      <c r="E3796" s="87">
        <v>0</v>
      </c>
      <c r="F3796" s="88">
        <v>0</v>
      </c>
      <c r="G3796" s="87">
        <v>0</v>
      </c>
      <c r="H3796" s="88">
        <v>0</v>
      </c>
      <c r="I3796" s="87">
        <v>0</v>
      </c>
      <c r="J3796" s="88">
        <v>0</v>
      </c>
      <c r="K3796" s="87">
        <v>0</v>
      </c>
      <c r="L3796" s="88">
        <v>0</v>
      </c>
      <c r="M3796" s="87">
        <v>0</v>
      </c>
      <c r="N3796" s="88">
        <v>0</v>
      </c>
      <c r="O3796" s="87">
        <v>0</v>
      </c>
      <c r="P3796" s="88">
        <v>0</v>
      </c>
      <c r="Q3796" s="87">
        <v>0</v>
      </c>
      <c r="R3796" s="88">
        <v>0</v>
      </c>
      <c r="S3796" s="87">
        <v>0</v>
      </c>
      <c r="T3796" s="88">
        <v>0</v>
      </c>
      <c r="U3796" s="87">
        <v>0</v>
      </c>
      <c r="V3796" s="88">
        <v>0</v>
      </c>
      <c r="W3796" s="87">
        <v>0</v>
      </c>
      <c r="X3796" s="88">
        <v>0</v>
      </c>
      <c r="Y3796" s="87">
        <v>0</v>
      </c>
      <c r="Z3796" s="88">
        <v>0</v>
      </c>
      <c r="AA3796" s="87">
        <v>0</v>
      </c>
      <c r="AB3796" s="88">
        <v>0</v>
      </c>
      <c r="AC3796" s="58"/>
      <c r="AD3796" s="59">
        <f t="shared" si="79"/>
        <v>0</v>
      </c>
      <c r="AE3796" s="58"/>
    </row>
    <row r="3797" spans="2:31" x14ac:dyDescent="0.3">
      <c r="B3797" s="4" t="s">
        <v>170</v>
      </c>
      <c r="C3797" s="4"/>
      <c r="D3797" s="4"/>
      <c r="E3797" s="87">
        <v>0</v>
      </c>
      <c r="F3797" s="88">
        <v>0</v>
      </c>
      <c r="G3797" s="87">
        <v>0</v>
      </c>
      <c r="H3797" s="88">
        <v>0</v>
      </c>
      <c r="I3797" s="87">
        <v>0</v>
      </c>
      <c r="J3797" s="88">
        <v>0</v>
      </c>
      <c r="K3797" s="87">
        <v>0</v>
      </c>
      <c r="L3797" s="88">
        <v>0</v>
      </c>
      <c r="M3797" s="87">
        <v>0</v>
      </c>
      <c r="N3797" s="88">
        <v>0</v>
      </c>
      <c r="O3797" s="87">
        <v>0</v>
      </c>
      <c r="P3797" s="88">
        <v>0</v>
      </c>
      <c r="Q3797" s="87">
        <v>0</v>
      </c>
      <c r="R3797" s="88">
        <v>0</v>
      </c>
      <c r="S3797" s="87">
        <v>0</v>
      </c>
      <c r="T3797" s="88">
        <v>0</v>
      </c>
      <c r="U3797" s="87">
        <v>0</v>
      </c>
      <c r="V3797" s="88">
        <v>0</v>
      </c>
      <c r="W3797" s="87">
        <v>0</v>
      </c>
      <c r="X3797" s="88">
        <v>0</v>
      </c>
      <c r="Y3797" s="87">
        <v>0</v>
      </c>
      <c r="Z3797" s="88">
        <v>0</v>
      </c>
      <c r="AA3797" s="87">
        <v>0</v>
      </c>
      <c r="AB3797" s="88">
        <v>0</v>
      </c>
      <c r="AC3797" s="58"/>
      <c r="AD3797" s="59">
        <f t="shared" si="79"/>
        <v>0</v>
      </c>
      <c r="AE3797" s="58"/>
    </row>
    <row r="3798" spans="2:31" x14ac:dyDescent="0.3">
      <c r="B3798" s="4" t="s">
        <v>171</v>
      </c>
      <c r="C3798" s="4"/>
      <c r="D3798" s="4"/>
      <c r="E3798" s="87">
        <v>0</v>
      </c>
      <c r="F3798" s="88">
        <v>0</v>
      </c>
      <c r="G3798" s="87">
        <v>0</v>
      </c>
      <c r="H3798" s="88">
        <v>0</v>
      </c>
      <c r="I3798" s="87">
        <v>0</v>
      </c>
      <c r="J3798" s="88">
        <v>0</v>
      </c>
      <c r="K3798" s="87">
        <v>0</v>
      </c>
      <c r="L3798" s="88">
        <v>0</v>
      </c>
      <c r="M3798" s="87">
        <v>0</v>
      </c>
      <c r="N3798" s="88">
        <v>0</v>
      </c>
      <c r="O3798" s="87">
        <v>0</v>
      </c>
      <c r="P3798" s="88">
        <v>0</v>
      </c>
      <c r="Q3798" s="87">
        <v>0</v>
      </c>
      <c r="R3798" s="88">
        <v>0</v>
      </c>
      <c r="S3798" s="87">
        <v>0</v>
      </c>
      <c r="T3798" s="88">
        <v>0</v>
      </c>
      <c r="U3798" s="87">
        <v>0</v>
      </c>
      <c r="V3798" s="88">
        <v>0</v>
      </c>
      <c r="W3798" s="87">
        <v>0</v>
      </c>
      <c r="X3798" s="88">
        <v>0</v>
      </c>
      <c r="Y3798" s="87">
        <v>0</v>
      </c>
      <c r="Z3798" s="88">
        <v>0</v>
      </c>
      <c r="AA3798" s="87">
        <v>0</v>
      </c>
      <c r="AB3798" s="88">
        <v>0</v>
      </c>
      <c r="AC3798" s="58"/>
      <c r="AD3798" s="59">
        <f t="shared" si="79"/>
        <v>0</v>
      </c>
      <c r="AE3798" s="58"/>
    </row>
    <row r="3799" spans="2:31" x14ac:dyDescent="0.3">
      <c r="B3799" s="4" t="s">
        <v>172</v>
      </c>
      <c r="C3799" s="4"/>
      <c r="D3799" s="4"/>
      <c r="E3799" s="87">
        <v>0</v>
      </c>
      <c r="F3799" s="88">
        <v>0</v>
      </c>
      <c r="G3799" s="87">
        <v>0</v>
      </c>
      <c r="H3799" s="88">
        <v>0</v>
      </c>
      <c r="I3799" s="87">
        <v>0</v>
      </c>
      <c r="J3799" s="88">
        <v>0</v>
      </c>
      <c r="K3799" s="87">
        <v>0</v>
      </c>
      <c r="L3799" s="88">
        <v>0</v>
      </c>
      <c r="M3799" s="87">
        <v>0</v>
      </c>
      <c r="N3799" s="88">
        <v>0</v>
      </c>
      <c r="O3799" s="87">
        <v>0</v>
      </c>
      <c r="P3799" s="88">
        <v>0</v>
      </c>
      <c r="Q3799" s="87">
        <v>0</v>
      </c>
      <c r="R3799" s="88">
        <v>0</v>
      </c>
      <c r="S3799" s="87">
        <v>0</v>
      </c>
      <c r="T3799" s="88">
        <v>0</v>
      </c>
      <c r="U3799" s="87">
        <v>0</v>
      </c>
      <c r="V3799" s="88">
        <v>0</v>
      </c>
      <c r="W3799" s="87">
        <v>0</v>
      </c>
      <c r="X3799" s="88">
        <v>0</v>
      </c>
      <c r="Y3799" s="87">
        <v>0</v>
      </c>
      <c r="Z3799" s="88">
        <v>0</v>
      </c>
      <c r="AA3799" s="87">
        <v>0</v>
      </c>
      <c r="AB3799" s="88">
        <v>0</v>
      </c>
      <c r="AC3799" s="58"/>
      <c r="AD3799" s="59">
        <f t="shared" si="79"/>
        <v>0</v>
      </c>
      <c r="AE3799" s="58"/>
    </row>
    <row r="3800" spans="2:31" x14ac:dyDescent="0.3">
      <c r="B3800" s="4" t="s">
        <v>173</v>
      </c>
      <c r="C3800" s="4"/>
      <c r="D3800" s="4"/>
      <c r="E3800" s="87">
        <v>0</v>
      </c>
      <c r="F3800" s="88">
        <v>0</v>
      </c>
      <c r="G3800" s="87">
        <v>0</v>
      </c>
      <c r="H3800" s="88">
        <v>0</v>
      </c>
      <c r="I3800" s="87">
        <v>0</v>
      </c>
      <c r="J3800" s="88">
        <v>0</v>
      </c>
      <c r="K3800" s="87">
        <v>0</v>
      </c>
      <c r="L3800" s="88">
        <v>0</v>
      </c>
      <c r="M3800" s="87">
        <v>0.34</v>
      </c>
      <c r="N3800" s="88">
        <v>0.45</v>
      </c>
      <c r="O3800" s="87">
        <v>0.44</v>
      </c>
      <c r="P3800" s="88">
        <v>0.43</v>
      </c>
      <c r="Q3800" s="87">
        <v>0.42</v>
      </c>
      <c r="R3800" s="88">
        <v>0.26</v>
      </c>
      <c r="S3800" s="87">
        <v>0.01</v>
      </c>
      <c r="T3800" s="88">
        <v>0</v>
      </c>
      <c r="U3800" s="87">
        <v>0</v>
      </c>
      <c r="V3800" s="88">
        <v>0.12</v>
      </c>
      <c r="W3800" s="87">
        <v>0.57999999999999996</v>
      </c>
      <c r="X3800" s="88">
        <v>0</v>
      </c>
      <c r="Y3800" s="87">
        <v>0</v>
      </c>
      <c r="Z3800" s="88">
        <v>0</v>
      </c>
      <c r="AA3800" s="87">
        <v>0</v>
      </c>
      <c r="AB3800" s="88">
        <v>0</v>
      </c>
      <c r="AC3800" s="58"/>
      <c r="AD3800" s="59">
        <f t="shared" si="79"/>
        <v>3.05</v>
      </c>
      <c r="AE3800" s="58"/>
    </row>
    <row r="3801" spans="2:31" x14ac:dyDescent="0.3">
      <c r="B3801" s="4" t="s">
        <v>174</v>
      </c>
      <c r="C3801" s="4"/>
      <c r="D3801" s="4"/>
      <c r="E3801" s="87">
        <v>0</v>
      </c>
      <c r="F3801" s="88">
        <v>0</v>
      </c>
      <c r="G3801" s="87">
        <v>0</v>
      </c>
      <c r="H3801" s="88">
        <v>0</v>
      </c>
      <c r="I3801" s="87">
        <v>0</v>
      </c>
      <c r="J3801" s="88">
        <v>0</v>
      </c>
      <c r="K3801" s="87">
        <v>0</v>
      </c>
      <c r="L3801" s="88">
        <v>0</v>
      </c>
      <c r="M3801" s="87">
        <v>0</v>
      </c>
      <c r="N3801" s="88">
        <v>0</v>
      </c>
      <c r="O3801" s="87">
        <v>0</v>
      </c>
      <c r="P3801" s="88">
        <v>0</v>
      </c>
      <c r="Q3801" s="87">
        <v>0</v>
      </c>
      <c r="R3801" s="88">
        <v>0.02</v>
      </c>
      <c r="S3801" s="87">
        <v>0.01</v>
      </c>
      <c r="T3801" s="88">
        <v>0</v>
      </c>
      <c r="U3801" s="87">
        <v>0</v>
      </c>
      <c r="V3801" s="88">
        <v>0.12</v>
      </c>
      <c r="W3801" s="87">
        <v>0.57999999999999996</v>
      </c>
      <c r="X3801" s="88">
        <v>0</v>
      </c>
      <c r="Y3801" s="87">
        <v>0</v>
      </c>
      <c r="Z3801" s="88">
        <v>0</v>
      </c>
      <c r="AA3801" s="87">
        <v>0</v>
      </c>
      <c r="AB3801" s="88">
        <v>0</v>
      </c>
      <c r="AC3801" s="58"/>
      <c r="AD3801" s="59">
        <f t="shared" si="79"/>
        <v>0.73</v>
      </c>
      <c r="AE3801" s="58"/>
    </row>
    <row r="3802" spans="2:31" x14ac:dyDescent="0.3">
      <c r="B3802" s="4" t="s">
        <v>194</v>
      </c>
      <c r="C3802" s="4"/>
      <c r="D3802" s="4"/>
      <c r="E3802" s="87">
        <v>0</v>
      </c>
      <c r="F3802" s="88">
        <v>0</v>
      </c>
      <c r="G3802" s="87">
        <v>0</v>
      </c>
      <c r="H3802" s="88">
        <v>0</v>
      </c>
      <c r="I3802" s="87">
        <v>0</v>
      </c>
      <c r="J3802" s="88">
        <v>0</v>
      </c>
      <c r="K3802" s="87">
        <v>0</v>
      </c>
      <c r="L3802" s="88">
        <v>0</v>
      </c>
      <c r="M3802" s="87">
        <v>0</v>
      </c>
      <c r="N3802" s="88">
        <v>0</v>
      </c>
      <c r="O3802" s="87">
        <v>0</v>
      </c>
      <c r="P3802" s="88">
        <v>0</v>
      </c>
      <c r="Q3802" s="87">
        <v>0</v>
      </c>
      <c r="R3802" s="88">
        <v>0</v>
      </c>
      <c r="S3802" s="87">
        <v>0</v>
      </c>
      <c r="T3802" s="88">
        <v>0</v>
      </c>
      <c r="U3802" s="87">
        <v>0</v>
      </c>
      <c r="V3802" s="88">
        <v>0</v>
      </c>
      <c r="W3802" s="87">
        <v>0</v>
      </c>
      <c r="X3802" s="88">
        <v>0</v>
      </c>
      <c r="Y3802" s="87">
        <v>0</v>
      </c>
      <c r="Z3802" s="88">
        <v>0</v>
      </c>
      <c r="AA3802" s="87">
        <v>0</v>
      </c>
      <c r="AB3802" s="88">
        <v>0</v>
      </c>
      <c r="AC3802" s="58"/>
      <c r="AD3802" s="59">
        <f t="shared" si="79"/>
        <v>0</v>
      </c>
      <c r="AE3802" s="58"/>
    </row>
    <row r="3803" spans="2:31" x14ac:dyDescent="0.3">
      <c r="B3803" s="4" t="s">
        <v>195</v>
      </c>
      <c r="C3803" s="4"/>
      <c r="D3803" s="4"/>
      <c r="E3803" s="87">
        <v>0</v>
      </c>
      <c r="F3803" s="88">
        <v>0</v>
      </c>
      <c r="G3803" s="87">
        <v>0</v>
      </c>
      <c r="H3803" s="88">
        <v>0</v>
      </c>
      <c r="I3803" s="87">
        <v>0</v>
      </c>
      <c r="J3803" s="88">
        <v>0</v>
      </c>
      <c r="K3803" s="87">
        <v>0</v>
      </c>
      <c r="L3803" s="88">
        <v>0</v>
      </c>
      <c r="M3803" s="87">
        <v>0</v>
      </c>
      <c r="N3803" s="88">
        <v>0</v>
      </c>
      <c r="O3803" s="87">
        <v>0</v>
      </c>
      <c r="P3803" s="88">
        <v>0</v>
      </c>
      <c r="Q3803" s="87">
        <v>0</v>
      </c>
      <c r="R3803" s="88">
        <v>0</v>
      </c>
      <c r="S3803" s="87">
        <v>0</v>
      </c>
      <c r="T3803" s="88">
        <v>0</v>
      </c>
      <c r="U3803" s="87">
        <v>0</v>
      </c>
      <c r="V3803" s="88">
        <v>0</v>
      </c>
      <c r="W3803" s="87">
        <v>0</v>
      </c>
      <c r="X3803" s="88">
        <v>0</v>
      </c>
      <c r="Y3803" s="87">
        <v>0</v>
      </c>
      <c r="Z3803" s="88">
        <v>0</v>
      </c>
      <c r="AA3803" s="87">
        <v>0</v>
      </c>
      <c r="AB3803" s="88">
        <v>0</v>
      </c>
      <c r="AC3803" s="58"/>
      <c r="AD3803" s="59">
        <f t="shared" si="79"/>
        <v>0</v>
      </c>
      <c r="AE3803" s="58"/>
    </row>
    <row r="3804" spans="2:31" x14ac:dyDescent="0.3">
      <c r="B3804" s="4" t="s">
        <v>153</v>
      </c>
      <c r="C3804" s="4"/>
      <c r="D3804" s="4"/>
      <c r="E3804" s="87">
        <v>0</v>
      </c>
      <c r="F3804" s="88">
        <v>0</v>
      </c>
      <c r="G3804" s="87">
        <v>0</v>
      </c>
      <c r="H3804" s="88">
        <v>0</v>
      </c>
      <c r="I3804" s="87">
        <v>0</v>
      </c>
      <c r="J3804" s="88">
        <v>0</v>
      </c>
      <c r="K3804" s="87">
        <v>0</v>
      </c>
      <c r="L3804" s="88">
        <v>0</v>
      </c>
      <c r="M3804" s="87">
        <v>0.08</v>
      </c>
      <c r="N3804" s="88">
        <v>0.26</v>
      </c>
      <c r="O3804" s="87">
        <v>0.35</v>
      </c>
      <c r="P3804" s="88">
        <v>0.26</v>
      </c>
      <c r="Q3804" s="87">
        <v>0.2</v>
      </c>
      <c r="R3804" s="88">
        <v>0.22</v>
      </c>
      <c r="S3804" s="87">
        <v>0.27</v>
      </c>
      <c r="T3804" s="88">
        <v>0.3</v>
      </c>
      <c r="U3804" s="87">
        <v>0.92</v>
      </c>
      <c r="V3804" s="88">
        <v>1.43</v>
      </c>
      <c r="W3804" s="87">
        <v>0.56999999999999995</v>
      </c>
      <c r="X3804" s="88">
        <v>0</v>
      </c>
      <c r="Y3804" s="87">
        <v>0</v>
      </c>
      <c r="Z3804" s="88">
        <v>0</v>
      </c>
      <c r="AA3804" s="87">
        <v>0</v>
      </c>
      <c r="AB3804" s="88">
        <v>0</v>
      </c>
      <c r="AC3804" s="58"/>
      <c r="AD3804" s="59">
        <f t="shared" si="79"/>
        <v>4.8600000000000003</v>
      </c>
      <c r="AE3804" s="58"/>
    </row>
    <row r="3805" spans="2:31" x14ac:dyDescent="0.3">
      <c r="B3805" s="4" t="s">
        <v>154</v>
      </c>
      <c r="C3805" s="4"/>
      <c r="D3805" s="4"/>
      <c r="E3805" s="87">
        <v>0</v>
      </c>
      <c r="F3805" s="88">
        <v>0</v>
      </c>
      <c r="G3805" s="87">
        <v>0</v>
      </c>
      <c r="H3805" s="88">
        <v>0</v>
      </c>
      <c r="I3805" s="87">
        <v>0</v>
      </c>
      <c r="J3805" s="88">
        <v>0</v>
      </c>
      <c r="K3805" s="87">
        <v>0</v>
      </c>
      <c r="L3805" s="88">
        <v>0</v>
      </c>
      <c r="M3805" s="87">
        <v>0.08</v>
      </c>
      <c r="N3805" s="88">
        <v>0.26</v>
      </c>
      <c r="O3805" s="87">
        <v>0.35</v>
      </c>
      <c r="P3805" s="88">
        <v>0.26</v>
      </c>
      <c r="Q3805" s="87">
        <v>0.2</v>
      </c>
      <c r="R3805" s="88">
        <v>0.22</v>
      </c>
      <c r="S3805" s="87">
        <v>0.27</v>
      </c>
      <c r="T3805" s="88">
        <v>0.3</v>
      </c>
      <c r="U3805" s="87">
        <v>0.92</v>
      </c>
      <c r="V3805" s="88">
        <v>1.43</v>
      </c>
      <c r="W3805" s="87">
        <v>0.56999999999999995</v>
      </c>
      <c r="X3805" s="88">
        <v>0</v>
      </c>
      <c r="Y3805" s="87">
        <v>0</v>
      </c>
      <c r="Z3805" s="88">
        <v>0</v>
      </c>
      <c r="AA3805" s="87">
        <v>0</v>
      </c>
      <c r="AB3805" s="88">
        <v>0</v>
      </c>
      <c r="AC3805" s="58"/>
      <c r="AD3805" s="59">
        <f t="shared" si="79"/>
        <v>4.8600000000000003</v>
      </c>
      <c r="AE3805" s="58"/>
    </row>
    <row r="3806" spans="2:31" x14ac:dyDescent="0.3">
      <c r="B3806" s="4" t="s">
        <v>175</v>
      </c>
      <c r="C3806" s="4"/>
      <c r="D3806" s="4"/>
      <c r="E3806" s="87">
        <v>0</v>
      </c>
      <c r="F3806" s="88">
        <v>0</v>
      </c>
      <c r="G3806" s="87">
        <v>0</v>
      </c>
      <c r="H3806" s="88">
        <v>0</v>
      </c>
      <c r="I3806" s="87">
        <v>0</v>
      </c>
      <c r="J3806" s="88">
        <v>0</v>
      </c>
      <c r="K3806" s="87">
        <v>0</v>
      </c>
      <c r="L3806" s="88">
        <v>0</v>
      </c>
      <c r="M3806" s="87">
        <v>0</v>
      </c>
      <c r="N3806" s="88">
        <v>0</v>
      </c>
      <c r="O3806" s="87">
        <v>0</v>
      </c>
      <c r="P3806" s="88">
        <v>0</v>
      </c>
      <c r="Q3806" s="87">
        <v>0</v>
      </c>
      <c r="R3806" s="88">
        <v>0</v>
      </c>
      <c r="S3806" s="87">
        <v>0</v>
      </c>
      <c r="T3806" s="88">
        <v>0</v>
      </c>
      <c r="U3806" s="87">
        <v>0</v>
      </c>
      <c r="V3806" s="88">
        <v>0</v>
      </c>
      <c r="W3806" s="87">
        <v>0</v>
      </c>
      <c r="X3806" s="88">
        <v>0</v>
      </c>
      <c r="Y3806" s="87">
        <v>0</v>
      </c>
      <c r="Z3806" s="88">
        <v>0</v>
      </c>
      <c r="AA3806" s="87">
        <v>0</v>
      </c>
      <c r="AB3806" s="88">
        <v>0</v>
      </c>
      <c r="AC3806" s="58"/>
      <c r="AD3806" s="59">
        <f t="shared" si="79"/>
        <v>0</v>
      </c>
      <c r="AE3806" s="58"/>
    </row>
    <row r="3807" spans="2:31" x14ac:dyDescent="0.3">
      <c r="B3807" s="4" t="s">
        <v>176</v>
      </c>
      <c r="C3807" s="4"/>
      <c r="D3807" s="4"/>
      <c r="E3807" s="87">
        <v>0</v>
      </c>
      <c r="F3807" s="88">
        <v>0</v>
      </c>
      <c r="G3807" s="87">
        <v>0</v>
      </c>
      <c r="H3807" s="88">
        <v>0</v>
      </c>
      <c r="I3807" s="87">
        <v>0</v>
      </c>
      <c r="J3807" s="88">
        <v>0</v>
      </c>
      <c r="K3807" s="87">
        <v>0</v>
      </c>
      <c r="L3807" s="88">
        <v>0</v>
      </c>
      <c r="M3807" s="87">
        <v>0</v>
      </c>
      <c r="N3807" s="88">
        <v>0</v>
      </c>
      <c r="O3807" s="87">
        <v>0</v>
      </c>
      <c r="P3807" s="88">
        <v>1.05</v>
      </c>
      <c r="Q3807" s="87">
        <v>6.66</v>
      </c>
      <c r="R3807" s="88">
        <v>6.65</v>
      </c>
      <c r="S3807" s="87">
        <v>6.65</v>
      </c>
      <c r="T3807" s="88">
        <v>6.64</v>
      </c>
      <c r="U3807" s="87">
        <v>6.63</v>
      </c>
      <c r="V3807" s="88">
        <v>8.26</v>
      </c>
      <c r="W3807" s="87">
        <v>7.29</v>
      </c>
      <c r="X3807" s="88">
        <v>0</v>
      </c>
      <c r="Y3807" s="87">
        <v>0</v>
      </c>
      <c r="Z3807" s="88">
        <v>0</v>
      </c>
      <c r="AA3807" s="87">
        <v>0</v>
      </c>
      <c r="AB3807" s="88">
        <v>0</v>
      </c>
      <c r="AC3807" s="58"/>
      <c r="AD3807" s="59">
        <f t="shared" si="79"/>
        <v>49.83</v>
      </c>
      <c r="AE3807" s="58"/>
    </row>
    <row r="3808" spans="2:31" x14ac:dyDescent="0.3">
      <c r="B3808" s="4" t="s">
        <v>177</v>
      </c>
      <c r="C3808" s="4"/>
      <c r="D3808" s="4"/>
      <c r="E3808" s="87">
        <v>0</v>
      </c>
      <c r="F3808" s="88">
        <v>0</v>
      </c>
      <c r="G3808" s="87">
        <v>0</v>
      </c>
      <c r="H3808" s="88">
        <v>0</v>
      </c>
      <c r="I3808" s="87">
        <v>0</v>
      </c>
      <c r="J3808" s="88">
        <v>0</v>
      </c>
      <c r="K3808" s="87">
        <v>0</v>
      </c>
      <c r="L3808" s="88">
        <v>0</v>
      </c>
      <c r="M3808" s="87">
        <v>0</v>
      </c>
      <c r="N3808" s="88">
        <v>0</v>
      </c>
      <c r="O3808" s="87">
        <v>0</v>
      </c>
      <c r="P3808" s="88">
        <v>0</v>
      </c>
      <c r="Q3808" s="87">
        <v>0</v>
      </c>
      <c r="R3808" s="88">
        <v>0</v>
      </c>
      <c r="S3808" s="87">
        <v>0</v>
      </c>
      <c r="T3808" s="88">
        <v>0</v>
      </c>
      <c r="U3808" s="87">
        <v>0</v>
      </c>
      <c r="V3808" s="88">
        <v>0</v>
      </c>
      <c r="W3808" s="87">
        <v>0</v>
      </c>
      <c r="X3808" s="88">
        <v>0</v>
      </c>
      <c r="Y3808" s="87">
        <v>0</v>
      </c>
      <c r="Z3808" s="88">
        <v>0</v>
      </c>
      <c r="AA3808" s="87">
        <v>0</v>
      </c>
      <c r="AB3808" s="88">
        <v>0</v>
      </c>
      <c r="AC3808" s="58"/>
      <c r="AD3808" s="59">
        <f t="shared" si="79"/>
        <v>0</v>
      </c>
      <c r="AE3808" s="58"/>
    </row>
    <row r="3809" spans="2:31" x14ac:dyDescent="0.3">
      <c r="B3809" s="4" t="s">
        <v>212</v>
      </c>
      <c r="C3809" s="4"/>
      <c r="D3809" s="4"/>
      <c r="E3809" s="87">
        <v>0</v>
      </c>
      <c r="F3809" s="88">
        <v>0</v>
      </c>
      <c r="G3809" s="87">
        <v>0</v>
      </c>
      <c r="H3809" s="88">
        <v>0</v>
      </c>
      <c r="I3809" s="87">
        <v>0</v>
      </c>
      <c r="J3809" s="88">
        <v>0</v>
      </c>
      <c r="K3809" s="87">
        <v>0</v>
      </c>
      <c r="L3809" s="88">
        <v>0</v>
      </c>
      <c r="M3809" s="87">
        <v>0</v>
      </c>
      <c r="N3809" s="88">
        <v>0</v>
      </c>
      <c r="O3809" s="87">
        <v>0</v>
      </c>
      <c r="P3809" s="88">
        <v>0</v>
      </c>
      <c r="Q3809" s="87">
        <v>0</v>
      </c>
      <c r="R3809" s="88">
        <v>0</v>
      </c>
      <c r="S3809" s="87">
        <v>0</v>
      </c>
      <c r="T3809" s="88">
        <v>0</v>
      </c>
      <c r="U3809" s="87">
        <v>0</v>
      </c>
      <c r="V3809" s="88">
        <v>0</v>
      </c>
      <c r="W3809" s="87">
        <v>0</v>
      </c>
      <c r="X3809" s="88">
        <v>0</v>
      </c>
      <c r="Y3809" s="87">
        <v>0</v>
      </c>
      <c r="Z3809" s="88">
        <v>0</v>
      </c>
      <c r="AA3809" s="87">
        <v>0</v>
      </c>
      <c r="AB3809" s="88">
        <v>0</v>
      </c>
      <c r="AC3809" s="58"/>
      <c r="AD3809" s="59">
        <f t="shared" si="79"/>
        <v>0</v>
      </c>
      <c r="AE3809" s="58"/>
    </row>
    <row r="3810" spans="2:31" x14ac:dyDescent="0.3">
      <c r="B3810" s="4" t="s">
        <v>213</v>
      </c>
      <c r="C3810" s="4"/>
      <c r="D3810" s="4"/>
      <c r="E3810" s="87">
        <v>0</v>
      </c>
      <c r="F3810" s="88">
        <v>0</v>
      </c>
      <c r="G3810" s="87">
        <v>0</v>
      </c>
      <c r="H3810" s="88">
        <v>0</v>
      </c>
      <c r="I3810" s="87">
        <v>0</v>
      </c>
      <c r="J3810" s="88">
        <v>0</v>
      </c>
      <c r="K3810" s="87">
        <v>0</v>
      </c>
      <c r="L3810" s="88">
        <v>0</v>
      </c>
      <c r="M3810" s="87">
        <v>0</v>
      </c>
      <c r="N3810" s="88">
        <v>0</v>
      </c>
      <c r="O3810" s="87">
        <v>0</v>
      </c>
      <c r="P3810" s="88">
        <v>0</v>
      </c>
      <c r="Q3810" s="87">
        <v>0</v>
      </c>
      <c r="R3810" s="88">
        <v>0</v>
      </c>
      <c r="S3810" s="87">
        <v>0</v>
      </c>
      <c r="T3810" s="88">
        <v>0</v>
      </c>
      <c r="U3810" s="87">
        <v>0</v>
      </c>
      <c r="V3810" s="88">
        <v>0</v>
      </c>
      <c r="W3810" s="87">
        <v>0</v>
      </c>
      <c r="X3810" s="88">
        <v>0</v>
      </c>
      <c r="Y3810" s="87">
        <v>0</v>
      </c>
      <c r="Z3810" s="88">
        <v>0</v>
      </c>
      <c r="AA3810" s="87">
        <v>0</v>
      </c>
      <c r="AB3810" s="88">
        <v>0</v>
      </c>
      <c r="AC3810" s="58"/>
      <c r="AD3810" s="59">
        <f t="shared" si="79"/>
        <v>0</v>
      </c>
      <c r="AE3810" s="58"/>
    </row>
    <row r="3811" spans="2:31" x14ac:dyDescent="0.3">
      <c r="B3811" s="4" t="s">
        <v>214</v>
      </c>
      <c r="C3811" s="4"/>
      <c r="D3811" s="4"/>
      <c r="E3811" s="87">
        <v>0</v>
      </c>
      <c r="F3811" s="88">
        <v>0</v>
      </c>
      <c r="G3811" s="87">
        <v>0</v>
      </c>
      <c r="H3811" s="88">
        <v>0</v>
      </c>
      <c r="I3811" s="87">
        <v>0</v>
      </c>
      <c r="J3811" s="88">
        <v>0</v>
      </c>
      <c r="K3811" s="87">
        <v>0</v>
      </c>
      <c r="L3811" s="88">
        <v>0</v>
      </c>
      <c r="M3811" s="87">
        <v>0</v>
      </c>
      <c r="N3811" s="88">
        <v>0</v>
      </c>
      <c r="O3811" s="87">
        <v>0</v>
      </c>
      <c r="P3811" s="88">
        <v>0</v>
      </c>
      <c r="Q3811" s="87">
        <v>0</v>
      </c>
      <c r="R3811" s="88">
        <v>0</v>
      </c>
      <c r="S3811" s="87">
        <v>0</v>
      </c>
      <c r="T3811" s="88">
        <v>0</v>
      </c>
      <c r="U3811" s="87">
        <v>0</v>
      </c>
      <c r="V3811" s="88">
        <v>0</v>
      </c>
      <c r="W3811" s="87">
        <v>0</v>
      </c>
      <c r="X3811" s="88">
        <v>0</v>
      </c>
      <c r="Y3811" s="87">
        <v>0</v>
      </c>
      <c r="Z3811" s="88">
        <v>0</v>
      </c>
      <c r="AA3811" s="87">
        <v>0</v>
      </c>
      <c r="AB3811" s="88">
        <v>0</v>
      </c>
      <c r="AC3811" s="58"/>
      <c r="AD3811" s="59">
        <f t="shared" si="79"/>
        <v>0</v>
      </c>
      <c r="AE3811" s="58"/>
    </row>
    <row r="3812" spans="2:31" x14ac:dyDescent="0.3">
      <c r="B3812" s="4" t="s">
        <v>143</v>
      </c>
      <c r="C3812" s="4"/>
      <c r="D3812" s="4"/>
      <c r="E3812" s="87">
        <v>0</v>
      </c>
      <c r="F3812" s="88">
        <v>0</v>
      </c>
      <c r="G3812" s="87">
        <v>0</v>
      </c>
      <c r="H3812" s="88">
        <v>0</v>
      </c>
      <c r="I3812" s="87">
        <v>0</v>
      </c>
      <c r="J3812" s="88">
        <v>0</v>
      </c>
      <c r="K3812" s="87">
        <v>0</v>
      </c>
      <c r="L3812" s="88">
        <v>0</v>
      </c>
      <c r="M3812" s="87">
        <v>0</v>
      </c>
      <c r="N3812" s="88">
        <v>0</v>
      </c>
      <c r="O3812" s="87">
        <v>0</v>
      </c>
      <c r="P3812" s="88">
        <v>0</v>
      </c>
      <c r="Q3812" s="87">
        <v>0</v>
      </c>
      <c r="R3812" s="88">
        <v>0</v>
      </c>
      <c r="S3812" s="87">
        <v>0</v>
      </c>
      <c r="T3812" s="88">
        <v>0</v>
      </c>
      <c r="U3812" s="87">
        <v>0</v>
      </c>
      <c r="V3812" s="88">
        <v>0</v>
      </c>
      <c r="W3812" s="87">
        <v>0</v>
      </c>
      <c r="X3812" s="88">
        <v>0</v>
      </c>
      <c r="Y3812" s="87">
        <v>0</v>
      </c>
      <c r="Z3812" s="88">
        <v>0</v>
      </c>
      <c r="AA3812" s="87">
        <v>0</v>
      </c>
      <c r="AB3812" s="88">
        <v>0</v>
      </c>
      <c r="AC3812" s="58"/>
      <c r="AD3812" s="59">
        <f t="shared" si="79"/>
        <v>0</v>
      </c>
      <c r="AE3812" s="58"/>
    </row>
    <row r="3813" spans="2:31" x14ac:dyDescent="0.3">
      <c r="B3813" s="4" t="s">
        <v>144</v>
      </c>
      <c r="C3813" s="4"/>
      <c r="D3813" s="4"/>
      <c r="E3813" s="87">
        <v>0</v>
      </c>
      <c r="F3813" s="88">
        <v>0</v>
      </c>
      <c r="G3813" s="87">
        <v>0</v>
      </c>
      <c r="H3813" s="88">
        <v>0</v>
      </c>
      <c r="I3813" s="87">
        <v>0</v>
      </c>
      <c r="J3813" s="88">
        <v>0</v>
      </c>
      <c r="K3813" s="87">
        <v>0</v>
      </c>
      <c r="L3813" s="88">
        <v>0</v>
      </c>
      <c r="M3813" s="87">
        <v>0</v>
      </c>
      <c r="N3813" s="88">
        <v>0</v>
      </c>
      <c r="O3813" s="87">
        <v>0</v>
      </c>
      <c r="P3813" s="88">
        <v>0</v>
      </c>
      <c r="Q3813" s="87">
        <v>0</v>
      </c>
      <c r="R3813" s="88">
        <v>0</v>
      </c>
      <c r="S3813" s="87">
        <v>0</v>
      </c>
      <c r="T3813" s="88">
        <v>0</v>
      </c>
      <c r="U3813" s="87">
        <v>0</v>
      </c>
      <c r="V3813" s="88">
        <v>0</v>
      </c>
      <c r="W3813" s="87">
        <v>0</v>
      </c>
      <c r="X3813" s="88">
        <v>0</v>
      </c>
      <c r="Y3813" s="87">
        <v>0</v>
      </c>
      <c r="Z3813" s="88">
        <v>0</v>
      </c>
      <c r="AA3813" s="87">
        <v>0</v>
      </c>
      <c r="AB3813" s="88">
        <v>0</v>
      </c>
      <c r="AC3813" s="58"/>
      <c r="AD3813" s="59">
        <f t="shared" si="79"/>
        <v>0</v>
      </c>
      <c r="AE3813" s="58"/>
    </row>
    <row r="3814" spans="2:31" x14ac:dyDescent="0.3">
      <c r="B3814" s="4" t="s">
        <v>145</v>
      </c>
      <c r="C3814" s="4"/>
      <c r="D3814" s="4"/>
      <c r="E3814" s="87">
        <v>0</v>
      </c>
      <c r="F3814" s="88">
        <v>0</v>
      </c>
      <c r="G3814" s="87">
        <v>0</v>
      </c>
      <c r="H3814" s="88">
        <v>0</v>
      </c>
      <c r="I3814" s="87">
        <v>0</v>
      </c>
      <c r="J3814" s="88">
        <v>0</v>
      </c>
      <c r="K3814" s="87">
        <v>0</v>
      </c>
      <c r="L3814" s="88">
        <v>0</v>
      </c>
      <c r="M3814" s="87">
        <v>0</v>
      </c>
      <c r="N3814" s="88">
        <v>0</v>
      </c>
      <c r="O3814" s="87">
        <v>0</v>
      </c>
      <c r="P3814" s="88">
        <v>0</v>
      </c>
      <c r="Q3814" s="87">
        <v>0</v>
      </c>
      <c r="R3814" s="88">
        <v>0</v>
      </c>
      <c r="S3814" s="87">
        <v>0</v>
      </c>
      <c r="T3814" s="88">
        <v>0</v>
      </c>
      <c r="U3814" s="87">
        <v>0</v>
      </c>
      <c r="V3814" s="88">
        <v>0</v>
      </c>
      <c r="W3814" s="87">
        <v>0</v>
      </c>
      <c r="X3814" s="88">
        <v>0</v>
      </c>
      <c r="Y3814" s="87">
        <v>0</v>
      </c>
      <c r="Z3814" s="88">
        <v>0</v>
      </c>
      <c r="AA3814" s="87">
        <v>0</v>
      </c>
      <c r="AB3814" s="88">
        <v>0</v>
      </c>
      <c r="AC3814" s="58"/>
      <c r="AD3814" s="59">
        <f t="shared" si="79"/>
        <v>0</v>
      </c>
      <c r="AE3814" s="58"/>
    </row>
    <row r="3815" spans="2:31" x14ac:dyDescent="0.3">
      <c r="B3815" s="4" t="s">
        <v>269</v>
      </c>
      <c r="C3815" s="4"/>
      <c r="D3815" s="4"/>
      <c r="E3815" s="87">
        <v>0</v>
      </c>
      <c r="F3815" s="88">
        <v>0</v>
      </c>
      <c r="G3815" s="87">
        <v>0</v>
      </c>
      <c r="H3815" s="88">
        <v>0</v>
      </c>
      <c r="I3815" s="87">
        <v>0</v>
      </c>
      <c r="J3815" s="88">
        <v>0</v>
      </c>
      <c r="K3815" s="87">
        <v>0</v>
      </c>
      <c r="L3815" s="88">
        <v>0</v>
      </c>
      <c r="M3815" s="87">
        <v>0</v>
      </c>
      <c r="N3815" s="88">
        <v>0</v>
      </c>
      <c r="O3815" s="87">
        <v>0</v>
      </c>
      <c r="P3815" s="88">
        <v>0</v>
      </c>
      <c r="Q3815" s="87">
        <v>0</v>
      </c>
      <c r="R3815" s="88">
        <v>0</v>
      </c>
      <c r="S3815" s="87">
        <v>0</v>
      </c>
      <c r="T3815" s="88">
        <v>0</v>
      </c>
      <c r="U3815" s="87">
        <v>0</v>
      </c>
      <c r="V3815" s="88">
        <v>0</v>
      </c>
      <c r="W3815" s="87">
        <v>0</v>
      </c>
      <c r="X3815" s="88">
        <v>0</v>
      </c>
      <c r="Y3815" s="87">
        <v>0</v>
      </c>
      <c r="Z3815" s="88">
        <v>0</v>
      </c>
      <c r="AA3815" s="87">
        <v>0</v>
      </c>
      <c r="AB3815" s="88">
        <v>0</v>
      </c>
      <c r="AC3815" s="58"/>
      <c r="AD3815" s="59">
        <f t="shared" si="79"/>
        <v>0</v>
      </c>
      <c r="AE3815" s="58"/>
    </row>
    <row r="3816" spans="2:31" x14ac:dyDescent="0.3">
      <c r="B3816" s="4" t="s">
        <v>270</v>
      </c>
      <c r="C3816" s="4"/>
      <c r="D3816" s="4"/>
      <c r="E3816" s="87">
        <v>0</v>
      </c>
      <c r="F3816" s="88">
        <v>0</v>
      </c>
      <c r="G3816" s="87">
        <v>0</v>
      </c>
      <c r="H3816" s="88">
        <v>0</v>
      </c>
      <c r="I3816" s="87">
        <v>0</v>
      </c>
      <c r="J3816" s="88">
        <v>0</v>
      </c>
      <c r="K3816" s="87">
        <v>0</v>
      </c>
      <c r="L3816" s="88">
        <v>0</v>
      </c>
      <c r="M3816" s="87">
        <v>0</v>
      </c>
      <c r="N3816" s="88">
        <v>0</v>
      </c>
      <c r="O3816" s="87">
        <v>0</v>
      </c>
      <c r="P3816" s="88">
        <v>0</v>
      </c>
      <c r="Q3816" s="87">
        <v>0</v>
      </c>
      <c r="R3816" s="88">
        <v>0</v>
      </c>
      <c r="S3816" s="87">
        <v>0</v>
      </c>
      <c r="T3816" s="88">
        <v>0</v>
      </c>
      <c r="U3816" s="87">
        <v>0</v>
      </c>
      <c r="V3816" s="88">
        <v>0</v>
      </c>
      <c r="W3816" s="87">
        <v>0</v>
      </c>
      <c r="X3816" s="88">
        <v>0</v>
      </c>
      <c r="Y3816" s="87">
        <v>0</v>
      </c>
      <c r="Z3816" s="88">
        <v>0</v>
      </c>
      <c r="AA3816" s="87">
        <v>0</v>
      </c>
      <c r="AB3816" s="88">
        <v>0</v>
      </c>
      <c r="AC3816" s="58"/>
      <c r="AD3816" s="59">
        <f t="shared" si="79"/>
        <v>0</v>
      </c>
      <c r="AE3816" s="58"/>
    </row>
    <row r="3817" spans="2:31" x14ac:dyDescent="0.3">
      <c r="B3817" s="4" t="s">
        <v>205</v>
      </c>
      <c r="C3817" s="4"/>
      <c r="D3817" s="4"/>
      <c r="E3817" s="87">
        <v>0</v>
      </c>
      <c r="F3817" s="88">
        <v>0</v>
      </c>
      <c r="G3817" s="87">
        <v>0</v>
      </c>
      <c r="H3817" s="88">
        <v>0</v>
      </c>
      <c r="I3817" s="87">
        <v>0</v>
      </c>
      <c r="J3817" s="88">
        <v>0</v>
      </c>
      <c r="K3817" s="87">
        <v>0</v>
      </c>
      <c r="L3817" s="88">
        <v>0</v>
      </c>
      <c r="M3817" s="87">
        <v>0</v>
      </c>
      <c r="N3817" s="88">
        <v>0</v>
      </c>
      <c r="O3817" s="87">
        <v>0</v>
      </c>
      <c r="P3817" s="88">
        <v>0</v>
      </c>
      <c r="Q3817" s="87">
        <v>0</v>
      </c>
      <c r="R3817" s="88">
        <v>0</v>
      </c>
      <c r="S3817" s="87">
        <v>0</v>
      </c>
      <c r="T3817" s="88">
        <v>0.01</v>
      </c>
      <c r="U3817" s="87">
        <v>0.01</v>
      </c>
      <c r="V3817" s="88">
        <v>0</v>
      </c>
      <c r="W3817" s="87">
        <v>0</v>
      </c>
      <c r="X3817" s="88">
        <v>0</v>
      </c>
      <c r="Y3817" s="87">
        <v>0</v>
      </c>
      <c r="Z3817" s="88">
        <v>0</v>
      </c>
      <c r="AA3817" s="87">
        <v>0</v>
      </c>
      <c r="AB3817" s="88">
        <v>0</v>
      </c>
      <c r="AC3817" s="58"/>
      <c r="AD3817" s="59">
        <f t="shared" si="79"/>
        <v>0.02</v>
      </c>
      <c r="AE3817" s="58"/>
    </row>
    <row r="3818" spans="2:31" x14ac:dyDescent="0.3">
      <c r="B3818" s="4" t="s">
        <v>217</v>
      </c>
      <c r="C3818" s="4"/>
      <c r="D3818" s="4"/>
      <c r="E3818" s="87">
        <v>0</v>
      </c>
      <c r="F3818" s="88">
        <v>0</v>
      </c>
      <c r="G3818" s="87">
        <v>0</v>
      </c>
      <c r="H3818" s="88">
        <v>0</v>
      </c>
      <c r="I3818" s="87">
        <v>0</v>
      </c>
      <c r="J3818" s="88">
        <v>0</v>
      </c>
      <c r="K3818" s="87">
        <v>0</v>
      </c>
      <c r="L3818" s="88">
        <v>0</v>
      </c>
      <c r="M3818" s="87">
        <v>0.01</v>
      </c>
      <c r="N3818" s="88">
        <v>0</v>
      </c>
      <c r="O3818" s="87">
        <v>0</v>
      </c>
      <c r="P3818" s="88">
        <v>0</v>
      </c>
      <c r="Q3818" s="87">
        <v>0</v>
      </c>
      <c r="R3818" s="88">
        <v>0</v>
      </c>
      <c r="S3818" s="87">
        <v>0.05</v>
      </c>
      <c r="T3818" s="88">
        <v>0</v>
      </c>
      <c r="U3818" s="87">
        <v>0</v>
      </c>
      <c r="V3818" s="88">
        <v>0.57999999999999996</v>
      </c>
      <c r="W3818" s="87">
        <v>0.8</v>
      </c>
      <c r="X3818" s="88">
        <v>0</v>
      </c>
      <c r="Y3818" s="87">
        <v>0</v>
      </c>
      <c r="Z3818" s="88">
        <v>0</v>
      </c>
      <c r="AA3818" s="87">
        <v>0</v>
      </c>
      <c r="AB3818" s="88">
        <v>0</v>
      </c>
      <c r="AC3818" s="58"/>
      <c r="AD3818" s="59">
        <f t="shared" si="79"/>
        <v>1.44</v>
      </c>
      <c r="AE3818" s="58"/>
    </row>
    <row r="3819" spans="2:31" x14ac:dyDescent="0.3">
      <c r="B3819" s="4" t="s">
        <v>218</v>
      </c>
      <c r="C3819" s="4"/>
      <c r="D3819" s="4"/>
      <c r="E3819" s="87">
        <v>0</v>
      </c>
      <c r="F3819" s="88">
        <v>0</v>
      </c>
      <c r="G3819" s="87">
        <v>0</v>
      </c>
      <c r="H3819" s="88">
        <v>0</v>
      </c>
      <c r="I3819" s="87">
        <v>0</v>
      </c>
      <c r="J3819" s="88">
        <v>0</v>
      </c>
      <c r="K3819" s="87">
        <v>0</v>
      </c>
      <c r="L3819" s="88">
        <v>0</v>
      </c>
      <c r="M3819" s="87">
        <v>0</v>
      </c>
      <c r="N3819" s="88">
        <v>0</v>
      </c>
      <c r="O3819" s="87">
        <v>0</v>
      </c>
      <c r="P3819" s="88">
        <v>0</v>
      </c>
      <c r="Q3819" s="87">
        <v>0</v>
      </c>
      <c r="R3819" s="88">
        <v>0</v>
      </c>
      <c r="S3819" s="87">
        <v>0</v>
      </c>
      <c r="T3819" s="88">
        <v>0</v>
      </c>
      <c r="U3819" s="87">
        <v>0</v>
      </c>
      <c r="V3819" s="88">
        <v>0</v>
      </c>
      <c r="W3819" s="87">
        <v>0</v>
      </c>
      <c r="X3819" s="88">
        <v>0</v>
      </c>
      <c r="Y3819" s="87">
        <v>0</v>
      </c>
      <c r="Z3819" s="88">
        <v>0</v>
      </c>
      <c r="AA3819" s="87">
        <v>0</v>
      </c>
      <c r="AB3819" s="88">
        <v>0</v>
      </c>
      <c r="AC3819" s="58"/>
      <c r="AD3819" s="59">
        <f t="shared" si="79"/>
        <v>0</v>
      </c>
      <c r="AE3819" s="58"/>
    </row>
    <row r="3820" spans="2:31" x14ac:dyDescent="0.3">
      <c r="B3820" s="4" t="s">
        <v>219</v>
      </c>
      <c r="C3820" s="4"/>
      <c r="D3820" s="4"/>
      <c r="E3820" s="87">
        <v>0</v>
      </c>
      <c r="F3820" s="88">
        <v>0</v>
      </c>
      <c r="G3820" s="87">
        <v>0</v>
      </c>
      <c r="H3820" s="88">
        <v>0</v>
      </c>
      <c r="I3820" s="87">
        <v>0</v>
      </c>
      <c r="J3820" s="88">
        <v>0</v>
      </c>
      <c r="K3820" s="87">
        <v>0</v>
      </c>
      <c r="L3820" s="88">
        <v>0</v>
      </c>
      <c r="M3820" s="87">
        <v>0</v>
      </c>
      <c r="N3820" s="88">
        <v>0</v>
      </c>
      <c r="O3820" s="87">
        <v>0</v>
      </c>
      <c r="P3820" s="88">
        <v>0</v>
      </c>
      <c r="Q3820" s="87">
        <v>0</v>
      </c>
      <c r="R3820" s="88">
        <v>0</v>
      </c>
      <c r="S3820" s="87">
        <v>0</v>
      </c>
      <c r="T3820" s="88">
        <v>0</v>
      </c>
      <c r="U3820" s="87">
        <v>0</v>
      </c>
      <c r="V3820" s="88">
        <v>0</v>
      </c>
      <c r="W3820" s="87">
        <v>0</v>
      </c>
      <c r="X3820" s="88">
        <v>0</v>
      </c>
      <c r="Y3820" s="87">
        <v>0</v>
      </c>
      <c r="Z3820" s="88">
        <v>0</v>
      </c>
      <c r="AA3820" s="87">
        <v>0</v>
      </c>
      <c r="AB3820" s="88">
        <v>0</v>
      </c>
      <c r="AC3820" s="58"/>
      <c r="AD3820" s="59">
        <f t="shared" si="79"/>
        <v>0</v>
      </c>
      <c r="AE3820" s="58"/>
    </row>
    <row r="3821" spans="2:31" x14ac:dyDescent="0.3">
      <c r="B3821" s="4" t="s">
        <v>220</v>
      </c>
      <c r="C3821" s="4"/>
      <c r="D3821" s="4"/>
      <c r="E3821" s="87">
        <v>0</v>
      </c>
      <c r="F3821" s="88">
        <v>0</v>
      </c>
      <c r="G3821" s="87">
        <v>0</v>
      </c>
      <c r="H3821" s="88">
        <v>0</v>
      </c>
      <c r="I3821" s="87">
        <v>0</v>
      </c>
      <c r="J3821" s="88">
        <v>0</v>
      </c>
      <c r="K3821" s="87">
        <v>0</v>
      </c>
      <c r="L3821" s="88">
        <v>0</v>
      </c>
      <c r="M3821" s="87">
        <v>0</v>
      </c>
      <c r="N3821" s="88">
        <v>0</v>
      </c>
      <c r="O3821" s="87">
        <v>0</v>
      </c>
      <c r="P3821" s="88">
        <v>0</v>
      </c>
      <c r="Q3821" s="87">
        <v>0</v>
      </c>
      <c r="R3821" s="88">
        <v>0</v>
      </c>
      <c r="S3821" s="87">
        <v>0</v>
      </c>
      <c r="T3821" s="88">
        <v>0</v>
      </c>
      <c r="U3821" s="87">
        <v>0</v>
      </c>
      <c r="V3821" s="88">
        <v>0</v>
      </c>
      <c r="W3821" s="87">
        <v>0</v>
      </c>
      <c r="X3821" s="88">
        <v>0</v>
      </c>
      <c r="Y3821" s="87">
        <v>0</v>
      </c>
      <c r="Z3821" s="88">
        <v>0</v>
      </c>
      <c r="AA3821" s="87">
        <v>0</v>
      </c>
      <c r="AB3821" s="88">
        <v>0</v>
      </c>
      <c r="AC3821" s="58"/>
      <c r="AD3821" s="59">
        <f t="shared" si="79"/>
        <v>0</v>
      </c>
      <c r="AE3821" s="58"/>
    </row>
    <row r="3822" spans="2:31" x14ac:dyDescent="0.3">
      <c r="B3822" s="4" t="s">
        <v>237</v>
      </c>
      <c r="C3822" s="4"/>
      <c r="D3822" s="4"/>
      <c r="E3822" s="87">
        <v>0</v>
      </c>
      <c r="F3822" s="88">
        <v>0</v>
      </c>
      <c r="G3822" s="87">
        <v>0</v>
      </c>
      <c r="H3822" s="88">
        <v>0</v>
      </c>
      <c r="I3822" s="87">
        <v>0</v>
      </c>
      <c r="J3822" s="88">
        <v>0</v>
      </c>
      <c r="K3822" s="87">
        <v>0</v>
      </c>
      <c r="L3822" s="88">
        <v>0</v>
      </c>
      <c r="M3822" s="87">
        <v>0.49</v>
      </c>
      <c r="N3822" s="88">
        <v>2.79</v>
      </c>
      <c r="O3822" s="87">
        <v>2.82</v>
      </c>
      <c r="P3822" s="88">
        <v>2.84</v>
      </c>
      <c r="Q3822" s="87">
        <v>2.86</v>
      </c>
      <c r="R3822" s="88">
        <v>2.89</v>
      </c>
      <c r="S3822" s="87">
        <v>2.92</v>
      </c>
      <c r="T3822" s="88">
        <v>2.95</v>
      </c>
      <c r="U3822" s="87">
        <v>3.65</v>
      </c>
      <c r="V3822" s="88">
        <v>3.99</v>
      </c>
      <c r="W3822" s="87">
        <v>3.43</v>
      </c>
      <c r="X3822" s="88">
        <v>0</v>
      </c>
      <c r="Y3822" s="87">
        <v>0</v>
      </c>
      <c r="Z3822" s="88">
        <v>0</v>
      </c>
      <c r="AA3822" s="87">
        <v>0</v>
      </c>
      <c r="AB3822" s="88">
        <v>0</v>
      </c>
      <c r="AC3822" s="58"/>
      <c r="AD3822" s="59">
        <f t="shared" si="79"/>
        <v>31.629999999999995</v>
      </c>
      <c r="AE3822" s="58"/>
    </row>
    <row r="3823" spans="2:31" x14ac:dyDescent="0.3">
      <c r="B3823" s="4" t="s">
        <v>238</v>
      </c>
      <c r="C3823" s="4"/>
      <c r="D3823" s="4"/>
      <c r="E3823" s="87">
        <v>0</v>
      </c>
      <c r="F3823" s="88">
        <v>0</v>
      </c>
      <c r="G3823" s="87">
        <v>0</v>
      </c>
      <c r="H3823" s="88">
        <v>0</v>
      </c>
      <c r="I3823" s="87">
        <v>0</v>
      </c>
      <c r="J3823" s="88">
        <v>0</v>
      </c>
      <c r="K3823" s="87">
        <v>0</v>
      </c>
      <c r="L3823" s="88">
        <v>0</v>
      </c>
      <c r="M3823" s="87">
        <v>0.52</v>
      </c>
      <c r="N3823" s="88">
        <v>2.75</v>
      </c>
      <c r="O3823" s="87">
        <v>2.77</v>
      </c>
      <c r="P3823" s="88">
        <v>2.79</v>
      </c>
      <c r="Q3823" s="87">
        <v>2.81</v>
      </c>
      <c r="R3823" s="88">
        <v>2.83</v>
      </c>
      <c r="S3823" s="87">
        <v>2.85</v>
      </c>
      <c r="T3823" s="88">
        <v>2.88</v>
      </c>
      <c r="U3823" s="87">
        <v>3.61</v>
      </c>
      <c r="V3823" s="88">
        <v>4.0199999999999996</v>
      </c>
      <c r="W3823" s="87">
        <v>3.41</v>
      </c>
      <c r="X3823" s="88">
        <v>0</v>
      </c>
      <c r="Y3823" s="87">
        <v>0</v>
      </c>
      <c r="Z3823" s="88">
        <v>0</v>
      </c>
      <c r="AA3823" s="87">
        <v>0</v>
      </c>
      <c r="AB3823" s="88">
        <v>0</v>
      </c>
      <c r="AC3823" s="58"/>
      <c r="AD3823" s="59">
        <f t="shared" si="79"/>
        <v>31.24</v>
      </c>
      <c r="AE3823" s="58"/>
    </row>
    <row r="3824" spans="2:31" x14ac:dyDescent="0.3">
      <c r="B3824" s="4" t="s">
        <v>221</v>
      </c>
      <c r="C3824" s="4"/>
      <c r="D3824" s="4"/>
      <c r="E3824" s="87">
        <v>0</v>
      </c>
      <c r="F3824" s="88">
        <v>0</v>
      </c>
      <c r="G3824" s="87">
        <v>0</v>
      </c>
      <c r="H3824" s="88">
        <v>0</v>
      </c>
      <c r="I3824" s="87">
        <v>0</v>
      </c>
      <c r="J3824" s="88">
        <v>0</v>
      </c>
      <c r="K3824" s="87">
        <v>0</v>
      </c>
      <c r="L3824" s="88">
        <v>0</v>
      </c>
      <c r="M3824" s="87">
        <v>0.23</v>
      </c>
      <c r="N3824" s="88">
        <v>0</v>
      </c>
      <c r="O3824" s="87">
        <v>0</v>
      </c>
      <c r="P3824" s="88">
        <v>0</v>
      </c>
      <c r="Q3824" s="87">
        <v>0.7</v>
      </c>
      <c r="R3824" s="88">
        <v>3.71</v>
      </c>
      <c r="S3824" s="87">
        <v>5.48</v>
      </c>
      <c r="T3824" s="88">
        <v>7.36</v>
      </c>
      <c r="U3824" s="87">
        <v>8.51</v>
      </c>
      <c r="V3824" s="88">
        <v>11.6</v>
      </c>
      <c r="W3824" s="87">
        <v>10.46</v>
      </c>
      <c r="X3824" s="88">
        <v>0</v>
      </c>
      <c r="Y3824" s="87">
        <v>0</v>
      </c>
      <c r="Z3824" s="88">
        <v>0</v>
      </c>
      <c r="AA3824" s="87">
        <v>0</v>
      </c>
      <c r="AB3824" s="88">
        <v>0</v>
      </c>
      <c r="AC3824" s="58"/>
      <c r="AD3824" s="59">
        <f t="shared" si="79"/>
        <v>48.050000000000004</v>
      </c>
      <c r="AE3824" s="58"/>
    </row>
    <row r="3825" spans="2:31" x14ac:dyDescent="0.3">
      <c r="B3825" s="4" t="s">
        <v>271</v>
      </c>
      <c r="C3825" s="4"/>
      <c r="D3825" s="4"/>
      <c r="E3825" s="87">
        <v>0</v>
      </c>
      <c r="F3825" s="88">
        <v>0</v>
      </c>
      <c r="G3825" s="87">
        <v>0</v>
      </c>
      <c r="H3825" s="88">
        <v>0</v>
      </c>
      <c r="I3825" s="87">
        <v>0</v>
      </c>
      <c r="J3825" s="88">
        <v>0</v>
      </c>
      <c r="K3825" s="87">
        <v>0</v>
      </c>
      <c r="L3825" s="88">
        <v>0</v>
      </c>
      <c r="M3825" s="87">
        <v>0</v>
      </c>
      <c r="N3825" s="88">
        <v>0</v>
      </c>
      <c r="O3825" s="87">
        <v>0</v>
      </c>
      <c r="P3825" s="88">
        <v>0</v>
      </c>
      <c r="Q3825" s="87">
        <v>0</v>
      </c>
      <c r="R3825" s="88">
        <v>0</v>
      </c>
      <c r="S3825" s="87">
        <v>0</v>
      </c>
      <c r="T3825" s="88">
        <v>0</v>
      </c>
      <c r="U3825" s="87">
        <v>0</v>
      </c>
      <c r="V3825" s="88">
        <v>0</v>
      </c>
      <c r="W3825" s="87">
        <v>0</v>
      </c>
      <c r="X3825" s="88">
        <v>0</v>
      </c>
      <c r="Y3825" s="87">
        <v>0</v>
      </c>
      <c r="Z3825" s="88">
        <v>0</v>
      </c>
      <c r="AA3825" s="87">
        <v>0</v>
      </c>
      <c r="AB3825" s="88">
        <v>0</v>
      </c>
      <c r="AC3825" s="58"/>
      <c r="AD3825" s="59">
        <f t="shared" si="79"/>
        <v>0</v>
      </c>
      <c r="AE3825" s="58"/>
    </row>
    <row r="3826" spans="2:31" x14ac:dyDescent="0.3">
      <c r="B3826" s="4" t="s">
        <v>272</v>
      </c>
      <c r="C3826" s="4"/>
      <c r="D3826" s="4"/>
      <c r="E3826" s="87">
        <v>0</v>
      </c>
      <c r="F3826" s="88">
        <v>0</v>
      </c>
      <c r="G3826" s="87">
        <v>0</v>
      </c>
      <c r="H3826" s="88">
        <v>0</v>
      </c>
      <c r="I3826" s="87">
        <v>0</v>
      </c>
      <c r="J3826" s="88">
        <v>0</v>
      </c>
      <c r="K3826" s="87">
        <v>0</v>
      </c>
      <c r="L3826" s="88">
        <v>0</v>
      </c>
      <c r="M3826" s="87">
        <v>0</v>
      </c>
      <c r="N3826" s="88">
        <v>0</v>
      </c>
      <c r="O3826" s="87">
        <v>0</v>
      </c>
      <c r="P3826" s="88">
        <v>0</v>
      </c>
      <c r="Q3826" s="87">
        <v>0</v>
      </c>
      <c r="R3826" s="88">
        <v>0</v>
      </c>
      <c r="S3826" s="87">
        <v>0</v>
      </c>
      <c r="T3826" s="88">
        <v>0</v>
      </c>
      <c r="U3826" s="87">
        <v>0</v>
      </c>
      <c r="V3826" s="88">
        <v>0</v>
      </c>
      <c r="W3826" s="87">
        <v>0</v>
      </c>
      <c r="X3826" s="88">
        <v>0</v>
      </c>
      <c r="Y3826" s="87">
        <v>0</v>
      </c>
      <c r="Z3826" s="88">
        <v>0</v>
      </c>
      <c r="AA3826" s="87">
        <v>0</v>
      </c>
      <c r="AB3826" s="88">
        <v>0</v>
      </c>
      <c r="AC3826" s="58"/>
      <c r="AD3826" s="59">
        <f t="shared" si="79"/>
        <v>0</v>
      </c>
      <c r="AE3826" s="58"/>
    </row>
    <row r="3827" spans="2:31" x14ac:dyDescent="0.3">
      <c r="B3827" s="4" t="s">
        <v>225</v>
      </c>
      <c r="C3827" s="4"/>
      <c r="D3827" s="4"/>
      <c r="E3827" s="87">
        <v>0</v>
      </c>
      <c r="F3827" s="88">
        <v>0</v>
      </c>
      <c r="G3827" s="87">
        <v>0</v>
      </c>
      <c r="H3827" s="88">
        <v>0</v>
      </c>
      <c r="I3827" s="87">
        <v>0</v>
      </c>
      <c r="J3827" s="88">
        <v>0</v>
      </c>
      <c r="K3827" s="87">
        <v>0</v>
      </c>
      <c r="L3827" s="88">
        <v>0</v>
      </c>
      <c r="M3827" s="87">
        <v>0</v>
      </c>
      <c r="N3827" s="88">
        <v>0</v>
      </c>
      <c r="O3827" s="87">
        <v>0</v>
      </c>
      <c r="P3827" s="88">
        <v>0</v>
      </c>
      <c r="Q3827" s="87">
        <v>0</v>
      </c>
      <c r="R3827" s="88">
        <v>0</v>
      </c>
      <c r="S3827" s="87">
        <v>0</v>
      </c>
      <c r="T3827" s="88">
        <v>0</v>
      </c>
      <c r="U3827" s="87">
        <v>0</v>
      </c>
      <c r="V3827" s="88">
        <v>0</v>
      </c>
      <c r="W3827" s="87">
        <v>0</v>
      </c>
      <c r="X3827" s="88">
        <v>0</v>
      </c>
      <c r="Y3827" s="87">
        <v>0</v>
      </c>
      <c r="Z3827" s="88">
        <v>0</v>
      </c>
      <c r="AA3827" s="87">
        <v>0</v>
      </c>
      <c r="AB3827" s="88">
        <v>0</v>
      </c>
      <c r="AC3827" s="58"/>
      <c r="AD3827" s="59">
        <f t="shared" si="79"/>
        <v>0</v>
      </c>
      <c r="AE3827" s="58"/>
    </row>
    <row r="3828" spans="2:31" x14ac:dyDescent="0.3">
      <c r="B3828" s="4" t="s">
        <v>226</v>
      </c>
      <c r="C3828" s="4"/>
      <c r="D3828" s="4"/>
      <c r="E3828" s="87">
        <v>0</v>
      </c>
      <c r="F3828" s="88">
        <v>0</v>
      </c>
      <c r="G3828" s="87">
        <v>0</v>
      </c>
      <c r="H3828" s="88">
        <v>0</v>
      </c>
      <c r="I3828" s="87">
        <v>0</v>
      </c>
      <c r="J3828" s="88">
        <v>0</v>
      </c>
      <c r="K3828" s="87">
        <v>0</v>
      </c>
      <c r="L3828" s="88">
        <v>0</v>
      </c>
      <c r="M3828" s="87">
        <v>0</v>
      </c>
      <c r="N3828" s="88">
        <v>0</v>
      </c>
      <c r="O3828" s="87">
        <v>0</v>
      </c>
      <c r="P3828" s="88">
        <v>0</v>
      </c>
      <c r="Q3828" s="87">
        <v>0</v>
      </c>
      <c r="R3828" s="88">
        <v>0</v>
      </c>
      <c r="S3828" s="87">
        <v>0</v>
      </c>
      <c r="T3828" s="88">
        <v>0</v>
      </c>
      <c r="U3828" s="87">
        <v>0</v>
      </c>
      <c r="V3828" s="88">
        <v>0</v>
      </c>
      <c r="W3828" s="87">
        <v>0</v>
      </c>
      <c r="X3828" s="88">
        <v>0</v>
      </c>
      <c r="Y3828" s="87">
        <v>0</v>
      </c>
      <c r="Z3828" s="88">
        <v>0</v>
      </c>
      <c r="AA3828" s="87">
        <v>0</v>
      </c>
      <c r="AB3828" s="88">
        <v>0</v>
      </c>
      <c r="AC3828" s="58"/>
      <c r="AD3828" s="59">
        <f t="shared" si="79"/>
        <v>0</v>
      </c>
      <c r="AE3828" s="58"/>
    </row>
    <row r="3829" spans="2:31" x14ac:dyDescent="0.3">
      <c r="B3829" s="4" t="s">
        <v>251</v>
      </c>
      <c r="C3829" s="4"/>
      <c r="D3829" s="4"/>
      <c r="E3829" s="87">
        <v>0</v>
      </c>
      <c r="F3829" s="88">
        <v>0</v>
      </c>
      <c r="G3829" s="87">
        <v>0</v>
      </c>
      <c r="H3829" s="88">
        <v>0</v>
      </c>
      <c r="I3829" s="87">
        <v>0</v>
      </c>
      <c r="J3829" s="88">
        <v>0</v>
      </c>
      <c r="K3829" s="87">
        <v>0</v>
      </c>
      <c r="L3829" s="88">
        <v>0</v>
      </c>
      <c r="M3829" s="87">
        <v>0</v>
      </c>
      <c r="N3829" s="88">
        <v>0</v>
      </c>
      <c r="O3829" s="87">
        <v>0</v>
      </c>
      <c r="P3829" s="88">
        <v>0</v>
      </c>
      <c r="Q3829" s="87">
        <v>0</v>
      </c>
      <c r="R3829" s="88">
        <v>0</v>
      </c>
      <c r="S3829" s="87">
        <v>0</v>
      </c>
      <c r="T3829" s="88">
        <v>0</v>
      </c>
      <c r="U3829" s="87">
        <v>0</v>
      </c>
      <c r="V3829" s="88">
        <v>0</v>
      </c>
      <c r="W3829" s="87">
        <v>0</v>
      </c>
      <c r="X3829" s="88">
        <v>0</v>
      </c>
      <c r="Y3829" s="87">
        <v>0</v>
      </c>
      <c r="Z3829" s="88">
        <v>0</v>
      </c>
      <c r="AA3829" s="87">
        <v>0</v>
      </c>
      <c r="AB3829" s="88">
        <v>0</v>
      </c>
      <c r="AC3829" s="58"/>
      <c r="AD3829" s="59">
        <f t="shared" si="79"/>
        <v>0</v>
      </c>
      <c r="AE3829" s="58"/>
    </row>
    <row r="3830" spans="2:31" x14ac:dyDescent="0.3">
      <c r="B3830" s="4" t="s">
        <v>273</v>
      </c>
      <c r="C3830" s="4"/>
      <c r="D3830" s="4"/>
      <c r="E3830" s="87">
        <v>0</v>
      </c>
      <c r="F3830" s="88">
        <v>0</v>
      </c>
      <c r="G3830" s="87">
        <v>0</v>
      </c>
      <c r="H3830" s="88">
        <v>0</v>
      </c>
      <c r="I3830" s="87">
        <v>0</v>
      </c>
      <c r="J3830" s="88">
        <v>0</v>
      </c>
      <c r="K3830" s="87">
        <v>0</v>
      </c>
      <c r="L3830" s="88">
        <v>0</v>
      </c>
      <c r="M3830" s="87">
        <v>0</v>
      </c>
      <c r="N3830" s="88">
        <v>0</v>
      </c>
      <c r="O3830" s="87">
        <v>0</v>
      </c>
      <c r="P3830" s="88">
        <v>0</v>
      </c>
      <c r="Q3830" s="87">
        <v>0</v>
      </c>
      <c r="R3830" s="88">
        <v>0</v>
      </c>
      <c r="S3830" s="87">
        <v>0</v>
      </c>
      <c r="T3830" s="88">
        <v>0</v>
      </c>
      <c r="U3830" s="87">
        <v>0</v>
      </c>
      <c r="V3830" s="88">
        <v>0</v>
      </c>
      <c r="W3830" s="87">
        <v>0</v>
      </c>
      <c r="X3830" s="88">
        <v>0</v>
      </c>
      <c r="Y3830" s="87">
        <v>0</v>
      </c>
      <c r="Z3830" s="88">
        <v>0</v>
      </c>
      <c r="AA3830" s="87">
        <v>0</v>
      </c>
      <c r="AB3830" s="88">
        <v>0</v>
      </c>
      <c r="AC3830" s="58"/>
      <c r="AD3830" s="59">
        <f t="shared" si="79"/>
        <v>0</v>
      </c>
      <c r="AE3830" s="58"/>
    </row>
    <row r="3831" spans="2:31" x14ac:dyDescent="0.3">
      <c r="B3831" s="4" t="s">
        <v>178</v>
      </c>
      <c r="C3831" s="4"/>
      <c r="D3831" s="4"/>
      <c r="E3831" s="87">
        <v>0</v>
      </c>
      <c r="F3831" s="88">
        <v>0</v>
      </c>
      <c r="G3831" s="87">
        <v>0</v>
      </c>
      <c r="H3831" s="88">
        <v>0</v>
      </c>
      <c r="I3831" s="87">
        <v>0</v>
      </c>
      <c r="J3831" s="88">
        <v>0</v>
      </c>
      <c r="K3831" s="87">
        <v>0</v>
      </c>
      <c r="L3831" s="88">
        <v>0</v>
      </c>
      <c r="M3831" s="87">
        <v>0</v>
      </c>
      <c r="N3831" s="88">
        <v>0</v>
      </c>
      <c r="O3831" s="87">
        <v>0</v>
      </c>
      <c r="P3831" s="88">
        <v>0</v>
      </c>
      <c r="Q3831" s="87">
        <v>0</v>
      </c>
      <c r="R3831" s="88">
        <v>0</v>
      </c>
      <c r="S3831" s="87">
        <v>0</v>
      </c>
      <c r="T3831" s="88">
        <v>0</v>
      </c>
      <c r="U3831" s="87">
        <v>0</v>
      </c>
      <c r="V3831" s="88">
        <v>0</v>
      </c>
      <c r="W3831" s="87">
        <v>0</v>
      </c>
      <c r="X3831" s="88">
        <v>0</v>
      </c>
      <c r="Y3831" s="87">
        <v>0</v>
      </c>
      <c r="Z3831" s="88">
        <v>0</v>
      </c>
      <c r="AA3831" s="87">
        <v>0</v>
      </c>
      <c r="AB3831" s="88">
        <v>0</v>
      </c>
      <c r="AC3831" s="58"/>
      <c r="AD3831" s="59">
        <f t="shared" si="79"/>
        <v>0</v>
      </c>
      <c r="AE3831" s="58"/>
    </row>
    <row r="3832" spans="2:31" x14ac:dyDescent="0.3">
      <c r="B3832" s="4" t="s">
        <v>179</v>
      </c>
      <c r="C3832" s="4"/>
      <c r="D3832" s="4"/>
      <c r="E3832" s="87">
        <v>0</v>
      </c>
      <c r="F3832" s="88">
        <v>0</v>
      </c>
      <c r="G3832" s="87">
        <v>0</v>
      </c>
      <c r="H3832" s="88">
        <v>0</v>
      </c>
      <c r="I3832" s="87">
        <v>0</v>
      </c>
      <c r="J3832" s="88">
        <v>0</v>
      </c>
      <c r="K3832" s="87">
        <v>0</v>
      </c>
      <c r="L3832" s="88">
        <v>0</v>
      </c>
      <c r="M3832" s="87">
        <v>0</v>
      </c>
      <c r="N3832" s="88">
        <v>0</v>
      </c>
      <c r="O3832" s="87">
        <v>0</v>
      </c>
      <c r="P3832" s="88">
        <v>0</v>
      </c>
      <c r="Q3832" s="87">
        <v>0</v>
      </c>
      <c r="R3832" s="88">
        <v>0</v>
      </c>
      <c r="S3832" s="87">
        <v>0</v>
      </c>
      <c r="T3832" s="88">
        <v>0</v>
      </c>
      <c r="U3832" s="87">
        <v>0</v>
      </c>
      <c r="V3832" s="88">
        <v>0</v>
      </c>
      <c r="W3832" s="87">
        <v>0</v>
      </c>
      <c r="X3832" s="88">
        <v>0</v>
      </c>
      <c r="Y3832" s="87">
        <v>0</v>
      </c>
      <c r="Z3832" s="88">
        <v>0</v>
      </c>
      <c r="AA3832" s="87">
        <v>0</v>
      </c>
      <c r="AB3832" s="88">
        <v>0</v>
      </c>
      <c r="AC3832" s="58"/>
      <c r="AD3832" s="59">
        <f t="shared" si="79"/>
        <v>0</v>
      </c>
      <c r="AE3832" s="58"/>
    </row>
    <row r="3833" spans="2:31" x14ac:dyDescent="0.3">
      <c r="B3833" s="4" t="s">
        <v>180</v>
      </c>
      <c r="C3833" s="4"/>
      <c r="D3833" s="4"/>
      <c r="E3833" s="87">
        <v>0</v>
      </c>
      <c r="F3833" s="88">
        <v>0</v>
      </c>
      <c r="G3833" s="87">
        <v>0</v>
      </c>
      <c r="H3833" s="88">
        <v>0</v>
      </c>
      <c r="I3833" s="87">
        <v>0</v>
      </c>
      <c r="J3833" s="88">
        <v>0</v>
      </c>
      <c r="K3833" s="87">
        <v>0</v>
      </c>
      <c r="L3833" s="88">
        <v>0</v>
      </c>
      <c r="M3833" s="87">
        <v>0</v>
      </c>
      <c r="N3833" s="88">
        <v>0</v>
      </c>
      <c r="O3833" s="87">
        <v>0</v>
      </c>
      <c r="P3833" s="88">
        <v>0</v>
      </c>
      <c r="Q3833" s="87">
        <v>0</v>
      </c>
      <c r="R3833" s="88">
        <v>0</v>
      </c>
      <c r="S3833" s="87">
        <v>0</v>
      </c>
      <c r="T3833" s="88">
        <v>0</v>
      </c>
      <c r="U3833" s="87">
        <v>0</v>
      </c>
      <c r="V3833" s="88">
        <v>0</v>
      </c>
      <c r="W3833" s="87">
        <v>0</v>
      </c>
      <c r="X3833" s="88">
        <v>0</v>
      </c>
      <c r="Y3833" s="87">
        <v>0</v>
      </c>
      <c r="Z3833" s="88">
        <v>0</v>
      </c>
      <c r="AA3833" s="87">
        <v>0</v>
      </c>
      <c r="AB3833" s="88">
        <v>0</v>
      </c>
      <c r="AC3833" s="58"/>
      <c r="AD3833" s="59">
        <f t="shared" si="79"/>
        <v>0</v>
      </c>
      <c r="AE3833" s="58"/>
    </row>
    <row r="3834" spans="2:31" x14ac:dyDescent="0.3">
      <c r="B3834" s="4" t="s">
        <v>181</v>
      </c>
      <c r="C3834" s="4"/>
      <c r="D3834" s="4"/>
      <c r="E3834" s="87">
        <v>0</v>
      </c>
      <c r="F3834" s="88">
        <v>0</v>
      </c>
      <c r="G3834" s="87">
        <v>0</v>
      </c>
      <c r="H3834" s="88">
        <v>0</v>
      </c>
      <c r="I3834" s="87">
        <v>0</v>
      </c>
      <c r="J3834" s="88">
        <v>0</v>
      </c>
      <c r="K3834" s="87">
        <v>0</v>
      </c>
      <c r="L3834" s="88">
        <v>0</v>
      </c>
      <c r="M3834" s="87">
        <v>0</v>
      </c>
      <c r="N3834" s="88">
        <v>0</v>
      </c>
      <c r="O3834" s="87">
        <v>0</v>
      </c>
      <c r="P3834" s="88">
        <v>0</v>
      </c>
      <c r="Q3834" s="87">
        <v>0</v>
      </c>
      <c r="R3834" s="88">
        <v>0</v>
      </c>
      <c r="S3834" s="87">
        <v>0</v>
      </c>
      <c r="T3834" s="88">
        <v>0</v>
      </c>
      <c r="U3834" s="87">
        <v>0</v>
      </c>
      <c r="V3834" s="88">
        <v>0</v>
      </c>
      <c r="W3834" s="87">
        <v>0</v>
      </c>
      <c r="X3834" s="88">
        <v>0</v>
      </c>
      <c r="Y3834" s="87">
        <v>0</v>
      </c>
      <c r="Z3834" s="88">
        <v>0</v>
      </c>
      <c r="AA3834" s="87">
        <v>0</v>
      </c>
      <c r="AB3834" s="88">
        <v>0</v>
      </c>
      <c r="AC3834" s="58"/>
      <c r="AD3834" s="59">
        <f t="shared" si="79"/>
        <v>0</v>
      </c>
      <c r="AE3834" s="58"/>
    </row>
    <row r="3835" spans="2:31" x14ac:dyDescent="0.3">
      <c r="B3835" s="4" t="s">
        <v>146</v>
      </c>
      <c r="C3835" s="4"/>
      <c r="D3835" s="4"/>
      <c r="E3835" s="87">
        <v>0</v>
      </c>
      <c r="F3835" s="88">
        <v>0</v>
      </c>
      <c r="G3835" s="87">
        <v>0</v>
      </c>
      <c r="H3835" s="88">
        <v>0</v>
      </c>
      <c r="I3835" s="87">
        <v>0</v>
      </c>
      <c r="J3835" s="88">
        <v>0</v>
      </c>
      <c r="K3835" s="87">
        <v>0</v>
      </c>
      <c r="L3835" s="88">
        <v>0</v>
      </c>
      <c r="M3835" s="87">
        <v>0</v>
      </c>
      <c r="N3835" s="88">
        <v>0</v>
      </c>
      <c r="O3835" s="87">
        <v>0</v>
      </c>
      <c r="P3835" s="88">
        <v>0</v>
      </c>
      <c r="Q3835" s="87">
        <v>0</v>
      </c>
      <c r="R3835" s="88">
        <v>0</v>
      </c>
      <c r="S3835" s="87">
        <v>0</v>
      </c>
      <c r="T3835" s="88">
        <v>0</v>
      </c>
      <c r="U3835" s="87">
        <v>0</v>
      </c>
      <c r="V3835" s="88">
        <v>0</v>
      </c>
      <c r="W3835" s="87">
        <v>0</v>
      </c>
      <c r="X3835" s="88">
        <v>0</v>
      </c>
      <c r="Y3835" s="87">
        <v>0</v>
      </c>
      <c r="Z3835" s="88">
        <v>0</v>
      </c>
      <c r="AA3835" s="87">
        <v>0</v>
      </c>
      <c r="AB3835" s="88">
        <v>0</v>
      </c>
      <c r="AC3835" s="58"/>
      <c r="AD3835" s="59">
        <f t="shared" si="79"/>
        <v>0</v>
      </c>
      <c r="AE3835" s="58"/>
    </row>
    <row r="3836" spans="2:31" x14ac:dyDescent="0.3">
      <c r="B3836" s="12" t="s">
        <v>2</v>
      </c>
      <c r="C3836" s="12"/>
      <c r="D3836" s="12"/>
      <c r="E3836" s="13">
        <f t="shared" ref="E3836:AB3836" si="80">SUM(E3700:E3835)</f>
        <v>0</v>
      </c>
      <c r="F3836" s="13">
        <f t="shared" si="80"/>
        <v>0</v>
      </c>
      <c r="G3836" s="13">
        <f t="shared" si="80"/>
        <v>0</v>
      </c>
      <c r="H3836" s="13">
        <f t="shared" si="80"/>
        <v>0</v>
      </c>
      <c r="I3836" s="13">
        <f t="shared" si="80"/>
        <v>0</v>
      </c>
      <c r="J3836" s="13">
        <f t="shared" si="80"/>
        <v>0</v>
      </c>
      <c r="K3836" s="13">
        <f t="shared" si="80"/>
        <v>0</v>
      </c>
      <c r="L3836" s="13">
        <f t="shared" si="80"/>
        <v>0</v>
      </c>
      <c r="M3836" s="13">
        <f t="shared" si="80"/>
        <v>27.57</v>
      </c>
      <c r="N3836" s="13">
        <f t="shared" si="80"/>
        <v>73.250000000000014</v>
      </c>
      <c r="O3836" s="13">
        <f t="shared" si="80"/>
        <v>77.239999999999966</v>
      </c>
      <c r="P3836" s="13">
        <f t="shared" si="80"/>
        <v>84.820000000000036</v>
      </c>
      <c r="Q3836" s="13">
        <f t="shared" si="80"/>
        <v>72.290000000000006</v>
      </c>
      <c r="R3836" s="13">
        <f t="shared" si="80"/>
        <v>70.44</v>
      </c>
      <c r="S3836" s="13">
        <f t="shared" si="80"/>
        <v>74.999999999999986</v>
      </c>
      <c r="T3836" s="13">
        <f t="shared" si="80"/>
        <v>77.539999999999992</v>
      </c>
      <c r="U3836" s="13">
        <f t="shared" si="80"/>
        <v>83.92000000000003</v>
      </c>
      <c r="V3836" s="13">
        <f t="shared" si="80"/>
        <v>104.00000000000001</v>
      </c>
      <c r="W3836" s="13">
        <f t="shared" si="80"/>
        <v>98.25</v>
      </c>
      <c r="X3836" s="13">
        <f t="shared" si="80"/>
        <v>0</v>
      </c>
      <c r="Y3836" s="13">
        <f t="shared" si="80"/>
        <v>0</v>
      </c>
      <c r="Z3836" s="13">
        <f t="shared" si="80"/>
        <v>0</v>
      </c>
      <c r="AA3836" s="13">
        <f t="shared" si="80"/>
        <v>0</v>
      </c>
      <c r="AB3836" s="13">
        <f t="shared" si="80"/>
        <v>0</v>
      </c>
      <c r="AC3836" s="110">
        <f>SUM(AC3700:AE3835)</f>
        <v>844.31999999999994</v>
      </c>
      <c r="AD3836" s="110"/>
      <c r="AE3836" s="110"/>
    </row>
    <row r="3837" spans="2:31" x14ac:dyDescent="0.3">
      <c r="B3837" s="14"/>
      <c r="C3837" s="15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</row>
    <row r="3838" spans="2:31" x14ac:dyDescent="0.3">
      <c r="B3838" s="14"/>
      <c r="C3838" s="15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</row>
    <row r="3839" spans="2:31" x14ac:dyDescent="0.3">
      <c r="B3839" s="8">
        <f>+B3697+1</f>
        <v>45563</v>
      </c>
    </row>
    <row r="3840" spans="2:31" x14ac:dyDescent="0.3">
      <c r="B3840" s="8"/>
    </row>
    <row r="3841" spans="2:31" x14ac:dyDescent="0.3">
      <c r="B3841" s="9" t="s">
        <v>81</v>
      </c>
      <c r="C3841" s="10"/>
      <c r="D3841" s="10"/>
      <c r="E3841" s="11">
        <v>1</v>
      </c>
      <c r="F3841" s="11">
        <v>2</v>
      </c>
      <c r="G3841" s="11">
        <v>3</v>
      </c>
      <c r="H3841" s="11">
        <v>4</v>
      </c>
      <c r="I3841" s="11">
        <v>5</v>
      </c>
      <c r="J3841" s="11">
        <v>6</v>
      </c>
      <c r="K3841" s="11">
        <v>7</v>
      </c>
      <c r="L3841" s="11">
        <v>8</v>
      </c>
      <c r="M3841" s="11">
        <v>9</v>
      </c>
      <c r="N3841" s="11">
        <v>10</v>
      </c>
      <c r="O3841" s="11">
        <v>11</v>
      </c>
      <c r="P3841" s="11">
        <v>12</v>
      </c>
      <c r="Q3841" s="11">
        <v>13</v>
      </c>
      <c r="R3841" s="11">
        <v>14</v>
      </c>
      <c r="S3841" s="11">
        <v>15</v>
      </c>
      <c r="T3841" s="11">
        <v>16</v>
      </c>
      <c r="U3841" s="11">
        <v>17</v>
      </c>
      <c r="V3841" s="11">
        <v>18</v>
      </c>
      <c r="W3841" s="11">
        <v>19</v>
      </c>
      <c r="X3841" s="11">
        <v>20</v>
      </c>
      <c r="Y3841" s="11">
        <v>21</v>
      </c>
      <c r="Z3841" s="11">
        <v>22</v>
      </c>
      <c r="AA3841" s="11">
        <v>23</v>
      </c>
      <c r="AB3841" s="11">
        <v>24</v>
      </c>
      <c r="AC3841" s="96" t="s">
        <v>2</v>
      </c>
      <c r="AD3841" s="96"/>
      <c r="AE3841" s="96"/>
    </row>
    <row r="3842" spans="2:31" x14ac:dyDescent="0.3">
      <c r="B3842" s="4" t="s">
        <v>253</v>
      </c>
      <c r="C3842" s="14"/>
      <c r="D3842" s="14"/>
      <c r="E3842" s="85">
        <v>0</v>
      </c>
      <c r="F3842" s="86">
        <v>0</v>
      </c>
      <c r="G3842" s="85">
        <v>0</v>
      </c>
      <c r="H3842" s="86">
        <v>0</v>
      </c>
      <c r="I3842" s="85">
        <v>0</v>
      </c>
      <c r="J3842" s="86">
        <v>0</v>
      </c>
      <c r="K3842" s="85">
        <v>0</v>
      </c>
      <c r="L3842" s="86">
        <v>0</v>
      </c>
      <c r="M3842" s="85">
        <v>0.47</v>
      </c>
      <c r="N3842" s="86">
        <v>1.41</v>
      </c>
      <c r="O3842" s="85">
        <v>1.41</v>
      </c>
      <c r="P3842" s="86">
        <v>1.41</v>
      </c>
      <c r="Q3842" s="85">
        <v>1.41</v>
      </c>
      <c r="R3842" s="86">
        <v>1.41</v>
      </c>
      <c r="S3842" s="85">
        <v>1.41</v>
      </c>
      <c r="T3842" s="86">
        <v>1.42</v>
      </c>
      <c r="U3842" s="85">
        <v>1.53</v>
      </c>
      <c r="V3842" s="86">
        <v>0.51</v>
      </c>
      <c r="W3842" s="85">
        <v>0</v>
      </c>
      <c r="X3842" s="86">
        <v>0</v>
      </c>
      <c r="Y3842" s="85">
        <v>0</v>
      </c>
      <c r="Z3842" s="86">
        <v>0</v>
      </c>
      <c r="AA3842" s="85">
        <v>0</v>
      </c>
      <c r="AB3842" s="86">
        <v>0</v>
      </c>
      <c r="AC3842" s="60"/>
      <c r="AD3842" s="59">
        <f t="shared" ref="AD3842:AD3915" si="81">SUM(E3842:AB3842)</f>
        <v>12.389999999999999</v>
      </c>
      <c r="AE3842" s="60"/>
    </row>
    <row r="3843" spans="2:31" x14ac:dyDescent="0.3">
      <c r="B3843" s="4" t="s">
        <v>254</v>
      </c>
      <c r="C3843" s="14"/>
      <c r="D3843" s="14"/>
      <c r="E3843" s="85">
        <v>0</v>
      </c>
      <c r="F3843" s="86">
        <v>0</v>
      </c>
      <c r="G3843" s="85">
        <v>0</v>
      </c>
      <c r="H3843" s="86">
        <v>0</v>
      </c>
      <c r="I3843" s="85">
        <v>0</v>
      </c>
      <c r="J3843" s="86">
        <v>0</v>
      </c>
      <c r="K3843" s="85">
        <v>0</v>
      </c>
      <c r="L3843" s="86">
        <v>0</v>
      </c>
      <c r="M3843" s="85">
        <v>0</v>
      </c>
      <c r="N3843" s="86">
        <v>0</v>
      </c>
      <c r="O3843" s="85">
        <v>0</v>
      </c>
      <c r="P3843" s="86">
        <v>0</v>
      </c>
      <c r="Q3843" s="85">
        <v>0</v>
      </c>
      <c r="R3843" s="86">
        <v>0</v>
      </c>
      <c r="S3843" s="85">
        <v>0</v>
      </c>
      <c r="T3843" s="86">
        <v>0</v>
      </c>
      <c r="U3843" s="85">
        <v>0</v>
      </c>
      <c r="V3843" s="86">
        <v>0</v>
      </c>
      <c r="W3843" s="85">
        <v>0</v>
      </c>
      <c r="X3843" s="86">
        <v>0</v>
      </c>
      <c r="Y3843" s="85">
        <v>0</v>
      </c>
      <c r="Z3843" s="86">
        <v>0</v>
      </c>
      <c r="AA3843" s="85">
        <v>0</v>
      </c>
      <c r="AB3843" s="86">
        <v>0</v>
      </c>
      <c r="AC3843" s="58"/>
      <c r="AD3843" s="59">
        <f t="shared" si="81"/>
        <v>0</v>
      </c>
      <c r="AE3843" s="58"/>
    </row>
    <row r="3844" spans="2:31" x14ac:dyDescent="0.3">
      <c r="B3844" s="4" t="s">
        <v>255</v>
      </c>
      <c r="C3844" s="14"/>
      <c r="D3844" s="14"/>
      <c r="E3844" s="85">
        <v>0</v>
      </c>
      <c r="F3844" s="86">
        <v>0</v>
      </c>
      <c r="G3844" s="85">
        <v>0</v>
      </c>
      <c r="H3844" s="86">
        <v>0</v>
      </c>
      <c r="I3844" s="85">
        <v>0</v>
      </c>
      <c r="J3844" s="86">
        <v>0</v>
      </c>
      <c r="K3844" s="85">
        <v>0</v>
      </c>
      <c r="L3844" s="86">
        <v>0</v>
      </c>
      <c r="M3844" s="85">
        <v>0</v>
      </c>
      <c r="N3844" s="86">
        <v>0</v>
      </c>
      <c r="O3844" s="85">
        <v>0</v>
      </c>
      <c r="P3844" s="86">
        <v>0</v>
      </c>
      <c r="Q3844" s="85">
        <v>0</v>
      </c>
      <c r="R3844" s="86">
        <v>0</v>
      </c>
      <c r="S3844" s="85">
        <v>0</v>
      </c>
      <c r="T3844" s="86">
        <v>0</v>
      </c>
      <c r="U3844" s="85">
        <v>0</v>
      </c>
      <c r="V3844" s="86">
        <v>0</v>
      </c>
      <c r="W3844" s="85">
        <v>0</v>
      </c>
      <c r="X3844" s="86">
        <v>0</v>
      </c>
      <c r="Y3844" s="85">
        <v>0</v>
      </c>
      <c r="Z3844" s="86">
        <v>0</v>
      </c>
      <c r="AA3844" s="85">
        <v>0</v>
      </c>
      <c r="AB3844" s="86">
        <v>0</v>
      </c>
      <c r="AC3844" s="58"/>
      <c r="AD3844" s="59">
        <f t="shared" si="81"/>
        <v>0</v>
      </c>
      <c r="AE3844" s="58"/>
    </row>
    <row r="3845" spans="2:31" x14ac:dyDescent="0.3">
      <c r="B3845" s="4" t="s">
        <v>256</v>
      </c>
      <c r="C3845" s="14"/>
      <c r="D3845" s="14"/>
      <c r="E3845" s="85">
        <v>0</v>
      </c>
      <c r="F3845" s="86">
        <v>0</v>
      </c>
      <c r="G3845" s="85">
        <v>0</v>
      </c>
      <c r="H3845" s="86">
        <v>0</v>
      </c>
      <c r="I3845" s="85">
        <v>0</v>
      </c>
      <c r="J3845" s="86">
        <v>0</v>
      </c>
      <c r="K3845" s="85">
        <v>0</v>
      </c>
      <c r="L3845" s="86">
        <v>0</v>
      </c>
      <c r="M3845" s="85">
        <v>0</v>
      </c>
      <c r="N3845" s="86">
        <v>0</v>
      </c>
      <c r="O3845" s="85">
        <v>0</v>
      </c>
      <c r="P3845" s="86">
        <v>0</v>
      </c>
      <c r="Q3845" s="85">
        <v>0</v>
      </c>
      <c r="R3845" s="86">
        <v>0</v>
      </c>
      <c r="S3845" s="85">
        <v>0</v>
      </c>
      <c r="T3845" s="86">
        <v>0</v>
      </c>
      <c r="U3845" s="85">
        <v>0</v>
      </c>
      <c r="V3845" s="86">
        <v>0</v>
      </c>
      <c r="W3845" s="85">
        <v>0</v>
      </c>
      <c r="X3845" s="86">
        <v>0</v>
      </c>
      <c r="Y3845" s="85">
        <v>0</v>
      </c>
      <c r="Z3845" s="86">
        <v>0</v>
      </c>
      <c r="AA3845" s="85">
        <v>0</v>
      </c>
      <c r="AB3845" s="86">
        <v>0</v>
      </c>
      <c r="AC3845" s="58"/>
      <c r="AD3845" s="59">
        <f t="shared" si="81"/>
        <v>0</v>
      </c>
      <c r="AE3845" s="58"/>
    </row>
    <row r="3846" spans="2:31" x14ac:dyDescent="0.3">
      <c r="B3846" s="4" t="s">
        <v>247</v>
      </c>
      <c r="C3846" s="14"/>
      <c r="D3846" s="14"/>
      <c r="E3846" s="85">
        <v>0</v>
      </c>
      <c r="F3846" s="86">
        <v>0</v>
      </c>
      <c r="G3846" s="85">
        <v>0</v>
      </c>
      <c r="H3846" s="86">
        <v>0</v>
      </c>
      <c r="I3846" s="85">
        <v>0</v>
      </c>
      <c r="J3846" s="86">
        <v>0</v>
      </c>
      <c r="K3846" s="85">
        <v>0</v>
      </c>
      <c r="L3846" s="86">
        <v>0</v>
      </c>
      <c r="M3846" s="85">
        <v>0.04</v>
      </c>
      <c r="N3846" s="86">
        <v>0.06</v>
      </c>
      <c r="O3846" s="85">
        <v>7.0000000000000007E-2</v>
      </c>
      <c r="P3846" s="86">
        <v>0.08</v>
      </c>
      <c r="Q3846" s="85">
        <v>0.1</v>
      </c>
      <c r="R3846" s="86">
        <v>0.11</v>
      </c>
      <c r="S3846" s="85">
        <v>0.12</v>
      </c>
      <c r="T3846" s="86">
        <v>0.12</v>
      </c>
      <c r="U3846" s="85">
        <v>0.11</v>
      </c>
      <c r="V3846" s="86">
        <v>0.11</v>
      </c>
      <c r="W3846" s="85">
        <v>0.06</v>
      </c>
      <c r="X3846" s="86">
        <v>0</v>
      </c>
      <c r="Y3846" s="85">
        <v>0</v>
      </c>
      <c r="Z3846" s="86">
        <v>0</v>
      </c>
      <c r="AA3846" s="85">
        <v>0</v>
      </c>
      <c r="AB3846" s="86">
        <v>0</v>
      </c>
      <c r="AC3846" s="58"/>
      <c r="AD3846" s="59">
        <f t="shared" si="81"/>
        <v>0.98</v>
      </c>
      <c r="AE3846" s="58"/>
    </row>
    <row r="3847" spans="2:31" x14ac:dyDescent="0.3">
      <c r="B3847" s="4" t="s">
        <v>147</v>
      </c>
      <c r="C3847" s="14"/>
      <c r="D3847" s="14"/>
      <c r="E3847" s="85">
        <v>0</v>
      </c>
      <c r="F3847" s="86">
        <v>0</v>
      </c>
      <c r="G3847" s="85">
        <v>0</v>
      </c>
      <c r="H3847" s="86">
        <v>0</v>
      </c>
      <c r="I3847" s="85">
        <v>0</v>
      </c>
      <c r="J3847" s="86">
        <v>0</v>
      </c>
      <c r="K3847" s="85">
        <v>0</v>
      </c>
      <c r="L3847" s="86">
        <v>0</v>
      </c>
      <c r="M3847" s="85">
        <v>0</v>
      </c>
      <c r="N3847" s="86">
        <v>0</v>
      </c>
      <c r="O3847" s="85">
        <v>0</v>
      </c>
      <c r="P3847" s="86">
        <v>0</v>
      </c>
      <c r="Q3847" s="85">
        <v>0</v>
      </c>
      <c r="R3847" s="86">
        <v>0</v>
      </c>
      <c r="S3847" s="85">
        <v>0</v>
      </c>
      <c r="T3847" s="86">
        <v>0</v>
      </c>
      <c r="U3847" s="85">
        <v>0</v>
      </c>
      <c r="V3847" s="86">
        <v>0</v>
      </c>
      <c r="W3847" s="85">
        <v>0</v>
      </c>
      <c r="X3847" s="86">
        <v>0</v>
      </c>
      <c r="Y3847" s="85">
        <v>0</v>
      </c>
      <c r="Z3847" s="86">
        <v>0</v>
      </c>
      <c r="AA3847" s="85">
        <v>0</v>
      </c>
      <c r="AB3847" s="86">
        <v>0</v>
      </c>
      <c r="AC3847" s="58"/>
      <c r="AD3847" s="59">
        <f t="shared" si="81"/>
        <v>0</v>
      </c>
      <c r="AE3847" s="58"/>
    </row>
    <row r="3848" spans="2:31" x14ac:dyDescent="0.3">
      <c r="B3848" s="4" t="s">
        <v>148</v>
      </c>
      <c r="C3848" s="14"/>
      <c r="D3848" s="14"/>
      <c r="E3848" s="85">
        <v>0</v>
      </c>
      <c r="F3848" s="86">
        <v>0</v>
      </c>
      <c r="G3848" s="85">
        <v>0</v>
      </c>
      <c r="H3848" s="86">
        <v>0</v>
      </c>
      <c r="I3848" s="85">
        <v>0</v>
      </c>
      <c r="J3848" s="86">
        <v>0</v>
      </c>
      <c r="K3848" s="85">
        <v>0</v>
      </c>
      <c r="L3848" s="86">
        <v>0</v>
      </c>
      <c r="M3848" s="85">
        <v>0</v>
      </c>
      <c r="N3848" s="86">
        <v>0</v>
      </c>
      <c r="O3848" s="85">
        <v>0</v>
      </c>
      <c r="P3848" s="86">
        <v>0</v>
      </c>
      <c r="Q3848" s="85">
        <v>0</v>
      </c>
      <c r="R3848" s="86">
        <v>0</v>
      </c>
      <c r="S3848" s="85">
        <v>0</v>
      </c>
      <c r="T3848" s="86">
        <v>0</v>
      </c>
      <c r="U3848" s="85">
        <v>0</v>
      </c>
      <c r="V3848" s="86">
        <v>0</v>
      </c>
      <c r="W3848" s="85">
        <v>0</v>
      </c>
      <c r="X3848" s="86">
        <v>0</v>
      </c>
      <c r="Y3848" s="85">
        <v>0</v>
      </c>
      <c r="Z3848" s="86">
        <v>0</v>
      </c>
      <c r="AA3848" s="85">
        <v>0</v>
      </c>
      <c r="AB3848" s="86">
        <v>0</v>
      </c>
      <c r="AC3848" s="58"/>
      <c r="AD3848" s="59">
        <f t="shared" si="81"/>
        <v>0</v>
      </c>
      <c r="AE3848" s="58"/>
    </row>
    <row r="3849" spans="2:31" x14ac:dyDescent="0.3">
      <c r="B3849" s="4" t="s">
        <v>134</v>
      </c>
      <c r="C3849" s="14"/>
      <c r="D3849" s="14"/>
      <c r="E3849" s="85">
        <v>0</v>
      </c>
      <c r="F3849" s="86">
        <v>0</v>
      </c>
      <c r="G3849" s="85">
        <v>0</v>
      </c>
      <c r="H3849" s="86">
        <v>0</v>
      </c>
      <c r="I3849" s="85">
        <v>0</v>
      </c>
      <c r="J3849" s="86">
        <v>0</v>
      </c>
      <c r="K3849" s="85">
        <v>0</v>
      </c>
      <c r="L3849" s="86">
        <v>0</v>
      </c>
      <c r="M3849" s="85">
        <v>0</v>
      </c>
      <c r="N3849" s="86">
        <v>0</v>
      </c>
      <c r="O3849" s="85">
        <v>0</v>
      </c>
      <c r="P3849" s="86">
        <v>0</v>
      </c>
      <c r="Q3849" s="85">
        <v>0</v>
      </c>
      <c r="R3849" s="86">
        <v>0</v>
      </c>
      <c r="S3849" s="85">
        <v>0</v>
      </c>
      <c r="T3849" s="86">
        <v>0</v>
      </c>
      <c r="U3849" s="85">
        <v>0</v>
      </c>
      <c r="V3849" s="86">
        <v>0</v>
      </c>
      <c r="W3849" s="85">
        <v>0</v>
      </c>
      <c r="X3849" s="86">
        <v>0</v>
      </c>
      <c r="Y3849" s="85">
        <v>0</v>
      </c>
      <c r="Z3849" s="86">
        <v>0</v>
      </c>
      <c r="AA3849" s="85">
        <v>0</v>
      </c>
      <c r="AB3849" s="86">
        <v>0</v>
      </c>
      <c r="AC3849" s="58"/>
      <c r="AD3849" s="59">
        <f t="shared" si="81"/>
        <v>0</v>
      </c>
      <c r="AE3849" s="58"/>
    </row>
    <row r="3850" spans="2:31" x14ac:dyDescent="0.3">
      <c r="B3850" s="4" t="s">
        <v>135</v>
      </c>
      <c r="C3850" s="14"/>
      <c r="D3850" s="14"/>
      <c r="E3850" s="85">
        <v>0</v>
      </c>
      <c r="F3850" s="86">
        <v>0</v>
      </c>
      <c r="G3850" s="85">
        <v>0</v>
      </c>
      <c r="H3850" s="86">
        <v>0</v>
      </c>
      <c r="I3850" s="85">
        <v>0</v>
      </c>
      <c r="J3850" s="86">
        <v>0</v>
      </c>
      <c r="K3850" s="85">
        <v>0</v>
      </c>
      <c r="L3850" s="86">
        <v>0</v>
      </c>
      <c r="M3850" s="85">
        <v>0</v>
      </c>
      <c r="N3850" s="86">
        <v>0</v>
      </c>
      <c r="O3850" s="85">
        <v>0</v>
      </c>
      <c r="P3850" s="86">
        <v>0</v>
      </c>
      <c r="Q3850" s="85">
        <v>0</v>
      </c>
      <c r="R3850" s="86">
        <v>0</v>
      </c>
      <c r="S3850" s="85">
        <v>0</v>
      </c>
      <c r="T3850" s="86">
        <v>0</v>
      </c>
      <c r="U3850" s="85">
        <v>0</v>
      </c>
      <c r="V3850" s="86">
        <v>0</v>
      </c>
      <c r="W3850" s="85">
        <v>0</v>
      </c>
      <c r="X3850" s="86">
        <v>0</v>
      </c>
      <c r="Y3850" s="85">
        <v>0</v>
      </c>
      <c r="Z3850" s="86">
        <v>0</v>
      </c>
      <c r="AA3850" s="85">
        <v>0</v>
      </c>
      <c r="AB3850" s="86">
        <v>0</v>
      </c>
      <c r="AC3850" s="58"/>
      <c r="AD3850" s="59">
        <f t="shared" si="81"/>
        <v>0</v>
      </c>
      <c r="AE3850" s="58"/>
    </row>
    <row r="3851" spans="2:31" x14ac:dyDescent="0.3">
      <c r="B3851" s="4" t="s">
        <v>204</v>
      </c>
      <c r="C3851" s="14"/>
      <c r="D3851" s="14"/>
      <c r="E3851" s="85">
        <v>0</v>
      </c>
      <c r="F3851" s="86">
        <v>0</v>
      </c>
      <c r="G3851" s="85">
        <v>0</v>
      </c>
      <c r="H3851" s="86">
        <v>0</v>
      </c>
      <c r="I3851" s="85">
        <v>0</v>
      </c>
      <c r="J3851" s="86">
        <v>0</v>
      </c>
      <c r="K3851" s="85">
        <v>0</v>
      </c>
      <c r="L3851" s="86">
        <v>0</v>
      </c>
      <c r="M3851" s="85">
        <v>0.11</v>
      </c>
      <c r="N3851" s="86">
        <v>0.1</v>
      </c>
      <c r="O3851" s="85">
        <v>0.1</v>
      </c>
      <c r="P3851" s="86">
        <v>0.15</v>
      </c>
      <c r="Q3851" s="85">
        <v>0.2</v>
      </c>
      <c r="R3851" s="86">
        <v>0.2</v>
      </c>
      <c r="S3851" s="85">
        <v>0.3</v>
      </c>
      <c r="T3851" s="86">
        <v>0.4</v>
      </c>
      <c r="U3851" s="85">
        <v>0.4</v>
      </c>
      <c r="V3851" s="86">
        <v>0.14000000000000001</v>
      </c>
      <c r="W3851" s="85">
        <v>0</v>
      </c>
      <c r="X3851" s="86">
        <v>0</v>
      </c>
      <c r="Y3851" s="85">
        <v>0</v>
      </c>
      <c r="Z3851" s="86">
        <v>0</v>
      </c>
      <c r="AA3851" s="85">
        <v>0</v>
      </c>
      <c r="AB3851" s="86">
        <v>0</v>
      </c>
      <c r="AC3851" s="58"/>
      <c r="AD3851" s="59">
        <f t="shared" si="81"/>
        <v>2.1</v>
      </c>
      <c r="AE3851" s="58"/>
    </row>
    <row r="3852" spans="2:31" x14ac:dyDescent="0.3">
      <c r="B3852" s="4" t="s">
        <v>215</v>
      </c>
      <c r="C3852" s="14"/>
      <c r="D3852" s="14"/>
      <c r="E3852" s="85">
        <v>0</v>
      </c>
      <c r="F3852" s="86">
        <v>0</v>
      </c>
      <c r="G3852" s="85">
        <v>0</v>
      </c>
      <c r="H3852" s="86">
        <v>0</v>
      </c>
      <c r="I3852" s="85">
        <v>0</v>
      </c>
      <c r="J3852" s="86">
        <v>0</v>
      </c>
      <c r="K3852" s="85">
        <v>0</v>
      </c>
      <c r="L3852" s="86">
        <v>0</v>
      </c>
      <c r="M3852" s="85">
        <v>0</v>
      </c>
      <c r="N3852" s="86">
        <v>0</v>
      </c>
      <c r="O3852" s="85">
        <v>0</v>
      </c>
      <c r="P3852" s="86">
        <v>0</v>
      </c>
      <c r="Q3852" s="85">
        <v>0</v>
      </c>
      <c r="R3852" s="86">
        <v>0</v>
      </c>
      <c r="S3852" s="85">
        <v>0</v>
      </c>
      <c r="T3852" s="86">
        <v>0</v>
      </c>
      <c r="U3852" s="85">
        <v>0</v>
      </c>
      <c r="V3852" s="86">
        <v>0</v>
      </c>
      <c r="W3852" s="85">
        <v>0</v>
      </c>
      <c r="X3852" s="86">
        <v>0</v>
      </c>
      <c r="Y3852" s="85">
        <v>0</v>
      </c>
      <c r="Z3852" s="86">
        <v>0</v>
      </c>
      <c r="AA3852" s="85">
        <v>0</v>
      </c>
      <c r="AB3852" s="86">
        <v>0</v>
      </c>
      <c r="AC3852" s="58"/>
      <c r="AD3852" s="59">
        <f t="shared" si="81"/>
        <v>0</v>
      </c>
      <c r="AE3852" s="58"/>
    </row>
    <row r="3853" spans="2:31" x14ac:dyDescent="0.3">
      <c r="B3853" s="4" t="s">
        <v>216</v>
      </c>
      <c r="C3853" s="14"/>
      <c r="D3853" s="14"/>
      <c r="E3853" s="87">
        <v>0</v>
      </c>
      <c r="F3853" s="88">
        <v>0</v>
      </c>
      <c r="G3853" s="87">
        <v>0</v>
      </c>
      <c r="H3853" s="88">
        <v>0</v>
      </c>
      <c r="I3853" s="87">
        <v>0</v>
      </c>
      <c r="J3853" s="88">
        <v>0</v>
      </c>
      <c r="K3853" s="87">
        <v>0</v>
      </c>
      <c r="L3853" s="88">
        <v>0</v>
      </c>
      <c r="M3853" s="87">
        <v>0</v>
      </c>
      <c r="N3853" s="88">
        <v>0</v>
      </c>
      <c r="O3853" s="87">
        <v>0</v>
      </c>
      <c r="P3853" s="88">
        <v>0</v>
      </c>
      <c r="Q3853" s="87">
        <v>0</v>
      </c>
      <c r="R3853" s="88">
        <v>0</v>
      </c>
      <c r="S3853" s="87">
        <v>0</v>
      </c>
      <c r="T3853" s="88">
        <v>0</v>
      </c>
      <c r="U3853" s="87">
        <v>0</v>
      </c>
      <c r="V3853" s="88">
        <v>0</v>
      </c>
      <c r="W3853" s="87">
        <v>0.99</v>
      </c>
      <c r="X3853" s="88">
        <v>0</v>
      </c>
      <c r="Y3853" s="87">
        <v>0</v>
      </c>
      <c r="Z3853" s="88">
        <v>0</v>
      </c>
      <c r="AA3853" s="87">
        <v>0</v>
      </c>
      <c r="AB3853" s="88">
        <v>0</v>
      </c>
      <c r="AC3853" s="58"/>
      <c r="AD3853" s="59">
        <f t="shared" si="81"/>
        <v>0.99</v>
      </c>
      <c r="AE3853" s="58"/>
    </row>
    <row r="3854" spans="2:31" x14ac:dyDescent="0.3">
      <c r="B3854" s="4" t="s">
        <v>155</v>
      </c>
      <c r="C3854" s="14"/>
      <c r="D3854" s="14"/>
      <c r="E3854" s="87">
        <v>0</v>
      </c>
      <c r="F3854" s="88">
        <v>0</v>
      </c>
      <c r="G3854" s="87">
        <v>0</v>
      </c>
      <c r="H3854" s="88">
        <v>0</v>
      </c>
      <c r="I3854" s="87">
        <v>0</v>
      </c>
      <c r="J3854" s="88">
        <v>0</v>
      </c>
      <c r="K3854" s="87">
        <v>0</v>
      </c>
      <c r="L3854" s="88">
        <v>0</v>
      </c>
      <c r="M3854" s="87">
        <v>0</v>
      </c>
      <c r="N3854" s="88">
        <v>0</v>
      </c>
      <c r="O3854" s="87">
        <v>0</v>
      </c>
      <c r="P3854" s="88">
        <v>0</v>
      </c>
      <c r="Q3854" s="87">
        <v>0</v>
      </c>
      <c r="R3854" s="88">
        <v>0</v>
      </c>
      <c r="S3854" s="87">
        <v>0</v>
      </c>
      <c r="T3854" s="88">
        <v>0</v>
      </c>
      <c r="U3854" s="87">
        <v>0</v>
      </c>
      <c r="V3854" s="88">
        <v>0</v>
      </c>
      <c r="W3854" s="87">
        <v>0</v>
      </c>
      <c r="X3854" s="88">
        <v>0</v>
      </c>
      <c r="Y3854" s="87">
        <v>0</v>
      </c>
      <c r="Z3854" s="88">
        <v>0</v>
      </c>
      <c r="AA3854" s="87">
        <v>0</v>
      </c>
      <c r="AB3854" s="88">
        <v>0</v>
      </c>
      <c r="AC3854" s="58"/>
      <c r="AD3854" s="59">
        <f t="shared" si="81"/>
        <v>0</v>
      </c>
      <c r="AE3854" s="58"/>
    </row>
    <row r="3855" spans="2:31" x14ac:dyDescent="0.3">
      <c r="B3855" s="4" t="s">
        <v>228</v>
      </c>
      <c r="C3855" s="14"/>
      <c r="D3855" s="14"/>
      <c r="E3855" s="87">
        <v>0</v>
      </c>
      <c r="F3855" s="88">
        <v>0</v>
      </c>
      <c r="G3855" s="87">
        <v>0</v>
      </c>
      <c r="H3855" s="88">
        <v>0</v>
      </c>
      <c r="I3855" s="87">
        <v>0</v>
      </c>
      <c r="J3855" s="88">
        <v>0</v>
      </c>
      <c r="K3855" s="87">
        <v>0</v>
      </c>
      <c r="L3855" s="88">
        <v>0</v>
      </c>
      <c r="M3855" s="87">
        <v>0</v>
      </c>
      <c r="N3855" s="88">
        <v>0</v>
      </c>
      <c r="O3855" s="87">
        <v>0</v>
      </c>
      <c r="P3855" s="88">
        <v>0</v>
      </c>
      <c r="Q3855" s="87">
        <v>0</v>
      </c>
      <c r="R3855" s="88">
        <v>0</v>
      </c>
      <c r="S3855" s="87">
        <v>0</v>
      </c>
      <c r="T3855" s="88">
        <v>0</v>
      </c>
      <c r="U3855" s="87">
        <v>0</v>
      </c>
      <c r="V3855" s="88">
        <v>0</v>
      </c>
      <c r="W3855" s="87">
        <v>0</v>
      </c>
      <c r="X3855" s="88">
        <v>0</v>
      </c>
      <c r="Y3855" s="87">
        <v>0</v>
      </c>
      <c r="Z3855" s="88">
        <v>0</v>
      </c>
      <c r="AA3855" s="87">
        <v>0</v>
      </c>
      <c r="AB3855" s="88">
        <v>0</v>
      </c>
      <c r="AC3855" s="58"/>
      <c r="AD3855" s="59">
        <f t="shared" si="81"/>
        <v>0</v>
      </c>
      <c r="AE3855" s="58"/>
    </row>
    <row r="3856" spans="2:31" x14ac:dyDescent="0.3">
      <c r="B3856" s="4" t="s">
        <v>229</v>
      </c>
      <c r="C3856" s="14"/>
      <c r="D3856" s="14"/>
      <c r="E3856" s="87">
        <v>0</v>
      </c>
      <c r="F3856" s="88">
        <v>0</v>
      </c>
      <c r="G3856" s="87">
        <v>0</v>
      </c>
      <c r="H3856" s="88">
        <v>0</v>
      </c>
      <c r="I3856" s="87">
        <v>0</v>
      </c>
      <c r="J3856" s="88">
        <v>0</v>
      </c>
      <c r="K3856" s="87">
        <v>0</v>
      </c>
      <c r="L3856" s="88">
        <v>0</v>
      </c>
      <c r="M3856" s="87">
        <v>0</v>
      </c>
      <c r="N3856" s="88">
        <v>0</v>
      </c>
      <c r="O3856" s="87">
        <v>0</v>
      </c>
      <c r="P3856" s="88">
        <v>0</v>
      </c>
      <c r="Q3856" s="87">
        <v>0</v>
      </c>
      <c r="R3856" s="88">
        <v>0</v>
      </c>
      <c r="S3856" s="87">
        <v>0</v>
      </c>
      <c r="T3856" s="88">
        <v>0</v>
      </c>
      <c r="U3856" s="87">
        <v>0</v>
      </c>
      <c r="V3856" s="88">
        <v>0</v>
      </c>
      <c r="W3856" s="87">
        <v>0</v>
      </c>
      <c r="X3856" s="88">
        <v>0</v>
      </c>
      <c r="Y3856" s="87">
        <v>0</v>
      </c>
      <c r="Z3856" s="88">
        <v>0</v>
      </c>
      <c r="AA3856" s="87">
        <v>0</v>
      </c>
      <c r="AB3856" s="88">
        <v>0</v>
      </c>
      <c r="AC3856" s="58"/>
      <c r="AD3856" s="59">
        <f t="shared" si="81"/>
        <v>0</v>
      </c>
      <c r="AE3856" s="58"/>
    </row>
    <row r="3857" spans="2:31" x14ac:dyDescent="0.3">
      <c r="B3857" s="4" t="s">
        <v>152</v>
      </c>
      <c r="C3857" s="14"/>
      <c r="D3857" s="14"/>
      <c r="E3857" s="87">
        <v>0</v>
      </c>
      <c r="F3857" s="88">
        <v>0</v>
      </c>
      <c r="G3857" s="87">
        <v>0</v>
      </c>
      <c r="H3857" s="88">
        <v>0</v>
      </c>
      <c r="I3857" s="87">
        <v>0</v>
      </c>
      <c r="J3857" s="88">
        <v>0</v>
      </c>
      <c r="K3857" s="87">
        <v>0</v>
      </c>
      <c r="L3857" s="88">
        <v>0</v>
      </c>
      <c r="M3857" s="87">
        <v>0.65</v>
      </c>
      <c r="N3857" s="88">
        <v>0.87</v>
      </c>
      <c r="O3857" s="87">
        <v>0</v>
      </c>
      <c r="P3857" s="88">
        <v>0</v>
      </c>
      <c r="Q3857" s="87">
        <v>0</v>
      </c>
      <c r="R3857" s="88">
        <v>0</v>
      </c>
      <c r="S3857" s="87">
        <v>0</v>
      </c>
      <c r="T3857" s="88">
        <v>0</v>
      </c>
      <c r="U3857" s="87">
        <v>0.6</v>
      </c>
      <c r="V3857" s="88">
        <v>1.55</v>
      </c>
      <c r="W3857" s="87">
        <v>0.33</v>
      </c>
      <c r="X3857" s="88">
        <v>0</v>
      </c>
      <c r="Y3857" s="87">
        <v>0</v>
      </c>
      <c r="Z3857" s="88">
        <v>0</v>
      </c>
      <c r="AA3857" s="87">
        <v>0</v>
      </c>
      <c r="AB3857" s="88">
        <v>0</v>
      </c>
      <c r="AC3857" s="58"/>
      <c r="AD3857" s="59">
        <f t="shared" si="81"/>
        <v>4</v>
      </c>
      <c r="AE3857" s="58"/>
    </row>
    <row r="3858" spans="2:31" x14ac:dyDescent="0.3">
      <c r="B3858" s="4" t="s">
        <v>196</v>
      </c>
      <c r="C3858" s="14"/>
      <c r="D3858" s="14"/>
      <c r="E3858" s="87">
        <v>0</v>
      </c>
      <c r="F3858" s="88">
        <v>0</v>
      </c>
      <c r="G3858" s="87">
        <v>0</v>
      </c>
      <c r="H3858" s="88">
        <v>0</v>
      </c>
      <c r="I3858" s="87">
        <v>0</v>
      </c>
      <c r="J3858" s="88">
        <v>0</v>
      </c>
      <c r="K3858" s="87">
        <v>0</v>
      </c>
      <c r="L3858" s="88">
        <v>0</v>
      </c>
      <c r="M3858" s="87">
        <v>0</v>
      </c>
      <c r="N3858" s="88">
        <v>0</v>
      </c>
      <c r="O3858" s="87">
        <v>0</v>
      </c>
      <c r="P3858" s="88">
        <v>0</v>
      </c>
      <c r="Q3858" s="87">
        <v>0</v>
      </c>
      <c r="R3858" s="88">
        <v>0</v>
      </c>
      <c r="S3858" s="87">
        <v>1.81</v>
      </c>
      <c r="T3858" s="88">
        <v>2.5</v>
      </c>
      <c r="U3858" s="87">
        <v>2.5</v>
      </c>
      <c r="V3858" s="88">
        <v>2.5</v>
      </c>
      <c r="W3858" s="87">
        <v>1.54</v>
      </c>
      <c r="X3858" s="88">
        <v>0</v>
      </c>
      <c r="Y3858" s="87">
        <v>0</v>
      </c>
      <c r="Z3858" s="88">
        <v>0</v>
      </c>
      <c r="AA3858" s="87">
        <v>0</v>
      </c>
      <c r="AB3858" s="88">
        <v>0</v>
      </c>
      <c r="AC3858" s="58"/>
      <c r="AD3858" s="59">
        <f t="shared" si="81"/>
        <v>10.850000000000001</v>
      </c>
      <c r="AE3858" s="58"/>
    </row>
    <row r="3859" spans="2:31" x14ac:dyDescent="0.3">
      <c r="B3859" s="4" t="s">
        <v>197</v>
      </c>
      <c r="C3859" s="14"/>
      <c r="D3859" s="14"/>
      <c r="E3859" s="87">
        <v>0</v>
      </c>
      <c r="F3859" s="88">
        <v>0</v>
      </c>
      <c r="G3859" s="87">
        <v>0</v>
      </c>
      <c r="H3859" s="88">
        <v>0</v>
      </c>
      <c r="I3859" s="87">
        <v>0</v>
      </c>
      <c r="J3859" s="88">
        <v>0</v>
      </c>
      <c r="K3859" s="87">
        <v>0</v>
      </c>
      <c r="L3859" s="88">
        <v>0</v>
      </c>
      <c r="M3859" s="87">
        <v>1.63</v>
      </c>
      <c r="N3859" s="88">
        <v>2.5</v>
      </c>
      <c r="O3859" s="87">
        <v>2.48</v>
      </c>
      <c r="P3859" s="88">
        <v>2.4500000000000002</v>
      </c>
      <c r="Q3859" s="87">
        <v>2.42</v>
      </c>
      <c r="R3859" s="88">
        <v>2.39</v>
      </c>
      <c r="S3859" s="87">
        <v>0.65</v>
      </c>
      <c r="T3859" s="88">
        <v>0</v>
      </c>
      <c r="U3859" s="87">
        <v>0</v>
      </c>
      <c r="V3859" s="88">
        <v>0</v>
      </c>
      <c r="W3859" s="87">
        <v>0</v>
      </c>
      <c r="X3859" s="88">
        <v>0</v>
      </c>
      <c r="Y3859" s="87">
        <v>0</v>
      </c>
      <c r="Z3859" s="88">
        <v>0</v>
      </c>
      <c r="AA3859" s="87">
        <v>0</v>
      </c>
      <c r="AB3859" s="88">
        <v>0</v>
      </c>
      <c r="AC3859" s="58"/>
      <c r="AD3859" s="59">
        <f t="shared" si="81"/>
        <v>14.52</v>
      </c>
      <c r="AE3859" s="58"/>
    </row>
    <row r="3860" spans="2:31" x14ac:dyDescent="0.3">
      <c r="B3860" s="4" t="s">
        <v>243</v>
      </c>
      <c r="C3860" s="14"/>
      <c r="D3860" s="14"/>
      <c r="E3860" s="87">
        <v>0</v>
      </c>
      <c r="F3860" s="88">
        <v>0</v>
      </c>
      <c r="G3860" s="87">
        <v>0</v>
      </c>
      <c r="H3860" s="88">
        <v>0</v>
      </c>
      <c r="I3860" s="87">
        <v>0</v>
      </c>
      <c r="J3860" s="88">
        <v>0</v>
      </c>
      <c r="K3860" s="87">
        <v>0</v>
      </c>
      <c r="L3860" s="88">
        <v>0</v>
      </c>
      <c r="M3860" s="87">
        <v>0.13</v>
      </c>
      <c r="N3860" s="88">
        <v>0.45</v>
      </c>
      <c r="O3860" s="87">
        <v>0.45</v>
      </c>
      <c r="P3860" s="88">
        <v>0.45</v>
      </c>
      <c r="Q3860" s="87">
        <v>0.45</v>
      </c>
      <c r="R3860" s="88">
        <v>0.45</v>
      </c>
      <c r="S3860" s="87">
        <v>0.45</v>
      </c>
      <c r="T3860" s="88">
        <v>0.45</v>
      </c>
      <c r="U3860" s="87">
        <v>0.44</v>
      </c>
      <c r="V3860" s="88">
        <v>1.05</v>
      </c>
      <c r="W3860" s="87">
        <v>0.83</v>
      </c>
      <c r="X3860" s="88">
        <v>0</v>
      </c>
      <c r="Y3860" s="87">
        <v>0</v>
      </c>
      <c r="Z3860" s="88">
        <v>0</v>
      </c>
      <c r="AA3860" s="87">
        <v>0</v>
      </c>
      <c r="AB3860" s="88">
        <v>0</v>
      </c>
      <c r="AC3860" s="58"/>
      <c r="AD3860" s="59">
        <f t="shared" si="81"/>
        <v>5.6000000000000005</v>
      </c>
      <c r="AE3860" s="58"/>
    </row>
    <row r="3861" spans="2:31" x14ac:dyDescent="0.3">
      <c r="B3861" s="4" t="s">
        <v>252</v>
      </c>
      <c r="C3861" s="14"/>
      <c r="D3861" s="14"/>
      <c r="E3861" s="87">
        <v>0</v>
      </c>
      <c r="F3861" s="88">
        <v>0</v>
      </c>
      <c r="G3861" s="87">
        <v>0</v>
      </c>
      <c r="H3861" s="88">
        <v>0</v>
      </c>
      <c r="I3861" s="87">
        <v>0</v>
      </c>
      <c r="J3861" s="88">
        <v>0</v>
      </c>
      <c r="K3861" s="87">
        <v>0</v>
      </c>
      <c r="L3861" s="88">
        <v>0</v>
      </c>
      <c r="M3861" s="87">
        <v>0</v>
      </c>
      <c r="N3861" s="88">
        <v>0</v>
      </c>
      <c r="O3861" s="87">
        <v>0</v>
      </c>
      <c r="P3861" s="88">
        <v>0</v>
      </c>
      <c r="Q3861" s="87">
        <v>0</v>
      </c>
      <c r="R3861" s="88">
        <v>0</v>
      </c>
      <c r="S3861" s="87">
        <v>0</v>
      </c>
      <c r="T3861" s="88">
        <v>0</v>
      </c>
      <c r="U3861" s="87">
        <v>0</v>
      </c>
      <c r="V3861" s="88">
        <v>0.01</v>
      </c>
      <c r="W3861" s="87">
        <v>0.01</v>
      </c>
      <c r="X3861" s="88">
        <v>0</v>
      </c>
      <c r="Y3861" s="87">
        <v>0</v>
      </c>
      <c r="Z3861" s="88">
        <v>0</v>
      </c>
      <c r="AA3861" s="87">
        <v>0</v>
      </c>
      <c r="AB3861" s="88">
        <v>0</v>
      </c>
      <c r="AC3861" s="58"/>
      <c r="AD3861" s="59">
        <f t="shared" si="81"/>
        <v>0.02</v>
      </c>
      <c r="AE3861" s="58"/>
    </row>
    <row r="3862" spans="2:31" x14ac:dyDescent="0.3">
      <c r="B3862" s="4" t="s">
        <v>156</v>
      </c>
      <c r="C3862" s="14"/>
      <c r="D3862" s="14"/>
      <c r="E3862" s="87">
        <v>0</v>
      </c>
      <c r="F3862" s="88">
        <v>0</v>
      </c>
      <c r="G3862" s="87">
        <v>0</v>
      </c>
      <c r="H3862" s="88">
        <v>0</v>
      </c>
      <c r="I3862" s="87">
        <v>0</v>
      </c>
      <c r="J3862" s="88">
        <v>0</v>
      </c>
      <c r="K3862" s="87">
        <v>0</v>
      </c>
      <c r="L3862" s="88">
        <v>0</v>
      </c>
      <c r="M3862" s="87">
        <v>0</v>
      </c>
      <c r="N3862" s="88">
        <v>0</v>
      </c>
      <c r="O3862" s="87">
        <v>0</v>
      </c>
      <c r="P3862" s="88">
        <v>0</v>
      </c>
      <c r="Q3862" s="87">
        <v>0</v>
      </c>
      <c r="R3862" s="88">
        <v>0</v>
      </c>
      <c r="S3862" s="87">
        <v>0</v>
      </c>
      <c r="T3862" s="88">
        <v>0</v>
      </c>
      <c r="U3862" s="87">
        <v>0</v>
      </c>
      <c r="V3862" s="88">
        <v>0</v>
      </c>
      <c r="W3862" s="87">
        <v>0</v>
      </c>
      <c r="X3862" s="88">
        <v>0</v>
      </c>
      <c r="Y3862" s="87">
        <v>0</v>
      </c>
      <c r="Z3862" s="88">
        <v>0</v>
      </c>
      <c r="AA3862" s="87">
        <v>0</v>
      </c>
      <c r="AB3862" s="88">
        <v>0</v>
      </c>
      <c r="AC3862" s="58"/>
      <c r="AD3862" s="59">
        <f t="shared" si="81"/>
        <v>0</v>
      </c>
      <c r="AE3862" s="58"/>
    </row>
    <row r="3863" spans="2:31" x14ac:dyDescent="0.3">
      <c r="B3863" s="4" t="s">
        <v>157</v>
      </c>
      <c r="C3863" s="14"/>
      <c r="D3863" s="14"/>
      <c r="E3863" s="87">
        <v>0</v>
      </c>
      <c r="F3863" s="88">
        <v>0</v>
      </c>
      <c r="G3863" s="87">
        <v>0</v>
      </c>
      <c r="H3863" s="88">
        <v>0</v>
      </c>
      <c r="I3863" s="87">
        <v>0</v>
      </c>
      <c r="J3863" s="88">
        <v>0</v>
      </c>
      <c r="K3863" s="87">
        <v>0</v>
      </c>
      <c r="L3863" s="88">
        <v>0</v>
      </c>
      <c r="M3863" s="87">
        <v>0</v>
      </c>
      <c r="N3863" s="88">
        <v>0</v>
      </c>
      <c r="O3863" s="87">
        <v>0</v>
      </c>
      <c r="P3863" s="88">
        <v>0</v>
      </c>
      <c r="Q3863" s="87">
        <v>0</v>
      </c>
      <c r="R3863" s="88">
        <v>0</v>
      </c>
      <c r="S3863" s="87">
        <v>0</v>
      </c>
      <c r="T3863" s="88">
        <v>0</v>
      </c>
      <c r="U3863" s="87">
        <v>0</v>
      </c>
      <c r="V3863" s="88">
        <v>0</v>
      </c>
      <c r="W3863" s="87">
        <v>0</v>
      </c>
      <c r="X3863" s="88">
        <v>0</v>
      </c>
      <c r="Y3863" s="87">
        <v>0</v>
      </c>
      <c r="Z3863" s="88">
        <v>0</v>
      </c>
      <c r="AA3863" s="87">
        <v>0</v>
      </c>
      <c r="AB3863" s="88">
        <v>0</v>
      </c>
      <c r="AC3863" s="58"/>
      <c r="AD3863" s="59">
        <f t="shared" si="81"/>
        <v>0</v>
      </c>
      <c r="AE3863" s="58"/>
    </row>
    <row r="3864" spans="2:31" x14ac:dyDescent="0.3">
      <c r="B3864" s="4" t="s">
        <v>158</v>
      </c>
      <c r="C3864" s="14"/>
      <c r="D3864" s="14"/>
      <c r="E3864" s="87">
        <v>0</v>
      </c>
      <c r="F3864" s="88">
        <v>0</v>
      </c>
      <c r="G3864" s="87">
        <v>0</v>
      </c>
      <c r="H3864" s="88">
        <v>0</v>
      </c>
      <c r="I3864" s="87">
        <v>0</v>
      </c>
      <c r="J3864" s="88">
        <v>0</v>
      </c>
      <c r="K3864" s="87">
        <v>0</v>
      </c>
      <c r="L3864" s="88">
        <v>0</v>
      </c>
      <c r="M3864" s="87">
        <v>0</v>
      </c>
      <c r="N3864" s="88">
        <v>0</v>
      </c>
      <c r="O3864" s="87">
        <v>0</v>
      </c>
      <c r="P3864" s="88">
        <v>0</v>
      </c>
      <c r="Q3864" s="87">
        <v>0</v>
      </c>
      <c r="R3864" s="88">
        <v>0</v>
      </c>
      <c r="S3864" s="87">
        <v>0</v>
      </c>
      <c r="T3864" s="88">
        <v>0</v>
      </c>
      <c r="U3864" s="87">
        <v>0</v>
      </c>
      <c r="V3864" s="88">
        <v>0</v>
      </c>
      <c r="W3864" s="87">
        <v>0</v>
      </c>
      <c r="X3864" s="88">
        <v>0</v>
      </c>
      <c r="Y3864" s="87">
        <v>0</v>
      </c>
      <c r="Z3864" s="88">
        <v>0</v>
      </c>
      <c r="AA3864" s="87">
        <v>0</v>
      </c>
      <c r="AB3864" s="88">
        <v>0</v>
      </c>
      <c r="AC3864" s="58"/>
      <c r="AD3864" s="59">
        <f t="shared" si="81"/>
        <v>0</v>
      </c>
      <c r="AE3864" s="58"/>
    </row>
    <row r="3865" spans="2:31" x14ac:dyDescent="0.3">
      <c r="B3865" s="4" t="s">
        <v>159</v>
      </c>
      <c r="C3865" s="14"/>
      <c r="D3865" s="14"/>
      <c r="E3865" s="87">
        <v>0</v>
      </c>
      <c r="F3865" s="88">
        <v>0</v>
      </c>
      <c r="G3865" s="87">
        <v>0</v>
      </c>
      <c r="H3865" s="88">
        <v>0</v>
      </c>
      <c r="I3865" s="87">
        <v>0</v>
      </c>
      <c r="J3865" s="88">
        <v>0</v>
      </c>
      <c r="K3865" s="87">
        <v>0</v>
      </c>
      <c r="L3865" s="88">
        <v>0</v>
      </c>
      <c r="M3865" s="87">
        <v>0</v>
      </c>
      <c r="N3865" s="88">
        <v>0</v>
      </c>
      <c r="O3865" s="87">
        <v>0</v>
      </c>
      <c r="P3865" s="88">
        <v>0</v>
      </c>
      <c r="Q3865" s="87">
        <v>0</v>
      </c>
      <c r="R3865" s="88">
        <v>0</v>
      </c>
      <c r="S3865" s="87">
        <v>0</v>
      </c>
      <c r="T3865" s="88">
        <v>0</v>
      </c>
      <c r="U3865" s="87">
        <v>0</v>
      </c>
      <c r="V3865" s="88">
        <v>0</v>
      </c>
      <c r="W3865" s="87">
        <v>0</v>
      </c>
      <c r="X3865" s="88">
        <v>0</v>
      </c>
      <c r="Y3865" s="87">
        <v>0</v>
      </c>
      <c r="Z3865" s="88">
        <v>0</v>
      </c>
      <c r="AA3865" s="87">
        <v>0</v>
      </c>
      <c r="AB3865" s="88">
        <v>0</v>
      </c>
      <c r="AC3865" s="58"/>
      <c r="AD3865" s="59">
        <f t="shared" si="81"/>
        <v>0</v>
      </c>
      <c r="AE3865" s="58"/>
    </row>
    <row r="3866" spans="2:31" x14ac:dyDescent="0.3">
      <c r="B3866" s="4" t="s">
        <v>202</v>
      </c>
      <c r="C3866" s="14"/>
      <c r="D3866" s="14"/>
      <c r="E3866" s="87">
        <v>0</v>
      </c>
      <c r="F3866" s="88">
        <v>0</v>
      </c>
      <c r="G3866" s="87">
        <v>0</v>
      </c>
      <c r="H3866" s="88">
        <v>0</v>
      </c>
      <c r="I3866" s="87">
        <v>0</v>
      </c>
      <c r="J3866" s="88">
        <v>0</v>
      </c>
      <c r="K3866" s="87">
        <v>0</v>
      </c>
      <c r="L3866" s="88">
        <v>0</v>
      </c>
      <c r="M3866" s="87">
        <v>0</v>
      </c>
      <c r="N3866" s="88">
        <v>0</v>
      </c>
      <c r="O3866" s="87">
        <v>0</v>
      </c>
      <c r="P3866" s="88">
        <v>0</v>
      </c>
      <c r="Q3866" s="87">
        <v>0</v>
      </c>
      <c r="R3866" s="88">
        <v>0</v>
      </c>
      <c r="S3866" s="87">
        <v>0</v>
      </c>
      <c r="T3866" s="88">
        <v>0</v>
      </c>
      <c r="U3866" s="87">
        <v>0</v>
      </c>
      <c r="V3866" s="88">
        <v>0</v>
      </c>
      <c r="W3866" s="87">
        <v>0</v>
      </c>
      <c r="X3866" s="88">
        <v>0</v>
      </c>
      <c r="Y3866" s="87">
        <v>0</v>
      </c>
      <c r="Z3866" s="88">
        <v>0</v>
      </c>
      <c r="AA3866" s="87">
        <v>0</v>
      </c>
      <c r="AB3866" s="88">
        <v>0</v>
      </c>
      <c r="AC3866" s="58"/>
      <c r="AD3866" s="59">
        <f t="shared" si="81"/>
        <v>0</v>
      </c>
      <c r="AE3866" s="58"/>
    </row>
    <row r="3867" spans="2:31" x14ac:dyDescent="0.3">
      <c r="B3867" s="4" t="s">
        <v>203</v>
      </c>
      <c r="C3867" s="14"/>
      <c r="D3867" s="14"/>
      <c r="E3867" s="87">
        <v>0</v>
      </c>
      <c r="F3867" s="88">
        <v>0</v>
      </c>
      <c r="G3867" s="87">
        <v>0</v>
      </c>
      <c r="H3867" s="88">
        <v>0</v>
      </c>
      <c r="I3867" s="87">
        <v>0</v>
      </c>
      <c r="J3867" s="88">
        <v>0</v>
      </c>
      <c r="K3867" s="87">
        <v>0</v>
      </c>
      <c r="L3867" s="88">
        <v>0</v>
      </c>
      <c r="M3867" s="87">
        <v>0</v>
      </c>
      <c r="N3867" s="88">
        <v>0</v>
      </c>
      <c r="O3867" s="87">
        <v>0</v>
      </c>
      <c r="P3867" s="88">
        <v>0</v>
      </c>
      <c r="Q3867" s="87">
        <v>0</v>
      </c>
      <c r="R3867" s="88">
        <v>0</v>
      </c>
      <c r="S3867" s="87">
        <v>0</v>
      </c>
      <c r="T3867" s="88">
        <v>0</v>
      </c>
      <c r="U3867" s="87">
        <v>0</v>
      </c>
      <c r="V3867" s="88">
        <v>0</v>
      </c>
      <c r="W3867" s="87">
        <v>0</v>
      </c>
      <c r="X3867" s="88">
        <v>0</v>
      </c>
      <c r="Y3867" s="87">
        <v>0</v>
      </c>
      <c r="Z3867" s="88">
        <v>0</v>
      </c>
      <c r="AA3867" s="87">
        <v>0</v>
      </c>
      <c r="AB3867" s="88">
        <v>0</v>
      </c>
      <c r="AC3867" s="58"/>
      <c r="AD3867" s="59">
        <f t="shared" si="81"/>
        <v>0</v>
      </c>
      <c r="AE3867" s="58"/>
    </row>
    <row r="3868" spans="2:31" x14ac:dyDescent="0.3">
      <c r="B3868" s="4" t="s">
        <v>187</v>
      </c>
      <c r="C3868" s="14"/>
      <c r="D3868" s="14"/>
      <c r="E3868" s="87">
        <v>0</v>
      </c>
      <c r="F3868" s="88">
        <v>0</v>
      </c>
      <c r="G3868" s="87">
        <v>0</v>
      </c>
      <c r="H3868" s="88">
        <v>0</v>
      </c>
      <c r="I3868" s="87">
        <v>0</v>
      </c>
      <c r="J3868" s="88">
        <v>0</v>
      </c>
      <c r="K3868" s="87">
        <v>0</v>
      </c>
      <c r="L3868" s="88">
        <v>0</v>
      </c>
      <c r="M3868" s="87">
        <v>0</v>
      </c>
      <c r="N3868" s="88">
        <v>0</v>
      </c>
      <c r="O3868" s="87">
        <v>0</v>
      </c>
      <c r="P3868" s="88">
        <v>0</v>
      </c>
      <c r="Q3868" s="87">
        <v>0</v>
      </c>
      <c r="R3868" s="88">
        <v>0</v>
      </c>
      <c r="S3868" s="87">
        <v>0</v>
      </c>
      <c r="T3868" s="88">
        <v>0</v>
      </c>
      <c r="U3868" s="87">
        <v>0</v>
      </c>
      <c r="V3868" s="88">
        <v>0</v>
      </c>
      <c r="W3868" s="87">
        <v>0</v>
      </c>
      <c r="X3868" s="88">
        <v>0</v>
      </c>
      <c r="Y3868" s="87">
        <v>0</v>
      </c>
      <c r="Z3868" s="88">
        <v>0</v>
      </c>
      <c r="AA3868" s="87">
        <v>0</v>
      </c>
      <c r="AB3868" s="88">
        <v>0</v>
      </c>
      <c r="AC3868" s="58"/>
      <c r="AD3868" s="59">
        <f t="shared" si="81"/>
        <v>0</v>
      </c>
      <c r="AE3868" s="58"/>
    </row>
    <row r="3869" spans="2:31" x14ac:dyDescent="0.3">
      <c r="B3869" s="4" t="s">
        <v>188</v>
      </c>
      <c r="C3869" s="14"/>
      <c r="D3869" s="14"/>
      <c r="E3869" s="87">
        <v>0</v>
      </c>
      <c r="F3869" s="88">
        <v>0</v>
      </c>
      <c r="G3869" s="87">
        <v>0</v>
      </c>
      <c r="H3869" s="88">
        <v>0</v>
      </c>
      <c r="I3869" s="87">
        <v>0</v>
      </c>
      <c r="J3869" s="88">
        <v>0</v>
      </c>
      <c r="K3869" s="87">
        <v>0</v>
      </c>
      <c r="L3869" s="88">
        <v>0</v>
      </c>
      <c r="M3869" s="87">
        <v>0</v>
      </c>
      <c r="N3869" s="88">
        <v>0</v>
      </c>
      <c r="O3869" s="87">
        <v>0</v>
      </c>
      <c r="P3869" s="88">
        <v>0</v>
      </c>
      <c r="Q3869" s="87">
        <v>0</v>
      </c>
      <c r="R3869" s="88">
        <v>0</v>
      </c>
      <c r="S3869" s="87">
        <v>0</v>
      </c>
      <c r="T3869" s="88">
        <v>0</v>
      </c>
      <c r="U3869" s="87">
        <v>0</v>
      </c>
      <c r="V3869" s="88">
        <v>0</v>
      </c>
      <c r="W3869" s="87">
        <v>0</v>
      </c>
      <c r="X3869" s="88">
        <v>0</v>
      </c>
      <c r="Y3869" s="87">
        <v>0</v>
      </c>
      <c r="Z3869" s="88">
        <v>0</v>
      </c>
      <c r="AA3869" s="87">
        <v>0</v>
      </c>
      <c r="AB3869" s="88">
        <v>0</v>
      </c>
      <c r="AC3869" s="58"/>
      <c r="AD3869" s="59">
        <f t="shared" si="81"/>
        <v>0</v>
      </c>
      <c r="AE3869" s="58"/>
    </row>
    <row r="3870" spans="2:31" x14ac:dyDescent="0.3">
      <c r="B3870" s="4" t="s">
        <v>259</v>
      </c>
      <c r="C3870" s="14"/>
      <c r="D3870" s="14"/>
      <c r="E3870" s="87">
        <v>0</v>
      </c>
      <c r="F3870" s="88">
        <v>0</v>
      </c>
      <c r="G3870" s="87">
        <v>0</v>
      </c>
      <c r="H3870" s="88">
        <v>0</v>
      </c>
      <c r="I3870" s="87">
        <v>0</v>
      </c>
      <c r="J3870" s="88">
        <v>0</v>
      </c>
      <c r="K3870" s="87">
        <v>0</v>
      </c>
      <c r="L3870" s="88">
        <v>0</v>
      </c>
      <c r="M3870" s="87">
        <v>0</v>
      </c>
      <c r="N3870" s="88">
        <v>0</v>
      </c>
      <c r="O3870" s="87">
        <v>0</v>
      </c>
      <c r="P3870" s="88">
        <v>0</v>
      </c>
      <c r="Q3870" s="87">
        <v>0</v>
      </c>
      <c r="R3870" s="88">
        <v>0</v>
      </c>
      <c r="S3870" s="87">
        <v>0</v>
      </c>
      <c r="T3870" s="88">
        <v>0</v>
      </c>
      <c r="U3870" s="87">
        <v>0</v>
      </c>
      <c r="V3870" s="88">
        <v>0</v>
      </c>
      <c r="W3870" s="87">
        <v>0</v>
      </c>
      <c r="X3870" s="88">
        <v>0</v>
      </c>
      <c r="Y3870" s="87">
        <v>0</v>
      </c>
      <c r="Z3870" s="88">
        <v>0</v>
      </c>
      <c r="AA3870" s="87">
        <v>0</v>
      </c>
      <c r="AB3870" s="88">
        <v>0</v>
      </c>
      <c r="AC3870" s="58"/>
      <c r="AD3870" s="59">
        <f t="shared" si="81"/>
        <v>0</v>
      </c>
      <c r="AE3870" s="58"/>
    </row>
    <row r="3871" spans="2:31" x14ac:dyDescent="0.3">
      <c r="B3871" s="4" t="s">
        <v>160</v>
      </c>
      <c r="C3871" s="14"/>
      <c r="D3871" s="14"/>
      <c r="E3871" s="87">
        <v>0</v>
      </c>
      <c r="F3871" s="88">
        <v>0</v>
      </c>
      <c r="G3871" s="87">
        <v>0</v>
      </c>
      <c r="H3871" s="88">
        <v>0</v>
      </c>
      <c r="I3871" s="87">
        <v>0</v>
      </c>
      <c r="J3871" s="88">
        <v>0</v>
      </c>
      <c r="K3871" s="87">
        <v>0</v>
      </c>
      <c r="L3871" s="88">
        <v>0</v>
      </c>
      <c r="M3871" s="87">
        <v>0</v>
      </c>
      <c r="N3871" s="88">
        <v>0</v>
      </c>
      <c r="O3871" s="87">
        <v>0</v>
      </c>
      <c r="P3871" s="88">
        <v>0</v>
      </c>
      <c r="Q3871" s="87">
        <v>0</v>
      </c>
      <c r="R3871" s="88">
        <v>0</v>
      </c>
      <c r="S3871" s="87">
        <v>0</v>
      </c>
      <c r="T3871" s="88">
        <v>0</v>
      </c>
      <c r="U3871" s="87">
        <v>0</v>
      </c>
      <c r="V3871" s="88">
        <v>0</v>
      </c>
      <c r="W3871" s="87">
        <v>0</v>
      </c>
      <c r="X3871" s="88">
        <v>0</v>
      </c>
      <c r="Y3871" s="87">
        <v>0</v>
      </c>
      <c r="Z3871" s="88">
        <v>0</v>
      </c>
      <c r="AA3871" s="87">
        <v>0</v>
      </c>
      <c r="AB3871" s="88">
        <v>0</v>
      </c>
      <c r="AC3871" s="58"/>
      <c r="AD3871" s="59">
        <f t="shared" si="81"/>
        <v>0</v>
      </c>
      <c r="AE3871" s="58"/>
    </row>
    <row r="3872" spans="2:31" x14ac:dyDescent="0.3">
      <c r="B3872" s="4" t="s">
        <v>161</v>
      </c>
      <c r="C3872" s="14"/>
      <c r="D3872" s="14"/>
      <c r="E3872" s="87">
        <v>0</v>
      </c>
      <c r="F3872" s="88">
        <v>0</v>
      </c>
      <c r="G3872" s="87">
        <v>0</v>
      </c>
      <c r="H3872" s="88">
        <v>0</v>
      </c>
      <c r="I3872" s="87">
        <v>0</v>
      </c>
      <c r="J3872" s="88">
        <v>0</v>
      </c>
      <c r="K3872" s="87">
        <v>0</v>
      </c>
      <c r="L3872" s="88">
        <v>0</v>
      </c>
      <c r="M3872" s="87">
        <v>0</v>
      </c>
      <c r="N3872" s="88">
        <v>0</v>
      </c>
      <c r="O3872" s="87">
        <v>0</v>
      </c>
      <c r="P3872" s="88">
        <v>0</v>
      </c>
      <c r="Q3872" s="87">
        <v>0</v>
      </c>
      <c r="R3872" s="88">
        <v>0</v>
      </c>
      <c r="S3872" s="87">
        <v>0</v>
      </c>
      <c r="T3872" s="88">
        <v>0</v>
      </c>
      <c r="U3872" s="87">
        <v>0</v>
      </c>
      <c r="V3872" s="88">
        <v>0</v>
      </c>
      <c r="W3872" s="87">
        <v>0</v>
      </c>
      <c r="X3872" s="88">
        <v>0</v>
      </c>
      <c r="Y3872" s="87">
        <v>0</v>
      </c>
      <c r="Z3872" s="88">
        <v>0</v>
      </c>
      <c r="AA3872" s="87">
        <v>0</v>
      </c>
      <c r="AB3872" s="88">
        <v>0</v>
      </c>
      <c r="AC3872" s="58"/>
      <c r="AD3872" s="59">
        <f t="shared" si="81"/>
        <v>0</v>
      </c>
      <c r="AE3872" s="58"/>
    </row>
    <row r="3873" spans="2:31" x14ac:dyDescent="0.3">
      <c r="B3873" s="4" t="s">
        <v>162</v>
      </c>
      <c r="C3873" s="14"/>
      <c r="D3873" s="14"/>
      <c r="E3873" s="87">
        <v>0</v>
      </c>
      <c r="F3873" s="88">
        <v>0</v>
      </c>
      <c r="G3873" s="87">
        <v>0</v>
      </c>
      <c r="H3873" s="88">
        <v>0</v>
      </c>
      <c r="I3873" s="87">
        <v>0</v>
      </c>
      <c r="J3873" s="88">
        <v>0</v>
      </c>
      <c r="K3873" s="87">
        <v>0</v>
      </c>
      <c r="L3873" s="88">
        <v>0</v>
      </c>
      <c r="M3873" s="87">
        <v>0</v>
      </c>
      <c r="N3873" s="88">
        <v>0</v>
      </c>
      <c r="O3873" s="87">
        <v>0</v>
      </c>
      <c r="P3873" s="88">
        <v>0</v>
      </c>
      <c r="Q3873" s="87">
        <v>0</v>
      </c>
      <c r="R3873" s="88">
        <v>0</v>
      </c>
      <c r="S3873" s="87">
        <v>0</v>
      </c>
      <c r="T3873" s="88">
        <v>0</v>
      </c>
      <c r="U3873" s="87">
        <v>0</v>
      </c>
      <c r="V3873" s="88">
        <v>0</v>
      </c>
      <c r="W3873" s="87">
        <v>0</v>
      </c>
      <c r="X3873" s="88">
        <v>0</v>
      </c>
      <c r="Y3873" s="87">
        <v>0</v>
      </c>
      <c r="Z3873" s="88">
        <v>0</v>
      </c>
      <c r="AA3873" s="87">
        <v>0</v>
      </c>
      <c r="AB3873" s="88">
        <v>0</v>
      </c>
      <c r="AC3873" s="58"/>
      <c r="AD3873" s="59">
        <f t="shared" si="81"/>
        <v>0</v>
      </c>
      <c r="AE3873" s="58"/>
    </row>
    <row r="3874" spans="2:31" x14ac:dyDescent="0.3">
      <c r="B3874" s="4" t="s">
        <v>149</v>
      </c>
      <c r="C3874" s="14"/>
      <c r="D3874" s="14"/>
      <c r="E3874" s="87">
        <v>0</v>
      </c>
      <c r="F3874" s="88">
        <v>0</v>
      </c>
      <c r="G3874" s="87">
        <v>0</v>
      </c>
      <c r="H3874" s="88">
        <v>0</v>
      </c>
      <c r="I3874" s="87">
        <v>0</v>
      </c>
      <c r="J3874" s="88">
        <v>0</v>
      </c>
      <c r="K3874" s="87">
        <v>0</v>
      </c>
      <c r="L3874" s="88">
        <v>0</v>
      </c>
      <c r="M3874" s="87">
        <v>0.92</v>
      </c>
      <c r="N3874" s="88">
        <v>3.08</v>
      </c>
      <c r="O3874" s="87">
        <v>1.04</v>
      </c>
      <c r="P3874" s="88">
        <v>1.05</v>
      </c>
      <c r="Q3874" s="87">
        <v>1.63</v>
      </c>
      <c r="R3874" s="88">
        <v>2.06</v>
      </c>
      <c r="S3874" s="87">
        <v>2.06</v>
      </c>
      <c r="T3874" s="88">
        <v>2.71</v>
      </c>
      <c r="U3874" s="87">
        <v>3.9</v>
      </c>
      <c r="V3874" s="88">
        <v>4.55</v>
      </c>
      <c r="W3874" s="87">
        <v>3.37</v>
      </c>
      <c r="X3874" s="88">
        <v>0</v>
      </c>
      <c r="Y3874" s="87">
        <v>0</v>
      </c>
      <c r="Z3874" s="88">
        <v>0</v>
      </c>
      <c r="AA3874" s="87">
        <v>0</v>
      </c>
      <c r="AB3874" s="88">
        <v>0</v>
      </c>
      <c r="AC3874" s="58"/>
      <c r="AD3874" s="59">
        <f t="shared" si="81"/>
        <v>26.37</v>
      </c>
      <c r="AE3874" s="58"/>
    </row>
    <row r="3875" spans="2:31" x14ac:dyDescent="0.3">
      <c r="B3875" s="4" t="s">
        <v>230</v>
      </c>
      <c r="C3875" s="14"/>
      <c r="D3875" s="14"/>
      <c r="E3875" s="87">
        <v>0</v>
      </c>
      <c r="F3875" s="88">
        <v>0</v>
      </c>
      <c r="G3875" s="87">
        <v>0</v>
      </c>
      <c r="H3875" s="88">
        <v>0</v>
      </c>
      <c r="I3875" s="87">
        <v>0</v>
      </c>
      <c r="J3875" s="88">
        <v>0</v>
      </c>
      <c r="K3875" s="87">
        <v>0</v>
      </c>
      <c r="L3875" s="88">
        <v>0</v>
      </c>
      <c r="M3875" s="87">
        <v>0.28000000000000003</v>
      </c>
      <c r="N3875" s="88">
        <v>0.4</v>
      </c>
      <c r="O3875" s="87">
        <v>0.36</v>
      </c>
      <c r="P3875" s="88">
        <v>0.33</v>
      </c>
      <c r="Q3875" s="87">
        <v>0.3</v>
      </c>
      <c r="R3875" s="88">
        <v>0.26</v>
      </c>
      <c r="S3875" s="87">
        <v>0.2</v>
      </c>
      <c r="T3875" s="88">
        <v>0.1</v>
      </c>
      <c r="U3875" s="87">
        <v>0.04</v>
      </c>
      <c r="V3875" s="88">
        <v>0.49</v>
      </c>
      <c r="W3875" s="87">
        <v>0.81</v>
      </c>
      <c r="X3875" s="88">
        <v>0</v>
      </c>
      <c r="Y3875" s="87">
        <v>0</v>
      </c>
      <c r="Z3875" s="88">
        <v>0</v>
      </c>
      <c r="AA3875" s="87">
        <v>0</v>
      </c>
      <c r="AB3875" s="88">
        <v>0.19</v>
      </c>
      <c r="AC3875" s="58"/>
      <c r="AD3875" s="59">
        <f t="shared" si="81"/>
        <v>3.7600000000000007</v>
      </c>
      <c r="AE3875" s="58"/>
    </row>
    <row r="3876" spans="2:31" x14ac:dyDescent="0.3">
      <c r="B3876" s="4" t="s">
        <v>248</v>
      </c>
      <c r="C3876" s="14"/>
      <c r="D3876" s="14"/>
      <c r="E3876" s="87">
        <v>0</v>
      </c>
      <c r="F3876" s="88">
        <v>0</v>
      </c>
      <c r="G3876" s="87">
        <v>0</v>
      </c>
      <c r="H3876" s="88">
        <v>0</v>
      </c>
      <c r="I3876" s="87">
        <v>0</v>
      </c>
      <c r="J3876" s="88">
        <v>0</v>
      </c>
      <c r="K3876" s="87">
        <v>0</v>
      </c>
      <c r="L3876" s="88">
        <v>0</v>
      </c>
      <c r="M3876" s="87">
        <v>0</v>
      </c>
      <c r="N3876" s="88">
        <v>0</v>
      </c>
      <c r="O3876" s="87">
        <v>0</v>
      </c>
      <c r="P3876" s="88">
        <v>0</v>
      </c>
      <c r="Q3876" s="87">
        <v>0</v>
      </c>
      <c r="R3876" s="88">
        <v>0</v>
      </c>
      <c r="S3876" s="87">
        <v>0</v>
      </c>
      <c r="T3876" s="88">
        <v>0</v>
      </c>
      <c r="U3876" s="87">
        <v>0</v>
      </c>
      <c r="V3876" s="88">
        <v>0</v>
      </c>
      <c r="W3876" s="87">
        <v>0</v>
      </c>
      <c r="X3876" s="88">
        <v>0</v>
      </c>
      <c r="Y3876" s="87">
        <v>0</v>
      </c>
      <c r="Z3876" s="88">
        <v>0</v>
      </c>
      <c r="AA3876" s="87">
        <v>0</v>
      </c>
      <c r="AB3876" s="88">
        <v>0</v>
      </c>
      <c r="AC3876" s="58"/>
      <c r="AD3876" s="59">
        <f t="shared" si="81"/>
        <v>0</v>
      </c>
      <c r="AE3876" s="58"/>
    </row>
    <row r="3877" spans="2:31" x14ac:dyDescent="0.3">
      <c r="B3877" s="4" t="s">
        <v>231</v>
      </c>
      <c r="C3877" s="14"/>
      <c r="D3877" s="14"/>
      <c r="E3877" s="87">
        <v>0</v>
      </c>
      <c r="F3877" s="88">
        <v>0</v>
      </c>
      <c r="G3877" s="87">
        <v>0</v>
      </c>
      <c r="H3877" s="88">
        <v>0</v>
      </c>
      <c r="I3877" s="87">
        <v>0</v>
      </c>
      <c r="J3877" s="88">
        <v>0</v>
      </c>
      <c r="K3877" s="87">
        <v>0</v>
      </c>
      <c r="L3877" s="88">
        <v>0</v>
      </c>
      <c r="M3877" s="87">
        <v>0</v>
      </c>
      <c r="N3877" s="88">
        <v>0</v>
      </c>
      <c r="O3877" s="87">
        <v>0</v>
      </c>
      <c r="P3877" s="88">
        <v>0</v>
      </c>
      <c r="Q3877" s="87">
        <v>0</v>
      </c>
      <c r="R3877" s="88">
        <v>0</v>
      </c>
      <c r="S3877" s="87">
        <v>0</v>
      </c>
      <c r="T3877" s="88">
        <v>0</v>
      </c>
      <c r="U3877" s="87">
        <v>0</v>
      </c>
      <c r="V3877" s="88">
        <v>0</v>
      </c>
      <c r="W3877" s="87">
        <v>0</v>
      </c>
      <c r="X3877" s="88">
        <v>0</v>
      </c>
      <c r="Y3877" s="87">
        <v>0</v>
      </c>
      <c r="Z3877" s="88">
        <v>0</v>
      </c>
      <c r="AA3877" s="87">
        <v>0</v>
      </c>
      <c r="AB3877" s="88">
        <v>0.57999999999999996</v>
      </c>
      <c r="AC3877" s="58"/>
      <c r="AD3877" s="59">
        <f t="shared" si="81"/>
        <v>0.57999999999999996</v>
      </c>
      <c r="AE3877" s="58"/>
    </row>
    <row r="3878" spans="2:31" x14ac:dyDescent="0.3">
      <c r="B3878" s="4" t="s">
        <v>292</v>
      </c>
      <c r="C3878" s="14"/>
      <c r="D3878" s="14"/>
      <c r="E3878" s="87">
        <v>0</v>
      </c>
      <c r="F3878" s="88">
        <v>0</v>
      </c>
      <c r="G3878" s="87">
        <v>0</v>
      </c>
      <c r="H3878" s="88">
        <v>0</v>
      </c>
      <c r="I3878" s="87">
        <v>0</v>
      </c>
      <c r="J3878" s="88">
        <v>0</v>
      </c>
      <c r="K3878" s="87">
        <v>0</v>
      </c>
      <c r="L3878" s="88">
        <v>0</v>
      </c>
      <c r="M3878" s="87">
        <v>0</v>
      </c>
      <c r="N3878" s="88">
        <v>0</v>
      </c>
      <c r="O3878" s="87">
        <v>0</v>
      </c>
      <c r="P3878" s="88">
        <v>0</v>
      </c>
      <c r="Q3878" s="87">
        <v>0</v>
      </c>
      <c r="R3878" s="88">
        <v>0</v>
      </c>
      <c r="S3878" s="87">
        <v>0</v>
      </c>
      <c r="T3878" s="88">
        <v>0</v>
      </c>
      <c r="U3878" s="87">
        <v>0</v>
      </c>
      <c r="V3878" s="88">
        <v>0</v>
      </c>
      <c r="W3878" s="87">
        <v>0</v>
      </c>
      <c r="X3878" s="88">
        <v>0</v>
      </c>
      <c r="Y3878" s="87">
        <v>0</v>
      </c>
      <c r="Z3878" s="88">
        <v>0</v>
      </c>
      <c r="AA3878" s="87">
        <v>0</v>
      </c>
      <c r="AB3878" s="88">
        <v>0</v>
      </c>
      <c r="AC3878" s="58"/>
      <c r="AD3878" s="59">
        <f t="shared" si="81"/>
        <v>0</v>
      </c>
      <c r="AE3878" s="58"/>
    </row>
    <row r="3879" spans="2:31" x14ac:dyDescent="0.3">
      <c r="B3879" s="4" t="s">
        <v>244</v>
      </c>
      <c r="C3879" s="14"/>
      <c r="D3879" s="14"/>
      <c r="E3879" s="87">
        <v>0</v>
      </c>
      <c r="F3879" s="88">
        <v>0</v>
      </c>
      <c r="G3879" s="87">
        <v>0</v>
      </c>
      <c r="H3879" s="88">
        <v>0</v>
      </c>
      <c r="I3879" s="87">
        <v>0</v>
      </c>
      <c r="J3879" s="88">
        <v>0</v>
      </c>
      <c r="K3879" s="87">
        <v>0</v>
      </c>
      <c r="L3879" s="88">
        <v>0</v>
      </c>
      <c r="M3879" s="87">
        <v>4.45</v>
      </c>
      <c r="N3879" s="88">
        <v>6.85</v>
      </c>
      <c r="O3879" s="87">
        <v>6.85</v>
      </c>
      <c r="P3879" s="88">
        <v>6.85</v>
      </c>
      <c r="Q3879" s="87">
        <v>6.85</v>
      </c>
      <c r="R3879" s="88">
        <v>6.85</v>
      </c>
      <c r="S3879" s="87">
        <v>6.85</v>
      </c>
      <c r="T3879" s="88">
        <v>6.85</v>
      </c>
      <c r="U3879" s="87">
        <v>6.85</v>
      </c>
      <c r="V3879" s="88">
        <v>6.85</v>
      </c>
      <c r="W3879" s="87">
        <v>4.22</v>
      </c>
      <c r="X3879" s="88">
        <v>0</v>
      </c>
      <c r="Y3879" s="87">
        <v>0</v>
      </c>
      <c r="Z3879" s="88">
        <v>0</v>
      </c>
      <c r="AA3879" s="87">
        <v>0</v>
      </c>
      <c r="AB3879" s="88">
        <v>0</v>
      </c>
      <c r="AC3879" s="58"/>
      <c r="AD3879" s="59">
        <f t="shared" si="81"/>
        <v>70.320000000000007</v>
      </c>
      <c r="AE3879" s="58"/>
    </row>
    <row r="3880" spans="2:31" x14ac:dyDescent="0.3">
      <c r="B3880" s="4" t="s">
        <v>245</v>
      </c>
      <c r="C3880" s="14"/>
      <c r="D3880" s="14"/>
      <c r="E3880" s="87">
        <v>0</v>
      </c>
      <c r="F3880" s="88">
        <v>0</v>
      </c>
      <c r="G3880" s="87">
        <v>0</v>
      </c>
      <c r="H3880" s="88">
        <v>0</v>
      </c>
      <c r="I3880" s="87">
        <v>0</v>
      </c>
      <c r="J3880" s="88">
        <v>0</v>
      </c>
      <c r="K3880" s="87">
        <v>0</v>
      </c>
      <c r="L3880" s="88">
        <v>0</v>
      </c>
      <c r="M3880" s="87">
        <v>4.45</v>
      </c>
      <c r="N3880" s="88">
        <v>6.85</v>
      </c>
      <c r="O3880" s="87">
        <v>6.85</v>
      </c>
      <c r="P3880" s="88">
        <v>6.85</v>
      </c>
      <c r="Q3880" s="87">
        <v>6.85</v>
      </c>
      <c r="R3880" s="88">
        <v>6.85</v>
      </c>
      <c r="S3880" s="87">
        <v>6.85</v>
      </c>
      <c r="T3880" s="88">
        <v>6.85</v>
      </c>
      <c r="U3880" s="87">
        <v>6.85</v>
      </c>
      <c r="V3880" s="88">
        <v>6.85</v>
      </c>
      <c r="W3880" s="87">
        <v>4.22</v>
      </c>
      <c r="X3880" s="88">
        <v>0</v>
      </c>
      <c r="Y3880" s="87">
        <v>0</v>
      </c>
      <c r="Z3880" s="88">
        <v>0</v>
      </c>
      <c r="AA3880" s="87">
        <v>0</v>
      </c>
      <c r="AB3880" s="88">
        <v>0</v>
      </c>
      <c r="AC3880" s="58"/>
      <c r="AD3880" s="59">
        <f t="shared" si="81"/>
        <v>70.320000000000007</v>
      </c>
      <c r="AE3880" s="58"/>
    </row>
    <row r="3881" spans="2:31" x14ac:dyDescent="0.3">
      <c r="B3881" s="4" t="s">
        <v>257</v>
      </c>
      <c r="C3881" s="14"/>
      <c r="D3881" s="14"/>
      <c r="E3881" s="87">
        <v>0</v>
      </c>
      <c r="F3881" s="88">
        <v>0</v>
      </c>
      <c r="G3881" s="87">
        <v>0</v>
      </c>
      <c r="H3881" s="88">
        <v>0</v>
      </c>
      <c r="I3881" s="87">
        <v>0</v>
      </c>
      <c r="J3881" s="88">
        <v>0</v>
      </c>
      <c r="K3881" s="87">
        <v>0</v>
      </c>
      <c r="L3881" s="88">
        <v>0</v>
      </c>
      <c r="M3881" s="87">
        <v>0</v>
      </c>
      <c r="N3881" s="88">
        <v>0</v>
      </c>
      <c r="O3881" s="87">
        <v>0</v>
      </c>
      <c r="P3881" s="88">
        <v>0</v>
      </c>
      <c r="Q3881" s="87">
        <v>0</v>
      </c>
      <c r="R3881" s="88">
        <v>0</v>
      </c>
      <c r="S3881" s="87">
        <v>0</v>
      </c>
      <c r="T3881" s="88">
        <v>0</v>
      </c>
      <c r="U3881" s="87">
        <v>0</v>
      </c>
      <c r="V3881" s="88">
        <v>0</v>
      </c>
      <c r="W3881" s="87">
        <v>0</v>
      </c>
      <c r="X3881" s="88">
        <v>0</v>
      </c>
      <c r="Y3881" s="87">
        <v>0</v>
      </c>
      <c r="Z3881" s="88">
        <v>0</v>
      </c>
      <c r="AA3881" s="87">
        <v>0</v>
      </c>
      <c r="AB3881" s="88">
        <v>0</v>
      </c>
      <c r="AC3881" s="58"/>
      <c r="AD3881" s="59">
        <f t="shared" si="81"/>
        <v>0</v>
      </c>
      <c r="AE3881" s="58"/>
    </row>
    <row r="3882" spans="2:31" x14ac:dyDescent="0.3">
      <c r="B3882" s="4" t="s">
        <v>222</v>
      </c>
      <c r="C3882" s="14"/>
      <c r="D3882" s="14"/>
      <c r="E3882" s="87">
        <v>0</v>
      </c>
      <c r="F3882" s="88">
        <v>0</v>
      </c>
      <c r="G3882" s="87">
        <v>0</v>
      </c>
      <c r="H3882" s="88">
        <v>0</v>
      </c>
      <c r="I3882" s="87">
        <v>0</v>
      </c>
      <c r="J3882" s="88">
        <v>0</v>
      </c>
      <c r="K3882" s="87">
        <v>0</v>
      </c>
      <c r="L3882" s="88">
        <v>0</v>
      </c>
      <c r="M3882" s="87">
        <v>0</v>
      </c>
      <c r="N3882" s="88">
        <v>0</v>
      </c>
      <c r="O3882" s="87">
        <v>0</v>
      </c>
      <c r="P3882" s="88">
        <v>0</v>
      </c>
      <c r="Q3882" s="87">
        <v>0</v>
      </c>
      <c r="R3882" s="88">
        <v>0</v>
      </c>
      <c r="S3882" s="87">
        <v>0.97</v>
      </c>
      <c r="T3882" s="88">
        <v>1.02</v>
      </c>
      <c r="U3882" s="87">
        <v>0</v>
      </c>
      <c r="V3882" s="88">
        <v>0</v>
      </c>
      <c r="W3882" s="87">
        <v>0</v>
      </c>
      <c r="X3882" s="88">
        <v>0</v>
      </c>
      <c r="Y3882" s="87">
        <v>0</v>
      </c>
      <c r="Z3882" s="88">
        <v>0</v>
      </c>
      <c r="AA3882" s="87">
        <v>0</v>
      </c>
      <c r="AB3882" s="88">
        <v>0</v>
      </c>
      <c r="AC3882" s="58"/>
      <c r="AD3882" s="59">
        <f t="shared" si="81"/>
        <v>1.99</v>
      </c>
      <c r="AE3882" s="58"/>
    </row>
    <row r="3883" spans="2:31" x14ac:dyDescent="0.3">
      <c r="B3883" s="4" t="s">
        <v>223</v>
      </c>
      <c r="C3883" s="14"/>
      <c r="D3883" s="14"/>
      <c r="E3883" s="87">
        <v>0</v>
      </c>
      <c r="F3883" s="88">
        <v>0</v>
      </c>
      <c r="G3883" s="87">
        <v>0</v>
      </c>
      <c r="H3883" s="88">
        <v>0</v>
      </c>
      <c r="I3883" s="87">
        <v>0</v>
      </c>
      <c r="J3883" s="88">
        <v>0</v>
      </c>
      <c r="K3883" s="87">
        <v>0</v>
      </c>
      <c r="L3883" s="88">
        <v>0</v>
      </c>
      <c r="M3883" s="87">
        <v>0</v>
      </c>
      <c r="N3883" s="88">
        <v>0</v>
      </c>
      <c r="O3883" s="87">
        <v>0</v>
      </c>
      <c r="P3883" s="88">
        <v>0</v>
      </c>
      <c r="Q3883" s="87">
        <v>0</v>
      </c>
      <c r="R3883" s="88">
        <v>0</v>
      </c>
      <c r="S3883" s="87">
        <v>0</v>
      </c>
      <c r="T3883" s="88">
        <v>0</v>
      </c>
      <c r="U3883" s="87">
        <v>0</v>
      </c>
      <c r="V3883" s="88">
        <v>0</v>
      </c>
      <c r="W3883" s="87">
        <v>0</v>
      </c>
      <c r="X3883" s="88">
        <v>0</v>
      </c>
      <c r="Y3883" s="87">
        <v>0</v>
      </c>
      <c r="Z3883" s="88">
        <v>0</v>
      </c>
      <c r="AA3883" s="87">
        <v>0</v>
      </c>
      <c r="AB3883" s="88">
        <v>0</v>
      </c>
      <c r="AC3883" s="58"/>
      <c r="AD3883" s="59">
        <f t="shared" si="81"/>
        <v>0</v>
      </c>
      <c r="AE3883" s="58"/>
    </row>
    <row r="3884" spans="2:31" x14ac:dyDescent="0.3">
      <c r="B3884" s="4" t="s">
        <v>224</v>
      </c>
      <c r="C3884" s="14"/>
      <c r="D3884" s="14"/>
      <c r="E3884" s="87">
        <v>0</v>
      </c>
      <c r="F3884" s="88">
        <v>0</v>
      </c>
      <c r="G3884" s="87">
        <v>0</v>
      </c>
      <c r="H3884" s="88">
        <v>0</v>
      </c>
      <c r="I3884" s="87">
        <v>0</v>
      </c>
      <c r="J3884" s="88">
        <v>0</v>
      </c>
      <c r="K3884" s="87">
        <v>0</v>
      </c>
      <c r="L3884" s="88">
        <v>0</v>
      </c>
      <c r="M3884" s="87">
        <v>0</v>
      </c>
      <c r="N3884" s="88">
        <v>0</v>
      </c>
      <c r="O3884" s="87">
        <v>0</v>
      </c>
      <c r="P3884" s="88">
        <v>0</v>
      </c>
      <c r="Q3884" s="87">
        <v>0</v>
      </c>
      <c r="R3884" s="88">
        <v>0</v>
      </c>
      <c r="S3884" s="87">
        <v>0</v>
      </c>
      <c r="T3884" s="88">
        <v>0</v>
      </c>
      <c r="U3884" s="87">
        <v>0</v>
      </c>
      <c r="V3884" s="88">
        <v>0</v>
      </c>
      <c r="W3884" s="87">
        <v>0</v>
      </c>
      <c r="X3884" s="88">
        <v>0</v>
      </c>
      <c r="Y3884" s="87">
        <v>0</v>
      </c>
      <c r="Z3884" s="88">
        <v>0</v>
      </c>
      <c r="AA3884" s="87">
        <v>0</v>
      </c>
      <c r="AB3884" s="88">
        <v>0</v>
      </c>
      <c r="AC3884" s="58"/>
      <c r="AD3884" s="59">
        <f t="shared" si="81"/>
        <v>0</v>
      </c>
      <c r="AE3884" s="58"/>
    </row>
    <row r="3885" spans="2:31" x14ac:dyDescent="0.3">
      <c r="B3885" s="4" t="s">
        <v>258</v>
      </c>
      <c r="C3885" s="14"/>
      <c r="D3885" s="14"/>
      <c r="E3885" s="87">
        <v>0</v>
      </c>
      <c r="F3885" s="88">
        <v>0</v>
      </c>
      <c r="G3885" s="87">
        <v>0</v>
      </c>
      <c r="H3885" s="88">
        <v>0</v>
      </c>
      <c r="I3885" s="87">
        <v>0</v>
      </c>
      <c r="J3885" s="88">
        <v>0</v>
      </c>
      <c r="K3885" s="87">
        <v>0</v>
      </c>
      <c r="L3885" s="88">
        <v>0</v>
      </c>
      <c r="M3885" s="87">
        <v>0</v>
      </c>
      <c r="N3885" s="88">
        <v>0</v>
      </c>
      <c r="O3885" s="87">
        <v>0</v>
      </c>
      <c r="P3885" s="88">
        <v>0</v>
      </c>
      <c r="Q3885" s="87">
        <v>0</v>
      </c>
      <c r="R3885" s="88">
        <v>0</v>
      </c>
      <c r="S3885" s="87">
        <v>0</v>
      </c>
      <c r="T3885" s="88">
        <v>0</v>
      </c>
      <c r="U3885" s="87">
        <v>0</v>
      </c>
      <c r="V3885" s="88">
        <v>0</v>
      </c>
      <c r="W3885" s="87">
        <v>0</v>
      </c>
      <c r="X3885" s="88">
        <v>0</v>
      </c>
      <c r="Y3885" s="87">
        <v>0</v>
      </c>
      <c r="Z3885" s="88">
        <v>0</v>
      </c>
      <c r="AA3885" s="87">
        <v>0</v>
      </c>
      <c r="AB3885" s="88">
        <v>0</v>
      </c>
      <c r="AC3885" s="58"/>
      <c r="AD3885" s="59">
        <f t="shared" si="81"/>
        <v>0</v>
      </c>
      <c r="AE3885" s="58"/>
    </row>
    <row r="3886" spans="2:31" x14ac:dyDescent="0.3">
      <c r="B3886" s="4" t="s">
        <v>246</v>
      </c>
      <c r="C3886" s="14"/>
      <c r="D3886" s="14"/>
      <c r="E3886" s="87">
        <v>0</v>
      </c>
      <c r="F3886" s="88">
        <v>0</v>
      </c>
      <c r="G3886" s="87">
        <v>0</v>
      </c>
      <c r="H3886" s="88">
        <v>0</v>
      </c>
      <c r="I3886" s="87">
        <v>0</v>
      </c>
      <c r="J3886" s="88">
        <v>0</v>
      </c>
      <c r="K3886" s="87">
        <v>0</v>
      </c>
      <c r="L3886" s="88">
        <v>0</v>
      </c>
      <c r="M3886" s="87">
        <v>0</v>
      </c>
      <c r="N3886" s="88">
        <v>0</v>
      </c>
      <c r="O3886" s="87">
        <v>0</v>
      </c>
      <c r="P3886" s="88">
        <v>0</v>
      </c>
      <c r="Q3886" s="87">
        <v>0</v>
      </c>
      <c r="R3886" s="88">
        <v>0</v>
      </c>
      <c r="S3886" s="87">
        <v>0</v>
      </c>
      <c r="T3886" s="88">
        <v>0</v>
      </c>
      <c r="U3886" s="87">
        <v>0</v>
      </c>
      <c r="V3886" s="88">
        <v>0</v>
      </c>
      <c r="W3886" s="87">
        <v>0</v>
      </c>
      <c r="X3886" s="88">
        <v>0</v>
      </c>
      <c r="Y3886" s="87">
        <v>0</v>
      </c>
      <c r="Z3886" s="88">
        <v>0</v>
      </c>
      <c r="AA3886" s="87">
        <v>0</v>
      </c>
      <c r="AB3886" s="88">
        <v>0</v>
      </c>
      <c r="AC3886" s="58"/>
      <c r="AD3886" s="59">
        <f t="shared" si="81"/>
        <v>0</v>
      </c>
      <c r="AE3886" s="58"/>
    </row>
    <row r="3887" spans="2:31" x14ac:dyDescent="0.3">
      <c r="B3887" s="4" t="s">
        <v>189</v>
      </c>
      <c r="C3887" s="14"/>
      <c r="D3887" s="14"/>
      <c r="E3887" s="87">
        <v>0</v>
      </c>
      <c r="F3887" s="88">
        <v>0</v>
      </c>
      <c r="G3887" s="87">
        <v>0</v>
      </c>
      <c r="H3887" s="88">
        <v>0</v>
      </c>
      <c r="I3887" s="87">
        <v>0</v>
      </c>
      <c r="J3887" s="88">
        <v>0</v>
      </c>
      <c r="K3887" s="87">
        <v>0</v>
      </c>
      <c r="L3887" s="88">
        <v>0</v>
      </c>
      <c r="M3887" s="87">
        <v>0</v>
      </c>
      <c r="N3887" s="88">
        <v>0</v>
      </c>
      <c r="O3887" s="87">
        <v>0</v>
      </c>
      <c r="P3887" s="88">
        <v>0</v>
      </c>
      <c r="Q3887" s="87">
        <v>0</v>
      </c>
      <c r="R3887" s="88">
        <v>0</v>
      </c>
      <c r="S3887" s="87">
        <v>0</v>
      </c>
      <c r="T3887" s="88">
        <v>0</v>
      </c>
      <c r="U3887" s="87">
        <v>0</v>
      </c>
      <c r="V3887" s="88">
        <v>0</v>
      </c>
      <c r="W3887" s="87">
        <v>0</v>
      </c>
      <c r="X3887" s="88">
        <v>0</v>
      </c>
      <c r="Y3887" s="87">
        <v>0</v>
      </c>
      <c r="Z3887" s="88">
        <v>0</v>
      </c>
      <c r="AA3887" s="87">
        <v>0</v>
      </c>
      <c r="AB3887" s="88">
        <v>0</v>
      </c>
      <c r="AC3887" s="58"/>
      <c r="AD3887" s="59">
        <f t="shared" si="81"/>
        <v>0</v>
      </c>
      <c r="AE3887" s="58"/>
    </row>
    <row r="3888" spans="2:31" x14ac:dyDescent="0.3">
      <c r="B3888" s="4" t="s">
        <v>190</v>
      </c>
      <c r="C3888" s="14"/>
      <c r="D3888" s="14"/>
      <c r="E3888" s="87">
        <v>0</v>
      </c>
      <c r="F3888" s="88">
        <v>0</v>
      </c>
      <c r="G3888" s="87">
        <v>0</v>
      </c>
      <c r="H3888" s="88">
        <v>0</v>
      </c>
      <c r="I3888" s="87">
        <v>0</v>
      </c>
      <c r="J3888" s="88">
        <v>0</v>
      </c>
      <c r="K3888" s="87">
        <v>0</v>
      </c>
      <c r="L3888" s="88">
        <v>0</v>
      </c>
      <c r="M3888" s="87">
        <v>0</v>
      </c>
      <c r="N3888" s="88">
        <v>0</v>
      </c>
      <c r="O3888" s="87">
        <v>0</v>
      </c>
      <c r="P3888" s="88">
        <v>0</v>
      </c>
      <c r="Q3888" s="87">
        <v>0</v>
      </c>
      <c r="R3888" s="88">
        <v>0</v>
      </c>
      <c r="S3888" s="87">
        <v>0</v>
      </c>
      <c r="T3888" s="88">
        <v>0</v>
      </c>
      <c r="U3888" s="87">
        <v>0</v>
      </c>
      <c r="V3888" s="88">
        <v>0</v>
      </c>
      <c r="W3888" s="87">
        <v>0</v>
      </c>
      <c r="X3888" s="88">
        <v>0</v>
      </c>
      <c r="Y3888" s="87">
        <v>0</v>
      </c>
      <c r="Z3888" s="88">
        <v>0</v>
      </c>
      <c r="AA3888" s="87">
        <v>0</v>
      </c>
      <c r="AB3888" s="88">
        <v>0</v>
      </c>
      <c r="AC3888" s="58"/>
      <c r="AD3888" s="59">
        <f t="shared" si="81"/>
        <v>0</v>
      </c>
      <c r="AE3888" s="58"/>
    </row>
    <row r="3889" spans="2:31" x14ac:dyDescent="0.3">
      <c r="B3889" s="4" t="s">
        <v>208</v>
      </c>
      <c r="C3889" s="14"/>
      <c r="D3889" s="14"/>
      <c r="E3889" s="87">
        <v>0</v>
      </c>
      <c r="F3889" s="88">
        <v>0</v>
      </c>
      <c r="G3889" s="87">
        <v>0</v>
      </c>
      <c r="H3889" s="88">
        <v>0</v>
      </c>
      <c r="I3889" s="87">
        <v>0</v>
      </c>
      <c r="J3889" s="88">
        <v>0</v>
      </c>
      <c r="K3889" s="87">
        <v>0</v>
      </c>
      <c r="L3889" s="88">
        <v>0</v>
      </c>
      <c r="M3889" s="87">
        <v>1.43</v>
      </c>
      <c r="N3889" s="88">
        <v>2.25</v>
      </c>
      <c r="O3889" s="87">
        <v>1.99</v>
      </c>
      <c r="P3889" s="88">
        <v>1.98</v>
      </c>
      <c r="Q3889" s="87">
        <v>2.2200000000000002</v>
      </c>
      <c r="R3889" s="88">
        <v>2.4700000000000002</v>
      </c>
      <c r="S3889" s="87">
        <v>2.21</v>
      </c>
      <c r="T3889" s="88">
        <v>1.95</v>
      </c>
      <c r="U3889" s="87">
        <v>1.95</v>
      </c>
      <c r="V3889" s="88">
        <v>2.54</v>
      </c>
      <c r="W3889" s="87">
        <v>1.8</v>
      </c>
      <c r="X3889" s="88">
        <v>0</v>
      </c>
      <c r="Y3889" s="87">
        <v>0</v>
      </c>
      <c r="Z3889" s="88">
        <v>0</v>
      </c>
      <c r="AA3889" s="87">
        <v>0</v>
      </c>
      <c r="AB3889" s="88">
        <v>0</v>
      </c>
      <c r="AC3889" s="58"/>
      <c r="AD3889" s="59">
        <f t="shared" si="81"/>
        <v>22.79</v>
      </c>
      <c r="AE3889" s="58"/>
    </row>
    <row r="3890" spans="2:31" x14ac:dyDescent="0.3">
      <c r="B3890" s="4" t="s">
        <v>209</v>
      </c>
      <c r="C3890" s="14"/>
      <c r="D3890" s="14"/>
      <c r="E3890" s="87">
        <v>0</v>
      </c>
      <c r="F3890" s="88">
        <v>0</v>
      </c>
      <c r="G3890" s="87">
        <v>0</v>
      </c>
      <c r="H3890" s="88">
        <v>0</v>
      </c>
      <c r="I3890" s="87">
        <v>0</v>
      </c>
      <c r="J3890" s="88">
        <v>0</v>
      </c>
      <c r="K3890" s="87">
        <v>0</v>
      </c>
      <c r="L3890" s="88">
        <v>0</v>
      </c>
      <c r="M3890" s="87">
        <v>0</v>
      </c>
      <c r="N3890" s="88">
        <v>0</v>
      </c>
      <c r="O3890" s="87">
        <v>0</v>
      </c>
      <c r="P3890" s="88">
        <v>0</v>
      </c>
      <c r="Q3890" s="87">
        <v>0</v>
      </c>
      <c r="R3890" s="88">
        <v>0</v>
      </c>
      <c r="S3890" s="87">
        <v>0</v>
      </c>
      <c r="T3890" s="88">
        <v>0</v>
      </c>
      <c r="U3890" s="87">
        <v>0</v>
      </c>
      <c r="V3890" s="88">
        <v>0</v>
      </c>
      <c r="W3890" s="87">
        <v>0</v>
      </c>
      <c r="X3890" s="88">
        <v>0</v>
      </c>
      <c r="Y3890" s="87">
        <v>0</v>
      </c>
      <c r="Z3890" s="88">
        <v>0</v>
      </c>
      <c r="AA3890" s="87">
        <v>0</v>
      </c>
      <c r="AB3890" s="88">
        <v>0</v>
      </c>
      <c r="AC3890" s="58"/>
      <c r="AD3890" s="59">
        <f t="shared" si="81"/>
        <v>0</v>
      </c>
      <c r="AE3890" s="58"/>
    </row>
    <row r="3891" spans="2:31" x14ac:dyDescent="0.3">
      <c r="B3891" s="4" t="s">
        <v>210</v>
      </c>
      <c r="C3891" s="14"/>
      <c r="D3891" s="14"/>
      <c r="E3891" s="87">
        <v>0</v>
      </c>
      <c r="F3891" s="88">
        <v>0</v>
      </c>
      <c r="G3891" s="87">
        <v>0</v>
      </c>
      <c r="H3891" s="88">
        <v>0</v>
      </c>
      <c r="I3891" s="87">
        <v>0</v>
      </c>
      <c r="J3891" s="88">
        <v>0</v>
      </c>
      <c r="K3891" s="87">
        <v>0</v>
      </c>
      <c r="L3891" s="88">
        <v>0</v>
      </c>
      <c r="M3891" s="87">
        <v>0.01</v>
      </c>
      <c r="N3891" s="88">
        <v>0.02</v>
      </c>
      <c r="O3891" s="87">
        <v>0.02</v>
      </c>
      <c r="P3891" s="88">
        <v>0.02</v>
      </c>
      <c r="Q3891" s="87">
        <v>0.02</v>
      </c>
      <c r="R3891" s="88">
        <v>0.02</v>
      </c>
      <c r="S3891" s="87">
        <v>0.02</v>
      </c>
      <c r="T3891" s="88">
        <v>0.02</v>
      </c>
      <c r="U3891" s="87">
        <v>0.02</v>
      </c>
      <c r="V3891" s="88">
        <v>0.02</v>
      </c>
      <c r="W3891" s="87">
        <v>0.01</v>
      </c>
      <c r="X3891" s="88">
        <v>0</v>
      </c>
      <c r="Y3891" s="87">
        <v>0</v>
      </c>
      <c r="Z3891" s="88">
        <v>0</v>
      </c>
      <c r="AA3891" s="87">
        <v>0</v>
      </c>
      <c r="AB3891" s="88">
        <v>0</v>
      </c>
      <c r="AC3891" s="58"/>
      <c r="AD3891" s="59">
        <f t="shared" si="81"/>
        <v>0.19999999999999998</v>
      </c>
      <c r="AE3891" s="58"/>
    </row>
    <row r="3892" spans="2:31" x14ac:dyDescent="0.3">
      <c r="B3892" s="4" t="s">
        <v>211</v>
      </c>
      <c r="C3892" s="14"/>
      <c r="D3892" s="14"/>
      <c r="E3892" s="87">
        <v>0</v>
      </c>
      <c r="F3892" s="88">
        <v>0</v>
      </c>
      <c r="G3892" s="87">
        <v>0</v>
      </c>
      <c r="H3892" s="88">
        <v>0</v>
      </c>
      <c r="I3892" s="87">
        <v>0</v>
      </c>
      <c r="J3892" s="88">
        <v>0</v>
      </c>
      <c r="K3892" s="87">
        <v>0</v>
      </c>
      <c r="L3892" s="88">
        <v>0</v>
      </c>
      <c r="M3892" s="87">
        <v>0</v>
      </c>
      <c r="N3892" s="88">
        <v>0</v>
      </c>
      <c r="O3892" s="87">
        <v>0</v>
      </c>
      <c r="P3892" s="88">
        <v>0</v>
      </c>
      <c r="Q3892" s="87">
        <v>0</v>
      </c>
      <c r="R3892" s="88">
        <v>0</v>
      </c>
      <c r="S3892" s="87">
        <v>0</v>
      </c>
      <c r="T3892" s="88">
        <v>0</v>
      </c>
      <c r="U3892" s="87">
        <v>0</v>
      </c>
      <c r="V3892" s="88">
        <v>0</v>
      </c>
      <c r="W3892" s="87">
        <v>0</v>
      </c>
      <c r="X3892" s="88">
        <v>0</v>
      </c>
      <c r="Y3892" s="87">
        <v>0</v>
      </c>
      <c r="Z3892" s="88">
        <v>0</v>
      </c>
      <c r="AA3892" s="87">
        <v>0</v>
      </c>
      <c r="AB3892" s="88">
        <v>0</v>
      </c>
      <c r="AC3892" s="58"/>
      <c r="AD3892" s="59">
        <f t="shared" si="81"/>
        <v>0</v>
      </c>
      <c r="AE3892" s="58"/>
    </row>
    <row r="3893" spans="2:31" x14ac:dyDescent="0.3">
      <c r="B3893" s="4" t="s">
        <v>136</v>
      </c>
      <c r="C3893" s="14"/>
      <c r="D3893" s="14"/>
      <c r="E3893" s="87">
        <v>0</v>
      </c>
      <c r="F3893" s="88">
        <v>0</v>
      </c>
      <c r="G3893" s="87">
        <v>0</v>
      </c>
      <c r="H3893" s="88">
        <v>0</v>
      </c>
      <c r="I3893" s="87">
        <v>0</v>
      </c>
      <c r="J3893" s="88">
        <v>0</v>
      </c>
      <c r="K3893" s="87">
        <v>0</v>
      </c>
      <c r="L3893" s="88">
        <v>0</v>
      </c>
      <c r="M3893" s="87">
        <v>0.17</v>
      </c>
      <c r="N3893" s="88">
        <v>0.61</v>
      </c>
      <c r="O3893" s="87">
        <v>0.61</v>
      </c>
      <c r="P3893" s="88">
        <v>0.61</v>
      </c>
      <c r="Q3893" s="87">
        <v>0.61</v>
      </c>
      <c r="R3893" s="88">
        <v>0.61</v>
      </c>
      <c r="S3893" s="87">
        <v>0.61</v>
      </c>
      <c r="T3893" s="88">
        <v>0.61</v>
      </c>
      <c r="U3893" s="87">
        <v>0.61</v>
      </c>
      <c r="V3893" s="88">
        <v>0.87</v>
      </c>
      <c r="W3893" s="87">
        <v>0.96</v>
      </c>
      <c r="X3893" s="88">
        <v>0</v>
      </c>
      <c r="Y3893" s="87">
        <v>0</v>
      </c>
      <c r="Z3893" s="88">
        <v>0</v>
      </c>
      <c r="AA3893" s="87">
        <v>0</v>
      </c>
      <c r="AB3893" s="88">
        <v>0</v>
      </c>
      <c r="AC3893" s="58"/>
      <c r="AD3893" s="59">
        <f t="shared" si="81"/>
        <v>6.88</v>
      </c>
      <c r="AE3893" s="58"/>
    </row>
    <row r="3894" spans="2:31" x14ac:dyDescent="0.3">
      <c r="B3894" s="4" t="s">
        <v>137</v>
      </c>
      <c r="C3894" s="14"/>
      <c r="D3894" s="14"/>
      <c r="E3894" s="87">
        <v>0</v>
      </c>
      <c r="F3894" s="88">
        <v>0</v>
      </c>
      <c r="G3894" s="87">
        <v>0</v>
      </c>
      <c r="H3894" s="88">
        <v>0</v>
      </c>
      <c r="I3894" s="87">
        <v>0</v>
      </c>
      <c r="J3894" s="88">
        <v>0</v>
      </c>
      <c r="K3894" s="87">
        <v>0</v>
      </c>
      <c r="L3894" s="88">
        <v>0</v>
      </c>
      <c r="M3894" s="87">
        <v>0.2</v>
      </c>
      <c r="N3894" s="88">
        <v>0.71</v>
      </c>
      <c r="O3894" s="87">
        <v>0.71</v>
      </c>
      <c r="P3894" s="88">
        <v>0.7</v>
      </c>
      <c r="Q3894" s="87">
        <v>0.7</v>
      </c>
      <c r="R3894" s="88">
        <v>0.69</v>
      </c>
      <c r="S3894" s="87">
        <v>0.69</v>
      </c>
      <c r="T3894" s="88">
        <v>0.68</v>
      </c>
      <c r="U3894" s="87">
        <v>0.68</v>
      </c>
      <c r="V3894" s="88">
        <v>0.84</v>
      </c>
      <c r="W3894" s="87">
        <v>0.91</v>
      </c>
      <c r="X3894" s="88">
        <v>0</v>
      </c>
      <c r="Y3894" s="87">
        <v>0</v>
      </c>
      <c r="Z3894" s="88">
        <v>0</v>
      </c>
      <c r="AA3894" s="87">
        <v>0</v>
      </c>
      <c r="AB3894" s="88">
        <v>0</v>
      </c>
      <c r="AC3894" s="58"/>
      <c r="AD3894" s="59">
        <f t="shared" si="81"/>
        <v>7.5099999999999989</v>
      </c>
      <c r="AE3894" s="58"/>
    </row>
    <row r="3895" spans="2:31" x14ac:dyDescent="0.3">
      <c r="B3895" s="4" t="s">
        <v>227</v>
      </c>
      <c r="C3895" s="14"/>
      <c r="D3895" s="14"/>
      <c r="E3895" s="87">
        <v>0</v>
      </c>
      <c r="F3895" s="88">
        <v>0</v>
      </c>
      <c r="G3895" s="87">
        <v>0</v>
      </c>
      <c r="H3895" s="88">
        <v>0</v>
      </c>
      <c r="I3895" s="87">
        <v>0</v>
      </c>
      <c r="J3895" s="88">
        <v>0</v>
      </c>
      <c r="K3895" s="87">
        <v>0</v>
      </c>
      <c r="L3895" s="88">
        <v>0</v>
      </c>
      <c r="M3895" s="87">
        <v>0.17</v>
      </c>
      <c r="N3895" s="88">
        <v>0.15</v>
      </c>
      <c r="O3895" s="87">
        <v>0.01</v>
      </c>
      <c r="P3895" s="88">
        <v>0</v>
      </c>
      <c r="Q3895" s="87">
        <v>0</v>
      </c>
      <c r="R3895" s="88">
        <v>0</v>
      </c>
      <c r="S3895" s="87">
        <v>0</v>
      </c>
      <c r="T3895" s="88">
        <v>0.48</v>
      </c>
      <c r="U3895" s="87">
        <v>2.63</v>
      </c>
      <c r="V3895" s="88">
        <v>1.77</v>
      </c>
      <c r="W3895" s="87">
        <v>0.89</v>
      </c>
      <c r="X3895" s="88">
        <v>0</v>
      </c>
      <c r="Y3895" s="87">
        <v>0</v>
      </c>
      <c r="Z3895" s="88">
        <v>0</v>
      </c>
      <c r="AA3895" s="87">
        <v>0</v>
      </c>
      <c r="AB3895" s="88">
        <v>1.72</v>
      </c>
      <c r="AC3895" s="58"/>
      <c r="AD3895" s="59">
        <f t="shared" si="81"/>
        <v>7.8199999999999994</v>
      </c>
      <c r="AE3895" s="58"/>
    </row>
    <row r="3896" spans="2:31" x14ac:dyDescent="0.3">
      <c r="B3896" s="4" t="s">
        <v>293</v>
      </c>
      <c r="C3896" s="14"/>
      <c r="D3896" s="14"/>
      <c r="E3896" s="87">
        <v>0</v>
      </c>
      <c r="F3896" s="88">
        <v>0</v>
      </c>
      <c r="G3896" s="87">
        <v>0</v>
      </c>
      <c r="H3896" s="88">
        <v>0</v>
      </c>
      <c r="I3896" s="87">
        <v>0</v>
      </c>
      <c r="J3896" s="88">
        <v>0</v>
      </c>
      <c r="K3896" s="87">
        <v>0</v>
      </c>
      <c r="L3896" s="88">
        <v>0</v>
      </c>
      <c r="M3896" s="87">
        <v>0</v>
      </c>
      <c r="N3896" s="88">
        <v>0</v>
      </c>
      <c r="O3896" s="87">
        <v>0</v>
      </c>
      <c r="P3896" s="88">
        <v>0</v>
      </c>
      <c r="Q3896" s="87">
        <v>0</v>
      </c>
      <c r="R3896" s="88">
        <v>0</v>
      </c>
      <c r="S3896" s="87">
        <v>0</v>
      </c>
      <c r="T3896" s="88">
        <v>0</v>
      </c>
      <c r="U3896" s="87">
        <v>0</v>
      </c>
      <c r="V3896" s="88">
        <v>0</v>
      </c>
      <c r="W3896" s="87">
        <v>0</v>
      </c>
      <c r="X3896" s="88">
        <v>0</v>
      </c>
      <c r="Y3896" s="87">
        <v>0</v>
      </c>
      <c r="Z3896" s="88">
        <v>0</v>
      </c>
      <c r="AA3896" s="87">
        <v>0</v>
      </c>
      <c r="AB3896" s="88">
        <v>0</v>
      </c>
      <c r="AC3896" s="58"/>
      <c r="AD3896" s="59">
        <f t="shared" si="81"/>
        <v>0</v>
      </c>
      <c r="AE3896" s="58"/>
    </row>
    <row r="3897" spans="2:31" x14ac:dyDescent="0.3">
      <c r="B3897" s="4" t="s">
        <v>294</v>
      </c>
      <c r="C3897" s="14"/>
      <c r="D3897" s="14"/>
      <c r="E3897" s="87">
        <v>0</v>
      </c>
      <c r="F3897" s="88">
        <v>0</v>
      </c>
      <c r="G3897" s="87">
        <v>0</v>
      </c>
      <c r="H3897" s="88">
        <v>0</v>
      </c>
      <c r="I3897" s="87">
        <v>0</v>
      </c>
      <c r="J3897" s="88">
        <v>0</v>
      </c>
      <c r="K3897" s="87">
        <v>0</v>
      </c>
      <c r="L3897" s="88">
        <v>0</v>
      </c>
      <c r="M3897" s="87">
        <v>0</v>
      </c>
      <c r="N3897" s="88">
        <v>0</v>
      </c>
      <c r="O3897" s="87">
        <v>0</v>
      </c>
      <c r="P3897" s="88">
        <v>0</v>
      </c>
      <c r="Q3897" s="87">
        <v>0</v>
      </c>
      <c r="R3897" s="88">
        <v>0</v>
      </c>
      <c r="S3897" s="87">
        <v>0</v>
      </c>
      <c r="T3897" s="88">
        <v>0</v>
      </c>
      <c r="U3897" s="87">
        <v>0</v>
      </c>
      <c r="V3897" s="88">
        <v>0</v>
      </c>
      <c r="W3897" s="87">
        <v>0</v>
      </c>
      <c r="X3897" s="88">
        <v>0</v>
      </c>
      <c r="Y3897" s="87">
        <v>0</v>
      </c>
      <c r="Z3897" s="88">
        <v>0</v>
      </c>
      <c r="AA3897" s="87">
        <v>0</v>
      </c>
      <c r="AB3897" s="88">
        <v>0</v>
      </c>
      <c r="AC3897" s="58"/>
      <c r="AD3897" s="59">
        <f t="shared" si="81"/>
        <v>0</v>
      </c>
      <c r="AE3897" s="58"/>
    </row>
    <row r="3898" spans="2:31" x14ac:dyDescent="0.3">
      <c r="B3898" s="4" t="s">
        <v>206</v>
      </c>
      <c r="C3898" s="14"/>
      <c r="D3898" s="14"/>
      <c r="E3898" s="87">
        <v>0</v>
      </c>
      <c r="F3898" s="88">
        <v>0</v>
      </c>
      <c r="G3898" s="87">
        <v>0</v>
      </c>
      <c r="H3898" s="88">
        <v>0</v>
      </c>
      <c r="I3898" s="87">
        <v>0</v>
      </c>
      <c r="J3898" s="88">
        <v>0</v>
      </c>
      <c r="K3898" s="87">
        <v>0</v>
      </c>
      <c r="L3898" s="88">
        <v>0</v>
      </c>
      <c r="M3898" s="87">
        <v>1.87</v>
      </c>
      <c r="N3898" s="88">
        <v>4.0599999999999996</v>
      </c>
      <c r="O3898" s="87">
        <v>4.04</v>
      </c>
      <c r="P3898" s="88">
        <v>4.03</v>
      </c>
      <c r="Q3898" s="87">
        <v>4.05</v>
      </c>
      <c r="R3898" s="88">
        <v>4.04</v>
      </c>
      <c r="S3898" s="87">
        <v>4.07</v>
      </c>
      <c r="T3898" s="88">
        <v>4.08</v>
      </c>
      <c r="U3898" s="87">
        <v>4.0599999999999996</v>
      </c>
      <c r="V3898" s="88">
        <v>4.91</v>
      </c>
      <c r="W3898" s="87">
        <v>3.05</v>
      </c>
      <c r="X3898" s="88">
        <v>0</v>
      </c>
      <c r="Y3898" s="87">
        <v>0</v>
      </c>
      <c r="Z3898" s="88">
        <v>0</v>
      </c>
      <c r="AA3898" s="87">
        <v>0</v>
      </c>
      <c r="AB3898" s="88">
        <v>0</v>
      </c>
      <c r="AC3898" s="58"/>
      <c r="AD3898" s="59">
        <f t="shared" si="81"/>
        <v>42.260000000000005</v>
      </c>
      <c r="AE3898" s="58"/>
    </row>
    <row r="3899" spans="2:31" x14ac:dyDescent="0.3">
      <c r="B3899" s="4" t="s">
        <v>207</v>
      </c>
      <c r="C3899" s="14"/>
      <c r="D3899" s="14"/>
      <c r="E3899" s="87">
        <v>0</v>
      </c>
      <c r="F3899" s="88">
        <v>0</v>
      </c>
      <c r="G3899" s="87">
        <v>0</v>
      </c>
      <c r="H3899" s="88">
        <v>0</v>
      </c>
      <c r="I3899" s="87">
        <v>0</v>
      </c>
      <c r="J3899" s="88">
        <v>0</v>
      </c>
      <c r="K3899" s="87">
        <v>0</v>
      </c>
      <c r="L3899" s="88">
        <v>0</v>
      </c>
      <c r="M3899" s="87">
        <v>1.87</v>
      </c>
      <c r="N3899" s="88">
        <v>4</v>
      </c>
      <c r="O3899" s="87">
        <v>3.97</v>
      </c>
      <c r="P3899" s="88">
        <v>3.98</v>
      </c>
      <c r="Q3899" s="87">
        <v>4</v>
      </c>
      <c r="R3899" s="88">
        <v>4.01</v>
      </c>
      <c r="S3899" s="87">
        <v>4</v>
      </c>
      <c r="T3899" s="88">
        <v>4</v>
      </c>
      <c r="U3899" s="87">
        <v>3.99</v>
      </c>
      <c r="V3899" s="88">
        <v>4.8899999999999997</v>
      </c>
      <c r="W3899" s="87">
        <v>3.06</v>
      </c>
      <c r="X3899" s="88">
        <v>0</v>
      </c>
      <c r="Y3899" s="87">
        <v>0</v>
      </c>
      <c r="Z3899" s="88">
        <v>0</v>
      </c>
      <c r="AA3899" s="87">
        <v>0</v>
      </c>
      <c r="AB3899" s="88">
        <v>0</v>
      </c>
      <c r="AC3899" s="58"/>
      <c r="AD3899" s="59">
        <f t="shared" si="81"/>
        <v>41.77</v>
      </c>
      <c r="AE3899" s="58"/>
    </row>
    <row r="3900" spans="2:31" x14ac:dyDescent="0.3">
      <c r="B3900" s="4" t="s">
        <v>163</v>
      </c>
      <c r="C3900" s="14"/>
      <c r="D3900" s="14"/>
      <c r="E3900" s="87">
        <v>0</v>
      </c>
      <c r="F3900" s="88">
        <v>0</v>
      </c>
      <c r="G3900" s="87">
        <v>0</v>
      </c>
      <c r="H3900" s="88">
        <v>0</v>
      </c>
      <c r="I3900" s="87">
        <v>0</v>
      </c>
      <c r="J3900" s="88">
        <v>0</v>
      </c>
      <c r="K3900" s="87">
        <v>0</v>
      </c>
      <c r="L3900" s="88">
        <v>0</v>
      </c>
      <c r="M3900" s="87">
        <v>0</v>
      </c>
      <c r="N3900" s="88">
        <v>0</v>
      </c>
      <c r="O3900" s="87">
        <v>0</v>
      </c>
      <c r="P3900" s="88">
        <v>0</v>
      </c>
      <c r="Q3900" s="87">
        <v>0</v>
      </c>
      <c r="R3900" s="88">
        <v>0</v>
      </c>
      <c r="S3900" s="87">
        <v>0</v>
      </c>
      <c r="T3900" s="88">
        <v>0</v>
      </c>
      <c r="U3900" s="87">
        <v>0</v>
      </c>
      <c r="V3900" s="88">
        <v>0</v>
      </c>
      <c r="W3900" s="87">
        <v>0</v>
      </c>
      <c r="X3900" s="88">
        <v>0</v>
      </c>
      <c r="Y3900" s="87">
        <v>0</v>
      </c>
      <c r="Z3900" s="88">
        <v>0</v>
      </c>
      <c r="AA3900" s="87">
        <v>0</v>
      </c>
      <c r="AB3900" s="88">
        <v>0</v>
      </c>
      <c r="AC3900" s="58"/>
      <c r="AD3900" s="59">
        <f t="shared" si="81"/>
        <v>0</v>
      </c>
      <c r="AE3900" s="58"/>
    </row>
    <row r="3901" spans="2:31" x14ac:dyDescent="0.3">
      <c r="B3901" s="4" t="s">
        <v>239</v>
      </c>
      <c r="C3901" s="14"/>
      <c r="D3901" s="14"/>
      <c r="E3901" s="87">
        <v>0</v>
      </c>
      <c r="F3901" s="88">
        <v>0</v>
      </c>
      <c r="G3901" s="87">
        <v>0</v>
      </c>
      <c r="H3901" s="88">
        <v>0</v>
      </c>
      <c r="I3901" s="87">
        <v>0</v>
      </c>
      <c r="J3901" s="88">
        <v>0</v>
      </c>
      <c r="K3901" s="87">
        <v>0</v>
      </c>
      <c r="L3901" s="88">
        <v>0</v>
      </c>
      <c r="M3901" s="87">
        <v>0</v>
      </c>
      <c r="N3901" s="88">
        <v>0</v>
      </c>
      <c r="O3901" s="87">
        <v>0</v>
      </c>
      <c r="P3901" s="88">
        <v>8.83</v>
      </c>
      <c r="Q3901" s="87">
        <v>0</v>
      </c>
      <c r="R3901" s="88">
        <v>0</v>
      </c>
      <c r="S3901" s="87">
        <v>0</v>
      </c>
      <c r="T3901" s="88">
        <v>0.6</v>
      </c>
      <c r="U3901" s="87">
        <v>0</v>
      </c>
      <c r="V3901" s="88">
        <v>0</v>
      </c>
      <c r="W3901" s="87">
        <v>0</v>
      </c>
      <c r="X3901" s="88">
        <v>0</v>
      </c>
      <c r="Y3901" s="87">
        <v>0</v>
      </c>
      <c r="Z3901" s="88">
        <v>0</v>
      </c>
      <c r="AA3901" s="87">
        <v>0</v>
      </c>
      <c r="AB3901" s="88">
        <v>0</v>
      </c>
      <c r="AC3901" s="58"/>
      <c r="AD3901" s="59">
        <f t="shared" si="81"/>
        <v>9.43</v>
      </c>
      <c r="AE3901" s="58"/>
    </row>
    <row r="3902" spans="2:31" x14ac:dyDescent="0.3">
      <c r="B3902" s="4" t="s">
        <v>240</v>
      </c>
      <c r="C3902" s="14"/>
      <c r="D3902" s="14"/>
      <c r="E3902" s="87">
        <v>0</v>
      </c>
      <c r="F3902" s="88">
        <v>0</v>
      </c>
      <c r="G3902" s="87">
        <v>0</v>
      </c>
      <c r="H3902" s="88">
        <v>0</v>
      </c>
      <c r="I3902" s="87">
        <v>0</v>
      </c>
      <c r="J3902" s="88">
        <v>0</v>
      </c>
      <c r="K3902" s="87">
        <v>0</v>
      </c>
      <c r="L3902" s="88">
        <v>0</v>
      </c>
      <c r="M3902" s="87">
        <v>0</v>
      </c>
      <c r="N3902" s="88">
        <v>0</v>
      </c>
      <c r="O3902" s="87">
        <v>0</v>
      </c>
      <c r="P3902" s="88">
        <v>0</v>
      </c>
      <c r="Q3902" s="87">
        <v>0</v>
      </c>
      <c r="R3902" s="88">
        <v>0</v>
      </c>
      <c r="S3902" s="87">
        <v>0</v>
      </c>
      <c r="T3902" s="88">
        <v>0</v>
      </c>
      <c r="U3902" s="87">
        <v>0</v>
      </c>
      <c r="V3902" s="88">
        <v>0</v>
      </c>
      <c r="W3902" s="87">
        <v>0</v>
      </c>
      <c r="X3902" s="88">
        <v>0</v>
      </c>
      <c r="Y3902" s="87">
        <v>0</v>
      </c>
      <c r="Z3902" s="88">
        <v>0</v>
      </c>
      <c r="AA3902" s="87">
        <v>0</v>
      </c>
      <c r="AB3902" s="88">
        <v>0</v>
      </c>
      <c r="AC3902" s="58"/>
      <c r="AD3902" s="59">
        <f t="shared" si="81"/>
        <v>0</v>
      </c>
      <c r="AE3902" s="58"/>
    </row>
    <row r="3903" spans="2:31" x14ac:dyDescent="0.3">
      <c r="B3903" s="4" t="s">
        <v>241</v>
      </c>
      <c r="C3903" s="14"/>
      <c r="D3903" s="14"/>
      <c r="E3903" s="87">
        <v>0</v>
      </c>
      <c r="F3903" s="88">
        <v>0</v>
      </c>
      <c r="G3903" s="87">
        <v>0</v>
      </c>
      <c r="H3903" s="88">
        <v>0</v>
      </c>
      <c r="I3903" s="87">
        <v>0</v>
      </c>
      <c r="J3903" s="88">
        <v>0</v>
      </c>
      <c r="K3903" s="87">
        <v>0</v>
      </c>
      <c r="L3903" s="88">
        <v>0</v>
      </c>
      <c r="M3903" s="87">
        <v>0</v>
      </c>
      <c r="N3903" s="88">
        <v>0</v>
      </c>
      <c r="O3903" s="87">
        <v>0</v>
      </c>
      <c r="P3903" s="88">
        <v>0</v>
      </c>
      <c r="Q3903" s="87">
        <v>0</v>
      </c>
      <c r="R3903" s="88">
        <v>0</v>
      </c>
      <c r="S3903" s="87">
        <v>0</v>
      </c>
      <c r="T3903" s="88">
        <v>0</v>
      </c>
      <c r="U3903" s="87">
        <v>0</v>
      </c>
      <c r="V3903" s="88">
        <v>0</v>
      </c>
      <c r="W3903" s="87">
        <v>0</v>
      </c>
      <c r="X3903" s="88">
        <v>0</v>
      </c>
      <c r="Y3903" s="87">
        <v>0</v>
      </c>
      <c r="Z3903" s="88">
        <v>0</v>
      </c>
      <c r="AA3903" s="87">
        <v>0</v>
      </c>
      <c r="AB3903" s="88">
        <v>0</v>
      </c>
      <c r="AC3903" s="58"/>
      <c r="AD3903" s="59">
        <f t="shared" si="81"/>
        <v>0</v>
      </c>
      <c r="AE3903" s="58"/>
    </row>
    <row r="3904" spans="2:31" x14ac:dyDescent="0.3">
      <c r="B3904" s="4" t="s">
        <v>242</v>
      </c>
      <c r="C3904" s="4"/>
      <c r="D3904" s="4"/>
      <c r="E3904" s="87">
        <v>0</v>
      </c>
      <c r="F3904" s="88">
        <v>0</v>
      </c>
      <c r="G3904" s="87">
        <v>0</v>
      </c>
      <c r="H3904" s="88">
        <v>0</v>
      </c>
      <c r="I3904" s="87">
        <v>0</v>
      </c>
      <c r="J3904" s="88">
        <v>0</v>
      </c>
      <c r="K3904" s="87">
        <v>0</v>
      </c>
      <c r="L3904" s="88">
        <v>0</v>
      </c>
      <c r="M3904" s="87">
        <v>0</v>
      </c>
      <c r="N3904" s="88">
        <v>0</v>
      </c>
      <c r="O3904" s="87">
        <v>0</v>
      </c>
      <c r="P3904" s="88">
        <v>0</v>
      </c>
      <c r="Q3904" s="87">
        <v>0</v>
      </c>
      <c r="R3904" s="88">
        <v>0</v>
      </c>
      <c r="S3904" s="87">
        <v>0</v>
      </c>
      <c r="T3904" s="88">
        <v>0</v>
      </c>
      <c r="U3904" s="87">
        <v>0</v>
      </c>
      <c r="V3904" s="88">
        <v>0</v>
      </c>
      <c r="W3904" s="87">
        <v>0</v>
      </c>
      <c r="X3904" s="88">
        <v>0</v>
      </c>
      <c r="Y3904" s="87">
        <v>0</v>
      </c>
      <c r="Z3904" s="88">
        <v>0</v>
      </c>
      <c r="AA3904" s="87">
        <v>0</v>
      </c>
      <c r="AB3904" s="88">
        <v>0</v>
      </c>
      <c r="AC3904" s="58"/>
      <c r="AD3904" s="59">
        <f t="shared" si="81"/>
        <v>0</v>
      </c>
      <c r="AE3904" s="58"/>
    </row>
    <row r="3905" spans="2:31" x14ac:dyDescent="0.3">
      <c r="B3905" s="4" t="s">
        <v>296</v>
      </c>
      <c r="C3905" s="4"/>
      <c r="D3905" s="4"/>
      <c r="E3905" s="87">
        <v>0</v>
      </c>
      <c r="F3905" s="88">
        <v>0</v>
      </c>
      <c r="G3905" s="87">
        <v>0</v>
      </c>
      <c r="H3905" s="88">
        <v>0</v>
      </c>
      <c r="I3905" s="87">
        <v>0</v>
      </c>
      <c r="J3905" s="88">
        <v>0</v>
      </c>
      <c r="K3905" s="87">
        <v>0</v>
      </c>
      <c r="L3905" s="88">
        <v>0</v>
      </c>
      <c r="M3905" s="87">
        <v>0</v>
      </c>
      <c r="N3905" s="88">
        <v>0</v>
      </c>
      <c r="O3905" s="87">
        <v>0</v>
      </c>
      <c r="P3905" s="88">
        <v>0</v>
      </c>
      <c r="Q3905" s="87">
        <v>0</v>
      </c>
      <c r="R3905" s="88">
        <v>0</v>
      </c>
      <c r="S3905" s="87">
        <v>0</v>
      </c>
      <c r="T3905" s="88">
        <v>0</v>
      </c>
      <c r="U3905" s="87">
        <v>0</v>
      </c>
      <c r="V3905" s="88">
        <v>0</v>
      </c>
      <c r="W3905" s="87">
        <v>0</v>
      </c>
      <c r="X3905" s="88">
        <v>0</v>
      </c>
      <c r="Y3905" s="87">
        <v>0</v>
      </c>
      <c r="Z3905" s="88">
        <v>0</v>
      </c>
      <c r="AA3905" s="87">
        <v>0</v>
      </c>
      <c r="AB3905" s="88">
        <v>0</v>
      </c>
      <c r="AC3905" s="58"/>
      <c r="AD3905" s="59">
        <f t="shared" si="81"/>
        <v>0</v>
      </c>
      <c r="AE3905" s="58"/>
    </row>
    <row r="3906" spans="2:31" x14ac:dyDescent="0.3">
      <c r="B3906" s="4" t="s">
        <v>297</v>
      </c>
      <c r="C3906" s="4"/>
      <c r="D3906" s="4"/>
      <c r="E3906" s="87">
        <v>0</v>
      </c>
      <c r="F3906" s="88">
        <v>0</v>
      </c>
      <c r="G3906" s="87">
        <v>0</v>
      </c>
      <c r="H3906" s="88">
        <v>0</v>
      </c>
      <c r="I3906" s="87">
        <v>0</v>
      </c>
      <c r="J3906" s="88">
        <v>0</v>
      </c>
      <c r="K3906" s="87">
        <v>0</v>
      </c>
      <c r="L3906" s="88">
        <v>0</v>
      </c>
      <c r="M3906" s="87">
        <v>0</v>
      </c>
      <c r="N3906" s="88">
        <v>0</v>
      </c>
      <c r="O3906" s="87">
        <v>0</v>
      </c>
      <c r="P3906" s="88">
        <v>0</v>
      </c>
      <c r="Q3906" s="87">
        <v>0</v>
      </c>
      <c r="R3906" s="88">
        <v>0</v>
      </c>
      <c r="S3906" s="87">
        <v>0</v>
      </c>
      <c r="T3906" s="88">
        <v>0</v>
      </c>
      <c r="U3906" s="87">
        <v>0</v>
      </c>
      <c r="V3906" s="88">
        <v>0</v>
      </c>
      <c r="W3906" s="87">
        <v>0</v>
      </c>
      <c r="X3906" s="88">
        <v>0</v>
      </c>
      <c r="Y3906" s="87">
        <v>0</v>
      </c>
      <c r="Z3906" s="88">
        <v>0</v>
      </c>
      <c r="AA3906" s="87">
        <v>0</v>
      </c>
      <c r="AB3906" s="88">
        <v>0</v>
      </c>
      <c r="AC3906" s="58"/>
      <c r="AD3906" s="59">
        <f t="shared" si="81"/>
        <v>0</v>
      </c>
      <c r="AE3906" s="58"/>
    </row>
    <row r="3907" spans="2:31" x14ac:dyDescent="0.3">
      <c r="B3907" s="4" t="s">
        <v>164</v>
      </c>
      <c r="C3907" s="4"/>
      <c r="D3907" s="4"/>
      <c r="E3907" s="87">
        <v>0</v>
      </c>
      <c r="F3907" s="88">
        <v>0</v>
      </c>
      <c r="G3907" s="87">
        <v>0</v>
      </c>
      <c r="H3907" s="88">
        <v>0</v>
      </c>
      <c r="I3907" s="87">
        <v>0</v>
      </c>
      <c r="J3907" s="88">
        <v>0</v>
      </c>
      <c r="K3907" s="87">
        <v>0</v>
      </c>
      <c r="L3907" s="88">
        <v>0</v>
      </c>
      <c r="M3907" s="87">
        <v>1.32</v>
      </c>
      <c r="N3907" s="88">
        <v>2.42</v>
      </c>
      <c r="O3907" s="87">
        <v>2.37</v>
      </c>
      <c r="P3907" s="88">
        <v>2.5299999999999998</v>
      </c>
      <c r="Q3907" s="87">
        <v>2.58</v>
      </c>
      <c r="R3907" s="88">
        <v>2.75</v>
      </c>
      <c r="S3907" s="87">
        <v>2.79</v>
      </c>
      <c r="T3907" s="88">
        <v>2.91</v>
      </c>
      <c r="U3907" s="87">
        <v>3</v>
      </c>
      <c r="V3907" s="88">
        <v>2.83</v>
      </c>
      <c r="W3907" s="87">
        <v>1.83</v>
      </c>
      <c r="X3907" s="88">
        <v>0</v>
      </c>
      <c r="Y3907" s="87">
        <v>0</v>
      </c>
      <c r="Z3907" s="88">
        <v>0</v>
      </c>
      <c r="AA3907" s="87">
        <v>0</v>
      </c>
      <c r="AB3907" s="88">
        <v>0</v>
      </c>
      <c r="AC3907" s="58"/>
      <c r="AD3907" s="59">
        <f t="shared" si="81"/>
        <v>27.33</v>
      </c>
      <c r="AE3907" s="58"/>
    </row>
    <row r="3908" spans="2:31" x14ac:dyDescent="0.3">
      <c r="B3908" s="4" t="s">
        <v>200</v>
      </c>
      <c r="C3908" s="4"/>
      <c r="D3908" s="4"/>
      <c r="E3908" s="87">
        <v>0</v>
      </c>
      <c r="F3908" s="88">
        <v>0</v>
      </c>
      <c r="G3908" s="87">
        <v>0</v>
      </c>
      <c r="H3908" s="88">
        <v>0</v>
      </c>
      <c r="I3908" s="87">
        <v>0</v>
      </c>
      <c r="J3908" s="88">
        <v>0</v>
      </c>
      <c r="K3908" s="87">
        <v>0</v>
      </c>
      <c r="L3908" s="88">
        <v>0</v>
      </c>
      <c r="M3908" s="87">
        <v>0</v>
      </c>
      <c r="N3908" s="88">
        <v>0</v>
      </c>
      <c r="O3908" s="87">
        <v>0</v>
      </c>
      <c r="P3908" s="88">
        <v>0</v>
      </c>
      <c r="Q3908" s="87">
        <v>0</v>
      </c>
      <c r="R3908" s="88">
        <v>0</v>
      </c>
      <c r="S3908" s="87">
        <v>0</v>
      </c>
      <c r="T3908" s="88">
        <v>0</v>
      </c>
      <c r="U3908" s="87">
        <v>0</v>
      </c>
      <c r="V3908" s="88">
        <v>0</v>
      </c>
      <c r="W3908" s="87">
        <v>0</v>
      </c>
      <c r="X3908" s="88">
        <v>0</v>
      </c>
      <c r="Y3908" s="87">
        <v>0</v>
      </c>
      <c r="Z3908" s="88">
        <v>0</v>
      </c>
      <c r="AA3908" s="87">
        <v>0</v>
      </c>
      <c r="AB3908" s="88">
        <v>0.59</v>
      </c>
      <c r="AC3908" s="58"/>
      <c r="AD3908" s="59">
        <f t="shared" si="81"/>
        <v>0.59</v>
      </c>
      <c r="AE3908" s="58"/>
    </row>
    <row r="3909" spans="2:31" x14ac:dyDescent="0.3">
      <c r="B3909" s="4" t="s">
        <v>201</v>
      </c>
      <c r="C3909" s="4"/>
      <c r="D3909" s="4"/>
      <c r="E3909" s="87">
        <v>0</v>
      </c>
      <c r="F3909" s="88">
        <v>0</v>
      </c>
      <c r="G3909" s="87">
        <v>0</v>
      </c>
      <c r="H3909" s="88">
        <v>0</v>
      </c>
      <c r="I3909" s="87">
        <v>0</v>
      </c>
      <c r="J3909" s="88">
        <v>0</v>
      </c>
      <c r="K3909" s="87">
        <v>0</v>
      </c>
      <c r="L3909" s="88">
        <v>0</v>
      </c>
      <c r="M3909" s="87">
        <v>0</v>
      </c>
      <c r="N3909" s="88">
        <v>0.03</v>
      </c>
      <c r="O3909" s="87">
        <v>2.5299999999999998</v>
      </c>
      <c r="P3909" s="88">
        <v>3.47</v>
      </c>
      <c r="Q3909" s="87">
        <v>3.45</v>
      </c>
      <c r="R3909" s="88">
        <v>3.43</v>
      </c>
      <c r="S3909" s="87">
        <v>3.41</v>
      </c>
      <c r="T3909" s="88">
        <v>2.17</v>
      </c>
      <c r="U3909" s="87">
        <v>0</v>
      </c>
      <c r="V3909" s="88">
        <v>0</v>
      </c>
      <c r="W3909" s="87">
        <v>0</v>
      </c>
      <c r="X3909" s="88">
        <v>0</v>
      </c>
      <c r="Y3909" s="87">
        <v>0</v>
      </c>
      <c r="Z3909" s="88">
        <v>0</v>
      </c>
      <c r="AA3909" s="87">
        <v>0</v>
      </c>
      <c r="AB3909" s="88">
        <v>0.54</v>
      </c>
      <c r="AC3909" s="58"/>
      <c r="AD3909" s="59">
        <f t="shared" si="81"/>
        <v>19.03</v>
      </c>
      <c r="AE3909" s="58"/>
    </row>
    <row r="3910" spans="2:31" x14ac:dyDescent="0.3">
      <c r="B3910" s="4" t="s">
        <v>192</v>
      </c>
      <c r="C3910" s="4"/>
      <c r="D3910" s="4"/>
      <c r="E3910" s="87">
        <v>0</v>
      </c>
      <c r="F3910" s="88">
        <v>0</v>
      </c>
      <c r="G3910" s="87">
        <v>0</v>
      </c>
      <c r="H3910" s="88">
        <v>0</v>
      </c>
      <c r="I3910" s="87">
        <v>0</v>
      </c>
      <c r="J3910" s="88">
        <v>0</v>
      </c>
      <c r="K3910" s="87">
        <v>0</v>
      </c>
      <c r="L3910" s="88">
        <v>0</v>
      </c>
      <c r="M3910" s="87">
        <v>0</v>
      </c>
      <c r="N3910" s="88">
        <v>0</v>
      </c>
      <c r="O3910" s="87">
        <v>0</v>
      </c>
      <c r="P3910" s="88">
        <v>0</v>
      </c>
      <c r="Q3910" s="87">
        <v>0</v>
      </c>
      <c r="R3910" s="88">
        <v>0</v>
      </c>
      <c r="S3910" s="87">
        <v>0</v>
      </c>
      <c r="T3910" s="88">
        <v>0</v>
      </c>
      <c r="U3910" s="87">
        <v>0</v>
      </c>
      <c r="V3910" s="88">
        <v>0</v>
      </c>
      <c r="W3910" s="87">
        <v>0</v>
      </c>
      <c r="X3910" s="88">
        <v>0</v>
      </c>
      <c r="Y3910" s="87">
        <v>0</v>
      </c>
      <c r="Z3910" s="88">
        <v>0</v>
      </c>
      <c r="AA3910" s="87">
        <v>0</v>
      </c>
      <c r="AB3910" s="88">
        <v>0</v>
      </c>
      <c r="AC3910" s="58"/>
      <c r="AD3910" s="59">
        <f t="shared" si="81"/>
        <v>0</v>
      </c>
      <c r="AE3910" s="58"/>
    </row>
    <row r="3911" spans="2:31" x14ac:dyDescent="0.3">
      <c r="B3911" s="4" t="s">
        <v>193</v>
      </c>
      <c r="C3911" s="4"/>
      <c r="D3911" s="4"/>
      <c r="E3911" s="87">
        <v>0</v>
      </c>
      <c r="F3911" s="88">
        <v>0</v>
      </c>
      <c r="G3911" s="87">
        <v>0</v>
      </c>
      <c r="H3911" s="88">
        <v>0</v>
      </c>
      <c r="I3911" s="87">
        <v>0</v>
      </c>
      <c r="J3911" s="88">
        <v>0</v>
      </c>
      <c r="K3911" s="87">
        <v>0</v>
      </c>
      <c r="L3911" s="88">
        <v>0</v>
      </c>
      <c r="M3911" s="87">
        <v>0</v>
      </c>
      <c r="N3911" s="88">
        <v>0</v>
      </c>
      <c r="O3911" s="87">
        <v>0</v>
      </c>
      <c r="P3911" s="88">
        <v>0</v>
      </c>
      <c r="Q3911" s="87">
        <v>0</v>
      </c>
      <c r="R3911" s="88">
        <v>0</v>
      </c>
      <c r="S3911" s="87">
        <v>0</v>
      </c>
      <c r="T3911" s="88">
        <v>0</v>
      </c>
      <c r="U3911" s="87">
        <v>0</v>
      </c>
      <c r="V3911" s="88">
        <v>0</v>
      </c>
      <c r="W3911" s="87">
        <v>0</v>
      </c>
      <c r="X3911" s="88">
        <v>0</v>
      </c>
      <c r="Y3911" s="87">
        <v>0</v>
      </c>
      <c r="Z3911" s="88">
        <v>0</v>
      </c>
      <c r="AA3911" s="87">
        <v>0</v>
      </c>
      <c r="AB3911" s="88">
        <v>0</v>
      </c>
      <c r="AC3911" s="58"/>
      <c r="AD3911" s="59">
        <f t="shared" si="81"/>
        <v>0</v>
      </c>
      <c r="AE3911" s="58"/>
    </row>
    <row r="3912" spans="2:31" x14ac:dyDescent="0.3">
      <c r="B3912" s="4" t="s">
        <v>295</v>
      </c>
      <c r="C3912" s="4"/>
      <c r="D3912" s="4"/>
      <c r="E3912" s="87">
        <v>0</v>
      </c>
      <c r="F3912" s="88">
        <v>0</v>
      </c>
      <c r="G3912" s="87">
        <v>0</v>
      </c>
      <c r="H3912" s="88">
        <v>0</v>
      </c>
      <c r="I3912" s="87">
        <v>0</v>
      </c>
      <c r="J3912" s="88">
        <v>0</v>
      </c>
      <c r="K3912" s="87">
        <v>0</v>
      </c>
      <c r="L3912" s="88">
        <v>0</v>
      </c>
      <c r="M3912" s="87">
        <v>0</v>
      </c>
      <c r="N3912" s="88">
        <v>0</v>
      </c>
      <c r="O3912" s="87">
        <v>0</v>
      </c>
      <c r="P3912" s="88">
        <v>0</v>
      </c>
      <c r="Q3912" s="87">
        <v>0</v>
      </c>
      <c r="R3912" s="88">
        <v>0</v>
      </c>
      <c r="S3912" s="87">
        <v>0</v>
      </c>
      <c r="T3912" s="88">
        <v>0</v>
      </c>
      <c r="U3912" s="87">
        <v>0</v>
      </c>
      <c r="V3912" s="88">
        <v>0</v>
      </c>
      <c r="W3912" s="87">
        <v>0</v>
      </c>
      <c r="X3912" s="88">
        <v>0</v>
      </c>
      <c r="Y3912" s="87">
        <v>0</v>
      </c>
      <c r="Z3912" s="88">
        <v>0</v>
      </c>
      <c r="AA3912" s="87">
        <v>0</v>
      </c>
      <c r="AB3912" s="88">
        <v>0</v>
      </c>
      <c r="AC3912" s="58"/>
      <c r="AD3912" s="59">
        <f t="shared" si="81"/>
        <v>0</v>
      </c>
      <c r="AE3912" s="58"/>
    </row>
    <row r="3913" spans="2:31" x14ac:dyDescent="0.3">
      <c r="B3913" s="4" t="s">
        <v>150</v>
      </c>
      <c r="C3913" s="4"/>
      <c r="D3913" s="4"/>
      <c r="E3913" s="87">
        <v>0</v>
      </c>
      <c r="F3913" s="88">
        <v>0</v>
      </c>
      <c r="G3913" s="87">
        <v>0</v>
      </c>
      <c r="H3913" s="88">
        <v>0</v>
      </c>
      <c r="I3913" s="87">
        <v>0</v>
      </c>
      <c r="J3913" s="88">
        <v>0</v>
      </c>
      <c r="K3913" s="87">
        <v>0</v>
      </c>
      <c r="L3913" s="88">
        <v>0</v>
      </c>
      <c r="M3913" s="87">
        <v>0</v>
      </c>
      <c r="N3913" s="88">
        <v>0</v>
      </c>
      <c r="O3913" s="87">
        <v>0</v>
      </c>
      <c r="P3913" s="88">
        <v>0</v>
      </c>
      <c r="Q3913" s="87">
        <v>0</v>
      </c>
      <c r="R3913" s="88">
        <v>0</v>
      </c>
      <c r="S3913" s="87">
        <v>0</v>
      </c>
      <c r="T3913" s="88">
        <v>0</v>
      </c>
      <c r="U3913" s="87">
        <v>0</v>
      </c>
      <c r="V3913" s="88">
        <v>0</v>
      </c>
      <c r="W3913" s="87">
        <v>0</v>
      </c>
      <c r="X3913" s="88">
        <v>0</v>
      </c>
      <c r="Y3913" s="87">
        <v>0</v>
      </c>
      <c r="Z3913" s="88">
        <v>0</v>
      </c>
      <c r="AA3913" s="87">
        <v>0</v>
      </c>
      <c r="AB3913" s="88">
        <v>0</v>
      </c>
      <c r="AC3913" s="58"/>
      <c r="AD3913" s="59">
        <f t="shared" si="81"/>
        <v>0</v>
      </c>
      <c r="AE3913" s="58"/>
    </row>
    <row r="3914" spans="2:31" x14ac:dyDescent="0.3">
      <c r="B3914" s="4" t="s">
        <v>151</v>
      </c>
      <c r="C3914" s="4"/>
      <c r="D3914" s="4"/>
      <c r="E3914" s="87">
        <v>0</v>
      </c>
      <c r="F3914" s="88">
        <v>0</v>
      </c>
      <c r="G3914" s="87">
        <v>0</v>
      </c>
      <c r="H3914" s="88">
        <v>0</v>
      </c>
      <c r="I3914" s="87">
        <v>0</v>
      </c>
      <c r="J3914" s="88">
        <v>0</v>
      </c>
      <c r="K3914" s="87">
        <v>0</v>
      </c>
      <c r="L3914" s="88">
        <v>0</v>
      </c>
      <c r="M3914" s="87">
        <v>0</v>
      </c>
      <c r="N3914" s="88">
        <v>0</v>
      </c>
      <c r="O3914" s="87">
        <v>0</v>
      </c>
      <c r="P3914" s="88">
        <v>0</v>
      </c>
      <c r="Q3914" s="87">
        <v>0</v>
      </c>
      <c r="R3914" s="88">
        <v>0</v>
      </c>
      <c r="S3914" s="87">
        <v>0</v>
      </c>
      <c r="T3914" s="88">
        <v>0</v>
      </c>
      <c r="U3914" s="87">
        <v>0</v>
      </c>
      <c r="V3914" s="88">
        <v>0</v>
      </c>
      <c r="W3914" s="87">
        <v>0</v>
      </c>
      <c r="X3914" s="88">
        <v>0</v>
      </c>
      <c r="Y3914" s="87">
        <v>0</v>
      </c>
      <c r="Z3914" s="88">
        <v>0</v>
      </c>
      <c r="AA3914" s="87">
        <v>0</v>
      </c>
      <c r="AB3914" s="88">
        <v>0</v>
      </c>
      <c r="AC3914" s="58"/>
      <c r="AD3914" s="59">
        <f t="shared" si="81"/>
        <v>0</v>
      </c>
      <c r="AE3914" s="58"/>
    </row>
    <row r="3915" spans="2:31" x14ac:dyDescent="0.3">
      <c r="B3915" s="4" t="s">
        <v>249</v>
      </c>
      <c r="C3915" s="4"/>
      <c r="D3915" s="4"/>
      <c r="E3915" s="87">
        <v>0</v>
      </c>
      <c r="F3915" s="88">
        <v>0</v>
      </c>
      <c r="G3915" s="87">
        <v>0</v>
      </c>
      <c r="H3915" s="88">
        <v>0</v>
      </c>
      <c r="I3915" s="87">
        <v>0</v>
      </c>
      <c r="J3915" s="88">
        <v>0</v>
      </c>
      <c r="K3915" s="87">
        <v>0</v>
      </c>
      <c r="L3915" s="88">
        <v>0</v>
      </c>
      <c r="M3915" s="87">
        <v>0</v>
      </c>
      <c r="N3915" s="88">
        <v>0</v>
      </c>
      <c r="O3915" s="87">
        <v>0</v>
      </c>
      <c r="P3915" s="88">
        <v>0</v>
      </c>
      <c r="Q3915" s="87">
        <v>0</v>
      </c>
      <c r="R3915" s="88">
        <v>0</v>
      </c>
      <c r="S3915" s="87">
        <v>0</v>
      </c>
      <c r="T3915" s="88">
        <v>0</v>
      </c>
      <c r="U3915" s="87">
        <v>0</v>
      </c>
      <c r="V3915" s="88">
        <v>0</v>
      </c>
      <c r="W3915" s="87">
        <v>0</v>
      </c>
      <c r="X3915" s="88">
        <v>0</v>
      </c>
      <c r="Y3915" s="87">
        <v>0</v>
      </c>
      <c r="Z3915" s="88">
        <v>0</v>
      </c>
      <c r="AA3915" s="87">
        <v>0</v>
      </c>
      <c r="AB3915" s="88">
        <v>0</v>
      </c>
      <c r="AC3915" s="58"/>
      <c r="AD3915" s="59">
        <f t="shared" si="81"/>
        <v>0</v>
      </c>
      <c r="AE3915" s="58"/>
    </row>
    <row r="3916" spans="2:31" x14ac:dyDescent="0.3">
      <c r="B3916" s="4" t="s">
        <v>168</v>
      </c>
      <c r="C3916" s="4"/>
      <c r="D3916" s="4"/>
      <c r="E3916" s="87">
        <v>0</v>
      </c>
      <c r="F3916" s="88">
        <v>0</v>
      </c>
      <c r="G3916" s="87">
        <v>0</v>
      </c>
      <c r="H3916" s="88">
        <v>0</v>
      </c>
      <c r="I3916" s="87">
        <v>0</v>
      </c>
      <c r="J3916" s="88">
        <v>0</v>
      </c>
      <c r="K3916" s="87">
        <v>0</v>
      </c>
      <c r="L3916" s="88">
        <v>0</v>
      </c>
      <c r="M3916" s="87">
        <v>0</v>
      </c>
      <c r="N3916" s="88">
        <v>0</v>
      </c>
      <c r="O3916" s="87">
        <v>0</v>
      </c>
      <c r="P3916" s="88">
        <v>0</v>
      </c>
      <c r="Q3916" s="87">
        <v>0</v>
      </c>
      <c r="R3916" s="88">
        <v>0</v>
      </c>
      <c r="S3916" s="87">
        <v>0</v>
      </c>
      <c r="T3916" s="88">
        <v>0</v>
      </c>
      <c r="U3916" s="87">
        <v>0</v>
      </c>
      <c r="V3916" s="88">
        <v>0</v>
      </c>
      <c r="W3916" s="87">
        <v>0</v>
      </c>
      <c r="X3916" s="88">
        <v>0</v>
      </c>
      <c r="Y3916" s="87">
        <v>0</v>
      </c>
      <c r="Z3916" s="88">
        <v>0</v>
      </c>
      <c r="AA3916" s="87">
        <v>0</v>
      </c>
      <c r="AB3916" s="88">
        <v>0</v>
      </c>
      <c r="AC3916" s="58"/>
      <c r="AD3916" s="59">
        <f t="shared" ref="AD3916:AD3977" si="82">SUM(E3916:AB3916)</f>
        <v>0</v>
      </c>
      <c r="AE3916" s="58"/>
    </row>
    <row r="3917" spans="2:31" x14ac:dyDescent="0.3">
      <c r="B3917" s="4" t="s">
        <v>169</v>
      </c>
      <c r="C3917" s="4"/>
      <c r="D3917" s="4"/>
      <c r="E3917" s="87">
        <v>0</v>
      </c>
      <c r="F3917" s="88">
        <v>0</v>
      </c>
      <c r="G3917" s="87">
        <v>0</v>
      </c>
      <c r="H3917" s="88">
        <v>0</v>
      </c>
      <c r="I3917" s="87">
        <v>0</v>
      </c>
      <c r="J3917" s="88">
        <v>0</v>
      </c>
      <c r="K3917" s="87">
        <v>0</v>
      </c>
      <c r="L3917" s="88">
        <v>0</v>
      </c>
      <c r="M3917" s="87">
        <v>0</v>
      </c>
      <c r="N3917" s="88">
        <v>0</v>
      </c>
      <c r="O3917" s="87">
        <v>0.48</v>
      </c>
      <c r="P3917" s="88">
        <v>1.64</v>
      </c>
      <c r="Q3917" s="87">
        <v>1.64</v>
      </c>
      <c r="R3917" s="88">
        <v>1.64</v>
      </c>
      <c r="S3917" s="87">
        <v>1.64</v>
      </c>
      <c r="T3917" s="88">
        <v>1.65</v>
      </c>
      <c r="U3917" s="87">
        <v>1.65</v>
      </c>
      <c r="V3917" s="88">
        <v>1.65</v>
      </c>
      <c r="W3917" s="87">
        <v>1.02</v>
      </c>
      <c r="X3917" s="88">
        <v>0</v>
      </c>
      <c r="Y3917" s="87">
        <v>0</v>
      </c>
      <c r="Z3917" s="88">
        <v>0</v>
      </c>
      <c r="AA3917" s="87">
        <v>0</v>
      </c>
      <c r="AB3917" s="88">
        <v>0</v>
      </c>
      <c r="AC3917" s="58"/>
      <c r="AD3917" s="59">
        <f t="shared" si="82"/>
        <v>13.01</v>
      </c>
      <c r="AE3917" s="58"/>
    </row>
    <row r="3918" spans="2:31" x14ac:dyDescent="0.3">
      <c r="B3918" s="4" t="s">
        <v>165</v>
      </c>
      <c r="C3918" s="4"/>
      <c r="D3918" s="4"/>
      <c r="E3918" s="87">
        <v>0</v>
      </c>
      <c r="F3918" s="88">
        <v>0</v>
      </c>
      <c r="G3918" s="87">
        <v>0</v>
      </c>
      <c r="H3918" s="88">
        <v>0</v>
      </c>
      <c r="I3918" s="87">
        <v>0</v>
      </c>
      <c r="J3918" s="88">
        <v>0</v>
      </c>
      <c r="K3918" s="87">
        <v>0</v>
      </c>
      <c r="L3918" s="88">
        <v>0</v>
      </c>
      <c r="M3918" s="87">
        <v>0</v>
      </c>
      <c r="N3918" s="88">
        <v>0</v>
      </c>
      <c r="O3918" s="87">
        <v>0</v>
      </c>
      <c r="P3918" s="88">
        <v>0</v>
      </c>
      <c r="Q3918" s="87">
        <v>0</v>
      </c>
      <c r="R3918" s="88">
        <v>0</v>
      </c>
      <c r="S3918" s="87">
        <v>0</v>
      </c>
      <c r="T3918" s="88">
        <v>0</v>
      </c>
      <c r="U3918" s="87">
        <v>0</v>
      </c>
      <c r="V3918" s="88">
        <v>0</v>
      </c>
      <c r="W3918" s="87">
        <v>0</v>
      </c>
      <c r="X3918" s="88">
        <v>0</v>
      </c>
      <c r="Y3918" s="87">
        <v>0</v>
      </c>
      <c r="Z3918" s="88">
        <v>0</v>
      </c>
      <c r="AA3918" s="87">
        <v>0</v>
      </c>
      <c r="AB3918" s="88">
        <v>0</v>
      </c>
      <c r="AC3918" s="58"/>
      <c r="AD3918" s="59">
        <f t="shared" si="82"/>
        <v>0</v>
      </c>
      <c r="AE3918" s="58"/>
    </row>
    <row r="3919" spans="2:31" x14ac:dyDescent="0.3">
      <c r="B3919" s="4" t="s">
        <v>166</v>
      </c>
      <c r="C3919" s="4"/>
      <c r="D3919" s="4"/>
      <c r="E3919" s="87">
        <v>0</v>
      </c>
      <c r="F3919" s="88">
        <v>0</v>
      </c>
      <c r="G3919" s="87">
        <v>0</v>
      </c>
      <c r="H3919" s="88">
        <v>0</v>
      </c>
      <c r="I3919" s="87">
        <v>0</v>
      </c>
      <c r="J3919" s="88">
        <v>0</v>
      </c>
      <c r="K3919" s="87">
        <v>0</v>
      </c>
      <c r="L3919" s="88">
        <v>0</v>
      </c>
      <c r="M3919" s="87">
        <v>0</v>
      </c>
      <c r="N3919" s="88">
        <v>0</v>
      </c>
      <c r="O3919" s="87">
        <v>0</v>
      </c>
      <c r="P3919" s="88">
        <v>0</v>
      </c>
      <c r="Q3919" s="87">
        <v>0</v>
      </c>
      <c r="R3919" s="88">
        <v>0</v>
      </c>
      <c r="S3919" s="87">
        <v>0</v>
      </c>
      <c r="T3919" s="88">
        <v>0</v>
      </c>
      <c r="U3919" s="87">
        <v>0</v>
      </c>
      <c r="V3919" s="88">
        <v>0</v>
      </c>
      <c r="W3919" s="87">
        <v>0</v>
      </c>
      <c r="X3919" s="88">
        <v>0</v>
      </c>
      <c r="Y3919" s="87">
        <v>0</v>
      </c>
      <c r="Z3919" s="88">
        <v>0</v>
      </c>
      <c r="AA3919" s="87">
        <v>0</v>
      </c>
      <c r="AB3919" s="88">
        <v>0</v>
      </c>
      <c r="AC3919" s="58"/>
      <c r="AD3919" s="59">
        <f t="shared" si="82"/>
        <v>0</v>
      </c>
      <c r="AE3919" s="58"/>
    </row>
    <row r="3920" spans="2:31" x14ac:dyDescent="0.3">
      <c r="B3920" s="4" t="s">
        <v>167</v>
      </c>
      <c r="C3920" s="4"/>
      <c r="D3920" s="4"/>
      <c r="E3920" s="87">
        <v>0</v>
      </c>
      <c r="F3920" s="88">
        <v>0</v>
      </c>
      <c r="G3920" s="87">
        <v>0</v>
      </c>
      <c r="H3920" s="88">
        <v>0</v>
      </c>
      <c r="I3920" s="87">
        <v>0</v>
      </c>
      <c r="J3920" s="88">
        <v>0</v>
      </c>
      <c r="K3920" s="87">
        <v>0</v>
      </c>
      <c r="L3920" s="88">
        <v>0</v>
      </c>
      <c r="M3920" s="87">
        <v>0</v>
      </c>
      <c r="N3920" s="88">
        <v>0</v>
      </c>
      <c r="O3920" s="87">
        <v>0</v>
      </c>
      <c r="P3920" s="88">
        <v>0</v>
      </c>
      <c r="Q3920" s="87">
        <v>0</v>
      </c>
      <c r="R3920" s="88">
        <v>0</v>
      </c>
      <c r="S3920" s="87">
        <v>0</v>
      </c>
      <c r="T3920" s="88">
        <v>0</v>
      </c>
      <c r="U3920" s="87">
        <v>0</v>
      </c>
      <c r="V3920" s="88">
        <v>0</v>
      </c>
      <c r="W3920" s="87">
        <v>0</v>
      </c>
      <c r="X3920" s="88">
        <v>0</v>
      </c>
      <c r="Y3920" s="87">
        <v>0</v>
      </c>
      <c r="Z3920" s="88">
        <v>0</v>
      </c>
      <c r="AA3920" s="87">
        <v>0</v>
      </c>
      <c r="AB3920" s="88">
        <v>0</v>
      </c>
      <c r="AC3920" s="58"/>
      <c r="AD3920" s="59">
        <f t="shared" si="82"/>
        <v>0</v>
      </c>
      <c r="AE3920" s="58"/>
    </row>
    <row r="3921" spans="2:31" x14ac:dyDescent="0.3">
      <c r="B3921" s="4" t="s">
        <v>138</v>
      </c>
      <c r="C3921" s="4"/>
      <c r="D3921" s="4"/>
      <c r="E3921" s="87">
        <v>0</v>
      </c>
      <c r="F3921" s="88">
        <v>0</v>
      </c>
      <c r="G3921" s="87">
        <v>0</v>
      </c>
      <c r="H3921" s="88">
        <v>0</v>
      </c>
      <c r="I3921" s="87">
        <v>0</v>
      </c>
      <c r="J3921" s="88">
        <v>0</v>
      </c>
      <c r="K3921" s="87">
        <v>0</v>
      </c>
      <c r="L3921" s="88">
        <v>0</v>
      </c>
      <c r="M3921" s="87">
        <v>0</v>
      </c>
      <c r="N3921" s="88">
        <v>0</v>
      </c>
      <c r="O3921" s="87">
        <v>0</v>
      </c>
      <c r="P3921" s="88">
        <v>0</v>
      </c>
      <c r="Q3921" s="87">
        <v>0</v>
      </c>
      <c r="R3921" s="88">
        <v>0</v>
      </c>
      <c r="S3921" s="87">
        <v>0</v>
      </c>
      <c r="T3921" s="88">
        <v>0</v>
      </c>
      <c r="U3921" s="87">
        <v>0</v>
      </c>
      <c r="V3921" s="88">
        <v>0</v>
      </c>
      <c r="W3921" s="87">
        <v>0</v>
      </c>
      <c r="X3921" s="88">
        <v>0</v>
      </c>
      <c r="Y3921" s="87">
        <v>0</v>
      </c>
      <c r="Z3921" s="88">
        <v>0</v>
      </c>
      <c r="AA3921" s="87">
        <v>0</v>
      </c>
      <c r="AB3921" s="88">
        <v>0</v>
      </c>
      <c r="AC3921" s="58"/>
      <c r="AD3921" s="59">
        <f t="shared" si="82"/>
        <v>0</v>
      </c>
      <c r="AE3921" s="58"/>
    </row>
    <row r="3922" spans="2:31" x14ac:dyDescent="0.3">
      <c r="B3922" s="4" t="s">
        <v>139</v>
      </c>
      <c r="C3922" s="4"/>
      <c r="D3922" s="4"/>
      <c r="E3922" s="87">
        <v>0</v>
      </c>
      <c r="F3922" s="88">
        <v>0</v>
      </c>
      <c r="G3922" s="87">
        <v>0</v>
      </c>
      <c r="H3922" s="88">
        <v>0</v>
      </c>
      <c r="I3922" s="87">
        <v>0</v>
      </c>
      <c r="J3922" s="88">
        <v>0</v>
      </c>
      <c r="K3922" s="87">
        <v>0</v>
      </c>
      <c r="L3922" s="88">
        <v>0</v>
      </c>
      <c r="M3922" s="87">
        <v>0</v>
      </c>
      <c r="N3922" s="88">
        <v>0</v>
      </c>
      <c r="O3922" s="87">
        <v>0</v>
      </c>
      <c r="P3922" s="88">
        <v>0</v>
      </c>
      <c r="Q3922" s="87">
        <v>0</v>
      </c>
      <c r="R3922" s="88">
        <v>0</v>
      </c>
      <c r="S3922" s="87">
        <v>0</v>
      </c>
      <c r="T3922" s="88">
        <v>0</v>
      </c>
      <c r="U3922" s="87">
        <v>0</v>
      </c>
      <c r="V3922" s="88">
        <v>0</v>
      </c>
      <c r="W3922" s="87">
        <v>0</v>
      </c>
      <c r="X3922" s="88">
        <v>0</v>
      </c>
      <c r="Y3922" s="87">
        <v>0</v>
      </c>
      <c r="Z3922" s="88">
        <v>0</v>
      </c>
      <c r="AA3922" s="87">
        <v>0</v>
      </c>
      <c r="AB3922" s="88">
        <v>0</v>
      </c>
      <c r="AC3922" s="58"/>
      <c r="AD3922" s="59">
        <f t="shared" si="82"/>
        <v>0</v>
      </c>
      <c r="AE3922" s="58"/>
    </row>
    <row r="3923" spans="2:31" x14ac:dyDescent="0.3">
      <c r="B3923" s="4" t="s">
        <v>140</v>
      </c>
      <c r="C3923" s="4"/>
      <c r="D3923" s="4"/>
      <c r="E3923" s="87">
        <v>0</v>
      </c>
      <c r="F3923" s="88">
        <v>0</v>
      </c>
      <c r="G3923" s="87">
        <v>0</v>
      </c>
      <c r="H3923" s="88">
        <v>0</v>
      </c>
      <c r="I3923" s="87">
        <v>0</v>
      </c>
      <c r="J3923" s="88">
        <v>0</v>
      </c>
      <c r="K3923" s="87">
        <v>0</v>
      </c>
      <c r="L3923" s="88">
        <v>0</v>
      </c>
      <c r="M3923" s="87">
        <v>0</v>
      </c>
      <c r="N3923" s="88">
        <v>0</v>
      </c>
      <c r="O3923" s="87">
        <v>0</v>
      </c>
      <c r="P3923" s="88">
        <v>0</v>
      </c>
      <c r="Q3923" s="87">
        <v>0</v>
      </c>
      <c r="R3923" s="88">
        <v>0</v>
      </c>
      <c r="S3923" s="87">
        <v>0</v>
      </c>
      <c r="T3923" s="88">
        <v>0</v>
      </c>
      <c r="U3923" s="87">
        <v>0</v>
      </c>
      <c r="V3923" s="88">
        <v>0</v>
      </c>
      <c r="W3923" s="87">
        <v>0</v>
      </c>
      <c r="X3923" s="88">
        <v>0</v>
      </c>
      <c r="Y3923" s="87">
        <v>0</v>
      </c>
      <c r="Z3923" s="88">
        <v>0</v>
      </c>
      <c r="AA3923" s="87">
        <v>0</v>
      </c>
      <c r="AB3923" s="88">
        <v>0</v>
      </c>
      <c r="AC3923" s="58"/>
      <c r="AD3923" s="59">
        <f t="shared" si="82"/>
        <v>0</v>
      </c>
      <c r="AE3923" s="58"/>
    </row>
    <row r="3924" spans="2:31" x14ac:dyDescent="0.3">
      <c r="B3924" s="4" t="s">
        <v>198</v>
      </c>
      <c r="C3924" s="4"/>
      <c r="D3924" s="4"/>
      <c r="E3924" s="87">
        <v>0</v>
      </c>
      <c r="F3924" s="88">
        <v>0</v>
      </c>
      <c r="G3924" s="87">
        <v>0</v>
      </c>
      <c r="H3924" s="88">
        <v>0</v>
      </c>
      <c r="I3924" s="87">
        <v>0</v>
      </c>
      <c r="J3924" s="88">
        <v>0</v>
      </c>
      <c r="K3924" s="87">
        <v>0</v>
      </c>
      <c r="L3924" s="88">
        <v>0</v>
      </c>
      <c r="M3924" s="87">
        <v>0.01</v>
      </c>
      <c r="N3924" s="88">
        <v>0.03</v>
      </c>
      <c r="O3924" s="87">
        <v>0.02</v>
      </c>
      <c r="P3924" s="88">
        <v>0.02</v>
      </c>
      <c r="Q3924" s="87">
        <v>0.01</v>
      </c>
      <c r="R3924" s="88">
        <v>0.01</v>
      </c>
      <c r="S3924" s="87">
        <v>0</v>
      </c>
      <c r="T3924" s="88">
        <v>0</v>
      </c>
      <c r="U3924" s="87">
        <v>0</v>
      </c>
      <c r="V3924" s="88">
        <v>0</v>
      </c>
      <c r="W3924" s="87">
        <v>0</v>
      </c>
      <c r="X3924" s="88">
        <v>0</v>
      </c>
      <c r="Y3924" s="87">
        <v>0</v>
      </c>
      <c r="Z3924" s="88">
        <v>0</v>
      </c>
      <c r="AA3924" s="87">
        <v>0</v>
      </c>
      <c r="AB3924" s="88">
        <v>0</v>
      </c>
      <c r="AC3924" s="58"/>
      <c r="AD3924" s="59">
        <f t="shared" si="82"/>
        <v>9.9999999999999992E-2</v>
      </c>
      <c r="AE3924" s="58"/>
    </row>
    <row r="3925" spans="2:31" x14ac:dyDescent="0.3">
      <c r="B3925" s="4" t="s">
        <v>199</v>
      </c>
      <c r="C3925" s="4"/>
      <c r="D3925" s="4"/>
      <c r="E3925" s="87">
        <v>0</v>
      </c>
      <c r="F3925" s="88">
        <v>0</v>
      </c>
      <c r="G3925" s="87">
        <v>0</v>
      </c>
      <c r="H3925" s="88">
        <v>0</v>
      </c>
      <c r="I3925" s="87">
        <v>0</v>
      </c>
      <c r="J3925" s="88">
        <v>0</v>
      </c>
      <c r="K3925" s="87">
        <v>0</v>
      </c>
      <c r="L3925" s="88">
        <v>0</v>
      </c>
      <c r="M3925" s="87">
        <v>0</v>
      </c>
      <c r="N3925" s="88">
        <v>0</v>
      </c>
      <c r="O3925" s="87">
        <v>0</v>
      </c>
      <c r="P3925" s="88">
        <v>0</v>
      </c>
      <c r="Q3925" s="87">
        <v>0</v>
      </c>
      <c r="R3925" s="88">
        <v>0</v>
      </c>
      <c r="S3925" s="87">
        <v>0</v>
      </c>
      <c r="T3925" s="88">
        <v>0</v>
      </c>
      <c r="U3925" s="87">
        <v>0</v>
      </c>
      <c r="V3925" s="88">
        <v>0</v>
      </c>
      <c r="W3925" s="87">
        <v>0</v>
      </c>
      <c r="X3925" s="88">
        <v>0</v>
      </c>
      <c r="Y3925" s="87">
        <v>0</v>
      </c>
      <c r="Z3925" s="88">
        <v>0</v>
      </c>
      <c r="AA3925" s="87">
        <v>0</v>
      </c>
      <c r="AB3925" s="88">
        <v>0</v>
      </c>
      <c r="AC3925" s="58"/>
      <c r="AD3925" s="59">
        <f t="shared" si="82"/>
        <v>0</v>
      </c>
      <c r="AE3925" s="58"/>
    </row>
    <row r="3926" spans="2:31" x14ac:dyDescent="0.3">
      <c r="B3926" s="4" t="s">
        <v>183</v>
      </c>
      <c r="C3926" s="4"/>
      <c r="D3926" s="4"/>
      <c r="E3926" s="87">
        <v>0</v>
      </c>
      <c r="F3926" s="88">
        <v>0</v>
      </c>
      <c r="G3926" s="87">
        <v>0</v>
      </c>
      <c r="H3926" s="88">
        <v>0</v>
      </c>
      <c r="I3926" s="87">
        <v>0</v>
      </c>
      <c r="J3926" s="88">
        <v>0</v>
      </c>
      <c r="K3926" s="87">
        <v>0</v>
      </c>
      <c r="L3926" s="88">
        <v>0</v>
      </c>
      <c r="M3926" s="87">
        <v>0</v>
      </c>
      <c r="N3926" s="88">
        <v>0</v>
      </c>
      <c r="O3926" s="87">
        <v>0</v>
      </c>
      <c r="P3926" s="88">
        <v>0</v>
      </c>
      <c r="Q3926" s="87">
        <v>0</v>
      </c>
      <c r="R3926" s="88">
        <v>0</v>
      </c>
      <c r="S3926" s="87">
        <v>0</v>
      </c>
      <c r="T3926" s="88">
        <v>0</v>
      </c>
      <c r="U3926" s="87">
        <v>0</v>
      </c>
      <c r="V3926" s="88">
        <v>0</v>
      </c>
      <c r="W3926" s="87">
        <v>0</v>
      </c>
      <c r="X3926" s="88">
        <v>0</v>
      </c>
      <c r="Y3926" s="87">
        <v>0</v>
      </c>
      <c r="Z3926" s="88">
        <v>0</v>
      </c>
      <c r="AA3926" s="87">
        <v>0</v>
      </c>
      <c r="AB3926" s="88">
        <v>0</v>
      </c>
      <c r="AC3926" s="58"/>
      <c r="AD3926" s="59">
        <f t="shared" si="82"/>
        <v>0</v>
      </c>
      <c r="AE3926" s="58"/>
    </row>
    <row r="3927" spans="2:31" x14ac:dyDescent="0.3">
      <c r="B3927" s="4" t="s">
        <v>184</v>
      </c>
      <c r="C3927" s="4"/>
      <c r="D3927" s="4"/>
      <c r="E3927" s="87">
        <v>0</v>
      </c>
      <c r="F3927" s="88">
        <v>0</v>
      </c>
      <c r="G3927" s="87">
        <v>0</v>
      </c>
      <c r="H3927" s="88">
        <v>0</v>
      </c>
      <c r="I3927" s="87">
        <v>0</v>
      </c>
      <c r="J3927" s="88">
        <v>0</v>
      </c>
      <c r="K3927" s="87">
        <v>0</v>
      </c>
      <c r="L3927" s="88">
        <v>0</v>
      </c>
      <c r="M3927" s="87">
        <v>0</v>
      </c>
      <c r="N3927" s="88">
        <v>0</v>
      </c>
      <c r="O3927" s="87">
        <v>0</v>
      </c>
      <c r="P3927" s="88">
        <v>0</v>
      </c>
      <c r="Q3927" s="87">
        <v>0</v>
      </c>
      <c r="R3927" s="88">
        <v>0</v>
      </c>
      <c r="S3927" s="87">
        <v>0</v>
      </c>
      <c r="T3927" s="88">
        <v>0</v>
      </c>
      <c r="U3927" s="87">
        <v>0</v>
      </c>
      <c r="V3927" s="88">
        <v>0</v>
      </c>
      <c r="W3927" s="87">
        <v>1.8</v>
      </c>
      <c r="X3927" s="88">
        <v>0</v>
      </c>
      <c r="Y3927" s="87">
        <v>0</v>
      </c>
      <c r="Z3927" s="88">
        <v>0</v>
      </c>
      <c r="AA3927" s="87">
        <v>0</v>
      </c>
      <c r="AB3927" s="88">
        <v>0</v>
      </c>
      <c r="AC3927" s="58"/>
      <c r="AD3927" s="59">
        <f t="shared" si="82"/>
        <v>1.8</v>
      </c>
      <c r="AE3927" s="58"/>
    </row>
    <row r="3928" spans="2:31" x14ac:dyDescent="0.3">
      <c r="B3928" s="4" t="s">
        <v>191</v>
      </c>
      <c r="C3928" s="4"/>
      <c r="D3928" s="4"/>
      <c r="E3928" s="87">
        <v>0</v>
      </c>
      <c r="F3928" s="88">
        <v>0</v>
      </c>
      <c r="G3928" s="87">
        <v>0</v>
      </c>
      <c r="H3928" s="88">
        <v>0</v>
      </c>
      <c r="I3928" s="87">
        <v>0</v>
      </c>
      <c r="J3928" s="88">
        <v>0</v>
      </c>
      <c r="K3928" s="87">
        <v>0</v>
      </c>
      <c r="L3928" s="88">
        <v>0</v>
      </c>
      <c r="M3928" s="87">
        <v>0.05</v>
      </c>
      <c r="N3928" s="88">
        <v>7.0000000000000007E-2</v>
      </c>
      <c r="O3928" s="87">
        <v>0.06</v>
      </c>
      <c r="P3928" s="88">
        <v>0.06</v>
      </c>
      <c r="Q3928" s="87">
        <v>7.0000000000000007E-2</v>
      </c>
      <c r="R3928" s="88">
        <v>0.1</v>
      </c>
      <c r="S3928" s="87">
        <v>0.12</v>
      </c>
      <c r="T3928" s="88">
        <v>0.14000000000000001</v>
      </c>
      <c r="U3928" s="87">
        <v>0.17</v>
      </c>
      <c r="V3928" s="88">
        <v>0.19</v>
      </c>
      <c r="W3928" s="87">
        <v>0.1</v>
      </c>
      <c r="X3928" s="88">
        <v>0</v>
      </c>
      <c r="Y3928" s="87">
        <v>0</v>
      </c>
      <c r="Z3928" s="88">
        <v>0</v>
      </c>
      <c r="AA3928" s="87">
        <v>0</v>
      </c>
      <c r="AB3928" s="88">
        <v>0</v>
      </c>
      <c r="AC3928" s="58"/>
      <c r="AD3928" s="59">
        <f t="shared" si="82"/>
        <v>1.1300000000000001</v>
      </c>
      <c r="AE3928" s="58"/>
    </row>
    <row r="3929" spans="2:31" x14ac:dyDescent="0.3">
      <c r="B3929" s="4" t="s">
        <v>232</v>
      </c>
      <c r="C3929" s="4"/>
      <c r="D3929" s="4"/>
      <c r="E3929" s="87">
        <v>0</v>
      </c>
      <c r="F3929" s="88">
        <v>0</v>
      </c>
      <c r="G3929" s="87">
        <v>0</v>
      </c>
      <c r="H3929" s="88">
        <v>0</v>
      </c>
      <c r="I3929" s="87">
        <v>0</v>
      </c>
      <c r="J3929" s="88">
        <v>0</v>
      </c>
      <c r="K3929" s="87">
        <v>0</v>
      </c>
      <c r="L3929" s="88">
        <v>0</v>
      </c>
      <c r="M3929" s="87">
        <v>0</v>
      </c>
      <c r="N3929" s="88">
        <v>0</v>
      </c>
      <c r="O3929" s="87">
        <v>0</v>
      </c>
      <c r="P3929" s="88">
        <v>0</v>
      </c>
      <c r="Q3929" s="87">
        <v>0</v>
      </c>
      <c r="R3929" s="88">
        <v>0</v>
      </c>
      <c r="S3929" s="87">
        <v>0</v>
      </c>
      <c r="T3929" s="88">
        <v>0</v>
      </c>
      <c r="U3929" s="87">
        <v>0</v>
      </c>
      <c r="V3929" s="88">
        <v>0</v>
      </c>
      <c r="W3929" s="87">
        <v>0</v>
      </c>
      <c r="X3929" s="88">
        <v>0</v>
      </c>
      <c r="Y3929" s="87">
        <v>0</v>
      </c>
      <c r="Z3929" s="88">
        <v>0</v>
      </c>
      <c r="AA3929" s="87">
        <v>0</v>
      </c>
      <c r="AB3929" s="88">
        <v>0</v>
      </c>
      <c r="AC3929" s="58"/>
      <c r="AD3929" s="59">
        <f t="shared" si="82"/>
        <v>0</v>
      </c>
      <c r="AE3929" s="58"/>
    </row>
    <row r="3930" spans="2:31" x14ac:dyDescent="0.3">
      <c r="B3930" s="4" t="s">
        <v>233</v>
      </c>
      <c r="C3930" s="4"/>
      <c r="D3930" s="4"/>
      <c r="E3930" s="87">
        <v>0</v>
      </c>
      <c r="F3930" s="88">
        <v>0</v>
      </c>
      <c r="G3930" s="87">
        <v>0</v>
      </c>
      <c r="H3930" s="88">
        <v>0</v>
      </c>
      <c r="I3930" s="87">
        <v>0</v>
      </c>
      <c r="J3930" s="88">
        <v>0</v>
      </c>
      <c r="K3930" s="87">
        <v>0</v>
      </c>
      <c r="L3930" s="88">
        <v>0</v>
      </c>
      <c r="M3930" s="87">
        <v>0</v>
      </c>
      <c r="N3930" s="88">
        <v>0</v>
      </c>
      <c r="O3930" s="87">
        <v>0</v>
      </c>
      <c r="P3930" s="88">
        <v>0</v>
      </c>
      <c r="Q3930" s="87">
        <v>0</v>
      </c>
      <c r="R3930" s="88">
        <v>0</v>
      </c>
      <c r="S3930" s="87">
        <v>0</v>
      </c>
      <c r="T3930" s="88">
        <v>0</v>
      </c>
      <c r="U3930" s="87">
        <v>0</v>
      </c>
      <c r="V3930" s="88">
        <v>0</v>
      </c>
      <c r="W3930" s="87">
        <v>0</v>
      </c>
      <c r="X3930" s="88">
        <v>0</v>
      </c>
      <c r="Y3930" s="87">
        <v>0</v>
      </c>
      <c r="Z3930" s="88">
        <v>0</v>
      </c>
      <c r="AA3930" s="87">
        <v>0</v>
      </c>
      <c r="AB3930" s="88">
        <v>0</v>
      </c>
      <c r="AC3930" s="58"/>
      <c r="AD3930" s="59">
        <f t="shared" si="82"/>
        <v>0</v>
      </c>
      <c r="AE3930" s="58"/>
    </row>
    <row r="3931" spans="2:31" x14ac:dyDescent="0.3">
      <c r="B3931" s="4" t="s">
        <v>234</v>
      </c>
      <c r="C3931" s="4"/>
      <c r="D3931" s="4"/>
      <c r="E3931" s="87">
        <v>0</v>
      </c>
      <c r="F3931" s="88">
        <v>0</v>
      </c>
      <c r="G3931" s="87">
        <v>0</v>
      </c>
      <c r="H3931" s="88">
        <v>0</v>
      </c>
      <c r="I3931" s="87">
        <v>0</v>
      </c>
      <c r="J3931" s="88">
        <v>0</v>
      </c>
      <c r="K3931" s="87">
        <v>0</v>
      </c>
      <c r="L3931" s="88">
        <v>0</v>
      </c>
      <c r="M3931" s="87">
        <v>0.09</v>
      </c>
      <c r="N3931" s="88">
        <v>0.13</v>
      </c>
      <c r="O3931" s="87">
        <v>0.13</v>
      </c>
      <c r="P3931" s="88">
        <v>0.13</v>
      </c>
      <c r="Q3931" s="87">
        <v>0.28999999999999998</v>
      </c>
      <c r="R3931" s="88">
        <v>0.46</v>
      </c>
      <c r="S3931" s="87">
        <v>0.46</v>
      </c>
      <c r="T3931" s="88">
        <v>0.46</v>
      </c>
      <c r="U3931" s="87">
        <v>0.46</v>
      </c>
      <c r="V3931" s="88">
        <v>0.46</v>
      </c>
      <c r="W3931" s="87">
        <v>0.28999999999999998</v>
      </c>
      <c r="X3931" s="88">
        <v>0</v>
      </c>
      <c r="Y3931" s="87">
        <v>0</v>
      </c>
      <c r="Z3931" s="88">
        <v>0</v>
      </c>
      <c r="AA3931" s="87">
        <v>0</v>
      </c>
      <c r="AB3931" s="88">
        <v>0.1</v>
      </c>
      <c r="AC3931" s="58"/>
      <c r="AD3931" s="59">
        <f t="shared" si="82"/>
        <v>3.46</v>
      </c>
      <c r="AE3931" s="58"/>
    </row>
    <row r="3932" spans="2:31" x14ac:dyDescent="0.3">
      <c r="B3932" s="4" t="s">
        <v>182</v>
      </c>
      <c r="C3932" s="4"/>
      <c r="D3932" s="4"/>
      <c r="E3932" s="87">
        <v>0</v>
      </c>
      <c r="F3932" s="88">
        <v>0</v>
      </c>
      <c r="G3932" s="87">
        <v>0</v>
      </c>
      <c r="H3932" s="88">
        <v>0</v>
      </c>
      <c r="I3932" s="87">
        <v>0</v>
      </c>
      <c r="J3932" s="88">
        <v>0</v>
      </c>
      <c r="K3932" s="87">
        <v>0</v>
      </c>
      <c r="L3932" s="88">
        <v>0</v>
      </c>
      <c r="M3932" s="87">
        <v>0</v>
      </c>
      <c r="N3932" s="88">
        <v>0</v>
      </c>
      <c r="O3932" s="87">
        <v>0</v>
      </c>
      <c r="P3932" s="88">
        <v>0</v>
      </c>
      <c r="Q3932" s="87">
        <v>0</v>
      </c>
      <c r="R3932" s="88">
        <v>0</v>
      </c>
      <c r="S3932" s="87">
        <v>0</v>
      </c>
      <c r="T3932" s="88">
        <v>0</v>
      </c>
      <c r="U3932" s="87">
        <v>0</v>
      </c>
      <c r="V3932" s="88">
        <v>0</v>
      </c>
      <c r="W3932" s="87">
        <v>0</v>
      </c>
      <c r="X3932" s="88">
        <v>0</v>
      </c>
      <c r="Y3932" s="87">
        <v>0</v>
      </c>
      <c r="Z3932" s="88">
        <v>0</v>
      </c>
      <c r="AA3932" s="87">
        <v>0</v>
      </c>
      <c r="AB3932" s="88">
        <v>0</v>
      </c>
      <c r="AC3932" s="58"/>
      <c r="AD3932" s="59">
        <f t="shared" si="82"/>
        <v>0</v>
      </c>
      <c r="AE3932" s="58"/>
    </row>
    <row r="3933" spans="2:31" x14ac:dyDescent="0.3">
      <c r="B3933" s="4" t="s">
        <v>250</v>
      </c>
      <c r="C3933" s="4"/>
      <c r="D3933" s="4"/>
      <c r="E3933" s="87">
        <v>0</v>
      </c>
      <c r="F3933" s="88">
        <v>0</v>
      </c>
      <c r="G3933" s="87">
        <v>0</v>
      </c>
      <c r="H3933" s="88">
        <v>0</v>
      </c>
      <c r="I3933" s="87">
        <v>0</v>
      </c>
      <c r="J3933" s="88">
        <v>0</v>
      </c>
      <c r="K3933" s="87">
        <v>0</v>
      </c>
      <c r="L3933" s="88">
        <v>0</v>
      </c>
      <c r="M3933" s="87">
        <v>0</v>
      </c>
      <c r="N3933" s="88">
        <v>0</v>
      </c>
      <c r="O3933" s="87">
        <v>0</v>
      </c>
      <c r="P3933" s="88">
        <v>0</v>
      </c>
      <c r="Q3933" s="87">
        <v>0</v>
      </c>
      <c r="R3933" s="88">
        <v>0</v>
      </c>
      <c r="S3933" s="87">
        <v>0</v>
      </c>
      <c r="T3933" s="88">
        <v>0</v>
      </c>
      <c r="U3933" s="87">
        <v>0</v>
      </c>
      <c r="V3933" s="88">
        <v>0</v>
      </c>
      <c r="W3933" s="87">
        <v>0</v>
      </c>
      <c r="X3933" s="88">
        <v>0</v>
      </c>
      <c r="Y3933" s="87">
        <v>0</v>
      </c>
      <c r="Z3933" s="88">
        <v>0</v>
      </c>
      <c r="AA3933" s="87">
        <v>0</v>
      </c>
      <c r="AB3933" s="88">
        <v>0</v>
      </c>
      <c r="AC3933" s="58"/>
      <c r="AD3933" s="59">
        <f t="shared" si="82"/>
        <v>0</v>
      </c>
      <c r="AE3933" s="58"/>
    </row>
    <row r="3934" spans="2:31" x14ac:dyDescent="0.3">
      <c r="B3934" s="4" t="s">
        <v>235</v>
      </c>
      <c r="C3934" s="4"/>
      <c r="D3934" s="4"/>
      <c r="E3934" s="87">
        <v>0</v>
      </c>
      <c r="F3934" s="88">
        <v>0</v>
      </c>
      <c r="G3934" s="87">
        <v>0</v>
      </c>
      <c r="H3934" s="88">
        <v>0</v>
      </c>
      <c r="I3934" s="87">
        <v>0</v>
      </c>
      <c r="J3934" s="88">
        <v>0</v>
      </c>
      <c r="K3934" s="87">
        <v>0</v>
      </c>
      <c r="L3934" s="88">
        <v>0</v>
      </c>
      <c r="M3934" s="87">
        <v>0</v>
      </c>
      <c r="N3934" s="88">
        <v>0</v>
      </c>
      <c r="O3934" s="87">
        <v>0</v>
      </c>
      <c r="P3934" s="88">
        <v>0</v>
      </c>
      <c r="Q3934" s="87">
        <v>0</v>
      </c>
      <c r="R3934" s="88">
        <v>0</v>
      </c>
      <c r="S3934" s="87">
        <v>0</v>
      </c>
      <c r="T3934" s="88">
        <v>0</v>
      </c>
      <c r="U3934" s="87">
        <v>0</v>
      </c>
      <c r="V3934" s="88">
        <v>0</v>
      </c>
      <c r="W3934" s="87">
        <v>0</v>
      </c>
      <c r="X3934" s="88">
        <v>0</v>
      </c>
      <c r="Y3934" s="87">
        <v>0</v>
      </c>
      <c r="Z3934" s="88">
        <v>0</v>
      </c>
      <c r="AA3934" s="87">
        <v>0</v>
      </c>
      <c r="AB3934" s="88">
        <v>0</v>
      </c>
      <c r="AC3934" s="58"/>
      <c r="AD3934" s="59">
        <f t="shared" si="82"/>
        <v>0</v>
      </c>
      <c r="AE3934" s="58"/>
    </row>
    <row r="3935" spans="2:31" x14ac:dyDescent="0.3">
      <c r="B3935" s="4" t="s">
        <v>236</v>
      </c>
      <c r="C3935" s="4"/>
      <c r="D3935" s="4"/>
      <c r="E3935" s="87">
        <v>0</v>
      </c>
      <c r="F3935" s="88">
        <v>0</v>
      </c>
      <c r="G3935" s="87">
        <v>0</v>
      </c>
      <c r="H3935" s="88">
        <v>0</v>
      </c>
      <c r="I3935" s="87">
        <v>0</v>
      </c>
      <c r="J3935" s="88">
        <v>0</v>
      </c>
      <c r="K3935" s="87">
        <v>0</v>
      </c>
      <c r="L3935" s="88">
        <v>0</v>
      </c>
      <c r="M3935" s="87">
        <v>0.06</v>
      </c>
      <c r="N3935" s="88">
        <v>0.53</v>
      </c>
      <c r="O3935" s="87">
        <v>0.53</v>
      </c>
      <c r="P3935" s="88">
        <v>0.53</v>
      </c>
      <c r="Q3935" s="87">
        <v>0.53</v>
      </c>
      <c r="R3935" s="88">
        <v>0.53</v>
      </c>
      <c r="S3935" s="87">
        <v>0.52</v>
      </c>
      <c r="T3935" s="88">
        <v>0.52</v>
      </c>
      <c r="U3935" s="87">
        <v>0.54</v>
      </c>
      <c r="V3935" s="88">
        <v>0.52</v>
      </c>
      <c r="W3935" s="87">
        <v>0.84</v>
      </c>
      <c r="X3935" s="88">
        <v>0</v>
      </c>
      <c r="Y3935" s="87">
        <v>0</v>
      </c>
      <c r="Z3935" s="88">
        <v>0</v>
      </c>
      <c r="AA3935" s="87">
        <v>0</v>
      </c>
      <c r="AB3935" s="88">
        <v>0</v>
      </c>
      <c r="AC3935" s="58"/>
      <c r="AD3935" s="59">
        <f t="shared" si="82"/>
        <v>5.65</v>
      </c>
      <c r="AE3935" s="58"/>
    </row>
    <row r="3936" spans="2:31" x14ac:dyDescent="0.3">
      <c r="B3936" s="4" t="s">
        <v>298</v>
      </c>
      <c r="C3936" s="4"/>
      <c r="D3936" s="4"/>
      <c r="E3936" s="87">
        <v>0</v>
      </c>
      <c r="F3936" s="88">
        <v>0</v>
      </c>
      <c r="G3936" s="87">
        <v>0</v>
      </c>
      <c r="H3936" s="88">
        <v>0</v>
      </c>
      <c r="I3936" s="87">
        <v>0</v>
      </c>
      <c r="J3936" s="88">
        <v>0</v>
      </c>
      <c r="K3936" s="87">
        <v>0</v>
      </c>
      <c r="L3936" s="88">
        <v>0</v>
      </c>
      <c r="M3936" s="87">
        <v>0</v>
      </c>
      <c r="N3936" s="88">
        <v>0</v>
      </c>
      <c r="O3936" s="87">
        <v>0</v>
      </c>
      <c r="P3936" s="88">
        <v>0</v>
      </c>
      <c r="Q3936" s="87">
        <v>0</v>
      </c>
      <c r="R3936" s="88">
        <v>0</v>
      </c>
      <c r="S3936" s="87">
        <v>0</v>
      </c>
      <c r="T3936" s="88">
        <v>0</v>
      </c>
      <c r="U3936" s="87">
        <v>0</v>
      </c>
      <c r="V3936" s="88">
        <v>0</v>
      </c>
      <c r="W3936" s="87">
        <v>0</v>
      </c>
      <c r="X3936" s="88">
        <v>0</v>
      </c>
      <c r="Y3936" s="87">
        <v>0</v>
      </c>
      <c r="Z3936" s="88">
        <v>0</v>
      </c>
      <c r="AA3936" s="87">
        <v>0</v>
      </c>
      <c r="AB3936" s="88">
        <v>0</v>
      </c>
      <c r="AC3936" s="58"/>
      <c r="AD3936" s="59">
        <f t="shared" si="82"/>
        <v>0</v>
      </c>
      <c r="AE3936" s="58"/>
    </row>
    <row r="3937" spans="2:31" x14ac:dyDescent="0.3">
      <c r="B3937" s="4" t="s">
        <v>185</v>
      </c>
      <c r="C3937" s="4"/>
      <c r="D3937" s="4"/>
      <c r="E3937" s="87">
        <v>0</v>
      </c>
      <c r="F3937" s="88">
        <v>0</v>
      </c>
      <c r="G3937" s="87">
        <v>0</v>
      </c>
      <c r="H3937" s="88">
        <v>0</v>
      </c>
      <c r="I3937" s="87">
        <v>0</v>
      </c>
      <c r="J3937" s="88">
        <v>0</v>
      </c>
      <c r="K3937" s="87">
        <v>0</v>
      </c>
      <c r="L3937" s="88">
        <v>0</v>
      </c>
      <c r="M3937" s="87">
        <v>0</v>
      </c>
      <c r="N3937" s="88">
        <v>0</v>
      </c>
      <c r="O3937" s="87">
        <v>0</v>
      </c>
      <c r="P3937" s="88">
        <v>0</v>
      </c>
      <c r="Q3937" s="87">
        <v>0</v>
      </c>
      <c r="R3937" s="88">
        <v>0</v>
      </c>
      <c r="S3937" s="87">
        <v>0</v>
      </c>
      <c r="T3937" s="88">
        <v>0</v>
      </c>
      <c r="U3937" s="87">
        <v>0</v>
      </c>
      <c r="V3937" s="88">
        <v>4.43</v>
      </c>
      <c r="W3937" s="87">
        <v>1.31</v>
      </c>
      <c r="X3937" s="88">
        <v>0</v>
      </c>
      <c r="Y3937" s="87">
        <v>0</v>
      </c>
      <c r="Z3937" s="88">
        <v>0</v>
      </c>
      <c r="AA3937" s="87">
        <v>0</v>
      </c>
      <c r="AB3937" s="88">
        <v>0</v>
      </c>
      <c r="AC3937" s="58"/>
      <c r="AD3937" s="59">
        <f t="shared" si="82"/>
        <v>5.74</v>
      </c>
      <c r="AE3937" s="58"/>
    </row>
    <row r="3938" spans="2:31" x14ac:dyDescent="0.3">
      <c r="B3938" s="4" t="s">
        <v>186</v>
      </c>
      <c r="C3938" s="4"/>
      <c r="D3938" s="4"/>
      <c r="E3938" s="87">
        <v>0</v>
      </c>
      <c r="F3938" s="88">
        <v>0</v>
      </c>
      <c r="G3938" s="87">
        <v>0</v>
      </c>
      <c r="H3938" s="88">
        <v>0</v>
      </c>
      <c r="I3938" s="87">
        <v>0</v>
      </c>
      <c r="J3938" s="88">
        <v>0</v>
      </c>
      <c r="K3938" s="87">
        <v>0</v>
      </c>
      <c r="L3938" s="88">
        <v>0</v>
      </c>
      <c r="M3938" s="87">
        <v>0</v>
      </c>
      <c r="N3938" s="88">
        <v>0</v>
      </c>
      <c r="O3938" s="87">
        <v>0</v>
      </c>
      <c r="P3938" s="88">
        <v>0</v>
      </c>
      <c r="Q3938" s="87">
        <v>0</v>
      </c>
      <c r="R3938" s="88">
        <v>0</v>
      </c>
      <c r="S3938" s="87">
        <v>0</v>
      </c>
      <c r="T3938" s="88">
        <v>0</v>
      </c>
      <c r="U3938" s="87">
        <v>0</v>
      </c>
      <c r="V3938" s="88">
        <v>0</v>
      </c>
      <c r="W3938" s="87">
        <v>0</v>
      </c>
      <c r="X3938" s="88">
        <v>0</v>
      </c>
      <c r="Y3938" s="87">
        <v>0</v>
      </c>
      <c r="Z3938" s="88">
        <v>0</v>
      </c>
      <c r="AA3938" s="87">
        <v>0</v>
      </c>
      <c r="AB3938" s="88">
        <v>0</v>
      </c>
      <c r="AC3938" s="58"/>
      <c r="AD3938" s="59">
        <f t="shared" si="82"/>
        <v>0</v>
      </c>
      <c r="AE3938" s="58"/>
    </row>
    <row r="3939" spans="2:31" x14ac:dyDescent="0.3">
      <c r="B3939" s="4" t="s">
        <v>170</v>
      </c>
      <c r="C3939" s="4"/>
      <c r="D3939" s="4"/>
      <c r="E3939" s="87">
        <v>0</v>
      </c>
      <c r="F3939" s="88">
        <v>0</v>
      </c>
      <c r="G3939" s="87">
        <v>0</v>
      </c>
      <c r="H3939" s="88">
        <v>0</v>
      </c>
      <c r="I3939" s="87">
        <v>0</v>
      </c>
      <c r="J3939" s="88">
        <v>0</v>
      </c>
      <c r="K3939" s="87">
        <v>0</v>
      </c>
      <c r="L3939" s="88">
        <v>0</v>
      </c>
      <c r="M3939" s="87">
        <v>0</v>
      </c>
      <c r="N3939" s="88">
        <v>0</v>
      </c>
      <c r="O3939" s="87">
        <v>0</v>
      </c>
      <c r="P3939" s="88">
        <v>0</v>
      </c>
      <c r="Q3939" s="87">
        <v>0</v>
      </c>
      <c r="R3939" s="88">
        <v>0</v>
      </c>
      <c r="S3939" s="87">
        <v>0</v>
      </c>
      <c r="T3939" s="88">
        <v>0</v>
      </c>
      <c r="U3939" s="87">
        <v>0</v>
      </c>
      <c r="V3939" s="88">
        <v>0</v>
      </c>
      <c r="W3939" s="87">
        <v>0</v>
      </c>
      <c r="X3939" s="88">
        <v>0</v>
      </c>
      <c r="Y3939" s="87">
        <v>0</v>
      </c>
      <c r="Z3939" s="88">
        <v>0</v>
      </c>
      <c r="AA3939" s="87">
        <v>0</v>
      </c>
      <c r="AB3939" s="88">
        <v>0</v>
      </c>
      <c r="AC3939" s="58"/>
      <c r="AD3939" s="59">
        <f t="shared" si="82"/>
        <v>0</v>
      </c>
      <c r="AE3939" s="58"/>
    </row>
    <row r="3940" spans="2:31" x14ac:dyDescent="0.3">
      <c r="B3940" s="4" t="s">
        <v>171</v>
      </c>
      <c r="C3940" s="4"/>
      <c r="D3940" s="4"/>
      <c r="E3940" s="87">
        <v>0</v>
      </c>
      <c r="F3940" s="88">
        <v>0</v>
      </c>
      <c r="G3940" s="87">
        <v>0</v>
      </c>
      <c r="H3940" s="88">
        <v>0</v>
      </c>
      <c r="I3940" s="87">
        <v>0</v>
      </c>
      <c r="J3940" s="88">
        <v>0</v>
      </c>
      <c r="K3940" s="87">
        <v>0</v>
      </c>
      <c r="L3940" s="88">
        <v>0</v>
      </c>
      <c r="M3940" s="87">
        <v>0</v>
      </c>
      <c r="N3940" s="88">
        <v>0</v>
      </c>
      <c r="O3940" s="87">
        <v>0</v>
      </c>
      <c r="P3940" s="88">
        <v>0</v>
      </c>
      <c r="Q3940" s="87">
        <v>0</v>
      </c>
      <c r="R3940" s="88">
        <v>0</v>
      </c>
      <c r="S3940" s="87">
        <v>0</v>
      </c>
      <c r="T3940" s="88">
        <v>0</v>
      </c>
      <c r="U3940" s="87">
        <v>0</v>
      </c>
      <c r="V3940" s="88">
        <v>0</v>
      </c>
      <c r="W3940" s="87">
        <v>0</v>
      </c>
      <c r="X3940" s="88">
        <v>0</v>
      </c>
      <c r="Y3940" s="87">
        <v>0</v>
      </c>
      <c r="Z3940" s="88">
        <v>0</v>
      </c>
      <c r="AA3940" s="87">
        <v>0</v>
      </c>
      <c r="AB3940" s="88">
        <v>0</v>
      </c>
      <c r="AC3940" s="58"/>
      <c r="AD3940" s="59">
        <f t="shared" si="82"/>
        <v>0</v>
      </c>
      <c r="AE3940" s="58"/>
    </row>
    <row r="3941" spans="2:31" x14ac:dyDescent="0.3">
      <c r="B3941" s="4" t="s">
        <v>172</v>
      </c>
      <c r="C3941" s="4"/>
      <c r="D3941" s="4"/>
      <c r="E3941" s="87">
        <v>0</v>
      </c>
      <c r="F3941" s="88">
        <v>0</v>
      </c>
      <c r="G3941" s="87">
        <v>0</v>
      </c>
      <c r="H3941" s="88">
        <v>0</v>
      </c>
      <c r="I3941" s="87">
        <v>0</v>
      </c>
      <c r="J3941" s="88">
        <v>0</v>
      </c>
      <c r="K3941" s="87">
        <v>0</v>
      </c>
      <c r="L3941" s="88">
        <v>0</v>
      </c>
      <c r="M3941" s="87">
        <v>0</v>
      </c>
      <c r="N3941" s="88">
        <v>0</v>
      </c>
      <c r="O3941" s="87">
        <v>0</v>
      </c>
      <c r="P3941" s="88">
        <v>0</v>
      </c>
      <c r="Q3941" s="87">
        <v>0</v>
      </c>
      <c r="R3941" s="88">
        <v>0</v>
      </c>
      <c r="S3941" s="87">
        <v>0</v>
      </c>
      <c r="T3941" s="88">
        <v>0</v>
      </c>
      <c r="U3941" s="87">
        <v>0</v>
      </c>
      <c r="V3941" s="88">
        <v>0</v>
      </c>
      <c r="W3941" s="87">
        <v>0</v>
      </c>
      <c r="X3941" s="88">
        <v>0</v>
      </c>
      <c r="Y3941" s="87">
        <v>0</v>
      </c>
      <c r="Z3941" s="88">
        <v>0</v>
      </c>
      <c r="AA3941" s="87">
        <v>0</v>
      </c>
      <c r="AB3941" s="88">
        <v>0</v>
      </c>
      <c r="AC3941" s="58"/>
      <c r="AD3941" s="59">
        <f t="shared" si="82"/>
        <v>0</v>
      </c>
      <c r="AE3941" s="58"/>
    </row>
    <row r="3942" spans="2:31" x14ac:dyDescent="0.3">
      <c r="B3942" s="4" t="s">
        <v>173</v>
      </c>
      <c r="C3942" s="4"/>
      <c r="D3942" s="4"/>
      <c r="E3942" s="87">
        <v>0</v>
      </c>
      <c r="F3942" s="88">
        <v>0</v>
      </c>
      <c r="G3942" s="87">
        <v>0</v>
      </c>
      <c r="H3942" s="88">
        <v>0</v>
      </c>
      <c r="I3942" s="87">
        <v>0</v>
      </c>
      <c r="J3942" s="88">
        <v>0</v>
      </c>
      <c r="K3942" s="87">
        <v>0</v>
      </c>
      <c r="L3942" s="88">
        <v>0</v>
      </c>
      <c r="M3942" s="87">
        <v>0.17</v>
      </c>
      <c r="N3942" s="88">
        <v>0</v>
      </c>
      <c r="O3942" s="87">
        <v>0</v>
      </c>
      <c r="P3942" s="88">
        <v>0</v>
      </c>
      <c r="Q3942" s="87">
        <v>0</v>
      </c>
      <c r="R3942" s="88">
        <v>0</v>
      </c>
      <c r="S3942" s="87">
        <v>0</v>
      </c>
      <c r="T3942" s="88">
        <v>0</v>
      </c>
      <c r="U3942" s="87">
        <v>0</v>
      </c>
      <c r="V3942" s="88">
        <v>0.52</v>
      </c>
      <c r="W3942" s="87">
        <v>0.21</v>
      </c>
      <c r="X3942" s="88">
        <v>0</v>
      </c>
      <c r="Y3942" s="87">
        <v>0</v>
      </c>
      <c r="Z3942" s="88">
        <v>0</v>
      </c>
      <c r="AA3942" s="87">
        <v>0</v>
      </c>
      <c r="AB3942" s="88">
        <v>0.02</v>
      </c>
      <c r="AC3942" s="58"/>
      <c r="AD3942" s="59">
        <f t="shared" si="82"/>
        <v>0.92</v>
      </c>
      <c r="AE3942" s="58"/>
    </row>
    <row r="3943" spans="2:31" x14ac:dyDescent="0.3">
      <c r="B3943" s="4" t="s">
        <v>174</v>
      </c>
      <c r="C3943" s="4"/>
      <c r="D3943" s="4"/>
      <c r="E3943" s="87">
        <v>0</v>
      </c>
      <c r="F3943" s="88">
        <v>0</v>
      </c>
      <c r="G3943" s="87">
        <v>0</v>
      </c>
      <c r="H3943" s="88">
        <v>0</v>
      </c>
      <c r="I3943" s="87">
        <v>0</v>
      </c>
      <c r="J3943" s="88">
        <v>0</v>
      </c>
      <c r="K3943" s="87">
        <v>0</v>
      </c>
      <c r="L3943" s="88">
        <v>0</v>
      </c>
      <c r="M3943" s="87">
        <v>0</v>
      </c>
      <c r="N3943" s="88">
        <v>0</v>
      </c>
      <c r="O3943" s="87">
        <v>0</v>
      </c>
      <c r="P3943" s="88">
        <v>0</v>
      </c>
      <c r="Q3943" s="87">
        <v>0</v>
      </c>
      <c r="R3943" s="88">
        <v>0</v>
      </c>
      <c r="S3943" s="87">
        <v>0</v>
      </c>
      <c r="T3943" s="88">
        <v>0</v>
      </c>
      <c r="U3943" s="87">
        <v>0</v>
      </c>
      <c r="V3943" s="88">
        <v>0.7</v>
      </c>
      <c r="W3943" s="87">
        <v>0.54</v>
      </c>
      <c r="X3943" s="88">
        <v>0</v>
      </c>
      <c r="Y3943" s="87">
        <v>0</v>
      </c>
      <c r="Z3943" s="88">
        <v>0</v>
      </c>
      <c r="AA3943" s="87">
        <v>0</v>
      </c>
      <c r="AB3943" s="88">
        <v>0</v>
      </c>
      <c r="AC3943" s="58"/>
      <c r="AD3943" s="59">
        <f t="shared" si="82"/>
        <v>1.24</v>
      </c>
      <c r="AE3943" s="58"/>
    </row>
    <row r="3944" spans="2:31" x14ac:dyDescent="0.3">
      <c r="B3944" s="4" t="s">
        <v>194</v>
      </c>
      <c r="C3944" s="4"/>
      <c r="D3944" s="4"/>
      <c r="E3944" s="87">
        <v>0</v>
      </c>
      <c r="F3944" s="88">
        <v>0</v>
      </c>
      <c r="G3944" s="87">
        <v>0</v>
      </c>
      <c r="H3944" s="88">
        <v>0</v>
      </c>
      <c r="I3944" s="87">
        <v>0</v>
      </c>
      <c r="J3944" s="88">
        <v>0</v>
      </c>
      <c r="K3944" s="87">
        <v>0</v>
      </c>
      <c r="L3944" s="88">
        <v>0</v>
      </c>
      <c r="M3944" s="87">
        <v>0</v>
      </c>
      <c r="N3944" s="88">
        <v>0</v>
      </c>
      <c r="O3944" s="87">
        <v>0</v>
      </c>
      <c r="P3944" s="88">
        <v>0</v>
      </c>
      <c r="Q3944" s="87">
        <v>0</v>
      </c>
      <c r="R3944" s="88">
        <v>0</v>
      </c>
      <c r="S3944" s="87">
        <v>0</v>
      </c>
      <c r="T3944" s="88">
        <v>0</v>
      </c>
      <c r="U3944" s="87">
        <v>0</v>
      </c>
      <c r="V3944" s="88">
        <v>0</v>
      </c>
      <c r="W3944" s="87">
        <v>0</v>
      </c>
      <c r="X3944" s="88">
        <v>0</v>
      </c>
      <c r="Y3944" s="87">
        <v>0</v>
      </c>
      <c r="Z3944" s="88">
        <v>0</v>
      </c>
      <c r="AA3944" s="87">
        <v>0</v>
      </c>
      <c r="AB3944" s="88">
        <v>0</v>
      </c>
      <c r="AC3944" s="58"/>
      <c r="AD3944" s="59">
        <f t="shared" si="82"/>
        <v>0</v>
      </c>
      <c r="AE3944" s="58"/>
    </row>
    <row r="3945" spans="2:31" x14ac:dyDescent="0.3">
      <c r="B3945" s="4" t="s">
        <v>195</v>
      </c>
      <c r="C3945" s="4"/>
      <c r="D3945" s="4"/>
      <c r="E3945" s="87">
        <v>0</v>
      </c>
      <c r="F3945" s="88">
        <v>0</v>
      </c>
      <c r="G3945" s="87">
        <v>0</v>
      </c>
      <c r="H3945" s="88">
        <v>0</v>
      </c>
      <c r="I3945" s="87">
        <v>0</v>
      </c>
      <c r="J3945" s="88">
        <v>0</v>
      </c>
      <c r="K3945" s="87">
        <v>0</v>
      </c>
      <c r="L3945" s="88">
        <v>0</v>
      </c>
      <c r="M3945" s="87">
        <v>0</v>
      </c>
      <c r="N3945" s="88">
        <v>0</v>
      </c>
      <c r="O3945" s="87">
        <v>0</v>
      </c>
      <c r="P3945" s="88">
        <v>0</v>
      </c>
      <c r="Q3945" s="87">
        <v>0</v>
      </c>
      <c r="R3945" s="88">
        <v>0</v>
      </c>
      <c r="S3945" s="87">
        <v>0</v>
      </c>
      <c r="T3945" s="88">
        <v>0</v>
      </c>
      <c r="U3945" s="87">
        <v>0</v>
      </c>
      <c r="V3945" s="88">
        <v>0</v>
      </c>
      <c r="W3945" s="87">
        <v>0</v>
      </c>
      <c r="X3945" s="88">
        <v>0</v>
      </c>
      <c r="Y3945" s="87">
        <v>0</v>
      </c>
      <c r="Z3945" s="88">
        <v>0</v>
      </c>
      <c r="AA3945" s="87">
        <v>0</v>
      </c>
      <c r="AB3945" s="88">
        <v>0</v>
      </c>
      <c r="AC3945" s="58"/>
      <c r="AD3945" s="59">
        <f t="shared" si="82"/>
        <v>0</v>
      </c>
      <c r="AE3945" s="58"/>
    </row>
    <row r="3946" spans="2:31" x14ac:dyDescent="0.3">
      <c r="B3946" s="4" t="s">
        <v>153</v>
      </c>
      <c r="C3946" s="4"/>
      <c r="D3946" s="4"/>
      <c r="E3946" s="87">
        <v>0</v>
      </c>
      <c r="F3946" s="88">
        <v>0</v>
      </c>
      <c r="G3946" s="87">
        <v>0</v>
      </c>
      <c r="H3946" s="88">
        <v>0</v>
      </c>
      <c r="I3946" s="87">
        <v>0</v>
      </c>
      <c r="J3946" s="88">
        <v>0</v>
      </c>
      <c r="K3946" s="87">
        <v>0</v>
      </c>
      <c r="L3946" s="88">
        <v>0</v>
      </c>
      <c r="M3946" s="87">
        <v>0.47</v>
      </c>
      <c r="N3946" s="88">
        <v>0.59</v>
      </c>
      <c r="O3946" s="87">
        <v>0.08</v>
      </c>
      <c r="P3946" s="88">
        <v>0.1</v>
      </c>
      <c r="Q3946" s="87">
        <v>0.09</v>
      </c>
      <c r="R3946" s="88">
        <v>0.28999999999999998</v>
      </c>
      <c r="S3946" s="87">
        <v>0.5</v>
      </c>
      <c r="T3946" s="88">
        <v>0.5</v>
      </c>
      <c r="U3946" s="87">
        <v>1.04</v>
      </c>
      <c r="V3946" s="88">
        <v>1.53</v>
      </c>
      <c r="W3946" s="87">
        <v>0.63</v>
      </c>
      <c r="X3946" s="88">
        <v>0</v>
      </c>
      <c r="Y3946" s="87">
        <v>0</v>
      </c>
      <c r="Z3946" s="88">
        <v>0</v>
      </c>
      <c r="AA3946" s="87">
        <v>0</v>
      </c>
      <c r="AB3946" s="88">
        <v>0.04</v>
      </c>
      <c r="AC3946" s="58"/>
      <c r="AD3946" s="59">
        <f t="shared" si="82"/>
        <v>5.86</v>
      </c>
      <c r="AE3946" s="58"/>
    </row>
    <row r="3947" spans="2:31" x14ac:dyDescent="0.3">
      <c r="B3947" s="4" t="s">
        <v>154</v>
      </c>
      <c r="C3947" s="4"/>
      <c r="D3947" s="4"/>
      <c r="E3947" s="87">
        <v>0</v>
      </c>
      <c r="F3947" s="88">
        <v>0</v>
      </c>
      <c r="G3947" s="87">
        <v>0</v>
      </c>
      <c r="H3947" s="88">
        <v>0</v>
      </c>
      <c r="I3947" s="87">
        <v>0</v>
      </c>
      <c r="J3947" s="88">
        <v>0</v>
      </c>
      <c r="K3947" s="87">
        <v>0</v>
      </c>
      <c r="L3947" s="88">
        <v>0</v>
      </c>
      <c r="M3947" s="87">
        <v>0.47</v>
      </c>
      <c r="N3947" s="88">
        <v>0.59</v>
      </c>
      <c r="O3947" s="87">
        <v>0.08</v>
      </c>
      <c r="P3947" s="88">
        <v>0.1</v>
      </c>
      <c r="Q3947" s="87">
        <v>0.09</v>
      </c>
      <c r="R3947" s="88">
        <v>0.28999999999999998</v>
      </c>
      <c r="S3947" s="87">
        <v>0.5</v>
      </c>
      <c r="T3947" s="88">
        <v>0.5</v>
      </c>
      <c r="U3947" s="87">
        <v>1.04</v>
      </c>
      <c r="V3947" s="88">
        <v>1.53</v>
      </c>
      <c r="W3947" s="87">
        <v>0.63</v>
      </c>
      <c r="X3947" s="88">
        <v>0</v>
      </c>
      <c r="Y3947" s="87">
        <v>0</v>
      </c>
      <c r="Z3947" s="88">
        <v>0</v>
      </c>
      <c r="AA3947" s="87">
        <v>0</v>
      </c>
      <c r="AB3947" s="88">
        <v>0.04</v>
      </c>
      <c r="AC3947" s="58"/>
      <c r="AD3947" s="59">
        <f t="shared" si="82"/>
        <v>5.86</v>
      </c>
      <c r="AE3947" s="58"/>
    </row>
    <row r="3948" spans="2:31" x14ac:dyDescent="0.3">
      <c r="B3948" s="4" t="s">
        <v>175</v>
      </c>
      <c r="C3948" s="4"/>
      <c r="D3948" s="4"/>
      <c r="E3948" s="87">
        <v>0</v>
      </c>
      <c r="F3948" s="88">
        <v>0</v>
      </c>
      <c r="G3948" s="87">
        <v>0</v>
      </c>
      <c r="H3948" s="88">
        <v>0</v>
      </c>
      <c r="I3948" s="87">
        <v>0</v>
      </c>
      <c r="J3948" s="88">
        <v>0</v>
      </c>
      <c r="K3948" s="87">
        <v>0</v>
      </c>
      <c r="L3948" s="88">
        <v>0</v>
      </c>
      <c r="M3948" s="87">
        <v>0</v>
      </c>
      <c r="N3948" s="88">
        <v>0</v>
      </c>
      <c r="O3948" s="87">
        <v>0</v>
      </c>
      <c r="P3948" s="88">
        <v>0</v>
      </c>
      <c r="Q3948" s="87">
        <v>0</v>
      </c>
      <c r="R3948" s="88">
        <v>0</v>
      </c>
      <c r="S3948" s="87">
        <v>0</v>
      </c>
      <c r="T3948" s="88">
        <v>0</v>
      </c>
      <c r="U3948" s="87">
        <v>0</v>
      </c>
      <c r="V3948" s="88">
        <v>1.34</v>
      </c>
      <c r="W3948" s="87">
        <v>1.49</v>
      </c>
      <c r="X3948" s="88">
        <v>0</v>
      </c>
      <c r="Y3948" s="87">
        <v>0</v>
      </c>
      <c r="Z3948" s="88">
        <v>0</v>
      </c>
      <c r="AA3948" s="87">
        <v>0</v>
      </c>
      <c r="AB3948" s="88">
        <v>0</v>
      </c>
      <c r="AC3948" s="58"/>
      <c r="AD3948" s="59">
        <f t="shared" si="82"/>
        <v>2.83</v>
      </c>
      <c r="AE3948" s="58"/>
    </row>
    <row r="3949" spans="2:31" x14ac:dyDescent="0.3">
      <c r="B3949" s="4" t="s">
        <v>176</v>
      </c>
      <c r="C3949" s="4"/>
      <c r="D3949" s="4"/>
      <c r="E3949" s="87">
        <v>0</v>
      </c>
      <c r="F3949" s="88">
        <v>0</v>
      </c>
      <c r="G3949" s="87">
        <v>0</v>
      </c>
      <c r="H3949" s="88">
        <v>0</v>
      </c>
      <c r="I3949" s="87">
        <v>0</v>
      </c>
      <c r="J3949" s="88">
        <v>0</v>
      </c>
      <c r="K3949" s="87">
        <v>0</v>
      </c>
      <c r="L3949" s="88">
        <v>0</v>
      </c>
      <c r="M3949" s="87">
        <v>2.0699999999999998</v>
      </c>
      <c r="N3949" s="88">
        <v>6.66</v>
      </c>
      <c r="O3949" s="87">
        <v>6.66</v>
      </c>
      <c r="P3949" s="88">
        <v>6.66</v>
      </c>
      <c r="Q3949" s="87">
        <v>6.66</v>
      </c>
      <c r="R3949" s="88">
        <v>6.67</v>
      </c>
      <c r="S3949" s="87">
        <v>6.67</v>
      </c>
      <c r="T3949" s="88">
        <v>6.67</v>
      </c>
      <c r="U3949" s="87">
        <v>6.67</v>
      </c>
      <c r="V3949" s="88">
        <v>8.31</v>
      </c>
      <c r="W3949" s="87">
        <v>6.17</v>
      </c>
      <c r="X3949" s="88">
        <v>0</v>
      </c>
      <c r="Y3949" s="87">
        <v>0</v>
      </c>
      <c r="Z3949" s="88">
        <v>0</v>
      </c>
      <c r="AA3949" s="87">
        <v>0</v>
      </c>
      <c r="AB3949" s="88">
        <v>0</v>
      </c>
      <c r="AC3949" s="58"/>
      <c r="AD3949" s="59">
        <f t="shared" si="82"/>
        <v>69.87</v>
      </c>
      <c r="AE3949" s="58"/>
    </row>
    <row r="3950" spans="2:31" x14ac:dyDescent="0.3">
      <c r="B3950" s="4" t="s">
        <v>177</v>
      </c>
      <c r="C3950" s="4"/>
      <c r="D3950" s="4"/>
      <c r="E3950" s="87">
        <v>0</v>
      </c>
      <c r="F3950" s="88">
        <v>0</v>
      </c>
      <c r="G3950" s="87">
        <v>0</v>
      </c>
      <c r="H3950" s="88">
        <v>0</v>
      </c>
      <c r="I3950" s="87">
        <v>0</v>
      </c>
      <c r="J3950" s="88">
        <v>0</v>
      </c>
      <c r="K3950" s="87">
        <v>0</v>
      </c>
      <c r="L3950" s="88">
        <v>0</v>
      </c>
      <c r="M3950" s="87">
        <v>0</v>
      </c>
      <c r="N3950" s="88">
        <v>0</v>
      </c>
      <c r="O3950" s="87">
        <v>0</v>
      </c>
      <c r="P3950" s="88">
        <v>0</v>
      </c>
      <c r="Q3950" s="87">
        <v>0</v>
      </c>
      <c r="R3950" s="88">
        <v>0</v>
      </c>
      <c r="S3950" s="87">
        <v>0</v>
      </c>
      <c r="T3950" s="88">
        <v>0</v>
      </c>
      <c r="U3950" s="87">
        <v>0</v>
      </c>
      <c r="V3950" s="88">
        <v>1.36</v>
      </c>
      <c r="W3950" s="87">
        <v>2.36</v>
      </c>
      <c r="X3950" s="88">
        <v>0</v>
      </c>
      <c r="Y3950" s="87">
        <v>0</v>
      </c>
      <c r="Z3950" s="88">
        <v>0</v>
      </c>
      <c r="AA3950" s="87">
        <v>0</v>
      </c>
      <c r="AB3950" s="88">
        <v>0</v>
      </c>
      <c r="AC3950" s="58"/>
      <c r="AD3950" s="59">
        <f t="shared" si="82"/>
        <v>3.7199999999999998</v>
      </c>
      <c r="AE3950" s="58"/>
    </row>
    <row r="3951" spans="2:31" x14ac:dyDescent="0.3">
      <c r="B3951" s="4" t="s">
        <v>212</v>
      </c>
      <c r="C3951" s="4"/>
      <c r="D3951" s="4"/>
      <c r="E3951" s="87">
        <v>0</v>
      </c>
      <c r="F3951" s="88">
        <v>0</v>
      </c>
      <c r="G3951" s="87">
        <v>0</v>
      </c>
      <c r="H3951" s="88">
        <v>0</v>
      </c>
      <c r="I3951" s="87">
        <v>0</v>
      </c>
      <c r="J3951" s="88">
        <v>0</v>
      </c>
      <c r="K3951" s="87">
        <v>0</v>
      </c>
      <c r="L3951" s="88">
        <v>0</v>
      </c>
      <c r="M3951" s="87">
        <v>0</v>
      </c>
      <c r="N3951" s="88">
        <v>0</v>
      </c>
      <c r="O3951" s="87">
        <v>0</v>
      </c>
      <c r="P3951" s="88">
        <v>0</v>
      </c>
      <c r="Q3951" s="87">
        <v>0</v>
      </c>
      <c r="R3951" s="88">
        <v>0</v>
      </c>
      <c r="S3951" s="87">
        <v>0</v>
      </c>
      <c r="T3951" s="88">
        <v>0</v>
      </c>
      <c r="U3951" s="87">
        <v>0</v>
      </c>
      <c r="V3951" s="88">
        <v>0</v>
      </c>
      <c r="W3951" s="87">
        <v>0</v>
      </c>
      <c r="X3951" s="88">
        <v>0</v>
      </c>
      <c r="Y3951" s="87">
        <v>0</v>
      </c>
      <c r="Z3951" s="88">
        <v>0</v>
      </c>
      <c r="AA3951" s="87">
        <v>0</v>
      </c>
      <c r="AB3951" s="88">
        <v>0</v>
      </c>
      <c r="AC3951" s="58"/>
      <c r="AD3951" s="59">
        <f t="shared" si="82"/>
        <v>0</v>
      </c>
      <c r="AE3951" s="58"/>
    </row>
    <row r="3952" spans="2:31" x14ac:dyDescent="0.3">
      <c r="B3952" s="4" t="s">
        <v>213</v>
      </c>
      <c r="C3952" s="4"/>
      <c r="D3952" s="4"/>
      <c r="E3952" s="87">
        <v>0</v>
      </c>
      <c r="F3952" s="88">
        <v>0</v>
      </c>
      <c r="G3952" s="87">
        <v>0</v>
      </c>
      <c r="H3952" s="88">
        <v>0</v>
      </c>
      <c r="I3952" s="87">
        <v>0</v>
      </c>
      <c r="J3952" s="88">
        <v>0</v>
      </c>
      <c r="K3952" s="87">
        <v>0</v>
      </c>
      <c r="L3952" s="88">
        <v>0</v>
      </c>
      <c r="M3952" s="87">
        <v>0</v>
      </c>
      <c r="N3952" s="88">
        <v>0</v>
      </c>
      <c r="O3952" s="87">
        <v>0</v>
      </c>
      <c r="P3952" s="88">
        <v>0</v>
      </c>
      <c r="Q3952" s="87">
        <v>0</v>
      </c>
      <c r="R3952" s="88">
        <v>0</v>
      </c>
      <c r="S3952" s="87">
        <v>0</v>
      </c>
      <c r="T3952" s="88">
        <v>0</v>
      </c>
      <c r="U3952" s="87">
        <v>0</v>
      </c>
      <c r="V3952" s="88">
        <v>0</v>
      </c>
      <c r="W3952" s="87">
        <v>0</v>
      </c>
      <c r="X3952" s="88">
        <v>0</v>
      </c>
      <c r="Y3952" s="87">
        <v>0</v>
      </c>
      <c r="Z3952" s="88">
        <v>0</v>
      </c>
      <c r="AA3952" s="87">
        <v>0</v>
      </c>
      <c r="AB3952" s="88">
        <v>0</v>
      </c>
      <c r="AC3952" s="58"/>
      <c r="AD3952" s="59">
        <f t="shared" si="82"/>
        <v>0</v>
      </c>
      <c r="AE3952" s="58"/>
    </row>
    <row r="3953" spans="2:31" x14ac:dyDescent="0.3">
      <c r="B3953" s="4" t="s">
        <v>214</v>
      </c>
      <c r="C3953" s="4"/>
      <c r="D3953" s="4"/>
      <c r="E3953" s="87">
        <v>0</v>
      </c>
      <c r="F3953" s="88">
        <v>0</v>
      </c>
      <c r="G3953" s="87">
        <v>0</v>
      </c>
      <c r="H3953" s="88">
        <v>0</v>
      </c>
      <c r="I3953" s="87">
        <v>0</v>
      </c>
      <c r="J3953" s="88">
        <v>0</v>
      </c>
      <c r="K3953" s="87">
        <v>0</v>
      </c>
      <c r="L3953" s="88">
        <v>0</v>
      </c>
      <c r="M3953" s="87">
        <v>0</v>
      </c>
      <c r="N3953" s="88">
        <v>0</v>
      </c>
      <c r="O3953" s="87">
        <v>0</v>
      </c>
      <c r="P3953" s="88">
        <v>0</v>
      </c>
      <c r="Q3953" s="87">
        <v>0</v>
      </c>
      <c r="R3953" s="88">
        <v>0</v>
      </c>
      <c r="S3953" s="87">
        <v>0</v>
      </c>
      <c r="T3953" s="88">
        <v>0</v>
      </c>
      <c r="U3953" s="87">
        <v>0</v>
      </c>
      <c r="V3953" s="88">
        <v>0</v>
      </c>
      <c r="W3953" s="87">
        <v>0</v>
      </c>
      <c r="X3953" s="88">
        <v>0</v>
      </c>
      <c r="Y3953" s="87">
        <v>0</v>
      </c>
      <c r="Z3953" s="88">
        <v>0</v>
      </c>
      <c r="AA3953" s="87">
        <v>0</v>
      </c>
      <c r="AB3953" s="88">
        <v>0</v>
      </c>
      <c r="AC3953" s="58"/>
      <c r="AD3953" s="59">
        <f t="shared" si="82"/>
        <v>0</v>
      </c>
      <c r="AE3953" s="58"/>
    </row>
    <row r="3954" spans="2:31" x14ac:dyDescent="0.3">
      <c r="B3954" s="4" t="s">
        <v>143</v>
      </c>
      <c r="C3954" s="4"/>
      <c r="D3954" s="4"/>
      <c r="E3954" s="87">
        <v>0</v>
      </c>
      <c r="F3954" s="88">
        <v>0</v>
      </c>
      <c r="G3954" s="87">
        <v>0</v>
      </c>
      <c r="H3954" s="88">
        <v>0</v>
      </c>
      <c r="I3954" s="87">
        <v>0</v>
      </c>
      <c r="J3954" s="88">
        <v>0</v>
      </c>
      <c r="K3954" s="87">
        <v>0</v>
      </c>
      <c r="L3954" s="88">
        <v>0</v>
      </c>
      <c r="M3954" s="87">
        <v>0</v>
      </c>
      <c r="N3954" s="88">
        <v>0</v>
      </c>
      <c r="O3954" s="87">
        <v>0</v>
      </c>
      <c r="P3954" s="88">
        <v>0</v>
      </c>
      <c r="Q3954" s="87">
        <v>0</v>
      </c>
      <c r="R3954" s="88">
        <v>0</v>
      </c>
      <c r="S3954" s="87">
        <v>0</v>
      </c>
      <c r="T3954" s="88">
        <v>0</v>
      </c>
      <c r="U3954" s="87">
        <v>0</v>
      </c>
      <c r="V3954" s="88">
        <v>0</v>
      </c>
      <c r="W3954" s="87">
        <v>0</v>
      </c>
      <c r="X3954" s="88">
        <v>0</v>
      </c>
      <c r="Y3954" s="87">
        <v>0</v>
      </c>
      <c r="Z3954" s="88">
        <v>0</v>
      </c>
      <c r="AA3954" s="87">
        <v>0</v>
      </c>
      <c r="AB3954" s="88">
        <v>0</v>
      </c>
      <c r="AC3954" s="58"/>
      <c r="AD3954" s="59">
        <f t="shared" si="82"/>
        <v>0</v>
      </c>
      <c r="AE3954" s="58"/>
    </row>
    <row r="3955" spans="2:31" x14ac:dyDescent="0.3">
      <c r="B3955" s="4" t="s">
        <v>144</v>
      </c>
      <c r="C3955" s="4"/>
      <c r="D3955" s="4"/>
      <c r="E3955" s="87">
        <v>0</v>
      </c>
      <c r="F3955" s="88">
        <v>0</v>
      </c>
      <c r="G3955" s="87">
        <v>0</v>
      </c>
      <c r="H3955" s="88">
        <v>0</v>
      </c>
      <c r="I3955" s="87">
        <v>0</v>
      </c>
      <c r="J3955" s="88">
        <v>0</v>
      </c>
      <c r="K3955" s="87">
        <v>0</v>
      </c>
      <c r="L3955" s="88">
        <v>0</v>
      </c>
      <c r="M3955" s="87">
        <v>0</v>
      </c>
      <c r="N3955" s="88">
        <v>0</v>
      </c>
      <c r="O3955" s="87">
        <v>0</v>
      </c>
      <c r="P3955" s="88">
        <v>0</v>
      </c>
      <c r="Q3955" s="87">
        <v>0</v>
      </c>
      <c r="R3955" s="88">
        <v>0</v>
      </c>
      <c r="S3955" s="87">
        <v>0</v>
      </c>
      <c r="T3955" s="88">
        <v>0</v>
      </c>
      <c r="U3955" s="87">
        <v>0</v>
      </c>
      <c r="V3955" s="88">
        <v>0</v>
      </c>
      <c r="W3955" s="87">
        <v>0</v>
      </c>
      <c r="X3955" s="88">
        <v>0</v>
      </c>
      <c r="Y3955" s="87">
        <v>0</v>
      </c>
      <c r="Z3955" s="88">
        <v>0</v>
      </c>
      <c r="AA3955" s="87">
        <v>0</v>
      </c>
      <c r="AB3955" s="88">
        <v>0</v>
      </c>
      <c r="AC3955" s="58"/>
      <c r="AD3955" s="59">
        <f t="shared" si="82"/>
        <v>0</v>
      </c>
      <c r="AE3955" s="58"/>
    </row>
    <row r="3956" spans="2:31" x14ac:dyDescent="0.3">
      <c r="B3956" s="4" t="s">
        <v>145</v>
      </c>
      <c r="C3956" s="4"/>
      <c r="D3956" s="4"/>
      <c r="E3956" s="87">
        <v>0</v>
      </c>
      <c r="F3956" s="88">
        <v>0</v>
      </c>
      <c r="G3956" s="87">
        <v>0</v>
      </c>
      <c r="H3956" s="88">
        <v>0</v>
      </c>
      <c r="I3956" s="87">
        <v>0</v>
      </c>
      <c r="J3956" s="88">
        <v>0</v>
      </c>
      <c r="K3956" s="87">
        <v>0</v>
      </c>
      <c r="L3956" s="88">
        <v>0</v>
      </c>
      <c r="M3956" s="87">
        <v>0</v>
      </c>
      <c r="N3956" s="88">
        <v>0</v>
      </c>
      <c r="O3956" s="87">
        <v>0</v>
      </c>
      <c r="P3956" s="88">
        <v>0</v>
      </c>
      <c r="Q3956" s="87">
        <v>0</v>
      </c>
      <c r="R3956" s="88">
        <v>0</v>
      </c>
      <c r="S3956" s="87">
        <v>0</v>
      </c>
      <c r="T3956" s="88">
        <v>0</v>
      </c>
      <c r="U3956" s="87">
        <v>0</v>
      </c>
      <c r="V3956" s="88">
        <v>0</v>
      </c>
      <c r="W3956" s="87">
        <v>0</v>
      </c>
      <c r="X3956" s="88">
        <v>0</v>
      </c>
      <c r="Y3956" s="87">
        <v>0</v>
      </c>
      <c r="Z3956" s="88">
        <v>0</v>
      </c>
      <c r="AA3956" s="87">
        <v>0</v>
      </c>
      <c r="AB3956" s="88">
        <v>0</v>
      </c>
      <c r="AC3956" s="58"/>
      <c r="AD3956" s="59">
        <f t="shared" si="82"/>
        <v>0</v>
      </c>
      <c r="AE3956" s="58"/>
    </row>
    <row r="3957" spans="2:31" x14ac:dyDescent="0.3">
      <c r="B3957" s="4" t="s">
        <v>269</v>
      </c>
      <c r="C3957" s="4"/>
      <c r="D3957" s="4"/>
      <c r="E3957" s="87">
        <v>0</v>
      </c>
      <c r="F3957" s="88">
        <v>0</v>
      </c>
      <c r="G3957" s="87">
        <v>0</v>
      </c>
      <c r="H3957" s="88">
        <v>0</v>
      </c>
      <c r="I3957" s="87">
        <v>0</v>
      </c>
      <c r="J3957" s="88">
        <v>0</v>
      </c>
      <c r="K3957" s="87">
        <v>0</v>
      </c>
      <c r="L3957" s="88">
        <v>0</v>
      </c>
      <c r="M3957" s="87">
        <v>0</v>
      </c>
      <c r="N3957" s="88">
        <v>0</v>
      </c>
      <c r="O3957" s="87">
        <v>0</v>
      </c>
      <c r="P3957" s="88">
        <v>0</v>
      </c>
      <c r="Q3957" s="87">
        <v>0</v>
      </c>
      <c r="R3957" s="88">
        <v>0</v>
      </c>
      <c r="S3957" s="87">
        <v>0</v>
      </c>
      <c r="T3957" s="88">
        <v>0</v>
      </c>
      <c r="U3957" s="87">
        <v>0</v>
      </c>
      <c r="V3957" s="88">
        <v>0</v>
      </c>
      <c r="W3957" s="87">
        <v>0</v>
      </c>
      <c r="X3957" s="88">
        <v>0</v>
      </c>
      <c r="Y3957" s="87">
        <v>0</v>
      </c>
      <c r="Z3957" s="88">
        <v>0</v>
      </c>
      <c r="AA3957" s="87">
        <v>0</v>
      </c>
      <c r="AB3957" s="88">
        <v>0</v>
      </c>
      <c r="AC3957" s="58"/>
      <c r="AD3957" s="59">
        <f t="shared" si="82"/>
        <v>0</v>
      </c>
      <c r="AE3957" s="58"/>
    </row>
    <row r="3958" spans="2:31" x14ac:dyDescent="0.3">
      <c r="B3958" s="4" t="s">
        <v>270</v>
      </c>
      <c r="C3958" s="4"/>
      <c r="D3958" s="4"/>
      <c r="E3958" s="87">
        <v>0</v>
      </c>
      <c r="F3958" s="88">
        <v>0</v>
      </c>
      <c r="G3958" s="87">
        <v>0</v>
      </c>
      <c r="H3958" s="88">
        <v>0</v>
      </c>
      <c r="I3958" s="87">
        <v>0</v>
      </c>
      <c r="J3958" s="88">
        <v>0</v>
      </c>
      <c r="K3958" s="87">
        <v>0</v>
      </c>
      <c r="L3958" s="88">
        <v>0</v>
      </c>
      <c r="M3958" s="87">
        <v>0</v>
      </c>
      <c r="N3958" s="88">
        <v>0</v>
      </c>
      <c r="O3958" s="87">
        <v>0</v>
      </c>
      <c r="P3958" s="88">
        <v>0</v>
      </c>
      <c r="Q3958" s="87">
        <v>0</v>
      </c>
      <c r="R3958" s="88">
        <v>0</v>
      </c>
      <c r="S3958" s="87">
        <v>0</v>
      </c>
      <c r="T3958" s="88">
        <v>0</v>
      </c>
      <c r="U3958" s="87">
        <v>0</v>
      </c>
      <c r="V3958" s="88">
        <v>0</v>
      </c>
      <c r="W3958" s="87">
        <v>0</v>
      </c>
      <c r="X3958" s="88">
        <v>0</v>
      </c>
      <c r="Y3958" s="87">
        <v>0</v>
      </c>
      <c r="Z3958" s="88">
        <v>0</v>
      </c>
      <c r="AA3958" s="87">
        <v>0</v>
      </c>
      <c r="AB3958" s="88">
        <v>0</v>
      </c>
      <c r="AC3958" s="58"/>
      <c r="AD3958" s="59">
        <f t="shared" si="82"/>
        <v>0</v>
      </c>
      <c r="AE3958" s="58"/>
    </row>
    <row r="3959" spans="2:31" x14ac:dyDescent="0.3">
      <c r="B3959" s="4" t="s">
        <v>205</v>
      </c>
      <c r="C3959" s="4"/>
      <c r="D3959" s="4"/>
      <c r="E3959" s="87">
        <v>0</v>
      </c>
      <c r="F3959" s="88">
        <v>0</v>
      </c>
      <c r="G3959" s="87">
        <v>0</v>
      </c>
      <c r="H3959" s="88">
        <v>0</v>
      </c>
      <c r="I3959" s="87">
        <v>0</v>
      </c>
      <c r="J3959" s="88">
        <v>0</v>
      </c>
      <c r="K3959" s="87">
        <v>0</v>
      </c>
      <c r="L3959" s="88">
        <v>0</v>
      </c>
      <c r="M3959" s="87">
        <v>0</v>
      </c>
      <c r="N3959" s="88">
        <v>0</v>
      </c>
      <c r="O3959" s="87">
        <v>0</v>
      </c>
      <c r="P3959" s="88">
        <v>0</v>
      </c>
      <c r="Q3959" s="87">
        <v>0</v>
      </c>
      <c r="R3959" s="88">
        <v>0</v>
      </c>
      <c r="S3959" s="87">
        <v>0.25</v>
      </c>
      <c r="T3959" s="88">
        <v>0.75</v>
      </c>
      <c r="U3959" s="87">
        <v>0.75</v>
      </c>
      <c r="V3959" s="88">
        <v>7.0000000000000007E-2</v>
      </c>
      <c r="W3959" s="87">
        <v>0</v>
      </c>
      <c r="X3959" s="88">
        <v>0</v>
      </c>
      <c r="Y3959" s="87">
        <v>0</v>
      </c>
      <c r="Z3959" s="88">
        <v>0</v>
      </c>
      <c r="AA3959" s="87">
        <v>0</v>
      </c>
      <c r="AB3959" s="88">
        <v>0</v>
      </c>
      <c r="AC3959" s="58"/>
      <c r="AD3959" s="59">
        <f t="shared" si="82"/>
        <v>1.82</v>
      </c>
      <c r="AE3959" s="58"/>
    </row>
    <row r="3960" spans="2:31" x14ac:dyDescent="0.3">
      <c r="B3960" s="4" t="s">
        <v>217</v>
      </c>
      <c r="C3960" s="4"/>
      <c r="D3960" s="4"/>
      <c r="E3960" s="87">
        <v>0</v>
      </c>
      <c r="F3960" s="88">
        <v>0</v>
      </c>
      <c r="G3960" s="87">
        <v>0</v>
      </c>
      <c r="H3960" s="88">
        <v>0</v>
      </c>
      <c r="I3960" s="87">
        <v>0</v>
      </c>
      <c r="J3960" s="88">
        <v>0</v>
      </c>
      <c r="K3960" s="87">
        <v>0</v>
      </c>
      <c r="L3960" s="88">
        <v>0</v>
      </c>
      <c r="M3960" s="87">
        <v>0.01</v>
      </c>
      <c r="N3960" s="88">
        <v>0.01</v>
      </c>
      <c r="O3960" s="87">
        <v>0.01</v>
      </c>
      <c r="P3960" s="88">
        <v>0.01</v>
      </c>
      <c r="Q3960" s="87">
        <v>0.01</v>
      </c>
      <c r="R3960" s="88">
        <v>0.01</v>
      </c>
      <c r="S3960" s="87">
        <v>0.01</v>
      </c>
      <c r="T3960" s="88">
        <v>0.01</v>
      </c>
      <c r="U3960" s="87">
        <v>0.1</v>
      </c>
      <c r="V3960" s="88">
        <v>0.83</v>
      </c>
      <c r="W3960" s="87">
        <v>0.99</v>
      </c>
      <c r="X3960" s="88">
        <v>0</v>
      </c>
      <c r="Y3960" s="87">
        <v>0</v>
      </c>
      <c r="Z3960" s="88">
        <v>0</v>
      </c>
      <c r="AA3960" s="87">
        <v>0</v>
      </c>
      <c r="AB3960" s="88">
        <v>0</v>
      </c>
      <c r="AC3960" s="58"/>
      <c r="AD3960" s="59">
        <f t="shared" si="82"/>
        <v>2</v>
      </c>
      <c r="AE3960" s="58"/>
    </row>
    <row r="3961" spans="2:31" x14ac:dyDescent="0.3">
      <c r="B3961" s="4" t="s">
        <v>218</v>
      </c>
      <c r="C3961" s="4"/>
      <c r="D3961" s="4"/>
      <c r="E3961" s="87">
        <v>0</v>
      </c>
      <c r="F3961" s="88">
        <v>0</v>
      </c>
      <c r="G3961" s="87">
        <v>0</v>
      </c>
      <c r="H3961" s="88">
        <v>0</v>
      </c>
      <c r="I3961" s="87">
        <v>0</v>
      </c>
      <c r="J3961" s="88">
        <v>0</v>
      </c>
      <c r="K3961" s="87">
        <v>0</v>
      </c>
      <c r="L3961" s="88">
        <v>0</v>
      </c>
      <c r="M3961" s="87">
        <v>0</v>
      </c>
      <c r="N3961" s="88">
        <v>0</v>
      </c>
      <c r="O3961" s="87">
        <v>0</v>
      </c>
      <c r="P3961" s="88">
        <v>0</v>
      </c>
      <c r="Q3961" s="87">
        <v>0</v>
      </c>
      <c r="R3961" s="88">
        <v>0</v>
      </c>
      <c r="S3961" s="87">
        <v>0</v>
      </c>
      <c r="T3961" s="88">
        <v>0</v>
      </c>
      <c r="U3961" s="87">
        <v>0</v>
      </c>
      <c r="V3961" s="88">
        <v>0</v>
      </c>
      <c r="W3961" s="87">
        <v>0</v>
      </c>
      <c r="X3961" s="88">
        <v>0</v>
      </c>
      <c r="Y3961" s="87">
        <v>0</v>
      </c>
      <c r="Z3961" s="88">
        <v>0</v>
      </c>
      <c r="AA3961" s="87">
        <v>0</v>
      </c>
      <c r="AB3961" s="88">
        <v>0</v>
      </c>
      <c r="AC3961" s="58"/>
      <c r="AD3961" s="59">
        <f t="shared" si="82"/>
        <v>0</v>
      </c>
      <c r="AE3961" s="58"/>
    </row>
    <row r="3962" spans="2:31" x14ac:dyDescent="0.3">
      <c r="B3962" s="4" t="s">
        <v>219</v>
      </c>
      <c r="C3962" s="4"/>
      <c r="D3962" s="4"/>
      <c r="E3962" s="87">
        <v>0</v>
      </c>
      <c r="F3962" s="88">
        <v>0</v>
      </c>
      <c r="G3962" s="87">
        <v>0</v>
      </c>
      <c r="H3962" s="88">
        <v>0</v>
      </c>
      <c r="I3962" s="87">
        <v>0</v>
      </c>
      <c r="J3962" s="88">
        <v>0</v>
      </c>
      <c r="K3962" s="87">
        <v>0</v>
      </c>
      <c r="L3962" s="88">
        <v>0</v>
      </c>
      <c r="M3962" s="87">
        <v>0</v>
      </c>
      <c r="N3962" s="88">
        <v>0</v>
      </c>
      <c r="O3962" s="87">
        <v>0</v>
      </c>
      <c r="P3962" s="88">
        <v>0</v>
      </c>
      <c r="Q3962" s="87">
        <v>0</v>
      </c>
      <c r="R3962" s="88">
        <v>0</v>
      </c>
      <c r="S3962" s="87">
        <v>0</v>
      </c>
      <c r="T3962" s="88">
        <v>0</v>
      </c>
      <c r="U3962" s="87">
        <v>0</v>
      </c>
      <c r="V3962" s="88">
        <v>0</v>
      </c>
      <c r="W3962" s="87">
        <v>0</v>
      </c>
      <c r="X3962" s="88">
        <v>0</v>
      </c>
      <c r="Y3962" s="87">
        <v>0</v>
      </c>
      <c r="Z3962" s="88">
        <v>0</v>
      </c>
      <c r="AA3962" s="87">
        <v>0</v>
      </c>
      <c r="AB3962" s="88">
        <v>0</v>
      </c>
      <c r="AC3962" s="58"/>
      <c r="AD3962" s="59">
        <f t="shared" si="82"/>
        <v>0</v>
      </c>
      <c r="AE3962" s="58"/>
    </row>
    <row r="3963" spans="2:31" x14ac:dyDescent="0.3">
      <c r="B3963" s="4" t="s">
        <v>220</v>
      </c>
      <c r="C3963" s="4"/>
      <c r="D3963" s="4"/>
      <c r="E3963" s="87">
        <v>0</v>
      </c>
      <c r="F3963" s="88">
        <v>0</v>
      </c>
      <c r="G3963" s="87">
        <v>0</v>
      </c>
      <c r="H3963" s="88">
        <v>0</v>
      </c>
      <c r="I3963" s="87">
        <v>0</v>
      </c>
      <c r="J3963" s="88">
        <v>0</v>
      </c>
      <c r="K3963" s="87">
        <v>0</v>
      </c>
      <c r="L3963" s="88">
        <v>0</v>
      </c>
      <c r="M3963" s="87">
        <v>0</v>
      </c>
      <c r="N3963" s="88">
        <v>0</v>
      </c>
      <c r="O3963" s="87">
        <v>0</v>
      </c>
      <c r="P3963" s="88">
        <v>0</v>
      </c>
      <c r="Q3963" s="87">
        <v>0</v>
      </c>
      <c r="R3963" s="88">
        <v>0</v>
      </c>
      <c r="S3963" s="87">
        <v>0</v>
      </c>
      <c r="T3963" s="88">
        <v>0</v>
      </c>
      <c r="U3963" s="87">
        <v>0</v>
      </c>
      <c r="V3963" s="88">
        <v>0</v>
      </c>
      <c r="W3963" s="87">
        <v>0</v>
      </c>
      <c r="X3963" s="88">
        <v>0</v>
      </c>
      <c r="Y3963" s="87">
        <v>0</v>
      </c>
      <c r="Z3963" s="88">
        <v>0</v>
      </c>
      <c r="AA3963" s="87">
        <v>0</v>
      </c>
      <c r="AB3963" s="88">
        <v>0</v>
      </c>
      <c r="AC3963" s="58"/>
      <c r="AD3963" s="59">
        <f t="shared" si="82"/>
        <v>0</v>
      </c>
      <c r="AE3963" s="58"/>
    </row>
    <row r="3964" spans="2:31" x14ac:dyDescent="0.3">
      <c r="B3964" s="4" t="s">
        <v>237</v>
      </c>
      <c r="C3964" s="4"/>
      <c r="D3964" s="4"/>
      <c r="E3964" s="87">
        <v>0</v>
      </c>
      <c r="F3964" s="88">
        <v>0</v>
      </c>
      <c r="G3964" s="87">
        <v>0</v>
      </c>
      <c r="H3964" s="88">
        <v>0</v>
      </c>
      <c r="I3964" s="87">
        <v>0</v>
      </c>
      <c r="J3964" s="88">
        <v>0</v>
      </c>
      <c r="K3964" s="87">
        <v>0</v>
      </c>
      <c r="L3964" s="88">
        <v>0</v>
      </c>
      <c r="M3964" s="87">
        <v>0</v>
      </c>
      <c r="N3964" s="88">
        <v>0</v>
      </c>
      <c r="O3964" s="87">
        <v>0</v>
      </c>
      <c r="P3964" s="88">
        <v>0</v>
      </c>
      <c r="Q3964" s="87">
        <v>0</v>
      </c>
      <c r="R3964" s="88">
        <v>0</v>
      </c>
      <c r="S3964" s="87">
        <v>0</v>
      </c>
      <c r="T3964" s="88">
        <v>0</v>
      </c>
      <c r="U3964" s="87">
        <v>0</v>
      </c>
      <c r="V3964" s="88">
        <v>0</v>
      </c>
      <c r="W3964" s="87">
        <v>0</v>
      </c>
      <c r="X3964" s="88">
        <v>0</v>
      </c>
      <c r="Y3964" s="87">
        <v>0</v>
      </c>
      <c r="Z3964" s="88">
        <v>0</v>
      </c>
      <c r="AA3964" s="87">
        <v>0</v>
      </c>
      <c r="AB3964" s="88">
        <v>0</v>
      </c>
      <c r="AC3964" s="58"/>
      <c r="AD3964" s="59">
        <f t="shared" si="82"/>
        <v>0</v>
      </c>
      <c r="AE3964" s="58"/>
    </row>
    <row r="3965" spans="2:31" x14ac:dyDescent="0.3">
      <c r="B3965" s="4" t="s">
        <v>238</v>
      </c>
      <c r="C3965" s="4"/>
      <c r="D3965" s="4"/>
      <c r="E3965" s="87">
        <v>0</v>
      </c>
      <c r="F3965" s="88">
        <v>0</v>
      </c>
      <c r="G3965" s="87">
        <v>0</v>
      </c>
      <c r="H3965" s="88">
        <v>0</v>
      </c>
      <c r="I3965" s="87">
        <v>0</v>
      </c>
      <c r="J3965" s="88">
        <v>0</v>
      </c>
      <c r="K3965" s="87">
        <v>0</v>
      </c>
      <c r="L3965" s="88">
        <v>0</v>
      </c>
      <c r="M3965" s="87">
        <v>0</v>
      </c>
      <c r="N3965" s="88">
        <v>0</v>
      </c>
      <c r="O3965" s="87">
        <v>0</v>
      </c>
      <c r="P3965" s="88">
        <v>0</v>
      </c>
      <c r="Q3965" s="87">
        <v>0</v>
      </c>
      <c r="R3965" s="88">
        <v>0</v>
      </c>
      <c r="S3965" s="87">
        <v>0</v>
      </c>
      <c r="T3965" s="88">
        <v>0</v>
      </c>
      <c r="U3965" s="87">
        <v>0</v>
      </c>
      <c r="V3965" s="88">
        <v>0</v>
      </c>
      <c r="W3965" s="87">
        <v>0</v>
      </c>
      <c r="X3965" s="88">
        <v>0</v>
      </c>
      <c r="Y3965" s="87">
        <v>0</v>
      </c>
      <c r="Z3965" s="88">
        <v>0</v>
      </c>
      <c r="AA3965" s="87">
        <v>0</v>
      </c>
      <c r="AB3965" s="88">
        <v>0</v>
      </c>
      <c r="AC3965" s="58"/>
      <c r="AD3965" s="59">
        <f t="shared" si="82"/>
        <v>0</v>
      </c>
      <c r="AE3965" s="58"/>
    </row>
    <row r="3966" spans="2:31" x14ac:dyDescent="0.3">
      <c r="B3966" s="4" t="s">
        <v>221</v>
      </c>
      <c r="C3966" s="4"/>
      <c r="D3966" s="4"/>
      <c r="E3966" s="87">
        <v>0</v>
      </c>
      <c r="F3966" s="88">
        <v>0</v>
      </c>
      <c r="G3966" s="87">
        <v>0</v>
      </c>
      <c r="H3966" s="88">
        <v>0</v>
      </c>
      <c r="I3966" s="87">
        <v>0</v>
      </c>
      <c r="J3966" s="88">
        <v>0</v>
      </c>
      <c r="K3966" s="87">
        <v>0</v>
      </c>
      <c r="L3966" s="88">
        <v>0</v>
      </c>
      <c r="M3966" s="87">
        <v>1.38</v>
      </c>
      <c r="N3966" s="88">
        <v>0</v>
      </c>
      <c r="O3966" s="87">
        <v>0</v>
      </c>
      <c r="P3966" s="88">
        <v>0.02</v>
      </c>
      <c r="Q3966" s="87">
        <v>1.82</v>
      </c>
      <c r="R3966" s="88">
        <v>8.18</v>
      </c>
      <c r="S3966" s="87">
        <v>9.59</v>
      </c>
      <c r="T3966" s="88">
        <v>9.76</v>
      </c>
      <c r="U3966" s="87">
        <v>9.7100000000000009</v>
      </c>
      <c r="V3966" s="88">
        <v>5.0599999999999996</v>
      </c>
      <c r="W3966" s="87">
        <v>5.84</v>
      </c>
      <c r="X3966" s="88">
        <v>0</v>
      </c>
      <c r="Y3966" s="87">
        <v>0</v>
      </c>
      <c r="Z3966" s="88">
        <v>0</v>
      </c>
      <c r="AA3966" s="87">
        <v>0</v>
      </c>
      <c r="AB3966" s="88">
        <v>1.45</v>
      </c>
      <c r="AC3966" s="58"/>
      <c r="AD3966" s="59">
        <f t="shared" si="82"/>
        <v>52.81</v>
      </c>
      <c r="AE3966" s="58"/>
    </row>
    <row r="3967" spans="2:31" x14ac:dyDescent="0.3">
      <c r="B3967" s="4" t="s">
        <v>271</v>
      </c>
      <c r="C3967" s="4"/>
      <c r="D3967" s="4"/>
      <c r="E3967" s="87">
        <v>0</v>
      </c>
      <c r="F3967" s="88">
        <v>0</v>
      </c>
      <c r="G3967" s="87">
        <v>0</v>
      </c>
      <c r="H3967" s="88">
        <v>0</v>
      </c>
      <c r="I3967" s="87">
        <v>0</v>
      </c>
      <c r="J3967" s="88">
        <v>0</v>
      </c>
      <c r="K3967" s="87">
        <v>0</v>
      </c>
      <c r="L3967" s="88">
        <v>0</v>
      </c>
      <c r="M3967" s="87">
        <v>0</v>
      </c>
      <c r="N3967" s="88">
        <v>0</v>
      </c>
      <c r="O3967" s="87">
        <v>0</v>
      </c>
      <c r="P3967" s="88">
        <v>0</v>
      </c>
      <c r="Q3967" s="87">
        <v>0</v>
      </c>
      <c r="R3967" s="88">
        <v>0</v>
      </c>
      <c r="S3967" s="87">
        <v>0</v>
      </c>
      <c r="T3967" s="88">
        <v>0</v>
      </c>
      <c r="U3967" s="87">
        <v>0</v>
      </c>
      <c r="V3967" s="88">
        <v>0</v>
      </c>
      <c r="W3967" s="87">
        <v>0</v>
      </c>
      <c r="X3967" s="88">
        <v>0</v>
      </c>
      <c r="Y3967" s="87">
        <v>0</v>
      </c>
      <c r="Z3967" s="88">
        <v>0</v>
      </c>
      <c r="AA3967" s="87">
        <v>0</v>
      </c>
      <c r="AB3967" s="88">
        <v>0</v>
      </c>
      <c r="AC3967" s="58"/>
      <c r="AD3967" s="59">
        <f t="shared" si="82"/>
        <v>0</v>
      </c>
      <c r="AE3967" s="58"/>
    </row>
    <row r="3968" spans="2:31" x14ac:dyDescent="0.3">
      <c r="B3968" s="4" t="s">
        <v>272</v>
      </c>
      <c r="C3968" s="4"/>
      <c r="D3968" s="4"/>
      <c r="E3968" s="87">
        <v>0</v>
      </c>
      <c r="F3968" s="88">
        <v>0</v>
      </c>
      <c r="G3968" s="87">
        <v>0</v>
      </c>
      <c r="H3968" s="88">
        <v>0</v>
      </c>
      <c r="I3968" s="87">
        <v>0</v>
      </c>
      <c r="J3968" s="88">
        <v>0</v>
      </c>
      <c r="K3968" s="87">
        <v>0</v>
      </c>
      <c r="L3968" s="88">
        <v>0</v>
      </c>
      <c r="M3968" s="87">
        <v>0</v>
      </c>
      <c r="N3968" s="88">
        <v>0</v>
      </c>
      <c r="O3968" s="87">
        <v>0</v>
      </c>
      <c r="P3968" s="88">
        <v>0</v>
      </c>
      <c r="Q3968" s="87">
        <v>0</v>
      </c>
      <c r="R3968" s="88">
        <v>0</v>
      </c>
      <c r="S3968" s="87">
        <v>0</v>
      </c>
      <c r="T3968" s="88">
        <v>0</v>
      </c>
      <c r="U3968" s="87">
        <v>0</v>
      </c>
      <c r="V3968" s="88">
        <v>0</v>
      </c>
      <c r="W3968" s="87">
        <v>0</v>
      </c>
      <c r="X3968" s="88">
        <v>0</v>
      </c>
      <c r="Y3968" s="87">
        <v>0</v>
      </c>
      <c r="Z3968" s="88">
        <v>0</v>
      </c>
      <c r="AA3968" s="87">
        <v>0</v>
      </c>
      <c r="AB3968" s="88">
        <v>0</v>
      </c>
      <c r="AC3968" s="58"/>
      <c r="AD3968" s="59">
        <f t="shared" si="82"/>
        <v>0</v>
      </c>
      <c r="AE3968" s="58"/>
    </row>
    <row r="3969" spans="2:31" x14ac:dyDescent="0.3">
      <c r="B3969" s="4" t="s">
        <v>225</v>
      </c>
      <c r="C3969" s="4"/>
      <c r="D3969" s="4"/>
      <c r="E3969" s="87">
        <v>0</v>
      </c>
      <c r="F3969" s="88">
        <v>0</v>
      </c>
      <c r="G3969" s="87">
        <v>0</v>
      </c>
      <c r="H3969" s="88">
        <v>0</v>
      </c>
      <c r="I3969" s="87">
        <v>0</v>
      </c>
      <c r="J3969" s="88">
        <v>0</v>
      </c>
      <c r="K3969" s="87">
        <v>0</v>
      </c>
      <c r="L3969" s="88">
        <v>0</v>
      </c>
      <c r="M3969" s="87">
        <v>0</v>
      </c>
      <c r="N3969" s="88">
        <v>0</v>
      </c>
      <c r="O3969" s="87">
        <v>0</v>
      </c>
      <c r="P3969" s="88">
        <v>0</v>
      </c>
      <c r="Q3969" s="87">
        <v>0</v>
      </c>
      <c r="R3969" s="88">
        <v>0</v>
      </c>
      <c r="S3969" s="87">
        <v>0</v>
      </c>
      <c r="T3969" s="88">
        <v>0</v>
      </c>
      <c r="U3969" s="87">
        <v>0</v>
      </c>
      <c r="V3969" s="88">
        <v>0</v>
      </c>
      <c r="W3969" s="87">
        <v>0</v>
      </c>
      <c r="X3969" s="88">
        <v>0</v>
      </c>
      <c r="Y3969" s="87">
        <v>0</v>
      </c>
      <c r="Z3969" s="88">
        <v>0</v>
      </c>
      <c r="AA3969" s="87">
        <v>0</v>
      </c>
      <c r="AB3969" s="88">
        <v>0</v>
      </c>
      <c r="AC3969" s="58"/>
      <c r="AD3969" s="59">
        <f t="shared" si="82"/>
        <v>0</v>
      </c>
      <c r="AE3969" s="58"/>
    </row>
    <row r="3970" spans="2:31" x14ac:dyDescent="0.3">
      <c r="B3970" s="4" t="s">
        <v>226</v>
      </c>
      <c r="C3970" s="4"/>
      <c r="D3970" s="4"/>
      <c r="E3970" s="87">
        <v>0</v>
      </c>
      <c r="F3970" s="88">
        <v>0</v>
      </c>
      <c r="G3970" s="87">
        <v>0</v>
      </c>
      <c r="H3970" s="88">
        <v>0</v>
      </c>
      <c r="I3970" s="87">
        <v>0</v>
      </c>
      <c r="J3970" s="88">
        <v>0</v>
      </c>
      <c r="K3970" s="87">
        <v>0</v>
      </c>
      <c r="L3970" s="88">
        <v>0</v>
      </c>
      <c r="M3970" s="87">
        <v>0</v>
      </c>
      <c r="N3970" s="88">
        <v>0</v>
      </c>
      <c r="O3970" s="87">
        <v>0</v>
      </c>
      <c r="P3970" s="88">
        <v>0</v>
      </c>
      <c r="Q3970" s="87">
        <v>0</v>
      </c>
      <c r="R3970" s="88">
        <v>0</v>
      </c>
      <c r="S3970" s="87">
        <v>0</v>
      </c>
      <c r="T3970" s="88">
        <v>0</v>
      </c>
      <c r="U3970" s="87">
        <v>0</v>
      </c>
      <c r="V3970" s="88">
        <v>0</v>
      </c>
      <c r="W3970" s="87">
        <v>0</v>
      </c>
      <c r="X3970" s="88">
        <v>0</v>
      </c>
      <c r="Y3970" s="87">
        <v>0</v>
      </c>
      <c r="Z3970" s="88">
        <v>0</v>
      </c>
      <c r="AA3970" s="87">
        <v>0</v>
      </c>
      <c r="AB3970" s="88">
        <v>0</v>
      </c>
      <c r="AC3970" s="58"/>
      <c r="AD3970" s="59">
        <f t="shared" si="82"/>
        <v>0</v>
      </c>
      <c r="AE3970" s="58"/>
    </row>
    <row r="3971" spans="2:31" x14ac:dyDescent="0.3">
      <c r="B3971" s="4" t="s">
        <v>251</v>
      </c>
      <c r="C3971" s="4"/>
      <c r="D3971" s="4"/>
      <c r="E3971" s="87">
        <v>0</v>
      </c>
      <c r="F3971" s="88">
        <v>0</v>
      </c>
      <c r="G3971" s="87">
        <v>0</v>
      </c>
      <c r="H3971" s="88">
        <v>0</v>
      </c>
      <c r="I3971" s="87">
        <v>0</v>
      </c>
      <c r="J3971" s="88">
        <v>0</v>
      </c>
      <c r="K3971" s="87">
        <v>0</v>
      </c>
      <c r="L3971" s="88">
        <v>0</v>
      </c>
      <c r="M3971" s="87">
        <v>0</v>
      </c>
      <c r="N3971" s="88">
        <v>0</v>
      </c>
      <c r="O3971" s="87">
        <v>0</v>
      </c>
      <c r="P3971" s="88">
        <v>0</v>
      </c>
      <c r="Q3971" s="87">
        <v>0</v>
      </c>
      <c r="R3971" s="88">
        <v>0</v>
      </c>
      <c r="S3971" s="87">
        <v>0</v>
      </c>
      <c r="T3971" s="88">
        <v>0</v>
      </c>
      <c r="U3971" s="87">
        <v>0</v>
      </c>
      <c r="V3971" s="88">
        <v>0</v>
      </c>
      <c r="W3971" s="87">
        <v>0</v>
      </c>
      <c r="X3971" s="88">
        <v>0</v>
      </c>
      <c r="Y3971" s="87">
        <v>0</v>
      </c>
      <c r="Z3971" s="88">
        <v>0</v>
      </c>
      <c r="AA3971" s="87">
        <v>0</v>
      </c>
      <c r="AB3971" s="88">
        <v>0</v>
      </c>
      <c r="AC3971" s="58"/>
      <c r="AD3971" s="59">
        <f t="shared" si="82"/>
        <v>0</v>
      </c>
      <c r="AE3971" s="58"/>
    </row>
    <row r="3972" spans="2:31" x14ac:dyDescent="0.3">
      <c r="B3972" s="4" t="s">
        <v>273</v>
      </c>
      <c r="C3972" s="4"/>
      <c r="D3972" s="4"/>
      <c r="E3972" s="87">
        <v>0</v>
      </c>
      <c r="F3972" s="88">
        <v>0</v>
      </c>
      <c r="G3972" s="87">
        <v>0</v>
      </c>
      <c r="H3972" s="88">
        <v>0</v>
      </c>
      <c r="I3972" s="87">
        <v>0</v>
      </c>
      <c r="J3972" s="88">
        <v>0</v>
      </c>
      <c r="K3972" s="87">
        <v>0</v>
      </c>
      <c r="L3972" s="88">
        <v>0</v>
      </c>
      <c r="M3972" s="87">
        <v>0</v>
      </c>
      <c r="N3972" s="88">
        <v>0</v>
      </c>
      <c r="O3972" s="87">
        <v>0</v>
      </c>
      <c r="P3972" s="88">
        <v>0</v>
      </c>
      <c r="Q3972" s="87">
        <v>0</v>
      </c>
      <c r="R3972" s="88">
        <v>0</v>
      </c>
      <c r="S3972" s="87">
        <v>0</v>
      </c>
      <c r="T3972" s="88">
        <v>0</v>
      </c>
      <c r="U3972" s="87">
        <v>0</v>
      </c>
      <c r="V3972" s="88">
        <v>0</v>
      </c>
      <c r="W3972" s="87">
        <v>0</v>
      </c>
      <c r="X3972" s="88">
        <v>0</v>
      </c>
      <c r="Y3972" s="87">
        <v>0</v>
      </c>
      <c r="Z3972" s="88">
        <v>0</v>
      </c>
      <c r="AA3972" s="87">
        <v>0</v>
      </c>
      <c r="AB3972" s="88">
        <v>0</v>
      </c>
      <c r="AC3972" s="58"/>
      <c r="AD3972" s="59">
        <f t="shared" si="82"/>
        <v>0</v>
      </c>
      <c r="AE3972" s="58"/>
    </row>
    <row r="3973" spans="2:31" x14ac:dyDescent="0.3">
      <c r="B3973" s="4" t="s">
        <v>178</v>
      </c>
      <c r="C3973" s="4"/>
      <c r="D3973" s="4"/>
      <c r="E3973" s="87">
        <v>0</v>
      </c>
      <c r="F3973" s="88">
        <v>0</v>
      </c>
      <c r="G3973" s="87">
        <v>0</v>
      </c>
      <c r="H3973" s="88">
        <v>0</v>
      </c>
      <c r="I3973" s="87">
        <v>0</v>
      </c>
      <c r="J3973" s="88">
        <v>0</v>
      </c>
      <c r="K3973" s="87">
        <v>0</v>
      </c>
      <c r="L3973" s="88">
        <v>0</v>
      </c>
      <c r="M3973" s="87">
        <v>0</v>
      </c>
      <c r="N3973" s="88">
        <v>0</v>
      </c>
      <c r="O3973" s="87">
        <v>0</v>
      </c>
      <c r="P3973" s="88">
        <v>0</v>
      </c>
      <c r="Q3973" s="87">
        <v>0</v>
      </c>
      <c r="R3973" s="88">
        <v>0</v>
      </c>
      <c r="S3973" s="87">
        <v>0</v>
      </c>
      <c r="T3973" s="88">
        <v>0</v>
      </c>
      <c r="U3973" s="87">
        <v>0</v>
      </c>
      <c r="V3973" s="88">
        <v>0</v>
      </c>
      <c r="W3973" s="87">
        <v>0</v>
      </c>
      <c r="X3973" s="88">
        <v>0</v>
      </c>
      <c r="Y3973" s="87">
        <v>0</v>
      </c>
      <c r="Z3973" s="88">
        <v>0</v>
      </c>
      <c r="AA3973" s="87">
        <v>0</v>
      </c>
      <c r="AB3973" s="88">
        <v>0</v>
      </c>
      <c r="AC3973" s="58"/>
      <c r="AD3973" s="59">
        <f t="shared" si="82"/>
        <v>0</v>
      </c>
      <c r="AE3973" s="58"/>
    </row>
    <row r="3974" spans="2:31" x14ac:dyDescent="0.3">
      <c r="B3974" s="4" t="s">
        <v>179</v>
      </c>
      <c r="C3974" s="4"/>
      <c r="D3974" s="4"/>
      <c r="E3974" s="87">
        <v>0</v>
      </c>
      <c r="F3974" s="88">
        <v>0</v>
      </c>
      <c r="G3974" s="87">
        <v>0</v>
      </c>
      <c r="H3974" s="88">
        <v>0</v>
      </c>
      <c r="I3974" s="87">
        <v>0</v>
      </c>
      <c r="J3974" s="88">
        <v>0</v>
      </c>
      <c r="K3974" s="87">
        <v>0</v>
      </c>
      <c r="L3974" s="88">
        <v>0</v>
      </c>
      <c r="M3974" s="87">
        <v>0</v>
      </c>
      <c r="N3974" s="88">
        <v>0</v>
      </c>
      <c r="O3974" s="87">
        <v>0</v>
      </c>
      <c r="P3974" s="88">
        <v>0</v>
      </c>
      <c r="Q3974" s="87">
        <v>0</v>
      </c>
      <c r="R3974" s="88">
        <v>0</v>
      </c>
      <c r="S3974" s="87">
        <v>0</v>
      </c>
      <c r="T3974" s="88">
        <v>0</v>
      </c>
      <c r="U3974" s="87">
        <v>0</v>
      </c>
      <c r="V3974" s="88">
        <v>0</v>
      </c>
      <c r="W3974" s="87">
        <v>0</v>
      </c>
      <c r="X3974" s="88">
        <v>0</v>
      </c>
      <c r="Y3974" s="87">
        <v>0</v>
      </c>
      <c r="Z3974" s="88">
        <v>0</v>
      </c>
      <c r="AA3974" s="87">
        <v>0</v>
      </c>
      <c r="AB3974" s="88">
        <v>0</v>
      </c>
      <c r="AC3974" s="58"/>
      <c r="AD3974" s="59">
        <f t="shared" si="82"/>
        <v>0</v>
      </c>
      <c r="AE3974" s="58"/>
    </row>
    <row r="3975" spans="2:31" x14ac:dyDescent="0.3">
      <c r="B3975" s="4" t="s">
        <v>180</v>
      </c>
      <c r="C3975" s="4"/>
      <c r="D3975" s="4"/>
      <c r="E3975" s="87">
        <v>0</v>
      </c>
      <c r="F3975" s="88">
        <v>0</v>
      </c>
      <c r="G3975" s="87">
        <v>0</v>
      </c>
      <c r="H3975" s="88">
        <v>0</v>
      </c>
      <c r="I3975" s="87">
        <v>0</v>
      </c>
      <c r="J3975" s="88">
        <v>0</v>
      </c>
      <c r="K3975" s="87">
        <v>0</v>
      </c>
      <c r="L3975" s="88">
        <v>0</v>
      </c>
      <c r="M3975" s="87">
        <v>0</v>
      </c>
      <c r="N3975" s="88">
        <v>0</v>
      </c>
      <c r="O3975" s="87">
        <v>0</v>
      </c>
      <c r="P3975" s="88">
        <v>0</v>
      </c>
      <c r="Q3975" s="87">
        <v>0</v>
      </c>
      <c r="R3975" s="88">
        <v>0</v>
      </c>
      <c r="S3975" s="87">
        <v>0</v>
      </c>
      <c r="T3975" s="88">
        <v>0</v>
      </c>
      <c r="U3975" s="87">
        <v>0</v>
      </c>
      <c r="V3975" s="88">
        <v>0</v>
      </c>
      <c r="W3975" s="87">
        <v>0</v>
      </c>
      <c r="X3975" s="88">
        <v>0</v>
      </c>
      <c r="Y3975" s="87">
        <v>0</v>
      </c>
      <c r="Z3975" s="88">
        <v>0</v>
      </c>
      <c r="AA3975" s="87">
        <v>0</v>
      </c>
      <c r="AB3975" s="88">
        <v>0</v>
      </c>
      <c r="AC3975" s="58"/>
      <c r="AD3975" s="59">
        <f t="shared" si="82"/>
        <v>0</v>
      </c>
      <c r="AE3975" s="58"/>
    </row>
    <row r="3976" spans="2:31" x14ac:dyDescent="0.3">
      <c r="B3976" s="4" t="s">
        <v>181</v>
      </c>
      <c r="C3976" s="4"/>
      <c r="D3976" s="4"/>
      <c r="E3976" s="87">
        <v>0</v>
      </c>
      <c r="F3976" s="88">
        <v>0</v>
      </c>
      <c r="G3976" s="87">
        <v>0</v>
      </c>
      <c r="H3976" s="88">
        <v>0</v>
      </c>
      <c r="I3976" s="87">
        <v>0</v>
      </c>
      <c r="J3976" s="88">
        <v>0</v>
      </c>
      <c r="K3976" s="87">
        <v>0</v>
      </c>
      <c r="L3976" s="88">
        <v>0</v>
      </c>
      <c r="M3976" s="87">
        <v>0</v>
      </c>
      <c r="N3976" s="88">
        <v>0</v>
      </c>
      <c r="O3976" s="87">
        <v>0</v>
      </c>
      <c r="P3976" s="88">
        <v>0</v>
      </c>
      <c r="Q3976" s="87">
        <v>0</v>
      </c>
      <c r="R3976" s="88">
        <v>0</v>
      </c>
      <c r="S3976" s="87">
        <v>0</v>
      </c>
      <c r="T3976" s="88">
        <v>0</v>
      </c>
      <c r="U3976" s="87">
        <v>0</v>
      </c>
      <c r="V3976" s="88">
        <v>0</v>
      </c>
      <c r="W3976" s="87">
        <v>0</v>
      </c>
      <c r="X3976" s="88">
        <v>0</v>
      </c>
      <c r="Y3976" s="87">
        <v>0</v>
      </c>
      <c r="Z3976" s="88">
        <v>0</v>
      </c>
      <c r="AA3976" s="87">
        <v>0</v>
      </c>
      <c r="AB3976" s="88">
        <v>0</v>
      </c>
      <c r="AC3976" s="58"/>
      <c r="AD3976" s="59">
        <f t="shared" si="82"/>
        <v>0</v>
      </c>
      <c r="AE3976" s="58"/>
    </row>
    <row r="3977" spans="2:31" x14ac:dyDescent="0.3">
      <c r="B3977" s="4" t="s">
        <v>146</v>
      </c>
      <c r="C3977" s="4"/>
      <c r="D3977" s="4"/>
      <c r="E3977" s="87">
        <v>0</v>
      </c>
      <c r="F3977" s="88">
        <v>0</v>
      </c>
      <c r="G3977" s="87">
        <v>0</v>
      </c>
      <c r="H3977" s="88">
        <v>0</v>
      </c>
      <c r="I3977" s="87">
        <v>0</v>
      </c>
      <c r="J3977" s="88">
        <v>0</v>
      </c>
      <c r="K3977" s="87">
        <v>0</v>
      </c>
      <c r="L3977" s="88">
        <v>0</v>
      </c>
      <c r="M3977" s="87">
        <v>0</v>
      </c>
      <c r="N3977" s="88">
        <v>0</v>
      </c>
      <c r="O3977" s="87">
        <v>0</v>
      </c>
      <c r="P3977" s="88">
        <v>0</v>
      </c>
      <c r="Q3977" s="87">
        <v>0</v>
      </c>
      <c r="R3977" s="88">
        <v>0</v>
      </c>
      <c r="S3977" s="87">
        <v>0</v>
      </c>
      <c r="T3977" s="88">
        <v>0</v>
      </c>
      <c r="U3977" s="87">
        <v>0</v>
      </c>
      <c r="V3977" s="88">
        <v>0</v>
      </c>
      <c r="W3977" s="87">
        <v>0</v>
      </c>
      <c r="X3977" s="88">
        <v>0</v>
      </c>
      <c r="Y3977" s="87">
        <v>0</v>
      </c>
      <c r="Z3977" s="88">
        <v>0</v>
      </c>
      <c r="AA3977" s="87">
        <v>0</v>
      </c>
      <c r="AB3977" s="88">
        <v>0</v>
      </c>
      <c r="AC3977" s="58"/>
      <c r="AD3977" s="59">
        <f t="shared" si="82"/>
        <v>0</v>
      </c>
      <c r="AE3977" s="58"/>
    </row>
    <row r="3978" spans="2:31" x14ac:dyDescent="0.3">
      <c r="B3978" s="12" t="s">
        <v>2</v>
      </c>
      <c r="C3978" s="12"/>
      <c r="D3978" s="12"/>
      <c r="E3978" s="13">
        <f t="shared" ref="E3978:AB3978" si="83">SUM(E3842:E3977)</f>
        <v>0</v>
      </c>
      <c r="F3978" s="13">
        <f t="shared" si="83"/>
        <v>0</v>
      </c>
      <c r="G3978" s="13">
        <f t="shared" si="83"/>
        <v>0</v>
      </c>
      <c r="H3978" s="13">
        <f t="shared" si="83"/>
        <v>0</v>
      </c>
      <c r="I3978" s="13">
        <f t="shared" si="83"/>
        <v>0</v>
      </c>
      <c r="J3978" s="13">
        <f t="shared" si="83"/>
        <v>0</v>
      </c>
      <c r="K3978" s="13">
        <f t="shared" si="83"/>
        <v>0</v>
      </c>
      <c r="L3978" s="13">
        <f t="shared" si="83"/>
        <v>0</v>
      </c>
      <c r="M3978" s="13">
        <f t="shared" si="83"/>
        <v>24.95</v>
      </c>
      <c r="N3978" s="13">
        <f t="shared" si="83"/>
        <v>45.430000000000014</v>
      </c>
      <c r="O3978" s="13">
        <f t="shared" si="83"/>
        <v>43.910000000000004</v>
      </c>
      <c r="P3978" s="13">
        <f t="shared" si="83"/>
        <v>55.040000000000006</v>
      </c>
      <c r="Q3978" s="13">
        <f t="shared" si="83"/>
        <v>49.050000000000011</v>
      </c>
      <c r="R3978" s="13">
        <f t="shared" si="83"/>
        <v>56.779999999999994</v>
      </c>
      <c r="S3978" s="13">
        <f t="shared" si="83"/>
        <v>59.730000000000004</v>
      </c>
      <c r="T3978" s="13">
        <f t="shared" si="83"/>
        <v>60.88</v>
      </c>
      <c r="U3978" s="13">
        <f t="shared" si="83"/>
        <v>62.29</v>
      </c>
      <c r="V3978" s="13">
        <f t="shared" si="83"/>
        <v>71.78</v>
      </c>
      <c r="W3978" s="13">
        <f t="shared" si="83"/>
        <v>53.110000000000014</v>
      </c>
      <c r="X3978" s="13">
        <f t="shared" si="83"/>
        <v>0</v>
      </c>
      <c r="Y3978" s="13">
        <f t="shared" si="83"/>
        <v>0</v>
      </c>
      <c r="Z3978" s="13">
        <f t="shared" si="83"/>
        <v>0</v>
      </c>
      <c r="AA3978" s="13">
        <f t="shared" si="83"/>
        <v>0</v>
      </c>
      <c r="AB3978" s="13">
        <f t="shared" si="83"/>
        <v>5.2700000000000005</v>
      </c>
      <c r="AC3978" s="110">
        <f>SUM(AC3842:AE3977)</f>
        <v>588.22</v>
      </c>
      <c r="AD3978" s="110"/>
      <c r="AE3978" s="110"/>
    </row>
    <row r="3979" spans="2:31" x14ac:dyDescent="0.3">
      <c r="B3979" s="14"/>
      <c r="C3979" s="15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</row>
    <row r="3980" spans="2:31" x14ac:dyDescent="0.3">
      <c r="B3980" s="14"/>
      <c r="C3980" s="15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</row>
    <row r="3981" spans="2:31" x14ac:dyDescent="0.3">
      <c r="B3981" s="8">
        <f>+B3839+1</f>
        <v>45564</v>
      </c>
    </row>
    <row r="3982" spans="2:31" x14ac:dyDescent="0.3">
      <c r="B3982" s="8"/>
    </row>
    <row r="3983" spans="2:31" x14ac:dyDescent="0.3">
      <c r="B3983" s="9" t="s">
        <v>81</v>
      </c>
      <c r="C3983" s="10"/>
      <c r="D3983" s="10"/>
      <c r="E3983" s="11">
        <v>1</v>
      </c>
      <c r="F3983" s="11">
        <v>2</v>
      </c>
      <c r="G3983" s="11">
        <v>3</v>
      </c>
      <c r="H3983" s="11">
        <v>4</v>
      </c>
      <c r="I3983" s="11">
        <v>5</v>
      </c>
      <c r="J3983" s="11">
        <v>6</v>
      </c>
      <c r="K3983" s="11">
        <v>7</v>
      </c>
      <c r="L3983" s="11">
        <v>8</v>
      </c>
      <c r="M3983" s="11">
        <v>9</v>
      </c>
      <c r="N3983" s="11">
        <v>10</v>
      </c>
      <c r="O3983" s="11">
        <v>11</v>
      </c>
      <c r="P3983" s="11">
        <v>12</v>
      </c>
      <c r="Q3983" s="11">
        <v>13</v>
      </c>
      <c r="R3983" s="11">
        <v>14</v>
      </c>
      <c r="S3983" s="11">
        <v>15</v>
      </c>
      <c r="T3983" s="11">
        <v>16</v>
      </c>
      <c r="U3983" s="11">
        <v>17</v>
      </c>
      <c r="V3983" s="11">
        <v>18</v>
      </c>
      <c r="W3983" s="11">
        <v>19</v>
      </c>
      <c r="X3983" s="11">
        <v>20</v>
      </c>
      <c r="Y3983" s="11">
        <v>21</v>
      </c>
      <c r="Z3983" s="11">
        <v>22</v>
      </c>
      <c r="AA3983" s="11">
        <v>23</v>
      </c>
      <c r="AB3983" s="11">
        <v>24</v>
      </c>
      <c r="AC3983" s="96" t="s">
        <v>2</v>
      </c>
      <c r="AD3983" s="96"/>
      <c r="AE3983" s="96"/>
    </row>
    <row r="3984" spans="2:31" x14ac:dyDescent="0.3">
      <c r="B3984" s="4" t="s">
        <v>253</v>
      </c>
      <c r="C3984" s="14"/>
      <c r="D3984" s="14"/>
      <c r="E3984" s="85">
        <v>0</v>
      </c>
      <c r="F3984" s="86">
        <v>0</v>
      </c>
      <c r="G3984" s="85">
        <v>0</v>
      </c>
      <c r="H3984" s="86">
        <v>0</v>
      </c>
      <c r="I3984" s="85">
        <v>0</v>
      </c>
      <c r="J3984" s="86">
        <v>0</v>
      </c>
      <c r="K3984" s="85">
        <v>0</v>
      </c>
      <c r="L3984" s="86">
        <v>0</v>
      </c>
      <c r="M3984" s="85">
        <v>1.91</v>
      </c>
      <c r="N3984" s="86">
        <v>3.39</v>
      </c>
      <c r="O3984" s="85">
        <v>3.4</v>
      </c>
      <c r="P3984" s="86">
        <v>3.4</v>
      </c>
      <c r="Q3984" s="85">
        <v>3.4</v>
      </c>
      <c r="R3984" s="86">
        <v>3.4</v>
      </c>
      <c r="S3984" s="85">
        <v>3.4</v>
      </c>
      <c r="T3984" s="86">
        <v>3.4</v>
      </c>
      <c r="U3984" s="85">
        <v>3.4</v>
      </c>
      <c r="V3984" s="86">
        <v>3.2</v>
      </c>
      <c r="W3984" s="85">
        <v>1.0900000000000001</v>
      </c>
      <c r="X3984" s="86">
        <v>0</v>
      </c>
      <c r="Y3984" s="85">
        <v>0</v>
      </c>
      <c r="Z3984" s="86">
        <v>0</v>
      </c>
      <c r="AA3984" s="85">
        <v>0</v>
      </c>
      <c r="AB3984" s="86">
        <v>0</v>
      </c>
      <c r="AC3984" s="60"/>
      <c r="AD3984" s="59">
        <f t="shared" ref="AD3984:AD4057" si="84">SUM(E3984:AB3984)</f>
        <v>33.39</v>
      </c>
      <c r="AE3984" s="60"/>
    </row>
    <row r="3985" spans="2:31" x14ac:dyDescent="0.3">
      <c r="B3985" s="4" t="s">
        <v>254</v>
      </c>
      <c r="C3985" s="14"/>
      <c r="D3985" s="14"/>
      <c r="E3985" s="85">
        <v>0</v>
      </c>
      <c r="F3985" s="86">
        <v>0</v>
      </c>
      <c r="G3985" s="85">
        <v>0</v>
      </c>
      <c r="H3985" s="86">
        <v>0</v>
      </c>
      <c r="I3985" s="85">
        <v>0</v>
      </c>
      <c r="J3985" s="86">
        <v>0</v>
      </c>
      <c r="K3985" s="85">
        <v>0</v>
      </c>
      <c r="L3985" s="86">
        <v>0</v>
      </c>
      <c r="M3985" s="85">
        <v>0</v>
      </c>
      <c r="N3985" s="86">
        <v>0</v>
      </c>
      <c r="O3985" s="85">
        <v>0</v>
      </c>
      <c r="P3985" s="86">
        <v>0</v>
      </c>
      <c r="Q3985" s="85">
        <v>0</v>
      </c>
      <c r="R3985" s="86">
        <v>0</v>
      </c>
      <c r="S3985" s="85">
        <v>0</v>
      </c>
      <c r="T3985" s="86">
        <v>0</v>
      </c>
      <c r="U3985" s="85">
        <v>0</v>
      </c>
      <c r="V3985" s="86">
        <v>0</v>
      </c>
      <c r="W3985" s="85">
        <v>0</v>
      </c>
      <c r="X3985" s="86">
        <v>0</v>
      </c>
      <c r="Y3985" s="85">
        <v>0</v>
      </c>
      <c r="Z3985" s="86">
        <v>0</v>
      </c>
      <c r="AA3985" s="85">
        <v>0</v>
      </c>
      <c r="AB3985" s="86">
        <v>0</v>
      </c>
      <c r="AC3985" s="58"/>
      <c r="AD3985" s="59">
        <f t="shared" si="84"/>
        <v>0</v>
      </c>
      <c r="AE3985" s="58"/>
    </row>
    <row r="3986" spans="2:31" x14ac:dyDescent="0.3">
      <c r="B3986" s="4" t="s">
        <v>255</v>
      </c>
      <c r="C3986" s="14"/>
      <c r="D3986" s="14"/>
      <c r="E3986" s="85">
        <v>0</v>
      </c>
      <c r="F3986" s="86">
        <v>0</v>
      </c>
      <c r="G3986" s="85">
        <v>0</v>
      </c>
      <c r="H3986" s="86">
        <v>0</v>
      </c>
      <c r="I3986" s="85">
        <v>0</v>
      </c>
      <c r="J3986" s="86">
        <v>0</v>
      </c>
      <c r="K3986" s="85">
        <v>0</v>
      </c>
      <c r="L3986" s="86">
        <v>0</v>
      </c>
      <c r="M3986" s="85">
        <v>0</v>
      </c>
      <c r="N3986" s="86">
        <v>0</v>
      </c>
      <c r="O3986" s="85">
        <v>0</v>
      </c>
      <c r="P3986" s="86">
        <v>0</v>
      </c>
      <c r="Q3986" s="85">
        <v>0</v>
      </c>
      <c r="R3986" s="86">
        <v>0</v>
      </c>
      <c r="S3986" s="85">
        <v>0</v>
      </c>
      <c r="T3986" s="86">
        <v>0</v>
      </c>
      <c r="U3986" s="85">
        <v>0</v>
      </c>
      <c r="V3986" s="86">
        <v>0</v>
      </c>
      <c r="W3986" s="85">
        <v>0</v>
      </c>
      <c r="X3986" s="86">
        <v>0</v>
      </c>
      <c r="Y3986" s="85">
        <v>0</v>
      </c>
      <c r="Z3986" s="86">
        <v>0</v>
      </c>
      <c r="AA3986" s="85">
        <v>0</v>
      </c>
      <c r="AB3986" s="86">
        <v>0</v>
      </c>
      <c r="AC3986" s="58"/>
      <c r="AD3986" s="59">
        <f t="shared" si="84"/>
        <v>0</v>
      </c>
      <c r="AE3986" s="58"/>
    </row>
    <row r="3987" spans="2:31" x14ac:dyDescent="0.3">
      <c r="B3987" s="4" t="s">
        <v>256</v>
      </c>
      <c r="C3987" s="14"/>
      <c r="D3987" s="14"/>
      <c r="E3987" s="85">
        <v>0</v>
      </c>
      <c r="F3987" s="86">
        <v>0</v>
      </c>
      <c r="G3987" s="85">
        <v>0</v>
      </c>
      <c r="H3987" s="86">
        <v>0</v>
      </c>
      <c r="I3987" s="85">
        <v>0</v>
      </c>
      <c r="J3987" s="86">
        <v>0</v>
      </c>
      <c r="K3987" s="85">
        <v>0</v>
      </c>
      <c r="L3987" s="86">
        <v>0</v>
      </c>
      <c r="M3987" s="85">
        <v>0</v>
      </c>
      <c r="N3987" s="86">
        <v>0</v>
      </c>
      <c r="O3987" s="85">
        <v>0</v>
      </c>
      <c r="P3987" s="86">
        <v>0</v>
      </c>
      <c r="Q3987" s="85">
        <v>0</v>
      </c>
      <c r="R3987" s="86">
        <v>0</v>
      </c>
      <c r="S3987" s="85">
        <v>0</v>
      </c>
      <c r="T3987" s="86">
        <v>0</v>
      </c>
      <c r="U3987" s="85">
        <v>0</v>
      </c>
      <c r="V3987" s="86">
        <v>0</v>
      </c>
      <c r="W3987" s="85">
        <v>0</v>
      </c>
      <c r="X3987" s="86">
        <v>0</v>
      </c>
      <c r="Y3987" s="85">
        <v>0</v>
      </c>
      <c r="Z3987" s="86">
        <v>0</v>
      </c>
      <c r="AA3987" s="85">
        <v>0</v>
      </c>
      <c r="AB3987" s="86">
        <v>0</v>
      </c>
      <c r="AC3987" s="58"/>
      <c r="AD3987" s="59">
        <f t="shared" si="84"/>
        <v>0</v>
      </c>
      <c r="AE3987" s="58"/>
    </row>
    <row r="3988" spans="2:31" x14ac:dyDescent="0.3">
      <c r="B3988" s="4" t="s">
        <v>247</v>
      </c>
      <c r="C3988" s="14"/>
      <c r="D3988" s="14"/>
      <c r="E3988" s="85">
        <v>0</v>
      </c>
      <c r="F3988" s="86">
        <v>0</v>
      </c>
      <c r="G3988" s="85">
        <v>0</v>
      </c>
      <c r="H3988" s="86">
        <v>0</v>
      </c>
      <c r="I3988" s="85">
        <v>0</v>
      </c>
      <c r="J3988" s="86">
        <v>0</v>
      </c>
      <c r="K3988" s="85">
        <v>0</v>
      </c>
      <c r="L3988" s="86">
        <v>0</v>
      </c>
      <c r="M3988" s="85">
        <v>0</v>
      </c>
      <c r="N3988" s="86">
        <v>0</v>
      </c>
      <c r="O3988" s="85">
        <v>0</v>
      </c>
      <c r="P3988" s="86">
        <v>0</v>
      </c>
      <c r="Q3988" s="85">
        <v>0</v>
      </c>
      <c r="R3988" s="86">
        <v>0</v>
      </c>
      <c r="S3988" s="85">
        <v>0</v>
      </c>
      <c r="T3988" s="86">
        <v>0</v>
      </c>
      <c r="U3988" s="85">
        <v>0</v>
      </c>
      <c r="V3988" s="86">
        <v>0</v>
      </c>
      <c r="W3988" s="85">
        <v>0</v>
      </c>
      <c r="X3988" s="86">
        <v>0</v>
      </c>
      <c r="Y3988" s="85">
        <v>0</v>
      </c>
      <c r="Z3988" s="86">
        <v>0</v>
      </c>
      <c r="AA3988" s="85">
        <v>0</v>
      </c>
      <c r="AB3988" s="86">
        <v>0</v>
      </c>
      <c r="AC3988" s="58"/>
      <c r="AD3988" s="59">
        <f t="shared" si="84"/>
        <v>0</v>
      </c>
      <c r="AE3988" s="58"/>
    </row>
    <row r="3989" spans="2:31" x14ac:dyDescent="0.3">
      <c r="B3989" s="4" t="s">
        <v>147</v>
      </c>
      <c r="C3989" s="14"/>
      <c r="D3989" s="14"/>
      <c r="E3989" s="85">
        <v>0</v>
      </c>
      <c r="F3989" s="86">
        <v>0</v>
      </c>
      <c r="G3989" s="85">
        <v>0</v>
      </c>
      <c r="H3989" s="86">
        <v>0</v>
      </c>
      <c r="I3989" s="85">
        <v>0</v>
      </c>
      <c r="J3989" s="86">
        <v>0</v>
      </c>
      <c r="K3989" s="85">
        <v>0</v>
      </c>
      <c r="L3989" s="86">
        <v>0</v>
      </c>
      <c r="M3989" s="85">
        <v>0</v>
      </c>
      <c r="N3989" s="86">
        <v>0</v>
      </c>
      <c r="O3989" s="85">
        <v>0</v>
      </c>
      <c r="P3989" s="86">
        <v>0</v>
      </c>
      <c r="Q3989" s="85">
        <v>0</v>
      </c>
      <c r="R3989" s="86">
        <v>0</v>
      </c>
      <c r="S3989" s="85">
        <v>0</v>
      </c>
      <c r="T3989" s="86">
        <v>0</v>
      </c>
      <c r="U3989" s="85">
        <v>0</v>
      </c>
      <c r="V3989" s="86">
        <v>0</v>
      </c>
      <c r="W3989" s="85">
        <v>0</v>
      </c>
      <c r="X3989" s="86">
        <v>0</v>
      </c>
      <c r="Y3989" s="85">
        <v>0</v>
      </c>
      <c r="Z3989" s="86">
        <v>0</v>
      </c>
      <c r="AA3989" s="85">
        <v>0</v>
      </c>
      <c r="AB3989" s="86">
        <v>0</v>
      </c>
      <c r="AC3989" s="58"/>
      <c r="AD3989" s="59">
        <f t="shared" si="84"/>
        <v>0</v>
      </c>
      <c r="AE3989" s="58"/>
    </row>
    <row r="3990" spans="2:31" x14ac:dyDescent="0.3">
      <c r="B3990" s="4" t="s">
        <v>148</v>
      </c>
      <c r="C3990" s="14"/>
      <c r="D3990" s="14"/>
      <c r="E3990" s="85">
        <v>0</v>
      </c>
      <c r="F3990" s="86">
        <v>0</v>
      </c>
      <c r="G3990" s="85">
        <v>0</v>
      </c>
      <c r="H3990" s="86">
        <v>0</v>
      </c>
      <c r="I3990" s="85">
        <v>0</v>
      </c>
      <c r="J3990" s="86">
        <v>0</v>
      </c>
      <c r="K3990" s="85">
        <v>0</v>
      </c>
      <c r="L3990" s="86">
        <v>0</v>
      </c>
      <c r="M3990" s="85">
        <v>0</v>
      </c>
      <c r="N3990" s="86">
        <v>0</v>
      </c>
      <c r="O3990" s="85">
        <v>0</v>
      </c>
      <c r="P3990" s="86">
        <v>0</v>
      </c>
      <c r="Q3990" s="85">
        <v>0</v>
      </c>
      <c r="R3990" s="86">
        <v>0</v>
      </c>
      <c r="S3990" s="85">
        <v>0</v>
      </c>
      <c r="T3990" s="86">
        <v>0</v>
      </c>
      <c r="U3990" s="85">
        <v>0</v>
      </c>
      <c r="V3990" s="86">
        <v>0</v>
      </c>
      <c r="W3990" s="85">
        <v>0</v>
      </c>
      <c r="X3990" s="86">
        <v>0</v>
      </c>
      <c r="Y3990" s="85">
        <v>0</v>
      </c>
      <c r="Z3990" s="86">
        <v>0</v>
      </c>
      <c r="AA3990" s="85">
        <v>0</v>
      </c>
      <c r="AB3990" s="86">
        <v>0</v>
      </c>
      <c r="AC3990" s="58"/>
      <c r="AD3990" s="59">
        <f t="shared" si="84"/>
        <v>0</v>
      </c>
      <c r="AE3990" s="58"/>
    </row>
    <row r="3991" spans="2:31" x14ac:dyDescent="0.3">
      <c r="B3991" s="4" t="s">
        <v>134</v>
      </c>
      <c r="C3991" s="14"/>
      <c r="D3991" s="14"/>
      <c r="E3991" s="85">
        <v>0</v>
      </c>
      <c r="F3991" s="86">
        <v>0</v>
      </c>
      <c r="G3991" s="85">
        <v>0</v>
      </c>
      <c r="H3991" s="86">
        <v>0</v>
      </c>
      <c r="I3991" s="85">
        <v>0</v>
      </c>
      <c r="J3991" s="86">
        <v>0</v>
      </c>
      <c r="K3991" s="85">
        <v>0</v>
      </c>
      <c r="L3991" s="86">
        <v>0</v>
      </c>
      <c r="M3991" s="85">
        <v>0</v>
      </c>
      <c r="N3991" s="86">
        <v>0</v>
      </c>
      <c r="O3991" s="85">
        <v>0</v>
      </c>
      <c r="P3991" s="86">
        <v>0</v>
      </c>
      <c r="Q3991" s="85">
        <v>0</v>
      </c>
      <c r="R3991" s="86">
        <v>0</v>
      </c>
      <c r="S3991" s="85">
        <v>0</v>
      </c>
      <c r="T3991" s="86">
        <v>0</v>
      </c>
      <c r="U3991" s="85">
        <v>0</v>
      </c>
      <c r="V3991" s="86">
        <v>0</v>
      </c>
      <c r="W3991" s="85">
        <v>0</v>
      </c>
      <c r="X3991" s="86">
        <v>0</v>
      </c>
      <c r="Y3991" s="85">
        <v>0</v>
      </c>
      <c r="Z3991" s="86">
        <v>0</v>
      </c>
      <c r="AA3991" s="85">
        <v>0</v>
      </c>
      <c r="AB3991" s="86">
        <v>0</v>
      </c>
      <c r="AC3991" s="58"/>
      <c r="AD3991" s="59">
        <f t="shared" si="84"/>
        <v>0</v>
      </c>
      <c r="AE3991" s="58"/>
    </row>
    <row r="3992" spans="2:31" x14ac:dyDescent="0.3">
      <c r="B3992" s="4" t="s">
        <v>135</v>
      </c>
      <c r="C3992" s="14"/>
      <c r="D3992" s="14"/>
      <c r="E3992" s="85">
        <v>0</v>
      </c>
      <c r="F3992" s="86">
        <v>0</v>
      </c>
      <c r="G3992" s="85">
        <v>0</v>
      </c>
      <c r="H3992" s="86">
        <v>0</v>
      </c>
      <c r="I3992" s="85">
        <v>0</v>
      </c>
      <c r="J3992" s="86">
        <v>0</v>
      </c>
      <c r="K3992" s="85">
        <v>0</v>
      </c>
      <c r="L3992" s="86">
        <v>0</v>
      </c>
      <c r="M3992" s="85">
        <v>0</v>
      </c>
      <c r="N3992" s="86">
        <v>0</v>
      </c>
      <c r="O3992" s="85">
        <v>0</v>
      </c>
      <c r="P3992" s="86">
        <v>0</v>
      </c>
      <c r="Q3992" s="85">
        <v>0</v>
      </c>
      <c r="R3992" s="86">
        <v>0</v>
      </c>
      <c r="S3992" s="85">
        <v>0</v>
      </c>
      <c r="T3992" s="86">
        <v>0</v>
      </c>
      <c r="U3992" s="85">
        <v>0</v>
      </c>
      <c r="V3992" s="86">
        <v>0</v>
      </c>
      <c r="W3992" s="85">
        <v>0</v>
      </c>
      <c r="X3992" s="86">
        <v>0</v>
      </c>
      <c r="Y3992" s="85">
        <v>0</v>
      </c>
      <c r="Z3992" s="86">
        <v>0</v>
      </c>
      <c r="AA3992" s="85">
        <v>0</v>
      </c>
      <c r="AB3992" s="86">
        <v>0</v>
      </c>
      <c r="AC3992" s="58"/>
      <c r="AD3992" s="59">
        <f t="shared" si="84"/>
        <v>0</v>
      </c>
      <c r="AE3992" s="58"/>
    </row>
    <row r="3993" spans="2:31" x14ac:dyDescent="0.3">
      <c r="B3993" s="4" t="s">
        <v>204</v>
      </c>
      <c r="C3993" s="14"/>
      <c r="D3993" s="14"/>
      <c r="E3993" s="85">
        <v>0</v>
      </c>
      <c r="F3993" s="86">
        <v>0</v>
      </c>
      <c r="G3993" s="85">
        <v>0</v>
      </c>
      <c r="H3993" s="86">
        <v>0</v>
      </c>
      <c r="I3993" s="85">
        <v>0</v>
      </c>
      <c r="J3993" s="86">
        <v>0</v>
      </c>
      <c r="K3993" s="85">
        <v>0</v>
      </c>
      <c r="L3993" s="86">
        <v>0</v>
      </c>
      <c r="M3993" s="85">
        <v>0.38</v>
      </c>
      <c r="N3993" s="86">
        <v>0.42</v>
      </c>
      <c r="O3993" s="85">
        <v>0.42</v>
      </c>
      <c r="P3993" s="86">
        <v>0.42</v>
      </c>
      <c r="Q3993" s="85">
        <v>0.42</v>
      </c>
      <c r="R3993" s="86">
        <v>0.42</v>
      </c>
      <c r="S3993" s="85">
        <v>0.42</v>
      </c>
      <c r="T3993" s="86">
        <v>0.42</v>
      </c>
      <c r="U3993" s="85">
        <v>0.42</v>
      </c>
      <c r="V3993" s="86">
        <v>0.22</v>
      </c>
      <c r="W3993" s="85">
        <v>0.05</v>
      </c>
      <c r="X3993" s="86">
        <v>0</v>
      </c>
      <c r="Y3993" s="85">
        <v>0</v>
      </c>
      <c r="Z3993" s="86">
        <v>0</v>
      </c>
      <c r="AA3993" s="85">
        <v>0</v>
      </c>
      <c r="AB3993" s="86">
        <v>0</v>
      </c>
      <c r="AC3993" s="58"/>
      <c r="AD3993" s="59">
        <f t="shared" si="84"/>
        <v>4.01</v>
      </c>
      <c r="AE3993" s="58"/>
    </row>
    <row r="3994" spans="2:31" x14ac:dyDescent="0.3">
      <c r="B3994" s="4" t="s">
        <v>215</v>
      </c>
      <c r="C3994" s="14"/>
      <c r="D3994" s="14"/>
      <c r="E3994" s="85">
        <v>0</v>
      </c>
      <c r="F3994" s="86">
        <v>0</v>
      </c>
      <c r="G3994" s="85">
        <v>0</v>
      </c>
      <c r="H3994" s="86">
        <v>0</v>
      </c>
      <c r="I3994" s="85">
        <v>0</v>
      </c>
      <c r="J3994" s="86">
        <v>0</v>
      </c>
      <c r="K3994" s="85">
        <v>0</v>
      </c>
      <c r="L3994" s="86">
        <v>0</v>
      </c>
      <c r="M3994" s="85">
        <v>0</v>
      </c>
      <c r="N3994" s="86">
        <v>0</v>
      </c>
      <c r="O3994" s="85">
        <v>0</v>
      </c>
      <c r="P3994" s="86">
        <v>0</v>
      </c>
      <c r="Q3994" s="85">
        <v>0</v>
      </c>
      <c r="R3994" s="86">
        <v>0</v>
      </c>
      <c r="S3994" s="85">
        <v>0</v>
      </c>
      <c r="T3994" s="86">
        <v>0</v>
      </c>
      <c r="U3994" s="85">
        <v>0</v>
      </c>
      <c r="V3994" s="86">
        <v>0</v>
      </c>
      <c r="W3994" s="85">
        <v>0</v>
      </c>
      <c r="X3994" s="86">
        <v>0</v>
      </c>
      <c r="Y3994" s="85">
        <v>0</v>
      </c>
      <c r="Z3994" s="86">
        <v>0</v>
      </c>
      <c r="AA3994" s="85">
        <v>0</v>
      </c>
      <c r="AB3994" s="86">
        <v>0</v>
      </c>
      <c r="AC3994" s="58"/>
      <c r="AD3994" s="59">
        <f t="shared" si="84"/>
        <v>0</v>
      </c>
      <c r="AE3994" s="58"/>
    </row>
    <row r="3995" spans="2:31" x14ac:dyDescent="0.3">
      <c r="B3995" s="4" t="s">
        <v>216</v>
      </c>
      <c r="C3995" s="14"/>
      <c r="D3995" s="14"/>
      <c r="E3995" s="87">
        <v>0</v>
      </c>
      <c r="F3995" s="88">
        <v>0</v>
      </c>
      <c r="G3995" s="87">
        <v>0</v>
      </c>
      <c r="H3995" s="88">
        <v>0</v>
      </c>
      <c r="I3995" s="87">
        <v>0</v>
      </c>
      <c r="J3995" s="88">
        <v>0</v>
      </c>
      <c r="K3995" s="87">
        <v>0</v>
      </c>
      <c r="L3995" s="88">
        <v>0</v>
      </c>
      <c r="M3995" s="87">
        <v>0</v>
      </c>
      <c r="N3995" s="88">
        <v>0</v>
      </c>
      <c r="O3995" s="87">
        <v>0</v>
      </c>
      <c r="P3995" s="88">
        <v>0</v>
      </c>
      <c r="Q3995" s="87">
        <v>0</v>
      </c>
      <c r="R3995" s="88">
        <v>0</v>
      </c>
      <c r="S3995" s="87">
        <v>0</v>
      </c>
      <c r="T3995" s="88">
        <v>0</v>
      </c>
      <c r="U3995" s="87">
        <v>0</v>
      </c>
      <c r="V3995" s="88">
        <v>0</v>
      </c>
      <c r="W3995" s="87">
        <v>2.37</v>
      </c>
      <c r="X3995" s="88">
        <v>0</v>
      </c>
      <c r="Y3995" s="87">
        <v>0</v>
      </c>
      <c r="Z3995" s="88">
        <v>0</v>
      </c>
      <c r="AA3995" s="87">
        <v>0</v>
      </c>
      <c r="AB3995" s="88">
        <v>0</v>
      </c>
      <c r="AC3995" s="58"/>
      <c r="AD3995" s="59">
        <f t="shared" si="84"/>
        <v>2.37</v>
      </c>
      <c r="AE3995" s="58"/>
    </row>
    <row r="3996" spans="2:31" x14ac:dyDescent="0.3">
      <c r="B3996" s="4" t="s">
        <v>155</v>
      </c>
      <c r="C3996" s="14"/>
      <c r="D3996" s="14"/>
      <c r="E3996" s="87">
        <v>0</v>
      </c>
      <c r="F3996" s="88">
        <v>0</v>
      </c>
      <c r="G3996" s="87">
        <v>0</v>
      </c>
      <c r="H3996" s="88">
        <v>0</v>
      </c>
      <c r="I3996" s="87">
        <v>0</v>
      </c>
      <c r="J3996" s="88">
        <v>0</v>
      </c>
      <c r="K3996" s="87">
        <v>0</v>
      </c>
      <c r="L3996" s="88">
        <v>0</v>
      </c>
      <c r="M3996" s="87">
        <v>0</v>
      </c>
      <c r="N3996" s="88">
        <v>0</v>
      </c>
      <c r="O3996" s="87">
        <v>0</v>
      </c>
      <c r="P3996" s="88">
        <v>0</v>
      </c>
      <c r="Q3996" s="87">
        <v>0</v>
      </c>
      <c r="R3996" s="88">
        <v>0</v>
      </c>
      <c r="S3996" s="87">
        <v>0</v>
      </c>
      <c r="T3996" s="88">
        <v>0</v>
      </c>
      <c r="U3996" s="87">
        <v>0</v>
      </c>
      <c r="V3996" s="88">
        <v>0</v>
      </c>
      <c r="W3996" s="87">
        <v>0</v>
      </c>
      <c r="X3996" s="88">
        <v>0</v>
      </c>
      <c r="Y3996" s="87">
        <v>0</v>
      </c>
      <c r="Z3996" s="88">
        <v>0</v>
      </c>
      <c r="AA3996" s="87">
        <v>0</v>
      </c>
      <c r="AB3996" s="88">
        <v>0</v>
      </c>
      <c r="AC3996" s="58"/>
      <c r="AD3996" s="59">
        <f t="shared" si="84"/>
        <v>0</v>
      </c>
      <c r="AE3996" s="58"/>
    </row>
    <row r="3997" spans="2:31" x14ac:dyDescent="0.3">
      <c r="B3997" s="4" t="s">
        <v>228</v>
      </c>
      <c r="C3997" s="14"/>
      <c r="D3997" s="14"/>
      <c r="E3997" s="87">
        <v>0</v>
      </c>
      <c r="F3997" s="88">
        <v>0</v>
      </c>
      <c r="G3997" s="87">
        <v>0</v>
      </c>
      <c r="H3997" s="88">
        <v>0</v>
      </c>
      <c r="I3997" s="87">
        <v>0</v>
      </c>
      <c r="J3997" s="88">
        <v>0</v>
      </c>
      <c r="K3997" s="87">
        <v>0</v>
      </c>
      <c r="L3997" s="88">
        <v>0</v>
      </c>
      <c r="M3997" s="87">
        <v>0</v>
      </c>
      <c r="N3997" s="88">
        <v>0</v>
      </c>
      <c r="O3997" s="87">
        <v>0</v>
      </c>
      <c r="P3997" s="88">
        <v>0</v>
      </c>
      <c r="Q3997" s="87">
        <v>0</v>
      </c>
      <c r="R3997" s="88">
        <v>0</v>
      </c>
      <c r="S3997" s="87">
        <v>0</v>
      </c>
      <c r="T3997" s="88">
        <v>0</v>
      </c>
      <c r="U3997" s="87">
        <v>0</v>
      </c>
      <c r="V3997" s="88">
        <v>0</v>
      </c>
      <c r="W3997" s="87">
        <v>0</v>
      </c>
      <c r="X3997" s="88">
        <v>0</v>
      </c>
      <c r="Y3997" s="87">
        <v>0</v>
      </c>
      <c r="Z3997" s="88">
        <v>0</v>
      </c>
      <c r="AA3997" s="87">
        <v>0</v>
      </c>
      <c r="AB3997" s="88">
        <v>0</v>
      </c>
      <c r="AC3997" s="58"/>
      <c r="AD3997" s="59">
        <f t="shared" si="84"/>
        <v>0</v>
      </c>
      <c r="AE3997" s="58"/>
    </row>
    <row r="3998" spans="2:31" x14ac:dyDescent="0.3">
      <c r="B3998" s="4" t="s">
        <v>229</v>
      </c>
      <c r="C3998" s="14"/>
      <c r="D3998" s="14"/>
      <c r="E3998" s="87">
        <v>0</v>
      </c>
      <c r="F3998" s="88">
        <v>0</v>
      </c>
      <c r="G3998" s="87">
        <v>0</v>
      </c>
      <c r="H3998" s="88">
        <v>0</v>
      </c>
      <c r="I3998" s="87">
        <v>0</v>
      </c>
      <c r="J3998" s="88">
        <v>0</v>
      </c>
      <c r="K3998" s="87">
        <v>0</v>
      </c>
      <c r="L3998" s="88">
        <v>0</v>
      </c>
      <c r="M3998" s="87">
        <v>0</v>
      </c>
      <c r="N3998" s="88">
        <v>0</v>
      </c>
      <c r="O3998" s="87">
        <v>0</v>
      </c>
      <c r="P3998" s="88">
        <v>0</v>
      </c>
      <c r="Q3998" s="87">
        <v>0</v>
      </c>
      <c r="R3998" s="88">
        <v>0</v>
      </c>
      <c r="S3998" s="87">
        <v>0</v>
      </c>
      <c r="T3998" s="88">
        <v>0</v>
      </c>
      <c r="U3998" s="87">
        <v>0</v>
      </c>
      <c r="V3998" s="88">
        <v>0</v>
      </c>
      <c r="W3998" s="87">
        <v>0</v>
      </c>
      <c r="X3998" s="88">
        <v>0</v>
      </c>
      <c r="Y3998" s="87">
        <v>0</v>
      </c>
      <c r="Z3998" s="88">
        <v>0</v>
      </c>
      <c r="AA3998" s="87">
        <v>0</v>
      </c>
      <c r="AB3998" s="88">
        <v>0</v>
      </c>
      <c r="AC3998" s="58"/>
      <c r="AD3998" s="59">
        <f t="shared" si="84"/>
        <v>0</v>
      </c>
      <c r="AE3998" s="58"/>
    </row>
    <row r="3999" spans="2:31" x14ac:dyDescent="0.3">
      <c r="B3999" s="4" t="s">
        <v>152</v>
      </c>
      <c r="C3999" s="14"/>
      <c r="D3999" s="14"/>
      <c r="E3999" s="87">
        <v>3.99</v>
      </c>
      <c r="F3999" s="88">
        <v>5.24</v>
      </c>
      <c r="G3999" s="87">
        <v>5.7</v>
      </c>
      <c r="H3999" s="88">
        <v>2.4</v>
      </c>
      <c r="I3999" s="87">
        <v>0</v>
      </c>
      <c r="J3999" s="88">
        <v>0</v>
      </c>
      <c r="K3999" s="87">
        <v>0</v>
      </c>
      <c r="L3999" s="88">
        <v>0</v>
      </c>
      <c r="M3999" s="87">
        <v>0.22</v>
      </c>
      <c r="N3999" s="88">
        <v>2.13</v>
      </c>
      <c r="O3999" s="87">
        <v>3.05</v>
      </c>
      <c r="P3999" s="88">
        <v>3</v>
      </c>
      <c r="Q3999" s="87">
        <v>3</v>
      </c>
      <c r="R3999" s="88">
        <v>3.05</v>
      </c>
      <c r="S3999" s="87">
        <v>3.1</v>
      </c>
      <c r="T3999" s="88">
        <v>3.25</v>
      </c>
      <c r="U3999" s="87">
        <v>3.5</v>
      </c>
      <c r="V3999" s="88">
        <v>4.49</v>
      </c>
      <c r="W3999" s="87">
        <v>2.5099999999999998</v>
      </c>
      <c r="X3999" s="88">
        <v>0</v>
      </c>
      <c r="Y3999" s="87">
        <v>0</v>
      </c>
      <c r="Z3999" s="88">
        <v>0</v>
      </c>
      <c r="AA3999" s="87">
        <v>0.02</v>
      </c>
      <c r="AB3999" s="88">
        <v>0.3</v>
      </c>
      <c r="AC3999" s="58"/>
      <c r="AD3999" s="59">
        <f t="shared" si="84"/>
        <v>48.949999999999996</v>
      </c>
      <c r="AE3999" s="58"/>
    </row>
    <row r="4000" spans="2:31" x14ac:dyDescent="0.3">
      <c r="B4000" s="4" t="s">
        <v>196</v>
      </c>
      <c r="C4000" s="14"/>
      <c r="D4000" s="14"/>
      <c r="E4000" s="87">
        <v>0</v>
      </c>
      <c r="F4000" s="88">
        <v>0</v>
      </c>
      <c r="G4000" s="87">
        <v>0</v>
      </c>
      <c r="H4000" s="88">
        <v>0</v>
      </c>
      <c r="I4000" s="87">
        <v>0</v>
      </c>
      <c r="J4000" s="88">
        <v>0</v>
      </c>
      <c r="K4000" s="87">
        <v>0</v>
      </c>
      <c r="L4000" s="88">
        <v>0</v>
      </c>
      <c r="M4000" s="87">
        <v>0</v>
      </c>
      <c r="N4000" s="88">
        <v>0</v>
      </c>
      <c r="O4000" s="87">
        <v>0</v>
      </c>
      <c r="P4000" s="88">
        <v>0</v>
      </c>
      <c r="Q4000" s="87">
        <v>0</v>
      </c>
      <c r="R4000" s="88">
        <v>0</v>
      </c>
      <c r="S4000" s="87">
        <v>0</v>
      </c>
      <c r="T4000" s="88">
        <v>0</v>
      </c>
      <c r="U4000" s="87">
        <v>0</v>
      </c>
      <c r="V4000" s="88">
        <v>0</v>
      </c>
      <c r="W4000" s="87">
        <v>0</v>
      </c>
      <c r="X4000" s="88">
        <v>0</v>
      </c>
      <c r="Y4000" s="87">
        <v>0</v>
      </c>
      <c r="Z4000" s="88">
        <v>0</v>
      </c>
      <c r="AA4000" s="87">
        <v>0</v>
      </c>
      <c r="AB4000" s="88">
        <v>0</v>
      </c>
      <c r="AC4000" s="58"/>
      <c r="AD4000" s="59">
        <f t="shared" si="84"/>
        <v>0</v>
      </c>
      <c r="AE4000" s="58"/>
    </row>
    <row r="4001" spans="2:31" x14ac:dyDescent="0.3">
      <c r="B4001" s="4" t="s">
        <v>197</v>
      </c>
      <c r="C4001" s="14"/>
      <c r="D4001" s="14"/>
      <c r="E4001" s="87">
        <v>0</v>
      </c>
      <c r="F4001" s="88">
        <v>0</v>
      </c>
      <c r="G4001" s="87">
        <v>0</v>
      </c>
      <c r="H4001" s="88">
        <v>0</v>
      </c>
      <c r="I4001" s="87">
        <v>0</v>
      </c>
      <c r="J4001" s="88">
        <v>0</v>
      </c>
      <c r="K4001" s="87">
        <v>0</v>
      </c>
      <c r="L4001" s="88">
        <v>0</v>
      </c>
      <c r="M4001" s="87">
        <v>0</v>
      </c>
      <c r="N4001" s="88">
        <v>0</v>
      </c>
      <c r="O4001" s="87">
        <v>0</v>
      </c>
      <c r="P4001" s="88">
        <v>0</v>
      </c>
      <c r="Q4001" s="87">
        <v>0</v>
      </c>
      <c r="R4001" s="88">
        <v>0</v>
      </c>
      <c r="S4001" s="87">
        <v>0</v>
      </c>
      <c r="T4001" s="88">
        <v>0</v>
      </c>
      <c r="U4001" s="87">
        <v>0</v>
      </c>
      <c r="V4001" s="88">
        <v>0</v>
      </c>
      <c r="W4001" s="87">
        <v>0</v>
      </c>
      <c r="X4001" s="88">
        <v>0</v>
      </c>
      <c r="Y4001" s="87">
        <v>0</v>
      </c>
      <c r="Z4001" s="88">
        <v>0</v>
      </c>
      <c r="AA4001" s="87">
        <v>0</v>
      </c>
      <c r="AB4001" s="88">
        <v>0</v>
      </c>
      <c r="AC4001" s="58"/>
      <c r="AD4001" s="59">
        <f t="shared" si="84"/>
        <v>0</v>
      </c>
      <c r="AE4001" s="58"/>
    </row>
    <row r="4002" spans="2:31" x14ac:dyDescent="0.3">
      <c r="B4002" s="4" t="s">
        <v>243</v>
      </c>
      <c r="C4002" s="14"/>
      <c r="D4002" s="14"/>
      <c r="E4002" s="87">
        <v>0.91</v>
      </c>
      <c r="F4002" s="88">
        <v>1.71</v>
      </c>
      <c r="G4002" s="87">
        <v>1.99</v>
      </c>
      <c r="H4002" s="88">
        <v>2.5499999999999998</v>
      </c>
      <c r="I4002" s="87">
        <v>0.05</v>
      </c>
      <c r="J4002" s="88">
        <v>0</v>
      </c>
      <c r="K4002" s="87">
        <v>0</v>
      </c>
      <c r="L4002" s="88">
        <v>0</v>
      </c>
      <c r="M4002" s="87">
        <v>7.0000000000000007E-2</v>
      </c>
      <c r="N4002" s="88">
        <v>0.38</v>
      </c>
      <c r="O4002" s="87">
        <v>0.47</v>
      </c>
      <c r="P4002" s="88">
        <v>0.48</v>
      </c>
      <c r="Q4002" s="87">
        <v>0.49</v>
      </c>
      <c r="R4002" s="88">
        <v>0.5</v>
      </c>
      <c r="S4002" s="87">
        <v>0.52</v>
      </c>
      <c r="T4002" s="88">
        <v>0.43</v>
      </c>
      <c r="U4002" s="87">
        <v>0.4</v>
      </c>
      <c r="V4002" s="88">
        <v>0.38</v>
      </c>
      <c r="W4002" s="87">
        <v>0.31</v>
      </c>
      <c r="X4002" s="88">
        <v>0</v>
      </c>
      <c r="Y4002" s="87">
        <v>0</v>
      </c>
      <c r="Z4002" s="88">
        <v>0</v>
      </c>
      <c r="AA4002" s="87">
        <v>0</v>
      </c>
      <c r="AB4002" s="88">
        <v>0</v>
      </c>
      <c r="AC4002" s="58"/>
      <c r="AD4002" s="59">
        <f t="shared" si="84"/>
        <v>11.640000000000002</v>
      </c>
      <c r="AE4002" s="58"/>
    </row>
    <row r="4003" spans="2:31" x14ac:dyDescent="0.3">
      <c r="B4003" s="4" t="s">
        <v>252</v>
      </c>
      <c r="C4003" s="14"/>
      <c r="D4003" s="14"/>
      <c r="E4003" s="87">
        <v>0.16</v>
      </c>
      <c r="F4003" s="88">
        <v>0.22</v>
      </c>
      <c r="G4003" s="87">
        <v>0.21</v>
      </c>
      <c r="H4003" s="88">
        <v>0.24</v>
      </c>
      <c r="I4003" s="87">
        <v>0</v>
      </c>
      <c r="J4003" s="88">
        <v>0</v>
      </c>
      <c r="K4003" s="87">
        <v>0</v>
      </c>
      <c r="L4003" s="88">
        <v>0</v>
      </c>
      <c r="M4003" s="87">
        <v>0.01</v>
      </c>
      <c r="N4003" s="88">
        <v>0.03</v>
      </c>
      <c r="O4003" s="87">
        <v>0.03</v>
      </c>
      <c r="P4003" s="88">
        <v>0.03</v>
      </c>
      <c r="Q4003" s="87">
        <v>0.02</v>
      </c>
      <c r="R4003" s="88">
        <v>0.03</v>
      </c>
      <c r="S4003" s="87">
        <v>0.02</v>
      </c>
      <c r="T4003" s="88">
        <v>0.03</v>
      </c>
      <c r="U4003" s="87">
        <v>0.02</v>
      </c>
      <c r="V4003" s="88">
        <v>0.02</v>
      </c>
      <c r="W4003" s="87">
        <v>0.02</v>
      </c>
      <c r="X4003" s="88">
        <v>0</v>
      </c>
      <c r="Y4003" s="87">
        <v>0</v>
      </c>
      <c r="Z4003" s="88">
        <v>0</v>
      </c>
      <c r="AA4003" s="87">
        <v>0</v>
      </c>
      <c r="AB4003" s="88">
        <v>0</v>
      </c>
      <c r="AC4003" s="58"/>
      <c r="AD4003" s="59">
        <f t="shared" si="84"/>
        <v>1.0900000000000001</v>
      </c>
      <c r="AE4003" s="58"/>
    </row>
    <row r="4004" spans="2:31" x14ac:dyDescent="0.3">
      <c r="B4004" s="4" t="s">
        <v>156</v>
      </c>
      <c r="C4004" s="14"/>
      <c r="D4004" s="14"/>
      <c r="E4004" s="87">
        <v>0</v>
      </c>
      <c r="F4004" s="88">
        <v>0</v>
      </c>
      <c r="G4004" s="87">
        <v>0</v>
      </c>
      <c r="H4004" s="88">
        <v>0</v>
      </c>
      <c r="I4004" s="87">
        <v>0</v>
      </c>
      <c r="J4004" s="88">
        <v>0</v>
      </c>
      <c r="K4004" s="87">
        <v>0</v>
      </c>
      <c r="L4004" s="88">
        <v>0</v>
      </c>
      <c r="M4004" s="87">
        <v>0</v>
      </c>
      <c r="N4004" s="88">
        <v>0</v>
      </c>
      <c r="O4004" s="87">
        <v>0</v>
      </c>
      <c r="P4004" s="88">
        <v>0</v>
      </c>
      <c r="Q4004" s="87">
        <v>0</v>
      </c>
      <c r="R4004" s="88">
        <v>0</v>
      </c>
      <c r="S4004" s="87">
        <v>0</v>
      </c>
      <c r="T4004" s="88">
        <v>0</v>
      </c>
      <c r="U4004" s="87">
        <v>0</v>
      </c>
      <c r="V4004" s="88">
        <v>0</v>
      </c>
      <c r="W4004" s="87">
        <v>0</v>
      </c>
      <c r="X4004" s="88">
        <v>0</v>
      </c>
      <c r="Y4004" s="87">
        <v>0</v>
      </c>
      <c r="Z4004" s="88">
        <v>0</v>
      </c>
      <c r="AA4004" s="87">
        <v>0</v>
      </c>
      <c r="AB4004" s="88">
        <v>0</v>
      </c>
      <c r="AC4004" s="58"/>
      <c r="AD4004" s="59">
        <f t="shared" si="84"/>
        <v>0</v>
      </c>
      <c r="AE4004" s="58"/>
    </row>
    <row r="4005" spans="2:31" x14ac:dyDescent="0.3">
      <c r="B4005" s="4" t="s">
        <v>157</v>
      </c>
      <c r="C4005" s="14"/>
      <c r="D4005" s="14"/>
      <c r="E4005" s="87">
        <v>0</v>
      </c>
      <c r="F4005" s="88">
        <v>0</v>
      </c>
      <c r="G4005" s="87">
        <v>0</v>
      </c>
      <c r="H4005" s="88">
        <v>0</v>
      </c>
      <c r="I4005" s="87">
        <v>0</v>
      </c>
      <c r="J4005" s="88">
        <v>0</v>
      </c>
      <c r="K4005" s="87">
        <v>0</v>
      </c>
      <c r="L4005" s="88">
        <v>0</v>
      </c>
      <c r="M4005" s="87">
        <v>0</v>
      </c>
      <c r="N4005" s="88">
        <v>0</v>
      </c>
      <c r="O4005" s="87">
        <v>0</v>
      </c>
      <c r="P4005" s="88">
        <v>0</v>
      </c>
      <c r="Q4005" s="87">
        <v>0</v>
      </c>
      <c r="R4005" s="88">
        <v>0</v>
      </c>
      <c r="S4005" s="87">
        <v>0</v>
      </c>
      <c r="T4005" s="88">
        <v>0</v>
      </c>
      <c r="U4005" s="87">
        <v>0</v>
      </c>
      <c r="V4005" s="88">
        <v>0</v>
      </c>
      <c r="W4005" s="87">
        <v>0</v>
      </c>
      <c r="X4005" s="88">
        <v>0</v>
      </c>
      <c r="Y4005" s="87">
        <v>0</v>
      </c>
      <c r="Z4005" s="88">
        <v>0</v>
      </c>
      <c r="AA4005" s="87">
        <v>0</v>
      </c>
      <c r="AB4005" s="88">
        <v>0</v>
      </c>
      <c r="AC4005" s="58"/>
      <c r="AD4005" s="59">
        <f t="shared" si="84"/>
        <v>0</v>
      </c>
      <c r="AE4005" s="58"/>
    </row>
    <row r="4006" spans="2:31" x14ac:dyDescent="0.3">
      <c r="B4006" s="4" t="s">
        <v>158</v>
      </c>
      <c r="C4006" s="14"/>
      <c r="D4006" s="14"/>
      <c r="E4006" s="87">
        <v>0</v>
      </c>
      <c r="F4006" s="88">
        <v>0</v>
      </c>
      <c r="G4006" s="87">
        <v>0</v>
      </c>
      <c r="H4006" s="88">
        <v>0</v>
      </c>
      <c r="I4006" s="87">
        <v>0</v>
      </c>
      <c r="J4006" s="88">
        <v>0</v>
      </c>
      <c r="K4006" s="87">
        <v>0</v>
      </c>
      <c r="L4006" s="88">
        <v>0</v>
      </c>
      <c r="M4006" s="87">
        <v>0</v>
      </c>
      <c r="N4006" s="88">
        <v>0</v>
      </c>
      <c r="O4006" s="87">
        <v>0</v>
      </c>
      <c r="P4006" s="88">
        <v>0</v>
      </c>
      <c r="Q4006" s="87">
        <v>0</v>
      </c>
      <c r="R4006" s="88">
        <v>0</v>
      </c>
      <c r="S4006" s="87">
        <v>0</v>
      </c>
      <c r="T4006" s="88">
        <v>0</v>
      </c>
      <c r="U4006" s="87">
        <v>0</v>
      </c>
      <c r="V4006" s="88">
        <v>0</v>
      </c>
      <c r="W4006" s="87">
        <v>0</v>
      </c>
      <c r="X4006" s="88">
        <v>0</v>
      </c>
      <c r="Y4006" s="87">
        <v>0</v>
      </c>
      <c r="Z4006" s="88">
        <v>0</v>
      </c>
      <c r="AA4006" s="87">
        <v>0</v>
      </c>
      <c r="AB4006" s="88">
        <v>0</v>
      </c>
      <c r="AC4006" s="58"/>
      <c r="AD4006" s="59">
        <f t="shared" si="84"/>
        <v>0</v>
      </c>
      <c r="AE4006" s="58"/>
    </row>
    <row r="4007" spans="2:31" x14ac:dyDescent="0.3">
      <c r="B4007" s="4" t="s">
        <v>159</v>
      </c>
      <c r="C4007" s="14"/>
      <c r="D4007" s="14"/>
      <c r="E4007" s="87">
        <v>0</v>
      </c>
      <c r="F4007" s="88">
        <v>0</v>
      </c>
      <c r="G4007" s="87">
        <v>0</v>
      </c>
      <c r="H4007" s="88">
        <v>0</v>
      </c>
      <c r="I4007" s="87">
        <v>0</v>
      </c>
      <c r="J4007" s="88">
        <v>0</v>
      </c>
      <c r="K4007" s="87">
        <v>0</v>
      </c>
      <c r="L4007" s="88">
        <v>0</v>
      </c>
      <c r="M4007" s="87">
        <v>0</v>
      </c>
      <c r="N4007" s="88">
        <v>0</v>
      </c>
      <c r="O4007" s="87">
        <v>0</v>
      </c>
      <c r="P4007" s="88">
        <v>0</v>
      </c>
      <c r="Q4007" s="87">
        <v>0</v>
      </c>
      <c r="R4007" s="88">
        <v>0</v>
      </c>
      <c r="S4007" s="87">
        <v>0</v>
      </c>
      <c r="T4007" s="88">
        <v>0</v>
      </c>
      <c r="U4007" s="87">
        <v>0</v>
      </c>
      <c r="V4007" s="88">
        <v>0</v>
      </c>
      <c r="W4007" s="87">
        <v>0</v>
      </c>
      <c r="X4007" s="88">
        <v>0</v>
      </c>
      <c r="Y4007" s="87">
        <v>0</v>
      </c>
      <c r="Z4007" s="88">
        <v>0</v>
      </c>
      <c r="AA4007" s="87">
        <v>0</v>
      </c>
      <c r="AB4007" s="88">
        <v>0</v>
      </c>
      <c r="AC4007" s="58"/>
      <c r="AD4007" s="59">
        <f t="shared" si="84"/>
        <v>0</v>
      </c>
      <c r="AE4007" s="58"/>
    </row>
    <row r="4008" spans="2:31" x14ac:dyDescent="0.3">
      <c r="B4008" s="4" t="s">
        <v>202</v>
      </c>
      <c r="C4008" s="14"/>
      <c r="D4008" s="14"/>
      <c r="E4008" s="87">
        <v>0</v>
      </c>
      <c r="F4008" s="88">
        <v>0</v>
      </c>
      <c r="G4008" s="87">
        <v>0</v>
      </c>
      <c r="H4008" s="88">
        <v>0</v>
      </c>
      <c r="I4008" s="87">
        <v>0</v>
      </c>
      <c r="J4008" s="88">
        <v>0</v>
      </c>
      <c r="K4008" s="87">
        <v>0</v>
      </c>
      <c r="L4008" s="88">
        <v>0</v>
      </c>
      <c r="M4008" s="87">
        <v>0</v>
      </c>
      <c r="N4008" s="88">
        <v>0</v>
      </c>
      <c r="O4008" s="87">
        <v>0</v>
      </c>
      <c r="P4008" s="88">
        <v>0</v>
      </c>
      <c r="Q4008" s="87">
        <v>0</v>
      </c>
      <c r="R4008" s="88">
        <v>0</v>
      </c>
      <c r="S4008" s="87">
        <v>0</v>
      </c>
      <c r="T4008" s="88">
        <v>0</v>
      </c>
      <c r="U4008" s="87">
        <v>0</v>
      </c>
      <c r="V4008" s="88">
        <v>0</v>
      </c>
      <c r="W4008" s="87">
        <v>0</v>
      </c>
      <c r="X4008" s="88">
        <v>0</v>
      </c>
      <c r="Y4008" s="87">
        <v>0</v>
      </c>
      <c r="Z4008" s="88">
        <v>0</v>
      </c>
      <c r="AA4008" s="87">
        <v>0</v>
      </c>
      <c r="AB4008" s="88">
        <v>0</v>
      </c>
      <c r="AC4008" s="58"/>
      <c r="AD4008" s="59">
        <f t="shared" si="84"/>
        <v>0</v>
      </c>
      <c r="AE4008" s="58"/>
    </row>
    <row r="4009" spans="2:31" x14ac:dyDescent="0.3">
      <c r="B4009" s="4" t="s">
        <v>203</v>
      </c>
      <c r="C4009" s="14"/>
      <c r="D4009" s="14"/>
      <c r="E4009" s="87">
        <v>0</v>
      </c>
      <c r="F4009" s="88">
        <v>0</v>
      </c>
      <c r="G4009" s="87">
        <v>0</v>
      </c>
      <c r="H4009" s="88">
        <v>0</v>
      </c>
      <c r="I4009" s="87">
        <v>0</v>
      </c>
      <c r="J4009" s="88">
        <v>0</v>
      </c>
      <c r="K4009" s="87">
        <v>0</v>
      </c>
      <c r="L4009" s="88">
        <v>0</v>
      </c>
      <c r="M4009" s="87">
        <v>0</v>
      </c>
      <c r="N4009" s="88">
        <v>0</v>
      </c>
      <c r="O4009" s="87">
        <v>0</v>
      </c>
      <c r="P4009" s="88">
        <v>0</v>
      </c>
      <c r="Q4009" s="87">
        <v>0</v>
      </c>
      <c r="R4009" s="88">
        <v>0</v>
      </c>
      <c r="S4009" s="87">
        <v>0</v>
      </c>
      <c r="T4009" s="88">
        <v>0</v>
      </c>
      <c r="U4009" s="87">
        <v>0</v>
      </c>
      <c r="V4009" s="88">
        <v>0</v>
      </c>
      <c r="W4009" s="87">
        <v>0</v>
      </c>
      <c r="X4009" s="88">
        <v>0</v>
      </c>
      <c r="Y4009" s="87">
        <v>0</v>
      </c>
      <c r="Z4009" s="88">
        <v>0</v>
      </c>
      <c r="AA4009" s="87">
        <v>0</v>
      </c>
      <c r="AB4009" s="88">
        <v>0</v>
      </c>
      <c r="AC4009" s="58"/>
      <c r="AD4009" s="59">
        <f t="shared" si="84"/>
        <v>0</v>
      </c>
      <c r="AE4009" s="58"/>
    </row>
    <row r="4010" spans="2:31" x14ac:dyDescent="0.3">
      <c r="B4010" s="4" t="s">
        <v>187</v>
      </c>
      <c r="C4010" s="14"/>
      <c r="D4010" s="14"/>
      <c r="E4010" s="87">
        <v>0</v>
      </c>
      <c r="F4010" s="88">
        <v>0</v>
      </c>
      <c r="G4010" s="87">
        <v>0</v>
      </c>
      <c r="H4010" s="88">
        <v>0</v>
      </c>
      <c r="I4010" s="87">
        <v>0</v>
      </c>
      <c r="J4010" s="88">
        <v>0</v>
      </c>
      <c r="K4010" s="87">
        <v>0</v>
      </c>
      <c r="L4010" s="88">
        <v>0</v>
      </c>
      <c r="M4010" s="87">
        <v>0</v>
      </c>
      <c r="N4010" s="88">
        <v>0</v>
      </c>
      <c r="O4010" s="87">
        <v>0</v>
      </c>
      <c r="P4010" s="88">
        <v>0</v>
      </c>
      <c r="Q4010" s="87">
        <v>0</v>
      </c>
      <c r="R4010" s="88">
        <v>0</v>
      </c>
      <c r="S4010" s="87">
        <v>0</v>
      </c>
      <c r="T4010" s="88">
        <v>0</v>
      </c>
      <c r="U4010" s="87">
        <v>0</v>
      </c>
      <c r="V4010" s="88">
        <v>0</v>
      </c>
      <c r="W4010" s="87">
        <v>0</v>
      </c>
      <c r="X4010" s="88">
        <v>0</v>
      </c>
      <c r="Y4010" s="87">
        <v>0</v>
      </c>
      <c r="Z4010" s="88">
        <v>0</v>
      </c>
      <c r="AA4010" s="87">
        <v>0</v>
      </c>
      <c r="AB4010" s="88">
        <v>0</v>
      </c>
      <c r="AC4010" s="58"/>
      <c r="AD4010" s="59">
        <f t="shared" si="84"/>
        <v>0</v>
      </c>
      <c r="AE4010" s="58"/>
    </row>
    <row r="4011" spans="2:31" x14ac:dyDescent="0.3">
      <c r="B4011" s="4" t="s">
        <v>188</v>
      </c>
      <c r="C4011" s="14"/>
      <c r="D4011" s="14"/>
      <c r="E4011" s="87">
        <v>0</v>
      </c>
      <c r="F4011" s="88">
        <v>0</v>
      </c>
      <c r="G4011" s="87">
        <v>0</v>
      </c>
      <c r="H4011" s="88">
        <v>0</v>
      </c>
      <c r="I4011" s="87">
        <v>0</v>
      </c>
      <c r="J4011" s="88">
        <v>0</v>
      </c>
      <c r="K4011" s="87">
        <v>0</v>
      </c>
      <c r="L4011" s="88">
        <v>0</v>
      </c>
      <c r="M4011" s="87">
        <v>1.44</v>
      </c>
      <c r="N4011" s="88">
        <v>0.98</v>
      </c>
      <c r="O4011" s="87">
        <v>0.99</v>
      </c>
      <c r="P4011" s="88">
        <v>0.99</v>
      </c>
      <c r="Q4011" s="87">
        <v>0.99</v>
      </c>
      <c r="R4011" s="88">
        <v>0.99</v>
      </c>
      <c r="S4011" s="87">
        <v>0.99</v>
      </c>
      <c r="T4011" s="88">
        <v>0.99</v>
      </c>
      <c r="U4011" s="87">
        <v>0.99</v>
      </c>
      <c r="V4011" s="88">
        <v>1</v>
      </c>
      <c r="W4011" s="87">
        <v>0.86</v>
      </c>
      <c r="X4011" s="88">
        <v>0</v>
      </c>
      <c r="Y4011" s="87">
        <v>0</v>
      </c>
      <c r="Z4011" s="88">
        <v>0</v>
      </c>
      <c r="AA4011" s="87">
        <v>0</v>
      </c>
      <c r="AB4011" s="88">
        <v>0</v>
      </c>
      <c r="AC4011" s="58"/>
      <c r="AD4011" s="59">
        <f t="shared" si="84"/>
        <v>11.21</v>
      </c>
      <c r="AE4011" s="58"/>
    </row>
    <row r="4012" spans="2:31" x14ac:dyDescent="0.3">
      <c r="B4012" s="4" t="s">
        <v>259</v>
      </c>
      <c r="C4012" s="14"/>
      <c r="D4012" s="14"/>
      <c r="E4012" s="87">
        <v>0</v>
      </c>
      <c r="F4012" s="88">
        <v>0</v>
      </c>
      <c r="G4012" s="87">
        <v>0</v>
      </c>
      <c r="H4012" s="88">
        <v>0</v>
      </c>
      <c r="I4012" s="87">
        <v>0</v>
      </c>
      <c r="J4012" s="88">
        <v>0</v>
      </c>
      <c r="K4012" s="87">
        <v>0</v>
      </c>
      <c r="L4012" s="88">
        <v>0</v>
      </c>
      <c r="M4012" s="87">
        <v>0</v>
      </c>
      <c r="N4012" s="88">
        <v>0</v>
      </c>
      <c r="O4012" s="87">
        <v>0</v>
      </c>
      <c r="P4012" s="88">
        <v>0</v>
      </c>
      <c r="Q4012" s="87">
        <v>0</v>
      </c>
      <c r="R4012" s="88">
        <v>0</v>
      </c>
      <c r="S4012" s="87">
        <v>0</v>
      </c>
      <c r="T4012" s="88">
        <v>0</v>
      </c>
      <c r="U4012" s="87">
        <v>0</v>
      </c>
      <c r="V4012" s="88">
        <v>0</v>
      </c>
      <c r="W4012" s="87">
        <v>0</v>
      </c>
      <c r="X4012" s="88">
        <v>0</v>
      </c>
      <c r="Y4012" s="87">
        <v>0</v>
      </c>
      <c r="Z4012" s="88">
        <v>0</v>
      </c>
      <c r="AA4012" s="87">
        <v>0</v>
      </c>
      <c r="AB4012" s="88">
        <v>0</v>
      </c>
      <c r="AC4012" s="58"/>
      <c r="AD4012" s="59">
        <f t="shared" si="84"/>
        <v>0</v>
      </c>
      <c r="AE4012" s="58"/>
    </row>
    <row r="4013" spans="2:31" x14ac:dyDescent="0.3">
      <c r="B4013" s="4" t="s">
        <v>160</v>
      </c>
      <c r="C4013" s="14"/>
      <c r="D4013" s="14"/>
      <c r="E4013" s="87">
        <v>0</v>
      </c>
      <c r="F4013" s="88">
        <v>0</v>
      </c>
      <c r="G4013" s="87">
        <v>0</v>
      </c>
      <c r="H4013" s="88">
        <v>0</v>
      </c>
      <c r="I4013" s="87">
        <v>0</v>
      </c>
      <c r="J4013" s="88">
        <v>0</v>
      </c>
      <c r="K4013" s="87">
        <v>0</v>
      </c>
      <c r="L4013" s="88">
        <v>0</v>
      </c>
      <c r="M4013" s="87">
        <v>0</v>
      </c>
      <c r="N4013" s="88">
        <v>0</v>
      </c>
      <c r="O4013" s="87">
        <v>0</v>
      </c>
      <c r="P4013" s="88">
        <v>0</v>
      </c>
      <c r="Q4013" s="87">
        <v>0</v>
      </c>
      <c r="R4013" s="88">
        <v>0</v>
      </c>
      <c r="S4013" s="87">
        <v>0</v>
      </c>
      <c r="T4013" s="88">
        <v>0</v>
      </c>
      <c r="U4013" s="87">
        <v>0</v>
      </c>
      <c r="V4013" s="88">
        <v>0</v>
      </c>
      <c r="W4013" s="87">
        <v>0</v>
      </c>
      <c r="X4013" s="88">
        <v>0</v>
      </c>
      <c r="Y4013" s="87">
        <v>0</v>
      </c>
      <c r="Z4013" s="88">
        <v>0</v>
      </c>
      <c r="AA4013" s="87">
        <v>0</v>
      </c>
      <c r="AB4013" s="88">
        <v>0</v>
      </c>
      <c r="AC4013" s="58"/>
      <c r="AD4013" s="59">
        <f t="shared" si="84"/>
        <v>0</v>
      </c>
      <c r="AE4013" s="58"/>
    </row>
    <row r="4014" spans="2:31" x14ac:dyDescent="0.3">
      <c r="B4014" s="4" t="s">
        <v>161</v>
      </c>
      <c r="C4014" s="14"/>
      <c r="D4014" s="14"/>
      <c r="E4014" s="87">
        <v>0</v>
      </c>
      <c r="F4014" s="88">
        <v>0</v>
      </c>
      <c r="G4014" s="87">
        <v>0</v>
      </c>
      <c r="H4014" s="88">
        <v>0</v>
      </c>
      <c r="I4014" s="87">
        <v>0</v>
      </c>
      <c r="J4014" s="88">
        <v>0</v>
      </c>
      <c r="K4014" s="87">
        <v>0</v>
      </c>
      <c r="L4014" s="88">
        <v>0</v>
      </c>
      <c r="M4014" s="87">
        <v>0</v>
      </c>
      <c r="N4014" s="88">
        <v>0</v>
      </c>
      <c r="O4014" s="87">
        <v>0</v>
      </c>
      <c r="P4014" s="88">
        <v>0</v>
      </c>
      <c r="Q4014" s="87">
        <v>0</v>
      </c>
      <c r="R4014" s="88">
        <v>0</v>
      </c>
      <c r="S4014" s="87">
        <v>0</v>
      </c>
      <c r="T4014" s="88">
        <v>0</v>
      </c>
      <c r="U4014" s="87">
        <v>0</v>
      </c>
      <c r="V4014" s="88">
        <v>0</v>
      </c>
      <c r="W4014" s="87">
        <v>0</v>
      </c>
      <c r="X4014" s="88">
        <v>0</v>
      </c>
      <c r="Y4014" s="87">
        <v>0</v>
      </c>
      <c r="Z4014" s="88">
        <v>0</v>
      </c>
      <c r="AA4014" s="87">
        <v>0</v>
      </c>
      <c r="AB4014" s="88">
        <v>0</v>
      </c>
      <c r="AC4014" s="58"/>
      <c r="AD4014" s="59">
        <f t="shared" si="84"/>
        <v>0</v>
      </c>
      <c r="AE4014" s="58"/>
    </row>
    <row r="4015" spans="2:31" x14ac:dyDescent="0.3">
      <c r="B4015" s="4" t="s">
        <v>162</v>
      </c>
      <c r="C4015" s="14"/>
      <c r="D4015" s="14"/>
      <c r="E4015" s="87">
        <v>0</v>
      </c>
      <c r="F4015" s="88">
        <v>0</v>
      </c>
      <c r="G4015" s="87">
        <v>0</v>
      </c>
      <c r="H4015" s="88">
        <v>0</v>
      </c>
      <c r="I4015" s="87">
        <v>0</v>
      </c>
      <c r="J4015" s="88">
        <v>0</v>
      </c>
      <c r="K4015" s="87">
        <v>0</v>
      </c>
      <c r="L4015" s="88">
        <v>0</v>
      </c>
      <c r="M4015" s="87">
        <v>0</v>
      </c>
      <c r="N4015" s="88">
        <v>0</v>
      </c>
      <c r="O4015" s="87">
        <v>0</v>
      </c>
      <c r="P4015" s="88">
        <v>0</v>
      </c>
      <c r="Q4015" s="87">
        <v>0</v>
      </c>
      <c r="R4015" s="88">
        <v>0</v>
      </c>
      <c r="S4015" s="87">
        <v>0</v>
      </c>
      <c r="T4015" s="88">
        <v>0</v>
      </c>
      <c r="U4015" s="87">
        <v>0</v>
      </c>
      <c r="V4015" s="88">
        <v>0</v>
      </c>
      <c r="W4015" s="87">
        <v>0</v>
      </c>
      <c r="X4015" s="88">
        <v>0</v>
      </c>
      <c r="Y4015" s="87">
        <v>0</v>
      </c>
      <c r="Z4015" s="88">
        <v>0</v>
      </c>
      <c r="AA4015" s="87">
        <v>0</v>
      </c>
      <c r="AB4015" s="88">
        <v>0</v>
      </c>
      <c r="AC4015" s="58"/>
      <c r="AD4015" s="59">
        <f t="shared" si="84"/>
        <v>0</v>
      </c>
      <c r="AE4015" s="58"/>
    </row>
    <row r="4016" spans="2:31" x14ac:dyDescent="0.3">
      <c r="B4016" s="4" t="s">
        <v>149</v>
      </c>
      <c r="C4016" s="14"/>
      <c r="D4016" s="14"/>
      <c r="E4016" s="87">
        <v>0</v>
      </c>
      <c r="F4016" s="88">
        <v>0</v>
      </c>
      <c r="G4016" s="87">
        <v>0</v>
      </c>
      <c r="H4016" s="88">
        <v>0</v>
      </c>
      <c r="I4016" s="87">
        <v>0</v>
      </c>
      <c r="J4016" s="88">
        <v>0</v>
      </c>
      <c r="K4016" s="87">
        <v>0</v>
      </c>
      <c r="L4016" s="88">
        <v>0</v>
      </c>
      <c r="M4016" s="87">
        <v>1.03</v>
      </c>
      <c r="N4016" s="88">
        <v>4.1399999999999997</v>
      </c>
      <c r="O4016" s="87">
        <v>3.12</v>
      </c>
      <c r="P4016" s="88">
        <v>3.12</v>
      </c>
      <c r="Q4016" s="87">
        <v>4.05</v>
      </c>
      <c r="R4016" s="88">
        <v>4.05</v>
      </c>
      <c r="S4016" s="87">
        <v>3.55</v>
      </c>
      <c r="T4016" s="88">
        <v>3.77</v>
      </c>
      <c r="U4016" s="87">
        <v>4.17</v>
      </c>
      <c r="V4016" s="88">
        <v>5.03</v>
      </c>
      <c r="W4016" s="87">
        <v>4.3600000000000003</v>
      </c>
      <c r="X4016" s="88">
        <v>0</v>
      </c>
      <c r="Y4016" s="87">
        <v>0</v>
      </c>
      <c r="Z4016" s="88">
        <v>0</v>
      </c>
      <c r="AA4016" s="87">
        <v>0</v>
      </c>
      <c r="AB4016" s="88">
        <v>0</v>
      </c>
      <c r="AC4016" s="58"/>
      <c r="AD4016" s="59">
        <f t="shared" si="84"/>
        <v>40.39</v>
      </c>
      <c r="AE4016" s="58"/>
    </row>
    <row r="4017" spans="2:31" x14ac:dyDescent="0.3">
      <c r="B4017" s="4" t="s">
        <v>230</v>
      </c>
      <c r="C4017" s="14"/>
      <c r="D4017" s="14"/>
      <c r="E4017" s="87">
        <v>0.12</v>
      </c>
      <c r="F4017" s="88">
        <v>1.1299999999999999</v>
      </c>
      <c r="G4017" s="87">
        <v>1.94</v>
      </c>
      <c r="H4017" s="88">
        <v>1.87</v>
      </c>
      <c r="I4017" s="87">
        <v>0.03</v>
      </c>
      <c r="J4017" s="88">
        <v>0</v>
      </c>
      <c r="K4017" s="87">
        <v>0</v>
      </c>
      <c r="L4017" s="88">
        <v>0</v>
      </c>
      <c r="M4017" s="87">
        <v>0.28999999999999998</v>
      </c>
      <c r="N4017" s="88">
        <v>0.04</v>
      </c>
      <c r="O4017" s="87">
        <v>0</v>
      </c>
      <c r="P4017" s="88">
        <v>0</v>
      </c>
      <c r="Q4017" s="87">
        <v>0</v>
      </c>
      <c r="R4017" s="88">
        <v>0</v>
      </c>
      <c r="S4017" s="87">
        <v>0</v>
      </c>
      <c r="T4017" s="88">
        <v>0</v>
      </c>
      <c r="U4017" s="87">
        <v>0</v>
      </c>
      <c r="V4017" s="88">
        <v>0</v>
      </c>
      <c r="W4017" s="87">
        <v>0</v>
      </c>
      <c r="X4017" s="88">
        <v>0</v>
      </c>
      <c r="Y4017" s="87">
        <v>0</v>
      </c>
      <c r="Z4017" s="88">
        <v>0</v>
      </c>
      <c r="AA4017" s="87">
        <v>0</v>
      </c>
      <c r="AB4017" s="88">
        <v>0</v>
      </c>
      <c r="AC4017" s="58"/>
      <c r="AD4017" s="59">
        <f t="shared" si="84"/>
        <v>5.4200000000000008</v>
      </c>
      <c r="AE4017" s="58"/>
    </row>
    <row r="4018" spans="2:31" x14ac:dyDescent="0.3">
      <c r="B4018" s="4" t="s">
        <v>248</v>
      </c>
      <c r="C4018" s="14"/>
      <c r="D4018" s="14"/>
      <c r="E4018" s="87">
        <v>0</v>
      </c>
      <c r="F4018" s="88">
        <v>0</v>
      </c>
      <c r="G4018" s="87">
        <v>0</v>
      </c>
      <c r="H4018" s="88">
        <v>0</v>
      </c>
      <c r="I4018" s="87">
        <v>0</v>
      </c>
      <c r="J4018" s="88">
        <v>0</v>
      </c>
      <c r="K4018" s="87">
        <v>0</v>
      </c>
      <c r="L4018" s="88">
        <v>0</v>
      </c>
      <c r="M4018" s="87">
        <v>0</v>
      </c>
      <c r="N4018" s="88">
        <v>0</v>
      </c>
      <c r="O4018" s="87">
        <v>0</v>
      </c>
      <c r="P4018" s="88">
        <v>0</v>
      </c>
      <c r="Q4018" s="87">
        <v>0</v>
      </c>
      <c r="R4018" s="88">
        <v>0</v>
      </c>
      <c r="S4018" s="87">
        <v>0</v>
      </c>
      <c r="T4018" s="88">
        <v>0</v>
      </c>
      <c r="U4018" s="87">
        <v>0</v>
      </c>
      <c r="V4018" s="88">
        <v>0</v>
      </c>
      <c r="W4018" s="87">
        <v>0</v>
      </c>
      <c r="X4018" s="88">
        <v>0</v>
      </c>
      <c r="Y4018" s="87">
        <v>0</v>
      </c>
      <c r="Z4018" s="88">
        <v>0</v>
      </c>
      <c r="AA4018" s="87">
        <v>0</v>
      </c>
      <c r="AB4018" s="88">
        <v>0</v>
      </c>
      <c r="AC4018" s="58"/>
      <c r="AD4018" s="59">
        <f t="shared" si="84"/>
        <v>0</v>
      </c>
      <c r="AE4018" s="58"/>
    </row>
    <row r="4019" spans="2:31" x14ac:dyDescent="0.3">
      <c r="B4019" s="4" t="s">
        <v>231</v>
      </c>
      <c r="C4019" s="14"/>
      <c r="D4019" s="14"/>
      <c r="E4019" s="87">
        <v>0.78</v>
      </c>
      <c r="F4019" s="88">
        <v>0.87</v>
      </c>
      <c r="G4019" s="87">
        <v>2.16</v>
      </c>
      <c r="H4019" s="88">
        <v>2.79</v>
      </c>
      <c r="I4019" s="87">
        <v>0.05</v>
      </c>
      <c r="J4019" s="88">
        <v>0</v>
      </c>
      <c r="K4019" s="87">
        <v>0</v>
      </c>
      <c r="L4019" s="88">
        <v>0</v>
      </c>
      <c r="M4019" s="87">
        <v>0</v>
      </c>
      <c r="N4019" s="88">
        <v>0</v>
      </c>
      <c r="O4019" s="87">
        <v>0</v>
      </c>
      <c r="P4019" s="88">
        <v>0</v>
      </c>
      <c r="Q4019" s="87">
        <v>0</v>
      </c>
      <c r="R4019" s="88">
        <v>0</v>
      </c>
      <c r="S4019" s="87">
        <v>0</v>
      </c>
      <c r="T4019" s="88">
        <v>0</v>
      </c>
      <c r="U4019" s="87">
        <v>0</v>
      </c>
      <c r="V4019" s="88">
        <v>0</v>
      </c>
      <c r="W4019" s="87">
        <v>0</v>
      </c>
      <c r="X4019" s="88">
        <v>0</v>
      </c>
      <c r="Y4019" s="87">
        <v>0</v>
      </c>
      <c r="Z4019" s="88">
        <v>0</v>
      </c>
      <c r="AA4019" s="87">
        <v>0</v>
      </c>
      <c r="AB4019" s="88">
        <v>0</v>
      </c>
      <c r="AC4019" s="58"/>
      <c r="AD4019" s="59">
        <f t="shared" si="84"/>
        <v>6.6499999999999995</v>
      </c>
      <c r="AE4019" s="58"/>
    </row>
    <row r="4020" spans="2:31" x14ac:dyDescent="0.3">
      <c r="B4020" s="4" t="s">
        <v>292</v>
      </c>
      <c r="C4020" s="14"/>
      <c r="D4020" s="14"/>
      <c r="E4020" s="87">
        <v>0</v>
      </c>
      <c r="F4020" s="88">
        <v>0</v>
      </c>
      <c r="G4020" s="87">
        <v>0</v>
      </c>
      <c r="H4020" s="88">
        <v>0</v>
      </c>
      <c r="I4020" s="87">
        <v>0</v>
      </c>
      <c r="J4020" s="88">
        <v>0</v>
      </c>
      <c r="K4020" s="87">
        <v>0</v>
      </c>
      <c r="L4020" s="88">
        <v>0</v>
      </c>
      <c r="M4020" s="87">
        <v>0</v>
      </c>
      <c r="N4020" s="88">
        <v>0</v>
      </c>
      <c r="O4020" s="87">
        <v>0</v>
      </c>
      <c r="P4020" s="88">
        <v>0</v>
      </c>
      <c r="Q4020" s="87">
        <v>0</v>
      </c>
      <c r="R4020" s="88">
        <v>0</v>
      </c>
      <c r="S4020" s="87">
        <v>0</v>
      </c>
      <c r="T4020" s="88">
        <v>0</v>
      </c>
      <c r="U4020" s="87">
        <v>0</v>
      </c>
      <c r="V4020" s="88">
        <v>0</v>
      </c>
      <c r="W4020" s="87">
        <v>0</v>
      </c>
      <c r="X4020" s="88">
        <v>0</v>
      </c>
      <c r="Y4020" s="87">
        <v>0</v>
      </c>
      <c r="Z4020" s="88">
        <v>0</v>
      </c>
      <c r="AA4020" s="87">
        <v>0</v>
      </c>
      <c r="AB4020" s="88">
        <v>0</v>
      </c>
      <c r="AC4020" s="58"/>
      <c r="AD4020" s="59">
        <f t="shared" si="84"/>
        <v>0</v>
      </c>
      <c r="AE4020" s="58"/>
    </row>
    <row r="4021" spans="2:31" x14ac:dyDescent="0.3">
      <c r="B4021" s="4" t="s">
        <v>244</v>
      </c>
      <c r="C4021" s="14"/>
      <c r="D4021" s="14"/>
      <c r="E4021" s="87">
        <v>0</v>
      </c>
      <c r="F4021" s="88">
        <v>0</v>
      </c>
      <c r="G4021" s="87">
        <v>0</v>
      </c>
      <c r="H4021" s="88">
        <v>0</v>
      </c>
      <c r="I4021" s="87">
        <v>0</v>
      </c>
      <c r="J4021" s="88">
        <v>0</v>
      </c>
      <c r="K4021" s="87">
        <v>0</v>
      </c>
      <c r="L4021" s="88">
        <v>0</v>
      </c>
      <c r="M4021" s="87">
        <v>6.16</v>
      </c>
      <c r="N4021" s="88">
        <v>6.85</v>
      </c>
      <c r="O4021" s="87">
        <v>6.85</v>
      </c>
      <c r="P4021" s="88">
        <v>6.85</v>
      </c>
      <c r="Q4021" s="87">
        <v>6.85</v>
      </c>
      <c r="R4021" s="88">
        <v>6.85</v>
      </c>
      <c r="S4021" s="87">
        <v>6.85</v>
      </c>
      <c r="T4021" s="88">
        <v>6.85</v>
      </c>
      <c r="U4021" s="87">
        <v>6.85</v>
      </c>
      <c r="V4021" s="88">
        <v>6.85</v>
      </c>
      <c r="W4021" s="87">
        <v>5.93</v>
      </c>
      <c r="X4021" s="88">
        <v>0</v>
      </c>
      <c r="Y4021" s="87">
        <v>0</v>
      </c>
      <c r="Z4021" s="88">
        <v>0</v>
      </c>
      <c r="AA4021" s="87">
        <v>0</v>
      </c>
      <c r="AB4021" s="88">
        <v>0</v>
      </c>
      <c r="AC4021" s="58"/>
      <c r="AD4021" s="59">
        <f t="shared" si="84"/>
        <v>73.740000000000009</v>
      </c>
      <c r="AE4021" s="58"/>
    </row>
    <row r="4022" spans="2:31" x14ac:dyDescent="0.3">
      <c r="B4022" s="4" t="s">
        <v>245</v>
      </c>
      <c r="C4022" s="14"/>
      <c r="D4022" s="14"/>
      <c r="E4022" s="87">
        <v>0</v>
      </c>
      <c r="F4022" s="88">
        <v>0</v>
      </c>
      <c r="G4022" s="87">
        <v>0</v>
      </c>
      <c r="H4022" s="88">
        <v>0</v>
      </c>
      <c r="I4022" s="87">
        <v>0</v>
      </c>
      <c r="J4022" s="88">
        <v>0</v>
      </c>
      <c r="K4022" s="87">
        <v>0</v>
      </c>
      <c r="L4022" s="88">
        <v>0</v>
      </c>
      <c r="M4022" s="87">
        <v>6.16</v>
      </c>
      <c r="N4022" s="88">
        <v>6.85</v>
      </c>
      <c r="O4022" s="87">
        <v>6.85</v>
      </c>
      <c r="P4022" s="88">
        <v>6.85</v>
      </c>
      <c r="Q4022" s="87">
        <v>6.85</v>
      </c>
      <c r="R4022" s="88">
        <v>6.85</v>
      </c>
      <c r="S4022" s="87">
        <v>6.85</v>
      </c>
      <c r="T4022" s="88">
        <v>6.85</v>
      </c>
      <c r="U4022" s="87">
        <v>6.85</v>
      </c>
      <c r="V4022" s="88">
        <v>6.85</v>
      </c>
      <c r="W4022" s="87">
        <v>5.93</v>
      </c>
      <c r="X4022" s="88">
        <v>0</v>
      </c>
      <c r="Y4022" s="87">
        <v>0</v>
      </c>
      <c r="Z4022" s="88">
        <v>0</v>
      </c>
      <c r="AA4022" s="87">
        <v>0</v>
      </c>
      <c r="AB4022" s="88">
        <v>0</v>
      </c>
      <c r="AC4022" s="58"/>
      <c r="AD4022" s="59">
        <f t="shared" si="84"/>
        <v>73.740000000000009</v>
      </c>
      <c r="AE4022" s="58"/>
    </row>
    <row r="4023" spans="2:31" x14ac:dyDescent="0.3">
      <c r="B4023" s="4" t="s">
        <v>257</v>
      </c>
      <c r="C4023" s="14"/>
      <c r="D4023" s="14"/>
      <c r="E4023" s="87">
        <v>0</v>
      </c>
      <c r="F4023" s="88">
        <v>0</v>
      </c>
      <c r="G4023" s="87">
        <v>0</v>
      </c>
      <c r="H4023" s="88">
        <v>0</v>
      </c>
      <c r="I4023" s="87">
        <v>0</v>
      </c>
      <c r="J4023" s="88">
        <v>0</v>
      </c>
      <c r="K4023" s="87">
        <v>0</v>
      </c>
      <c r="L4023" s="88">
        <v>0</v>
      </c>
      <c r="M4023" s="87">
        <v>0</v>
      </c>
      <c r="N4023" s="88">
        <v>0</v>
      </c>
      <c r="O4023" s="87">
        <v>0</v>
      </c>
      <c r="P4023" s="88">
        <v>0</v>
      </c>
      <c r="Q4023" s="87">
        <v>0</v>
      </c>
      <c r="R4023" s="88">
        <v>0</v>
      </c>
      <c r="S4023" s="87">
        <v>0</v>
      </c>
      <c r="T4023" s="88">
        <v>0</v>
      </c>
      <c r="U4023" s="87">
        <v>0</v>
      </c>
      <c r="V4023" s="88">
        <v>0</v>
      </c>
      <c r="W4023" s="87">
        <v>0</v>
      </c>
      <c r="X4023" s="88">
        <v>0</v>
      </c>
      <c r="Y4023" s="87">
        <v>0</v>
      </c>
      <c r="Z4023" s="88">
        <v>0</v>
      </c>
      <c r="AA4023" s="87">
        <v>0</v>
      </c>
      <c r="AB4023" s="88">
        <v>0</v>
      </c>
      <c r="AC4023" s="58"/>
      <c r="AD4023" s="59">
        <f t="shared" si="84"/>
        <v>0</v>
      </c>
      <c r="AE4023" s="58"/>
    </row>
    <row r="4024" spans="2:31" x14ac:dyDescent="0.3">
      <c r="B4024" s="4" t="s">
        <v>222</v>
      </c>
      <c r="C4024" s="14"/>
      <c r="D4024" s="14"/>
      <c r="E4024" s="87">
        <v>0</v>
      </c>
      <c r="F4024" s="88">
        <v>0</v>
      </c>
      <c r="G4024" s="87">
        <v>0</v>
      </c>
      <c r="H4024" s="88">
        <v>0</v>
      </c>
      <c r="I4024" s="87">
        <v>0</v>
      </c>
      <c r="J4024" s="88">
        <v>0</v>
      </c>
      <c r="K4024" s="87">
        <v>0</v>
      </c>
      <c r="L4024" s="88">
        <v>0</v>
      </c>
      <c r="M4024" s="87">
        <v>0</v>
      </c>
      <c r="N4024" s="88">
        <v>0</v>
      </c>
      <c r="O4024" s="87">
        <v>0</v>
      </c>
      <c r="P4024" s="88">
        <v>0</v>
      </c>
      <c r="Q4024" s="87">
        <v>0</v>
      </c>
      <c r="R4024" s="88">
        <v>0</v>
      </c>
      <c r="S4024" s="87">
        <v>0</v>
      </c>
      <c r="T4024" s="88">
        <v>0</v>
      </c>
      <c r="U4024" s="87">
        <v>0</v>
      </c>
      <c r="V4024" s="88">
        <v>0</v>
      </c>
      <c r="W4024" s="87">
        <v>0</v>
      </c>
      <c r="X4024" s="88">
        <v>0</v>
      </c>
      <c r="Y4024" s="87">
        <v>0</v>
      </c>
      <c r="Z4024" s="88">
        <v>0</v>
      </c>
      <c r="AA4024" s="87">
        <v>0</v>
      </c>
      <c r="AB4024" s="88">
        <v>0</v>
      </c>
      <c r="AC4024" s="58"/>
      <c r="AD4024" s="59">
        <f t="shared" si="84"/>
        <v>0</v>
      </c>
      <c r="AE4024" s="58"/>
    </row>
    <row r="4025" spans="2:31" x14ac:dyDescent="0.3">
      <c r="B4025" s="4" t="s">
        <v>223</v>
      </c>
      <c r="C4025" s="14"/>
      <c r="D4025" s="14"/>
      <c r="E4025" s="87">
        <v>0</v>
      </c>
      <c r="F4025" s="88">
        <v>0</v>
      </c>
      <c r="G4025" s="87">
        <v>0</v>
      </c>
      <c r="H4025" s="88">
        <v>0</v>
      </c>
      <c r="I4025" s="87">
        <v>0</v>
      </c>
      <c r="J4025" s="88">
        <v>0</v>
      </c>
      <c r="K4025" s="87">
        <v>0</v>
      </c>
      <c r="L4025" s="88">
        <v>0</v>
      </c>
      <c r="M4025" s="87">
        <v>0</v>
      </c>
      <c r="N4025" s="88">
        <v>0</v>
      </c>
      <c r="O4025" s="87">
        <v>0</v>
      </c>
      <c r="P4025" s="88">
        <v>0</v>
      </c>
      <c r="Q4025" s="87">
        <v>0</v>
      </c>
      <c r="R4025" s="88">
        <v>0</v>
      </c>
      <c r="S4025" s="87">
        <v>0</v>
      </c>
      <c r="T4025" s="88">
        <v>0</v>
      </c>
      <c r="U4025" s="87">
        <v>0</v>
      </c>
      <c r="V4025" s="88">
        <v>0</v>
      </c>
      <c r="W4025" s="87">
        <v>0</v>
      </c>
      <c r="X4025" s="88">
        <v>0</v>
      </c>
      <c r="Y4025" s="87">
        <v>0</v>
      </c>
      <c r="Z4025" s="88">
        <v>0</v>
      </c>
      <c r="AA4025" s="87">
        <v>0</v>
      </c>
      <c r="AB4025" s="88">
        <v>0</v>
      </c>
      <c r="AC4025" s="58"/>
      <c r="AD4025" s="59">
        <f t="shared" si="84"/>
        <v>0</v>
      </c>
      <c r="AE4025" s="58"/>
    </row>
    <row r="4026" spans="2:31" x14ac:dyDescent="0.3">
      <c r="B4026" s="4" t="s">
        <v>224</v>
      </c>
      <c r="C4026" s="14"/>
      <c r="D4026" s="14"/>
      <c r="E4026" s="87">
        <v>0</v>
      </c>
      <c r="F4026" s="88">
        <v>0</v>
      </c>
      <c r="G4026" s="87">
        <v>0</v>
      </c>
      <c r="H4026" s="88">
        <v>0</v>
      </c>
      <c r="I4026" s="87">
        <v>0</v>
      </c>
      <c r="J4026" s="88">
        <v>0</v>
      </c>
      <c r="K4026" s="87">
        <v>0</v>
      </c>
      <c r="L4026" s="88">
        <v>0</v>
      </c>
      <c r="M4026" s="87">
        <v>0</v>
      </c>
      <c r="N4026" s="88">
        <v>0</v>
      </c>
      <c r="O4026" s="87">
        <v>0</v>
      </c>
      <c r="P4026" s="88">
        <v>0</v>
      </c>
      <c r="Q4026" s="87">
        <v>0</v>
      </c>
      <c r="R4026" s="88">
        <v>0</v>
      </c>
      <c r="S4026" s="87">
        <v>0</v>
      </c>
      <c r="T4026" s="88">
        <v>0</v>
      </c>
      <c r="U4026" s="87">
        <v>0</v>
      </c>
      <c r="V4026" s="88">
        <v>0</v>
      </c>
      <c r="W4026" s="87">
        <v>0</v>
      </c>
      <c r="X4026" s="88">
        <v>0</v>
      </c>
      <c r="Y4026" s="87">
        <v>0</v>
      </c>
      <c r="Z4026" s="88">
        <v>0</v>
      </c>
      <c r="AA4026" s="87">
        <v>0</v>
      </c>
      <c r="AB4026" s="88">
        <v>0</v>
      </c>
      <c r="AC4026" s="58"/>
      <c r="AD4026" s="59">
        <f t="shared" si="84"/>
        <v>0</v>
      </c>
      <c r="AE4026" s="58"/>
    </row>
    <row r="4027" spans="2:31" x14ac:dyDescent="0.3">
      <c r="B4027" s="4" t="s">
        <v>258</v>
      </c>
      <c r="C4027" s="14"/>
      <c r="D4027" s="14"/>
      <c r="E4027" s="87">
        <v>0</v>
      </c>
      <c r="F4027" s="88">
        <v>0</v>
      </c>
      <c r="G4027" s="87">
        <v>0</v>
      </c>
      <c r="H4027" s="88">
        <v>0</v>
      </c>
      <c r="I4027" s="87">
        <v>0</v>
      </c>
      <c r="J4027" s="88">
        <v>0</v>
      </c>
      <c r="K4027" s="87">
        <v>0</v>
      </c>
      <c r="L4027" s="88">
        <v>0</v>
      </c>
      <c r="M4027" s="87">
        <v>0</v>
      </c>
      <c r="N4027" s="88">
        <v>0</v>
      </c>
      <c r="O4027" s="87">
        <v>0</v>
      </c>
      <c r="P4027" s="88">
        <v>0</v>
      </c>
      <c r="Q4027" s="87">
        <v>0</v>
      </c>
      <c r="R4027" s="88">
        <v>0</v>
      </c>
      <c r="S4027" s="87">
        <v>0</v>
      </c>
      <c r="T4027" s="88">
        <v>0</v>
      </c>
      <c r="U4027" s="87">
        <v>0</v>
      </c>
      <c r="V4027" s="88">
        <v>0</v>
      </c>
      <c r="W4027" s="87">
        <v>0</v>
      </c>
      <c r="X4027" s="88">
        <v>0</v>
      </c>
      <c r="Y4027" s="87">
        <v>0</v>
      </c>
      <c r="Z4027" s="88">
        <v>0</v>
      </c>
      <c r="AA4027" s="87">
        <v>0</v>
      </c>
      <c r="AB4027" s="88">
        <v>0</v>
      </c>
      <c r="AC4027" s="58"/>
      <c r="AD4027" s="59">
        <f t="shared" si="84"/>
        <v>0</v>
      </c>
      <c r="AE4027" s="58"/>
    </row>
    <row r="4028" spans="2:31" x14ac:dyDescent="0.3">
      <c r="B4028" s="4" t="s">
        <v>246</v>
      </c>
      <c r="C4028" s="14"/>
      <c r="D4028" s="14"/>
      <c r="E4028" s="87">
        <v>0</v>
      </c>
      <c r="F4028" s="88">
        <v>0</v>
      </c>
      <c r="G4028" s="87">
        <v>0</v>
      </c>
      <c r="H4028" s="88">
        <v>0</v>
      </c>
      <c r="I4028" s="87">
        <v>0</v>
      </c>
      <c r="J4028" s="88">
        <v>0</v>
      </c>
      <c r="K4028" s="87">
        <v>0</v>
      </c>
      <c r="L4028" s="88">
        <v>0</v>
      </c>
      <c r="M4028" s="87">
        <v>0</v>
      </c>
      <c r="N4028" s="88">
        <v>0</v>
      </c>
      <c r="O4028" s="87">
        <v>0</v>
      </c>
      <c r="P4028" s="88">
        <v>0</v>
      </c>
      <c r="Q4028" s="87">
        <v>0</v>
      </c>
      <c r="R4028" s="88">
        <v>0</v>
      </c>
      <c r="S4028" s="87">
        <v>0</v>
      </c>
      <c r="T4028" s="88">
        <v>0</v>
      </c>
      <c r="U4028" s="87">
        <v>0</v>
      </c>
      <c r="V4028" s="88">
        <v>0</v>
      </c>
      <c r="W4028" s="87">
        <v>0</v>
      </c>
      <c r="X4028" s="88">
        <v>0</v>
      </c>
      <c r="Y4028" s="87">
        <v>0</v>
      </c>
      <c r="Z4028" s="88">
        <v>0</v>
      </c>
      <c r="AA4028" s="87">
        <v>0</v>
      </c>
      <c r="AB4028" s="88">
        <v>0</v>
      </c>
      <c r="AC4028" s="58"/>
      <c r="AD4028" s="59">
        <f t="shared" si="84"/>
        <v>0</v>
      </c>
      <c r="AE4028" s="58"/>
    </row>
    <row r="4029" spans="2:31" x14ac:dyDescent="0.3">
      <c r="B4029" s="4" t="s">
        <v>189</v>
      </c>
      <c r="C4029" s="14"/>
      <c r="D4029" s="14"/>
      <c r="E4029" s="87">
        <v>0</v>
      </c>
      <c r="F4029" s="88">
        <v>0</v>
      </c>
      <c r="G4029" s="87">
        <v>0</v>
      </c>
      <c r="H4029" s="88">
        <v>0</v>
      </c>
      <c r="I4029" s="87">
        <v>0</v>
      </c>
      <c r="J4029" s="88">
        <v>0</v>
      </c>
      <c r="K4029" s="87">
        <v>0</v>
      </c>
      <c r="L4029" s="88">
        <v>0</v>
      </c>
      <c r="M4029" s="87">
        <v>0</v>
      </c>
      <c r="N4029" s="88">
        <v>0</v>
      </c>
      <c r="O4029" s="87">
        <v>0</v>
      </c>
      <c r="P4029" s="88">
        <v>0</v>
      </c>
      <c r="Q4029" s="87">
        <v>0</v>
      </c>
      <c r="R4029" s="88">
        <v>0</v>
      </c>
      <c r="S4029" s="87">
        <v>0</v>
      </c>
      <c r="T4029" s="88">
        <v>0</v>
      </c>
      <c r="U4029" s="87">
        <v>0</v>
      </c>
      <c r="V4029" s="88">
        <v>0</v>
      </c>
      <c r="W4029" s="87">
        <v>0</v>
      </c>
      <c r="X4029" s="88">
        <v>0</v>
      </c>
      <c r="Y4029" s="87">
        <v>0</v>
      </c>
      <c r="Z4029" s="88">
        <v>0</v>
      </c>
      <c r="AA4029" s="87">
        <v>0</v>
      </c>
      <c r="AB4029" s="88">
        <v>0</v>
      </c>
      <c r="AC4029" s="58"/>
      <c r="AD4029" s="59">
        <f t="shared" si="84"/>
        <v>0</v>
      </c>
      <c r="AE4029" s="58"/>
    </row>
    <row r="4030" spans="2:31" x14ac:dyDescent="0.3">
      <c r="B4030" s="4" t="s">
        <v>190</v>
      </c>
      <c r="C4030" s="14"/>
      <c r="D4030" s="14"/>
      <c r="E4030" s="87">
        <v>0</v>
      </c>
      <c r="F4030" s="88">
        <v>0</v>
      </c>
      <c r="G4030" s="87">
        <v>0</v>
      </c>
      <c r="H4030" s="88">
        <v>0</v>
      </c>
      <c r="I4030" s="87">
        <v>0</v>
      </c>
      <c r="J4030" s="88">
        <v>0</v>
      </c>
      <c r="K4030" s="87">
        <v>0</v>
      </c>
      <c r="L4030" s="88">
        <v>0</v>
      </c>
      <c r="M4030" s="87">
        <v>0</v>
      </c>
      <c r="N4030" s="88">
        <v>0</v>
      </c>
      <c r="O4030" s="87">
        <v>0</v>
      </c>
      <c r="P4030" s="88">
        <v>0</v>
      </c>
      <c r="Q4030" s="87">
        <v>0</v>
      </c>
      <c r="R4030" s="88">
        <v>0</v>
      </c>
      <c r="S4030" s="87">
        <v>0</v>
      </c>
      <c r="T4030" s="88">
        <v>0</v>
      </c>
      <c r="U4030" s="87">
        <v>0</v>
      </c>
      <c r="V4030" s="88">
        <v>0</v>
      </c>
      <c r="W4030" s="87">
        <v>0</v>
      </c>
      <c r="X4030" s="88">
        <v>0</v>
      </c>
      <c r="Y4030" s="87">
        <v>0</v>
      </c>
      <c r="Z4030" s="88">
        <v>0</v>
      </c>
      <c r="AA4030" s="87">
        <v>0</v>
      </c>
      <c r="AB4030" s="88">
        <v>0</v>
      </c>
      <c r="AC4030" s="58"/>
      <c r="AD4030" s="59">
        <f t="shared" si="84"/>
        <v>0</v>
      </c>
      <c r="AE4030" s="58"/>
    </row>
    <row r="4031" spans="2:31" x14ac:dyDescent="0.3">
      <c r="B4031" s="4" t="s">
        <v>208</v>
      </c>
      <c r="C4031" s="14"/>
      <c r="D4031" s="14"/>
      <c r="E4031" s="87">
        <v>0</v>
      </c>
      <c r="F4031" s="88">
        <v>0</v>
      </c>
      <c r="G4031" s="87">
        <v>0</v>
      </c>
      <c r="H4031" s="88">
        <v>0</v>
      </c>
      <c r="I4031" s="87">
        <v>0</v>
      </c>
      <c r="J4031" s="88">
        <v>0</v>
      </c>
      <c r="K4031" s="87">
        <v>0</v>
      </c>
      <c r="L4031" s="88">
        <v>0</v>
      </c>
      <c r="M4031" s="87">
        <v>3.11</v>
      </c>
      <c r="N4031" s="88">
        <v>3.27</v>
      </c>
      <c r="O4031" s="87">
        <v>3.01</v>
      </c>
      <c r="P4031" s="88">
        <v>3.01</v>
      </c>
      <c r="Q4031" s="87">
        <v>3.26</v>
      </c>
      <c r="R4031" s="88">
        <v>3.52</v>
      </c>
      <c r="S4031" s="87">
        <v>3.27</v>
      </c>
      <c r="T4031" s="88">
        <v>3.02</v>
      </c>
      <c r="U4031" s="87">
        <v>3</v>
      </c>
      <c r="V4031" s="88">
        <v>2.96</v>
      </c>
      <c r="W4031" s="87">
        <v>2.5299999999999998</v>
      </c>
      <c r="X4031" s="88">
        <v>0</v>
      </c>
      <c r="Y4031" s="87">
        <v>0</v>
      </c>
      <c r="Z4031" s="88">
        <v>0</v>
      </c>
      <c r="AA4031" s="87">
        <v>0</v>
      </c>
      <c r="AB4031" s="88">
        <v>0</v>
      </c>
      <c r="AC4031" s="58"/>
      <c r="AD4031" s="59">
        <f t="shared" si="84"/>
        <v>33.96</v>
      </c>
      <c r="AE4031" s="58"/>
    </row>
    <row r="4032" spans="2:31" x14ac:dyDescent="0.3">
      <c r="B4032" s="4" t="s">
        <v>209</v>
      </c>
      <c r="C4032" s="14"/>
      <c r="D4032" s="14"/>
      <c r="E4032" s="87">
        <v>0</v>
      </c>
      <c r="F4032" s="88">
        <v>0</v>
      </c>
      <c r="G4032" s="87">
        <v>0</v>
      </c>
      <c r="H4032" s="88">
        <v>0</v>
      </c>
      <c r="I4032" s="87">
        <v>0</v>
      </c>
      <c r="J4032" s="88">
        <v>0</v>
      </c>
      <c r="K4032" s="87">
        <v>0</v>
      </c>
      <c r="L4032" s="88">
        <v>0</v>
      </c>
      <c r="M4032" s="87">
        <v>0</v>
      </c>
      <c r="N4032" s="88">
        <v>0</v>
      </c>
      <c r="O4032" s="87">
        <v>0</v>
      </c>
      <c r="P4032" s="88">
        <v>0</v>
      </c>
      <c r="Q4032" s="87">
        <v>0</v>
      </c>
      <c r="R4032" s="88">
        <v>0</v>
      </c>
      <c r="S4032" s="87">
        <v>0</v>
      </c>
      <c r="T4032" s="88">
        <v>0</v>
      </c>
      <c r="U4032" s="87">
        <v>0</v>
      </c>
      <c r="V4032" s="88">
        <v>0</v>
      </c>
      <c r="W4032" s="87">
        <v>0</v>
      </c>
      <c r="X4032" s="88">
        <v>0</v>
      </c>
      <c r="Y4032" s="87">
        <v>0</v>
      </c>
      <c r="Z4032" s="88">
        <v>0</v>
      </c>
      <c r="AA4032" s="87">
        <v>0</v>
      </c>
      <c r="AB4032" s="88">
        <v>0</v>
      </c>
      <c r="AC4032" s="58"/>
      <c r="AD4032" s="59">
        <f t="shared" si="84"/>
        <v>0</v>
      </c>
      <c r="AE4032" s="58"/>
    </row>
    <row r="4033" spans="2:31" x14ac:dyDescent="0.3">
      <c r="B4033" s="4" t="s">
        <v>210</v>
      </c>
      <c r="C4033" s="14"/>
      <c r="D4033" s="14"/>
      <c r="E4033" s="87">
        <v>0</v>
      </c>
      <c r="F4033" s="88">
        <v>0</v>
      </c>
      <c r="G4033" s="87">
        <v>0</v>
      </c>
      <c r="H4033" s="88">
        <v>0</v>
      </c>
      <c r="I4033" s="87">
        <v>0</v>
      </c>
      <c r="J4033" s="88">
        <v>0</v>
      </c>
      <c r="K4033" s="87">
        <v>0</v>
      </c>
      <c r="L4033" s="88">
        <v>0</v>
      </c>
      <c r="M4033" s="87">
        <v>0.02</v>
      </c>
      <c r="N4033" s="88">
        <v>0.02</v>
      </c>
      <c r="O4033" s="87">
        <v>0.02</v>
      </c>
      <c r="P4033" s="88">
        <v>0.02</v>
      </c>
      <c r="Q4033" s="87">
        <v>0.02</v>
      </c>
      <c r="R4033" s="88">
        <v>0.02</v>
      </c>
      <c r="S4033" s="87">
        <v>0.02</v>
      </c>
      <c r="T4033" s="88">
        <v>0.02</v>
      </c>
      <c r="U4033" s="87">
        <v>0.02</v>
      </c>
      <c r="V4033" s="88">
        <v>0.02</v>
      </c>
      <c r="W4033" s="87">
        <v>0.02</v>
      </c>
      <c r="X4033" s="88">
        <v>0</v>
      </c>
      <c r="Y4033" s="87">
        <v>0</v>
      </c>
      <c r="Z4033" s="88">
        <v>0</v>
      </c>
      <c r="AA4033" s="87">
        <v>0</v>
      </c>
      <c r="AB4033" s="88">
        <v>0</v>
      </c>
      <c r="AC4033" s="58"/>
      <c r="AD4033" s="59">
        <f t="shared" si="84"/>
        <v>0.21999999999999997</v>
      </c>
      <c r="AE4033" s="58"/>
    </row>
    <row r="4034" spans="2:31" x14ac:dyDescent="0.3">
      <c r="B4034" s="4" t="s">
        <v>211</v>
      </c>
      <c r="C4034" s="14"/>
      <c r="D4034" s="14"/>
      <c r="E4034" s="87">
        <v>0</v>
      </c>
      <c r="F4034" s="88">
        <v>0</v>
      </c>
      <c r="G4034" s="87">
        <v>0</v>
      </c>
      <c r="H4034" s="88">
        <v>0</v>
      </c>
      <c r="I4034" s="87">
        <v>0</v>
      </c>
      <c r="J4034" s="88">
        <v>0</v>
      </c>
      <c r="K4034" s="87">
        <v>0</v>
      </c>
      <c r="L4034" s="88">
        <v>0</v>
      </c>
      <c r="M4034" s="87">
        <v>0.01</v>
      </c>
      <c r="N4034" s="88">
        <v>0.01</v>
      </c>
      <c r="O4034" s="87">
        <v>0.01</v>
      </c>
      <c r="P4034" s="88">
        <v>0</v>
      </c>
      <c r="Q4034" s="87">
        <v>0</v>
      </c>
      <c r="R4034" s="88">
        <v>0</v>
      </c>
      <c r="S4034" s="87">
        <v>0</v>
      </c>
      <c r="T4034" s="88">
        <v>0</v>
      </c>
      <c r="U4034" s="87">
        <v>0</v>
      </c>
      <c r="V4034" s="88">
        <v>0</v>
      </c>
      <c r="W4034" s="87">
        <v>0</v>
      </c>
      <c r="X4034" s="88">
        <v>0</v>
      </c>
      <c r="Y4034" s="87">
        <v>0</v>
      </c>
      <c r="Z4034" s="88">
        <v>0</v>
      </c>
      <c r="AA4034" s="87">
        <v>0</v>
      </c>
      <c r="AB4034" s="88">
        <v>0</v>
      </c>
      <c r="AC4034" s="58"/>
      <c r="AD4034" s="59">
        <f t="shared" si="84"/>
        <v>0.03</v>
      </c>
      <c r="AE4034" s="58"/>
    </row>
    <row r="4035" spans="2:31" x14ac:dyDescent="0.3">
      <c r="B4035" s="4" t="s">
        <v>136</v>
      </c>
      <c r="C4035" s="14"/>
      <c r="D4035" s="14"/>
      <c r="E4035" s="87">
        <v>0</v>
      </c>
      <c r="F4035" s="88">
        <v>0</v>
      </c>
      <c r="G4035" s="87">
        <v>0</v>
      </c>
      <c r="H4035" s="88">
        <v>0</v>
      </c>
      <c r="I4035" s="87">
        <v>0</v>
      </c>
      <c r="J4035" s="88">
        <v>0</v>
      </c>
      <c r="K4035" s="87">
        <v>0</v>
      </c>
      <c r="L4035" s="88">
        <v>0</v>
      </c>
      <c r="M4035" s="87">
        <v>0.42</v>
      </c>
      <c r="N4035" s="88">
        <v>0.84</v>
      </c>
      <c r="O4035" s="87">
        <v>0.86</v>
      </c>
      <c r="P4035" s="88">
        <v>0.83</v>
      </c>
      <c r="Q4035" s="87">
        <v>0.88</v>
      </c>
      <c r="R4035" s="88">
        <v>0.93</v>
      </c>
      <c r="S4035" s="87">
        <v>0.85</v>
      </c>
      <c r="T4035" s="88">
        <v>0.85</v>
      </c>
      <c r="U4035" s="87">
        <v>0.65</v>
      </c>
      <c r="V4035" s="88">
        <v>0.75</v>
      </c>
      <c r="W4035" s="87">
        <v>1.5</v>
      </c>
      <c r="X4035" s="88">
        <v>0</v>
      </c>
      <c r="Y4035" s="87">
        <v>0</v>
      </c>
      <c r="Z4035" s="88">
        <v>0</v>
      </c>
      <c r="AA4035" s="87">
        <v>0</v>
      </c>
      <c r="AB4035" s="88">
        <v>0</v>
      </c>
      <c r="AC4035" s="58"/>
      <c r="AD4035" s="59">
        <f t="shared" si="84"/>
        <v>9.36</v>
      </c>
      <c r="AE4035" s="58"/>
    </row>
    <row r="4036" spans="2:31" x14ac:dyDescent="0.3">
      <c r="B4036" s="4" t="s">
        <v>137</v>
      </c>
      <c r="C4036" s="14"/>
      <c r="D4036" s="14"/>
      <c r="E4036" s="87">
        <v>0</v>
      </c>
      <c r="F4036" s="88">
        <v>0</v>
      </c>
      <c r="G4036" s="87">
        <v>0</v>
      </c>
      <c r="H4036" s="88">
        <v>0</v>
      </c>
      <c r="I4036" s="87">
        <v>0</v>
      </c>
      <c r="J4036" s="88">
        <v>0</v>
      </c>
      <c r="K4036" s="87">
        <v>0</v>
      </c>
      <c r="L4036" s="88">
        <v>0</v>
      </c>
      <c r="M4036" s="87">
        <v>0.48</v>
      </c>
      <c r="N4036" s="88">
        <v>0.88</v>
      </c>
      <c r="O4036" s="87">
        <v>0.95</v>
      </c>
      <c r="P4036" s="88">
        <v>0.99</v>
      </c>
      <c r="Q4036" s="87">
        <v>0.94</v>
      </c>
      <c r="R4036" s="88">
        <v>0.97</v>
      </c>
      <c r="S4036" s="87">
        <v>0.97</v>
      </c>
      <c r="T4036" s="88">
        <v>0.96</v>
      </c>
      <c r="U4036" s="87">
        <v>0.72</v>
      </c>
      <c r="V4036" s="88">
        <v>0.73</v>
      </c>
      <c r="W4036" s="87">
        <v>1.5</v>
      </c>
      <c r="X4036" s="88">
        <v>0</v>
      </c>
      <c r="Y4036" s="87">
        <v>0</v>
      </c>
      <c r="Z4036" s="88">
        <v>0</v>
      </c>
      <c r="AA4036" s="87">
        <v>0</v>
      </c>
      <c r="AB4036" s="88">
        <v>0</v>
      </c>
      <c r="AC4036" s="58"/>
      <c r="AD4036" s="59">
        <f t="shared" si="84"/>
        <v>10.09</v>
      </c>
      <c r="AE4036" s="58"/>
    </row>
    <row r="4037" spans="2:31" x14ac:dyDescent="0.3">
      <c r="B4037" s="4" t="s">
        <v>227</v>
      </c>
      <c r="C4037" s="14"/>
      <c r="D4037" s="14"/>
      <c r="E4037" s="87">
        <v>0.71</v>
      </c>
      <c r="F4037" s="88">
        <v>1.92</v>
      </c>
      <c r="G4037" s="87">
        <v>2.93</v>
      </c>
      <c r="H4037" s="88">
        <v>3.63</v>
      </c>
      <c r="I4037" s="87">
        <v>0.06</v>
      </c>
      <c r="J4037" s="88">
        <v>0</v>
      </c>
      <c r="K4037" s="87">
        <v>0</v>
      </c>
      <c r="L4037" s="88">
        <v>0</v>
      </c>
      <c r="M4037" s="87">
        <v>0.54</v>
      </c>
      <c r="N4037" s="88">
        <v>0.79</v>
      </c>
      <c r="O4037" s="87">
        <v>7.0000000000000007E-2</v>
      </c>
      <c r="P4037" s="88">
        <v>0.09</v>
      </c>
      <c r="Q4037" s="87">
        <v>0.08</v>
      </c>
      <c r="R4037" s="88">
        <v>0.06</v>
      </c>
      <c r="S4037" s="87">
        <v>7.0000000000000007E-2</v>
      </c>
      <c r="T4037" s="88">
        <v>7.0000000000000007E-2</v>
      </c>
      <c r="U4037" s="87">
        <v>7.0000000000000007E-2</v>
      </c>
      <c r="V4037" s="88">
        <v>0.08</v>
      </c>
      <c r="W4037" s="87">
        <v>7.0000000000000007E-2</v>
      </c>
      <c r="X4037" s="88">
        <v>0</v>
      </c>
      <c r="Y4037" s="87">
        <v>0</v>
      </c>
      <c r="Z4037" s="88">
        <v>0</v>
      </c>
      <c r="AA4037" s="87">
        <v>0</v>
      </c>
      <c r="AB4037" s="88">
        <v>0</v>
      </c>
      <c r="AC4037" s="58"/>
      <c r="AD4037" s="59">
        <f t="shared" si="84"/>
        <v>11.240000000000004</v>
      </c>
      <c r="AE4037" s="58"/>
    </row>
    <row r="4038" spans="2:31" x14ac:dyDescent="0.3">
      <c r="B4038" s="4" t="s">
        <v>293</v>
      </c>
      <c r="C4038" s="14"/>
      <c r="D4038" s="14"/>
      <c r="E4038" s="87">
        <v>0</v>
      </c>
      <c r="F4038" s="88">
        <v>0</v>
      </c>
      <c r="G4038" s="87">
        <v>0</v>
      </c>
      <c r="H4038" s="88">
        <v>0</v>
      </c>
      <c r="I4038" s="87">
        <v>0</v>
      </c>
      <c r="J4038" s="88">
        <v>0</v>
      </c>
      <c r="K4038" s="87">
        <v>0</v>
      </c>
      <c r="L4038" s="88">
        <v>0</v>
      </c>
      <c r="M4038" s="87">
        <v>0</v>
      </c>
      <c r="N4038" s="88">
        <v>0</v>
      </c>
      <c r="O4038" s="87">
        <v>0</v>
      </c>
      <c r="P4038" s="88">
        <v>0</v>
      </c>
      <c r="Q4038" s="87">
        <v>0</v>
      </c>
      <c r="R4038" s="88">
        <v>0</v>
      </c>
      <c r="S4038" s="87">
        <v>0</v>
      </c>
      <c r="T4038" s="88">
        <v>0</v>
      </c>
      <c r="U4038" s="87">
        <v>0</v>
      </c>
      <c r="V4038" s="88">
        <v>0</v>
      </c>
      <c r="W4038" s="87">
        <v>0</v>
      </c>
      <c r="X4038" s="88">
        <v>0</v>
      </c>
      <c r="Y4038" s="87">
        <v>0</v>
      </c>
      <c r="Z4038" s="88">
        <v>0</v>
      </c>
      <c r="AA4038" s="87">
        <v>0</v>
      </c>
      <c r="AB4038" s="88">
        <v>0</v>
      </c>
      <c r="AC4038" s="58"/>
      <c r="AD4038" s="59">
        <f t="shared" si="84"/>
        <v>0</v>
      </c>
      <c r="AE4038" s="58"/>
    </row>
    <row r="4039" spans="2:31" x14ac:dyDescent="0.3">
      <c r="B4039" s="4" t="s">
        <v>294</v>
      </c>
      <c r="C4039" s="14"/>
      <c r="D4039" s="14"/>
      <c r="E4039" s="87">
        <v>0</v>
      </c>
      <c r="F4039" s="88">
        <v>0</v>
      </c>
      <c r="G4039" s="87">
        <v>0</v>
      </c>
      <c r="H4039" s="88">
        <v>0</v>
      </c>
      <c r="I4039" s="87">
        <v>0</v>
      </c>
      <c r="J4039" s="88">
        <v>0</v>
      </c>
      <c r="K4039" s="87">
        <v>0</v>
      </c>
      <c r="L4039" s="88">
        <v>0</v>
      </c>
      <c r="M4039" s="87">
        <v>0</v>
      </c>
      <c r="N4039" s="88">
        <v>0</v>
      </c>
      <c r="O4039" s="87">
        <v>0</v>
      </c>
      <c r="P4039" s="88">
        <v>0</v>
      </c>
      <c r="Q4039" s="87">
        <v>0</v>
      </c>
      <c r="R4039" s="88">
        <v>0</v>
      </c>
      <c r="S4039" s="87">
        <v>0</v>
      </c>
      <c r="T4039" s="88">
        <v>0</v>
      </c>
      <c r="U4039" s="87">
        <v>0</v>
      </c>
      <c r="V4039" s="88">
        <v>0</v>
      </c>
      <c r="W4039" s="87">
        <v>0</v>
      </c>
      <c r="X4039" s="88">
        <v>0</v>
      </c>
      <c r="Y4039" s="87">
        <v>0</v>
      </c>
      <c r="Z4039" s="88">
        <v>0</v>
      </c>
      <c r="AA4039" s="87">
        <v>0</v>
      </c>
      <c r="AB4039" s="88">
        <v>0</v>
      </c>
      <c r="AC4039" s="58"/>
      <c r="AD4039" s="59">
        <f t="shared" si="84"/>
        <v>0</v>
      </c>
      <c r="AE4039" s="58"/>
    </row>
    <row r="4040" spans="2:31" x14ac:dyDescent="0.3">
      <c r="B4040" s="4" t="s">
        <v>206</v>
      </c>
      <c r="C4040" s="14"/>
      <c r="D4040" s="14"/>
      <c r="E4040" s="87">
        <v>0</v>
      </c>
      <c r="F4040" s="88">
        <v>0</v>
      </c>
      <c r="G4040" s="87">
        <v>0</v>
      </c>
      <c r="H4040" s="88">
        <v>0</v>
      </c>
      <c r="I4040" s="87">
        <v>0</v>
      </c>
      <c r="J4040" s="88">
        <v>0</v>
      </c>
      <c r="K4040" s="87">
        <v>0</v>
      </c>
      <c r="L4040" s="88">
        <v>0</v>
      </c>
      <c r="M4040" s="87">
        <v>3.46</v>
      </c>
      <c r="N4040" s="88">
        <v>5.94</v>
      </c>
      <c r="O4040" s="87">
        <v>5.94</v>
      </c>
      <c r="P4040" s="88">
        <v>5.98</v>
      </c>
      <c r="Q4040" s="87">
        <v>5.98</v>
      </c>
      <c r="R4040" s="88">
        <v>5.96</v>
      </c>
      <c r="S4040" s="87">
        <v>5.97</v>
      </c>
      <c r="T4040" s="88">
        <v>5.93</v>
      </c>
      <c r="U4040" s="87">
        <v>5.92</v>
      </c>
      <c r="V4040" s="88">
        <v>5.91</v>
      </c>
      <c r="W4040" s="87">
        <v>5.1100000000000003</v>
      </c>
      <c r="X4040" s="88">
        <v>0</v>
      </c>
      <c r="Y4040" s="87">
        <v>0</v>
      </c>
      <c r="Z4040" s="88">
        <v>0</v>
      </c>
      <c r="AA4040" s="87">
        <v>0</v>
      </c>
      <c r="AB4040" s="88">
        <v>0</v>
      </c>
      <c r="AC4040" s="58"/>
      <c r="AD4040" s="59">
        <f t="shared" si="84"/>
        <v>62.099999999999994</v>
      </c>
      <c r="AE4040" s="58"/>
    </row>
    <row r="4041" spans="2:31" x14ac:dyDescent="0.3">
      <c r="B4041" s="4" t="s">
        <v>207</v>
      </c>
      <c r="C4041" s="14"/>
      <c r="D4041" s="14"/>
      <c r="E4041" s="87">
        <v>0</v>
      </c>
      <c r="F4041" s="88">
        <v>0</v>
      </c>
      <c r="G4041" s="87">
        <v>0</v>
      </c>
      <c r="H4041" s="88">
        <v>0</v>
      </c>
      <c r="I4041" s="87">
        <v>0</v>
      </c>
      <c r="J4041" s="88">
        <v>0</v>
      </c>
      <c r="K4041" s="87">
        <v>0</v>
      </c>
      <c r="L4041" s="88">
        <v>0</v>
      </c>
      <c r="M4041" s="87">
        <v>3.74</v>
      </c>
      <c r="N4041" s="88">
        <v>5.85</v>
      </c>
      <c r="O4041" s="87">
        <v>5.93</v>
      </c>
      <c r="P4041" s="88">
        <v>5.96</v>
      </c>
      <c r="Q4041" s="87">
        <v>5.97</v>
      </c>
      <c r="R4041" s="88">
        <v>5.96</v>
      </c>
      <c r="S4041" s="87">
        <v>5.93</v>
      </c>
      <c r="T4041" s="88">
        <v>5.93</v>
      </c>
      <c r="U4041" s="87">
        <v>5.97</v>
      </c>
      <c r="V4041" s="88">
        <v>5.97</v>
      </c>
      <c r="W4041" s="87">
        <v>5.15</v>
      </c>
      <c r="X4041" s="88">
        <v>0</v>
      </c>
      <c r="Y4041" s="87">
        <v>0</v>
      </c>
      <c r="Z4041" s="88">
        <v>0</v>
      </c>
      <c r="AA4041" s="87">
        <v>0</v>
      </c>
      <c r="AB4041" s="88">
        <v>0</v>
      </c>
      <c r="AC4041" s="58"/>
      <c r="AD4041" s="59">
        <f t="shared" si="84"/>
        <v>62.359999999999992</v>
      </c>
      <c r="AE4041" s="58"/>
    </row>
    <row r="4042" spans="2:31" x14ac:dyDescent="0.3">
      <c r="B4042" s="4" t="s">
        <v>163</v>
      </c>
      <c r="C4042" s="14"/>
      <c r="D4042" s="14"/>
      <c r="E4042" s="87">
        <v>0</v>
      </c>
      <c r="F4042" s="88">
        <v>0</v>
      </c>
      <c r="G4042" s="87">
        <v>0</v>
      </c>
      <c r="H4042" s="88">
        <v>0</v>
      </c>
      <c r="I4042" s="87">
        <v>0</v>
      </c>
      <c r="J4042" s="88">
        <v>0</v>
      </c>
      <c r="K4042" s="87">
        <v>0</v>
      </c>
      <c r="L4042" s="88">
        <v>0</v>
      </c>
      <c r="M4042" s="87">
        <v>0</v>
      </c>
      <c r="N4042" s="88">
        <v>0</v>
      </c>
      <c r="O4042" s="87">
        <v>0</v>
      </c>
      <c r="P4042" s="88">
        <v>0</v>
      </c>
      <c r="Q4042" s="87">
        <v>0</v>
      </c>
      <c r="R4042" s="88">
        <v>0</v>
      </c>
      <c r="S4042" s="87">
        <v>0</v>
      </c>
      <c r="T4042" s="88">
        <v>0</v>
      </c>
      <c r="U4042" s="87">
        <v>0</v>
      </c>
      <c r="V4042" s="88">
        <v>0</v>
      </c>
      <c r="W4042" s="87">
        <v>0</v>
      </c>
      <c r="X4042" s="88">
        <v>0</v>
      </c>
      <c r="Y4042" s="87">
        <v>0</v>
      </c>
      <c r="Z4042" s="88">
        <v>0</v>
      </c>
      <c r="AA4042" s="87">
        <v>0</v>
      </c>
      <c r="AB4042" s="88">
        <v>0</v>
      </c>
      <c r="AC4042" s="58"/>
      <c r="AD4042" s="59">
        <f t="shared" si="84"/>
        <v>0</v>
      </c>
      <c r="AE4042" s="58"/>
    </row>
    <row r="4043" spans="2:31" x14ac:dyDescent="0.3">
      <c r="B4043" s="4" t="s">
        <v>239</v>
      </c>
      <c r="C4043" s="14"/>
      <c r="D4043" s="14"/>
      <c r="E4043" s="87">
        <v>0</v>
      </c>
      <c r="F4043" s="88">
        <v>0</v>
      </c>
      <c r="G4043" s="87">
        <v>0</v>
      </c>
      <c r="H4043" s="88">
        <v>0</v>
      </c>
      <c r="I4043" s="87">
        <v>0</v>
      </c>
      <c r="J4043" s="88">
        <v>0</v>
      </c>
      <c r="K4043" s="87">
        <v>0</v>
      </c>
      <c r="L4043" s="88">
        <v>0</v>
      </c>
      <c r="M4043" s="87">
        <v>0</v>
      </c>
      <c r="N4043" s="88">
        <v>0</v>
      </c>
      <c r="O4043" s="87">
        <v>0</v>
      </c>
      <c r="P4043" s="88">
        <v>5.45</v>
      </c>
      <c r="Q4043" s="87">
        <v>0</v>
      </c>
      <c r="R4043" s="88">
        <v>0</v>
      </c>
      <c r="S4043" s="87">
        <v>0</v>
      </c>
      <c r="T4043" s="88">
        <v>0.2</v>
      </c>
      <c r="U4043" s="87">
        <v>0</v>
      </c>
      <c r="V4043" s="88">
        <v>0</v>
      </c>
      <c r="W4043" s="87">
        <v>0</v>
      </c>
      <c r="X4043" s="88">
        <v>0</v>
      </c>
      <c r="Y4043" s="87">
        <v>0</v>
      </c>
      <c r="Z4043" s="88">
        <v>0</v>
      </c>
      <c r="AA4043" s="87">
        <v>0</v>
      </c>
      <c r="AB4043" s="88">
        <v>0</v>
      </c>
      <c r="AC4043" s="58"/>
      <c r="AD4043" s="59">
        <f t="shared" si="84"/>
        <v>5.65</v>
      </c>
      <c r="AE4043" s="58"/>
    </row>
    <row r="4044" spans="2:31" x14ac:dyDescent="0.3">
      <c r="B4044" s="4" t="s">
        <v>240</v>
      </c>
      <c r="C4044" s="14"/>
      <c r="D4044" s="14"/>
      <c r="E4044" s="87">
        <v>0</v>
      </c>
      <c r="F4044" s="88">
        <v>0</v>
      </c>
      <c r="G4044" s="87">
        <v>0</v>
      </c>
      <c r="H4044" s="88">
        <v>0</v>
      </c>
      <c r="I4044" s="87">
        <v>0</v>
      </c>
      <c r="J4044" s="88">
        <v>0</v>
      </c>
      <c r="K4044" s="87">
        <v>0</v>
      </c>
      <c r="L4044" s="88">
        <v>0</v>
      </c>
      <c r="M4044" s="87">
        <v>0</v>
      </c>
      <c r="N4044" s="88">
        <v>0</v>
      </c>
      <c r="O4044" s="87">
        <v>0</v>
      </c>
      <c r="P4044" s="88">
        <v>0</v>
      </c>
      <c r="Q4044" s="87">
        <v>0</v>
      </c>
      <c r="R4044" s="88">
        <v>0</v>
      </c>
      <c r="S4044" s="87">
        <v>0</v>
      </c>
      <c r="T4044" s="88">
        <v>0</v>
      </c>
      <c r="U4044" s="87">
        <v>0</v>
      </c>
      <c r="V4044" s="88">
        <v>0</v>
      </c>
      <c r="W4044" s="87">
        <v>0</v>
      </c>
      <c r="X4044" s="88">
        <v>0</v>
      </c>
      <c r="Y4044" s="87">
        <v>0</v>
      </c>
      <c r="Z4044" s="88">
        <v>0</v>
      </c>
      <c r="AA4044" s="87">
        <v>0</v>
      </c>
      <c r="AB4044" s="88">
        <v>0</v>
      </c>
      <c r="AC4044" s="58"/>
      <c r="AD4044" s="59">
        <f t="shared" si="84"/>
        <v>0</v>
      </c>
      <c r="AE4044" s="58"/>
    </row>
    <row r="4045" spans="2:31" x14ac:dyDescent="0.3">
      <c r="B4045" s="4" t="s">
        <v>241</v>
      </c>
      <c r="C4045" s="14"/>
      <c r="D4045" s="14"/>
      <c r="E4045" s="87">
        <v>0</v>
      </c>
      <c r="F4045" s="88">
        <v>0</v>
      </c>
      <c r="G4045" s="87">
        <v>0</v>
      </c>
      <c r="H4045" s="88">
        <v>0</v>
      </c>
      <c r="I4045" s="87">
        <v>0</v>
      </c>
      <c r="J4045" s="88">
        <v>0</v>
      </c>
      <c r="K4045" s="87">
        <v>0</v>
      </c>
      <c r="L4045" s="88">
        <v>0</v>
      </c>
      <c r="M4045" s="87">
        <v>0</v>
      </c>
      <c r="N4045" s="88">
        <v>0</v>
      </c>
      <c r="O4045" s="87">
        <v>0</v>
      </c>
      <c r="P4045" s="88">
        <v>0</v>
      </c>
      <c r="Q4045" s="87">
        <v>0</v>
      </c>
      <c r="R4045" s="88">
        <v>0</v>
      </c>
      <c r="S4045" s="87">
        <v>0</v>
      </c>
      <c r="T4045" s="88">
        <v>0</v>
      </c>
      <c r="U4045" s="87">
        <v>0</v>
      </c>
      <c r="V4045" s="88">
        <v>0</v>
      </c>
      <c r="W4045" s="87">
        <v>0</v>
      </c>
      <c r="X4045" s="88">
        <v>0</v>
      </c>
      <c r="Y4045" s="87">
        <v>0</v>
      </c>
      <c r="Z4045" s="88">
        <v>0</v>
      </c>
      <c r="AA4045" s="87">
        <v>0</v>
      </c>
      <c r="AB4045" s="88">
        <v>0</v>
      </c>
      <c r="AC4045" s="58"/>
      <c r="AD4045" s="59">
        <f t="shared" si="84"/>
        <v>0</v>
      </c>
      <c r="AE4045" s="58"/>
    </row>
    <row r="4046" spans="2:31" x14ac:dyDescent="0.3">
      <c r="B4046" s="4" t="s">
        <v>242</v>
      </c>
      <c r="C4046" s="4"/>
      <c r="D4046" s="4"/>
      <c r="E4046" s="87">
        <v>0</v>
      </c>
      <c r="F4046" s="88">
        <v>0</v>
      </c>
      <c r="G4046" s="87">
        <v>0</v>
      </c>
      <c r="H4046" s="88">
        <v>0</v>
      </c>
      <c r="I4046" s="87">
        <v>0</v>
      </c>
      <c r="J4046" s="88">
        <v>0</v>
      </c>
      <c r="K4046" s="87">
        <v>0</v>
      </c>
      <c r="L4046" s="88">
        <v>0</v>
      </c>
      <c r="M4046" s="87">
        <v>0</v>
      </c>
      <c r="N4046" s="88">
        <v>0</v>
      </c>
      <c r="O4046" s="87">
        <v>0</v>
      </c>
      <c r="P4046" s="88">
        <v>0</v>
      </c>
      <c r="Q4046" s="87">
        <v>0</v>
      </c>
      <c r="R4046" s="88">
        <v>0</v>
      </c>
      <c r="S4046" s="87">
        <v>0</v>
      </c>
      <c r="T4046" s="88">
        <v>0</v>
      </c>
      <c r="U4046" s="87">
        <v>0</v>
      </c>
      <c r="V4046" s="88">
        <v>0</v>
      </c>
      <c r="W4046" s="87">
        <v>0</v>
      </c>
      <c r="X4046" s="88">
        <v>0</v>
      </c>
      <c r="Y4046" s="87">
        <v>0</v>
      </c>
      <c r="Z4046" s="88">
        <v>0</v>
      </c>
      <c r="AA4046" s="87">
        <v>0</v>
      </c>
      <c r="AB4046" s="88">
        <v>0</v>
      </c>
      <c r="AC4046" s="58"/>
      <c r="AD4046" s="59">
        <f t="shared" si="84"/>
        <v>0</v>
      </c>
      <c r="AE4046" s="58"/>
    </row>
    <row r="4047" spans="2:31" x14ac:dyDescent="0.3">
      <c r="B4047" s="4" t="s">
        <v>296</v>
      </c>
      <c r="C4047" s="4"/>
      <c r="D4047" s="4"/>
      <c r="E4047" s="87">
        <v>0</v>
      </c>
      <c r="F4047" s="88">
        <v>0</v>
      </c>
      <c r="G4047" s="87">
        <v>0</v>
      </c>
      <c r="H4047" s="88">
        <v>0</v>
      </c>
      <c r="I4047" s="87">
        <v>0</v>
      </c>
      <c r="J4047" s="88">
        <v>0</v>
      </c>
      <c r="K4047" s="87">
        <v>0</v>
      </c>
      <c r="L4047" s="88">
        <v>0</v>
      </c>
      <c r="M4047" s="87">
        <v>0</v>
      </c>
      <c r="N4047" s="88">
        <v>0</v>
      </c>
      <c r="O4047" s="87">
        <v>0</v>
      </c>
      <c r="P4047" s="88">
        <v>0</v>
      </c>
      <c r="Q4047" s="87">
        <v>0</v>
      </c>
      <c r="R4047" s="88">
        <v>0</v>
      </c>
      <c r="S4047" s="87">
        <v>0</v>
      </c>
      <c r="T4047" s="88">
        <v>0</v>
      </c>
      <c r="U4047" s="87">
        <v>0</v>
      </c>
      <c r="V4047" s="88">
        <v>0</v>
      </c>
      <c r="W4047" s="87">
        <v>0</v>
      </c>
      <c r="X4047" s="88">
        <v>0</v>
      </c>
      <c r="Y4047" s="87">
        <v>0</v>
      </c>
      <c r="Z4047" s="88">
        <v>0</v>
      </c>
      <c r="AA4047" s="87">
        <v>0</v>
      </c>
      <c r="AB4047" s="88">
        <v>0</v>
      </c>
      <c r="AC4047" s="58"/>
      <c r="AD4047" s="59">
        <f t="shared" si="84"/>
        <v>0</v>
      </c>
      <c r="AE4047" s="58"/>
    </row>
    <row r="4048" spans="2:31" x14ac:dyDescent="0.3">
      <c r="B4048" s="4" t="s">
        <v>297</v>
      </c>
      <c r="C4048" s="4"/>
      <c r="D4048" s="4"/>
      <c r="E4048" s="87">
        <v>0</v>
      </c>
      <c r="F4048" s="88">
        <v>0</v>
      </c>
      <c r="G4048" s="87">
        <v>0</v>
      </c>
      <c r="H4048" s="88">
        <v>0</v>
      </c>
      <c r="I4048" s="87">
        <v>0</v>
      </c>
      <c r="J4048" s="88">
        <v>0</v>
      </c>
      <c r="K4048" s="87">
        <v>0</v>
      </c>
      <c r="L4048" s="88">
        <v>0</v>
      </c>
      <c r="M4048" s="87">
        <v>0</v>
      </c>
      <c r="N4048" s="88">
        <v>0</v>
      </c>
      <c r="O4048" s="87">
        <v>0</v>
      </c>
      <c r="P4048" s="88">
        <v>0</v>
      </c>
      <c r="Q4048" s="87">
        <v>0</v>
      </c>
      <c r="R4048" s="88">
        <v>0</v>
      </c>
      <c r="S4048" s="87">
        <v>0</v>
      </c>
      <c r="T4048" s="88">
        <v>0</v>
      </c>
      <c r="U4048" s="87">
        <v>0</v>
      </c>
      <c r="V4048" s="88">
        <v>0</v>
      </c>
      <c r="W4048" s="87">
        <v>0</v>
      </c>
      <c r="X4048" s="88">
        <v>0</v>
      </c>
      <c r="Y4048" s="87">
        <v>0</v>
      </c>
      <c r="Z4048" s="88">
        <v>0</v>
      </c>
      <c r="AA4048" s="87">
        <v>0</v>
      </c>
      <c r="AB4048" s="88">
        <v>0</v>
      </c>
      <c r="AC4048" s="58"/>
      <c r="AD4048" s="59">
        <f t="shared" si="84"/>
        <v>0</v>
      </c>
      <c r="AE4048" s="58"/>
    </row>
    <row r="4049" spans="2:31" x14ac:dyDescent="0.3">
      <c r="B4049" s="4" t="s">
        <v>164</v>
      </c>
      <c r="C4049" s="4"/>
      <c r="D4049" s="4"/>
      <c r="E4049" s="87">
        <v>0</v>
      </c>
      <c r="F4049" s="88">
        <v>0</v>
      </c>
      <c r="G4049" s="87">
        <v>0</v>
      </c>
      <c r="H4049" s="88">
        <v>0</v>
      </c>
      <c r="I4049" s="87">
        <v>0</v>
      </c>
      <c r="J4049" s="88">
        <v>0</v>
      </c>
      <c r="K4049" s="87">
        <v>0</v>
      </c>
      <c r="L4049" s="88">
        <v>0</v>
      </c>
      <c r="M4049" s="87">
        <v>1.06</v>
      </c>
      <c r="N4049" s="88">
        <v>1.52</v>
      </c>
      <c r="O4049" s="87">
        <v>1.51</v>
      </c>
      <c r="P4049" s="88">
        <v>1.59</v>
      </c>
      <c r="Q4049" s="87">
        <v>1.65</v>
      </c>
      <c r="R4049" s="88">
        <v>1.74</v>
      </c>
      <c r="S4049" s="87">
        <v>1.81</v>
      </c>
      <c r="T4049" s="88">
        <v>1.77</v>
      </c>
      <c r="U4049" s="87">
        <v>1.57</v>
      </c>
      <c r="V4049" s="88">
        <v>1.21</v>
      </c>
      <c r="W4049" s="87">
        <v>0.71</v>
      </c>
      <c r="X4049" s="88">
        <v>0</v>
      </c>
      <c r="Y4049" s="87">
        <v>0</v>
      </c>
      <c r="Z4049" s="88">
        <v>0</v>
      </c>
      <c r="AA4049" s="87">
        <v>0</v>
      </c>
      <c r="AB4049" s="88">
        <v>0</v>
      </c>
      <c r="AC4049" s="58"/>
      <c r="AD4049" s="59">
        <f t="shared" si="84"/>
        <v>16.14</v>
      </c>
      <c r="AE4049" s="58"/>
    </row>
    <row r="4050" spans="2:31" x14ac:dyDescent="0.3">
      <c r="B4050" s="4" t="s">
        <v>200</v>
      </c>
      <c r="C4050" s="4"/>
      <c r="D4050" s="4"/>
      <c r="E4050" s="87">
        <v>4.05</v>
      </c>
      <c r="F4050" s="88">
        <v>5.58</v>
      </c>
      <c r="G4050" s="87">
        <v>7.3</v>
      </c>
      <c r="H4050" s="88">
        <v>5.45</v>
      </c>
      <c r="I4050" s="87">
        <v>7.0000000000000007E-2</v>
      </c>
      <c r="J4050" s="88">
        <v>0</v>
      </c>
      <c r="K4050" s="87">
        <v>0</v>
      </c>
      <c r="L4050" s="88">
        <v>0</v>
      </c>
      <c r="M4050" s="87">
        <v>0.11</v>
      </c>
      <c r="N4050" s="88">
        <v>1.75</v>
      </c>
      <c r="O4050" s="87">
        <v>0.76</v>
      </c>
      <c r="P4050" s="88">
        <v>0</v>
      </c>
      <c r="Q4050" s="87">
        <v>0</v>
      </c>
      <c r="R4050" s="88">
        <v>0</v>
      </c>
      <c r="S4050" s="87">
        <v>0</v>
      </c>
      <c r="T4050" s="88">
        <v>0</v>
      </c>
      <c r="U4050" s="87">
        <v>0</v>
      </c>
      <c r="V4050" s="88">
        <v>0</v>
      </c>
      <c r="W4050" s="87">
        <v>2.87</v>
      </c>
      <c r="X4050" s="88">
        <v>0</v>
      </c>
      <c r="Y4050" s="87">
        <v>0</v>
      </c>
      <c r="Z4050" s="88">
        <v>0.73</v>
      </c>
      <c r="AA4050" s="87">
        <v>1.06</v>
      </c>
      <c r="AB4050" s="88">
        <v>1.04</v>
      </c>
      <c r="AC4050" s="58"/>
      <c r="AD4050" s="59">
        <f t="shared" si="84"/>
        <v>30.77</v>
      </c>
      <c r="AE4050" s="58"/>
    </row>
    <row r="4051" spans="2:31" x14ac:dyDescent="0.3">
      <c r="B4051" s="4" t="s">
        <v>201</v>
      </c>
      <c r="C4051" s="4"/>
      <c r="D4051" s="4"/>
      <c r="E4051" s="87">
        <v>3.83</v>
      </c>
      <c r="F4051" s="88">
        <v>5.47</v>
      </c>
      <c r="G4051" s="87">
        <v>1.46</v>
      </c>
      <c r="H4051" s="88">
        <v>0.09</v>
      </c>
      <c r="I4051" s="87">
        <v>0</v>
      </c>
      <c r="J4051" s="88">
        <v>0</v>
      </c>
      <c r="K4051" s="87">
        <v>0</v>
      </c>
      <c r="L4051" s="88">
        <v>0</v>
      </c>
      <c r="M4051" s="87">
        <v>0</v>
      </c>
      <c r="N4051" s="88">
        <v>0</v>
      </c>
      <c r="O4051" s="87">
        <v>0</v>
      </c>
      <c r="P4051" s="88">
        <v>0</v>
      </c>
      <c r="Q4051" s="87">
        <v>0</v>
      </c>
      <c r="R4051" s="88">
        <v>0</v>
      </c>
      <c r="S4051" s="87">
        <v>0</v>
      </c>
      <c r="T4051" s="88">
        <v>0</v>
      </c>
      <c r="U4051" s="87">
        <v>0</v>
      </c>
      <c r="V4051" s="88">
        <v>0</v>
      </c>
      <c r="W4051" s="87">
        <v>0.38</v>
      </c>
      <c r="X4051" s="88">
        <v>0</v>
      </c>
      <c r="Y4051" s="87">
        <v>0</v>
      </c>
      <c r="Z4051" s="88">
        <v>0.54</v>
      </c>
      <c r="AA4051" s="87">
        <v>0.82</v>
      </c>
      <c r="AB4051" s="88">
        <v>0.88</v>
      </c>
      <c r="AC4051" s="58"/>
      <c r="AD4051" s="59">
        <f t="shared" si="84"/>
        <v>13.470000000000004</v>
      </c>
      <c r="AE4051" s="58"/>
    </row>
    <row r="4052" spans="2:31" x14ac:dyDescent="0.3">
      <c r="B4052" s="4" t="s">
        <v>192</v>
      </c>
      <c r="C4052" s="4"/>
      <c r="D4052" s="4"/>
      <c r="E4052" s="87">
        <v>0</v>
      </c>
      <c r="F4052" s="88">
        <v>0</v>
      </c>
      <c r="G4052" s="87">
        <v>0</v>
      </c>
      <c r="H4052" s="88">
        <v>0</v>
      </c>
      <c r="I4052" s="87">
        <v>0</v>
      </c>
      <c r="J4052" s="88">
        <v>0</v>
      </c>
      <c r="K4052" s="87">
        <v>0</v>
      </c>
      <c r="L4052" s="88">
        <v>0</v>
      </c>
      <c r="M4052" s="87">
        <v>0</v>
      </c>
      <c r="N4052" s="88">
        <v>0</v>
      </c>
      <c r="O4052" s="87">
        <v>0</v>
      </c>
      <c r="P4052" s="88">
        <v>0</v>
      </c>
      <c r="Q4052" s="87">
        <v>0</v>
      </c>
      <c r="R4052" s="88">
        <v>0</v>
      </c>
      <c r="S4052" s="87">
        <v>0</v>
      </c>
      <c r="T4052" s="88">
        <v>0</v>
      </c>
      <c r="U4052" s="87">
        <v>0</v>
      </c>
      <c r="V4052" s="88">
        <v>0</v>
      </c>
      <c r="W4052" s="87">
        <v>0</v>
      </c>
      <c r="X4052" s="88">
        <v>0</v>
      </c>
      <c r="Y4052" s="87">
        <v>0</v>
      </c>
      <c r="Z4052" s="88">
        <v>0</v>
      </c>
      <c r="AA4052" s="87">
        <v>0</v>
      </c>
      <c r="AB4052" s="88">
        <v>0</v>
      </c>
      <c r="AC4052" s="58"/>
      <c r="AD4052" s="59">
        <f t="shared" si="84"/>
        <v>0</v>
      </c>
      <c r="AE4052" s="58"/>
    </row>
    <row r="4053" spans="2:31" x14ac:dyDescent="0.3">
      <c r="B4053" s="4" t="s">
        <v>193</v>
      </c>
      <c r="C4053" s="4"/>
      <c r="D4053" s="4"/>
      <c r="E4053" s="87">
        <v>0</v>
      </c>
      <c r="F4053" s="88">
        <v>0</v>
      </c>
      <c r="G4053" s="87">
        <v>0</v>
      </c>
      <c r="H4053" s="88">
        <v>0</v>
      </c>
      <c r="I4053" s="87">
        <v>0</v>
      </c>
      <c r="J4053" s="88">
        <v>0</v>
      </c>
      <c r="K4053" s="87">
        <v>0</v>
      </c>
      <c r="L4053" s="88">
        <v>0</v>
      </c>
      <c r="M4053" s="87">
        <v>0</v>
      </c>
      <c r="N4053" s="88">
        <v>0</v>
      </c>
      <c r="O4053" s="87">
        <v>0</v>
      </c>
      <c r="P4053" s="88">
        <v>0</v>
      </c>
      <c r="Q4053" s="87">
        <v>0</v>
      </c>
      <c r="R4053" s="88">
        <v>0</v>
      </c>
      <c r="S4053" s="87">
        <v>0</v>
      </c>
      <c r="T4053" s="88">
        <v>0</v>
      </c>
      <c r="U4053" s="87">
        <v>0</v>
      </c>
      <c r="V4053" s="88">
        <v>0</v>
      </c>
      <c r="W4053" s="87">
        <v>0</v>
      </c>
      <c r="X4053" s="88">
        <v>0</v>
      </c>
      <c r="Y4053" s="87">
        <v>0</v>
      </c>
      <c r="Z4053" s="88">
        <v>0</v>
      </c>
      <c r="AA4053" s="87">
        <v>0</v>
      </c>
      <c r="AB4053" s="88">
        <v>0</v>
      </c>
      <c r="AC4053" s="58"/>
      <c r="AD4053" s="59">
        <f t="shared" si="84"/>
        <v>0</v>
      </c>
      <c r="AE4053" s="58"/>
    </row>
    <row r="4054" spans="2:31" x14ac:dyDescent="0.3">
      <c r="B4054" s="4" t="s">
        <v>295</v>
      </c>
      <c r="C4054" s="4"/>
      <c r="D4054" s="4"/>
      <c r="E4054" s="87">
        <v>0</v>
      </c>
      <c r="F4054" s="88">
        <v>0</v>
      </c>
      <c r="G4054" s="87">
        <v>0</v>
      </c>
      <c r="H4054" s="88">
        <v>0</v>
      </c>
      <c r="I4054" s="87">
        <v>0</v>
      </c>
      <c r="J4054" s="88">
        <v>0</v>
      </c>
      <c r="K4054" s="87">
        <v>0</v>
      </c>
      <c r="L4054" s="88">
        <v>0</v>
      </c>
      <c r="M4054" s="87">
        <v>0</v>
      </c>
      <c r="N4054" s="88">
        <v>0</v>
      </c>
      <c r="O4054" s="87">
        <v>0</v>
      </c>
      <c r="P4054" s="88">
        <v>0</v>
      </c>
      <c r="Q4054" s="87">
        <v>0</v>
      </c>
      <c r="R4054" s="88">
        <v>0</v>
      </c>
      <c r="S4054" s="87">
        <v>0</v>
      </c>
      <c r="T4054" s="88">
        <v>0</v>
      </c>
      <c r="U4054" s="87">
        <v>0</v>
      </c>
      <c r="V4054" s="88">
        <v>0</v>
      </c>
      <c r="W4054" s="87">
        <v>0</v>
      </c>
      <c r="X4054" s="88">
        <v>0</v>
      </c>
      <c r="Y4054" s="87">
        <v>0</v>
      </c>
      <c r="Z4054" s="88">
        <v>0</v>
      </c>
      <c r="AA4054" s="87">
        <v>0</v>
      </c>
      <c r="AB4054" s="88">
        <v>0</v>
      </c>
      <c r="AC4054" s="58"/>
      <c r="AD4054" s="59">
        <f t="shared" si="84"/>
        <v>0</v>
      </c>
      <c r="AE4054" s="58"/>
    </row>
    <row r="4055" spans="2:31" x14ac:dyDescent="0.3">
      <c r="B4055" s="4" t="s">
        <v>150</v>
      </c>
      <c r="C4055" s="4"/>
      <c r="D4055" s="4"/>
      <c r="E4055" s="87">
        <v>0</v>
      </c>
      <c r="F4055" s="88">
        <v>0</v>
      </c>
      <c r="G4055" s="87">
        <v>0</v>
      </c>
      <c r="H4055" s="88">
        <v>0</v>
      </c>
      <c r="I4055" s="87">
        <v>0</v>
      </c>
      <c r="J4055" s="88">
        <v>0</v>
      </c>
      <c r="K4055" s="87">
        <v>0</v>
      </c>
      <c r="L4055" s="88">
        <v>0</v>
      </c>
      <c r="M4055" s="87">
        <v>0</v>
      </c>
      <c r="N4055" s="88">
        <v>0</v>
      </c>
      <c r="O4055" s="87">
        <v>0</v>
      </c>
      <c r="P4055" s="88">
        <v>0</v>
      </c>
      <c r="Q4055" s="87">
        <v>0</v>
      </c>
      <c r="R4055" s="88">
        <v>0</v>
      </c>
      <c r="S4055" s="87">
        <v>0</v>
      </c>
      <c r="T4055" s="88">
        <v>0</v>
      </c>
      <c r="U4055" s="87">
        <v>0</v>
      </c>
      <c r="V4055" s="88">
        <v>0</v>
      </c>
      <c r="W4055" s="87">
        <v>0</v>
      </c>
      <c r="X4055" s="88">
        <v>0</v>
      </c>
      <c r="Y4055" s="87">
        <v>0</v>
      </c>
      <c r="Z4055" s="88">
        <v>0</v>
      </c>
      <c r="AA4055" s="87">
        <v>0</v>
      </c>
      <c r="AB4055" s="88">
        <v>0</v>
      </c>
      <c r="AC4055" s="58"/>
      <c r="AD4055" s="59">
        <f t="shared" si="84"/>
        <v>0</v>
      </c>
      <c r="AE4055" s="58"/>
    </row>
    <row r="4056" spans="2:31" x14ac:dyDescent="0.3">
      <c r="B4056" s="4" t="s">
        <v>151</v>
      </c>
      <c r="C4056" s="4"/>
      <c r="D4056" s="4"/>
      <c r="E4056" s="87">
        <v>0</v>
      </c>
      <c r="F4056" s="88">
        <v>0</v>
      </c>
      <c r="G4056" s="87">
        <v>0</v>
      </c>
      <c r="H4056" s="88">
        <v>0</v>
      </c>
      <c r="I4056" s="87">
        <v>0</v>
      </c>
      <c r="J4056" s="88">
        <v>0</v>
      </c>
      <c r="K4056" s="87">
        <v>0</v>
      </c>
      <c r="L4056" s="88">
        <v>0</v>
      </c>
      <c r="M4056" s="87">
        <v>0</v>
      </c>
      <c r="N4056" s="88">
        <v>0</v>
      </c>
      <c r="O4056" s="87">
        <v>0</v>
      </c>
      <c r="P4056" s="88">
        <v>0</v>
      </c>
      <c r="Q4056" s="87">
        <v>0</v>
      </c>
      <c r="R4056" s="88">
        <v>0</v>
      </c>
      <c r="S4056" s="87">
        <v>0</v>
      </c>
      <c r="T4056" s="88">
        <v>0</v>
      </c>
      <c r="U4056" s="87">
        <v>0</v>
      </c>
      <c r="V4056" s="88">
        <v>0</v>
      </c>
      <c r="W4056" s="87">
        <v>0</v>
      </c>
      <c r="X4056" s="88">
        <v>0</v>
      </c>
      <c r="Y4056" s="87">
        <v>0</v>
      </c>
      <c r="Z4056" s="88">
        <v>0</v>
      </c>
      <c r="AA4056" s="87">
        <v>0</v>
      </c>
      <c r="AB4056" s="88">
        <v>0</v>
      </c>
      <c r="AC4056" s="58"/>
      <c r="AD4056" s="59">
        <f t="shared" si="84"/>
        <v>0</v>
      </c>
      <c r="AE4056" s="58"/>
    </row>
    <row r="4057" spans="2:31" x14ac:dyDescent="0.3">
      <c r="B4057" s="4" t="s">
        <v>249</v>
      </c>
      <c r="C4057" s="4"/>
      <c r="D4057" s="4"/>
      <c r="E4057" s="87">
        <v>0</v>
      </c>
      <c r="F4057" s="88">
        <v>0</v>
      </c>
      <c r="G4057" s="87">
        <v>0</v>
      </c>
      <c r="H4057" s="88">
        <v>0</v>
      </c>
      <c r="I4057" s="87">
        <v>0</v>
      </c>
      <c r="J4057" s="88">
        <v>0</v>
      </c>
      <c r="K4057" s="87">
        <v>0</v>
      </c>
      <c r="L4057" s="88">
        <v>0</v>
      </c>
      <c r="M4057" s="87">
        <v>0</v>
      </c>
      <c r="N4057" s="88">
        <v>0</v>
      </c>
      <c r="O4057" s="87">
        <v>0</v>
      </c>
      <c r="P4057" s="88">
        <v>0</v>
      </c>
      <c r="Q4057" s="87">
        <v>0</v>
      </c>
      <c r="R4057" s="88">
        <v>0</v>
      </c>
      <c r="S4057" s="87">
        <v>0</v>
      </c>
      <c r="T4057" s="88">
        <v>0</v>
      </c>
      <c r="U4057" s="87">
        <v>0</v>
      </c>
      <c r="V4057" s="88">
        <v>0</v>
      </c>
      <c r="W4057" s="87">
        <v>0</v>
      </c>
      <c r="X4057" s="88">
        <v>0</v>
      </c>
      <c r="Y4057" s="87">
        <v>0</v>
      </c>
      <c r="Z4057" s="88">
        <v>0</v>
      </c>
      <c r="AA4057" s="87">
        <v>0</v>
      </c>
      <c r="AB4057" s="88">
        <v>0</v>
      </c>
      <c r="AC4057" s="58"/>
      <c r="AD4057" s="59">
        <f t="shared" si="84"/>
        <v>0</v>
      </c>
      <c r="AE4057" s="58"/>
    </row>
    <row r="4058" spans="2:31" x14ac:dyDescent="0.3">
      <c r="B4058" s="4" t="s">
        <v>168</v>
      </c>
      <c r="C4058" s="4"/>
      <c r="D4058" s="4"/>
      <c r="E4058" s="87">
        <v>0</v>
      </c>
      <c r="F4058" s="88">
        <v>0</v>
      </c>
      <c r="G4058" s="87">
        <v>0</v>
      </c>
      <c r="H4058" s="88">
        <v>0</v>
      </c>
      <c r="I4058" s="87">
        <v>0</v>
      </c>
      <c r="J4058" s="88">
        <v>0</v>
      </c>
      <c r="K4058" s="87">
        <v>0</v>
      </c>
      <c r="L4058" s="88">
        <v>0</v>
      </c>
      <c r="M4058" s="87">
        <v>0</v>
      </c>
      <c r="N4058" s="88">
        <v>0</v>
      </c>
      <c r="O4058" s="87">
        <v>0</v>
      </c>
      <c r="P4058" s="88">
        <v>0</v>
      </c>
      <c r="Q4058" s="87">
        <v>0</v>
      </c>
      <c r="R4058" s="88">
        <v>0</v>
      </c>
      <c r="S4058" s="87">
        <v>0</v>
      </c>
      <c r="T4058" s="88">
        <v>0</v>
      </c>
      <c r="U4058" s="87">
        <v>0</v>
      </c>
      <c r="V4058" s="88">
        <v>0</v>
      </c>
      <c r="W4058" s="87">
        <v>0</v>
      </c>
      <c r="X4058" s="88">
        <v>0</v>
      </c>
      <c r="Y4058" s="87">
        <v>0</v>
      </c>
      <c r="Z4058" s="88">
        <v>0</v>
      </c>
      <c r="AA4058" s="87">
        <v>0</v>
      </c>
      <c r="AB4058" s="88">
        <v>0</v>
      </c>
      <c r="AC4058" s="58"/>
      <c r="AD4058" s="59">
        <f t="shared" ref="AD4058:AD4119" si="85">SUM(E4058:AB4058)</f>
        <v>0</v>
      </c>
      <c r="AE4058" s="58"/>
    </row>
    <row r="4059" spans="2:31" x14ac:dyDescent="0.3">
      <c r="B4059" s="4" t="s">
        <v>169</v>
      </c>
      <c r="C4059" s="4"/>
      <c r="D4059" s="4"/>
      <c r="E4059" s="87">
        <v>0</v>
      </c>
      <c r="F4059" s="88">
        <v>0</v>
      </c>
      <c r="G4059" s="87">
        <v>0</v>
      </c>
      <c r="H4059" s="88">
        <v>0</v>
      </c>
      <c r="I4059" s="87">
        <v>0</v>
      </c>
      <c r="J4059" s="88">
        <v>0</v>
      </c>
      <c r="K4059" s="87">
        <v>0</v>
      </c>
      <c r="L4059" s="88">
        <v>0</v>
      </c>
      <c r="M4059" s="87">
        <v>1.19</v>
      </c>
      <c r="N4059" s="88">
        <v>1.79</v>
      </c>
      <c r="O4059" s="87">
        <v>1.79</v>
      </c>
      <c r="P4059" s="88">
        <v>1.79</v>
      </c>
      <c r="Q4059" s="87">
        <v>1.79</v>
      </c>
      <c r="R4059" s="88">
        <v>1.79</v>
      </c>
      <c r="S4059" s="87">
        <v>1.68</v>
      </c>
      <c r="T4059" s="88">
        <v>0</v>
      </c>
      <c r="U4059" s="87">
        <v>0</v>
      </c>
      <c r="V4059" s="88">
        <v>0</v>
      </c>
      <c r="W4059" s="87">
        <v>0</v>
      </c>
      <c r="X4059" s="88">
        <v>0</v>
      </c>
      <c r="Y4059" s="87">
        <v>0</v>
      </c>
      <c r="Z4059" s="88">
        <v>0</v>
      </c>
      <c r="AA4059" s="87">
        <v>0</v>
      </c>
      <c r="AB4059" s="88">
        <v>0</v>
      </c>
      <c r="AC4059" s="58"/>
      <c r="AD4059" s="59">
        <f t="shared" si="85"/>
        <v>11.82</v>
      </c>
      <c r="AE4059" s="58"/>
    </row>
    <row r="4060" spans="2:31" x14ac:dyDescent="0.3">
      <c r="B4060" s="4" t="s">
        <v>165</v>
      </c>
      <c r="C4060" s="4"/>
      <c r="D4060" s="4"/>
      <c r="E4060" s="87">
        <v>0</v>
      </c>
      <c r="F4060" s="88">
        <v>0</v>
      </c>
      <c r="G4060" s="87">
        <v>0</v>
      </c>
      <c r="H4060" s="88">
        <v>0</v>
      </c>
      <c r="I4060" s="87">
        <v>0</v>
      </c>
      <c r="J4060" s="88">
        <v>0</v>
      </c>
      <c r="K4060" s="87">
        <v>0</v>
      </c>
      <c r="L4060" s="88">
        <v>0</v>
      </c>
      <c r="M4060" s="87">
        <v>0</v>
      </c>
      <c r="N4060" s="88">
        <v>0</v>
      </c>
      <c r="O4060" s="87">
        <v>0</v>
      </c>
      <c r="P4060" s="88">
        <v>0</v>
      </c>
      <c r="Q4060" s="87">
        <v>0</v>
      </c>
      <c r="R4060" s="88">
        <v>0</v>
      </c>
      <c r="S4060" s="87">
        <v>0</v>
      </c>
      <c r="T4060" s="88">
        <v>0</v>
      </c>
      <c r="U4060" s="87">
        <v>0</v>
      </c>
      <c r="V4060" s="88">
        <v>0</v>
      </c>
      <c r="W4060" s="87">
        <v>0</v>
      </c>
      <c r="X4060" s="88">
        <v>0</v>
      </c>
      <c r="Y4060" s="87">
        <v>0</v>
      </c>
      <c r="Z4060" s="88">
        <v>0</v>
      </c>
      <c r="AA4060" s="87">
        <v>0</v>
      </c>
      <c r="AB4060" s="88">
        <v>0</v>
      </c>
      <c r="AC4060" s="58"/>
      <c r="AD4060" s="59">
        <f t="shared" si="85"/>
        <v>0</v>
      </c>
      <c r="AE4060" s="58"/>
    </row>
    <row r="4061" spans="2:31" x14ac:dyDescent="0.3">
      <c r="B4061" s="4" t="s">
        <v>166</v>
      </c>
      <c r="C4061" s="4"/>
      <c r="D4061" s="4"/>
      <c r="E4061" s="87">
        <v>0</v>
      </c>
      <c r="F4061" s="88">
        <v>0</v>
      </c>
      <c r="G4061" s="87">
        <v>0</v>
      </c>
      <c r="H4061" s="88">
        <v>0</v>
      </c>
      <c r="I4061" s="87">
        <v>0</v>
      </c>
      <c r="J4061" s="88">
        <v>0</v>
      </c>
      <c r="K4061" s="87">
        <v>0</v>
      </c>
      <c r="L4061" s="88">
        <v>0</v>
      </c>
      <c r="M4061" s="87">
        <v>0</v>
      </c>
      <c r="N4061" s="88">
        <v>0</v>
      </c>
      <c r="O4061" s="87">
        <v>0</v>
      </c>
      <c r="P4061" s="88">
        <v>0</v>
      </c>
      <c r="Q4061" s="87">
        <v>0</v>
      </c>
      <c r="R4061" s="88">
        <v>0</v>
      </c>
      <c r="S4061" s="87">
        <v>0</v>
      </c>
      <c r="T4061" s="88">
        <v>0</v>
      </c>
      <c r="U4061" s="87">
        <v>0</v>
      </c>
      <c r="V4061" s="88">
        <v>0</v>
      </c>
      <c r="W4061" s="87">
        <v>0</v>
      </c>
      <c r="X4061" s="88">
        <v>0</v>
      </c>
      <c r="Y4061" s="87">
        <v>0</v>
      </c>
      <c r="Z4061" s="88">
        <v>0</v>
      </c>
      <c r="AA4061" s="87">
        <v>0</v>
      </c>
      <c r="AB4061" s="88">
        <v>0</v>
      </c>
      <c r="AC4061" s="58"/>
      <c r="AD4061" s="59">
        <f t="shared" si="85"/>
        <v>0</v>
      </c>
      <c r="AE4061" s="58"/>
    </row>
    <row r="4062" spans="2:31" x14ac:dyDescent="0.3">
      <c r="B4062" s="4" t="s">
        <v>167</v>
      </c>
      <c r="C4062" s="4"/>
      <c r="D4062" s="4"/>
      <c r="E4062" s="87">
        <v>0</v>
      </c>
      <c r="F4062" s="88">
        <v>0</v>
      </c>
      <c r="G4062" s="87">
        <v>0</v>
      </c>
      <c r="H4062" s="88">
        <v>0</v>
      </c>
      <c r="I4062" s="87">
        <v>0</v>
      </c>
      <c r="J4062" s="88">
        <v>0</v>
      </c>
      <c r="K4062" s="87">
        <v>0</v>
      </c>
      <c r="L4062" s="88">
        <v>0</v>
      </c>
      <c r="M4062" s="87">
        <v>0</v>
      </c>
      <c r="N4062" s="88">
        <v>0</v>
      </c>
      <c r="O4062" s="87">
        <v>0</v>
      </c>
      <c r="P4062" s="88">
        <v>0</v>
      </c>
      <c r="Q4062" s="87">
        <v>0</v>
      </c>
      <c r="R4062" s="88">
        <v>0</v>
      </c>
      <c r="S4062" s="87">
        <v>0</v>
      </c>
      <c r="T4062" s="88">
        <v>0</v>
      </c>
      <c r="U4062" s="87">
        <v>0</v>
      </c>
      <c r="V4062" s="88">
        <v>0</v>
      </c>
      <c r="W4062" s="87">
        <v>0</v>
      </c>
      <c r="X4062" s="88">
        <v>0</v>
      </c>
      <c r="Y4062" s="87">
        <v>0</v>
      </c>
      <c r="Z4062" s="88">
        <v>0</v>
      </c>
      <c r="AA4062" s="87">
        <v>0</v>
      </c>
      <c r="AB4062" s="88">
        <v>0</v>
      </c>
      <c r="AC4062" s="58"/>
      <c r="AD4062" s="59">
        <f t="shared" si="85"/>
        <v>0</v>
      </c>
      <c r="AE4062" s="58"/>
    </row>
    <row r="4063" spans="2:31" x14ac:dyDescent="0.3">
      <c r="B4063" s="4" t="s">
        <v>138</v>
      </c>
      <c r="C4063" s="4"/>
      <c r="D4063" s="4"/>
      <c r="E4063" s="87">
        <v>0</v>
      </c>
      <c r="F4063" s="88">
        <v>0</v>
      </c>
      <c r="G4063" s="87">
        <v>0</v>
      </c>
      <c r="H4063" s="88">
        <v>0</v>
      </c>
      <c r="I4063" s="87">
        <v>0</v>
      </c>
      <c r="J4063" s="88">
        <v>0</v>
      </c>
      <c r="K4063" s="87">
        <v>0</v>
      </c>
      <c r="L4063" s="88">
        <v>0</v>
      </c>
      <c r="M4063" s="87">
        <v>0</v>
      </c>
      <c r="N4063" s="88">
        <v>0</v>
      </c>
      <c r="O4063" s="87">
        <v>0</v>
      </c>
      <c r="P4063" s="88">
        <v>0</v>
      </c>
      <c r="Q4063" s="87">
        <v>0</v>
      </c>
      <c r="R4063" s="88">
        <v>0</v>
      </c>
      <c r="S4063" s="87">
        <v>0</v>
      </c>
      <c r="T4063" s="88">
        <v>0</v>
      </c>
      <c r="U4063" s="87">
        <v>0</v>
      </c>
      <c r="V4063" s="88">
        <v>0</v>
      </c>
      <c r="W4063" s="87">
        <v>0</v>
      </c>
      <c r="X4063" s="88">
        <v>0</v>
      </c>
      <c r="Y4063" s="87">
        <v>0</v>
      </c>
      <c r="Z4063" s="88">
        <v>0</v>
      </c>
      <c r="AA4063" s="87">
        <v>0</v>
      </c>
      <c r="AB4063" s="88">
        <v>0</v>
      </c>
      <c r="AC4063" s="58"/>
      <c r="AD4063" s="59">
        <f t="shared" si="85"/>
        <v>0</v>
      </c>
      <c r="AE4063" s="58"/>
    </row>
    <row r="4064" spans="2:31" x14ac:dyDescent="0.3">
      <c r="B4064" s="4" t="s">
        <v>139</v>
      </c>
      <c r="C4064" s="4"/>
      <c r="D4064" s="4"/>
      <c r="E4064" s="87">
        <v>0</v>
      </c>
      <c r="F4064" s="88">
        <v>0</v>
      </c>
      <c r="G4064" s="87">
        <v>0</v>
      </c>
      <c r="H4064" s="88">
        <v>0</v>
      </c>
      <c r="I4064" s="87">
        <v>0</v>
      </c>
      <c r="J4064" s="88">
        <v>0</v>
      </c>
      <c r="K4064" s="87">
        <v>0</v>
      </c>
      <c r="L4064" s="88">
        <v>0</v>
      </c>
      <c r="M4064" s="87">
        <v>0</v>
      </c>
      <c r="N4064" s="88">
        <v>0</v>
      </c>
      <c r="O4064" s="87">
        <v>0</v>
      </c>
      <c r="P4064" s="88">
        <v>0</v>
      </c>
      <c r="Q4064" s="87">
        <v>0</v>
      </c>
      <c r="R4064" s="88">
        <v>0</v>
      </c>
      <c r="S4064" s="87">
        <v>0</v>
      </c>
      <c r="T4064" s="88">
        <v>0</v>
      </c>
      <c r="U4064" s="87">
        <v>0</v>
      </c>
      <c r="V4064" s="88">
        <v>0</v>
      </c>
      <c r="W4064" s="87">
        <v>0</v>
      </c>
      <c r="X4064" s="88">
        <v>0</v>
      </c>
      <c r="Y4064" s="87">
        <v>0</v>
      </c>
      <c r="Z4064" s="88">
        <v>0</v>
      </c>
      <c r="AA4064" s="87">
        <v>0</v>
      </c>
      <c r="AB4064" s="88">
        <v>0</v>
      </c>
      <c r="AC4064" s="58"/>
      <c r="AD4064" s="59">
        <f t="shared" si="85"/>
        <v>0</v>
      </c>
      <c r="AE4064" s="58"/>
    </row>
    <row r="4065" spans="2:31" x14ac:dyDescent="0.3">
      <c r="B4065" s="4" t="s">
        <v>140</v>
      </c>
      <c r="C4065" s="4"/>
      <c r="D4065" s="4"/>
      <c r="E4065" s="87">
        <v>0</v>
      </c>
      <c r="F4065" s="88">
        <v>0</v>
      </c>
      <c r="G4065" s="87">
        <v>0</v>
      </c>
      <c r="H4065" s="88">
        <v>0</v>
      </c>
      <c r="I4065" s="87">
        <v>0</v>
      </c>
      <c r="J4065" s="88">
        <v>0</v>
      </c>
      <c r="K4065" s="87">
        <v>0</v>
      </c>
      <c r="L4065" s="88">
        <v>0</v>
      </c>
      <c r="M4065" s="87">
        <v>0</v>
      </c>
      <c r="N4065" s="88">
        <v>0</v>
      </c>
      <c r="O4065" s="87">
        <v>0</v>
      </c>
      <c r="P4065" s="88">
        <v>0</v>
      </c>
      <c r="Q4065" s="87">
        <v>0</v>
      </c>
      <c r="R4065" s="88">
        <v>0</v>
      </c>
      <c r="S4065" s="87">
        <v>0</v>
      </c>
      <c r="T4065" s="88">
        <v>0</v>
      </c>
      <c r="U4065" s="87">
        <v>0</v>
      </c>
      <c r="V4065" s="88">
        <v>0</v>
      </c>
      <c r="W4065" s="87">
        <v>0</v>
      </c>
      <c r="X4065" s="88">
        <v>0</v>
      </c>
      <c r="Y4065" s="87">
        <v>0</v>
      </c>
      <c r="Z4065" s="88">
        <v>0</v>
      </c>
      <c r="AA4065" s="87">
        <v>0</v>
      </c>
      <c r="AB4065" s="88">
        <v>0</v>
      </c>
      <c r="AC4065" s="58"/>
      <c r="AD4065" s="59">
        <f t="shared" si="85"/>
        <v>0</v>
      </c>
      <c r="AE4065" s="58"/>
    </row>
    <row r="4066" spans="2:31" x14ac:dyDescent="0.3">
      <c r="B4066" s="4" t="s">
        <v>198</v>
      </c>
      <c r="C4066" s="4"/>
      <c r="D4066" s="4"/>
      <c r="E4066" s="87">
        <v>0</v>
      </c>
      <c r="F4066" s="88">
        <v>0</v>
      </c>
      <c r="G4066" s="87">
        <v>0</v>
      </c>
      <c r="H4066" s="88">
        <v>0</v>
      </c>
      <c r="I4066" s="87">
        <v>0</v>
      </c>
      <c r="J4066" s="88">
        <v>0</v>
      </c>
      <c r="K4066" s="87">
        <v>0</v>
      </c>
      <c r="L4066" s="88">
        <v>0</v>
      </c>
      <c r="M4066" s="87">
        <v>0</v>
      </c>
      <c r="N4066" s="88">
        <v>0</v>
      </c>
      <c r="O4066" s="87">
        <v>0</v>
      </c>
      <c r="P4066" s="88">
        <v>0</v>
      </c>
      <c r="Q4066" s="87">
        <v>0</v>
      </c>
      <c r="R4066" s="88">
        <v>0</v>
      </c>
      <c r="S4066" s="87">
        <v>0</v>
      </c>
      <c r="T4066" s="88">
        <v>0</v>
      </c>
      <c r="U4066" s="87">
        <v>0</v>
      </c>
      <c r="V4066" s="88">
        <v>0</v>
      </c>
      <c r="W4066" s="87">
        <v>0</v>
      </c>
      <c r="X4066" s="88">
        <v>0</v>
      </c>
      <c r="Y4066" s="87">
        <v>0</v>
      </c>
      <c r="Z4066" s="88">
        <v>0</v>
      </c>
      <c r="AA4066" s="87">
        <v>0</v>
      </c>
      <c r="AB4066" s="88">
        <v>0</v>
      </c>
      <c r="AC4066" s="58"/>
      <c r="AD4066" s="59">
        <f t="shared" si="85"/>
        <v>0</v>
      </c>
      <c r="AE4066" s="58"/>
    </row>
    <row r="4067" spans="2:31" x14ac:dyDescent="0.3">
      <c r="B4067" s="4" t="s">
        <v>199</v>
      </c>
      <c r="C4067" s="4"/>
      <c r="D4067" s="4"/>
      <c r="E4067" s="87">
        <v>0</v>
      </c>
      <c r="F4067" s="88">
        <v>0</v>
      </c>
      <c r="G4067" s="87">
        <v>0</v>
      </c>
      <c r="H4067" s="88">
        <v>0</v>
      </c>
      <c r="I4067" s="87">
        <v>0</v>
      </c>
      <c r="J4067" s="88">
        <v>0</v>
      </c>
      <c r="K4067" s="87">
        <v>0</v>
      </c>
      <c r="L4067" s="88">
        <v>0</v>
      </c>
      <c r="M4067" s="87">
        <v>0</v>
      </c>
      <c r="N4067" s="88">
        <v>0</v>
      </c>
      <c r="O4067" s="87">
        <v>0</v>
      </c>
      <c r="P4067" s="88">
        <v>0</v>
      </c>
      <c r="Q4067" s="87">
        <v>0</v>
      </c>
      <c r="R4067" s="88">
        <v>0</v>
      </c>
      <c r="S4067" s="87">
        <v>0</v>
      </c>
      <c r="T4067" s="88">
        <v>0</v>
      </c>
      <c r="U4067" s="87">
        <v>0</v>
      </c>
      <c r="V4067" s="88">
        <v>0</v>
      </c>
      <c r="W4067" s="87">
        <v>0</v>
      </c>
      <c r="X4067" s="88">
        <v>0</v>
      </c>
      <c r="Y4067" s="87">
        <v>0</v>
      </c>
      <c r="Z4067" s="88">
        <v>0</v>
      </c>
      <c r="AA4067" s="87">
        <v>0</v>
      </c>
      <c r="AB4067" s="88">
        <v>0</v>
      </c>
      <c r="AC4067" s="58"/>
      <c r="AD4067" s="59">
        <f t="shared" si="85"/>
        <v>0</v>
      </c>
      <c r="AE4067" s="58"/>
    </row>
    <row r="4068" spans="2:31" x14ac:dyDescent="0.3">
      <c r="B4068" s="4" t="s">
        <v>183</v>
      </c>
      <c r="C4068" s="4"/>
      <c r="D4068" s="4"/>
      <c r="E4068" s="87">
        <v>0</v>
      </c>
      <c r="F4068" s="88">
        <v>0</v>
      </c>
      <c r="G4068" s="87">
        <v>0</v>
      </c>
      <c r="H4068" s="88">
        <v>0</v>
      </c>
      <c r="I4068" s="87">
        <v>0</v>
      </c>
      <c r="J4068" s="88">
        <v>0</v>
      </c>
      <c r="K4068" s="87">
        <v>0</v>
      </c>
      <c r="L4068" s="88">
        <v>0</v>
      </c>
      <c r="M4068" s="87">
        <v>0</v>
      </c>
      <c r="N4068" s="88">
        <v>0</v>
      </c>
      <c r="O4068" s="87">
        <v>0</v>
      </c>
      <c r="P4068" s="88">
        <v>0</v>
      </c>
      <c r="Q4068" s="87">
        <v>0</v>
      </c>
      <c r="R4068" s="88">
        <v>0</v>
      </c>
      <c r="S4068" s="87">
        <v>0</v>
      </c>
      <c r="T4068" s="88">
        <v>0</v>
      </c>
      <c r="U4068" s="87">
        <v>1.97</v>
      </c>
      <c r="V4068" s="88">
        <v>4</v>
      </c>
      <c r="W4068" s="87">
        <v>4.0199999999999996</v>
      </c>
      <c r="X4068" s="88">
        <v>0</v>
      </c>
      <c r="Y4068" s="87">
        <v>0</v>
      </c>
      <c r="Z4068" s="88">
        <v>0</v>
      </c>
      <c r="AA4068" s="87">
        <v>0</v>
      </c>
      <c r="AB4068" s="88">
        <v>0</v>
      </c>
      <c r="AC4068" s="58"/>
      <c r="AD4068" s="59">
        <f t="shared" si="85"/>
        <v>9.9899999999999984</v>
      </c>
      <c r="AE4068" s="58"/>
    </row>
    <row r="4069" spans="2:31" x14ac:dyDescent="0.3">
      <c r="B4069" s="4" t="s">
        <v>184</v>
      </c>
      <c r="C4069" s="4"/>
      <c r="D4069" s="4"/>
      <c r="E4069" s="87">
        <v>0</v>
      </c>
      <c r="F4069" s="88">
        <v>0</v>
      </c>
      <c r="G4069" s="87">
        <v>0</v>
      </c>
      <c r="H4069" s="88">
        <v>0</v>
      </c>
      <c r="I4069" s="87">
        <v>0</v>
      </c>
      <c r="J4069" s="88">
        <v>0</v>
      </c>
      <c r="K4069" s="87">
        <v>0</v>
      </c>
      <c r="L4069" s="88">
        <v>0</v>
      </c>
      <c r="M4069" s="87">
        <v>0</v>
      </c>
      <c r="N4069" s="88">
        <v>0</v>
      </c>
      <c r="O4069" s="87">
        <v>0</v>
      </c>
      <c r="P4069" s="88">
        <v>0</v>
      </c>
      <c r="Q4069" s="87">
        <v>0</v>
      </c>
      <c r="R4069" s="88">
        <v>0</v>
      </c>
      <c r="S4069" s="87">
        <v>0</v>
      </c>
      <c r="T4069" s="88">
        <v>0</v>
      </c>
      <c r="U4069" s="87">
        <v>0</v>
      </c>
      <c r="V4069" s="88">
        <v>0</v>
      </c>
      <c r="W4069" s="87">
        <v>0</v>
      </c>
      <c r="X4069" s="88">
        <v>0</v>
      </c>
      <c r="Y4069" s="87">
        <v>0</v>
      </c>
      <c r="Z4069" s="88">
        <v>0</v>
      </c>
      <c r="AA4069" s="87">
        <v>0</v>
      </c>
      <c r="AB4069" s="88">
        <v>0</v>
      </c>
      <c r="AC4069" s="58"/>
      <c r="AD4069" s="59">
        <f t="shared" si="85"/>
        <v>0</v>
      </c>
      <c r="AE4069" s="58"/>
    </row>
    <row r="4070" spans="2:31" x14ac:dyDescent="0.3">
      <c r="B4070" s="4" t="s">
        <v>191</v>
      </c>
      <c r="C4070" s="4"/>
      <c r="D4070" s="4"/>
      <c r="E4070" s="87">
        <v>0</v>
      </c>
      <c r="F4070" s="88">
        <v>0</v>
      </c>
      <c r="G4070" s="87">
        <v>0</v>
      </c>
      <c r="H4070" s="88">
        <v>0</v>
      </c>
      <c r="I4070" s="87">
        <v>0</v>
      </c>
      <c r="J4070" s="88">
        <v>0</v>
      </c>
      <c r="K4070" s="87">
        <v>0</v>
      </c>
      <c r="L4070" s="88">
        <v>0</v>
      </c>
      <c r="M4070" s="87">
        <v>0.25</v>
      </c>
      <c r="N4070" s="88">
        <v>0.26</v>
      </c>
      <c r="O4070" s="87">
        <v>0.25</v>
      </c>
      <c r="P4070" s="88">
        <v>0.23</v>
      </c>
      <c r="Q4070" s="87">
        <v>0.22</v>
      </c>
      <c r="R4070" s="88">
        <v>0.22</v>
      </c>
      <c r="S4070" s="87">
        <v>0.24</v>
      </c>
      <c r="T4070" s="88">
        <v>0.25</v>
      </c>
      <c r="U4070" s="87">
        <v>0.25</v>
      </c>
      <c r="V4070" s="88">
        <v>0.23</v>
      </c>
      <c r="W4070" s="87">
        <v>0.19</v>
      </c>
      <c r="X4070" s="88">
        <v>0</v>
      </c>
      <c r="Y4070" s="87">
        <v>0</v>
      </c>
      <c r="Z4070" s="88">
        <v>0</v>
      </c>
      <c r="AA4070" s="87">
        <v>0</v>
      </c>
      <c r="AB4070" s="88">
        <v>0</v>
      </c>
      <c r="AC4070" s="58"/>
      <c r="AD4070" s="59">
        <f t="shared" si="85"/>
        <v>2.59</v>
      </c>
      <c r="AE4070" s="58"/>
    </row>
    <row r="4071" spans="2:31" x14ac:dyDescent="0.3">
      <c r="B4071" s="4" t="s">
        <v>232</v>
      </c>
      <c r="C4071" s="4"/>
      <c r="D4071" s="4"/>
      <c r="E4071" s="87">
        <v>0.37</v>
      </c>
      <c r="F4071" s="88">
        <v>0.93</v>
      </c>
      <c r="G4071" s="87">
        <v>0.86</v>
      </c>
      <c r="H4071" s="88">
        <v>0.77</v>
      </c>
      <c r="I4071" s="87">
        <v>0.01</v>
      </c>
      <c r="J4071" s="88">
        <v>0</v>
      </c>
      <c r="K4071" s="87">
        <v>0</v>
      </c>
      <c r="L4071" s="88">
        <v>0</v>
      </c>
      <c r="M4071" s="87">
        <v>0</v>
      </c>
      <c r="N4071" s="88">
        <v>0</v>
      </c>
      <c r="O4071" s="87">
        <v>0</v>
      </c>
      <c r="P4071" s="88">
        <v>0</v>
      </c>
      <c r="Q4071" s="87">
        <v>0</v>
      </c>
      <c r="R4071" s="88">
        <v>0</v>
      </c>
      <c r="S4071" s="87">
        <v>0</v>
      </c>
      <c r="T4071" s="88">
        <v>0</v>
      </c>
      <c r="U4071" s="87">
        <v>0</v>
      </c>
      <c r="V4071" s="88">
        <v>0</v>
      </c>
      <c r="W4071" s="87">
        <v>0</v>
      </c>
      <c r="X4071" s="88">
        <v>0</v>
      </c>
      <c r="Y4071" s="87">
        <v>0</v>
      </c>
      <c r="Z4071" s="88">
        <v>0</v>
      </c>
      <c r="AA4071" s="87">
        <v>0</v>
      </c>
      <c r="AB4071" s="88">
        <v>0</v>
      </c>
      <c r="AC4071" s="58"/>
      <c r="AD4071" s="59">
        <f t="shared" si="85"/>
        <v>2.94</v>
      </c>
      <c r="AE4071" s="58"/>
    </row>
    <row r="4072" spans="2:31" x14ac:dyDescent="0.3">
      <c r="B4072" s="4" t="s">
        <v>233</v>
      </c>
      <c r="C4072" s="4"/>
      <c r="D4072" s="4"/>
      <c r="E4072" s="87">
        <v>0.37</v>
      </c>
      <c r="F4072" s="88">
        <v>0.93</v>
      </c>
      <c r="G4072" s="87">
        <v>0.88</v>
      </c>
      <c r="H4072" s="88">
        <v>0.78</v>
      </c>
      <c r="I4072" s="87">
        <v>0.01</v>
      </c>
      <c r="J4072" s="88">
        <v>0</v>
      </c>
      <c r="K4072" s="87">
        <v>0</v>
      </c>
      <c r="L4072" s="88">
        <v>0</v>
      </c>
      <c r="M4072" s="87">
        <v>0</v>
      </c>
      <c r="N4072" s="88">
        <v>0</v>
      </c>
      <c r="O4072" s="87">
        <v>0</v>
      </c>
      <c r="P4072" s="88">
        <v>0</v>
      </c>
      <c r="Q4072" s="87">
        <v>0</v>
      </c>
      <c r="R4072" s="88">
        <v>0</v>
      </c>
      <c r="S4072" s="87">
        <v>0</v>
      </c>
      <c r="T4072" s="88">
        <v>0</v>
      </c>
      <c r="U4072" s="87">
        <v>0</v>
      </c>
      <c r="V4072" s="88">
        <v>0</v>
      </c>
      <c r="W4072" s="87">
        <v>0</v>
      </c>
      <c r="X4072" s="88">
        <v>0</v>
      </c>
      <c r="Y4072" s="87">
        <v>0</v>
      </c>
      <c r="Z4072" s="88">
        <v>0</v>
      </c>
      <c r="AA4072" s="87">
        <v>0</v>
      </c>
      <c r="AB4072" s="88">
        <v>0</v>
      </c>
      <c r="AC4072" s="58"/>
      <c r="AD4072" s="59">
        <f t="shared" si="85"/>
        <v>2.9699999999999998</v>
      </c>
      <c r="AE4072" s="58"/>
    </row>
    <row r="4073" spans="2:31" x14ac:dyDescent="0.3">
      <c r="B4073" s="4" t="s">
        <v>234</v>
      </c>
      <c r="C4073" s="4"/>
      <c r="D4073" s="4"/>
      <c r="E4073" s="87">
        <v>0.78</v>
      </c>
      <c r="F4073" s="88">
        <v>0.78</v>
      </c>
      <c r="G4073" s="87">
        <v>0.78</v>
      </c>
      <c r="H4073" s="88">
        <v>0.77</v>
      </c>
      <c r="I4073" s="87">
        <v>0.01</v>
      </c>
      <c r="J4073" s="88">
        <v>0</v>
      </c>
      <c r="K4073" s="87">
        <v>0</v>
      </c>
      <c r="L4073" s="88">
        <v>0</v>
      </c>
      <c r="M4073" s="87">
        <v>0.66</v>
      </c>
      <c r="N4073" s="88">
        <v>0.7</v>
      </c>
      <c r="O4073" s="87">
        <v>0.67</v>
      </c>
      <c r="P4073" s="88">
        <v>0.64</v>
      </c>
      <c r="Q4073" s="87">
        <v>0.61</v>
      </c>
      <c r="R4073" s="88">
        <v>0.6</v>
      </c>
      <c r="S4073" s="87">
        <v>0.6</v>
      </c>
      <c r="T4073" s="88">
        <v>0.6</v>
      </c>
      <c r="U4073" s="87">
        <v>0.61</v>
      </c>
      <c r="V4073" s="88">
        <v>0.61</v>
      </c>
      <c r="W4073" s="87">
        <v>0.52</v>
      </c>
      <c r="X4073" s="88">
        <v>0</v>
      </c>
      <c r="Y4073" s="87">
        <v>0</v>
      </c>
      <c r="Z4073" s="88">
        <v>0.45</v>
      </c>
      <c r="AA4073" s="87">
        <v>0.62</v>
      </c>
      <c r="AB4073" s="88">
        <v>0.62</v>
      </c>
      <c r="AC4073" s="58"/>
      <c r="AD4073" s="59">
        <f t="shared" si="85"/>
        <v>11.629999999999995</v>
      </c>
      <c r="AE4073" s="58"/>
    </row>
    <row r="4074" spans="2:31" x14ac:dyDescent="0.3">
      <c r="B4074" s="4" t="s">
        <v>182</v>
      </c>
      <c r="C4074" s="4"/>
      <c r="D4074" s="4"/>
      <c r="E4074" s="87">
        <v>0</v>
      </c>
      <c r="F4074" s="88">
        <v>0</v>
      </c>
      <c r="G4074" s="87">
        <v>0</v>
      </c>
      <c r="H4074" s="88">
        <v>0</v>
      </c>
      <c r="I4074" s="87">
        <v>0</v>
      </c>
      <c r="J4074" s="88">
        <v>0</v>
      </c>
      <c r="K4074" s="87">
        <v>0</v>
      </c>
      <c r="L4074" s="88">
        <v>0</v>
      </c>
      <c r="M4074" s="87">
        <v>0</v>
      </c>
      <c r="N4074" s="88">
        <v>0</v>
      </c>
      <c r="O4074" s="87">
        <v>0</v>
      </c>
      <c r="P4074" s="88">
        <v>0</v>
      </c>
      <c r="Q4074" s="87">
        <v>0</v>
      </c>
      <c r="R4074" s="88">
        <v>0</v>
      </c>
      <c r="S4074" s="87">
        <v>0</v>
      </c>
      <c r="T4074" s="88">
        <v>0</v>
      </c>
      <c r="U4074" s="87">
        <v>0</v>
      </c>
      <c r="V4074" s="88">
        <v>0</v>
      </c>
      <c r="W4074" s="87">
        <v>0</v>
      </c>
      <c r="X4074" s="88">
        <v>0</v>
      </c>
      <c r="Y4074" s="87">
        <v>0</v>
      </c>
      <c r="Z4074" s="88">
        <v>0</v>
      </c>
      <c r="AA4074" s="87">
        <v>0</v>
      </c>
      <c r="AB4074" s="88">
        <v>0</v>
      </c>
      <c r="AC4074" s="58"/>
      <c r="AD4074" s="59">
        <f t="shared" si="85"/>
        <v>0</v>
      </c>
      <c r="AE4074" s="58"/>
    </row>
    <row r="4075" spans="2:31" x14ac:dyDescent="0.3">
      <c r="B4075" s="4" t="s">
        <v>250</v>
      </c>
      <c r="C4075" s="4"/>
      <c r="D4075" s="4"/>
      <c r="E4075" s="87">
        <v>0</v>
      </c>
      <c r="F4075" s="88">
        <v>0</v>
      </c>
      <c r="G4075" s="87">
        <v>0</v>
      </c>
      <c r="H4075" s="88">
        <v>0</v>
      </c>
      <c r="I4075" s="87">
        <v>0</v>
      </c>
      <c r="J4075" s="88">
        <v>0</v>
      </c>
      <c r="K4075" s="87">
        <v>0</v>
      </c>
      <c r="L4075" s="88">
        <v>0</v>
      </c>
      <c r="M4075" s="87">
        <v>0</v>
      </c>
      <c r="N4075" s="88">
        <v>0</v>
      </c>
      <c r="O4075" s="87">
        <v>0</v>
      </c>
      <c r="P4075" s="88">
        <v>0</v>
      </c>
      <c r="Q4075" s="87">
        <v>0</v>
      </c>
      <c r="R4075" s="88">
        <v>0</v>
      </c>
      <c r="S4075" s="87">
        <v>0</v>
      </c>
      <c r="T4075" s="88">
        <v>0</v>
      </c>
      <c r="U4075" s="87">
        <v>0</v>
      </c>
      <c r="V4075" s="88">
        <v>0</v>
      </c>
      <c r="W4075" s="87">
        <v>0</v>
      </c>
      <c r="X4075" s="88">
        <v>0</v>
      </c>
      <c r="Y4075" s="87">
        <v>0</v>
      </c>
      <c r="Z4075" s="88">
        <v>0</v>
      </c>
      <c r="AA4075" s="87">
        <v>0</v>
      </c>
      <c r="AB4075" s="88">
        <v>0</v>
      </c>
      <c r="AC4075" s="58"/>
      <c r="AD4075" s="59">
        <f t="shared" si="85"/>
        <v>0</v>
      </c>
      <c r="AE4075" s="58"/>
    </row>
    <row r="4076" spans="2:31" x14ac:dyDescent="0.3">
      <c r="B4076" s="4" t="s">
        <v>235</v>
      </c>
      <c r="C4076" s="4"/>
      <c r="D4076" s="4"/>
      <c r="E4076" s="87">
        <v>0</v>
      </c>
      <c r="F4076" s="88">
        <v>0</v>
      </c>
      <c r="G4076" s="87">
        <v>0</v>
      </c>
      <c r="H4076" s="88">
        <v>0</v>
      </c>
      <c r="I4076" s="87">
        <v>0</v>
      </c>
      <c r="J4076" s="88">
        <v>0</v>
      </c>
      <c r="K4076" s="87">
        <v>0</v>
      </c>
      <c r="L4076" s="88">
        <v>0</v>
      </c>
      <c r="M4076" s="87">
        <v>0</v>
      </c>
      <c r="N4076" s="88">
        <v>0</v>
      </c>
      <c r="O4076" s="87">
        <v>0</v>
      </c>
      <c r="P4076" s="88">
        <v>0</v>
      </c>
      <c r="Q4076" s="87">
        <v>0</v>
      </c>
      <c r="R4076" s="88">
        <v>0</v>
      </c>
      <c r="S4076" s="87">
        <v>0</v>
      </c>
      <c r="T4076" s="88">
        <v>0</v>
      </c>
      <c r="U4076" s="87">
        <v>0</v>
      </c>
      <c r="V4076" s="88">
        <v>0</v>
      </c>
      <c r="W4076" s="87">
        <v>0</v>
      </c>
      <c r="X4076" s="88">
        <v>0</v>
      </c>
      <c r="Y4076" s="87">
        <v>0</v>
      </c>
      <c r="Z4076" s="88">
        <v>0</v>
      </c>
      <c r="AA4076" s="87">
        <v>0</v>
      </c>
      <c r="AB4076" s="88">
        <v>0</v>
      </c>
      <c r="AC4076" s="58"/>
      <c r="AD4076" s="59">
        <f t="shared" si="85"/>
        <v>0</v>
      </c>
      <c r="AE4076" s="58"/>
    </row>
    <row r="4077" spans="2:31" x14ac:dyDescent="0.3">
      <c r="B4077" s="4" t="s">
        <v>236</v>
      </c>
      <c r="C4077" s="4"/>
      <c r="D4077" s="4"/>
      <c r="E4077" s="87">
        <v>0</v>
      </c>
      <c r="F4077" s="88">
        <v>0.03</v>
      </c>
      <c r="G4077" s="87">
        <v>0.46</v>
      </c>
      <c r="H4077" s="88">
        <v>0.38</v>
      </c>
      <c r="I4077" s="87">
        <v>0.01</v>
      </c>
      <c r="J4077" s="88">
        <v>0</v>
      </c>
      <c r="K4077" s="87">
        <v>0</v>
      </c>
      <c r="L4077" s="88">
        <v>0</v>
      </c>
      <c r="M4077" s="87">
        <v>0</v>
      </c>
      <c r="N4077" s="88">
        <v>0</v>
      </c>
      <c r="O4077" s="87">
        <v>0</v>
      </c>
      <c r="P4077" s="88">
        <v>0.02</v>
      </c>
      <c r="Q4077" s="87">
        <v>0.01</v>
      </c>
      <c r="R4077" s="88">
        <v>0.01</v>
      </c>
      <c r="S4077" s="87">
        <v>0</v>
      </c>
      <c r="T4077" s="88">
        <v>0</v>
      </c>
      <c r="U4077" s="87">
        <v>0.06</v>
      </c>
      <c r="V4077" s="88">
        <v>0.04</v>
      </c>
      <c r="W4077" s="87">
        <v>0</v>
      </c>
      <c r="X4077" s="88">
        <v>0</v>
      </c>
      <c r="Y4077" s="87">
        <v>0</v>
      </c>
      <c r="Z4077" s="88">
        <v>0</v>
      </c>
      <c r="AA4077" s="87">
        <v>0</v>
      </c>
      <c r="AB4077" s="88">
        <v>0</v>
      </c>
      <c r="AC4077" s="58"/>
      <c r="AD4077" s="59">
        <f t="shared" si="85"/>
        <v>1.02</v>
      </c>
      <c r="AE4077" s="58"/>
    </row>
    <row r="4078" spans="2:31" x14ac:dyDescent="0.3">
      <c r="B4078" s="4" t="s">
        <v>298</v>
      </c>
      <c r="C4078" s="4"/>
      <c r="D4078" s="4"/>
      <c r="E4078" s="87">
        <v>0</v>
      </c>
      <c r="F4078" s="88">
        <v>0</v>
      </c>
      <c r="G4078" s="87">
        <v>0</v>
      </c>
      <c r="H4078" s="88">
        <v>0</v>
      </c>
      <c r="I4078" s="87">
        <v>0</v>
      </c>
      <c r="J4078" s="88">
        <v>0</v>
      </c>
      <c r="K4078" s="87">
        <v>0</v>
      </c>
      <c r="L4078" s="88">
        <v>0</v>
      </c>
      <c r="M4078" s="87">
        <v>0</v>
      </c>
      <c r="N4078" s="88">
        <v>0</v>
      </c>
      <c r="O4078" s="87">
        <v>0</v>
      </c>
      <c r="P4078" s="88">
        <v>0</v>
      </c>
      <c r="Q4078" s="87">
        <v>0</v>
      </c>
      <c r="R4078" s="88">
        <v>0</v>
      </c>
      <c r="S4078" s="87">
        <v>0</v>
      </c>
      <c r="T4078" s="88">
        <v>0</v>
      </c>
      <c r="U4078" s="87">
        <v>0</v>
      </c>
      <c r="V4078" s="88">
        <v>0</v>
      </c>
      <c r="W4078" s="87">
        <v>0</v>
      </c>
      <c r="X4078" s="88">
        <v>0</v>
      </c>
      <c r="Y4078" s="87">
        <v>0</v>
      </c>
      <c r="Z4078" s="88">
        <v>0</v>
      </c>
      <c r="AA4078" s="87">
        <v>0</v>
      </c>
      <c r="AB4078" s="88">
        <v>0</v>
      </c>
      <c r="AC4078" s="58"/>
      <c r="AD4078" s="59">
        <f t="shared" si="85"/>
        <v>0</v>
      </c>
      <c r="AE4078" s="58"/>
    </row>
    <row r="4079" spans="2:31" x14ac:dyDescent="0.3">
      <c r="B4079" s="4" t="s">
        <v>185</v>
      </c>
      <c r="C4079" s="4"/>
      <c r="D4079" s="4"/>
      <c r="E4079" s="87">
        <v>0</v>
      </c>
      <c r="F4079" s="88">
        <v>0</v>
      </c>
      <c r="G4079" s="87">
        <v>0</v>
      </c>
      <c r="H4079" s="88">
        <v>0</v>
      </c>
      <c r="I4079" s="87">
        <v>0</v>
      </c>
      <c r="J4079" s="88">
        <v>0</v>
      </c>
      <c r="K4079" s="87">
        <v>0</v>
      </c>
      <c r="L4079" s="88">
        <v>0</v>
      </c>
      <c r="M4079" s="87">
        <v>0</v>
      </c>
      <c r="N4079" s="88">
        <v>0</v>
      </c>
      <c r="O4079" s="87">
        <v>0</v>
      </c>
      <c r="P4079" s="88">
        <v>0</v>
      </c>
      <c r="Q4079" s="87">
        <v>0</v>
      </c>
      <c r="R4079" s="88">
        <v>0</v>
      </c>
      <c r="S4079" s="87">
        <v>0</v>
      </c>
      <c r="T4079" s="88">
        <v>0</v>
      </c>
      <c r="U4079" s="87">
        <v>0</v>
      </c>
      <c r="V4079" s="88">
        <v>4.42</v>
      </c>
      <c r="W4079" s="87">
        <v>13.14</v>
      </c>
      <c r="X4079" s="88">
        <v>0</v>
      </c>
      <c r="Y4079" s="87">
        <v>0</v>
      </c>
      <c r="Z4079" s="88">
        <v>0</v>
      </c>
      <c r="AA4079" s="87">
        <v>0</v>
      </c>
      <c r="AB4079" s="88">
        <v>0</v>
      </c>
      <c r="AC4079" s="58"/>
      <c r="AD4079" s="59">
        <f t="shared" si="85"/>
        <v>17.560000000000002</v>
      </c>
      <c r="AE4079" s="58"/>
    </row>
    <row r="4080" spans="2:31" x14ac:dyDescent="0.3">
      <c r="B4080" s="4" t="s">
        <v>186</v>
      </c>
      <c r="C4080" s="4"/>
      <c r="D4080" s="4"/>
      <c r="E4080" s="87">
        <v>0</v>
      </c>
      <c r="F4080" s="88">
        <v>0</v>
      </c>
      <c r="G4080" s="87">
        <v>0</v>
      </c>
      <c r="H4080" s="88">
        <v>0</v>
      </c>
      <c r="I4080" s="87">
        <v>0</v>
      </c>
      <c r="J4080" s="88">
        <v>0</v>
      </c>
      <c r="K4080" s="87">
        <v>0</v>
      </c>
      <c r="L4080" s="88">
        <v>0</v>
      </c>
      <c r="M4080" s="87">
        <v>0</v>
      </c>
      <c r="N4080" s="88">
        <v>0</v>
      </c>
      <c r="O4080" s="87">
        <v>0</v>
      </c>
      <c r="P4080" s="88">
        <v>0</v>
      </c>
      <c r="Q4080" s="87">
        <v>0</v>
      </c>
      <c r="R4080" s="88">
        <v>0</v>
      </c>
      <c r="S4080" s="87">
        <v>0</v>
      </c>
      <c r="T4080" s="88">
        <v>0</v>
      </c>
      <c r="U4080" s="87">
        <v>0</v>
      </c>
      <c r="V4080" s="88">
        <v>0</v>
      </c>
      <c r="W4080" s="87">
        <v>0.37</v>
      </c>
      <c r="X4080" s="88">
        <v>0</v>
      </c>
      <c r="Y4080" s="87">
        <v>0</v>
      </c>
      <c r="Z4080" s="88">
        <v>0</v>
      </c>
      <c r="AA4080" s="87">
        <v>0</v>
      </c>
      <c r="AB4080" s="88">
        <v>0</v>
      </c>
      <c r="AC4080" s="58"/>
      <c r="AD4080" s="59">
        <f t="shared" si="85"/>
        <v>0.37</v>
      </c>
      <c r="AE4080" s="58"/>
    </row>
    <row r="4081" spans="2:31" x14ac:dyDescent="0.3">
      <c r="B4081" s="4" t="s">
        <v>170</v>
      </c>
      <c r="C4081" s="4"/>
      <c r="D4081" s="4"/>
      <c r="E4081" s="87">
        <v>0</v>
      </c>
      <c r="F4081" s="88">
        <v>0</v>
      </c>
      <c r="G4081" s="87">
        <v>0</v>
      </c>
      <c r="H4081" s="88">
        <v>0</v>
      </c>
      <c r="I4081" s="87">
        <v>0</v>
      </c>
      <c r="J4081" s="88">
        <v>0</v>
      </c>
      <c r="K4081" s="87">
        <v>0</v>
      </c>
      <c r="L4081" s="88">
        <v>0</v>
      </c>
      <c r="M4081" s="87">
        <v>0</v>
      </c>
      <c r="N4081" s="88">
        <v>0</v>
      </c>
      <c r="O4081" s="87">
        <v>0</v>
      </c>
      <c r="P4081" s="88">
        <v>0</v>
      </c>
      <c r="Q4081" s="87">
        <v>0</v>
      </c>
      <c r="R4081" s="88">
        <v>0</v>
      </c>
      <c r="S4081" s="87">
        <v>0</v>
      </c>
      <c r="T4081" s="88">
        <v>0</v>
      </c>
      <c r="U4081" s="87">
        <v>0</v>
      </c>
      <c r="V4081" s="88">
        <v>0</v>
      </c>
      <c r="W4081" s="87">
        <v>0</v>
      </c>
      <c r="X4081" s="88">
        <v>0</v>
      </c>
      <c r="Y4081" s="87">
        <v>0</v>
      </c>
      <c r="Z4081" s="88">
        <v>0</v>
      </c>
      <c r="AA4081" s="87">
        <v>0</v>
      </c>
      <c r="AB4081" s="88">
        <v>0</v>
      </c>
      <c r="AC4081" s="58"/>
      <c r="AD4081" s="59">
        <f t="shared" si="85"/>
        <v>0</v>
      </c>
      <c r="AE4081" s="58"/>
    </row>
    <row r="4082" spans="2:31" x14ac:dyDescent="0.3">
      <c r="B4082" s="4" t="s">
        <v>171</v>
      </c>
      <c r="C4082" s="4"/>
      <c r="D4082" s="4"/>
      <c r="E4082" s="87">
        <v>0</v>
      </c>
      <c r="F4082" s="88">
        <v>0</v>
      </c>
      <c r="G4082" s="87">
        <v>0</v>
      </c>
      <c r="H4082" s="88">
        <v>0</v>
      </c>
      <c r="I4082" s="87">
        <v>0</v>
      </c>
      <c r="J4082" s="88">
        <v>0</v>
      </c>
      <c r="K4082" s="87">
        <v>0</v>
      </c>
      <c r="L4082" s="88">
        <v>0</v>
      </c>
      <c r="M4082" s="87">
        <v>0</v>
      </c>
      <c r="N4082" s="88">
        <v>0</v>
      </c>
      <c r="O4082" s="87">
        <v>0</v>
      </c>
      <c r="P4082" s="88">
        <v>0</v>
      </c>
      <c r="Q4082" s="87">
        <v>0</v>
      </c>
      <c r="R4082" s="88">
        <v>0</v>
      </c>
      <c r="S4082" s="87">
        <v>0</v>
      </c>
      <c r="T4082" s="88">
        <v>0</v>
      </c>
      <c r="U4082" s="87">
        <v>0</v>
      </c>
      <c r="V4082" s="88">
        <v>0</v>
      </c>
      <c r="W4082" s="87">
        <v>0</v>
      </c>
      <c r="X4082" s="88">
        <v>0</v>
      </c>
      <c r="Y4082" s="87">
        <v>0</v>
      </c>
      <c r="Z4082" s="88">
        <v>0</v>
      </c>
      <c r="AA4082" s="87">
        <v>0</v>
      </c>
      <c r="AB4082" s="88">
        <v>0</v>
      </c>
      <c r="AC4082" s="58"/>
      <c r="AD4082" s="59">
        <f t="shared" si="85"/>
        <v>0</v>
      </c>
      <c r="AE4082" s="58"/>
    </row>
    <row r="4083" spans="2:31" x14ac:dyDescent="0.3">
      <c r="B4083" s="4" t="s">
        <v>172</v>
      </c>
      <c r="C4083" s="4"/>
      <c r="D4083" s="4"/>
      <c r="E4083" s="87">
        <v>0</v>
      </c>
      <c r="F4083" s="88">
        <v>0</v>
      </c>
      <c r="G4083" s="87">
        <v>0</v>
      </c>
      <c r="H4083" s="88">
        <v>0</v>
      </c>
      <c r="I4083" s="87">
        <v>0</v>
      </c>
      <c r="J4083" s="88">
        <v>0</v>
      </c>
      <c r="K4083" s="87">
        <v>0</v>
      </c>
      <c r="L4083" s="88">
        <v>0</v>
      </c>
      <c r="M4083" s="87">
        <v>0</v>
      </c>
      <c r="N4083" s="88">
        <v>0</v>
      </c>
      <c r="O4083" s="87">
        <v>0</v>
      </c>
      <c r="P4083" s="88">
        <v>0</v>
      </c>
      <c r="Q4083" s="87">
        <v>0</v>
      </c>
      <c r="R4083" s="88">
        <v>0</v>
      </c>
      <c r="S4083" s="87">
        <v>0</v>
      </c>
      <c r="T4083" s="88">
        <v>0</v>
      </c>
      <c r="U4083" s="87">
        <v>0</v>
      </c>
      <c r="V4083" s="88">
        <v>0</v>
      </c>
      <c r="W4083" s="87">
        <v>0</v>
      </c>
      <c r="X4083" s="88">
        <v>0</v>
      </c>
      <c r="Y4083" s="87">
        <v>0</v>
      </c>
      <c r="Z4083" s="88">
        <v>0</v>
      </c>
      <c r="AA4083" s="87">
        <v>0</v>
      </c>
      <c r="AB4083" s="88">
        <v>0</v>
      </c>
      <c r="AC4083" s="58"/>
      <c r="AD4083" s="59">
        <f t="shared" si="85"/>
        <v>0</v>
      </c>
      <c r="AE4083" s="58"/>
    </row>
    <row r="4084" spans="2:31" x14ac:dyDescent="0.3">
      <c r="B4084" s="4" t="s">
        <v>173</v>
      </c>
      <c r="C4084" s="4"/>
      <c r="D4084" s="4"/>
      <c r="E4084" s="87">
        <v>1.41</v>
      </c>
      <c r="F4084" s="88">
        <v>2.62</v>
      </c>
      <c r="G4084" s="87">
        <v>3.7</v>
      </c>
      <c r="H4084" s="88">
        <v>3.68</v>
      </c>
      <c r="I4084" s="87">
        <v>0.06</v>
      </c>
      <c r="J4084" s="88">
        <v>0</v>
      </c>
      <c r="K4084" s="87">
        <v>0</v>
      </c>
      <c r="L4084" s="88">
        <v>0</v>
      </c>
      <c r="M4084" s="87">
        <v>0.02</v>
      </c>
      <c r="N4084" s="88">
        <v>0</v>
      </c>
      <c r="O4084" s="87">
        <v>0</v>
      </c>
      <c r="P4084" s="88">
        <v>0</v>
      </c>
      <c r="Q4084" s="87">
        <v>0</v>
      </c>
      <c r="R4084" s="88">
        <v>0</v>
      </c>
      <c r="S4084" s="87">
        <v>0</v>
      </c>
      <c r="T4084" s="88">
        <v>0.06</v>
      </c>
      <c r="U4084" s="87">
        <v>1.26</v>
      </c>
      <c r="V4084" s="88">
        <v>1.6</v>
      </c>
      <c r="W4084" s="87">
        <v>0.7</v>
      </c>
      <c r="X4084" s="88">
        <v>0</v>
      </c>
      <c r="Y4084" s="87">
        <v>0</v>
      </c>
      <c r="Z4084" s="88">
        <v>0</v>
      </c>
      <c r="AA4084" s="87">
        <v>0</v>
      </c>
      <c r="AB4084" s="88">
        <v>0.02</v>
      </c>
      <c r="AC4084" s="58"/>
      <c r="AD4084" s="59">
        <f t="shared" si="85"/>
        <v>15.129999999999999</v>
      </c>
      <c r="AE4084" s="58"/>
    </row>
    <row r="4085" spans="2:31" x14ac:dyDescent="0.3">
      <c r="B4085" s="4" t="s">
        <v>174</v>
      </c>
      <c r="C4085" s="4"/>
      <c r="D4085" s="4"/>
      <c r="E4085" s="87">
        <v>0</v>
      </c>
      <c r="F4085" s="88">
        <v>0</v>
      </c>
      <c r="G4085" s="87">
        <v>0</v>
      </c>
      <c r="H4085" s="88">
        <v>0</v>
      </c>
      <c r="I4085" s="87">
        <v>0</v>
      </c>
      <c r="J4085" s="88">
        <v>0</v>
      </c>
      <c r="K4085" s="87">
        <v>0</v>
      </c>
      <c r="L4085" s="88">
        <v>0</v>
      </c>
      <c r="M4085" s="87">
        <v>0.11</v>
      </c>
      <c r="N4085" s="88">
        <v>0</v>
      </c>
      <c r="O4085" s="87">
        <v>0</v>
      </c>
      <c r="P4085" s="88">
        <v>0</v>
      </c>
      <c r="Q4085" s="87">
        <v>0</v>
      </c>
      <c r="R4085" s="88">
        <v>0</v>
      </c>
      <c r="S4085" s="87">
        <v>0</v>
      </c>
      <c r="T4085" s="88">
        <v>0.06</v>
      </c>
      <c r="U4085" s="87">
        <v>1.26</v>
      </c>
      <c r="V4085" s="88">
        <v>1.6</v>
      </c>
      <c r="W4085" s="87">
        <v>0.7</v>
      </c>
      <c r="X4085" s="88">
        <v>0</v>
      </c>
      <c r="Y4085" s="87">
        <v>0</v>
      </c>
      <c r="Z4085" s="88">
        <v>0</v>
      </c>
      <c r="AA4085" s="87">
        <v>0</v>
      </c>
      <c r="AB4085" s="88">
        <v>0</v>
      </c>
      <c r="AC4085" s="58"/>
      <c r="AD4085" s="59">
        <f t="shared" si="85"/>
        <v>3.7300000000000004</v>
      </c>
      <c r="AE4085" s="58"/>
    </row>
    <row r="4086" spans="2:31" x14ac:dyDescent="0.3">
      <c r="B4086" s="4" t="s">
        <v>194</v>
      </c>
      <c r="C4086" s="4"/>
      <c r="D4086" s="4"/>
      <c r="E4086" s="87">
        <v>0</v>
      </c>
      <c r="F4086" s="88">
        <v>0</v>
      </c>
      <c r="G4086" s="87">
        <v>0</v>
      </c>
      <c r="H4086" s="88">
        <v>0</v>
      </c>
      <c r="I4086" s="87">
        <v>0</v>
      </c>
      <c r="J4086" s="88">
        <v>0</v>
      </c>
      <c r="K4086" s="87">
        <v>0</v>
      </c>
      <c r="L4086" s="88">
        <v>0</v>
      </c>
      <c r="M4086" s="87">
        <v>0</v>
      </c>
      <c r="N4086" s="88">
        <v>0</v>
      </c>
      <c r="O4086" s="87">
        <v>0</v>
      </c>
      <c r="P4086" s="88">
        <v>0</v>
      </c>
      <c r="Q4086" s="87">
        <v>0</v>
      </c>
      <c r="R4086" s="88">
        <v>0</v>
      </c>
      <c r="S4086" s="87">
        <v>0</v>
      </c>
      <c r="T4086" s="88">
        <v>0</v>
      </c>
      <c r="U4086" s="87">
        <v>0</v>
      </c>
      <c r="V4086" s="88">
        <v>0</v>
      </c>
      <c r="W4086" s="87">
        <v>0</v>
      </c>
      <c r="X4086" s="88">
        <v>0</v>
      </c>
      <c r="Y4086" s="87">
        <v>0</v>
      </c>
      <c r="Z4086" s="88">
        <v>0</v>
      </c>
      <c r="AA4086" s="87">
        <v>0</v>
      </c>
      <c r="AB4086" s="88">
        <v>0</v>
      </c>
      <c r="AC4086" s="58"/>
      <c r="AD4086" s="59">
        <f t="shared" si="85"/>
        <v>0</v>
      </c>
      <c r="AE4086" s="58"/>
    </row>
    <row r="4087" spans="2:31" x14ac:dyDescent="0.3">
      <c r="B4087" s="4" t="s">
        <v>195</v>
      </c>
      <c r="C4087" s="4"/>
      <c r="D4087" s="4"/>
      <c r="E4087" s="87">
        <v>0</v>
      </c>
      <c r="F4087" s="88">
        <v>0</v>
      </c>
      <c r="G4087" s="87">
        <v>0</v>
      </c>
      <c r="H4087" s="88">
        <v>0</v>
      </c>
      <c r="I4087" s="87">
        <v>0</v>
      </c>
      <c r="J4087" s="88">
        <v>0</v>
      </c>
      <c r="K4087" s="87">
        <v>0</v>
      </c>
      <c r="L4087" s="88">
        <v>0</v>
      </c>
      <c r="M4087" s="87">
        <v>0</v>
      </c>
      <c r="N4087" s="88">
        <v>0</v>
      </c>
      <c r="O4087" s="87">
        <v>0</v>
      </c>
      <c r="P4087" s="88">
        <v>0</v>
      </c>
      <c r="Q4087" s="87">
        <v>0</v>
      </c>
      <c r="R4087" s="88">
        <v>0</v>
      </c>
      <c r="S4087" s="87">
        <v>0</v>
      </c>
      <c r="T4087" s="88">
        <v>0</v>
      </c>
      <c r="U4087" s="87">
        <v>0</v>
      </c>
      <c r="V4087" s="88">
        <v>0</v>
      </c>
      <c r="W4087" s="87">
        <v>0</v>
      </c>
      <c r="X4087" s="88">
        <v>0</v>
      </c>
      <c r="Y4087" s="87">
        <v>0</v>
      </c>
      <c r="Z4087" s="88">
        <v>0</v>
      </c>
      <c r="AA4087" s="87">
        <v>0</v>
      </c>
      <c r="AB4087" s="88">
        <v>0</v>
      </c>
      <c r="AC4087" s="58"/>
      <c r="AD4087" s="59">
        <f t="shared" si="85"/>
        <v>0</v>
      </c>
      <c r="AE4087" s="58"/>
    </row>
    <row r="4088" spans="2:31" x14ac:dyDescent="0.3">
      <c r="B4088" s="4" t="s">
        <v>153</v>
      </c>
      <c r="C4088" s="4"/>
      <c r="D4088" s="4"/>
      <c r="E4088" s="87">
        <v>1.4</v>
      </c>
      <c r="F4088" s="88">
        <v>1.9</v>
      </c>
      <c r="G4088" s="87">
        <v>2.1800000000000002</v>
      </c>
      <c r="H4088" s="88">
        <v>0.78</v>
      </c>
      <c r="I4088" s="87">
        <v>0</v>
      </c>
      <c r="J4088" s="88">
        <v>0</v>
      </c>
      <c r="K4088" s="87">
        <v>0</v>
      </c>
      <c r="L4088" s="88">
        <v>0</v>
      </c>
      <c r="M4088" s="87">
        <v>0.1</v>
      </c>
      <c r="N4088" s="88">
        <v>0.92</v>
      </c>
      <c r="O4088" s="87">
        <v>1.28</v>
      </c>
      <c r="P4088" s="88">
        <v>1.31</v>
      </c>
      <c r="Q4088" s="87">
        <v>1.29</v>
      </c>
      <c r="R4088" s="88">
        <v>1.46</v>
      </c>
      <c r="S4088" s="87">
        <v>1.6</v>
      </c>
      <c r="T4088" s="88">
        <v>1.59</v>
      </c>
      <c r="U4088" s="87">
        <v>1.6</v>
      </c>
      <c r="V4088" s="88">
        <v>1.96</v>
      </c>
      <c r="W4088" s="87">
        <v>2.29</v>
      </c>
      <c r="X4088" s="88">
        <v>0</v>
      </c>
      <c r="Y4088" s="87">
        <v>0</v>
      </c>
      <c r="Z4088" s="88">
        <v>0.09</v>
      </c>
      <c r="AA4088" s="87">
        <v>0.48</v>
      </c>
      <c r="AB4088" s="88">
        <v>1.18</v>
      </c>
      <c r="AC4088" s="58"/>
      <c r="AD4088" s="59">
        <f t="shared" si="85"/>
        <v>23.41</v>
      </c>
      <c r="AE4088" s="58"/>
    </row>
    <row r="4089" spans="2:31" x14ac:dyDescent="0.3">
      <c r="B4089" s="4" t="s">
        <v>154</v>
      </c>
      <c r="C4089" s="4"/>
      <c r="D4089" s="4"/>
      <c r="E4089" s="87">
        <v>1.4</v>
      </c>
      <c r="F4089" s="88">
        <v>1.9</v>
      </c>
      <c r="G4089" s="87">
        <v>2.1800000000000002</v>
      </c>
      <c r="H4089" s="88">
        <v>0.78</v>
      </c>
      <c r="I4089" s="87">
        <v>0</v>
      </c>
      <c r="J4089" s="88">
        <v>0</v>
      </c>
      <c r="K4089" s="87">
        <v>0</v>
      </c>
      <c r="L4089" s="88">
        <v>0</v>
      </c>
      <c r="M4089" s="87">
        <v>0.1</v>
      </c>
      <c r="N4089" s="88">
        <v>0.92</v>
      </c>
      <c r="O4089" s="87">
        <v>1.28</v>
      </c>
      <c r="P4089" s="88">
        <v>1.28</v>
      </c>
      <c r="Q4089" s="87">
        <v>1.27</v>
      </c>
      <c r="R4089" s="88">
        <v>1.43</v>
      </c>
      <c r="S4089" s="87">
        <v>1.59</v>
      </c>
      <c r="T4089" s="88">
        <v>1.59</v>
      </c>
      <c r="U4089" s="87">
        <v>1.58</v>
      </c>
      <c r="V4089" s="88">
        <v>1.93</v>
      </c>
      <c r="W4089" s="87">
        <v>2.2400000000000002</v>
      </c>
      <c r="X4089" s="88">
        <v>0</v>
      </c>
      <c r="Y4089" s="87">
        <v>0</v>
      </c>
      <c r="Z4089" s="88">
        <v>0.09</v>
      </c>
      <c r="AA4089" s="87">
        <v>0.48</v>
      </c>
      <c r="AB4089" s="88">
        <v>1.1399999999999999</v>
      </c>
      <c r="AC4089" s="58"/>
      <c r="AD4089" s="59">
        <f t="shared" si="85"/>
        <v>23.18</v>
      </c>
      <c r="AE4089" s="58"/>
    </row>
    <row r="4090" spans="2:31" x14ac:dyDescent="0.3">
      <c r="B4090" s="4" t="s">
        <v>175</v>
      </c>
      <c r="C4090" s="4"/>
      <c r="D4090" s="4"/>
      <c r="E4090" s="87">
        <v>0</v>
      </c>
      <c r="F4090" s="88">
        <v>0</v>
      </c>
      <c r="G4090" s="87">
        <v>0</v>
      </c>
      <c r="H4090" s="88">
        <v>0</v>
      </c>
      <c r="I4090" s="87">
        <v>0</v>
      </c>
      <c r="J4090" s="88">
        <v>0</v>
      </c>
      <c r="K4090" s="87">
        <v>0</v>
      </c>
      <c r="L4090" s="88">
        <v>0</v>
      </c>
      <c r="M4090" s="87">
        <v>0</v>
      </c>
      <c r="N4090" s="88">
        <v>0</v>
      </c>
      <c r="O4090" s="87">
        <v>0</v>
      </c>
      <c r="P4090" s="88">
        <v>0</v>
      </c>
      <c r="Q4090" s="87">
        <v>0</v>
      </c>
      <c r="R4090" s="88">
        <v>0</v>
      </c>
      <c r="S4090" s="87">
        <v>0</v>
      </c>
      <c r="T4090" s="88">
        <v>0</v>
      </c>
      <c r="U4090" s="87">
        <v>0</v>
      </c>
      <c r="V4090" s="88">
        <v>4.22</v>
      </c>
      <c r="W4090" s="87">
        <v>0</v>
      </c>
      <c r="X4090" s="88">
        <v>0</v>
      </c>
      <c r="Y4090" s="87">
        <v>0</v>
      </c>
      <c r="Z4090" s="88">
        <v>0</v>
      </c>
      <c r="AA4090" s="87">
        <v>0</v>
      </c>
      <c r="AB4090" s="88">
        <v>0</v>
      </c>
      <c r="AC4090" s="58"/>
      <c r="AD4090" s="59">
        <f t="shared" si="85"/>
        <v>4.22</v>
      </c>
      <c r="AE4090" s="58"/>
    </row>
    <row r="4091" spans="2:31" x14ac:dyDescent="0.3">
      <c r="B4091" s="4" t="s">
        <v>176</v>
      </c>
      <c r="C4091" s="4"/>
      <c r="D4091" s="4"/>
      <c r="E4091" s="87">
        <v>0</v>
      </c>
      <c r="F4091" s="88">
        <v>0</v>
      </c>
      <c r="G4091" s="87">
        <v>0</v>
      </c>
      <c r="H4091" s="88">
        <v>0</v>
      </c>
      <c r="I4091" s="87">
        <v>0</v>
      </c>
      <c r="J4091" s="88">
        <v>0</v>
      </c>
      <c r="K4091" s="87">
        <v>0</v>
      </c>
      <c r="L4091" s="88">
        <v>0</v>
      </c>
      <c r="M4091" s="87">
        <v>0</v>
      </c>
      <c r="N4091" s="88">
        <v>0</v>
      </c>
      <c r="O4091" s="87">
        <v>0</v>
      </c>
      <c r="P4091" s="88">
        <v>0</v>
      </c>
      <c r="Q4091" s="87">
        <v>0</v>
      </c>
      <c r="R4091" s="88">
        <v>0</v>
      </c>
      <c r="S4091" s="87">
        <v>0</v>
      </c>
      <c r="T4091" s="88">
        <v>0</v>
      </c>
      <c r="U4091" s="87">
        <v>0</v>
      </c>
      <c r="V4091" s="88">
        <v>0</v>
      </c>
      <c r="W4091" s="87">
        <v>0</v>
      </c>
      <c r="X4091" s="88">
        <v>0</v>
      </c>
      <c r="Y4091" s="87">
        <v>0</v>
      </c>
      <c r="Z4091" s="88">
        <v>0</v>
      </c>
      <c r="AA4091" s="87">
        <v>0</v>
      </c>
      <c r="AB4091" s="88">
        <v>0</v>
      </c>
      <c r="AC4091" s="58"/>
      <c r="AD4091" s="59">
        <f t="shared" si="85"/>
        <v>0</v>
      </c>
      <c r="AE4091" s="58"/>
    </row>
    <row r="4092" spans="2:31" x14ac:dyDescent="0.3">
      <c r="B4092" s="4" t="s">
        <v>177</v>
      </c>
      <c r="C4092" s="4"/>
      <c r="D4092" s="4"/>
      <c r="E4092" s="87">
        <v>0</v>
      </c>
      <c r="F4092" s="88">
        <v>0</v>
      </c>
      <c r="G4092" s="87">
        <v>0</v>
      </c>
      <c r="H4092" s="88">
        <v>0</v>
      </c>
      <c r="I4092" s="87">
        <v>0</v>
      </c>
      <c r="J4092" s="88">
        <v>0</v>
      </c>
      <c r="K4092" s="87">
        <v>0</v>
      </c>
      <c r="L4092" s="88">
        <v>0</v>
      </c>
      <c r="M4092" s="87">
        <v>0</v>
      </c>
      <c r="N4092" s="88">
        <v>0</v>
      </c>
      <c r="O4092" s="87">
        <v>0</v>
      </c>
      <c r="P4092" s="88">
        <v>0</v>
      </c>
      <c r="Q4092" s="87">
        <v>0</v>
      </c>
      <c r="R4092" s="88">
        <v>0</v>
      </c>
      <c r="S4092" s="87">
        <v>0</v>
      </c>
      <c r="T4092" s="88">
        <v>0</v>
      </c>
      <c r="U4092" s="87">
        <v>0</v>
      </c>
      <c r="V4092" s="88">
        <v>4.5</v>
      </c>
      <c r="W4092" s="87">
        <v>2.54</v>
      </c>
      <c r="X4092" s="88">
        <v>0</v>
      </c>
      <c r="Y4092" s="87">
        <v>0</v>
      </c>
      <c r="Z4092" s="88">
        <v>0</v>
      </c>
      <c r="AA4092" s="87">
        <v>0</v>
      </c>
      <c r="AB4092" s="88">
        <v>0</v>
      </c>
      <c r="AC4092" s="58"/>
      <c r="AD4092" s="59">
        <f t="shared" si="85"/>
        <v>7.04</v>
      </c>
      <c r="AE4092" s="58"/>
    </row>
    <row r="4093" spans="2:31" x14ac:dyDescent="0.3">
      <c r="B4093" s="4" t="s">
        <v>212</v>
      </c>
      <c r="C4093" s="4"/>
      <c r="D4093" s="4"/>
      <c r="E4093" s="87">
        <v>0</v>
      </c>
      <c r="F4093" s="88">
        <v>0</v>
      </c>
      <c r="G4093" s="87">
        <v>0</v>
      </c>
      <c r="H4093" s="88">
        <v>0</v>
      </c>
      <c r="I4093" s="87">
        <v>0</v>
      </c>
      <c r="J4093" s="88">
        <v>0</v>
      </c>
      <c r="K4093" s="87">
        <v>0</v>
      </c>
      <c r="L4093" s="88">
        <v>0</v>
      </c>
      <c r="M4093" s="87">
        <v>0</v>
      </c>
      <c r="N4093" s="88">
        <v>0</v>
      </c>
      <c r="O4093" s="87">
        <v>0</v>
      </c>
      <c r="P4093" s="88">
        <v>0</v>
      </c>
      <c r="Q4093" s="87">
        <v>0</v>
      </c>
      <c r="R4093" s="88">
        <v>0</v>
      </c>
      <c r="S4093" s="87">
        <v>0</v>
      </c>
      <c r="T4093" s="88">
        <v>0</v>
      </c>
      <c r="U4093" s="87">
        <v>0</v>
      </c>
      <c r="V4093" s="88">
        <v>0</v>
      </c>
      <c r="W4093" s="87">
        <v>0</v>
      </c>
      <c r="X4093" s="88">
        <v>0</v>
      </c>
      <c r="Y4093" s="87">
        <v>0</v>
      </c>
      <c r="Z4093" s="88">
        <v>0</v>
      </c>
      <c r="AA4093" s="87">
        <v>0</v>
      </c>
      <c r="AB4093" s="88">
        <v>0</v>
      </c>
      <c r="AC4093" s="58"/>
      <c r="AD4093" s="59">
        <f t="shared" si="85"/>
        <v>0</v>
      </c>
      <c r="AE4093" s="58"/>
    </row>
    <row r="4094" spans="2:31" x14ac:dyDescent="0.3">
      <c r="B4094" s="4" t="s">
        <v>213</v>
      </c>
      <c r="C4094" s="4"/>
      <c r="D4094" s="4"/>
      <c r="E4094" s="87">
        <v>0</v>
      </c>
      <c r="F4094" s="88">
        <v>0</v>
      </c>
      <c r="G4094" s="87">
        <v>0</v>
      </c>
      <c r="H4094" s="88">
        <v>0</v>
      </c>
      <c r="I4094" s="87">
        <v>0</v>
      </c>
      <c r="J4094" s="88">
        <v>0</v>
      </c>
      <c r="K4094" s="87">
        <v>0</v>
      </c>
      <c r="L4094" s="88">
        <v>0</v>
      </c>
      <c r="M4094" s="87">
        <v>0</v>
      </c>
      <c r="N4094" s="88">
        <v>0</v>
      </c>
      <c r="O4094" s="87">
        <v>0</v>
      </c>
      <c r="P4094" s="88">
        <v>0</v>
      </c>
      <c r="Q4094" s="87">
        <v>0</v>
      </c>
      <c r="R4094" s="88">
        <v>0</v>
      </c>
      <c r="S4094" s="87">
        <v>0</v>
      </c>
      <c r="T4094" s="88">
        <v>0</v>
      </c>
      <c r="U4094" s="87">
        <v>0</v>
      </c>
      <c r="V4094" s="88">
        <v>0</v>
      </c>
      <c r="W4094" s="87">
        <v>0</v>
      </c>
      <c r="X4094" s="88">
        <v>0</v>
      </c>
      <c r="Y4094" s="87">
        <v>0</v>
      </c>
      <c r="Z4094" s="88">
        <v>0</v>
      </c>
      <c r="AA4094" s="87">
        <v>0</v>
      </c>
      <c r="AB4094" s="88">
        <v>0</v>
      </c>
      <c r="AC4094" s="58"/>
      <c r="AD4094" s="59">
        <f t="shared" si="85"/>
        <v>0</v>
      </c>
      <c r="AE4094" s="58"/>
    </row>
    <row r="4095" spans="2:31" x14ac:dyDescent="0.3">
      <c r="B4095" s="4" t="s">
        <v>214</v>
      </c>
      <c r="C4095" s="4"/>
      <c r="D4095" s="4"/>
      <c r="E4095" s="87">
        <v>0</v>
      </c>
      <c r="F4095" s="88">
        <v>0</v>
      </c>
      <c r="G4095" s="87">
        <v>0</v>
      </c>
      <c r="H4095" s="88">
        <v>0</v>
      </c>
      <c r="I4095" s="87">
        <v>0</v>
      </c>
      <c r="J4095" s="88">
        <v>0</v>
      </c>
      <c r="K4095" s="87">
        <v>0</v>
      </c>
      <c r="L4095" s="88">
        <v>0</v>
      </c>
      <c r="M4095" s="87">
        <v>0</v>
      </c>
      <c r="N4095" s="88">
        <v>0</v>
      </c>
      <c r="O4095" s="87">
        <v>0</v>
      </c>
      <c r="P4095" s="88">
        <v>0</v>
      </c>
      <c r="Q4095" s="87">
        <v>0</v>
      </c>
      <c r="R4095" s="88">
        <v>0</v>
      </c>
      <c r="S4095" s="87">
        <v>0</v>
      </c>
      <c r="T4095" s="88">
        <v>0</v>
      </c>
      <c r="U4095" s="87">
        <v>0</v>
      </c>
      <c r="V4095" s="88">
        <v>0</v>
      </c>
      <c r="W4095" s="87">
        <v>0</v>
      </c>
      <c r="X4095" s="88">
        <v>0</v>
      </c>
      <c r="Y4095" s="87">
        <v>0</v>
      </c>
      <c r="Z4095" s="88">
        <v>0</v>
      </c>
      <c r="AA4095" s="87">
        <v>0</v>
      </c>
      <c r="AB4095" s="88">
        <v>0</v>
      </c>
      <c r="AC4095" s="58"/>
      <c r="AD4095" s="59">
        <f t="shared" si="85"/>
        <v>0</v>
      </c>
      <c r="AE4095" s="58"/>
    </row>
    <row r="4096" spans="2:31" x14ac:dyDescent="0.3">
      <c r="B4096" s="4" t="s">
        <v>143</v>
      </c>
      <c r="C4096" s="4"/>
      <c r="D4096" s="4"/>
      <c r="E4096" s="87">
        <v>0</v>
      </c>
      <c r="F4096" s="88">
        <v>0</v>
      </c>
      <c r="G4096" s="87">
        <v>0</v>
      </c>
      <c r="H4096" s="88">
        <v>0</v>
      </c>
      <c r="I4096" s="87">
        <v>0</v>
      </c>
      <c r="J4096" s="88">
        <v>0</v>
      </c>
      <c r="K4096" s="87">
        <v>0</v>
      </c>
      <c r="L4096" s="88">
        <v>0</v>
      </c>
      <c r="M4096" s="87">
        <v>0</v>
      </c>
      <c r="N4096" s="88">
        <v>0</v>
      </c>
      <c r="O4096" s="87">
        <v>0</v>
      </c>
      <c r="P4096" s="88">
        <v>0</v>
      </c>
      <c r="Q4096" s="87">
        <v>0</v>
      </c>
      <c r="R4096" s="88">
        <v>0</v>
      </c>
      <c r="S4096" s="87">
        <v>0</v>
      </c>
      <c r="T4096" s="88">
        <v>0</v>
      </c>
      <c r="U4096" s="87">
        <v>0</v>
      </c>
      <c r="V4096" s="88">
        <v>0</v>
      </c>
      <c r="W4096" s="87">
        <v>0</v>
      </c>
      <c r="X4096" s="88">
        <v>0</v>
      </c>
      <c r="Y4096" s="87">
        <v>0</v>
      </c>
      <c r="Z4096" s="88">
        <v>0</v>
      </c>
      <c r="AA4096" s="87">
        <v>0</v>
      </c>
      <c r="AB4096" s="88">
        <v>0</v>
      </c>
      <c r="AC4096" s="58"/>
      <c r="AD4096" s="59">
        <f t="shared" si="85"/>
        <v>0</v>
      </c>
      <c r="AE4096" s="58"/>
    </row>
    <row r="4097" spans="2:31" x14ac:dyDescent="0.3">
      <c r="B4097" s="4" t="s">
        <v>144</v>
      </c>
      <c r="C4097" s="4"/>
      <c r="D4097" s="4"/>
      <c r="E4097" s="87">
        <v>0</v>
      </c>
      <c r="F4097" s="88">
        <v>0</v>
      </c>
      <c r="G4097" s="87">
        <v>0</v>
      </c>
      <c r="H4097" s="88">
        <v>0</v>
      </c>
      <c r="I4097" s="87">
        <v>0</v>
      </c>
      <c r="J4097" s="88">
        <v>0</v>
      </c>
      <c r="K4097" s="87">
        <v>0</v>
      </c>
      <c r="L4097" s="88">
        <v>0</v>
      </c>
      <c r="M4097" s="87">
        <v>0</v>
      </c>
      <c r="N4097" s="88">
        <v>0</v>
      </c>
      <c r="O4097" s="87">
        <v>0</v>
      </c>
      <c r="P4097" s="88">
        <v>0</v>
      </c>
      <c r="Q4097" s="87">
        <v>0</v>
      </c>
      <c r="R4097" s="88">
        <v>0</v>
      </c>
      <c r="S4097" s="87">
        <v>0</v>
      </c>
      <c r="T4097" s="88">
        <v>0</v>
      </c>
      <c r="U4097" s="87">
        <v>0</v>
      </c>
      <c r="V4097" s="88">
        <v>0</v>
      </c>
      <c r="W4097" s="87">
        <v>0</v>
      </c>
      <c r="X4097" s="88">
        <v>0</v>
      </c>
      <c r="Y4097" s="87">
        <v>0</v>
      </c>
      <c r="Z4097" s="88">
        <v>0</v>
      </c>
      <c r="AA4097" s="87">
        <v>0</v>
      </c>
      <c r="AB4097" s="88">
        <v>0</v>
      </c>
      <c r="AC4097" s="58"/>
      <c r="AD4097" s="59">
        <f t="shared" si="85"/>
        <v>0</v>
      </c>
      <c r="AE4097" s="58"/>
    </row>
    <row r="4098" spans="2:31" x14ac:dyDescent="0.3">
      <c r="B4098" s="4" t="s">
        <v>145</v>
      </c>
      <c r="C4098" s="4"/>
      <c r="D4098" s="4"/>
      <c r="E4098" s="87">
        <v>0</v>
      </c>
      <c r="F4098" s="88">
        <v>0</v>
      </c>
      <c r="G4098" s="87">
        <v>0</v>
      </c>
      <c r="H4098" s="88">
        <v>0</v>
      </c>
      <c r="I4098" s="87">
        <v>0</v>
      </c>
      <c r="J4098" s="88">
        <v>0</v>
      </c>
      <c r="K4098" s="87">
        <v>0</v>
      </c>
      <c r="L4098" s="88">
        <v>0</v>
      </c>
      <c r="M4098" s="87">
        <v>0</v>
      </c>
      <c r="N4098" s="88">
        <v>0</v>
      </c>
      <c r="O4098" s="87">
        <v>0</v>
      </c>
      <c r="P4098" s="88">
        <v>0</v>
      </c>
      <c r="Q4098" s="87">
        <v>0</v>
      </c>
      <c r="R4098" s="88">
        <v>0</v>
      </c>
      <c r="S4098" s="87">
        <v>0</v>
      </c>
      <c r="T4098" s="88">
        <v>0</v>
      </c>
      <c r="U4098" s="87">
        <v>0</v>
      </c>
      <c r="V4098" s="88">
        <v>0</v>
      </c>
      <c r="W4098" s="87">
        <v>0</v>
      </c>
      <c r="X4098" s="88">
        <v>0</v>
      </c>
      <c r="Y4098" s="87">
        <v>0</v>
      </c>
      <c r="Z4098" s="88">
        <v>0</v>
      </c>
      <c r="AA4098" s="87">
        <v>0</v>
      </c>
      <c r="AB4098" s="88">
        <v>0</v>
      </c>
      <c r="AC4098" s="58"/>
      <c r="AD4098" s="59">
        <f t="shared" si="85"/>
        <v>0</v>
      </c>
      <c r="AE4098" s="58"/>
    </row>
    <row r="4099" spans="2:31" x14ac:dyDescent="0.3">
      <c r="B4099" s="4" t="s">
        <v>269</v>
      </c>
      <c r="C4099" s="4"/>
      <c r="D4099" s="4"/>
      <c r="E4099" s="87">
        <v>0</v>
      </c>
      <c r="F4099" s="88">
        <v>0</v>
      </c>
      <c r="G4099" s="87">
        <v>0</v>
      </c>
      <c r="H4099" s="88">
        <v>0</v>
      </c>
      <c r="I4099" s="87">
        <v>0</v>
      </c>
      <c r="J4099" s="88">
        <v>0</v>
      </c>
      <c r="K4099" s="87">
        <v>0</v>
      </c>
      <c r="L4099" s="88">
        <v>0</v>
      </c>
      <c r="M4099" s="87">
        <v>0</v>
      </c>
      <c r="N4099" s="88">
        <v>0</v>
      </c>
      <c r="O4099" s="87">
        <v>0</v>
      </c>
      <c r="P4099" s="88">
        <v>0</v>
      </c>
      <c r="Q4099" s="87">
        <v>0</v>
      </c>
      <c r="R4099" s="88">
        <v>0</v>
      </c>
      <c r="S4099" s="87">
        <v>0</v>
      </c>
      <c r="T4099" s="88">
        <v>0</v>
      </c>
      <c r="U4099" s="87">
        <v>0</v>
      </c>
      <c r="V4099" s="88">
        <v>0</v>
      </c>
      <c r="W4099" s="87">
        <v>0</v>
      </c>
      <c r="X4099" s="88">
        <v>0</v>
      </c>
      <c r="Y4099" s="87">
        <v>0</v>
      </c>
      <c r="Z4099" s="88">
        <v>0</v>
      </c>
      <c r="AA4099" s="87">
        <v>0</v>
      </c>
      <c r="AB4099" s="88">
        <v>0</v>
      </c>
      <c r="AC4099" s="58"/>
      <c r="AD4099" s="59">
        <f t="shared" si="85"/>
        <v>0</v>
      </c>
      <c r="AE4099" s="58"/>
    </row>
    <row r="4100" spans="2:31" x14ac:dyDescent="0.3">
      <c r="B4100" s="4" t="s">
        <v>270</v>
      </c>
      <c r="C4100" s="4"/>
      <c r="D4100" s="4"/>
      <c r="E4100" s="87">
        <v>0</v>
      </c>
      <c r="F4100" s="88">
        <v>0</v>
      </c>
      <c r="G4100" s="87">
        <v>0</v>
      </c>
      <c r="H4100" s="88">
        <v>0</v>
      </c>
      <c r="I4100" s="87">
        <v>0</v>
      </c>
      <c r="J4100" s="88">
        <v>0</v>
      </c>
      <c r="K4100" s="87">
        <v>0</v>
      </c>
      <c r="L4100" s="88">
        <v>0</v>
      </c>
      <c r="M4100" s="87">
        <v>0</v>
      </c>
      <c r="N4100" s="88">
        <v>0</v>
      </c>
      <c r="O4100" s="87">
        <v>0</v>
      </c>
      <c r="P4100" s="88">
        <v>0</v>
      </c>
      <c r="Q4100" s="87">
        <v>0</v>
      </c>
      <c r="R4100" s="88">
        <v>0</v>
      </c>
      <c r="S4100" s="87">
        <v>0</v>
      </c>
      <c r="T4100" s="88">
        <v>0</v>
      </c>
      <c r="U4100" s="87">
        <v>0</v>
      </c>
      <c r="V4100" s="88">
        <v>0</v>
      </c>
      <c r="W4100" s="87">
        <v>0</v>
      </c>
      <c r="X4100" s="88">
        <v>0</v>
      </c>
      <c r="Y4100" s="87">
        <v>0</v>
      </c>
      <c r="Z4100" s="88">
        <v>0</v>
      </c>
      <c r="AA4100" s="87">
        <v>0</v>
      </c>
      <c r="AB4100" s="88">
        <v>0</v>
      </c>
      <c r="AC4100" s="58"/>
      <c r="AD4100" s="59">
        <f t="shared" si="85"/>
        <v>0</v>
      </c>
      <c r="AE4100" s="58"/>
    </row>
    <row r="4101" spans="2:31" x14ac:dyDescent="0.3">
      <c r="B4101" s="4" t="s">
        <v>205</v>
      </c>
      <c r="C4101" s="4"/>
      <c r="D4101" s="4"/>
      <c r="E4101" s="87">
        <v>0</v>
      </c>
      <c r="F4101" s="88">
        <v>0</v>
      </c>
      <c r="G4101" s="87">
        <v>0</v>
      </c>
      <c r="H4101" s="88">
        <v>0</v>
      </c>
      <c r="I4101" s="87">
        <v>0</v>
      </c>
      <c r="J4101" s="88">
        <v>0</v>
      </c>
      <c r="K4101" s="87">
        <v>0</v>
      </c>
      <c r="L4101" s="88">
        <v>0</v>
      </c>
      <c r="M4101" s="87">
        <v>0.76</v>
      </c>
      <c r="N4101" s="88">
        <v>0.84</v>
      </c>
      <c r="O4101" s="87">
        <v>0.84</v>
      </c>
      <c r="P4101" s="88">
        <v>0.84</v>
      </c>
      <c r="Q4101" s="87">
        <v>0.84</v>
      </c>
      <c r="R4101" s="88">
        <v>0.84</v>
      </c>
      <c r="S4101" s="87">
        <v>0.84</v>
      </c>
      <c r="T4101" s="88">
        <v>0.84</v>
      </c>
      <c r="U4101" s="87">
        <v>0.84</v>
      </c>
      <c r="V4101" s="88">
        <v>0.19</v>
      </c>
      <c r="W4101" s="87">
        <v>0</v>
      </c>
      <c r="X4101" s="88">
        <v>0</v>
      </c>
      <c r="Y4101" s="87">
        <v>0</v>
      </c>
      <c r="Z4101" s="88">
        <v>0</v>
      </c>
      <c r="AA4101" s="87">
        <v>0</v>
      </c>
      <c r="AB4101" s="88">
        <v>0</v>
      </c>
      <c r="AC4101" s="58"/>
      <c r="AD4101" s="59">
        <f t="shared" si="85"/>
        <v>7.67</v>
      </c>
      <c r="AE4101" s="58"/>
    </row>
    <row r="4102" spans="2:31" x14ac:dyDescent="0.3">
      <c r="B4102" s="4" t="s">
        <v>217</v>
      </c>
      <c r="C4102" s="4"/>
      <c r="D4102" s="4"/>
      <c r="E4102" s="87">
        <v>0</v>
      </c>
      <c r="F4102" s="88">
        <v>0</v>
      </c>
      <c r="G4102" s="87">
        <v>0</v>
      </c>
      <c r="H4102" s="88">
        <v>0</v>
      </c>
      <c r="I4102" s="87">
        <v>0</v>
      </c>
      <c r="J4102" s="88">
        <v>0</v>
      </c>
      <c r="K4102" s="87">
        <v>0</v>
      </c>
      <c r="L4102" s="88">
        <v>0</v>
      </c>
      <c r="M4102" s="87">
        <v>0.51</v>
      </c>
      <c r="N4102" s="88">
        <v>1.01</v>
      </c>
      <c r="O4102" s="87">
        <v>1.01</v>
      </c>
      <c r="P4102" s="88">
        <v>1.01</v>
      </c>
      <c r="Q4102" s="87">
        <v>1.01</v>
      </c>
      <c r="R4102" s="88">
        <v>1</v>
      </c>
      <c r="S4102" s="87">
        <v>1</v>
      </c>
      <c r="T4102" s="88">
        <v>1.01</v>
      </c>
      <c r="U4102" s="87">
        <v>1</v>
      </c>
      <c r="V4102" s="88">
        <v>0.99</v>
      </c>
      <c r="W4102" s="87">
        <v>0.85</v>
      </c>
      <c r="X4102" s="88">
        <v>0</v>
      </c>
      <c r="Y4102" s="87">
        <v>0</v>
      </c>
      <c r="Z4102" s="88">
        <v>0</v>
      </c>
      <c r="AA4102" s="87">
        <v>0</v>
      </c>
      <c r="AB4102" s="88">
        <v>0</v>
      </c>
      <c r="AC4102" s="58"/>
      <c r="AD4102" s="59">
        <f t="shared" si="85"/>
        <v>10.399999999999999</v>
      </c>
      <c r="AE4102" s="58"/>
    </row>
    <row r="4103" spans="2:31" x14ac:dyDescent="0.3">
      <c r="B4103" s="4" t="s">
        <v>218</v>
      </c>
      <c r="C4103" s="4"/>
      <c r="D4103" s="4"/>
      <c r="E4103" s="87">
        <v>0</v>
      </c>
      <c r="F4103" s="88">
        <v>0</v>
      </c>
      <c r="G4103" s="87">
        <v>0</v>
      </c>
      <c r="H4103" s="88">
        <v>0</v>
      </c>
      <c r="I4103" s="87">
        <v>0</v>
      </c>
      <c r="J4103" s="88">
        <v>0</v>
      </c>
      <c r="K4103" s="87">
        <v>0</v>
      </c>
      <c r="L4103" s="88">
        <v>0</v>
      </c>
      <c r="M4103" s="87">
        <v>0</v>
      </c>
      <c r="N4103" s="88">
        <v>0</v>
      </c>
      <c r="O4103" s="87">
        <v>0</v>
      </c>
      <c r="P4103" s="88">
        <v>0</v>
      </c>
      <c r="Q4103" s="87">
        <v>0</v>
      </c>
      <c r="R4103" s="88">
        <v>0</v>
      </c>
      <c r="S4103" s="87">
        <v>0</v>
      </c>
      <c r="T4103" s="88">
        <v>0</v>
      </c>
      <c r="U4103" s="87">
        <v>0</v>
      </c>
      <c r="V4103" s="88">
        <v>0</v>
      </c>
      <c r="W4103" s="87">
        <v>0</v>
      </c>
      <c r="X4103" s="88">
        <v>0</v>
      </c>
      <c r="Y4103" s="87">
        <v>0</v>
      </c>
      <c r="Z4103" s="88">
        <v>0</v>
      </c>
      <c r="AA4103" s="87">
        <v>0</v>
      </c>
      <c r="AB4103" s="88">
        <v>0</v>
      </c>
      <c r="AC4103" s="58"/>
      <c r="AD4103" s="59">
        <f t="shared" si="85"/>
        <v>0</v>
      </c>
      <c r="AE4103" s="58"/>
    </row>
    <row r="4104" spans="2:31" x14ac:dyDescent="0.3">
      <c r="B4104" s="4" t="s">
        <v>219</v>
      </c>
      <c r="C4104" s="4"/>
      <c r="D4104" s="4"/>
      <c r="E4104" s="87">
        <v>0</v>
      </c>
      <c r="F4104" s="88">
        <v>0</v>
      </c>
      <c r="G4104" s="87">
        <v>0</v>
      </c>
      <c r="H4104" s="88">
        <v>0</v>
      </c>
      <c r="I4104" s="87">
        <v>0</v>
      </c>
      <c r="J4104" s="88">
        <v>0</v>
      </c>
      <c r="K4104" s="87">
        <v>0</v>
      </c>
      <c r="L4104" s="88">
        <v>0</v>
      </c>
      <c r="M4104" s="87">
        <v>0</v>
      </c>
      <c r="N4104" s="88">
        <v>0</v>
      </c>
      <c r="O4104" s="87">
        <v>0</v>
      </c>
      <c r="P4104" s="88">
        <v>0</v>
      </c>
      <c r="Q4104" s="87">
        <v>0</v>
      </c>
      <c r="R4104" s="88">
        <v>0</v>
      </c>
      <c r="S4104" s="87">
        <v>0</v>
      </c>
      <c r="T4104" s="88">
        <v>0</v>
      </c>
      <c r="U4104" s="87">
        <v>0</v>
      </c>
      <c r="V4104" s="88">
        <v>0</v>
      </c>
      <c r="W4104" s="87">
        <v>0</v>
      </c>
      <c r="X4104" s="88">
        <v>0</v>
      </c>
      <c r="Y4104" s="87">
        <v>0</v>
      </c>
      <c r="Z4104" s="88">
        <v>0</v>
      </c>
      <c r="AA4104" s="87">
        <v>0</v>
      </c>
      <c r="AB4104" s="88">
        <v>0</v>
      </c>
      <c r="AC4104" s="58"/>
      <c r="AD4104" s="59">
        <f t="shared" si="85"/>
        <v>0</v>
      </c>
      <c r="AE4104" s="58"/>
    </row>
    <row r="4105" spans="2:31" x14ac:dyDescent="0.3">
      <c r="B4105" s="4" t="s">
        <v>220</v>
      </c>
      <c r="C4105" s="4"/>
      <c r="D4105" s="4"/>
      <c r="E4105" s="87">
        <v>0</v>
      </c>
      <c r="F4105" s="88">
        <v>0</v>
      </c>
      <c r="G4105" s="87">
        <v>0</v>
      </c>
      <c r="H4105" s="88">
        <v>0</v>
      </c>
      <c r="I4105" s="87">
        <v>0</v>
      </c>
      <c r="J4105" s="88">
        <v>0</v>
      </c>
      <c r="K4105" s="87">
        <v>0</v>
      </c>
      <c r="L4105" s="88">
        <v>0</v>
      </c>
      <c r="M4105" s="87">
        <v>0</v>
      </c>
      <c r="N4105" s="88">
        <v>0</v>
      </c>
      <c r="O4105" s="87">
        <v>0</v>
      </c>
      <c r="P4105" s="88">
        <v>0</v>
      </c>
      <c r="Q4105" s="87">
        <v>0</v>
      </c>
      <c r="R4105" s="88">
        <v>0</v>
      </c>
      <c r="S4105" s="87">
        <v>0</v>
      </c>
      <c r="T4105" s="88">
        <v>0</v>
      </c>
      <c r="U4105" s="87">
        <v>0</v>
      </c>
      <c r="V4105" s="88">
        <v>0</v>
      </c>
      <c r="W4105" s="87">
        <v>0</v>
      </c>
      <c r="X4105" s="88">
        <v>0</v>
      </c>
      <c r="Y4105" s="87">
        <v>0</v>
      </c>
      <c r="Z4105" s="88">
        <v>0</v>
      </c>
      <c r="AA4105" s="87">
        <v>0</v>
      </c>
      <c r="AB4105" s="88">
        <v>0</v>
      </c>
      <c r="AC4105" s="58"/>
      <c r="AD4105" s="59">
        <f t="shared" si="85"/>
        <v>0</v>
      </c>
      <c r="AE4105" s="58"/>
    </row>
    <row r="4106" spans="2:31" x14ac:dyDescent="0.3">
      <c r="B4106" s="4" t="s">
        <v>237</v>
      </c>
      <c r="C4106" s="4"/>
      <c r="D4106" s="4"/>
      <c r="E4106" s="87">
        <v>0</v>
      </c>
      <c r="F4106" s="88">
        <v>0</v>
      </c>
      <c r="G4106" s="87">
        <v>0</v>
      </c>
      <c r="H4106" s="88">
        <v>0</v>
      </c>
      <c r="I4106" s="87">
        <v>0</v>
      </c>
      <c r="J4106" s="88">
        <v>0</v>
      </c>
      <c r="K4106" s="87">
        <v>0</v>
      </c>
      <c r="L4106" s="88">
        <v>0</v>
      </c>
      <c r="M4106" s="87">
        <v>0</v>
      </c>
      <c r="N4106" s="88">
        <v>0</v>
      </c>
      <c r="O4106" s="87">
        <v>0</v>
      </c>
      <c r="P4106" s="88">
        <v>0</v>
      </c>
      <c r="Q4106" s="87">
        <v>0</v>
      </c>
      <c r="R4106" s="88">
        <v>0</v>
      </c>
      <c r="S4106" s="87">
        <v>0</v>
      </c>
      <c r="T4106" s="88">
        <v>0</v>
      </c>
      <c r="U4106" s="87">
        <v>0</v>
      </c>
      <c r="V4106" s="88">
        <v>0</v>
      </c>
      <c r="W4106" s="87">
        <v>0</v>
      </c>
      <c r="X4106" s="88">
        <v>0</v>
      </c>
      <c r="Y4106" s="87">
        <v>0</v>
      </c>
      <c r="Z4106" s="88">
        <v>0</v>
      </c>
      <c r="AA4106" s="87">
        <v>0</v>
      </c>
      <c r="AB4106" s="88">
        <v>0.02</v>
      </c>
      <c r="AC4106" s="58"/>
      <c r="AD4106" s="59">
        <f t="shared" si="85"/>
        <v>0.02</v>
      </c>
      <c r="AE4106" s="58"/>
    </row>
    <row r="4107" spans="2:31" x14ac:dyDescent="0.3">
      <c r="B4107" s="4" t="s">
        <v>238</v>
      </c>
      <c r="C4107" s="4"/>
      <c r="D4107" s="4"/>
      <c r="E4107" s="87">
        <v>0</v>
      </c>
      <c r="F4107" s="88">
        <v>0</v>
      </c>
      <c r="G4107" s="87">
        <v>0</v>
      </c>
      <c r="H4107" s="88">
        <v>0</v>
      </c>
      <c r="I4107" s="87">
        <v>0</v>
      </c>
      <c r="J4107" s="88">
        <v>0</v>
      </c>
      <c r="K4107" s="87">
        <v>0</v>
      </c>
      <c r="L4107" s="88">
        <v>0</v>
      </c>
      <c r="M4107" s="87">
        <v>0</v>
      </c>
      <c r="N4107" s="88">
        <v>0</v>
      </c>
      <c r="O4107" s="87">
        <v>0</v>
      </c>
      <c r="P4107" s="88">
        <v>0</v>
      </c>
      <c r="Q4107" s="87">
        <v>0</v>
      </c>
      <c r="R4107" s="88">
        <v>0</v>
      </c>
      <c r="S4107" s="87">
        <v>0</v>
      </c>
      <c r="T4107" s="88">
        <v>0</v>
      </c>
      <c r="U4107" s="87">
        <v>0</v>
      </c>
      <c r="V4107" s="88">
        <v>0</v>
      </c>
      <c r="W4107" s="87">
        <v>0</v>
      </c>
      <c r="X4107" s="88">
        <v>0</v>
      </c>
      <c r="Y4107" s="87">
        <v>0</v>
      </c>
      <c r="Z4107" s="88">
        <v>0</v>
      </c>
      <c r="AA4107" s="87">
        <v>0</v>
      </c>
      <c r="AB4107" s="88">
        <v>0.01</v>
      </c>
      <c r="AC4107" s="58"/>
      <c r="AD4107" s="59">
        <f t="shared" si="85"/>
        <v>0.01</v>
      </c>
      <c r="AE4107" s="58"/>
    </row>
    <row r="4108" spans="2:31" x14ac:dyDescent="0.3">
      <c r="B4108" s="4" t="s">
        <v>221</v>
      </c>
      <c r="C4108" s="4"/>
      <c r="D4108" s="4"/>
      <c r="E4108" s="87">
        <v>1.25</v>
      </c>
      <c r="F4108" s="88">
        <v>1.26</v>
      </c>
      <c r="G4108" s="87">
        <v>5.13</v>
      </c>
      <c r="H4108" s="88">
        <v>8.1300000000000008</v>
      </c>
      <c r="I4108" s="87">
        <v>0.14000000000000001</v>
      </c>
      <c r="J4108" s="88">
        <v>0</v>
      </c>
      <c r="K4108" s="87">
        <v>0</v>
      </c>
      <c r="L4108" s="88">
        <v>0</v>
      </c>
      <c r="M4108" s="87">
        <v>0.78</v>
      </c>
      <c r="N4108" s="88">
        <v>1.94</v>
      </c>
      <c r="O4108" s="87">
        <v>3.71</v>
      </c>
      <c r="P4108" s="88">
        <v>3.86</v>
      </c>
      <c r="Q4108" s="87">
        <v>7.04</v>
      </c>
      <c r="R4108" s="88">
        <v>8.61</v>
      </c>
      <c r="S4108" s="87">
        <v>8.8000000000000007</v>
      </c>
      <c r="T4108" s="88">
        <v>8.82</v>
      </c>
      <c r="U4108" s="87">
        <v>8.8699999999999992</v>
      </c>
      <c r="V4108" s="88">
        <v>8.9600000000000009</v>
      </c>
      <c r="W4108" s="87">
        <v>9.35</v>
      </c>
      <c r="X4108" s="88">
        <v>0</v>
      </c>
      <c r="Y4108" s="87">
        <v>0</v>
      </c>
      <c r="Z4108" s="88">
        <v>1.33</v>
      </c>
      <c r="AA4108" s="87">
        <v>0.5</v>
      </c>
      <c r="AB4108" s="88">
        <v>0</v>
      </c>
      <c r="AC4108" s="58"/>
      <c r="AD4108" s="59">
        <f t="shared" si="85"/>
        <v>88.48</v>
      </c>
      <c r="AE4108" s="58"/>
    </row>
    <row r="4109" spans="2:31" x14ac:dyDescent="0.3">
      <c r="B4109" s="4" t="s">
        <v>271</v>
      </c>
      <c r="C4109" s="4"/>
      <c r="D4109" s="4"/>
      <c r="E4109" s="87">
        <v>0</v>
      </c>
      <c r="F4109" s="88">
        <v>0</v>
      </c>
      <c r="G4109" s="87">
        <v>0</v>
      </c>
      <c r="H4109" s="88">
        <v>0</v>
      </c>
      <c r="I4109" s="87">
        <v>0</v>
      </c>
      <c r="J4109" s="88">
        <v>0</v>
      </c>
      <c r="K4109" s="87">
        <v>0</v>
      </c>
      <c r="L4109" s="88">
        <v>0</v>
      </c>
      <c r="M4109" s="87">
        <v>0</v>
      </c>
      <c r="N4109" s="88">
        <v>0</v>
      </c>
      <c r="O4109" s="87">
        <v>0</v>
      </c>
      <c r="P4109" s="88">
        <v>0</v>
      </c>
      <c r="Q4109" s="87">
        <v>0</v>
      </c>
      <c r="R4109" s="88">
        <v>0</v>
      </c>
      <c r="S4109" s="87">
        <v>0</v>
      </c>
      <c r="T4109" s="88">
        <v>0</v>
      </c>
      <c r="U4109" s="87">
        <v>0</v>
      </c>
      <c r="V4109" s="88">
        <v>0</v>
      </c>
      <c r="W4109" s="87">
        <v>0</v>
      </c>
      <c r="X4109" s="88">
        <v>0</v>
      </c>
      <c r="Y4109" s="87">
        <v>0</v>
      </c>
      <c r="Z4109" s="88">
        <v>0</v>
      </c>
      <c r="AA4109" s="87">
        <v>0</v>
      </c>
      <c r="AB4109" s="88">
        <v>0</v>
      </c>
      <c r="AC4109" s="58"/>
      <c r="AD4109" s="59">
        <f t="shared" si="85"/>
        <v>0</v>
      </c>
      <c r="AE4109" s="58"/>
    </row>
    <row r="4110" spans="2:31" x14ac:dyDescent="0.3">
      <c r="B4110" s="4" t="s">
        <v>272</v>
      </c>
      <c r="C4110" s="4"/>
      <c r="D4110" s="4"/>
      <c r="E4110" s="87">
        <v>0</v>
      </c>
      <c r="F4110" s="88">
        <v>0</v>
      </c>
      <c r="G4110" s="87">
        <v>0</v>
      </c>
      <c r="H4110" s="88">
        <v>0</v>
      </c>
      <c r="I4110" s="87">
        <v>0</v>
      </c>
      <c r="J4110" s="88">
        <v>0</v>
      </c>
      <c r="K4110" s="87">
        <v>0</v>
      </c>
      <c r="L4110" s="88">
        <v>0</v>
      </c>
      <c r="M4110" s="87">
        <v>0</v>
      </c>
      <c r="N4110" s="88">
        <v>0</v>
      </c>
      <c r="O4110" s="87">
        <v>0</v>
      </c>
      <c r="P4110" s="88">
        <v>0</v>
      </c>
      <c r="Q4110" s="87">
        <v>0</v>
      </c>
      <c r="R4110" s="88">
        <v>0</v>
      </c>
      <c r="S4110" s="87">
        <v>0</v>
      </c>
      <c r="T4110" s="88">
        <v>0</v>
      </c>
      <c r="U4110" s="87">
        <v>0</v>
      </c>
      <c r="V4110" s="88">
        <v>0</v>
      </c>
      <c r="W4110" s="87">
        <v>0</v>
      </c>
      <c r="X4110" s="88">
        <v>0</v>
      </c>
      <c r="Y4110" s="87">
        <v>0</v>
      </c>
      <c r="Z4110" s="88">
        <v>0</v>
      </c>
      <c r="AA4110" s="87">
        <v>0</v>
      </c>
      <c r="AB4110" s="88">
        <v>0</v>
      </c>
      <c r="AC4110" s="58"/>
      <c r="AD4110" s="59">
        <f t="shared" si="85"/>
        <v>0</v>
      </c>
      <c r="AE4110" s="58"/>
    </row>
    <row r="4111" spans="2:31" x14ac:dyDescent="0.3">
      <c r="B4111" s="4" t="s">
        <v>225</v>
      </c>
      <c r="C4111" s="4"/>
      <c r="D4111" s="4"/>
      <c r="E4111" s="87">
        <v>0</v>
      </c>
      <c r="F4111" s="88">
        <v>0</v>
      </c>
      <c r="G4111" s="87">
        <v>0</v>
      </c>
      <c r="H4111" s="88">
        <v>0</v>
      </c>
      <c r="I4111" s="87">
        <v>0</v>
      </c>
      <c r="J4111" s="88">
        <v>0</v>
      </c>
      <c r="K4111" s="87">
        <v>0</v>
      </c>
      <c r="L4111" s="88">
        <v>0</v>
      </c>
      <c r="M4111" s="87">
        <v>0</v>
      </c>
      <c r="N4111" s="88">
        <v>0</v>
      </c>
      <c r="O4111" s="87">
        <v>0</v>
      </c>
      <c r="P4111" s="88">
        <v>0</v>
      </c>
      <c r="Q4111" s="87">
        <v>0</v>
      </c>
      <c r="R4111" s="88">
        <v>0</v>
      </c>
      <c r="S4111" s="87">
        <v>0</v>
      </c>
      <c r="T4111" s="88">
        <v>0</v>
      </c>
      <c r="U4111" s="87">
        <v>0</v>
      </c>
      <c r="V4111" s="88">
        <v>0</v>
      </c>
      <c r="W4111" s="87">
        <v>0</v>
      </c>
      <c r="X4111" s="88">
        <v>0</v>
      </c>
      <c r="Y4111" s="87">
        <v>0</v>
      </c>
      <c r="Z4111" s="88">
        <v>0</v>
      </c>
      <c r="AA4111" s="87">
        <v>0</v>
      </c>
      <c r="AB4111" s="88">
        <v>0</v>
      </c>
      <c r="AC4111" s="58"/>
      <c r="AD4111" s="59">
        <f t="shared" si="85"/>
        <v>0</v>
      </c>
      <c r="AE4111" s="58"/>
    </row>
    <row r="4112" spans="2:31" x14ac:dyDescent="0.3">
      <c r="B4112" s="4" t="s">
        <v>226</v>
      </c>
      <c r="C4112" s="4"/>
      <c r="D4112" s="4"/>
      <c r="E4112" s="87">
        <v>0</v>
      </c>
      <c r="F4112" s="88">
        <v>0</v>
      </c>
      <c r="G4112" s="87">
        <v>0</v>
      </c>
      <c r="H4112" s="88">
        <v>0</v>
      </c>
      <c r="I4112" s="87">
        <v>0</v>
      </c>
      <c r="J4112" s="88">
        <v>0</v>
      </c>
      <c r="K4112" s="87">
        <v>0</v>
      </c>
      <c r="L4112" s="88">
        <v>0</v>
      </c>
      <c r="M4112" s="87">
        <v>0</v>
      </c>
      <c r="N4112" s="88">
        <v>0</v>
      </c>
      <c r="O4112" s="87">
        <v>0</v>
      </c>
      <c r="P4112" s="88">
        <v>0</v>
      </c>
      <c r="Q4112" s="87">
        <v>0</v>
      </c>
      <c r="R4112" s="88">
        <v>0</v>
      </c>
      <c r="S4112" s="87">
        <v>0</v>
      </c>
      <c r="T4112" s="88">
        <v>0</v>
      </c>
      <c r="U4112" s="87">
        <v>0</v>
      </c>
      <c r="V4112" s="88">
        <v>0</v>
      </c>
      <c r="W4112" s="87">
        <v>0</v>
      </c>
      <c r="X4112" s="88">
        <v>0</v>
      </c>
      <c r="Y4112" s="87">
        <v>0</v>
      </c>
      <c r="Z4112" s="88">
        <v>0</v>
      </c>
      <c r="AA4112" s="87">
        <v>0</v>
      </c>
      <c r="AB4112" s="88">
        <v>0</v>
      </c>
      <c r="AC4112" s="58"/>
      <c r="AD4112" s="59">
        <f t="shared" si="85"/>
        <v>0</v>
      </c>
      <c r="AE4112" s="58"/>
    </row>
    <row r="4113" spans="2:31" x14ac:dyDescent="0.3">
      <c r="B4113" s="4" t="s">
        <v>251</v>
      </c>
      <c r="C4113" s="4"/>
      <c r="D4113" s="4"/>
      <c r="E4113" s="87">
        <v>0</v>
      </c>
      <c r="F4113" s="88">
        <v>0</v>
      </c>
      <c r="G4113" s="87">
        <v>0</v>
      </c>
      <c r="H4113" s="88">
        <v>0</v>
      </c>
      <c r="I4113" s="87">
        <v>0</v>
      </c>
      <c r="J4113" s="88">
        <v>0</v>
      </c>
      <c r="K4113" s="87">
        <v>0</v>
      </c>
      <c r="L4113" s="88">
        <v>0</v>
      </c>
      <c r="M4113" s="87">
        <v>0</v>
      </c>
      <c r="N4113" s="88">
        <v>0</v>
      </c>
      <c r="O4113" s="87">
        <v>0</v>
      </c>
      <c r="P4113" s="88">
        <v>0</v>
      </c>
      <c r="Q4113" s="87">
        <v>0</v>
      </c>
      <c r="R4113" s="88">
        <v>0</v>
      </c>
      <c r="S4113" s="87">
        <v>0</v>
      </c>
      <c r="T4113" s="88">
        <v>0</v>
      </c>
      <c r="U4113" s="87">
        <v>0</v>
      </c>
      <c r="V4113" s="88">
        <v>0</v>
      </c>
      <c r="W4113" s="87">
        <v>0</v>
      </c>
      <c r="X4113" s="88">
        <v>0</v>
      </c>
      <c r="Y4113" s="87">
        <v>0</v>
      </c>
      <c r="Z4113" s="88">
        <v>0</v>
      </c>
      <c r="AA4113" s="87">
        <v>0</v>
      </c>
      <c r="AB4113" s="88">
        <v>0</v>
      </c>
      <c r="AC4113" s="58"/>
      <c r="AD4113" s="59">
        <f t="shared" si="85"/>
        <v>0</v>
      </c>
      <c r="AE4113" s="58"/>
    </row>
    <row r="4114" spans="2:31" x14ac:dyDescent="0.3">
      <c r="B4114" s="4" t="s">
        <v>273</v>
      </c>
      <c r="C4114" s="4"/>
      <c r="D4114" s="4"/>
      <c r="E4114" s="87">
        <v>0</v>
      </c>
      <c r="F4114" s="88">
        <v>0</v>
      </c>
      <c r="G4114" s="87">
        <v>0</v>
      </c>
      <c r="H4114" s="88">
        <v>0</v>
      </c>
      <c r="I4114" s="87">
        <v>0</v>
      </c>
      <c r="J4114" s="88">
        <v>0</v>
      </c>
      <c r="K4114" s="87">
        <v>0</v>
      </c>
      <c r="L4114" s="88">
        <v>0</v>
      </c>
      <c r="M4114" s="87">
        <v>0</v>
      </c>
      <c r="N4114" s="88">
        <v>0</v>
      </c>
      <c r="O4114" s="87">
        <v>0</v>
      </c>
      <c r="P4114" s="88">
        <v>0</v>
      </c>
      <c r="Q4114" s="87">
        <v>0</v>
      </c>
      <c r="R4114" s="88">
        <v>0</v>
      </c>
      <c r="S4114" s="87">
        <v>0</v>
      </c>
      <c r="T4114" s="88">
        <v>0</v>
      </c>
      <c r="U4114" s="87">
        <v>0</v>
      </c>
      <c r="V4114" s="88">
        <v>0</v>
      </c>
      <c r="W4114" s="87">
        <v>0</v>
      </c>
      <c r="X4114" s="88">
        <v>0</v>
      </c>
      <c r="Y4114" s="87">
        <v>0</v>
      </c>
      <c r="Z4114" s="88">
        <v>0</v>
      </c>
      <c r="AA4114" s="87">
        <v>0</v>
      </c>
      <c r="AB4114" s="88">
        <v>0</v>
      </c>
      <c r="AC4114" s="58"/>
      <c r="AD4114" s="59">
        <f t="shared" si="85"/>
        <v>0</v>
      </c>
      <c r="AE4114" s="58"/>
    </row>
    <row r="4115" spans="2:31" x14ac:dyDescent="0.3">
      <c r="B4115" s="4" t="s">
        <v>178</v>
      </c>
      <c r="C4115" s="4"/>
      <c r="D4115" s="4"/>
      <c r="E4115" s="87">
        <v>0</v>
      </c>
      <c r="F4115" s="88">
        <v>0</v>
      </c>
      <c r="G4115" s="87">
        <v>0</v>
      </c>
      <c r="H4115" s="88">
        <v>0</v>
      </c>
      <c r="I4115" s="87">
        <v>0</v>
      </c>
      <c r="J4115" s="88">
        <v>0</v>
      </c>
      <c r="K4115" s="87">
        <v>0</v>
      </c>
      <c r="L4115" s="88">
        <v>0</v>
      </c>
      <c r="M4115" s="87">
        <v>0</v>
      </c>
      <c r="N4115" s="88">
        <v>0</v>
      </c>
      <c r="O4115" s="87">
        <v>0</v>
      </c>
      <c r="P4115" s="88">
        <v>0</v>
      </c>
      <c r="Q4115" s="87">
        <v>0</v>
      </c>
      <c r="R4115" s="88">
        <v>0</v>
      </c>
      <c r="S4115" s="87">
        <v>0</v>
      </c>
      <c r="T4115" s="88">
        <v>0</v>
      </c>
      <c r="U4115" s="87">
        <v>0</v>
      </c>
      <c r="V4115" s="88">
        <v>0</v>
      </c>
      <c r="W4115" s="87">
        <v>0</v>
      </c>
      <c r="X4115" s="88">
        <v>0</v>
      </c>
      <c r="Y4115" s="87">
        <v>0</v>
      </c>
      <c r="Z4115" s="88">
        <v>0</v>
      </c>
      <c r="AA4115" s="87">
        <v>0</v>
      </c>
      <c r="AB4115" s="88">
        <v>0</v>
      </c>
      <c r="AC4115" s="58"/>
      <c r="AD4115" s="59">
        <f t="shared" si="85"/>
        <v>0</v>
      </c>
      <c r="AE4115" s="58"/>
    </row>
    <row r="4116" spans="2:31" x14ac:dyDescent="0.3">
      <c r="B4116" s="4" t="s">
        <v>179</v>
      </c>
      <c r="C4116" s="4"/>
      <c r="D4116" s="4"/>
      <c r="E4116" s="87">
        <v>0</v>
      </c>
      <c r="F4116" s="88">
        <v>0</v>
      </c>
      <c r="G4116" s="87">
        <v>0</v>
      </c>
      <c r="H4116" s="88">
        <v>0</v>
      </c>
      <c r="I4116" s="87">
        <v>0</v>
      </c>
      <c r="J4116" s="88">
        <v>0</v>
      </c>
      <c r="K4116" s="87">
        <v>0</v>
      </c>
      <c r="L4116" s="88">
        <v>0</v>
      </c>
      <c r="M4116" s="87">
        <v>0</v>
      </c>
      <c r="N4116" s="88">
        <v>0</v>
      </c>
      <c r="O4116" s="87">
        <v>0</v>
      </c>
      <c r="P4116" s="88">
        <v>0</v>
      </c>
      <c r="Q4116" s="87">
        <v>0</v>
      </c>
      <c r="R4116" s="88">
        <v>0</v>
      </c>
      <c r="S4116" s="87">
        <v>0</v>
      </c>
      <c r="T4116" s="88">
        <v>0</v>
      </c>
      <c r="U4116" s="87">
        <v>0</v>
      </c>
      <c r="V4116" s="88">
        <v>0</v>
      </c>
      <c r="W4116" s="87">
        <v>0</v>
      </c>
      <c r="X4116" s="88">
        <v>0</v>
      </c>
      <c r="Y4116" s="87">
        <v>0</v>
      </c>
      <c r="Z4116" s="88">
        <v>0</v>
      </c>
      <c r="AA4116" s="87">
        <v>0</v>
      </c>
      <c r="AB4116" s="88">
        <v>0</v>
      </c>
      <c r="AC4116" s="58"/>
      <c r="AD4116" s="59">
        <f t="shared" si="85"/>
        <v>0</v>
      </c>
      <c r="AE4116" s="58"/>
    </row>
    <row r="4117" spans="2:31" x14ac:dyDescent="0.3">
      <c r="B4117" s="4" t="s">
        <v>180</v>
      </c>
      <c r="C4117" s="4"/>
      <c r="D4117" s="4"/>
      <c r="E4117" s="87">
        <v>0</v>
      </c>
      <c r="F4117" s="88">
        <v>0</v>
      </c>
      <c r="G4117" s="87">
        <v>0</v>
      </c>
      <c r="H4117" s="88">
        <v>0</v>
      </c>
      <c r="I4117" s="87">
        <v>0</v>
      </c>
      <c r="J4117" s="88">
        <v>0</v>
      </c>
      <c r="K4117" s="87">
        <v>0</v>
      </c>
      <c r="L4117" s="88">
        <v>0</v>
      </c>
      <c r="M4117" s="87">
        <v>0</v>
      </c>
      <c r="N4117" s="88">
        <v>0</v>
      </c>
      <c r="O4117" s="87">
        <v>0</v>
      </c>
      <c r="P4117" s="88">
        <v>0</v>
      </c>
      <c r="Q4117" s="87">
        <v>0</v>
      </c>
      <c r="R4117" s="88">
        <v>0</v>
      </c>
      <c r="S4117" s="87">
        <v>0</v>
      </c>
      <c r="T4117" s="88">
        <v>0</v>
      </c>
      <c r="U4117" s="87">
        <v>0</v>
      </c>
      <c r="V4117" s="88">
        <v>0</v>
      </c>
      <c r="W4117" s="87">
        <v>0</v>
      </c>
      <c r="X4117" s="88">
        <v>0</v>
      </c>
      <c r="Y4117" s="87">
        <v>0</v>
      </c>
      <c r="Z4117" s="88">
        <v>0</v>
      </c>
      <c r="AA4117" s="87">
        <v>0</v>
      </c>
      <c r="AB4117" s="88">
        <v>0</v>
      </c>
      <c r="AC4117" s="58"/>
      <c r="AD4117" s="59">
        <f t="shared" si="85"/>
        <v>0</v>
      </c>
      <c r="AE4117" s="58"/>
    </row>
    <row r="4118" spans="2:31" x14ac:dyDescent="0.3">
      <c r="B4118" s="4" t="s">
        <v>181</v>
      </c>
      <c r="C4118" s="4"/>
      <c r="D4118" s="4"/>
      <c r="E4118" s="87">
        <v>0</v>
      </c>
      <c r="F4118" s="88">
        <v>0</v>
      </c>
      <c r="G4118" s="87">
        <v>0</v>
      </c>
      <c r="H4118" s="88">
        <v>0</v>
      </c>
      <c r="I4118" s="87">
        <v>0</v>
      </c>
      <c r="J4118" s="88">
        <v>0</v>
      </c>
      <c r="K4118" s="87">
        <v>0</v>
      </c>
      <c r="L4118" s="88">
        <v>0</v>
      </c>
      <c r="M4118" s="87">
        <v>0</v>
      </c>
      <c r="N4118" s="88">
        <v>0</v>
      </c>
      <c r="O4118" s="87">
        <v>0</v>
      </c>
      <c r="P4118" s="88">
        <v>0</v>
      </c>
      <c r="Q4118" s="87">
        <v>0</v>
      </c>
      <c r="R4118" s="88">
        <v>0</v>
      </c>
      <c r="S4118" s="87">
        <v>0</v>
      </c>
      <c r="T4118" s="88">
        <v>0</v>
      </c>
      <c r="U4118" s="87">
        <v>0</v>
      </c>
      <c r="V4118" s="88">
        <v>0</v>
      </c>
      <c r="W4118" s="87">
        <v>0</v>
      </c>
      <c r="X4118" s="88">
        <v>0</v>
      </c>
      <c r="Y4118" s="87">
        <v>0</v>
      </c>
      <c r="Z4118" s="88">
        <v>0</v>
      </c>
      <c r="AA4118" s="87">
        <v>0</v>
      </c>
      <c r="AB4118" s="88">
        <v>0</v>
      </c>
      <c r="AC4118" s="58"/>
      <c r="AD4118" s="59">
        <f t="shared" si="85"/>
        <v>0</v>
      </c>
      <c r="AE4118" s="58"/>
    </row>
    <row r="4119" spans="2:31" x14ac:dyDescent="0.3">
      <c r="B4119" s="4" t="s">
        <v>146</v>
      </c>
      <c r="C4119" s="4"/>
      <c r="D4119" s="4"/>
      <c r="E4119" s="87">
        <v>0</v>
      </c>
      <c r="F4119" s="88">
        <v>0</v>
      </c>
      <c r="G4119" s="87">
        <v>0</v>
      </c>
      <c r="H4119" s="88">
        <v>0</v>
      </c>
      <c r="I4119" s="87">
        <v>0</v>
      </c>
      <c r="J4119" s="88">
        <v>0</v>
      </c>
      <c r="K4119" s="87">
        <v>0</v>
      </c>
      <c r="L4119" s="88">
        <v>0</v>
      </c>
      <c r="M4119" s="87">
        <v>0</v>
      </c>
      <c r="N4119" s="88">
        <v>0</v>
      </c>
      <c r="O4119" s="87">
        <v>0</v>
      </c>
      <c r="P4119" s="88">
        <v>0</v>
      </c>
      <c r="Q4119" s="87">
        <v>0</v>
      </c>
      <c r="R4119" s="88">
        <v>0</v>
      </c>
      <c r="S4119" s="87">
        <v>0</v>
      </c>
      <c r="T4119" s="88">
        <v>0</v>
      </c>
      <c r="U4119" s="87">
        <v>0</v>
      </c>
      <c r="V4119" s="88">
        <v>0</v>
      </c>
      <c r="W4119" s="87">
        <v>0</v>
      </c>
      <c r="X4119" s="88">
        <v>0</v>
      </c>
      <c r="Y4119" s="87">
        <v>0</v>
      </c>
      <c r="Z4119" s="88">
        <v>0</v>
      </c>
      <c r="AA4119" s="87">
        <v>0</v>
      </c>
      <c r="AB4119" s="88">
        <v>0</v>
      </c>
      <c r="AC4119" s="58"/>
      <c r="AD4119" s="59">
        <f t="shared" si="85"/>
        <v>0</v>
      </c>
      <c r="AE4119" s="58"/>
    </row>
    <row r="4120" spans="2:31" x14ac:dyDescent="0.3">
      <c r="B4120" s="12" t="s">
        <v>2</v>
      </c>
      <c r="C4120" s="12"/>
      <c r="D4120" s="12"/>
      <c r="E4120" s="13">
        <f t="shared" ref="E4120:AB4120" si="86">SUM(E3984:E4119)</f>
        <v>21.529999999999998</v>
      </c>
      <c r="F4120" s="13">
        <f t="shared" si="86"/>
        <v>32.49</v>
      </c>
      <c r="G4120" s="13">
        <f t="shared" si="86"/>
        <v>39.860000000000007</v>
      </c>
      <c r="H4120" s="13">
        <f t="shared" si="86"/>
        <v>35.090000000000003</v>
      </c>
      <c r="I4120" s="13">
        <f t="shared" si="86"/>
        <v>0.5</v>
      </c>
      <c r="J4120" s="13">
        <f t="shared" si="86"/>
        <v>0</v>
      </c>
      <c r="K4120" s="13">
        <f t="shared" si="86"/>
        <v>0</v>
      </c>
      <c r="L4120" s="13">
        <f t="shared" si="86"/>
        <v>0</v>
      </c>
      <c r="M4120" s="13">
        <f t="shared" si="86"/>
        <v>35.1</v>
      </c>
      <c r="N4120" s="13">
        <f t="shared" si="86"/>
        <v>54.460000000000008</v>
      </c>
      <c r="O4120" s="13">
        <f t="shared" si="86"/>
        <v>55.07</v>
      </c>
      <c r="P4120" s="13">
        <f t="shared" si="86"/>
        <v>60.040000000000006</v>
      </c>
      <c r="Q4120" s="13">
        <f t="shared" si="86"/>
        <v>58.929999999999993</v>
      </c>
      <c r="R4120" s="13">
        <f t="shared" si="86"/>
        <v>61.26</v>
      </c>
      <c r="S4120" s="13">
        <f t="shared" si="86"/>
        <v>60.940000000000012</v>
      </c>
      <c r="T4120" s="13">
        <f t="shared" si="86"/>
        <v>59.560000000000024</v>
      </c>
      <c r="U4120" s="13">
        <f t="shared" si="86"/>
        <v>63.819999999999993</v>
      </c>
      <c r="V4120" s="13">
        <f t="shared" si="86"/>
        <v>80.919999999999987</v>
      </c>
      <c r="W4120" s="13">
        <f t="shared" si="86"/>
        <v>80.180000000000007</v>
      </c>
      <c r="X4120" s="13">
        <f t="shared" si="86"/>
        <v>0</v>
      </c>
      <c r="Y4120" s="13">
        <f t="shared" si="86"/>
        <v>0</v>
      </c>
      <c r="Z4120" s="13">
        <f t="shared" si="86"/>
        <v>3.2300000000000004</v>
      </c>
      <c r="AA4120" s="13">
        <f t="shared" si="86"/>
        <v>3.98</v>
      </c>
      <c r="AB4120" s="13">
        <f t="shared" si="86"/>
        <v>5.2099999999999991</v>
      </c>
      <c r="AC4120" s="110">
        <f>SUM(AC3984:AE4119)</f>
        <v>812.17000000000007</v>
      </c>
      <c r="AD4120" s="110"/>
      <c r="AE4120" s="110"/>
    </row>
    <row r="4121" spans="2:31" x14ac:dyDescent="0.3">
      <c r="B4121" s="14"/>
      <c r="C4121" s="15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</row>
    <row r="4122" spans="2:31" x14ac:dyDescent="0.3">
      <c r="B4122" s="14"/>
      <c r="C4122" s="15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</row>
    <row r="4123" spans="2:31" x14ac:dyDescent="0.3">
      <c r="B4123" s="8">
        <f>+B3981+1</f>
        <v>45565</v>
      </c>
    </row>
    <row r="4124" spans="2:31" x14ac:dyDescent="0.3">
      <c r="B4124" s="8"/>
    </row>
    <row r="4125" spans="2:31" x14ac:dyDescent="0.3">
      <c r="B4125" s="9" t="s">
        <v>81</v>
      </c>
      <c r="C4125" s="10"/>
      <c r="D4125" s="10"/>
      <c r="E4125" s="11">
        <v>1</v>
      </c>
      <c r="F4125" s="11">
        <v>2</v>
      </c>
      <c r="G4125" s="11">
        <v>3</v>
      </c>
      <c r="H4125" s="11">
        <v>4</v>
      </c>
      <c r="I4125" s="11">
        <v>5</v>
      </c>
      <c r="J4125" s="11">
        <v>6</v>
      </c>
      <c r="K4125" s="11">
        <v>7</v>
      </c>
      <c r="L4125" s="11">
        <v>8</v>
      </c>
      <c r="M4125" s="11">
        <v>9</v>
      </c>
      <c r="N4125" s="11">
        <v>10</v>
      </c>
      <c r="O4125" s="11">
        <v>11</v>
      </c>
      <c r="P4125" s="11">
        <v>12</v>
      </c>
      <c r="Q4125" s="11">
        <v>13</v>
      </c>
      <c r="R4125" s="11">
        <v>14</v>
      </c>
      <c r="S4125" s="11">
        <v>15</v>
      </c>
      <c r="T4125" s="11">
        <v>16</v>
      </c>
      <c r="U4125" s="11">
        <v>17</v>
      </c>
      <c r="V4125" s="11">
        <v>18</v>
      </c>
      <c r="W4125" s="11">
        <v>19</v>
      </c>
      <c r="X4125" s="11">
        <v>20</v>
      </c>
      <c r="Y4125" s="11">
        <v>21</v>
      </c>
      <c r="Z4125" s="11">
        <v>22</v>
      </c>
      <c r="AA4125" s="11">
        <v>23</v>
      </c>
      <c r="AB4125" s="11">
        <v>24</v>
      </c>
      <c r="AC4125" s="96" t="s">
        <v>2</v>
      </c>
      <c r="AD4125" s="96"/>
      <c r="AE4125" s="96"/>
    </row>
    <row r="4126" spans="2:31" x14ac:dyDescent="0.3">
      <c r="B4126" s="4" t="s">
        <v>253</v>
      </c>
      <c r="C4126" s="14"/>
      <c r="D4126" s="14"/>
      <c r="E4126" s="85">
        <v>0</v>
      </c>
      <c r="F4126" s="86">
        <v>0</v>
      </c>
      <c r="G4126" s="85">
        <v>0</v>
      </c>
      <c r="H4126" s="86">
        <v>0</v>
      </c>
      <c r="I4126" s="85">
        <v>0</v>
      </c>
      <c r="J4126" s="86">
        <v>0</v>
      </c>
      <c r="K4126" s="85">
        <v>0</v>
      </c>
      <c r="L4126" s="86">
        <v>0</v>
      </c>
      <c r="M4126" s="85">
        <v>0.15</v>
      </c>
      <c r="N4126" s="86">
        <v>0.56000000000000005</v>
      </c>
      <c r="O4126" s="85">
        <v>0</v>
      </c>
      <c r="P4126" s="86">
        <v>0</v>
      </c>
      <c r="Q4126" s="85">
        <v>0</v>
      </c>
      <c r="R4126" s="86">
        <v>0</v>
      </c>
      <c r="S4126" s="85">
        <v>0.04</v>
      </c>
      <c r="T4126" s="86">
        <v>0.46</v>
      </c>
      <c r="U4126" s="85">
        <v>0.39</v>
      </c>
      <c r="V4126" s="86">
        <v>0.55000000000000004</v>
      </c>
      <c r="W4126" s="85">
        <v>0.32</v>
      </c>
      <c r="X4126" s="86">
        <v>0</v>
      </c>
      <c r="Y4126" s="85">
        <v>0</v>
      </c>
      <c r="Z4126" s="86">
        <v>0</v>
      </c>
      <c r="AA4126" s="85">
        <v>0</v>
      </c>
      <c r="AB4126" s="86">
        <v>0</v>
      </c>
      <c r="AC4126" s="60"/>
      <c r="AD4126" s="59">
        <f t="shared" ref="AD4126:AD4199" si="87">SUM(E4126:AB4126)</f>
        <v>2.4700000000000002</v>
      </c>
      <c r="AE4126" s="60"/>
    </row>
    <row r="4127" spans="2:31" x14ac:dyDescent="0.3">
      <c r="B4127" s="4" t="s">
        <v>254</v>
      </c>
      <c r="C4127" s="14"/>
      <c r="D4127" s="14"/>
      <c r="E4127" s="85">
        <v>0</v>
      </c>
      <c r="F4127" s="86">
        <v>0</v>
      </c>
      <c r="G4127" s="85">
        <v>0</v>
      </c>
      <c r="H4127" s="86">
        <v>0</v>
      </c>
      <c r="I4127" s="85">
        <v>0</v>
      </c>
      <c r="J4127" s="86">
        <v>0</v>
      </c>
      <c r="K4127" s="85">
        <v>0</v>
      </c>
      <c r="L4127" s="86">
        <v>0</v>
      </c>
      <c r="M4127" s="85">
        <v>0.15</v>
      </c>
      <c r="N4127" s="86">
        <v>0.56000000000000005</v>
      </c>
      <c r="O4127" s="85">
        <v>0</v>
      </c>
      <c r="P4127" s="86">
        <v>0</v>
      </c>
      <c r="Q4127" s="85">
        <v>0</v>
      </c>
      <c r="R4127" s="86">
        <v>0</v>
      </c>
      <c r="S4127" s="85">
        <v>0.04</v>
      </c>
      <c r="T4127" s="86">
        <v>0.46</v>
      </c>
      <c r="U4127" s="85">
        <v>0.39</v>
      </c>
      <c r="V4127" s="86">
        <v>0.55000000000000004</v>
      </c>
      <c r="W4127" s="85">
        <v>0.32</v>
      </c>
      <c r="X4127" s="86">
        <v>0</v>
      </c>
      <c r="Y4127" s="85">
        <v>0</v>
      </c>
      <c r="Z4127" s="86">
        <v>0</v>
      </c>
      <c r="AA4127" s="85">
        <v>0</v>
      </c>
      <c r="AB4127" s="86">
        <v>0</v>
      </c>
      <c r="AC4127" s="58"/>
      <c r="AD4127" s="59">
        <f t="shared" si="87"/>
        <v>2.4700000000000002</v>
      </c>
      <c r="AE4127" s="58"/>
    </row>
    <row r="4128" spans="2:31" x14ac:dyDescent="0.3">
      <c r="B4128" s="4" t="s">
        <v>255</v>
      </c>
      <c r="C4128" s="14"/>
      <c r="D4128" s="14"/>
      <c r="E4128" s="85">
        <v>0</v>
      </c>
      <c r="F4128" s="86">
        <v>0</v>
      </c>
      <c r="G4128" s="85">
        <v>0</v>
      </c>
      <c r="H4128" s="86">
        <v>0</v>
      </c>
      <c r="I4128" s="85">
        <v>0</v>
      </c>
      <c r="J4128" s="86">
        <v>0</v>
      </c>
      <c r="K4128" s="85">
        <v>0</v>
      </c>
      <c r="L4128" s="86">
        <v>0</v>
      </c>
      <c r="M4128" s="85">
        <v>0.15</v>
      </c>
      <c r="N4128" s="86">
        <v>0.56000000000000005</v>
      </c>
      <c r="O4128" s="85">
        <v>0</v>
      </c>
      <c r="P4128" s="86">
        <v>0</v>
      </c>
      <c r="Q4128" s="85">
        <v>0</v>
      </c>
      <c r="R4128" s="86">
        <v>0</v>
      </c>
      <c r="S4128" s="85">
        <v>0.04</v>
      </c>
      <c r="T4128" s="86">
        <v>0.46</v>
      </c>
      <c r="U4128" s="85">
        <v>0.39</v>
      </c>
      <c r="V4128" s="86">
        <v>0.55000000000000004</v>
      </c>
      <c r="W4128" s="85">
        <v>0.32</v>
      </c>
      <c r="X4128" s="86">
        <v>0</v>
      </c>
      <c r="Y4128" s="85">
        <v>0</v>
      </c>
      <c r="Z4128" s="86">
        <v>0</v>
      </c>
      <c r="AA4128" s="85">
        <v>0</v>
      </c>
      <c r="AB4128" s="86">
        <v>0</v>
      </c>
      <c r="AC4128" s="58"/>
      <c r="AD4128" s="59">
        <f t="shared" si="87"/>
        <v>2.4700000000000002</v>
      </c>
      <c r="AE4128" s="58"/>
    </row>
    <row r="4129" spans="2:31" x14ac:dyDescent="0.3">
      <c r="B4129" s="4" t="s">
        <v>256</v>
      </c>
      <c r="C4129" s="14"/>
      <c r="D4129" s="14"/>
      <c r="E4129" s="85">
        <v>0</v>
      </c>
      <c r="F4129" s="86">
        <v>0</v>
      </c>
      <c r="G4129" s="85">
        <v>0</v>
      </c>
      <c r="H4129" s="86">
        <v>0</v>
      </c>
      <c r="I4129" s="85">
        <v>0</v>
      </c>
      <c r="J4129" s="86">
        <v>0</v>
      </c>
      <c r="K4129" s="85">
        <v>0</v>
      </c>
      <c r="L4129" s="86">
        <v>0</v>
      </c>
      <c r="M4129" s="85">
        <v>0.15</v>
      </c>
      <c r="N4129" s="86">
        <v>0.56000000000000005</v>
      </c>
      <c r="O4129" s="85">
        <v>0</v>
      </c>
      <c r="P4129" s="86">
        <v>0</v>
      </c>
      <c r="Q4129" s="85">
        <v>0</v>
      </c>
      <c r="R4129" s="86">
        <v>0</v>
      </c>
      <c r="S4129" s="85">
        <v>0.04</v>
      </c>
      <c r="T4129" s="86">
        <v>0.46</v>
      </c>
      <c r="U4129" s="85">
        <v>0.39</v>
      </c>
      <c r="V4129" s="86">
        <v>0.55000000000000004</v>
      </c>
      <c r="W4129" s="85">
        <v>0.32</v>
      </c>
      <c r="X4129" s="86">
        <v>0</v>
      </c>
      <c r="Y4129" s="85">
        <v>0</v>
      </c>
      <c r="Z4129" s="86">
        <v>0</v>
      </c>
      <c r="AA4129" s="85">
        <v>0</v>
      </c>
      <c r="AB4129" s="86">
        <v>0</v>
      </c>
      <c r="AC4129" s="58"/>
      <c r="AD4129" s="59">
        <f t="shared" si="87"/>
        <v>2.4700000000000002</v>
      </c>
      <c r="AE4129" s="58"/>
    </row>
    <row r="4130" spans="2:31" x14ac:dyDescent="0.3">
      <c r="B4130" s="4" t="s">
        <v>247</v>
      </c>
      <c r="C4130" s="14"/>
      <c r="D4130" s="14"/>
      <c r="E4130" s="85">
        <v>0</v>
      </c>
      <c r="F4130" s="86">
        <v>0</v>
      </c>
      <c r="G4130" s="85">
        <v>0</v>
      </c>
      <c r="H4130" s="86">
        <v>0</v>
      </c>
      <c r="I4130" s="85">
        <v>0</v>
      </c>
      <c r="J4130" s="86">
        <v>0</v>
      </c>
      <c r="K4130" s="85">
        <v>0</v>
      </c>
      <c r="L4130" s="86">
        <v>0</v>
      </c>
      <c r="M4130" s="85">
        <v>0</v>
      </c>
      <c r="N4130" s="86">
        <v>0</v>
      </c>
      <c r="O4130" s="85">
        <v>0</v>
      </c>
      <c r="P4130" s="86">
        <v>0</v>
      </c>
      <c r="Q4130" s="85">
        <v>0</v>
      </c>
      <c r="R4130" s="86">
        <v>0</v>
      </c>
      <c r="S4130" s="85">
        <v>0</v>
      </c>
      <c r="T4130" s="86">
        <v>0</v>
      </c>
      <c r="U4130" s="85">
        <v>0</v>
      </c>
      <c r="V4130" s="86">
        <v>0</v>
      </c>
      <c r="W4130" s="85">
        <v>0</v>
      </c>
      <c r="X4130" s="86">
        <v>0</v>
      </c>
      <c r="Y4130" s="85">
        <v>0</v>
      </c>
      <c r="Z4130" s="86">
        <v>0</v>
      </c>
      <c r="AA4130" s="85">
        <v>0</v>
      </c>
      <c r="AB4130" s="86">
        <v>0</v>
      </c>
      <c r="AC4130" s="58"/>
      <c r="AD4130" s="59">
        <f t="shared" si="87"/>
        <v>0</v>
      </c>
      <c r="AE4130" s="58"/>
    </row>
    <row r="4131" spans="2:31" x14ac:dyDescent="0.3">
      <c r="B4131" s="4" t="s">
        <v>147</v>
      </c>
      <c r="C4131" s="14"/>
      <c r="D4131" s="14"/>
      <c r="E4131" s="85">
        <v>0</v>
      </c>
      <c r="F4131" s="86">
        <v>0</v>
      </c>
      <c r="G4131" s="85">
        <v>0</v>
      </c>
      <c r="H4131" s="86">
        <v>0</v>
      </c>
      <c r="I4131" s="85">
        <v>0</v>
      </c>
      <c r="J4131" s="86">
        <v>0</v>
      </c>
      <c r="K4131" s="85">
        <v>0</v>
      </c>
      <c r="L4131" s="86">
        <v>0</v>
      </c>
      <c r="M4131" s="85">
        <v>0</v>
      </c>
      <c r="N4131" s="86">
        <v>0</v>
      </c>
      <c r="O4131" s="85">
        <v>0</v>
      </c>
      <c r="P4131" s="86">
        <v>0</v>
      </c>
      <c r="Q4131" s="85">
        <v>0</v>
      </c>
      <c r="R4131" s="86">
        <v>0</v>
      </c>
      <c r="S4131" s="85">
        <v>0</v>
      </c>
      <c r="T4131" s="86">
        <v>0</v>
      </c>
      <c r="U4131" s="85">
        <v>0</v>
      </c>
      <c r="V4131" s="86">
        <v>0</v>
      </c>
      <c r="W4131" s="85">
        <v>0</v>
      </c>
      <c r="X4131" s="86">
        <v>0</v>
      </c>
      <c r="Y4131" s="85">
        <v>0</v>
      </c>
      <c r="Z4131" s="86">
        <v>0</v>
      </c>
      <c r="AA4131" s="85">
        <v>0</v>
      </c>
      <c r="AB4131" s="86">
        <v>0</v>
      </c>
      <c r="AC4131" s="58"/>
      <c r="AD4131" s="59">
        <f t="shared" si="87"/>
        <v>0</v>
      </c>
      <c r="AE4131" s="58"/>
    </row>
    <row r="4132" spans="2:31" x14ac:dyDescent="0.3">
      <c r="B4132" s="4" t="s">
        <v>148</v>
      </c>
      <c r="C4132" s="14"/>
      <c r="D4132" s="14"/>
      <c r="E4132" s="85">
        <v>0</v>
      </c>
      <c r="F4132" s="86">
        <v>0</v>
      </c>
      <c r="G4132" s="85">
        <v>0</v>
      </c>
      <c r="H4132" s="86">
        <v>0</v>
      </c>
      <c r="I4132" s="85">
        <v>0</v>
      </c>
      <c r="J4132" s="86">
        <v>0</v>
      </c>
      <c r="K4132" s="85">
        <v>0</v>
      </c>
      <c r="L4132" s="86">
        <v>0</v>
      </c>
      <c r="M4132" s="85">
        <v>0</v>
      </c>
      <c r="N4132" s="86">
        <v>0</v>
      </c>
      <c r="O4132" s="85">
        <v>0</v>
      </c>
      <c r="P4132" s="86">
        <v>0</v>
      </c>
      <c r="Q4132" s="85">
        <v>0</v>
      </c>
      <c r="R4132" s="86">
        <v>0</v>
      </c>
      <c r="S4132" s="85">
        <v>0</v>
      </c>
      <c r="T4132" s="86">
        <v>0</v>
      </c>
      <c r="U4132" s="85">
        <v>0</v>
      </c>
      <c r="V4132" s="86">
        <v>0</v>
      </c>
      <c r="W4132" s="85">
        <v>0</v>
      </c>
      <c r="X4132" s="86">
        <v>0</v>
      </c>
      <c r="Y4132" s="85">
        <v>0</v>
      </c>
      <c r="Z4132" s="86">
        <v>0</v>
      </c>
      <c r="AA4132" s="85">
        <v>0</v>
      </c>
      <c r="AB4132" s="86">
        <v>0</v>
      </c>
      <c r="AC4132" s="58"/>
      <c r="AD4132" s="59">
        <f t="shared" si="87"/>
        <v>0</v>
      </c>
      <c r="AE4132" s="58"/>
    </row>
    <row r="4133" spans="2:31" x14ac:dyDescent="0.3">
      <c r="B4133" s="4" t="s">
        <v>134</v>
      </c>
      <c r="C4133" s="14"/>
      <c r="D4133" s="14"/>
      <c r="E4133" s="85">
        <v>0</v>
      </c>
      <c r="F4133" s="86">
        <v>0</v>
      </c>
      <c r="G4133" s="85">
        <v>0</v>
      </c>
      <c r="H4133" s="86">
        <v>0</v>
      </c>
      <c r="I4133" s="85">
        <v>0</v>
      </c>
      <c r="J4133" s="86">
        <v>0</v>
      </c>
      <c r="K4133" s="85">
        <v>0</v>
      </c>
      <c r="L4133" s="86">
        <v>0</v>
      </c>
      <c r="M4133" s="85">
        <v>0</v>
      </c>
      <c r="N4133" s="86">
        <v>0</v>
      </c>
      <c r="O4133" s="85">
        <v>0</v>
      </c>
      <c r="P4133" s="86">
        <v>0</v>
      </c>
      <c r="Q4133" s="85">
        <v>0</v>
      </c>
      <c r="R4133" s="86">
        <v>0</v>
      </c>
      <c r="S4133" s="85">
        <v>0</v>
      </c>
      <c r="T4133" s="86">
        <v>0</v>
      </c>
      <c r="U4133" s="85">
        <v>0</v>
      </c>
      <c r="V4133" s="86">
        <v>0</v>
      </c>
      <c r="W4133" s="85">
        <v>0</v>
      </c>
      <c r="X4133" s="86">
        <v>0</v>
      </c>
      <c r="Y4133" s="85">
        <v>0</v>
      </c>
      <c r="Z4133" s="86">
        <v>0</v>
      </c>
      <c r="AA4133" s="85">
        <v>0</v>
      </c>
      <c r="AB4133" s="86">
        <v>0</v>
      </c>
      <c r="AC4133" s="58"/>
      <c r="AD4133" s="59">
        <f t="shared" si="87"/>
        <v>0</v>
      </c>
      <c r="AE4133" s="58"/>
    </row>
    <row r="4134" spans="2:31" x14ac:dyDescent="0.3">
      <c r="B4134" s="4" t="s">
        <v>135</v>
      </c>
      <c r="C4134" s="14"/>
      <c r="D4134" s="14"/>
      <c r="E4134" s="85">
        <v>0</v>
      </c>
      <c r="F4134" s="86">
        <v>0</v>
      </c>
      <c r="G4134" s="85">
        <v>0</v>
      </c>
      <c r="H4134" s="86">
        <v>0</v>
      </c>
      <c r="I4134" s="85">
        <v>0</v>
      </c>
      <c r="J4134" s="86">
        <v>0</v>
      </c>
      <c r="K4134" s="85">
        <v>0</v>
      </c>
      <c r="L4134" s="86">
        <v>0</v>
      </c>
      <c r="M4134" s="85">
        <v>0</v>
      </c>
      <c r="N4134" s="86">
        <v>0</v>
      </c>
      <c r="O4134" s="85">
        <v>0</v>
      </c>
      <c r="P4134" s="86">
        <v>0</v>
      </c>
      <c r="Q4134" s="85">
        <v>0</v>
      </c>
      <c r="R4134" s="86">
        <v>0</v>
      </c>
      <c r="S4134" s="85">
        <v>0</v>
      </c>
      <c r="T4134" s="86">
        <v>0</v>
      </c>
      <c r="U4134" s="85">
        <v>0</v>
      </c>
      <c r="V4134" s="86">
        <v>0</v>
      </c>
      <c r="W4134" s="85">
        <v>0</v>
      </c>
      <c r="X4134" s="86">
        <v>0</v>
      </c>
      <c r="Y4134" s="85">
        <v>0</v>
      </c>
      <c r="Z4134" s="86">
        <v>0</v>
      </c>
      <c r="AA4134" s="85">
        <v>0</v>
      </c>
      <c r="AB4134" s="86">
        <v>0</v>
      </c>
      <c r="AC4134" s="58"/>
      <c r="AD4134" s="59">
        <f t="shared" si="87"/>
        <v>0</v>
      </c>
      <c r="AE4134" s="58"/>
    </row>
    <row r="4135" spans="2:31" x14ac:dyDescent="0.3">
      <c r="B4135" s="4" t="s">
        <v>204</v>
      </c>
      <c r="C4135" s="14"/>
      <c r="D4135" s="14"/>
      <c r="E4135" s="85">
        <v>0</v>
      </c>
      <c r="F4135" s="86">
        <v>0</v>
      </c>
      <c r="G4135" s="85">
        <v>0</v>
      </c>
      <c r="H4135" s="86">
        <v>0</v>
      </c>
      <c r="I4135" s="85">
        <v>0</v>
      </c>
      <c r="J4135" s="86">
        <v>0</v>
      </c>
      <c r="K4135" s="85">
        <v>0</v>
      </c>
      <c r="L4135" s="86">
        <v>0</v>
      </c>
      <c r="M4135" s="85">
        <v>0</v>
      </c>
      <c r="N4135" s="86">
        <v>0</v>
      </c>
      <c r="O4135" s="85">
        <v>0</v>
      </c>
      <c r="P4135" s="86">
        <v>0</v>
      </c>
      <c r="Q4135" s="85">
        <v>0</v>
      </c>
      <c r="R4135" s="86">
        <v>0</v>
      </c>
      <c r="S4135" s="85">
        <v>0</v>
      </c>
      <c r="T4135" s="86">
        <v>0</v>
      </c>
      <c r="U4135" s="85">
        <v>0</v>
      </c>
      <c r="V4135" s="86">
        <v>0</v>
      </c>
      <c r="W4135" s="85">
        <v>0</v>
      </c>
      <c r="X4135" s="86">
        <v>0</v>
      </c>
      <c r="Y4135" s="85">
        <v>0</v>
      </c>
      <c r="Z4135" s="86">
        <v>0</v>
      </c>
      <c r="AA4135" s="85">
        <v>0</v>
      </c>
      <c r="AB4135" s="86">
        <v>0</v>
      </c>
      <c r="AC4135" s="58"/>
      <c r="AD4135" s="59">
        <f t="shared" si="87"/>
        <v>0</v>
      </c>
      <c r="AE4135" s="58"/>
    </row>
    <row r="4136" spans="2:31" x14ac:dyDescent="0.3">
      <c r="B4136" s="4" t="s">
        <v>215</v>
      </c>
      <c r="C4136" s="14"/>
      <c r="D4136" s="14"/>
      <c r="E4136" s="85">
        <v>0</v>
      </c>
      <c r="F4136" s="86">
        <v>0</v>
      </c>
      <c r="G4136" s="85">
        <v>0</v>
      </c>
      <c r="H4136" s="86">
        <v>0</v>
      </c>
      <c r="I4136" s="85">
        <v>0</v>
      </c>
      <c r="J4136" s="86">
        <v>0</v>
      </c>
      <c r="K4136" s="85">
        <v>0</v>
      </c>
      <c r="L4136" s="86">
        <v>0</v>
      </c>
      <c r="M4136" s="85">
        <v>0.04</v>
      </c>
      <c r="N4136" s="86">
        <v>0.01</v>
      </c>
      <c r="O4136" s="85">
        <v>0</v>
      </c>
      <c r="P4136" s="86">
        <v>0</v>
      </c>
      <c r="Q4136" s="85">
        <v>0</v>
      </c>
      <c r="R4136" s="86">
        <v>0</v>
      </c>
      <c r="S4136" s="85">
        <v>0.02</v>
      </c>
      <c r="T4136" s="86">
        <v>0.16</v>
      </c>
      <c r="U4136" s="85">
        <v>7.0000000000000007E-2</v>
      </c>
      <c r="V4136" s="86">
        <v>0.38</v>
      </c>
      <c r="W4136" s="85">
        <v>0.11</v>
      </c>
      <c r="X4136" s="86">
        <v>0</v>
      </c>
      <c r="Y4136" s="85">
        <v>0</v>
      </c>
      <c r="Z4136" s="86">
        <v>0</v>
      </c>
      <c r="AA4136" s="85">
        <v>0</v>
      </c>
      <c r="AB4136" s="86">
        <v>0</v>
      </c>
      <c r="AC4136" s="58"/>
      <c r="AD4136" s="59">
        <f t="shared" si="87"/>
        <v>0.79</v>
      </c>
      <c r="AE4136" s="58"/>
    </row>
    <row r="4137" spans="2:31" x14ac:dyDescent="0.3">
      <c r="B4137" s="4" t="s">
        <v>216</v>
      </c>
      <c r="C4137" s="14"/>
      <c r="D4137" s="14"/>
      <c r="E4137" s="87">
        <v>0</v>
      </c>
      <c r="F4137" s="88">
        <v>0</v>
      </c>
      <c r="G4137" s="87">
        <v>0</v>
      </c>
      <c r="H4137" s="88">
        <v>0</v>
      </c>
      <c r="I4137" s="87">
        <v>0</v>
      </c>
      <c r="J4137" s="88">
        <v>0</v>
      </c>
      <c r="K4137" s="87">
        <v>0</v>
      </c>
      <c r="L4137" s="88">
        <v>0</v>
      </c>
      <c r="M4137" s="87">
        <v>0.04</v>
      </c>
      <c r="N4137" s="88">
        <v>0.01</v>
      </c>
      <c r="O4137" s="87">
        <v>0</v>
      </c>
      <c r="P4137" s="88">
        <v>0</v>
      </c>
      <c r="Q4137" s="87">
        <v>0</v>
      </c>
      <c r="R4137" s="88">
        <v>0</v>
      </c>
      <c r="S4137" s="87">
        <v>0.02</v>
      </c>
      <c r="T4137" s="88">
        <v>0.16</v>
      </c>
      <c r="U4137" s="87">
        <v>7.0000000000000007E-2</v>
      </c>
      <c r="V4137" s="88">
        <v>0.38</v>
      </c>
      <c r="W4137" s="87">
        <v>0.11</v>
      </c>
      <c r="X4137" s="88">
        <v>0</v>
      </c>
      <c r="Y4137" s="87">
        <v>0</v>
      </c>
      <c r="Z4137" s="88">
        <v>0</v>
      </c>
      <c r="AA4137" s="87">
        <v>0</v>
      </c>
      <c r="AB4137" s="88">
        <v>0</v>
      </c>
      <c r="AC4137" s="58"/>
      <c r="AD4137" s="59">
        <f t="shared" si="87"/>
        <v>0.79</v>
      </c>
      <c r="AE4137" s="58"/>
    </row>
    <row r="4138" spans="2:31" x14ac:dyDescent="0.3">
      <c r="B4138" s="4" t="s">
        <v>155</v>
      </c>
      <c r="C4138" s="14"/>
      <c r="D4138" s="14"/>
      <c r="E4138" s="87">
        <v>0</v>
      </c>
      <c r="F4138" s="88">
        <v>0</v>
      </c>
      <c r="G4138" s="87">
        <v>0</v>
      </c>
      <c r="H4138" s="88">
        <v>0</v>
      </c>
      <c r="I4138" s="87">
        <v>0</v>
      </c>
      <c r="J4138" s="88">
        <v>0</v>
      </c>
      <c r="K4138" s="87">
        <v>0</v>
      </c>
      <c r="L4138" s="88">
        <v>0</v>
      </c>
      <c r="M4138" s="87">
        <v>0</v>
      </c>
      <c r="N4138" s="88">
        <v>0</v>
      </c>
      <c r="O4138" s="87">
        <v>0</v>
      </c>
      <c r="P4138" s="88">
        <v>0</v>
      </c>
      <c r="Q4138" s="87">
        <v>0</v>
      </c>
      <c r="R4138" s="88">
        <v>0</v>
      </c>
      <c r="S4138" s="87">
        <v>0</v>
      </c>
      <c r="T4138" s="88">
        <v>0</v>
      </c>
      <c r="U4138" s="87">
        <v>0</v>
      </c>
      <c r="V4138" s="88">
        <v>0</v>
      </c>
      <c r="W4138" s="87">
        <v>0</v>
      </c>
      <c r="X4138" s="88">
        <v>0</v>
      </c>
      <c r="Y4138" s="87">
        <v>0</v>
      </c>
      <c r="Z4138" s="88">
        <v>0</v>
      </c>
      <c r="AA4138" s="87">
        <v>0</v>
      </c>
      <c r="AB4138" s="88">
        <v>0</v>
      </c>
      <c r="AC4138" s="58"/>
      <c r="AD4138" s="59">
        <f t="shared" si="87"/>
        <v>0</v>
      </c>
      <c r="AE4138" s="58"/>
    </row>
    <row r="4139" spans="2:31" x14ac:dyDescent="0.3">
      <c r="B4139" s="4" t="s">
        <v>228</v>
      </c>
      <c r="C4139" s="14"/>
      <c r="D4139" s="14"/>
      <c r="E4139" s="87">
        <v>0</v>
      </c>
      <c r="F4139" s="88">
        <v>0</v>
      </c>
      <c r="G4139" s="87">
        <v>0</v>
      </c>
      <c r="H4139" s="88">
        <v>0</v>
      </c>
      <c r="I4139" s="87">
        <v>0</v>
      </c>
      <c r="J4139" s="88">
        <v>0</v>
      </c>
      <c r="K4139" s="87">
        <v>0</v>
      </c>
      <c r="L4139" s="88">
        <v>0</v>
      </c>
      <c r="M4139" s="87">
        <v>0</v>
      </c>
      <c r="N4139" s="88">
        <v>0</v>
      </c>
      <c r="O4139" s="87">
        <v>0</v>
      </c>
      <c r="P4139" s="88">
        <v>0</v>
      </c>
      <c r="Q4139" s="87">
        <v>0</v>
      </c>
      <c r="R4139" s="88">
        <v>0</v>
      </c>
      <c r="S4139" s="87">
        <v>0</v>
      </c>
      <c r="T4139" s="88">
        <v>0</v>
      </c>
      <c r="U4139" s="87">
        <v>0</v>
      </c>
      <c r="V4139" s="88">
        <v>0</v>
      </c>
      <c r="W4139" s="87">
        <v>0</v>
      </c>
      <c r="X4139" s="88">
        <v>0</v>
      </c>
      <c r="Y4139" s="87">
        <v>0</v>
      </c>
      <c r="Z4139" s="88">
        <v>0</v>
      </c>
      <c r="AA4139" s="87">
        <v>0</v>
      </c>
      <c r="AB4139" s="88">
        <v>0</v>
      </c>
      <c r="AC4139" s="58"/>
      <c r="AD4139" s="59">
        <f t="shared" si="87"/>
        <v>0</v>
      </c>
      <c r="AE4139" s="58"/>
    </row>
    <row r="4140" spans="2:31" x14ac:dyDescent="0.3">
      <c r="B4140" s="4" t="s">
        <v>229</v>
      </c>
      <c r="C4140" s="14"/>
      <c r="D4140" s="14"/>
      <c r="E4140" s="87">
        <v>0</v>
      </c>
      <c r="F4140" s="88">
        <v>0</v>
      </c>
      <c r="G4140" s="87">
        <v>0</v>
      </c>
      <c r="H4140" s="88">
        <v>0</v>
      </c>
      <c r="I4140" s="87">
        <v>0</v>
      </c>
      <c r="J4140" s="88">
        <v>0</v>
      </c>
      <c r="K4140" s="87">
        <v>0</v>
      </c>
      <c r="L4140" s="88">
        <v>0</v>
      </c>
      <c r="M4140" s="87">
        <v>0</v>
      </c>
      <c r="N4140" s="88">
        <v>0</v>
      </c>
      <c r="O4140" s="87">
        <v>0</v>
      </c>
      <c r="P4140" s="88">
        <v>0</v>
      </c>
      <c r="Q4140" s="87">
        <v>0</v>
      </c>
      <c r="R4140" s="88">
        <v>0</v>
      </c>
      <c r="S4140" s="87">
        <v>0</v>
      </c>
      <c r="T4140" s="88">
        <v>0</v>
      </c>
      <c r="U4140" s="87">
        <v>0</v>
      </c>
      <c r="V4140" s="88">
        <v>0</v>
      </c>
      <c r="W4140" s="87">
        <v>0</v>
      </c>
      <c r="X4140" s="88">
        <v>0</v>
      </c>
      <c r="Y4140" s="87">
        <v>0</v>
      </c>
      <c r="Z4140" s="88">
        <v>0</v>
      </c>
      <c r="AA4140" s="87">
        <v>0</v>
      </c>
      <c r="AB4140" s="88">
        <v>0</v>
      </c>
      <c r="AC4140" s="58"/>
      <c r="AD4140" s="59">
        <f t="shared" si="87"/>
        <v>0</v>
      </c>
      <c r="AE4140" s="58"/>
    </row>
    <row r="4141" spans="2:31" x14ac:dyDescent="0.3">
      <c r="B4141" s="4" t="s">
        <v>152</v>
      </c>
      <c r="C4141" s="14"/>
      <c r="D4141" s="14"/>
      <c r="E4141" s="87">
        <v>0</v>
      </c>
      <c r="F4141" s="88">
        <v>0</v>
      </c>
      <c r="G4141" s="87">
        <v>0</v>
      </c>
      <c r="H4141" s="88">
        <v>0</v>
      </c>
      <c r="I4141" s="87">
        <v>0</v>
      </c>
      <c r="J4141" s="88">
        <v>0</v>
      </c>
      <c r="K4141" s="87">
        <v>0</v>
      </c>
      <c r="L4141" s="88">
        <v>0</v>
      </c>
      <c r="M4141" s="87">
        <v>7.0000000000000007E-2</v>
      </c>
      <c r="N4141" s="88">
        <v>0.23</v>
      </c>
      <c r="O4141" s="87">
        <v>0</v>
      </c>
      <c r="P4141" s="88">
        <v>0</v>
      </c>
      <c r="Q4141" s="87">
        <v>0</v>
      </c>
      <c r="R4141" s="88">
        <v>0</v>
      </c>
      <c r="S4141" s="87">
        <v>0.01</v>
      </c>
      <c r="T4141" s="88">
        <v>0.05</v>
      </c>
      <c r="U4141" s="87">
        <v>0</v>
      </c>
      <c r="V4141" s="88">
        <v>0.05</v>
      </c>
      <c r="W4141" s="87">
        <v>0.05</v>
      </c>
      <c r="X4141" s="88">
        <v>0</v>
      </c>
      <c r="Y4141" s="87">
        <v>0</v>
      </c>
      <c r="Z4141" s="88">
        <v>0</v>
      </c>
      <c r="AA4141" s="87">
        <v>0</v>
      </c>
      <c r="AB4141" s="88">
        <v>0</v>
      </c>
      <c r="AC4141" s="58"/>
      <c r="AD4141" s="59">
        <f t="shared" si="87"/>
        <v>0.46</v>
      </c>
      <c r="AE4141" s="58"/>
    </row>
    <row r="4142" spans="2:31" x14ac:dyDescent="0.3">
      <c r="B4142" s="4" t="s">
        <v>196</v>
      </c>
      <c r="C4142" s="14"/>
      <c r="D4142" s="14"/>
      <c r="E4142" s="87">
        <v>0</v>
      </c>
      <c r="F4142" s="88">
        <v>0</v>
      </c>
      <c r="G4142" s="87">
        <v>0</v>
      </c>
      <c r="H4142" s="88">
        <v>0</v>
      </c>
      <c r="I4142" s="87">
        <v>0</v>
      </c>
      <c r="J4142" s="88">
        <v>0</v>
      </c>
      <c r="K4142" s="87">
        <v>0</v>
      </c>
      <c r="L4142" s="88">
        <v>0</v>
      </c>
      <c r="M4142" s="87">
        <v>0</v>
      </c>
      <c r="N4142" s="88">
        <v>0</v>
      </c>
      <c r="O4142" s="87">
        <v>0</v>
      </c>
      <c r="P4142" s="88">
        <v>0</v>
      </c>
      <c r="Q4142" s="87">
        <v>0</v>
      </c>
      <c r="R4142" s="88">
        <v>0</v>
      </c>
      <c r="S4142" s="87">
        <v>0</v>
      </c>
      <c r="T4142" s="88">
        <v>0</v>
      </c>
      <c r="U4142" s="87">
        <v>0</v>
      </c>
      <c r="V4142" s="88">
        <v>0</v>
      </c>
      <c r="W4142" s="87">
        <v>0</v>
      </c>
      <c r="X4142" s="88">
        <v>0</v>
      </c>
      <c r="Y4142" s="87">
        <v>0</v>
      </c>
      <c r="Z4142" s="88">
        <v>0</v>
      </c>
      <c r="AA4142" s="87">
        <v>0</v>
      </c>
      <c r="AB4142" s="88">
        <v>0</v>
      </c>
      <c r="AC4142" s="58"/>
      <c r="AD4142" s="59">
        <f t="shared" si="87"/>
        <v>0</v>
      </c>
      <c r="AE4142" s="58"/>
    </row>
    <row r="4143" spans="2:31" x14ac:dyDescent="0.3">
      <c r="B4143" s="4" t="s">
        <v>197</v>
      </c>
      <c r="C4143" s="14"/>
      <c r="D4143" s="14"/>
      <c r="E4143" s="87">
        <v>0</v>
      </c>
      <c r="F4143" s="88">
        <v>0</v>
      </c>
      <c r="G4143" s="87">
        <v>0</v>
      </c>
      <c r="H4143" s="88">
        <v>0</v>
      </c>
      <c r="I4143" s="87">
        <v>0</v>
      </c>
      <c r="J4143" s="88">
        <v>0</v>
      </c>
      <c r="K4143" s="87">
        <v>0</v>
      </c>
      <c r="L4143" s="88">
        <v>0</v>
      </c>
      <c r="M4143" s="87">
        <v>0</v>
      </c>
      <c r="N4143" s="88">
        <v>0</v>
      </c>
      <c r="O4143" s="87">
        <v>0</v>
      </c>
      <c r="P4143" s="88">
        <v>0</v>
      </c>
      <c r="Q4143" s="87">
        <v>0</v>
      </c>
      <c r="R4143" s="88">
        <v>0</v>
      </c>
      <c r="S4143" s="87">
        <v>0</v>
      </c>
      <c r="T4143" s="88">
        <v>0</v>
      </c>
      <c r="U4143" s="87">
        <v>0</v>
      </c>
      <c r="V4143" s="88">
        <v>0</v>
      </c>
      <c r="W4143" s="87">
        <v>0</v>
      </c>
      <c r="X4143" s="88">
        <v>0</v>
      </c>
      <c r="Y4143" s="87">
        <v>0</v>
      </c>
      <c r="Z4143" s="88">
        <v>0</v>
      </c>
      <c r="AA4143" s="87">
        <v>0</v>
      </c>
      <c r="AB4143" s="88">
        <v>0</v>
      </c>
      <c r="AC4143" s="58"/>
      <c r="AD4143" s="59">
        <f t="shared" si="87"/>
        <v>0</v>
      </c>
      <c r="AE4143" s="58"/>
    </row>
    <row r="4144" spans="2:31" x14ac:dyDescent="0.3">
      <c r="B4144" s="4" t="s">
        <v>243</v>
      </c>
      <c r="C4144" s="14"/>
      <c r="D4144" s="14"/>
      <c r="E4144" s="87">
        <v>0</v>
      </c>
      <c r="F4144" s="88">
        <v>0</v>
      </c>
      <c r="G4144" s="87">
        <v>0</v>
      </c>
      <c r="H4144" s="88">
        <v>0</v>
      </c>
      <c r="I4144" s="87">
        <v>0</v>
      </c>
      <c r="J4144" s="88">
        <v>0</v>
      </c>
      <c r="K4144" s="87">
        <v>0</v>
      </c>
      <c r="L4144" s="88">
        <v>0</v>
      </c>
      <c r="M4144" s="87">
        <v>0</v>
      </c>
      <c r="N4144" s="88">
        <v>0</v>
      </c>
      <c r="O4144" s="87">
        <v>0</v>
      </c>
      <c r="P4144" s="88">
        <v>0</v>
      </c>
      <c r="Q4144" s="87">
        <v>0</v>
      </c>
      <c r="R4144" s="88">
        <v>0</v>
      </c>
      <c r="S4144" s="87">
        <v>0</v>
      </c>
      <c r="T4144" s="88">
        <v>0</v>
      </c>
      <c r="U4144" s="87">
        <v>0</v>
      </c>
      <c r="V4144" s="88">
        <v>0</v>
      </c>
      <c r="W4144" s="87">
        <v>0</v>
      </c>
      <c r="X4144" s="88">
        <v>0</v>
      </c>
      <c r="Y4144" s="87">
        <v>0</v>
      </c>
      <c r="Z4144" s="88">
        <v>0</v>
      </c>
      <c r="AA4144" s="87">
        <v>0</v>
      </c>
      <c r="AB4144" s="88">
        <v>0</v>
      </c>
      <c r="AC4144" s="58"/>
      <c r="AD4144" s="59">
        <f t="shared" si="87"/>
        <v>0</v>
      </c>
      <c r="AE4144" s="58"/>
    </row>
    <row r="4145" spans="2:31" x14ac:dyDescent="0.3">
      <c r="B4145" s="4" t="s">
        <v>252</v>
      </c>
      <c r="C4145" s="14"/>
      <c r="D4145" s="14"/>
      <c r="E4145" s="87">
        <v>0</v>
      </c>
      <c r="F4145" s="88">
        <v>0</v>
      </c>
      <c r="G4145" s="87">
        <v>0</v>
      </c>
      <c r="H4145" s="88">
        <v>0</v>
      </c>
      <c r="I4145" s="87">
        <v>0</v>
      </c>
      <c r="J4145" s="88">
        <v>0</v>
      </c>
      <c r="K4145" s="87">
        <v>0</v>
      </c>
      <c r="L4145" s="88">
        <v>0</v>
      </c>
      <c r="M4145" s="87">
        <v>0</v>
      </c>
      <c r="N4145" s="88">
        <v>0</v>
      </c>
      <c r="O4145" s="87">
        <v>0</v>
      </c>
      <c r="P4145" s="88">
        <v>0</v>
      </c>
      <c r="Q4145" s="87">
        <v>0</v>
      </c>
      <c r="R4145" s="88">
        <v>0</v>
      </c>
      <c r="S4145" s="87">
        <v>0</v>
      </c>
      <c r="T4145" s="88">
        <v>0</v>
      </c>
      <c r="U4145" s="87">
        <v>0</v>
      </c>
      <c r="V4145" s="88">
        <v>0</v>
      </c>
      <c r="W4145" s="87">
        <v>0</v>
      </c>
      <c r="X4145" s="88">
        <v>0</v>
      </c>
      <c r="Y4145" s="87">
        <v>0</v>
      </c>
      <c r="Z4145" s="88">
        <v>0</v>
      </c>
      <c r="AA4145" s="87">
        <v>0</v>
      </c>
      <c r="AB4145" s="88">
        <v>0</v>
      </c>
      <c r="AC4145" s="58"/>
      <c r="AD4145" s="59">
        <f t="shared" si="87"/>
        <v>0</v>
      </c>
      <c r="AE4145" s="58"/>
    </row>
    <row r="4146" spans="2:31" x14ac:dyDescent="0.3">
      <c r="B4146" s="4" t="s">
        <v>156</v>
      </c>
      <c r="C4146" s="14"/>
      <c r="D4146" s="14"/>
      <c r="E4146" s="87">
        <v>0</v>
      </c>
      <c r="F4146" s="88">
        <v>0</v>
      </c>
      <c r="G4146" s="87">
        <v>0</v>
      </c>
      <c r="H4146" s="88">
        <v>0</v>
      </c>
      <c r="I4146" s="87">
        <v>0</v>
      </c>
      <c r="J4146" s="88">
        <v>0</v>
      </c>
      <c r="K4146" s="87">
        <v>0</v>
      </c>
      <c r="L4146" s="88">
        <v>0</v>
      </c>
      <c r="M4146" s="87">
        <v>0</v>
      </c>
      <c r="N4146" s="88">
        <v>0</v>
      </c>
      <c r="O4146" s="87">
        <v>0</v>
      </c>
      <c r="P4146" s="88">
        <v>0</v>
      </c>
      <c r="Q4146" s="87">
        <v>0</v>
      </c>
      <c r="R4146" s="88">
        <v>0</v>
      </c>
      <c r="S4146" s="87">
        <v>0</v>
      </c>
      <c r="T4146" s="88">
        <v>0</v>
      </c>
      <c r="U4146" s="87">
        <v>0</v>
      </c>
      <c r="V4146" s="88">
        <v>0</v>
      </c>
      <c r="W4146" s="87">
        <v>0</v>
      </c>
      <c r="X4146" s="88">
        <v>0</v>
      </c>
      <c r="Y4146" s="87">
        <v>0</v>
      </c>
      <c r="Z4146" s="88">
        <v>0</v>
      </c>
      <c r="AA4146" s="87">
        <v>0</v>
      </c>
      <c r="AB4146" s="88">
        <v>0</v>
      </c>
      <c r="AC4146" s="58"/>
      <c r="AD4146" s="59">
        <f t="shared" si="87"/>
        <v>0</v>
      </c>
      <c r="AE4146" s="58"/>
    </row>
    <row r="4147" spans="2:31" x14ac:dyDescent="0.3">
      <c r="B4147" s="4" t="s">
        <v>157</v>
      </c>
      <c r="C4147" s="14"/>
      <c r="D4147" s="14"/>
      <c r="E4147" s="87">
        <v>0</v>
      </c>
      <c r="F4147" s="88">
        <v>0</v>
      </c>
      <c r="G4147" s="87">
        <v>0</v>
      </c>
      <c r="H4147" s="88">
        <v>0</v>
      </c>
      <c r="I4147" s="87">
        <v>0</v>
      </c>
      <c r="J4147" s="88">
        <v>0</v>
      </c>
      <c r="K4147" s="87">
        <v>0</v>
      </c>
      <c r="L4147" s="88">
        <v>0</v>
      </c>
      <c r="M4147" s="87">
        <v>0</v>
      </c>
      <c r="N4147" s="88">
        <v>0</v>
      </c>
      <c r="O4147" s="87">
        <v>0</v>
      </c>
      <c r="P4147" s="88">
        <v>0</v>
      </c>
      <c r="Q4147" s="87">
        <v>0</v>
      </c>
      <c r="R4147" s="88">
        <v>0</v>
      </c>
      <c r="S4147" s="87">
        <v>0</v>
      </c>
      <c r="T4147" s="88">
        <v>0</v>
      </c>
      <c r="U4147" s="87">
        <v>0</v>
      </c>
      <c r="V4147" s="88">
        <v>0</v>
      </c>
      <c r="W4147" s="87">
        <v>0</v>
      </c>
      <c r="X4147" s="88">
        <v>0</v>
      </c>
      <c r="Y4147" s="87">
        <v>0</v>
      </c>
      <c r="Z4147" s="88">
        <v>0</v>
      </c>
      <c r="AA4147" s="87">
        <v>0</v>
      </c>
      <c r="AB4147" s="88">
        <v>0</v>
      </c>
      <c r="AC4147" s="58"/>
      <c r="AD4147" s="59">
        <f t="shared" si="87"/>
        <v>0</v>
      </c>
      <c r="AE4147" s="58"/>
    </row>
    <row r="4148" spans="2:31" x14ac:dyDescent="0.3">
      <c r="B4148" s="4" t="s">
        <v>158</v>
      </c>
      <c r="C4148" s="14"/>
      <c r="D4148" s="14"/>
      <c r="E4148" s="87">
        <v>0</v>
      </c>
      <c r="F4148" s="88">
        <v>0</v>
      </c>
      <c r="G4148" s="87">
        <v>0</v>
      </c>
      <c r="H4148" s="88">
        <v>0</v>
      </c>
      <c r="I4148" s="87">
        <v>0</v>
      </c>
      <c r="J4148" s="88">
        <v>0</v>
      </c>
      <c r="K4148" s="87">
        <v>0</v>
      </c>
      <c r="L4148" s="88">
        <v>0</v>
      </c>
      <c r="M4148" s="87">
        <v>0</v>
      </c>
      <c r="N4148" s="88">
        <v>0</v>
      </c>
      <c r="O4148" s="87">
        <v>0</v>
      </c>
      <c r="P4148" s="88">
        <v>0</v>
      </c>
      <c r="Q4148" s="87">
        <v>0</v>
      </c>
      <c r="R4148" s="88">
        <v>0</v>
      </c>
      <c r="S4148" s="87">
        <v>0</v>
      </c>
      <c r="T4148" s="88">
        <v>0</v>
      </c>
      <c r="U4148" s="87">
        <v>0</v>
      </c>
      <c r="V4148" s="88">
        <v>0</v>
      </c>
      <c r="W4148" s="87">
        <v>0</v>
      </c>
      <c r="X4148" s="88">
        <v>0</v>
      </c>
      <c r="Y4148" s="87">
        <v>0</v>
      </c>
      <c r="Z4148" s="88">
        <v>0</v>
      </c>
      <c r="AA4148" s="87">
        <v>0</v>
      </c>
      <c r="AB4148" s="88">
        <v>0</v>
      </c>
      <c r="AC4148" s="58"/>
      <c r="AD4148" s="59">
        <f t="shared" si="87"/>
        <v>0</v>
      </c>
      <c r="AE4148" s="58"/>
    </row>
    <row r="4149" spans="2:31" x14ac:dyDescent="0.3">
      <c r="B4149" s="4" t="s">
        <v>159</v>
      </c>
      <c r="C4149" s="14"/>
      <c r="D4149" s="14"/>
      <c r="E4149" s="87">
        <v>0</v>
      </c>
      <c r="F4149" s="88">
        <v>0</v>
      </c>
      <c r="G4149" s="87">
        <v>0</v>
      </c>
      <c r="H4149" s="88">
        <v>0</v>
      </c>
      <c r="I4149" s="87">
        <v>0</v>
      </c>
      <c r="J4149" s="88">
        <v>0</v>
      </c>
      <c r="K4149" s="87">
        <v>0</v>
      </c>
      <c r="L4149" s="88">
        <v>0</v>
      </c>
      <c r="M4149" s="87">
        <v>0</v>
      </c>
      <c r="N4149" s="88">
        <v>0</v>
      </c>
      <c r="O4149" s="87">
        <v>0</v>
      </c>
      <c r="P4149" s="88">
        <v>0</v>
      </c>
      <c r="Q4149" s="87">
        <v>0</v>
      </c>
      <c r="R4149" s="88">
        <v>0</v>
      </c>
      <c r="S4149" s="87">
        <v>0</v>
      </c>
      <c r="T4149" s="88">
        <v>0</v>
      </c>
      <c r="U4149" s="87">
        <v>0</v>
      </c>
      <c r="V4149" s="88">
        <v>0</v>
      </c>
      <c r="W4149" s="87">
        <v>0</v>
      </c>
      <c r="X4149" s="88">
        <v>0</v>
      </c>
      <c r="Y4149" s="87">
        <v>0</v>
      </c>
      <c r="Z4149" s="88">
        <v>0</v>
      </c>
      <c r="AA4149" s="87">
        <v>0</v>
      </c>
      <c r="AB4149" s="88">
        <v>0</v>
      </c>
      <c r="AC4149" s="58"/>
      <c r="AD4149" s="59">
        <f t="shared" si="87"/>
        <v>0</v>
      </c>
      <c r="AE4149" s="58"/>
    </row>
    <row r="4150" spans="2:31" x14ac:dyDescent="0.3">
      <c r="B4150" s="4" t="s">
        <v>202</v>
      </c>
      <c r="C4150" s="14"/>
      <c r="D4150" s="14"/>
      <c r="E4150" s="87">
        <v>0</v>
      </c>
      <c r="F4150" s="88">
        <v>0</v>
      </c>
      <c r="G4150" s="87">
        <v>0</v>
      </c>
      <c r="H4150" s="88">
        <v>0</v>
      </c>
      <c r="I4150" s="87">
        <v>0</v>
      </c>
      <c r="J4150" s="88">
        <v>0</v>
      </c>
      <c r="K4150" s="87">
        <v>0</v>
      </c>
      <c r="L4150" s="88">
        <v>0</v>
      </c>
      <c r="M4150" s="87">
        <v>0</v>
      </c>
      <c r="N4150" s="88">
        <v>0</v>
      </c>
      <c r="O4150" s="87">
        <v>0</v>
      </c>
      <c r="P4150" s="88">
        <v>0</v>
      </c>
      <c r="Q4150" s="87">
        <v>0</v>
      </c>
      <c r="R4150" s="88">
        <v>0</v>
      </c>
      <c r="S4150" s="87">
        <v>0</v>
      </c>
      <c r="T4150" s="88">
        <v>0</v>
      </c>
      <c r="U4150" s="87">
        <v>0</v>
      </c>
      <c r="V4150" s="88">
        <v>0</v>
      </c>
      <c r="W4150" s="87">
        <v>0</v>
      </c>
      <c r="X4150" s="88">
        <v>0</v>
      </c>
      <c r="Y4150" s="87">
        <v>0</v>
      </c>
      <c r="Z4150" s="88">
        <v>0</v>
      </c>
      <c r="AA4150" s="87">
        <v>0</v>
      </c>
      <c r="AB4150" s="88">
        <v>0</v>
      </c>
      <c r="AC4150" s="58"/>
      <c r="AD4150" s="59">
        <f t="shared" si="87"/>
        <v>0</v>
      </c>
      <c r="AE4150" s="58"/>
    </row>
    <row r="4151" spans="2:31" x14ac:dyDescent="0.3">
      <c r="B4151" s="4" t="s">
        <v>203</v>
      </c>
      <c r="C4151" s="14"/>
      <c r="D4151" s="14"/>
      <c r="E4151" s="87">
        <v>0</v>
      </c>
      <c r="F4151" s="88">
        <v>0</v>
      </c>
      <c r="G4151" s="87">
        <v>0</v>
      </c>
      <c r="H4151" s="88">
        <v>0</v>
      </c>
      <c r="I4151" s="87">
        <v>0</v>
      </c>
      <c r="J4151" s="88">
        <v>0</v>
      </c>
      <c r="K4151" s="87">
        <v>0</v>
      </c>
      <c r="L4151" s="88">
        <v>0</v>
      </c>
      <c r="M4151" s="87">
        <v>0</v>
      </c>
      <c r="N4151" s="88">
        <v>0</v>
      </c>
      <c r="O4151" s="87">
        <v>0</v>
      </c>
      <c r="P4151" s="88">
        <v>0</v>
      </c>
      <c r="Q4151" s="87">
        <v>0</v>
      </c>
      <c r="R4151" s="88">
        <v>0</v>
      </c>
      <c r="S4151" s="87">
        <v>0</v>
      </c>
      <c r="T4151" s="88">
        <v>0</v>
      </c>
      <c r="U4151" s="87">
        <v>0</v>
      </c>
      <c r="V4151" s="88">
        <v>0</v>
      </c>
      <c r="W4151" s="87">
        <v>0</v>
      </c>
      <c r="X4151" s="88">
        <v>0</v>
      </c>
      <c r="Y4151" s="87">
        <v>0</v>
      </c>
      <c r="Z4151" s="88">
        <v>0</v>
      </c>
      <c r="AA4151" s="87">
        <v>0</v>
      </c>
      <c r="AB4151" s="88">
        <v>0</v>
      </c>
      <c r="AC4151" s="58"/>
      <c r="AD4151" s="59">
        <f t="shared" si="87"/>
        <v>0</v>
      </c>
      <c r="AE4151" s="58"/>
    </row>
    <row r="4152" spans="2:31" x14ac:dyDescent="0.3">
      <c r="B4152" s="4" t="s">
        <v>187</v>
      </c>
      <c r="C4152" s="14"/>
      <c r="D4152" s="14"/>
      <c r="E4152" s="87">
        <v>0</v>
      </c>
      <c r="F4152" s="88">
        <v>0</v>
      </c>
      <c r="G4152" s="87">
        <v>0</v>
      </c>
      <c r="H4152" s="88">
        <v>0</v>
      </c>
      <c r="I4152" s="87">
        <v>0</v>
      </c>
      <c r="J4152" s="88">
        <v>0</v>
      </c>
      <c r="K4152" s="87">
        <v>0</v>
      </c>
      <c r="L4152" s="88">
        <v>0</v>
      </c>
      <c r="M4152" s="87">
        <v>0</v>
      </c>
      <c r="N4152" s="88">
        <v>0</v>
      </c>
      <c r="O4152" s="87">
        <v>0</v>
      </c>
      <c r="P4152" s="88">
        <v>0</v>
      </c>
      <c r="Q4152" s="87">
        <v>0</v>
      </c>
      <c r="R4152" s="88">
        <v>0</v>
      </c>
      <c r="S4152" s="87">
        <v>0</v>
      </c>
      <c r="T4152" s="88">
        <v>0</v>
      </c>
      <c r="U4152" s="87">
        <v>0</v>
      </c>
      <c r="V4152" s="88">
        <v>0</v>
      </c>
      <c r="W4152" s="87">
        <v>0</v>
      </c>
      <c r="X4152" s="88">
        <v>0</v>
      </c>
      <c r="Y4152" s="87">
        <v>0</v>
      </c>
      <c r="Z4152" s="88">
        <v>0</v>
      </c>
      <c r="AA4152" s="87">
        <v>0</v>
      </c>
      <c r="AB4152" s="88">
        <v>0</v>
      </c>
      <c r="AC4152" s="58"/>
      <c r="AD4152" s="59">
        <f t="shared" si="87"/>
        <v>0</v>
      </c>
      <c r="AE4152" s="58"/>
    </row>
    <row r="4153" spans="2:31" x14ac:dyDescent="0.3">
      <c r="B4153" s="4" t="s">
        <v>188</v>
      </c>
      <c r="C4153" s="14"/>
      <c r="D4153" s="14"/>
      <c r="E4153" s="87">
        <v>0</v>
      </c>
      <c r="F4153" s="88">
        <v>0</v>
      </c>
      <c r="G4153" s="87">
        <v>0</v>
      </c>
      <c r="H4153" s="88">
        <v>0</v>
      </c>
      <c r="I4153" s="87">
        <v>0</v>
      </c>
      <c r="J4153" s="88">
        <v>0</v>
      </c>
      <c r="K4153" s="87">
        <v>0</v>
      </c>
      <c r="L4153" s="88">
        <v>0</v>
      </c>
      <c r="M4153" s="87">
        <v>0</v>
      </c>
      <c r="N4153" s="88">
        <v>0</v>
      </c>
      <c r="O4153" s="87">
        <v>0</v>
      </c>
      <c r="P4153" s="88">
        <v>0</v>
      </c>
      <c r="Q4153" s="87">
        <v>0</v>
      </c>
      <c r="R4153" s="88">
        <v>0</v>
      </c>
      <c r="S4153" s="87">
        <v>0</v>
      </c>
      <c r="T4153" s="88">
        <v>0</v>
      </c>
      <c r="U4153" s="87">
        <v>0</v>
      </c>
      <c r="V4153" s="88">
        <v>0</v>
      </c>
      <c r="W4153" s="87">
        <v>0</v>
      </c>
      <c r="X4153" s="88">
        <v>0</v>
      </c>
      <c r="Y4153" s="87">
        <v>0</v>
      </c>
      <c r="Z4153" s="88">
        <v>0</v>
      </c>
      <c r="AA4153" s="87">
        <v>0</v>
      </c>
      <c r="AB4153" s="88">
        <v>0</v>
      </c>
      <c r="AC4153" s="58"/>
      <c r="AD4153" s="59">
        <f t="shared" si="87"/>
        <v>0</v>
      </c>
      <c r="AE4153" s="58"/>
    </row>
    <row r="4154" spans="2:31" x14ac:dyDescent="0.3">
      <c r="B4154" s="4" t="s">
        <v>259</v>
      </c>
      <c r="C4154" s="14"/>
      <c r="D4154" s="14"/>
      <c r="E4154" s="87">
        <v>0</v>
      </c>
      <c r="F4154" s="88">
        <v>0</v>
      </c>
      <c r="G4154" s="87">
        <v>0</v>
      </c>
      <c r="H4154" s="88">
        <v>0</v>
      </c>
      <c r="I4154" s="87">
        <v>0</v>
      </c>
      <c r="J4154" s="88">
        <v>0</v>
      </c>
      <c r="K4154" s="87">
        <v>0</v>
      </c>
      <c r="L4154" s="88">
        <v>0</v>
      </c>
      <c r="M4154" s="87">
        <v>0</v>
      </c>
      <c r="N4154" s="88">
        <v>0</v>
      </c>
      <c r="O4154" s="87">
        <v>0</v>
      </c>
      <c r="P4154" s="88">
        <v>0</v>
      </c>
      <c r="Q4154" s="87">
        <v>0</v>
      </c>
      <c r="R4154" s="88">
        <v>0</v>
      </c>
      <c r="S4154" s="87">
        <v>0</v>
      </c>
      <c r="T4154" s="88">
        <v>0</v>
      </c>
      <c r="U4154" s="87">
        <v>0</v>
      </c>
      <c r="V4154" s="88">
        <v>0</v>
      </c>
      <c r="W4154" s="87">
        <v>0</v>
      </c>
      <c r="X4154" s="88">
        <v>0</v>
      </c>
      <c r="Y4154" s="87">
        <v>0</v>
      </c>
      <c r="Z4154" s="88">
        <v>0</v>
      </c>
      <c r="AA4154" s="87">
        <v>0</v>
      </c>
      <c r="AB4154" s="88">
        <v>0</v>
      </c>
      <c r="AC4154" s="58"/>
      <c r="AD4154" s="59">
        <f t="shared" si="87"/>
        <v>0</v>
      </c>
      <c r="AE4154" s="58"/>
    </row>
    <row r="4155" spans="2:31" x14ac:dyDescent="0.3">
      <c r="B4155" s="4" t="s">
        <v>160</v>
      </c>
      <c r="C4155" s="14"/>
      <c r="D4155" s="14"/>
      <c r="E4155" s="87">
        <v>0</v>
      </c>
      <c r="F4155" s="88">
        <v>0</v>
      </c>
      <c r="G4155" s="87">
        <v>0</v>
      </c>
      <c r="H4155" s="88">
        <v>0</v>
      </c>
      <c r="I4155" s="87">
        <v>0</v>
      </c>
      <c r="J4155" s="88">
        <v>0</v>
      </c>
      <c r="K4155" s="87">
        <v>0</v>
      </c>
      <c r="L4155" s="88">
        <v>0</v>
      </c>
      <c r="M4155" s="87">
        <v>0</v>
      </c>
      <c r="N4155" s="88">
        <v>0</v>
      </c>
      <c r="O4155" s="87">
        <v>0</v>
      </c>
      <c r="P4155" s="88">
        <v>0</v>
      </c>
      <c r="Q4155" s="87">
        <v>0</v>
      </c>
      <c r="R4155" s="88">
        <v>0</v>
      </c>
      <c r="S4155" s="87">
        <v>0</v>
      </c>
      <c r="T4155" s="88">
        <v>0</v>
      </c>
      <c r="U4155" s="87">
        <v>0</v>
      </c>
      <c r="V4155" s="88">
        <v>0</v>
      </c>
      <c r="W4155" s="87">
        <v>0</v>
      </c>
      <c r="X4155" s="88">
        <v>0</v>
      </c>
      <c r="Y4155" s="87">
        <v>0</v>
      </c>
      <c r="Z4155" s="88">
        <v>0</v>
      </c>
      <c r="AA4155" s="87">
        <v>0</v>
      </c>
      <c r="AB4155" s="88">
        <v>0</v>
      </c>
      <c r="AC4155" s="58"/>
      <c r="AD4155" s="59">
        <f t="shared" si="87"/>
        <v>0</v>
      </c>
      <c r="AE4155" s="58"/>
    </row>
    <row r="4156" spans="2:31" x14ac:dyDescent="0.3">
      <c r="B4156" s="4" t="s">
        <v>161</v>
      </c>
      <c r="C4156" s="14"/>
      <c r="D4156" s="14"/>
      <c r="E4156" s="87">
        <v>0</v>
      </c>
      <c r="F4156" s="88">
        <v>0</v>
      </c>
      <c r="G4156" s="87">
        <v>0</v>
      </c>
      <c r="H4156" s="88">
        <v>0</v>
      </c>
      <c r="I4156" s="87">
        <v>0</v>
      </c>
      <c r="J4156" s="88">
        <v>0</v>
      </c>
      <c r="K4156" s="87">
        <v>0</v>
      </c>
      <c r="L4156" s="88">
        <v>0</v>
      </c>
      <c r="M4156" s="87">
        <v>0</v>
      </c>
      <c r="N4156" s="88">
        <v>0</v>
      </c>
      <c r="O4156" s="87">
        <v>0</v>
      </c>
      <c r="P4156" s="88">
        <v>0</v>
      </c>
      <c r="Q4156" s="87">
        <v>0</v>
      </c>
      <c r="R4156" s="88">
        <v>0</v>
      </c>
      <c r="S4156" s="87">
        <v>0</v>
      </c>
      <c r="T4156" s="88">
        <v>0</v>
      </c>
      <c r="U4156" s="87">
        <v>0</v>
      </c>
      <c r="V4156" s="88">
        <v>0</v>
      </c>
      <c r="W4156" s="87">
        <v>0</v>
      </c>
      <c r="X4156" s="88">
        <v>0</v>
      </c>
      <c r="Y4156" s="87">
        <v>0</v>
      </c>
      <c r="Z4156" s="88">
        <v>0</v>
      </c>
      <c r="AA4156" s="87">
        <v>0</v>
      </c>
      <c r="AB4156" s="88">
        <v>0</v>
      </c>
      <c r="AC4156" s="58"/>
      <c r="AD4156" s="59">
        <f t="shared" si="87"/>
        <v>0</v>
      </c>
      <c r="AE4156" s="58"/>
    </row>
    <row r="4157" spans="2:31" x14ac:dyDescent="0.3">
      <c r="B4157" s="4" t="s">
        <v>162</v>
      </c>
      <c r="C4157" s="14"/>
      <c r="D4157" s="14"/>
      <c r="E4157" s="87">
        <v>0</v>
      </c>
      <c r="F4157" s="88">
        <v>0</v>
      </c>
      <c r="G4157" s="87">
        <v>0</v>
      </c>
      <c r="H4157" s="88">
        <v>0</v>
      </c>
      <c r="I4157" s="87">
        <v>0</v>
      </c>
      <c r="J4157" s="88">
        <v>0</v>
      </c>
      <c r="K4157" s="87">
        <v>0</v>
      </c>
      <c r="L4157" s="88">
        <v>0</v>
      </c>
      <c r="M4157" s="87">
        <v>0</v>
      </c>
      <c r="N4157" s="88">
        <v>0</v>
      </c>
      <c r="O4157" s="87">
        <v>0</v>
      </c>
      <c r="P4157" s="88">
        <v>0</v>
      </c>
      <c r="Q4157" s="87">
        <v>0</v>
      </c>
      <c r="R4157" s="88">
        <v>0</v>
      </c>
      <c r="S4157" s="87">
        <v>0</v>
      </c>
      <c r="T4157" s="88">
        <v>0</v>
      </c>
      <c r="U4157" s="87">
        <v>0</v>
      </c>
      <c r="V4157" s="88">
        <v>0</v>
      </c>
      <c r="W4157" s="87">
        <v>0</v>
      </c>
      <c r="X4157" s="88">
        <v>0</v>
      </c>
      <c r="Y4157" s="87">
        <v>0</v>
      </c>
      <c r="Z4157" s="88">
        <v>0</v>
      </c>
      <c r="AA4157" s="87">
        <v>0</v>
      </c>
      <c r="AB4157" s="88">
        <v>0</v>
      </c>
      <c r="AC4157" s="58"/>
      <c r="AD4157" s="59">
        <f t="shared" si="87"/>
        <v>0</v>
      </c>
      <c r="AE4157" s="58"/>
    </row>
    <row r="4158" spans="2:31" x14ac:dyDescent="0.3">
      <c r="B4158" s="4" t="s">
        <v>149</v>
      </c>
      <c r="C4158" s="14"/>
      <c r="D4158" s="14"/>
      <c r="E4158" s="87">
        <v>0</v>
      </c>
      <c r="F4158" s="88">
        <v>0</v>
      </c>
      <c r="G4158" s="87">
        <v>0</v>
      </c>
      <c r="H4158" s="88">
        <v>0</v>
      </c>
      <c r="I4158" s="87">
        <v>0</v>
      </c>
      <c r="J4158" s="88">
        <v>0</v>
      </c>
      <c r="K4158" s="87">
        <v>0</v>
      </c>
      <c r="L4158" s="88">
        <v>0</v>
      </c>
      <c r="M4158" s="87">
        <v>0</v>
      </c>
      <c r="N4158" s="88">
        <v>0.98</v>
      </c>
      <c r="O4158" s="87">
        <v>0</v>
      </c>
      <c r="P4158" s="88">
        <v>0</v>
      </c>
      <c r="Q4158" s="87">
        <v>0</v>
      </c>
      <c r="R4158" s="88">
        <v>0</v>
      </c>
      <c r="S4158" s="87">
        <v>0</v>
      </c>
      <c r="T4158" s="88">
        <v>0.18</v>
      </c>
      <c r="U4158" s="87">
        <v>1.96</v>
      </c>
      <c r="V4158" s="88">
        <v>2.15</v>
      </c>
      <c r="W4158" s="87">
        <v>2.72</v>
      </c>
      <c r="X4158" s="88">
        <v>0</v>
      </c>
      <c r="Y4158" s="87">
        <v>0</v>
      </c>
      <c r="Z4158" s="88">
        <v>0</v>
      </c>
      <c r="AA4158" s="87">
        <v>0</v>
      </c>
      <c r="AB4158" s="88">
        <v>0</v>
      </c>
      <c r="AC4158" s="58"/>
      <c r="AD4158" s="59">
        <f t="shared" si="87"/>
        <v>7.99</v>
      </c>
      <c r="AE4158" s="58"/>
    </row>
    <row r="4159" spans="2:31" x14ac:dyDescent="0.3">
      <c r="B4159" s="4" t="s">
        <v>230</v>
      </c>
      <c r="C4159" s="14"/>
      <c r="D4159" s="14"/>
      <c r="E4159" s="87">
        <v>0</v>
      </c>
      <c r="F4159" s="88">
        <v>0</v>
      </c>
      <c r="G4159" s="87">
        <v>0</v>
      </c>
      <c r="H4159" s="88">
        <v>0</v>
      </c>
      <c r="I4159" s="87">
        <v>0</v>
      </c>
      <c r="J4159" s="88">
        <v>0</v>
      </c>
      <c r="K4159" s="87">
        <v>0</v>
      </c>
      <c r="L4159" s="88">
        <v>0</v>
      </c>
      <c r="M4159" s="87">
        <v>0</v>
      </c>
      <c r="N4159" s="88">
        <v>0</v>
      </c>
      <c r="O4159" s="87">
        <v>0</v>
      </c>
      <c r="P4159" s="88">
        <v>0</v>
      </c>
      <c r="Q4159" s="87">
        <v>0</v>
      </c>
      <c r="R4159" s="88">
        <v>0</v>
      </c>
      <c r="S4159" s="87">
        <v>0</v>
      </c>
      <c r="T4159" s="88">
        <v>0</v>
      </c>
      <c r="U4159" s="87">
        <v>0</v>
      </c>
      <c r="V4159" s="88">
        <v>0.1</v>
      </c>
      <c r="W4159" s="87">
        <v>0.93</v>
      </c>
      <c r="X4159" s="88">
        <v>0</v>
      </c>
      <c r="Y4159" s="87">
        <v>0</v>
      </c>
      <c r="Z4159" s="88">
        <v>0</v>
      </c>
      <c r="AA4159" s="87">
        <v>0</v>
      </c>
      <c r="AB4159" s="88">
        <v>0</v>
      </c>
      <c r="AC4159" s="58"/>
      <c r="AD4159" s="59">
        <f t="shared" si="87"/>
        <v>1.03</v>
      </c>
      <c r="AE4159" s="58"/>
    </row>
    <row r="4160" spans="2:31" x14ac:dyDescent="0.3">
      <c r="B4160" s="4" t="s">
        <v>248</v>
      </c>
      <c r="C4160" s="14"/>
      <c r="D4160" s="14"/>
      <c r="E4160" s="87">
        <v>0</v>
      </c>
      <c r="F4160" s="88">
        <v>0</v>
      </c>
      <c r="G4160" s="87">
        <v>0</v>
      </c>
      <c r="H4160" s="88">
        <v>0</v>
      </c>
      <c r="I4160" s="87">
        <v>0</v>
      </c>
      <c r="J4160" s="88">
        <v>0</v>
      </c>
      <c r="K4160" s="87">
        <v>0</v>
      </c>
      <c r="L4160" s="88">
        <v>0</v>
      </c>
      <c r="M4160" s="87">
        <v>0</v>
      </c>
      <c r="N4160" s="88">
        <v>0</v>
      </c>
      <c r="O4160" s="87">
        <v>0</v>
      </c>
      <c r="P4160" s="88">
        <v>0</v>
      </c>
      <c r="Q4160" s="87">
        <v>0</v>
      </c>
      <c r="R4160" s="88">
        <v>0</v>
      </c>
      <c r="S4160" s="87">
        <v>0</v>
      </c>
      <c r="T4160" s="88">
        <v>0</v>
      </c>
      <c r="U4160" s="87">
        <v>0</v>
      </c>
      <c r="V4160" s="88">
        <v>0</v>
      </c>
      <c r="W4160" s="87">
        <v>0</v>
      </c>
      <c r="X4160" s="88">
        <v>0</v>
      </c>
      <c r="Y4160" s="87">
        <v>0</v>
      </c>
      <c r="Z4160" s="88">
        <v>0</v>
      </c>
      <c r="AA4160" s="87">
        <v>0</v>
      </c>
      <c r="AB4160" s="88">
        <v>0</v>
      </c>
      <c r="AC4160" s="58"/>
      <c r="AD4160" s="59">
        <f t="shared" si="87"/>
        <v>0</v>
      </c>
      <c r="AE4160" s="58"/>
    </row>
    <row r="4161" spans="2:31" x14ac:dyDescent="0.3">
      <c r="B4161" s="4" t="s">
        <v>231</v>
      </c>
      <c r="C4161" s="14"/>
      <c r="D4161" s="14"/>
      <c r="E4161" s="87">
        <v>0</v>
      </c>
      <c r="F4161" s="88">
        <v>0</v>
      </c>
      <c r="G4161" s="87">
        <v>0</v>
      </c>
      <c r="H4161" s="88">
        <v>0</v>
      </c>
      <c r="I4161" s="87">
        <v>0</v>
      </c>
      <c r="J4161" s="88">
        <v>0</v>
      </c>
      <c r="K4161" s="87">
        <v>0</v>
      </c>
      <c r="L4161" s="88">
        <v>0</v>
      </c>
      <c r="M4161" s="87">
        <v>0</v>
      </c>
      <c r="N4161" s="88">
        <v>0</v>
      </c>
      <c r="O4161" s="87">
        <v>0</v>
      </c>
      <c r="P4161" s="88">
        <v>0</v>
      </c>
      <c r="Q4161" s="87">
        <v>0</v>
      </c>
      <c r="R4161" s="88">
        <v>0</v>
      </c>
      <c r="S4161" s="87">
        <v>0</v>
      </c>
      <c r="T4161" s="88">
        <v>0</v>
      </c>
      <c r="U4161" s="87">
        <v>0</v>
      </c>
      <c r="V4161" s="88">
        <v>0</v>
      </c>
      <c r="W4161" s="87">
        <v>0</v>
      </c>
      <c r="X4161" s="88">
        <v>0</v>
      </c>
      <c r="Y4161" s="87">
        <v>0</v>
      </c>
      <c r="Z4161" s="88">
        <v>0</v>
      </c>
      <c r="AA4161" s="87">
        <v>0</v>
      </c>
      <c r="AB4161" s="88">
        <v>0</v>
      </c>
      <c r="AC4161" s="58"/>
      <c r="AD4161" s="59">
        <f t="shared" si="87"/>
        <v>0</v>
      </c>
      <c r="AE4161" s="58"/>
    </row>
    <row r="4162" spans="2:31" x14ac:dyDescent="0.3">
      <c r="B4162" s="4" t="s">
        <v>292</v>
      </c>
      <c r="C4162" s="14"/>
      <c r="D4162" s="14"/>
      <c r="E4162" s="87">
        <v>0</v>
      </c>
      <c r="F4162" s="88">
        <v>0</v>
      </c>
      <c r="G4162" s="87">
        <v>0</v>
      </c>
      <c r="H4162" s="88">
        <v>0</v>
      </c>
      <c r="I4162" s="87">
        <v>0</v>
      </c>
      <c r="J4162" s="88">
        <v>0</v>
      </c>
      <c r="K4162" s="87">
        <v>0</v>
      </c>
      <c r="L4162" s="88">
        <v>0</v>
      </c>
      <c r="M4162" s="87">
        <v>0</v>
      </c>
      <c r="N4162" s="88">
        <v>0</v>
      </c>
      <c r="O4162" s="87">
        <v>0</v>
      </c>
      <c r="P4162" s="88">
        <v>0</v>
      </c>
      <c r="Q4162" s="87">
        <v>0</v>
      </c>
      <c r="R4162" s="88">
        <v>0</v>
      </c>
      <c r="S4162" s="87">
        <v>0</v>
      </c>
      <c r="T4162" s="88">
        <v>0</v>
      </c>
      <c r="U4162" s="87">
        <v>0</v>
      </c>
      <c r="V4162" s="88">
        <v>0</v>
      </c>
      <c r="W4162" s="87">
        <v>0</v>
      </c>
      <c r="X4162" s="88">
        <v>0</v>
      </c>
      <c r="Y4162" s="87">
        <v>0</v>
      </c>
      <c r="Z4162" s="88">
        <v>0</v>
      </c>
      <c r="AA4162" s="87">
        <v>0</v>
      </c>
      <c r="AB4162" s="88">
        <v>0</v>
      </c>
      <c r="AC4162" s="58"/>
      <c r="AD4162" s="59">
        <f t="shared" si="87"/>
        <v>0</v>
      </c>
      <c r="AE4162" s="58"/>
    </row>
    <row r="4163" spans="2:31" x14ac:dyDescent="0.3">
      <c r="B4163" s="4" t="s">
        <v>244</v>
      </c>
      <c r="C4163" s="14"/>
      <c r="D4163" s="14"/>
      <c r="E4163" s="87">
        <v>0</v>
      </c>
      <c r="F4163" s="88">
        <v>0</v>
      </c>
      <c r="G4163" s="87">
        <v>0</v>
      </c>
      <c r="H4163" s="88">
        <v>0</v>
      </c>
      <c r="I4163" s="87">
        <v>0</v>
      </c>
      <c r="J4163" s="88">
        <v>0</v>
      </c>
      <c r="K4163" s="87">
        <v>0</v>
      </c>
      <c r="L4163" s="88">
        <v>0</v>
      </c>
      <c r="M4163" s="87">
        <v>1.26</v>
      </c>
      <c r="N4163" s="88">
        <v>4.22</v>
      </c>
      <c r="O4163" s="87">
        <v>0</v>
      </c>
      <c r="P4163" s="88">
        <v>0</v>
      </c>
      <c r="Q4163" s="87">
        <v>0</v>
      </c>
      <c r="R4163" s="88">
        <v>0</v>
      </c>
      <c r="S4163" s="87">
        <v>0.68</v>
      </c>
      <c r="T4163" s="88">
        <v>6.85</v>
      </c>
      <c r="U4163" s="87">
        <v>6.85</v>
      </c>
      <c r="V4163" s="88">
        <v>6.85</v>
      </c>
      <c r="W4163" s="87">
        <v>4.68</v>
      </c>
      <c r="X4163" s="88">
        <v>0</v>
      </c>
      <c r="Y4163" s="87">
        <v>0</v>
      </c>
      <c r="Z4163" s="88">
        <v>0</v>
      </c>
      <c r="AA4163" s="87">
        <v>0</v>
      </c>
      <c r="AB4163" s="88">
        <v>0</v>
      </c>
      <c r="AC4163" s="58"/>
      <c r="AD4163" s="59">
        <f t="shared" si="87"/>
        <v>31.39</v>
      </c>
      <c r="AE4163" s="58"/>
    </row>
    <row r="4164" spans="2:31" x14ac:dyDescent="0.3">
      <c r="B4164" s="4" t="s">
        <v>245</v>
      </c>
      <c r="C4164" s="14"/>
      <c r="D4164" s="14"/>
      <c r="E4164" s="87">
        <v>0</v>
      </c>
      <c r="F4164" s="88">
        <v>0</v>
      </c>
      <c r="G4164" s="87">
        <v>0</v>
      </c>
      <c r="H4164" s="88">
        <v>0</v>
      </c>
      <c r="I4164" s="87">
        <v>0</v>
      </c>
      <c r="J4164" s="88">
        <v>0</v>
      </c>
      <c r="K4164" s="87">
        <v>0</v>
      </c>
      <c r="L4164" s="88">
        <v>0</v>
      </c>
      <c r="M4164" s="87">
        <v>1.26</v>
      </c>
      <c r="N4164" s="88">
        <v>4.22</v>
      </c>
      <c r="O4164" s="87">
        <v>0</v>
      </c>
      <c r="P4164" s="88">
        <v>0</v>
      </c>
      <c r="Q4164" s="87">
        <v>0</v>
      </c>
      <c r="R4164" s="88">
        <v>0</v>
      </c>
      <c r="S4164" s="87">
        <v>0.68</v>
      </c>
      <c r="T4164" s="88">
        <v>6.85</v>
      </c>
      <c r="U4164" s="87">
        <v>6.85</v>
      </c>
      <c r="V4164" s="88">
        <v>6.85</v>
      </c>
      <c r="W4164" s="87">
        <v>4.68</v>
      </c>
      <c r="X4164" s="88">
        <v>0</v>
      </c>
      <c r="Y4164" s="87">
        <v>0</v>
      </c>
      <c r="Z4164" s="88">
        <v>0</v>
      </c>
      <c r="AA4164" s="87">
        <v>0</v>
      </c>
      <c r="AB4164" s="88">
        <v>0</v>
      </c>
      <c r="AC4164" s="58"/>
      <c r="AD4164" s="59">
        <f t="shared" si="87"/>
        <v>31.39</v>
      </c>
      <c r="AE4164" s="58"/>
    </row>
    <row r="4165" spans="2:31" x14ac:dyDescent="0.3">
      <c r="B4165" s="4" t="s">
        <v>257</v>
      </c>
      <c r="C4165" s="14"/>
      <c r="D4165" s="14"/>
      <c r="E4165" s="87">
        <v>0</v>
      </c>
      <c r="F4165" s="88">
        <v>0</v>
      </c>
      <c r="G4165" s="87">
        <v>0</v>
      </c>
      <c r="H4165" s="88">
        <v>0</v>
      </c>
      <c r="I4165" s="87">
        <v>0</v>
      </c>
      <c r="J4165" s="88">
        <v>0</v>
      </c>
      <c r="K4165" s="87">
        <v>0</v>
      </c>
      <c r="L4165" s="88">
        <v>0</v>
      </c>
      <c r="M4165" s="87">
        <v>0</v>
      </c>
      <c r="N4165" s="88">
        <v>0</v>
      </c>
      <c r="O4165" s="87">
        <v>0</v>
      </c>
      <c r="P4165" s="88">
        <v>0</v>
      </c>
      <c r="Q4165" s="87">
        <v>0</v>
      </c>
      <c r="R4165" s="88">
        <v>0</v>
      </c>
      <c r="S4165" s="87">
        <v>0</v>
      </c>
      <c r="T4165" s="88">
        <v>0</v>
      </c>
      <c r="U4165" s="87">
        <v>0</v>
      </c>
      <c r="V4165" s="88">
        <v>0</v>
      </c>
      <c r="W4165" s="87">
        <v>0</v>
      </c>
      <c r="X4165" s="88">
        <v>0</v>
      </c>
      <c r="Y4165" s="87">
        <v>0</v>
      </c>
      <c r="Z4165" s="88">
        <v>0</v>
      </c>
      <c r="AA4165" s="87">
        <v>0</v>
      </c>
      <c r="AB4165" s="88">
        <v>0</v>
      </c>
      <c r="AC4165" s="58"/>
      <c r="AD4165" s="59">
        <f t="shared" si="87"/>
        <v>0</v>
      </c>
      <c r="AE4165" s="58"/>
    </row>
    <row r="4166" spans="2:31" x14ac:dyDescent="0.3">
      <c r="B4166" s="4" t="s">
        <v>222</v>
      </c>
      <c r="C4166" s="14"/>
      <c r="D4166" s="14"/>
      <c r="E4166" s="87">
        <v>0</v>
      </c>
      <c r="F4166" s="88">
        <v>0</v>
      </c>
      <c r="G4166" s="87">
        <v>0</v>
      </c>
      <c r="H4166" s="88">
        <v>0</v>
      </c>
      <c r="I4166" s="87">
        <v>0</v>
      </c>
      <c r="J4166" s="88">
        <v>0</v>
      </c>
      <c r="K4166" s="87">
        <v>0</v>
      </c>
      <c r="L4166" s="88">
        <v>0</v>
      </c>
      <c r="M4166" s="87">
        <v>0</v>
      </c>
      <c r="N4166" s="88">
        <v>0</v>
      </c>
      <c r="O4166" s="87">
        <v>0</v>
      </c>
      <c r="P4166" s="88">
        <v>0</v>
      </c>
      <c r="Q4166" s="87">
        <v>0</v>
      </c>
      <c r="R4166" s="88">
        <v>0</v>
      </c>
      <c r="S4166" s="87">
        <v>0.18</v>
      </c>
      <c r="T4166" s="88">
        <v>0.88</v>
      </c>
      <c r="U4166" s="87">
        <v>0.11</v>
      </c>
      <c r="V4166" s="88">
        <v>0.17</v>
      </c>
      <c r="W4166" s="87">
        <v>0.1</v>
      </c>
      <c r="X4166" s="88">
        <v>0</v>
      </c>
      <c r="Y4166" s="87">
        <v>0</v>
      </c>
      <c r="Z4166" s="88">
        <v>0</v>
      </c>
      <c r="AA4166" s="87">
        <v>0</v>
      </c>
      <c r="AB4166" s="88">
        <v>0</v>
      </c>
      <c r="AC4166" s="58"/>
      <c r="AD4166" s="59">
        <f t="shared" si="87"/>
        <v>1.4400000000000002</v>
      </c>
      <c r="AE4166" s="58"/>
    </row>
    <row r="4167" spans="2:31" x14ac:dyDescent="0.3">
      <c r="B4167" s="4" t="s">
        <v>223</v>
      </c>
      <c r="C4167" s="14"/>
      <c r="D4167" s="14"/>
      <c r="E4167" s="87">
        <v>0</v>
      </c>
      <c r="F4167" s="88">
        <v>0</v>
      </c>
      <c r="G4167" s="87">
        <v>0</v>
      </c>
      <c r="H4167" s="88">
        <v>0</v>
      </c>
      <c r="I4167" s="87">
        <v>0</v>
      </c>
      <c r="J4167" s="88">
        <v>0</v>
      </c>
      <c r="K4167" s="87">
        <v>0</v>
      </c>
      <c r="L4167" s="88">
        <v>0</v>
      </c>
      <c r="M4167" s="87">
        <v>0</v>
      </c>
      <c r="N4167" s="88">
        <v>0</v>
      </c>
      <c r="O4167" s="87">
        <v>0</v>
      </c>
      <c r="P4167" s="88">
        <v>0</v>
      </c>
      <c r="Q4167" s="87">
        <v>0</v>
      </c>
      <c r="R4167" s="88">
        <v>0</v>
      </c>
      <c r="S4167" s="87">
        <v>0.18</v>
      </c>
      <c r="T4167" s="88">
        <v>0.88</v>
      </c>
      <c r="U4167" s="87">
        <v>0.11</v>
      </c>
      <c r="V4167" s="88">
        <v>0.17</v>
      </c>
      <c r="W4167" s="87">
        <v>0.1</v>
      </c>
      <c r="X4167" s="88">
        <v>0</v>
      </c>
      <c r="Y4167" s="87">
        <v>0</v>
      </c>
      <c r="Z4167" s="88">
        <v>0</v>
      </c>
      <c r="AA4167" s="87">
        <v>0</v>
      </c>
      <c r="AB4167" s="88">
        <v>0</v>
      </c>
      <c r="AC4167" s="58"/>
      <c r="AD4167" s="59">
        <f t="shared" si="87"/>
        <v>1.4400000000000002</v>
      </c>
      <c r="AE4167" s="58"/>
    </row>
    <row r="4168" spans="2:31" x14ac:dyDescent="0.3">
      <c r="B4168" s="4" t="s">
        <v>224</v>
      </c>
      <c r="C4168" s="14"/>
      <c r="D4168" s="14"/>
      <c r="E4168" s="87">
        <v>0</v>
      </c>
      <c r="F4168" s="88">
        <v>0</v>
      </c>
      <c r="G4168" s="87">
        <v>0</v>
      </c>
      <c r="H4168" s="88">
        <v>0</v>
      </c>
      <c r="I4168" s="87">
        <v>0</v>
      </c>
      <c r="J4168" s="88">
        <v>0</v>
      </c>
      <c r="K4168" s="87">
        <v>0</v>
      </c>
      <c r="L4168" s="88">
        <v>0</v>
      </c>
      <c r="M4168" s="87">
        <v>0</v>
      </c>
      <c r="N4168" s="88">
        <v>0</v>
      </c>
      <c r="O4168" s="87">
        <v>0</v>
      </c>
      <c r="P4168" s="88">
        <v>0</v>
      </c>
      <c r="Q4168" s="87">
        <v>0</v>
      </c>
      <c r="R4168" s="88">
        <v>0</v>
      </c>
      <c r="S4168" s="87">
        <v>0.18</v>
      </c>
      <c r="T4168" s="88">
        <v>0.88</v>
      </c>
      <c r="U4168" s="87">
        <v>0.11</v>
      </c>
      <c r="V4168" s="88">
        <v>0.17</v>
      </c>
      <c r="W4168" s="87">
        <v>0.1</v>
      </c>
      <c r="X4168" s="88">
        <v>0</v>
      </c>
      <c r="Y4168" s="87">
        <v>0</v>
      </c>
      <c r="Z4168" s="88">
        <v>0</v>
      </c>
      <c r="AA4168" s="87">
        <v>0</v>
      </c>
      <c r="AB4168" s="88">
        <v>0</v>
      </c>
      <c r="AC4168" s="58"/>
      <c r="AD4168" s="59">
        <f t="shared" si="87"/>
        <v>1.4400000000000002</v>
      </c>
      <c r="AE4168" s="58"/>
    </row>
    <row r="4169" spans="2:31" x14ac:dyDescent="0.3">
      <c r="B4169" s="4" t="s">
        <v>258</v>
      </c>
      <c r="C4169" s="14"/>
      <c r="D4169" s="14"/>
      <c r="E4169" s="87">
        <v>0</v>
      </c>
      <c r="F4169" s="88">
        <v>0</v>
      </c>
      <c r="G4169" s="87">
        <v>0</v>
      </c>
      <c r="H4169" s="88">
        <v>0</v>
      </c>
      <c r="I4169" s="87">
        <v>0</v>
      </c>
      <c r="J4169" s="88">
        <v>0</v>
      </c>
      <c r="K4169" s="87">
        <v>0</v>
      </c>
      <c r="L4169" s="88">
        <v>0</v>
      </c>
      <c r="M4169" s="87">
        <v>0</v>
      </c>
      <c r="N4169" s="88">
        <v>0</v>
      </c>
      <c r="O4169" s="87">
        <v>0</v>
      </c>
      <c r="P4169" s="88">
        <v>0</v>
      </c>
      <c r="Q4169" s="87">
        <v>0</v>
      </c>
      <c r="R4169" s="88">
        <v>0</v>
      </c>
      <c r="S4169" s="87">
        <v>0</v>
      </c>
      <c r="T4169" s="88">
        <v>0</v>
      </c>
      <c r="U4169" s="87">
        <v>0</v>
      </c>
      <c r="V4169" s="88">
        <v>0</v>
      </c>
      <c r="W4169" s="87">
        <v>0</v>
      </c>
      <c r="X4169" s="88">
        <v>0</v>
      </c>
      <c r="Y4169" s="87">
        <v>0</v>
      </c>
      <c r="Z4169" s="88">
        <v>0</v>
      </c>
      <c r="AA4169" s="87">
        <v>0</v>
      </c>
      <c r="AB4169" s="88">
        <v>0</v>
      </c>
      <c r="AC4169" s="58"/>
      <c r="AD4169" s="59">
        <f t="shared" si="87"/>
        <v>0</v>
      </c>
      <c r="AE4169" s="58"/>
    </row>
    <row r="4170" spans="2:31" x14ac:dyDescent="0.3">
      <c r="B4170" s="4" t="s">
        <v>246</v>
      </c>
      <c r="C4170" s="14"/>
      <c r="D4170" s="14"/>
      <c r="E4170" s="87">
        <v>0</v>
      </c>
      <c r="F4170" s="88">
        <v>0</v>
      </c>
      <c r="G4170" s="87">
        <v>0</v>
      </c>
      <c r="H4170" s="88">
        <v>0</v>
      </c>
      <c r="I4170" s="87">
        <v>0</v>
      </c>
      <c r="J4170" s="88">
        <v>0</v>
      </c>
      <c r="K4170" s="87">
        <v>0</v>
      </c>
      <c r="L4170" s="88">
        <v>0</v>
      </c>
      <c r="M4170" s="87">
        <v>0</v>
      </c>
      <c r="N4170" s="88">
        <v>0</v>
      </c>
      <c r="O4170" s="87">
        <v>0</v>
      </c>
      <c r="P4170" s="88">
        <v>0</v>
      </c>
      <c r="Q4170" s="87">
        <v>0</v>
      </c>
      <c r="R4170" s="88">
        <v>0</v>
      </c>
      <c r="S4170" s="87">
        <v>0</v>
      </c>
      <c r="T4170" s="88">
        <v>0</v>
      </c>
      <c r="U4170" s="87">
        <v>0</v>
      </c>
      <c r="V4170" s="88">
        <v>0</v>
      </c>
      <c r="W4170" s="87">
        <v>0</v>
      </c>
      <c r="X4170" s="88">
        <v>0</v>
      </c>
      <c r="Y4170" s="87">
        <v>0</v>
      </c>
      <c r="Z4170" s="88">
        <v>0</v>
      </c>
      <c r="AA4170" s="87">
        <v>0</v>
      </c>
      <c r="AB4170" s="88">
        <v>0</v>
      </c>
      <c r="AC4170" s="58"/>
      <c r="AD4170" s="59">
        <f t="shared" si="87"/>
        <v>0</v>
      </c>
      <c r="AE4170" s="58"/>
    </row>
    <row r="4171" spans="2:31" x14ac:dyDescent="0.3">
      <c r="B4171" s="4" t="s">
        <v>189</v>
      </c>
      <c r="C4171" s="14"/>
      <c r="D4171" s="14"/>
      <c r="E4171" s="87">
        <v>0</v>
      </c>
      <c r="F4171" s="88">
        <v>0</v>
      </c>
      <c r="G4171" s="87">
        <v>0</v>
      </c>
      <c r="H4171" s="88">
        <v>0</v>
      </c>
      <c r="I4171" s="87">
        <v>0</v>
      </c>
      <c r="J4171" s="88">
        <v>0</v>
      </c>
      <c r="K4171" s="87">
        <v>0</v>
      </c>
      <c r="L4171" s="88">
        <v>0</v>
      </c>
      <c r="M4171" s="87">
        <v>0</v>
      </c>
      <c r="N4171" s="88">
        <v>0</v>
      </c>
      <c r="O4171" s="87">
        <v>0</v>
      </c>
      <c r="P4171" s="88">
        <v>0</v>
      </c>
      <c r="Q4171" s="87">
        <v>0</v>
      </c>
      <c r="R4171" s="88">
        <v>0</v>
      </c>
      <c r="S4171" s="87">
        <v>0</v>
      </c>
      <c r="T4171" s="88">
        <v>0</v>
      </c>
      <c r="U4171" s="87">
        <v>0</v>
      </c>
      <c r="V4171" s="88">
        <v>0</v>
      </c>
      <c r="W4171" s="87">
        <v>0</v>
      </c>
      <c r="X4171" s="88">
        <v>0</v>
      </c>
      <c r="Y4171" s="87">
        <v>0</v>
      </c>
      <c r="Z4171" s="88">
        <v>0</v>
      </c>
      <c r="AA4171" s="87">
        <v>0</v>
      </c>
      <c r="AB4171" s="88">
        <v>0</v>
      </c>
      <c r="AC4171" s="58"/>
      <c r="AD4171" s="59">
        <f t="shared" si="87"/>
        <v>0</v>
      </c>
      <c r="AE4171" s="58"/>
    </row>
    <row r="4172" spans="2:31" x14ac:dyDescent="0.3">
      <c r="B4172" s="4" t="s">
        <v>190</v>
      </c>
      <c r="C4172" s="14"/>
      <c r="D4172" s="14"/>
      <c r="E4172" s="87">
        <v>0</v>
      </c>
      <c r="F4172" s="88">
        <v>0</v>
      </c>
      <c r="G4172" s="87">
        <v>0</v>
      </c>
      <c r="H4172" s="88">
        <v>0</v>
      </c>
      <c r="I4172" s="87">
        <v>0</v>
      </c>
      <c r="J4172" s="88">
        <v>0</v>
      </c>
      <c r="K4172" s="87">
        <v>0</v>
      </c>
      <c r="L4172" s="88">
        <v>0</v>
      </c>
      <c r="M4172" s="87">
        <v>0</v>
      </c>
      <c r="N4172" s="88">
        <v>0</v>
      </c>
      <c r="O4172" s="87">
        <v>0</v>
      </c>
      <c r="P4172" s="88">
        <v>0</v>
      </c>
      <c r="Q4172" s="87">
        <v>0</v>
      </c>
      <c r="R4172" s="88">
        <v>0</v>
      </c>
      <c r="S4172" s="87">
        <v>0</v>
      </c>
      <c r="T4172" s="88">
        <v>0</v>
      </c>
      <c r="U4172" s="87">
        <v>0</v>
      </c>
      <c r="V4172" s="88">
        <v>0</v>
      </c>
      <c r="W4172" s="87">
        <v>0</v>
      </c>
      <c r="X4172" s="88">
        <v>0</v>
      </c>
      <c r="Y4172" s="87">
        <v>0</v>
      </c>
      <c r="Z4172" s="88">
        <v>0</v>
      </c>
      <c r="AA4172" s="87">
        <v>0</v>
      </c>
      <c r="AB4172" s="88">
        <v>0</v>
      </c>
      <c r="AC4172" s="58"/>
      <c r="AD4172" s="59">
        <f t="shared" si="87"/>
        <v>0</v>
      </c>
      <c r="AE4172" s="58"/>
    </row>
    <row r="4173" spans="2:31" x14ac:dyDescent="0.3">
      <c r="B4173" s="4" t="s">
        <v>208</v>
      </c>
      <c r="C4173" s="14"/>
      <c r="D4173" s="14"/>
      <c r="E4173" s="87">
        <v>0</v>
      </c>
      <c r="F4173" s="88">
        <v>0</v>
      </c>
      <c r="G4173" s="87">
        <v>0</v>
      </c>
      <c r="H4173" s="88">
        <v>0</v>
      </c>
      <c r="I4173" s="87">
        <v>0</v>
      </c>
      <c r="J4173" s="88">
        <v>0</v>
      </c>
      <c r="K4173" s="87">
        <v>0</v>
      </c>
      <c r="L4173" s="88">
        <v>0</v>
      </c>
      <c r="M4173" s="87">
        <v>0.72</v>
      </c>
      <c r="N4173" s="88">
        <v>2.09</v>
      </c>
      <c r="O4173" s="87">
        <v>0</v>
      </c>
      <c r="P4173" s="88">
        <v>0</v>
      </c>
      <c r="Q4173" s="87">
        <v>0</v>
      </c>
      <c r="R4173" s="88">
        <v>0</v>
      </c>
      <c r="S4173" s="87">
        <v>0.33</v>
      </c>
      <c r="T4173" s="88">
        <v>3.02</v>
      </c>
      <c r="U4173" s="87">
        <v>3.02</v>
      </c>
      <c r="V4173" s="88">
        <v>3.12</v>
      </c>
      <c r="W4173" s="87">
        <v>2.41</v>
      </c>
      <c r="X4173" s="88">
        <v>0</v>
      </c>
      <c r="Y4173" s="87">
        <v>0</v>
      </c>
      <c r="Z4173" s="88">
        <v>0</v>
      </c>
      <c r="AA4173" s="87">
        <v>0</v>
      </c>
      <c r="AB4173" s="88">
        <v>0</v>
      </c>
      <c r="AC4173" s="58"/>
      <c r="AD4173" s="59">
        <f t="shared" si="87"/>
        <v>14.71</v>
      </c>
      <c r="AE4173" s="58"/>
    </row>
    <row r="4174" spans="2:31" x14ac:dyDescent="0.3">
      <c r="B4174" s="4" t="s">
        <v>209</v>
      </c>
      <c r="C4174" s="14"/>
      <c r="D4174" s="14"/>
      <c r="E4174" s="87">
        <v>0</v>
      </c>
      <c r="F4174" s="88">
        <v>0</v>
      </c>
      <c r="G4174" s="87">
        <v>0</v>
      </c>
      <c r="H4174" s="88">
        <v>0</v>
      </c>
      <c r="I4174" s="87">
        <v>0</v>
      </c>
      <c r="J4174" s="88">
        <v>0</v>
      </c>
      <c r="K4174" s="87">
        <v>0</v>
      </c>
      <c r="L4174" s="88">
        <v>0</v>
      </c>
      <c r="M4174" s="87">
        <v>0.72</v>
      </c>
      <c r="N4174" s="88">
        <v>2.09</v>
      </c>
      <c r="O4174" s="87">
        <v>0</v>
      </c>
      <c r="P4174" s="88">
        <v>0</v>
      </c>
      <c r="Q4174" s="87">
        <v>0</v>
      </c>
      <c r="R4174" s="88">
        <v>0</v>
      </c>
      <c r="S4174" s="87">
        <v>0.33</v>
      </c>
      <c r="T4174" s="88">
        <v>3.02</v>
      </c>
      <c r="U4174" s="87">
        <v>3.02</v>
      </c>
      <c r="V4174" s="88">
        <v>3.12</v>
      </c>
      <c r="W4174" s="87">
        <v>2.41</v>
      </c>
      <c r="X4174" s="88">
        <v>0</v>
      </c>
      <c r="Y4174" s="87">
        <v>0</v>
      </c>
      <c r="Z4174" s="88">
        <v>0</v>
      </c>
      <c r="AA4174" s="87">
        <v>0</v>
      </c>
      <c r="AB4174" s="88">
        <v>0</v>
      </c>
      <c r="AC4174" s="58"/>
      <c r="AD4174" s="59">
        <f t="shared" si="87"/>
        <v>14.71</v>
      </c>
      <c r="AE4174" s="58"/>
    </row>
    <row r="4175" spans="2:31" x14ac:dyDescent="0.3">
      <c r="B4175" s="4" t="s">
        <v>210</v>
      </c>
      <c r="C4175" s="14"/>
      <c r="D4175" s="14"/>
      <c r="E4175" s="87">
        <v>0</v>
      </c>
      <c r="F4175" s="88">
        <v>0</v>
      </c>
      <c r="G4175" s="87">
        <v>0</v>
      </c>
      <c r="H4175" s="88">
        <v>0</v>
      </c>
      <c r="I4175" s="87">
        <v>0</v>
      </c>
      <c r="J4175" s="88">
        <v>0</v>
      </c>
      <c r="K4175" s="87">
        <v>0</v>
      </c>
      <c r="L4175" s="88">
        <v>0</v>
      </c>
      <c r="M4175" s="87">
        <v>0</v>
      </c>
      <c r="N4175" s="88">
        <v>0</v>
      </c>
      <c r="O4175" s="87">
        <v>0</v>
      </c>
      <c r="P4175" s="88">
        <v>0</v>
      </c>
      <c r="Q4175" s="87">
        <v>0</v>
      </c>
      <c r="R4175" s="88">
        <v>0</v>
      </c>
      <c r="S4175" s="87">
        <v>0</v>
      </c>
      <c r="T4175" s="88">
        <v>0.01</v>
      </c>
      <c r="U4175" s="87">
        <v>0.01</v>
      </c>
      <c r="V4175" s="88">
        <v>0.01</v>
      </c>
      <c r="W4175" s="87">
        <v>0.01</v>
      </c>
      <c r="X4175" s="88">
        <v>0</v>
      </c>
      <c r="Y4175" s="87">
        <v>0</v>
      </c>
      <c r="Z4175" s="88">
        <v>0</v>
      </c>
      <c r="AA4175" s="87">
        <v>0</v>
      </c>
      <c r="AB4175" s="88">
        <v>0</v>
      </c>
      <c r="AC4175" s="58"/>
      <c r="AD4175" s="59">
        <f t="shared" si="87"/>
        <v>0.04</v>
      </c>
      <c r="AE4175" s="58"/>
    </row>
    <row r="4176" spans="2:31" x14ac:dyDescent="0.3">
      <c r="B4176" s="4" t="s">
        <v>211</v>
      </c>
      <c r="C4176" s="14"/>
      <c r="D4176" s="14"/>
      <c r="E4176" s="87">
        <v>0</v>
      </c>
      <c r="F4176" s="88">
        <v>0</v>
      </c>
      <c r="G4176" s="87">
        <v>0</v>
      </c>
      <c r="H4176" s="88">
        <v>0</v>
      </c>
      <c r="I4176" s="87">
        <v>0</v>
      </c>
      <c r="J4176" s="88">
        <v>0</v>
      </c>
      <c r="K4176" s="87">
        <v>0</v>
      </c>
      <c r="L4176" s="88">
        <v>0</v>
      </c>
      <c r="M4176" s="87">
        <v>0</v>
      </c>
      <c r="N4176" s="88">
        <v>0</v>
      </c>
      <c r="O4176" s="87">
        <v>0</v>
      </c>
      <c r="P4176" s="88">
        <v>0</v>
      </c>
      <c r="Q4176" s="87">
        <v>0</v>
      </c>
      <c r="R4176" s="88">
        <v>0</v>
      </c>
      <c r="S4176" s="87">
        <v>0</v>
      </c>
      <c r="T4176" s="88">
        <v>0.01</v>
      </c>
      <c r="U4176" s="87">
        <v>0.01</v>
      </c>
      <c r="V4176" s="88">
        <v>0.01</v>
      </c>
      <c r="W4176" s="87">
        <v>0.01</v>
      </c>
      <c r="X4176" s="88">
        <v>0</v>
      </c>
      <c r="Y4176" s="87">
        <v>0</v>
      </c>
      <c r="Z4176" s="88">
        <v>0</v>
      </c>
      <c r="AA4176" s="87">
        <v>0</v>
      </c>
      <c r="AB4176" s="88">
        <v>0</v>
      </c>
      <c r="AC4176" s="58"/>
      <c r="AD4176" s="59">
        <f t="shared" si="87"/>
        <v>0.04</v>
      </c>
      <c r="AE4176" s="58"/>
    </row>
    <row r="4177" spans="2:31" x14ac:dyDescent="0.3">
      <c r="B4177" s="4" t="s">
        <v>136</v>
      </c>
      <c r="C4177" s="14"/>
      <c r="D4177" s="14"/>
      <c r="E4177" s="87">
        <v>0</v>
      </c>
      <c r="F4177" s="88">
        <v>0</v>
      </c>
      <c r="G4177" s="87">
        <v>0</v>
      </c>
      <c r="H4177" s="88">
        <v>0</v>
      </c>
      <c r="I4177" s="87">
        <v>0</v>
      </c>
      <c r="J4177" s="88">
        <v>0</v>
      </c>
      <c r="K4177" s="87">
        <v>0</v>
      </c>
      <c r="L4177" s="88">
        <v>0</v>
      </c>
      <c r="M4177" s="87">
        <v>0</v>
      </c>
      <c r="N4177" s="88">
        <v>0</v>
      </c>
      <c r="O4177" s="87">
        <v>0</v>
      </c>
      <c r="P4177" s="88">
        <v>0</v>
      </c>
      <c r="Q4177" s="87">
        <v>0</v>
      </c>
      <c r="R4177" s="88">
        <v>0</v>
      </c>
      <c r="S4177" s="87">
        <v>0</v>
      </c>
      <c r="T4177" s="88">
        <v>0</v>
      </c>
      <c r="U4177" s="87">
        <v>0</v>
      </c>
      <c r="V4177" s="88">
        <v>0</v>
      </c>
      <c r="W4177" s="87">
        <v>0.33</v>
      </c>
      <c r="X4177" s="88">
        <v>0</v>
      </c>
      <c r="Y4177" s="87">
        <v>0</v>
      </c>
      <c r="Z4177" s="88">
        <v>0</v>
      </c>
      <c r="AA4177" s="87">
        <v>0</v>
      </c>
      <c r="AB4177" s="88">
        <v>0</v>
      </c>
      <c r="AC4177" s="58"/>
      <c r="AD4177" s="59">
        <f t="shared" si="87"/>
        <v>0.33</v>
      </c>
      <c r="AE4177" s="58"/>
    </row>
    <row r="4178" spans="2:31" x14ac:dyDescent="0.3">
      <c r="B4178" s="4" t="s">
        <v>137</v>
      </c>
      <c r="C4178" s="14"/>
      <c r="D4178" s="14"/>
      <c r="E4178" s="87">
        <v>0</v>
      </c>
      <c r="F4178" s="88">
        <v>0</v>
      </c>
      <c r="G4178" s="87">
        <v>0</v>
      </c>
      <c r="H4178" s="88">
        <v>0</v>
      </c>
      <c r="I4178" s="87">
        <v>0</v>
      </c>
      <c r="J4178" s="88">
        <v>0</v>
      </c>
      <c r="K4178" s="87">
        <v>0</v>
      </c>
      <c r="L4178" s="88">
        <v>0</v>
      </c>
      <c r="M4178" s="87">
        <v>0</v>
      </c>
      <c r="N4178" s="88">
        <v>0</v>
      </c>
      <c r="O4178" s="87">
        <v>0</v>
      </c>
      <c r="P4178" s="88">
        <v>0</v>
      </c>
      <c r="Q4178" s="87">
        <v>0</v>
      </c>
      <c r="R4178" s="88">
        <v>0</v>
      </c>
      <c r="S4178" s="87">
        <v>0</v>
      </c>
      <c r="T4178" s="88">
        <v>0</v>
      </c>
      <c r="U4178" s="87">
        <v>0</v>
      </c>
      <c r="V4178" s="88">
        <v>0</v>
      </c>
      <c r="W4178" s="87">
        <v>0.33</v>
      </c>
      <c r="X4178" s="88">
        <v>0</v>
      </c>
      <c r="Y4178" s="87">
        <v>0</v>
      </c>
      <c r="Z4178" s="88">
        <v>0</v>
      </c>
      <c r="AA4178" s="87">
        <v>0</v>
      </c>
      <c r="AB4178" s="88">
        <v>0</v>
      </c>
      <c r="AC4178" s="58"/>
      <c r="AD4178" s="59">
        <f t="shared" si="87"/>
        <v>0.33</v>
      </c>
      <c r="AE4178" s="58"/>
    </row>
    <row r="4179" spans="2:31" x14ac:dyDescent="0.3">
      <c r="B4179" s="4" t="s">
        <v>227</v>
      </c>
      <c r="C4179" s="14"/>
      <c r="D4179" s="14"/>
      <c r="E4179" s="87">
        <v>0</v>
      </c>
      <c r="F4179" s="88">
        <v>0</v>
      </c>
      <c r="G4179" s="87">
        <v>0</v>
      </c>
      <c r="H4179" s="88">
        <v>0</v>
      </c>
      <c r="I4179" s="87">
        <v>0</v>
      </c>
      <c r="J4179" s="88">
        <v>0</v>
      </c>
      <c r="K4179" s="87">
        <v>0</v>
      </c>
      <c r="L4179" s="88">
        <v>0</v>
      </c>
      <c r="M4179" s="87">
        <v>0</v>
      </c>
      <c r="N4179" s="88">
        <v>0</v>
      </c>
      <c r="O4179" s="87">
        <v>0</v>
      </c>
      <c r="P4179" s="88">
        <v>0</v>
      </c>
      <c r="Q4179" s="87">
        <v>0</v>
      </c>
      <c r="R4179" s="88">
        <v>0</v>
      </c>
      <c r="S4179" s="87">
        <v>0</v>
      </c>
      <c r="T4179" s="88">
        <v>0</v>
      </c>
      <c r="U4179" s="87">
        <v>0</v>
      </c>
      <c r="V4179" s="88">
        <v>0</v>
      </c>
      <c r="W4179" s="87">
        <v>0.03</v>
      </c>
      <c r="X4179" s="88">
        <v>0</v>
      </c>
      <c r="Y4179" s="87">
        <v>0</v>
      </c>
      <c r="Z4179" s="88">
        <v>0</v>
      </c>
      <c r="AA4179" s="87">
        <v>0</v>
      </c>
      <c r="AB4179" s="88">
        <v>0</v>
      </c>
      <c r="AC4179" s="58"/>
      <c r="AD4179" s="59">
        <f t="shared" si="87"/>
        <v>0.03</v>
      </c>
      <c r="AE4179" s="58"/>
    </row>
    <row r="4180" spans="2:31" x14ac:dyDescent="0.3">
      <c r="B4180" s="4" t="s">
        <v>293</v>
      </c>
      <c r="C4180" s="14"/>
      <c r="D4180" s="14"/>
      <c r="E4180" s="87">
        <v>0</v>
      </c>
      <c r="F4180" s="88">
        <v>0</v>
      </c>
      <c r="G4180" s="87">
        <v>0</v>
      </c>
      <c r="H4180" s="88">
        <v>0</v>
      </c>
      <c r="I4180" s="87">
        <v>0</v>
      </c>
      <c r="J4180" s="88">
        <v>0</v>
      </c>
      <c r="K4180" s="87">
        <v>0</v>
      </c>
      <c r="L4180" s="88">
        <v>0</v>
      </c>
      <c r="M4180" s="87">
        <v>0</v>
      </c>
      <c r="N4180" s="88">
        <v>0</v>
      </c>
      <c r="O4180" s="87">
        <v>0</v>
      </c>
      <c r="P4180" s="88">
        <v>0</v>
      </c>
      <c r="Q4180" s="87">
        <v>0</v>
      </c>
      <c r="R4180" s="88">
        <v>0</v>
      </c>
      <c r="S4180" s="87">
        <v>0</v>
      </c>
      <c r="T4180" s="88">
        <v>0</v>
      </c>
      <c r="U4180" s="87">
        <v>0</v>
      </c>
      <c r="V4180" s="88">
        <v>0</v>
      </c>
      <c r="W4180" s="87">
        <v>0</v>
      </c>
      <c r="X4180" s="88">
        <v>0</v>
      </c>
      <c r="Y4180" s="87">
        <v>0</v>
      </c>
      <c r="Z4180" s="88">
        <v>0</v>
      </c>
      <c r="AA4180" s="87">
        <v>0</v>
      </c>
      <c r="AB4180" s="88">
        <v>0</v>
      </c>
      <c r="AC4180" s="58"/>
      <c r="AD4180" s="59">
        <f t="shared" si="87"/>
        <v>0</v>
      </c>
      <c r="AE4180" s="58"/>
    </row>
    <row r="4181" spans="2:31" x14ac:dyDescent="0.3">
      <c r="B4181" s="4" t="s">
        <v>294</v>
      </c>
      <c r="C4181" s="14"/>
      <c r="D4181" s="14"/>
      <c r="E4181" s="87">
        <v>0</v>
      </c>
      <c r="F4181" s="88">
        <v>0</v>
      </c>
      <c r="G4181" s="87">
        <v>0</v>
      </c>
      <c r="H4181" s="88">
        <v>0</v>
      </c>
      <c r="I4181" s="87">
        <v>0</v>
      </c>
      <c r="J4181" s="88">
        <v>0</v>
      </c>
      <c r="K4181" s="87">
        <v>0</v>
      </c>
      <c r="L4181" s="88">
        <v>0</v>
      </c>
      <c r="M4181" s="87">
        <v>0</v>
      </c>
      <c r="N4181" s="88">
        <v>0</v>
      </c>
      <c r="O4181" s="87">
        <v>0</v>
      </c>
      <c r="P4181" s="88">
        <v>0</v>
      </c>
      <c r="Q4181" s="87">
        <v>0</v>
      </c>
      <c r="R4181" s="88">
        <v>0</v>
      </c>
      <c r="S4181" s="87">
        <v>0</v>
      </c>
      <c r="T4181" s="88">
        <v>0</v>
      </c>
      <c r="U4181" s="87">
        <v>0</v>
      </c>
      <c r="V4181" s="88">
        <v>0</v>
      </c>
      <c r="W4181" s="87">
        <v>0</v>
      </c>
      <c r="X4181" s="88">
        <v>0</v>
      </c>
      <c r="Y4181" s="87">
        <v>0</v>
      </c>
      <c r="Z4181" s="88">
        <v>0</v>
      </c>
      <c r="AA4181" s="87">
        <v>0</v>
      </c>
      <c r="AB4181" s="88">
        <v>0</v>
      </c>
      <c r="AC4181" s="58"/>
      <c r="AD4181" s="59">
        <f t="shared" si="87"/>
        <v>0</v>
      </c>
      <c r="AE4181" s="58"/>
    </row>
    <row r="4182" spans="2:31" x14ac:dyDescent="0.3">
      <c r="B4182" s="4" t="s">
        <v>206</v>
      </c>
      <c r="C4182" s="14"/>
      <c r="D4182" s="14"/>
      <c r="E4182" s="87">
        <v>0</v>
      </c>
      <c r="F4182" s="88">
        <v>0</v>
      </c>
      <c r="G4182" s="87">
        <v>0</v>
      </c>
      <c r="H4182" s="88">
        <v>0</v>
      </c>
      <c r="I4182" s="87">
        <v>0</v>
      </c>
      <c r="J4182" s="88">
        <v>0</v>
      </c>
      <c r="K4182" s="87">
        <v>0</v>
      </c>
      <c r="L4182" s="88">
        <v>0</v>
      </c>
      <c r="M4182" s="87">
        <v>0.28999999999999998</v>
      </c>
      <c r="N4182" s="88">
        <v>1.66</v>
      </c>
      <c r="O4182" s="87">
        <v>0</v>
      </c>
      <c r="P4182" s="88">
        <v>0</v>
      </c>
      <c r="Q4182" s="87">
        <v>0</v>
      </c>
      <c r="R4182" s="88">
        <v>0</v>
      </c>
      <c r="S4182" s="87">
        <v>7.0000000000000007E-2</v>
      </c>
      <c r="T4182" s="88">
        <v>1.71</v>
      </c>
      <c r="U4182" s="87">
        <v>2.96</v>
      </c>
      <c r="V4182" s="88">
        <v>2.97</v>
      </c>
      <c r="W4182" s="87">
        <v>2.0099999999999998</v>
      </c>
      <c r="X4182" s="88">
        <v>0</v>
      </c>
      <c r="Y4182" s="87">
        <v>0</v>
      </c>
      <c r="Z4182" s="88">
        <v>0</v>
      </c>
      <c r="AA4182" s="87">
        <v>0</v>
      </c>
      <c r="AB4182" s="88">
        <v>0</v>
      </c>
      <c r="AC4182" s="58"/>
      <c r="AD4182" s="59">
        <f t="shared" si="87"/>
        <v>11.67</v>
      </c>
      <c r="AE4182" s="58"/>
    </row>
    <row r="4183" spans="2:31" x14ac:dyDescent="0.3">
      <c r="B4183" s="4" t="s">
        <v>207</v>
      </c>
      <c r="C4183" s="14"/>
      <c r="D4183" s="14"/>
      <c r="E4183" s="87">
        <v>0</v>
      </c>
      <c r="F4183" s="88">
        <v>0</v>
      </c>
      <c r="G4183" s="87">
        <v>0</v>
      </c>
      <c r="H4183" s="88">
        <v>0</v>
      </c>
      <c r="I4183" s="87">
        <v>0</v>
      </c>
      <c r="J4183" s="88">
        <v>0</v>
      </c>
      <c r="K4183" s="87">
        <v>0</v>
      </c>
      <c r="L4183" s="88">
        <v>0</v>
      </c>
      <c r="M4183" s="87">
        <v>0.28999999999999998</v>
      </c>
      <c r="N4183" s="88">
        <v>1.66</v>
      </c>
      <c r="O4183" s="87">
        <v>0</v>
      </c>
      <c r="P4183" s="88">
        <v>0</v>
      </c>
      <c r="Q4183" s="87">
        <v>0</v>
      </c>
      <c r="R4183" s="88">
        <v>0</v>
      </c>
      <c r="S4183" s="87">
        <v>7.0000000000000007E-2</v>
      </c>
      <c r="T4183" s="88">
        <v>1.71</v>
      </c>
      <c r="U4183" s="87">
        <v>2.96</v>
      </c>
      <c r="V4183" s="88">
        <v>2.97</v>
      </c>
      <c r="W4183" s="87">
        <v>2.0099999999999998</v>
      </c>
      <c r="X4183" s="88">
        <v>0</v>
      </c>
      <c r="Y4183" s="87">
        <v>0</v>
      </c>
      <c r="Z4183" s="88">
        <v>0</v>
      </c>
      <c r="AA4183" s="87">
        <v>0</v>
      </c>
      <c r="AB4183" s="88">
        <v>0</v>
      </c>
      <c r="AC4183" s="58"/>
      <c r="AD4183" s="59">
        <f t="shared" si="87"/>
        <v>11.67</v>
      </c>
      <c r="AE4183" s="58"/>
    </row>
    <row r="4184" spans="2:31" x14ac:dyDescent="0.3">
      <c r="B4184" s="4" t="s">
        <v>163</v>
      </c>
      <c r="C4184" s="14"/>
      <c r="D4184" s="14"/>
      <c r="E4184" s="87">
        <v>0</v>
      </c>
      <c r="F4184" s="88">
        <v>0</v>
      </c>
      <c r="G4184" s="87">
        <v>0</v>
      </c>
      <c r="H4184" s="88">
        <v>0</v>
      </c>
      <c r="I4184" s="87">
        <v>0</v>
      </c>
      <c r="J4184" s="88">
        <v>0</v>
      </c>
      <c r="K4184" s="87">
        <v>0</v>
      </c>
      <c r="L4184" s="88">
        <v>0</v>
      </c>
      <c r="M4184" s="87">
        <v>0</v>
      </c>
      <c r="N4184" s="88">
        <v>0</v>
      </c>
      <c r="O4184" s="87">
        <v>0</v>
      </c>
      <c r="P4184" s="88">
        <v>0</v>
      </c>
      <c r="Q4184" s="87">
        <v>0</v>
      </c>
      <c r="R4184" s="88">
        <v>0</v>
      </c>
      <c r="S4184" s="87">
        <v>0</v>
      </c>
      <c r="T4184" s="88">
        <v>0</v>
      </c>
      <c r="U4184" s="87">
        <v>0</v>
      </c>
      <c r="V4184" s="88">
        <v>0</v>
      </c>
      <c r="W4184" s="87">
        <v>0</v>
      </c>
      <c r="X4184" s="88">
        <v>0</v>
      </c>
      <c r="Y4184" s="87">
        <v>0</v>
      </c>
      <c r="Z4184" s="88">
        <v>0</v>
      </c>
      <c r="AA4184" s="87">
        <v>0</v>
      </c>
      <c r="AB4184" s="88">
        <v>0</v>
      </c>
      <c r="AC4184" s="58"/>
      <c r="AD4184" s="59">
        <f t="shared" si="87"/>
        <v>0</v>
      </c>
      <c r="AE4184" s="58"/>
    </row>
    <row r="4185" spans="2:31" x14ac:dyDescent="0.3">
      <c r="B4185" s="4" t="s">
        <v>239</v>
      </c>
      <c r="C4185" s="14"/>
      <c r="D4185" s="14"/>
      <c r="E4185" s="87">
        <v>0</v>
      </c>
      <c r="F4185" s="88">
        <v>0</v>
      </c>
      <c r="G4185" s="87">
        <v>0</v>
      </c>
      <c r="H4185" s="88">
        <v>0</v>
      </c>
      <c r="I4185" s="87">
        <v>0</v>
      </c>
      <c r="J4185" s="88">
        <v>0</v>
      </c>
      <c r="K4185" s="87">
        <v>0</v>
      </c>
      <c r="L4185" s="88">
        <v>0</v>
      </c>
      <c r="M4185" s="87">
        <v>0</v>
      </c>
      <c r="N4185" s="88">
        <v>0</v>
      </c>
      <c r="O4185" s="87">
        <v>0</v>
      </c>
      <c r="P4185" s="88">
        <v>0</v>
      </c>
      <c r="Q4185" s="87">
        <v>0</v>
      </c>
      <c r="R4185" s="88">
        <v>0</v>
      </c>
      <c r="S4185" s="87">
        <v>0</v>
      </c>
      <c r="T4185" s="88">
        <v>0.32</v>
      </c>
      <c r="U4185" s="87">
        <v>0</v>
      </c>
      <c r="V4185" s="88">
        <v>0</v>
      </c>
      <c r="W4185" s="87">
        <v>0</v>
      </c>
      <c r="X4185" s="88">
        <v>0</v>
      </c>
      <c r="Y4185" s="87">
        <v>0</v>
      </c>
      <c r="Z4185" s="88">
        <v>0</v>
      </c>
      <c r="AA4185" s="87">
        <v>0</v>
      </c>
      <c r="AB4185" s="88">
        <v>0</v>
      </c>
      <c r="AC4185" s="58"/>
      <c r="AD4185" s="59">
        <f t="shared" si="87"/>
        <v>0.32</v>
      </c>
      <c r="AE4185" s="58"/>
    </row>
    <row r="4186" spans="2:31" x14ac:dyDescent="0.3">
      <c r="B4186" s="4" t="s">
        <v>240</v>
      </c>
      <c r="C4186" s="14"/>
      <c r="D4186" s="14"/>
      <c r="E4186" s="87">
        <v>0</v>
      </c>
      <c r="F4186" s="88">
        <v>0</v>
      </c>
      <c r="G4186" s="87">
        <v>0</v>
      </c>
      <c r="H4186" s="88">
        <v>0</v>
      </c>
      <c r="I4186" s="87">
        <v>0</v>
      </c>
      <c r="J4186" s="88">
        <v>0</v>
      </c>
      <c r="K4186" s="87">
        <v>0</v>
      </c>
      <c r="L4186" s="88">
        <v>0</v>
      </c>
      <c r="M4186" s="87">
        <v>0</v>
      </c>
      <c r="N4186" s="88">
        <v>0</v>
      </c>
      <c r="O4186" s="87">
        <v>0</v>
      </c>
      <c r="P4186" s="88">
        <v>0</v>
      </c>
      <c r="Q4186" s="87">
        <v>0</v>
      </c>
      <c r="R4186" s="88">
        <v>0</v>
      </c>
      <c r="S4186" s="87">
        <v>0</v>
      </c>
      <c r="T4186" s="88">
        <v>0.32</v>
      </c>
      <c r="U4186" s="87">
        <v>0</v>
      </c>
      <c r="V4186" s="88">
        <v>0</v>
      </c>
      <c r="W4186" s="87">
        <v>0</v>
      </c>
      <c r="X4186" s="88">
        <v>0</v>
      </c>
      <c r="Y4186" s="87">
        <v>0</v>
      </c>
      <c r="Z4186" s="88">
        <v>0</v>
      </c>
      <c r="AA4186" s="87">
        <v>0</v>
      </c>
      <c r="AB4186" s="88">
        <v>0</v>
      </c>
      <c r="AC4186" s="58"/>
      <c r="AD4186" s="59">
        <f t="shared" si="87"/>
        <v>0.32</v>
      </c>
      <c r="AE4186" s="58"/>
    </row>
    <row r="4187" spans="2:31" x14ac:dyDescent="0.3">
      <c r="B4187" s="4" t="s">
        <v>241</v>
      </c>
      <c r="C4187" s="14"/>
      <c r="D4187" s="14"/>
      <c r="E4187" s="87">
        <v>0</v>
      </c>
      <c r="F4187" s="88">
        <v>0</v>
      </c>
      <c r="G4187" s="87">
        <v>0</v>
      </c>
      <c r="H4187" s="88">
        <v>0</v>
      </c>
      <c r="I4187" s="87">
        <v>0</v>
      </c>
      <c r="J4187" s="88">
        <v>0</v>
      </c>
      <c r="K4187" s="87">
        <v>0</v>
      </c>
      <c r="L4187" s="88">
        <v>0</v>
      </c>
      <c r="M4187" s="87">
        <v>0.09</v>
      </c>
      <c r="N4187" s="88">
        <v>0</v>
      </c>
      <c r="O4187" s="87">
        <v>0</v>
      </c>
      <c r="P4187" s="88">
        <v>0</v>
      </c>
      <c r="Q4187" s="87">
        <v>0</v>
      </c>
      <c r="R4187" s="88">
        <v>0</v>
      </c>
      <c r="S4187" s="87">
        <v>0</v>
      </c>
      <c r="T4187" s="88">
        <v>0</v>
      </c>
      <c r="U4187" s="87">
        <v>0</v>
      </c>
      <c r="V4187" s="88">
        <v>0.16</v>
      </c>
      <c r="W4187" s="87">
        <v>0</v>
      </c>
      <c r="X4187" s="88">
        <v>0</v>
      </c>
      <c r="Y4187" s="87">
        <v>0</v>
      </c>
      <c r="Z4187" s="88">
        <v>0</v>
      </c>
      <c r="AA4187" s="87">
        <v>0</v>
      </c>
      <c r="AB4187" s="88">
        <v>0</v>
      </c>
      <c r="AC4187" s="58"/>
      <c r="AD4187" s="59">
        <f t="shared" si="87"/>
        <v>0.25</v>
      </c>
      <c r="AE4187" s="58"/>
    </row>
    <row r="4188" spans="2:31" x14ac:dyDescent="0.3">
      <c r="B4188" s="4" t="s">
        <v>242</v>
      </c>
      <c r="C4188" s="4"/>
      <c r="D4188" s="4"/>
      <c r="E4188" s="87">
        <v>0</v>
      </c>
      <c r="F4188" s="88">
        <v>0</v>
      </c>
      <c r="G4188" s="87">
        <v>0</v>
      </c>
      <c r="H4188" s="88">
        <v>0</v>
      </c>
      <c r="I4188" s="87">
        <v>0</v>
      </c>
      <c r="J4188" s="88">
        <v>0</v>
      </c>
      <c r="K4188" s="87">
        <v>0</v>
      </c>
      <c r="L4188" s="88">
        <v>0</v>
      </c>
      <c r="M4188" s="87">
        <v>0.09</v>
      </c>
      <c r="N4188" s="88">
        <v>0</v>
      </c>
      <c r="O4188" s="87">
        <v>0</v>
      </c>
      <c r="P4188" s="88">
        <v>0</v>
      </c>
      <c r="Q4188" s="87">
        <v>0</v>
      </c>
      <c r="R4188" s="88">
        <v>0</v>
      </c>
      <c r="S4188" s="87">
        <v>0</v>
      </c>
      <c r="T4188" s="88">
        <v>0</v>
      </c>
      <c r="U4188" s="87">
        <v>0</v>
      </c>
      <c r="V4188" s="88">
        <v>0.16</v>
      </c>
      <c r="W4188" s="87">
        <v>0</v>
      </c>
      <c r="X4188" s="88">
        <v>0</v>
      </c>
      <c r="Y4188" s="87">
        <v>0</v>
      </c>
      <c r="Z4188" s="88">
        <v>0</v>
      </c>
      <c r="AA4188" s="87">
        <v>0</v>
      </c>
      <c r="AB4188" s="88">
        <v>0</v>
      </c>
      <c r="AC4188" s="58"/>
      <c r="AD4188" s="59">
        <f t="shared" si="87"/>
        <v>0.25</v>
      </c>
      <c r="AE4188" s="58"/>
    </row>
    <row r="4189" spans="2:31" x14ac:dyDescent="0.3">
      <c r="B4189" s="4" t="s">
        <v>296</v>
      </c>
      <c r="C4189" s="4"/>
      <c r="D4189" s="4"/>
      <c r="E4189" s="87">
        <v>0</v>
      </c>
      <c r="F4189" s="88">
        <v>0</v>
      </c>
      <c r="G4189" s="87">
        <v>0</v>
      </c>
      <c r="H4189" s="88">
        <v>0</v>
      </c>
      <c r="I4189" s="87">
        <v>0</v>
      </c>
      <c r="J4189" s="88">
        <v>0</v>
      </c>
      <c r="K4189" s="87">
        <v>0</v>
      </c>
      <c r="L4189" s="88">
        <v>0</v>
      </c>
      <c r="M4189" s="87">
        <v>0</v>
      </c>
      <c r="N4189" s="88">
        <v>0</v>
      </c>
      <c r="O4189" s="87">
        <v>0</v>
      </c>
      <c r="P4189" s="88">
        <v>0</v>
      </c>
      <c r="Q4189" s="87">
        <v>0</v>
      </c>
      <c r="R4189" s="88">
        <v>0</v>
      </c>
      <c r="S4189" s="87">
        <v>0</v>
      </c>
      <c r="T4189" s="88">
        <v>0</v>
      </c>
      <c r="U4189" s="87">
        <v>0</v>
      </c>
      <c r="V4189" s="88">
        <v>0</v>
      </c>
      <c r="W4189" s="87">
        <v>0</v>
      </c>
      <c r="X4189" s="88">
        <v>0</v>
      </c>
      <c r="Y4189" s="87">
        <v>0</v>
      </c>
      <c r="Z4189" s="88">
        <v>0</v>
      </c>
      <c r="AA4189" s="87">
        <v>0</v>
      </c>
      <c r="AB4189" s="88">
        <v>0</v>
      </c>
      <c r="AC4189" s="58"/>
      <c r="AD4189" s="59">
        <f t="shared" si="87"/>
        <v>0</v>
      </c>
      <c r="AE4189" s="58"/>
    </row>
    <row r="4190" spans="2:31" x14ac:dyDescent="0.3">
      <c r="B4190" s="4" t="s">
        <v>297</v>
      </c>
      <c r="C4190" s="4"/>
      <c r="D4190" s="4"/>
      <c r="E4190" s="87">
        <v>0</v>
      </c>
      <c r="F4190" s="88">
        <v>0</v>
      </c>
      <c r="G4190" s="87">
        <v>0</v>
      </c>
      <c r="H4190" s="88">
        <v>0</v>
      </c>
      <c r="I4190" s="87">
        <v>0</v>
      </c>
      <c r="J4190" s="88">
        <v>0</v>
      </c>
      <c r="K4190" s="87">
        <v>0</v>
      </c>
      <c r="L4190" s="88">
        <v>0</v>
      </c>
      <c r="M4190" s="87">
        <v>0</v>
      </c>
      <c r="N4190" s="88">
        <v>0</v>
      </c>
      <c r="O4190" s="87">
        <v>0</v>
      </c>
      <c r="P4190" s="88">
        <v>0</v>
      </c>
      <c r="Q4190" s="87">
        <v>0</v>
      </c>
      <c r="R4190" s="88">
        <v>0</v>
      </c>
      <c r="S4190" s="87">
        <v>0</v>
      </c>
      <c r="T4190" s="88">
        <v>0</v>
      </c>
      <c r="U4190" s="87">
        <v>0</v>
      </c>
      <c r="V4190" s="88">
        <v>0</v>
      </c>
      <c r="W4190" s="87">
        <v>0</v>
      </c>
      <c r="X4190" s="88">
        <v>0</v>
      </c>
      <c r="Y4190" s="87">
        <v>0</v>
      </c>
      <c r="Z4190" s="88">
        <v>0</v>
      </c>
      <c r="AA4190" s="87">
        <v>0</v>
      </c>
      <c r="AB4190" s="88">
        <v>0</v>
      </c>
      <c r="AC4190" s="58"/>
      <c r="AD4190" s="59">
        <f t="shared" si="87"/>
        <v>0</v>
      </c>
      <c r="AE4190" s="58"/>
    </row>
    <row r="4191" spans="2:31" x14ac:dyDescent="0.3">
      <c r="B4191" s="4" t="s">
        <v>164</v>
      </c>
      <c r="C4191" s="4"/>
      <c r="D4191" s="4"/>
      <c r="E4191" s="87">
        <v>0</v>
      </c>
      <c r="F4191" s="88">
        <v>0</v>
      </c>
      <c r="G4191" s="87">
        <v>0</v>
      </c>
      <c r="H4191" s="88">
        <v>0</v>
      </c>
      <c r="I4191" s="87">
        <v>0</v>
      </c>
      <c r="J4191" s="88">
        <v>0</v>
      </c>
      <c r="K4191" s="87">
        <v>0</v>
      </c>
      <c r="L4191" s="88">
        <v>0</v>
      </c>
      <c r="M4191" s="87">
        <v>0.18</v>
      </c>
      <c r="N4191" s="88">
        <v>0.66</v>
      </c>
      <c r="O4191" s="87">
        <v>0</v>
      </c>
      <c r="P4191" s="88">
        <v>0</v>
      </c>
      <c r="Q4191" s="87">
        <v>0</v>
      </c>
      <c r="R4191" s="88">
        <v>0</v>
      </c>
      <c r="S4191" s="87">
        <v>7.0000000000000007E-2</v>
      </c>
      <c r="T4191" s="88">
        <v>0.46</v>
      </c>
      <c r="U4191" s="87">
        <v>0.22</v>
      </c>
      <c r="V4191" s="88">
        <v>0</v>
      </c>
      <c r="W4191" s="87">
        <v>0</v>
      </c>
      <c r="X4191" s="88">
        <v>0</v>
      </c>
      <c r="Y4191" s="87">
        <v>0</v>
      </c>
      <c r="Z4191" s="88">
        <v>0</v>
      </c>
      <c r="AA4191" s="87">
        <v>0</v>
      </c>
      <c r="AB4191" s="88">
        <v>0</v>
      </c>
      <c r="AC4191" s="58"/>
      <c r="AD4191" s="59">
        <f t="shared" si="87"/>
        <v>1.59</v>
      </c>
      <c r="AE4191" s="58"/>
    </row>
    <row r="4192" spans="2:31" x14ac:dyDescent="0.3">
      <c r="B4192" s="4" t="s">
        <v>200</v>
      </c>
      <c r="C4192" s="4"/>
      <c r="D4192" s="4"/>
      <c r="E4192" s="87">
        <v>0</v>
      </c>
      <c r="F4192" s="88">
        <v>0</v>
      </c>
      <c r="G4192" s="87">
        <v>0</v>
      </c>
      <c r="H4192" s="88">
        <v>0</v>
      </c>
      <c r="I4192" s="87">
        <v>0</v>
      </c>
      <c r="J4192" s="88">
        <v>0</v>
      </c>
      <c r="K4192" s="87">
        <v>0</v>
      </c>
      <c r="L4192" s="88">
        <v>0</v>
      </c>
      <c r="M4192" s="87">
        <v>0</v>
      </c>
      <c r="N4192" s="88">
        <v>0</v>
      </c>
      <c r="O4192" s="87">
        <v>0</v>
      </c>
      <c r="P4192" s="88">
        <v>0</v>
      </c>
      <c r="Q4192" s="87">
        <v>0</v>
      </c>
      <c r="R4192" s="88">
        <v>0</v>
      </c>
      <c r="S4192" s="87">
        <v>0.35</v>
      </c>
      <c r="T4192" s="88">
        <v>0.16</v>
      </c>
      <c r="U4192" s="87">
        <v>0</v>
      </c>
      <c r="V4192" s="88">
        <v>0</v>
      </c>
      <c r="W4192" s="87">
        <v>1.1100000000000001</v>
      </c>
      <c r="X4192" s="88">
        <v>0</v>
      </c>
      <c r="Y4192" s="87">
        <v>0</v>
      </c>
      <c r="Z4192" s="88">
        <v>0</v>
      </c>
      <c r="AA4192" s="87">
        <v>0</v>
      </c>
      <c r="AB4192" s="88">
        <v>0</v>
      </c>
      <c r="AC4192" s="58"/>
      <c r="AD4192" s="59">
        <f t="shared" si="87"/>
        <v>1.62</v>
      </c>
      <c r="AE4192" s="58"/>
    </row>
    <row r="4193" spans="2:31" x14ac:dyDescent="0.3">
      <c r="B4193" s="4" t="s">
        <v>201</v>
      </c>
      <c r="C4193" s="4"/>
      <c r="D4193" s="4"/>
      <c r="E4193" s="87">
        <v>0</v>
      </c>
      <c r="F4193" s="88">
        <v>0</v>
      </c>
      <c r="G4193" s="87">
        <v>0</v>
      </c>
      <c r="H4193" s="88">
        <v>0</v>
      </c>
      <c r="I4193" s="87">
        <v>0</v>
      </c>
      <c r="J4193" s="88">
        <v>0</v>
      </c>
      <c r="K4193" s="87">
        <v>0</v>
      </c>
      <c r="L4193" s="88">
        <v>0</v>
      </c>
      <c r="M4193" s="87">
        <v>0</v>
      </c>
      <c r="N4193" s="88">
        <v>0</v>
      </c>
      <c r="O4193" s="87">
        <v>0</v>
      </c>
      <c r="P4193" s="88">
        <v>0</v>
      </c>
      <c r="Q4193" s="87">
        <v>0</v>
      </c>
      <c r="R4193" s="88">
        <v>0</v>
      </c>
      <c r="S4193" s="87">
        <v>0.35</v>
      </c>
      <c r="T4193" s="88">
        <v>0.16</v>
      </c>
      <c r="U4193" s="87">
        <v>0</v>
      </c>
      <c r="V4193" s="88">
        <v>0</v>
      </c>
      <c r="W4193" s="87">
        <v>1.1100000000000001</v>
      </c>
      <c r="X4193" s="88">
        <v>0</v>
      </c>
      <c r="Y4193" s="87">
        <v>0</v>
      </c>
      <c r="Z4193" s="88">
        <v>0</v>
      </c>
      <c r="AA4193" s="87">
        <v>0</v>
      </c>
      <c r="AB4193" s="88">
        <v>0</v>
      </c>
      <c r="AC4193" s="58"/>
      <c r="AD4193" s="59">
        <f t="shared" si="87"/>
        <v>1.62</v>
      </c>
      <c r="AE4193" s="58"/>
    </row>
    <row r="4194" spans="2:31" x14ac:dyDescent="0.3">
      <c r="B4194" s="4" t="s">
        <v>192</v>
      </c>
      <c r="C4194" s="4"/>
      <c r="D4194" s="4"/>
      <c r="E4194" s="87">
        <v>0</v>
      </c>
      <c r="F4194" s="88">
        <v>0</v>
      </c>
      <c r="G4194" s="87">
        <v>0</v>
      </c>
      <c r="H4194" s="88">
        <v>0</v>
      </c>
      <c r="I4194" s="87">
        <v>0</v>
      </c>
      <c r="J4194" s="88">
        <v>0</v>
      </c>
      <c r="K4194" s="87">
        <v>0</v>
      </c>
      <c r="L4194" s="88">
        <v>0</v>
      </c>
      <c r="M4194" s="87">
        <v>0</v>
      </c>
      <c r="N4194" s="88">
        <v>0</v>
      </c>
      <c r="O4194" s="87">
        <v>0</v>
      </c>
      <c r="P4194" s="88">
        <v>0</v>
      </c>
      <c r="Q4194" s="87">
        <v>0</v>
      </c>
      <c r="R4194" s="88">
        <v>0</v>
      </c>
      <c r="S4194" s="87">
        <v>0</v>
      </c>
      <c r="T4194" s="88">
        <v>0</v>
      </c>
      <c r="U4194" s="87">
        <v>0</v>
      </c>
      <c r="V4194" s="88">
        <v>0.01</v>
      </c>
      <c r="W4194" s="87">
        <v>0.16</v>
      </c>
      <c r="X4194" s="88">
        <v>0</v>
      </c>
      <c r="Y4194" s="87">
        <v>0</v>
      </c>
      <c r="Z4194" s="88">
        <v>0</v>
      </c>
      <c r="AA4194" s="87">
        <v>0</v>
      </c>
      <c r="AB4194" s="88">
        <v>0</v>
      </c>
      <c r="AC4194" s="58"/>
      <c r="AD4194" s="59">
        <f t="shared" si="87"/>
        <v>0.17</v>
      </c>
      <c r="AE4194" s="58"/>
    </row>
    <row r="4195" spans="2:31" x14ac:dyDescent="0.3">
      <c r="B4195" s="4" t="s">
        <v>193</v>
      </c>
      <c r="C4195" s="4"/>
      <c r="D4195" s="4"/>
      <c r="E4195" s="87">
        <v>0</v>
      </c>
      <c r="F4195" s="88">
        <v>0</v>
      </c>
      <c r="G4195" s="87">
        <v>0</v>
      </c>
      <c r="H4195" s="88">
        <v>0</v>
      </c>
      <c r="I4195" s="87">
        <v>0</v>
      </c>
      <c r="J4195" s="88">
        <v>0</v>
      </c>
      <c r="K4195" s="87">
        <v>0</v>
      </c>
      <c r="L4195" s="88">
        <v>0</v>
      </c>
      <c r="M4195" s="87">
        <v>0</v>
      </c>
      <c r="N4195" s="88">
        <v>0</v>
      </c>
      <c r="O4195" s="87">
        <v>0</v>
      </c>
      <c r="P4195" s="88">
        <v>0</v>
      </c>
      <c r="Q4195" s="87">
        <v>0</v>
      </c>
      <c r="R4195" s="88">
        <v>0</v>
      </c>
      <c r="S4195" s="87">
        <v>0</v>
      </c>
      <c r="T4195" s="88">
        <v>0</v>
      </c>
      <c r="U4195" s="87">
        <v>0</v>
      </c>
      <c r="V4195" s="88">
        <v>0.01</v>
      </c>
      <c r="W4195" s="87">
        <v>0.16</v>
      </c>
      <c r="X4195" s="88">
        <v>0</v>
      </c>
      <c r="Y4195" s="87">
        <v>0</v>
      </c>
      <c r="Z4195" s="88">
        <v>0</v>
      </c>
      <c r="AA4195" s="87">
        <v>0</v>
      </c>
      <c r="AB4195" s="88">
        <v>0</v>
      </c>
      <c r="AC4195" s="58"/>
      <c r="AD4195" s="59">
        <f t="shared" si="87"/>
        <v>0.17</v>
      </c>
      <c r="AE4195" s="58"/>
    </row>
    <row r="4196" spans="2:31" x14ac:dyDescent="0.3">
      <c r="B4196" s="4" t="s">
        <v>295</v>
      </c>
      <c r="C4196" s="4"/>
      <c r="D4196" s="4"/>
      <c r="E4196" s="87">
        <v>0</v>
      </c>
      <c r="F4196" s="88">
        <v>0</v>
      </c>
      <c r="G4196" s="87">
        <v>0</v>
      </c>
      <c r="H4196" s="88">
        <v>0</v>
      </c>
      <c r="I4196" s="87">
        <v>0</v>
      </c>
      <c r="J4196" s="88">
        <v>0</v>
      </c>
      <c r="K4196" s="87">
        <v>0</v>
      </c>
      <c r="L4196" s="88">
        <v>0</v>
      </c>
      <c r="M4196" s="87">
        <v>0</v>
      </c>
      <c r="N4196" s="88">
        <v>0</v>
      </c>
      <c r="O4196" s="87">
        <v>0</v>
      </c>
      <c r="P4196" s="88">
        <v>0</v>
      </c>
      <c r="Q4196" s="87">
        <v>0</v>
      </c>
      <c r="R4196" s="88">
        <v>0</v>
      </c>
      <c r="S4196" s="87">
        <v>0</v>
      </c>
      <c r="T4196" s="88">
        <v>0</v>
      </c>
      <c r="U4196" s="87">
        <v>0</v>
      </c>
      <c r="V4196" s="88">
        <v>0</v>
      </c>
      <c r="W4196" s="87">
        <v>0</v>
      </c>
      <c r="X4196" s="88">
        <v>0</v>
      </c>
      <c r="Y4196" s="87">
        <v>0</v>
      </c>
      <c r="Z4196" s="88">
        <v>0</v>
      </c>
      <c r="AA4196" s="87">
        <v>0</v>
      </c>
      <c r="AB4196" s="88">
        <v>0</v>
      </c>
      <c r="AC4196" s="58"/>
      <c r="AD4196" s="59">
        <f t="shared" si="87"/>
        <v>0</v>
      </c>
      <c r="AE4196" s="58"/>
    </row>
    <row r="4197" spans="2:31" x14ac:dyDescent="0.3">
      <c r="B4197" s="4" t="s">
        <v>150</v>
      </c>
      <c r="C4197" s="4"/>
      <c r="D4197" s="4"/>
      <c r="E4197" s="87">
        <v>0</v>
      </c>
      <c r="F4197" s="88">
        <v>0</v>
      </c>
      <c r="G4197" s="87">
        <v>0</v>
      </c>
      <c r="H4197" s="88">
        <v>0</v>
      </c>
      <c r="I4197" s="87">
        <v>0</v>
      </c>
      <c r="J4197" s="88">
        <v>0</v>
      </c>
      <c r="K4197" s="87">
        <v>0</v>
      </c>
      <c r="L4197" s="88">
        <v>0</v>
      </c>
      <c r="M4197" s="87">
        <v>0</v>
      </c>
      <c r="N4197" s="88">
        <v>0</v>
      </c>
      <c r="O4197" s="87">
        <v>0</v>
      </c>
      <c r="P4197" s="88">
        <v>0</v>
      </c>
      <c r="Q4197" s="87">
        <v>0</v>
      </c>
      <c r="R4197" s="88">
        <v>0</v>
      </c>
      <c r="S4197" s="87">
        <v>0</v>
      </c>
      <c r="T4197" s="88">
        <v>0</v>
      </c>
      <c r="U4197" s="87">
        <v>0</v>
      </c>
      <c r="V4197" s="88">
        <v>0</v>
      </c>
      <c r="W4197" s="87">
        <v>0</v>
      </c>
      <c r="X4197" s="88">
        <v>0</v>
      </c>
      <c r="Y4197" s="87">
        <v>0</v>
      </c>
      <c r="Z4197" s="88">
        <v>0</v>
      </c>
      <c r="AA4197" s="87">
        <v>0</v>
      </c>
      <c r="AB4197" s="88">
        <v>0</v>
      </c>
      <c r="AC4197" s="58"/>
      <c r="AD4197" s="59">
        <f t="shared" si="87"/>
        <v>0</v>
      </c>
      <c r="AE4197" s="58"/>
    </row>
    <row r="4198" spans="2:31" x14ac:dyDescent="0.3">
      <c r="B4198" s="4" t="s">
        <v>151</v>
      </c>
      <c r="C4198" s="4"/>
      <c r="D4198" s="4"/>
      <c r="E4198" s="87">
        <v>0</v>
      </c>
      <c r="F4198" s="88">
        <v>0</v>
      </c>
      <c r="G4198" s="87">
        <v>0</v>
      </c>
      <c r="H4198" s="88">
        <v>0</v>
      </c>
      <c r="I4198" s="87">
        <v>0</v>
      </c>
      <c r="J4198" s="88">
        <v>0</v>
      </c>
      <c r="K4198" s="87">
        <v>0</v>
      </c>
      <c r="L4198" s="88">
        <v>0</v>
      </c>
      <c r="M4198" s="87">
        <v>0</v>
      </c>
      <c r="N4198" s="88">
        <v>0</v>
      </c>
      <c r="O4198" s="87">
        <v>0</v>
      </c>
      <c r="P4198" s="88">
        <v>0</v>
      </c>
      <c r="Q4198" s="87">
        <v>0</v>
      </c>
      <c r="R4198" s="88">
        <v>0</v>
      </c>
      <c r="S4198" s="87">
        <v>0</v>
      </c>
      <c r="T4198" s="88">
        <v>0</v>
      </c>
      <c r="U4198" s="87">
        <v>0</v>
      </c>
      <c r="V4198" s="88">
        <v>0</v>
      </c>
      <c r="W4198" s="87">
        <v>0</v>
      </c>
      <c r="X4198" s="88">
        <v>0</v>
      </c>
      <c r="Y4198" s="87">
        <v>0</v>
      </c>
      <c r="Z4198" s="88">
        <v>0</v>
      </c>
      <c r="AA4198" s="87">
        <v>0</v>
      </c>
      <c r="AB4198" s="88">
        <v>0</v>
      </c>
      <c r="AC4198" s="58"/>
      <c r="AD4198" s="59">
        <f t="shared" si="87"/>
        <v>0</v>
      </c>
      <c r="AE4198" s="58"/>
    </row>
    <row r="4199" spans="2:31" x14ac:dyDescent="0.3">
      <c r="B4199" s="4" t="s">
        <v>249</v>
      </c>
      <c r="C4199" s="4"/>
      <c r="D4199" s="4"/>
      <c r="E4199" s="87">
        <v>0</v>
      </c>
      <c r="F4199" s="88">
        <v>0</v>
      </c>
      <c r="G4199" s="87">
        <v>0</v>
      </c>
      <c r="H4199" s="88">
        <v>0</v>
      </c>
      <c r="I4199" s="87">
        <v>0</v>
      </c>
      <c r="J4199" s="88">
        <v>0</v>
      </c>
      <c r="K4199" s="87">
        <v>0</v>
      </c>
      <c r="L4199" s="88">
        <v>0</v>
      </c>
      <c r="M4199" s="87">
        <v>0</v>
      </c>
      <c r="N4199" s="88">
        <v>0</v>
      </c>
      <c r="O4199" s="87">
        <v>0</v>
      </c>
      <c r="P4199" s="88">
        <v>0</v>
      </c>
      <c r="Q4199" s="87">
        <v>0</v>
      </c>
      <c r="R4199" s="88">
        <v>0</v>
      </c>
      <c r="S4199" s="87">
        <v>0</v>
      </c>
      <c r="T4199" s="88">
        <v>0</v>
      </c>
      <c r="U4199" s="87">
        <v>0</v>
      </c>
      <c r="V4199" s="88">
        <v>0</v>
      </c>
      <c r="W4199" s="87">
        <v>0</v>
      </c>
      <c r="X4199" s="88">
        <v>0</v>
      </c>
      <c r="Y4199" s="87">
        <v>0</v>
      </c>
      <c r="Z4199" s="88">
        <v>0</v>
      </c>
      <c r="AA4199" s="87">
        <v>0</v>
      </c>
      <c r="AB4199" s="88">
        <v>0</v>
      </c>
      <c r="AC4199" s="58"/>
      <c r="AD4199" s="59">
        <f t="shared" si="87"/>
        <v>0</v>
      </c>
      <c r="AE4199" s="58"/>
    </row>
    <row r="4200" spans="2:31" x14ac:dyDescent="0.3">
      <c r="B4200" s="4" t="s">
        <v>168</v>
      </c>
      <c r="C4200" s="4"/>
      <c r="D4200" s="4"/>
      <c r="E4200" s="87">
        <v>0</v>
      </c>
      <c r="F4200" s="88">
        <v>0</v>
      </c>
      <c r="G4200" s="87">
        <v>0</v>
      </c>
      <c r="H4200" s="88">
        <v>0</v>
      </c>
      <c r="I4200" s="87">
        <v>0</v>
      </c>
      <c r="J4200" s="88">
        <v>0</v>
      </c>
      <c r="K4200" s="87">
        <v>0</v>
      </c>
      <c r="L4200" s="88">
        <v>0</v>
      </c>
      <c r="M4200" s="87">
        <v>0</v>
      </c>
      <c r="N4200" s="88">
        <v>0</v>
      </c>
      <c r="O4200" s="87">
        <v>0.08</v>
      </c>
      <c r="P4200" s="88">
        <v>1.35</v>
      </c>
      <c r="Q4200" s="87">
        <v>1.92</v>
      </c>
      <c r="R4200" s="88">
        <v>1.91</v>
      </c>
      <c r="S4200" s="87">
        <v>1.75</v>
      </c>
      <c r="T4200" s="88">
        <v>0</v>
      </c>
      <c r="U4200" s="87">
        <v>0</v>
      </c>
      <c r="V4200" s="88">
        <v>0</v>
      </c>
      <c r="W4200" s="87">
        <v>0</v>
      </c>
      <c r="X4200" s="88">
        <v>0</v>
      </c>
      <c r="Y4200" s="87">
        <v>0</v>
      </c>
      <c r="Z4200" s="88">
        <v>0</v>
      </c>
      <c r="AA4200" s="87">
        <v>0</v>
      </c>
      <c r="AB4200" s="88">
        <v>0</v>
      </c>
      <c r="AC4200" s="58"/>
      <c r="AD4200" s="59">
        <f t="shared" ref="AD4200:AD4261" si="88">SUM(E4200:AB4200)</f>
        <v>7.01</v>
      </c>
      <c r="AE4200" s="58"/>
    </row>
    <row r="4201" spans="2:31" x14ac:dyDescent="0.3">
      <c r="B4201" s="4" t="s">
        <v>169</v>
      </c>
      <c r="C4201" s="4"/>
      <c r="D4201" s="4"/>
      <c r="E4201" s="87">
        <v>0</v>
      </c>
      <c r="F4201" s="88">
        <v>0</v>
      </c>
      <c r="G4201" s="87">
        <v>0</v>
      </c>
      <c r="H4201" s="88">
        <v>0</v>
      </c>
      <c r="I4201" s="87">
        <v>0</v>
      </c>
      <c r="J4201" s="88">
        <v>0</v>
      </c>
      <c r="K4201" s="87">
        <v>0</v>
      </c>
      <c r="L4201" s="88">
        <v>0</v>
      </c>
      <c r="M4201" s="87">
        <v>0</v>
      </c>
      <c r="N4201" s="88">
        <v>0</v>
      </c>
      <c r="O4201" s="87">
        <v>0.08</v>
      </c>
      <c r="P4201" s="88">
        <v>1.35</v>
      </c>
      <c r="Q4201" s="87">
        <v>1.92</v>
      </c>
      <c r="R4201" s="88">
        <v>1.91</v>
      </c>
      <c r="S4201" s="87">
        <v>1.75</v>
      </c>
      <c r="T4201" s="88">
        <v>0</v>
      </c>
      <c r="U4201" s="87">
        <v>0</v>
      </c>
      <c r="V4201" s="88">
        <v>0</v>
      </c>
      <c r="W4201" s="87">
        <v>0</v>
      </c>
      <c r="X4201" s="88">
        <v>0</v>
      </c>
      <c r="Y4201" s="87">
        <v>0</v>
      </c>
      <c r="Z4201" s="88">
        <v>0</v>
      </c>
      <c r="AA4201" s="87">
        <v>0</v>
      </c>
      <c r="AB4201" s="88">
        <v>0</v>
      </c>
      <c r="AC4201" s="58"/>
      <c r="AD4201" s="59">
        <f t="shared" si="88"/>
        <v>7.01</v>
      </c>
      <c r="AE4201" s="58"/>
    </row>
    <row r="4202" spans="2:31" x14ac:dyDescent="0.3">
      <c r="B4202" s="4" t="s">
        <v>165</v>
      </c>
      <c r="C4202" s="4"/>
      <c r="D4202" s="4"/>
      <c r="E4202" s="87">
        <v>0</v>
      </c>
      <c r="F4202" s="88">
        <v>0</v>
      </c>
      <c r="G4202" s="87">
        <v>0</v>
      </c>
      <c r="H4202" s="88">
        <v>0</v>
      </c>
      <c r="I4202" s="87">
        <v>0</v>
      </c>
      <c r="J4202" s="88">
        <v>0</v>
      </c>
      <c r="K4202" s="87">
        <v>0</v>
      </c>
      <c r="L4202" s="88">
        <v>0</v>
      </c>
      <c r="M4202" s="87">
        <v>0</v>
      </c>
      <c r="N4202" s="88">
        <v>0</v>
      </c>
      <c r="O4202" s="87">
        <v>0</v>
      </c>
      <c r="P4202" s="88">
        <v>0</v>
      </c>
      <c r="Q4202" s="87">
        <v>0</v>
      </c>
      <c r="R4202" s="88">
        <v>0</v>
      </c>
      <c r="S4202" s="87">
        <v>0</v>
      </c>
      <c r="T4202" s="88">
        <v>0</v>
      </c>
      <c r="U4202" s="87">
        <v>0</v>
      </c>
      <c r="V4202" s="88">
        <v>0</v>
      </c>
      <c r="W4202" s="87">
        <v>0</v>
      </c>
      <c r="X4202" s="88">
        <v>0</v>
      </c>
      <c r="Y4202" s="87">
        <v>0</v>
      </c>
      <c r="Z4202" s="88">
        <v>0</v>
      </c>
      <c r="AA4202" s="87">
        <v>0</v>
      </c>
      <c r="AB4202" s="88">
        <v>0</v>
      </c>
      <c r="AC4202" s="58"/>
      <c r="AD4202" s="59">
        <f t="shared" si="88"/>
        <v>0</v>
      </c>
      <c r="AE4202" s="58"/>
    </row>
    <row r="4203" spans="2:31" x14ac:dyDescent="0.3">
      <c r="B4203" s="4" t="s">
        <v>166</v>
      </c>
      <c r="C4203" s="4"/>
      <c r="D4203" s="4"/>
      <c r="E4203" s="87">
        <v>0</v>
      </c>
      <c r="F4203" s="88">
        <v>0</v>
      </c>
      <c r="G4203" s="87">
        <v>0</v>
      </c>
      <c r="H4203" s="88">
        <v>0</v>
      </c>
      <c r="I4203" s="87">
        <v>0</v>
      </c>
      <c r="J4203" s="88">
        <v>0</v>
      </c>
      <c r="K4203" s="87">
        <v>0</v>
      </c>
      <c r="L4203" s="88">
        <v>0</v>
      </c>
      <c r="M4203" s="87">
        <v>0</v>
      </c>
      <c r="N4203" s="88">
        <v>0</v>
      </c>
      <c r="O4203" s="87">
        <v>0</v>
      </c>
      <c r="P4203" s="88">
        <v>0</v>
      </c>
      <c r="Q4203" s="87">
        <v>0</v>
      </c>
      <c r="R4203" s="88">
        <v>0</v>
      </c>
      <c r="S4203" s="87">
        <v>0</v>
      </c>
      <c r="T4203" s="88">
        <v>0</v>
      </c>
      <c r="U4203" s="87">
        <v>0</v>
      </c>
      <c r="V4203" s="88">
        <v>0</v>
      </c>
      <c r="W4203" s="87">
        <v>0</v>
      </c>
      <c r="X4203" s="88">
        <v>0</v>
      </c>
      <c r="Y4203" s="87">
        <v>0</v>
      </c>
      <c r="Z4203" s="88">
        <v>0</v>
      </c>
      <c r="AA4203" s="87">
        <v>0</v>
      </c>
      <c r="AB4203" s="88">
        <v>0</v>
      </c>
      <c r="AC4203" s="58"/>
      <c r="AD4203" s="59">
        <f t="shared" si="88"/>
        <v>0</v>
      </c>
      <c r="AE4203" s="58"/>
    </row>
    <row r="4204" spans="2:31" x14ac:dyDescent="0.3">
      <c r="B4204" s="4" t="s">
        <v>167</v>
      </c>
      <c r="C4204" s="4"/>
      <c r="D4204" s="4"/>
      <c r="E4204" s="87">
        <v>0</v>
      </c>
      <c r="F4204" s="88">
        <v>0</v>
      </c>
      <c r="G4204" s="87">
        <v>0</v>
      </c>
      <c r="H4204" s="88">
        <v>0</v>
      </c>
      <c r="I4204" s="87">
        <v>0</v>
      </c>
      <c r="J4204" s="88">
        <v>0</v>
      </c>
      <c r="K4204" s="87">
        <v>0</v>
      </c>
      <c r="L4204" s="88">
        <v>0</v>
      </c>
      <c r="M4204" s="87">
        <v>0</v>
      </c>
      <c r="N4204" s="88">
        <v>0</v>
      </c>
      <c r="O4204" s="87">
        <v>0</v>
      </c>
      <c r="P4204" s="88">
        <v>0</v>
      </c>
      <c r="Q4204" s="87">
        <v>0</v>
      </c>
      <c r="R4204" s="88">
        <v>0</v>
      </c>
      <c r="S4204" s="87">
        <v>0</v>
      </c>
      <c r="T4204" s="88">
        <v>0</v>
      </c>
      <c r="U4204" s="87">
        <v>0</v>
      </c>
      <c r="V4204" s="88">
        <v>0</v>
      </c>
      <c r="W4204" s="87">
        <v>0</v>
      </c>
      <c r="X4204" s="88">
        <v>0</v>
      </c>
      <c r="Y4204" s="87">
        <v>0</v>
      </c>
      <c r="Z4204" s="88">
        <v>0</v>
      </c>
      <c r="AA4204" s="87">
        <v>0</v>
      </c>
      <c r="AB4204" s="88">
        <v>0</v>
      </c>
      <c r="AC4204" s="58"/>
      <c r="AD4204" s="59">
        <f t="shared" si="88"/>
        <v>0</v>
      </c>
      <c r="AE4204" s="58"/>
    </row>
    <row r="4205" spans="2:31" x14ac:dyDescent="0.3">
      <c r="B4205" s="4" t="s">
        <v>138</v>
      </c>
      <c r="C4205" s="4"/>
      <c r="D4205" s="4"/>
      <c r="E4205" s="87">
        <v>0</v>
      </c>
      <c r="F4205" s="88">
        <v>0</v>
      </c>
      <c r="G4205" s="87">
        <v>0</v>
      </c>
      <c r="H4205" s="88">
        <v>0</v>
      </c>
      <c r="I4205" s="87">
        <v>0</v>
      </c>
      <c r="J4205" s="88">
        <v>0</v>
      </c>
      <c r="K4205" s="87">
        <v>0</v>
      </c>
      <c r="L4205" s="88">
        <v>0</v>
      </c>
      <c r="M4205" s="87">
        <v>0</v>
      </c>
      <c r="N4205" s="88">
        <v>0</v>
      </c>
      <c r="O4205" s="87">
        <v>0</v>
      </c>
      <c r="P4205" s="88">
        <v>0</v>
      </c>
      <c r="Q4205" s="87">
        <v>0</v>
      </c>
      <c r="R4205" s="88">
        <v>0</v>
      </c>
      <c r="S4205" s="87">
        <v>0</v>
      </c>
      <c r="T4205" s="88">
        <v>0</v>
      </c>
      <c r="U4205" s="87">
        <v>0</v>
      </c>
      <c r="V4205" s="88">
        <v>0</v>
      </c>
      <c r="W4205" s="87">
        <v>0</v>
      </c>
      <c r="X4205" s="88">
        <v>0</v>
      </c>
      <c r="Y4205" s="87">
        <v>0</v>
      </c>
      <c r="Z4205" s="88">
        <v>0</v>
      </c>
      <c r="AA4205" s="87">
        <v>0</v>
      </c>
      <c r="AB4205" s="88">
        <v>0</v>
      </c>
      <c r="AC4205" s="58"/>
      <c r="AD4205" s="59">
        <f t="shared" si="88"/>
        <v>0</v>
      </c>
      <c r="AE4205" s="58"/>
    </row>
    <row r="4206" spans="2:31" x14ac:dyDescent="0.3">
      <c r="B4206" s="4" t="s">
        <v>139</v>
      </c>
      <c r="C4206" s="4"/>
      <c r="D4206" s="4"/>
      <c r="E4206" s="87">
        <v>0</v>
      </c>
      <c r="F4206" s="88">
        <v>0</v>
      </c>
      <c r="G4206" s="87">
        <v>0</v>
      </c>
      <c r="H4206" s="88">
        <v>0</v>
      </c>
      <c r="I4206" s="87">
        <v>0</v>
      </c>
      <c r="J4206" s="88">
        <v>0</v>
      </c>
      <c r="K4206" s="87">
        <v>0</v>
      </c>
      <c r="L4206" s="88">
        <v>0</v>
      </c>
      <c r="M4206" s="87">
        <v>0</v>
      </c>
      <c r="N4206" s="88">
        <v>0</v>
      </c>
      <c r="O4206" s="87">
        <v>0</v>
      </c>
      <c r="P4206" s="88">
        <v>0</v>
      </c>
      <c r="Q4206" s="87">
        <v>0</v>
      </c>
      <c r="R4206" s="88">
        <v>0</v>
      </c>
      <c r="S4206" s="87">
        <v>0</v>
      </c>
      <c r="T4206" s="88">
        <v>0</v>
      </c>
      <c r="U4206" s="87">
        <v>0</v>
      </c>
      <c r="V4206" s="88">
        <v>0</v>
      </c>
      <c r="W4206" s="87">
        <v>0</v>
      </c>
      <c r="X4206" s="88">
        <v>0</v>
      </c>
      <c r="Y4206" s="87">
        <v>0</v>
      </c>
      <c r="Z4206" s="88">
        <v>0</v>
      </c>
      <c r="AA4206" s="87">
        <v>0</v>
      </c>
      <c r="AB4206" s="88">
        <v>0</v>
      </c>
      <c r="AC4206" s="58"/>
      <c r="AD4206" s="59">
        <f t="shared" si="88"/>
        <v>0</v>
      </c>
      <c r="AE4206" s="58"/>
    </row>
    <row r="4207" spans="2:31" x14ac:dyDescent="0.3">
      <c r="B4207" s="4" t="s">
        <v>140</v>
      </c>
      <c r="C4207" s="4"/>
      <c r="D4207" s="4"/>
      <c r="E4207" s="87">
        <v>0</v>
      </c>
      <c r="F4207" s="88">
        <v>0</v>
      </c>
      <c r="G4207" s="87">
        <v>0</v>
      </c>
      <c r="H4207" s="88">
        <v>0</v>
      </c>
      <c r="I4207" s="87">
        <v>0</v>
      </c>
      <c r="J4207" s="88">
        <v>0</v>
      </c>
      <c r="K4207" s="87">
        <v>0</v>
      </c>
      <c r="L4207" s="88">
        <v>0</v>
      </c>
      <c r="M4207" s="87">
        <v>0</v>
      </c>
      <c r="N4207" s="88">
        <v>0</v>
      </c>
      <c r="O4207" s="87">
        <v>0</v>
      </c>
      <c r="P4207" s="88">
        <v>0</v>
      </c>
      <c r="Q4207" s="87">
        <v>0</v>
      </c>
      <c r="R4207" s="88">
        <v>0</v>
      </c>
      <c r="S4207" s="87">
        <v>0</v>
      </c>
      <c r="T4207" s="88">
        <v>0</v>
      </c>
      <c r="U4207" s="87">
        <v>0</v>
      </c>
      <c r="V4207" s="88">
        <v>0</v>
      </c>
      <c r="W4207" s="87">
        <v>0</v>
      </c>
      <c r="X4207" s="88">
        <v>0</v>
      </c>
      <c r="Y4207" s="87">
        <v>0</v>
      </c>
      <c r="Z4207" s="88">
        <v>0</v>
      </c>
      <c r="AA4207" s="87">
        <v>0</v>
      </c>
      <c r="AB4207" s="88">
        <v>0</v>
      </c>
      <c r="AC4207" s="58"/>
      <c r="AD4207" s="59">
        <f t="shared" si="88"/>
        <v>0</v>
      </c>
      <c r="AE4207" s="58"/>
    </row>
    <row r="4208" spans="2:31" x14ac:dyDescent="0.3">
      <c r="B4208" s="4" t="s">
        <v>198</v>
      </c>
      <c r="C4208" s="4"/>
      <c r="D4208" s="4"/>
      <c r="E4208" s="87">
        <v>0</v>
      </c>
      <c r="F4208" s="88">
        <v>0</v>
      </c>
      <c r="G4208" s="87">
        <v>0</v>
      </c>
      <c r="H4208" s="88">
        <v>0</v>
      </c>
      <c r="I4208" s="87">
        <v>0</v>
      </c>
      <c r="J4208" s="88">
        <v>0</v>
      </c>
      <c r="K4208" s="87">
        <v>0</v>
      </c>
      <c r="L4208" s="88">
        <v>0</v>
      </c>
      <c r="M4208" s="87">
        <v>0</v>
      </c>
      <c r="N4208" s="88">
        <v>0</v>
      </c>
      <c r="O4208" s="87">
        <v>0</v>
      </c>
      <c r="P4208" s="88">
        <v>0</v>
      </c>
      <c r="Q4208" s="87">
        <v>0</v>
      </c>
      <c r="R4208" s="88">
        <v>0</v>
      </c>
      <c r="S4208" s="87">
        <v>0</v>
      </c>
      <c r="T4208" s="88">
        <v>0</v>
      </c>
      <c r="U4208" s="87">
        <v>0</v>
      </c>
      <c r="V4208" s="88">
        <v>0</v>
      </c>
      <c r="W4208" s="87">
        <v>0</v>
      </c>
      <c r="X4208" s="88">
        <v>0</v>
      </c>
      <c r="Y4208" s="87">
        <v>0</v>
      </c>
      <c r="Z4208" s="88">
        <v>0</v>
      </c>
      <c r="AA4208" s="87">
        <v>0</v>
      </c>
      <c r="AB4208" s="88">
        <v>0</v>
      </c>
      <c r="AC4208" s="58"/>
      <c r="AD4208" s="59">
        <f t="shared" si="88"/>
        <v>0</v>
      </c>
      <c r="AE4208" s="58"/>
    </row>
    <row r="4209" spans="2:31" x14ac:dyDescent="0.3">
      <c r="B4209" s="4" t="s">
        <v>199</v>
      </c>
      <c r="C4209" s="4"/>
      <c r="D4209" s="4"/>
      <c r="E4209" s="87">
        <v>0</v>
      </c>
      <c r="F4209" s="88">
        <v>0</v>
      </c>
      <c r="G4209" s="87">
        <v>0</v>
      </c>
      <c r="H4209" s="88">
        <v>0</v>
      </c>
      <c r="I4209" s="87">
        <v>0</v>
      </c>
      <c r="J4209" s="88">
        <v>0</v>
      </c>
      <c r="K4209" s="87">
        <v>0</v>
      </c>
      <c r="L4209" s="88">
        <v>0</v>
      </c>
      <c r="M4209" s="87">
        <v>0</v>
      </c>
      <c r="N4209" s="88">
        <v>0</v>
      </c>
      <c r="O4209" s="87">
        <v>0</v>
      </c>
      <c r="P4209" s="88">
        <v>0</v>
      </c>
      <c r="Q4209" s="87">
        <v>0</v>
      </c>
      <c r="R4209" s="88">
        <v>0</v>
      </c>
      <c r="S4209" s="87">
        <v>0</v>
      </c>
      <c r="T4209" s="88">
        <v>0</v>
      </c>
      <c r="U4209" s="87">
        <v>0</v>
      </c>
      <c r="V4209" s="88">
        <v>0</v>
      </c>
      <c r="W4209" s="87">
        <v>0</v>
      </c>
      <c r="X4209" s="88">
        <v>0</v>
      </c>
      <c r="Y4209" s="87">
        <v>0</v>
      </c>
      <c r="Z4209" s="88">
        <v>0</v>
      </c>
      <c r="AA4209" s="87">
        <v>0</v>
      </c>
      <c r="AB4209" s="88">
        <v>0</v>
      </c>
      <c r="AC4209" s="58"/>
      <c r="AD4209" s="59">
        <f t="shared" si="88"/>
        <v>0</v>
      </c>
      <c r="AE4209" s="58"/>
    </row>
    <row r="4210" spans="2:31" x14ac:dyDescent="0.3">
      <c r="B4210" s="4" t="s">
        <v>183</v>
      </c>
      <c r="C4210" s="4"/>
      <c r="D4210" s="4"/>
      <c r="E4210" s="87">
        <v>0</v>
      </c>
      <c r="F4210" s="88">
        <v>0</v>
      </c>
      <c r="G4210" s="87">
        <v>0</v>
      </c>
      <c r="H4210" s="88">
        <v>0</v>
      </c>
      <c r="I4210" s="87">
        <v>0</v>
      </c>
      <c r="J4210" s="88">
        <v>0</v>
      </c>
      <c r="K4210" s="87">
        <v>0</v>
      </c>
      <c r="L4210" s="88">
        <v>0</v>
      </c>
      <c r="M4210" s="87">
        <v>0</v>
      </c>
      <c r="N4210" s="88">
        <v>0</v>
      </c>
      <c r="O4210" s="87">
        <v>0</v>
      </c>
      <c r="P4210" s="88">
        <v>0</v>
      </c>
      <c r="Q4210" s="87">
        <v>0</v>
      </c>
      <c r="R4210" s="88">
        <v>0</v>
      </c>
      <c r="S4210" s="87">
        <v>0</v>
      </c>
      <c r="T4210" s="88">
        <v>0</v>
      </c>
      <c r="U4210" s="87">
        <v>0</v>
      </c>
      <c r="V4210" s="88">
        <v>0</v>
      </c>
      <c r="W4210" s="87">
        <v>0</v>
      </c>
      <c r="X4210" s="88">
        <v>0</v>
      </c>
      <c r="Y4210" s="87">
        <v>0</v>
      </c>
      <c r="Z4210" s="88">
        <v>0</v>
      </c>
      <c r="AA4210" s="87">
        <v>0</v>
      </c>
      <c r="AB4210" s="88">
        <v>0</v>
      </c>
      <c r="AC4210" s="58"/>
      <c r="AD4210" s="59">
        <f t="shared" si="88"/>
        <v>0</v>
      </c>
      <c r="AE4210" s="58"/>
    </row>
    <row r="4211" spans="2:31" x14ac:dyDescent="0.3">
      <c r="B4211" s="4" t="s">
        <v>184</v>
      </c>
      <c r="C4211" s="4"/>
      <c r="D4211" s="4"/>
      <c r="E4211" s="87">
        <v>0</v>
      </c>
      <c r="F4211" s="88">
        <v>0</v>
      </c>
      <c r="G4211" s="87">
        <v>0</v>
      </c>
      <c r="H4211" s="88">
        <v>0</v>
      </c>
      <c r="I4211" s="87">
        <v>0</v>
      </c>
      <c r="J4211" s="88">
        <v>0</v>
      </c>
      <c r="K4211" s="87">
        <v>0</v>
      </c>
      <c r="L4211" s="88">
        <v>0</v>
      </c>
      <c r="M4211" s="87">
        <v>0</v>
      </c>
      <c r="N4211" s="88">
        <v>0</v>
      </c>
      <c r="O4211" s="87">
        <v>0</v>
      </c>
      <c r="P4211" s="88">
        <v>0</v>
      </c>
      <c r="Q4211" s="87">
        <v>0</v>
      </c>
      <c r="R4211" s="88">
        <v>0</v>
      </c>
      <c r="S4211" s="87">
        <v>0</v>
      </c>
      <c r="T4211" s="88">
        <v>0</v>
      </c>
      <c r="U4211" s="87">
        <v>0</v>
      </c>
      <c r="V4211" s="88">
        <v>0</v>
      </c>
      <c r="W4211" s="87">
        <v>0</v>
      </c>
      <c r="X4211" s="88">
        <v>0</v>
      </c>
      <c r="Y4211" s="87">
        <v>0</v>
      </c>
      <c r="Z4211" s="88">
        <v>0</v>
      </c>
      <c r="AA4211" s="87">
        <v>0</v>
      </c>
      <c r="AB4211" s="88">
        <v>0</v>
      </c>
      <c r="AC4211" s="58"/>
      <c r="AD4211" s="59">
        <f t="shared" si="88"/>
        <v>0</v>
      </c>
      <c r="AE4211" s="58"/>
    </row>
    <row r="4212" spans="2:31" x14ac:dyDescent="0.3">
      <c r="B4212" s="4" t="s">
        <v>191</v>
      </c>
      <c r="C4212" s="4"/>
      <c r="D4212" s="4"/>
      <c r="E4212" s="87">
        <v>0</v>
      </c>
      <c r="F4212" s="88">
        <v>0</v>
      </c>
      <c r="G4212" s="87">
        <v>0</v>
      </c>
      <c r="H4212" s="88">
        <v>0</v>
      </c>
      <c r="I4212" s="87">
        <v>0</v>
      </c>
      <c r="J4212" s="88">
        <v>0</v>
      </c>
      <c r="K4212" s="87">
        <v>0</v>
      </c>
      <c r="L4212" s="88">
        <v>0</v>
      </c>
      <c r="M4212" s="87">
        <v>0</v>
      </c>
      <c r="N4212" s="88">
        <v>0</v>
      </c>
      <c r="O4212" s="87">
        <v>0</v>
      </c>
      <c r="P4212" s="88">
        <v>0</v>
      </c>
      <c r="Q4212" s="87">
        <v>0</v>
      </c>
      <c r="R4212" s="88">
        <v>0</v>
      </c>
      <c r="S4212" s="87">
        <v>0</v>
      </c>
      <c r="T4212" s="88">
        <v>0</v>
      </c>
      <c r="U4212" s="87">
        <v>0</v>
      </c>
      <c r="V4212" s="88">
        <v>0</v>
      </c>
      <c r="W4212" s="87">
        <v>0</v>
      </c>
      <c r="X4212" s="88">
        <v>0</v>
      </c>
      <c r="Y4212" s="87">
        <v>0</v>
      </c>
      <c r="Z4212" s="88">
        <v>0</v>
      </c>
      <c r="AA4212" s="87">
        <v>0</v>
      </c>
      <c r="AB4212" s="88">
        <v>0</v>
      </c>
      <c r="AC4212" s="58"/>
      <c r="AD4212" s="59">
        <f t="shared" si="88"/>
        <v>0</v>
      </c>
      <c r="AE4212" s="58"/>
    </row>
    <row r="4213" spans="2:31" x14ac:dyDescent="0.3">
      <c r="B4213" s="4" t="s">
        <v>232</v>
      </c>
      <c r="C4213" s="4"/>
      <c r="D4213" s="4"/>
      <c r="E4213" s="87">
        <v>0</v>
      </c>
      <c r="F4213" s="88">
        <v>0</v>
      </c>
      <c r="G4213" s="87">
        <v>0</v>
      </c>
      <c r="H4213" s="88">
        <v>0</v>
      </c>
      <c r="I4213" s="87">
        <v>0</v>
      </c>
      <c r="J4213" s="88">
        <v>0</v>
      </c>
      <c r="K4213" s="87">
        <v>0</v>
      </c>
      <c r="L4213" s="88">
        <v>0</v>
      </c>
      <c r="M4213" s="87">
        <v>0</v>
      </c>
      <c r="N4213" s="88">
        <v>0</v>
      </c>
      <c r="O4213" s="87">
        <v>0</v>
      </c>
      <c r="P4213" s="88">
        <v>0</v>
      </c>
      <c r="Q4213" s="87">
        <v>0</v>
      </c>
      <c r="R4213" s="88">
        <v>0</v>
      </c>
      <c r="S4213" s="87">
        <v>0</v>
      </c>
      <c r="T4213" s="88">
        <v>0</v>
      </c>
      <c r="U4213" s="87">
        <v>0</v>
      </c>
      <c r="V4213" s="88">
        <v>0</v>
      </c>
      <c r="W4213" s="87">
        <v>0</v>
      </c>
      <c r="X4213" s="88">
        <v>0</v>
      </c>
      <c r="Y4213" s="87">
        <v>0</v>
      </c>
      <c r="Z4213" s="88">
        <v>0</v>
      </c>
      <c r="AA4213" s="87">
        <v>0</v>
      </c>
      <c r="AB4213" s="88">
        <v>0</v>
      </c>
      <c r="AC4213" s="58"/>
      <c r="AD4213" s="59">
        <f t="shared" si="88"/>
        <v>0</v>
      </c>
      <c r="AE4213" s="58"/>
    </row>
    <row r="4214" spans="2:31" x14ac:dyDescent="0.3">
      <c r="B4214" s="4" t="s">
        <v>233</v>
      </c>
      <c r="C4214" s="4"/>
      <c r="D4214" s="4"/>
      <c r="E4214" s="87">
        <v>0</v>
      </c>
      <c r="F4214" s="88">
        <v>0</v>
      </c>
      <c r="G4214" s="87">
        <v>0</v>
      </c>
      <c r="H4214" s="88">
        <v>0</v>
      </c>
      <c r="I4214" s="87">
        <v>0</v>
      </c>
      <c r="J4214" s="88">
        <v>0</v>
      </c>
      <c r="K4214" s="87">
        <v>0</v>
      </c>
      <c r="L4214" s="88">
        <v>0</v>
      </c>
      <c r="M4214" s="87">
        <v>0</v>
      </c>
      <c r="N4214" s="88">
        <v>0</v>
      </c>
      <c r="O4214" s="87">
        <v>0</v>
      </c>
      <c r="P4214" s="88">
        <v>0</v>
      </c>
      <c r="Q4214" s="87">
        <v>0</v>
      </c>
      <c r="R4214" s="88">
        <v>0</v>
      </c>
      <c r="S4214" s="87">
        <v>0</v>
      </c>
      <c r="T4214" s="88">
        <v>0</v>
      </c>
      <c r="U4214" s="87">
        <v>0</v>
      </c>
      <c r="V4214" s="88">
        <v>0</v>
      </c>
      <c r="W4214" s="87">
        <v>0</v>
      </c>
      <c r="X4214" s="88">
        <v>0</v>
      </c>
      <c r="Y4214" s="87">
        <v>0</v>
      </c>
      <c r="Z4214" s="88">
        <v>0</v>
      </c>
      <c r="AA4214" s="87">
        <v>0</v>
      </c>
      <c r="AB4214" s="88">
        <v>0</v>
      </c>
      <c r="AC4214" s="58"/>
      <c r="AD4214" s="59">
        <f t="shared" si="88"/>
        <v>0</v>
      </c>
      <c r="AE4214" s="58"/>
    </row>
    <row r="4215" spans="2:31" x14ac:dyDescent="0.3">
      <c r="B4215" s="4" t="s">
        <v>234</v>
      </c>
      <c r="C4215" s="4"/>
      <c r="D4215" s="4"/>
      <c r="E4215" s="87">
        <v>0</v>
      </c>
      <c r="F4215" s="88">
        <v>0</v>
      </c>
      <c r="G4215" s="87">
        <v>0</v>
      </c>
      <c r="H4215" s="88">
        <v>0</v>
      </c>
      <c r="I4215" s="87">
        <v>0</v>
      </c>
      <c r="J4215" s="88">
        <v>0</v>
      </c>
      <c r="K4215" s="87">
        <v>0</v>
      </c>
      <c r="L4215" s="88">
        <v>0</v>
      </c>
      <c r="M4215" s="87">
        <v>0</v>
      </c>
      <c r="N4215" s="88">
        <v>0</v>
      </c>
      <c r="O4215" s="87">
        <v>0</v>
      </c>
      <c r="P4215" s="88">
        <v>0</v>
      </c>
      <c r="Q4215" s="87">
        <v>0</v>
      </c>
      <c r="R4215" s="88">
        <v>0</v>
      </c>
      <c r="S4215" s="87">
        <v>0</v>
      </c>
      <c r="T4215" s="88">
        <v>0</v>
      </c>
      <c r="U4215" s="87">
        <v>0</v>
      </c>
      <c r="V4215" s="88">
        <v>0</v>
      </c>
      <c r="W4215" s="87">
        <v>0</v>
      </c>
      <c r="X4215" s="88">
        <v>0</v>
      </c>
      <c r="Y4215" s="87">
        <v>0</v>
      </c>
      <c r="Z4215" s="88">
        <v>0</v>
      </c>
      <c r="AA4215" s="87">
        <v>0</v>
      </c>
      <c r="AB4215" s="88">
        <v>0</v>
      </c>
      <c r="AC4215" s="58"/>
      <c r="AD4215" s="59">
        <f t="shared" si="88"/>
        <v>0</v>
      </c>
      <c r="AE4215" s="58"/>
    </row>
    <row r="4216" spans="2:31" x14ac:dyDescent="0.3">
      <c r="B4216" s="4" t="s">
        <v>182</v>
      </c>
      <c r="C4216" s="4"/>
      <c r="D4216" s="4"/>
      <c r="E4216" s="87">
        <v>0</v>
      </c>
      <c r="F4216" s="88">
        <v>0</v>
      </c>
      <c r="G4216" s="87">
        <v>0</v>
      </c>
      <c r="H4216" s="88">
        <v>0</v>
      </c>
      <c r="I4216" s="87">
        <v>0</v>
      </c>
      <c r="J4216" s="88">
        <v>0</v>
      </c>
      <c r="K4216" s="87">
        <v>0</v>
      </c>
      <c r="L4216" s="88">
        <v>0</v>
      </c>
      <c r="M4216" s="87">
        <v>0</v>
      </c>
      <c r="N4216" s="88">
        <v>0</v>
      </c>
      <c r="O4216" s="87">
        <v>0</v>
      </c>
      <c r="P4216" s="88">
        <v>0</v>
      </c>
      <c r="Q4216" s="87">
        <v>0</v>
      </c>
      <c r="R4216" s="88">
        <v>0</v>
      </c>
      <c r="S4216" s="87">
        <v>0</v>
      </c>
      <c r="T4216" s="88">
        <v>0</v>
      </c>
      <c r="U4216" s="87">
        <v>0</v>
      </c>
      <c r="V4216" s="88">
        <v>0</v>
      </c>
      <c r="W4216" s="87">
        <v>0</v>
      </c>
      <c r="X4216" s="88">
        <v>0</v>
      </c>
      <c r="Y4216" s="87">
        <v>0</v>
      </c>
      <c r="Z4216" s="88">
        <v>0</v>
      </c>
      <c r="AA4216" s="87">
        <v>0</v>
      </c>
      <c r="AB4216" s="88">
        <v>0</v>
      </c>
      <c r="AC4216" s="58"/>
      <c r="AD4216" s="59">
        <f t="shared" si="88"/>
        <v>0</v>
      </c>
      <c r="AE4216" s="58"/>
    </row>
    <row r="4217" spans="2:31" x14ac:dyDescent="0.3">
      <c r="B4217" s="4" t="s">
        <v>250</v>
      </c>
      <c r="C4217" s="4"/>
      <c r="D4217" s="4"/>
      <c r="E4217" s="87">
        <v>0</v>
      </c>
      <c r="F4217" s="88">
        <v>0</v>
      </c>
      <c r="G4217" s="87">
        <v>0</v>
      </c>
      <c r="H4217" s="88">
        <v>0</v>
      </c>
      <c r="I4217" s="87">
        <v>0</v>
      </c>
      <c r="J4217" s="88">
        <v>0</v>
      </c>
      <c r="K4217" s="87">
        <v>0</v>
      </c>
      <c r="L4217" s="88">
        <v>0</v>
      </c>
      <c r="M4217" s="87">
        <v>0</v>
      </c>
      <c r="N4217" s="88">
        <v>0</v>
      </c>
      <c r="O4217" s="87">
        <v>0</v>
      </c>
      <c r="P4217" s="88">
        <v>0</v>
      </c>
      <c r="Q4217" s="87">
        <v>0</v>
      </c>
      <c r="R4217" s="88">
        <v>0</v>
      </c>
      <c r="S4217" s="87">
        <v>0</v>
      </c>
      <c r="T4217" s="88">
        <v>0</v>
      </c>
      <c r="U4217" s="87">
        <v>0</v>
      </c>
      <c r="V4217" s="88">
        <v>0</v>
      </c>
      <c r="W4217" s="87">
        <v>0</v>
      </c>
      <c r="X4217" s="88">
        <v>0</v>
      </c>
      <c r="Y4217" s="87">
        <v>0</v>
      </c>
      <c r="Z4217" s="88">
        <v>0</v>
      </c>
      <c r="AA4217" s="87">
        <v>0</v>
      </c>
      <c r="AB4217" s="88">
        <v>0</v>
      </c>
      <c r="AC4217" s="58"/>
      <c r="AD4217" s="59">
        <f t="shared" si="88"/>
        <v>0</v>
      </c>
      <c r="AE4217" s="58"/>
    </row>
    <row r="4218" spans="2:31" x14ac:dyDescent="0.3">
      <c r="B4218" s="4" t="s">
        <v>235</v>
      </c>
      <c r="C4218" s="4"/>
      <c r="D4218" s="4"/>
      <c r="E4218" s="87">
        <v>0</v>
      </c>
      <c r="F4218" s="88">
        <v>0</v>
      </c>
      <c r="G4218" s="87">
        <v>0</v>
      </c>
      <c r="H4218" s="88">
        <v>0</v>
      </c>
      <c r="I4218" s="87">
        <v>0</v>
      </c>
      <c r="J4218" s="88">
        <v>0</v>
      </c>
      <c r="K4218" s="87">
        <v>0</v>
      </c>
      <c r="L4218" s="88">
        <v>0</v>
      </c>
      <c r="M4218" s="87">
        <v>0</v>
      </c>
      <c r="N4218" s="88">
        <v>0</v>
      </c>
      <c r="O4218" s="87">
        <v>0</v>
      </c>
      <c r="P4218" s="88">
        <v>0</v>
      </c>
      <c r="Q4218" s="87">
        <v>0</v>
      </c>
      <c r="R4218" s="88">
        <v>0</v>
      </c>
      <c r="S4218" s="87">
        <v>0</v>
      </c>
      <c r="T4218" s="88">
        <v>0</v>
      </c>
      <c r="U4218" s="87">
        <v>0</v>
      </c>
      <c r="V4218" s="88">
        <v>0</v>
      </c>
      <c r="W4218" s="87">
        <v>0</v>
      </c>
      <c r="X4218" s="88">
        <v>0</v>
      </c>
      <c r="Y4218" s="87">
        <v>0</v>
      </c>
      <c r="Z4218" s="88">
        <v>0</v>
      </c>
      <c r="AA4218" s="87">
        <v>0</v>
      </c>
      <c r="AB4218" s="88">
        <v>0</v>
      </c>
      <c r="AC4218" s="58"/>
      <c r="AD4218" s="59">
        <f t="shared" si="88"/>
        <v>0</v>
      </c>
      <c r="AE4218" s="58"/>
    </row>
    <row r="4219" spans="2:31" x14ac:dyDescent="0.3">
      <c r="B4219" s="4" t="s">
        <v>236</v>
      </c>
      <c r="C4219" s="4"/>
      <c r="D4219" s="4"/>
      <c r="E4219" s="87">
        <v>0</v>
      </c>
      <c r="F4219" s="88">
        <v>0</v>
      </c>
      <c r="G4219" s="87">
        <v>0</v>
      </c>
      <c r="H4219" s="88">
        <v>0</v>
      </c>
      <c r="I4219" s="87">
        <v>0</v>
      </c>
      <c r="J4219" s="88">
        <v>0</v>
      </c>
      <c r="K4219" s="87">
        <v>0</v>
      </c>
      <c r="L4219" s="88">
        <v>0</v>
      </c>
      <c r="M4219" s="87">
        <v>0</v>
      </c>
      <c r="N4219" s="88">
        <v>0</v>
      </c>
      <c r="O4219" s="87">
        <v>0</v>
      </c>
      <c r="P4219" s="88">
        <v>0</v>
      </c>
      <c r="Q4219" s="87">
        <v>0</v>
      </c>
      <c r="R4219" s="88">
        <v>0</v>
      </c>
      <c r="S4219" s="87">
        <v>0</v>
      </c>
      <c r="T4219" s="88">
        <v>0</v>
      </c>
      <c r="U4219" s="87">
        <v>0</v>
      </c>
      <c r="V4219" s="88">
        <v>0</v>
      </c>
      <c r="W4219" s="87">
        <v>0</v>
      </c>
      <c r="X4219" s="88">
        <v>0</v>
      </c>
      <c r="Y4219" s="87">
        <v>0</v>
      </c>
      <c r="Z4219" s="88">
        <v>0</v>
      </c>
      <c r="AA4219" s="87">
        <v>0</v>
      </c>
      <c r="AB4219" s="88">
        <v>0</v>
      </c>
      <c r="AC4219" s="58"/>
      <c r="AD4219" s="59">
        <f t="shared" si="88"/>
        <v>0</v>
      </c>
      <c r="AE4219" s="58"/>
    </row>
    <row r="4220" spans="2:31" x14ac:dyDescent="0.3">
      <c r="B4220" s="4" t="s">
        <v>298</v>
      </c>
      <c r="C4220" s="4"/>
      <c r="D4220" s="4"/>
      <c r="E4220" s="87">
        <v>0</v>
      </c>
      <c r="F4220" s="88">
        <v>0</v>
      </c>
      <c r="G4220" s="87">
        <v>0</v>
      </c>
      <c r="H4220" s="88">
        <v>0</v>
      </c>
      <c r="I4220" s="87">
        <v>0</v>
      </c>
      <c r="J4220" s="88">
        <v>0</v>
      </c>
      <c r="K4220" s="87">
        <v>0</v>
      </c>
      <c r="L4220" s="88">
        <v>0</v>
      </c>
      <c r="M4220" s="87">
        <v>0</v>
      </c>
      <c r="N4220" s="88">
        <v>0</v>
      </c>
      <c r="O4220" s="87">
        <v>0</v>
      </c>
      <c r="P4220" s="88">
        <v>0</v>
      </c>
      <c r="Q4220" s="87">
        <v>0</v>
      </c>
      <c r="R4220" s="88">
        <v>0</v>
      </c>
      <c r="S4220" s="87">
        <v>0</v>
      </c>
      <c r="T4220" s="88">
        <v>0</v>
      </c>
      <c r="U4220" s="87">
        <v>0</v>
      </c>
      <c r="V4220" s="88">
        <v>0</v>
      </c>
      <c r="W4220" s="87">
        <v>0</v>
      </c>
      <c r="X4220" s="88">
        <v>0</v>
      </c>
      <c r="Y4220" s="87">
        <v>0</v>
      </c>
      <c r="Z4220" s="88">
        <v>0</v>
      </c>
      <c r="AA4220" s="87">
        <v>0</v>
      </c>
      <c r="AB4220" s="88">
        <v>0</v>
      </c>
      <c r="AC4220" s="58"/>
      <c r="AD4220" s="59">
        <f t="shared" si="88"/>
        <v>0</v>
      </c>
      <c r="AE4220" s="58"/>
    </row>
    <row r="4221" spans="2:31" x14ac:dyDescent="0.3">
      <c r="B4221" s="4" t="s">
        <v>185</v>
      </c>
      <c r="C4221" s="4"/>
      <c r="D4221" s="4"/>
      <c r="E4221" s="87">
        <v>0</v>
      </c>
      <c r="F4221" s="88">
        <v>0</v>
      </c>
      <c r="G4221" s="87">
        <v>0</v>
      </c>
      <c r="H4221" s="88">
        <v>0</v>
      </c>
      <c r="I4221" s="87">
        <v>0</v>
      </c>
      <c r="J4221" s="88">
        <v>0</v>
      </c>
      <c r="K4221" s="87">
        <v>0</v>
      </c>
      <c r="L4221" s="88">
        <v>0</v>
      </c>
      <c r="M4221" s="87">
        <v>0</v>
      </c>
      <c r="N4221" s="88">
        <v>0</v>
      </c>
      <c r="O4221" s="87">
        <v>0</v>
      </c>
      <c r="P4221" s="88">
        <v>0</v>
      </c>
      <c r="Q4221" s="87">
        <v>0</v>
      </c>
      <c r="R4221" s="88">
        <v>0</v>
      </c>
      <c r="S4221" s="87">
        <v>0</v>
      </c>
      <c r="T4221" s="88">
        <v>0</v>
      </c>
      <c r="U4221" s="87">
        <v>0</v>
      </c>
      <c r="V4221" s="88">
        <v>0</v>
      </c>
      <c r="W4221" s="87">
        <v>0</v>
      </c>
      <c r="X4221" s="88">
        <v>0</v>
      </c>
      <c r="Y4221" s="87">
        <v>0</v>
      </c>
      <c r="Z4221" s="88">
        <v>0</v>
      </c>
      <c r="AA4221" s="87">
        <v>0</v>
      </c>
      <c r="AB4221" s="88">
        <v>0</v>
      </c>
      <c r="AC4221" s="58"/>
      <c r="AD4221" s="59">
        <f t="shared" si="88"/>
        <v>0</v>
      </c>
      <c r="AE4221" s="58"/>
    </row>
    <row r="4222" spans="2:31" x14ac:dyDescent="0.3">
      <c r="B4222" s="4" t="s">
        <v>186</v>
      </c>
      <c r="C4222" s="4"/>
      <c r="D4222" s="4"/>
      <c r="E4222" s="87">
        <v>0</v>
      </c>
      <c r="F4222" s="88">
        <v>0</v>
      </c>
      <c r="G4222" s="87">
        <v>0</v>
      </c>
      <c r="H4222" s="88">
        <v>0</v>
      </c>
      <c r="I4222" s="87">
        <v>0</v>
      </c>
      <c r="J4222" s="88">
        <v>0</v>
      </c>
      <c r="K4222" s="87">
        <v>0</v>
      </c>
      <c r="L4222" s="88">
        <v>0</v>
      </c>
      <c r="M4222" s="87">
        <v>0</v>
      </c>
      <c r="N4222" s="88">
        <v>0</v>
      </c>
      <c r="O4222" s="87">
        <v>0</v>
      </c>
      <c r="P4222" s="88">
        <v>0</v>
      </c>
      <c r="Q4222" s="87">
        <v>0</v>
      </c>
      <c r="R4222" s="88">
        <v>0</v>
      </c>
      <c r="S4222" s="87">
        <v>0</v>
      </c>
      <c r="T4222" s="88">
        <v>0</v>
      </c>
      <c r="U4222" s="87">
        <v>0</v>
      </c>
      <c r="V4222" s="88">
        <v>0</v>
      </c>
      <c r="W4222" s="87">
        <v>0</v>
      </c>
      <c r="X4222" s="88">
        <v>0</v>
      </c>
      <c r="Y4222" s="87">
        <v>0</v>
      </c>
      <c r="Z4222" s="88">
        <v>0</v>
      </c>
      <c r="AA4222" s="87">
        <v>0</v>
      </c>
      <c r="AB4222" s="88">
        <v>0</v>
      </c>
      <c r="AC4222" s="58"/>
      <c r="AD4222" s="59">
        <f t="shared" si="88"/>
        <v>0</v>
      </c>
      <c r="AE4222" s="58"/>
    </row>
    <row r="4223" spans="2:31" x14ac:dyDescent="0.3">
      <c r="B4223" s="4" t="s">
        <v>170</v>
      </c>
      <c r="C4223" s="4"/>
      <c r="D4223" s="4"/>
      <c r="E4223" s="87">
        <v>0</v>
      </c>
      <c r="F4223" s="88">
        <v>0</v>
      </c>
      <c r="G4223" s="87">
        <v>0</v>
      </c>
      <c r="H4223" s="88">
        <v>0</v>
      </c>
      <c r="I4223" s="87">
        <v>0</v>
      </c>
      <c r="J4223" s="88">
        <v>0</v>
      </c>
      <c r="K4223" s="87">
        <v>0</v>
      </c>
      <c r="L4223" s="88">
        <v>0</v>
      </c>
      <c r="M4223" s="87">
        <v>0.01</v>
      </c>
      <c r="N4223" s="88">
        <v>0.17</v>
      </c>
      <c r="O4223" s="87">
        <v>0</v>
      </c>
      <c r="P4223" s="88">
        <v>0</v>
      </c>
      <c r="Q4223" s="87">
        <v>0</v>
      </c>
      <c r="R4223" s="88">
        <v>0</v>
      </c>
      <c r="S4223" s="87">
        <v>0.03</v>
      </c>
      <c r="T4223" s="88">
        <v>0.28000000000000003</v>
      </c>
      <c r="U4223" s="87">
        <v>0.28999999999999998</v>
      </c>
      <c r="V4223" s="88">
        <v>0.6</v>
      </c>
      <c r="W4223" s="87">
        <v>0.82</v>
      </c>
      <c r="X4223" s="88">
        <v>0</v>
      </c>
      <c r="Y4223" s="87">
        <v>0</v>
      </c>
      <c r="Z4223" s="88">
        <v>0</v>
      </c>
      <c r="AA4223" s="87">
        <v>0</v>
      </c>
      <c r="AB4223" s="88">
        <v>0</v>
      </c>
      <c r="AC4223" s="58"/>
      <c r="AD4223" s="59">
        <f t="shared" si="88"/>
        <v>2.1999999999999997</v>
      </c>
      <c r="AE4223" s="58"/>
    </row>
    <row r="4224" spans="2:31" x14ac:dyDescent="0.3">
      <c r="B4224" s="4" t="s">
        <v>171</v>
      </c>
      <c r="C4224" s="4"/>
      <c r="D4224" s="4"/>
      <c r="E4224" s="87">
        <v>0</v>
      </c>
      <c r="F4224" s="88">
        <v>0</v>
      </c>
      <c r="G4224" s="87">
        <v>0</v>
      </c>
      <c r="H4224" s="88">
        <v>0</v>
      </c>
      <c r="I4224" s="87">
        <v>0</v>
      </c>
      <c r="J4224" s="88">
        <v>0</v>
      </c>
      <c r="K4224" s="87">
        <v>0</v>
      </c>
      <c r="L4224" s="88">
        <v>0</v>
      </c>
      <c r="M4224" s="87">
        <v>0.01</v>
      </c>
      <c r="N4224" s="88">
        <v>0.17</v>
      </c>
      <c r="O4224" s="87">
        <v>0</v>
      </c>
      <c r="P4224" s="88">
        <v>0</v>
      </c>
      <c r="Q4224" s="87">
        <v>0</v>
      </c>
      <c r="R4224" s="88">
        <v>0</v>
      </c>
      <c r="S4224" s="87">
        <v>0.03</v>
      </c>
      <c r="T4224" s="88">
        <v>0.28000000000000003</v>
      </c>
      <c r="U4224" s="87">
        <v>0.28999999999999998</v>
      </c>
      <c r="V4224" s="88">
        <v>0.6</v>
      </c>
      <c r="W4224" s="87">
        <v>0.82</v>
      </c>
      <c r="X4224" s="88">
        <v>0</v>
      </c>
      <c r="Y4224" s="87">
        <v>0</v>
      </c>
      <c r="Z4224" s="88">
        <v>0</v>
      </c>
      <c r="AA4224" s="87">
        <v>0</v>
      </c>
      <c r="AB4224" s="88">
        <v>0</v>
      </c>
      <c r="AC4224" s="58"/>
      <c r="AD4224" s="59">
        <f t="shared" si="88"/>
        <v>2.1999999999999997</v>
      </c>
      <c r="AE4224" s="58"/>
    </row>
    <row r="4225" spans="2:31" x14ac:dyDescent="0.3">
      <c r="B4225" s="4" t="s">
        <v>172</v>
      </c>
      <c r="C4225" s="4"/>
      <c r="D4225" s="4"/>
      <c r="E4225" s="87">
        <v>0</v>
      </c>
      <c r="F4225" s="88">
        <v>0</v>
      </c>
      <c r="G4225" s="87">
        <v>0</v>
      </c>
      <c r="H4225" s="88">
        <v>0</v>
      </c>
      <c r="I4225" s="87">
        <v>0</v>
      </c>
      <c r="J4225" s="88">
        <v>0</v>
      </c>
      <c r="K4225" s="87">
        <v>0</v>
      </c>
      <c r="L4225" s="88">
        <v>0</v>
      </c>
      <c r="M4225" s="87">
        <v>0.01</v>
      </c>
      <c r="N4225" s="88">
        <v>0.17</v>
      </c>
      <c r="O4225" s="87">
        <v>0</v>
      </c>
      <c r="P4225" s="88">
        <v>0</v>
      </c>
      <c r="Q4225" s="87">
        <v>0</v>
      </c>
      <c r="R4225" s="88">
        <v>0</v>
      </c>
      <c r="S4225" s="87">
        <v>0.03</v>
      </c>
      <c r="T4225" s="88">
        <v>0.28000000000000003</v>
      </c>
      <c r="U4225" s="87">
        <v>0.28999999999999998</v>
      </c>
      <c r="V4225" s="88">
        <v>0.6</v>
      </c>
      <c r="W4225" s="87">
        <v>0.82</v>
      </c>
      <c r="X4225" s="88">
        <v>0</v>
      </c>
      <c r="Y4225" s="87">
        <v>0</v>
      </c>
      <c r="Z4225" s="88">
        <v>0</v>
      </c>
      <c r="AA4225" s="87">
        <v>0</v>
      </c>
      <c r="AB4225" s="88">
        <v>0</v>
      </c>
      <c r="AC4225" s="58"/>
      <c r="AD4225" s="59">
        <f t="shared" si="88"/>
        <v>2.1999999999999997</v>
      </c>
      <c r="AE4225" s="58"/>
    </row>
    <row r="4226" spans="2:31" x14ac:dyDescent="0.3">
      <c r="B4226" s="4" t="s">
        <v>173</v>
      </c>
      <c r="C4226" s="4"/>
      <c r="D4226" s="4"/>
      <c r="E4226" s="87">
        <v>0</v>
      </c>
      <c r="F4226" s="88">
        <v>0</v>
      </c>
      <c r="G4226" s="87">
        <v>0</v>
      </c>
      <c r="H4226" s="88">
        <v>0</v>
      </c>
      <c r="I4226" s="87">
        <v>0</v>
      </c>
      <c r="J4226" s="88">
        <v>0</v>
      </c>
      <c r="K4226" s="87">
        <v>0</v>
      </c>
      <c r="L4226" s="88">
        <v>0</v>
      </c>
      <c r="M4226" s="87">
        <v>0.03</v>
      </c>
      <c r="N4226" s="88">
        <v>0.37</v>
      </c>
      <c r="O4226" s="87">
        <v>0</v>
      </c>
      <c r="P4226" s="88">
        <v>0</v>
      </c>
      <c r="Q4226" s="87">
        <v>0</v>
      </c>
      <c r="R4226" s="88">
        <v>0</v>
      </c>
      <c r="S4226" s="87">
        <v>0.06</v>
      </c>
      <c r="T4226" s="88">
        <v>0.6</v>
      </c>
      <c r="U4226" s="87">
        <v>0.62</v>
      </c>
      <c r="V4226" s="88">
        <v>1.28</v>
      </c>
      <c r="W4226" s="87">
        <v>1.75</v>
      </c>
      <c r="X4226" s="88">
        <v>0</v>
      </c>
      <c r="Y4226" s="87">
        <v>0</v>
      </c>
      <c r="Z4226" s="88">
        <v>0</v>
      </c>
      <c r="AA4226" s="87">
        <v>0</v>
      </c>
      <c r="AB4226" s="88">
        <v>0</v>
      </c>
      <c r="AC4226" s="58"/>
      <c r="AD4226" s="59">
        <f t="shared" si="88"/>
        <v>4.71</v>
      </c>
      <c r="AE4226" s="58"/>
    </row>
    <row r="4227" spans="2:31" x14ac:dyDescent="0.3">
      <c r="B4227" s="4" t="s">
        <v>174</v>
      </c>
      <c r="C4227" s="4"/>
      <c r="D4227" s="4"/>
      <c r="E4227" s="87">
        <v>0</v>
      </c>
      <c r="F4227" s="88">
        <v>0</v>
      </c>
      <c r="G4227" s="87">
        <v>0</v>
      </c>
      <c r="H4227" s="88">
        <v>0</v>
      </c>
      <c r="I4227" s="87">
        <v>0</v>
      </c>
      <c r="J4227" s="88">
        <v>0</v>
      </c>
      <c r="K4227" s="87">
        <v>0</v>
      </c>
      <c r="L4227" s="88">
        <v>0</v>
      </c>
      <c r="M4227" s="87">
        <v>0.03</v>
      </c>
      <c r="N4227" s="88">
        <v>0.37</v>
      </c>
      <c r="O4227" s="87">
        <v>0</v>
      </c>
      <c r="P4227" s="88">
        <v>0</v>
      </c>
      <c r="Q4227" s="87">
        <v>0</v>
      </c>
      <c r="R4227" s="88">
        <v>0</v>
      </c>
      <c r="S4227" s="87">
        <v>0.06</v>
      </c>
      <c r="T4227" s="88">
        <v>0.6</v>
      </c>
      <c r="U4227" s="87">
        <v>0.62</v>
      </c>
      <c r="V4227" s="88">
        <v>1.28</v>
      </c>
      <c r="W4227" s="87">
        <v>1.75</v>
      </c>
      <c r="X4227" s="88">
        <v>0</v>
      </c>
      <c r="Y4227" s="87">
        <v>0</v>
      </c>
      <c r="Z4227" s="88">
        <v>0</v>
      </c>
      <c r="AA4227" s="87">
        <v>0</v>
      </c>
      <c r="AB4227" s="88">
        <v>0</v>
      </c>
      <c r="AC4227" s="58"/>
      <c r="AD4227" s="59">
        <f t="shared" si="88"/>
        <v>4.71</v>
      </c>
      <c r="AE4227" s="58"/>
    </row>
    <row r="4228" spans="2:31" x14ac:dyDescent="0.3">
      <c r="B4228" s="4" t="s">
        <v>194</v>
      </c>
      <c r="C4228" s="4"/>
      <c r="D4228" s="4"/>
      <c r="E4228" s="87">
        <v>0</v>
      </c>
      <c r="F4228" s="88">
        <v>0</v>
      </c>
      <c r="G4228" s="87">
        <v>0</v>
      </c>
      <c r="H4228" s="88">
        <v>0</v>
      </c>
      <c r="I4228" s="87">
        <v>0</v>
      </c>
      <c r="J4228" s="88">
        <v>0</v>
      </c>
      <c r="K4228" s="87">
        <v>0</v>
      </c>
      <c r="L4228" s="88">
        <v>0</v>
      </c>
      <c r="M4228" s="87">
        <v>0</v>
      </c>
      <c r="N4228" s="88">
        <v>0</v>
      </c>
      <c r="O4228" s="87">
        <v>0</v>
      </c>
      <c r="P4228" s="88">
        <v>0</v>
      </c>
      <c r="Q4228" s="87">
        <v>0</v>
      </c>
      <c r="R4228" s="88">
        <v>0</v>
      </c>
      <c r="S4228" s="87">
        <v>0</v>
      </c>
      <c r="T4228" s="88">
        <v>0</v>
      </c>
      <c r="U4228" s="87">
        <v>0</v>
      </c>
      <c r="V4228" s="88">
        <v>0</v>
      </c>
      <c r="W4228" s="87">
        <v>0</v>
      </c>
      <c r="X4228" s="88">
        <v>0</v>
      </c>
      <c r="Y4228" s="87">
        <v>0</v>
      </c>
      <c r="Z4228" s="88">
        <v>0</v>
      </c>
      <c r="AA4228" s="87">
        <v>0</v>
      </c>
      <c r="AB4228" s="88">
        <v>0</v>
      </c>
      <c r="AC4228" s="58"/>
      <c r="AD4228" s="59">
        <f t="shared" si="88"/>
        <v>0</v>
      </c>
      <c r="AE4228" s="58"/>
    </row>
    <row r="4229" spans="2:31" x14ac:dyDescent="0.3">
      <c r="B4229" s="4" t="s">
        <v>195</v>
      </c>
      <c r="C4229" s="4"/>
      <c r="D4229" s="4"/>
      <c r="E4229" s="87">
        <v>0</v>
      </c>
      <c r="F4229" s="88">
        <v>0</v>
      </c>
      <c r="G4229" s="87">
        <v>0</v>
      </c>
      <c r="H4229" s="88">
        <v>0</v>
      </c>
      <c r="I4229" s="87">
        <v>0</v>
      </c>
      <c r="J4229" s="88">
        <v>0</v>
      </c>
      <c r="K4229" s="87">
        <v>0</v>
      </c>
      <c r="L4229" s="88">
        <v>0</v>
      </c>
      <c r="M4229" s="87">
        <v>0</v>
      </c>
      <c r="N4229" s="88">
        <v>0</v>
      </c>
      <c r="O4229" s="87">
        <v>0</v>
      </c>
      <c r="P4229" s="88">
        <v>0</v>
      </c>
      <c r="Q4229" s="87">
        <v>0</v>
      </c>
      <c r="R4229" s="88">
        <v>0</v>
      </c>
      <c r="S4229" s="87">
        <v>0</v>
      </c>
      <c r="T4229" s="88">
        <v>0</v>
      </c>
      <c r="U4229" s="87">
        <v>0</v>
      </c>
      <c r="V4229" s="88">
        <v>0</v>
      </c>
      <c r="W4229" s="87">
        <v>0</v>
      </c>
      <c r="X4229" s="88">
        <v>0</v>
      </c>
      <c r="Y4229" s="87">
        <v>0</v>
      </c>
      <c r="Z4229" s="88">
        <v>0</v>
      </c>
      <c r="AA4229" s="87">
        <v>0</v>
      </c>
      <c r="AB4229" s="88">
        <v>0</v>
      </c>
      <c r="AC4229" s="58"/>
      <c r="AD4229" s="59">
        <f t="shared" si="88"/>
        <v>0</v>
      </c>
      <c r="AE4229" s="58"/>
    </row>
    <row r="4230" spans="2:31" x14ac:dyDescent="0.3">
      <c r="B4230" s="4" t="s">
        <v>153</v>
      </c>
      <c r="C4230" s="4"/>
      <c r="D4230" s="4"/>
      <c r="E4230" s="87">
        <v>0</v>
      </c>
      <c r="F4230" s="88">
        <v>0</v>
      </c>
      <c r="G4230" s="87">
        <v>0</v>
      </c>
      <c r="H4230" s="88">
        <v>0</v>
      </c>
      <c r="I4230" s="87">
        <v>0</v>
      </c>
      <c r="J4230" s="88">
        <v>0</v>
      </c>
      <c r="K4230" s="87">
        <v>0</v>
      </c>
      <c r="L4230" s="88">
        <v>0</v>
      </c>
      <c r="M4230" s="87">
        <v>0</v>
      </c>
      <c r="N4230" s="88">
        <v>0.14000000000000001</v>
      </c>
      <c r="O4230" s="87">
        <v>0</v>
      </c>
      <c r="P4230" s="88">
        <v>0</v>
      </c>
      <c r="Q4230" s="87">
        <v>0</v>
      </c>
      <c r="R4230" s="88">
        <v>0</v>
      </c>
      <c r="S4230" s="87">
        <v>0</v>
      </c>
      <c r="T4230" s="88">
        <v>0</v>
      </c>
      <c r="U4230" s="87">
        <v>0</v>
      </c>
      <c r="V4230" s="88">
        <v>0</v>
      </c>
      <c r="W4230" s="87">
        <v>0</v>
      </c>
      <c r="X4230" s="88">
        <v>0</v>
      </c>
      <c r="Y4230" s="87">
        <v>0</v>
      </c>
      <c r="Z4230" s="88">
        <v>0</v>
      </c>
      <c r="AA4230" s="87">
        <v>0</v>
      </c>
      <c r="AB4230" s="88">
        <v>0</v>
      </c>
      <c r="AC4230" s="58"/>
      <c r="AD4230" s="59">
        <f t="shared" si="88"/>
        <v>0.14000000000000001</v>
      </c>
      <c r="AE4230" s="58"/>
    </row>
    <row r="4231" spans="2:31" x14ac:dyDescent="0.3">
      <c r="B4231" s="4" t="s">
        <v>154</v>
      </c>
      <c r="C4231" s="4"/>
      <c r="D4231" s="4"/>
      <c r="E4231" s="87">
        <v>0</v>
      </c>
      <c r="F4231" s="88">
        <v>0</v>
      </c>
      <c r="G4231" s="87">
        <v>0</v>
      </c>
      <c r="H4231" s="88">
        <v>0</v>
      </c>
      <c r="I4231" s="87">
        <v>0</v>
      </c>
      <c r="J4231" s="88">
        <v>0</v>
      </c>
      <c r="K4231" s="87">
        <v>0</v>
      </c>
      <c r="L4231" s="88">
        <v>0</v>
      </c>
      <c r="M4231" s="87">
        <v>0</v>
      </c>
      <c r="N4231" s="88">
        <v>0.14000000000000001</v>
      </c>
      <c r="O4231" s="87">
        <v>0</v>
      </c>
      <c r="P4231" s="88">
        <v>0</v>
      </c>
      <c r="Q4231" s="87">
        <v>0</v>
      </c>
      <c r="R4231" s="88">
        <v>0</v>
      </c>
      <c r="S4231" s="87">
        <v>0</v>
      </c>
      <c r="T4231" s="88">
        <v>0</v>
      </c>
      <c r="U4231" s="87">
        <v>0</v>
      </c>
      <c r="V4231" s="88">
        <v>0</v>
      </c>
      <c r="W4231" s="87">
        <v>0</v>
      </c>
      <c r="X4231" s="88">
        <v>0</v>
      </c>
      <c r="Y4231" s="87">
        <v>0</v>
      </c>
      <c r="Z4231" s="88">
        <v>0</v>
      </c>
      <c r="AA4231" s="87">
        <v>0</v>
      </c>
      <c r="AB4231" s="88">
        <v>0</v>
      </c>
      <c r="AC4231" s="58"/>
      <c r="AD4231" s="59">
        <f t="shared" si="88"/>
        <v>0.14000000000000001</v>
      </c>
      <c r="AE4231" s="58"/>
    </row>
    <row r="4232" spans="2:31" x14ac:dyDescent="0.3">
      <c r="B4232" s="4" t="s">
        <v>175</v>
      </c>
      <c r="C4232" s="4"/>
      <c r="D4232" s="4"/>
      <c r="E4232" s="87">
        <v>0</v>
      </c>
      <c r="F4232" s="88">
        <v>0</v>
      </c>
      <c r="G4232" s="87">
        <v>0</v>
      </c>
      <c r="H4232" s="88">
        <v>0</v>
      </c>
      <c r="I4232" s="87">
        <v>0</v>
      </c>
      <c r="J4232" s="88">
        <v>0</v>
      </c>
      <c r="K4232" s="87">
        <v>0</v>
      </c>
      <c r="L4232" s="88">
        <v>0</v>
      </c>
      <c r="M4232" s="87">
        <v>0</v>
      </c>
      <c r="N4232" s="88">
        <v>0</v>
      </c>
      <c r="O4232" s="87">
        <v>0</v>
      </c>
      <c r="P4232" s="88">
        <v>0</v>
      </c>
      <c r="Q4232" s="87">
        <v>0</v>
      </c>
      <c r="R4232" s="88">
        <v>0</v>
      </c>
      <c r="S4232" s="87">
        <v>0</v>
      </c>
      <c r="T4232" s="88">
        <v>0</v>
      </c>
      <c r="U4232" s="87">
        <v>0</v>
      </c>
      <c r="V4232" s="88">
        <v>0.78</v>
      </c>
      <c r="W4232" s="87">
        <v>3.49</v>
      </c>
      <c r="X4232" s="88">
        <v>0</v>
      </c>
      <c r="Y4232" s="87">
        <v>0</v>
      </c>
      <c r="Z4232" s="88">
        <v>0</v>
      </c>
      <c r="AA4232" s="87">
        <v>0</v>
      </c>
      <c r="AB4232" s="88">
        <v>0</v>
      </c>
      <c r="AC4232" s="58"/>
      <c r="AD4232" s="59">
        <f t="shared" si="88"/>
        <v>4.2700000000000005</v>
      </c>
      <c r="AE4232" s="58"/>
    </row>
    <row r="4233" spans="2:31" x14ac:dyDescent="0.3">
      <c r="B4233" s="4" t="s">
        <v>176</v>
      </c>
      <c r="C4233" s="4"/>
      <c r="D4233" s="4"/>
      <c r="E4233" s="87">
        <v>0</v>
      </c>
      <c r="F4233" s="88">
        <v>0</v>
      </c>
      <c r="G4233" s="87">
        <v>0</v>
      </c>
      <c r="H4233" s="88">
        <v>0</v>
      </c>
      <c r="I4233" s="87">
        <v>0</v>
      </c>
      <c r="J4233" s="88">
        <v>0</v>
      </c>
      <c r="K4233" s="87">
        <v>0</v>
      </c>
      <c r="L4233" s="88">
        <v>0</v>
      </c>
      <c r="M4233" s="87">
        <v>0</v>
      </c>
      <c r="N4233" s="88">
        <v>0</v>
      </c>
      <c r="O4233" s="87">
        <v>0</v>
      </c>
      <c r="P4233" s="88">
        <v>0</v>
      </c>
      <c r="Q4233" s="87">
        <v>0</v>
      </c>
      <c r="R4233" s="88">
        <v>0</v>
      </c>
      <c r="S4233" s="87">
        <v>0</v>
      </c>
      <c r="T4233" s="88">
        <v>0</v>
      </c>
      <c r="U4233" s="87">
        <v>0</v>
      </c>
      <c r="V4233" s="88">
        <v>0.78</v>
      </c>
      <c r="W4233" s="87">
        <v>3.49</v>
      </c>
      <c r="X4233" s="88">
        <v>0</v>
      </c>
      <c r="Y4233" s="87">
        <v>0</v>
      </c>
      <c r="Z4233" s="88">
        <v>0</v>
      </c>
      <c r="AA4233" s="87">
        <v>0</v>
      </c>
      <c r="AB4233" s="88">
        <v>0</v>
      </c>
      <c r="AC4233" s="58"/>
      <c r="AD4233" s="59">
        <f t="shared" si="88"/>
        <v>4.2700000000000005</v>
      </c>
      <c r="AE4233" s="58"/>
    </row>
    <row r="4234" spans="2:31" x14ac:dyDescent="0.3">
      <c r="B4234" s="4" t="s">
        <v>177</v>
      </c>
      <c r="C4234" s="4"/>
      <c r="D4234" s="4"/>
      <c r="E4234" s="87">
        <v>0</v>
      </c>
      <c r="F4234" s="88">
        <v>0</v>
      </c>
      <c r="G4234" s="87">
        <v>0</v>
      </c>
      <c r="H4234" s="88">
        <v>0</v>
      </c>
      <c r="I4234" s="87">
        <v>0</v>
      </c>
      <c r="J4234" s="88">
        <v>0</v>
      </c>
      <c r="K4234" s="87">
        <v>0</v>
      </c>
      <c r="L4234" s="88">
        <v>0</v>
      </c>
      <c r="M4234" s="87">
        <v>0</v>
      </c>
      <c r="N4234" s="88">
        <v>0</v>
      </c>
      <c r="O4234" s="87">
        <v>0</v>
      </c>
      <c r="P4234" s="88">
        <v>0</v>
      </c>
      <c r="Q4234" s="87">
        <v>0</v>
      </c>
      <c r="R4234" s="88">
        <v>0</v>
      </c>
      <c r="S4234" s="87">
        <v>0</v>
      </c>
      <c r="T4234" s="88">
        <v>0</v>
      </c>
      <c r="U4234" s="87">
        <v>0</v>
      </c>
      <c r="V4234" s="88">
        <v>0.78</v>
      </c>
      <c r="W4234" s="87">
        <v>3.49</v>
      </c>
      <c r="X4234" s="88">
        <v>0</v>
      </c>
      <c r="Y4234" s="87">
        <v>0</v>
      </c>
      <c r="Z4234" s="88">
        <v>0</v>
      </c>
      <c r="AA4234" s="87">
        <v>0</v>
      </c>
      <c r="AB4234" s="88">
        <v>0</v>
      </c>
      <c r="AC4234" s="58"/>
      <c r="AD4234" s="59">
        <f t="shared" si="88"/>
        <v>4.2700000000000005</v>
      </c>
      <c r="AE4234" s="58"/>
    </row>
    <row r="4235" spans="2:31" x14ac:dyDescent="0.3">
      <c r="B4235" s="4" t="s">
        <v>212</v>
      </c>
      <c r="C4235" s="4"/>
      <c r="D4235" s="4"/>
      <c r="E4235" s="87">
        <v>0</v>
      </c>
      <c r="F4235" s="88">
        <v>0</v>
      </c>
      <c r="G4235" s="87">
        <v>0</v>
      </c>
      <c r="H4235" s="88">
        <v>0</v>
      </c>
      <c r="I4235" s="87">
        <v>0</v>
      </c>
      <c r="J4235" s="88">
        <v>0</v>
      </c>
      <c r="K4235" s="87">
        <v>0</v>
      </c>
      <c r="L4235" s="88">
        <v>0</v>
      </c>
      <c r="M4235" s="87">
        <v>0</v>
      </c>
      <c r="N4235" s="88">
        <v>0</v>
      </c>
      <c r="O4235" s="87">
        <v>0</v>
      </c>
      <c r="P4235" s="88">
        <v>0</v>
      </c>
      <c r="Q4235" s="87">
        <v>0</v>
      </c>
      <c r="R4235" s="88">
        <v>0</v>
      </c>
      <c r="S4235" s="87">
        <v>0</v>
      </c>
      <c r="T4235" s="88">
        <v>0</v>
      </c>
      <c r="U4235" s="87">
        <v>0</v>
      </c>
      <c r="V4235" s="88">
        <v>0</v>
      </c>
      <c r="W4235" s="87">
        <v>0</v>
      </c>
      <c r="X4235" s="88">
        <v>0</v>
      </c>
      <c r="Y4235" s="87">
        <v>0</v>
      </c>
      <c r="Z4235" s="88">
        <v>0</v>
      </c>
      <c r="AA4235" s="87">
        <v>0</v>
      </c>
      <c r="AB4235" s="88">
        <v>0</v>
      </c>
      <c r="AC4235" s="58"/>
      <c r="AD4235" s="59">
        <f t="shared" si="88"/>
        <v>0</v>
      </c>
      <c r="AE4235" s="58"/>
    </row>
    <row r="4236" spans="2:31" x14ac:dyDescent="0.3">
      <c r="B4236" s="4" t="s">
        <v>213</v>
      </c>
      <c r="C4236" s="4"/>
      <c r="D4236" s="4"/>
      <c r="E4236" s="87">
        <v>0</v>
      </c>
      <c r="F4236" s="88">
        <v>0</v>
      </c>
      <c r="G4236" s="87">
        <v>0</v>
      </c>
      <c r="H4236" s="88">
        <v>0</v>
      </c>
      <c r="I4236" s="87">
        <v>0</v>
      </c>
      <c r="J4236" s="88">
        <v>0</v>
      </c>
      <c r="K4236" s="87">
        <v>0</v>
      </c>
      <c r="L4236" s="88">
        <v>0</v>
      </c>
      <c r="M4236" s="87">
        <v>0</v>
      </c>
      <c r="N4236" s="88">
        <v>0</v>
      </c>
      <c r="O4236" s="87">
        <v>0</v>
      </c>
      <c r="P4236" s="88">
        <v>0</v>
      </c>
      <c r="Q4236" s="87">
        <v>0</v>
      </c>
      <c r="R4236" s="88">
        <v>0</v>
      </c>
      <c r="S4236" s="87">
        <v>0</v>
      </c>
      <c r="T4236" s="88">
        <v>0</v>
      </c>
      <c r="U4236" s="87">
        <v>0</v>
      </c>
      <c r="V4236" s="88">
        <v>0</v>
      </c>
      <c r="W4236" s="87">
        <v>0</v>
      </c>
      <c r="X4236" s="88">
        <v>0</v>
      </c>
      <c r="Y4236" s="87">
        <v>0</v>
      </c>
      <c r="Z4236" s="88">
        <v>0</v>
      </c>
      <c r="AA4236" s="87">
        <v>0</v>
      </c>
      <c r="AB4236" s="88">
        <v>0</v>
      </c>
      <c r="AC4236" s="58"/>
      <c r="AD4236" s="59">
        <f t="shared" si="88"/>
        <v>0</v>
      </c>
      <c r="AE4236" s="58"/>
    </row>
    <row r="4237" spans="2:31" x14ac:dyDescent="0.3">
      <c r="B4237" s="4" t="s">
        <v>214</v>
      </c>
      <c r="C4237" s="4"/>
      <c r="D4237" s="4"/>
      <c r="E4237" s="87">
        <v>0</v>
      </c>
      <c r="F4237" s="88">
        <v>0</v>
      </c>
      <c r="G4237" s="87">
        <v>0</v>
      </c>
      <c r="H4237" s="88">
        <v>0</v>
      </c>
      <c r="I4237" s="87">
        <v>0</v>
      </c>
      <c r="J4237" s="88">
        <v>0</v>
      </c>
      <c r="K4237" s="87">
        <v>0</v>
      </c>
      <c r="L4237" s="88">
        <v>0</v>
      </c>
      <c r="M4237" s="87">
        <v>0</v>
      </c>
      <c r="N4237" s="88">
        <v>0</v>
      </c>
      <c r="O4237" s="87">
        <v>0</v>
      </c>
      <c r="P4237" s="88">
        <v>0</v>
      </c>
      <c r="Q4237" s="87">
        <v>0</v>
      </c>
      <c r="R4237" s="88">
        <v>0</v>
      </c>
      <c r="S4237" s="87">
        <v>0</v>
      </c>
      <c r="T4237" s="88">
        <v>0</v>
      </c>
      <c r="U4237" s="87">
        <v>0</v>
      </c>
      <c r="V4237" s="88">
        <v>0</v>
      </c>
      <c r="W4237" s="87">
        <v>0</v>
      </c>
      <c r="X4237" s="88">
        <v>0</v>
      </c>
      <c r="Y4237" s="87">
        <v>0</v>
      </c>
      <c r="Z4237" s="88">
        <v>0</v>
      </c>
      <c r="AA4237" s="87">
        <v>0</v>
      </c>
      <c r="AB4237" s="88">
        <v>0</v>
      </c>
      <c r="AC4237" s="58"/>
      <c r="AD4237" s="59">
        <f t="shared" si="88"/>
        <v>0</v>
      </c>
      <c r="AE4237" s="58"/>
    </row>
    <row r="4238" spans="2:31" x14ac:dyDescent="0.3">
      <c r="B4238" s="4" t="s">
        <v>143</v>
      </c>
      <c r="C4238" s="4"/>
      <c r="D4238" s="4"/>
      <c r="E4238" s="87">
        <v>0</v>
      </c>
      <c r="F4238" s="88">
        <v>0</v>
      </c>
      <c r="G4238" s="87">
        <v>0</v>
      </c>
      <c r="H4238" s="88">
        <v>0</v>
      </c>
      <c r="I4238" s="87">
        <v>0</v>
      </c>
      <c r="J4238" s="88">
        <v>0</v>
      </c>
      <c r="K4238" s="87">
        <v>0</v>
      </c>
      <c r="L4238" s="88">
        <v>0</v>
      </c>
      <c r="M4238" s="87">
        <v>0</v>
      </c>
      <c r="N4238" s="88">
        <v>0</v>
      </c>
      <c r="O4238" s="87">
        <v>0</v>
      </c>
      <c r="P4238" s="88">
        <v>0</v>
      </c>
      <c r="Q4238" s="87">
        <v>0</v>
      </c>
      <c r="R4238" s="88">
        <v>0</v>
      </c>
      <c r="S4238" s="87">
        <v>0</v>
      </c>
      <c r="T4238" s="88">
        <v>0</v>
      </c>
      <c r="U4238" s="87">
        <v>0</v>
      </c>
      <c r="V4238" s="88">
        <v>0</v>
      </c>
      <c r="W4238" s="87">
        <v>0</v>
      </c>
      <c r="X4238" s="88">
        <v>0</v>
      </c>
      <c r="Y4238" s="87">
        <v>0</v>
      </c>
      <c r="Z4238" s="88">
        <v>0</v>
      </c>
      <c r="AA4238" s="87">
        <v>0</v>
      </c>
      <c r="AB4238" s="88">
        <v>0</v>
      </c>
      <c r="AC4238" s="58"/>
      <c r="AD4238" s="59">
        <f t="shared" si="88"/>
        <v>0</v>
      </c>
      <c r="AE4238" s="58"/>
    </row>
    <row r="4239" spans="2:31" x14ac:dyDescent="0.3">
      <c r="B4239" s="4" t="s">
        <v>144</v>
      </c>
      <c r="C4239" s="4"/>
      <c r="D4239" s="4"/>
      <c r="E4239" s="87">
        <v>0</v>
      </c>
      <c r="F4239" s="88">
        <v>0</v>
      </c>
      <c r="G4239" s="87">
        <v>0</v>
      </c>
      <c r="H4239" s="88">
        <v>0</v>
      </c>
      <c r="I4239" s="87">
        <v>0</v>
      </c>
      <c r="J4239" s="88">
        <v>0</v>
      </c>
      <c r="K4239" s="87">
        <v>0</v>
      </c>
      <c r="L4239" s="88">
        <v>0</v>
      </c>
      <c r="M4239" s="87">
        <v>0</v>
      </c>
      <c r="N4239" s="88">
        <v>0</v>
      </c>
      <c r="O4239" s="87">
        <v>0</v>
      </c>
      <c r="P4239" s="88">
        <v>0</v>
      </c>
      <c r="Q4239" s="87">
        <v>0</v>
      </c>
      <c r="R4239" s="88">
        <v>0</v>
      </c>
      <c r="S4239" s="87">
        <v>0</v>
      </c>
      <c r="T4239" s="88">
        <v>0</v>
      </c>
      <c r="U4239" s="87">
        <v>0</v>
      </c>
      <c r="V4239" s="88">
        <v>0</v>
      </c>
      <c r="W4239" s="87">
        <v>0</v>
      </c>
      <c r="X4239" s="88">
        <v>0</v>
      </c>
      <c r="Y4239" s="87">
        <v>0</v>
      </c>
      <c r="Z4239" s="88">
        <v>0</v>
      </c>
      <c r="AA4239" s="87">
        <v>0</v>
      </c>
      <c r="AB4239" s="88">
        <v>0</v>
      </c>
      <c r="AC4239" s="58"/>
      <c r="AD4239" s="59">
        <f t="shared" si="88"/>
        <v>0</v>
      </c>
      <c r="AE4239" s="58"/>
    </row>
    <row r="4240" spans="2:31" x14ac:dyDescent="0.3">
      <c r="B4240" s="4" t="s">
        <v>145</v>
      </c>
      <c r="C4240" s="4"/>
      <c r="D4240" s="4"/>
      <c r="E4240" s="87">
        <v>0</v>
      </c>
      <c r="F4240" s="88">
        <v>0</v>
      </c>
      <c r="G4240" s="87">
        <v>0</v>
      </c>
      <c r="H4240" s="88">
        <v>0</v>
      </c>
      <c r="I4240" s="87">
        <v>0</v>
      </c>
      <c r="J4240" s="88">
        <v>0</v>
      </c>
      <c r="K4240" s="87">
        <v>0</v>
      </c>
      <c r="L4240" s="88">
        <v>0</v>
      </c>
      <c r="M4240" s="87">
        <v>0</v>
      </c>
      <c r="N4240" s="88">
        <v>0</v>
      </c>
      <c r="O4240" s="87">
        <v>0</v>
      </c>
      <c r="P4240" s="88">
        <v>0</v>
      </c>
      <c r="Q4240" s="87">
        <v>0</v>
      </c>
      <c r="R4240" s="88">
        <v>0</v>
      </c>
      <c r="S4240" s="87">
        <v>0</v>
      </c>
      <c r="T4240" s="88">
        <v>0</v>
      </c>
      <c r="U4240" s="87">
        <v>0</v>
      </c>
      <c r="V4240" s="88">
        <v>0</v>
      </c>
      <c r="W4240" s="87">
        <v>0</v>
      </c>
      <c r="X4240" s="88">
        <v>0</v>
      </c>
      <c r="Y4240" s="87">
        <v>0</v>
      </c>
      <c r="Z4240" s="88">
        <v>0</v>
      </c>
      <c r="AA4240" s="87">
        <v>0</v>
      </c>
      <c r="AB4240" s="88">
        <v>0</v>
      </c>
      <c r="AC4240" s="58"/>
      <c r="AD4240" s="59">
        <f t="shared" si="88"/>
        <v>0</v>
      </c>
      <c r="AE4240" s="58"/>
    </row>
    <row r="4241" spans="2:31" x14ac:dyDescent="0.3">
      <c r="B4241" s="4" t="s">
        <v>269</v>
      </c>
      <c r="C4241" s="4"/>
      <c r="D4241" s="4"/>
      <c r="E4241" s="87">
        <v>0</v>
      </c>
      <c r="F4241" s="88">
        <v>0</v>
      </c>
      <c r="G4241" s="87">
        <v>0</v>
      </c>
      <c r="H4241" s="88">
        <v>0</v>
      </c>
      <c r="I4241" s="87">
        <v>0</v>
      </c>
      <c r="J4241" s="88">
        <v>0</v>
      </c>
      <c r="K4241" s="87">
        <v>0</v>
      </c>
      <c r="L4241" s="88">
        <v>0</v>
      </c>
      <c r="M4241" s="87">
        <v>0</v>
      </c>
      <c r="N4241" s="88">
        <v>0</v>
      </c>
      <c r="O4241" s="87">
        <v>0</v>
      </c>
      <c r="P4241" s="88">
        <v>0</v>
      </c>
      <c r="Q4241" s="87">
        <v>0</v>
      </c>
      <c r="R4241" s="88">
        <v>0</v>
      </c>
      <c r="S4241" s="87">
        <v>0</v>
      </c>
      <c r="T4241" s="88">
        <v>0</v>
      </c>
      <c r="U4241" s="87">
        <v>0</v>
      </c>
      <c r="V4241" s="88">
        <v>0</v>
      </c>
      <c r="W4241" s="87">
        <v>0</v>
      </c>
      <c r="X4241" s="88">
        <v>0</v>
      </c>
      <c r="Y4241" s="87">
        <v>0</v>
      </c>
      <c r="Z4241" s="88">
        <v>0</v>
      </c>
      <c r="AA4241" s="87">
        <v>0</v>
      </c>
      <c r="AB4241" s="88">
        <v>0</v>
      </c>
      <c r="AC4241" s="58"/>
      <c r="AD4241" s="59">
        <f t="shared" si="88"/>
        <v>0</v>
      </c>
      <c r="AE4241" s="58"/>
    </row>
    <row r="4242" spans="2:31" x14ac:dyDescent="0.3">
      <c r="B4242" s="4" t="s">
        <v>270</v>
      </c>
      <c r="C4242" s="4"/>
      <c r="D4242" s="4"/>
      <c r="E4242" s="87">
        <v>0</v>
      </c>
      <c r="F4242" s="88">
        <v>0</v>
      </c>
      <c r="G4242" s="87">
        <v>0</v>
      </c>
      <c r="H4242" s="88">
        <v>0</v>
      </c>
      <c r="I4242" s="87">
        <v>0</v>
      </c>
      <c r="J4242" s="88">
        <v>0</v>
      </c>
      <c r="K4242" s="87">
        <v>0</v>
      </c>
      <c r="L4242" s="88">
        <v>0</v>
      </c>
      <c r="M4242" s="87">
        <v>0</v>
      </c>
      <c r="N4242" s="88">
        <v>0</v>
      </c>
      <c r="O4242" s="87">
        <v>0</v>
      </c>
      <c r="P4242" s="88">
        <v>0</v>
      </c>
      <c r="Q4242" s="87">
        <v>0</v>
      </c>
      <c r="R4242" s="88">
        <v>0</v>
      </c>
      <c r="S4242" s="87">
        <v>0</v>
      </c>
      <c r="T4242" s="88">
        <v>0</v>
      </c>
      <c r="U4242" s="87">
        <v>0</v>
      </c>
      <c r="V4242" s="88">
        <v>0</v>
      </c>
      <c r="W4242" s="87">
        <v>0</v>
      </c>
      <c r="X4242" s="88">
        <v>0</v>
      </c>
      <c r="Y4242" s="87">
        <v>0</v>
      </c>
      <c r="Z4242" s="88">
        <v>0</v>
      </c>
      <c r="AA4242" s="87">
        <v>0</v>
      </c>
      <c r="AB4242" s="88">
        <v>0</v>
      </c>
      <c r="AC4242" s="58"/>
      <c r="AD4242" s="59">
        <f t="shared" si="88"/>
        <v>0</v>
      </c>
      <c r="AE4242" s="58"/>
    </row>
    <row r="4243" spans="2:31" x14ac:dyDescent="0.3">
      <c r="B4243" s="4" t="s">
        <v>205</v>
      </c>
      <c r="C4243" s="4"/>
      <c r="D4243" s="4"/>
      <c r="E4243" s="87">
        <v>0</v>
      </c>
      <c r="F4243" s="88">
        <v>0</v>
      </c>
      <c r="G4243" s="87">
        <v>0</v>
      </c>
      <c r="H4243" s="88">
        <v>0</v>
      </c>
      <c r="I4243" s="87">
        <v>0</v>
      </c>
      <c r="J4243" s="88">
        <v>0</v>
      </c>
      <c r="K4243" s="87">
        <v>0</v>
      </c>
      <c r="L4243" s="88">
        <v>0</v>
      </c>
      <c r="M4243" s="87">
        <v>0</v>
      </c>
      <c r="N4243" s="88">
        <v>0</v>
      </c>
      <c r="O4243" s="87">
        <v>0</v>
      </c>
      <c r="P4243" s="88">
        <v>0</v>
      </c>
      <c r="Q4243" s="87">
        <v>0</v>
      </c>
      <c r="R4243" s="88">
        <v>0</v>
      </c>
      <c r="S4243" s="87">
        <v>0</v>
      </c>
      <c r="T4243" s="88">
        <v>0</v>
      </c>
      <c r="U4243" s="87">
        <v>0.09</v>
      </c>
      <c r="V4243" s="88">
        <v>0.1</v>
      </c>
      <c r="W4243" s="87">
        <v>0</v>
      </c>
      <c r="X4243" s="88">
        <v>0</v>
      </c>
      <c r="Y4243" s="87">
        <v>0</v>
      </c>
      <c r="Z4243" s="88">
        <v>0</v>
      </c>
      <c r="AA4243" s="87">
        <v>0</v>
      </c>
      <c r="AB4243" s="88">
        <v>0</v>
      </c>
      <c r="AC4243" s="58"/>
      <c r="AD4243" s="59">
        <f t="shared" si="88"/>
        <v>0.19</v>
      </c>
      <c r="AE4243" s="58"/>
    </row>
    <row r="4244" spans="2:31" x14ac:dyDescent="0.3">
      <c r="B4244" s="4" t="s">
        <v>217</v>
      </c>
      <c r="C4244" s="4"/>
      <c r="D4244" s="4"/>
      <c r="E4244" s="87">
        <v>0</v>
      </c>
      <c r="F4244" s="88">
        <v>0</v>
      </c>
      <c r="G4244" s="87">
        <v>0</v>
      </c>
      <c r="H4244" s="88">
        <v>0</v>
      </c>
      <c r="I4244" s="87">
        <v>0</v>
      </c>
      <c r="J4244" s="88">
        <v>0</v>
      </c>
      <c r="K4244" s="87">
        <v>0</v>
      </c>
      <c r="L4244" s="88">
        <v>0</v>
      </c>
      <c r="M4244" s="87">
        <v>0</v>
      </c>
      <c r="N4244" s="88">
        <v>0.49</v>
      </c>
      <c r="O4244" s="87">
        <v>0</v>
      </c>
      <c r="P4244" s="88">
        <v>0</v>
      </c>
      <c r="Q4244" s="87">
        <v>0</v>
      </c>
      <c r="R4244" s="88">
        <v>0</v>
      </c>
      <c r="S4244" s="87">
        <v>0</v>
      </c>
      <c r="T4244" s="88">
        <v>0.38</v>
      </c>
      <c r="U4244" s="87">
        <v>1.02</v>
      </c>
      <c r="V4244" s="88">
        <v>1.24</v>
      </c>
      <c r="W4244" s="87">
        <v>1.38</v>
      </c>
      <c r="X4244" s="88">
        <v>0</v>
      </c>
      <c r="Y4244" s="87">
        <v>0</v>
      </c>
      <c r="Z4244" s="88">
        <v>0</v>
      </c>
      <c r="AA4244" s="87">
        <v>0</v>
      </c>
      <c r="AB4244" s="88">
        <v>0</v>
      </c>
      <c r="AC4244" s="58"/>
      <c r="AD4244" s="59">
        <f t="shared" si="88"/>
        <v>4.51</v>
      </c>
      <c r="AE4244" s="58"/>
    </row>
    <row r="4245" spans="2:31" x14ac:dyDescent="0.3">
      <c r="B4245" s="4" t="s">
        <v>218</v>
      </c>
      <c r="C4245" s="4"/>
      <c r="D4245" s="4"/>
      <c r="E4245" s="87">
        <v>0</v>
      </c>
      <c r="F4245" s="88">
        <v>0</v>
      </c>
      <c r="G4245" s="87">
        <v>0</v>
      </c>
      <c r="H4245" s="88">
        <v>0</v>
      </c>
      <c r="I4245" s="87">
        <v>0</v>
      </c>
      <c r="J4245" s="88">
        <v>0</v>
      </c>
      <c r="K4245" s="87">
        <v>0</v>
      </c>
      <c r="L4245" s="88">
        <v>0</v>
      </c>
      <c r="M4245" s="87">
        <v>0</v>
      </c>
      <c r="N4245" s="88">
        <v>0.49</v>
      </c>
      <c r="O4245" s="87">
        <v>0</v>
      </c>
      <c r="P4245" s="88">
        <v>0</v>
      </c>
      <c r="Q4245" s="87">
        <v>0</v>
      </c>
      <c r="R4245" s="88">
        <v>0</v>
      </c>
      <c r="S4245" s="87">
        <v>0</v>
      </c>
      <c r="T4245" s="88">
        <v>0.38</v>
      </c>
      <c r="U4245" s="87">
        <v>1.02</v>
      </c>
      <c r="V4245" s="88">
        <v>1.24</v>
      </c>
      <c r="W4245" s="87">
        <v>1.38</v>
      </c>
      <c r="X4245" s="88">
        <v>0</v>
      </c>
      <c r="Y4245" s="87">
        <v>0</v>
      </c>
      <c r="Z4245" s="88">
        <v>0</v>
      </c>
      <c r="AA4245" s="87">
        <v>0</v>
      </c>
      <c r="AB4245" s="88">
        <v>0</v>
      </c>
      <c r="AC4245" s="58"/>
      <c r="AD4245" s="59">
        <f t="shared" si="88"/>
        <v>4.51</v>
      </c>
      <c r="AE4245" s="58"/>
    </row>
    <row r="4246" spans="2:31" x14ac:dyDescent="0.3">
      <c r="B4246" s="4" t="s">
        <v>219</v>
      </c>
      <c r="C4246" s="4"/>
      <c r="D4246" s="4"/>
      <c r="E4246" s="87">
        <v>0</v>
      </c>
      <c r="F4246" s="88">
        <v>0</v>
      </c>
      <c r="G4246" s="87">
        <v>0</v>
      </c>
      <c r="H4246" s="88">
        <v>0</v>
      </c>
      <c r="I4246" s="87">
        <v>0</v>
      </c>
      <c r="J4246" s="88">
        <v>0</v>
      </c>
      <c r="K4246" s="87">
        <v>0</v>
      </c>
      <c r="L4246" s="88">
        <v>0</v>
      </c>
      <c r="M4246" s="87">
        <v>0.01</v>
      </c>
      <c r="N4246" s="88">
        <v>0.02</v>
      </c>
      <c r="O4246" s="87">
        <v>0</v>
      </c>
      <c r="P4246" s="88">
        <v>0</v>
      </c>
      <c r="Q4246" s="87">
        <v>0</v>
      </c>
      <c r="R4246" s="88">
        <v>0</v>
      </c>
      <c r="S4246" s="87">
        <v>0</v>
      </c>
      <c r="T4246" s="88">
        <v>0</v>
      </c>
      <c r="U4246" s="87">
        <v>0</v>
      </c>
      <c r="V4246" s="88">
        <v>0</v>
      </c>
      <c r="W4246" s="87">
        <v>0</v>
      </c>
      <c r="X4246" s="88">
        <v>0</v>
      </c>
      <c r="Y4246" s="87">
        <v>0</v>
      </c>
      <c r="Z4246" s="88">
        <v>0</v>
      </c>
      <c r="AA4246" s="87">
        <v>0</v>
      </c>
      <c r="AB4246" s="88">
        <v>0</v>
      </c>
      <c r="AC4246" s="58"/>
      <c r="AD4246" s="59">
        <f t="shared" si="88"/>
        <v>0.03</v>
      </c>
      <c r="AE4246" s="58"/>
    </row>
    <row r="4247" spans="2:31" x14ac:dyDescent="0.3">
      <c r="B4247" s="4" t="s">
        <v>220</v>
      </c>
      <c r="C4247" s="4"/>
      <c r="D4247" s="4"/>
      <c r="E4247" s="87">
        <v>0</v>
      </c>
      <c r="F4247" s="88">
        <v>0</v>
      </c>
      <c r="G4247" s="87">
        <v>0</v>
      </c>
      <c r="H4247" s="88">
        <v>0</v>
      </c>
      <c r="I4247" s="87">
        <v>0</v>
      </c>
      <c r="J4247" s="88">
        <v>0</v>
      </c>
      <c r="K4247" s="87">
        <v>0</v>
      </c>
      <c r="L4247" s="88">
        <v>0</v>
      </c>
      <c r="M4247" s="87">
        <v>0.01</v>
      </c>
      <c r="N4247" s="88">
        <v>0.02</v>
      </c>
      <c r="O4247" s="87">
        <v>0</v>
      </c>
      <c r="P4247" s="88">
        <v>0</v>
      </c>
      <c r="Q4247" s="87">
        <v>0</v>
      </c>
      <c r="R4247" s="88">
        <v>0</v>
      </c>
      <c r="S4247" s="87">
        <v>0</v>
      </c>
      <c r="T4247" s="88">
        <v>0</v>
      </c>
      <c r="U4247" s="87">
        <v>0</v>
      </c>
      <c r="V4247" s="88">
        <v>0</v>
      </c>
      <c r="W4247" s="87">
        <v>0</v>
      </c>
      <c r="X4247" s="88">
        <v>0</v>
      </c>
      <c r="Y4247" s="87">
        <v>0</v>
      </c>
      <c r="Z4247" s="88">
        <v>0</v>
      </c>
      <c r="AA4247" s="87">
        <v>0</v>
      </c>
      <c r="AB4247" s="88">
        <v>0</v>
      </c>
      <c r="AC4247" s="58"/>
      <c r="AD4247" s="59">
        <f t="shared" si="88"/>
        <v>0.03</v>
      </c>
      <c r="AE4247" s="58"/>
    </row>
    <row r="4248" spans="2:31" x14ac:dyDescent="0.3">
      <c r="B4248" s="4" t="s">
        <v>237</v>
      </c>
      <c r="C4248" s="4"/>
      <c r="D4248" s="4"/>
      <c r="E4248" s="87">
        <v>1.75</v>
      </c>
      <c r="F4248" s="88">
        <v>1.77</v>
      </c>
      <c r="G4248" s="87">
        <v>2.37</v>
      </c>
      <c r="H4248" s="88">
        <v>2.58</v>
      </c>
      <c r="I4248" s="87">
        <v>2.54</v>
      </c>
      <c r="J4248" s="88">
        <v>2.5099999999999998</v>
      </c>
      <c r="K4248" s="87">
        <v>2.34</v>
      </c>
      <c r="L4248" s="88">
        <v>0</v>
      </c>
      <c r="M4248" s="87">
        <v>0</v>
      </c>
      <c r="N4248" s="88">
        <v>0</v>
      </c>
      <c r="O4248" s="87">
        <v>0</v>
      </c>
      <c r="P4248" s="88">
        <v>0</v>
      </c>
      <c r="Q4248" s="87">
        <v>0</v>
      </c>
      <c r="R4248" s="88">
        <v>0</v>
      </c>
      <c r="S4248" s="87">
        <v>0</v>
      </c>
      <c r="T4248" s="88">
        <v>0</v>
      </c>
      <c r="U4248" s="87">
        <v>0</v>
      </c>
      <c r="V4248" s="88">
        <v>0</v>
      </c>
      <c r="W4248" s="87">
        <v>0</v>
      </c>
      <c r="X4248" s="88">
        <v>0</v>
      </c>
      <c r="Y4248" s="87">
        <v>0</v>
      </c>
      <c r="Z4248" s="88">
        <v>0</v>
      </c>
      <c r="AA4248" s="87">
        <v>0</v>
      </c>
      <c r="AB4248" s="88">
        <v>0</v>
      </c>
      <c r="AC4248" s="58"/>
      <c r="AD4248" s="59">
        <f t="shared" si="88"/>
        <v>15.860000000000001</v>
      </c>
      <c r="AE4248" s="58"/>
    </row>
    <row r="4249" spans="2:31" x14ac:dyDescent="0.3">
      <c r="B4249" s="4" t="s">
        <v>238</v>
      </c>
      <c r="C4249" s="4"/>
      <c r="D4249" s="4"/>
      <c r="E4249" s="87">
        <v>1.75</v>
      </c>
      <c r="F4249" s="88">
        <v>1.77</v>
      </c>
      <c r="G4249" s="87">
        <v>2.37</v>
      </c>
      <c r="H4249" s="88">
        <v>2.58</v>
      </c>
      <c r="I4249" s="87">
        <v>2.54</v>
      </c>
      <c r="J4249" s="88">
        <v>2.5099999999999998</v>
      </c>
      <c r="K4249" s="87">
        <v>2.34</v>
      </c>
      <c r="L4249" s="88">
        <v>0</v>
      </c>
      <c r="M4249" s="87">
        <v>0</v>
      </c>
      <c r="N4249" s="88">
        <v>0</v>
      </c>
      <c r="O4249" s="87">
        <v>0</v>
      </c>
      <c r="P4249" s="88">
        <v>0</v>
      </c>
      <c r="Q4249" s="87">
        <v>0</v>
      </c>
      <c r="R4249" s="88">
        <v>0</v>
      </c>
      <c r="S4249" s="87">
        <v>0</v>
      </c>
      <c r="T4249" s="88">
        <v>0</v>
      </c>
      <c r="U4249" s="87">
        <v>0</v>
      </c>
      <c r="V4249" s="88">
        <v>0</v>
      </c>
      <c r="W4249" s="87">
        <v>0</v>
      </c>
      <c r="X4249" s="88">
        <v>0</v>
      </c>
      <c r="Y4249" s="87">
        <v>0</v>
      </c>
      <c r="Z4249" s="88">
        <v>0</v>
      </c>
      <c r="AA4249" s="87">
        <v>0</v>
      </c>
      <c r="AB4249" s="88">
        <v>0</v>
      </c>
      <c r="AC4249" s="58"/>
      <c r="AD4249" s="59">
        <f t="shared" si="88"/>
        <v>15.860000000000001</v>
      </c>
      <c r="AE4249" s="58"/>
    </row>
    <row r="4250" spans="2:31" x14ac:dyDescent="0.3">
      <c r="B4250" s="4" t="s">
        <v>221</v>
      </c>
      <c r="C4250" s="4"/>
      <c r="D4250" s="4"/>
      <c r="E4250" s="87">
        <v>0</v>
      </c>
      <c r="F4250" s="88">
        <v>0</v>
      </c>
      <c r="G4250" s="87">
        <v>0</v>
      </c>
      <c r="H4250" s="88">
        <v>0</v>
      </c>
      <c r="I4250" s="87">
        <v>0</v>
      </c>
      <c r="J4250" s="88">
        <v>0</v>
      </c>
      <c r="K4250" s="87">
        <v>0</v>
      </c>
      <c r="L4250" s="88">
        <v>0</v>
      </c>
      <c r="M4250" s="87">
        <v>0</v>
      </c>
      <c r="N4250" s="88">
        <v>0</v>
      </c>
      <c r="O4250" s="87">
        <v>0</v>
      </c>
      <c r="P4250" s="88">
        <v>0</v>
      </c>
      <c r="Q4250" s="87">
        <v>0</v>
      </c>
      <c r="R4250" s="88">
        <v>0</v>
      </c>
      <c r="S4250" s="87">
        <v>0</v>
      </c>
      <c r="T4250" s="88">
        <v>0</v>
      </c>
      <c r="U4250" s="87">
        <v>0</v>
      </c>
      <c r="V4250" s="88">
        <v>0.16</v>
      </c>
      <c r="W4250" s="87">
        <v>2.4500000000000002</v>
      </c>
      <c r="X4250" s="88">
        <v>0</v>
      </c>
      <c r="Y4250" s="87">
        <v>0</v>
      </c>
      <c r="Z4250" s="88">
        <v>0</v>
      </c>
      <c r="AA4250" s="87">
        <v>0</v>
      </c>
      <c r="AB4250" s="88">
        <v>0</v>
      </c>
      <c r="AC4250" s="58"/>
      <c r="AD4250" s="59">
        <f t="shared" si="88"/>
        <v>2.6100000000000003</v>
      </c>
      <c r="AE4250" s="58"/>
    </row>
    <row r="4251" spans="2:31" x14ac:dyDescent="0.3">
      <c r="B4251" s="4" t="s">
        <v>271</v>
      </c>
      <c r="C4251" s="4"/>
      <c r="D4251" s="4"/>
      <c r="E4251" s="87">
        <v>0</v>
      </c>
      <c r="F4251" s="88">
        <v>0</v>
      </c>
      <c r="G4251" s="87">
        <v>0</v>
      </c>
      <c r="H4251" s="88">
        <v>0</v>
      </c>
      <c r="I4251" s="87">
        <v>0</v>
      </c>
      <c r="J4251" s="88">
        <v>0</v>
      </c>
      <c r="K4251" s="87">
        <v>0</v>
      </c>
      <c r="L4251" s="88">
        <v>0</v>
      </c>
      <c r="M4251" s="87">
        <v>0</v>
      </c>
      <c r="N4251" s="88">
        <v>0</v>
      </c>
      <c r="O4251" s="87">
        <v>0</v>
      </c>
      <c r="P4251" s="88">
        <v>0</v>
      </c>
      <c r="Q4251" s="87">
        <v>0</v>
      </c>
      <c r="R4251" s="88">
        <v>0</v>
      </c>
      <c r="S4251" s="87">
        <v>0</v>
      </c>
      <c r="T4251" s="88">
        <v>0</v>
      </c>
      <c r="U4251" s="87">
        <v>0</v>
      </c>
      <c r="V4251" s="88">
        <v>0</v>
      </c>
      <c r="W4251" s="87">
        <v>0</v>
      </c>
      <c r="X4251" s="88">
        <v>0</v>
      </c>
      <c r="Y4251" s="87">
        <v>0</v>
      </c>
      <c r="Z4251" s="88">
        <v>0</v>
      </c>
      <c r="AA4251" s="87">
        <v>0</v>
      </c>
      <c r="AB4251" s="88">
        <v>0</v>
      </c>
      <c r="AC4251" s="58"/>
      <c r="AD4251" s="59">
        <f t="shared" si="88"/>
        <v>0</v>
      </c>
      <c r="AE4251" s="58"/>
    </row>
    <row r="4252" spans="2:31" x14ac:dyDescent="0.3">
      <c r="B4252" s="4" t="s">
        <v>272</v>
      </c>
      <c r="C4252" s="4"/>
      <c r="D4252" s="4"/>
      <c r="E4252" s="87">
        <v>0</v>
      </c>
      <c r="F4252" s="88">
        <v>0</v>
      </c>
      <c r="G4252" s="87">
        <v>0</v>
      </c>
      <c r="H4252" s="88">
        <v>0</v>
      </c>
      <c r="I4252" s="87">
        <v>0</v>
      </c>
      <c r="J4252" s="88">
        <v>0</v>
      </c>
      <c r="K4252" s="87">
        <v>0</v>
      </c>
      <c r="L4252" s="88">
        <v>0</v>
      </c>
      <c r="M4252" s="87">
        <v>0</v>
      </c>
      <c r="N4252" s="88">
        <v>0</v>
      </c>
      <c r="O4252" s="87">
        <v>0</v>
      </c>
      <c r="P4252" s="88">
        <v>0</v>
      </c>
      <c r="Q4252" s="87">
        <v>0</v>
      </c>
      <c r="R4252" s="88">
        <v>0</v>
      </c>
      <c r="S4252" s="87">
        <v>0</v>
      </c>
      <c r="T4252" s="88">
        <v>0</v>
      </c>
      <c r="U4252" s="87">
        <v>0</v>
      </c>
      <c r="V4252" s="88">
        <v>0</v>
      </c>
      <c r="W4252" s="87">
        <v>0</v>
      </c>
      <c r="X4252" s="88">
        <v>0</v>
      </c>
      <c r="Y4252" s="87">
        <v>0</v>
      </c>
      <c r="Z4252" s="88">
        <v>0</v>
      </c>
      <c r="AA4252" s="87">
        <v>0</v>
      </c>
      <c r="AB4252" s="88">
        <v>0</v>
      </c>
      <c r="AC4252" s="58"/>
      <c r="AD4252" s="59">
        <f t="shared" si="88"/>
        <v>0</v>
      </c>
      <c r="AE4252" s="58"/>
    </row>
    <row r="4253" spans="2:31" x14ac:dyDescent="0.3">
      <c r="B4253" s="4" t="s">
        <v>225</v>
      </c>
      <c r="C4253" s="4"/>
      <c r="D4253" s="4"/>
      <c r="E4253" s="87">
        <v>0</v>
      </c>
      <c r="F4253" s="88">
        <v>0</v>
      </c>
      <c r="G4253" s="87">
        <v>0</v>
      </c>
      <c r="H4253" s="88">
        <v>0</v>
      </c>
      <c r="I4253" s="87">
        <v>0</v>
      </c>
      <c r="J4253" s="88">
        <v>0</v>
      </c>
      <c r="K4253" s="87">
        <v>0</v>
      </c>
      <c r="L4253" s="88">
        <v>0</v>
      </c>
      <c r="M4253" s="87">
        <v>0</v>
      </c>
      <c r="N4253" s="88">
        <v>0</v>
      </c>
      <c r="O4253" s="87">
        <v>0</v>
      </c>
      <c r="P4253" s="88">
        <v>0</v>
      </c>
      <c r="Q4253" s="87">
        <v>0</v>
      </c>
      <c r="R4253" s="88">
        <v>0</v>
      </c>
      <c r="S4253" s="87">
        <v>0</v>
      </c>
      <c r="T4253" s="88">
        <v>0</v>
      </c>
      <c r="U4253" s="87">
        <v>0</v>
      </c>
      <c r="V4253" s="88">
        <v>0</v>
      </c>
      <c r="W4253" s="87">
        <v>0</v>
      </c>
      <c r="X4253" s="88">
        <v>0</v>
      </c>
      <c r="Y4253" s="87">
        <v>0</v>
      </c>
      <c r="Z4253" s="88">
        <v>0</v>
      </c>
      <c r="AA4253" s="87">
        <v>0</v>
      </c>
      <c r="AB4253" s="88">
        <v>0</v>
      </c>
      <c r="AC4253" s="58"/>
      <c r="AD4253" s="59">
        <f t="shared" si="88"/>
        <v>0</v>
      </c>
      <c r="AE4253" s="58"/>
    </row>
    <row r="4254" spans="2:31" x14ac:dyDescent="0.3">
      <c r="B4254" s="4" t="s">
        <v>226</v>
      </c>
      <c r="C4254" s="4"/>
      <c r="D4254" s="4"/>
      <c r="E4254" s="87">
        <v>0</v>
      </c>
      <c r="F4254" s="88">
        <v>0</v>
      </c>
      <c r="G4254" s="87">
        <v>0</v>
      </c>
      <c r="H4254" s="88">
        <v>0</v>
      </c>
      <c r="I4254" s="87">
        <v>0</v>
      </c>
      <c r="J4254" s="88">
        <v>0</v>
      </c>
      <c r="K4254" s="87">
        <v>0</v>
      </c>
      <c r="L4254" s="88">
        <v>0</v>
      </c>
      <c r="M4254" s="87">
        <v>0</v>
      </c>
      <c r="N4254" s="88">
        <v>0</v>
      </c>
      <c r="O4254" s="87">
        <v>0</v>
      </c>
      <c r="P4254" s="88">
        <v>0</v>
      </c>
      <c r="Q4254" s="87">
        <v>0</v>
      </c>
      <c r="R4254" s="88">
        <v>0</v>
      </c>
      <c r="S4254" s="87">
        <v>0</v>
      </c>
      <c r="T4254" s="88">
        <v>0</v>
      </c>
      <c r="U4254" s="87">
        <v>0</v>
      </c>
      <c r="V4254" s="88">
        <v>0</v>
      </c>
      <c r="W4254" s="87">
        <v>0</v>
      </c>
      <c r="X4254" s="88">
        <v>0</v>
      </c>
      <c r="Y4254" s="87">
        <v>0</v>
      </c>
      <c r="Z4254" s="88">
        <v>0</v>
      </c>
      <c r="AA4254" s="87">
        <v>0</v>
      </c>
      <c r="AB4254" s="88">
        <v>0</v>
      </c>
      <c r="AC4254" s="58"/>
      <c r="AD4254" s="59">
        <f t="shared" si="88"/>
        <v>0</v>
      </c>
      <c r="AE4254" s="58"/>
    </row>
    <row r="4255" spans="2:31" x14ac:dyDescent="0.3">
      <c r="B4255" s="4" t="s">
        <v>251</v>
      </c>
      <c r="C4255" s="4"/>
      <c r="D4255" s="4"/>
      <c r="E4255" s="87">
        <v>0</v>
      </c>
      <c r="F4255" s="88">
        <v>0</v>
      </c>
      <c r="G4255" s="87">
        <v>0</v>
      </c>
      <c r="H4255" s="88">
        <v>0</v>
      </c>
      <c r="I4255" s="87">
        <v>0</v>
      </c>
      <c r="J4255" s="88">
        <v>0</v>
      </c>
      <c r="K4255" s="87">
        <v>0</v>
      </c>
      <c r="L4255" s="88">
        <v>0</v>
      </c>
      <c r="M4255" s="87">
        <v>0</v>
      </c>
      <c r="N4255" s="88">
        <v>0</v>
      </c>
      <c r="O4255" s="87">
        <v>0</v>
      </c>
      <c r="P4255" s="88">
        <v>0</v>
      </c>
      <c r="Q4255" s="87">
        <v>0</v>
      </c>
      <c r="R4255" s="88">
        <v>0</v>
      </c>
      <c r="S4255" s="87">
        <v>0</v>
      </c>
      <c r="T4255" s="88">
        <v>0</v>
      </c>
      <c r="U4255" s="87">
        <v>0</v>
      </c>
      <c r="V4255" s="88">
        <v>0</v>
      </c>
      <c r="W4255" s="87">
        <v>0</v>
      </c>
      <c r="X4255" s="88">
        <v>0</v>
      </c>
      <c r="Y4255" s="87">
        <v>0</v>
      </c>
      <c r="Z4255" s="88">
        <v>0</v>
      </c>
      <c r="AA4255" s="87">
        <v>0</v>
      </c>
      <c r="AB4255" s="88">
        <v>0</v>
      </c>
      <c r="AC4255" s="58"/>
      <c r="AD4255" s="59">
        <f t="shared" si="88"/>
        <v>0</v>
      </c>
      <c r="AE4255" s="58"/>
    </row>
    <row r="4256" spans="2:31" x14ac:dyDescent="0.3">
      <c r="B4256" s="4" t="s">
        <v>273</v>
      </c>
      <c r="C4256" s="4"/>
      <c r="D4256" s="4"/>
      <c r="E4256" s="87">
        <v>0</v>
      </c>
      <c r="F4256" s="88">
        <v>0</v>
      </c>
      <c r="G4256" s="87">
        <v>0</v>
      </c>
      <c r="H4256" s="88">
        <v>0</v>
      </c>
      <c r="I4256" s="87">
        <v>0</v>
      </c>
      <c r="J4256" s="88">
        <v>0</v>
      </c>
      <c r="K4256" s="87">
        <v>0</v>
      </c>
      <c r="L4256" s="88">
        <v>0</v>
      </c>
      <c r="M4256" s="87">
        <v>0</v>
      </c>
      <c r="N4256" s="88">
        <v>0</v>
      </c>
      <c r="O4256" s="87">
        <v>0</v>
      </c>
      <c r="P4256" s="88">
        <v>0</v>
      </c>
      <c r="Q4256" s="87">
        <v>0</v>
      </c>
      <c r="R4256" s="88">
        <v>0</v>
      </c>
      <c r="S4256" s="87">
        <v>0</v>
      </c>
      <c r="T4256" s="88">
        <v>0</v>
      </c>
      <c r="U4256" s="87">
        <v>0</v>
      </c>
      <c r="V4256" s="88">
        <v>0</v>
      </c>
      <c r="W4256" s="87">
        <v>0</v>
      </c>
      <c r="X4256" s="88">
        <v>0</v>
      </c>
      <c r="Y4256" s="87">
        <v>0</v>
      </c>
      <c r="Z4256" s="88">
        <v>0</v>
      </c>
      <c r="AA4256" s="87">
        <v>0</v>
      </c>
      <c r="AB4256" s="88">
        <v>0</v>
      </c>
      <c r="AC4256" s="58"/>
      <c r="AD4256" s="59">
        <f t="shared" si="88"/>
        <v>0</v>
      </c>
      <c r="AE4256" s="58"/>
    </row>
    <row r="4257" spans="2:31" x14ac:dyDescent="0.3">
      <c r="B4257" s="4" t="s">
        <v>178</v>
      </c>
      <c r="C4257" s="4"/>
      <c r="D4257" s="4"/>
      <c r="E4257" s="87">
        <v>0</v>
      </c>
      <c r="F4257" s="88">
        <v>0</v>
      </c>
      <c r="G4257" s="87">
        <v>0</v>
      </c>
      <c r="H4257" s="88">
        <v>0</v>
      </c>
      <c r="I4257" s="87">
        <v>0</v>
      </c>
      <c r="J4257" s="88">
        <v>0</v>
      </c>
      <c r="K4257" s="87">
        <v>0</v>
      </c>
      <c r="L4257" s="88">
        <v>0</v>
      </c>
      <c r="M4257" s="87">
        <v>0</v>
      </c>
      <c r="N4257" s="88">
        <v>0</v>
      </c>
      <c r="O4257" s="87">
        <v>0</v>
      </c>
      <c r="P4257" s="88">
        <v>0</v>
      </c>
      <c r="Q4257" s="87">
        <v>0</v>
      </c>
      <c r="R4257" s="88">
        <v>0</v>
      </c>
      <c r="S4257" s="87">
        <v>0</v>
      </c>
      <c r="T4257" s="88">
        <v>0</v>
      </c>
      <c r="U4257" s="87">
        <v>0</v>
      </c>
      <c r="V4257" s="88">
        <v>0</v>
      </c>
      <c r="W4257" s="87">
        <v>0</v>
      </c>
      <c r="X4257" s="88">
        <v>0</v>
      </c>
      <c r="Y4257" s="87">
        <v>0</v>
      </c>
      <c r="Z4257" s="88">
        <v>0</v>
      </c>
      <c r="AA4257" s="87">
        <v>0</v>
      </c>
      <c r="AB4257" s="88">
        <v>0</v>
      </c>
      <c r="AC4257" s="58"/>
      <c r="AD4257" s="59">
        <f t="shared" si="88"/>
        <v>0</v>
      </c>
      <c r="AE4257" s="58"/>
    </row>
    <row r="4258" spans="2:31" x14ac:dyDescent="0.3">
      <c r="B4258" s="4" t="s">
        <v>179</v>
      </c>
      <c r="C4258" s="4"/>
      <c r="D4258" s="4"/>
      <c r="E4258" s="87">
        <v>0</v>
      </c>
      <c r="F4258" s="88">
        <v>0</v>
      </c>
      <c r="G4258" s="87">
        <v>0</v>
      </c>
      <c r="H4258" s="88">
        <v>0</v>
      </c>
      <c r="I4258" s="87">
        <v>0</v>
      </c>
      <c r="J4258" s="88">
        <v>0</v>
      </c>
      <c r="K4258" s="87">
        <v>0</v>
      </c>
      <c r="L4258" s="88">
        <v>0</v>
      </c>
      <c r="M4258" s="87">
        <v>0</v>
      </c>
      <c r="N4258" s="88">
        <v>0</v>
      </c>
      <c r="O4258" s="87">
        <v>0</v>
      </c>
      <c r="P4258" s="88">
        <v>0</v>
      </c>
      <c r="Q4258" s="87">
        <v>0</v>
      </c>
      <c r="R4258" s="88">
        <v>0</v>
      </c>
      <c r="S4258" s="87">
        <v>0</v>
      </c>
      <c r="T4258" s="88">
        <v>0</v>
      </c>
      <c r="U4258" s="87">
        <v>0</v>
      </c>
      <c r="V4258" s="88">
        <v>0</v>
      </c>
      <c r="W4258" s="87">
        <v>0</v>
      </c>
      <c r="X4258" s="88">
        <v>0</v>
      </c>
      <c r="Y4258" s="87">
        <v>0</v>
      </c>
      <c r="Z4258" s="88">
        <v>0</v>
      </c>
      <c r="AA4258" s="87">
        <v>0</v>
      </c>
      <c r="AB4258" s="88">
        <v>0</v>
      </c>
      <c r="AC4258" s="58"/>
      <c r="AD4258" s="59">
        <f t="shared" si="88"/>
        <v>0</v>
      </c>
      <c r="AE4258" s="58"/>
    </row>
    <row r="4259" spans="2:31" x14ac:dyDescent="0.3">
      <c r="B4259" s="4" t="s">
        <v>180</v>
      </c>
      <c r="C4259" s="4"/>
      <c r="D4259" s="4"/>
      <c r="E4259" s="87">
        <v>0</v>
      </c>
      <c r="F4259" s="88">
        <v>0</v>
      </c>
      <c r="G4259" s="87">
        <v>0</v>
      </c>
      <c r="H4259" s="88">
        <v>0</v>
      </c>
      <c r="I4259" s="87">
        <v>0</v>
      </c>
      <c r="J4259" s="88">
        <v>0</v>
      </c>
      <c r="K4259" s="87">
        <v>0</v>
      </c>
      <c r="L4259" s="88">
        <v>0</v>
      </c>
      <c r="M4259" s="87">
        <v>0</v>
      </c>
      <c r="N4259" s="88">
        <v>0</v>
      </c>
      <c r="O4259" s="87">
        <v>0</v>
      </c>
      <c r="P4259" s="88">
        <v>0</v>
      </c>
      <c r="Q4259" s="87">
        <v>0</v>
      </c>
      <c r="R4259" s="88">
        <v>0</v>
      </c>
      <c r="S4259" s="87">
        <v>0</v>
      </c>
      <c r="T4259" s="88">
        <v>0</v>
      </c>
      <c r="U4259" s="87">
        <v>0</v>
      </c>
      <c r="V4259" s="88">
        <v>0</v>
      </c>
      <c r="W4259" s="87">
        <v>0</v>
      </c>
      <c r="X4259" s="88">
        <v>0</v>
      </c>
      <c r="Y4259" s="87">
        <v>0</v>
      </c>
      <c r="Z4259" s="88">
        <v>0</v>
      </c>
      <c r="AA4259" s="87">
        <v>0</v>
      </c>
      <c r="AB4259" s="88">
        <v>0</v>
      </c>
      <c r="AC4259" s="58"/>
      <c r="AD4259" s="59">
        <f t="shared" si="88"/>
        <v>0</v>
      </c>
      <c r="AE4259" s="58"/>
    </row>
    <row r="4260" spans="2:31" x14ac:dyDescent="0.3">
      <c r="B4260" s="4" t="s">
        <v>181</v>
      </c>
      <c r="C4260" s="4"/>
      <c r="D4260" s="4"/>
      <c r="E4260" s="87">
        <v>0</v>
      </c>
      <c r="F4260" s="88">
        <v>0</v>
      </c>
      <c r="G4260" s="87">
        <v>0</v>
      </c>
      <c r="H4260" s="88">
        <v>0</v>
      </c>
      <c r="I4260" s="87">
        <v>0</v>
      </c>
      <c r="J4260" s="88">
        <v>0</v>
      </c>
      <c r="K4260" s="87">
        <v>0</v>
      </c>
      <c r="L4260" s="88">
        <v>0</v>
      </c>
      <c r="M4260" s="87">
        <v>0</v>
      </c>
      <c r="N4260" s="88">
        <v>0</v>
      </c>
      <c r="O4260" s="87">
        <v>0</v>
      </c>
      <c r="P4260" s="88">
        <v>0</v>
      </c>
      <c r="Q4260" s="87">
        <v>0</v>
      </c>
      <c r="R4260" s="88">
        <v>0</v>
      </c>
      <c r="S4260" s="87">
        <v>0</v>
      </c>
      <c r="T4260" s="88">
        <v>0</v>
      </c>
      <c r="U4260" s="87">
        <v>0</v>
      </c>
      <c r="V4260" s="88">
        <v>0</v>
      </c>
      <c r="W4260" s="87">
        <v>0</v>
      </c>
      <c r="X4260" s="88">
        <v>0</v>
      </c>
      <c r="Y4260" s="87">
        <v>0</v>
      </c>
      <c r="Z4260" s="88">
        <v>0</v>
      </c>
      <c r="AA4260" s="87">
        <v>0</v>
      </c>
      <c r="AB4260" s="88">
        <v>0</v>
      </c>
      <c r="AC4260" s="58"/>
      <c r="AD4260" s="59">
        <f t="shared" si="88"/>
        <v>0</v>
      </c>
      <c r="AE4260" s="58"/>
    </row>
    <row r="4261" spans="2:31" x14ac:dyDescent="0.3">
      <c r="B4261" s="4" t="s">
        <v>146</v>
      </c>
      <c r="C4261" s="4"/>
      <c r="D4261" s="4"/>
      <c r="E4261" s="87">
        <v>0</v>
      </c>
      <c r="F4261" s="88">
        <v>0</v>
      </c>
      <c r="G4261" s="87">
        <v>0</v>
      </c>
      <c r="H4261" s="88">
        <v>0</v>
      </c>
      <c r="I4261" s="87">
        <v>0</v>
      </c>
      <c r="J4261" s="88">
        <v>0</v>
      </c>
      <c r="K4261" s="87">
        <v>0</v>
      </c>
      <c r="L4261" s="88">
        <v>0</v>
      </c>
      <c r="M4261" s="87">
        <v>0</v>
      </c>
      <c r="N4261" s="88">
        <v>0</v>
      </c>
      <c r="O4261" s="87">
        <v>0</v>
      </c>
      <c r="P4261" s="88">
        <v>0</v>
      </c>
      <c r="Q4261" s="87">
        <v>0</v>
      </c>
      <c r="R4261" s="88">
        <v>0</v>
      </c>
      <c r="S4261" s="87">
        <v>0</v>
      </c>
      <c r="T4261" s="88">
        <v>0</v>
      </c>
      <c r="U4261" s="87">
        <v>0</v>
      </c>
      <c r="V4261" s="88">
        <v>0</v>
      </c>
      <c r="W4261" s="87">
        <v>0</v>
      </c>
      <c r="X4261" s="88">
        <v>0</v>
      </c>
      <c r="Y4261" s="87">
        <v>0</v>
      </c>
      <c r="Z4261" s="88">
        <v>0</v>
      </c>
      <c r="AA4261" s="87">
        <v>0</v>
      </c>
      <c r="AB4261" s="88">
        <v>0</v>
      </c>
      <c r="AC4261" s="58"/>
      <c r="AD4261" s="59">
        <f t="shared" si="88"/>
        <v>0</v>
      </c>
      <c r="AE4261" s="58"/>
    </row>
    <row r="4262" spans="2:31" x14ac:dyDescent="0.3">
      <c r="B4262" s="12" t="s">
        <v>2</v>
      </c>
      <c r="C4262" s="12"/>
      <c r="D4262" s="12"/>
      <c r="E4262" s="13">
        <f t="shared" ref="E4262:AB4262" si="89">SUM(E4126:E4261)</f>
        <v>3.5</v>
      </c>
      <c r="F4262" s="13">
        <f t="shared" si="89"/>
        <v>3.54</v>
      </c>
      <c r="G4262" s="13">
        <f t="shared" si="89"/>
        <v>4.74</v>
      </c>
      <c r="H4262" s="13">
        <f t="shared" si="89"/>
        <v>5.16</v>
      </c>
      <c r="I4262" s="13">
        <f t="shared" si="89"/>
        <v>5.08</v>
      </c>
      <c r="J4262" s="13">
        <f t="shared" si="89"/>
        <v>5.0199999999999996</v>
      </c>
      <c r="K4262" s="13">
        <f t="shared" si="89"/>
        <v>4.68</v>
      </c>
      <c r="L4262" s="13">
        <f t="shared" si="89"/>
        <v>0</v>
      </c>
      <c r="M4262" s="13">
        <f t="shared" si="89"/>
        <v>5.759999999999998</v>
      </c>
      <c r="N4262" s="13">
        <f t="shared" si="89"/>
        <v>22.620000000000005</v>
      </c>
      <c r="O4262" s="13">
        <f t="shared" si="89"/>
        <v>0.16</v>
      </c>
      <c r="P4262" s="13">
        <f t="shared" si="89"/>
        <v>2.7</v>
      </c>
      <c r="Q4262" s="13">
        <f t="shared" si="89"/>
        <v>3.84</v>
      </c>
      <c r="R4262" s="13">
        <f t="shared" si="89"/>
        <v>3.82</v>
      </c>
      <c r="S4262" s="13">
        <f t="shared" si="89"/>
        <v>7.39</v>
      </c>
      <c r="T4262" s="13">
        <f t="shared" si="89"/>
        <v>32.430000000000014</v>
      </c>
      <c r="U4262" s="13">
        <f t="shared" si="89"/>
        <v>34.13000000000001</v>
      </c>
      <c r="V4262" s="13">
        <f t="shared" si="89"/>
        <v>41.450000000000017</v>
      </c>
      <c r="W4262" s="13">
        <f t="shared" si="89"/>
        <v>48.590000000000011</v>
      </c>
      <c r="X4262" s="13">
        <f t="shared" si="89"/>
        <v>0</v>
      </c>
      <c r="Y4262" s="13">
        <f t="shared" si="89"/>
        <v>0</v>
      </c>
      <c r="Z4262" s="13">
        <f t="shared" si="89"/>
        <v>0</v>
      </c>
      <c r="AA4262" s="13">
        <f t="shared" si="89"/>
        <v>0</v>
      </c>
      <c r="AB4262" s="13">
        <f t="shared" si="89"/>
        <v>0</v>
      </c>
      <c r="AC4262" s="110">
        <f>SUM(AC4126:AE4261)</f>
        <v>234.60999999999996</v>
      </c>
      <c r="AD4262" s="110"/>
      <c r="AE4262" s="110"/>
    </row>
    <row r="4263" spans="2:31" x14ac:dyDescent="0.3">
      <c r="B4263" s="14"/>
      <c r="C4263" s="15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</row>
    <row r="4264" spans="2:31" x14ac:dyDescent="0.3">
      <c r="B4264" s="14"/>
      <c r="C4264" s="15"/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</row>
    <row r="4265" spans="2:31" x14ac:dyDescent="0.3">
      <c r="B4265" s="8" t="s">
        <v>98</v>
      </c>
    </row>
    <row r="4266" spans="2:31" x14ac:dyDescent="0.3">
      <c r="B4266" s="8"/>
    </row>
    <row r="4267" spans="2:31" x14ac:dyDescent="0.3">
      <c r="B4267" s="9" t="s">
        <v>81</v>
      </c>
      <c r="C4267" s="10"/>
      <c r="D4267" s="10"/>
      <c r="E4267" s="11">
        <v>1</v>
      </c>
      <c r="F4267" s="11">
        <v>2</v>
      </c>
      <c r="G4267" s="11">
        <v>3</v>
      </c>
      <c r="H4267" s="11">
        <v>4</v>
      </c>
      <c r="I4267" s="11">
        <v>5</v>
      </c>
      <c r="J4267" s="11">
        <v>6</v>
      </c>
      <c r="K4267" s="11">
        <v>7</v>
      </c>
      <c r="L4267" s="11">
        <v>8</v>
      </c>
      <c r="M4267" s="11">
        <v>9</v>
      </c>
      <c r="N4267" s="11">
        <v>10</v>
      </c>
      <c r="O4267" s="11">
        <v>11</v>
      </c>
      <c r="P4267" s="11">
        <v>12</v>
      </c>
      <c r="Q4267" s="11">
        <v>13</v>
      </c>
      <c r="R4267" s="11">
        <v>14</v>
      </c>
      <c r="S4267" s="11">
        <v>15</v>
      </c>
      <c r="T4267" s="11">
        <v>16</v>
      </c>
      <c r="U4267" s="11">
        <v>17</v>
      </c>
      <c r="V4267" s="11">
        <v>18</v>
      </c>
      <c r="W4267" s="11">
        <v>19</v>
      </c>
      <c r="X4267" s="11">
        <v>20</v>
      </c>
      <c r="Y4267" s="11">
        <v>21</v>
      </c>
      <c r="Z4267" s="11">
        <v>22</v>
      </c>
      <c r="AA4267" s="11">
        <v>23</v>
      </c>
      <c r="AB4267" s="11">
        <v>24</v>
      </c>
      <c r="AC4267" s="96" t="s">
        <v>2</v>
      </c>
      <c r="AD4267" s="96"/>
      <c r="AE4267" s="96"/>
    </row>
    <row r="4268" spans="2:31" x14ac:dyDescent="0.3">
      <c r="B4268" s="4" t="s">
        <v>253</v>
      </c>
      <c r="C4268" s="14"/>
      <c r="D4268" s="14"/>
      <c r="E4268" s="85"/>
      <c r="F4268" s="86"/>
      <c r="G4268" s="85"/>
      <c r="H4268" s="86"/>
      <c r="I4268" s="85"/>
      <c r="J4268" s="86"/>
      <c r="K4268" s="85"/>
      <c r="L4268" s="86"/>
      <c r="M4268" s="85"/>
      <c r="N4268" s="86"/>
      <c r="O4268" s="85"/>
      <c r="P4268" s="86"/>
      <c r="Q4268" s="85"/>
      <c r="R4268" s="86"/>
      <c r="S4268" s="85"/>
      <c r="T4268" s="86"/>
      <c r="U4268" s="85"/>
      <c r="V4268" s="86"/>
      <c r="W4268" s="85"/>
      <c r="X4268" s="86"/>
      <c r="Y4268" s="85"/>
      <c r="Z4268" s="86"/>
      <c r="AA4268" s="85"/>
      <c r="AB4268" s="86"/>
      <c r="AC4268" s="60"/>
      <c r="AD4268" s="59">
        <f>SUM(E4268:AB4268)</f>
        <v>0</v>
      </c>
      <c r="AE4268" s="60"/>
    </row>
    <row r="4269" spans="2:31" x14ac:dyDescent="0.3">
      <c r="B4269" s="4" t="s">
        <v>254</v>
      </c>
      <c r="C4269" s="14"/>
      <c r="D4269" s="14"/>
      <c r="E4269" s="85"/>
      <c r="F4269" s="86"/>
      <c r="G4269" s="85"/>
      <c r="H4269" s="86"/>
      <c r="I4269" s="85"/>
      <c r="J4269" s="86"/>
      <c r="K4269" s="85"/>
      <c r="L4269" s="86"/>
      <c r="M4269" s="85"/>
      <c r="N4269" s="86"/>
      <c r="O4269" s="85"/>
      <c r="P4269" s="86"/>
      <c r="Q4269" s="85"/>
      <c r="R4269" s="86"/>
      <c r="S4269" s="85"/>
      <c r="T4269" s="86"/>
      <c r="U4269" s="85"/>
      <c r="V4269" s="86"/>
      <c r="W4269" s="85"/>
      <c r="X4269" s="86"/>
      <c r="Y4269" s="85"/>
      <c r="Z4269" s="86"/>
      <c r="AA4269" s="85"/>
      <c r="AB4269" s="86"/>
      <c r="AC4269" s="58"/>
      <c r="AD4269" s="59">
        <f t="shared" ref="AD4269:AD4332" si="90">SUM(E4269:AB4269)</f>
        <v>0</v>
      </c>
      <c r="AE4269" s="58"/>
    </row>
    <row r="4270" spans="2:31" x14ac:dyDescent="0.3">
      <c r="B4270" s="4" t="s">
        <v>255</v>
      </c>
      <c r="C4270" s="14"/>
      <c r="D4270" s="14"/>
      <c r="E4270" s="85"/>
      <c r="F4270" s="86"/>
      <c r="G4270" s="85"/>
      <c r="H4270" s="86"/>
      <c r="I4270" s="85"/>
      <c r="J4270" s="86"/>
      <c r="K4270" s="85"/>
      <c r="L4270" s="86"/>
      <c r="M4270" s="85"/>
      <c r="N4270" s="86"/>
      <c r="O4270" s="85"/>
      <c r="P4270" s="86"/>
      <c r="Q4270" s="85"/>
      <c r="R4270" s="86"/>
      <c r="S4270" s="85"/>
      <c r="T4270" s="86"/>
      <c r="U4270" s="85"/>
      <c r="V4270" s="86"/>
      <c r="W4270" s="85"/>
      <c r="X4270" s="86"/>
      <c r="Y4270" s="85"/>
      <c r="Z4270" s="86"/>
      <c r="AA4270" s="85"/>
      <c r="AB4270" s="86"/>
      <c r="AC4270" s="58"/>
      <c r="AD4270" s="59">
        <f t="shared" si="90"/>
        <v>0</v>
      </c>
      <c r="AE4270" s="58"/>
    </row>
    <row r="4271" spans="2:31" x14ac:dyDescent="0.3">
      <c r="B4271" s="4" t="s">
        <v>256</v>
      </c>
      <c r="C4271" s="14"/>
      <c r="D4271" s="14"/>
      <c r="E4271" s="85"/>
      <c r="F4271" s="86"/>
      <c r="G4271" s="85"/>
      <c r="H4271" s="86"/>
      <c r="I4271" s="85"/>
      <c r="J4271" s="86"/>
      <c r="K4271" s="85"/>
      <c r="L4271" s="86"/>
      <c r="M4271" s="85"/>
      <c r="N4271" s="86"/>
      <c r="O4271" s="85"/>
      <c r="P4271" s="86"/>
      <c r="Q4271" s="85"/>
      <c r="R4271" s="86"/>
      <c r="S4271" s="85"/>
      <c r="T4271" s="86"/>
      <c r="U4271" s="85"/>
      <c r="V4271" s="86"/>
      <c r="W4271" s="85"/>
      <c r="X4271" s="86"/>
      <c r="Y4271" s="85"/>
      <c r="Z4271" s="86"/>
      <c r="AA4271" s="85"/>
      <c r="AB4271" s="86"/>
      <c r="AC4271" s="58"/>
      <c r="AD4271" s="59">
        <f t="shared" si="90"/>
        <v>0</v>
      </c>
      <c r="AE4271" s="58"/>
    </row>
    <row r="4272" spans="2:31" x14ac:dyDescent="0.3">
      <c r="B4272" s="4" t="s">
        <v>247</v>
      </c>
      <c r="C4272" s="14"/>
      <c r="D4272" s="14"/>
      <c r="E4272" s="85"/>
      <c r="F4272" s="86"/>
      <c r="G4272" s="85"/>
      <c r="H4272" s="86"/>
      <c r="I4272" s="85"/>
      <c r="J4272" s="86"/>
      <c r="K4272" s="85"/>
      <c r="L4272" s="86"/>
      <c r="M4272" s="85"/>
      <c r="N4272" s="86"/>
      <c r="O4272" s="85"/>
      <c r="P4272" s="86"/>
      <c r="Q4272" s="85"/>
      <c r="R4272" s="86"/>
      <c r="S4272" s="85"/>
      <c r="T4272" s="86"/>
      <c r="U4272" s="85"/>
      <c r="V4272" s="86"/>
      <c r="W4272" s="85"/>
      <c r="X4272" s="86"/>
      <c r="Y4272" s="85"/>
      <c r="Z4272" s="86"/>
      <c r="AA4272" s="85"/>
      <c r="AB4272" s="86"/>
      <c r="AC4272" s="58"/>
      <c r="AD4272" s="59">
        <f t="shared" si="90"/>
        <v>0</v>
      </c>
      <c r="AE4272" s="58"/>
    </row>
    <row r="4273" spans="2:31" x14ac:dyDescent="0.3">
      <c r="B4273" s="4" t="s">
        <v>147</v>
      </c>
      <c r="C4273" s="14"/>
      <c r="D4273" s="14"/>
      <c r="E4273" s="85"/>
      <c r="F4273" s="86"/>
      <c r="G4273" s="85"/>
      <c r="H4273" s="86"/>
      <c r="I4273" s="85"/>
      <c r="J4273" s="86"/>
      <c r="K4273" s="85"/>
      <c r="L4273" s="86"/>
      <c r="M4273" s="85"/>
      <c r="N4273" s="86"/>
      <c r="O4273" s="85"/>
      <c r="P4273" s="86"/>
      <c r="Q4273" s="85"/>
      <c r="R4273" s="86"/>
      <c r="S4273" s="85"/>
      <c r="T4273" s="86"/>
      <c r="U4273" s="85"/>
      <c r="V4273" s="86"/>
      <c r="W4273" s="85"/>
      <c r="X4273" s="86"/>
      <c r="Y4273" s="85"/>
      <c r="Z4273" s="86"/>
      <c r="AA4273" s="85"/>
      <c r="AB4273" s="86"/>
      <c r="AC4273" s="58"/>
      <c r="AD4273" s="59">
        <f t="shared" si="90"/>
        <v>0</v>
      </c>
      <c r="AE4273" s="58"/>
    </row>
    <row r="4274" spans="2:31" x14ac:dyDescent="0.3">
      <c r="B4274" s="4" t="s">
        <v>148</v>
      </c>
      <c r="C4274" s="14"/>
      <c r="D4274" s="14"/>
      <c r="E4274" s="85"/>
      <c r="F4274" s="86"/>
      <c r="G4274" s="85"/>
      <c r="H4274" s="86"/>
      <c r="I4274" s="85"/>
      <c r="J4274" s="86"/>
      <c r="K4274" s="85"/>
      <c r="L4274" s="86"/>
      <c r="M4274" s="85"/>
      <c r="N4274" s="86"/>
      <c r="O4274" s="85"/>
      <c r="P4274" s="86"/>
      <c r="Q4274" s="85"/>
      <c r="R4274" s="86"/>
      <c r="S4274" s="85"/>
      <c r="T4274" s="86"/>
      <c r="U4274" s="85"/>
      <c r="V4274" s="86"/>
      <c r="W4274" s="85"/>
      <c r="X4274" s="86"/>
      <c r="Y4274" s="85"/>
      <c r="Z4274" s="86"/>
      <c r="AA4274" s="85"/>
      <c r="AB4274" s="86"/>
      <c r="AC4274" s="58"/>
      <c r="AD4274" s="59">
        <f t="shared" si="90"/>
        <v>0</v>
      </c>
      <c r="AE4274" s="58"/>
    </row>
    <row r="4275" spans="2:31" x14ac:dyDescent="0.3">
      <c r="B4275" s="4" t="s">
        <v>134</v>
      </c>
      <c r="C4275" s="14"/>
      <c r="D4275" s="14"/>
      <c r="E4275" s="85"/>
      <c r="F4275" s="86"/>
      <c r="G4275" s="85"/>
      <c r="H4275" s="86"/>
      <c r="I4275" s="85"/>
      <c r="J4275" s="86"/>
      <c r="K4275" s="85"/>
      <c r="L4275" s="86"/>
      <c r="M4275" s="85"/>
      <c r="N4275" s="86"/>
      <c r="O4275" s="85"/>
      <c r="P4275" s="86"/>
      <c r="Q4275" s="85"/>
      <c r="R4275" s="86"/>
      <c r="S4275" s="85"/>
      <c r="T4275" s="86"/>
      <c r="U4275" s="85"/>
      <c r="V4275" s="86"/>
      <c r="W4275" s="85"/>
      <c r="X4275" s="86"/>
      <c r="Y4275" s="85"/>
      <c r="Z4275" s="86"/>
      <c r="AA4275" s="85"/>
      <c r="AB4275" s="86"/>
      <c r="AC4275" s="58"/>
      <c r="AD4275" s="59">
        <f t="shared" si="90"/>
        <v>0</v>
      </c>
      <c r="AE4275" s="58"/>
    </row>
    <row r="4276" spans="2:31" x14ac:dyDescent="0.3">
      <c r="B4276" s="4" t="s">
        <v>135</v>
      </c>
      <c r="C4276" s="14"/>
      <c r="D4276" s="14"/>
      <c r="E4276" s="85"/>
      <c r="F4276" s="86"/>
      <c r="G4276" s="85"/>
      <c r="H4276" s="86"/>
      <c r="I4276" s="85"/>
      <c r="J4276" s="86"/>
      <c r="K4276" s="85"/>
      <c r="L4276" s="86"/>
      <c r="M4276" s="85"/>
      <c r="N4276" s="86"/>
      <c r="O4276" s="85"/>
      <c r="P4276" s="86"/>
      <c r="Q4276" s="85"/>
      <c r="R4276" s="86"/>
      <c r="S4276" s="85"/>
      <c r="T4276" s="86"/>
      <c r="U4276" s="85"/>
      <c r="V4276" s="86"/>
      <c r="W4276" s="85"/>
      <c r="X4276" s="86"/>
      <c r="Y4276" s="85"/>
      <c r="Z4276" s="86"/>
      <c r="AA4276" s="85"/>
      <c r="AB4276" s="86"/>
      <c r="AC4276" s="58"/>
      <c r="AD4276" s="59">
        <f t="shared" si="90"/>
        <v>0</v>
      </c>
      <c r="AE4276" s="58"/>
    </row>
    <row r="4277" spans="2:31" x14ac:dyDescent="0.3">
      <c r="B4277" s="4" t="s">
        <v>204</v>
      </c>
      <c r="C4277" s="14"/>
      <c r="D4277" s="14"/>
      <c r="E4277" s="85"/>
      <c r="F4277" s="86"/>
      <c r="G4277" s="85"/>
      <c r="H4277" s="86"/>
      <c r="I4277" s="85"/>
      <c r="J4277" s="86"/>
      <c r="K4277" s="85"/>
      <c r="L4277" s="86"/>
      <c r="M4277" s="85"/>
      <c r="N4277" s="86"/>
      <c r="O4277" s="85"/>
      <c r="P4277" s="86"/>
      <c r="Q4277" s="85"/>
      <c r="R4277" s="86"/>
      <c r="S4277" s="85"/>
      <c r="T4277" s="86"/>
      <c r="U4277" s="85"/>
      <c r="V4277" s="86"/>
      <c r="W4277" s="85"/>
      <c r="X4277" s="86"/>
      <c r="Y4277" s="85"/>
      <c r="Z4277" s="86"/>
      <c r="AA4277" s="85"/>
      <c r="AB4277" s="86"/>
      <c r="AC4277" s="58"/>
      <c r="AD4277" s="59">
        <f t="shared" si="90"/>
        <v>0</v>
      </c>
      <c r="AE4277" s="58"/>
    </row>
    <row r="4278" spans="2:31" x14ac:dyDescent="0.3">
      <c r="B4278" s="4" t="s">
        <v>215</v>
      </c>
      <c r="C4278" s="14"/>
      <c r="D4278" s="14"/>
      <c r="E4278" s="85"/>
      <c r="F4278" s="86"/>
      <c r="G4278" s="85"/>
      <c r="H4278" s="86"/>
      <c r="I4278" s="85"/>
      <c r="J4278" s="86"/>
      <c r="K4278" s="85"/>
      <c r="L4278" s="86"/>
      <c r="M4278" s="85"/>
      <c r="N4278" s="86"/>
      <c r="O4278" s="85"/>
      <c r="P4278" s="86"/>
      <c r="Q4278" s="85"/>
      <c r="R4278" s="86"/>
      <c r="S4278" s="85"/>
      <c r="T4278" s="86"/>
      <c r="U4278" s="85"/>
      <c r="V4278" s="86"/>
      <c r="W4278" s="85"/>
      <c r="X4278" s="86"/>
      <c r="Y4278" s="85"/>
      <c r="Z4278" s="86"/>
      <c r="AA4278" s="85"/>
      <c r="AB4278" s="86"/>
      <c r="AC4278" s="58"/>
      <c r="AD4278" s="59">
        <f t="shared" si="90"/>
        <v>0</v>
      </c>
      <c r="AE4278" s="58"/>
    </row>
    <row r="4279" spans="2:31" x14ac:dyDescent="0.3">
      <c r="B4279" s="4" t="s">
        <v>216</v>
      </c>
      <c r="C4279" s="14"/>
      <c r="D4279" s="14"/>
      <c r="E4279" s="87"/>
      <c r="F4279" s="88"/>
      <c r="G4279" s="87"/>
      <c r="H4279" s="88"/>
      <c r="I4279" s="87"/>
      <c r="J4279" s="88"/>
      <c r="K4279" s="87"/>
      <c r="L4279" s="88"/>
      <c r="M4279" s="87"/>
      <c r="N4279" s="88"/>
      <c r="O4279" s="87"/>
      <c r="P4279" s="88"/>
      <c r="Q4279" s="87"/>
      <c r="R4279" s="88"/>
      <c r="S4279" s="87"/>
      <c r="T4279" s="88"/>
      <c r="U4279" s="87"/>
      <c r="V4279" s="88"/>
      <c r="W4279" s="87"/>
      <c r="X4279" s="88"/>
      <c r="Y4279" s="87"/>
      <c r="Z4279" s="88"/>
      <c r="AA4279" s="87"/>
      <c r="AB4279" s="88"/>
      <c r="AC4279" s="58"/>
      <c r="AD4279" s="59">
        <f t="shared" si="90"/>
        <v>0</v>
      </c>
      <c r="AE4279" s="58"/>
    </row>
    <row r="4280" spans="2:31" x14ac:dyDescent="0.3">
      <c r="B4280" s="4" t="s">
        <v>155</v>
      </c>
      <c r="C4280" s="14"/>
      <c r="D4280" s="14"/>
      <c r="E4280" s="87"/>
      <c r="F4280" s="88"/>
      <c r="G4280" s="87"/>
      <c r="H4280" s="88"/>
      <c r="I4280" s="87"/>
      <c r="J4280" s="88"/>
      <c r="K4280" s="87"/>
      <c r="L4280" s="88"/>
      <c r="M4280" s="87"/>
      <c r="N4280" s="88"/>
      <c r="O4280" s="87"/>
      <c r="P4280" s="88"/>
      <c r="Q4280" s="87"/>
      <c r="R4280" s="88"/>
      <c r="S4280" s="87"/>
      <c r="T4280" s="88"/>
      <c r="U4280" s="87"/>
      <c r="V4280" s="88"/>
      <c r="W4280" s="87"/>
      <c r="X4280" s="88"/>
      <c r="Y4280" s="87"/>
      <c r="Z4280" s="88"/>
      <c r="AA4280" s="87"/>
      <c r="AB4280" s="88"/>
      <c r="AC4280" s="58"/>
      <c r="AD4280" s="59">
        <f t="shared" si="90"/>
        <v>0</v>
      </c>
      <c r="AE4280" s="58"/>
    </row>
    <row r="4281" spans="2:31" x14ac:dyDescent="0.3">
      <c r="B4281" s="4" t="s">
        <v>228</v>
      </c>
      <c r="C4281" s="14"/>
      <c r="D4281" s="14"/>
      <c r="E4281" s="87"/>
      <c r="F4281" s="88"/>
      <c r="G4281" s="87"/>
      <c r="H4281" s="88"/>
      <c r="I4281" s="87"/>
      <c r="J4281" s="88"/>
      <c r="K4281" s="87"/>
      <c r="L4281" s="88"/>
      <c r="M4281" s="87"/>
      <c r="N4281" s="88"/>
      <c r="O4281" s="87"/>
      <c r="P4281" s="88"/>
      <c r="Q4281" s="87"/>
      <c r="R4281" s="88"/>
      <c r="S4281" s="87"/>
      <c r="T4281" s="88"/>
      <c r="U4281" s="87"/>
      <c r="V4281" s="88"/>
      <c r="W4281" s="87"/>
      <c r="X4281" s="88"/>
      <c r="Y4281" s="87"/>
      <c r="Z4281" s="88"/>
      <c r="AA4281" s="87"/>
      <c r="AB4281" s="88"/>
      <c r="AC4281" s="58"/>
      <c r="AD4281" s="59">
        <f t="shared" si="90"/>
        <v>0</v>
      </c>
      <c r="AE4281" s="58"/>
    </row>
    <row r="4282" spans="2:31" x14ac:dyDescent="0.3">
      <c r="B4282" s="4" t="s">
        <v>229</v>
      </c>
      <c r="C4282" s="14"/>
      <c r="D4282" s="14"/>
      <c r="E4282" s="87"/>
      <c r="F4282" s="88"/>
      <c r="G4282" s="87"/>
      <c r="H4282" s="88"/>
      <c r="I4282" s="87"/>
      <c r="J4282" s="88"/>
      <c r="K4282" s="87"/>
      <c r="L4282" s="88"/>
      <c r="M4282" s="87"/>
      <c r="N4282" s="88"/>
      <c r="O4282" s="87"/>
      <c r="P4282" s="88"/>
      <c r="Q4282" s="87"/>
      <c r="R4282" s="88"/>
      <c r="S4282" s="87"/>
      <c r="T4282" s="88"/>
      <c r="U4282" s="87"/>
      <c r="V4282" s="88"/>
      <c r="W4282" s="87"/>
      <c r="X4282" s="88"/>
      <c r="Y4282" s="87"/>
      <c r="Z4282" s="88"/>
      <c r="AA4282" s="87"/>
      <c r="AB4282" s="88"/>
      <c r="AC4282" s="58"/>
      <c r="AD4282" s="59">
        <f t="shared" si="90"/>
        <v>0</v>
      </c>
      <c r="AE4282" s="58"/>
    </row>
    <row r="4283" spans="2:31" x14ac:dyDescent="0.3">
      <c r="B4283" s="4" t="s">
        <v>152</v>
      </c>
      <c r="C4283" s="14"/>
      <c r="D4283" s="14"/>
      <c r="E4283" s="87"/>
      <c r="F4283" s="88"/>
      <c r="G4283" s="87"/>
      <c r="H4283" s="88"/>
      <c r="I4283" s="87"/>
      <c r="J4283" s="88"/>
      <c r="K4283" s="87"/>
      <c r="L4283" s="88"/>
      <c r="M4283" s="87"/>
      <c r="N4283" s="88"/>
      <c r="O4283" s="87"/>
      <c r="P4283" s="88"/>
      <c r="Q4283" s="87"/>
      <c r="R4283" s="88"/>
      <c r="S4283" s="87"/>
      <c r="T4283" s="88"/>
      <c r="U4283" s="87"/>
      <c r="V4283" s="88"/>
      <c r="W4283" s="87"/>
      <c r="X4283" s="88"/>
      <c r="Y4283" s="87"/>
      <c r="Z4283" s="88"/>
      <c r="AA4283" s="87"/>
      <c r="AB4283" s="88"/>
      <c r="AC4283" s="58"/>
      <c r="AD4283" s="59">
        <f t="shared" si="90"/>
        <v>0</v>
      </c>
      <c r="AE4283" s="58"/>
    </row>
    <row r="4284" spans="2:31" x14ac:dyDescent="0.3">
      <c r="B4284" s="4" t="s">
        <v>196</v>
      </c>
      <c r="C4284" s="14"/>
      <c r="D4284" s="14"/>
      <c r="E4284" s="87"/>
      <c r="F4284" s="88"/>
      <c r="G4284" s="87"/>
      <c r="H4284" s="88"/>
      <c r="I4284" s="87"/>
      <c r="J4284" s="88"/>
      <c r="K4284" s="87"/>
      <c r="L4284" s="88"/>
      <c r="M4284" s="87"/>
      <c r="N4284" s="88"/>
      <c r="O4284" s="87"/>
      <c r="P4284" s="88"/>
      <c r="Q4284" s="87"/>
      <c r="R4284" s="88"/>
      <c r="S4284" s="87"/>
      <c r="T4284" s="88"/>
      <c r="U4284" s="87"/>
      <c r="V4284" s="88"/>
      <c r="W4284" s="87"/>
      <c r="X4284" s="88"/>
      <c r="Y4284" s="87"/>
      <c r="Z4284" s="88"/>
      <c r="AA4284" s="87"/>
      <c r="AB4284" s="88"/>
      <c r="AC4284" s="58"/>
      <c r="AD4284" s="59">
        <f t="shared" si="90"/>
        <v>0</v>
      </c>
      <c r="AE4284" s="58"/>
    </row>
    <row r="4285" spans="2:31" x14ac:dyDescent="0.3">
      <c r="B4285" s="4" t="s">
        <v>197</v>
      </c>
      <c r="C4285" s="14"/>
      <c r="D4285" s="14"/>
      <c r="E4285" s="87"/>
      <c r="F4285" s="88"/>
      <c r="G4285" s="87"/>
      <c r="H4285" s="88"/>
      <c r="I4285" s="87"/>
      <c r="J4285" s="88"/>
      <c r="K4285" s="87"/>
      <c r="L4285" s="88"/>
      <c r="M4285" s="87"/>
      <c r="N4285" s="88"/>
      <c r="O4285" s="87"/>
      <c r="P4285" s="88"/>
      <c r="Q4285" s="87"/>
      <c r="R4285" s="88"/>
      <c r="S4285" s="87"/>
      <c r="T4285" s="88"/>
      <c r="U4285" s="87"/>
      <c r="V4285" s="88"/>
      <c r="W4285" s="87"/>
      <c r="X4285" s="88"/>
      <c r="Y4285" s="87"/>
      <c r="Z4285" s="88"/>
      <c r="AA4285" s="87"/>
      <c r="AB4285" s="88"/>
      <c r="AC4285" s="58"/>
      <c r="AD4285" s="59">
        <f t="shared" si="90"/>
        <v>0</v>
      </c>
      <c r="AE4285" s="58"/>
    </row>
    <row r="4286" spans="2:31" x14ac:dyDescent="0.3">
      <c r="B4286" s="4" t="s">
        <v>243</v>
      </c>
      <c r="C4286" s="14"/>
      <c r="D4286" s="14"/>
      <c r="E4286" s="87"/>
      <c r="F4286" s="88"/>
      <c r="G4286" s="87"/>
      <c r="H4286" s="88"/>
      <c r="I4286" s="87"/>
      <c r="J4286" s="88"/>
      <c r="K4286" s="87"/>
      <c r="L4286" s="88"/>
      <c r="M4286" s="87"/>
      <c r="N4286" s="88"/>
      <c r="O4286" s="87"/>
      <c r="P4286" s="88"/>
      <c r="Q4286" s="87"/>
      <c r="R4286" s="88"/>
      <c r="S4286" s="87"/>
      <c r="T4286" s="88"/>
      <c r="U4286" s="87"/>
      <c r="V4286" s="88"/>
      <c r="W4286" s="87"/>
      <c r="X4286" s="88"/>
      <c r="Y4286" s="87"/>
      <c r="Z4286" s="88"/>
      <c r="AA4286" s="87"/>
      <c r="AB4286" s="88"/>
      <c r="AC4286" s="58"/>
      <c r="AD4286" s="59">
        <f t="shared" si="90"/>
        <v>0</v>
      </c>
      <c r="AE4286" s="58"/>
    </row>
    <row r="4287" spans="2:31" x14ac:dyDescent="0.3">
      <c r="B4287" s="4" t="s">
        <v>252</v>
      </c>
      <c r="C4287" s="14"/>
      <c r="D4287" s="14"/>
      <c r="E4287" s="87"/>
      <c r="F4287" s="88"/>
      <c r="G4287" s="87"/>
      <c r="H4287" s="88"/>
      <c r="I4287" s="87"/>
      <c r="J4287" s="88"/>
      <c r="K4287" s="87"/>
      <c r="L4287" s="88"/>
      <c r="M4287" s="87"/>
      <c r="N4287" s="88"/>
      <c r="O4287" s="87"/>
      <c r="P4287" s="88"/>
      <c r="Q4287" s="87"/>
      <c r="R4287" s="88"/>
      <c r="S4287" s="87"/>
      <c r="T4287" s="88"/>
      <c r="U4287" s="87"/>
      <c r="V4287" s="88"/>
      <c r="W4287" s="87"/>
      <c r="X4287" s="88"/>
      <c r="Y4287" s="87"/>
      <c r="Z4287" s="88"/>
      <c r="AA4287" s="87"/>
      <c r="AB4287" s="88"/>
      <c r="AC4287" s="58"/>
      <c r="AD4287" s="59">
        <f t="shared" si="90"/>
        <v>0</v>
      </c>
      <c r="AE4287" s="58"/>
    </row>
    <row r="4288" spans="2:31" x14ac:dyDescent="0.3">
      <c r="B4288" s="4" t="s">
        <v>156</v>
      </c>
      <c r="C4288" s="14"/>
      <c r="D4288" s="14"/>
      <c r="E4288" s="87"/>
      <c r="F4288" s="88"/>
      <c r="G4288" s="87"/>
      <c r="H4288" s="88"/>
      <c r="I4288" s="87"/>
      <c r="J4288" s="88"/>
      <c r="K4288" s="87"/>
      <c r="L4288" s="88"/>
      <c r="M4288" s="87"/>
      <c r="N4288" s="88"/>
      <c r="O4288" s="87"/>
      <c r="P4288" s="88"/>
      <c r="Q4288" s="87"/>
      <c r="R4288" s="88"/>
      <c r="S4288" s="87"/>
      <c r="T4288" s="88"/>
      <c r="U4288" s="87"/>
      <c r="V4288" s="88"/>
      <c r="W4288" s="87"/>
      <c r="X4288" s="88"/>
      <c r="Y4288" s="87"/>
      <c r="Z4288" s="88"/>
      <c r="AA4288" s="87"/>
      <c r="AB4288" s="88"/>
      <c r="AC4288" s="58"/>
      <c r="AD4288" s="59">
        <f t="shared" si="90"/>
        <v>0</v>
      </c>
      <c r="AE4288" s="58"/>
    </row>
    <row r="4289" spans="2:31" x14ac:dyDescent="0.3">
      <c r="B4289" s="4" t="s">
        <v>157</v>
      </c>
      <c r="C4289" s="14"/>
      <c r="D4289" s="14"/>
      <c r="E4289" s="87"/>
      <c r="F4289" s="88"/>
      <c r="G4289" s="87"/>
      <c r="H4289" s="88"/>
      <c r="I4289" s="87"/>
      <c r="J4289" s="88"/>
      <c r="K4289" s="87"/>
      <c r="L4289" s="88"/>
      <c r="M4289" s="87"/>
      <c r="N4289" s="88"/>
      <c r="O4289" s="87"/>
      <c r="P4289" s="88"/>
      <c r="Q4289" s="87"/>
      <c r="R4289" s="88"/>
      <c r="S4289" s="87"/>
      <c r="T4289" s="88"/>
      <c r="U4289" s="87"/>
      <c r="V4289" s="88"/>
      <c r="W4289" s="87"/>
      <c r="X4289" s="88"/>
      <c r="Y4289" s="87"/>
      <c r="Z4289" s="88"/>
      <c r="AA4289" s="87"/>
      <c r="AB4289" s="88"/>
      <c r="AC4289" s="58"/>
      <c r="AD4289" s="59">
        <f t="shared" si="90"/>
        <v>0</v>
      </c>
      <c r="AE4289" s="58"/>
    </row>
    <row r="4290" spans="2:31" x14ac:dyDescent="0.3">
      <c r="B4290" s="4" t="s">
        <v>158</v>
      </c>
      <c r="C4290" s="14"/>
      <c r="D4290" s="14"/>
      <c r="E4290" s="87"/>
      <c r="F4290" s="88"/>
      <c r="G4290" s="87"/>
      <c r="H4290" s="88"/>
      <c r="I4290" s="87"/>
      <c r="J4290" s="88"/>
      <c r="K4290" s="87"/>
      <c r="L4290" s="88"/>
      <c r="M4290" s="87"/>
      <c r="N4290" s="88"/>
      <c r="O4290" s="87"/>
      <c r="P4290" s="88"/>
      <c r="Q4290" s="87"/>
      <c r="R4290" s="88"/>
      <c r="S4290" s="87"/>
      <c r="T4290" s="88"/>
      <c r="U4290" s="87"/>
      <c r="V4290" s="88"/>
      <c r="W4290" s="87"/>
      <c r="X4290" s="88"/>
      <c r="Y4290" s="87"/>
      <c r="Z4290" s="88"/>
      <c r="AA4290" s="87"/>
      <c r="AB4290" s="88"/>
      <c r="AC4290" s="58"/>
      <c r="AD4290" s="59">
        <f t="shared" si="90"/>
        <v>0</v>
      </c>
      <c r="AE4290" s="58"/>
    </row>
    <row r="4291" spans="2:31" x14ac:dyDescent="0.3">
      <c r="B4291" s="4" t="s">
        <v>159</v>
      </c>
      <c r="C4291" s="14"/>
      <c r="D4291" s="14"/>
      <c r="E4291" s="87"/>
      <c r="F4291" s="88"/>
      <c r="G4291" s="87"/>
      <c r="H4291" s="88"/>
      <c r="I4291" s="87"/>
      <c r="J4291" s="88"/>
      <c r="K4291" s="87"/>
      <c r="L4291" s="88"/>
      <c r="M4291" s="87"/>
      <c r="N4291" s="88"/>
      <c r="O4291" s="87"/>
      <c r="P4291" s="88"/>
      <c r="Q4291" s="87"/>
      <c r="R4291" s="88"/>
      <c r="S4291" s="87"/>
      <c r="T4291" s="88"/>
      <c r="U4291" s="87"/>
      <c r="V4291" s="88"/>
      <c r="W4291" s="87"/>
      <c r="X4291" s="88"/>
      <c r="Y4291" s="87"/>
      <c r="Z4291" s="88"/>
      <c r="AA4291" s="87"/>
      <c r="AB4291" s="88"/>
      <c r="AC4291" s="58"/>
      <c r="AD4291" s="59">
        <f t="shared" si="90"/>
        <v>0</v>
      </c>
      <c r="AE4291" s="58"/>
    </row>
    <row r="4292" spans="2:31" x14ac:dyDescent="0.3">
      <c r="B4292" s="4" t="s">
        <v>202</v>
      </c>
      <c r="C4292" s="14"/>
      <c r="D4292" s="14"/>
      <c r="E4292" s="87"/>
      <c r="F4292" s="88"/>
      <c r="G4292" s="87"/>
      <c r="H4292" s="88"/>
      <c r="I4292" s="87"/>
      <c r="J4292" s="88"/>
      <c r="K4292" s="87"/>
      <c r="L4292" s="88"/>
      <c r="M4292" s="87"/>
      <c r="N4292" s="88"/>
      <c r="O4292" s="87"/>
      <c r="P4292" s="88"/>
      <c r="Q4292" s="87"/>
      <c r="R4292" s="88"/>
      <c r="S4292" s="87"/>
      <c r="T4292" s="88"/>
      <c r="U4292" s="87"/>
      <c r="V4292" s="88"/>
      <c r="W4292" s="87"/>
      <c r="X4292" s="88"/>
      <c r="Y4292" s="87"/>
      <c r="Z4292" s="88"/>
      <c r="AA4292" s="87"/>
      <c r="AB4292" s="88"/>
      <c r="AC4292" s="58"/>
      <c r="AD4292" s="59">
        <f t="shared" si="90"/>
        <v>0</v>
      </c>
      <c r="AE4292" s="58"/>
    </row>
    <row r="4293" spans="2:31" x14ac:dyDescent="0.3">
      <c r="B4293" s="4" t="s">
        <v>203</v>
      </c>
      <c r="C4293" s="14"/>
      <c r="D4293" s="14"/>
      <c r="E4293" s="87"/>
      <c r="F4293" s="88"/>
      <c r="G4293" s="87"/>
      <c r="H4293" s="88"/>
      <c r="I4293" s="87"/>
      <c r="J4293" s="88"/>
      <c r="K4293" s="87"/>
      <c r="L4293" s="88"/>
      <c r="M4293" s="87"/>
      <c r="N4293" s="88"/>
      <c r="O4293" s="87"/>
      <c r="P4293" s="88"/>
      <c r="Q4293" s="87"/>
      <c r="R4293" s="88"/>
      <c r="S4293" s="87"/>
      <c r="T4293" s="88"/>
      <c r="U4293" s="87"/>
      <c r="V4293" s="88"/>
      <c r="W4293" s="87"/>
      <c r="X4293" s="88"/>
      <c r="Y4293" s="87"/>
      <c r="Z4293" s="88"/>
      <c r="AA4293" s="87"/>
      <c r="AB4293" s="88"/>
      <c r="AC4293" s="58"/>
      <c r="AD4293" s="59">
        <f t="shared" si="90"/>
        <v>0</v>
      </c>
      <c r="AE4293" s="58"/>
    </row>
    <row r="4294" spans="2:31" x14ac:dyDescent="0.3">
      <c r="B4294" s="4" t="s">
        <v>187</v>
      </c>
      <c r="C4294" s="14"/>
      <c r="D4294" s="14"/>
      <c r="E4294" s="87"/>
      <c r="F4294" s="88"/>
      <c r="G4294" s="87"/>
      <c r="H4294" s="88"/>
      <c r="I4294" s="87"/>
      <c r="J4294" s="88"/>
      <c r="K4294" s="87"/>
      <c r="L4294" s="88"/>
      <c r="M4294" s="87"/>
      <c r="N4294" s="88"/>
      <c r="O4294" s="87"/>
      <c r="P4294" s="88"/>
      <c r="Q4294" s="87"/>
      <c r="R4294" s="88"/>
      <c r="S4294" s="87"/>
      <c r="T4294" s="88"/>
      <c r="U4294" s="87"/>
      <c r="V4294" s="88"/>
      <c r="W4294" s="87"/>
      <c r="X4294" s="88"/>
      <c r="Y4294" s="87"/>
      <c r="Z4294" s="88"/>
      <c r="AA4294" s="87"/>
      <c r="AB4294" s="88"/>
      <c r="AC4294" s="58"/>
      <c r="AD4294" s="59">
        <f t="shared" si="90"/>
        <v>0</v>
      </c>
      <c r="AE4294" s="58"/>
    </row>
    <row r="4295" spans="2:31" x14ac:dyDescent="0.3">
      <c r="B4295" s="4" t="s">
        <v>188</v>
      </c>
      <c r="C4295" s="14"/>
      <c r="D4295" s="14"/>
      <c r="E4295" s="87"/>
      <c r="F4295" s="88"/>
      <c r="G4295" s="87"/>
      <c r="H4295" s="88"/>
      <c r="I4295" s="87"/>
      <c r="J4295" s="88"/>
      <c r="K4295" s="87"/>
      <c r="L4295" s="88"/>
      <c r="M4295" s="87"/>
      <c r="N4295" s="88"/>
      <c r="O4295" s="87"/>
      <c r="P4295" s="88"/>
      <c r="Q4295" s="87"/>
      <c r="R4295" s="88"/>
      <c r="S4295" s="87"/>
      <c r="T4295" s="88"/>
      <c r="U4295" s="87"/>
      <c r="V4295" s="88"/>
      <c r="W4295" s="87"/>
      <c r="X4295" s="88"/>
      <c r="Y4295" s="87"/>
      <c r="Z4295" s="88"/>
      <c r="AA4295" s="87"/>
      <c r="AB4295" s="88"/>
      <c r="AC4295" s="58"/>
      <c r="AD4295" s="59">
        <f t="shared" si="90"/>
        <v>0</v>
      </c>
      <c r="AE4295" s="58"/>
    </row>
    <row r="4296" spans="2:31" x14ac:dyDescent="0.3">
      <c r="B4296" s="4" t="s">
        <v>259</v>
      </c>
      <c r="C4296" s="14"/>
      <c r="D4296" s="14"/>
      <c r="E4296" s="87"/>
      <c r="F4296" s="88"/>
      <c r="G4296" s="87"/>
      <c r="H4296" s="88"/>
      <c r="I4296" s="87"/>
      <c r="J4296" s="88"/>
      <c r="K4296" s="87"/>
      <c r="L4296" s="88"/>
      <c r="M4296" s="87"/>
      <c r="N4296" s="88"/>
      <c r="O4296" s="87"/>
      <c r="P4296" s="88"/>
      <c r="Q4296" s="87"/>
      <c r="R4296" s="88"/>
      <c r="S4296" s="87"/>
      <c r="T4296" s="88"/>
      <c r="U4296" s="87"/>
      <c r="V4296" s="88"/>
      <c r="W4296" s="87"/>
      <c r="X4296" s="88"/>
      <c r="Y4296" s="87"/>
      <c r="Z4296" s="88"/>
      <c r="AA4296" s="87"/>
      <c r="AB4296" s="88"/>
      <c r="AC4296" s="58"/>
      <c r="AD4296" s="59">
        <f t="shared" si="90"/>
        <v>0</v>
      </c>
      <c r="AE4296" s="58"/>
    </row>
    <row r="4297" spans="2:31" x14ac:dyDescent="0.3">
      <c r="B4297" s="4" t="s">
        <v>160</v>
      </c>
      <c r="C4297" s="14"/>
      <c r="D4297" s="14"/>
      <c r="E4297" s="87"/>
      <c r="F4297" s="88"/>
      <c r="G4297" s="87"/>
      <c r="H4297" s="88"/>
      <c r="I4297" s="87"/>
      <c r="J4297" s="88"/>
      <c r="K4297" s="87"/>
      <c r="L4297" s="88"/>
      <c r="M4297" s="87"/>
      <c r="N4297" s="88"/>
      <c r="O4297" s="87"/>
      <c r="P4297" s="88"/>
      <c r="Q4297" s="87"/>
      <c r="R4297" s="88"/>
      <c r="S4297" s="87"/>
      <c r="T4297" s="88"/>
      <c r="U4297" s="87"/>
      <c r="V4297" s="88"/>
      <c r="W4297" s="87"/>
      <c r="X4297" s="88"/>
      <c r="Y4297" s="87"/>
      <c r="Z4297" s="88"/>
      <c r="AA4297" s="87"/>
      <c r="AB4297" s="88"/>
      <c r="AC4297" s="58"/>
      <c r="AD4297" s="59">
        <f t="shared" si="90"/>
        <v>0</v>
      </c>
      <c r="AE4297" s="58"/>
    </row>
    <row r="4298" spans="2:31" x14ac:dyDescent="0.3">
      <c r="B4298" s="4" t="s">
        <v>161</v>
      </c>
      <c r="C4298" s="14"/>
      <c r="D4298" s="14"/>
      <c r="E4298" s="87"/>
      <c r="F4298" s="88"/>
      <c r="G4298" s="87"/>
      <c r="H4298" s="88"/>
      <c r="I4298" s="87"/>
      <c r="J4298" s="88"/>
      <c r="K4298" s="87"/>
      <c r="L4298" s="88"/>
      <c r="M4298" s="87"/>
      <c r="N4298" s="88"/>
      <c r="O4298" s="87"/>
      <c r="P4298" s="88"/>
      <c r="Q4298" s="87"/>
      <c r="R4298" s="88"/>
      <c r="S4298" s="87"/>
      <c r="T4298" s="88"/>
      <c r="U4298" s="87"/>
      <c r="V4298" s="88"/>
      <c r="W4298" s="87"/>
      <c r="X4298" s="88"/>
      <c r="Y4298" s="87"/>
      <c r="Z4298" s="88"/>
      <c r="AA4298" s="87"/>
      <c r="AB4298" s="88"/>
      <c r="AC4298" s="58"/>
      <c r="AD4298" s="59">
        <f t="shared" si="90"/>
        <v>0</v>
      </c>
      <c r="AE4298" s="58"/>
    </row>
    <row r="4299" spans="2:31" x14ac:dyDescent="0.3">
      <c r="B4299" s="4" t="s">
        <v>162</v>
      </c>
      <c r="C4299" s="14"/>
      <c r="D4299" s="14"/>
      <c r="E4299" s="87"/>
      <c r="F4299" s="88"/>
      <c r="G4299" s="87"/>
      <c r="H4299" s="88"/>
      <c r="I4299" s="87"/>
      <c r="J4299" s="88"/>
      <c r="K4299" s="87"/>
      <c r="L4299" s="88"/>
      <c r="M4299" s="87"/>
      <c r="N4299" s="88"/>
      <c r="O4299" s="87"/>
      <c r="P4299" s="88"/>
      <c r="Q4299" s="87"/>
      <c r="R4299" s="88"/>
      <c r="S4299" s="87"/>
      <c r="T4299" s="88"/>
      <c r="U4299" s="87"/>
      <c r="V4299" s="88"/>
      <c r="W4299" s="87"/>
      <c r="X4299" s="88"/>
      <c r="Y4299" s="87"/>
      <c r="Z4299" s="88"/>
      <c r="AA4299" s="87"/>
      <c r="AB4299" s="88"/>
      <c r="AC4299" s="58"/>
      <c r="AD4299" s="59">
        <f t="shared" si="90"/>
        <v>0</v>
      </c>
      <c r="AE4299" s="58"/>
    </row>
    <row r="4300" spans="2:31" x14ac:dyDescent="0.3">
      <c r="B4300" s="4" t="s">
        <v>149</v>
      </c>
      <c r="C4300" s="14"/>
      <c r="D4300" s="14"/>
      <c r="E4300" s="87"/>
      <c r="F4300" s="88"/>
      <c r="G4300" s="87"/>
      <c r="H4300" s="88"/>
      <c r="I4300" s="87"/>
      <c r="J4300" s="88"/>
      <c r="K4300" s="87"/>
      <c r="L4300" s="88"/>
      <c r="M4300" s="87"/>
      <c r="N4300" s="88"/>
      <c r="O4300" s="87"/>
      <c r="P4300" s="88"/>
      <c r="Q4300" s="87"/>
      <c r="R4300" s="88"/>
      <c r="S4300" s="87"/>
      <c r="T4300" s="88"/>
      <c r="U4300" s="87"/>
      <c r="V4300" s="88"/>
      <c r="W4300" s="87"/>
      <c r="X4300" s="88"/>
      <c r="Y4300" s="87"/>
      <c r="Z4300" s="88"/>
      <c r="AA4300" s="87"/>
      <c r="AB4300" s="88"/>
      <c r="AC4300" s="58"/>
      <c r="AD4300" s="59">
        <f t="shared" si="90"/>
        <v>0</v>
      </c>
      <c r="AE4300" s="58"/>
    </row>
    <row r="4301" spans="2:31" x14ac:dyDescent="0.3">
      <c r="B4301" s="4" t="s">
        <v>230</v>
      </c>
      <c r="C4301" s="14"/>
      <c r="D4301" s="14"/>
      <c r="E4301" s="87"/>
      <c r="F4301" s="88"/>
      <c r="G4301" s="87"/>
      <c r="H4301" s="88"/>
      <c r="I4301" s="87"/>
      <c r="J4301" s="88"/>
      <c r="K4301" s="87"/>
      <c r="L4301" s="88"/>
      <c r="M4301" s="87"/>
      <c r="N4301" s="88"/>
      <c r="O4301" s="87"/>
      <c r="P4301" s="88"/>
      <c r="Q4301" s="87"/>
      <c r="R4301" s="88"/>
      <c r="S4301" s="87"/>
      <c r="T4301" s="88"/>
      <c r="U4301" s="87"/>
      <c r="V4301" s="88"/>
      <c r="W4301" s="87"/>
      <c r="X4301" s="88"/>
      <c r="Y4301" s="87"/>
      <c r="Z4301" s="88"/>
      <c r="AA4301" s="87"/>
      <c r="AB4301" s="88"/>
      <c r="AC4301" s="58"/>
      <c r="AD4301" s="59">
        <f t="shared" si="90"/>
        <v>0</v>
      </c>
      <c r="AE4301" s="58"/>
    </row>
    <row r="4302" spans="2:31" x14ac:dyDescent="0.3">
      <c r="B4302" s="4" t="s">
        <v>248</v>
      </c>
      <c r="C4302" s="14"/>
      <c r="D4302" s="14"/>
      <c r="E4302" s="87"/>
      <c r="F4302" s="88"/>
      <c r="G4302" s="87"/>
      <c r="H4302" s="88"/>
      <c r="I4302" s="87"/>
      <c r="J4302" s="88"/>
      <c r="K4302" s="87"/>
      <c r="L4302" s="88"/>
      <c r="M4302" s="87"/>
      <c r="N4302" s="88"/>
      <c r="O4302" s="87"/>
      <c r="P4302" s="88"/>
      <c r="Q4302" s="87"/>
      <c r="R4302" s="88"/>
      <c r="S4302" s="87"/>
      <c r="T4302" s="88"/>
      <c r="U4302" s="87"/>
      <c r="V4302" s="88"/>
      <c r="W4302" s="87"/>
      <c r="X4302" s="88"/>
      <c r="Y4302" s="87"/>
      <c r="Z4302" s="88"/>
      <c r="AA4302" s="87"/>
      <c r="AB4302" s="88"/>
      <c r="AC4302" s="58"/>
      <c r="AD4302" s="59">
        <f t="shared" si="90"/>
        <v>0</v>
      </c>
      <c r="AE4302" s="58"/>
    </row>
    <row r="4303" spans="2:31" x14ac:dyDescent="0.3">
      <c r="B4303" s="4" t="s">
        <v>231</v>
      </c>
      <c r="C4303" s="14"/>
      <c r="D4303" s="14"/>
      <c r="E4303" s="87"/>
      <c r="F4303" s="88"/>
      <c r="G4303" s="87"/>
      <c r="H4303" s="88"/>
      <c r="I4303" s="87"/>
      <c r="J4303" s="88"/>
      <c r="K4303" s="87"/>
      <c r="L4303" s="88"/>
      <c r="M4303" s="87"/>
      <c r="N4303" s="88"/>
      <c r="O4303" s="87"/>
      <c r="P4303" s="88"/>
      <c r="Q4303" s="87"/>
      <c r="R4303" s="88"/>
      <c r="S4303" s="87"/>
      <c r="T4303" s="88"/>
      <c r="U4303" s="87"/>
      <c r="V4303" s="88"/>
      <c r="W4303" s="87"/>
      <c r="X4303" s="88"/>
      <c r="Y4303" s="87"/>
      <c r="Z4303" s="88"/>
      <c r="AA4303" s="87"/>
      <c r="AB4303" s="88"/>
      <c r="AC4303" s="58"/>
      <c r="AD4303" s="59">
        <f t="shared" si="90"/>
        <v>0</v>
      </c>
      <c r="AE4303" s="58"/>
    </row>
    <row r="4304" spans="2:31" x14ac:dyDescent="0.3">
      <c r="B4304" s="4" t="s">
        <v>292</v>
      </c>
      <c r="C4304" s="14"/>
      <c r="D4304" s="14"/>
      <c r="E4304" s="87"/>
      <c r="F4304" s="88"/>
      <c r="G4304" s="87"/>
      <c r="H4304" s="88"/>
      <c r="I4304" s="87"/>
      <c r="J4304" s="88"/>
      <c r="K4304" s="87"/>
      <c r="L4304" s="88"/>
      <c r="M4304" s="87"/>
      <c r="N4304" s="88"/>
      <c r="O4304" s="87"/>
      <c r="P4304" s="88"/>
      <c r="Q4304" s="87"/>
      <c r="R4304" s="88"/>
      <c r="S4304" s="87"/>
      <c r="T4304" s="88"/>
      <c r="U4304" s="87"/>
      <c r="V4304" s="88"/>
      <c r="W4304" s="87"/>
      <c r="X4304" s="88"/>
      <c r="Y4304" s="87"/>
      <c r="Z4304" s="88"/>
      <c r="AA4304" s="87"/>
      <c r="AB4304" s="88"/>
      <c r="AC4304" s="58"/>
      <c r="AD4304" s="59">
        <f t="shared" si="90"/>
        <v>0</v>
      </c>
      <c r="AE4304" s="58"/>
    </row>
    <row r="4305" spans="2:31" x14ac:dyDescent="0.3">
      <c r="B4305" s="4" t="s">
        <v>244</v>
      </c>
      <c r="C4305" s="14"/>
      <c r="D4305" s="14"/>
      <c r="E4305" s="87"/>
      <c r="F4305" s="88"/>
      <c r="G4305" s="87"/>
      <c r="H4305" s="88"/>
      <c r="I4305" s="87"/>
      <c r="J4305" s="88"/>
      <c r="K4305" s="87"/>
      <c r="L4305" s="88"/>
      <c r="M4305" s="87"/>
      <c r="N4305" s="88"/>
      <c r="O4305" s="87"/>
      <c r="P4305" s="88"/>
      <c r="Q4305" s="87"/>
      <c r="R4305" s="88"/>
      <c r="S4305" s="87"/>
      <c r="T4305" s="88"/>
      <c r="U4305" s="87"/>
      <c r="V4305" s="88"/>
      <c r="W4305" s="87"/>
      <c r="X4305" s="88"/>
      <c r="Y4305" s="87"/>
      <c r="Z4305" s="88"/>
      <c r="AA4305" s="87"/>
      <c r="AB4305" s="88"/>
      <c r="AC4305" s="58"/>
      <c r="AD4305" s="59">
        <f t="shared" si="90"/>
        <v>0</v>
      </c>
      <c r="AE4305" s="58"/>
    </row>
    <row r="4306" spans="2:31" x14ac:dyDescent="0.3">
      <c r="B4306" s="4" t="s">
        <v>245</v>
      </c>
      <c r="C4306" s="14"/>
      <c r="D4306" s="14"/>
      <c r="E4306" s="87"/>
      <c r="F4306" s="88"/>
      <c r="G4306" s="87"/>
      <c r="H4306" s="88"/>
      <c r="I4306" s="87"/>
      <c r="J4306" s="88"/>
      <c r="K4306" s="87"/>
      <c r="L4306" s="88"/>
      <c r="M4306" s="87"/>
      <c r="N4306" s="88"/>
      <c r="O4306" s="87"/>
      <c r="P4306" s="88"/>
      <c r="Q4306" s="87"/>
      <c r="R4306" s="88"/>
      <c r="S4306" s="87"/>
      <c r="T4306" s="88"/>
      <c r="U4306" s="87"/>
      <c r="V4306" s="88"/>
      <c r="W4306" s="87"/>
      <c r="X4306" s="88"/>
      <c r="Y4306" s="87"/>
      <c r="Z4306" s="88"/>
      <c r="AA4306" s="87"/>
      <c r="AB4306" s="88"/>
      <c r="AC4306" s="58"/>
      <c r="AD4306" s="59">
        <f t="shared" si="90"/>
        <v>0</v>
      </c>
      <c r="AE4306" s="58"/>
    </row>
    <row r="4307" spans="2:31" x14ac:dyDescent="0.3">
      <c r="B4307" s="4" t="s">
        <v>257</v>
      </c>
      <c r="C4307" s="14"/>
      <c r="D4307" s="14"/>
      <c r="E4307" s="87"/>
      <c r="F4307" s="88"/>
      <c r="G4307" s="87"/>
      <c r="H4307" s="88"/>
      <c r="I4307" s="87"/>
      <c r="J4307" s="88"/>
      <c r="K4307" s="87"/>
      <c r="L4307" s="88"/>
      <c r="M4307" s="87"/>
      <c r="N4307" s="88"/>
      <c r="O4307" s="87"/>
      <c r="P4307" s="88"/>
      <c r="Q4307" s="87"/>
      <c r="R4307" s="88"/>
      <c r="S4307" s="87"/>
      <c r="T4307" s="88"/>
      <c r="U4307" s="87"/>
      <c r="V4307" s="88"/>
      <c r="W4307" s="87"/>
      <c r="X4307" s="88"/>
      <c r="Y4307" s="87"/>
      <c r="Z4307" s="88"/>
      <c r="AA4307" s="87"/>
      <c r="AB4307" s="88"/>
      <c r="AC4307" s="58"/>
      <c r="AD4307" s="59">
        <f t="shared" si="90"/>
        <v>0</v>
      </c>
      <c r="AE4307" s="58"/>
    </row>
    <row r="4308" spans="2:31" x14ac:dyDescent="0.3">
      <c r="B4308" s="4" t="s">
        <v>222</v>
      </c>
      <c r="C4308" s="14"/>
      <c r="D4308" s="14"/>
      <c r="E4308" s="87"/>
      <c r="F4308" s="88"/>
      <c r="G4308" s="87"/>
      <c r="H4308" s="88"/>
      <c r="I4308" s="87"/>
      <c r="J4308" s="88"/>
      <c r="K4308" s="87"/>
      <c r="L4308" s="88"/>
      <c r="M4308" s="87"/>
      <c r="N4308" s="88"/>
      <c r="O4308" s="87"/>
      <c r="P4308" s="88"/>
      <c r="Q4308" s="87"/>
      <c r="R4308" s="88"/>
      <c r="S4308" s="87"/>
      <c r="T4308" s="88"/>
      <c r="U4308" s="87"/>
      <c r="V4308" s="88"/>
      <c r="W4308" s="87"/>
      <c r="X4308" s="88"/>
      <c r="Y4308" s="87"/>
      <c r="Z4308" s="88"/>
      <c r="AA4308" s="87"/>
      <c r="AB4308" s="88"/>
      <c r="AC4308" s="58"/>
      <c r="AD4308" s="59">
        <f t="shared" si="90"/>
        <v>0</v>
      </c>
      <c r="AE4308" s="58"/>
    </row>
    <row r="4309" spans="2:31" x14ac:dyDescent="0.3">
      <c r="B4309" s="4" t="s">
        <v>223</v>
      </c>
      <c r="C4309" s="14"/>
      <c r="D4309" s="14"/>
      <c r="E4309" s="87"/>
      <c r="F4309" s="88"/>
      <c r="G4309" s="87"/>
      <c r="H4309" s="88"/>
      <c r="I4309" s="87"/>
      <c r="J4309" s="88"/>
      <c r="K4309" s="87"/>
      <c r="L4309" s="88"/>
      <c r="M4309" s="87"/>
      <c r="N4309" s="88"/>
      <c r="O4309" s="87"/>
      <c r="P4309" s="88"/>
      <c r="Q4309" s="87"/>
      <c r="R4309" s="88"/>
      <c r="S4309" s="87"/>
      <c r="T4309" s="88"/>
      <c r="U4309" s="87"/>
      <c r="V4309" s="88"/>
      <c r="W4309" s="87"/>
      <c r="X4309" s="88"/>
      <c r="Y4309" s="87"/>
      <c r="Z4309" s="88"/>
      <c r="AA4309" s="87"/>
      <c r="AB4309" s="88"/>
      <c r="AC4309" s="58"/>
      <c r="AD4309" s="59">
        <f t="shared" si="90"/>
        <v>0</v>
      </c>
      <c r="AE4309" s="58"/>
    </row>
    <row r="4310" spans="2:31" x14ac:dyDescent="0.3">
      <c r="B4310" s="4" t="s">
        <v>224</v>
      </c>
      <c r="C4310" s="14"/>
      <c r="D4310" s="14"/>
      <c r="E4310" s="87"/>
      <c r="F4310" s="88"/>
      <c r="G4310" s="87"/>
      <c r="H4310" s="88"/>
      <c r="I4310" s="87"/>
      <c r="J4310" s="88"/>
      <c r="K4310" s="87"/>
      <c r="L4310" s="88"/>
      <c r="M4310" s="87"/>
      <c r="N4310" s="88"/>
      <c r="O4310" s="87"/>
      <c r="P4310" s="88"/>
      <c r="Q4310" s="87"/>
      <c r="R4310" s="88"/>
      <c r="S4310" s="87"/>
      <c r="T4310" s="88"/>
      <c r="U4310" s="87"/>
      <c r="V4310" s="88"/>
      <c r="W4310" s="87"/>
      <c r="X4310" s="88"/>
      <c r="Y4310" s="87"/>
      <c r="Z4310" s="88"/>
      <c r="AA4310" s="87"/>
      <c r="AB4310" s="88"/>
      <c r="AC4310" s="58"/>
      <c r="AD4310" s="59">
        <f t="shared" si="90"/>
        <v>0</v>
      </c>
      <c r="AE4310" s="58"/>
    </row>
    <row r="4311" spans="2:31" x14ac:dyDescent="0.3">
      <c r="B4311" s="4" t="s">
        <v>258</v>
      </c>
      <c r="C4311" s="14"/>
      <c r="D4311" s="14"/>
      <c r="E4311" s="87"/>
      <c r="F4311" s="88"/>
      <c r="G4311" s="87"/>
      <c r="H4311" s="88"/>
      <c r="I4311" s="87"/>
      <c r="J4311" s="88"/>
      <c r="K4311" s="87"/>
      <c r="L4311" s="88"/>
      <c r="M4311" s="87"/>
      <c r="N4311" s="88"/>
      <c r="O4311" s="87"/>
      <c r="P4311" s="88"/>
      <c r="Q4311" s="87"/>
      <c r="R4311" s="88"/>
      <c r="S4311" s="87"/>
      <c r="T4311" s="88"/>
      <c r="U4311" s="87"/>
      <c r="V4311" s="88"/>
      <c r="W4311" s="87"/>
      <c r="X4311" s="88"/>
      <c r="Y4311" s="87"/>
      <c r="Z4311" s="88"/>
      <c r="AA4311" s="87"/>
      <c r="AB4311" s="88"/>
      <c r="AC4311" s="58"/>
      <c r="AD4311" s="59">
        <f t="shared" si="90"/>
        <v>0</v>
      </c>
      <c r="AE4311" s="58"/>
    </row>
    <row r="4312" spans="2:31" x14ac:dyDescent="0.3">
      <c r="B4312" s="4" t="s">
        <v>246</v>
      </c>
      <c r="C4312" s="14"/>
      <c r="D4312" s="14"/>
      <c r="E4312" s="87"/>
      <c r="F4312" s="88"/>
      <c r="G4312" s="87"/>
      <c r="H4312" s="88"/>
      <c r="I4312" s="87"/>
      <c r="J4312" s="88"/>
      <c r="K4312" s="87"/>
      <c r="L4312" s="88"/>
      <c r="M4312" s="87"/>
      <c r="N4312" s="88"/>
      <c r="O4312" s="87"/>
      <c r="P4312" s="88"/>
      <c r="Q4312" s="87"/>
      <c r="R4312" s="88"/>
      <c r="S4312" s="87"/>
      <c r="T4312" s="88"/>
      <c r="U4312" s="87"/>
      <c r="V4312" s="88"/>
      <c r="W4312" s="87"/>
      <c r="X4312" s="88"/>
      <c r="Y4312" s="87"/>
      <c r="Z4312" s="88"/>
      <c r="AA4312" s="87"/>
      <c r="AB4312" s="88"/>
      <c r="AC4312" s="58"/>
      <c r="AD4312" s="59">
        <f t="shared" si="90"/>
        <v>0</v>
      </c>
      <c r="AE4312" s="58"/>
    </row>
    <row r="4313" spans="2:31" x14ac:dyDescent="0.3">
      <c r="B4313" s="4" t="s">
        <v>189</v>
      </c>
      <c r="C4313" s="14"/>
      <c r="D4313" s="14"/>
      <c r="E4313" s="87"/>
      <c r="F4313" s="88"/>
      <c r="G4313" s="87"/>
      <c r="H4313" s="88"/>
      <c r="I4313" s="87"/>
      <c r="J4313" s="88"/>
      <c r="K4313" s="87"/>
      <c r="L4313" s="88"/>
      <c r="M4313" s="87"/>
      <c r="N4313" s="88"/>
      <c r="O4313" s="87"/>
      <c r="P4313" s="88"/>
      <c r="Q4313" s="87"/>
      <c r="R4313" s="88"/>
      <c r="S4313" s="87"/>
      <c r="T4313" s="88"/>
      <c r="U4313" s="87"/>
      <c r="V4313" s="88"/>
      <c r="W4313" s="87"/>
      <c r="X4313" s="88"/>
      <c r="Y4313" s="87"/>
      <c r="Z4313" s="88"/>
      <c r="AA4313" s="87"/>
      <c r="AB4313" s="88"/>
      <c r="AC4313" s="58"/>
      <c r="AD4313" s="59">
        <f t="shared" si="90"/>
        <v>0</v>
      </c>
      <c r="AE4313" s="58"/>
    </row>
    <row r="4314" spans="2:31" x14ac:dyDescent="0.3">
      <c r="B4314" s="4" t="s">
        <v>190</v>
      </c>
      <c r="C4314" s="14"/>
      <c r="D4314" s="14"/>
      <c r="E4314" s="87"/>
      <c r="F4314" s="88"/>
      <c r="G4314" s="87"/>
      <c r="H4314" s="88"/>
      <c r="I4314" s="87"/>
      <c r="J4314" s="88"/>
      <c r="K4314" s="87"/>
      <c r="L4314" s="88"/>
      <c r="M4314" s="87"/>
      <c r="N4314" s="88"/>
      <c r="O4314" s="87"/>
      <c r="P4314" s="88"/>
      <c r="Q4314" s="87"/>
      <c r="R4314" s="88"/>
      <c r="S4314" s="87"/>
      <c r="T4314" s="88"/>
      <c r="U4314" s="87"/>
      <c r="V4314" s="88"/>
      <c r="W4314" s="87"/>
      <c r="X4314" s="88"/>
      <c r="Y4314" s="87"/>
      <c r="Z4314" s="88"/>
      <c r="AA4314" s="87"/>
      <c r="AB4314" s="88"/>
      <c r="AC4314" s="58"/>
      <c r="AD4314" s="59">
        <f t="shared" si="90"/>
        <v>0</v>
      </c>
      <c r="AE4314" s="58"/>
    </row>
    <row r="4315" spans="2:31" x14ac:dyDescent="0.3">
      <c r="B4315" s="4" t="s">
        <v>208</v>
      </c>
      <c r="C4315" s="14"/>
      <c r="D4315" s="14"/>
      <c r="E4315" s="87"/>
      <c r="F4315" s="88"/>
      <c r="G4315" s="87"/>
      <c r="H4315" s="88"/>
      <c r="I4315" s="87"/>
      <c r="J4315" s="88"/>
      <c r="K4315" s="87"/>
      <c r="L4315" s="88"/>
      <c r="M4315" s="87"/>
      <c r="N4315" s="88"/>
      <c r="O4315" s="87"/>
      <c r="P4315" s="88"/>
      <c r="Q4315" s="87"/>
      <c r="R4315" s="88"/>
      <c r="S4315" s="87"/>
      <c r="T4315" s="88"/>
      <c r="U4315" s="87"/>
      <c r="V4315" s="88"/>
      <c r="W4315" s="87"/>
      <c r="X4315" s="88"/>
      <c r="Y4315" s="87"/>
      <c r="Z4315" s="88"/>
      <c r="AA4315" s="87"/>
      <c r="AB4315" s="88"/>
      <c r="AC4315" s="58"/>
      <c r="AD4315" s="59">
        <f t="shared" si="90"/>
        <v>0</v>
      </c>
      <c r="AE4315" s="58"/>
    </row>
    <row r="4316" spans="2:31" x14ac:dyDescent="0.3">
      <c r="B4316" s="4" t="s">
        <v>209</v>
      </c>
      <c r="C4316" s="14"/>
      <c r="D4316" s="14"/>
      <c r="E4316" s="87"/>
      <c r="F4316" s="88"/>
      <c r="G4316" s="87"/>
      <c r="H4316" s="88"/>
      <c r="I4316" s="87"/>
      <c r="J4316" s="88"/>
      <c r="K4316" s="87"/>
      <c r="L4316" s="88"/>
      <c r="M4316" s="87"/>
      <c r="N4316" s="88"/>
      <c r="O4316" s="87"/>
      <c r="P4316" s="88"/>
      <c r="Q4316" s="87"/>
      <c r="R4316" s="88"/>
      <c r="S4316" s="87"/>
      <c r="T4316" s="88"/>
      <c r="U4316" s="87"/>
      <c r="V4316" s="88"/>
      <c r="W4316" s="87"/>
      <c r="X4316" s="88"/>
      <c r="Y4316" s="87"/>
      <c r="Z4316" s="88"/>
      <c r="AA4316" s="87"/>
      <c r="AB4316" s="88"/>
      <c r="AC4316" s="58"/>
      <c r="AD4316" s="59">
        <f t="shared" si="90"/>
        <v>0</v>
      </c>
      <c r="AE4316" s="58"/>
    </row>
    <row r="4317" spans="2:31" x14ac:dyDescent="0.3">
      <c r="B4317" s="4" t="s">
        <v>210</v>
      </c>
      <c r="C4317" s="14"/>
      <c r="D4317" s="14"/>
      <c r="E4317" s="87"/>
      <c r="F4317" s="88"/>
      <c r="G4317" s="87"/>
      <c r="H4317" s="88"/>
      <c r="I4317" s="87"/>
      <c r="J4317" s="88"/>
      <c r="K4317" s="87"/>
      <c r="L4317" s="88"/>
      <c r="M4317" s="87"/>
      <c r="N4317" s="88"/>
      <c r="O4317" s="87"/>
      <c r="P4317" s="88"/>
      <c r="Q4317" s="87"/>
      <c r="R4317" s="88"/>
      <c r="S4317" s="87"/>
      <c r="T4317" s="88"/>
      <c r="U4317" s="87"/>
      <c r="V4317" s="88"/>
      <c r="W4317" s="87"/>
      <c r="X4317" s="88"/>
      <c r="Y4317" s="87"/>
      <c r="Z4317" s="88"/>
      <c r="AA4317" s="87"/>
      <c r="AB4317" s="88"/>
      <c r="AC4317" s="58"/>
      <c r="AD4317" s="59">
        <f t="shared" si="90"/>
        <v>0</v>
      </c>
      <c r="AE4317" s="58"/>
    </row>
    <row r="4318" spans="2:31" x14ac:dyDescent="0.3">
      <c r="B4318" s="4" t="s">
        <v>211</v>
      </c>
      <c r="C4318" s="14"/>
      <c r="D4318" s="14"/>
      <c r="E4318" s="87"/>
      <c r="F4318" s="88"/>
      <c r="G4318" s="87"/>
      <c r="H4318" s="88"/>
      <c r="I4318" s="87"/>
      <c r="J4318" s="88"/>
      <c r="K4318" s="87"/>
      <c r="L4318" s="88"/>
      <c r="M4318" s="87"/>
      <c r="N4318" s="88"/>
      <c r="O4318" s="87"/>
      <c r="P4318" s="88"/>
      <c r="Q4318" s="87"/>
      <c r="R4318" s="88"/>
      <c r="S4318" s="87"/>
      <c r="T4318" s="88"/>
      <c r="U4318" s="87"/>
      <c r="V4318" s="88"/>
      <c r="W4318" s="87"/>
      <c r="X4318" s="88"/>
      <c r="Y4318" s="87"/>
      <c r="Z4318" s="88"/>
      <c r="AA4318" s="87"/>
      <c r="AB4318" s="88"/>
      <c r="AC4318" s="58"/>
      <c r="AD4318" s="59">
        <f t="shared" si="90"/>
        <v>0</v>
      </c>
      <c r="AE4318" s="58"/>
    </row>
    <row r="4319" spans="2:31" x14ac:dyDescent="0.3">
      <c r="B4319" s="4" t="s">
        <v>136</v>
      </c>
      <c r="C4319" s="14"/>
      <c r="D4319" s="14"/>
      <c r="E4319" s="87"/>
      <c r="F4319" s="88"/>
      <c r="G4319" s="87"/>
      <c r="H4319" s="88"/>
      <c r="I4319" s="87"/>
      <c r="J4319" s="88"/>
      <c r="K4319" s="87"/>
      <c r="L4319" s="88"/>
      <c r="M4319" s="87"/>
      <c r="N4319" s="88"/>
      <c r="O4319" s="87"/>
      <c r="P4319" s="88"/>
      <c r="Q4319" s="87"/>
      <c r="R4319" s="88"/>
      <c r="S4319" s="87"/>
      <c r="T4319" s="88"/>
      <c r="U4319" s="87"/>
      <c r="V4319" s="88"/>
      <c r="W4319" s="87"/>
      <c r="X4319" s="88"/>
      <c r="Y4319" s="87"/>
      <c r="Z4319" s="88"/>
      <c r="AA4319" s="87"/>
      <c r="AB4319" s="88"/>
      <c r="AC4319" s="58"/>
      <c r="AD4319" s="59">
        <f t="shared" si="90"/>
        <v>0</v>
      </c>
      <c r="AE4319" s="58"/>
    </row>
    <row r="4320" spans="2:31" x14ac:dyDescent="0.3">
      <c r="B4320" s="4" t="s">
        <v>137</v>
      </c>
      <c r="C4320" s="14"/>
      <c r="D4320" s="14"/>
      <c r="E4320" s="87"/>
      <c r="F4320" s="88"/>
      <c r="G4320" s="87"/>
      <c r="H4320" s="88"/>
      <c r="I4320" s="87"/>
      <c r="J4320" s="88"/>
      <c r="K4320" s="87"/>
      <c r="L4320" s="88"/>
      <c r="M4320" s="87"/>
      <c r="N4320" s="88"/>
      <c r="O4320" s="87"/>
      <c r="P4320" s="88"/>
      <c r="Q4320" s="87"/>
      <c r="R4320" s="88"/>
      <c r="S4320" s="87"/>
      <c r="T4320" s="88"/>
      <c r="U4320" s="87"/>
      <c r="V4320" s="88"/>
      <c r="W4320" s="87"/>
      <c r="X4320" s="88"/>
      <c r="Y4320" s="87"/>
      <c r="Z4320" s="88"/>
      <c r="AA4320" s="87"/>
      <c r="AB4320" s="88"/>
      <c r="AC4320" s="58"/>
      <c r="AD4320" s="59">
        <f t="shared" si="90"/>
        <v>0</v>
      </c>
      <c r="AE4320" s="58"/>
    </row>
    <row r="4321" spans="2:31" x14ac:dyDescent="0.3">
      <c r="B4321" s="4" t="s">
        <v>227</v>
      </c>
      <c r="C4321" s="14"/>
      <c r="D4321" s="14"/>
      <c r="E4321" s="87"/>
      <c r="F4321" s="88"/>
      <c r="G4321" s="87"/>
      <c r="H4321" s="88"/>
      <c r="I4321" s="87"/>
      <c r="J4321" s="88"/>
      <c r="K4321" s="87"/>
      <c r="L4321" s="88"/>
      <c r="M4321" s="87"/>
      <c r="N4321" s="88"/>
      <c r="O4321" s="87"/>
      <c r="P4321" s="88"/>
      <c r="Q4321" s="87"/>
      <c r="R4321" s="88"/>
      <c r="S4321" s="87"/>
      <c r="T4321" s="88"/>
      <c r="U4321" s="87"/>
      <c r="V4321" s="88"/>
      <c r="W4321" s="87"/>
      <c r="X4321" s="88"/>
      <c r="Y4321" s="87"/>
      <c r="Z4321" s="88"/>
      <c r="AA4321" s="87"/>
      <c r="AB4321" s="88"/>
      <c r="AC4321" s="58"/>
      <c r="AD4321" s="59">
        <f t="shared" si="90"/>
        <v>0</v>
      </c>
      <c r="AE4321" s="58"/>
    </row>
    <row r="4322" spans="2:31" x14ac:dyDescent="0.3">
      <c r="B4322" s="4" t="s">
        <v>293</v>
      </c>
      <c r="C4322" s="14"/>
      <c r="D4322" s="14"/>
      <c r="E4322" s="87"/>
      <c r="F4322" s="88"/>
      <c r="G4322" s="87"/>
      <c r="H4322" s="88"/>
      <c r="I4322" s="87"/>
      <c r="J4322" s="88"/>
      <c r="K4322" s="87"/>
      <c r="L4322" s="88"/>
      <c r="M4322" s="87"/>
      <c r="N4322" s="88"/>
      <c r="O4322" s="87"/>
      <c r="P4322" s="88"/>
      <c r="Q4322" s="87"/>
      <c r="R4322" s="88"/>
      <c r="S4322" s="87"/>
      <c r="T4322" s="88"/>
      <c r="U4322" s="87"/>
      <c r="V4322" s="88"/>
      <c r="W4322" s="87"/>
      <c r="X4322" s="88"/>
      <c r="Y4322" s="87"/>
      <c r="Z4322" s="88"/>
      <c r="AA4322" s="87"/>
      <c r="AB4322" s="88"/>
      <c r="AC4322" s="58"/>
      <c r="AD4322" s="59">
        <f t="shared" si="90"/>
        <v>0</v>
      </c>
      <c r="AE4322" s="58"/>
    </row>
    <row r="4323" spans="2:31" x14ac:dyDescent="0.3">
      <c r="B4323" s="4" t="s">
        <v>294</v>
      </c>
      <c r="C4323" s="14"/>
      <c r="D4323" s="14"/>
      <c r="E4323" s="87"/>
      <c r="F4323" s="88"/>
      <c r="G4323" s="87"/>
      <c r="H4323" s="88"/>
      <c r="I4323" s="87"/>
      <c r="J4323" s="88"/>
      <c r="K4323" s="87"/>
      <c r="L4323" s="88"/>
      <c r="M4323" s="87"/>
      <c r="N4323" s="88"/>
      <c r="O4323" s="87"/>
      <c r="P4323" s="88"/>
      <c r="Q4323" s="87"/>
      <c r="R4323" s="88"/>
      <c r="S4323" s="87"/>
      <c r="T4323" s="88"/>
      <c r="U4323" s="87"/>
      <c r="V4323" s="88"/>
      <c r="W4323" s="87"/>
      <c r="X4323" s="88"/>
      <c r="Y4323" s="87"/>
      <c r="Z4323" s="88"/>
      <c r="AA4323" s="87"/>
      <c r="AB4323" s="88"/>
      <c r="AC4323" s="58"/>
      <c r="AD4323" s="59">
        <f t="shared" si="90"/>
        <v>0</v>
      </c>
      <c r="AE4323" s="58"/>
    </row>
    <row r="4324" spans="2:31" x14ac:dyDescent="0.3">
      <c r="B4324" s="4" t="s">
        <v>206</v>
      </c>
      <c r="C4324" s="14"/>
      <c r="D4324" s="14"/>
      <c r="E4324" s="87"/>
      <c r="F4324" s="88"/>
      <c r="G4324" s="87"/>
      <c r="H4324" s="88"/>
      <c r="I4324" s="87"/>
      <c r="J4324" s="88"/>
      <c r="K4324" s="87"/>
      <c r="L4324" s="88"/>
      <c r="M4324" s="87"/>
      <c r="N4324" s="88"/>
      <c r="O4324" s="87"/>
      <c r="P4324" s="88"/>
      <c r="Q4324" s="87"/>
      <c r="R4324" s="88"/>
      <c r="S4324" s="87"/>
      <c r="T4324" s="88"/>
      <c r="U4324" s="87"/>
      <c r="V4324" s="88"/>
      <c r="W4324" s="87"/>
      <c r="X4324" s="88"/>
      <c r="Y4324" s="87"/>
      <c r="Z4324" s="88"/>
      <c r="AA4324" s="87"/>
      <c r="AB4324" s="88"/>
      <c r="AC4324" s="58"/>
      <c r="AD4324" s="59">
        <f t="shared" si="90"/>
        <v>0</v>
      </c>
      <c r="AE4324" s="58"/>
    </row>
    <row r="4325" spans="2:31" x14ac:dyDescent="0.3">
      <c r="B4325" s="4" t="s">
        <v>207</v>
      </c>
      <c r="C4325" s="14"/>
      <c r="D4325" s="14"/>
      <c r="E4325" s="87"/>
      <c r="F4325" s="88"/>
      <c r="G4325" s="87"/>
      <c r="H4325" s="88"/>
      <c r="I4325" s="87"/>
      <c r="J4325" s="88"/>
      <c r="K4325" s="87"/>
      <c r="L4325" s="88"/>
      <c r="M4325" s="87"/>
      <c r="N4325" s="88"/>
      <c r="O4325" s="87"/>
      <c r="P4325" s="88"/>
      <c r="Q4325" s="87"/>
      <c r="R4325" s="88"/>
      <c r="S4325" s="87"/>
      <c r="T4325" s="88"/>
      <c r="U4325" s="87"/>
      <c r="V4325" s="88"/>
      <c r="W4325" s="87"/>
      <c r="X4325" s="88"/>
      <c r="Y4325" s="87"/>
      <c r="Z4325" s="88"/>
      <c r="AA4325" s="87"/>
      <c r="AB4325" s="88"/>
      <c r="AC4325" s="58"/>
      <c r="AD4325" s="59">
        <f t="shared" si="90"/>
        <v>0</v>
      </c>
      <c r="AE4325" s="58"/>
    </row>
    <row r="4326" spans="2:31" x14ac:dyDescent="0.3">
      <c r="B4326" s="4" t="s">
        <v>163</v>
      </c>
      <c r="C4326" s="14"/>
      <c r="D4326" s="14"/>
      <c r="E4326" s="87"/>
      <c r="F4326" s="88"/>
      <c r="G4326" s="87"/>
      <c r="H4326" s="88"/>
      <c r="I4326" s="87"/>
      <c r="J4326" s="88"/>
      <c r="K4326" s="87"/>
      <c r="L4326" s="88"/>
      <c r="M4326" s="87"/>
      <c r="N4326" s="88"/>
      <c r="O4326" s="87"/>
      <c r="P4326" s="88"/>
      <c r="Q4326" s="87"/>
      <c r="R4326" s="88"/>
      <c r="S4326" s="87"/>
      <c r="T4326" s="88"/>
      <c r="U4326" s="87"/>
      <c r="V4326" s="88"/>
      <c r="W4326" s="87"/>
      <c r="X4326" s="88"/>
      <c r="Y4326" s="87"/>
      <c r="Z4326" s="88"/>
      <c r="AA4326" s="87"/>
      <c r="AB4326" s="88"/>
      <c r="AC4326" s="58"/>
      <c r="AD4326" s="59">
        <f t="shared" si="90"/>
        <v>0</v>
      </c>
      <c r="AE4326" s="58"/>
    </row>
    <row r="4327" spans="2:31" x14ac:dyDescent="0.3">
      <c r="B4327" s="4" t="s">
        <v>239</v>
      </c>
      <c r="C4327" s="14"/>
      <c r="D4327" s="14"/>
      <c r="E4327" s="87"/>
      <c r="F4327" s="88"/>
      <c r="G4327" s="87"/>
      <c r="H4327" s="88"/>
      <c r="I4327" s="87"/>
      <c r="J4327" s="88"/>
      <c r="K4327" s="87"/>
      <c r="L4327" s="88"/>
      <c r="M4327" s="87"/>
      <c r="N4327" s="88"/>
      <c r="O4327" s="87"/>
      <c r="P4327" s="88"/>
      <c r="Q4327" s="87"/>
      <c r="R4327" s="88"/>
      <c r="S4327" s="87"/>
      <c r="T4327" s="88"/>
      <c r="U4327" s="87"/>
      <c r="V4327" s="88"/>
      <c r="W4327" s="87"/>
      <c r="X4327" s="88"/>
      <c r="Y4327" s="87"/>
      <c r="Z4327" s="88"/>
      <c r="AA4327" s="87"/>
      <c r="AB4327" s="88"/>
      <c r="AC4327" s="58"/>
      <c r="AD4327" s="59">
        <f t="shared" si="90"/>
        <v>0</v>
      </c>
      <c r="AE4327" s="58"/>
    </row>
    <row r="4328" spans="2:31" x14ac:dyDescent="0.3">
      <c r="B4328" s="4" t="s">
        <v>240</v>
      </c>
      <c r="C4328" s="14"/>
      <c r="D4328" s="14"/>
      <c r="E4328" s="87"/>
      <c r="F4328" s="88"/>
      <c r="G4328" s="87"/>
      <c r="H4328" s="88"/>
      <c r="I4328" s="87"/>
      <c r="J4328" s="88"/>
      <c r="K4328" s="87"/>
      <c r="L4328" s="88"/>
      <c r="M4328" s="87"/>
      <c r="N4328" s="88"/>
      <c r="O4328" s="87"/>
      <c r="P4328" s="88"/>
      <c r="Q4328" s="87"/>
      <c r="R4328" s="88"/>
      <c r="S4328" s="87"/>
      <c r="T4328" s="88"/>
      <c r="U4328" s="87"/>
      <c r="V4328" s="88"/>
      <c r="W4328" s="87"/>
      <c r="X4328" s="88"/>
      <c r="Y4328" s="87"/>
      <c r="Z4328" s="88"/>
      <c r="AA4328" s="87"/>
      <c r="AB4328" s="88"/>
      <c r="AC4328" s="58"/>
      <c r="AD4328" s="59">
        <f t="shared" si="90"/>
        <v>0</v>
      </c>
      <c r="AE4328" s="58"/>
    </row>
    <row r="4329" spans="2:31" x14ac:dyDescent="0.3">
      <c r="B4329" s="4" t="s">
        <v>241</v>
      </c>
      <c r="C4329" s="14"/>
      <c r="D4329" s="14"/>
      <c r="E4329" s="87"/>
      <c r="F4329" s="88"/>
      <c r="G4329" s="87"/>
      <c r="H4329" s="88"/>
      <c r="I4329" s="87"/>
      <c r="J4329" s="88"/>
      <c r="K4329" s="87"/>
      <c r="L4329" s="88"/>
      <c r="M4329" s="87"/>
      <c r="N4329" s="88"/>
      <c r="O4329" s="87"/>
      <c r="P4329" s="88"/>
      <c r="Q4329" s="87"/>
      <c r="R4329" s="88"/>
      <c r="S4329" s="87"/>
      <c r="T4329" s="88"/>
      <c r="U4329" s="87"/>
      <c r="V4329" s="88"/>
      <c r="W4329" s="87"/>
      <c r="X4329" s="88"/>
      <c r="Y4329" s="87"/>
      <c r="Z4329" s="88"/>
      <c r="AA4329" s="87"/>
      <c r="AB4329" s="88"/>
      <c r="AC4329" s="58"/>
      <c r="AD4329" s="59">
        <f t="shared" si="90"/>
        <v>0</v>
      </c>
      <c r="AE4329" s="58"/>
    </row>
    <row r="4330" spans="2:31" x14ac:dyDescent="0.3">
      <c r="B4330" s="4" t="s">
        <v>242</v>
      </c>
      <c r="C4330" s="4"/>
      <c r="D4330" s="4"/>
      <c r="E4330" s="87"/>
      <c r="F4330" s="88"/>
      <c r="G4330" s="87"/>
      <c r="H4330" s="88"/>
      <c r="I4330" s="87"/>
      <c r="J4330" s="88"/>
      <c r="K4330" s="87"/>
      <c r="L4330" s="88"/>
      <c r="M4330" s="87"/>
      <c r="N4330" s="88"/>
      <c r="O4330" s="87"/>
      <c r="P4330" s="88"/>
      <c r="Q4330" s="87"/>
      <c r="R4330" s="88"/>
      <c r="S4330" s="87"/>
      <c r="T4330" s="88"/>
      <c r="U4330" s="87"/>
      <c r="V4330" s="88"/>
      <c r="W4330" s="87"/>
      <c r="X4330" s="88"/>
      <c r="Y4330" s="87"/>
      <c r="Z4330" s="88"/>
      <c r="AA4330" s="87"/>
      <c r="AB4330" s="88"/>
      <c r="AC4330" s="58"/>
      <c r="AD4330" s="59">
        <f t="shared" si="90"/>
        <v>0</v>
      </c>
      <c r="AE4330" s="58"/>
    </row>
    <row r="4331" spans="2:31" x14ac:dyDescent="0.3">
      <c r="B4331" s="4" t="s">
        <v>296</v>
      </c>
      <c r="C4331" s="4"/>
      <c r="D4331" s="4"/>
      <c r="E4331" s="87"/>
      <c r="F4331" s="88"/>
      <c r="G4331" s="87"/>
      <c r="H4331" s="88"/>
      <c r="I4331" s="87"/>
      <c r="J4331" s="88"/>
      <c r="K4331" s="87"/>
      <c r="L4331" s="88"/>
      <c r="M4331" s="87"/>
      <c r="N4331" s="88"/>
      <c r="O4331" s="87"/>
      <c r="P4331" s="88"/>
      <c r="Q4331" s="87"/>
      <c r="R4331" s="88"/>
      <c r="S4331" s="87"/>
      <c r="T4331" s="88"/>
      <c r="U4331" s="87"/>
      <c r="V4331" s="88"/>
      <c r="W4331" s="87"/>
      <c r="X4331" s="88"/>
      <c r="Y4331" s="87"/>
      <c r="Z4331" s="88"/>
      <c r="AA4331" s="87"/>
      <c r="AB4331" s="88"/>
      <c r="AC4331" s="58"/>
      <c r="AD4331" s="59">
        <f t="shared" si="90"/>
        <v>0</v>
      </c>
      <c r="AE4331" s="58"/>
    </row>
    <row r="4332" spans="2:31" x14ac:dyDescent="0.3">
      <c r="B4332" s="4" t="s">
        <v>297</v>
      </c>
      <c r="C4332" s="4"/>
      <c r="D4332" s="4"/>
      <c r="E4332" s="87"/>
      <c r="F4332" s="88"/>
      <c r="G4332" s="87"/>
      <c r="H4332" s="88"/>
      <c r="I4332" s="87"/>
      <c r="J4332" s="88"/>
      <c r="K4332" s="87"/>
      <c r="L4332" s="88"/>
      <c r="M4332" s="87"/>
      <c r="N4332" s="88"/>
      <c r="O4332" s="87"/>
      <c r="P4332" s="88"/>
      <c r="Q4332" s="87"/>
      <c r="R4332" s="88"/>
      <c r="S4332" s="87"/>
      <c r="T4332" s="88"/>
      <c r="U4332" s="87"/>
      <c r="V4332" s="88"/>
      <c r="W4332" s="87"/>
      <c r="X4332" s="88"/>
      <c r="Y4332" s="87"/>
      <c r="Z4332" s="88"/>
      <c r="AA4332" s="87"/>
      <c r="AB4332" s="88"/>
      <c r="AC4332" s="58"/>
      <c r="AD4332" s="59">
        <f t="shared" si="90"/>
        <v>0</v>
      </c>
      <c r="AE4332" s="58"/>
    </row>
    <row r="4333" spans="2:31" x14ac:dyDescent="0.3">
      <c r="B4333" s="4" t="s">
        <v>164</v>
      </c>
      <c r="C4333" s="4"/>
      <c r="D4333" s="4"/>
      <c r="E4333" s="87"/>
      <c r="F4333" s="88"/>
      <c r="G4333" s="87"/>
      <c r="H4333" s="88"/>
      <c r="I4333" s="87"/>
      <c r="J4333" s="88"/>
      <c r="K4333" s="87"/>
      <c r="L4333" s="88"/>
      <c r="M4333" s="87"/>
      <c r="N4333" s="88"/>
      <c r="O4333" s="87"/>
      <c r="P4333" s="88"/>
      <c r="Q4333" s="87"/>
      <c r="R4333" s="88"/>
      <c r="S4333" s="87"/>
      <c r="T4333" s="88"/>
      <c r="U4333" s="87"/>
      <c r="V4333" s="88"/>
      <c r="W4333" s="87"/>
      <c r="X4333" s="88"/>
      <c r="Y4333" s="87"/>
      <c r="Z4333" s="88"/>
      <c r="AA4333" s="87"/>
      <c r="AB4333" s="88"/>
      <c r="AC4333" s="58"/>
      <c r="AD4333" s="59">
        <f t="shared" ref="AD4333:AD4396" si="91">SUM(E4333:AB4333)</f>
        <v>0</v>
      </c>
      <c r="AE4333" s="58"/>
    </row>
    <row r="4334" spans="2:31" x14ac:dyDescent="0.3">
      <c r="B4334" s="4" t="s">
        <v>200</v>
      </c>
      <c r="C4334" s="4"/>
      <c r="D4334" s="4"/>
      <c r="E4334" s="87"/>
      <c r="F4334" s="88"/>
      <c r="G4334" s="87"/>
      <c r="H4334" s="88"/>
      <c r="I4334" s="87"/>
      <c r="J4334" s="88"/>
      <c r="K4334" s="87"/>
      <c r="L4334" s="88"/>
      <c r="M4334" s="87"/>
      <c r="N4334" s="88"/>
      <c r="O4334" s="87"/>
      <c r="P4334" s="88"/>
      <c r="Q4334" s="87"/>
      <c r="R4334" s="88"/>
      <c r="S4334" s="87"/>
      <c r="T4334" s="88"/>
      <c r="U4334" s="87"/>
      <c r="V4334" s="88"/>
      <c r="W4334" s="87"/>
      <c r="X4334" s="88"/>
      <c r="Y4334" s="87"/>
      <c r="Z4334" s="88"/>
      <c r="AA4334" s="87"/>
      <c r="AB4334" s="88"/>
      <c r="AC4334" s="58"/>
      <c r="AD4334" s="59">
        <f t="shared" si="91"/>
        <v>0</v>
      </c>
      <c r="AE4334" s="58"/>
    </row>
    <row r="4335" spans="2:31" x14ac:dyDescent="0.3">
      <c r="B4335" s="4" t="s">
        <v>201</v>
      </c>
      <c r="C4335" s="4"/>
      <c r="D4335" s="4"/>
      <c r="E4335" s="87"/>
      <c r="F4335" s="88"/>
      <c r="G4335" s="87"/>
      <c r="H4335" s="88"/>
      <c r="I4335" s="87"/>
      <c r="J4335" s="88"/>
      <c r="K4335" s="87"/>
      <c r="L4335" s="88"/>
      <c r="M4335" s="87"/>
      <c r="N4335" s="88"/>
      <c r="O4335" s="87"/>
      <c r="P4335" s="88"/>
      <c r="Q4335" s="87"/>
      <c r="R4335" s="88"/>
      <c r="S4335" s="87"/>
      <c r="T4335" s="88"/>
      <c r="U4335" s="87"/>
      <c r="V4335" s="88"/>
      <c r="W4335" s="87"/>
      <c r="X4335" s="88"/>
      <c r="Y4335" s="87"/>
      <c r="Z4335" s="88"/>
      <c r="AA4335" s="87"/>
      <c r="AB4335" s="88"/>
      <c r="AC4335" s="58"/>
      <c r="AD4335" s="59">
        <f t="shared" si="91"/>
        <v>0</v>
      </c>
      <c r="AE4335" s="58"/>
    </row>
    <row r="4336" spans="2:31" x14ac:dyDescent="0.3">
      <c r="B4336" s="4" t="s">
        <v>192</v>
      </c>
      <c r="C4336" s="4"/>
      <c r="D4336" s="4"/>
      <c r="E4336" s="87"/>
      <c r="F4336" s="88"/>
      <c r="G4336" s="87"/>
      <c r="H4336" s="88"/>
      <c r="I4336" s="87"/>
      <c r="J4336" s="88"/>
      <c r="K4336" s="87"/>
      <c r="L4336" s="88"/>
      <c r="M4336" s="87"/>
      <c r="N4336" s="88"/>
      <c r="O4336" s="87"/>
      <c r="P4336" s="88"/>
      <c r="Q4336" s="87"/>
      <c r="R4336" s="88"/>
      <c r="S4336" s="87"/>
      <c r="T4336" s="88"/>
      <c r="U4336" s="87"/>
      <c r="V4336" s="88"/>
      <c r="W4336" s="87"/>
      <c r="X4336" s="88"/>
      <c r="Y4336" s="87"/>
      <c r="Z4336" s="88"/>
      <c r="AA4336" s="87"/>
      <c r="AB4336" s="88"/>
      <c r="AC4336" s="58"/>
      <c r="AD4336" s="59">
        <f t="shared" si="91"/>
        <v>0</v>
      </c>
      <c r="AE4336" s="58"/>
    </row>
    <row r="4337" spans="2:31" x14ac:dyDescent="0.3">
      <c r="B4337" s="4" t="s">
        <v>193</v>
      </c>
      <c r="C4337" s="4"/>
      <c r="D4337" s="4"/>
      <c r="E4337" s="87"/>
      <c r="F4337" s="88"/>
      <c r="G4337" s="87"/>
      <c r="H4337" s="88"/>
      <c r="I4337" s="87"/>
      <c r="J4337" s="88"/>
      <c r="K4337" s="87"/>
      <c r="L4337" s="88"/>
      <c r="M4337" s="87"/>
      <c r="N4337" s="88"/>
      <c r="O4337" s="87"/>
      <c r="P4337" s="88"/>
      <c r="Q4337" s="87"/>
      <c r="R4337" s="88"/>
      <c r="S4337" s="87"/>
      <c r="T4337" s="88"/>
      <c r="U4337" s="87"/>
      <c r="V4337" s="88"/>
      <c r="W4337" s="87"/>
      <c r="X4337" s="88"/>
      <c r="Y4337" s="87"/>
      <c r="Z4337" s="88"/>
      <c r="AA4337" s="87"/>
      <c r="AB4337" s="88"/>
      <c r="AC4337" s="58"/>
      <c r="AD4337" s="59">
        <f t="shared" si="91"/>
        <v>0</v>
      </c>
      <c r="AE4337" s="58"/>
    </row>
    <row r="4338" spans="2:31" x14ac:dyDescent="0.3">
      <c r="B4338" s="4" t="s">
        <v>295</v>
      </c>
      <c r="C4338" s="4"/>
      <c r="D4338" s="4"/>
      <c r="E4338" s="87"/>
      <c r="F4338" s="88"/>
      <c r="G4338" s="87"/>
      <c r="H4338" s="88"/>
      <c r="I4338" s="87"/>
      <c r="J4338" s="88"/>
      <c r="K4338" s="87"/>
      <c r="L4338" s="88"/>
      <c r="M4338" s="87"/>
      <c r="N4338" s="88"/>
      <c r="O4338" s="87"/>
      <c r="P4338" s="88"/>
      <c r="Q4338" s="87"/>
      <c r="R4338" s="88"/>
      <c r="S4338" s="87"/>
      <c r="T4338" s="88"/>
      <c r="U4338" s="87"/>
      <c r="V4338" s="88"/>
      <c r="W4338" s="87"/>
      <c r="X4338" s="88"/>
      <c r="Y4338" s="87"/>
      <c r="Z4338" s="88"/>
      <c r="AA4338" s="87"/>
      <c r="AB4338" s="88"/>
      <c r="AC4338" s="58"/>
      <c r="AD4338" s="59">
        <f t="shared" si="91"/>
        <v>0</v>
      </c>
      <c r="AE4338" s="58"/>
    </row>
    <row r="4339" spans="2:31" x14ac:dyDescent="0.3">
      <c r="B4339" s="4" t="s">
        <v>150</v>
      </c>
      <c r="C4339" s="4"/>
      <c r="D4339" s="4"/>
      <c r="E4339" s="87"/>
      <c r="F4339" s="88"/>
      <c r="G4339" s="87"/>
      <c r="H4339" s="88"/>
      <c r="I4339" s="87"/>
      <c r="J4339" s="88"/>
      <c r="K4339" s="87"/>
      <c r="L4339" s="88"/>
      <c r="M4339" s="87"/>
      <c r="N4339" s="88"/>
      <c r="O4339" s="87"/>
      <c r="P4339" s="88"/>
      <c r="Q4339" s="87"/>
      <c r="R4339" s="88"/>
      <c r="S4339" s="87"/>
      <c r="T4339" s="88"/>
      <c r="U4339" s="87"/>
      <c r="V4339" s="88"/>
      <c r="W4339" s="87"/>
      <c r="X4339" s="88"/>
      <c r="Y4339" s="87"/>
      <c r="Z4339" s="88"/>
      <c r="AA4339" s="87"/>
      <c r="AB4339" s="88"/>
      <c r="AC4339" s="58"/>
      <c r="AD4339" s="59">
        <f t="shared" si="91"/>
        <v>0</v>
      </c>
      <c r="AE4339" s="58"/>
    </row>
    <row r="4340" spans="2:31" x14ac:dyDescent="0.3">
      <c r="B4340" s="4" t="s">
        <v>151</v>
      </c>
      <c r="C4340" s="4"/>
      <c r="D4340" s="4"/>
      <c r="E4340" s="87"/>
      <c r="F4340" s="88"/>
      <c r="G4340" s="87"/>
      <c r="H4340" s="88"/>
      <c r="I4340" s="87"/>
      <c r="J4340" s="88"/>
      <c r="K4340" s="87"/>
      <c r="L4340" s="88"/>
      <c r="M4340" s="87"/>
      <c r="N4340" s="88"/>
      <c r="O4340" s="87"/>
      <c r="P4340" s="88"/>
      <c r="Q4340" s="87"/>
      <c r="R4340" s="88"/>
      <c r="S4340" s="87"/>
      <c r="T4340" s="88"/>
      <c r="U4340" s="87"/>
      <c r="V4340" s="88"/>
      <c r="W4340" s="87"/>
      <c r="X4340" s="88"/>
      <c r="Y4340" s="87"/>
      <c r="Z4340" s="88"/>
      <c r="AA4340" s="87"/>
      <c r="AB4340" s="88"/>
      <c r="AC4340" s="58"/>
      <c r="AD4340" s="59">
        <f t="shared" si="91"/>
        <v>0</v>
      </c>
      <c r="AE4340" s="58"/>
    </row>
    <row r="4341" spans="2:31" x14ac:dyDescent="0.3">
      <c r="B4341" s="4" t="s">
        <v>249</v>
      </c>
      <c r="C4341" s="4"/>
      <c r="D4341" s="4"/>
      <c r="E4341" s="87"/>
      <c r="F4341" s="88"/>
      <c r="G4341" s="87"/>
      <c r="H4341" s="88"/>
      <c r="I4341" s="87"/>
      <c r="J4341" s="88"/>
      <c r="K4341" s="87"/>
      <c r="L4341" s="88"/>
      <c r="M4341" s="87"/>
      <c r="N4341" s="88"/>
      <c r="O4341" s="87"/>
      <c r="P4341" s="88"/>
      <c r="Q4341" s="87"/>
      <c r="R4341" s="88"/>
      <c r="S4341" s="87"/>
      <c r="T4341" s="88"/>
      <c r="U4341" s="87"/>
      <c r="V4341" s="88"/>
      <c r="W4341" s="87"/>
      <c r="X4341" s="88"/>
      <c r="Y4341" s="87"/>
      <c r="Z4341" s="88"/>
      <c r="AA4341" s="87"/>
      <c r="AB4341" s="88"/>
      <c r="AC4341" s="58"/>
      <c r="AD4341" s="59">
        <f t="shared" si="91"/>
        <v>0</v>
      </c>
      <c r="AE4341" s="58"/>
    </row>
    <row r="4342" spans="2:31" x14ac:dyDescent="0.3">
      <c r="B4342" s="4" t="s">
        <v>168</v>
      </c>
      <c r="C4342" s="4"/>
      <c r="D4342" s="4"/>
      <c r="E4342" s="87"/>
      <c r="F4342" s="88"/>
      <c r="G4342" s="87"/>
      <c r="H4342" s="88"/>
      <c r="I4342" s="87"/>
      <c r="J4342" s="88"/>
      <c r="K4342" s="87"/>
      <c r="L4342" s="88"/>
      <c r="M4342" s="87"/>
      <c r="N4342" s="88"/>
      <c r="O4342" s="87"/>
      <c r="P4342" s="88"/>
      <c r="Q4342" s="87"/>
      <c r="R4342" s="88"/>
      <c r="S4342" s="87"/>
      <c r="T4342" s="88"/>
      <c r="U4342" s="87"/>
      <c r="V4342" s="88"/>
      <c r="W4342" s="87"/>
      <c r="X4342" s="88"/>
      <c r="Y4342" s="87"/>
      <c r="Z4342" s="88"/>
      <c r="AA4342" s="87"/>
      <c r="AB4342" s="88"/>
      <c r="AC4342" s="58"/>
      <c r="AD4342" s="59">
        <f t="shared" si="91"/>
        <v>0</v>
      </c>
      <c r="AE4342" s="58"/>
    </row>
    <row r="4343" spans="2:31" x14ac:dyDescent="0.3">
      <c r="B4343" s="4" t="s">
        <v>169</v>
      </c>
      <c r="C4343" s="4"/>
      <c r="D4343" s="4"/>
      <c r="E4343" s="87"/>
      <c r="F4343" s="88"/>
      <c r="G4343" s="87"/>
      <c r="H4343" s="88"/>
      <c r="I4343" s="87"/>
      <c r="J4343" s="88"/>
      <c r="K4343" s="87"/>
      <c r="L4343" s="88"/>
      <c r="M4343" s="87"/>
      <c r="N4343" s="88"/>
      <c r="O4343" s="87"/>
      <c r="P4343" s="88"/>
      <c r="Q4343" s="87"/>
      <c r="R4343" s="88"/>
      <c r="S4343" s="87"/>
      <c r="T4343" s="88"/>
      <c r="U4343" s="87"/>
      <c r="V4343" s="88"/>
      <c r="W4343" s="87"/>
      <c r="X4343" s="88"/>
      <c r="Y4343" s="87"/>
      <c r="Z4343" s="88"/>
      <c r="AA4343" s="87"/>
      <c r="AB4343" s="88"/>
      <c r="AC4343" s="58"/>
      <c r="AD4343" s="59">
        <f t="shared" si="91"/>
        <v>0</v>
      </c>
      <c r="AE4343" s="58"/>
    </row>
    <row r="4344" spans="2:31" x14ac:dyDescent="0.3">
      <c r="B4344" s="4" t="s">
        <v>165</v>
      </c>
      <c r="C4344" s="4"/>
      <c r="D4344" s="4"/>
      <c r="E4344" s="87"/>
      <c r="F4344" s="88"/>
      <c r="G4344" s="87"/>
      <c r="H4344" s="88"/>
      <c r="I4344" s="87"/>
      <c r="J4344" s="88"/>
      <c r="K4344" s="87"/>
      <c r="L4344" s="88"/>
      <c r="M4344" s="87"/>
      <c r="N4344" s="88"/>
      <c r="O4344" s="87"/>
      <c r="P4344" s="88"/>
      <c r="Q4344" s="87"/>
      <c r="R4344" s="88"/>
      <c r="S4344" s="87"/>
      <c r="T4344" s="88"/>
      <c r="U4344" s="87"/>
      <c r="V4344" s="88"/>
      <c r="W4344" s="87"/>
      <c r="X4344" s="88"/>
      <c r="Y4344" s="87"/>
      <c r="Z4344" s="88"/>
      <c r="AA4344" s="87"/>
      <c r="AB4344" s="88"/>
      <c r="AC4344" s="58"/>
      <c r="AD4344" s="59">
        <f t="shared" si="91"/>
        <v>0</v>
      </c>
      <c r="AE4344" s="58"/>
    </row>
    <row r="4345" spans="2:31" x14ac:dyDescent="0.3">
      <c r="B4345" s="4" t="s">
        <v>166</v>
      </c>
      <c r="C4345" s="4"/>
      <c r="D4345" s="4"/>
      <c r="E4345" s="87"/>
      <c r="F4345" s="88"/>
      <c r="G4345" s="87"/>
      <c r="H4345" s="88"/>
      <c r="I4345" s="87"/>
      <c r="J4345" s="88"/>
      <c r="K4345" s="87"/>
      <c r="L4345" s="88"/>
      <c r="M4345" s="87"/>
      <c r="N4345" s="88"/>
      <c r="O4345" s="87"/>
      <c r="P4345" s="88"/>
      <c r="Q4345" s="87"/>
      <c r="R4345" s="88"/>
      <c r="S4345" s="87"/>
      <c r="T4345" s="88"/>
      <c r="U4345" s="87"/>
      <c r="V4345" s="88"/>
      <c r="W4345" s="87"/>
      <c r="X4345" s="88"/>
      <c r="Y4345" s="87"/>
      <c r="Z4345" s="88"/>
      <c r="AA4345" s="87"/>
      <c r="AB4345" s="88"/>
      <c r="AC4345" s="58"/>
      <c r="AD4345" s="59">
        <f t="shared" si="91"/>
        <v>0</v>
      </c>
      <c r="AE4345" s="58"/>
    </row>
    <row r="4346" spans="2:31" x14ac:dyDescent="0.3">
      <c r="B4346" s="4" t="s">
        <v>167</v>
      </c>
      <c r="C4346" s="4"/>
      <c r="D4346" s="4"/>
      <c r="E4346" s="87"/>
      <c r="F4346" s="88"/>
      <c r="G4346" s="87"/>
      <c r="H4346" s="88"/>
      <c r="I4346" s="87"/>
      <c r="J4346" s="88"/>
      <c r="K4346" s="87"/>
      <c r="L4346" s="88"/>
      <c r="M4346" s="87"/>
      <c r="N4346" s="88"/>
      <c r="O4346" s="87"/>
      <c r="P4346" s="88"/>
      <c r="Q4346" s="87"/>
      <c r="R4346" s="88"/>
      <c r="S4346" s="87"/>
      <c r="T4346" s="88"/>
      <c r="U4346" s="87"/>
      <c r="V4346" s="88"/>
      <c r="W4346" s="87"/>
      <c r="X4346" s="88"/>
      <c r="Y4346" s="87"/>
      <c r="Z4346" s="88"/>
      <c r="AA4346" s="87"/>
      <c r="AB4346" s="88"/>
      <c r="AC4346" s="58"/>
      <c r="AD4346" s="59">
        <f t="shared" si="91"/>
        <v>0</v>
      </c>
      <c r="AE4346" s="58"/>
    </row>
    <row r="4347" spans="2:31" x14ac:dyDescent="0.3">
      <c r="B4347" s="4" t="s">
        <v>138</v>
      </c>
      <c r="C4347" s="4"/>
      <c r="D4347" s="4"/>
      <c r="E4347" s="87"/>
      <c r="F4347" s="88"/>
      <c r="G4347" s="87"/>
      <c r="H4347" s="88"/>
      <c r="I4347" s="87"/>
      <c r="J4347" s="88"/>
      <c r="K4347" s="87"/>
      <c r="L4347" s="88"/>
      <c r="M4347" s="87"/>
      <c r="N4347" s="88"/>
      <c r="O4347" s="87"/>
      <c r="P4347" s="88"/>
      <c r="Q4347" s="87"/>
      <c r="R4347" s="88"/>
      <c r="S4347" s="87"/>
      <c r="T4347" s="88"/>
      <c r="U4347" s="87"/>
      <c r="V4347" s="88"/>
      <c r="W4347" s="87"/>
      <c r="X4347" s="88"/>
      <c r="Y4347" s="87"/>
      <c r="Z4347" s="88"/>
      <c r="AA4347" s="87"/>
      <c r="AB4347" s="88"/>
      <c r="AC4347" s="58"/>
      <c r="AD4347" s="59">
        <f t="shared" si="91"/>
        <v>0</v>
      </c>
      <c r="AE4347" s="58"/>
    </row>
    <row r="4348" spans="2:31" x14ac:dyDescent="0.3">
      <c r="B4348" s="4" t="s">
        <v>139</v>
      </c>
      <c r="C4348" s="4"/>
      <c r="D4348" s="4"/>
      <c r="E4348" s="87"/>
      <c r="F4348" s="88"/>
      <c r="G4348" s="87"/>
      <c r="H4348" s="88"/>
      <c r="I4348" s="87"/>
      <c r="J4348" s="88"/>
      <c r="K4348" s="87"/>
      <c r="L4348" s="88"/>
      <c r="M4348" s="87"/>
      <c r="N4348" s="88"/>
      <c r="O4348" s="87"/>
      <c r="P4348" s="88"/>
      <c r="Q4348" s="87"/>
      <c r="R4348" s="88"/>
      <c r="S4348" s="87"/>
      <c r="T4348" s="88"/>
      <c r="U4348" s="87"/>
      <c r="V4348" s="88"/>
      <c r="W4348" s="87"/>
      <c r="X4348" s="88"/>
      <c r="Y4348" s="87"/>
      <c r="Z4348" s="88"/>
      <c r="AA4348" s="87"/>
      <c r="AB4348" s="88"/>
      <c r="AC4348" s="58"/>
      <c r="AD4348" s="59">
        <f t="shared" si="91"/>
        <v>0</v>
      </c>
      <c r="AE4348" s="58"/>
    </row>
    <row r="4349" spans="2:31" x14ac:dyDescent="0.3">
      <c r="B4349" s="4" t="s">
        <v>140</v>
      </c>
      <c r="C4349" s="4"/>
      <c r="D4349" s="4"/>
      <c r="E4349" s="87"/>
      <c r="F4349" s="88"/>
      <c r="G4349" s="87"/>
      <c r="H4349" s="88"/>
      <c r="I4349" s="87"/>
      <c r="J4349" s="88"/>
      <c r="K4349" s="87"/>
      <c r="L4349" s="88"/>
      <c r="M4349" s="87"/>
      <c r="N4349" s="88"/>
      <c r="O4349" s="87"/>
      <c r="P4349" s="88"/>
      <c r="Q4349" s="87"/>
      <c r="R4349" s="88"/>
      <c r="S4349" s="87"/>
      <c r="T4349" s="88"/>
      <c r="U4349" s="87"/>
      <c r="V4349" s="88"/>
      <c r="W4349" s="87"/>
      <c r="X4349" s="88"/>
      <c r="Y4349" s="87"/>
      <c r="Z4349" s="88"/>
      <c r="AA4349" s="87"/>
      <c r="AB4349" s="88"/>
      <c r="AC4349" s="58"/>
      <c r="AD4349" s="59">
        <f t="shared" si="91"/>
        <v>0</v>
      </c>
      <c r="AE4349" s="58"/>
    </row>
    <row r="4350" spans="2:31" x14ac:dyDescent="0.3">
      <c r="B4350" s="4" t="s">
        <v>198</v>
      </c>
      <c r="C4350" s="4"/>
      <c r="D4350" s="4"/>
      <c r="E4350" s="87"/>
      <c r="F4350" s="88"/>
      <c r="G4350" s="87"/>
      <c r="H4350" s="88"/>
      <c r="I4350" s="87"/>
      <c r="J4350" s="88"/>
      <c r="K4350" s="87"/>
      <c r="L4350" s="88"/>
      <c r="M4350" s="87"/>
      <c r="N4350" s="88"/>
      <c r="O4350" s="87"/>
      <c r="P4350" s="88"/>
      <c r="Q4350" s="87"/>
      <c r="R4350" s="88"/>
      <c r="S4350" s="87"/>
      <c r="T4350" s="88"/>
      <c r="U4350" s="87"/>
      <c r="V4350" s="88"/>
      <c r="W4350" s="87"/>
      <c r="X4350" s="88"/>
      <c r="Y4350" s="87"/>
      <c r="Z4350" s="88"/>
      <c r="AA4350" s="87"/>
      <c r="AB4350" s="88"/>
      <c r="AC4350" s="58"/>
      <c r="AD4350" s="59">
        <f t="shared" si="91"/>
        <v>0</v>
      </c>
      <c r="AE4350" s="58"/>
    </row>
    <row r="4351" spans="2:31" x14ac:dyDescent="0.3">
      <c r="B4351" s="4" t="s">
        <v>199</v>
      </c>
      <c r="C4351" s="4"/>
      <c r="D4351" s="4"/>
      <c r="E4351" s="87"/>
      <c r="F4351" s="88"/>
      <c r="G4351" s="87"/>
      <c r="H4351" s="88"/>
      <c r="I4351" s="87"/>
      <c r="J4351" s="88"/>
      <c r="K4351" s="87"/>
      <c r="L4351" s="88"/>
      <c r="M4351" s="87"/>
      <c r="N4351" s="88"/>
      <c r="O4351" s="87"/>
      <c r="P4351" s="88"/>
      <c r="Q4351" s="87"/>
      <c r="R4351" s="88"/>
      <c r="S4351" s="87"/>
      <c r="T4351" s="88"/>
      <c r="U4351" s="87"/>
      <c r="V4351" s="88"/>
      <c r="W4351" s="87"/>
      <c r="X4351" s="88"/>
      <c r="Y4351" s="87"/>
      <c r="Z4351" s="88"/>
      <c r="AA4351" s="87"/>
      <c r="AB4351" s="88"/>
      <c r="AC4351" s="58"/>
      <c r="AD4351" s="59">
        <f t="shared" si="91"/>
        <v>0</v>
      </c>
      <c r="AE4351" s="58"/>
    </row>
    <row r="4352" spans="2:31" x14ac:dyDescent="0.3">
      <c r="B4352" s="4" t="s">
        <v>183</v>
      </c>
      <c r="C4352" s="4"/>
      <c r="D4352" s="4"/>
      <c r="E4352" s="87"/>
      <c r="F4352" s="88"/>
      <c r="G4352" s="87"/>
      <c r="H4352" s="88"/>
      <c r="I4352" s="87"/>
      <c r="J4352" s="88"/>
      <c r="K4352" s="87"/>
      <c r="L4352" s="88"/>
      <c r="M4352" s="87"/>
      <c r="N4352" s="88"/>
      <c r="O4352" s="87"/>
      <c r="P4352" s="88"/>
      <c r="Q4352" s="87"/>
      <c r="R4352" s="88"/>
      <c r="S4352" s="87"/>
      <c r="T4352" s="88"/>
      <c r="U4352" s="87"/>
      <c r="V4352" s="88"/>
      <c r="W4352" s="87"/>
      <c r="X4352" s="88"/>
      <c r="Y4352" s="87"/>
      <c r="Z4352" s="88"/>
      <c r="AA4352" s="87"/>
      <c r="AB4352" s="88"/>
      <c r="AC4352" s="58"/>
      <c r="AD4352" s="59">
        <f t="shared" si="91"/>
        <v>0</v>
      </c>
      <c r="AE4352" s="58"/>
    </row>
    <row r="4353" spans="2:31" x14ac:dyDescent="0.3">
      <c r="B4353" s="4" t="s">
        <v>184</v>
      </c>
      <c r="C4353" s="4"/>
      <c r="D4353" s="4"/>
      <c r="E4353" s="87"/>
      <c r="F4353" s="88"/>
      <c r="G4353" s="87"/>
      <c r="H4353" s="88"/>
      <c r="I4353" s="87"/>
      <c r="J4353" s="88"/>
      <c r="K4353" s="87"/>
      <c r="L4353" s="88"/>
      <c r="M4353" s="87"/>
      <c r="N4353" s="88"/>
      <c r="O4353" s="87"/>
      <c r="P4353" s="88"/>
      <c r="Q4353" s="87"/>
      <c r="R4353" s="88"/>
      <c r="S4353" s="87"/>
      <c r="T4353" s="88"/>
      <c r="U4353" s="87"/>
      <c r="V4353" s="88"/>
      <c r="W4353" s="87"/>
      <c r="X4353" s="88"/>
      <c r="Y4353" s="87"/>
      <c r="Z4353" s="88"/>
      <c r="AA4353" s="87"/>
      <c r="AB4353" s="88"/>
      <c r="AC4353" s="58"/>
      <c r="AD4353" s="59">
        <f t="shared" si="91"/>
        <v>0</v>
      </c>
      <c r="AE4353" s="58"/>
    </row>
    <row r="4354" spans="2:31" x14ac:dyDescent="0.3">
      <c r="B4354" s="4" t="s">
        <v>191</v>
      </c>
      <c r="C4354" s="4"/>
      <c r="D4354" s="4"/>
      <c r="E4354" s="87"/>
      <c r="F4354" s="88"/>
      <c r="G4354" s="87"/>
      <c r="H4354" s="88"/>
      <c r="I4354" s="87"/>
      <c r="J4354" s="88"/>
      <c r="K4354" s="87"/>
      <c r="L4354" s="88"/>
      <c r="M4354" s="87"/>
      <c r="N4354" s="88"/>
      <c r="O4354" s="87"/>
      <c r="P4354" s="88"/>
      <c r="Q4354" s="87"/>
      <c r="R4354" s="88"/>
      <c r="S4354" s="87"/>
      <c r="T4354" s="88"/>
      <c r="U4354" s="87"/>
      <c r="V4354" s="88"/>
      <c r="W4354" s="87"/>
      <c r="X4354" s="88"/>
      <c r="Y4354" s="87"/>
      <c r="Z4354" s="88"/>
      <c r="AA4354" s="87"/>
      <c r="AB4354" s="88"/>
      <c r="AC4354" s="58"/>
      <c r="AD4354" s="59">
        <f t="shared" si="91"/>
        <v>0</v>
      </c>
      <c r="AE4354" s="58"/>
    </row>
    <row r="4355" spans="2:31" x14ac:dyDescent="0.3">
      <c r="B4355" s="4" t="s">
        <v>232</v>
      </c>
      <c r="C4355" s="4"/>
      <c r="D4355" s="4"/>
      <c r="E4355" s="87"/>
      <c r="F4355" s="88"/>
      <c r="G4355" s="87"/>
      <c r="H4355" s="88"/>
      <c r="I4355" s="87"/>
      <c r="J4355" s="88"/>
      <c r="K4355" s="87"/>
      <c r="L4355" s="88"/>
      <c r="M4355" s="87"/>
      <c r="N4355" s="88"/>
      <c r="O4355" s="87"/>
      <c r="P4355" s="88"/>
      <c r="Q4355" s="87"/>
      <c r="R4355" s="88"/>
      <c r="S4355" s="87"/>
      <c r="T4355" s="88"/>
      <c r="U4355" s="87"/>
      <c r="V4355" s="88"/>
      <c r="W4355" s="87"/>
      <c r="X4355" s="88"/>
      <c r="Y4355" s="87"/>
      <c r="Z4355" s="88"/>
      <c r="AA4355" s="87"/>
      <c r="AB4355" s="88"/>
      <c r="AC4355" s="58"/>
      <c r="AD4355" s="59">
        <f t="shared" si="91"/>
        <v>0</v>
      </c>
      <c r="AE4355" s="58"/>
    </row>
    <row r="4356" spans="2:31" x14ac:dyDescent="0.3">
      <c r="B4356" s="4" t="s">
        <v>233</v>
      </c>
      <c r="C4356" s="4"/>
      <c r="D4356" s="4"/>
      <c r="E4356" s="87"/>
      <c r="F4356" s="88"/>
      <c r="G4356" s="87"/>
      <c r="H4356" s="88"/>
      <c r="I4356" s="87"/>
      <c r="J4356" s="88"/>
      <c r="K4356" s="87"/>
      <c r="L4356" s="88"/>
      <c r="M4356" s="87"/>
      <c r="N4356" s="88"/>
      <c r="O4356" s="87"/>
      <c r="P4356" s="88"/>
      <c r="Q4356" s="87"/>
      <c r="R4356" s="88"/>
      <c r="S4356" s="87"/>
      <c r="T4356" s="88"/>
      <c r="U4356" s="87"/>
      <c r="V4356" s="88"/>
      <c r="W4356" s="87"/>
      <c r="X4356" s="88"/>
      <c r="Y4356" s="87"/>
      <c r="Z4356" s="88"/>
      <c r="AA4356" s="87"/>
      <c r="AB4356" s="88"/>
      <c r="AC4356" s="58"/>
      <c r="AD4356" s="59">
        <f t="shared" si="91"/>
        <v>0</v>
      </c>
      <c r="AE4356" s="58"/>
    </row>
    <row r="4357" spans="2:31" x14ac:dyDescent="0.3">
      <c r="B4357" s="4" t="s">
        <v>234</v>
      </c>
      <c r="C4357" s="4"/>
      <c r="D4357" s="4"/>
      <c r="E4357" s="87"/>
      <c r="F4357" s="88"/>
      <c r="G4357" s="87"/>
      <c r="H4357" s="88"/>
      <c r="I4357" s="87"/>
      <c r="J4357" s="88"/>
      <c r="K4357" s="87"/>
      <c r="L4357" s="88"/>
      <c r="M4357" s="87"/>
      <c r="N4357" s="88"/>
      <c r="O4357" s="87"/>
      <c r="P4357" s="88"/>
      <c r="Q4357" s="87"/>
      <c r="R4357" s="88"/>
      <c r="S4357" s="87"/>
      <c r="T4357" s="88"/>
      <c r="U4357" s="87"/>
      <c r="V4357" s="88"/>
      <c r="W4357" s="87"/>
      <c r="X4357" s="88"/>
      <c r="Y4357" s="87"/>
      <c r="Z4357" s="88"/>
      <c r="AA4357" s="87"/>
      <c r="AB4357" s="88"/>
      <c r="AC4357" s="58"/>
      <c r="AD4357" s="59">
        <f t="shared" si="91"/>
        <v>0</v>
      </c>
      <c r="AE4357" s="58"/>
    </row>
    <row r="4358" spans="2:31" x14ac:dyDescent="0.3">
      <c r="B4358" s="4" t="s">
        <v>182</v>
      </c>
      <c r="C4358" s="4"/>
      <c r="D4358" s="4"/>
      <c r="E4358" s="87"/>
      <c r="F4358" s="88"/>
      <c r="G4358" s="87"/>
      <c r="H4358" s="88"/>
      <c r="I4358" s="87"/>
      <c r="J4358" s="88"/>
      <c r="K4358" s="87"/>
      <c r="L4358" s="88"/>
      <c r="M4358" s="87"/>
      <c r="N4358" s="88"/>
      <c r="O4358" s="87"/>
      <c r="P4358" s="88"/>
      <c r="Q4358" s="87"/>
      <c r="R4358" s="88"/>
      <c r="S4358" s="87"/>
      <c r="T4358" s="88"/>
      <c r="U4358" s="87"/>
      <c r="V4358" s="88"/>
      <c r="W4358" s="87"/>
      <c r="X4358" s="88"/>
      <c r="Y4358" s="87"/>
      <c r="Z4358" s="88"/>
      <c r="AA4358" s="87"/>
      <c r="AB4358" s="88"/>
      <c r="AC4358" s="58"/>
      <c r="AD4358" s="59">
        <f t="shared" si="91"/>
        <v>0</v>
      </c>
      <c r="AE4358" s="58"/>
    </row>
    <row r="4359" spans="2:31" x14ac:dyDescent="0.3">
      <c r="B4359" s="4" t="s">
        <v>250</v>
      </c>
      <c r="C4359" s="4"/>
      <c r="D4359" s="4"/>
      <c r="E4359" s="87"/>
      <c r="F4359" s="88"/>
      <c r="G4359" s="87"/>
      <c r="H4359" s="88"/>
      <c r="I4359" s="87"/>
      <c r="J4359" s="88"/>
      <c r="K4359" s="87"/>
      <c r="L4359" s="88"/>
      <c r="M4359" s="87"/>
      <c r="N4359" s="88"/>
      <c r="O4359" s="87"/>
      <c r="P4359" s="88"/>
      <c r="Q4359" s="87"/>
      <c r="R4359" s="88"/>
      <c r="S4359" s="87"/>
      <c r="T4359" s="88"/>
      <c r="U4359" s="87"/>
      <c r="V4359" s="88"/>
      <c r="W4359" s="87"/>
      <c r="X4359" s="88"/>
      <c r="Y4359" s="87"/>
      <c r="Z4359" s="88"/>
      <c r="AA4359" s="87"/>
      <c r="AB4359" s="88"/>
      <c r="AC4359" s="58"/>
      <c r="AD4359" s="59">
        <f t="shared" si="91"/>
        <v>0</v>
      </c>
      <c r="AE4359" s="58"/>
    </row>
    <row r="4360" spans="2:31" x14ac:dyDescent="0.3">
      <c r="B4360" s="4" t="s">
        <v>235</v>
      </c>
      <c r="C4360" s="4"/>
      <c r="D4360" s="4"/>
      <c r="E4360" s="87"/>
      <c r="F4360" s="88"/>
      <c r="G4360" s="87"/>
      <c r="H4360" s="88"/>
      <c r="I4360" s="87"/>
      <c r="J4360" s="88"/>
      <c r="K4360" s="87"/>
      <c r="L4360" s="88"/>
      <c r="M4360" s="87"/>
      <c r="N4360" s="88"/>
      <c r="O4360" s="87"/>
      <c r="P4360" s="88"/>
      <c r="Q4360" s="87"/>
      <c r="R4360" s="88"/>
      <c r="S4360" s="87"/>
      <c r="T4360" s="88"/>
      <c r="U4360" s="87"/>
      <c r="V4360" s="88"/>
      <c r="W4360" s="87"/>
      <c r="X4360" s="88"/>
      <c r="Y4360" s="87"/>
      <c r="Z4360" s="88"/>
      <c r="AA4360" s="87"/>
      <c r="AB4360" s="88"/>
      <c r="AC4360" s="58"/>
      <c r="AD4360" s="59">
        <f t="shared" si="91"/>
        <v>0</v>
      </c>
      <c r="AE4360" s="58"/>
    </row>
    <row r="4361" spans="2:31" x14ac:dyDescent="0.3">
      <c r="B4361" s="4" t="s">
        <v>236</v>
      </c>
      <c r="C4361" s="4"/>
      <c r="D4361" s="4"/>
      <c r="E4361" s="87"/>
      <c r="F4361" s="88"/>
      <c r="G4361" s="87"/>
      <c r="H4361" s="88"/>
      <c r="I4361" s="87"/>
      <c r="J4361" s="88"/>
      <c r="K4361" s="87"/>
      <c r="L4361" s="88"/>
      <c r="M4361" s="87"/>
      <c r="N4361" s="88"/>
      <c r="O4361" s="87"/>
      <c r="P4361" s="88"/>
      <c r="Q4361" s="87"/>
      <c r="R4361" s="88"/>
      <c r="S4361" s="87"/>
      <c r="T4361" s="88"/>
      <c r="U4361" s="87"/>
      <c r="V4361" s="88"/>
      <c r="W4361" s="87"/>
      <c r="X4361" s="88"/>
      <c r="Y4361" s="87"/>
      <c r="Z4361" s="88"/>
      <c r="AA4361" s="87"/>
      <c r="AB4361" s="88"/>
      <c r="AC4361" s="58"/>
      <c r="AD4361" s="59">
        <f t="shared" si="91"/>
        <v>0</v>
      </c>
      <c r="AE4361" s="58"/>
    </row>
    <row r="4362" spans="2:31" x14ac:dyDescent="0.3">
      <c r="B4362" s="4" t="s">
        <v>298</v>
      </c>
      <c r="C4362" s="4"/>
      <c r="D4362" s="4"/>
      <c r="E4362" s="87"/>
      <c r="F4362" s="88"/>
      <c r="G4362" s="87"/>
      <c r="H4362" s="88"/>
      <c r="I4362" s="87"/>
      <c r="J4362" s="88"/>
      <c r="K4362" s="87"/>
      <c r="L4362" s="88"/>
      <c r="M4362" s="87"/>
      <c r="N4362" s="88"/>
      <c r="O4362" s="87"/>
      <c r="P4362" s="88"/>
      <c r="Q4362" s="87"/>
      <c r="R4362" s="88"/>
      <c r="S4362" s="87"/>
      <c r="T4362" s="88"/>
      <c r="U4362" s="87"/>
      <c r="V4362" s="88"/>
      <c r="W4362" s="87"/>
      <c r="X4362" s="88"/>
      <c r="Y4362" s="87"/>
      <c r="Z4362" s="88"/>
      <c r="AA4362" s="87"/>
      <c r="AB4362" s="88"/>
      <c r="AC4362" s="58"/>
      <c r="AD4362" s="59">
        <f t="shared" si="91"/>
        <v>0</v>
      </c>
      <c r="AE4362" s="58"/>
    </row>
    <row r="4363" spans="2:31" x14ac:dyDescent="0.3">
      <c r="B4363" s="4" t="s">
        <v>185</v>
      </c>
      <c r="C4363" s="4"/>
      <c r="D4363" s="4"/>
      <c r="E4363" s="87"/>
      <c r="F4363" s="88"/>
      <c r="G4363" s="87"/>
      <c r="H4363" s="88"/>
      <c r="I4363" s="87"/>
      <c r="J4363" s="88"/>
      <c r="K4363" s="87"/>
      <c r="L4363" s="88"/>
      <c r="M4363" s="87"/>
      <c r="N4363" s="88"/>
      <c r="O4363" s="87"/>
      <c r="P4363" s="88"/>
      <c r="Q4363" s="87"/>
      <c r="R4363" s="88"/>
      <c r="S4363" s="87"/>
      <c r="T4363" s="88"/>
      <c r="U4363" s="87"/>
      <c r="V4363" s="88"/>
      <c r="W4363" s="87"/>
      <c r="X4363" s="88"/>
      <c r="Y4363" s="87"/>
      <c r="Z4363" s="88"/>
      <c r="AA4363" s="87"/>
      <c r="AB4363" s="88"/>
      <c r="AC4363" s="58"/>
      <c r="AD4363" s="59">
        <f t="shared" si="91"/>
        <v>0</v>
      </c>
      <c r="AE4363" s="58"/>
    </row>
    <row r="4364" spans="2:31" x14ac:dyDescent="0.3">
      <c r="B4364" s="4" t="s">
        <v>186</v>
      </c>
      <c r="C4364" s="4"/>
      <c r="D4364" s="4"/>
      <c r="E4364" s="87"/>
      <c r="F4364" s="88"/>
      <c r="G4364" s="87"/>
      <c r="H4364" s="88"/>
      <c r="I4364" s="87"/>
      <c r="J4364" s="88"/>
      <c r="K4364" s="87"/>
      <c r="L4364" s="88"/>
      <c r="M4364" s="87"/>
      <c r="N4364" s="88"/>
      <c r="O4364" s="87"/>
      <c r="P4364" s="88"/>
      <c r="Q4364" s="87"/>
      <c r="R4364" s="88"/>
      <c r="S4364" s="87"/>
      <c r="T4364" s="88"/>
      <c r="U4364" s="87"/>
      <c r="V4364" s="88"/>
      <c r="W4364" s="87"/>
      <c r="X4364" s="88"/>
      <c r="Y4364" s="87"/>
      <c r="Z4364" s="88"/>
      <c r="AA4364" s="87"/>
      <c r="AB4364" s="88"/>
      <c r="AC4364" s="58"/>
      <c r="AD4364" s="59">
        <f t="shared" si="91"/>
        <v>0</v>
      </c>
      <c r="AE4364" s="58"/>
    </row>
    <row r="4365" spans="2:31" x14ac:dyDescent="0.3">
      <c r="B4365" s="4" t="s">
        <v>170</v>
      </c>
      <c r="C4365" s="4"/>
      <c r="D4365" s="4"/>
      <c r="E4365" s="87"/>
      <c r="F4365" s="88"/>
      <c r="G4365" s="87"/>
      <c r="H4365" s="88"/>
      <c r="I4365" s="87"/>
      <c r="J4365" s="88"/>
      <c r="K4365" s="87"/>
      <c r="L4365" s="88"/>
      <c r="M4365" s="87"/>
      <c r="N4365" s="88"/>
      <c r="O4365" s="87"/>
      <c r="P4365" s="88"/>
      <c r="Q4365" s="87"/>
      <c r="R4365" s="88"/>
      <c r="S4365" s="87"/>
      <c r="T4365" s="88"/>
      <c r="U4365" s="87"/>
      <c r="V4365" s="88"/>
      <c r="W4365" s="87"/>
      <c r="X4365" s="88"/>
      <c r="Y4365" s="87"/>
      <c r="Z4365" s="88"/>
      <c r="AA4365" s="87"/>
      <c r="AB4365" s="88"/>
      <c r="AC4365" s="58"/>
      <c r="AD4365" s="59">
        <f t="shared" si="91"/>
        <v>0</v>
      </c>
      <c r="AE4365" s="58"/>
    </row>
    <row r="4366" spans="2:31" x14ac:dyDescent="0.3">
      <c r="B4366" s="4" t="s">
        <v>171</v>
      </c>
      <c r="C4366" s="4"/>
      <c r="D4366" s="4"/>
      <c r="E4366" s="87"/>
      <c r="F4366" s="88"/>
      <c r="G4366" s="87"/>
      <c r="H4366" s="88"/>
      <c r="I4366" s="87"/>
      <c r="J4366" s="88"/>
      <c r="K4366" s="87"/>
      <c r="L4366" s="88"/>
      <c r="M4366" s="87"/>
      <c r="N4366" s="88"/>
      <c r="O4366" s="87"/>
      <c r="P4366" s="88"/>
      <c r="Q4366" s="87"/>
      <c r="R4366" s="88"/>
      <c r="S4366" s="87"/>
      <c r="T4366" s="88"/>
      <c r="U4366" s="87"/>
      <c r="V4366" s="88"/>
      <c r="W4366" s="87"/>
      <c r="X4366" s="88"/>
      <c r="Y4366" s="87"/>
      <c r="Z4366" s="88"/>
      <c r="AA4366" s="87"/>
      <c r="AB4366" s="88"/>
      <c r="AC4366" s="58"/>
      <c r="AD4366" s="59">
        <f t="shared" si="91"/>
        <v>0</v>
      </c>
      <c r="AE4366" s="58"/>
    </row>
    <row r="4367" spans="2:31" x14ac:dyDescent="0.3">
      <c r="B4367" s="4" t="s">
        <v>172</v>
      </c>
      <c r="C4367" s="4"/>
      <c r="D4367" s="4"/>
      <c r="E4367" s="87"/>
      <c r="F4367" s="88"/>
      <c r="G4367" s="87"/>
      <c r="H4367" s="88"/>
      <c r="I4367" s="87"/>
      <c r="J4367" s="88"/>
      <c r="K4367" s="87"/>
      <c r="L4367" s="88"/>
      <c r="M4367" s="87"/>
      <c r="N4367" s="88"/>
      <c r="O4367" s="87"/>
      <c r="P4367" s="88"/>
      <c r="Q4367" s="87"/>
      <c r="R4367" s="88"/>
      <c r="S4367" s="87"/>
      <c r="T4367" s="88"/>
      <c r="U4367" s="87"/>
      <c r="V4367" s="88"/>
      <c r="W4367" s="87"/>
      <c r="X4367" s="88"/>
      <c r="Y4367" s="87"/>
      <c r="Z4367" s="88"/>
      <c r="AA4367" s="87"/>
      <c r="AB4367" s="88"/>
      <c r="AC4367" s="58"/>
      <c r="AD4367" s="59">
        <f t="shared" si="91"/>
        <v>0</v>
      </c>
      <c r="AE4367" s="58"/>
    </row>
    <row r="4368" spans="2:31" x14ac:dyDescent="0.3">
      <c r="B4368" s="4" t="s">
        <v>173</v>
      </c>
      <c r="C4368" s="4"/>
      <c r="D4368" s="4"/>
      <c r="E4368" s="87"/>
      <c r="F4368" s="88"/>
      <c r="G4368" s="87"/>
      <c r="H4368" s="88"/>
      <c r="I4368" s="87"/>
      <c r="J4368" s="88"/>
      <c r="K4368" s="87"/>
      <c r="L4368" s="88"/>
      <c r="M4368" s="87"/>
      <c r="N4368" s="88"/>
      <c r="O4368" s="87"/>
      <c r="P4368" s="88"/>
      <c r="Q4368" s="87"/>
      <c r="R4368" s="88"/>
      <c r="S4368" s="87"/>
      <c r="T4368" s="88"/>
      <c r="U4368" s="87"/>
      <c r="V4368" s="88"/>
      <c r="W4368" s="87"/>
      <c r="X4368" s="88"/>
      <c r="Y4368" s="87"/>
      <c r="Z4368" s="88"/>
      <c r="AA4368" s="87"/>
      <c r="AB4368" s="88"/>
      <c r="AC4368" s="58"/>
      <c r="AD4368" s="59">
        <f t="shared" si="91"/>
        <v>0</v>
      </c>
      <c r="AE4368" s="58"/>
    </row>
    <row r="4369" spans="2:31" x14ac:dyDescent="0.3">
      <c r="B4369" s="4" t="s">
        <v>174</v>
      </c>
      <c r="C4369" s="4"/>
      <c r="D4369" s="4"/>
      <c r="E4369" s="87"/>
      <c r="F4369" s="88"/>
      <c r="G4369" s="87"/>
      <c r="H4369" s="88"/>
      <c r="I4369" s="87"/>
      <c r="J4369" s="88"/>
      <c r="K4369" s="87"/>
      <c r="L4369" s="88"/>
      <c r="M4369" s="87"/>
      <c r="N4369" s="88"/>
      <c r="O4369" s="87"/>
      <c r="P4369" s="88"/>
      <c r="Q4369" s="87"/>
      <c r="R4369" s="88"/>
      <c r="S4369" s="87"/>
      <c r="T4369" s="88"/>
      <c r="U4369" s="87"/>
      <c r="V4369" s="88"/>
      <c r="W4369" s="87"/>
      <c r="X4369" s="88"/>
      <c r="Y4369" s="87"/>
      <c r="Z4369" s="88"/>
      <c r="AA4369" s="87"/>
      <c r="AB4369" s="88"/>
      <c r="AC4369" s="58"/>
      <c r="AD4369" s="59">
        <f t="shared" si="91"/>
        <v>0</v>
      </c>
      <c r="AE4369" s="58"/>
    </row>
    <row r="4370" spans="2:31" x14ac:dyDescent="0.3">
      <c r="B4370" s="4" t="s">
        <v>194</v>
      </c>
      <c r="C4370" s="4"/>
      <c r="D4370" s="4"/>
      <c r="E4370" s="87"/>
      <c r="F4370" s="88"/>
      <c r="G4370" s="87"/>
      <c r="H4370" s="88"/>
      <c r="I4370" s="87"/>
      <c r="J4370" s="88"/>
      <c r="K4370" s="87"/>
      <c r="L4370" s="88"/>
      <c r="M4370" s="87"/>
      <c r="N4370" s="88"/>
      <c r="O4370" s="87"/>
      <c r="P4370" s="88"/>
      <c r="Q4370" s="87"/>
      <c r="R4370" s="88"/>
      <c r="S4370" s="87"/>
      <c r="T4370" s="88"/>
      <c r="U4370" s="87"/>
      <c r="V4370" s="88"/>
      <c r="W4370" s="87"/>
      <c r="X4370" s="88"/>
      <c r="Y4370" s="87"/>
      <c r="Z4370" s="88"/>
      <c r="AA4370" s="87"/>
      <c r="AB4370" s="88"/>
      <c r="AC4370" s="58"/>
      <c r="AD4370" s="59">
        <f t="shared" si="91"/>
        <v>0</v>
      </c>
      <c r="AE4370" s="58"/>
    </row>
    <row r="4371" spans="2:31" x14ac:dyDescent="0.3">
      <c r="B4371" s="4" t="s">
        <v>195</v>
      </c>
      <c r="C4371" s="4"/>
      <c r="D4371" s="4"/>
      <c r="E4371" s="87"/>
      <c r="F4371" s="88"/>
      <c r="G4371" s="87"/>
      <c r="H4371" s="88"/>
      <c r="I4371" s="87"/>
      <c r="J4371" s="88"/>
      <c r="K4371" s="87"/>
      <c r="L4371" s="88"/>
      <c r="M4371" s="87"/>
      <c r="N4371" s="88"/>
      <c r="O4371" s="87"/>
      <c r="P4371" s="88"/>
      <c r="Q4371" s="87"/>
      <c r="R4371" s="88"/>
      <c r="S4371" s="87"/>
      <c r="T4371" s="88"/>
      <c r="U4371" s="87"/>
      <c r="V4371" s="88"/>
      <c r="W4371" s="87"/>
      <c r="X4371" s="88"/>
      <c r="Y4371" s="87"/>
      <c r="Z4371" s="88"/>
      <c r="AA4371" s="87"/>
      <c r="AB4371" s="88"/>
      <c r="AC4371" s="58"/>
      <c r="AD4371" s="59">
        <f t="shared" si="91"/>
        <v>0</v>
      </c>
      <c r="AE4371" s="58"/>
    </row>
    <row r="4372" spans="2:31" x14ac:dyDescent="0.3">
      <c r="B4372" s="4" t="s">
        <v>153</v>
      </c>
      <c r="C4372" s="4"/>
      <c r="D4372" s="4"/>
      <c r="E4372" s="87"/>
      <c r="F4372" s="88"/>
      <c r="G4372" s="87"/>
      <c r="H4372" s="88"/>
      <c r="I4372" s="87"/>
      <c r="J4372" s="88"/>
      <c r="K4372" s="87"/>
      <c r="L4372" s="88"/>
      <c r="M4372" s="87"/>
      <c r="N4372" s="88"/>
      <c r="O4372" s="87"/>
      <c r="P4372" s="88"/>
      <c r="Q4372" s="87"/>
      <c r="R4372" s="88"/>
      <c r="S4372" s="87"/>
      <c r="T4372" s="88"/>
      <c r="U4372" s="87"/>
      <c r="V4372" s="88"/>
      <c r="W4372" s="87"/>
      <c r="X4372" s="88"/>
      <c r="Y4372" s="87"/>
      <c r="Z4372" s="88"/>
      <c r="AA4372" s="87"/>
      <c r="AB4372" s="88"/>
      <c r="AC4372" s="58"/>
      <c r="AD4372" s="59">
        <f t="shared" si="91"/>
        <v>0</v>
      </c>
      <c r="AE4372" s="58"/>
    </row>
    <row r="4373" spans="2:31" x14ac:dyDescent="0.3">
      <c r="B4373" s="4" t="s">
        <v>154</v>
      </c>
      <c r="C4373" s="4"/>
      <c r="D4373" s="4"/>
      <c r="E4373" s="87"/>
      <c r="F4373" s="88"/>
      <c r="G4373" s="87"/>
      <c r="H4373" s="88"/>
      <c r="I4373" s="87"/>
      <c r="J4373" s="88"/>
      <c r="K4373" s="87"/>
      <c r="L4373" s="88"/>
      <c r="M4373" s="87"/>
      <c r="N4373" s="88"/>
      <c r="O4373" s="87"/>
      <c r="P4373" s="88"/>
      <c r="Q4373" s="87"/>
      <c r="R4373" s="88"/>
      <c r="S4373" s="87"/>
      <c r="T4373" s="88"/>
      <c r="U4373" s="87"/>
      <c r="V4373" s="88"/>
      <c r="W4373" s="87"/>
      <c r="X4373" s="88"/>
      <c r="Y4373" s="87"/>
      <c r="Z4373" s="88"/>
      <c r="AA4373" s="87"/>
      <c r="AB4373" s="88"/>
      <c r="AC4373" s="58"/>
      <c r="AD4373" s="59">
        <f t="shared" si="91"/>
        <v>0</v>
      </c>
      <c r="AE4373" s="58"/>
    </row>
    <row r="4374" spans="2:31" x14ac:dyDescent="0.3">
      <c r="B4374" s="4" t="s">
        <v>175</v>
      </c>
      <c r="C4374" s="4"/>
      <c r="D4374" s="4"/>
      <c r="E4374" s="87"/>
      <c r="F4374" s="88"/>
      <c r="G4374" s="87"/>
      <c r="H4374" s="88"/>
      <c r="I4374" s="87"/>
      <c r="J4374" s="88"/>
      <c r="K4374" s="87"/>
      <c r="L4374" s="88"/>
      <c r="M4374" s="87"/>
      <c r="N4374" s="88"/>
      <c r="O4374" s="87"/>
      <c r="P4374" s="88"/>
      <c r="Q4374" s="87"/>
      <c r="R4374" s="88"/>
      <c r="S4374" s="87"/>
      <c r="T4374" s="88"/>
      <c r="U4374" s="87"/>
      <c r="V4374" s="88"/>
      <c r="W4374" s="87"/>
      <c r="X4374" s="88"/>
      <c r="Y4374" s="87"/>
      <c r="Z4374" s="88"/>
      <c r="AA4374" s="87"/>
      <c r="AB4374" s="88"/>
      <c r="AC4374" s="58"/>
      <c r="AD4374" s="59">
        <f t="shared" si="91"/>
        <v>0</v>
      </c>
      <c r="AE4374" s="58"/>
    </row>
    <row r="4375" spans="2:31" x14ac:dyDescent="0.3">
      <c r="B4375" s="4" t="s">
        <v>176</v>
      </c>
      <c r="C4375" s="4"/>
      <c r="D4375" s="4"/>
      <c r="E4375" s="87"/>
      <c r="F4375" s="88"/>
      <c r="G4375" s="87"/>
      <c r="H4375" s="88"/>
      <c r="I4375" s="87"/>
      <c r="J4375" s="88"/>
      <c r="K4375" s="87"/>
      <c r="L4375" s="88"/>
      <c r="M4375" s="87"/>
      <c r="N4375" s="88"/>
      <c r="O4375" s="87"/>
      <c r="P4375" s="88"/>
      <c r="Q4375" s="87"/>
      <c r="R4375" s="88"/>
      <c r="S4375" s="87"/>
      <c r="T4375" s="88"/>
      <c r="U4375" s="87"/>
      <c r="V4375" s="88"/>
      <c r="W4375" s="87"/>
      <c r="X4375" s="88"/>
      <c r="Y4375" s="87"/>
      <c r="Z4375" s="88"/>
      <c r="AA4375" s="87"/>
      <c r="AB4375" s="88"/>
      <c r="AC4375" s="58"/>
      <c r="AD4375" s="59">
        <f t="shared" si="91"/>
        <v>0</v>
      </c>
      <c r="AE4375" s="58"/>
    </row>
    <row r="4376" spans="2:31" x14ac:dyDescent="0.3">
      <c r="B4376" s="4" t="s">
        <v>177</v>
      </c>
      <c r="C4376" s="4"/>
      <c r="D4376" s="4"/>
      <c r="E4376" s="87"/>
      <c r="F4376" s="88"/>
      <c r="G4376" s="87"/>
      <c r="H4376" s="88"/>
      <c r="I4376" s="87"/>
      <c r="J4376" s="88"/>
      <c r="K4376" s="87"/>
      <c r="L4376" s="88"/>
      <c r="M4376" s="87"/>
      <c r="N4376" s="88"/>
      <c r="O4376" s="87"/>
      <c r="P4376" s="88"/>
      <c r="Q4376" s="87"/>
      <c r="R4376" s="88"/>
      <c r="S4376" s="87"/>
      <c r="T4376" s="88"/>
      <c r="U4376" s="87"/>
      <c r="V4376" s="88"/>
      <c r="W4376" s="87"/>
      <c r="X4376" s="88"/>
      <c r="Y4376" s="87"/>
      <c r="Z4376" s="88"/>
      <c r="AA4376" s="87"/>
      <c r="AB4376" s="88"/>
      <c r="AC4376" s="58"/>
      <c r="AD4376" s="59">
        <f t="shared" si="91"/>
        <v>0</v>
      </c>
      <c r="AE4376" s="58"/>
    </row>
    <row r="4377" spans="2:31" x14ac:dyDescent="0.3">
      <c r="B4377" s="4" t="s">
        <v>212</v>
      </c>
      <c r="C4377" s="4"/>
      <c r="D4377" s="4"/>
      <c r="E4377" s="87"/>
      <c r="F4377" s="88"/>
      <c r="G4377" s="87"/>
      <c r="H4377" s="88"/>
      <c r="I4377" s="87"/>
      <c r="J4377" s="88"/>
      <c r="K4377" s="87"/>
      <c r="L4377" s="88"/>
      <c r="M4377" s="87"/>
      <c r="N4377" s="88"/>
      <c r="O4377" s="87"/>
      <c r="P4377" s="88"/>
      <c r="Q4377" s="87"/>
      <c r="R4377" s="88"/>
      <c r="S4377" s="87"/>
      <c r="T4377" s="88"/>
      <c r="U4377" s="87"/>
      <c r="V4377" s="88"/>
      <c r="W4377" s="87"/>
      <c r="X4377" s="88"/>
      <c r="Y4377" s="87"/>
      <c r="Z4377" s="88"/>
      <c r="AA4377" s="87"/>
      <c r="AB4377" s="88"/>
      <c r="AC4377" s="58"/>
      <c r="AD4377" s="59">
        <f t="shared" si="91"/>
        <v>0</v>
      </c>
      <c r="AE4377" s="58"/>
    </row>
    <row r="4378" spans="2:31" x14ac:dyDescent="0.3">
      <c r="B4378" s="4" t="s">
        <v>213</v>
      </c>
      <c r="C4378" s="4"/>
      <c r="D4378" s="4"/>
      <c r="E4378" s="87"/>
      <c r="F4378" s="88"/>
      <c r="G4378" s="87"/>
      <c r="H4378" s="88"/>
      <c r="I4378" s="87"/>
      <c r="J4378" s="88"/>
      <c r="K4378" s="87"/>
      <c r="L4378" s="88"/>
      <c r="M4378" s="87"/>
      <c r="N4378" s="88"/>
      <c r="O4378" s="87"/>
      <c r="P4378" s="88"/>
      <c r="Q4378" s="87"/>
      <c r="R4378" s="88"/>
      <c r="S4378" s="87"/>
      <c r="T4378" s="88"/>
      <c r="U4378" s="87"/>
      <c r="V4378" s="88"/>
      <c r="W4378" s="87"/>
      <c r="X4378" s="88"/>
      <c r="Y4378" s="87"/>
      <c r="Z4378" s="88"/>
      <c r="AA4378" s="87"/>
      <c r="AB4378" s="88"/>
      <c r="AC4378" s="58"/>
      <c r="AD4378" s="59">
        <f t="shared" si="91"/>
        <v>0</v>
      </c>
      <c r="AE4378" s="58"/>
    </row>
    <row r="4379" spans="2:31" x14ac:dyDescent="0.3">
      <c r="B4379" s="4" t="s">
        <v>214</v>
      </c>
      <c r="C4379" s="4"/>
      <c r="D4379" s="4"/>
      <c r="E4379" s="87"/>
      <c r="F4379" s="88"/>
      <c r="G4379" s="87"/>
      <c r="H4379" s="88"/>
      <c r="I4379" s="87"/>
      <c r="J4379" s="88"/>
      <c r="K4379" s="87"/>
      <c r="L4379" s="88"/>
      <c r="M4379" s="87"/>
      <c r="N4379" s="88"/>
      <c r="O4379" s="87"/>
      <c r="P4379" s="88"/>
      <c r="Q4379" s="87"/>
      <c r="R4379" s="88"/>
      <c r="S4379" s="87"/>
      <c r="T4379" s="88"/>
      <c r="U4379" s="87"/>
      <c r="V4379" s="88"/>
      <c r="W4379" s="87"/>
      <c r="X4379" s="88"/>
      <c r="Y4379" s="87"/>
      <c r="Z4379" s="88"/>
      <c r="AA4379" s="87"/>
      <c r="AB4379" s="88"/>
      <c r="AC4379" s="58"/>
      <c r="AD4379" s="59">
        <f t="shared" si="91"/>
        <v>0</v>
      </c>
      <c r="AE4379" s="58"/>
    </row>
    <row r="4380" spans="2:31" x14ac:dyDescent="0.3">
      <c r="B4380" s="4" t="s">
        <v>143</v>
      </c>
      <c r="C4380" s="4"/>
      <c r="D4380" s="4"/>
      <c r="E4380" s="87"/>
      <c r="F4380" s="88"/>
      <c r="G4380" s="87"/>
      <c r="H4380" s="88"/>
      <c r="I4380" s="87"/>
      <c r="J4380" s="88"/>
      <c r="K4380" s="87"/>
      <c r="L4380" s="88"/>
      <c r="M4380" s="87"/>
      <c r="N4380" s="88"/>
      <c r="O4380" s="87"/>
      <c r="P4380" s="88"/>
      <c r="Q4380" s="87"/>
      <c r="R4380" s="88"/>
      <c r="S4380" s="87"/>
      <c r="T4380" s="88"/>
      <c r="U4380" s="87"/>
      <c r="V4380" s="88"/>
      <c r="W4380" s="87"/>
      <c r="X4380" s="88"/>
      <c r="Y4380" s="87"/>
      <c r="Z4380" s="88"/>
      <c r="AA4380" s="87"/>
      <c r="AB4380" s="88"/>
      <c r="AC4380" s="58"/>
      <c r="AD4380" s="59">
        <f t="shared" si="91"/>
        <v>0</v>
      </c>
      <c r="AE4380" s="58"/>
    </row>
    <row r="4381" spans="2:31" x14ac:dyDescent="0.3">
      <c r="B4381" s="4" t="s">
        <v>144</v>
      </c>
      <c r="C4381" s="4"/>
      <c r="D4381" s="4"/>
      <c r="E4381" s="87"/>
      <c r="F4381" s="88"/>
      <c r="G4381" s="87"/>
      <c r="H4381" s="88"/>
      <c r="I4381" s="87"/>
      <c r="J4381" s="88"/>
      <c r="K4381" s="87"/>
      <c r="L4381" s="88"/>
      <c r="M4381" s="87"/>
      <c r="N4381" s="88"/>
      <c r="O4381" s="87"/>
      <c r="P4381" s="88"/>
      <c r="Q4381" s="87"/>
      <c r="R4381" s="88"/>
      <c r="S4381" s="87"/>
      <c r="T4381" s="88"/>
      <c r="U4381" s="87"/>
      <c r="V4381" s="88"/>
      <c r="W4381" s="87"/>
      <c r="X4381" s="88"/>
      <c r="Y4381" s="87"/>
      <c r="Z4381" s="88"/>
      <c r="AA4381" s="87"/>
      <c r="AB4381" s="88"/>
      <c r="AC4381" s="58"/>
      <c r="AD4381" s="59">
        <f t="shared" si="91"/>
        <v>0</v>
      </c>
      <c r="AE4381" s="58"/>
    </row>
    <row r="4382" spans="2:31" x14ac:dyDescent="0.3">
      <c r="B4382" s="4" t="s">
        <v>145</v>
      </c>
      <c r="C4382" s="4"/>
      <c r="D4382" s="4"/>
      <c r="E4382" s="87"/>
      <c r="F4382" s="88"/>
      <c r="G4382" s="87"/>
      <c r="H4382" s="88"/>
      <c r="I4382" s="87"/>
      <c r="J4382" s="88"/>
      <c r="K4382" s="87"/>
      <c r="L4382" s="88"/>
      <c r="M4382" s="87"/>
      <c r="N4382" s="88"/>
      <c r="O4382" s="87"/>
      <c r="P4382" s="88"/>
      <c r="Q4382" s="87"/>
      <c r="R4382" s="88"/>
      <c r="S4382" s="87"/>
      <c r="T4382" s="88"/>
      <c r="U4382" s="87"/>
      <c r="V4382" s="88"/>
      <c r="W4382" s="87"/>
      <c r="X4382" s="88"/>
      <c r="Y4382" s="87"/>
      <c r="Z4382" s="88"/>
      <c r="AA4382" s="87"/>
      <c r="AB4382" s="88"/>
      <c r="AC4382" s="58"/>
      <c r="AD4382" s="59">
        <f t="shared" si="91"/>
        <v>0</v>
      </c>
      <c r="AE4382" s="58"/>
    </row>
    <row r="4383" spans="2:31" x14ac:dyDescent="0.3">
      <c r="B4383" s="4" t="s">
        <v>269</v>
      </c>
      <c r="C4383" s="4"/>
      <c r="D4383" s="4"/>
      <c r="E4383" s="87"/>
      <c r="F4383" s="88"/>
      <c r="G4383" s="87"/>
      <c r="H4383" s="88"/>
      <c r="I4383" s="87"/>
      <c r="J4383" s="88"/>
      <c r="K4383" s="87"/>
      <c r="L4383" s="88"/>
      <c r="M4383" s="87"/>
      <c r="N4383" s="88"/>
      <c r="O4383" s="87"/>
      <c r="P4383" s="88"/>
      <c r="Q4383" s="87"/>
      <c r="R4383" s="88"/>
      <c r="S4383" s="87"/>
      <c r="T4383" s="88"/>
      <c r="U4383" s="87"/>
      <c r="V4383" s="88"/>
      <c r="W4383" s="87"/>
      <c r="X4383" s="88"/>
      <c r="Y4383" s="87"/>
      <c r="Z4383" s="88"/>
      <c r="AA4383" s="87"/>
      <c r="AB4383" s="88"/>
      <c r="AC4383" s="58"/>
      <c r="AD4383" s="59">
        <f t="shared" si="91"/>
        <v>0</v>
      </c>
      <c r="AE4383" s="58"/>
    </row>
    <row r="4384" spans="2:31" x14ac:dyDescent="0.3">
      <c r="B4384" s="4" t="s">
        <v>270</v>
      </c>
      <c r="C4384" s="4"/>
      <c r="D4384" s="4"/>
      <c r="E4384" s="87"/>
      <c r="F4384" s="88"/>
      <c r="G4384" s="87"/>
      <c r="H4384" s="88"/>
      <c r="I4384" s="87"/>
      <c r="J4384" s="88"/>
      <c r="K4384" s="87"/>
      <c r="L4384" s="88"/>
      <c r="M4384" s="87"/>
      <c r="N4384" s="88"/>
      <c r="O4384" s="87"/>
      <c r="P4384" s="88"/>
      <c r="Q4384" s="87"/>
      <c r="R4384" s="88"/>
      <c r="S4384" s="87"/>
      <c r="T4384" s="88"/>
      <c r="U4384" s="87"/>
      <c r="V4384" s="88"/>
      <c r="W4384" s="87"/>
      <c r="X4384" s="88"/>
      <c r="Y4384" s="87"/>
      <c r="Z4384" s="88"/>
      <c r="AA4384" s="87"/>
      <c r="AB4384" s="88"/>
      <c r="AC4384" s="58"/>
      <c r="AD4384" s="59">
        <f t="shared" si="91"/>
        <v>0</v>
      </c>
      <c r="AE4384" s="58"/>
    </row>
    <row r="4385" spans="2:31" x14ac:dyDescent="0.3">
      <c r="B4385" s="4" t="s">
        <v>205</v>
      </c>
      <c r="C4385" s="4"/>
      <c r="D4385" s="4"/>
      <c r="E4385" s="87"/>
      <c r="F4385" s="88"/>
      <c r="G4385" s="87"/>
      <c r="H4385" s="88"/>
      <c r="I4385" s="87"/>
      <c r="J4385" s="88"/>
      <c r="K4385" s="87"/>
      <c r="L4385" s="88"/>
      <c r="M4385" s="87"/>
      <c r="N4385" s="88"/>
      <c r="O4385" s="87"/>
      <c r="P4385" s="88"/>
      <c r="Q4385" s="87"/>
      <c r="R4385" s="88"/>
      <c r="S4385" s="87"/>
      <c r="T4385" s="88"/>
      <c r="U4385" s="87"/>
      <c r="V4385" s="88"/>
      <c r="W4385" s="87"/>
      <c r="X4385" s="88"/>
      <c r="Y4385" s="87"/>
      <c r="Z4385" s="88"/>
      <c r="AA4385" s="87"/>
      <c r="AB4385" s="88"/>
      <c r="AC4385" s="58"/>
      <c r="AD4385" s="59">
        <f t="shared" si="91"/>
        <v>0</v>
      </c>
      <c r="AE4385" s="58"/>
    </row>
    <row r="4386" spans="2:31" x14ac:dyDescent="0.3">
      <c r="B4386" s="4" t="s">
        <v>217</v>
      </c>
      <c r="C4386" s="4"/>
      <c r="D4386" s="4"/>
      <c r="E4386" s="87"/>
      <c r="F4386" s="88"/>
      <c r="G4386" s="87"/>
      <c r="H4386" s="88"/>
      <c r="I4386" s="87"/>
      <c r="J4386" s="88"/>
      <c r="K4386" s="87"/>
      <c r="L4386" s="88"/>
      <c r="M4386" s="87"/>
      <c r="N4386" s="88"/>
      <c r="O4386" s="87"/>
      <c r="P4386" s="88"/>
      <c r="Q4386" s="87"/>
      <c r="R4386" s="88"/>
      <c r="S4386" s="87"/>
      <c r="T4386" s="88"/>
      <c r="U4386" s="87"/>
      <c r="V4386" s="88"/>
      <c r="W4386" s="87"/>
      <c r="X4386" s="88"/>
      <c r="Y4386" s="87"/>
      <c r="Z4386" s="88"/>
      <c r="AA4386" s="87"/>
      <c r="AB4386" s="88"/>
      <c r="AC4386" s="58"/>
      <c r="AD4386" s="59">
        <f t="shared" si="91"/>
        <v>0</v>
      </c>
      <c r="AE4386" s="58"/>
    </row>
    <row r="4387" spans="2:31" x14ac:dyDescent="0.3">
      <c r="B4387" s="4" t="s">
        <v>218</v>
      </c>
      <c r="C4387" s="4"/>
      <c r="D4387" s="4"/>
      <c r="E4387" s="87"/>
      <c r="F4387" s="88"/>
      <c r="G4387" s="87"/>
      <c r="H4387" s="88"/>
      <c r="I4387" s="87"/>
      <c r="J4387" s="88"/>
      <c r="K4387" s="87"/>
      <c r="L4387" s="88"/>
      <c r="M4387" s="87"/>
      <c r="N4387" s="88"/>
      <c r="O4387" s="87"/>
      <c r="P4387" s="88"/>
      <c r="Q4387" s="87"/>
      <c r="R4387" s="88"/>
      <c r="S4387" s="87"/>
      <c r="T4387" s="88"/>
      <c r="U4387" s="87"/>
      <c r="V4387" s="88"/>
      <c r="W4387" s="87"/>
      <c r="X4387" s="88"/>
      <c r="Y4387" s="87"/>
      <c r="Z4387" s="88"/>
      <c r="AA4387" s="87"/>
      <c r="AB4387" s="88"/>
      <c r="AC4387" s="58"/>
      <c r="AD4387" s="59">
        <f t="shared" si="91"/>
        <v>0</v>
      </c>
      <c r="AE4387" s="58"/>
    </row>
    <row r="4388" spans="2:31" x14ac:dyDescent="0.3">
      <c r="B4388" s="4" t="s">
        <v>219</v>
      </c>
      <c r="C4388" s="4"/>
      <c r="D4388" s="4"/>
      <c r="E4388" s="87"/>
      <c r="F4388" s="88"/>
      <c r="G4388" s="87"/>
      <c r="H4388" s="88"/>
      <c r="I4388" s="87"/>
      <c r="J4388" s="88"/>
      <c r="K4388" s="87"/>
      <c r="L4388" s="88"/>
      <c r="M4388" s="87"/>
      <c r="N4388" s="88"/>
      <c r="O4388" s="87"/>
      <c r="P4388" s="88"/>
      <c r="Q4388" s="87"/>
      <c r="R4388" s="88"/>
      <c r="S4388" s="87"/>
      <c r="T4388" s="88"/>
      <c r="U4388" s="87"/>
      <c r="V4388" s="88"/>
      <c r="W4388" s="87"/>
      <c r="X4388" s="88"/>
      <c r="Y4388" s="87"/>
      <c r="Z4388" s="88"/>
      <c r="AA4388" s="87"/>
      <c r="AB4388" s="88"/>
      <c r="AC4388" s="58"/>
      <c r="AD4388" s="59">
        <f t="shared" si="91"/>
        <v>0</v>
      </c>
      <c r="AE4388" s="58"/>
    </row>
    <row r="4389" spans="2:31" x14ac:dyDescent="0.3">
      <c r="B4389" s="4" t="s">
        <v>220</v>
      </c>
      <c r="C4389" s="4"/>
      <c r="D4389" s="4"/>
      <c r="E4389" s="87"/>
      <c r="F4389" s="88"/>
      <c r="G4389" s="87"/>
      <c r="H4389" s="88"/>
      <c r="I4389" s="87"/>
      <c r="J4389" s="88"/>
      <c r="K4389" s="87"/>
      <c r="L4389" s="88"/>
      <c r="M4389" s="87"/>
      <c r="N4389" s="88"/>
      <c r="O4389" s="87"/>
      <c r="P4389" s="88"/>
      <c r="Q4389" s="87"/>
      <c r="R4389" s="88"/>
      <c r="S4389" s="87"/>
      <c r="T4389" s="88"/>
      <c r="U4389" s="87"/>
      <c r="V4389" s="88"/>
      <c r="W4389" s="87"/>
      <c r="X4389" s="88"/>
      <c r="Y4389" s="87"/>
      <c r="Z4389" s="88"/>
      <c r="AA4389" s="87"/>
      <c r="AB4389" s="88"/>
      <c r="AC4389" s="58"/>
      <c r="AD4389" s="59">
        <f t="shared" si="91"/>
        <v>0</v>
      </c>
      <c r="AE4389" s="58"/>
    </row>
    <row r="4390" spans="2:31" x14ac:dyDescent="0.3">
      <c r="B4390" s="4" t="s">
        <v>237</v>
      </c>
      <c r="C4390" s="4"/>
      <c r="D4390" s="4"/>
      <c r="E4390" s="87"/>
      <c r="F4390" s="88"/>
      <c r="G4390" s="87"/>
      <c r="H4390" s="88"/>
      <c r="I4390" s="87"/>
      <c r="J4390" s="88"/>
      <c r="K4390" s="87"/>
      <c r="L4390" s="88"/>
      <c r="M4390" s="87"/>
      <c r="N4390" s="88"/>
      <c r="O4390" s="87"/>
      <c r="P4390" s="88"/>
      <c r="Q4390" s="87"/>
      <c r="R4390" s="88"/>
      <c r="S4390" s="87"/>
      <c r="T4390" s="88"/>
      <c r="U4390" s="87"/>
      <c r="V4390" s="88"/>
      <c r="W4390" s="87"/>
      <c r="X4390" s="88"/>
      <c r="Y4390" s="87"/>
      <c r="Z4390" s="88"/>
      <c r="AA4390" s="87"/>
      <c r="AB4390" s="88"/>
      <c r="AC4390" s="58"/>
      <c r="AD4390" s="59">
        <f t="shared" si="91"/>
        <v>0</v>
      </c>
      <c r="AE4390" s="58"/>
    </row>
    <row r="4391" spans="2:31" x14ac:dyDescent="0.3">
      <c r="B4391" s="4" t="s">
        <v>238</v>
      </c>
      <c r="C4391" s="4"/>
      <c r="D4391" s="4"/>
      <c r="E4391" s="87"/>
      <c r="F4391" s="88"/>
      <c r="G4391" s="87"/>
      <c r="H4391" s="88"/>
      <c r="I4391" s="87"/>
      <c r="J4391" s="88"/>
      <c r="K4391" s="87"/>
      <c r="L4391" s="88"/>
      <c r="M4391" s="87"/>
      <c r="N4391" s="88"/>
      <c r="O4391" s="87"/>
      <c r="P4391" s="88"/>
      <c r="Q4391" s="87"/>
      <c r="R4391" s="88"/>
      <c r="S4391" s="87"/>
      <c r="T4391" s="88"/>
      <c r="U4391" s="87"/>
      <c r="V4391" s="88"/>
      <c r="W4391" s="87"/>
      <c r="X4391" s="88"/>
      <c r="Y4391" s="87"/>
      <c r="Z4391" s="88"/>
      <c r="AA4391" s="87"/>
      <c r="AB4391" s="88"/>
      <c r="AC4391" s="58"/>
      <c r="AD4391" s="59">
        <f t="shared" si="91"/>
        <v>0</v>
      </c>
      <c r="AE4391" s="58"/>
    </row>
    <row r="4392" spans="2:31" x14ac:dyDescent="0.3">
      <c r="B4392" s="4" t="s">
        <v>221</v>
      </c>
      <c r="C4392" s="4"/>
      <c r="D4392" s="4"/>
      <c r="E4392" s="87"/>
      <c r="F4392" s="88"/>
      <c r="G4392" s="87"/>
      <c r="H4392" s="88"/>
      <c r="I4392" s="87"/>
      <c r="J4392" s="88"/>
      <c r="K4392" s="87"/>
      <c r="L4392" s="88"/>
      <c r="M4392" s="87"/>
      <c r="N4392" s="88"/>
      <c r="O4392" s="87"/>
      <c r="P4392" s="88"/>
      <c r="Q4392" s="87"/>
      <c r="R4392" s="88"/>
      <c r="S4392" s="87"/>
      <c r="T4392" s="88"/>
      <c r="U4392" s="87"/>
      <c r="V4392" s="88"/>
      <c r="W4392" s="87"/>
      <c r="X4392" s="88"/>
      <c r="Y4392" s="87"/>
      <c r="Z4392" s="88"/>
      <c r="AA4392" s="87"/>
      <c r="AB4392" s="88"/>
      <c r="AC4392" s="58"/>
      <c r="AD4392" s="59">
        <f t="shared" si="91"/>
        <v>0</v>
      </c>
      <c r="AE4392" s="58"/>
    </row>
    <row r="4393" spans="2:31" x14ac:dyDescent="0.3">
      <c r="B4393" s="4" t="s">
        <v>271</v>
      </c>
      <c r="C4393" s="4"/>
      <c r="D4393" s="4"/>
      <c r="E4393" s="87"/>
      <c r="F4393" s="88"/>
      <c r="G4393" s="87"/>
      <c r="H4393" s="88"/>
      <c r="I4393" s="87"/>
      <c r="J4393" s="88"/>
      <c r="K4393" s="87"/>
      <c r="L4393" s="88"/>
      <c r="M4393" s="87"/>
      <c r="N4393" s="88"/>
      <c r="O4393" s="87"/>
      <c r="P4393" s="88"/>
      <c r="Q4393" s="87"/>
      <c r="R4393" s="88"/>
      <c r="S4393" s="87"/>
      <c r="T4393" s="88"/>
      <c r="U4393" s="87"/>
      <c r="V4393" s="88"/>
      <c r="W4393" s="87"/>
      <c r="X4393" s="88"/>
      <c r="Y4393" s="87"/>
      <c r="Z4393" s="88"/>
      <c r="AA4393" s="87"/>
      <c r="AB4393" s="88"/>
      <c r="AC4393" s="58"/>
      <c r="AD4393" s="59">
        <f t="shared" si="91"/>
        <v>0</v>
      </c>
      <c r="AE4393" s="58"/>
    </row>
    <row r="4394" spans="2:31" x14ac:dyDescent="0.3">
      <c r="B4394" s="4" t="s">
        <v>272</v>
      </c>
      <c r="C4394" s="4"/>
      <c r="D4394" s="4"/>
      <c r="E4394" s="87"/>
      <c r="F4394" s="88"/>
      <c r="G4394" s="87"/>
      <c r="H4394" s="88"/>
      <c r="I4394" s="87"/>
      <c r="J4394" s="88"/>
      <c r="K4394" s="87"/>
      <c r="L4394" s="88"/>
      <c r="M4394" s="87"/>
      <c r="N4394" s="88"/>
      <c r="O4394" s="87"/>
      <c r="P4394" s="88"/>
      <c r="Q4394" s="87"/>
      <c r="R4394" s="88"/>
      <c r="S4394" s="87"/>
      <c r="T4394" s="88"/>
      <c r="U4394" s="87"/>
      <c r="V4394" s="88"/>
      <c r="W4394" s="87"/>
      <c r="X4394" s="88"/>
      <c r="Y4394" s="87"/>
      <c r="Z4394" s="88"/>
      <c r="AA4394" s="87"/>
      <c r="AB4394" s="88"/>
      <c r="AC4394" s="58"/>
      <c r="AD4394" s="59">
        <f t="shared" si="91"/>
        <v>0</v>
      </c>
      <c r="AE4394" s="58"/>
    </row>
    <row r="4395" spans="2:31" x14ac:dyDescent="0.3">
      <c r="B4395" s="4" t="s">
        <v>225</v>
      </c>
      <c r="C4395" s="4"/>
      <c r="D4395" s="4"/>
      <c r="E4395" s="87"/>
      <c r="F4395" s="88"/>
      <c r="G4395" s="87"/>
      <c r="H4395" s="88"/>
      <c r="I4395" s="87"/>
      <c r="J4395" s="88"/>
      <c r="K4395" s="87"/>
      <c r="L4395" s="88"/>
      <c r="M4395" s="87"/>
      <c r="N4395" s="88"/>
      <c r="O4395" s="87"/>
      <c r="P4395" s="88"/>
      <c r="Q4395" s="87"/>
      <c r="R4395" s="88"/>
      <c r="S4395" s="87"/>
      <c r="T4395" s="88"/>
      <c r="U4395" s="87"/>
      <c r="V4395" s="88"/>
      <c r="W4395" s="87"/>
      <c r="X4395" s="88"/>
      <c r="Y4395" s="87"/>
      <c r="Z4395" s="88"/>
      <c r="AA4395" s="87"/>
      <c r="AB4395" s="88"/>
      <c r="AC4395" s="58"/>
      <c r="AD4395" s="59">
        <f t="shared" si="91"/>
        <v>0</v>
      </c>
      <c r="AE4395" s="58"/>
    </row>
    <row r="4396" spans="2:31" x14ac:dyDescent="0.3">
      <c r="B4396" s="4" t="s">
        <v>226</v>
      </c>
      <c r="C4396" s="4"/>
      <c r="D4396" s="4"/>
      <c r="E4396" s="87"/>
      <c r="F4396" s="88"/>
      <c r="G4396" s="87"/>
      <c r="H4396" s="88"/>
      <c r="I4396" s="87"/>
      <c r="J4396" s="88"/>
      <c r="K4396" s="87"/>
      <c r="L4396" s="88"/>
      <c r="M4396" s="87"/>
      <c r="N4396" s="88"/>
      <c r="O4396" s="87"/>
      <c r="P4396" s="88"/>
      <c r="Q4396" s="87"/>
      <c r="R4396" s="88"/>
      <c r="S4396" s="87"/>
      <c r="T4396" s="88"/>
      <c r="U4396" s="87"/>
      <c r="V4396" s="88"/>
      <c r="W4396" s="87"/>
      <c r="X4396" s="88"/>
      <c r="Y4396" s="87"/>
      <c r="Z4396" s="88"/>
      <c r="AA4396" s="87"/>
      <c r="AB4396" s="88"/>
      <c r="AC4396" s="58"/>
      <c r="AD4396" s="59">
        <f t="shared" si="91"/>
        <v>0</v>
      </c>
      <c r="AE4396" s="58"/>
    </row>
    <row r="4397" spans="2:31" x14ac:dyDescent="0.3">
      <c r="B4397" s="4" t="s">
        <v>251</v>
      </c>
      <c r="C4397" s="4"/>
      <c r="D4397" s="4"/>
      <c r="E4397" s="87"/>
      <c r="F4397" s="88"/>
      <c r="G4397" s="87"/>
      <c r="H4397" s="88"/>
      <c r="I4397" s="87"/>
      <c r="J4397" s="88"/>
      <c r="K4397" s="87"/>
      <c r="L4397" s="88"/>
      <c r="M4397" s="87"/>
      <c r="N4397" s="88"/>
      <c r="O4397" s="87"/>
      <c r="P4397" s="88"/>
      <c r="Q4397" s="87"/>
      <c r="R4397" s="88"/>
      <c r="S4397" s="87"/>
      <c r="T4397" s="88"/>
      <c r="U4397" s="87"/>
      <c r="V4397" s="88"/>
      <c r="W4397" s="87"/>
      <c r="X4397" s="88"/>
      <c r="Y4397" s="87"/>
      <c r="Z4397" s="88"/>
      <c r="AA4397" s="87"/>
      <c r="AB4397" s="88"/>
      <c r="AC4397" s="58"/>
      <c r="AD4397" s="59">
        <f t="shared" ref="AD4397:AD4403" si="92">SUM(E4397:AB4397)</f>
        <v>0</v>
      </c>
      <c r="AE4397" s="58"/>
    </row>
    <row r="4398" spans="2:31" x14ac:dyDescent="0.3">
      <c r="B4398" s="4" t="s">
        <v>273</v>
      </c>
      <c r="C4398" s="4"/>
      <c r="D4398" s="4"/>
      <c r="E4398" s="87"/>
      <c r="F4398" s="88"/>
      <c r="G4398" s="87"/>
      <c r="H4398" s="88"/>
      <c r="I4398" s="87"/>
      <c r="J4398" s="88"/>
      <c r="K4398" s="87"/>
      <c r="L4398" s="88"/>
      <c r="M4398" s="87"/>
      <c r="N4398" s="88"/>
      <c r="O4398" s="87"/>
      <c r="P4398" s="88"/>
      <c r="Q4398" s="87"/>
      <c r="R4398" s="88"/>
      <c r="S4398" s="87"/>
      <c r="T4398" s="88"/>
      <c r="U4398" s="87"/>
      <c r="V4398" s="88"/>
      <c r="W4398" s="87"/>
      <c r="X4398" s="88"/>
      <c r="Y4398" s="87"/>
      <c r="Z4398" s="88"/>
      <c r="AA4398" s="87"/>
      <c r="AB4398" s="88"/>
      <c r="AC4398" s="58"/>
      <c r="AD4398" s="59">
        <f t="shared" si="92"/>
        <v>0</v>
      </c>
      <c r="AE4398" s="58"/>
    </row>
    <row r="4399" spans="2:31" x14ac:dyDescent="0.3">
      <c r="B4399" s="4" t="s">
        <v>178</v>
      </c>
      <c r="C4399" s="4"/>
      <c r="D4399" s="4"/>
      <c r="E4399" s="87"/>
      <c r="F4399" s="88"/>
      <c r="G4399" s="87"/>
      <c r="H4399" s="88"/>
      <c r="I4399" s="87"/>
      <c r="J4399" s="88"/>
      <c r="K4399" s="87"/>
      <c r="L4399" s="88"/>
      <c r="M4399" s="87"/>
      <c r="N4399" s="88"/>
      <c r="O4399" s="87"/>
      <c r="P4399" s="88"/>
      <c r="Q4399" s="87"/>
      <c r="R4399" s="88"/>
      <c r="S4399" s="87"/>
      <c r="T4399" s="88"/>
      <c r="U4399" s="87"/>
      <c r="V4399" s="88"/>
      <c r="W4399" s="87"/>
      <c r="X4399" s="88"/>
      <c r="Y4399" s="87"/>
      <c r="Z4399" s="88"/>
      <c r="AA4399" s="87"/>
      <c r="AB4399" s="88"/>
      <c r="AC4399" s="58"/>
      <c r="AD4399" s="59">
        <f t="shared" si="92"/>
        <v>0</v>
      </c>
      <c r="AE4399" s="58"/>
    </row>
    <row r="4400" spans="2:31" x14ac:dyDescent="0.3">
      <c r="B4400" s="4" t="s">
        <v>179</v>
      </c>
      <c r="C4400" s="4"/>
      <c r="D4400" s="4"/>
      <c r="E4400" s="87"/>
      <c r="F4400" s="88"/>
      <c r="G4400" s="87"/>
      <c r="H4400" s="88"/>
      <c r="I4400" s="87"/>
      <c r="J4400" s="88"/>
      <c r="K4400" s="87"/>
      <c r="L4400" s="88"/>
      <c r="M4400" s="87"/>
      <c r="N4400" s="88"/>
      <c r="O4400" s="87"/>
      <c r="P4400" s="88"/>
      <c r="Q4400" s="87"/>
      <c r="R4400" s="88"/>
      <c r="S4400" s="87"/>
      <c r="T4400" s="88"/>
      <c r="U4400" s="87"/>
      <c r="V4400" s="88"/>
      <c r="W4400" s="87"/>
      <c r="X4400" s="88"/>
      <c r="Y4400" s="87"/>
      <c r="Z4400" s="88"/>
      <c r="AA4400" s="87"/>
      <c r="AB4400" s="88"/>
      <c r="AC4400" s="58"/>
      <c r="AD4400" s="59">
        <f t="shared" si="92"/>
        <v>0</v>
      </c>
      <c r="AE4400" s="58"/>
    </row>
    <row r="4401" spans="2:31" x14ac:dyDescent="0.3">
      <c r="B4401" s="4" t="s">
        <v>180</v>
      </c>
      <c r="C4401" s="4"/>
      <c r="D4401" s="4"/>
      <c r="E4401" s="87"/>
      <c r="F4401" s="88"/>
      <c r="G4401" s="87"/>
      <c r="H4401" s="88"/>
      <c r="I4401" s="87"/>
      <c r="J4401" s="88"/>
      <c r="K4401" s="87"/>
      <c r="L4401" s="88"/>
      <c r="M4401" s="87"/>
      <c r="N4401" s="88"/>
      <c r="O4401" s="87"/>
      <c r="P4401" s="88"/>
      <c r="Q4401" s="87"/>
      <c r="R4401" s="88"/>
      <c r="S4401" s="87"/>
      <c r="T4401" s="88"/>
      <c r="U4401" s="87"/>
      <c r="V4401" s="88"/>
      <c r="W4401" s="87"/>
      <c r="X4401" s="88"/>
      <c r="Y4401" s="87"/>
      <c r="Z4401" s="88"/>
      <c r="AA4401" s="87"/>
      <c r="AB4401" s="88"/>
      <c r="AC4401" s="58"/>
      <c r="AD4401" s="59">
        <f t="shared" si="92"/>
        <v>0</v>
      </c>
      <c r="AE4401" s="58"/>
    </row>
    <row r="4402" spans="2:31" x14ac:dyDescent="0.3">
      <c r="B4402" s="4" t="s">
        <v>181</v>
      </c>
      <c r="C4402" s="4"/>
      <c r="D4402" s="4"/>
      <c r="E4402" s="87"/>
      <c r="F4402" s="88"/>
      <c r="G4402" s="87"/>
      <c r="H4402" s="88"/>
      <c r="I4402" s="87"/>
      <c r="J4402" s="88"/>
      <c r="K4402" s="87"/>
      <c r="L4402" s="88"/>
      <c r="M4402" s="87"/>
      <c r="N4402" s="88"/>
      <c r="O4402" s="87"/>
      <c r="P4402" s="88"/>
      <c r="Q4402" s="87"/>
      <c r="R4402" s="88"/>
      <c r="S4402" s="87"/>
      <c r="T4402" s="88"/>
      <c r="U4402" s="87"/>
      <c r="V4402" s="88"/>
      <c r="W4402" s="87"/>
      <c r="X4402" s="88"/>
      <c r="Y4402" s="87"/>
      <c r="Z4402" s="88"/>
      <c r="AA4402" s="87"/>
      <c r="AB4402" s="88"/>
      <c r="AC4402" s="58"/>
      <c r="AD4402" s="59">
        <f t="shared" si="92"/>
        <v>0</v>
      </c>
      <c r="AE4402" s="58"/>
    </row>
    <row r="4403" spans="2:31" x14ac:dyDescent="0.3">
      <c r="B4403" s="4" t="s">
        <v>146</v>
      </c>
      <c r="C4403" s="4"/>
      <c r="D4403" s="4"/>
      <c r="E4403" s="87"/>
      <c r="F4403" s="88"/>
      <c r="G4403" s="87"/>
      <c r="H4403" s="88"/>
      <c r="I4403" s="87"/>
      <c r="J4403" s="88"/>
      <c r="K4403" s="87"/>
      <c r="L4403" s="88"/>
      <c r="M4403" s="87"/>
      <c r="N4403" s="88"/>
      <c r="O4403" s="87"/>
      <c r="P4403" s="88"/>
      <c r="Q4403" s="87"/>
      <c r="R4403" s="88"/>
      <c r="S4403" s="87"/>
      <c r="T4403" s="88"/>
      <c r="U4403" s="87"/>
      <c r="V4403" s="88"/>
      <c r="W4403" s="87"/>
      <c r="X4403" s="88"/>
      <c r="Y4403" s="87"/>
      <c r="Z4403" s="88"/>
      <c r="AA4403" s="87"/>
      <c r="AB4403" s="88"/>
      <c r="AC4403" s="58"/>
      <c r="AD4403" s="59">
        <f t="shared" si="92"/>
        <v>0</v>
      </c>
      <c r="AE4403" s="58"/>
    </row>
    <row r="4404" spans="2:31" x14ac:dyDescent="0.3">
      <c r="B4404" s="12" t="s">
        <v>2</v>
      </c>
      <c r="C4404" s="12"/>
      <c r="D4404" s="12"/>
      <c r="E4404" s="13">
        <f t="shared" ref="E4404:AB4404" si="93">SUM(E4268:E4403)</f>
        <v>0</v>
      </c>
      <c r="F4404" s="13">
        <f t="shared" si="93"/>
        <v>0</v>
      </c>
      <c r="G4404" s="13">
        <f t="shared" si="93"/>
        <v>0</v>
      </c>
      <c r="H4404" s="13">
        <f t="shared" si="93"/>
        <v>0</v>
      </c>
      <c r="I4404" s="13">
        <f t="shared" si="93"/>
        <v>0</v>
      </c>
      <c r="J4404" s="13">
        <f t="shared" si="93"/>
        <v>0</v>
      </c>
      <c r="K4404" s="13">
        <f t="shared" si="93"/>
        <v>0</v>
      </c>
      <c r="L4404" s="13">
        <f t="shared" si="93"/>
        <v>0</v>
      </c>
      <c r="M4404" s="13">
        <f t="shared" si="93"/>
        <v>0</v>
      </c>
      <c r="N4404" s="13">
        <f t="shared" si="93"/>
        <v>0</v>
      </c>
      <c r="O4404" s="13">
        <f t="shared" si="93"/>
        <v>0</v>
      </c>
      <c r="P4404" s="13">
        <f t="shared" si="93"/>
        <v>0</v>
      </c>
      <c r="Q4404" s="13">
        <f t="shared" si="93"/>
        <v>0</v>
      </c>
      <c r="R4404" s="13">
        <f t="shared" si="93"/>
        <v>0</v>
      </c>
      <c r="S4404" s="13">
        <f t="shared" si="93"/>
        <v>0</v>
      </c>
      <c r="T4404" s="13">
        <f t="shared" si="93"/>
        <v>0</v>
      </c>
      <c r="U4404" s="13">
        <f t="shared" si="93"/>
        <v>0</v>
      </c>
      <c r="V4404" s="13">
        <f t="shared" si="93"/>
        <v>0</v>
      </c>
      <c r="W4404" s="13">
        <f t="shared" si="93"/>
        <v>0</v>
      </c>
      <c r="X4404" s="13">
        <f t="shared" si="93"/>
        <v>0</v>
      </c>
      <c r="Y4404" s="13">
        <f t="shared" si="93"/>
        <v>0</v>
      </c>
      <c r="Z4404" s="13">
        <f t="shared" si="93"/>
        <v>0</v>
      </c>
      <c r="AA4404" s="13">
        <f t="shared" si="93"/>
        <v>0</v>
      </c>
      <c r="AB4404" s="13">
        <f t="shared" si="93"/>
        <v>0</v>
      </c>
      <c r="AC4404" s="110">
        <f>SUM(AC4268:AE4403)</f>
        <v>0</v>
      </c>
      <c r="AD4404" s="110"/>
      <c r="AE4404" s="110"/>
    </row>
  </sheetData>
  <mergeCells count="62">
    <mergeCell ref="AC4267:AE4267"/>
    <mergeCell ref="AC4404:AE4404"/>
    <mergeCell ref="AC3841:AE3841"/>
    <mergeCell ref="AC3978:AE3978"/>
    <mergeCell ref="AC3983:AE3983"/>
    <mergeCell ref="AC4120:AE4120"/>
    <mergeCell ref="AC4125:AE4125"/>
    <mergeCell ref="AC4262:AE4262"/>
    <mergeCell ref="AC3836:AE3836"/>
    <mergeCell ref="AC2989:AE2989"/>
    <mergeCell ref="AC3126:AE3126"/>
    <mergeCell ref="AC3131:AE3131"/>
    <mergeCell ref="AC3268:AE3268"/>
    <mergeCell ref="AC3273:AE3273"/>
    <mergeCell ref="AC3410:AE3410"/>
    <mergeCell ref="AC3415:AE3415"/>
    <mergeCell ref="AC3552:AE3552"/>
    <mergeCell ref="AC3557:AE3557"/>
    <mergeCell ref="AC3694:AE3694"/>
    <mergeCell ref="AC3699:AE3699"/>
    <mergeCell ref="AC2984:AE2984"/>
    <mergeCell ref="AC2137:AE2137"/>
    <mergeCell ref="AC2274:AE2274"/>
    <mergeCell ref="AC2279:AE2279"/>
    <mergeCell ref="AC2416:AE2416"/>
    <mergeCell ref="AC2421:AE2421"/>
    <mergeCell ref="AC2558:AE2558"/>
    <mergeCell ref="AC2563:AE2563"/>
    <mergeCell ref="AC2700:AE2700"/>
    <mergeCell ref="AC2705:AE2705"/>
    <mergeCell ref="AC2842:AE2842"/>
    <mergeCell ref="AC2847:AE2847"/>
    <mergeCell ref="AC2132:AE2132"/>
    <mergeCell ref="AC1285:AE1285"/>
    <mergeCell ref="AC1422:AE1422"/>
    <mergeCell ref="AC1427:AE1427"/>
    <mergeCell ref="AC1564:AE1564"/>
    <mergeCell ref="AC1569:AE1569"/>
    <mergeCell ref="AC1706:AE1706"/>
    <mergeCell ref="AC1711:AE1711"/>
    <mergeCell ref="AC1848:AE1848"/>
    <mergeCell ref="AC1853:AE1853"/>
    <mergeCell ref="AC1990:AE1990"/>
    <mergeCell ref="AC1995:AE1995"/>
    <mergeCell ref="AC1280:AE1280"/>
    <mergeCell ref="AC433:AE433"/>
    <mergeCell ref="AC570:AE570"/>
    <mergeCell ref="AC575:AE575"/>
    <mergeCell ref="AC712:AE712"/>
    <mergeCell ref="AC717:AE717"/>
    <mergeCell ref="AC854:AE854"/>
    <mergeCell ref="AC859:AE859"/>
    <mergeCell ref="AC996:AE996"/>
    <mergeCell ref="AC1001:AE1001"/>
    <mergeCell ref="AC1138:AE1138"/>
    <mergeCell ref="AC1143:AE1143"/>
    <mergeCell ref="AC428:AE428"/>
    <mergeCell ref="AC7:AE7"/>
    <mergeCell ref="AC144:AE144"/>
    <mergeCell ref="AC149:AE149"/>
    <mergeCell ref="AC286:AE286"/>
    <mergeCell ref="AC291:AE291"/>
  </mergeCells>
  <pageMargins left="0.7" right="0.7" top="0.75" bottom="0.75" header="0.3" footer="0.3"/>
  <pageSetup scale="11" orientation="portrait" r:id="rId1"/>
  <rowBreaks count="6" manualBreakCount="6">
    <brk id="713" max="31" man="1"/>
    <brk id="1423" max="31" man="1"/>
    <brk id="2133" max="31" man="1"/>
    <brk id="2843" max="31" man="1"/>
    <brk id="3553" max="31" man="1"/>
    <brk id="4263" max="3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55A9B-F8F2-40E0-95D3-AEF9138E7F8F}">
  <sheetPr codeName="Hoja7"/>
  <dimension ref="B2:AE1087"/>
  <sheetViews>
    <sheetView zoomScale="55" zoomScaleNormal="55" workbookViewId="0">
      <selection activeCell="F4" sqref="F4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4" style="4" customWidth="1"/>
    <col min="31" max="16384" width="11.42578125" style="4"/>
  </cols>
  <sheetData>
    <row r="2" spans="2:31" x14ac:dyDescent="0.3">
      <c r="B2" s="89" t="s">
        <v>307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45536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4" t="s">
        <v>260</v>
      </c>
      <c r="C8" s="14"/>
      <c r="D8" s="14"/>
      <c r="E8" s="85">
        <v>0</v>
      </c>
      <c r="F8" s="86">
        <v>0</v>
      </c>
      <c r="G8" s="85">
        <v>0</v>
      </c>
      <c r="H8" s="86">
        <v>0</v>
      </c>
      <c r="I8" s="85">
        <v>0</v>
      </c>
      <c r="J8" s="86">
        <v>0</v>
      </c>
      <c r="K8" s="85">
        <v>0</v>
      </c>
      <c r="L8" s="86">
        <v>0</v>
      </c>
      <c r="M8" s="85">
        <v>0</v>
      </c>
      <c r="N8" s="86">
        <v>0</v>
      </c>
      <c r="O8" s="85">
        <v>0</v>
      </c>
      <c r="P8" s="86">
        <v>0</v>
      </c>
      <c r="Q8" s="85">
        <v>0</v>
      </c>
      <c r="R8" s="86">
        <v>0</v>
      </c>
      <c r="S8" s="85">
        <v>0</v>
      </c>
      <c r="T8" s="86">
        <v>0</v>
      </c>
      <c r="U8" s="85">
        <v>0</v>
      </c>
      <c r="V8" s="86">
        <v>0</v>
      </c>
      <c r="W8" s="85">
        <v>0</v>
      </c>
      <c r="X8" s="86">
        <v>0</v>
      </c>
      <c r="Y8" s="85">
        <v>0</v>
      </c>
      <c r="Z8" s="86">
        <v>0</v>
      </c>
      <c r="AA8" s="85">
        <v>0</v>
      </c>
      <c r="AB8" s="86">
        <v>0</v>
      </c>
      <c r="AC8" s="60"/>
      <c r="AD8" s="61">
        <f>SUM(E8:AB8)</f>
        <v>0</v>
      </c>
      <c r="AE8" s="60"/>
    </row>
    <row r="9" spans="2:31" x14ac:dyDescent="0.3">
      <c r="B9" s="4" t="s">
        <v>261</v>
      </c>
      <c r="C9" s="14"/>
      <c r="D9" s="14"/>
      <c r="E9" s="87">
        <v>0</v>
      </c>
      <c r="F9" s="88">
        <v>0</v>
      </c>
      <c r="G9" s="87">
        <v>0</v>
      </c>
      <c r="H9" s="88">
        <v>0</v>
      </c>
      <c r="I9" s="87">
        <v>0</v>
      </c>
      <c r="J9" s="88">
        <v>0</v>
      </c>
      <c r="K9" s="87">
        <v>0</v>
      </c>
      <c r="L9" s="88">
        <v>0</v>
      </c>
      <c r="M9" s="87">
        <v>0</v>
      </c>
      <c r="N9" s="88">
        <v>0</v>
      </c>
      <c r="O9" s="87">
        <v>0</v>
      </c>
      <c r="P9" s="88">
        <v>0</v>
      </c>
      <c r="Q9" s="87">
        <v>0</v>
      </c>
      <c r="R9" s="88">
        <v>0</v>
      </c>
      <c r="S9" s="87">
        <v>0</v>
      </c>
      <c r="T9" s="88">
        <v>0</v>
      </c>
      <c r="U9" s="87">
        <v>0</v>
      </c>
      <c r="V9" s="88">
        <v>0</v>
      </c>
      <c r="W9" s="87">
        <v>0</v>
      </c>
      <c r="X9" s="88">
        <v>0</v>
      </c>
      <c r="Y9" s="87">
        <v>0</v>
      </c>
      <c r="Z9" s="88">
        <v>0</v>
      </c>
      <c r="AA9" s="87">
        <v>0</v>
      </c>
      <c r="AB9" s="88">
        <v>0</v>
      </c>
      <c r="AC9" s="58"/>
      <c r="AD9" s="59">
        <f>SUM(E9:AB9)</f>
        <v>0</v>
      </c>
      <c r="AE9" s="58"/>
    </row>
    <row r="10" spans="2:31" x14ac:dyDescent="0.3">
      <c r="B10" s="4" t="s">
        <v>262</v>
      </c>
      <c r="C10" s="14"/>
      <c r="D10" s="14"/>
      <c r="E10" s="87">
        <v>0</v>
      </c>
      <c r="F10" s="88">
        <v>0</v>
      </c>
      <c r="G10" s="87">
        <v>0</v>
      </c>
      <c r="H10" s="88">
        <v>0</v>
      </c>
      <c r="I10" s="87">
        <v>0</v>
      </c>
      <c r="J10" s="88">
        <v>0</v>
      </c>
      <c r="K10" s="87">
        <v>0</v>
      </c>
      <c r="L10" s="88">
        <v>0</v>
      </c>
      <c r="M10" s="87">
        <v>0</v>
      </c>
      <c r="N10" s="88">
        <v>0</v>
      </c>
      <c r="O10" s="87">
        <v>0</v>
      </c>
      <c r="P10" s="88">
        <v>0</v>
      </c>
      <c r="Q10" s="87">
        <v>0</v>
      </c>
      <c r="R10" s="88">
        <v>0</v>
      </c>
      <c r="S10" s="87">
        <v>0</v>
      </c>
      <c r="T10" s="88">
        <v>0</v>
      </c>
      <c r="U10" s="87">
        <v>0</v>
      </c>
      <c r="V10" s="88">
        <v>0</v>
      </c>
      <c r="W10" s="87">
        <v>0</v>
      </c>
      <c r="X10" s="88">
        <v>0</v>
      </c>
      <c r="Y10" s="87">
        <v>0</v>
      </c>
      <c r="Z10" s="88">
        <v>0</v>
      </c>
      <c r="AA10" s="87">
        <v>0</v>
      </c>
      <c r="AB10" s="88">
        <v>0</v>
      </c>
      <c r="AC10" s="58"/>
      <c r="AD10" s="59">
        <f t="shared" ref="AD10:AD36" si="0">SUM(E10:AB10)</f>
        <v>0</v>
      </c>
      <c r="AE10" s="58"/>
    </row>
    <row r="11" spans="2:31" x14ac:dyDescent="0.3">
      <c r="B11" s="4" t="s">
        <v>290</v>
      </c>
      <c r="C11" s="14"/>
      <c r="D11" s="14"/>
      <c r="E11" s="87">
        <v>0</v>
      </c>
      <c r="F11" s="88">
        <v>0</v>
      </c>
      <c r="G11" s="87">
        <v>0</v>
      </c>
      <c r="H11" s="88">
        <v>0</v>
      </c>
      <c r="I11" s="87">
        <v>0</v>
      </c>
      <c r="J11" s="88">
        <v>0</v>
      </c>
      <c r="K11" s="87">
        <v>0</v>
      </c>
      <c r="L11" s="88">
        <v>0</v>
      </c>
      <c r="M11" s="87">
        <v>0</v>
      </c>
      <c r="N11" s="88">
        <v>0</v>
      </c>
      <c r="O11" s="87">
        <v>0</v>
      </c>
      <c r="P11" s="88">
        <v>0</v>
      </c>
      <c r="Q11" s="87">
        <v>0</v>
      </c>
      <c r="R11" s="88">
        <v>0</v>
      </c>
      <c r="S11" s="87">
        <v>0</v>
      </c>
      <c r="T11" s="88">
        <v>0</v>
      </c>
      <c r="U11" s="87">
        <v>0</v>
      </c>
      <c r="V11" s="88">
        <v>0</v>
      </c>
      <c r="W11" s="87">
        <v>0</v>
      </c>
      <c r="X11" s="88">
        <v>0</v>
      </c>
      <c r="Y11" s="87">
        <v>0</v>
      </c>
      <c r="Z11" s="88">
        <v>0</v>
      </c>
      <c r="AA11" s="87">
        <v>0</v>
      </c>
      <c r="AB11" s="88">
        <v>0</v>
      </c>
      <c r="AC11" s="58"/>
      <c r="AD11" s="59">
        <f t="shared" si="0"/>
        <v>0</v>
      </c>
      <c r="AE11" s="58"/>
    </row>
    <row r="12" spans="2:31" x14ac:dyDescent="0.3">
      <c r="B12" s="4" t="s">
        <v>291</v>
      </c>
      <c r="C12" s="14"/>
      <c r="D12" s="14"/>
      <c r="E12" s="87">
        <v>0</v>
      </c>
      <c r="F12" s="88">
        <v>0</v>
      </c>
      <c r="G12" s="87">
        <v>0</v>
      </c>
      <c r="H12" s="88">
        <v>0</v>
      </c>
      <c r="I12" s="87">
        <v>0</v>
      </c>
      <c r="J12" s="88">
        <v>0</v>
      </c>
      <c r="K12" s="87">
        <v>0</v>
      </c>
      <c r="L12" s="88">
        <v>0</v>
      </c>
      <c r="M12" s="87">
        <v>0</v>
      </c>
      <c r="N12" s="88">
        <v>0</v>
      </c>
      <c r="O12" s="87">
        <v>0</v>
      </c>
      <c r="P12" s="88">
        <v>0</v>
      </c>
      <c r="Q12" s="87">
        <v>0</v>
      </c>
      <c r="R12" s="88">
        <v>0</v>
      </c>
      <c r="S12" s="87">
        <v>0</v>
      </c>
      <c r="T12" s="88">
        <v>0</v>
      </c>
      <c r="U12" s="87">
        <v>0</v>
      </c>
      <c r="V12" s="88">
        <v>0</v>
      </c>
      <c r="W12" s="87">
        <v>0</v>
      </c>
      <c r="X12" s="88">
        <v>0</v>
      </c>
      <c r="Y12" s="87">
        <v>0</v>
      </c>
      <c r="Z12" s="88">
        <v>0</v>
      </c>
      <c r="AA12" s="87">
        <v>0</v>
      </c>
      <c r="AB12" s="88">
        <v>0</v>
      </c>
      <c r="AC12" s="58"/>
      <c r="AD12" s="59">
        <f t="shared" si="0"/>
        <v>0</v>
      </c>
      <c r="AE12" s="58"/>
    </row>
    <row r="13" spans="2:31" x14ac:dyDescent="0.3">
      <c r="B13" s="4" t="s">
        <v>263</v>
      </c>
      <c r="C13" s="14"/>
      <c r="D13" s="14"/>
      <c r="E13" s="87">
        <v>0</v>
      </c>
      <c r="F13" s="88">
        <v>0</v>
      </c>
      <c r="G13" s="87">
        <v>0</v>
      </c>
      <c r="H13" s="88">
        <v>0</v>
      </c>
      <c r="I13" s="87">
        <v>0</v>
      </c>
      <c r="J13" s="88">
        <v>0</v>
      </c>
      <c r="K13" s="87">
        <v>0</v>
      </c>
      <c r="L13" s="88">
        <v>0</v>
      </c>
      <c r="M13" s="87">
        <v>0</v>
      </c>
      <c r="N13" s="88">
        <v>0</v>
      </c>
      <c r="O13" s="87">
        <v>0</v>
      </c>
      <c r="P13" s="88">
        <v>0</v>
      </c>
      <c r="Q13" s="87">
        <v>0</v>
      </c>
      <c r="R13" s="88">
        <v>0</v>
      </c>
      <c r="S13" s="87">
        <v>0</v>
      </c>
      <c r="T13" s="88">
        <v>0</v>
      </c>
      <c r="U13" s="87">
        <v>0</v>
      </c>
      <c r="V13" s="88">
        <v>0</v>
      </c>
      <c r="W13" s="87">
        <v>0</v>
      </c>
      <c r="X13" s="88">
        <v>0</v>
      </c>
      <c r="Y13" s="87">
        <v>0</v>
      </c>
      <c r="Z13" s="88">
        <v>0</v>
      </c>
      <c r="AA13" s="87">
        <v>0</v>
      </c>
      <c r="AB13" s="88">
        <v>0</v>
      </c>
      <c r="AC13" s="58"/>
      <c r="AD13" s="59">
        <f t="shared" si="0"/>
        <v>0</v>
      </c>
      <c r="AE13" s="58"/>
    </row>
    <row r="14" spans="2:31" x14ac:dyDescent="0.3">
      <c r="B14" s="4" t="s">
        <v>264</v>
      </c>
      <c r="C14" s="14"/>
      <c r="D14" s="14"/>
      <c r="E14" s="87">
        <v>0</v>
      </c>
      <c r="F14" s="88">
        <v>0</v>
      </c>
      <c r="G14" s="87">
        <v>0</v>
      </c>
      <c r="H14" s="88">
        <v>0</v>
      </c>
      <c r="I14" s="87">
        <v>0</v>
      </c>
      <c r="J14" s="88">
        <v>0</v>
      </c>
      <c r="K14" s="87">
        <v>0</v>
      </c>
      <c r="L14" s="88">
        <v>0</v>
      </c>
      <c r="M14" s="87">
        <v>0</v>
      </c>
      <c r="N14" s="88">
        <v>0</v>
      </c>
      <c r="O14" s="87">
        <v>0</v>
      </c>
      <c r="P14" s="88">
        <v>0</v>
      </c>
      <c r="Q14" s="87">
        <v>0</v>
      </c>
      <c r="R14" s="88">
        <v>0</v>
      </c>
      <c r="S14" s="87">
        <v>0</v>
      </c>
      <c r="T14" s="88">
        <v>0</v>
      </c>
      <c r="U14" s="87">
        <v>0</v>
      </c>
      <c r="V14" s="88">
        <v>0</v>
      </c>
      <c r="W14" s="87">
        <v>0</v>
      </c>
      <c r="X14" s="88">
        <v>0</v>
      </c>
      <c r="Y14" s="87">
        <v>0</v>
      </c>
      <c r="Z14" s="88">
        <v>0</v>
      </c>
      <c r="AA14" s="87">
        <v>0</v>
      </c>
      <c r="AB14" s="88">
        <v>0</v>
      </c>
      <c r="AC14" s="58"/>
      <c r="AD14" s="59">
        <f t="shared" si="0"/>
        <v>0</v>
      </c>
      <c r="AE14" s="58"/>
    </row>
    <row r="15" spans="2:31" x14ac:dyDescent="0.3">
      <c r="B15" s="4" t="s">
        <v>274</v>
      </c>
      <c r="C15" s="14"/>
      <c r="D15" s="14"/>
      <c r="E15" s="87">
        <v>0</v>
      </c>
      <c r="F15" s="88">
        <v>0</v>
      </c>
      <c r="G15" s="87">
        <v>0</v>
      </c>
      <c r="H15" s="88">
        <v>0</v>
      </c>
      <c r="I15" s="87">
        <v>0</v>
      </c>
      <c r="J15" s="88">
        <v>0</v>
      </c>
      <c r="K15" s="87">
        <v>0</v>
      </c>
      <c r="L15" s="88">
        <v>0</v>
      </c>
      <c r="M15" s="87">
        <v>0</v>
      </c>
      <c r="N15" s="88">
        <v>0</v>
      </c>
      <c r="O15" s="87">
        <v>0</v>
      </c>
      <c r="P15" s="88">
        <v>0</v>
      </c>
      <c r="Q15" s="87">
        <v>0</v>
      </c>
      <c r="R15" s="88">
        <v>0</v>
      </c>
      <c r="S15" s="87">
        <v>0</v>
      </c>
      <c r="T15" s="88">
        <v>0</v>
      </c>
      <c r="U15" s="87">
        <v>0</v>
      </c>
      <c r="V15" s="88">
        <v>0</v>
      </c>
      <c r="W15" s="87">
        <v>0</v>
      </c>
      <c r="X15" s="88">
        <v>0</v>
      </c>
      <c r="Y15" s="87">
        <v>0</v>
      </c>
      <c r="Z15" s="88">
        <v>0</v>
      </c>
      <c r="AA15" s="87">
        <v>0</v>
      </c>
      <c r="AB15" s="88">
        <v>0</v>
      </c>
      <c r="AC15" s="58"/>
      <c r="AD15" s="59">
        <f t="shared" si="0"/>
        <v>0</v>
      </c>
      <c r="AE15" s="58"/>
    </row>
    <row r="16" spans="2:31" x14ac:dyDescent="0.3">
      <c r="B16" s="4" t="s">
        <v>275</v>
      </c>
      <c r="C16" s="14"/>
      <c r="D16" s="14"/>
      <c r="E16" s="87">
        <v>0</v>
      </c>
      <c r="F16" s="88">
        <v>0</v>
      </c>
      <c r="G16" s="87">
        <v>0</v>
      </c>
      <c r="H16" s="88">
        <v>0</v>
      </c>
      <c r="I16" s="87">
        <v>0</v>
      </c>
      <c r="J16" s="88">
        <v>0</v>
      </c>
      <c r="K16" s="87">
        <v>0</v>
      </c>
      <c r="L16" s="88">
        <v>0</v>
      </c>
      <c r="M16" s="87">
        <v>0</v>
      </c>
      <c r="N16" s="88">
        <v>0</v>
      </c>
      <c r="O16" s="87">
        <v>0</v>
      </c>
      <c r="P16" s="88">
        <v>0</v>
      </c>
      <c r="Q16" s="87">
        <v>0</v>
      </c>
      <c r="R16" s="88">
        <v>0</v>
      </c>
      <c r="S16" s="87">
        <v>0</v>
      </c>
      <c r="T16" s="88">
        <v>0</v>
      </c>
      <c r="U16" s="87">
        <v>0</v>
      </c>
      <c r="V16" s="88">
        <v>0</v>
      </c>
      <c r="W16" s="87">
        <v>0</v>
      </c>
      <c r="X16" s="88">
        <v>0</v>
      </c>
      <c r="Y16" s="87">
        <v>0</v>
      </c>
      <c r="Z16" s="88">
        <v>0</v>
      </c>
      <c r="AA16" s="87">
        <v>0</v>
      </c>
      <c r="AB16" s="88">
        <v>0</v>
      </c>
      <c r="AC16" s="58"/>
      <c r="AD16" s="59">
        <f t="shared" si="0"/>
        <v>0</v>
      </c>
      <c r="AE16" s="58"/>
    </row>
    <row r="17" spans="2:31" x14ac:dyDescent="0.3">
      <c r="B17" s="4" t="s">
        <v>276</v>
      </c>
      <c r="C17" s="14"/>
      <c r="D17" s="14"/>
      <c r="E17" s="87">
        <v>0</v>
      </c>
      <c r="F17" s="88">
        <v>0</v>
      </c>
      <c r="G17" s="87">
        <v>0</v>
      </c>
      <c r="H17" s="88">
        <v>0</v>
      </c>
      <c r="I17" s="87">
        <v>0</v>
      </c>
      <c r="J17" s="88">
        <v>0</v>
      </c>
      <c r="K17" s="87">
        <v>0</v>
      </c>
      <c r="L17" s="88">
        <v>0</v>
      </c>
      <c r="M17" s="87">
        <v>0</v>
      </c>
      <c r="N17" s="88">
        <v>0</v>
      </c>
      <c r="O17" s="87">
        <v>0</v>
      </c>
      <c r="P17" s="88">
        <v>0</v>
      </c>
      <c r="Q17" s="87">
        <v>0</v>
      </c>
      <c r="R17" s="88">
        <v>0</v>
      </c>
      <c r="S17" s="87">
        <v>0</v>
      </c>
      <c r="T17" s="88">
        <v>0</v>
      </c>
      <c r="U17" s="87">
        <v>0</v>
      </c>
      <c r="V17" s="88">
        <v>0</v>
      </c>
      <c r="W17" s="87">
        <v>0</v>
      </c>
      <c r="X17" s="88">
        <v>0</v>
      </c>
      <c r="Y17" s="87">
        <v>0</v>
      </c>
      <c r="Z17" s="88">
        <v>0</v>
      </c>
      <c r="AA17" s="87">
        <v>0</v>
      </c>
      <c r="AB17" s="88">
        <v>0</v>
      </c>
      <c r="AC17" s="58"/>
      <c r="AD17" s="59">
        <f t="shared" si="0"/>
        <v>0</v>
      </c>
      <c r="AE17" s="58"/>
    </row>
    <row r="18" spans="2:31" x14ac:dyDescent="0.3">
      <c r="B18" s="4" t="s">
        <v>265</v>
      </c>
      <c r="C18" s="14"/>
      <c r="D18" s="14"/>
      <c r="E18" s="87">
        <v>0</v>
      </c>
      <c r="F18" s="88">
        <v>0</v>
      </c>
      <c r="G18" s="87">
        <v>0</v>
      </c>
      <c r="H18" s="88">
        <v>0</v>
      </c>
      <c r="I18" s="87">
        <v>0</v>
      </c>
      <c r="J18" s="88">
        <v>0</v>
      </c>
      <c r="K18" s="87">
        <v>0</v>
      </c>
      <c r="L18" s="88">
        <v>0</v>
      </c>
      <c r="M18" s="87">
        <v>0</v>
      </c>
      <c r="N18" s="88">
        <v>0</v>
      </c>
      <c r="O18" s="87">
        <v>0</v>
      </c>
      <c r="P18" s="88">
        <v>0</v>
      </c>
      <c r="Q18" s="87">
        <v>0</v>
      </c>
      <c r="R18" s="88">
        <v>0</v>
      </c>
      <c r="S18" s="87">
        <v>0</v>
      </c>
      <c r="T18" s="88">
        <v>0</v>
      </c>
      <c r="U18" s="87">
        <v>0</v>
      </c>
      <c r="V18" s="88">
        <v>0</v>
      </c>
      <c r="W18" s="87">
        <v>0</v>
      </c>
      <c r="X18" s="88">
        <v>0</v>
      </c>
      <c r="Y18" s="87">
        <v>0</v>
      </c>
      <c r="Z18" s="88">
        <v>0</v>
      </c>
      <c r="AA18" s="87">
        <v>0</v>
      </c>
      <c r="AB18" s="88">
        <v>0</v>
      </c>
      <c r="AC18" s="58"/>
      <c r="AD18" s="59">
        <f t="shared" si="0"/>
        <v>0</v>
      </c>
      <c r="AE18" s="58"/>
    </row>
    <row r="19" spans="2:31" x14ac:dyDescent="0.3">
      <c r="B19" s="4" t="s">
        <v>266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0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0</v>
      </c>
      <c r="AE19" s="58"/>
    </row>
    <row r="20" spans="2:31" x14ac:dyDescent="0.3">
      <c r="B20" s="4" t="s">
        <v>277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278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</v>
      </c>
      <c r="R21" s="88">
        <v>0</v>
      </c>
      <c r="S21" s="87">
        <v>0</v>
      </c>
      <c r="T21" s="88">
        <v>0</v>
      </c>
      <c r="U21" s="87">
        <v>0</v>
      </c>
      <c r="V21" s="88">
        <v>0</v>
      </c>
      <c r="W21" s="87">
        <v>0</v>
      </c>
      <c r="X21" s="88">
        <v>0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0</v>
      </c>
      <c r="AE21" s="58"/>
    </row>
    <row r="22" spans="2:31" x14ac:dyDescent="0.3">
      <c r="B22" s="4" t="s">
        <v>279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0</v>
      </c>
      <c r="X22" s="88">
        <v>0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0</v>
      </c>
      <c r="AE22" s="58"/>
    </row>
    <row r="23" spans="2:31" x14ac:dyDescent="0.3">
      <c r="B23" s="4" t="s">
        <v>280</v>
      </c>
      <c r="C23" s="14"/>
      <c r="D23" s="14"/>
      <c r="E23" s="87">
        <v>0</v>
      </c>
      <c r="F23" s="88">
        <v>0</v>
      </c>
      <c r="G23" s="87">
        <v>0</v>
      </c>
      <c r="H23" s="88">
        <v>0</v>
      </c>
      <c r="I23" s="87">
        <v>0</v>
      </c>
      <c r="J23" s="88">
        <v>0</v>
      </c>
      <c r="K23" s="87">
        <v>0</v>
      </c>
      <c r="L23" s="88">
        <v>0</v>
      </c>
      <c r="M23" s="87">
        <v>0</v>
      </c>
      <c r="N23" s="88">
        <v>0</v>
      </c>
      <c r="O23" s="87">
        <v>0</v>
      </c>
      <c r="P23" s="88">
        <v>0</v>
      </c>
      <c r="Q23" s="87">
        <v>0</v>
      </c>
      <c r="R23" s="88">
        <v>0</v>
      </c>
      <c r="S23" s="87">
        <v>0</v>
      </c>
      <c r="T23" s="88">
        <v>0</v>
      </c>
      <c r="U23" s="87">
        <v>0</v>
      </c>
      <c r="V23" s="88">
        <v>0</v>
      </c>
      <c r="W23" s="87">
        <v>0</v>
      </c>
      <c r="X23" s="88">
        <v>0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0</v>
      </c>
      <c r="AE23" s="58"/>
    </row>
    <row r="24" spans="2:31" x14ac:dyDescent="0.3">
      <c r="B24" s="4" t="s">
        <v>267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0</v>
      </c>
      <c r="N24" s="88">
        <v>0</v>
      </c>
      <c r="O24" s="87">
        <v>0</v>
      </c>
      <c r="P24" s="88">
        <v>0</v>
      </c>
      <c r="Q24" s="87">
        <v>0</v>
      </c>
      <c r="R24" s="88">
        <v>0</v>
      </c>
      <c r="S24" s="87">
        <v>0</v>
      </c>
      <c r="T24" s="88">
        <v>0</v>
      </c>
      <c r="U24" s="87">
        <v>0</v>
      </c>
      <c r="V24" s="88">
        <v>0</v>
      </c>
      <c r="W24" s="87">
        <v>0</v>
      </c>
      <c r="X24" s="88">
        <v>0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0</v>
      </c>
      <c r="AE24" s="58"/>
    </row>
    <row r="25" spans="2:31" x14ac:dyDescent="0.3">
      <c r="B25" s="4" t="s">
        <v>268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0</v>
      </c>
      <c r="N25" s="88">
        <v>0</v>
      </c>
      <c r="O25" s="87">
        <v>0</v>
      </c>
      <c r="P25" s="88">
        <v>0</v>
      </c>
      <c r="Q25" s="87">
        <v>0</v>
      </c>
      <c r="R25" s="88">
        <v>0</v>
      </c>
      <c r="S25" s="87">
        <v>0</v>
      </c>
      <c r="T25" s="88">
        <v>0</v>
      </c>
      <c r="U25" s="87">
        <v>0</v>
      </c>
      <c r="V25" s="88">
        <v>0</v>
      </c>
      <c r="W25" s="87">
        <v>0</v>
      </c>
      <c r="X25" s="88">
        <v>0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0</v>
      </c>
      <c r="AE25" s="58"/>
    </row>
    <row r="26" spans="2:31" x14ac:dyDescent="0.3">
      <c r="B26" s="4" t="s">
        <v>299</v>
      </c>
      <c r="C26" s="14"/>
      <c r="D26" s="14"/>
      <c r="E26" s="87">
        <v>0</v>
      </c>
      <c r="F26" s="88">
        <v>0</v>
      </c>
      <c r="G26" s="87">
        <v>0</v>
      </c>
      <c r="H26" s="88">
        <v>0</v>
      </c>
      <c r="I26" s="87">
        <v>0</v>
      </c>
      <c r="J26" s="88">
        <v>0</v>
      </c>
      <c r="K26" s="87">
        <v>0</v>
      </c>
      <c r="L26" s="88">
        <v>0</v>
      </c>
      <c r="M26" s="87">
        <v>0</v>
      </c>
      <c r="N26" s="88">
        <v>0</v>
      </c>
      <c r="O26" s="87">
        <v>0</v>
      </c>
      <c r="P26" s="88">
        <v>0</v>
      </c>
      <c r="Q26" s="87">
        <v>0</v>
      </c>
      <c r="R26" s="88">
        <v>0</v>
      </c>
      <c r="S26" s="87">
        <v>0</v>
      </c>
      <c r="T26" s="88">
        <v>0</v>
      </c>
      <c r="U26" s="87">
        <v>0</v>
      </c>
      <c r="V26" s="88">
        <v>0</v>
      </c>
      <c r="W26" s="87">
        <v>0</v>
      </c>
      <c r="X26" s="88">
        <v>0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0</v>
      </c>
      <c r="AE26" s="58"/>
    </row>
    <row r="27" spans="2:31" x14ac:dyDescent="0.3">
      <c r="B27" s="4" t="s">
        <v>300</v>
      </c>
      <c r="C27" s="4"/>
      <c r="D27" s="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0</v>
      </c>
      <c r="M27" s="87">
        <v>0</v>
      </c>
      <c r="N27" s="88">
        <v>0</v>
      </c>
      <c r="O27" s="87">
        <v>0</v>
      </c>
      <c r="P27" s="88">
        <v>0</v>
      </c>
      <c r="Q27" s="87">
        <v>0</v>
      </c>
      <c r="R27" s="88">
        <v>0</v>
      </c>
      <c r="S27" s="87">
        <v>0</v>
      </c>
      <c r="T27" s="88">
        <v>0</v>
      </c>
      <c r="U27" s="87">
        <v>0</v>
      </c>
      <c r="V27" s="88">
        <v>0</v>
      </c>
      <c r="W27" s="87">
        <v>0</v>
      </c>
      <c r="X27" s="88">
        <v>0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0</v>
      </c>
      <c r="AE27" s="58"/>
    </row>
    <row r="28" spans="2:31" x14ac:dyDescent="0.3">
      <c r="B28" s="4" t="s">
        <v>281</v>
      </c>
      <c r="C28" s="4"/>
      <c r="D28" s="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0</v>
      </c>
      <c r="P28" s="88">
        <v>0</v>
      </c>
      <c r="Q28" s="87">
        <v>0</v>
      </c>
      <c r="R28" s="88">
        <v>0</v>
      </c>
      <c r="S28" s="87">
        <v>0</v>
      </c>
      <c r="T28" s="88">
        <v>0</v>
      </c>
      <c r="U28" s="87">
        <v>0</v>
      </c>
      <c r="V28" s="88">
        <v>0</v>
      </c>
      <c r="W28" s="87">
        <v>0</v>
      </c>
      <c r="X28" s="88">
        <v>0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0</v>
      </c>
      <c r="AE28" s="58"/>
    </row>
    <row r="29" spans="2:31" x14ac:dyDescent="0.3">
      <c r="B29" s="4" t="s">
        <v>282</v>
      </c>
      <c r="C29" s="4"/>
      <c r="D29" s="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0</v>
      </c>
      <c r="M29" s="87">
        <v>0</v>
      </c>
      <c r="N29" s="88">
        <v>0</v>
      </c>
      <c r="O29" s="87">
        <v>0</v>
      </c>
      <c r="P29" s="88">
        <v>0</v>
      </c>
      <c r="Q29" s="87">
        <v>0</v>
      </c>
      <c r="R29" s="88">
        <v>0</v>
      </c>
      <c r="S29" s="87">
        <v>0</v>
      </c>
      <c r="T29" s="88">
        <v>0</v>
      </c>
      <c r="U29" s="87">
        <v>0</v>
      </c>
      <c r="V29" s="88">
        <v>0</v>
      </c>
      <c r="W29" s="87">
        <v>0</v>
      </c>
      <c r="X29" s="88">
        <v>0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0</v>
      </c>
      <c r="AE29" s="58"/>
    </row>
    <row r="30" spans="2:31" x14ac:dyDescent="0.3">
      <c r="B30" s="4" t="s">
        <v>283</v>
      </c>
      <c r="C30" s="4"/>
      <c r="D30" s="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284</v>
      </c>
      <c r="C31" s="4"/>
      <c r="D31" s="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285</v>
      </c>
      <c r="C32" s="4"/>
      <c r="D32" s="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286</v>
      </c>
      <c r="C33" s="4"/>
      <c r="D33" s="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287</v>
      </c>
      <c r="C34" s="4"/>
      <c r="D34" s="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</v>
      </c>
      <c r="M34" s="87">
        <v>0</v>
      </c>
      <c r="N34" s="88">
        <v>0</v>
      </c>
      <c r="O34" s="87">
        <v>0</v>
      </c>
      <c r="P34" s="88">
        <v>0</v>
      </c>
      <c r="Q34" s="87">
        <v>0</v>
      </c>
      <c r="R34" s="88">
        <v>0</v>
      </c>
      <c r="S34" s="87">
        <v>0</v>
      </c>
      <c r="T34" s="88">
        <v>0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0</v>
      </c>
      <c r="AE34" s="58"/>
    </row>
    <row r="35" spans="2:31" x14ac:dyDescent="0.3">
      <c r="B35" s="4" t="s">
        <v>288</v>
      </c>
      <c r="C35" s="4"/>
      <c r="D35" s="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</v>
      </c>
      <c r="M35" s="87">
        <v>0</v>
      </c>
      <c r="N35" s="88">
        <v>0</v>
      </c>
      <c r="O35" s="87">
        <v>0</v>
      </c>
      <c r="P35" s="88">
        <v>0</v>
      </c>
      <c r="Q35" s="87">
        <v>0</v>
      </c>
      <c r="R35" s="88">
        <v>0</v>
      </c>
      <c r="S35" s="87">
        <v>0</v>
      </c>
      <c r="T35" s="88">
        <v>0</v>
      </c>
      <c r="U35" s="87">
        <v>0</v>
      </c>
      <c r="V35" s="88">
        <v>0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0</v>
      </c>
      <c r="AE35" s="58"/>
    </row>
    <row r="36" spans="2:31" x14ac:dyDescent="0.3">
      <c r="B36" s="4" t="s">
        <v>289</v>
      </c>
      <c r="C36" s="4"/>
      <c r="D36" s="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12" t="s">
        <v>2</v>
      </c>
      <c r="C37" s="12"/>
      <c r="D37" s="12"/>
      <c r="E37" s="13">
        <f t="shared" ref="E37:AB37" si="1">SUM(E8:E36)</f>
        <v>0</v>
      </c>
      <c r="F37" s="13">
        <f t="shared" si="1"/>
        <v>0</v>
      </c>
      <c r="G37" s="13">
        <f t="shared" si="1"/>
        <v>0</v>
      </c>
      <c r="H37" s="13">
        <f t="shared" si="1"/>
        <v>0</v>
      </c>
      <c r="I37" s="13">
        <f t="shared" si="1"/>
        <v>0</v>
      </c>
      <c r="J37" s="13">
        <f t="shared" si="1"/>
        <v>0</v>
      </c>
      <c r="K37" s="13">
        <f t="shared" si="1"/>
        <v>0</v>
      </c>
      <c r="L37" s="13">
        <f t="shared" si="1"/>
        <v>0</v>
      </c>
      <c r="M37" s="13">
        <f t="shared" si="1"/>
        <v>0</v>
      </c>
      <c r="N37" s="13">
        <f t="shared" si="1"/>
        <v>0</v>
      </c>
      <c r="O37" s="13">
        <f t="shared" si="1"/>
        <v>0</v>
      </c>
      <c r="P37" s="13">
        <f t="shared" si="1"/>
        <v>0</v>
      </c>
      <c r="Q37" s="13">
        <f t="shared" si="1"/>
        <v>0</v>
      </c>
      <c r="R37" s="13">
        <f t="shared" si="1"/>
        <v>0</v>
      </c>
      <c r="S37" s="13">
        <f t="shared" si="1"/>
        <v>0</v>
      </c>
      <c r="T37" s="13">
        <f t="shared" si="1"/>
        <v>0</v>
      </c>
      <c r="U37" s="13">
        <f t="shared" si="1"/>
        <v>0</v>
      </c>
      <c r="V37" s="13">
        <f t="shared" si="1"/>
        <v>0</v>
      </c>
      <c r="W37" s="13">
        <f t="shared" si="1"/>
        <v>0</v>
      </c>
      <c r="X37" s="13">
        <f t="shared" si="1"/>
        <v>0</v>
      </c>
      <c r="Y37" s="13">
        <f t="shared" si="1"/>
        <v>0</v>
      </c>
      <c r="Z37" s="13">
        <f t="shared" si="1"/>
        <v>0</v>
      </c>
      <c r="AA37" s="13">
        <f t="shared" si="1"/>
        <v>0</v>
      </c>
      <c r="AB37" s="13">
        <f t="shared" si="1"/>
        <v>0</v>
      </c>
      <c r="AC37" s="60"/>
      <c r="AD37" s="82">
        <f>SUM(AC8:AE36)</f>
        <v>0</v>
      </c>
      <c r="AE37" s="60"/>
    </row>
    <row r="38" spans="2:31" x14ac:dyDescent="0.3">
      <c r="B38" s="14"/>
      <c r="C38" s="15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2:31" x14ac:dyDescent="0.3">
      <c r="B39" s="14"/>
      <c r="C39" s="15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2:31" x14ac:dyDescent="0.3">
      <c r="B40" s="8">
        <f>+B5+1</f>
        <v>45537</v>
      </c>
    </row>
    <row r="41" spans="2:31" x14ac:dyDescent="0.3">
      <c r="B41" s="8"/>
    </row>
    <row r="42" spans="2:31" x14ac:dyDescent="0.3">
      <c r="B42" s="9" t="s">
        <v>81</v>
      </c>
      <c r="C42" s="10"/>
      <c r="D42" s="10"/>
      <c r="E42" s="11">
        <v>1</v>
      </c>
      <c r="F42" s="11">
        <v>2</v>
      </c>
      <c r="G42" s="11">
        <v>3</v>
      </c>
      <c r="H42" s="11">
        <v>4</v>
      </c>
      <c r="I42" s="11">
        <v>5</v>
      </c>
      <c r="J42" s="11">
        <v>6</v>
      </c>
      <c r="K42" s="11">
        <v>7</v>
      </c>
      <c r="L42" s="11">
        <v>8</v>
      </c>
      <c r="M42" s="11">
        <v>9</v>
      </c>
      <c r="N42" s="11">
        <v>10</v>
      </c>
      <c r="O42" s="11">
        <v>11</v>
      </c>
      <c r="P42" s="11">
        <v>12</v>
      </c>
      <c r="Q42" s="11">
        <v>13</v>
      </c>
      <c r="R42" s="11">
        <v>14</v>
      </c>
      <c r="S42" s="11">
        <v>15</v>
      </c>
      <c r="T42" s="11">
        <v>16</v>
      </c>
      <c r="U42" s="11">
        <v>17</v>
      </c>
      <c r="V42" s="11">
        <v>18</v>
      </c>
      <c r="W42" s="11">
        <v>19</v>
      </c>
      <c r="X42" s="11">
        <v>20</v>
      </c>
      <c r="Y42" s="11">
        <v>21</v>
      </c>
      <c r="Z42" s="11">
        <v>22</v>
      </c>
      <c r="AA42" s="11">
        <v>23</v>
      </c>
      <c r="AB42" s="11">
        <v>24</v>
      </c>
      <c r="AC42" s="96" t="s">
        <v>2</v>
      </c>
      <c r="AD42" s="96"/>
      <c r="AE42" s="96"/>
    </row>
    <row r="43" spans="2:31" x14ac:dyDescent="0.3">
      <c r="B43" s="4" t="s">
        <v>260</v>
      </c>
      <c r="C43" s="4"/>
      <c r="D43" s="4"/>
      <c r="E43" s="85">
        <v>0</v>
      </c>
      <c r="F43" s="86">
        <v>0</v>
      </c>
      <c r="G43" s="85">
        <v>0</v>
      </c>
      <c r="H43" s="86">
        <v>0</v>
      </c>
      <c r="I43" s="85">
        <v>0</v>
      </c>
      <c r="J43" s="86">
        <v>0</v>
      </c>
      <c r="K43" s="85">
        <v>0</v>
      </c>
      <c r="L43" s="86">
        <v>0</v>
      </c>
      <c r="M43" s="85">
        <v>0</v>
      </c>
      <c r="N43" s="86">
        <v>0</v>
      </c>
      <c r="O43" s="85">
        <v>0</v>
      </c>
      <c r="P43" s="86">
        <v>0</v>
      </c>
      <c r="Q43" s="85">
        <v>0</v>
      </c>
      <c r="R43" s="86">
        <v>0</v>
      </c>
      <c r="S43" s="85">
        <v>0</v>
      </c>
      <c r="T43" s="86">
        <v>0</v>
      </c>
      <c r="U43" s="85">
        <v>0</v>
      </c>
      <c r="V43" s="86">
        <v>0</v>
      </c>
      <c r="W43" s="85">
        <v>0</v>
      </c>
      <c r="X43" s="86">
        <v>0</v>
      </c>
      <c r="Y43" s="85">
        <v>0</v>
      </c>
      <c r="Z43" s="86">
        <v>0</v>
      </c>
      <c r="AA43" s="85">
        <v>0</v>
      </c>
      <c r="AB43" s="86">
        <v>0</v>
      </c>
      <c r="AC43" s="60"/>
      <c r="AD43" s="61">
        <f>SUM(E43:AB43)</f>
        <v>0</v>
      </c>
      <c r="AE43" s="60"/>
    </row>
    <row r="44" spans="2:31" x14ac:dyDescent="0.3">
      <c r="B44" s="4" t="s">
        <v>261</v>
      </c>
      <c r="C44" s="4"/>
      <c r="D44" s="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0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>SUM(E44:AB44)</f>
        <v>0</v>
      </c>
      <c r="AE44" s="58"/>
    </row>
    <row r="45" spans="2:31" x14ac:dyDescent="0.3">
      <c r="B45" s="4" t="s">
        <v>262</v>
      </c>
      <c r="C45" s="4"/>
      <c r="D45" s="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0</v>
      </c>
      <c r="M45" s="87">
        <v>0</v>
      </c>
      <c r="N45" s="88">
        <v>0</v>
      </c>
      <c r="O45" s="87">
        <v>0</v>
      </c>
      <c r="P45" s="88">
        <v>0</v>
      </c>
      <c r="Q45" s="87">
        <v>0</v>
      </c>
      <c r="R45" s="88">
        <v>0</v>
      </c>
      <c r="S45" s="87">
        <v>0</v>
      </c>
      <c r="T45" s="88">
        <v>0</v>
      </c>
      <c r="U45" s="87">
        <v>0</v>
      </c>
      <c r="V45" s="88">
        <v>0</v>
      </c>
      <c r="W45" s="87">
        <v>0</v>
      </c>
      <c r="X45" s="88">
        <v>0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ref="AD45:AD71" si="2">SUM(E45:AB45)</f>
        <v>0</v>
      </c>
      <c r="AE45" s="58"/>
    </row>
    <row r="46" spans="2:31" x14ac:dyDescent="0.3">
      <c r="B46" s="4" t="s">
        <v>290</v>
      </c>
      <c r="C46" s="4"/>
      <c r="D46" s="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0</v>
      </c>
      <c r="N46" s="88">
        <v>0</v>
      </c>
      <c r="O46" s="87">
        <v>0</v>
      </c>
      <c r="P46" s="88">
        <v>0</v>
      </c>
      <c r="Q46" s="87">
        <v>0</v>
      </c>
      <c r="R46" s="88">
        <v>0</v>
      </c>
      <c r="S46" s="87">
        <v>0</v>
      </c>
      <c r="T46" s="88">
        <v>0</v>
      </c>
      <c r="U46" s="87">
        <v>0</v>
      </c>
      <c r="V46" s="88">
        <v>0</v>
      </c>
      <c r="W46" s="87">
        <v>0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2"/>
        <v>0</v>
      </c>
      <c r="AE46" s="58"/>
    </row>
    <row r="47" spans="2:31" x14ac:dyDescent="0.3">
      <c r="B47" s="4" t="s">
        <v>291</v>
      </c>
      <c r="C47" s="4"/>
      <c r="D47" s="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2"/>
        <v>0</v>
      </c>
      <c r="AE47" s="58"/>
    </row>
    <row r="48" spans="2:31" x14ac:dyDescent="0.3">
      <c r="B48" s="4" t="s">
        <v>263</v>
      </c>
      <c r="C48" s="4"/>
      <c r="D48" s="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</v>
      </c>
      <c r="T48" s="88">
        <v>0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2"/>
        <v>0</v>
      </c>
      <c r="AE48" s="58"/>
    </row>
    <row r="49" spans="2:31" x14ac:dyDescent="0.3">
      <c r="B49" s="4" t="s">
        <v>264</v>
      </c>
      <c r="C49" s="4"/>
      <c r="D49" s="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2"/>
        <v>0</v>
      </c>
      <c r="AE49" s="58"/>
    </row>
    <row r="50" spans="2:31" x14ac:dyDescent="0.3">
      <c r="B50" s="4" t="s">
        <v>274</v>
      </c>
      <c r="C50" s="4"/>
      <c r="D50" s="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</v>
      </c>
      <c r="U50" s="87">
        <v>0</v>
      </c>
      <c r="V50" s="88">
        <v>0</v>
      </c>
      <c r="W50" s="87">
        <v>0</v>
      </c>
      <c r="X50" s="88">
        <v>0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2"/>
        <v>0</v>
      </c>
      <c r="AE50" s="58"/>
    </row>
    <row r="51" spans="2:31" x14ac:dyDescent="0.3">
      <c r="B51" s="4" t="s">
        <v>275</v>
      </c>
      <c r="C51" s="4"/>
      <c r="D51" s="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2"/>
        <v>0</v>
      </c>
      <c r="AE51" s="58"/>
    </row>
    <row r="52" spans="2:31" x14ac:dyDescent="0.3">
      <c r="B52" s="4" t="s">
        <v>276</v>
      </c>
      <c r="C52" s="4"/>
      <c r="D52" s="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2"/>
        <v>0</v>
      </c>
      <c r="AE52" s="58"/>
    </row>
    <row r="53" spans="2:31" x14ac:dyDescent="0.3">
      <c r="B53" s="4" t="s">
        <v>265</v>
      </c>
      <c r="C53" s="4"/>
      <c r="D53" s="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0</v>
      </c>
      <c r="O53" s="87">
        <v>0</v>
      </c>
      <c r="P53" s="88">
        <v>0</v>
      </c>
      <c r="Q53" s="87">
        <v>0</v>
      </c>
      <c r="R53" s="88">
        <v>0</v>
      </c>
      <c r="S53" s="87">
        <v>0</v>
      </c>
      <c r="T53" s="88">
        <v>0</v>
      </c>
      <c r="U53" s="87">
        <v>0</v>
      </c>
      <c r="V53" s="88">
        <v>0</v>
      </c>
      <c r="W53" s="87">
        <v>0</v>
      </c>
      <c r="X53" s="88">
        <v>0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2"/>
        <v>0</v>
      </c>
      <c r="AE53" s="58"/>
    </row>
    <row r="54" spans="2:31" x14ac:dyDescent="0.3">
      <c r="B54" s="4" t="s">
        <v>266</v>
      </c>
      <c r="C54" s="4"/>
      <c r="D54" s="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0</v>
      </c>
      <c r="O54" s="87">
        <v>0</v>
      </c>
      <c r="P54" s="88">
        <v>0</v>
      </c>
      <c r="Q54" s="87">
        <v>0</v>
      </c>
      <c r="R54" s="88">
        <v>0</v>
      </c>
      <c r="S54" s="87">
        <v>0</v>
      </c>
      <c r="T54" s="88">
        <v>0</v>
      </c>
      <c r="U54" s="87">
        <v>0</v>
      </c>
      <c r="V54" s="88">
        <v>0</v>
      </c>
      <c r="W54" s="87">
        <v>0</v>
      </c>
      <c r="X54" s="88">
        <v>0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2"/>
        <v>0</v>
      </c>
      <c r="AE54" s="58"/>
    </row>
    <row r="55" spans="2:31" x14ac:dyDescent="0.3">
      <c r="B55" s="4" t="s">
        <v>277</v>
      </c>
      <c r="C55" s="4"/>
      <c r="D55" s="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0</v>
      </c>
      <c r="M55" s="87">
        <v>0</v>
      </c>
      <c r="N55" s="88">
        <v>0</v>
      </c>
      <c r="O55" s="87">
        <v>0</v>
      </c>
      <c r="P55" s="88">
        <v>0</v>
      </c>
      <c r="Q55" s="87">
        <v>0</v>
      </c>
      <c r="R55" s="88">
        <v>0</v>
      </c>
      <c r="S55" s="87">
        <v>0</v>
      </c>
      <c r="T55" s="88">
        <v>0</v>
      </c>
      <c r="U55" s="87">
        <v>0</v>
      </c>
      <c r="V55" s="88">
        <v>0</v>
      </c>
      <c r="W55" s="87">
        <v>0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2"/>
        <v>0</v>
      </c>
      <c r="AE55" s="58"/>
    </row>
    <row r="56" spans="2:31" x14ac:dyDescent="0.3">
      <c r="B56" s="4" t="s">
        <v>278</v>
      </c>
      <c r="C56" s="4"/>
      <c r="D56" s="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0</v>
      </c>
      <c r="M56" s="87">
        <v>0</v>
      </c>
      <c r="N56" s="88">
        <v>0</v>
      </c>
      <c r="O56" s="87">
        <v>0</v>
      </c>
      <c r="P56" s="88">
        <v>0</v>
      </c>
      <c r="Q56" s="87">
        <v>0</v>
      </c>
      <c r="R56" s="88">
        <v>0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2"/>
        <v>0</v>
      </c>
      <c r="AE56" s="58"/>
    </row>
    <row r="57" spans="2:31" x14ac:dyDescent="0.3">
      <c r="B57" s="4" t="s">
        <v>279</v>
      </c>
      <c r="C57" s="4"/>
      <c r="D57" s="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0</v>
      </c>
      <c r="M57" s="87">
        <v>0</v>
      </c>
      <c r="N57" s="88">
        <v>0</v>
      </c>
      <c r="O57" s="87">
        <v>0</v>
      </c>
      <c r="P57" s="88">
        <v>0</v>
      </c>
      <c r="Q57" s="87">
        <v>0</v>
      </c>
      <c r="R57" s="88">
        <v>0</v>
      </c>
      <c r="S57" s="87">
        <v>0</v>
      </c>
      <c r="T57" s="88">
        <v>0</v>
      </c>
      <c r="U57" s="87">
        <v>0</v>
      </c>
      <c r="V57" s="88">
        <v>0</v>
      </c>
      <c r="W57" s="87">
        <v>0</v>
      </c>
      <c r="X57" s="88">
        <v>0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2"/>
        <v>0</v>
      </c>
      <c r="AE57" s="58"/>
    </row>
    <row r="58" spans="2:31" x14ac:dyDescent="0.3">
      <c r="B58" s="4" t="s">
        <v>280</v>
      </c>
      <c r="C58" s="4"/>
      <c r="D58" s="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0</v>
      </c>
      <c r="M58" s="87">
        <v>0</v>
      </c>
      <c r="N58" s="88">
        <v>0</v>
      </c>
      <c r="O58" s="87">
        <v>0</v>
      </c>
      <c r="P58" s="88">
        <v>0</v>
      </c>
      <c r="Q58" s="87">
        <v>0</v>
      </c>
      <c r="R58" s="88">
        <v>0</v>
      </c>
      <c r="S58" s="87">
        <v>0</v>
      </c>
      <c r="T58" s="88">
        <v>0</v>
      </c>
      <c r="U58" s="87">
        <v>0</v>
      </c>
      <c r="V58" s="88">
        <v>0</v>
      </c>
      <c r="W58" s="87">
        <v>0</v>
      </c>
      <c r="X58" s="88">
        <v>0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2"/>
        <v>0</v>
      </c>
      <c r="AE58" s="58"/>
    </row>
    <row r="59" spans="2:31" x14ac:dyDescent="0.3">
      <c r="B59" s="4" t="s">
        <v>267</v>
      </c>
      <c r="C59" s="4"/>
      <c r="D59" s="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0</v>
      </c>
      <c r="N59" s="88">
        <v>0</v>
      </c>
      <c r="O59" s="87">
        <v>0</v>
      </c>
      <c r="P59" s="88">
        <v>0</v>
      </c>
      <c r="Q59" s="87">
        <v>0</v>
      </c>
      <c r="R59" s="88">
        <v>0</v>
      </c>
      <c r="S59" s="87">
        <v>0</v>
      </c>
      <c r="T59" s="88">
        <v>0</v>
      </c>
      <c r="U59" s="87">
        <v>0</v>
      </c>
      <c r="V59" s="88">
        <v>0</v>
      </c>
      <c r="W59" s="87">
        <v>0</v>
      </c>
      <c r="X59" s="88">
        <v>0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2"/>
        <v>0</v>
      </c>
      <c r="AE59" s="58"/>
    </row>
    <row r="60" spans="2:31" x14ac:dyDescent="0.3">
      <c r="B60" s="4" t="s">
        <v>268</v>
      </c>
      <c r="C60" s="4"/>
      <c r="D60" s="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0</v>
      </c>
      <c r="N60" s="88">
        <v>0</v>
      </c>
      <c r="O60" s="87">
        <v>0</v>
      </c>
      <c r="P60" s="88">
        <v>0</v>
      </c>
      <c r="Q60" s="87">
        <v>0</v>
      </c>
      <c r="R60" s="88">
        <v>0</v>
      </c>
      <c r="S60" s="87">
        <v>0</v>
      </c>
      <c r="T60" s="88">
        <v>0</v>
      </c>
      <c r="U60" s="87">
        <v>0</v>
      </c>
      <c r="V60" s="88">
        <v>0</v>
      </c>
      <c r="W60" s="87">
        <v>0</v>
      </c>
      <c r="X60" s="88">
        <v>0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2"/>
        <v>0</v>
      </c>
      <c r="AE60" s="58"/>
    </row>
    <row r="61" spans="2:31" x14ac:dyDescent="0.3">
      <c r="B61" s="4" t="s">
        <v>299</v>
      </c>
      <c r="C61" s="4"/>
      <c r="D61" s="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0</v>
      </c>
      <c r="M61" s="87">
        <v>0</v>
      </c>
      <c r="N61" s="88">
        <v>0</v>
      </c>
      <c r="O61" s="87">
        <v>0</v>
      </c>
      <c r="P61" s="88">
        <v>0</v>
      </c>
      <c r="Q61" s="87">
        <v>0</v>
      </c>
      <c r="R61" s="88">
        <v>0</v>
      </c>
      <c r="S61" s="87">
        <v>0</v>
      </c>
      <c r="T61" s="88">
        <v>0</v>
      </c>
      <c r="U61" s="87">
        <v>0</v>
      </c>
      <c r="V61" s="88">
        <v>0</v>
      </c>
      <c r="W61" s="87">
        <v>0</v>
      </c>
      <c r="X61" s="88">
        <v>0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2"/>
        <v>0</v>
      </c>
      <c r="AE61" s="58"/>
    </row>
    <row r="62" spans="2:31" x14ac:dyDescent="0.3">
      <c r="B62" s="4" t="s">
        <v>300</v>
      </c>
      <c r="C62" s="4"/>
      <c r="D62" s="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0</v>
      </c>
      <c r="N62" s="88">
        <v>0</v>
      </c>
      <c r="O62" s="87">
        <v>0</v>
      </c>
      <c r="P62" s="88">
        <v>0</v>
      </c>
      <c r="Q62" s="87">
        <v>0</v>
      </c>
      <c r="R62" s="88">
        <v>0</v>
      </c>
      <c r="S62" s="87">
        <v>0</v>
      </c>
      <c r="T62" s="88">
        <v>0</v>
      </c>
      <c r="U62" s="87">
        <v>0</v>
      </c>
      <c r="V62" s="88">
        <v>0</v>
      </c>
      <c r="W62" s="87">
        <v>0</v>
      </c>
      <c r="X62" s="88">
        <v>0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2"/>
        <v>0</v>
      </c>
      <c r="AE62" s="58"/>
    </row>
    <row r="63" spans="2:31" x14ac:dyDescent="0.3">
      <c r="B63" s="4" t="s">
        <v>281</v>
      </c>
      <c r="C63" s="4"/>
      <c r="D63" s="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0</v>
      </c>
      <c r="M63" s="87">
        <v>0</v>
      </c>
      <c r="N63" s="88">
        <v>0</v>
      </c>
      <c r="O63" s="87">
        <v>0</v>
      </c>
      <c r="P63" s="88">
        <v>0</v>
      </c>
      <c r="Q63" s="87">
        <v>0</v>
      </c>
      <c r="R63" s="88">
        <v>0</v>
      </c>
      <c r="S63" s="87">
        <v>0</v>
      </c>
      <c r="T63" s="88">
        <v>0</v>
      </c>
      <c r="U63" s="87">
        <v>0</v>
      </c>
      <c r="V63" s="88">
        <v>0</v>
      </c>
      <c r="W63" s="87">
        <v>0</v>
      </c>
      <c r="X63" s="88">
        <v>0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2"/>
        <v>0</v>
      </c>
      <c r="AE63" s="58"/>
    </row>
    <row r="64" spans="2:31" x14ac:dyDescent="0.3">
      <c r="B64" s="4" t="s">
        <v>282</v>
      </c>
      <c r="C64" s="4"/>
      <c r="D64" s="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0</v>
      </c>
      <c r="M64" s="87">
        <v>0</v>
      </c>
      <c r="N64" s="88">
        <v>0</v>
      </c>
      <c r="O64" s="87">
        <v>0</v>
      </c>
      <c r="P64" s="88">
        <v>0</v>
      </c>
      <c r="Q64" s="87">
        <v>0</v>
      </c>
      <c r="R64" s="88">
        <v>0</v>
      </c>
      <c r="S64" s="87">
        <v>0</v>
      </c>
      <c r="T64" s="88">
        <v>0</v>
      </c>
      <c r="U64" s="87">
        <v>0</v>
      </c>
      <c r="V64" s="88">
        <v>0</v>
      </c>
      <c r="W64" s="87">
        <v>0</v>
      </c>
      <c r="X64" s="88">
        <v>0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2"/>
        <v>0</v>
      </c>
      <c r="AE64" s="58"/>
    </row>
    <row r="65" spans="2:31" x14ac:dyDescent="0.3">
      <c r="B65" s="4" t="s">
        <v>283</v>
      </c>
      <c r="C65" s="4"/>
      <c r="D65" s="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0</v>
      </c>
      <c r="M65" s="87">
        <v>0</v>
      </c>
      <c r="N65" s="88">
        <v>0</v>
      </c>
      <c r="O65" s="87">
        <v>0</v>
      </c>
      <c r="P65" s="88">
        <v>0</v>
      </c>
      <c r="Q65" s="87">
        <v>0</v>
      </c>
      <c r="R65" s="88">
        <v>0</v>
      </c>
      <c r="S65" s="87">
        <v>0</v>
      </c>
      <c r="T65" s="88">
        <v>0</v>
      </c>
      <c r="U65" s="87">
        <v>0</v>
      </c>
      <c r="V65" s="88">
        <v>0</v>
      </c>
      <c r="W65" s="87">
        <v>0</v>
      </c>
      <c r="X65" s="88">
        <v>0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2"/>
        <v>0</v>
      </c>
      <c r="AE65" s="58"/>
    </row>
    <row r="66" spans="2:31" x14ac:dyDescent="0.3">
      <c r="B66" s="4" t="s">
        <v>284</v>
      </c>
      <c r="C66" s="4"/>
      <c r="D66" s="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2"/>
        <v>0</v>
      </c>
      <c r="AE66" s="58"/>
    </row>
    <row r="67" spans="2:31" x14ac:dyDescent="0.3">
      <c r="B67" s="4" t="s">
        <v>285</v>
      </c>
      <c r="C67" s="4"/>
      <c r="D67" s="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</v>
      </c>
      <c r="M67" s="87">
        <v>0</v>
      </c>
      <c r="N67" s="88">
        <v>0</v>
      </c>
      <c r="O67" s="87">
        <v>0</v>
      </c>
      <c r="P67" s="88">
        <v>0</v>
      </c>
      <c r="Q67" s="87">
        <v>0</v>
      </c>
      <c r="R67" s="88">
        <v>0</v>
      </c>
      <c r="S67" s="87">
        <v>0</v>
      </c>
      <c r="T67" s="88">
        <v>0</v>
      </c>
      <c r="U67" s="87">
        <v>0</v>
      </c>
      <c r="V67" s="88">
        <v>0</v>
      </c>
      <c r="W67" s="87">
        <v>0</v>
      </c>
      <c r="X67" s="88">
        <v>0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2"/>
        <v>0</v>
      </c>
      <c r="AE67" s="58"/>
    </row>
    <row r="68" spans="2:31" x14ac:dyDescent="0.3">
      <c r="B68" s="4" t="s">
        <v>286</v>
      </c>
      <c r="C68" s="4"/>
      <c r="D68" s="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</v>
      </c>
      <c r="M68" s="87">
        <v>0</v>
      </c>
      <c r="N68" s="88">
        <v>0</v>
      </c>
      <c r="O68" s="87">
        <v>0</v>
      </c>
      <c r="P68" s="88">
        <v>0</v>
      </c>
      <c r="Q68" s="87">
        <v>0</v>
      </c>
      <c r="R68" s="88">
        <v>0</v>
      </c>
      <c r="S68" s="87">
        <v>0</v>
      </c>
      <c r="T68" s="88">
        <v>0</v>
      </c>
      <c r="U68" s="87">
        <v>0</v>
      </c>
      <c r="V68" s="88">
        <v>0</v>
      </c>
      <c r="W68" s="87">
        <v>0</v>
      </c>
      <c r="X68" s="88">
        <v>0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2"/>
        <v>0</v>
      </c>
      <c r="AE68" s="58"/>
    </row>
    <row r="69" spans="2:31" x14ac:dyDescent="0.3">
      <c r="B69" s="4" t="s">
        <v>287</v>
      </c>
      <c r="C69" s="4"/>
      <c r="D69" s="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0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2"/>
        <v>0</v>
      </c>
      <c r="AE69" s="58"/>
    </row>
    <row r="70" spans="2:31" x14ac:dyDescent="0.3">
      <c r="B70" s="4" t="s">
        <v>288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0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2"/>
        <v>0</v>
      </c>
      <c r="AE70" s="58"/>
    </row>
    <row r="71" spans="2:31" x14ac:dyDescent="0.3">
      <c r="B71" s="4" t="s">
        <v>289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0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2"/>
        <v>0</v>
      </c>
      <c r="AE71" s="58"/>
    </row>
    <row r="72" spans="2:31" x14ac:dyDescent="0.3">
      <c r="B72" s="12" t="s">
        <v>2</v>
      </c>
      <c r="C72" s="12"/>
      <c r="D72" s="12"/>
      <c r="E72" s="13">
        <f t="shared" ref="E72:AB72" si="3">SUM(E43:E71)</f>
        <v>0</v>
      </c>
      <c r="F72" s="13">
        <f t="shared" si="3"/>
        <v>0</v>
      </c>
      <c r="G72" s="13">
        <f t="shared" si="3"/>
        <v>0</v>
      </c>
      <c r="H72" s="13">
        <f t="shared" si="3"/>
        <v>0</v>
      </c>
      <c r="I72" s="13">
        <f t="shared" si="3"/>
        <v>0</v>
      </c>
      <c r="J72" s="13">
        <f t="shared" si="3"/>
        <v>0</v>
      </c>
      <c r="K72" s="13">
        <f t="shared" si="3"/>
        <v>0</v>
      </c>
      <c r="L72" s="13">
        <f t="shared" si="3"/>
        <v>0</v>
      </c>
      <c r="M72" s="13">
        <f t="shared" si="3"/>
        <v>0</v>
      </c>
      <c r="N72" s="13">
        <f t="shared" si="3"/>
        <v>0</v>
      </c>
      <c r="O72" s="13">
        <f t="shared" si="3"/>
        <v>0</v>
      </c>
      <c r="P72" s="13">
        <f t="shared" si="3"/>
        <v>0</v>
      </c>
      <c r="Q72" s="13">
        <f t="shared" si="3"/>
        <v>0</v>
      </c>
      <c r="R72" s="13">
        <f t="shared" si="3"/>
        <v>0</v>
      </c>
      <c r="S72" s="13">
        <f t="shared" si="3"/>
        <v>0</v>
      </c>
      <c r="T72" s="13">
        <f t="shared" si="3"/>
        <v>0</v>
      </c>
      <c r="U72" s="13">
        <f t="shared" si="3"/>
        <v>0</v>
      </c>
      <c r="V72" s="13">
        <f t="shared" si="3"/>
        <v>0</v>
      </c>
      <c r="W72" s="13">
        <f t="shared" si="3"/>
        <v>0</v>
      </c>
      <c r="X72" s="13">
        <f t="shared" si="3"/>
        <v>0</v>
      </c>
      <c r="Y72" s="13">
        <f t="shared" si="3"/>
        <v>0</v>
      </c>
      <c r="Z72" s="13">
        <f t="shared" si="3"/>
        <v>0</v>
      </c>
      <c r="AA72" s="13">
        <f t="shared" si="3"/>
        <v>0</v>
      </c>
      <c r="AB72" s="13">
        <f t="shared" si="3"/>
        <v>0</v>
      </c>
      <c r="AC72" s="60"/>
      <c r="AD72" s="82">
        <f>SUM(AC43:AE71)</f>
        <v>0</v>
      </c>
      <c r="AE72" s="60"/>
    </row>
    <row r="73" spans="2:31" x14ac:dyDescent="0.3">
      <c r="B73" s="14"/>
      <c r="C73" s="15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8">
        <f>+B40+1</f>
        <v>45538</v>
      </c>
    </row>
    <row r="76" spans="2:31" x14ac:dyDescent="0.3">
      <c r="B76" s="8"/>
    </row>
    <row r="77" spans="2:31" x14ac:dyDescent="0.3">
      <c r="B77" s="9" t="s">
        <v>81</v>
      </c>
      <c r="C77" s="10"/>
      <c r="D77" s="10"/>
      <c r="E77" s="11">
        <v>1</v>
      </c>
      <c r="F77" s="11">
        <v>2</v>
      </c>
      <c r="G77" s="11">
        <v>3</v>
      </c>
      <c r="H77" s="11">
        <v>4</v>
      </c>
      <c r="I77" s="11">
        <v>5</v>
      </c>
      <c r="J77" s="11">
        <v>6</v>
      </c>
      <c r="K77" s="11">
        <v>7</v>
      </c>
      <c r="L77" s="11">
        <v>8</v>
      </c>
      <c r="M77" s="11">
        <v>9</v>
      </c>
      <c r="N77" s="11">
        <v>10</v>
      </c>
      <c r="O77" s="11">
        <v>11</v>
      </c>
      <c r="P77" s="11">
        <v>12</v>
      </c>
      <c r="Q77" s="11">
        <v>13</v>
      </c>
      <c r="R77" s="11">
        <v>14</v>
      </c>
      <c r="S77" s="11">
        <v>15</v>
      </c>
      <c r="T77" s="11">
        <v>16</v>
      </c>
      <c r="U77" s="11">
        <v>17</v>
      </c>
      <c r="V77" s="11">
        <v>18</v>
      </c>
      <c r="W77" s="11">
        <v>19</v>
      </c>
      <c r="X77" s="11">
        <v>20</v>
      </c>
      <c r="Y77" s="11">
        <v>21</v>
      </c>
      <c r="Z77" s="11">
        <v>22</v>
      </c>
      <c r="AA77" s="11">
        <v>23</v>
      </c>
      <c r="AB77" s="11">
        <v>24</v>
      </c>
      <c r="AC77" s="96" t="s">
        <v>2</v>
      </c>
      <c r="AD77" s="96"/>
      <c r="AE77" s="96"/>
    </row>
    <row r="78" spans="2:31" x14ac:dyDescent="0.3">
      <c r="B78" s="4" t="s">
        <v>260</v>
      </c>
      <c r="C78" s="4"/>
      <c r="D78" s="4"/>
      <c r="E78" s="85">
        <v>0</v>
      </c>
      <c r="F78" s="86">
        <v>0</v>
      </c>
      <c r="G78" s="85">
        <v>0</v>
      </c>
      <c r="H78" s="86">
        <v>0</v>
      </c>
      <c r="I78" s="85">
        <v>0</v>
      </c>
      <c r="J78" s="86">
        <v>0</v>
      </c>
      <c r="K78" s="85">
        <v>0</v>
      </c>
      <c r="L78" s="86">
        <v>0</v>
      </c>
      <c r="M78" s="85">
        <v>0</v>
      </c>
      <c r="N78" s="86">
        <v>0</v>
      </c>
      <c r="O78" s="85">
        <v>0</v>
      </c>
      <c r="P78" s="86">
        <v>0</v>
      </c>
      <c r="Q78" s="85">
        <v>0</v>
      </c>
      <c r="R78" s="86">
        <v>0</v>
      </c>
      <c r="S78" s="85">
        <v>0</v>
      </c>
      <c r="T78" s="86">
        <v>0</v>
      </c>
      <c r="U78" s="85">
        <v>0</v>
      </c>
      <c r="V78" s="86">
        <v>0</v>
      </c>
      <c r="W78" s="85">
        <v>0</v>
      </c>
      <c r="X78" s="86">
        <v>0</v>
      </c>
      <c r="Y78" s="85">
        <v>0</v>
      </c>
      <c r="Z78" s="86">
        <v>0</v>
      </c>
      <c r="AA78" s="85">
        <v>0</v>
      </c>
      <c r="AB78" s="86">
        <v>0</v>
      </c>
      <c r="AC78" s="60"/>
      <c r="AD78" s="61">
        <f>SUM(E78:AB78)</f>
        <v>0</v>
      </c>
      <c r="AE78" s="60"/>
    </row>
    <row r="79" spans="2:31" x14ac:dyDescent="0.3">
      <c r="B79" s="4" t="s">
        <v>261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</v>
      </c>
      <c r="M79" s="87">
        <v>0</v>
      </c>
      <c r="N79" s="88">
        <v>0</v>
      </c>
      <c r="O79" s="87">
        <v>0</v>
      </c>
      <c r="P79" s="88">
        <v>0</v>
      </c>
      <c r="Q79" s="87">
        <v>0</v>
      </c>
      <c r="R79" s="88">
        <v>0</v>
      </c>
      <c r="S79" s="87">
        <v>0</v>
      </c>
      <c r="T79" s="88">
        <v>0</v>
      </c>
      <c r="U79" s="87">
        <v>0</v>
      </c>
      <c r="V79" s="88">
        <v>0</v>
      </c>
      <c r="W79" s="87">
        <v>0</v>
      </c>
      <c r="X79" s="88">
        <v>0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>SUM(E79:AB79)</f>
        <v>0</v>
      </c>
      <c r="AE79" s="58"/>
    </row>
    <row r="80" spans="2:31" x14ac:dyDescent="0.3">
      <c r="B80" s="4" t="s">
        <v>262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</v>
      </c>
      <c r="M80" s="87">
        <v>0</v>
      </c>
      <c r="N80" s="88">
        <v>0</v>
      </c>
      <c r="O80" s="87">
        <v>0</v>
      </c>
      <c r="P80" s="88">
        <v>0</v>
      </c>
      <c r="Q80" s="87">
        <v>0</v>
      </c>
      <c r="R80" s="88">
        <v>0</v>
      </c>
      <c r="S80" s="87">
        <v>0</v>
      </c>
      <c r="T80" s="88">
        <v>0</v>
      </c>
      <c r="U80" s="87">
        <v>0</v>
      </c>
      <c r="V80" s="88">
        <v>0</v>
      </c>
      <c r="W80" s="87">
        <v>0</v>
      </c>
      <c r="X80" s="88">
        <v>0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ref="AD80:AD106" si="4">SUM(E80:AB80)</f>
        <v>0</v>
      </c>
      <c r="AE80" s="58"/>
    </row>
    <row r="81" spans="2:31" x14ac:dyDescent="0.3">
      <c r="B81" s="4" t="s">
        <v>290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0</v>
      </c>
      <c r="N81" s="88">
        <v>0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4"/>
        <v>0</v>
      </c>
      <c r="AE81" s="58"/>
    </row>
    <row r="82" spans="2:31" x14ac:dyDescent="0.3">
      <c r="B82" s="4" t="s">
        <v>291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</v>
      </c>
      <c r="M82" s="87">
        <v>0</v>
      </c>
      <c r="N82" s="88">
        <v>0</v>
      </c>
      <c r="O82" s="87">
        <v>0</v>
      </c>
      <c r="P82" s="88">
        <v>0</v>
      </c>
      <c r="Q82" s="87">
        <v>0</v>
      </c>
      <c r="R82" s="88">
        <v>0</v>
      </c>
      <c r="S82" s="87">
        <v>0</v>
      </c>
      <c r="T82" s="88">
        <v>0</v>
      </c>
      <c r="U82" s="87">
        <v>0</v>
      </c>
      <c r="V82" s="88">
        <v>0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si="4"/>
        <v>0</v>
      </c>
      <c r="AE82" s="58"/>
    </row>
    <row r="83" spans="2:31" x14ac:dyDescent="0.3">
      <c r="B83" s="4" t="s">
        <v>263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0</v>
      </c>
      <c r="O83" s="87">
        <v>0</v>
      </c>
      <c r="P83" s="88">
        <v>0</v>
      </c>
      <c r="Q83" s="87">
        <v>0</v>
      </c>
      <c r="R83" s="88">
        <v>0</v>
      </c>
      <c r="S83" s="87">
        <v>0</v>
      </c>
      <c r="T83" s="88">
        <v>0</v>
      </c>
      <c r="U83" s="87">
        <v>0</v>
      </c>
      <c r="V83" s="88">
        <v>0</v>
      </c>
      <c r="W83" s="87">
        <v>0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4"/>
        <v>0</v>
      </c>
      <c r="AE83" s="58"/>
    </row>
    <row r="84" spans="2:31" x14ac:dyDescent="0.3">
      <c r="B84" s="4" t="s">
        <v>264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4"/>
        <v>0</v>
      </c>
      <c r="AE84" s="58"/>
    </row>
    <row r="85" spans="2:31" x14ac:dyDescent="0.3">
      <c r="B85" s="4" t="s">
        <v>274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4"/>
        <v>0</v>
      </c>
      <c r="AE85" s="58"/>
    </row>
    <row r="86" spans="2:31" x14ac:dyDescent="0.3">
      <c r="B86" s="4" t="s">
        <v>275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4"/>
        <v>0</v>
      </c>
      <c r="AE86" s="58"/>
    </row>
    <row r="87" spans="2:31" x14ac:dyDescent="0.3">
      <c r="B87" s="4" t="s">
        <v>276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4"/>
        <v>0</v>
      </c>
      <c r="AE87" s="58"/>
    </row>
    <row r="88" spans="2:31" x14ac:dyDescent="0.3">
      <c r="B88" s="4" t="s">
        <v>265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0</v>
      </c>
      <c r="N88" s="88">
        <v>0</v>
      </c>
      <c r="O88" s="87">
        <v>0</v>
      </c>
      <c r="P88" s="88">
        <v>0</v>
      </c>
      <c r="Q88" s="87">
        <v>0</v>
      </c>
      <c r="R88" s="88">
        <v>0</v>
      </c>
      <c r="S88" s="87">
        <v>0</v>
      </c>
      <c r="T88" s="88">
        <v>0</v>
      </c>
      <c r="U88" s="87">
        <v>0</v>
      </c>
      <c r="V88" s="88">
        <v>0</v>
      </c>
      <c r="W88" s="87">
        <v>0</v>
      </c>
      <c r="X88" s="88">
        <v>0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4"/>
        <v>0</v>
      </c>
      <c r="AE88" s="58"/>
    </row>
    <row r="89" spans="2:31" x14ac:dyDescent="0.3">
      <c r="B89" s="4" t="s">
        <v>266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0</v>
      </c>
      <c r="M89" s="87">
        <v>0</v>
      </c>
      <c r="N89" s="88">
        <v>0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0</v>
      </c>
      <c r="V89" s="88">
        <v>0</v>
      </c>
      <c r="W89" s="87">
        <v>0</v>
      </c>
      <c r="X89" s="88">
        <v>0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4"/>
        <v>0</v>
      </c>
      <c r="AE89" s="58"/>
    </row>
    <row r="90" spans="2:31" x14ac:dyDescent="0.3">
      <c r="B90" s="4" t="s">
        <v>277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0</v>
      </c>
      <c r="M90" s="87">
        <v>0</v>
      </c>
      <c r="N90" s="88">
        <v>0</v>
      </c>
      <c r="O90" s="87">
        <v>0</v>
      </c>
      <c r="P90" s="88">
        <v>0</v>
      </c>
      <c r="Q90" s="87">
        <v>0</v>
      </c>
      <c r="R90" s="88">
        <v>0</v>
      </c>
      <c r="S90" s="87">
        <v>0</v>
      </c>
      <c r="T90" s="88">
        <v>0</v>
      </c>
      <c r="U90" s="87">
        <v>0</v>
      </c>
      <c r="V90" s="88">
        <v>0</v>
      </c>
      <c r="W90" s="87">
        <v>0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4"/>
        <v>0</v>
      </c>
      <c r="AE90" s="58"/>
    </row>
    <row r="91" spans="2:31" x14ac:dyDescent="0.3">
      <c r="B91" s="4" t="s">
        <v>278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</v>
      </c>
      <c r="M91" s="87">
        <v>0</v>
      </c>
      <c r="N91" s="88">
        <v>0</v>
      </c>
      <c r="O91" s="87">
        <v>0</v>
      </c>
      <c r="P91" s="88">
        <v>0</v>
      </c>
      <c r="Q91" s="87">
        <v>0</v>
      </c>
      <c r="R91" s="88">
        <v>0</v>
      </c>
      <c r="S91" s="87">
        <v>0</v>
      </c>
      <c r="T91" s="88">
        <v>0</v>
      </c>
      <c r="U91" s="87">
        <v>0</v>
      </c>
      <c r="V91" s="88">
        <v>0</v>
      </c>
      <c r="W91" s="87">
        <v>0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4"/>
        <v>0</v>
      </c>
      <c r="AE91" s="58"/>
    </row>
    <row r="92" spans="2:31" x14ac:dyDescent="0.3">
      <c r="B92" s="4" t="s">
        <v>279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</v>
      </c>
      <c r="M92" s="87">
        <v>0</v>
      </c>
      <c r="N92" s="88">
        <v>0</v>
      </c>
      <c r="O92" s="87">
        <v>0</v>
      </c>
      <c r="P92" s="88">
        <v>0</v>
      </c>
      <c r="Q92" s="87">
        <v>0</v>
      </c>
      <c r="R92" s="88">
        <v>0</v>
      </c>
      <c r="S92" s="87">
        <v>0</v>
      </c>
      <c r="T92" s="88">
        <v>0</v>
      </c>
      <c r="U92" s="87">
        <v>0</v>
      </c>
      <c r="V92" s="88">
        <v>0</v>
      </c>
      <c r="W92" s="87">
        <v>0</v>
      </c>
      <c r="X92" s="88">
        <v>0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4"/>
        <v>0</v>
      </c>
      <c r="AE92" s="58"/>
    </row>
    <row r="93" spans="2:31" x14ac:dyDescent="0.3">
      <c r="B93" s="4" t="s">
        <v>280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0</v>
      </c>
      <c r="N93" s="88">
        <v>0</v>
      </c>
      <c r="O93" s="87">
        <v>0</v>
      </c>
      <c r="P93" s="88">
        <v>0</v>
      </c>
      <c r="Q93" s="87">
        <v>0</v>
      </c>
      <c r="R93" s="88">
        <v>0</v>
      </c>
      <c r="S93" s="87">
        <v>0</v>
      </c>
      <c r="T93" s="88">
        <v>0</v>
      </c>
      <c r="U93" s="87">
        <v>0</v>
      </c>
      <c r="V93" s="88">
        <v>0</v>
      </c>
      <c r="W93" s="87">
        <v>0</v>
      </c>
      <c r="X93" s="88">
        <v>0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4"/>
        <v>0</v>
      </c>
      <c r="AE93" s="58"/>
    </row>
    <row r="94" spans="2:31" x14ac:dyDescent="0.3">
      <c r="B94" s="4" t="s">
        <v>267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0</v>
      </c>
      <c r="M94" s="87">
        <v>0</v>
      </c>
      <c r="N94" s="88">
        <v>0</v>
      </c>
      <c r="O94" s="87">
        <v>0</v>
      </c>
      <c r="P94" s="88">
        <v>0</v>
      </c>
      <c r="Q94" s="87">
        <v>0</v>
      </c>
      <c r="R94" s="88">
        <v>0</v>
      </c>
      <c r="S94" s="87">
        <v>0</v>
      </c>
      <c r="T94" s="88">
        <v>0</v>
      </c>
      <c r="U94" s="87">
        <v>0</v>
      </c>
      <c r="V94" s="88">
        <v>0</v>
      </c>
      <c r="W94" s="87">
        <v>0</v>
      </c>
      <c r="X94" s="88">
        <v>0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4"/>
        <v>0</v>
      </c>
      <c r="AE94" s="58"/>
    </row>
    <row r="95" spans="2:31" x14ac:dyDescent="0.3">
      <c r="B95" s="4" t="s">
        <v>268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0</v>
      </c>
      <c r="N95" s="88">
        <v>0</v>
      </c>
      <c r="O95" s="87">
        <v>0</v>
      </c>
      <c r="P95" s="88">
        <v>0</v>
      </c>
      <c r="Q95" s="87">
        <v>0</v>
      </c>
      <c r="R95" s="88">
        <v>0</v>
      </c>
      <c r="S95" s="87">
        <v>0</v>
      </c>
      <c r="T95" s="88">
        <v>0</v>
      </c>
      <c r="U95" s="87">
        <v>0</v>
      </c>
      <c r="V95" s="88">
        <v>0</v>
      </c>
      <c r="W95" s="87">
        <v>0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4"/>
        <v>0</v>
      </c>
      <c r="AE95" s="58"/>
    </row>
    <row r="96" spans="2:31" x14ac:dyDescent="0.3">
      <c r="B96" s="4" t="s">
        <v>299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0</v>
      </c>
      <c r="M96" s="87">
        <v>0</v>
      </c>
      <c r="N96" s="88">
        <v>0</v>
      </c>
      <c r="O96" s="87">
        <v>0</v>
      </c>
      <c r="P96" s="88">
        <v>0</v>
      </c>
      <c r="Q96" s="87">
        <v>0</v>
      </c>
      <c r="R96" s="88">
        <v>0</v>
      </c>
      <c r="S96" s="87">
        <v>0</v>
      </c>
      <c r="T96" s="88">
        <v>0</v>
      </c>
      <c r="U96" s="87">
        <v>0</v>
      </c>
      <c r="V96" s="88">
        <v>0</v>
      </c>
      <c r="W96" s="87">
        <v>0</v>
      </c>
      <c r="X96" s="88">
        <v>0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4"/>
        <v>0</v>
      </c>
      <c r="AE96" s="58"/>
    </row>
    <row r="97" spans="2:31" x14ac:dyDescent="0.3">
      <c r="B97" s="4" t="s">
        <v>300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</v>
      </c>
      <c r="L97" s="88">
        <v>0</v>
      </c>
      <c r="M97" s="87">
        <v>0</v>
      </c>
      <c r="N97" s="88">
        <v>0</v>
      </c>
      <c r="O97" s="87">
        <v>0</v>
      </c>
      <c r="P97" s="88">
        <v>0</v>
      </c>
      <c r="Q97" s="87">
        <v>0</v>
      </c>
      <c r="R97" s="88">
        <v>0</v>
      </c>
      <c r="S97" s="87">
        <v>0</v>
      </c>
      <c r="T97" s="88">
        <v>0</v>
      </c>
      <c r="U97" s="87">
        <v>0</v>
      </c>
      <c r="V97" s="88">
        <v>0</v>
      </c>
      <c r="W97" s="87">
        <v>0</v>
      </c>
      <c r="X97" s="88">
        <v>0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4"/>
        <v>0</v>
      </c>
      <c r="AE97" s="58"/>
    </row>
    <row r="98" spans="2:31" x14ac:dyDescent="0.3">
      <c r="B98" s="4" t="s">
        <v>281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0</v>
      </c>
      <c r="M98" s="87">
        <v>0</v>
      </c>
      <c r="N98" s="88">
        <v>0</v>
      </c>
      <c r="O98" s="87">
        <v>0</v>
      </c>
      <c r="P98" s="88">
        <v>0</v>
      </c>
      <c r="Q98" s="87">
        <v>0</v>
      </c>
      <c r="R98" s="88">
        <v>0</v>
      </c>
      <c r="S98" s="87">
        <v>0</v>
      </c>
      <c r="T98" s="88">
        <v>0</v>
      </c>
      <c r="U98" s="87">
        <v>0</v>
      </c>
      <c r="V98" s="88">
        <v>0</v>
      </c>
      <c r="W98" s="87">
        <v>0</v>
      </c>
      <c r="X98" s="88">
        <v>0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4"/>
        <v>0</v>
      </c>
      <c r="AE98" s="58"/>
    </row>
    <row r="99" spans="2:31" x14ac:dyDescent="0.3">
      <c r="B99" s="4" t="s">
        <v>282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0</v>
      </c>
      <c r="M99" s="87">
        <v>0</v>
      </c>
      <c r="N99" s="88">
        <v>0</v>
      </c>
      <c r="O99" s="87">
        <v>0</v>
      </c>
      <c r="P99" s="88">
        <v>0</v>
      </c>
      <c r="Q99" s="87">
        <v>0</v>
      </c>
      <c r="R99" s="88">
        <v>0</v>
      </c>
      <c r="S99" s="87">
        <v>0</v>
      </c>
      <c r="T99" s="88">
        <v>0</v>
      </c>
      <c r="U99" s="87">
        <v>0</v>
      </c>
      <c r="V99" s="88">
        <v>0</v>
      </c>
      <c r="W99" s="87">
        <v>0</v>
      </c>
      <c r="X99" s="88">
        <v>0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4"/>
        <v>0</v>
      </c>
      <c r="AE99" s="58"/>
    </row>
    <row r="100" spans="2:31" x14ac:dyDescent="0.3">
      <c r="B100" s="4" t="s">
        <v>283</v>
      </c>
      <c r="C100" s="4"/>
      <c r="D100" s="4"/>
      <c r="E100" s="87">
        <v>0</v>
      </c>
      <c r="F100" s="88">
        <v>0</v>
      </c>
      <c r="G100" s="87">
        <v>0</v>
      </c>
      <c r="H100" s="88">
        <v>0</v>
      </c>
      <c r="I100" s="87">
        <v>0</v>
      </c>
      <c r="J100" s="88">
        <v>0</v>
      </c>
      <c r="K100" s="87">
        <v>0</v>
      </c>
      <c r="L100" s="88">
        <v>0</v>
      </c>
      <c r="M100" s="87">
        <v>0</v>
      </c>
      <c r="N100" s="88">
        <v>0</v>
      </c>
      <c r="O100" s="87">
        <v>0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4"/>
        <v>0</v>
      </c>
      <c r="AE100" s="58"/>
    </row>
    <row r="101" spans="2:31" x14ac:dyDescent="0.3">
      <c r="B101" s="4" t="s">
        <v>284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0</v>
      </c>
      <c r="J101" s="88">
        <v>0</v>
      </c>
      <c r="K101" s="87">
        <v>0</v>
      </c>
      <c r="L101" s="88">
        <v>0</v>
      </c>
      <c r="M101" s="87">
        <v>0</v>
      </c>
      <c r="N101" s="88">
        <v>0</v>
      </c>
      <c r="O101" s="87">
        <v>0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4"/>
        <v>0</v>
      </c>
      <c r="AE101" s="58"/>
    </row>
    <row r="102" spans="2:31" x14ac:dyDescent="0.3">
      <c r="B102" s="4" t="s">
        <v>285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4"/>
        <v>0</v>
      </c>
      <c r="AE102" s="58"/>
    </row>
    <row r="103" spans="2:31" x14ac:dyDescent="0.3">
      <c r="B103" s="4" t="s">
        <v>286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</v>
      </c>
      <c r="P103" s="88">
        <v>0</v>
      </c>
      <c r="Q103" s="87">
        <v>0</v>
      </c>
      <c r="R103" s="88">
        <v>0</v>
      </c>
      <c r="S103" s="87">
        <v>0</v>
      </c>
      <c r="T103" s="88">
        <v>0</v>
      </c>
      <c r="U103" s="87">
        <v>0</v>
      </c>
      <c r="V103" s="88">
        <v>0</v>
      </c>
      <c r="W103" s="87">
        <v>0</v>
      </c>
      <c r="X103" s="88">
        <v>0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4"/>
        <v>0</v>
      </c>
      <c r="AE103" s="58"/>
    </row>
    <row r="104" spans="2:31" x14ac:dyDescent="0.3">
      <c r="B104" s="4" t="s">
        <v>287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0</v>
      </c>
      <c r="X104" s="88">
        <v>0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4"/>
        <v>0</v>
      </c>
      <c r="AE104" s="58"/>
    </row>
    <row r="105" spans="2:31" x14ac:dyDescent="0.3">
      <c r="B105" s="4" t="s">
        <v>288</v>
      </c>
      <c r="C105" s="4"/>
      <c r="D105" s="4"/>
      <c r="E105" s="87">
        <v>0</v>
      </c>
      <c r="F105" s="88">
        <v>0</v>
      </c>
      <c r="G105" s="87">
        <v>0</v>
      </c>
      <c r="H105" s="88">
        <v>0</v>
      </c>
      <c r="I105" s="87">
        <v>0</v>
      </c>
      <c r="J105" s="88">
        <v>0</v>
      </c>
      <c r="K105" s="87">
        <v>0</v>
      </c>
      <c r="L105" s="88">
        <v>0</v>
      </c>
      <c r="M105" s="87">
        <v>0</v>
      </c>
      <c r="N105" s="88">
        <v>0</v>
      </c>
      <c r="O105" s="87">
        <v>0</v>
      </c>
      <c r="P105" s="88">
        <v>0</v>
      </c>
      <c r="Q105" s="87">
        <v>0</v>
      </c>
      <c r="R105" s="88">
        <v>0</v>
      </c>
      <c r="S105" s="87">
        <v>0</v>
      </c>
      <c r="T105" s="88">
        <v>0</v>
      </c>
      <c r="U105" s="87">
        <v>0</v>
      </c>
      <c r="V105" s="88">
        <v>0</v>
      </c>
      <c r="W105" s="87">
        <v>0</v>
      </c>
      <c r="X105" s="88">
        <v>0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4"/>
        <v>0</v>
      </c>
      <c r="AE105" s="58"/>
    </row>
    <row r="106" spans="2:31" x14ac:dyDescent="0.3">
      <c r="B106" s="4" t="s">
        <v>289</v>
      </c>
      <c r="C106" s="4"/>
      <c r="D106" s="4"/>
      <c r="E106" s="87">
        <v>0</v>
      </c>
      <c r="F106" s="88">
        <v>0</v>
      </c>
      <c r="G106" s="87">
        <v>0</v>
      </c>
      <c r="H106" s="88">
        <v>0</v>
      </c>
      <c r="I106" s="87">
        <v>0</v>
      </c>
      <c r="J106" s="88">
        <v>0</v>
      </c>
      <c r="K106" s="87">
        <v>0</v>
      </c>
      <c r="L106" s="88">
        <v>0</v>
      </c>
      <c r="M106" s="87">
        <v>0</v>
      </c>
      <c r="N106" s="88">
        <v>0</v>
      </c>
      <c r="O106" s="87">
        <v>0</v>
      </c>
      <c r="P106" s="88">
        <v>0</v>
      </c>
      <c r="Q106" s="87">
        <v>0</v>
      </c>
      <c r="R106" s="88">
        <v>0</v>
      </c>
      <c r="S106" s="87">
        <v>0</v>
      </c>
      <c r="T106" s="88">
        <v>0</v>
      </c>
      <c r="U106" s="87">
        <v>0</v>
      </c>
      <c r="V106" s="88">
        <v>0</v>
      </c>
      <c r="W106" s="87">
        <v>0</v>
      </c>
      <c r="X106" s="88">
        <v>0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4"/>
        <v>0</v>
      </c>
      <c r="AE106" s="58"/>
    </row>
    <row r="107" spans="2:31" x14ac:dyDescent="0.3">
      <c r="B107" s="12" t="s">
        <v>2</v>
      </c>
      <c r="C107" s="12"/>
      <c r="D107" s="12"/>
      <c r="E107" s="13">
        <f t="shared" ref="E107:AB107" si="5">SUM(E78:E106)</f>
        <v>0</v>
      </c>
      <c r="F107" s="13">
        <f t="shared" si="5"/>
        <v>0</v>
      </c>
      <c r="G107" s="13">
        <f t="shared" si="5"/>
        <v>0</v>
      </c>
      <c r="H107" s="13">
        <f t="shared" si="5"/>
        <v>0</v>
      </c>
      <c r="I107" s="13">
        <f t="shared" si="5"/>
        <v>0</v>
      </c>
      <c r="J107" s="13">
        <f t="shared" si="5"/>
        <v>0</v>
      </c>
      <c r="K107" s="13">
        <f t="shared" si="5"/>
        <v>0</v>
      </c>
      <c r="L107" s="13">
        <f t="shared" si="5"/>
        <v>0</v>
      </c>
      <c r="M107" s="13">
        <f t="shared" si="5"/>
        <v>0</v>
      </c>
      <c r="N107" s="13">
        <f t="shared" si="5"/>
        <v>0</v>
      </c>
      <c r="O107" s="13">
        <f t="shared" si="5"/>
        <v>0</v>
      </c>
      <c r="P107" s="13">
        <f t="shared" si="5"/>
        <v>0</v>
      </c>
      <c r="Q107" s="13">
        <f t="shared" si="5"/>
        <v>0</v>
      </c>
      <c r="R107" s="13">
        <f t="shared" si="5"/>
        <v>0</v>
      </c>
      <c r="S107" s="13">
        <f t="shared" si="5"/>
        <v>0</v>
      </c>
      <c r="T107" s="13">
        <f t="shared" si="5"/>
        <v>0</v>
      </c>
      <c r="U107" s="13">
        <f t="shared" si="5"/>
        <v>0</v>
      </c>
      <c r="V107" s="13">
        <f t="shared" si="5"/>
        <v>0</v>
      </c>
      <c r="W107" s="13">
        <f t="shared" si="5"/>
        <v>0</v>
      </c>
      <c r="X107" s="13">
        <f t="shared" si="5"/>
        <v>0</v>
      </c>
      <c r="Y107" s="13">
        <f t="shared" si="5"/>
        <v>0</v>
      </c>
      <c r="Z107" s="13">
        <f t="shared" si="5"/>
        <v>0</v>
      </c>
      <c r="AA107" s="13">
        <f t="shared" si="5"/>
        <v>0</v>
      </c>
      <c r="AB107" s="13">
        <f t="shared" si="5"/>
        <v>0</v>
      </c>
      <c r="AC107" s="60"/>
      <c r="AD107" s="82">
        <f>SUM(AC78:AE106)</f>
        <v>0</v>
      </c>
      <c r="AE107" s="60"/>
    </row>
    <row r="108" spans="2:31" x14ac:dyDescent="0.3">
      <c r="B108" s="14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31" x14ac:dyDescent="0.3">
      <c r="B109" s="14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31" x14ac:dyDescent="0.3">
      <c r="B110" s="8">
        <f>+B75+1</f>
        <v>45539</v>
      </c>
    </row>
    <row r="111" spans="2:31" x14ac:dyDescent="0.3">
      <c r="B111" s="8"/>
    </row>
    <row r="112" spans="2:31" x14ac:dyDescent="0.3">
      <c r="B112" s="9" t="s">
        <v>81</v>
      </c>
      <c r="C112" s="10"/>
      <c r="D112" s="10"/>
      <c r="E112" s="11">
        <v>1</v>
      </c>
      <c r="F112" s="11">
        <v>2</v>
      </c>
      <c r="G112" s="11">
        <v>3</v>
      </c>
      <c r="H112" s="11">
        <v>4</v>
      </c>
      <c r="I112" s="11">
        <v>5</v>
      </c>
      <c r="J112" s="11">
        <v>6</v>
      </c>
      <c r="K112" s="11">
        <v>7</v>
      </c>
      <c r="L112" s="11">
        <v>8</v>
      </c>
      <c r="M112" s="11">
        <v>9</v>
      </c>
      <c r="N112" s="11">
        <v>10</v>
      </c>
      <c r="O112" s="11">
        <v>11</v>
      </c>
      <c r="P112" s="11">
        <v>12</v>
      </c>
      <c r="Q112" s="11">
        <v>13</v>
      </c>
      <c r="R112" s="11">
        <v>14</v>
      </c>
      <c r="S112" s="11">
        <v>15</v>
      </c>
      <c r="T112" s="11">
        <v>16</v>
      </c>
      <c r="U112" s="11">
        <v>17</v>
      </c>
      <c r="V112" s="11">
        <v>18</v>
      </c>
      <c r="W112" s="11">
        <v>19</v>
      </c>
      <c r="X112" s="11">
        <v>20</v>
      </c>
      <c r="Y112" s="11">
        <v>21</v>
      </c>
      <c r="Z112" s="11">
        <v>22</v>
      </c>
      <c r="AA112" s="11">
        <v>23</v>
      </c>
      <c r="AB112" s="11">
        <v>24</v>
      </c>
      <c r="AC112" s="96" t="s">
        <v>2</v>
      </c>
      <c r="AD112" s="96"/>
      <c r="AE112" s="96"/>
    </row>
    <row r="113" spans="2:31" x14ac:dyDescent="0.3">
      <c r="B113" s="4" t="s">
        <v>260</v>
      </c>
      <c r="C113" s="4"/>
      <c r="D113" s="4"/>
      <c r="E113" s="85">
        <v>0</v>
      </c>
      <c r="F113" s="86">
        <v>0</v>
      </c>
      <c r="G113" s="85">
        <v>0</v>
      </c>
      <c r="H113" s="86">
        <v>0</v>
      </c>
      <c r="I113" s="85">
        <v>0</v>
      </c>
      <c r="J113" s="86">
        <v>0</v>
      </c>
      <c r="K113" s="85">
        <v>0</v>
      </c>
      <c r="L113" s="86">
        <v>0</v>
      </c>
      <c r="M113" s="85">
        <v>0</v>
      </c>
      <c r="N113" s="86">
        <v>0</v>
      </c>
      <c r="O113" s="85">
        <v>0</v>
      </c>
      <c r="P113" s="86">
        <v>0</v>
      </c>
      <c r="Q113" s="85">
        <v>0</v>
      </c>
      <c r="R113" s="86">
        <v>0</v>
      </c>
      <c r="S113" s="85">
        <v>0</v>
      </c>
      <c r="T113" s="86">
        <v>0</v>
      </c>
      <c r="U113" s="85">
        <v>0</v>
      </c>
      <c r="V113" s="86">
        <v>0</v>
      </c>
      <c r="W113" s="85">
        <v>0</v>
      </c>
      <c r="X113" s="86">
        <v>0</v>
      </c>
      <c r="Y113" s="85">
        <v>0</v>
      </c>
      <c r="Z113" s="86">
        <v>0</v>
      </c>
      <c r="AA113" s="85">
        <v>0</v>
      </c>
      <c r="AB113" s="86">
        <v>0</v>
      </c>
      <c r="AC113" s="60"/>
      <c r="AD113" s="61">
        <f>SUM(E113:AB113)</f>
        <v>0</v>
      </c>
      <c r="AE113" s="60"/>
    </row>
    <row r="114" spans="2:31" x14ac:dyDescent="0.3">
      <c r="B114" s="4" t="s">
        <v>261</v>
      </c>
      <c r="C114" s="4"/>
      <c r="D114" s="4"/>
      <c r="E114" s="87">
        <v>0</v>
      </c>
      <c r="F114" s="88">
        <v>0</v>
      </c>
      <c r="G114" s="87">
        <v>0</v>
      </c>
      <c r="H114" s="88">
        <v>0</v>
      </c>
      <c r="I114" s="87">
        <v>0</v>
      </c>
      <c r="J114" s="88">
        <v>0</v>
      </c>
      <c r="K114" s="87">
        <v>0</v>
      </c>
      <c r="L114" s="88">
        <v>0</v>
      </c>
      <c r="M114" s="87">
        <v>0</v>
      </c>
      <c r="N114" s="88">
        <v>0</v>
      </c>
      <c r="O114" s="87">
        <v>0</v>
      </c>
      <c r="P114" s="88">
        <v>0</v>
      </c>
      <c r="Q114" s="87">
        <v>0</v>
      </c>
      <c r="R114" s="88">
        <v>0</v>
      </c>
      <c r="S114" s="87">
        <v>0</v>
      </c>
      <c r="T114" s="88">
        <v>0</v>
      </c>
      <c r="U114" s="87">
        <v>0</v>
      </c>
      <c r="V114" s="88">
        <v>0</v>
      </c>
      <c r="W114" s="87">
        <v>0</v>
      </c>
      <c r="X114" s="88">
        <v>0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>SUM(E114:AB114)</f>
        <v>0</v>
      </c>
      <c r="AE114" s="58"/>
    </row>
    <row r="115" spans="2:31" x14ac:dyDescent="0.3">
      <c r="B115" s="4" t="s">
        <v>262</v>
      </c>
      <c r="C115" s="4"/>
      <c r="D115" s="4"/>
      <c r="E115" s="87">
        <v>0</v>
      </c>
      <c r="F115" s="88">
        <v>0</v>
      </c>
      <c r="G115" s="87">
        <v>0</v>
      </c>
      <c r="H115" s="88">
        <v>0</v>
      </c>
      <c r="I115" s="87">
        <v>0</v>
      </c>
      <c r="J115" s="88">
        <v>0</v>
      </c>
      <c r="K115" s="87">
        <v>0</v>
      </c>
      <c r="L115" s="88">
        <v>0</v>
      </c>
      <c r="M115" s="87">
        <v>0</v>
      </c>
      <c r="N115" s="88">
        <v>0</v>
      </c>
      <c r="O115" s="87">
        <v>0</v>
      </c>
      <c r="P115" s="88">
        <v>0</v>
      </c>
      <c r="Q115" s="87">
        <v>0</v>
      </c>
      <c r="R115" s="88">
        <v>0</v>
      </c>
      <c r="S115" s="87">
        <v>0</v>
      </c>
      <c r="T115" s="88">
        <v>0</v>
      </c>
      <c r="U115" s="87">
        <v>0</v>
      </c>
      <c r="V115" s="88">
        <v>0</v>
      </c>
      <c r="W115" s="87">
        <v>0</v>
      </c>
      <c r="X115" s="88">
        <v>0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ref="AD115:AD141" si="6">SUM(E115:AB115)</f>
        <v>0</v>
      </c>
      <c r="AE115" s="58"/>
    </row>
    <row r="116" spans="2:31" x14ac:dyDescent="0.3">
      <c r="B116" s="4" t="s">
        <v>290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0</v>
      </c>
      <c r="M116" s="87">
        <v>0</v>
      </c>
      <c r="N116" s="88">
        <v>0</v>
      </c>
      <c r="O116" s="87">
        <v>0</v>
      </c>
      <c r="P116" s="88">
        <v>0</v>
      </c>
      <c r="Q116" s="87">
        <v>0</v>
      </c>
      <c r="R116" s="88">
        <v>0</v>
      </c>
      <c r="S116" s="87">
        <v>0</v>
      </c>
      <c r="T116" s="88">
        <v>0</v>
      </c>
      <c r="U116" s="87">
        <v>0</v>
      </c>
      <c r="V116" s="88">
        <v>0</v>
      </c>
      <c r="W116" s="87">
        <v>0</v>
      </c>
      <c r="X116" s="88">
        <v>0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6"/>
        <v>0</v>
      </c>
      <c r="AE116" s="58"/>
    </row>
    <row r="117" spans="2:31" x14ac:dyDescent="0.3">
      <c r="B117" s="4" t="s">
        <v>291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6"/>
        <v>0</v>
      </c>
      <c r="AE117" s="58"/>
    </row>
    <row r="118" spans="2:31" x14ac:dyDescent="0.3">
      <c r="B118" s="4" t="s">
        <v>263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6"/>
        <v>0</v>
      </c>
      <c r="AE118" s="58"/>
    </row>
    <row r="119" spans="2:31" x14ac:dyDescent="0.3">
      <c r="B119" s="4" t="s">
        <v>264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6"/>
        <v>0</v>
      </c>
      <c r="AE119" s="58"/>
    </row>
    <row r="120" spans="2:31" x14ac:dyDescent="0.3">
      <c r="B120" s="4" t="s">
        <v>274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6"/>
        <v>0</v>
      </c>
      <c r="AE120" s="58"/>
    </row>
    <row r="121" spans="2:31" x14ac:dyDescent="0.3">
      <c r="B121" s="4" t="s">
        <v>275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6"/>
        <v>0</v>
      </c>
      <c r="AE121" s="58"/>
    </row>
    <row r="122" spans="2:31" x14ac:dyDescent="0.3">
      <c r="B122" s="4" t="s">
        <v>276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6"/>
        <v>0</v>
      </c>
      <c r="AE122" s="58"/>
    </row>
    <row r="123" spans="2:31" x14ac:dyDescent="0.3">
      <c r="B123" s="4" t="s">
        <v>265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0</v>
      </c>
      <c r="M123" s="87">
        <v>0</v>
      </c>
      <c r="N123" s="88">
        <v>0</v>
      </c>
      <c r="O123" s="87">
        <v>0</v>
      </c>
      <c r="P123" s="88">
        <v>0</v>
      </c>
      <c r="Q123" s="87">
        <v>0</v>
      </c>
      <c r="R123" s="88">
        <v>0</v>
      </c>
      <c r="S123" s="87">
        <v>0</v>
      </c>
      <c r="T123" s="88">
        <v>0</v>
      </c>
      <c r="U123" s="87">
        <v>0</v>
      </c>
      <c r="V123" s="88">
        <v>0</v>
      </c>
      <c r="W123" s="87">
        <v>0</v>
      </c>
      <c r="X123" s="88">
        <v>0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6"/>
        <v>0</v>
      </c>
      <c r="AE123" s="58"/>
    </row>
    <row r="124" spans="2:31" x14ac:dyDescent="0.3">
      <c r="B124" s="4" t="s">
        <v>266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0</v>
      </c>
      <c r="M124" s="87">
        <v>0</v>
      </c>
      <c r="N124" s="88">
        <v>0</v>
      </c>
      <c r="O124" s="87">
        <v>0</v>
      </c>
      <c r="P124" s="88">
        <v>0</v>
      </c>
      <c r="Q124" s="87">
        <v>0</v>
      </c>
      <c r="R124" s="88">
        <v>0</v>
      </c>
      <c r="S124" s="87">
        <v>0</v>
      </c>
      <c r="T124" s="88">
        <v>0</v>
      </c>
      <c r="U124" s="87">
        <v>0</v>
      </c>
      <c r="V124" s="88">
        <v>0</v>
      </c>
      <c r="W124" s="87">
        <v>0</v>
      </c>
      <c r="X124" s="88">
        <v>0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6"/>
        <v>0</v>
      </c>
      <c r="AE124" s="58"/>
    </row>
    <row r="125" spans="2:31" x14ac:dyDescent="0.3">
      <c r="B125" s="4" t="s">
        <v>277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0</v>
      </c>
      <c r="N125" s="88">
        <v>0</v>
      </c>
      <c r="O125" s="87">
        <v>0</v>
      </c>
      <c r="P125" s="88">
        <v>0</v>
      </c>
      <c r="Q125" s="87">
        <v>0</v>
      </c>
      <c r="R125" s="88">
        <v>0</v>
      </c>
      <c r="S125" s="87">
        <v>0</v>
      </c>
      <c r="T125" s="88">
        <v>0</v>
      </c>
      <c r="U125" s="87">
        <v>0</v>
      </c>
      <c r="V125" s="88">
        <v>0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6"/>
        <v>0</v>
      </c>
      <c r="AE125" s="58"/>
    </row>
    <row r="126" spans="2:31" x14ac:dyDescent="0.3">
      <c r="B126" s="4" t="s">
        <v>278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</v>
      </c>
      <c r="N126" s="88">
        <v>0</v>
      </c>
      <c r="O126" s="87">
        <v>0</v>
      </c>
      <c r="P126" s="88">
        <v>0</v>
      </c>
      <c r="Q126" s="87">
        <v>0</v>
      </c>
      <c r="R126" s="88">
        <v>0</v>
      </c>
      <c r="S126" s="87">
        <v>0</v>
      </c>
      <c r="T126" s="88">
        <v>0</v>
      </c>
      <c r="U126" s="87">
        <v>0</v>
      </c>
      <c r="V126" s="88">
        <v>0</v>
      </c>
      <c r="W126" s="87">
        <v>0</v>
      </c>
      <c r="X126" s="88">
        <v>0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6"/>
        <v>0</v>
      </c>
      <c r="AE126" s="58"/>
    </row>
    <row r="127" spans="2:31" x14ac:dyDescent="0.3">
      <c r="B127" s="4" t="s">
        <v>279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</v>
      </c>
      <c r="N127" s="88">
        <v>0</v>
      </c>
      <c r="O127" s="87">
        <v>0</v>
      </c>
      <c r="P127" s="88">
        <v>0</v>
      </c>
      <c r="Q127" s="87">
        <v>0</v>
      </c>
      <c r="R127" s="88">
        <v>0</v>
      </c>
      <c r="S127" s="87">
        <v>0</v>
      </c>
      <c r="T127" s="88">
        <v>0</v>
      </c>
      <c r="U127" s="87">
        <v>0</v>
      </c>
      <c r="V127" s="88">
        <v>0</v>
      </c>
      <c r="W127" s="87">
        <v>0</v>
      </c>
      <c r="X127" s="88">
        <v>0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6"/>
        <v>0</v>
      </c>
      <c r="AE127" s="58"/>
    </row>
    <row r="128" spans="2:31" x14ac:dyDescent="0.3">
      <c r="B128" s="4" t="s">
        <v>280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6"/>
        <v>0</v>
      </c>
      <c r="AE128" s="58"/>
    </row>
    <row r="129" spans="2:31" x14ac:dyDescent="0.3">
      <c r="B129" s="4" t="s">
        <v>267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6"/>
        <v>0</v>
      </c>
      <c r="AE129" s="58"/>
    </row>
    <row r="130" spans="2:31" x14ac:dyDescent="0.3">
      <c r="B130" s="4" t="s">
        <v>268</v>
      </c>
      <c r="C130" s="4"/>
      <c r="D130" s="4"/>
      <c r="E130" s="87">
        <v>0</v>
      </c>
      <c r="F130" s="88">
        <v>0</v>
      </c>
      <c r="G130" s="87">
        <v>0</v>
      </c>
      <c r="H130" s="88">
        <v>0</v>
      </c>
      <c r="I130" s="87">
        <v>0</v>
      </c>
      <c r="J130" s="88">
        <v>0</v>
      </c>
      <c r="K130" s="87">
        <v>0</v>
      </c>
      <c r="L130" s="88">
        <v>0</v>
      </c>
      <c r="M130" s="87">
        <v>0</v>
      </c>
      <c r="N130" s="88">
        <v>0</v>
      </c>
      <c r="O130" s="87">
        <v>0</v>
      </c>
      <c r="P130" s="88">
        <v>0</v>
      </c>
      <c r="Q130" s="87">
        <v>0</v>
      </c>
      <c r="R130" s="88">
        <v>0</v>
      </c>
      <c r="S130" s="87">
        <v>0</v>
      </c>
      <c r="T130" s="88">
        <v>0</v>
      </c>
      <c r="U130" s="87">
        <v>0</v>
      </c>
      <c r="V130" s="88">
        <v>0</v>
      </c>
      <c r="W130" s="87">
        <v>0</v>
      </c>
      <c r="X130" s="88">
        <v>0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6"/>
        <v>0</v>
      </c>
      <c r="AE130" s="58"/>
    </row>
    <row r="131" spans="2:31" x14ac:dyDescent="0.3">
      <c r="B131" s="4" t="s">
        <v>299</v>
      </c>
      <c r="C131" s="4"/>
      <c r="D131" s="4"/>
      <c r="E131" s="87">
        <v>0</v>
      </c>
      <c r="F131" s="88">
        <v>0</v>
      </c>
      <c r="G131" s="87">
        <v>0</v>
      </c>
      <c r="H131" s="88">
        <v>0</v>
      </c>
      <c r="I131" s="87">
        <v>0</v>
      </c>
      <c r="J131" s="88">
        <v>0</v>
      </c>
      <c r="K131" s="87">
        <v>0</v>
      </c>
      <c r="L131" s="88">
        <v>0</v>
      </c>
      <c r="M131" s="87">
        <v>0</v>
      </c>
      <c r="N131" s="88">
        <v>0</v>
      </c>
      <c r="O131" s="87">
        <v>0</v>
      </c>
      <c r="P131" s="88">
        <v>0</v>
      </c>
      <c r="Q131" s="87">
        <v>0</v>
      </c>
      <c r="R131" s="88">
        <v>0</v>
      </c>
      <c r="S131" s="87">
        <v>0</v>
      </c>
      <c r="T131" s="88">
        <v>0</v>
      </c>
      <c r="U131" s="87">
        <v>0</v>
      </c>
      <c r="V131" s="88">
        <v>0</v>
      </c>
      <c r="W131" s="87">
        <v>0</v>
      </c>
      <c r="X131" s="88">
        <v>0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6"/>
        <v>0</v>
      </c>
      <c r="AE131" s="58"/>
    </row>
    <row r="132" spans="2:31" x14ac:dyDescent="0.3">
      <c r="B132" s="4" t="s">
        <v>300</v>
      </c>
      <c r="C132" s="4"/>
      <c r="D132" s="4"/>
      <c r="E132" s="87">
        <v>0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0</v>
      </c>
      <c r="L132" s="88">
        <v>0</v>
      </c>
      <c r="M132" s="87">
        <v>0</v>
      </c>
      <c r="N132" s="88">
        <v>0</v>
      </c>
      <c r="O132" s="87">
        <v>0</v>
      </c>
      <c r="P132" s="88">
        <v>0</v>
      </c>
      <c r="Q132" s="87">
        <v>0</v>
      </c>
      <c r="R132" s="88">
        <v>0</v>
      </c>
      <c r="S132" s="87">
        <v>0</v>
      </c>
      <c r="T132" s="88">
        <v>0</v>
      </c>
      <c r="U132" s="87">
        <v>0</v>
      </c>
      <c r="V132" s="88">
        <v>0</v>
      </c>
      <c r="W132" s="87">
        <v>0</v>
      </c>
      <c r="X132" s="88">
        <v>0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6"/>
        <v>0</v>
      </c>
      <c r="AE132" s="58"/>
    </row>
    <row r="133" spans="2:31" x14ac:dyDescent="0.3">
      <c r="B133" s="4" t="s">
        <v>281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0</v>
      </c>
      <c r="M133" s="87">
        <v>0</v>
      </c>
      <c r="N133" s="88">
        <v>0</v>
      </c>
      <c r="O133" s="87">
        <v>0</v>
      </c>
      <c r="P133" s="88">
        <v>0</v>
      </c>
      <c r="Q133" s="87">
        <v>0</v>
      </c>
      <c r="R133" s="88">
        <v>0</v>
      </c>
      <c r="S133" s="87">
        <v>0</v>
      </c>
      <c r="T133" s="88">
        <v>0</v>
      </c>
      <c r="U133" s="87">
        <v>0</v>
      </c>
      <c r="V133" s="88">
        <v>0</v>
      </c>
      <c r="W133" s="87">
        <v>0</v>
      </c>
      <c r="X133" s="88">
        <v>0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6"/>
        <v>0</v>
      </c>
      <c r="AE133" s="58"/>
    </row>
    <row r="134" spans="2:31" x14ac:dyDescent="0.3">
      <c r="B134" s="4" t="s">
        <v>282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0</v>
      </c>
      <c r="M134" s="87">
        <v>0</v>
      </c>
      <c r="N134" s="88">
        <v>0</v>
      </c>
      <c r="O134" s="87">
        <v>0</v>
      </c>
      <c r="P134" s="88">
        <v>0</v>
      </c>
      <c r="Q134" s="87">
        <v>0</v>
      </c>
      <c r="R134" s="88">
        <v>0</v>
      </c>
      <c r="S134" s="87">
        <v>0</v>
      </c>
      <c r="T134" s="88">
        <v>0</v>
      </c>
      <c r="U134" s="87">
        <v>0</v>
      </c>
      <c r="V134" s="88">
        <v>0</v>
      </c>
      <c r="W134" s="87">
        <v>0</v>
      </c>
      <c r="X134" s="88">
        <v>0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6"/>
        <v>0</v>
      </c>
      <c r="AE134" s="58"/>
    </row>
    <row r="135" spans="2:31" x14ac:dyDescent="0.3">
      <c r="B135" s="4" t="s">
        <v>283</v>
      </c>
      <c r="C135" s="4"/>
      <c r="D135" s="4"/>
      <c r="E135" s="87">
        <v>0</v>
      </c>
      <c r="F135" s="88">
        <v>0</v>
      </c>
      <c r="G135" s="87">
        <v>0</v>
      </c>
      <c r="H135" s="88">
        <v>0</v>
      </c>
      <c r="I135" s="87">
        <v>0</v>
      </c>
      <c r="J135" s="88">
        <v>0</v>
      </c>
      <c r="K135" s="87">
        <v>0</v>
      </c>
      <c r="L135" s="88">
        <v>0</v>
      </c>
      <c r="M135" s="87">
        <v>0</v>
      </c>
      <c r="N135" s="88">
        <v>0</v>
      </c>
      <c r="O135" s="87">
        <v>0</v>
      </c>
      <c r="P135" s="88">
        <v>0</v>
      </c>
      <c r="Q135" s="87">
        <v>0</v>
      </c>
      <c r="R135" s="88">
        <v>0</v>
      </c>
      <c r="S135" s="87">
        <v>0</v>
      </c>
      <c r="T135" s="88">
        <v>0</v>
      </c>
      <c r="U135" s="87">
        <v>0</v>
      </c>
      <c r="V135" s="88">
        <v>0</v>
      </c>
      <c r="W135" s="87">
        <v>0</v>
      </c>
      <c r="X135" s="88">
        <v>0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6"/>
        <v>0</v>
      </c>
      <c r="AE135" s="58"/>
    </row>
    <row r="136" spans="2:31" x14ac:dyDescent="0.3">
      <c r="B136" s="4" t="s">
        <v>284</v>
      </c>
      <c r="C136" s="4"/>
      <c r="D136" s="4"/>
      <c r="E136" s="87">
        <v>0</v>
      </c>
      <c r="F136" s="88">
        <v>0</v>
      </c>
      <c r="G136" s="87">
        <v>0</v>
      </c>
      <c r="H136" s="88">
        <v>0</v>
      </c>
      <c r="I136" s="87">
        <v>0</v>
      </c>
      <c r="J136" s="88">
        <v>0</v>
      </c>
      <c r="K136" s="87">
        <v>0</v>
      </c>
      <c r="L136" s="88">
        <v>0</v>
      </c>
      <c r="M136" s="87">
        <v>0</v>
      </c>
      <c r="N136" s="88">
        <v>0</v>
      </c>
      <c r="O136" s="87">
        <v>0</v>
      </c>
      <c r="P136" s="88">
        <v>0</v>
      </c>
      <c r="Q136" s="87">
        <v>0</v>
      </c>
      <c r="R136" s="88">
        <v>0</v>
      </c>
      <c r="S136" s="87">
        <v>0</v>
      </c>
      <c r="T136" s="88">
        <v>0</v>
      </c>
      <c r="U136" s="87">
        <v>0</v>
      </c>
      <c r="V136" s="88">
        <v>0</v>
      </c>
      <c r="W136" s="87">
        <v>0</v>
      </c>
      <c r="X136" s="88">
        <v>0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6"/>
        <v>0</v>
      </c>
      <c r="AE136" s="58"/>
    </row>
    <row r="137" spans="2:31" x14ac:dyDescent="0.3">
      <c r="B137" s="4" t="s">
        <v>285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0</v>
      </c>
      <c r="X137" s="88">
        <v>0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6"/>
        <v>0</v>
      </c>
      <c r="AE137" s="58"/>
    </row>
    <row r="138" spans="2:31" x14ac:dyDescent="0.3">
      <c r="B138" s="4" t="s">
        <v>286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6"/>
        <v>0</v>
      </c>
      <c r="AE138" s="58"/>
    </row>
    <row r="139" spans="2:31" x14ac:dyDescent="0.3">
      <c r="B139" s="4" t="s">
        <v>287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6"/>
        <v>0</v>
      </c>
      <c r="AE139" s="58"/>
    </row>
    <row r="140" spans="2:31" x14ac:dyDescent="0.3">
      <c r="B140" s="4" t="s">
        <v>288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6"/>
        <v>0</v>
      </c>
      <c r="AE140" s="58"/>
    </row>
    <row r="141" spans="2:31" x14ac:dyDescent="0.3">
      <c r="B141" s="4" t="s">
        <v>289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6"/>
        <v>0</v>
      </c>
      <c r="AE141" s="58"/>
    </row>
    <row r="142" spans="2:31" x14ac:dyDescent="0.3">
      <c r="B142" s="12" t="s">
        <v>2</v>
      </c>
      <c r="C142" s="12"/>
      <c r="D142" s="12"/>
      <c r="E142" s="13">
        <f t="shared" ref="E142:AB142" si="7">SUM(E113:E141)</f>
        <v>0</v>
      </c>
      <c r="F142" s="13">
        <f t="shared" si="7"/>
        <v>0</v>
      </c>
      <c r="G142" s="13">
        <f t="shared" si="7"/>
        <v>0</v>
      </c>
      <c r="H142" s="13">
        <f t="shared" si="7"/>
        <v>0</v>
      </c>
      <c r="I142" s="13">
        <f t="shared" si="7"/>
        <v>0</v>
      </c>
      <c r="J142" s="13">
        <f t="shared" si="7"/>
        <v>0</v>
      </c>
      <c r="K142" s="13">
        <f t="shared" si="7"/>
        <v>0</v>
      </c>
      <c r="L142" s="13">
        <f t="shared" si="7"/>
        <v>0</v>
      </c>
      <c r="M142" s="13">
        <f t="shared" si="7"/>
        <v>0</v>
      </c>
      <c r="N142" s="13">
        <f t="shared" si="7"/>
        <v>0</v>
      </c>
      <c r="O142" s="13">
        <f t="shared" si="7"/>
        <v>0</v>
      </c>
      <c r="P142" s="13">
        <f t="shared" si="7"/>
        <v>0</v>
      </c>
      <c r="Q142" s="13">
        <f t="shared" si="7"/>
        <v>0</v>
      </c>
      <c r="R142" s="13">
        <f t="shared" si="7"/>
        <v>0</v>
      </c>
      <c r="S142" s="13">
        <f t="shared" si="7"/>
        <v>0</v>
      </c>
      <c r="T142" s="13">
        <f t="shared" si="7"/>
        <v>0</v>
      </c>
      <c r="U142" s="13">
        <f t="shared" si="7"/>
        <v>0</v>
      </c>
      <c r="V142" s="13">
        <f t="shared" si="7"/>
        <v>0</v>
      </c>
      <c r="W142" s="13">
        <f t="shared" si="7"/>
        <v>0</v>
      </c>
      <c r="X142" s="13">
        <f t="shared" si="7"/>
        <v>0</v>
      </c>
      <c r="Y142" s="13">
        <f t="shared" si="7"/>
        <v>0</v>
      </c>
      <c r="Z142" s="13">
        <f t="shared" si="7"/>
        <v>0</v>
      </c>
      <c r="AA142" s="13">
        <f t="shared" si="7"/>
        <v>0</v>
      </c>
      <c r="AB142" s="13">
        <f t="shared" si="7"/>
        <v>0</v>
      </c>
      <c r="AC142" s="60"/>
      <c r="AD142" s="82">
        <f>SUM(AC113:AE141)</f>
        <v>0</v>
      </c>
      <c r="AE142" s="60"/>
    </row>
    <row r="143" spans="2:31" x14ac:dyDescent="0.3">
      <c r="B143" s="14"/>
      <c r="C143" s="15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31" x14ac:dyDescent="0.3">
      <c r="B144" s="14"/>
      <c r="C144" s="15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31" x14ac:dyDescent="0.3">
      <c r="B145" s="8">
        <f>+B110+1</f>
        <v>45540</v>
      </c>
    </row>
    <row r="146" spans="2:31" x14ac:dyDescent="0.3">
      <c r="B146" s="8"/>
    </row>
    <row r="147" spans="2:31" x14ac:dyDescent="0.3">
      <c r="B147" s="9" t="s">
        <v>81</v>
      </c>
      <c r="C147" s="10"/>
      <c r="D147" s="10"/>
      <c r="E147" s="11">
        <v>1</v>
      </c>
      <c r="F147" s="11">
        <v>2</v>
      </c>
      <c r="G147" s="11">
        <v>3</v>
      </c>
      <c r="H147" s="11">
        <v>4</v>
      </c>
      <c r="I147" s="11">
        <v>5</v>
      </c>
      <c r="J147" s="11">
        <v>6</v>
      </c>
      <c r="K147" s="11">
        <v>7</v>
      </c>
      <c r="L147" s="11">
        <v>8</v>
      </c>
      <c r="M147" s="11">
        <v>9</v>
      </c>
      <c r="N147" s="11">
        <v>10</v>
      </c>
      <c r="O147" s="11">
        <v>11</v>
      </c>
      <c r="P147" s="11">
        <v>12</v>
      </c>
      <c r="Q147" s="11">
        <v>13</v>
      </c>
      <c r="R147" s="11">
        <v>14</v>
      </c>
      <c r="S147" s="11">
        <v>15</v>
      </c>
      <c r="T147" s="11">
        <v>16</v>
      </c>
      <c r="U147" s="11">
        <v>17</v>
      </c>
      <c r="V147" s="11">
        <v>18</v>
      </c>
      <c r="W147" s="11">
        <v>19</v>
      </c>
      <c r="X147" s="11">
        <v>20</v>
      </c>
      <c r="Y147" s="11">
        <v>21</v>
      </c>
      <c r="Z147" s="11">
        <v>22</v>
      </c>
      <c r="AA147" s="11">
        <v>23</v>
      </c>
      <c r="AB147" s="11">
        <v>24</v>
      </c>
      <c r="AC147" s="96" t="s">
        <v>2</v>
      </c>
      <c r="AD147" s="96"/>
      <c r="AE147" s="96"/>
    </row>
    <row r="148" spans="2:31" x14ac:dyDescent="0.3">
      <c r="B148" s="4" t="s">
        <v>260</v>
      </c>
      <c r="C148" s="4"/>
      <c r="D148" s="4"/>
      <c r="E148" s="85">
        <v>0</v>
      </c>
      <c r="F148" s="86">
        <v>0</v>
      </c>
      <c r="G148" s="85">
        <v>0</v>
      </c>
      <c r="H148" s="86">
        <v>0</v>
      </c>
      <c r="I148" s="85">
        <v>0</v>
      </c>
      <c r="J148" s="86">
        <v>0</v>
      </c>
      <c r="K148" s="85">
        <v>0</v>
      </c>
      <c r="L148" s="86">
        <v>0</v>
      </c>
      <c r="M148" s="85">
        <v>0</v>
      </c>
      <c r="N148" s="86">
        <v>0</v>
      </c>
      <c r="O148" s="85">
        <v>0</v>
      </c>
      <c r="P148" s="86">
        <v>0</v>
      </c>
      <c r="Q148" s="85">
        <v>0</v>
      </c>
      <c r="R148" s="86">
        <v>0</v>
      </c>
      <c r="S148" s="85">
        <v>0</v>
      </c>
      <c r="T148" s="86">
        <v>0</v>
      </c>
      <c r="U148" s="85">
        <v>0</v>
      </c>
      <c r="V148" s="86">
        <v>0</v>
      </c>
      <c r="W148" s="85">
        <v>0</v>
      </c>
      <c r="X148" s="86">
        <v>0</v>
      </c>
      <c r="Y148" s="85">
        <v>0</v>
      </c>
      <c r="Z148" s="86">
        <v>0</v>
      </c>
      <c r="AA148" s="85">
        <v>0</v>
      </c>
      <c r="AB148" s="86">
        <v>0</v>
      </c>
      <c r="AC148" s="60"/>
      <c r="AD148" s="61">
        <f>SUM(E148:AB148)</f>
        <v>0</v>
      </c>
      <c r="AE148" s="60"/>
    </row>
    <row r="149" spans="2:31" x14ac:dyDescent="0.3">
      <c r="B149" s="4" t="s">
        <v>261</v>
      </c>
      <c r="C149" s="4"/>
      <c r="D149" s="4"/>
      <c r="E149" s="87">
        <v>0</v>
      </c>
      <c r="F149" s="88">
        <v>0</v>
      </c>
      <c r="G149" s="87">
        <v>0</v>
      </c>
      <c r="H149" s="88">
        <v>0</v>
      </c>
      <c r="I149" s="87">
        <v>0</v>
      </c>
      <c r="J149" s="88">
        <v>0</v>
      </c>
      <c r="K149" s="87">
        <v>0</v>
      </c>
      <c r="L149" s="88">
        <v>0</v>
      </c>
      <c r="M149" s="87">
        <v>0</v>
      </c>
      <c r="N149" s="88">
        <v>0</v>
      </c>
      <c r="O149" s="87">
        <v>0</v>
      </c>
      <c r="P149" s="88">
        <v>0</v>
      </c>
      <c r="Q149" s="87">
        <v>0</v>
      </c>
      <c r="R149" s="88">
        <v>0</v>
      </c>
      <c r="S149" s="87">
        <v>0</v>
      </c>
      <c r="T149" s="88">
        <v>0</v>
      </c>
      <c r="U149" s="87">
        <v>0</v>
      </c>
      <c r="V149" s="88">
        <v>0</v>
      </c>
      <c r="W149" s="87">
        <v>0</v>
      </c>
      <c r="X149" s="88">
        <v>0</v>
      </c>
      <c r="Y149" s="87">
        <v>0</v>
      </c>
      <c r="Z149" s="88">
        <v>0</v>
      </c>
      <c r="AA149" s="87">
        <v>0</v>
      </c>
      <c r="AB149" s="88">
        <v>0</v>
      </c>
      <c r="AC149" s="58"/>
      <c r="AD149" s="59">
        <f>SUM(E149:AB149)</f>
        <v>0</v>
      </c>
      <c r="AE149" s="58"/>
    </row>
    <row r="150" spans="2:31" x14ac:dyDescent="0.3">
      <c r="B150" s="4" t="s">
        <v>262</v>
      </c>
      <c r="C150" s="4"/>
      <c r="D150" s="4"/>
      <c r="E150" s="87">
        <v>0</v>
      </c>
      <c r="F150" s="88">
        <v>0</v>
      </c>
      <c r="G150" s="87">
        <v>0</v>
      </c>
      <c r="H150" s="88">
        <v>0</v>
      </c>
      <c r="I150" s="87">
        <v>0</v>
      </c>
      <c r="J150" s="88">
        <v>0</v>
      </c>
      <c r="K150" s="87">
        <v>0</v>
      </c>
      <c r="L150" s="88">
        <v>0</v>
      </c>
      <c r="M150" s="87">
        <v>0</v>
      </c>
      <c r="N150" s="88">
        <v>0</v>
      </c>
      <c r="O150" s="87">
        <v>0</v>
      </c>
      <c r="P150" s="88">
        <v>0</v>
      </c>
      <c r="Q150" s="87">
        <v>0</v>
      </c>
      <c r="R150" s="88">
        <v>0</v>
      </c>
      <c r="S150" s="87">
        <v>0</v>
      </c>
      <c r="T150" s="88">
        <v>0</v>
      </c>
      <c r="U150" s="87">
        <v>0</v>
      </c>
      <c r="V150" s="88">
        <v>0</v>
      </c>
      <c r="W150" s="87">
        <v>0</v>
      </c>
      <c r="X150" s="88">
        <v>0</v>
      </c>
      <c r="Y150" s="87">
        <v>0</v>
      </c>
      <c r="Z150" s="88">
        <v>0</v>
      </c>
      <c r="AA150" s="87">
        <v>0</v>
      </c>
      <c r="AB150" s="88">
        <v>0</v>
      </c>
      <c r="AC150" s="58"/>
      <c r="AD150" s="59">
        <f t="shared" ref="AD150:AD176" si="8">SUM(E150:AB150)</f>
        <v>0</v>
      </c>
      <c r="AE150" s="58"/>
    </row>
    <row r="151" spans="2:31" x14ac:dyDescent="0.3">
      <c r="B151" s="4" t="s">
        <v>290</v>
      </c>
      <c r="C151" s="4"/>
      <c r="D151" s="4"/>
      <c r="E151" s="87">
        <v>0</v>
      </c>
      <c r="F151" s="88">
        <v>0</v>
      </c>
      <c r="G151" s="87">
        <v>0</v>
      </c>
      <c r="H151" s="88">
        <v>0</v>
      </c>
      <c r="I151" s="87">
        <v>0</v>
      </c>
      <c r="J151" s="88">
        <v>0</v>
      </c>
      <c r="K151" s="87">
        <v>0</v>
      </c>
      <c r="L151" s="88">
        <v>0</v>
      </c>
      <c r="M151" s="87">
        <v>0</v>
      </c>
      <c r="N151" s="88">
        <v>0</v>
      </c>
      <c r="O151" s="87">
        <v>0</v>
      </c>
      <c r="P151" s="88">
        <v>0</v>
      </c>
      <c r="Q151" s="87">
        <v>0</v>
      </c>
      <c r="R151" s="88">
        <v>0</v>
      </c>
      <c r="S151" s="87">
        <v>0</v>
      </c>
      <c r="T151" s="88">
        <v>0</v>
      </c>
      <c r="U151" s="87">
        <v>0</v>
      </c>
      <c r="V151" s="88">
        <v>0</v>
      </c>
      <c r="W151" s="87">
        <v>0</v>
      </c>
      <c r="X151" s="88">
        <v>0</v>
      </c>
      <c r="Y151" s="87">
        <v>0</v>
      </c>
      <c r="Z151" s="88">
        <v>0</v>
      </c>
      <c r="AA151" s="87">
        <v>0</v>
      </c>
      <c r="AB151" s="88">
        <v>0</v>
      </c>
      <c r="AC151" s="58"/>
      <c r="AD151" s="59">
        <f t="shared" si="8"/>
        <v>0</v>
      </c>
      <c r="AE151" s="58"/>
    </row>
    <row r="152" spans="2:31" x14ac:dyDescent="0.3">
      <c r="B152" s="4" t="s">
        <v>291</v>
      </c>
      <c r="C152" s="4"/>
      <c r="D152" s="4"/>
      <c r="E152" s="87">
        <v>0</v>
      </c>
      <c r="F152" s="88">
        <v>0</v>
      </c>
      <c r="G152" s="87">
        <v>0</v>
      </c>
      <c r="H152" s="88">
        <v>0</v>
      </c>
      <c r="I152" s="87">
        <v>0</v>
      </c>
      <c r="J152" s="88">
        <v>0</v>
      </c>
      <c r="K152" s="87">
        <v>0</v>
      </c>
      <c r="L152" s="88">
        <v>0</v>
      </c>
      <c r="M152" s="87">
        <v>0</v>
      </c>
      <c r="N152" s="88">
        <v>0</v>
      </c>
      <c r="O152" s="87">
        <v>0</v>
      </c>
      <c r="P152" s="88">
        <v>0</v>
      </c>
      <c r="Q152" s="87">
        <v>0</v>
      </c>
      <c r="R152" s="88">
        <v>0</v>
      </c>
      <c r="S152" s="87">
        <v>0</v>
      </c>
      <c r="T152" s="88">
        <v>0</v>
      </c>
      <c r="U152" s="87">
        <v>0</v>
      </c>
      <c r="V152" s="88">
        <v>0</v>
      </c>
      <c r="W152" s="87">
        <v>0</v>
      </c>
      <c r="X152" s="88">
        <v>0</v>
      </c>
      <c r="Y152" s="87">
        <v>0</v>
      </c>
      <c r="Z152" s="88">
        <v>0</v>
      </c>
      <c r="AA152" s="87">
        <v>0</v>
      </c>
      <c r="AB152" s="88">
        <v>0</v>
      </c>
      <c r="AC152" s="58"/>
      <c r="AD152" s="59">
        <f t="shared" si="8"/>
        <v>0</v>
      </c>
      <c r="AE152" s="58"/>
    </row>
    <row r="153" spans="2:31" x14ac:dyDescent="0.3">
      <c r="B153" s="4" t="s">
        <v>263</v>
      </c>
      <c r="C153" s="4"/>
      <c r="D153" s="4"/>
      <c r="E153" s="87">
        <v>0</v>
      </c>
      <c r="F153" s="88">
        <v>0</v>
      </c>
      <c r="G153" s="87">
        <v>0</v>
      </c>
      <c r="H153" s="88">
        <v>0</v>
      </c>
      <c r="I153" s="87">
        <v>0</v>
      </c>
      <c r="J153" s="88">
        <v>0</v>
      </c>
      <c r="K153" s="87">
        <v>0</v>
      </c>
      <c r="L153" s="88">
        <v>0</v>
      </c>
      <c r="M153" s="87">
        <v>0</v>
      </c>
      <c r="N153" s="88">
        <v>0</v>
      </c>
      <c r="O153" s="87">
        <v>0</v>
      </c>
      <c r="P153" s="88">
        <v>0</v>
      </c>
      <c r="Q153" s="87">
        <v>0</v>
      </c>
      <c r="R153" s="88">
        <v>0</v>
      </c>
      <c r="S153" s="87">
        <v>0</v>
      </c>
      <c r="T153" s="88">
        <v>0</v>
      </c>
      <c r="U153" s="87">
        <v>0</v>
      </c>
      <c r="V153" s="88">
        <v>0</v>
      </c>
      <c r="W153" s="87">
        <v>0</v>
      </c>
      <c r="X153" s="88">
        <v>0</v>
      </c>
      <c r="Y153" s="87">
        <v>0</v>
      </c>
      <c r="Z153" s="88">
        <v>0</v>
      </c>
      <c r="AA153" s="87">
        <v>0</v>
      </c>
      <c r="AB153" s="88">
        <v>0</v>
      </c>
      <c r="AC153" s="58"/>
      <c r="AD153" s="59">
        <f t="shared" si="8"/>
        <v>0</v>
      </c>
      <c r="AE153" s="58"/>
    </row>
    <row r="154" spans="2:31" x14ac:dyDescent="0.3">
      <c r="B154" s="4" t="s">
        <v>264</v>
      </c>
      <c r="C154" s="4"/>
      <c r="D154" s="4"/>
      <c r="E154" s="87">
        <v>0</v>
      </c>
      <c r="F154" s="88">
        <v>0</v>
      </c>
      <c r="G154" s="87">
        <v>0</v>
      </c>
      <c r="H154" s="88">
        <v>0</v>
      </c>
      <c r="I154" s="87">
        <v>0</v>
      </c>
      <c r="J154" s="88">
        <v>0</v>
      </c>
      <c r="K154" s="87">
        <v>0</v>
      </c>
      <c r="L154" s="88">
        <v>0</v>
      </c>
      <c r="M154" s="87">
        <v>0</v>
      </c>
      <c r="N154" s="88">
        <v>0</v>
      </c>
      <c r="O154" s="87">
        <v>0</v>
      </c>
      <c r="P154" s="88">
        <v>0</v>
      </c>
      <c r="Q154" s="87">
        <v>0</v>
      </c>
      <c r="R154" s="88">
        <v>0</v>
      </c>
      <c r="S154" s="87">
        <v>0</v>
      </c>
      <c r="T154" s="88">
        <v>0</v>
      </c>
      <c r="U154" s="87">
        <v>0</v>
      </c>
      <c r="V154" s="88">
        <v>0</v>
      </c>
      <c r="W154" s="87">
        <v>0</v>
      </c>
      <c r="X154" s="88">
        <v>0</v>
      </c>
      <c r="Y154" s="87">
        <v>0</v>
      </c>
      <c r="Z154" s="88">
        <v>0</v>
      </c>
      <c r="AA154" s="87">
        <v>0</v>
      </c>
      <c r="AB154" s="88">
        <v>0</v>
      </c>
      <c r="AC154" s="58"/>
      <c r="AD154" s="59">
        <f t="shared" si="8"/>
        <v>0</v>
      </c>
      <c r="AE154" s="58"/>
    </row>
    <row r="155" spans="2:31" x14ac:dyDescent="0.3">
      <c r="B155" s="4" t="s">
        <v>274</v>
      </c>
      <c r="C155" s="4"/>
      <c r="D155" s="4"/>
      <c r="E155" s="87">
        <v>0</v>
      </c>
      <c r="F155" s="88">
        <v>0</v>
      </c>
      <c r="G155" s="87">
        <v>0</v>
      </c>
      <c r="H155" s="88">
        <v>0</v>
      </c>
      <c r="I155" s="87">
        <v>0</v>
      </c>
      <c r="J155" s="88">
        <v>0</v>
      </c>
      <c r="K155" s="87">
        <v>0</v>
      </c>
      <c r="L155" s="88">
        <v>0</v>
      </c>
      <c r="M155" s="87">
        <v>0</v>
      </c>
      <c r="N155" s="88">
        <v>0</v>
      </c>
      <c r="O155" s="87">
        <v>0</v>
      </c>
      <c r="P155" s="88">
        <v>0</v>
      </c>
      <c r="Q155" s="87">
        <v>0</v>
      </c>
      <c r="R155" s="88">
        <v>0</v>
      </c>
      <c r="S155" s="87">
        <v>0</v>
      </c>
      <c r="T155" s="88">
        <v>0</v>
      </c>
      <c r="U155" s="87">
        <v>0</v>
      </c>
      <c r="V155" s="88">
        <v>0</v>
      </c>
      <c r="W155" s="87">
        <v>0</v>
      </c>
      <c r="X155" s="88">
        <v>0</v>
      </c>
      <c r="Y155" s="87">
        <v>0</v>
      </c>
      <c r="Z155" s="88">
        <v>0</v>
      </c>
      <c r="AA155" s="87">
        <v>0</v>
      </c>
      <c r="AB155" s="88">
        <v>0</v>
      </c>
      <c r="AC155" s="58"/>
      <c r="AD155" s="59">
        <f t="shared" si="8"/>
        <v>0</v>
      </c>
      <c r="AE155" s="58"/>
    </row>
    <row r="156" spans="2:31" x14ac:dyDescent="0.3">
      <c r="B156" s="4" t="s">
        <v>275</v>
      </c>
      <c r="C156" s="4"/>
      <c r="D156" s="4"/>
      <c r="E156" s="87">
        <v>0</v>
      </c>
      <c r="F156" s="88">
        <v>0</v>
      </c>
      <c r="G156" s="87">
        <v>0</v>
      </c>
      <c r="H156" s="88">
        <v>0</v>
      </c>
      <c r="I156" s="87">
        <v>0</v>
      </c>
      <c r="J156" s="88">
        <v>0</v>
      </c>
      <c r="K156" s="87">
        <v>0</v>
      </c>
      <c r="L156" s="88">
        <v>0</v>
      </c>
      <c r="M156" s="87">
        <v>0</v>
      </c>
      <c r="N156" s="88">
        <v>0</v>
      </c>
      <c r="O156" s="87">
        <v>0</v>
      </c>
      <c r="P156" s="88">
        <v>0</v>
      </c>
      <c r="Q156" s="87">
        <v>0</v>
      </c>
      <c r="R156" s="88">
        <v>0</v>
      </c>
      <c r="S156" s="87">
        <v>0</v>
      </c>
      <c r="T156" s="88">
        <v>0</v>
      </c>
      <c r="U156" s="87">
        <v>0</v>
      </c>
      <c r="V156" s="88">
        <v>0</v>
      </c>
      <c r="W156" s="87">
        <v>0</v>
      </c>
      <c r="X156" s="88">
        <v>0</v>
      </c>
      <c r="Y156" s="87">
        <v>0</v>
      </c>
      <c r="Z156" s="88">
        <v>0</v>
      </c>
      <c r="AA156" s="87">
        <v>0</v>
      </c>
      <c r="AB156" s="88">
        <v>0</v>
      </c>
      <c r="AC156" s="58"/>
      <c r="AD156" s="59">
        <f t="shared" si="8"/>
        <v>0</v>
      </c>
      <c r="AE156" s="58"/>
    </row>
    <row r="157" spans="2:31" x14ac:dyDescent="0.3">
      <c r="B157" s="4" t="s">
        <v>276</v>
      </c>
      <c r="C157" s="4"/>
      <c r="D157" s="4"/>
      <c r="E157" s="87">
        <v>0</v>
      </c>
      <c r="F157" s="88">
        <v>0</v>
      </c>
      <c r="G157" s="87">
        <v>0</v>
      </c>
      <c r="H157" s="88">
        <v>0</v>
      </c>
      <c r="I157" s="87">
        <v>0</v>
      </c>
      <c r="J157" s="88">
        <v>0</v>
      </c>
      <c r="K157" s="87">
        <v>0</v>
      </c>
      <c r="L157" s="88">
        <v>0</v>
      </c>
      <c r="M157" s="87">
        <v>0</v>
      </c>
      <c r="N157" s="88">
        <v>0</v>
      </c>
      <c r="O157" s="87">
        <v>0</v>
      </c>
      <c r="P157" s="88">
        <v>0</v>
      </c>
      <c r="Q157" s="87">
        <v>0</v>
      </c>
      <c r="R157" s="88">
        <v>0</v>
      </c>
      <c r="S157" s="87">
        <v>0</v>
      </c>
      <c r="T157" s="88">
        <v>0</v>
      </c>
      <c r="U157" s="87">
        <v>0</v>
      </c>
      <c r="V157" s="88">
        <v>0</v>
      </c>
      <c r="W157" s="87">
        <v>0</v>
      </c>
      <c r="X157" s="88">
        <v>0</v>
      </c>
      <c r="Y157" s="87">
        <v>0</v>
      </c>
      <c r="Z157" s="88">
        <v>0</v>
      </c>
      <c r="AA157" s="87">
        <v>0</v>
      </c>
      <c r="AB157" s="88">
        <v>0</v>
      </c>
      <c r="AC157" s="58"/>
      <c r="AD157" s="59">
        <f t="shared" si="8"/>
        <v>0</v>
      </c>
      <c r="AE157" s="58"/>
    </row>
    <row r="158" spans="2:31" x14ac:dyDescent="0.3">
      <c r="B158" s="4" t="s">
        <v>265</v>
      </c>
      <c r="C158" s="4"/>
      <c r="D158" s="4"/>
      <c r="E158" s="87">
        <v>0</v>
      </c>
      <c r="F158" s="88">
        <v>0</v>
      </c>
      <c r="G158" s="87">
        <v>0</v>
      </c>
      <c r="H158" s="88">
        <v>0</v>
      </c>
      <c r="I158" s="87">
        <v>0</v>
      </c>
      <c r="J158" s="88">
        <v>0</v>
      </c>
      <c r="K158" s="87">
        <v>0</v>
      </c>
      <c r="L158" s="88">
        <v>0</v>
      </c>
      <c r="M158" s="87">
        <v>0</v>
      </c>
      <c r="N158" s="88">
        <v>0</v>
      </c>
      <c r="O158" s="87">
        <v>0</v>
      </c>
      <c r="P158" s="88">
        <v>0</v>
      </c>
      <c r="Q158" s="87">
        <v>0</v>
      </c>
      <c r="R158" s="88">
        <v>0</v>
      </c>
      <c r="S158" s="87">
        <v>0</v>
      </c>
      <c r="T158" s="88">
        <v>0</v>
      </c>
      <c r="U158" s="87">
        <v>0</v>
      </c>
      <c r="V158" s="88">
        <v>0</v>
      </c>
      <c r="W158" s="87">
        <v>0</v>
      </c>
      <c r="X158" s="88">
        <v>0</v>
      </c>
      <c r="Y158" s="87">
        <v>0</v>
      </c>
      <c r="Z158" s="88">
        <v>0</v>
      </c>
      <c r="AA158" s="87">
        <v>0</v>
      </c>
      <c r="AB158" s="88">
        <v>0</v>
      </c>
      <c r="AC158" s="58"/>
      <c r="AD158" s="59">
        <f t="shared" si="8"/>
        <v>0</v>
      </c>
      <c r="AE158" s="58"/>
    </row>
    <row r="159" spans="2:31" x14ac:dyDescent="0.3">
      <c r="B159" s="4" t="s">
        <v>266</v>
      </c>
      <c r="C159" s="4"/>
      <c r="D159" s="4"/>
      <c r="E159" s="87">
        <v>0</v>
      </c>
      <c r="F159" s="88">
        <v>0</v>
      </c>
      <c r="G159" s="87">
        <v>0</v>
      </c>
      <c r="H159" s="88">
        <v>0</v>
      </c>
      <c r="I159" s="87">
        <v>0</v>
      </c>
      <c r="J159" s="88">
        <v>0</v>
      </c>
      <c r="K159" s="87">
        <v>0</v>
      </c>
      <c r="L159" s="88">
        <v>0</v>
      </c>
      <c r="M159" s="87">
        <v>0</v>
      </c>
      <c r="N159" s="88">
        <v>0</v>
      </c>
      <c r="O159" s="87">
        <v>0</v>
      </c>
      <c r="P159" s="88">
        <v>0</v>
      </c>
      <c r="Q159" s="87">
        <v>0</v>
      </c>
      <c r="R159" s="88">
        <v>0</v>
      </c>
      <c r="S159" s="87">
        <v>0</v>
      </c>
      <c r="T159" s="88">
        <v>0</v>
      </c>
      <c r="U159" s="87">
        <v>0</v>
      </c>
      <c r="V159" s="88">
        <v>0</v>
      </c>
      <c r="W159" s="87">
        <v>0</v>
      </c>
      <c r="X159" s="88">
        <v>0</v>
      </c>
      <c r="Y159" s="87">
        <v>0</v>
      </c>
      <c r="Z159" s="88">
        <v>0</v>
      </c>
      <c r="AA159" s="87">
        <v>0</v>
      </c>
      <c r="AB159" s="88">
        <v>0</v>
      </c>
      <c r="AC159" s="58"/>
      <c r="AD159" s="59">
        <f t="shared" si="8"/>
        <v>0</v>
      </c>
      <c r="AE159" s="58"/>
    </row>
    <row r="160" spans="2:31" x14ac:dyDescent="0.3">
      <c r="B160" s="4" t="s">
        <v>277</v>
      </c>
      <c r="C160" s="4"/>
      <c r="D160" s="4"/>
      <c r="E160" s="87">
        <v>0</v>
      </c>
      <c r="F160" s="88">
        <v>0</v>
      </c>
      <c r="G160" s="87">
        <v>0</v>
      </c>
      <c r="H160" s="88">
        <v>0</v>
      </c>
      <c r="I160" s="87">
        <v>0</v>
      </c>
      <c r="J160" s="88">
        <v>0</v>
      </c>
      <c r="K160" s="87">
        <v>0</v>
      </c>
      <c r="L160" s="88">
        <v>0</v>
      </c>
      <c r="M160" s="87">
        <v>0</v>
      </c>
      <c r="N160" s="88">
        <v>0</v>
      </c>
      <c r="O160" s="87">
        <v>0</v>
      </c>
      <c r="P160" s="88">
        <v>0</v>
      </c>
      <c r="Q160" s="87">
        <v>0</v>
      </c>
      <c r="R160" s="88">
        <v>0</v>
      </c>
      <c r="S160" s="87">
        <v>0</v>
      </c>
      <c r="T160" s="88">
        <v>0</v>
      </c>
      <c r="U160" s="87">
        <v>0</v>
      </c>
      <c r="V160" s="88">
        <v>0</v>
      </c>
      <c r="W160" s="87">
        <v>0</v>
      </c>
      <c r="X160" s="88">
        <v>0</v>
      </c>
      <c r="Y160" s="87">
        <v>0</v>
      </c>
      <c r="Z160" s="88">
        <v>0</v>
      </c>
      <c r="AA160" s="87">
        <v>0</v>
      </c>
      <c r="AB160" s="88">
        <v>0</v>
      </c>
      <c r="AC160" s="58"/>
      <c r="AD160" s="59">
        <f t="shared" si="8"/>
        <v>0</v>
      </c>
      <c r="AE160" s="58"/>
    </row>
    <row r="161" spans="2:31" x14ac:dyDescent="0.3">
      <c r="B161" s="4" t="s">
        <v>278</v>
      </c>
      <c r="C161" s="4"/>
      <c r="D161" s="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0</v>
      </c>
      <c r="X161" s="88">
        <v>0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8"/>
        <v>0</v>
      </c>
      <c r="AE161" s="58"/>
    </row>
    <row r="162" spans="2:31" x14ac:dyDescent="0.3">
      <c r="B162" s="4" t="s">
        <v>279</v>
      </c>
      <c r="C162" s="4"/>
      <c r="D162" s="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8"/>
        <v>0</v>
      </c>
      <c r="AE162" s="58"/>
    </row>
    <row r="163" spans="2:31" x14ac:dyDescent="0.3">
      <c r="B163" s="4" t="s">
        <v>280</v>
      </c>
      <c r="C163" s="4"/>
      <c r="D163" s="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0</v>
      </c>
      <c r="K163" s="87">
        <v>0</v>
      </c>
      <c r="L163" s="88">
        <v>0</v>
      </c>
      <c r="M163" s="87">
        <v>0</v>
      </c>
      <c r="N163" s="88">
        <v>0</v>
      </c>
      <c r="O163" s="87">
        <v>0</v>
      </c>
      <c r="P163" s="88">
        <v>0</v>
      </c>
      <c r="Q163" s="87">
        <v>0</v>
      </c>
      <c r="R163" s="88">
        <v>0</v>
      </c>
      <c r="S163" s="87">
        <v>0</v>
      </c>
      <c r="T163" s="88">
        <v>0</v>
      </c>
      <c r="U163" s="87">
        <v>0</v>
      </c>
      <c r="V163" s="88">
        <v>0</v>
      </c>
      <c r="W163" s="87">
        <v>0</v>
      </c>
      <c r="X163" s="88">
        <v>0</v>
      </c>
      <c r="Y163" s="87">
        <v>0</v>
      </c>
      <c r="Z163" s="88">
        <v>0</v>
      </c>
      <c r="AA163" s="87">
        <v>0</v>
      </c>
      <c r="AB163" s="88">
        <v>0</v>
      </c>
      <c r="AC163" s="58"/>
      <c r="AD163" s="59">
        <f t="shared" si="8"/>
        <v>0</v>
      </c>
      <c r="AE163" s="58"/>
    </row>
    <row r="164" spans="2:31" x14ac:dyDescent="0.3">
      <c r="B164" s="4" t="s">
        <v>267</v>
      </c>
      <c r="C164" s="4"/>
      <c r="D164" s="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0</v>
      </c>
      <c r="K164" s="87">
        <v>0</v>
      </c>
      <c r="L164" s="88">
        <v>0</v>
      </c>
      <c r="M164" s="87">
        <v>0</v>
      </c>
      <c r="N164" s="88">
        <v>0</v>
      </c>
      <c r="O164" s="87">
        <v>0</v>
      </c>
      <c r="P164" s="88">
        <v>0</v>
      </c>
      <c r="Q164" s="87">
        <v>0</v>
      </c>
      <c r="R164" s="88">
        <v>0</v>
      </c>
      <c r="S164" s="87">
        <v>0</v>
      </c>
      <c r="T164" s="88">
        <v>0</v>
      </c>
      <c r="U164" s="87">
        <v>0</v>
      </c>
      <c r="V164" s="88">
        <v>0</v>
      </c>
      <c r="W164" s="87">
        <v>0</v>
      </c>
      <c r="X164" s="88">
        <v>0</v>
      </c>
      <c r="Y164" s="87">
        <v>0</v>
      </c>
      <c r="Z164" s="88">
        <v>0</v>
      </c>
      <c r="AA164" s="87">
        <v>0</v>
      </c>
      <c r="AB164" s="88">
        <v>0</v>
      </c>
      <c r="AC164" s="58"/>
      <c r="AD164" s="59">
        <f t="shared" si="8"/>
        <v>0</v>
      </c>
      <c r="AE164" s="58"/>
    </row>
    <row r="165" spans="2:31" x14ac:dyDescent="0.3">
      <c r="B165" s="4" t="s">
        <v>268</v>
      </c>
      <c r="C165" s="4"/>
      <c r="D165" s="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8"/>
        <v>0</v>
      </c>
      <c r="AE165" s="58"/>
    </row>
    <row r="166" spans="2:31" x14ac:dyDescent="0.3">
      <c r="B166" s="4" t="s">
        <v>299</v>
      </c>
      <c r="C166" s="4"/>
      <c r="D166" s="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</v>
      </c>
      <c r="K166" s="87">
        <v>0</v>
      </c>
      <c r="L166" s="88">
        <v>0</v>
      </c>
      <c r="M166" s="87">
        <v>0</v>
      </c>
      <c r="N166" s="88">
        <v>0</v>
      </c>
      <c r="O166" s="87">
        <v>0</v>
      </c>
      <c r="P166" s="88">
        <v>0</v>
      </c>
      <c r="Q166" s="87">
        <v>0</v>
      </c>
      <c r="R166" s="88">
        <v>0</v>
      </c>
      <c r="S166" s="87">
        <v>0</v>
      </c>
      <c r="T166" s="88">
        <v>0</v>
      </c>
      <c r="U166" s="87">
        <v>0</v>
      </c>
      <c r="V166" s="88">
        <v>0</v>
      </c>
      <c r="W166" s="87">
        <v>0</v>
      </c>
      <c r="X166" s="88">
        <v>0</v>
      </c>
      <c r="Y166" s="87">
        <v>0</v>
      </c>
      <c r="Z166" s="88">
        <v>0</v>
      </c>
      <c r="AA166" s="87">
        <v>0</v>
      </c>
      <c r="AB166" s="88">
        <v>0</v>
      </c>
      <c r="AC166" s="58"/>
      <c r="AD166" s="59">
        <f t="shared" si="8"/>
        <v>0</v>
      </c>
      <c r="AE166" s="58"/>
    </row>
    <row r="167" spans="2:31" x14ac:dyDescent="0.3">
      <c r="B167" s="4" t="s">
        <v>300</v>
      </c>
      <c r="C167" s="4"/>
      <c r="D167" s="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0</v>
      </c>
      <c r="M167" s="87">
        <v>0</v>
      </c>
      <c r="N167" s="88">
        <v>0</v>
      </c>
      <c r="O167" s="87">
        <v>0</v>
      </c>
      <c r="P167" s="88">
        <v>0</v>
      </c>
      <c r="Q167" s="87">
        <v>0</v>
      </c>
      <c r="R167" s="88">
        <v>0</v>
      </c>
      <c r="S167" s="87">
        <v>0</v>
      </c>
      <c r="T167" s="88">
        <v>0</v>
      </c>
      <c r="U167" s="87">
        <v>0</v>
      </c>
      <c r="V167" s="88">
        <v>0</v>
      </c>
      <c r="W167" s="87">
        <v>0</v>
      </c>
      <c r="X167" s="88">
        <v>0</v>
      </c>
      <c r="Y167" s="87">
        <v>0</v>
      </c>
      <c r="Z167" s="88">
        <v>0</v>
      </c>
      <c r="AA167" s="87">
        <v>0</v>
      </c>
      <c r="AB167" s="88">
        <v>0</v>
      </c>
      <c r="AC167" s="58"/>
      <c r="AD167" s="59">
        <f t="shared" si="8"/>
        <v>0</v>
      </c>
      <c r="AE167" s="58"/>
    </row>
    <row r="168" spans="2:31" x14ac:dyDescent="0.3">
      <c r="B168" s="4" t="s">
        <v>281</v>
      </c>
      <c r="C168" s="4"/>
      <c r="D168" s="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0</v>
      </c>
      <c r="M168" s="87">
        <v>0</v>
      </c>
      <c r="N168" s="88">
        <v>0</v>
      </c>
      <c r="O168" s="87">
        <v>0</v>
      </c>
      <c r="P168" s="88">
        <v>0</v>
      </c>
      <c r="Q168" s="87">
        <v>0</v>
      </c>
      <c r="R168" s="88">
        <v>0</v>
      </c>
      <c r="S168" s="87">
        <v>0</v>
      </c>
      <c r="T168" s="88">
        <v>0</v>
      </c>
      <c r="U168" s="87">
        <v>0</v>
      </c>
      <c r="V168" s="88">
        <v>0</v>
      </c>
      <c r="W168" s="87">
        <v>0</v>
      </c>
      <c r="X168" s="88">
        <v>0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8"/>
        <v>0</v>
      </c>
      <c r="AE168" s="58"/>
    </row>
    <row r="169" spans="2:31" x14ac:dyDescent="0.3">
      <c r="B169" s="4" t="s">
        <v>282</v>
      </c>
      <c r="C169" s="4"/>
      <c r="D169" s="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</v>
      </c>
      <c r="K169" s="87">
        <v>0</v>
      </c>
      <c r="L169" s="88">
        <v>0</v>
      </c>
      <c r="M169" s="87">
        <v>0</v>
      </c>
      <c r="N169" s="88">
        <v>0</v>
      </c>
      <c r="O169" s="87">
        <v>0</v>
      </c>
      <c r="P169" s="88">
        <v>0</v>
      </c>
      <c r="Q169" s="87">
        <v>0</v>
      </c>
      <c r="R169" s="88">
        <v>0</v>
      </c>
      <c r="S169" s="87">
        <v>0</v>
      </c>
      <c r="T169" s="88">
        <v>0</v>
      </c>
      <c r="U169" s="87">
        <v>0</v>
      </c>
      <c r="V169" s="88">
        <v>0</v>
      </c>
      <c r="W169" s="87">
        <v>0</v>
      </c>
      <c r="X169" s="88">
        <v>0</v>
      </c>
      <c r="Y169" s="87">
        <v>0</v>
      </c>
      <c r="Z169" s="88">
        <v>0</v>
      </c>
      <c r="AA169" s="87">
        <v>0</v>
      </c>
      <c r="AB169" s="88">
        <v>0</v>
      </c>
      <c r="AC169" s="58"/>
      <c r="AD169" s="59">
        <f t="shared" si="8"/>
        <v>0</v>
      </c>
      <c r="AE169" s="58"/>
    </row>
    <row r="170" spans="2:31" x14ac:dyDescent="0.3">
      <c r="B170" s="4" t="s">
        <v>283</v>
      </c>
      <c r="C170" s="4"/>
      <c r="D170" s="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8"/>
        <v>0</v>
      </c>
      <c r="AE170" s="58"/>
    </row>
    <row r="171" spans="2:31" x14ac:dyDescent="0.3">
      <c r="B171" s="4" t="s">
        <v>284</v>
      </c>
      <c r="C171" s="4"/>
      <c r="D171" s="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8"/>
        <v>0</v>
      </c>
      <c r="AE171" s="58"/>
    </row>
    <row r="172" spans="2:31" x14ac:dyDescent="0.3">
      <c r="B172" s="4" t="s">
        <v>285</v>
      </c>
      <c r="C172" s="4"/>
      <c r="D172" s="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8"/>
        <v>0</v>
      </c>
      <c r="AE172" s="58"/>
    </row>
    <row r="173" spans="2:31" x14ac:dyDescent="0.3">
      <c r="B173" s="4" t="s">
        <v>286</v>
      </c>
      <c r="C173" s="4"/>
      <c r="D173" s="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8"/>
        <v>0</v>
      </c>
      <c r="AE173" s="58"/>
    </row>
    <row r="174" spans="2:31" x14ac:dyDescent="0.3">
      <c r="B174" s="4" t="s">
        <v>287</v>
      </c>
      <c r="C174" s="4"/>
      <c r="D174" s="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8"/>
        <v>0</v>
      </c>
      <c r="AE174" s="58"/>
    </row>
    <row r="175" spans="2:31" x14ac:dyDescent="0.3">
      <c r="B175" s="4" t="s">
        <v>288</v>
      </c>
      <c r="C175" s="4"/>
      <c r="D175" s="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8"/>
        <v>0</v>
      </c>
      <c r="AE175" s="58"/>
    </row>
    <row r="176" spans="2:31" x14ac:dyDescent="0.3">
      <c r="B176" s="4" t="s">
        <v>289</v>
      </c>
      <c r="C176" s="4"/>
      <c r="D176" s="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</v>
      </c>
      <c r="O176" s="87">
        <v>0</v>
      </c>
      <c r="P176" s="88">
        <v>0</v>
      </c>
      <c r="Q176" s="87">
        <v>0</v>
      </c>
      <c r="R176" s="88">
        <v>0</v>
      </c>
      <c r="S176" s="87">
        <v>0</v>
      </c>
      <c r="T176" s="88">
        <v>0</v>
      </c>
      <c r="U176" s="87">
        <v>0</v>
      </c>
      <c r="V176" s="88">
        <v>0</v>
      </c>
      <c r="W176" s="87">
        <v>0</v>
      </c>
      <c r="X176" s="88">
        <v>0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8"/>
        <v>0</v>
      </c>
      <c r="AE176" s="58"/>
    </row>
    <row r="177" spans="2:31" x14ac:dyDescent="0.3">
      <c r="B177" s="12" t="s">
        <v>2</v>
      </c>
      <c r="C177" s="12"/>
      <c r="D177" s="12"/>
      <c r="E177" s="13">
        <f t="shared" ref="E177:AB177" si="9">SUM(E148:E176)</f>
        <v>0</v>
      </c>
      <c r="F177" s="13">
        <f t="shared" si="9"/>
        <v>0</v>
      </c>
      <c r="G177" s="13">
        <f t="shared" si="9"/>
        <v>0</v>
      </c>
      <c r="H177" s="13">
        <f t="shared" si="9"/>
        <v>0</v>
      </c>
      <c r="I177" s="13">
        <f t="shared" si="9"/>
        <v>0</v>
      </c>
      <c r="J177" s="13">
        <f t="shared" si="9"/>
        <v>0</v>
      </c>
      <c r="K177" s="13">
        <f t="shared" si="9"/>
        <v>0</v>
      </c>
      <c r="L177" s="13">
        <f t="shared" si="9"/>
        <v>0</v>
      </c>
      <c r="M177" s="13">
        <f t="shared" si="9"/>
        <v>0</v>
      </c>
      <c r="N177" s="13">
        <f t="shared" si="9"/>
        <v>0</v>
      </c>
      <c r="O177" s="13">
        <f t="shared" si="9"/>
        <v>0</v>
      </c>
      <c r="P177" s="13">
        <f t="shared" si="9"/>
        <v>0</v>
      </c>
      <c r="Q177" s="13">
        <f t="shared" si="9"/>
        <v>0</v>
      </c>
      <c r="R177" s="13">
        <f t="shared" si="9"/>
        <v>0</v>
      </c>
      <c r="S177" s="13">
        <f t="shared" si="9"/>
        <v>0</v>
      </c>
      <c r="T177" s="13">
        <f t="shared" si="9"/>
        <v>0</v>
      </c>
      <c r="U177" s="13">
        <f t="shared" si="9"/>
        <v>0</v>
      </c>
      <c r="V177" s="13">
        <f t="shared" si="9"/>
        <v>0</v>
      </c>
      <c r="W177" s="13">
        <f t="shared" si="9"/>
        <v>0</v>
      </c>
      <c r="X177" s="13">
        <f t="shared" si="9"/>
        <v>0</v>
      </c>
      <c r="Y177" s="13">
        <f t="shared" si="9"/>
        <v>0</v>
      </c>
      <c r="Z177" s="13">
        <f t="shared" si="9"/>
        <v>0</v>
      </c>
      <c r="AA177" s="13">
        <f t="shared" si="9"/>
        <v>0</v>
      </c>
      <c r="AB177" s="13">
        <f t="shared" si="9"/>
        <v>0</v>
      </c>
      <c r="AC177" s="60"/>
      <c r="AD177" s="82">
        <f>SUM(AC148:AE176)</f>
        <v>0</v>
      </c>
      <c r="AE177" s="60"/>
    </row>
    <row r="178" spans="2:31" x14ac:dyDescent="0.3">
      <c r="B178" s="14"/>
      <c r="C178" s="15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31" x14ac:dyDescent="0.3">
      <c r="B179" s="14"/>
      <c r="C179" s="15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31" x14ac:dyDescent="0.3">
      <c r="B180" s="8">
        <f>+B145+1</f>
        <v>45541</v>
      </c>
    </row>
    <row r="181" spans="2:31" x14ac:dyDescent="0.3">
      <c r="B181" s="8"/>
    </row>
    <row r="182" spans="2:31" x14ac:dyDescent="0.3">
      <c r="B182" s="9" t="s">
        <v>81</v>
      </c>
      <c r="C182" s="10"/>
      <c r="D182" s="10"/>
      <c r="E182" s="11">
        <v>1</v>
      </c>
      <c r="F182" s="11">
        <v>2</v>
      </c>
      <c r="G182" s="11">
        <v>3</v>
      </c>
      <c r="H182" s="11">
        <v>4</v>
      </c>
      <c r="I182" s="11">
        <v>5</v>
      </c>
      <c r="J182" s="11">
        <v>6</v>
      </c>
      <c r="K182" s="11">
        <v>7</v>
      </c>
      <c r="L182" s="11">
        <v>8</v>
      </c>
      <c r="M182" s="11">
        <v>9</v>
      </c>
      <c r="N182" s="11">
        <v>10</v>
      </c>
      <c r="O182" s="11">
        <v>11</v>
      </c>
      <c r="P182" s="11">
        <v>12</v>
      </c>
      <c r="Q182" s="11">
        <v>13</v>
      </c>
      <c r="R182" s="11">
        <v>14</v>
      </c>
      <c r="S182" s="11">
        <v>15</v>
      </c>
      <c r="T182" s="11">
        <v>16</v>
      </c>
      <c r="U182" s="11">
        <v>17</v>
      </c>
      <c r="V182" s="11">
        <v>18</v>
      </c>
      <c r="W182" s="11">
        <v>19</v>
      </c>
      <c r="X182" s="11">
        <v>20</v>
      </c>
      <c r="Y182" s="11">
        <v>21</v>
      </c>
      <c r="Z182" s="11">
        <v>22</v>
      </c>
      <c r="AA182" s="11">
        <v>23</v>
      </c>
      <c r="AB182" s="11">
        <v>24</v>
      </c>
      <c r="AC182" s="96" t="s">
        <v>2</v>
      </c>
      <c r="AD182" s="96"/>
      <c r="AE182" s="96"/>
    </row>
    <row r="183" spans="2:31" x14ac:dyDescent="0.3">
      <c r="B183" s="4" t="s">
        <v>260</v>
      </c>
      <c r="C183" s="4"/>
      <c r="D183" s="4"/>
      <c r="E183" s="85">
        <v>0</v>
      </c>
      <c r="F183" s="86">
        <v>0</v>
      </c>
      <c r="G183" s="85">
        <v>0</v>
      </c>
      <c r="H183" s="86">
        <v>0</v>
      </c>
      <c r="I183" s="85">
        <v>0</v>
      </c>
      <c r="J183" s="86">
        <v>0</v>
      </c>
      <c r="K183" s="85">
        <v>0</v>
      </c>
      <c r="L183" s="86">
        <v>0</v>
      </c>
      <c r="M183" s="85">
        <v>0</v>
      </c>
      <c r="N183" s="86">
        <v>0</v>
      </c>
      <c r="O183" s="85">
        <v>0</v>
      </c>
      <c r="P183" s="86">
        <v>0</v>
      </c>
      <c r="Q183" s="85">
        <v>0</v>
      </c>
      <c r="R183" s="86">
        <v>0</v>
      </c>
      <c r="S183" s="85">
        <v>0</v>
      </c>
      <c r="T183" s="86">
        <v>0</v>
      </c>
      <c r="U183" s="85">
        <v>0</v>
      </c>
      <c r="V183" s="86">
        <v>0</v>
      </c>
      <c r="W183" s="85">
        <v>0</v>
      </c>
      <c r="X183" s="86">
        <v>0</v>
      </c>
      <c r="Y183" s="85">
        <v>0</v>
      </c>
      <c r="Z183" s="86">
        <v>0</v>
      </c>
      <c r="AA183" s="85">
        <v>0</v>
      </c>
      <c r="AB183" s="86">
        <v>0</v>
      </c>
      <c r="AC183" s="60"/>
      <c r="AD183" s="61">
        <f>SUM(E183:AB183)</f>
        <v>0</v>
      </c>
      <c r="AE183" s="60"/>
    </row>
    <row r="184" spans="2:31" x14ac:dyDescent="0.3">
      <c r="B184" s="4" t="s">
        <v>261</v>
      </c>
      <c r="C184" s="4"/>
      <c r="D184" s="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>SUM(E184:AB184)</f>
        <v>0</v>
      </c>
      <c r="AE184" s="58"/>
    </row>
    <row r="185" spans="2:31" x14ac:dyDescent="0.3">
      <c r="B185" s="4" t="s">
        <v>262</v>
      </c>
      <c r="C185" s="4"/>
      <c r="D185" s="4"/>
      <c r="E185" s="87">
        <v>0</v>
      </c>
      <c r="F185" s="88">
        <v>0</v>
      </c>
      <c r="G185" s="87">
        <v>0</v>
      </c>
      <c r="H185" s="88">
        <v>0</v>
      </c>
      <c r="I185" s="87">
        <v>0</v>
      </c>
      <c r="J185" s="88">
        <v>0</v>
      </c>
      <c r="K185" s="87">
        <v>0</v>
      </c>
      <c r="L185" s="88">
        <v>0</v>
      </c>
      <c r="M185" s="87">
        <v>0</v>
      </c>
      <c r="N185" s="88">
        <v>0</v>
      </c>
      <c r="O185" s="87">
        <v>0</v>
      </c>
      <c r="P185" s="88">
        <v>0</v>
      </c>
      <c r="Q185" s="87">
        <v>0</v>
      </c>
      <c r="R185" s="88">
        <v>0</v>
      </c>
      <c r="S185" s="87">
        <v>0</v>
      </c>
      <c r="T185" s="88">
        <v>0</v>
      </c>
      <c r="U185" s="87">
        <v>0</v>
      </c>
      <c r="V185" s="88">
        <v>0</v>
      </c>
      <c r="W185" s="87">
        <v>0</v>
      </c>
      <c r="X185" s="88">
        <v>0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ref="AD185:AD211" si="10">SUM(E185:AB185)</f>
        <v>0</v>
      </c>
      <c r="AE185" s="58"/>
    </row>
    <row r="186" spans="2:31" x14ac:dyDescent="0.3">
      <c r="B186" s="4" t="s">
        <v>290</v>
      </c>
      <c r="C186" s="4"/>
      <c r="D186" s="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10"/>
        <v>0</v>
      </c>
      <c r="AE186" s="58"/>
    </row>
    <row r="187" spans="2:31" x14ac:dyDescent="0.3">
      <c r="B187" s="4" t="s">
        <v>291</v>
      </c>
      <c r="C187" s="4"/>
      <c r="D187" s="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0</v>
      </c>
      <c r="N187" s="88">
        <v>0</v>
      </c>
      <c r="O187" s="87">
        <v>0</v>
      </c>
      <c r="P187" s="88">
        <v>0</v>
      </c>
      <c r="Q187" s="87">
        <v>0</v>
      </c>
      <c r="R187" s="88">
        <v>0</v>
      </c>
      <c r="S187" s="87">
        <v>0</v>
      </c>
      <c r="T187" s="88">
        <v>0</v>
      </c>
      <c r="U187" s="87">
        <v>0</v>
      </c>
      <c r="V187" s="88">
        <v>0</v>
      </c>
      <c r="W187" s="87">
        <v>0</v>
      </c>
      <c r="X187" s="88">
        <v>0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10"/>
        <v>0</v>
      </c>
      <c r="AE187" s="58"/>
    </row>
    <row r="188" spans="2:31" x14ac:dyDescent="0.3">
      <c r="B188" s="4" t="s">
        <v>263</v>
      </c>
      <c r="C188" s="4"/>
      <c r="D188" s="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0</v>
      </c>
      <c r="N188" s="88">
        <v>0</v>
      </c>
      <c r="O188" s="87">
        <v>0</v>
      </c>
      <c r="P188" s="88">
        <v>0</v>
      </c>
      <c r="Q188" s="87">
        <v>0</v>
      </c>
      <c r="R188" s="88">
        <v>0</v>
      </c>
      <c r="S188" s="87">
        <v>0</v>
      </c>
      <c r="T188" s="88">
        <v>0</v>
      </c>
      <c r="U188" s="87">
        <v>0</v>
      </c>
      <c r="V188" s="88">
        <v>0</v>
      </c>
      <c r="W188" s="87">
        <v>0</v>
      </c>
      <c r="X188" s="88">
        <v>0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10"/>
        <v>0</v>
      </c>
      <c r="AE188" s="58"/>
    </row>
    <row r="189" spans="2:31" x14ac:dyDescent="0.3">
      <c r="B189" s="4" t="s">
        <v>264</v>
      </c>
      <c r="C189" s="4"/>
      <c r="D189" s="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10"/>
        <v>0</v>
      </c>
      <c r="AE189" s="58"/>
    </row>
    <row r="190" spans="2:31" x14ac:dyDescent="0.3">
      <c r="B190" s="4" t="s">
        <v>274</v>
      </c>
      <c r="C190" s="4"/>
      <c r="D190" s="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</v>
      </c>
      <c r="T190" s="88">
        <v>0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10"/>
        <v>0</v>
      </c>
      <c r="AE190" s="58"/>
    </row>
    <row r="191" spans="2:31" x14ac:dyDescent="0.3">
      <c r="B191" s="4" t="s">
        <v>275</v>
      </c>
      <c r="C191" s="4"/>
      <c r="D191" s="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10"/>
        <v>0</v>
      </c>
      <c r="AE191" s="58"/>
    </row>
    <row r="192" spans="2:31" x14ac:dyDescent="0.3">
      <c r="B192" s="4" t="s">
        <v>276</v>
      </c>
      <c r="C192" s="4"/>
      <c r="D192" s="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10"/>
        <v>0</v>
      </c>
      <c r="AE192" s="58"/>
    </row>
    <row r="193" spans="2:31" x14ac:dyDescent="0.3">
      <c r="B193" s="4" t="s">
        <v>265</v>
      </c>
      <c r="C193" s="4"/>
      <c r="D193" s="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10"/>
        <v>0</v>
      </c>
      <c r="AE193" s="58"/>
    </row>
    <row r="194" spans="2:31" x14ac:dyDescent="0.3">
      <c r="B194" s="4" t="s">
        <v>266</v>
      </c>
      <c r="C194" s="4"/>
      <c r="D194" s="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10"/>
        <v>0</v>
      </c>
      <c r="AE194" s="58"/>
    </row>
    <row r="195" spans="2:31" x14ac:dyDescent="0.3">
      <c r="B195" s="4" t="s">
        <v>277</v>
      </c>
      <c r="C195" s="4"/>
      <c r="D195" s="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10"/>
        <v>0</v>
      </c>
      <c r="AE195" s="58"/>
    </row>
    <row r="196" spans="2:31" x14ac:dyDescent="0.3">
      <c r="B196" s="4" t="s">
        <v>278</v>
      </c>
      <c r="C196" s="4"/>
      <c r="D196" s="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10"/>
        <v>0</v>
      </c>
      <c r="AE196" s="58"/>
    </row>
    <row r="197" spans="2:31" x14ac:dyDescent="0.3">
      <c r="B197" s="4" t="s">
        <v>279</v>
      </c>
      <c r="C197" s="4"/>
      <c r="D197" s="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0</v>
      </c>
      <c r="M197" s="87">
        <v>0</v>
      </c>
      <c r="N197" s="88">
        <v>0</v>
      </c>
      <c r="O197" s="87">
        <v>0</v>
      </c>
      <c r="P197" s="88">
        <v>0</v>
      </c>
      <c r="Q197" s="87">
        <v>0</v>
      </c>
      <c r="R197" s="88">
        <v>0</v>
      </c>
      <c r="S197" s="87">
        <v>0</v>
      </c>
      <c r="T197" s="88">
        <v>0</v>
      </c>
      <c r="U197" s="87">
        <v>0</v>
      </c>
      <c r="V197" s="88">
        <v>0</v>
      </c>
      <c r="W197" s="87">
        <v>0</v>
      </c>
      <c r="X197" s="88">
        <v>0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10"/>
        <v>0</v>
      </c>
      <c r="AE197" s="58"/>
    </row>
    <row r="198" spans="2:31" x14ac:dyDescent="0.3">
      <c r="B198" s="4" t="s">
        <v>280</v>
      </c>
      <c r="C198" s="4"/>
      <c r="D198" s="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0</v>
      </c>
      <c r="M198" s="87">
        <v>0</v>
      </c>
      <c r="N198" s="88">
        <v>0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10"/>
        <v>0</v>
      </c>
      <c r="AE198" s="58"/>
    </row>
    <row r="199" spans="2:31" x14ac:dyDescent="0.3">
      <c r="B199" s="4" t="s">
        <v>267</v>
      </c>
      <c r="C199" s="4"/>
      <c r="D199" s="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0</v>
      </c>
      <c r="N199" s="88">
        <v>0</v>
      </c>
      <c r="O199" s="87">
        <v>0</v>
      </c>
      <c r="P199" s="88">
        <v>0</v>
      </c>
      <c r="Q199" s="87">
        <v>0</v>
      </c>
      <c r="R199" s="88">
        <v>0</v>
      </c>
      <c r="S199" s="87">
        <v>0</v>
      </c>
      <c r="T199" s="88">
        <v>0</v>
      </c>
      <c r="U199" s="87">
        <v>0</v>
      </c>
      <c r="V199" s="88">
        <v>0</v>
      </c>
      <c r="W199" s="87">
        <v>0</v>
      </c>
      <c r="X199" s="88">
        <v>0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10"/>
        <v>0</v>
      </c>
      <c r="AE199" s="58"/>
    </row>
    <row r="200" spans="2:31" x14ac:dyDescent="0.3">
      <c r="B200" s="4" t="s">
        <v>268</v>
      </c>
      <c r="C200" s="4"/>
      <c r="D200" s="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0</v>
      </c>
      <c r="N200" s="88">
        <v>0</v>
      </c>
      <c r="O200" s="87">
        <v>0</v>
      </c>
      <c r="P200" s="88">
        <v>0</v>
      </c>
      <c r="Q200" s="87">
        <v>0</v>
      </c>
      <c r="R200" s="88">
        <v>0</v>
      </c>
      <c r="S200" s="87">
        <v>0</v>
      </c>
      <c r="T200" s="88">
        <v>0</v>
      </c>
      <c r="U200" s="87">
        <v>0</v>
      </c>
      <c r="V200" s="88">
        <v>0</v>
      </c>
      <c r="W200" s="87">
        <v>0</v>
      </c>
      <c r="X200" s="88">
        <v>0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10"/>
        <v>0</v>
      </c>
      <c r="AE200" s="58"/>
    </row>
    <row r="201" spans="2:31" x14ac:dyDescent="0.3">
      <c r="B201" s="4" t="s">
        <v>299</v>
      </c>
      <c r="C201" s="4"/>
      <c r="D201" s="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0</v>
      </c>
      <c r="N201" s="88">
        <v>0</v>
      </c>
      <c r="O201" s="87">
        <v>0</v>
      </c>
      <c r="P201" s="88">
        <v>0</v>
      </c>
      <c r="Q201" s="87">
        <v>0</v>
      </c>
      <c r="R201" s="88">
        <v>0</v>
      </c>
      <c r="S201" s="87">
        <v>0</v>
      </c>
      <c r="T201" s="88">
        <v>0</v>
      </c>
      <c r="U201" s="87">
        <v>0</v>
      </c>
      <c r="V201" s="88">
        <v>0</v>
      </c>
      <c r="W201" s="87">
        <v>0</v>
      </c>
      <c r="X201" s="88">
        <v>0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10"/>
        <v>0</v>
      </c>
      <c r="AE201" s="58"/>
    </row>
    <row r="202" spans="2:31" x14ac:dyDescent="0.3">
      <c r="B202" s="4" t="s">
        <v>300</v>
      </c>
      <c r="C202" s="4"/>
      <c r="D202" s="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0</v>
      </c>
      <c r="N202" s="88">
        <v>0</v>
      </c>
      <c r="O202" s="87">
        <v>0</v>
      </c>
      <c r="P202" s="88">
        <v>0</v>
      </c>
      <c r="Q202" s="87">
        <v>0</v>
      </c>
      <c r="R202" s="88">
        <v>0</v>
      </c>
      <c r="S202" s="87">
        <v>0</v>
      </c>
      <c r="T202" s="88">
        <v>0</v>
      </c>
      <c r="U202" s="87">
        <v>0</v>
      </c>
      <c r="V202" s="88">
        <v>0</v>
      </c>
      <c r="W202" s="87">
        <v>0</v>
      </c>
      <c r="X202" s="88">
        <v>0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10"/>
        <v>0</v>
      </c>
      <c r="AE202" s="58"/>
    </row>
    <row r="203" spans="2:31" x14ac:dyDescent="0.3">
      <c r="B203" s="4" t="s">
        <v>281</v>
      </c>
      <c r="C203" s="4"/>
      <c r="D203" s="4"/>
      <c r="E203" s="87">
        <v>0</v>
      </c>
      <c r="F203" s="88">
        <v>0</v>
      </c>
      <c r="G203" s="87">
        <v>0</v>
      </c>
      <c r="H203" s="88">
        <v>0</v>
      </c>
      <c r="I203" s="87">
        <v>0</v>
      </c>
      <c r="J203" s="88">
        <v>0</v>
      </c>
      <c r="K203" s="87">
        <v>0</v>
      </c>
      <c r="L203" s="88">
        <v>0</v>
      </c>
      <c r="M203" s="87">
        <v>0</v>
      </c>
      <c r="N203" s="88">
        <v>0</v>
      </c>
      <c r="O203" s="87">
        <v>0</v>
      </c>
      <c r="P203" s="88">
        <v>0</v>
      </c>
      <c r="Q203" s="87">
        <v>0</v>
      </c>
      <c r="R203" s="88">
        <v>0</v>
      </c>
      <c r="S203" s="87">
        <v>0</v>
      </c>
      <c r="T203" s="88">
        <v>0</v>
      </c>
      <c r="U203" s="87">
        <v>0</v>
      </c>
      <c r="V203" s="88">
        <v>0</v>
      </c>
      <c r="W203" s="87">
        <v>0</v>
      </c>
      <c r="X203" s="88">
        <v>0</v>
      </c>
      <c r="Y203" s="87">
        <v>0</v>
      </c>
      <c r="Z203" s="88">
        <v>0</v>
      </c>
      <c r="AA203" s="87">
        <v>0</v>
      </c>
      <c r="AB203" s="88">
        <v>0</v>
      </c>
      <c r="AC203" s="58"/>
      <c r="AD203" s="59">
        <f t="shared" si="10"/>
        <v>0</v>
      </c>
      <c r="AE203" s="58"/>
    </row>
    <row r="204" spans="2:31" x14ac:dyDescent="0.3">
      <c r="B204" s="4" t="s">
        <v>282</v>
      </c>
      <c r="C204" s="4"/>
      <c r="D204" s="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0</v>
      </c>
      <c r="M204" s="87">
        <v>0</v>
      </c>
      <c r="N204" s="88">
        <v>0</v>
      </c>
      <c r="O204" s="87">
        <v>0</v>
      </c>
      <c r="P204" s="88">
        <v>0</v>
      </c>
      <c r="Q204" s="87">
        <v>0</v>
      </c>
      <c r="R204" s="88">
        <v>0</v>
      </c>
      <c r="S204" s="87">
        <v>0</v>
      </c>
      <c r="T204" s="88">
        <v>0</v>
      </c>
      <c r="U204" s="87">
        <v>0</v>
      </c>
      <c r="V204" s="88">
        <v>0</v>
      </c>
      <c r="W204" s="87">
        <v>0</v>
      </c>
      <c r="X204" s="88">
        <v>0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10"/>
        <v>0</v>
      </c>
      <c r="AE204" s="58"/>
    </row>
    <row r="205" spans="2:31" x14ac:dyDescent="0.3">
      <c r="B205" s="4" t="s">
        <v>283</v>
      </c>
      <c r="C205" s="4"/>
      <c r="D205" s="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0</v>
      </c>
      <c r="M205" s="87">
        <v>0</v>
      </c>
      <c r="N205" s="88">
        <v>0</v>
      </c>
      <c r="O205" s="87">
        <v>0</v>
      </c>
      <c r="P205" s="88">
        <v>0</v>
      </c>
      <c r="Q205" s="87">
        <v>0</v>
      </c>
      <c r="R205" s="88">
        <v>0</v>
      </c>
      <c r="S205" s="87">
        <v>0</v>
      </c>
      <c r="T205" s="88">
        <v>0</v>
      </c>
      <c r="U205" s="87">
        <v>0</v>
      </c>
      <c r="V205" s="88">
        <v>0</v>
      </c>
      <c r="W205" s="87">
        <v>0</v>
      </c>
      <c r="X205" s="88">
        <v>0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10"/>
        <v>0</v>
      </c>
      <c r="AE205" s="58"/>
    </row>
    <row r="206" spans="2:31" x14ac:dyDescent="0.3">
      <c r="B206" s="4" t="s">
        <v>284</v>
      </c>
      <c r="C206" s="4"/>
      <c r="D206" s="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</v>
      </c>
      <c r="M206" s="87">
        <v>0</v>
      </c>
      <c r="N206" s="88">
        <v>0</v>
      </c>
      <c r="O206" s="87">
        <v>0</v>
      </c>
      <c r="P206" s="88">
        <v>0</v>
      </c>
      <c r="Q206" s="87">
        <v>0</v>
      </c>
      <c r="R206" s="88">
        <v>0</v>
      </c>
      <c r="S206" s="87">
        <v>0</v>
      </c>
      <c r="T206" s="88">
        <v>0</v>
      </c>
      <c r="U206" s="87">
        <v>0</v>
      </c>
      <c r="V206" s="88">
        <v>0</v>
      </c>
      <c r="W206" s="87">
        <v>0</v>
      </c>
      <c r="X206" s="88">
        <v>0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10"/>
        <v>0</v>
      </c>
      <c r="AE206" s="58"/>
    </row>
    <row r="207" spans="2:31" x14ac:dyDescent="0.3">
      <c r="B207" s="4" t="s">
        <v>285</v>
      </c>
      <c r="C207" s="4"/>
      <c r="D207" s="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0</v>
      </c>
      <c r="N207" s="88">
        <v>0</v>
      </c>
      <c r="O207" s="87">
        <v>0</v>
      </c>
      <c r="P207" s="88">
        <v>0</v>
      </c>
      <c r="Q207" s="87">
        <v>0</v>
      </c>
      <c r="R207" s="88">
        <v>0</v>
      </c>
      <c r="S207" s="87">
        <v>0</v>
      </c>
      <c r="T207" s="88">
        <v>0</v>
      </c>
      <c r="U207" s="87">
        <v>0</v>
      </c>
      <c r="V207" s="88">
        <v>0</v>
      </c>
      <c r="W207" s="87">
        <v>0</v>
      </c>
      <c r="X207" s="88">
        <v>0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10"/>
        <v>0</v>
      </c>
      <c r="AE207" s="58"/>
    </row>
    <row r="208" spans="2:31" x14ac:dyDescent="0.3">
      <c r="B208" s="4" t="s">
        <v>286</v>
      </c>
      <c r="C208" s="4"/>
      <c r="D208" s="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10"/>
        <v>0</v>
      </c>
      <c r="AE208" s="58"/>
    </row>
    <row r="209" spans="2:31" x14ac:dyDescent="0.3">
      <c r="B209" s="4" t="s">
        <v>287</v>
      </c>
      <c r="C209" s="4"/>
      <c r="D209" s="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</v>
      </c>
      <c r="M209" s="87">
        <v>0</v>
      </c>
      <c r="N209" s="88">
        <v>0</v>
      </c>
      <c r="O209" s="87">
        <v>0</v>
      </c>
      <c r="P209" s="88">
        <v>0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0</v>
      </c>
      <c r="X209" s="88">
        <v>0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10"/>
        <v>0</v>
      </c>
      <c r="AE209" s="58"/>
    </row>
    <row r="210" spans="2:31" x14ac:dyDescent="0.3">
      <c r="B210" s="4" t="s">
        <v>288</v>
      </c>
      <c r="C210" s="4"/>
      <c r="D210" s="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0</v>
      </c>
      <c r="X210" s="88">
        <v>0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10"/>
        <v>0</v>
      </c>
      <c r="AE210" s="58"/>
    </row>
    <row r="211" spans="2:31" x14ac:dyDescent="0.3">
      <c r="B211" s="4" t="s">
        <v>289</v>
      </c>
      <c r="C211" s="4"/>
      <c r="D211" s="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0</v>
      </c>
      <c r="M211" s="87">
        <v>0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10"/>
        <v>0</v>
      </c>
      <c r="AE211" s="58"/>
    </row>
    <row r="212" spans="2:31" x14ac:dyDescent="0.3">
      <c r="B212" s="12" t="s">
        <v>2</v>
      </c>
      <c r="C212" s="12"/>
      <c r="D212" s="12"/>
      <c r="E212" s="13">
        <f t="shared" ref="E212:AB212" si="11">SUM(E183:E211)</f>
        <v>0</v>
      </c>
      <c r="F212" s="13">
        <f t="shared" si="11"/>
        <v>0</v>
      </c>
      <c r="G212" s="13">
        <f t="shared" si="11"/>
        <v>0</v>
      </c>
      <c r="H212" s="13">
        <f t="shared" si="11"/>
        <v>0</v>
      </c>
      <c r="I212" s="13">
        <f t="shared" si="11"/>
        <v>0</v>
      </c>
      <c r="J212" s="13">
        <f t="shared" si="11"/>
        <v>0</v>
      </c>
      <c r="K212" s="13">
        <f t="shared" si="11"/>
        <v>0</v>
      </c>
      <c r="L212" s="13">
        <f t="shared" si="11"/>
        <v>0</v>
      </c>
      <c r="M212" s="13">
        <f t="shared" si="11"/>
        <v>0</v>
      </c>
      <c r="N212" s="13">
        <f t="shared" si="11"/>
        <v>0</v>
      </c>
      <c r="O212" s="13">
        <f t="shared" si="11"/>
        <v>0</v>
      </c>
      <c r="P212" s="13">
        <f t="shared" si="11"/>
        <v>0</v>
      </c>
      <c r="Q212" s="13">
        <f t="shared" si="11"/>
        <v>0</v>
      </c>
      <c r="R212" s="13">
        <f t="shared" si="11"/>
        <v>0</v>
      </c>
      <c r="S212" s="13">
        <f t="shared" si="11"/>
        <v>0</v>
      </c>
      <c r="T212" s="13">
        <f t="shared" si="11"/>
        <v>0</v>
      </c>
      <c r="U212" s="13">
        <f t="shared" si="11"/>
        <v>0</v>
      </c>
      <c r="V212" s="13">
        <f t="shared" si="11"/>
        <v>0</v>
      </c>
      <c r="W212" s="13">
        <f t="shared" si="11"/>
        <v>0</v>
      </c>
      <c r="X212" s="13">
        <f t="shared" si="11"/>
        <v>0</v>
      </c>
      <c r="Y212" s="13">
        <f t="shared" si="11"/>
        <v>0</v>
      </c>
      <c r="Z212" s="13">
        <f t="shared" si="11"/>
        <v>0</v>
      </c>
      <c r="AA212" s="13">
        <f t="shared" si="11"/>
        <v>0</v>
      </c>
      <c r="AB212" s="13">
        <f t="shared" si="11"/>
        <v>0</v>
      </c>
      <c r="AC212" s="60"/>
      <c r="AD212" s="82">
        <f>SUM(AC183:AE211)</f>
        <v>0</v>
      </c>
      <c r="AE212" s="60"/>
    </row>
    <row r="213" spans="2:31" x14ac:dyDescent="0.3">
      <c r="B213" s="14"/>
      <c r="C213" s="1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2:31" x14ac:dyDescent="0.3">
      <c r="B214" s="14"/>
      <c r="C214" s="1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2:31" x14ac:dyDescent="0.3">
      <c r="B215" s="8">
        <f>+B180+1</f>
        <v>45542</v>
      </c>
    </row>
    <row r="216" spans="2:31" x14ac:dyDescent="0.3">
      <c r="B216" s="8"/>
    </row>
    <row r="217" spans="2:31" x14ac:dyDescent="0.3">
      <c r="B217" s="9" t="s">
        <v>81</v>
      </c>
      <c r="C217" s="10"/>
      <c r="D217" s="10"/>
      <c r="E217" s="11">
        <v>1</v>
      </c>
      <c r="F217" s="11">
        <v>2</v>
      </c>
      <c r="G217" s="11">
        <v>3</v>
      </c>
      <c r="H217" s="11">
        <v>4</v>
      </c>
      <c r="I217" s="11">
        <v>5</v>
      </c>
      <c r="J217" s="11">
        <v>6</v>
      </c>
      <c r="K217" s="11">
        <v>7</v>
      </c>
      <c r="L217" s="11">
        <v>8</v>
      </c>
      <c r="M217" s="11">
        <v>9</v>
      </c>
      <c r="N217" s="11">
        <v>10</v>
      </c>
      <c r="O217" s="11">
        <v>11</v>
      </c>
      <c r="P217" s="11">
        <v>12</v>
      </c>
      <c r="Q217" s="11">
        <v>13</v>
      </c>
      <c r="R217" s="11">
        <v>14</v>
      </c>
      <c r="S217" s="11">
        <v>15</v>
      </c>
      <c r="T217" s="11">
        <v>16</v>
      </c>
      <c r="U217" s="11">
        <v>17</v>
      </c>
      <c r="V217" s="11">
        <v>18</v>
      </c>
      <c r="W217" s="11">
        <v>19</v>
      </c>
      <c r="X217" s="11">
        <v>20</v>
      </c>
      <c r="Y217" s="11">
        <v>21</v>
      </c>
      <c r="Z217" s="11">
        <v>22</v>
      </c>
      <c r="AA217" s="11">
        <v>23</v>
      </c>
      <c r="AB217" s="11">
        <v>24</v>
      </c>
      <c r="AC217" s="96" t="s">
        <v>2</v>
      </c>
      <c r="AD217" s="96"/>
      <c r="AE217" s="96"/>
    </row>
    <row r="218" spans="2:31" x14ac:dyDescent="0.3">
      <c r="B218" s="4" t="s">
        <v>260</v>
      </c>
      <c r="C218" s="4"/>
      <c r="D218" s="4"/>
      <c r="E218" s="85">
        <v>0</v>
      </c>
      <c r="F218" s="86">
        <v>0</v>
      </c>
      <c r="G218" s="85">
        <v>0</v>
      </c>
      <c r="H218" s="86">
        <v>0</v>
      </c>
      <c r="I218" s="85">
        <v>0</v>
      </c>
      <c r="J218" s="86">
        <v>0</v>
      </c>
      <c r="K218" s="85">
        <v>0</v>
      </c>
      <c r="L218" s="86">
        <v>0</v>
      </c>
      <c r="M218" s="85">
        <v>0</v>
      </c>
      <c r="N218" s="86">
        <v>0</v>
      </c>
      <c r="O218" s="85">
        <v>0</v>
      </c>
      <c r="P218" s="86">
        <v>0</v>
      </c>
      <c r="Q218" s="85">
        <v>0</v>
      </c>
      <c r="R218" s="86">
        <v>0</v>
      </c>
      <c r="S218" s="85">
        <v>0</v>
      </c>
      <c r="T218" s="86">
        <v>0</v>
      </c>
      <c r="U218" s="85">
        <v>0</v>
      </c>
      <c r="V218" s="86">
        <v>0</v>
      </c>
      <c r="W218" s="85">
        <v>0</v>
      </c>
      <c r="X218" s="86">
        <v>0</v>
      </c>
      <c r="Y218" s="85">
        <v>0</v>
      </c>
      <c r="Z218" s="86">
        <v>0</v>
      </c>
      <c r="AA218" s="85">
        <v>0</v>
      </c>
      <c r="AB218" s="86">
        <v>0</v>
      </c>
      <c r="AC218" s="60"/>
      <c r="AD218" s="61">
        <f>SUM(E218:AB218)</f>
        <v>0</v>
      </c>
      <c r="AE218" s="60"/>
    </row>
    <row r="219" spans="2:31" x14ac:dyDescent="0.3">
      <c r="B219" s="4" t="s">
        <v>261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</v>
      </c>
      <c r="M219" s="87">
        <v>0</v>
      </c>
      <c r="N219" s="88">
        <v>0</v>
      </c>
      <c r="O219" s="87">
        <v>0</v>
      </c>
      <c r="P219" s="88">
        <v>0</v>
      </c>
      <c r="Q219" s="87">
        <v>0</v>
      </c>
      <c r="R219" s="88">
        <v>0</v>
      </c>
      <c r="S219" s="87">
        <v>0</v>
      </c>
      <c r="T219" s="88">
        <v>0</v>
      </c>
      <c r="U219" s="87">
        <v>0</v>
      </c>
      <c r="V219" s="88">
        <v>0</v>
      </c>
      <c r="W219" s="87">
        <v>0</v>
      </c>
      <c r="X219" s="88">
        <v>0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>SUM(E219:AB219)</f>
        <v>0</v>
      </c>
      <c r="AE219" s="58"/>
    </row>
    <row r="220" spans="2:31" x14ac:dyDescent="0.3">
      <c r="B220" s="4" t="s">
        <v>262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0</v>
      </c>
      <c r="M220" s="87">
        <v>0</v>
      </c>
      <c r="N220" s="88">
        <v>0</v>
      </c>
      <c r="O220" s="87">
        <v>0</v>
      </c>
      <c r="P220" s="88">
        <v>0</v>
      </c>
      <c r="Q220" s="87">
        <v>0</v>
      </c>
      <c r="R220" s="88">
        <v>0</v>
      </c>
      <c r="S220" s="87">
        <v>0</v>
      </c>
      <c r="T220" s="88">
        <v>0</v>
      </c>
      <c r="U220" s="87">
        <v>0</v>
      </c>
      <c r="V220" s="88">
        <v>0</v>
      </c>
      <c r="W220" s="87">
        <v>0</v>
      </c>
      <c r="X220" s="88">
        <v>0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ref="AD220:AD246" si="12">SUM(E220:AB220)</f>
        <v>0</v>
      </c>
      <c r="AE220" s="58"/>
    </row>
    <row r="221" spans="2:31" x14ac:dyDescent="0.3">
      <c r="B221" s="4" t="s">
        <v>290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0</v>
      </c>
      <c r="N221" s="88">
        <v>0</v>
      </c>
      <c r="O221" s="87">
        <v>0</v>
      </c>
      <c r="P221" s="88">
        <v>0</v>
      </c>
      <c r="Q221" s="87">
        <v>0</v>
      </c>
      <c r="R221" s="88">
        <v>0</v>
      </c>
      <c r="S221" s="87">
        <v>0</v>
      </c>
      <c r="T221" s="88">
        <v>0</v>
      </c>
      <c r="U221" s="87">
        <v>0</v>
      </c>
      <c r="V221" s="88">
        <v>0</v>
      </c>
      <c r="W221" s="87">
        <v>0</v>
      </c>
      <c r="X221" s="88">
        <v>0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12"/>
        <v>0</v>
      </c>
      <c r="AE221" s="58"/>
    </row>
    <row r="222" spans="2:31" x14ac:dyDescent="0.3">
      <c r="B222" s="4" t="s">
        <v>291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0</v>
      </c>
      <c r="N222" s="88">
        <v>0</v>
      </c>
      <c r="O222" s="87">
        <v>0</v>
      </c>
      <c r="P222" s="88">
        <v>0</v>
      </c>
      <c r="Q222" s="87">
        <v>0</v>
      </c>
      <c r="R222" s="88">
        <v>0</v>
      </c>
      <c r="S222" s="87">
        <v>0</v>
      </c>
      <c r="T222" s="88">
        <v>0</v>
      </c>
      <c r="U222" s="87">
        <v>0</v>
      </c>
      <c r="V222" s="88">
        <v>0</v>
      </c>
      <c r="W222" s="87">
        <v>0</v>
      </c>
      <c r="X222" s="88">
        <v>0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12"/>
        <v>0</v>
      </c>
      <c r="AE222" s="58"/>
    </row>
    <row r="223" spans="2:31" x14ac:dyDescent="0.3">
      <c r="B223" s="4" t="s">
        <v>263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12"/>
        <v>0</v>
      </c>
      <c r="AE223" s="58"/>
    </row>
    <row r="224" spans="2:31" x14ac:dyDescent="0.3">
      <c r="B224" s="4" t="s">
        <v>264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</v>
      </c>
      <c r="N224" s="88">
        <v>0</v>
      </c>
      <c r="O224" s="87">
        <v>0</v>
      </c>
      <c r="P224" s="88">
        <v>0</v>
      </c>
      <c r="Q224" s="87">
        <v>0</v>
      </c>
      <c r="R224" s="88">
        <v>0</v>
      </c>
      <c r="S224" s="87">
        <v>0</v>
      </c>
      <c r="T224" s="88">
        <v>0</v>
      </c>
      <c r="U224" s="87">
        <v>0</v>
      </c>
      <c r="V224" s="88">
        <v>0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si="12"/>
        <v>0</v>
      </c>
      <c r="AE224" s="58"/>
    </row>
    <row r="225" spans="2:31" x14ac:dyDescent="0.3">
      <c r="B225" s="4" t="s">
        <v>274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</v>
      </c>
      <c r="M225" s="87">
        <v>0</v>
      </c>
      <c r="N225" s="88">
        <v>0</v>
      </c>
      <c r="O225" s="87">
        <v>0</v>
      </c>
      <c r="P225" s="88">
        <v>0</v>
      </c>
      <c r="Q225" s="87">
        <v>0</v>
      </c>
      <c r="R225" s="88">
        <v>0</v>
      </c>
      <c r="S225" s="87">
        <v>0</v>
      </c>
      <c r="T225" s="88">
        <v>0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12"/>
        <v>0</v>
      </c>
      <c r="AE225" s="58"/>
    </row>
    <row r="226" spans="2:31" x14ac:dyDescent="0.3">
      <c r="B226" s="4" t="s">
        <v>275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12"/>
        <v>0</v>
      </c>
      <c r="AE226" s="58"/>
    </row>
    <row r="227" spans="2:31" x14ac:dyDescent="0.3">
      <c r="B227" s="4" t="s">
        <v>276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12"/>
        <v>0</v>
      </c>
      <c r="AE227" s="58"/>
    </row>
    <row r="228" spans="2:31" x14ac:dyDescent="0.3">
      <c r="B228" s="4" t="s">
        <v>265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12"/>
        <v>0</v>
      </c>
      <c r="AE228" s="58"/>
    </row>
    <row r="229" spans="2:31" x14ac:dyDescent="0.3">
      <c r="B229" s="4" t="s">
        <v>266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12"/>
        <v>0</v>
      </c>
      <c r="AE229" s="58"/>
    </row>
    <row r="230" spans="2:31" x14ac:dyDescent="0.3">
      <c r="B230" s="4" t="s">
        <v>277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12"/>
        <v>0</v>
      </c>
      <c r="AE230" s="58"/>
    </row>
    <row r="231" spans="2:31" x14ac:dyDescent="0.3">
      <c r="B231" s="4" t="s">
        <v>278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12"/>
        <v>0</v>
      </c>
      <c r="AE231" s="58"/>
    </row>
    <row r="232" spans="2:31" x14ac:dyDescent="0.3">
      <c r="B232" s="4" t="s">
        <v>279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</v>
      </c>
      <c r="N232" s="88">
        <v>0</v>
      </c>
      <c r="O232" s="87">
        <v>0</v>
      </c>
      <c r="P232" s="88">
        <v>0</v>
      </c>
      <c r="Q232" s="87">
        <v>0</v>
      </c>
      <c r="R232" s="88">
        <v>0</v>
      </c>
      <c r="S232" s="87">
        <v>0</v>
      </c>
      <c r="T232" s="88">
        <v>0</v>
      </c>
      <c r="U232" s="87">
        <v>0</v>
      </c>
      <c r="V232" s="88">
        <v>0</v>
      </c>
      <c r="W232" s="87">
        <v>0</v>
      </c>
      <c r="X232" s="88">
        <v>0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12"/>
        <v>0</v>
      </c>
      <c r="AE232" s="58"/>
    </row>
    <row r="233" spans="2:31" x14ac:dyDescent="0.3">
      <c r="B233" s="4" t="s">
        <v>280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</v>
      </c>
      <c r="K233" s="87">
        <v>0</v>
      </c>
      <c r="L233" s="88">
        <v>0</v>
      </c>
      <c r="M233" s="87">
        <v>0</v>
      </c>
      <c r="N233" s="88">
        <v>0</v>
      </c>
      <c r="O233" s="87">
        <v>0</v>
      </c>
      <c r="P233" s="88">
        <v>0</v>
      </c>
      <c r="Q233" s="87">
        <v>0</v>
      </c>
      <c r="R233" s="88">
        <v>0</v>
      </c>
      <c r="S233" s="87">
        <v>0</v>
      </c>
      <c r="T233" s="88">
        <v>0</v>
      </c>
      <c r="U233" s="87">
        <v>0</v>
      </c>
      <c r="V233" s="88">
        <v>0</v>
      </c>
      <c r="W233" s="87">
        <v>0</v>
      </c>
      <c r="X233" s="88">
        <v>0</v>
      </c>
      <c r="Y233" s="87">
        <v>0</v>
      </c>
      <c r="Z233" s="88">
        <v>0</v>
      </c>
      <c r="AA233" s="87">
        <v>0</v>
      </c>
      <c r="AB233" s="88">
        <v>0</v>
      </c>
      <c r="AC233" s="58"/>
      <c r="AD233" s="59">
        <f t="shared" si="12"/>
        <v>0</v>
      </c>
      <c r="AE233" s="58"/>
    </row>
    <row r="234" spans="2:31" x14ac:dyDescent="0.3">
      <c r="B234" s="4" t="s">
        <v>267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</v>
      </c>
      <c r="N234" s="88">
        <v>0</v>
      </c>
      <c r="O234" s="87">
        <v>0</v>
      </c>
      <c r="P234" s="88">
        <v>0</v>
      </c>
      <c r="Q234" s="87">
        <v>0</v>
      </c>
      <c r="R234" s="88">
        <v>0</v>
      </c>
      <c r="S234" s="87">
        <v>0</v>
      </c>
      <c r="T234" s="88">
        <v>0</v>
      </c>
      <c r="U234" s="87">
        <v>0</v>
      </c>
      <c r="V234" s="88">
        <v>0</v>
      </c>
      <c r="W234" s="87">
        <v>0</v>
      </c>
      <c r="X234" s="88">
        <v>0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12"/>
        <v>0</v>
      </c>
      <c r="AE234" s="58"/>
    </row>
    <row r="235" spans="2:31" x14ac:dyDescent="0.3">
      <c r="B235" s="4" t="s">
        <v>268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0</v>
      </c>
      <c r="Q235" s="87">
        <v>0</v>
      </c>
      <c r="R235" s="88">
        <v>0</v>
      </c>
      <c r="S235" s="87">
        <v>0</v>
      </c>
      <c r="T235" s="88">
        <v>0</v>
      </c>
      <c r="U235" s="87">
        <v>0</v>
      </c>
      <c r="V235" s="88">
        <v>0</v>
      </c>
      <c r="W235" s="87">
        <v>0</v>
      </c>
      <c r="X235" s="88">
        <v>0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12"/>
        <v>0</v>
      </c>
      <c r="AE235" s="58"/>
    </row>
    <row r="236" spans="2:31" x14ac:dyDescent="0.3">
      <c r="B236" s="4" t="s">
        <v>299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</v>
      </c>
      <c r="M236" s="87">
        <v>0</v>
      </c>
      <c r="N236" s="88">
        <v>0</v>
      </c>
      <c r="O236" s="87">
        <v>0</v>
      </c>
      <c r="P236" s="88">
        <v>0</v>
      </c>
      <c r="Q236" s="87">
        <v>0</v>
      </c>
      <c r="R236" s="88">
        <v>0</v>
      </c>
      <c r="S236" s="87">
        <v>0</v>
      </c>
      <c r="T236" s="88">
        <v>0</v>
      </c>
      <c r="U236" s="87">
        <v>0</v>
      </c>
      <c r="V236" s="88">
        <v>0</v>
      </c>
      <c r="W236" s="87">
        <v>0</v>
      </c>
      <c r="X236" s="88">
        <v>0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12"/>
        <v>0</v>
      </c>
      <c r="AE236" s="58"/>
    </row>
    <row r="237" spans="2:31" x14ac:dyDescent="0.3">
      <c r="B237" s="4" t="s">
        <v>300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</v>
      </c>
      <c r="K237" s="87">
        <v>0</v>
      </c>
      <c r="L237" s="88">
        <v>0</v>
      </c>
      <c r="M237" s="87">
        <v>0</v>
      </c>
      <c r="N237" s="88">
        <v>0</v>
      </c>
      <c r="O237" s="87">
        <v>0</v>
      </c>
      <c r="P237" s="88">
        <v>0</v>
      </c>
      <c r="Q237" s="87">
        <v>0</v>
      </c>
      <c r="R237" s="88">
        <v>0</v>
      </c>
      <c r="S237" s="87">
        <v>0</v>
      </c>
      <c r="T237" s="88">
        <v>0</v>
      </c>
      <c r="U237" s="87">
        <v>0</v>
      </c>
      <c r="V237" s="88">
        <v>0</v>
      </c>
      <c r="W237" s="87">
        <v>0</v>
      </c>
      <c r="X237" s="88">
        <v>0</v>
      </c>
      <c r="Y237" s="87">
        <v>0</v>
      </c>
      <c r="Z237" s="88">
        <v>0</v>
      </c>
      <c r="AA237" s="87">
        <v>0</v>
      </c>
      <c r="AB237" s="88">
        <v>0</v>
      </c>
      <c r="AC237" s="58"/>
      <c r="AD237" s="59">
        <f t="shared" si="12"/>
        <v>0</v>
      </c>
      <c r="AE237" s="58"/>
    </row>
    <row r="238" spans="2:31" x14ac:dyDescent="0.3">
      <c r="B238" s="4" t="s">
        <v>281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</v>
      </c>
      <c r="K238" s="87">
        <v>0</v>
      </c>
      <c r="L238" s="88">
        <v>0</v>
      </c>
      <c r="M238" s="87">
        <v>0</v>
      </c>
      <c r="N238" s="88">
        <v>0</v>
      </c>
      <c r="O238" s="87">
        <v>0</v>
      </c>
      <c r="P238" s="88">
        <v>0</v>
      </c>
      <c r="Q238" s="87">
        <v>0</v>
      </c>
      <c r="R238" s="88">
        <v>0</v>
      </c>
      <c r="S238" s="87">
        <v>0</v>
      </c>
      <c r="T238" s="88">
        <v>0</v>
      </c>
      <c r="U238" s="87">
        <v>0</v>
      </c>
      <c r="V238" s="88">
        <v>0</v>
      </c>
      <c r="W238" s="87">
        <v>0</v>
      </c>
      <c r="X238" s="88">
        <v>0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12"/>
        <v>0</v>
      </c>
      <c r="AE238" s="58"/>
    </row>
    <row r="239" spans="2:31" x14ac:dyDescent="0.3">
      <c r="B239" s="4" t="s">
        <v>282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</v>
      </c>
      <c r="K239" s="87">
        <v>0</v>
      </c>
      <c r="L239" s="88">
        <v>0</v>
      </c>
      <c r="M239" s="87">
        <v>0</v>
      </c>
      <c r="N239" s="88">
        <v>0</v>
      </c>
      <c r="O239" s="87">
        <v>0</v>
      </c>
      <c r="P239" s="88">
        <v>0</v>
      </c>
      <c r="Q239" s="87">
        <v>0</v>
      </c>
      <c r="R239" s="88">
        <v>0</v>
      </c>
      <c r="S239" s="87">
        <v>0</v>
      </c>
      <c r="T239" s="88">
        <v>0</v>
      </c>
      <c r="U239" s="87">
        <v>0</v>
      </c>
      <c r="V239" s="88">
        <v>0</v>
      </c>
      <c r="W239" s="87">
        <v>0</v>
      </c>
      <c r="X239" s="88">
        <v>0</v>
      </c>
      <c r="Y239" s="87">
        <v>0</v>
      </c>
      <c r="Z239" s="88">
        <v>0</v>
      </c>
      <c r="AA239" s="87">
        <v>0</v>
      </c>
      <c r="AB239" s="88">
        <v>0</v>
      </c>
      <c r="AC239" s="58"/>
      <c r="AD239" s="59">
        <f t="shared" si="12"/>
        <v>0</v>
      </c>
      <c r="AE239" s="58"/>
    </row>
    <row r="240" spans="2:31" x14ac:dyDescent="0.3">
      <c r="B240" s="4" t="s">
        <v>283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12"/>
        <v>0</v>
      </c>
      <c r="AE240" s="58"/>
    </row>
    <row r="241" spans="2:31" x14ac:dyDescent="0.3">
      <c r="B241" s="4" t="s">
        <v>284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12"/>
        <v>0</v>
      </c>
      <c r="AE241" s="58"/>
    </row>
    <row r="242" spans="2:31" x14ac:dyDescent="0.3">
      <c r="B242" s="4" t="s">
        <v>285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12"/>
        <v>0</v>
      </c>
      <c r="AE242" s="58"/>
    </row>
    <row r="243" spans="2:31" x14ac:dyDescent="0.3">
      <c r="B243" s="4" t="s">
        <v>286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12"/>
        <v>0</v>
      </c>
      <c r="AE243" s="58"/>
    </row>
    <row r="244" spans="2:31" x14ac:dyDescent="0.3">
      <c r="B244" s="4" t="s">
        <v>287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12"/>
        <v>0</v>
      </c>
      <c r="AE244" s="58"/>
    </row>
    <row r="245" spans="2:31" x14ac:dyDescent="0.3">
      <c r="B245" s="4" t="s">
        <v>288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0</v>
      </c>
      <c r="Q245" s="87">
        <v>0</v>
      </c>
      <c r="R245" s="88">
        <v>0</v>
      </c>
      <c r="S245" s="87">
        <v>0</v>
      </c>
      <c r="T245" s="88">
        <v>0</v>
      </c>
      <c r="U245" s="87">
        <v>0</v>
      </c>
      <c r="V245" s="88">
        <v>0</v>
      </c>
      <c r="W245" s="87">
        <v>0</v>
      </c>
      <c r="X245" s="88">
        <v>0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12"/>
        <v>0</v>
      </c>
      <c r="AE245" s="58"/>
    </row>
    <row r="246" spans="2:31" x14ac:dyDescent="0.3">
      <c r="B246" s="4" t="s">
        <v>289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0</v>
      </c>
      <c r="X246" s="88">
        <v>0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12"/>
        <v>0</v>
      </c>
      <c r="AE246" s="58"/>
    </row>
    <row r="247" spans="2:31" x14ac:dyDescent="0.3">
      <c r="B247" s="12" t="s">
        <v>2</v>
      </c>
      <c r="C247" s="12"/>
      <c r="D247" s="12"/>
      <c r="E247" s="13">
        <f t="shared" ref="E247:AB247" si="13">SUM(E218:E246)</f>
        <v>0</v>
      </c>
      <c r="F247" s="13">
        <f t="shared" si="13"/>
        <v>0</v>
      </c>
      <c r="G247" s="13">
        <f t="shared" si="13"/>
        <v>0</v>
      </c>
      <c r="H247" s="13">
        <f t="shared" si="13"/>
        <v>0</v>
      </c>
      <c r="I247" s="13">
        <f t="shared" si="13"/>
        <v>0</v>
      </c>
      <c r="J247" s="13">
        <f t="shared" si="13"/>
        <v>0</v>
      </c>
      <c r="K247" s="13">
        <f t="shared" si="13"/>
        <v>0</v>
      </c>
      <c r="L247" s="13">
        <f t="shared" si="13"/>
        <v>0</v>
      </c>
      <c r="M247" s="13">
        <f t="shared" si="13"/>
        <v>0</v>
      </c>
      <c r="N247" s="13">
        <f t="shared" si="13"/>
        <v>0</v>
      </c>
      <c r="O247" s="13">
        <f t="shared" si="13"/>
        <v>0</v>
      </c>
      <c r="P247" s="13">
        <f t="shared" si="13"/>
        <v>0</v>
      </c>
      <c r="Q247" s="13">
        <f t="shared" si="13"/>
        <v>0</v>
      </c>
      <c r="R247" s="13">
        <f t="shared" si="13"/>
        <v>0</v>
      </c>
      <c r="S247" s="13">
        <f t="shared" si="13"/>
        <v>0</v>
      </c>
      <c r="T247" s="13">
        <f t="shared" si="13"/>
        <v>0</v>
      </c>
      <c r="U247" s="13">
        <f t="shared" si="13"/>
        <v>0</v>
      </c>
      <c r="V247" s="13">
        <f t="shared" si="13"/>
        <v>0</v>
      </c>
      <c r="W247" s="13">
        <f t="shared" si="13"/>
        <v>0</v>
      </c>
      <c r="X247" s="13">
        <f t="shared" si="13"/>
        <v>0</v>
      </c>
      <c r="Y247" s="13">
        <f t="shared" si="13"/>
        <v>0</v>
      </c>
      <c r="Z247" s="13">
        <f t="shared" si="13"/>
        <v>0</v>
      </c>
      <c r="AA247" s="13">
        <f t="shared" si="13"/>
        <v>0</v>
      </c>
      <c r="AB247" s="13">
        <f t="shared" si="13"/>
        <v>0</v>
      </c>
      <c r="AC247" s="60"/>
      <c r="AD247" s="82">
        <f>SUM(AC218:AE246)</f>
        <v>0</v>
      </c>
      <c r="AE247" s="60"/>
    </row>
    <row r="248" spans="2:31" x14ac:dyDescent="0.3">
      <c r="B248" s="14"/>
      <c r="C248" s="15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2:31" x14ac:dyDescent="0.3">
      <c r="B249" s="14"/>
      <c r="C249" s="15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2:31" x14ac:dyDescent="0.3">
      <c r="B250" s="8">
        <f>+B215+1</f>
        <v>45543</v>
      </c>
    </row>
    <row r="251" spans="2:31" x14ac:dyDescent="0.3">
      <c r="B251" s="8"/>
    </row>
    <row r="252" spans="2:31" x14ac:dyDescent="0.3">
      <c r="B252" s="9" t="s">
        <v>81</v>
      </c>
      <c r="C252" s="10"/>
      <c r="D252" s="10"/>
      <c r="E252" s="11">
        <v>1</v>
      </c>
      <c r="F252" s="11">
        <v>2</v>
      </c>
      <c r="G252" s="11">
        <v>3</v>
      </c>
      <c r="H252" s="11">
        <v>4</v>
      </c>
      <c r="I252" s="11">
        <v>5</v>
      </c>
      <c r="J252" s="11">
        <v>6</v>
      </c>
      <c r="K252" s="11">
        <v>7</v>
      </c>
      <c r="L252" s="11">
        <v>8</v>
      </c>
      <c r="M252" s="11">
        <v>9</v>
      </c>
      <c r="N252" s="11">
        <v>10</v>
      </c>
      <c r="O252" s="11">
        <v>11</v>
      </c>
      <c r="P252" s="11">
        <v>12</v>
      </c>
      <c r="Q252" s="11">
        <v>13</v>
      </c>
      <c r="R252" s="11">
        <v>14</v>
      </c>
      <c r="S252" s="11">
        <v>15</v>
      </c>
      <c r="T252" s="11">
        <v>16</v>
      </c>
      <c r="U252" s="11">
        <v>17</v>
      </c>
      <c r="V252" s="11">
        <v>18</v>
      </c>
      <c r="W252" s="11">
        <v>19</v>
      </c>
      <c r="X252" s="11">
        <v>20</v>
      </c>
      <c r="Y252" s="11">
        <v>21</v>
      </c>
      <c r="Z252" s="11">
        <v>22</v>
      </c>
      <c r="AA252" s="11">
        <v>23</v>
      </c>
      <c r="AB252" s="11">
        <v>24</v>
      </c>
      <c r="AC252" s="96" t="s">
        <v>2</v>
      </c>
      <c r="AD252" s="96"/>
      <c r="AE252" s="96"/>
    </row>
    <row r="253" spans="2:31" x14ac:dyDescent="0.3">
      <c r="B253" s="4" t="s">
        <v>260</v>
      </c>
      <c r="C253" s="4"/>
      <c r="D253" s="4"/>
      <c r="E253" s="85">
        <v>0</v>
      </c>
      <c r="F253" s="86">
        <v>0</v>
      </c>
      <c r="G253" s="85">
        <v>0</v>
      </c>
      <c r="H253" s="86">
        <v>0</v>
      </c>
      <c r="I253" s="85">
        <v>0</v>
      </c>
      <c r="J253" s="86">
        <v>0</v>
      </c>
      <c r="K253" s="85">
        <v>0</v>
      </c>
      <c r="L253" s="86">
        <v>0</v>
      </c>
      <c r="M253" s="85">
        <v>0</v>
      </c>
      <c r="N253" s="86">
        <v>0</v>
      </c>
      <c r="O253" s="85">
        <v>0</v>
      </c>
      <c r="P253" s="86">
        <v>0</v>
      </c>
      <c r="Q253" s="85">
        <v>0</v>
      </c>
      <c r="R253" s="86">
        <v>0</v>
      </c>
      <c r="S253" s="85">
        <v>0</v>
      </c>
      <c r="T253" s="86">
        <v>0</v>
      </c>
      <c r="U253" s="85">
        <v>0</v>
      </c>
      <c r="V253" s="86">
        <v>0</v>
      </c>
      <c r="W253" s="85">
        <v>0</v>
      </c>
      <c r="X253" s="86">
        <v>0</v>
      </c>
      <c r="Y253" s="85">
        <v>0</v>
      </c>
      <c r="Z253" s="86">
        <v>0</v>
      </c>
      <c r="AA253" s="85">
        <v>0</v>
      </c>
      <c r="AB253" s="86">
        <v>0</v>
      </c>
      <c r="AC253" s="60"/>
      <c r="AD253" s="61">
        <f>SUM(E253:AB253)</f>
        <v>0</v>
      </c>
      <c r="AE253" s="60"/>
    </row>
    <row r="254" spans="2:31" x14ac:dyDescent="0.3">
      <c r="B254" s="4" t="s">
        <v>261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0</v>
      </c>
      <c r="K254" s="87">
        <v>0</v>
      </c>
      <c r="L254" s="88">
        <v>0</v>
      </c>
      <c r="M254" s="87">
        <v>0</v>
      </c>
      <c r="N254" s="88">
        <v>0</v>
      </c>
      <c r="O254" s="87">
        <v>0</v>
      </c>
      <c r="P254" s="88">
        <v>0</v>
      </c>
      <c r="Q254" s="87">
        <v>0</v>
      </c>
      <c r="R254" s="88">
        <v>0</v>
      </c>
      <c r="S254" s="87">
        <v>0</v>
      </c>
      <c r="T254" s="88">
        <v>0</v>
      </c>
      <c r="U254" s="87">
        <v>0</v>
      </c>
      <c r="V254" s="88">
        <v>0</v>
      </c>
      <c r="W254" s="87">
        <v>0</v>
      </c>
      <c r="X254" s="88">
        <v>0</v>
      </c>
      <c r="Y254" s="87">
        <v>0</v>
      </c>
      <c r="Z254" s="88">
        <v>0</v>
      </c>
      <c r="AA254" s="87">
        <v>0</v>
      </c>
      <c r="AB254" s="88">
        <v>0</v>
      </c>
      <c r="AC254" s="58"/>
      <c r="AD254" s="59">
        <f>SUM(E254:AB254)</f>
        <v>0</v>
      </c>
      <c r="AE254" s="58"/>
    </row>
    <row r="255" spans="2:31" x14ac:dyDescent="0.3">
      <c r="B255" s="4" t="s">
        <v>262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0</v>
      </c>
      <c r="K255" s="87">
        <v>0</v>
      </c>
      <c r="L255" s="88">
        <v>0</v>
      </c>
      <c r="M255" s="87">
        <v>0</v>
      </c>
      <c r="N255" s="88">
        <v>0</v>
      </c>
      <c r="O255" s="87">
        <v>0</v>
      </c>
      <c r="P255" s="88">
        <v>0</v>
      </c>
      <c r="Q255" s="87">
        <v>0</v>
      </c>
      <c r="R255" s="88">
        <v>0</v>
      </c>
      <c r="S255" s="87">
        <v>0</v>
      </c>
      <c r="T255" s="88">
        <v>0</v>
      </c>
      <c r="U255" s="87">
        <v>0</v>
      </c>
      <c r="V255" s="88">
        <v>0</v>
      </c>
      <c r="W255" s="87">
        <v>0</v>
      </c>
      <c r="X255" s="88">
        <v>0</v>
      </c>
      <c r="Y255" s="87">
        <v>0</v>
      </c>
      <c r="Z255" s="88">
        <v>0</v>
      </c>
      <c r="AA255" s="87">
        <v>0</v>
      </c>
      <c r="AB255" s="88">
        <v>0</v>
      </c>
      <c r="AC255" s="58"/>
      <c r="AD255" s="59">
        <f t="shared" ref="AD255:AD281" si="14">SUM(E255:AB255)</f>
        <v>0</v>
      </c>
      <c r="AE255" s="58"/>
    </row>
    <row r="256" spans="2:31" x14ac:dyDescent="0.3">
      <c r="B256" s="4" t="s">
        <v>290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0</v>
      </c>
      <c r="M256" s="87">
        <v>0</v>
      </c>
      <c r="N256" s="88">
        <v>0</v>
      </c>
      <c r="O256" s="87">
        <v>0</v>
      </c>
      <c r="P256" s="88">
        <v>0</v>
      </c>
      <c r="Q256" s="87">
        <v>0</v>
      </c>
      <c r="R256" s="88">
        <v>0</v>
      </c>
      <c r="S256" s="87">
        <v>0</v>
      </c>
      <c r="T256" s="88">
        <v>0</v>
      </c>
      <c r="U256" s="87">
        <v>0</v>
      </c>
      <c r="V256" s="88">
        <v>0</v>
      </c>
      <c r="W256" s="87">
        <v>0</v>
      </c>
      <c r="X256" s="88">
        <v>0</v>
      </c>
      <c r="Y256" s="87">
        <v>0</v>
      </c>
      <c r="Z256" s="88">
        <v>0</v>
      </c>
      <c r="AA256" s="87">
        <v>0</v>
      </c>
      <c r="AB256" s="88">
        <v>0</v>
      </c>
      <c r="AC256" s="58"/>
      <c r="AD256" s="59">
        <f t="shared" si="14"/>
        <v>0</v>
      </c>
      <c r="AE256" s="58"/>
    </row>
    <row r="257" spans="2:31" x14ac:dyDescent="0.3">
      <c r="B257" s="4" t="s">
        <v>291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</v>
      </c>
      <c r="M257" s="87">
        <v>0</v>
      </c>
      <c r="N257" s="88">
        <v>0</v>
      </c>
      <c r="O257" s="87">
        <v>0</v>
      </c>
      <c r="P257" s="88">
        <v>0</v>
      </c>
      <c r="Q257" s="87">
        <v>0</v>
      </c>
      <c r="R257" s="88">
        <v>0</v>
      </c>
      <c r="S257" s="87">
        <v>0</v>
      </c>
      <c r="T257" s="88">
        <v>0</v>
      </c>
      <c r="U257" s="87">
        <v>0</v>
      </c>
      <c r="V257" s="88">
        <v>0</v>
      </c>
      <c r="W257" s="87">
        <v>0</v>
      </c>
      <c r="X257" s="88">
        <v>0</v>
      </c>
      <c r="Y257" s="87">
        <v>0</v>
      </c>
      <c r="Z257" s="88">
        <v>0</v>
      </c>
      <c r="AA257" s="87">
        <v>0</v>
      </c>
      <c r="AB257" s="88">
        <v>0</v>
      </c>
      <c r="AC257" s="58"/>
      <c r="AD257" s="59">
        <f t="shared" si="14"/>
        <v>0</v>
      </c>
      <c r="AE257" s="58"/>
    </row>
    <row r="258" spans="2:31" x14ac:dyDescent="0.3">
      <c r="B258" s="4" t="s">
        <v>263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</v>
      </c>
      <c r="M258" s="87">
        <v>0</v>
      </c>
      <c r="N258" s="88">
        <v>0</v>
      </c>
      <c r="O258" s="87">
        <v>0</v>
      </c>
      <c r="P258" s="88">
        <v>0</v>
      </c>
      <c r="Q258" s="87">
        <v>0</v>
      </c>
      <c r="R258" s="88">
        <v>0</v>
      </c>
      <c r="S258" s="87">
        <v>0</v>
      </c>
      <c r="T258" s="88">
        <v>0</v>
      </c>
      <c r="U258" s="87">
        <v>0</v>
      </c>
      <c r="V258" s="88">
        <v>0</v>
      </c>
      <c r="W258" s="87">
        <v>0</v>
      </c>
      <c r="X258" s="88">
        <v>0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14"/>
        <v>0</v>
      </c>
      <c r="AE258" s="58"/>
    </row>
    <row r="259" spans="2:31" x14ac:dyDescent="0.3">
      <c r="B259" s="4" t="s">
        <v>264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14"/>
        <v>0</v>
      </c>
      <c r="AE259" s="58"/>
    </row>
    <row r="260" spans="2:31" x14ac:dyDescent="0.3">
      <c r="B260" s="4" t="s">
        <v>274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</v>
      </c>
      <c r="M260" s="87">
        <v>0</v>
      </c>
      <c r="N260" s="88">
        <v>0</v>
      </c>
      <c r="O260" s="87">
        <v>0</v>
      </c>
      <c r="P260" s="88">
        <v>0</v>
      </c>
      <c r="Q260" s="87">
        <v>0</v>
      </c>
      <c r="R260" s="88">
        <v>0</v>
      </c>
      <c r="S260" s="87">
        <v>0</v>
      </c>
      <c r="T260" s="88">
        <v>0</v>
      </c>
      <c r="U260" s="87">
        <v>0</v>
      </c>
      <c r="V260" s="88">
        <v>0</v>
      </c>
      <c r="W260" s="87">
        <v>0</v>
      </c>
      <c r="X260" s="88">
        <v>0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14"/>
        <v>0</v>
      </c>
      <c r="AE260" s="58"/>
    </row>
    <row r="261" spans="2:31" x14ac:dyDescent="0.3">
      <c r="B261" s="4" t="s">
        <v>275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0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14"/>
        <v>0</v>
      </c>
      <c r="AE261" s="58"/>
    </row>
    <row r="262" spans="2:31" x14ac:dyDescent="0.3">
      <c r="B262" s="4" t="s">
        <v>276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0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14"/>
        <v>0</v>
      </c>
      <c r="AE262" s="58"/>
    </row>
    <row r="263" spans="2:31" x14ac:dyDescent="0.3">
      <c r="B263" s="4" t="s">
        <v>265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0</v>
      </c>
      <c r="W263" s="87">
        <v>0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14"/>
        <v>0</v>
      </c>
      <c r="AE263" s="58"/>
    </row>
    <row r="264" spans="2:31" x14ac:dyDescent="0.3">
      <c r="B264" s="4" t="s">
        <v>266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14"/>
        <v>0</v>
      </c>
      <c r="AE264" s="58"/>
    </row>
    <row r="265" spans="2:31" x14ac:dyDescent="0.3">
      <c r="B265" s="4" t="s">
        <v>277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14"/>
        <v>0</v>
      </c>
      <c r="AE265" s="58"/>
    </row>
    <row r="266" spans="2:31" x14ac:dyDescent="0.3">
      <c r="B266" s="4" t="s">
        <v>278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14"/>
        <v>0</v>
      </c>
      <c r="AE266" s="58"/>
    </row>
    <row r="267" spans="2:31" x14ac:dyDescent="0.3">
      <c r="B267" s="4" t="s">
        <v>279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0</v>
      </c>
      <c r="O267" s="87">
        <v>0</v>
      </c>
      <c r="P267" s="88">
        <v>0</v>
      </c>
      <c r="Q267" s="87">
        <v>0</v>
      </c>
      <c r="R267" s="88">
        <v>0</v>
      </c>
      <c r="S267" s="87">
        <v>0</v>
      </c>
      <c r="T267" s="88">
        <v>0</v>
      </c>
      <c r="U267" s="87">
        <v>0</v>
      </c>
      <c r="V267" s="88">
        <v>0</v>
      </c>
      <c r="W267" s="87">
        <v>0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14"/>
        <v>0</v>
      </c>
      <c r="AE267" s="58"/>
    </row>
    <row r="268" spans="2:31" x14ac:dyDescent="0.3">
      <c r="B268" s="4" t="s">
        <v>280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0</v>
      </c>
      <c r="N268" s="88">
        <v>0</v>
      </c>
      <c r="O268" s="87">
        <v>0</v>
      </c>
      <c r="P268" s="88">
        <v>0</v>
      </c>
      <c r="Q268" s="87">
        <v>0</v>
      </c>
      <c r="R268" s="88">
        <v>0</v>
      </c>
      <c r="S268" s="87">
        <v>0</v>
      </c>
      <c r="T268" s="88">
        <v>0</v>
      </c>
      <c r="U268" s="87">
        <v>0</v>
      </c>
      <c r="V268" s="88">
        <v>0</v>
      </c>
      <c r="W268" s="87">
        <v>0</v>
      </c>
      <c r="X268" s="88">
        <v>0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14"/>
        <v>0</v>
      </c>
      <c r="AE268" s="58"/>
    </row>
    <row r="269" spans="2:31" x14ac:dyDescent="0.3">
      <c r="B269" s="4" t="s">
        <v>267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0</v>
      </c>
      <c r="N269" s="88">
        <v>0</v>
      </c>
      <c r="O269" s="87">
        <v>0</v>
      </c>
      <c r="P269" s="88">
        <v>0</v>
      </c>
      <c r="Q269" s="87">
        <v>0</v>
      </c>
      <c r="R269" s="88">
        <v>0</v>
      </c>
      <c r="S269" s="87">
        <v>0</v>
      </c>
      <c r="T269" s="88">
        <v>0</v>
      </c>
      <c r="U269" s="87">
        <v>0</v>
      </c>
      <c r="V269" s="88">
        <v>0</v>
      </c>
      <c r="W269" s="87">
        <v>0</v>
      </c>
      <c r="X269" s="88">
        <v>0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14"/>
        <v>0</v>
      </c>
      <c r="AE269" s="58"/>
    </row>
    <row r="270" spans="2:31" x14ac:dyDescent="0.3">
      <c r="B270" s="4" t="s">
        <v>268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14"/>
        <v>0</v>
      </c>
      <c r="AE270" s="58"/>
    </row>
    <row r="271" spans="2:31" x14ac:dyDescent="0.3">
      <c r="B271" s="4" t="s">
        <v>299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14"/>
        <v>0</v>
      </c>
      <c r="AE271" s="58"/>
    </row>
    <row r="272" spans="2:31" x14ac:dyDescent="0.3">
      <c r="B272" s="4" t="s">
        <v>300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0</v>
      </c>
      <c r="J272" s="88">
        <v>0</v>
      </c>
      <c r="K272" s="87">
        <v>0</v>
      </c>
      <c r="L272" s="88">
        <v>0</v>
      </c>
      <c r="M272" s="87">
        <v>0</v>
      </c>
      <c r="N272" s="88">
        <v>0</v>
      </c>
      <c r="O272" s="87">
        <v>0</v>
      </c>
      <c r="P272" s="88">
        <v>0</v>
      </c>
      <c r="Q272" s="87">
        <v>0</v>
      </c>
      <c r="R272" s="88">
        <v>0</v>
      </c>
      <c r="S272" s="87">
        <v>0</v>
      </c>
      <c r="T272" s="88">
        <v>0</v>
      </c>
      <c r="U272" s="87">
        <v>0</v>
      </c>
      <c r="V272" s="88">
        <v>0</v>
      </c>
      <c r="W272" s="87">
        <v>0</v>
      </c>
      <c r="X272" s="88">
        <v>0</v>
      </c>
      <c r="Y272" s="87">
        <v>0</v>
      </c>
      <c r="Z272" s="88">
        <v>0</v>
      </c>
      <c r="AA272" s="87">
        <v>0</v>
      </c>
      <c r="AB272" s="88">
        <v>0</v>
      </c>
      <c r="AC272" s="58"/>
      <c r="AD272" s="59">
        <f t="shared" si="14"/>
        <v>0</v>
      </c>
      <c r="AE272" s="58"/>
    </row>
    <row r="273" spans="2:31" x14ac:dyDescent="0.3">
      <c r="B273" s="4" t="s">
        <v>281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0</v>
      </c>
      <c r="J273" s="88">
        <v>0</v>
      </c>
      <c r="K273" s="87">
        <v>0</v>
      </c>
      <c r="L273" s="88">
        <v>0</v>
      </c>
      <c r="M273" s="87">
        <v>0</v>
      </c>
      <c r="N273" s="88">
        <v>0</v>
      </c>
      <c r="O273" s="87">
        <v>0</v>
      </c>
      <c r="P273" s="88">
        <v>0</v>
      </c>
      <c r="Q273" s="87">
        <v>0</v>
      </c>
      <c r="R273" s="88">
        <v>0</v>
      </c>
      <c r="S273" s="87">
        <v>0</v>
      </c>
      <c r="T273" s="88">
        <v>0</v>
      </c>
      <c r="U273" s="87">
        <v>0</v>
      </c>
      <c r="V273" s="88">
        <v>0</v>
      </c>
      <c r="W273" s="87">
        <v>0</v>
      </c>
      <c r="X273" s="88">
        <v>0</v>
      </c>
      <c r="Y273" s="87">
        <v>0</v>
      </c>
      <c r="Z273" s="88">
        <v>0</v>
      </c>
      <c r="AA273" s="87">
        <v>0</v>
      </c>
      <c r="AB273" s="88">
        <v>0</v>
      </c>
      <c r="AC273" s="58"/>
      <c r="AD273" s="59">
        <f t="shared" si="14"/>
        <v>0</v>
      </c>
      <c r="AE273" s="58"/>
    </row>
    <row r="274" spans="2:31" x14ac:dyDescent="0.3">
      <c r="B274" s="4" t="s">
        <v>282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</v>
      </c>
      <c r="K274" s="87">
        <v>0</v>
      </c>
      <c r="L274" s="88">
        <v>0</v>
      </c>
      <c r="M274" s="87">
        <v>0</v>
      </c>
      <c r="N274" s="88">
        <v>0</v>
      </c>
      <c r="O274" s="87">
        <v>0</v>
      </c>
      <c r="P274" s="88">
        <v>0</v>
      </c>
      <c r="Q274" s="87">
        <v>0</v>
      </c>
      <c r="R274" s="88">
        <v>0</v>
      </c>
      <c r="S274" s="87">
        <v>0</v>
      </c>
      <c r="T274" s="88">
        <v>0</v>
      </c>
      <c r="U274" s="87">
        <v>0</v>
      </c>
      <c r="V274" s="88">
        <v>0</v>
      </c>
      <c r="W274" s="87">
        <v>0</v>
      </c>
      <c r="X274" s="88">
        <v>0</v>
      </c>
      <c r="Y274" s="87">
        <v>0</v>
      </c>
      <c r="Z274" s="88">
        <v>0</v>
      </c>
      <c r="AA274" s="87">
        <v>0</v>
      </c>
      <c r="AB274" s="88">
        <v>0</v>
      </c>
      <c r="AC274" s="58"/>
      <c r="AD274" s="59">
        <f t="shared" si="14"/>
        <v>0</v>
      </c>
      <c r="AE274" s="58"/>
    </row>
    <row r="275" spans="2:31" x14ac:dyDescent="0.3">
      <c r="B275" s="4" t="s">
        <v>283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14"/>
        <v>0</v>
      </c>
      <c r="AE275" s="58"/>
    </row>
    <row r="276" spans="2:31" x14ac:dyDescent="0.3">
      <c r="B276" s="4" t="s">
        <v>284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14"/>
        <v>0</v>
      </c>
      <c r="AE276" s="58"/>
    </row>
    <row r="277" spans="2:31" x14ac:dyDescent="0.3">
      <c r="B277" s="4" t="s">
        <v>285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0</v>
      </c>
      <c r="M277" s="87">
        <v>0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0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14"/>
        <v>0</v>
      </c>
      <c r="AE277" s="58"/>
    </row>
    <row r="278" spans="2:31" x14ac:dyDescent="0.3">
      <c r="B278" s="4" t="s">
        <v>286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0</v>
      </c>
      <c r="M278" s="87">
        <v>0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0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14"/>
        <v>0</v>
      </c>
      <c r="AE278" s="58"/>
    </row>
    <row r="279" spans="2:31" x14ac:dyDescent="0.3">
      <c r="B279" s="4" t="s">
        <v>287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0</v>
      </c>
      <c r="V279" s="88">
        <v>0</v>
      </c>
      <c r="W279" s="87">
        <v>0</v>
      </c>
      <c r="X279" s="88">
        <v>0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14"/>
        <v>0</v>
      </c>
      <c r="AE279" s="58"/>
    </row>
    <row r="280" spans="2:31" x14ac:dyDescent="0.3">
      <c r="B280" s="4" t="s">
        <v>288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14"/>
        <v>0</v>
      </c>
      <c r="AE280" s="58"/>
    </row>
    <row r="281" spans="2:31" x14ac:dyDescent="0.3">
      <c r="B281" s="4" t="s">
        <v>289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14"/>
        <v>0</v>
      </c>
      <c r="AE281" s="58"/>
    </row>
    <row r="282" spans="2:31" x14ac:dyDescent="0.3">
      <c r="B282" s="12" t="s">
        <v>2</v>
      </c>
      <c r="C282" s="12"/>
      <c r="D282" s="12"/>
      <c r="E282" s="13">
        <f t="shared" ref="E282:AB282" si="15">SUM(E253:E281)</f>
        <v>0</v>
      </c>
      <c r="F282" s="13">
        <f t="shared" si="15"/>
        <v>0</v>
      </c>
      <c r="G282" s="13">
        <f t="shared" si="15"/>
        <v>0</v>
      </c>
      <c r="H282" s="13">
        <f t="shared" si="15"/>
        <v>0</v>
      </c>
      <c r="I282" s="13">
        <f t="shared" si="15"/>
        <v>0</v>
      </c>
      <c r="J282" s="13">
        <f t="shared" si="15"/>
        <v>0</v>
      </c>
      <c r="K282" s="13">
        <f t="shared" si="15"/>
        <v>0</v>
      </c>
      <c r="L282" s="13">
        <f t="shared" si="15"/>
        <v>0</v>
      </c>
      <c r="M282" s="13">
        <f t="shared" si="15"/>
        <v>0</v>
      </c>
      <c r="N282" s="13">
        <f t="shared" si="15"/>
        <v>0</v>
      </c>
      <c r="O282" s="13">
        <f t="shared" si="15"/>
        <v>0</v>
      </c>
      <c r="P282" s="13">
        <f t="shared" si="15"/>
        <v>0</v>
      </c>
      <c r="Q282" s="13">
        <f t="shared" si="15"/>
        <v>0</v>
      </c>
      <c r="R282" s="13">
        <f t="shared" si="15"/>
        <v>0</v>
      </c>
      <c r="S282" s="13">
        <f t="shared" si="15"/>
        <v>0</v>
      </c>
      <c r="T282" s="13">
        <f t="shared" si="15"/>
        <v>0</v>
      </c>
      <c r="U282" s="13">
        <f t="shared" si="15"/>
        <v>0</v>
      </c>
      <c r="V282" s="13">
        <f t="shared" si="15"/>
        <v>0</v>
      </c>
      <c r="W282" s="13">
        <f t="shared" si="15"/>
        <v>0</v>
      </c>
      <c r="X282" s="13">
        <f t="shared" si="15"/>
        <v>0</v>
      </c>
      <c r="Y282" s="13">
        <f t="shared" si="15"/>
        <v>0</v>
      </c>
      <c r="Z282" s="13">
        <f t="shared" si="15"/>
        <v>0</v>
      </c>
      <c r="AA282" s="13">
        <f t="shared" si="15"/>
        <v>0</v>
      </c>
      <c r="AB282" s="13">
        <f t="shared" si="15"/>
        <v>0</v>
      </c>
      <c r="AC282" s="60"/>
      <c r="AD282" s="82">
        <f>SUM(AC253:AE281)</f>
        <v>0</v>
      </c>
      <c r="AE282" s="60"/>
    </row>
    <row r="283" spans="2:31" x14ac:dyDescent="0.3">
      <c r="B283" s="14"/>
      <c r="C283" s="15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2:31" x14ac:dyDescent="0.3">
      <c r="B284" s="14"/>
      <c r="C284" s="15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2:31" x14ac:dyDescent="0.3">
      <c r="B285" s="8">
        <f>+B250+1</f>
        <v>45544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6" t="s">
        <v>2</v>
      </c>
      <c r="AD287" s="96"/>
      <c r="AE287" s="96"/>
    </row>
    <row r="288" spans="2:31" x14ac:dyDescent="0.3">
      <c r="B288" s="4" t="s">
        <v>260</v>
      </c>
      <c r="C288" s="4"/>
      <c r="D288" s="4"/>
      <c r="E288" s="85">
        <v>0</v>
      </c>
      <c r="F288" s="86">
        <v>0</v>
      </c>
      <c r="G288" s="85">
        <v>0</v>
      </c>
      <c r="H288" s="86">
        <v>0</v>
      </c>
      <c r="I288" s="85">
        <v>0</v>
      </c>
      <c r="J288" s="86">
        <v>0</v>
      </c>
      <c r="K288" s="85">
        <v>0</v>
      </c>
      <c r="L288" s="86">
        <v>0</v>
      </c>
      <c r="M288" s="85">
        <v>0</v>
      </c>
      <c r="N288" s="86">
        <v>0</v>
      </c>
      <c r="O288" s="85">
        <v>0</v>
      </c>
      <c r="P288" s="86">
        <v>0</v>
      </c>
      <c r="Q288" s="85">
        <v>0</v>
      </c>
      <c r="R288" s="86">
        <v>0</v>
      </c>
      <c r="S288" s="85">
        <v>0</v>
      </c>
      <c r="T288" s="86">
        <v>0</v>
      </c>
      <c r="U288" s="85">
        <v>0</v>
      </c>
      <c r="V288" s="86">
        <v>0</v>
      </c>
      <c r="W288" s="85">
        <v>0</v>
      </c>
      <c r="X288" s="86">
        <v>0</v>
      </c>
      <c r="Y288" s="85">
        <v>0</v>
      </c>
      <c r="Z288" s="86">
        <v>0</v>
      </c>
      <c r="AA288" s="85">
        <v>0</v>
      </c>
      <c r="AB288" s="86">
        <v>0</v>
      </c>
      <c r="AC288" s="60"/>
      <c r="AD288" s="61">
        <f>SUM(E288:AB288)</f>
        <v>0</v>
      </c>
      <c r="AE288" s="60"/>
    </row>
    <row r="289" spans="2:31" x14ac:dyDescent="0.3">
      <c r="B289" s="4" t="s">
        <v>261</v>
      </c>
      <c r="C289" s="4"/>
      <c r="D289" s="4"/>
      <c r="E289" s="87">
        <v>0</v>
      </c>
      <c r="F289" s="88">
        <v>0</v>
      </c>
      <c r="G289" s="87">
        <v>0</v>
      </c>
      <c r="H289" s="88">
        <v>0</v>
      </c>
      <c r="I289" s="87">
        <v>0</v>
      </c>
      <c r="J289" s="88">
        <v>0</v>
      </c>
      <c r="K289" s="87">
        <v>0</v>
      </c>
      <c r="L289" s="88">
        <v>0</v>
      </c>
      <c r="M289" s="87">
        <v>0</v>
      </c>
      <c r="N289" s="88">
        <v>0</v>
      </c>
      <c r="O289" s="87">
        <v>0</v>
      </c>
      <c r="P289" s="88">
        <v>0</v>
      </c>
      <c r="Q289" s="87">
        <v>0</v>
      </c>
      <c r="R289" s="88">
        <v>0</v>
      </c>
      <c r="S289" s="87">
        <v>0</v>
      </c>
      <c r="T289" s="88">
        <v>0</v>
      </c>
      <c r="U289" s="87">
        <v>0</v>
      </c>
      <c r="V289" s="88">
        <v>0</v>
      </c>
      <c r="W289" s="87">
        <v>0</v>
      </c>
      <c r="X289" s="88">
        <v>0</v>
      </c>
      <c r="Y289" s="87">
        <v>0</v>
      </c>
      <c r="Z289" s="88">
        <v>0</v>
      </c>
      <c r="AA289" s="87">
        <v>0</v>
      </c>
      <c r="AB289" s="88">
        <v>0</v>
      </c>
      <c r="AC289" s="58"/>
      <c r="AD289" s="59">
        <f>SUM(E289:AB289)</f>
        <v>0</v>
      </c>
      <c r="AE289" s="58"/>
    </row>
    <row r="290" spans="2:31" x14ac:dyDescent="0.3">
      <c r="B290" s="4" t="s">
        <v>262</v>
      </c>
      <c r="C290" s="4"/>
      <c r="D290" s="4"/>
      <c r="E290" s="87">
        <v>0</v>
      </c>
      <c r="F290" s="88">
        <v>0</v>
      </c>
      <c r="G290" s="87">
        <v>0</v>
      </c>
      <c r="H290" s="88">
        <v>0</v>
      </c>
      <c r="I290" s="87">
        <v>0</v>
      </c>
      <c r="J290" s="88">
        <v>0</v>
      </c>
      <c r="K290" s="87">
        <v>0</v>
      </c>
      <c r="L290" s="88">
        <v>0</v>
      </c>
      <c r="M290" s="87">
        <v>0</v>
      </c>
      <c r="N290" s="88">
        <v>0</v>
      </c>
      <c r="O290" s="87">
        <v>0</v>
      </c>
      <c r="P290" s="88">
        <v>0</v>
      </c>
      <c r="Q290" s="87">
        <v>0</v>
      </c>
      <c r="R290" s="88">
        <v>0</v>
      </c>
      <c r="S290" s="87">
        <v>0</v>
      </c>
      <c r="T290" s="88">
        <v>0</v>
      </c>
      <c r="U290" s="87">
        <v>0</v>
      </c>
      <c r="V290" s="88">
        <v>0</v>
      </c>
      <c r="W290" s="87">
        <v>0</v>
      </c>
      <c r="X290" s="88">
        <v>0</v>
      </c>
      <c r="Y290" s="87">
        <v>0</v>
      </c>
      <c r="Z290" s="88">
        <v>0</v>
      </c>
      <c r="AA290" s="87">
        <v>0</v>
      </c>
      <c r="AB290" s="88">
        <v>0</v>
      </c>
      <c r="AC290" s="58"/>
      <c r="AD290" s="59">
        <f t="shared" ref="AD290:AD316" si="16">SUM(E290:AB290)</f>
        <v>0</v>
      </c>
      <c r="AE290" s="58"/>
    </row>
    <row r="291" spans="2:31" x14ac:dyDescent="0.3">
      <c r="B291" s="4" t="s">
        <v>290</v>
      </c>
      <c r="C291" s="4"/>
      <c r="D291" s="4"/>
      <c r="E291" s="87">
        <v>0</v>
      </c>
      <c r="F291" s="88">
        <v>0</v>
      </c>
      <c r="G291" s="87">
        <v>0</v>
      </c>
      <c r="H291" s="88">
        <v>0</v>
      </c>
      <c r="I291" s="87">
        <v>0</v>
      </c>
      <c r="J291" s="88">
        <v>0</v>
      </c>
      <c r="K291" s="87">
        <v>0</v>
      </c>
      <c r="L291" s="88">
        <v>0</v>
      </c>
      <c r="M291" s="87">
        <v>0</v>
      </c>
      <c r="N291" s="88">
        <v>0</v>
      </c>
      <c r="O291" s="87">
        <v>0</v>
      </c>
      <c r="P291" s="88">
        <v>0</v>
      </c>
      <c r="Q291" s="87">
        <v>0</v>
      </c>
      <c r="R291" s="88">
        <v>0</v>
      </c>
      <c r="S291" s="87">
        <v>0</v>
      </c>
      <c r="T291" s="88">
        <v>0</v>
      </c>
      <c r="U291" s="87">
        <v>0</v>
      </c>
      <c r="V291" s="88">
        <v>0</v>
      </c>
      <c r="W291" s="87">
        <v>0</v>
      </c>
      <c r="X291" s="88">
        <v>0</v>
      </c>
      <c r="Y291" s="87">
        <v>0</v>
      </c>
      <c r="Z291" s="88">
        <v>0</v>
      </c>
      <c r="AA291" s="87">
        <v>0</v>
      </c>
      <c r="AB291" s="88">
        <v>0</v>
      </c>
      <c r="AC291" s="58"/>
      <c r="AD291" s="59">
        <f t="shared" si="16"/>
        <v>0</v>
      </c>
      <c r="AE291" s="58"/>
    </row>
    <row r="292" spans="2:31" x14ac:dyDescent="0.3">
      <c r="B292" s="4" t="s">
        <v>291</v>
      </c>
      <c r="C292" s="4"/>
      <c r="D292" s="4"/>
      <c r="E292" s="87">
        <v>0</v>
      </c>
      <c r="F292" s="88">
        <v>0</v>
      </c>
      <c r="G292" s="87">
        <v>0</v>
      </c>
      <c r="H292" s="88">
        <v>0</v>
      </c>
      <c r="I292" s="87">
        <v>0</v>
      </c>
      <c r="J292" s="88">
        <v>0</v>
      </c>
      <c r="K292" s="87">
        <v>0</v>
      </c>
      <c r="L292" s="88">
        <v>0</v>
      </c>
      <c r="M292" s="87">
        <v>0</v>
      </c>
      <c r="N292" s="88">
        <v>0</v>
      </c>
      <c r="O292" s="87">
        <v>0</v>
      </c>
      <c r="P292" s="88">
        <v>0</v>
      </c>
      <c r="Q292" s="87">
        <v>0</v>
      </c>
      <c r="R292" s="88">
        <v>0</v>
      </c>
      <c r="S292" s="87">
        <v>0</v>
      </c>
      <c r="T292" s="88">
        <v>0</v>
      </c>
      <c r="U292" s="87">
        <v>0</v>
      </c>
      <c r="V292" s="88">
        <v>0</v>
      </c>
      <c r="W292" s="87">
        <v>0</v>
      </c>
      <c r="X292" s="88">
        <v>0</v>
      </c>
      <c r="Y292" s="87">
        <v>0</v>
      </c>
      <c r="Z292" s="88">
        <v>0</v>
      </c>
      <c r="AA292" s="87">
        <v>0</v>
      </c>
      <c r="AB292" s="88">
        <v>0</v>
      </c>
      <c r="AC292" s="58"/>
      <c r="AD292" s="59">
        <f t="shared" si="16"/>
        <v>0</v>
      </c>
      <c r="AE292" s="58"/>
    </row>
    <row r="293" spans="2:31" x14ac:dyDescent="0.3">
      <c r="B293" s="4" t="s">
        <v>263</v>
      </c>
      <c r="C293" s="4"/>
      <c r="D293" s="4"/>
      <c r="E293" s="87">
        <v>0</v>
      </c>
      <c r="F293" s="88">
        <v>0</v>
      </c>
      <c r="G293" s="87">
        <v>0</v>
      </c>
      <c r="H293" s="88">
        <v>0</v>
      </c>
      <c r="I293" s="87">
        <v>0</v>
      </c>
      <c r="J293" s="88">
        <v>0</v>
      </c>
      <c r="K293" s="87">
        <v>0</v>
      </c>
      <c r="L293" s="88">
        <v>0</v>
      </c>
      <c r="M293" s="87">
        <v>0</v>
      </c>
      <c r="N293" s="88">
        <v>0</v>
      </c>
      <c r="O293" s="87">
        <v>0</v>
      </c>
      <c r="P293" s="88">
        <v>0</v>
      </c>
      <c r="Q293" s="87">
        <v>0</v>
      </c>
      <c r="R293" s="88">
        <v>0</v>
      </c>
      <c r="S293" s="87">
        <v>0</v>
      </c>
      <c r="T293" s="88">
        <v>0</v>
      </c>
      <c r="U293" s="87">
        <v>0</v>
      </c>
      <c r="V293" s="88">
        <v>0</v>
      </c>
      <c r="W293" s="87">
        <v>0</v>
      </c>
      <c r="X293" s="88">
        <v>0</v>
      </c>
      <c r="Y293" s="87">
        <v>0</v>
      </c>
      <c r="Z293" s="88">
        <v>0</v>
      </c>
      <c r="AA293" s="87">
        <v>0</v>
      </c>
      <c r="AB293" s="88">
        <v>0</v>
      </c>
      <c r="AC293" s="58"/>
      <c r="AD293" s="59">
        <f t="shared" si="16"/>
        <v>0</v>
      </c>
      <c r="AE293" s="58"/>
    </row>
    <row r="294" spans="2:31" x14ac:dyDescent="0.3">
      <c r="B294" s="4" t="s">
        <v>264</v>
      </c>
      <c r="C294" s="4"/>
      <c r="D294" s="4"/>
      <c r="E294" s="87">
        <v>0</v>
      </c>
      <c r="F294" s="88">
        <v>0</v>
      </c>
      <c r="G294" s="87">
        <v>0</v>
      </c>
      <c r="H294" s="88">
        <v>0</v>
      </c>
      <c r="I294" s="87">
        <v>0</v>
      </c>
      <c r="J294" s="88">
        <v>0</v>
      </c>
      <c r="K294" s="87">
        <v>0</v>
      </c>
      <c r="L294" s="88">
        <v>0</v>
      </c>
      <c r="M294" s="87">
        <v>0</v>
      </c>
      <c r="N294" s="88">
        <v>0</v>
      </c>
      <c r="O294" s="87">
        <v>0</v>
      </c>
      <c r="P294" s="88">
        <v>0</v>
      </c>
      <c r="Q294" s="87">
        <v>0</v>
      </c>
      <c r="R294" s="88">
        <v>0</v>
      </c>
      <c r="S294" s="87">
        <v>0</v>
      </c>
      <c r="T294" s="88">
        <v>0</v>
      </c>
      <c r="U294" s="87">
        <v>0</v>
      </c>
      <c r="V294" s="88">
        <v>0</v>
      </c>
      <c r="W294" s="87">
        <v>0</v>
      </c>
      <c r="X294" s="88">
        <v>0</v>
      </c>
      <c r="Y294" s="87">
        <v>0</v>
      </c>
      <c r="Z294" s="88">
        <v>0</v>
      </c>
      <c r="AA294" s="87">
        <v>0</v>
      </c>
      <c r="AB294" s="88">
        <v>0</v>
      </c>
      <c r="AC294" s="58"/>
      <c r="AD294" s="59">
        <f t="shared" si="16"/>
        <v>0</v>
      </c>
      <c r="AE294" s="58"/>
    </row>
    <row r="295" spans="2:31" x14ac:dyDescent="0.3">
      <c r="B295" s="4" t="s">
        <v>274</v>
      </c>
      <c r="C295" s="4"/>
      <c r="D295" s="4"/>
      <c r="E295" s="87">
        <v>0</v>
      </c>
      <c r="F295" s="88">
        <v>0</v>
      </c>
      <c r="G295" s="87">
        <v>0</v>
      </c>
      <c r="H295" s="88">
        <v>0</v>
      </c>
      <c r="I295" s="87">
        <v>0</v>
      </c>
      <c r="J295" s="88">
        <v>0</v>
      </c>
      <c r="K295" s="87">
        <v>0</v>
      </c>
      <c r="L295" s="88">
        <v>0</v>
      </c>
      <c r="M295" s="87">
        <v>0</v>
      </c>
      <c r="N295" s="88">
        <v>0</v>
      </c>
      <c r="O295" s="87">
        <v>0</v>
      </c>
      <c r="P295" s="88">
        <v>0</v>
      </c>
      <c r="Q295" s="87">
        <v>0</v>
      </c>
      <c r="R295" s="88">
        <v>0</v>
      </c>
      <c r="S295" s="87">
        <v>0</v>
      </c>
      <c r="T295" s="88">
        <v>0</v>
      </c>
      <c r="U295" s="87">
        <v>0</v>
      </c>
      <c r="V295" s="88">
        <v>0</v>
      </c>
      <c r="W295" s="87">
        <v>0</v>
      </c>
      <c r="X295" s="88">
        <v>0</v>
      </c>
      <c r="Y295" s="87">
        <v>0</v>
      </c>
      <c r="Z295" s="88">
        <v>0</v>
      </c>
      <c r="AA295" s="87">
        <v>0</v>
      </c>
      <c r="AB295" s="88">
        <v>0</v>
      </c>
      <c r="AC295" s="58"/>
      <c r="AD295" s="59">
        <f t="shared" si="16"/>
        <v>0</v>
      </c>
      <c r="AE295" s="58"/>
    </row>
    <row r="296" spans="2:31" x14ac:dyDescent="0.3">
      <c r="B296" s="4" t="s">
        <v>275</v>
      </c>
      <c r="C296" s="4"/>
      <c r="D296" s="4"/>
      <c r="E296" s="87">
        <v>0</v>
      </c>
      <c r="F296" s="88">
        <v>0</v>
      </c>
      <c r="G296" s="87">
        <v>0</v>
      </c>
      <c r="H296" s="88">
        <v>0</v>
      </c>
      <c r="I296" s="87">
        <v>0</v>
      </c>
      <c r="J296" s="88">
        <v>0</v>
      </c>
      <c r="K296" s="87">
        <v>0</v>
      </c>
      <c r="L296" s="88">
        <v>0</v>
      </c>
      <c r="M296" s="87">
        <v>0</v>
      </c>
      <c r="N296" s="88">
        <v>0</v>
      </c>
      <c r="O296" s="87">
        <v>0</v>
      </c>
      <c r="P296" s="88">
        <v>0</v>
      </c>
      <c r="Q296" s="87">
        <v>0</v>
      </c>
      <c r="R296" s="88">
        <v>0</v>
      </c>
      <c r="S296" s="87">
        <v>0</v>
      </c>
      <c r="T296" s="88">
        <v>0</v>
      </c>
      <c r="U296" s="87">
        <v>0</v>
      </c>
      <c r="V296" s="88">
        <v>0</v>
      </c>
      <c r="W296" s="87">
        <v>0</v>
      </c>
      <c r="X296" s="88">
        <v>0</v>
      </c>
      <c r="Y296" s="87">
        <v>0</v>
      </c>
      <c r="Z296" s="88">
        <v>0</v>
      </c>
      <c r="AA296" s="87">
        <v>0</v>
      </c>
      <c r="AB296" s="88">
        <v>0</v>
      </c>
      <c r="AC296" s="58"/>
      <c r="AD296" s="59">
        <f t="shared" si="16"/>
        <v>0</v>
      </c>
      <c r="AE296" s="58"/>
    </row>
    <row r="297" spans="2:31" x14ac:dyDescent="0.3">
      <c r="B297" s="4" t="s">
        <v>276</v>
      </c>
      <c r="C297" s="4"/>
      <c r="D297" s="4"/>
      <c r="E297" s="87">
        <v>0</v>
      </c>
      <c r="F297" s="88">
        <v>0</v>
      </c>
      <c r="G297" s="87">
        <v>0</v>
      </c>
      <c r="H297" s="88">
        <v>0</v>
      </c>
      <c r="I297" s="87">
        <v>0</v>
      </c>
      <c r="J297" s="88">
        <v>0</v>
      </c>
      <c r="K297" s="87">
        <v>0</v>
      </c>
      <c r="L297" s="88">
        <v>0</v>
      </c>
      <c r="M297" s="87">
        <v>0</v>
      </c>
      <c r="N297" s="88">
        <v>0</v>
      </c>
      <c r="O297" s="87">
        <v>0</v>
      </c>
      <c r="P297" s="88">
        <v>0</v>
      </c>
      <c r="Q297" s="87">
        <v>0</v>
      </c>
      <c r="R297" s="88">
        <v>0</v>
      </c>
      <c r="S297" s="87">
        <v>0</v>
      </c>
      <c r="T297" s="88">
        <v>0</v>
      </c>
      <c r="U297" s="87">
        <v>0</v>
      </c>
      <c r="V297" s="88">
        <v>0</v>
      </c>
      <c r="W297" s="87">
        <v>0</v>
      </c>
      <c r="X297" s="88">
        <v>0</v>
      </c>
      <c r="Y297" s="87">
        <v>0</v>
      </c>
      <c r="Z297" s="88">
        <v>0</v>
      </c>
      <c r="AA297" s="87">
        <v>0</v>
      </c>
      <c r="AB297" s="88">
        <v>0</v>
      </c>
      <c r="AC297" s="58"/>
      <c r="AD297" s="59">
        <f t="shared" si="16"/>
        <v>0</v>
      </c>
      <c r="AE297" s="58"/>
    </row>
    <row r="298" spans="2:31" x14ac:dyDescent="0.3">
      <c r="B298" s="4" t="s">
        <v>265</v>
      </c>
      <c r="C298" s="4"/>
      <c r="D298" s="4"/>
      <c r="E298" s="87">
        <v>0</v>
      </c>
      <c r="F298" s="88">
        <v>0</v>
      </c>
      <c r="G298" s="87">
        <v>0</v>
      </c>
      <c r="H298" s="88">
        <v>0</v>
      </c>
      <c r="I298" s="87">
        <v>0</v>
      </c>
      <c r="J298" s="88">
        <v>0</v>
      </c>
      <c r="K298" s="87">
        <v>0</v>
      </c>
      <c r="L298" s="88">
        <v>0</v>
      </c>
      <c r="M298" s="87">
        <v>0</v>
      </c>
      <c r="N298" s="88">
        <v>0</v>
      </c>
      <c r="O298" s="87">
        <v>0</v>
      </c>
      <c r="P298" s="88">
        <v>0</v>
      </c>
      <c r="Q298" s="87">
        <v>0</v>
      </c>
      <c r="R298" s="88">
        <v>0</v>
      </c>
      <c r="S298" s="87">
        <v>0</v>
      </c>
      <c r="T298" s="88">
        <v>0</v>
      </c>
      <c r="U298" s="87">
        <v>0</v>
      </c>
      <c r="V298" s="88">
        <v>0</v>
      </c>
      <c r="W298" s="87">
        <v>0</v>
      </c>
      <c r="X298" s="88">
        <v>0</v>
      </c>
      <c r="Y298" s="87">
        <v>0</v>
      </c>
      <c r="Z298" s="88">
        <v>0</v>
      </c>
      <c r="AA298" s="87">
        <v>0</v>
      </c>
      <c r="AB298" s="88">
        <v>0</v>
      </c>
      <c r="AC298" s="58"/>
      <c r="AD298" s="59">
        <f t="shared" si="16"/>
        <v>0</v>
      </c>
      <c r="AE298" s="58"/>
    </row>
    <row r="299" spans="2:31" x14ac:dyDescent="0.3">
      <c r="B299" s="4" t="s">
        <v>266</v>
      </c>
      <c r="C299" s="4"/>
      <c r="D299" s="4"/>
      <c r="E299" s="87">
        <v>0</v>
      </c>
      <c r="F299" s="88">
        <v>0</v>
      </c>
      <c r="G299" s="87">
        <v>0</v>
      </c>
      <c r="H299" s="88">
        <v>0</v>
      </c>
      <c r="I299" s="87">
        <v>0</v>
      </c>
      <c r="J299" s="88">
        <v>0</v>
      </c>
      <c r="K299" s="87">
        <v>0</v>
      </c>
      <c r="L299" s="88">
        <v>0</v>
      </c>
      <c r="M299" s="87">
        <v>0</v>
      </c>
      <c r="N299" s="88">
        <v>0</v>
      </c>
      <c r="O299" s="87">
        <v>0</v>
      </c>
      <c r="P299" s="88">
        <v>0</v>
      </c>
      <c r="Q299" s="87">
        <v>0</v>
      </c>
      <c r="R299" s="88">
        <v>0</v>
      </c>
      <c r="S299" s="87">
        <v>0</v>
      </c>
      <c r="T299" s="88">
        <v>0</v>
      </c>
      <c r="U299" s="87">
        <v>0</v>
      </c>
      <c r="V299" s="88">
        <v>0</v>
      </c>
      <c r="W299" s="87">
        <v>0</v>
      </c>
      <c r="X299" s="88">
        <v>0</v>
      </c>
      <c r="Y299" s="87">
        <v>0</v>
      </c>
      <c r="Z299" s="88">
        <v>0</v>
      </c>
      <c r="AA299" s="87">
        <v>0</v>
      </c>
      <c r="AB299" s="88">
        <v>0</v>
      </c>
      <c r="AC299" s="58"/>
      <c r="AD299" s="59">
        <f t="shared" si="16"/>
        <v>0</v>
      </c>
      <c r="AE299" s="58"/>
    </row>
    <row r="300" spans="2:31" x14ac:dyDescent="0.3">
      <c r="B300" s="4" t="s">
        <v>277</v>
      </c>
      <c r="C300" s="4"/>
      <c r="D300" s="4"/>
      <c r="E300" s="87">
        <v>0</v>
      </c>
      <c r="F300" s="88">
        <v>0</v>
      </c>
      <c r="G300" s="87">
        <v>0</v>
      </c>
      <c r="H300" s="88">
        <v>0</v>
      </c>
      <c r="I300" s="87">
        <v>0</v>
      </c>
      <c r="J300" s="88">
        <v>0</v>
      </c>
      <c r="K300" s="87">
        <v>0</v>
      </c>
      <c r="L300" s="88">
        <v>0</v>
      </c>
      <c r="M300" s="87">
        <v>0</v>
      </c>
      <c r="N300" s="88">
        <v>0</v>
      </c>
      <c r="O300" s="87">
        <v>0</v>
      </c>
      <c r="P300" s="88">
        <v>0</v>
      </c>
      <c r="Q300" s="87">
        <v>0</v>
      </c>
      <c r="R300" s="88">
        <v>0</v>
      </c>
      <c r="S300" s="87">
        <v>0</v>
      </c>
      <c r="T300" s="88">
        <v>0</v>
      </c>
      <c r="U300" s="87">
        <v>0</v>
      </c>
      <c r="V300" s="88">
        <v>0</v>
      </c>
      <c r="W300" s="87">
        <v>0</v>
      </c>
      <c r="X300" s="88">
        <v>0</v>
      </c>
      <c r="Y300" s="87">
        <v>0</v>
      </c>
      <c r="Z300" s="88">
        <v>0</v>
      </c>
      <c r="AA300" s="87">
        <v>0</v>
      </c>
      <c r="AB300" s="88">
        <v>0</v>
      </c>
      <c r="AC300" s="58"/>
      <c r="AD300" s="59">
        <f t="shared" si="16"/>
        <v>0</v>
      </c>
      <c r="AE300" s="58"/>
    </row>
    <row r="301" spans="2:31" x14ac:dyDescent="0.3">
      <c r="B301" s="4" t="s">
        <v>278</v>
      </c>
      <c r="C301" s="4"/>
      <c r="D301" s="4"/>
      <c r="E301" s="87">
        <v>0</v>
      </c>
      <c r="F301" s="88">
        <v>0</v>
      </c>
      <c r="G301" s="87">
        <v>0</v>
      </c>
      <c r="H301" s="88">
        <v>0</v>
      </c>
      <c r="I301" s="87">
        <v>0</v>
      </c>
      <c r="J301" s="88">
        <v>0</v>
      </c>
      <c r="K301" s="87">
        <v>0</v>
      </c>
      <c r="L301" s="88">
        <v>0</v>
      </c>
      <c r="M301" s="87">
        <v>0</v>
      </c>
      <c r="N301" s="88">
        <v>0</v>
      </c>
      <c r="O301" s="87">
        <v>0</v>
      </c>
      <c r="P301" s="88">
        <v>0</v>
      </c>
      <c r="Q301" s="87">
        <v>0</v>
      </c>
      <c r="R301" s="88">
        <v>0</v>
      </c>
      <c r="S301" s="87">
        <v>0</v>
      </c>
      <c r="T301" s="88">
        <v>0</v>
      </c>
      <c r="U301" s="87">
        <v>0</v>
      </c>
      <c r="V301" s="88">
        <v>0</v>
      </c>
      <c r="W301" s="87">
        <v>0</v>
      </c>
      <c r="X301" s="88">
        <v>0</v>
      </c>
      <c r="Y301" s="87">
        <v>0</v>
      </c>
      <c r="Z301" s="88">
        <v>0</v>
      </c>
      <c r="AA301" s="87">
        <v>0</v>
      </c>
      <c r="AB301" s="88">
        <v>0</v>
      </c>
      <c r="AC301" s="58"/>
      <c r="AD301" s="59">
        <f t="shared" si="16"/>
        <v>0</v>
      </c>
      <c r="AE301" s="58"/>
    </row>
    <row r="302" spans="2:31" x14ac:dyDescent="0.3">
      <c r="B302" s="4" t="s">
        <v>279</v>
      </c>
      <c r="C302" s="4"/>
      <c r="D302" s="4"/>
      <c r="E302" s="87">
        <v>0</v>
      </c>
      <c r="F302" s="88">
        <v>0</v>
      </c>
      <c r="G302" s="87">
        <v>0</v>
      </c>
      <c r="H302" s="88">
        <v>0</v>
      </c>
      <c r="I302" s="87">
        <v>0</v>
      </c>
      <c r="J302" s="88">
        <v>0</v>
      </c>
      <c r="K302" s="87">
        <v>0</v>
      </c>
      <c r="L302" s="88">
        <v>0</v>
      </c>
      <c r="M302" s="87">
        <v>0</v>
      </c>
      <c r="N302" s="88">
        <v>0</v>
      </c>
      <c r="O302" s="87">
        <v>0</v>
      </c>
      <c r="P302" s="88">
        <v>0</v>
      </c>
      <c r="Q302" s="87">
        <v>0</v>
      </c>
      <c r="R302" s="88">
        <v>0</v>
      </c>
      <c r="S302" s="87">
        <v>0</v>
      </c>
      <c r="T302" s="88">
        <v>0</v>
      </c>
      <c r="U302" s="87">
        <v>0</v>
      </c>
      <c r="V302" s="88">
        <v>0</v>
      </c>
      <c r="W302" s="87">
        <v>0</v>
      </c>
      <c r="X302" s="88">
        <v>0</v>
      </c>
      <c r="Y302" s="87">
        <v>0</v>
      </c>
      <c r="Z302" s="88">
        <v>0</v>
      </c>
      <c r="AA302" s="87">
        <v>0</v>
      </c>
      <c r="AB302" s="88">
        <v>0</v>
      </c>
      <c r="AC302" s="58"/>
      <c r="AD302" s="59">
        <f t="shared" si="16"/>
        <v>0</v>
      </c>
      <c r="AE302" s="58"/>
    </row>
    <row r="303" spans="2:31" x14ac:dyDescent="0.3">
      <c r="B303" s="4" t="s">
        <v>280</v>
      </c>
      <c r="C303" s="4"/>
      <c r="D303" s="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16"/>
        <v>0</v>
      </c>
      <c r="AE303" s="58"/>
    </row>
    <row r="304" spans="2:31" x14ac:dyDescent="0.3">
      <c r="B304" s="4" t="s">
        <v>267</v>
      </c>
      <c r="C304" s="4"/>
      <c r="D304" s="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16"/>
        <v>0</v>
      </c>
      <c r="AE304" s="58"/>
    </row>
    <row r="305" spans="2:31" x14ac:dyDescent="0.3">
      <c r="B305" s="4" t="s">
        <v>268</v>
      </c>
      <c r="C305" s="4"/>
      <c r="D305" s="4"/>
      <c r="E305" s="87">
        <v>0</v>
      </c>
      <c r="F305" s="88">
        <v>0</v>
      </c>
      <c r="G305" s="87">
        <v>0</v>
      </c>
      <c r="H305" s="88">
        <v>0</v>
      </c>
      <c r="I305" s="87">
        <v>0</v>
      </c>
      <c r="J305" s="88">
        <v>0</v>
      </c>
      <c r="K305" s="87">
        <v>0</v>
      </c>
      <c r="L305" s="88">
        <v>0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16"/>
        <v>0</v>
      </c>
      <c r="AE305" s="58"/>
    </row>
    <row r="306" spans="2:31" x14ac:dyDescent="0.3">
      <c r="B306" s="4" t="s">
        <v>299</v>
      </c>
      <c r="C306" s="4"/>
      <c r="D306" s="4"/>
      <c r="E306" s="87">
        <v>0</v>
      </c>
      <c r="F306" s="88">
        <v>0</v>
      </c>
      <c r="G306" s="87">
        <v>0</v>
      </c>
      <c r="H306" s="88">
        <v>0</v>
      </c>
      <c r="I306" s="87">
        <v>0</v>
      </c>
      <c r="J306" s="88">
        <v>0</v>
      </c>
      <c r="K306" s="87">
        <v>0</v>
      </c>
      <c r="L306" s="88">
        <v>0</v>
      </c>
      <c r="M306" s="87">
        <v>0</v>
      </c>
      <c r="N306" s="88">
        <v>0</v>
      </c>
      <c r="O306" s="87">
        <v>0</v>
      </c>
      <c r="P306" s="88">
        <v>0</v>
      </c>
      <c r="Q306" s="87">
        <v>0</v>
      </c>
      <c r="R306" s="88">
        <v>0</v>
      </c>
      <c r="S306" s="87">
        <v>0</v>
      </c>
      <c r="T306" s="88">
        <v>0</v>
      </c>
      <c r="U306" s="87">
        <v>0</v>
      </c>
      <c r="V306" s="88">
        <v>0</v>
      </c>
      <c r="W306" s="87">
        <v>0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16"/>
        <v>0</v>
      </c>
      <c r="AE306" s="58"/>
    </row>
    <row r="307" spans="2:31" x14ac:dyDescent="0.3">
      <c r="B307" s="4" t="s">
        <v>300</v>
      </c>
      <c r="C307" s="4"/>
      <c r="D307" s="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0</v>
      </c>
      <c r="K307" s="87">
        <v>0</v>
      </c>
      <c r="L307" s="88">
        <v>0</v>
      </c>
      <c r="M307" s="87">
        <v>0</v>
      </c>
      <c r="N307" s="88">
        <v>0</v>
      </c>
      <c r="O307" s="87">
        <v>0</v>
      </c>
      <c r="P307" s="88">
        <v>0</v>
      </c>
      <c r="Q307" s="87">
        <v>0</v>
      </c>
      <c r="R307" s="88">
        <v>0</v>
      </c>
      <c r="S307" s="87">
        <v>0</v>
      </c>
      <c r="T307" s="88">
        <v>0</v>
      </c>
      <c r="U307" s="87">
        <v>0</v>
      </c>
      <c r="V307" s="88">
        <v>0</v>
      </c>
      <c r="W307" s="87">
        <v>0</v>
      </c>
      <c r="X307" s="88">
        <v>0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16"/>
        <v>0</v>
      </c>
      <c r="AE307" s="58"/>
    </row>
    <row r="308" spans="2:31" x14ac:dyDescent="0.3">
      <c r="B308" s="4" t="s">
        <v>281</v>
      </c>
      <c r="C308" s="4"/>
      <c r="D308" s="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0</v>
      </c>
      <c r="M308" s="87">
        <v>0</v>
      </c>
      <c r="N308" s="88">
        <v>0</v>
      </c>
      <c r="O308" s="87">
        <v>0</v>
      </c>
      <c r="P308" s="88">
        <v>0</v>
      </c>
      <c r="Q308" s="87">
        <v>0</v>
      </c>
      <c r="R308" s="88">
        <v>0</v>
      </c>
      <c r="S308" s="87">
        <v>0</v>
      </c>
      <c r="T308" s="88">
        <v>0</v>
      </c>
      <c r="U308" s="87">
        <v>0</v>
      </c>
      <c r="V308" s="88">
        <v>0</v>
      </c>
      <c r="W308" s="87">
        <v>0</v>
      </c>
      <c r="X308" s="88">
        <v>0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16"/>
        <v>0</v>
      </c>
      <c r="AE308" s="58"/>
    </row>
    <row r="309" spans="2:31" x14ac:dyDescent="0.3">
      <c r="B309" s="4" t="s">
        <v>282</v>
      </c>
      <c r="C309" s="4"/>
      <c r="D309" s="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0</v>
      </c>
      <c r="M309" s="87">
        <v>0</v>
      </c>
      <c r="N309" s="88">
        <v>0</v>
      </c>
      <c r="O309" s="87">
        <v>0</v>
      </c>
      <c r="P309" s="88">
        <v>0</v>
      </c>
      <c r="Q309" s="87">
        <v>0</v>
      </c>
      <c r="R309" s="88">
        <v>0</v>
      </c>
      <c r="S309" s="87">
        <v>0</v>
      </c>
      <c r="T309" s="88">
        <v>0</v>
      </c>
      <c r="U309" s="87">
        <v>0</v>
      </c>
      <c r="V309" s="88">
        <v>0</v>
      </c>
      <c r="W309" s="87">
        <v>0</v>
      </c>
      <c r="X309" s="88">
        <v>0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16"/>
        <v>0</v>
      </c>
      <c r="AE309" s="58"/>
    </row>
    <row r="310" spans="2:31" x14ac:dyDescent="0.3">
      <c r="B310" s="4" t="s">
        <v>283</v>
      </c>
      <c r="C310" s="4"/>
      <c r="D310" s="4"/>
      <c r="E310" s="87">
        <v>0</v>
      </c>
      <c r="F310" s="88">
        <v>0</v>
      </c>
      <c r="G310" s="87">
        <v>0</v>
      </c>
      <c r="H310" s="88">
        <v>0</v>
      </c>
      <c r="I310" s="87">
        <v>0</v>
      </c>
      <c r="J310" s="88">
        <v>0</v>
      </c>
      <c r="K310" s="87">
        <v>0</v>
      </c>
      <c r="L310" s="88">
        <v>0</v>
      </c>
      <c r="M310" s="87">
        <v>0</v>
      </c>
      <c r="N310" s="88">
        <v>0</v>
      </c>
      <c r="O310" s="87">
        <v>0</v>
      </c>
      <c r="P310" s="88">
        <v>0</v>
      </c>
      <c r="Q310" s="87">
        <v>0</v>
      </c>
      <c r="R310" s="88">
        <v>0</v>
      </c>
      <c r="S310" s="87">
        <v>0</v>
      </c>
      <c r="T310" s="88">
        <v>0</v>
      </c>
      <c r="U310" s="87">
        <v>0</v>
      </c>
      <c r="V310" s="88">
        <v>0</v>
      </c>
      <c r="W310" s="87">
        <v>0</v>
      </c>
      <c r="X310" s="88">
        <v>0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16"/>
        <v>0</v>
      </c>
      <c r="AE310" s="58"/>
    </row>
    <row r="311" spans="2:31" x14ac:dyDescent="0.3">
      <c r="B311" s="4" t="s">
        <v>284</v>
      </c>
      <c r="C311" s="4"/>
      <c r="D311" s="4"/>
      <c r="E311" s="87">
        <v>0</v>
      </c>
      <c r="F311" s="88">
        <v>0</v>
      </c>
      <c r="G311" s="87">
        <v>0</v>
      </c>
      <c r="H311" s="88">
        <v>0</v>
      </c>
      <c r="I311" s="87">
        <v>0</v>
      </c>
      <c r="J311" s="88">
        <v>0</v>
      </c>
      <c r="K311" s="87">
        <v>0</v>
      </c>
      <c r="L311" s="88">
        <v>0</v>
      </c>
      <c r="M311" s="87">
        <v>0</v>
      </c>
      <c r="N311" s="88">
        <v>0</v>
      </c>
      <c r="O311" s="87">
        <v>0</v>
      </c>
      <c r="P311" s="88">
        <v>0</v>
      </c>
      <c r="Q311" s="87">
        <v>0</v>
      </c>
      <c r="R311" s="88">
        <v>0</v>
      </c>
      <c r="S311" s="87">
        <v>0</v>
      </c>
      <c r="T311" s="88">
        <v>0</v>
      </c>
      <c r="U311" s="87">
        <v>0</v>
      </c>
      <c r="V311" s="88">
        <v>0</v>
      </c>
      <c r="W311" s="87">
        <v>0</v>
      </c>
      <c r="X311" s="88">
        <v>0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16"/>
        <v>0</v>
      </c>
      <c r="AE311" s="58"/>
    </row>
    <row r="312" spans="2:31" x14ac:dyDescent="0.3">
      <c r="B312" s="4" t="s">
        <v>285</v>
      </c>
      <c r="C312" s="4"/>
      <c r="D312" s="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16"/>
        <v>0</v>
      </c>
      <c r="AE312" s="58"/>
    </row>
    <row r="313" spans="2:31" x14ac:dyDescent="0.3">
      <c r="B313" s="4" t="s">
        <v>286</v>
      </c>
      <c r="C313" s="4"/>
      <c r="D313" s="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16"/>
        <v>0</v>
      </c>
      <c r="AE313" s="58"/>
    </row>
    <row r="314" spans="2:31" x14ac:dyDescent="0.3">
      <c r="B314" s="4" t="s">
        <v>287</v>
      </c>
      <c r="C314" s="4"/>
      <c r="D314" s="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16"/>
        <v>0</v>
      </c>
      <c r="AE314" s="58"/>
    </row>
    <row r="315" spans="2:31" x14ac:dyDescent="0.3">
      <c r="B315" s="4" t="s">
        <v>288</v>
      </c>
      <c r="C315" s="4"/>
      <c r="D315" s="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16"/>
        <v>0</v>
      </c>
      <c r="AE315" s="58"/>
    </row>
    <row r="316" spans="2:31" x14ac:dyDescent="0.3">
      <c r="B316" s="4" t="s">
        <v>289</v>
      </c>
      <c r="C316" s="4"/>
      <c r="D316" s="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16"/>
        <v>0</v>
      </c>
      <c r="AE316" s="58"/>
    </row>
    <row r="317" spans="2:31" x14ac:dyDescent="0.3">
      <c r="B317" s="12" t="s">
        <v>2</v>
      </c>
      <c r="C317" s="12"/>
      <c r="D317" s="12"/>
      <c r="E317" s="13">
        <f t="shared" ref="E317:AB317" si="17">SUM(E288:E316)</f>
        <v>0</v>
      </c>
      <c r="F317" s="13">
        <f t="shared" si="17"/>
        <v>0</v>
      </c>
      <c r="G317" s="13">
        <f t="shared" si="17"/>
        <v>0</v>
      </c>
      <c r="H317" s="13">
        <f t="shared" si="17"/>
        <v>0</v>
      </c>
      <c r="I317" s="13">
        <f t="shared" si="17"/>
        <v>0</v>
      </c>
      <c r="J317" s="13">
        <f t="shared" si="17"/>
        <v>0</v>
      </c>
      <c r="K317" s="13">
        <f t="shared" si="17"/>
        <v>0</v>
      </c>
      <c r="L317" s="13">
        <f t="shared" si="17"/>
        <v>0</v>
      </c>
      <c r="M317" s="13">
        <f t="shared" si="17"/>
        <v>0</v>
      </c>
      <c r="N317" s="13">
        <f t="shared" si="17"/>
        <v>0</v>
      </c>
      <c r="O317" s="13">
        <f t="shared" si="17"/>
        <v>0</v>
      </c>
      <c r="P317" s="13">
        <f t="shared" si="17"/>
        <v>0</v>
      </c>
      <c r="Q317" s="13">
        <f t="shared" si="17"/>
        <v>0</v>
      </c>
      <c r="R317" s="13">
        <f t="shared" si="17"/>
        <v>0</v>
      </c>
      <c r="S317" s="13">
        <f t="shared" si="17"/>
        <v>0</v>
      </c>
      <c r="T317" s="13">
        <f t="shared" si="17"/>
        <v>0</v>
      </c>
      <c r="U317" s="13">
        <f t="shared" si="17"/>
        <v>0</v>
      </c>
      <c r="V317" s="13">
        <f t="shared" si="17"/>
        <v>0</v>
      </c>
      <c r="W317" s="13">
        <f t="shared" si="17"/>
        <v>0</v>
      </c>
      <c r="X317" s="13">
        <f t="shared" si="17"/>
        <v>0</v>
      </c>
      <c r="Y317" s="13">
        <f t="shared" si="17"/>
        <v>0</v>
      </c>
      <c r="Z317" s="13">
        <f t="shared" si="17"/>
        <v>0</v>
      </c>
      <c r="AA317" s="13">
        <f t="shared" si="17"/>
        <v>0</v>
      </c>
      <c r="AB317" s="13">
        <f t="shared" si="17"/>
        <v>0</v>
      </c>
      <c r="AC317" s="60"/>
      <c r="AD317" s="82">
        <f>SUM(AC288:AE316)</f>
        <v>0</v>
      </c>
      <c r="AE317" s="60"/>
    </row>
    <row r="318" spans="2:31" x14ac:dyDescent="0.3">
      <c r="B318" s="14"/>
      <c r="C318" s="15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2:31" x14ac:dyDescent="0.3">
      <c r="B319" s="14"/>
      <c r="C319" s="15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2:31" x14ac:dyDescent="0.3">
      <c r="B320" s="8">
        <f>+B285+1</f>
        <v>45545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96" t="s">
        <v>2</v>
      </c>
      <c r="AD322" s="96"/>
      <c r="AE322" s="96"/>
    </row>
    <row r="323" spans="2:31" x14ac:dyDescent="0.3">
      <c r="B323" s="4" t="s">
        <v>260</v>
      </c>
      <c r="C323" s="4"/>
      <c r="D323" s="4"/>
      <c r="E323" s="85">
        <v>0</v>
      </c>
      <c r="F323" s="86">
        <v>0</v>
      </c>
      <c r="G323" s="85">
        <v>0</v>
      </c>
      <c r="H323" s="86">
        <v>0</v>
      </c>
      <c r="I323" s="85">
        <v>0</v>
      </c>
      <c r="J323" s="86">
        <v>0</v>
      </c>
      <c r="K323" s="85">
        <v>0</v>
      </c>
      <c r="L323" s="86">
        <v>0</v>
      </c>
      <c r="M323" s="85">
        <v>0</v>
      </c>
      <c r="N323" s="86">
        <v>0</v>
      </c>
      <c r="O323" s="85">
        <v>0</v>
      </c>
      <c r="P323" s="86">
        <v>0</v>
      </c>
      <c r="Q323" s="85">
        <v>0</v>
      </c>
      <c r="R323" s="86">
        <v>0</v>
      </c>
      <c r="S323" s="85">
        <v>0</v>
      </c>
      <c r="T323" s="86">
        <v>0</v>
      </c>
      <c r="U323" s="85">
        <v>0</v>
      </c>
      <c r="V323" s="86">
        <v>0</v>
      </c>
      <c r="W323" s="85">
        <v>0</v>
      </c>
      <c r="X323" s="86">
        <v>0</v>
      </c>
      <c r="Y323" s="85">
        <v>0</v>
      </c>
      <c r="Z323" s="86">
        <v>0</v>
      </c>
      <c r="AA323" s="85">
        <v>0</v>
      </c>
      <c r="AB323" s="86">
        <v>0</v>
      </c>
      <c r="AC323" s="60"/>
      <c r="AD323" s="61">
        <f>SUM(E323:AB323)</f>
        <v>0</v>
      </c>
      <c r="AE323" s="60"/>
    </row>
    <row r="324" spans="2:31" x14ac:dyDescent="0.3">
      <c r="B324" s="4" t="s">
        <v>261</v>
      </c>
      <c r="C324" s="4"/>
      <c r="D324" s="4"/>
      <c r="E324" s="87">
        <v>0</v>
      </c>
      <c r="F324" s="88">
        <v>0</v>
      </c>
      <c r="G324" s="87">
        <v>0</v>
      </c>
      <c r="H324" s="88">
        <v>0</v>
      </c>
      <c r="I324" s="87">
        <v>0</v>
      </c>
      <c r="J324" s="88">
        <v>0</v>
      </c>
      <c r="K324" s="87">
        <v>0</v>
      </c>
      <c r="L324" s="88">
        <v>0</v>
      </c>
      <c r="M324" s="87">
        <v>0</v>
      </c>
      <c r="N324" s="88">
        <v>0</v>
      </c>
      <c r="O324" s="87">
        <v>0</v>
      </c>
      <c r="P324" s="88">
        <v>0</v>
      </c>
      <c r="Q324" s="87">
        <v>0</v>
      </c>
      <c r="R324" s="88">
        <v>0</v>
      </c>
      <c r="S324" s="87">
        <v>0</v>
      </c>
      <c r="T324" s="88">
        <v>0</v>
      </c>
      <c r="U324" s="87">
        <v>0</v>
      </c>
      <c r="V324" s="88">
        <v>0</v>
      </c>
      <c r="W324" s="87">
        <v>0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>SUM(E324:AB324)</f>
        <v>0</v>
      </c>
      <c r="AE324" s="58"/>
    </row>
    <row r="325" spans="2:31" x14ac:dyDescent="0.3">
      <c r="B325" s="4" t="s">
        <v>262</v>
      </c>
      <c r="C325" s="4"/>
      <c r="D325" s="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</v>
      </c>
      <c r="M325" s="87">
        <v>0</v>
      </c>
      <c r="N325" s="88">
        <v>0</v>
      </c>
      <c r="O325" s="87">
        <v>0</v>
      </c>
      <c r="P325" s="88">
        <v>0</v>
      </c>
      <c r="Q325" s="87">
        <v>0</v>
      </c>
      <c r="R325" s="88">
        <v>0</v>
      </c>
      <c r="S325" s="87">
        <v>0</v>
      </c>
      <c r="T325" s="88">
        <v>0</v>
      </c>
      <c r="U325" s="87">
        <v>0</v>
      </c>
      <c r="V325" s="88">
        <v>0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ref="AD325:AD351" si="18">SUM(E325:AB325)</f>
        <v>0</v>
      </c>
      <c r="AE325" s="58"/>
    </row>
    <row r="326" spans="2:31" x14ac:dyDescent="0.3">
      <c r="B326" s="4" t="s">
        <v>290</v>
      </c>
      <c r="C326" s="4"/>
      <c r="D326" s="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18"/>
        <v>0</v>
      </c>
      <c r="AE326" s="58"/>
    </row>
    <row r="327" spans="2:31" x14ac:dyDescent="0.3">
      <c r="B327" s="4" t="s">
        <v>291</v>
      </c>
      <c r="C327" s="4"/>
      <c r="D327" s="4"/>
      <c r="E327" s="87">
        <v>0</v>
      </c>
      <c r="F327" s="88">
        <v>0</v>
      </c>
      <c r="G327" s="87">
        <v>0</v>
      </c>
      <c r="H327" s="88">
        <v>0</v>
      </c>
      <c r="I327" s="87">
        <v>0</v>
      </c>
      <c r="J327" s="88">
        <v>0</v>
      </c>
      <c r="K327" s="87">
        <v>0</v>
      </c>
      <c r="L327" s="88">
        <v>0</v>
      </c>
      <c r="M327" s="87">
        <v>0</v>
      </c>
      <c r="N327" s="88">
        <v>0</v>
      </c>
      <c r="O327" s="87">
        <v>0</v>
      </c>
      <c r="P327" s="88">
        <v>0</v>
      </c>
      <c r="Q327" s="87">
        <v>0</v>
      </c>
      <c r="R327" s="88">
        <v>0</v>
      </c>
      <c r="S327" s="87">
        <v>0</v>
      </c>
      <c r="T327" s="88">
        <v>0</v>
      </c>
      <c r="U327" s="87">
        <v>0</v>
      </c>
      <c r="V327" s="88">
        <v>0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18"/>
        <v>0</v>
      </c>
      <c r="AE327" s="58"/>
    </row>
    <row r="328" spans="2:31" x14ac:dyDescent="0.3">
      <c r="B328" s="4" t="s">
        <v>263</v>
      </c>
      <c r="C328" s="4"/>
      <c r="D328" s="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0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18"/>
        <v>0</v>
      </c>
      <c r="AE328" s="58"/>
    </row>
    <row r="329" spans="2:31" x14ac:dyDescent="0.3">
      <c r="B329" s="4" t="s">
        <v>264</v>
      </c>
      <c r="C329" s="4"/>
      <c r="D329" s="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0</v>
      </c>
      <c r="N329" s="88">
        <v>0</v>
      </c>
      <c r="O329" s="87">
        <v>0</v>
      </c>
      <c r="P329" s="88">
        <v>0</v>
      </c>
      <c r="Q329" s="87">
        <v>0</v>
      </c>
      <c r="R329" s="88">
        <v>0</v>
      </c>
      <c r="S329" s="87">
        <v>0</v>
      </c>
      <c r="T329" s="88">
        <v>0</v>
      </c>
      <c r="U329" s="87">
        <v>0</v>
      </c>
      <c r="V329" s="88">
        <v>0</v>
      </c>
      <c r="W329" s="87">
        <v>0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18"/>
        <v>0</v>
      </c>
      <c r="AE329" s="58"/>
    </row>
    <row r="330" spans="2:31" x14ac:dyDescent="0.3">
      <c r="B330" s="4" t="s">
        <v>274</v>
      </c>
      <c r="C330" s="4"/>
      <c r="D330" s="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</v>
      </c>
      <c r="M330" s="87">
        <v>0</v>
      </c>
      <c r="N330" s="88">
        <v>0</v>
      </c>
      <c r="O330" s="87">
        <v>0</v>
      </c>
      <c r="P330" s="88">
        <v>0</v>
      </c>
      <c r="Q330" s="87">
        <v>0</v>
      </c>
      <c r="R330" s="88">
        <v>0</v>
      </c>
      <c r="S330" s="87">
        <v>0</v>
      </c>
      <c r="T330" s="88">
        <v>0</v>
      </c>
      <c r="U330" s="87">
        <v>0</v>
      </c>
      <c r="V330" s="88">
        <v>0</v>
      </c>
      <c r="W330" s="87">
        <v>0</v>
      </c>
      <c r="X330" s="88">
        <v>0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18"/>
        <v>0</v>
      </c>
      <c r="AE330" s="58"/>
    </row>
    <row r="331" spans="2:31" x14ac:dyDescent="0.3">
      <c r="B331" s="4" t="s">
        <v>275</v>
      </c>
      <c r="C331" s="4"/>
      <c r="D331" s="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18"/>
        <v>0</v>
      </c>
      <c r="AE331" s="58"/>
    </row>
    <row r="332" spans="2:31" x14ac:dyDescent="0.3">
      <c r="B332" s="4" t="s">
        <v>276</v>
      </c>
      <c r="C332" s="4"/>
      <c r="D332" s="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0</v>
      </c>
      <c r="X332" s="88">
        <v>0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18"/>
        <v>0</v>
      </c>
      <c r="AE332" s="58"/>
    </row>
    <row r="333" spans="2:31" x14ac:dyDescent="0.3">
      <c r="B333" s="4" t="s">
        <v>265</v>
      </c>
      <c r="C333" s="4"/>
      <c r="D333" s="4"/>
      <c r="E333" s="87">
        <v>0</v>
      </c>
      <c r="F333" s="88">
        <v>0</v>
      </c>
      <c r="G333" s="87">
        <v>0</v>
      </c>
      <c r="H333" s="88">
        <v>0</v>
      </c>
      <c r="I333" s="87">
        <v>0</v>
      </c>
      <c r="J333" s="88">
        <v>0</v>
      </c>
      <c r="K333" s="87">
        <v>0</v>
      </c>
      <c r="L333" s="88">
        <v>0</v>
      </c>
      <c r="M333" s="87">
        <v>0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</v>
      </c>
      <c r="U333" s="87">
        <v>0</v>
      </c>
      <c r="V333" s="88">
        <v>0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18"/>
        <v>0</v>
      </c>
      <c r="AE333" s="58"/>
    </row>
    <row r="334" spans="2:31" x14ac:dyDescent="0.3">
      <c r="B334" s="4" t="s">
        <v>266</v>
      </c>
      <c r="C334" s="4"/>
      <c r="D334" s="4"/>
      <c r="E334" s="87">
        <v>0</v>
      </c>
      <c r="F334" s="88">
        <v>0</v>
      </c>
      <c r="G334" s="87">
        <v>0</v>
      </c>
      <c r="H334" s="88">
        <v>0</v>
      </c>
      <c r="I334" s="87">
        <v>0</v>
      </c>
      <c r="J334" s="88">
        <v>0</v>
      </c>
      <c r="K334" s="87">
        <v>0</v>
      </c>
      <c r="L334" s="88">
        <v>0</v>
      </c>
      <c r="M334" s="87">
        <v>0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</v>
      </c>
      <c r="U334" s="87">
        <v>0</v>
      </c>
      <c r="V334" s="88">
        <v>0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18"/>
        <v>0</v>
      </c>
      <c r="AE334" s="58"/>
    </row>
    <row r="335" spans="2:31" x14ac:dyDescent="0.3">
      <c r="B335" s="4" t="s">
        <v>277</v>
      </c>
      <c r="C335" s="4"/>
      <c r="D335" s="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18"/>
        <v>0</v>
      </c>
      <c r="AE335" s="58"/>
    </row>
    <row r="336" spans="2:31" x14ac:dyDescent="0.3">
      <c r="B336" s="4" t="s">
        <v>278</v>
      </c>
      <c r="C336" s="4"/>
      <c r="D336" s="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18"/>
        <v>0</v>
      </c>
      <c r="AE336" s="58"/>
    </row>
    <row r="337" spans="2:31" x14ac:dyDescent="0.3">
      <c r="B337" s="4" t="s">
        <v>279</v>
      </c>
      <c r="C337" s="4"/>
      <c r="D337" s="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18"/>
        <v>0</v>
      </c>
      <c r="AE337" s="58"/>
    </row>
    <row r="338" spans="2:31" x14ac:dyDescent="0.3">
      <c r="B338" s="4" t="s">
        <v>280</v>
      </c>
      <c r="C338" s="4"/>
      <c r="D338" s="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18"/>
        <v>0</v>
      </c>
      <c r="AE338" s="58"/>
    </row>
    <row r="339" spans="2:31" x14ac:dyDescent="0.3">
      <c r="B339" s="4" t="s">
        <v>267</v>
      </c>
      <c r="C339" s="4"/>
      <c r="D339" s="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</v>
      </c>
      <c r="M339" s="87">
        <v>0</v>
      </c>
      <c r="N339" s="88">
        <v>0</v>
      </c>
      <c r="O339" s="87">
        <v>0</v>
      </c>
      <c r="P339" s="88">
        <v>0</v>
      </c>
      <c r="Q339" s="87">
        <v>0</v>
      </c>
      <c r="R339" s="88">
        <v>0</v>
      </c>
      <c r="S339" s="87">
        <v>0</v>
      </c>
      <c r="T339" s="88">
        <v>0</v>
      </c>
      <c r="U339" s="87">
        <v>0</v>
      </c>
      <c r="V339" s="88">
        <v>0</v>
      </c>
      <c r="W339" s="87">
        <v>0</v>
      </c>
      <c r="X339" s="88">
        <v>0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18"/>
        <v>0</v>
      </c>
      <c r="AE339" s="58"/>
    </row>
    <row r="340" spans="2:31" x14ac:dyDescent="0.3">
      <c r="B340" s="4" t="s">
        <v>268</v>
      </c>
      <c r="C340" s="4"/>
      <c r="D340" s="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</v>
      </c>
      <c r="M340" s="87">
        <v>0</v>
      </c>
      <c r="N340" s="88">
        <v>0</v>
      </c>
      <c r="O340" s="87">
        <v>0</v>
      </c>
      <c r="P340" s="88">
        <v>0</v>
      </c>
      <c r="Q340" s="87">
        <v>0</v>
      </c>
      <c r="R340" s="88">
        <v>0</v>
      </c>
      <c r="S340" s="87">
        <v>0</v>
      </c>
      <c r="T340" s="88">
        <v>0</v>
      </c>
      <c r="U340" s="87">
        <v>0</v>
      </c>
      <c r="V340" s="88">
        <v>0</v>
      </c>
      <c r="W340" s="87">
        <v>0</v>
      </c>
      <c r="X340" s="88">
        <v>0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18"/>
        <v>0</v>
      </c>
      <c r="AE340" s="58"/>
    </row>
    <row r="341" spans="2:31" x14ac:dyDescent="0.3">
      <c r="B341" s="4" t="s">
        <v>299</v>
      </c>
      <c r="C341" s="4"/>
      <c r="D341" s="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0</v>
      </c>
      <c r="M341" s="87">
        <v>0</v>
      </c>
      <c r="N341" s="88">
        <v>0</v>
      </c>
      <c r="O341" s="87">
        <v>0</v>
      </c>
      <c r="P341" s="88">
        <v>0</v>
      </c>
      <c r="Q341" s="87">
        <v>0</v>
      </c>
      <c r="R341" s="88">
        <v>0</v>
      </c>
      <c r="S341" s="87">
        <v>0</v>
      </c>
      <c r="T341" s="88">
        <v>0</v>
      </c>
      <c r="U341" s="87">
        <v>0</v>
      </c>
      <c r="V341" s="88">
        <v>0</v>
      </c>
      <c r="W341" s="87">
        <v>0</v>
      </c>
      <c r="X341" s="88">
        <v>0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18"/>
        <v>0</v>
      </c>
      <c r="AE341" s="58"/>
    </row>
    <row r="342" spans="2:31" x14ac:dyDescent="0.3">
      <c r="B342" s="4" t="s">
        <v>300</v>
      </c>
      <c r="C342" s="4"/>
      <c r="D342" s="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0</v>
      </c>
      <c r="M342" s="87">
        <v>0</v>
      </c>
      <c r="N342" s="88">
        <v>0</v>
      </c>
      <c r="O342" s="87">
        <v>0</v>
      </c>
      <c r="P342" s="88">
        <v>0</v>
      </c>
      <c r="Q342" s="87">
        <v>0</v>
      </c>
      <c r="R342" s="88">
        <v>0</v>
      </c>
      <c r="S342" s="87">
        <v>0</v>
      </c>
      <c r="T342" s="88">
        <v>0</v>
      </c>
      <c r="U342" s="87">
        <v>0</v>
      </c>
      <c r="V342" s="88">
        <v>0</v>
      </c>
      <c r="W342" s="87">
        <v>0</v>
      </c>
      <c r="X342" s="88">
        <v>0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18"/>
        <v>0</v>
      </c>
      <c r="AE342" s="58"/>
    </row>
    <row r="343" spans="2:31" x14ac:dyDescent="0.3">
      <c r="B343" s="4" t="s">
        <v>281</v>
      </c>
      <c r="C343" s="4"/>
      <c r="D343" s="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</v>
      </c>
      <c r="M343" s="87">
        <v>0</v>
      </c>
      <c r="N343" s="88">
        <v>0</v>
      </c>
      <c r="O343" s="87">
        <v>0</v>
      </c>
      <c r="P343" s="88">
        <v>0</v>
      </c>
      <c r="Q343" s="87">
        <v>0</v>
      </c>
      <c r="R343" s="88">
        <v>0</v>
      </c>
      <c r="S343" s="87">
        <v>0</v>
      </c>
      <c r="T343" s="88">
        <v>0</v>
      </c>
      <c r="U343" s="87">
        <v>0</v>
      </c>
      <c r="V343" s="88">
        <v>0</v>
      </c>
      <c r="W343" s="87">
        <v>0</v>
      </c>
      <c r="X343" s="88">
        <v>0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18"/>
        <v>0</v>
      </c>
      <c r="AE343" s="58"/>
    </row>
    <row r="344" spans="2:31" x14ac:dyDescent="0.3">
      <c r="B344" s="4" t="s">
        <v>282</v>
      </c>
      <c r="C344" s="4"/>
      <c r="D344" s="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0</v>
      </c>
      <c r="N344" s="88">
        <v>0</v>
      </c>
      <c r="O344" s="87">
        <v>0</v>
      </c>
      <c r="P344" s="88">
        <v>0</v>
      </c>
      <c r="Q344" s="87">
        <v>0</v>
      </c>
      <c r="R344" s="88">
        <v>0</v>
      </c>
      <c r="S344" s="87">
        <v>0</v>
      </c>
      <c r="T344" s="88">
        <v>0</v>
      </c>
      <c r="U344" s="87">
        <v>0</v>
      </c>
      <c r="V344" s="88">
        <v>0</v>
      </c>
      <c r="W344" s="87">
        <v>0</v>
      </c>
      <c r="X344" s="88">
        <v>0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18"/>
        <v>0</v>
      </c>
      <c r="AE344" s="58"/>
    </row>
    <row r="345" spans="2:31" x14ac:dyDescent="0.3">
      <c r="B345" s="4" t="s">
        <v>283</v>
      </c>
      <c r="C345" s="4"/>
      <c r="D345" s="4"/>
      <c r="E345" s="87">
        <v>0</v>
      </c>
      <c r="F345" s="88">
        <v>0</v>
      </c>
      <c r="G345" s="87">
        <v>0</v>
      </c>
      <c r="H345" s="88">
        <v>0</v>
      </c>
      <c r="I345" s="87">
        <v>0</v>
      </c>
      <c r="J345" s="88">
        <v>0</v>
      </c>
      <c r="K345" s="87">
        <v>0</v>
      </c>
      <c r="L345" s="88">
        <v>0</v>
      </c>
      <c r="M345" s="87">
        <v>0</v>
      </c>
      <c r="N345" s="88">
        <v>0</v>
      </c>
      <c r="O345" s="87">
        <v>0</v>
      </c>
      <c r="P345" s="88">
        <v>0</v>
      </c>
      <c r="Q345" s="87">
        <v>0</v>
      </c>
      <c r="R345" s="88">
        <v>0</v>
      </c>
      <c r="S345" s="87">
        <v>0</v>
      </c>
      <c r="T345" s="88">
        <v>0</v>
      </c>
      <c r="U345" s="87">
        <v>0</v>
      </c>
      <c r="V345" s="88">
        <v>0</v>
      </c>
      <c r="W345" s="87">
        <v>0</v>
      </c>
      <c r="X345" s="88">
        <v>0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18"/>
        <v>0</v>
      </c>
      <c r="AE345" s="58"/>
    </row>
    <row r="346" spans="2:31" x14ac:dyDescent="0.3">
      <c r="B346" s="4" t="s">
        <v>284</v>
      </c>
      <c r="C346" s="4"/>
      <c r="D346" s="4"/>
      <c r="E346" s="87">
        <v>0</v>
      </c>
      <c r="F346" s="88">
        <v>0</v>
      </c>
      <c r="G346" s="87">
        <v>0</v>
      </c>
      <c r="H346" s="88">
        <v>0</v>
      </c>
      <c r="I346" s="87">
        <v>0</v>
      </c>
      <c r="J346" s="88">
        <v>0</v>
      </c>
      <c r="K346" s="87">
        <v>0</v>
      </c>
      <c r="L346" s="88">
        <v>0</v>
      </c>
      <c r="M346" s="87">
        <v>0</v>
      </c>
      <c r="N346" s="88">
        <v>0</v>
      </c>
      <c r="O346" s="87">
        <v>0</v>
      </c>
      <c r="P346" s="88">
        <v>0</v>
      </c>
      <c r="Q346" s="87">
        <v>0</v>
      </c>
      <c r="R346" s="88">
        <v>0</v>
      </c>
      <c r="S346" s="87">
        <v>0</v>
      </c>
      <c r="T346" s="88">
        <v>0</v>
      </c>
      <c r="U346" s="87">
        <v>0</v>
      </c>
      <c r="V346" s="88">
        <v>0</v>
      </c>
      <c r="W346" s="87">
        <v>0</v>
      </c>
      <c r="X346" s="88">
        <v>0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18"/>
        <v>0</v>
      </c>
      <c r="AE346" s="58"/>
    </row>
    <row r="347" spans="2:31" x14ac:dyDescent="0.3">
      <c r="B347" s="4" t="s">
        <v>285</v>
      </c>
      <c r="C347" s="4"/>
      <c r="D347" s="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18"/>
        <v>0</v>
      </c>
      <c r="AE347" s="58"/>
    </row>
    <row r="348" spans="2:31" x14ac:dyDescent="0.3">
      <c r="B348" s="4" t="s">
        <v>286</v>
      </c>
      <c r="C348" s="4"/>
      <c r="D348" s="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</v>
      </c>
      <c r="M348" s="87">
        <v>0</v>
      </c>
      <c r="N348" s="88">
        <v>0</v>
      </c>
      <c r="O348" s="87">
        <v>0</v>
      </c>
      <c r="P348" s="88">
        <v>0</v>
      </c>
      <c r="Q348" s="87">
        <v>0</v>
      </c>
      <c r="R348" s="88">
        <v>0</v>
      </c>
      <c r="S348" s="87">
        <v>0</v>
      </c>
      <c r="T348" s="88">
        <v>0</v>
      </c>
      <c r="U348" s="87">
        <v>0</v>
      </c>
      <c r="V348" s="88">
        <v>0</v>
      </c>
      <c r="W348" s="87">
        <v>0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18"/>
        <v>0</v>
      </c>
      <c r="AE348" s="58"/>
    </row>
    <row r="349" spans="2:31" x14ac:dyDescent="0.3">
      <c r="B349" s="4" t="s">
        <v>287</v>
      </c>
      <c r="C349" s="4"/>
      <c r="D349" s="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</v>
      </c>
      <c r="M349" s="87">
        <v>0</v>
      </c>
      <c r="N349" s="88">
        <v>0</v>
      </c>
      <c r="O349" s="87">
        <v>0</v>
      </c>
      <c r="P349" s="88">
        <v>0</v>
      </c>
      <c r="Q349" s="87">
        <v>0</v>
      </c>
      <c r="R349" s="88">
        <v>0</v>
      </c>
      <c r="S349" s="87">
        <v>0</v>
      </c>
      <c r="T349" s="88">
        <v>0</v>
      </c>
      <c r="U349" s="87">
        <v>0</v>
      </c>
      <c r="V349" s="88">
        <v>0</v>
      </c>
      <c r="W349" s="87">
        <v>0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18"/>
        <v>0</v>
      </c>
      <c r="AE349" s="58"/>
    </row>
    <row r="350" spans="2:31" x14ac:dyDescent="0.3">
      <c r="B350" s="4" t="s">
        <v>288</v>
      </c>
      <c r="C350" s="4"/>
      <c r="D350" s="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18"/>
        <v>0</v>
      </c>
      <c r="AE350" s="58"/>
    </row>
    <row r="351" spans="2:31" x14ac:dyDescent="0.3">
      <c r="B351" s="4" t="s">
        <v>289</v>
      </c>
      <c r="C351" s="4"/>
      <c r="D351" s="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0</v>
      </c>
      <c r="M351" s="87">
        <v>0</v>
      </c>
      <c r="N351" s="88">
        <v>0</v>
      </c>
      <c r="O351" s="87">
        <v>0</v>
      </c>
      <c r="P351" s="88">
        <v>0</v>
      </c>
      <c r="Q351" s="87">
        <v>0</v>
      </c>
      <c r="R351" s="88">
        <v>0</v>
      </c>
      <c r="S351" s="87">
        <v>0</v>
      </c>
      <c r="T351" s="88">
        <v>0</v>
      </c>
      <c r="U351" s="87">
        <v>0</v>
      </c>
      <c r="V351" s="88">
        <v>0</v>
      </c>
      <c r="W351" s="87">
        <v>0</v>
      </c>
      <c r="X351" s="88">
        <v>0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18"/>
        <v>0</v>
      </c>
      <c r="AE351" s="58"/>
    </row>
    <row r="352" spans="2:31" x14ac:dyDescent="0.3">
      <c r="B352" s="12" t="s">
        <v>2</v>
      </c>
      <c r="C352" s="12"/>
      <c r="D352" s="12"/>
      <c r="E352" s="13">
        <f t="shared" ref="E352:AB352" si="19">SUM(E323:E351)</f>
        <v>0</v>
      </c>
      <c r="F352" s="13">
        <f t="shared" si="19"/>
        <v>0</v>
      </c>
      <c r="G352" s="13">
        <f t="shared" si="19"/>
        <v>0</v>
      </c>
      <c r="H352" s="13">
        <f t="shared" si="19"/>
        <v>0</v>
      </c>
      <c r="I352" s="13">
        <f t="shared" si="19"/>
        <v>0</v>
      </c>
      <c r="J352" s="13">
        <f t="shared" si="19"/>
        <v>0</v>
      </c>
      <c r="K352" s="13">
        <f t="shared" si="19"/>
        <v>0</v>
      </c>
      <c r="L352" s="13">
        <f t="shared" si="19"/>
        <v>0</v>
      </c>
      <c r="M352" s="13">
        <f t="shared" si="19"/>
        <v>0</v>
      </c>
      <c r="N352" s="13">
        <f t="shared" si="19"/>
        <v>0</v>
      </c>
      <c r="O352" s="13">
        <f t="shared" si="19"/>
        <v>0</v>
      </c>
      <c r="P352" s="13">
        <f t="shared" si="19"/>
        <v>0</v>
      </c>
      <c r="Q352" s="13">
        <f t="shared" si="19"/>
        <v>0</v>
      </c>
      <c r="R352" s="13">
        <f t="shared" si="19"/>
        <v>0</v>
      </c>
      <c r="S352" s="13">
        <f t="shared" si="19"/>
        <v>0</v>
      </c>
      <c r="T352" s="13">
        <f t="shared" si="19"/>
        <v>0</v>
      </c>
      <c r="U352" s="13">
        <f t="shared" si="19"/>
        <v>0</v>
      </c>
      <c r="V352" s="13">
        <f t="shared" si="19"/>
        <v>0</v>
      </c>
      <c r="W352" s="13">
        <f t="shared" si="19"/>
        <v>0</v>
      </c>
      <c r="X352" s="13">
        <f t="shared" si="19"/>
        <v>0</v>
      </c>
      <c r="Y352" s="13">
        <f t="shared" si="19"/>
        <v>0</v>
      </c>
      <c r="Z352" s="13">
        <f t="shared" si="19"/>
        <v>0</v>
      </c>
      <c r="AA352" s="13">
        <f t="shared" si="19"/>
        <v>0</v>
      </c>
      <c r="AB352" s="13">
        <f t="shared" si="19"/>
        <v>0</v>
      </c>
      <c r="AC352" s="60"/>
      <c r="AD352" s="82">
        <f>SUM(AC323:AE351)</f>
        <v>0</v>
      </c>
      <c r="AE352" s="60"/>
    </row>
    <row r="353" spans="2:31" x14ac:dyDescent="0.3">
      <c r="B353" s="14"/>
      <c r="C353" s="15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2:31" x14ac:dyDescent="0.3">
      <c r="B354" s="14"/>
      <c r="C354" s="15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2:31" x14ac:dyDescent="0.3">
      <c r="B355" s="8">
        <f>+B320+1</f>
        <v>45546</v>
      </c>
    </row>
    <row r="356" spans="2:31" x14ac:dyDescent="0.3">
      <c r="B356" s="8"/>
    </row>
    <row r="357" spans="2:31" x14ac:dyDescent="0.3">
      <c r="B357" s="9" t="s">
        <v>81</v>
      </c>
      <c r="C357" s="10"/>
      <c r="D357" s="10"/>
      <c r="E357" s="11">
        <v>1</v>
      </c>
      <c r="F357" s="11">
        <v>2</v>
      </c>
      <c r="G357" s="11">
        <v>3</v>
      </c>
      <c r="H357" s="11">
        <v>4</v>
      </c>
      <c r="I357" s="11">
        <v>5</v>
      </c>
      <c r="J357" s="11">
        <v>6</v>
      </c>
      <c r="K357" s="11">
        <v>7</v>
      </c>
      <c r="L357" s="11">
        <v>8</v>
      </c>
      <c r="M357" s="11">
        <v>9</v>
      </c>
      <c r="N357" s="11">
        <v>10</v>
      </c>
      <c r="O357" s="11">
        <v>11</v>
      </c>
      <c r="P357" s="11">
        <v>12</v>
      </c>
      <c r="Q357" s="11">
        <v>13</v>
      </c>
      <c r="R357" s="11">
        <v>14</v>
      </c>
      <c r="S357" s="11">
        <v>15</v>
      </c>
      <c r="T357" s="11">
        <v>16</v>
      </c>
      <c r="U357" s="11">
        <v>17</v>
      </c>
      <c r="V357" s="11">
        <v>18</v>
      </c>
      <c r="W357" s="11">
        <v>19</v>
      </c>
      <c r="X357" s="11">
        <v>20</v>
      </c>
      <c r="Y357" s="11">
        <v>21</v>
      </c>
      <c r="Z357" s="11">
        <v>22</v>
      </c>
      <c r="AA357" s="11">
        <v>23</v>
      </c>
      <c r="AB357" s="11">
        <v>24</v>
      </c>
      <c r="AC357" s="96" t="s">
        <v>2</v>
      </c>
      <c r="AD357" s="96"/>
      <c r="AE357" s="96"/>
    </row>
    <row r="358" spans="2:31" x14ac:dyDescent="0.3">
      <c r="B358" s="4" t="s">
        <v>260</v>
      </c>
      <c r="C358" s="4"/>
      <c r="D358" s="4"/>
      <c r="E358" s="85">
        <v>0</v>
      </c>
      <c r="F358" s="86">
        <v>0</v>
      </c>
      <c r="G358" s="85">
        <v>0</v>
      </c>
      <c r="H358" s="86">
        <v>0</v>
      </c>
      <c r="I358" s="85">
        <v>0</v>
      </c>
      <c r="J358" s="86">
        <v>0</v>
      </c>
      <c r="K358" s="85">
        <v>0</v>
      </c>
      <c r="L358" s="86">
        <v>0</v>
      </c>
      <c r="M358" s="85">
        <v>0</v>
      </c>
      <c r="N358" s="86">
        <v>0</v>
      </c>
      <c r="O358" s="85">
        <v>0</v>
      </c>
      <c r="P358" s="86">
        <v>0</v>
      </c>
      <c r="Q358" s="85">
        <v>0</v>
      </c>
      <c r="R358" s="86">
        <v>0</v>
      </c>
      <c r="S358" s="85">
        <v>0</v>
      </c>
      <c r="T358" s="86">
        <v>0</v>
      </c>
      <c r="U358" s="85">
        <v>0</v>
      </c>
      <c r="V358" s="86">
        <v>0</v>
      </c>
      <c r="W358" s="85">
        <v>0</v>
      </c>
      <c r="X358" s="86">
        <v>0</v>
      </c>
      <c r="Y358" s="85">
        <v>0</v>
      </c>
      <c r="Z358" s="86">
        <v>0</v>
      </c>
      <c r="AA358" s="85">
        <v>0</v>
      </c>
      <c r="AB358" s="86">
        <v>0</v>
      </c>
      <c r="AC358" s="60"/>
      <c r="AD358" s="61">
        <f>SUM(E358:AB358)</f>
        <v>0</v>
      </c>
      <c r="AE358" s="60"/>
    </row>
    <row r="359" spans="2:31" x14ac:dyDescent="0.3">
      <c r="B359" s="4" t="s">
        <v>261</v>
      </c>
      <c r="C359" s="4"/>
      <c r="D359" s="4"/>
      <c r="E359" s="87">
        <v>0</v>
      </c>
      <c r="F359" s="88">
        <v>0</v>
      </c>
      <c r="G359" s="87">
        <v>0</v>
      </c>
      <c r="H359" s="88">
        <v>0</v>
      </c>
      <c r="I359" s="87">
        <v>0</v>
      </c>
      <c r="J359" s="88">
        <v>0</v>
      </c>
      <c r="K359" s="87">
        <v>0</v>
      </c>
      <c r="L359" s="88">
        <v>0</v>
      </c>
      <c r="M359" s="87">
        <v>0</v>
      </c>
      <c r="N359" s="88">
        <v>0</v>
      </c>
      <c r="O359" s="87">
        <v>0</v>
      </c>
      <c r="P359" s="88">
        <v>0</v>
      </c>
      <c r="Q359" s="87">
        <v>0</v>
      </c>
      <c r="R359" s="88">
        <v>0</v>
      </c>
      <c r="S359" s="87">
        <v>0</v>
      </c>
      <c r="T359" s="88">
        <v>0</v>
      </c>
      <c r="U359" s="87">
        <v>0</v>
      </c>
      <c r="V359" s="88">
        <v>0</v>
      </c>
      <c r="W359" s="87">
        <v>0</v>
      </c>
      <c r="X359" s="88">
        <v>0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>SUM(E359:AB359)</f>
        <v>0</v>
      </c>
      <c r="AE359" s="58"/>
    </row>
    <row r="360" spans="2:31" x14ac:dyDescent="0.3">
      <c r="B360" s="4" t="s">
        <v>262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</v>
      </c>
      <c r="M360" s="87">
        <v>0</v>
      </c>
      <c r="N360" s="88">
        <v>0</v>
      </c>
      <c r="O360" s="87">
        <v>0</v>
      </c>
      <c r="P360" s="88">
        <v>0</v>
      </c>
      <c r="Q360" s="87">
        <v>0</v>
      </c>
      <c r="R360" s="88">
        <v>0</v>
      </c>
      <c r="S360" s="87">
        <v>0</v>
      </c>
      <c r="T360" s="88">
        <v>0</v>
      </c>
      <c r="U360" s="87">
        <v>0</v>
      </c>
      <c r="V360" s="88">
        <v>0</v>
      </c>
      <c r="W360" s="87">
        <v>0</v>
      </c>
      <c r="X360" s="88">
        <v>0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ref="AD360:AD386" si="20">SUM(E360:AB360)</f>
        <v>0</v>
      </c>
      <c r="AE360" s="58"/>
    </row>
    <row r="361" spans="2:31" x14ac:dyDescent="0.3">
      <c r="B361" s="4" t="s">
        <v>290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</v>
      </c>
      <c r="M361" s="87">
        <v>0</v>
      </c>
      <c r="N361" s="88">
        <v>0</v>
      </c>
      <c r="O361" s="87">
        <v>0</v>
      </c>
      <c r="P361" s="88">
        <v>0</v>
      </c>
      <c r="Q361" s="87">
        <v>0</v>
      </c>
      <c r="R361" s="88">
        <v>0</v>
      </c>
      <c r="S361" s="87">
        <v>0</v>
      </c>
      <c r="T361" s="88">
        <v>0</v>
      </c>
      <c r="U361" s="87">
        <v>0</v>
      </c>
      <c r="V361" s="88">
        <v>0</v>
      </c>
      <c r="W361" s="87">
        <v>0</v>
      </c>
      <c r="X361" s="88">
        <v>0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20"/>
        <v>0</v>
      </c>
      <c r="AE361" s="58"/>
    </row>
    <row r="362" spans="2:31" x14ac:dyDescent="0.3">
      <c r="B362" s="4" t="s">
        <v>291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0</v>
      </c>
      <c r="M362" s="87">
        <v>0</v>
      </c>
      <c r="N362" s="88">
        <v>0</v>
      </c>
      <c r="O362" s="87">
        <v>0</v>
      </c>
      <c r="P362" s="88">
        <v>0</v>
      </c>
      <c r="Q362" s="87">
        <v>0</v>
      </c>
      <c r="R362" s="88">
        <v>0</v>
      </c>
      <c r="S362" s="87">
        <v>0</v>
      </c>
      <c r="T362" s="88">
        <v>0</v>
      </c>
      <c r="U362" s="87">
        <v>0</v>
      </c>
      <c r="V362" s="88">
        <v>0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20"/>
        <v>0</v>
      </c>
      <c r="AE362" s="58"/>
    </row>
    <row r="363" spans="2:31" x14ac:dyDescent="0.3">
      <c r="B363" s="4" t="s">
        <v>263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0</v>
      </c>
      <c r="N363" s="88">
        <v>0</v>
      </c>
      <c r="O363" s="87">
        <v>0</v>
      </c>
      <c r="P363" s="88">
        <v>0</v>
      </c>
      <c r="Q363" s="87">
        <v>0</v>
      </c>
      <c r="R363" s="88">
        <v>0</v>
      </c>
      <c r="S363" s="87">
        <v>0</v>
      </c>
      <c r="T363" s="88">
        <v>0</v>
      </c>
      <c r="U363" s="87">
        <v>0</v>
      </c>
      <c r="V363" s="88">
        <v>0</v>
      </c>
      <c r="W363" s="87">
        <v>0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20"/>
        <v>0</v>
      </c>
      <c r="AE363" s="58"/>
    </row>
    <row r="364" spans="2:31" x14ac:dyDescent="0.3">
      <c r="B364" s="4" t="s">
        <v>264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</v>
      </c>
      <c r="N364" s="88">
        <v>0</v>
      </c>
      <c r="O364" s="87">
        <v>0</v>
      </c>
      <c r="P364" s="88">
        <v>0</v>
      </c>
      <c r="Q364" s="87">
        <v>0</v>
      </c>
      <c r="R364" s="88">
        <v>0</v>
      </c>
      <c r="S364" s="87">
        <v>0</v>
      </c>
      <c r="T364" s="88">
        <v>0</v>
      </c>
      <c r="U364" s="87">
        <v>0</v>
      </c>
      <c r="V364" s="88">
        <v>0</v>
      </c>
      <c r="W364" s="87">
        <v>0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20"/>
        <v>0</v>
      </c>
      <c r="AE364" s="58"/>
    </row>
    <row r="365" spans="2:31" x14ac:dyDescent="0.3">
      <c r="B365" s="4" t="s">
        <v>274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0</v>
      </c>
      <c r="N365" s="88">
        <v>0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0</v>
      </c>
      <c r="X365" s="88">
        <v>0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20"/>
        <v>0</v>
      </c>
      <c r="AE365" s="58"/>
    </row>
    <row r="366" spans="2:31" x14ac:dyDescent="0.3">
      <c r="B366" s="4" t="s">
        <v>275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</v>
      </c>
      <c r="M366" s="87">
        <v>0</v>
      </c>
      <c r="N366" s="88">
        <v>0</v>
      </c>
      <c r="O366" s="87">
        <v>0</v>
      </c>
      <c r="P366" s="88">
        <v>0</v>
      </c>
      <c r="Q366" s="87">
        <v>0</v>
      </c>
      <c r="R366" s="88">
        <v>0</v>
      </c>
      <c r="S366" s="87">
        <v>0</v>
      </c>
      <c r="T366" s="88">
        <v>0</v>
      </c>
      <c r="U366" s="87">
        <v>0</v>
      </c>
      <c r="V366" s="88">
        <v>0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si="20"/>
        <v>0</v>
      </c>
      <c r="AE366" s="58"/>
    </row>
    <row r="367" spans="2:31" x14ac:dyDescent="0.3">
      <c r="B367" s="4" t="s">
        <v>276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0</v>
      </c>
      <c r="O367" s="87">
        <v>0</v>
      </c>
      <c r="P367" s="88">
        <v>0</v>
      </c>
      <c r="Q367" s="87">
        <v>0</v>
      </c>
      <c r="R367" s="88">
        <v>0</v>
      </c>
      <c r="S367" s="87">
        <v>0</v>
      </c>
      <c r="T367" s="88">
        <v>0</v>
      </c>
      <c r="U367" s="87">
        <v>0</v>
      </c>
      <c r="V367" s="88">
        <v>0</v>
      </c>
      <c r="W367" s="87">
        <v>0</v>
      </c>
      <c r="X367" s="88">
        <v>0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20"/>
        <v>0</v>
      </c>
      <c r="AE367" s="58"/>
    </row>
    <row r="368" spans="2:31" x14ac:dyDescent="0.3">
      <c r="B368" s="4" t="s">
        <v>265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20"/>
        <v>0</v>
      </c>
      <c r="AE368" s="58"/>
    </row>
    <row r="369" spans="2:31" x14ac:dyDescent="0.3">
      <c r="B369" s="4" t="s">
        <v>266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20"/>
        <v>0</v>
      </c>
      <c r="AE369" s="58"/>
    </row>
    <row r="370" spans="2:31" x14ac:dyDescent="0.3">
      <c r="B370" s="4" t="s">
        <v>277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20"/>
        <v>0</v>
      </c>
      <c r="AE370" s="58"/>
    </row>
    <row r="371" spans="2:31" x14ac:dyDescent="0.3">
      <c r="B371" s="4" t="s">
        <v>278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20"/>
        <v>0</v>
      </c>
      <c r="AE371" s="58"/>
    </row>
    <row r="372" spans="2:31" x14ac:dyDescent="0.3">
      <c r="B372" s="4" t="s">
        <v>279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20"/>
        <v>0</v>
      </c>
      <c r="AE372" s="58"/>
    </row>
    <row r="373" spans="2:31" x14ac:dyDescent="0.3">
      <c r="B373" s="4" t="s">
        <v>280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20"/>
        <v>0</v>
      </c>
      <c r="AE373" s="58"/>
    </row>
    <row r="374" spans="2:31" x14ac:dyDescent="0.3">
      <c r="B374" s="4" t="s">
        <v>267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</v>
      </c>
      <c r="M374" s="87">
        <v>0</v>
      </c>
      <c r="N374" s="88">
        <v>0</v>
      </c>
      <c r="O374" s="87">
        <v>0</v>
      </c>
      <c r="P374" s="88">
        <v>0</v>
      </c>
      <c r="Q374" s="87">
        <v>0</v>
      </c>
      <c r="R374" s="88">
        <v>0</v>
      </c>
      <c r="S374" s="87">
        <v>0</v>
      </c>
      <c r="T374" s="88">
        <v>0</v>
      </c>
      <c r="U374" s="87">
        <v>0</v>
      </c>
      <c r="V374" s="88">
        <v>0</v>
      </c>
      <c r="W374" s="87">
        <v>0</v>
      </c>
      <c r="X374" s="88">
        <v>0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20"/>
        <v>0</v>
      </c>
      <c r="AE374" s="58"/>
    </row>
    <row r="375" spans="2:31" x14ac:dyDescent="0.3">
      <c r="B375" s="4" t="s">
        <v>268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</v>
      </c>
      <c r="M375" s="87">
        <v>0</v>
      </c>
      <c r="N375" s="88">
        <v>0</v>
      </c>
      <c r="O375" s="87">
        <v>0</v>
      </c>
      <c r="P375" s="88">
        <v>0</v>
      </c>
      <c r="Q375" s="87">
        <v>0</v>
      </c>
      <c r="R375" s="88">
        <v>0</v>
      </c>
      <c r="S375" s="87">
        <v>0</v>
      </c>
      <c r="T375" s="88">
        <v>0</v>
      </c>
      <c r="U375" s="87">
        <v>0</v>
      </c>
      <c r="V375" s="88">
        <v>0</v>
      </c>
      <c r="W375" s="87">
        <v>0</v>
      </c>
      <c r="X375" s="88">
        <v>0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20"/>
        <v>0</v>
      </c>
      <c r="AE375" s="58"/>
    </row>
    <row r="376" spans="2:31" x14ac:dyDescent="0.3">
      <c r="B376" s="4" t="s">
        <v>299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0</v>
      </c>
      <c r="M376" s="87">
        <v>0</v>
      </c>
      <c r="N376" s="88">
        <v>0</v>
      </c>
      <c r="O376" s="87">
        <v>0</v>
      </c>
      <c r="P376" s="88">
        <v>0</v>
      </c>
      <c r="Q376" s="87">
        <v>0</v>
      </c>
      <c r="R376" s="88">
        <v>0</v>
      </c>
      <c r="S376" s="87">
        <v>0</v>
      </c>
      <c r="T376" s="88">
        <v>0</v>
      </c>
      <c r="U376" s="87">
        <v>0</v>
      </c>
      <c r="V376" s="88">
        <v>0</v>
      </c>
      <c r="W376" s="87">
        <v>0</v>
      </c>
      <c r="X376" s="88">
        <v>0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20"/>
        <v>0</v>
      </c>
      <c r="AE376" s="58"/>
    </row>
    <row r="377" spans="2:31" x14ac:dyDescent="0.3">
      <c r="B377" s="4" t="s">
        <v>300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0</v>
      </c>
      <c r="M377" s="87">
        <v>0</v>
      </c>
      <c r="N377" s="88">
        <v>0</v>
      </c>
      <c r="O377" s="87">
        <v>0</v>
      </c>
      <c r="P377" s="88">
        <v>0</v>
      </c>
      <c r="Q377" s="87">
        <v>0</v>
      </c>
      <c r="R377" s="88">
        <v>0</v>
      </c>
      <c r="S377" s="87">
        <v>0</v>
      </c>
      <c r="T377" s="88">
        <v>0</v>
      </c>
      <c r="U377" s="87">
        <v>0</v>
      </c>
      <c r="V377" s="88">
        <v>0</v>
      </c>
      <c r="W377" s="87">
        <v>0</v>
      </c>
      <c r="X377" s="88">
        <v>0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20"/>
        <v>0</v>
      </c>
      <c r="AE377" s="58"/>
    </row>
    <row r="378" spans="2:31" x14ac:dyDescent="0.3">
      <c r="B378" s="4" t="s">
        <v>281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0</v>
      </c>
      <c r="M378" s="87">
        <v>0</v>
      </c>
      <c r="N378" s="88">
        <v>0</v>
      </c>
      <c r="O378" s="87">
        <v>0</v>
      </c>
      <c r="P378" s="88">
        <v>0</v>
      </c>
      <c r="Q378" s="87">
        <v>0</v>
      </c>
      <c r="R378" s="88">
        <v>0</v>
      </c>
      <c r="S378" s="87">
        <v>0</v>
      </c>
      <c r="T378" s="88">
        <v>0</v>
      </c>
      <c r="U378" s="87">
        <v>0</v>
      </c>
      <c r="V378" s="88">
        <v>0</v>
      </c>
      <c r="W378" s="87">
        <v>0</v>
      </c>
      <c r="X378" s="88">
        <v>0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20"/>
        <v>0</v>
      </c>
      <c r="AE378" s="58"/>
    </row>
    <row r="379" spans="2:31" x14ac:dyDescent="0.3">
      <c r="B379" s="4" t="s">
        <v>282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0</v>
      </c>
      <c r="M379" s="87">
        <v>0</v>
      </c>
      <c r="N379" s="88">
        <v>0</v>
      </c>
      <c r="O379" s="87">
        <v>0</v>
      </c>
      <c r="P379" s="88">
        <v>0</v>
      </c>
      <c r="Q379" s="87">
        <v>0</v>
      </c>
      <c r="R379" s="88">
        <v>0</v>
      </c>
      <c r="S379" s="87">
        <v>0</v>
      </c>
      <c r="T379" s="88">
        <v>0</v>
      </c>
      <c r="U379" s="87">
        <v>0</v>
      </c>
      <c r="V379" s="88">
        <v>0</v>
      </c>
      <c r="W379" s="87">
        <v>0</v>
      </c>
      <c r="X379" s="88">
        <v>0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20"/>
        <v>0</v>
      </c>
      <c r="AE379" s="58"/>
    </row>
    <row r="380" spans="2:31" x14ac:dyDescent="0.3">
      <c r="B380" s="4" t="s">
        <v>283</v>
      </c>
      <c r="C380" s="4"/>
      <c r="D380" s="4"/>
      <c r="E380" s="87">
        <v>0</v>
      </c>
      <c r="F380" s="88">
        <v>0</v>
      </c>
      <c r="G380" s="87">
        <v>0</v>
      </c>
      <c r="H380" s="88">
        <v>0</v>
      </c>
      <c r="I380" s="87">
        <v>0</v>
      </c>
      <c r="J380" s="88">
        <v>0</v>
      </c>
      <c r="K380" s="87">
        <v>0</v>
      </c>
      <c r="L380" s="88">
        <v>0</v>
      </c>
      <c r="M380" s="87">
        <v>0</v>
      </c>
      <c r="N380" s="88">
        <v>0</v>
      </c>
      <c r="O380" s="87">
        <v>0</v>
      </c>
      <c r="P380" s="88">
        <v>0</v>
      </c>
      <c r="Q380" s="87">
        <v>0</v>
      </c>
      <c r="R380" s="88">
        <v>0</v>
      </c>
      <c r="S380" s="87">
        <v>0</v>
      </c>
      <c r="T380" s="88">
        <v>0</v>
      </c>
      <c r="U380" s="87">
        <v>0</v>
      </c>
      <c r="V380" s="88">
        <v>0</v>
      </c>
      <c r="W380" s="87">
        <v>0</v>
      </c>
      <c r="X380" s="88">
        <v>0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20"/>
        <v>0</v>
      </c>
      <c r="AE380" s="58"/>
    </row>
    <row r="381" spans="2:31" x14ac:dyDescent="0.3">
      <c r="B381" s="4" t="s">
        <v>284</v>
      </c>
      <c r="C381" s="4"/>
      <c r="D381" s="4"/>
      <c r="E381" s="87">
        <v>0</v>
      </c>
      <c r="F381" s="88">
        <v>0</v>
      </c>
      <c r="G381" s="87">
        <v>0</v>
      </c>
      <c r="H381" s="88">
        <v>0</v>
      </c>
      <c r="I381" s="87">
        <v>0</v>
      </c>
      <c r="J381" s="88">
        <v>0</v>
      </c>
      <c r="K381" s="87">
        <v>0</v>
      </c>
      <c r="L381" s="88">
        <v>0</v>
      </c>
      <c r="M381" s="87">
        <v>0</v>
      </c>
      <c r="N381" s="88">
        <v>0</v>
      </c>
      <c r="O381" s="87">
        <v>0</v>
      </c>
      <c r="P381" s="88">
        <v>0</v>
      </c>
      <c r="Q381" s="87">
        <v>0</v>
      </c>
      <c r="R381" s="88">
        <v>0</v>
      </c>
      <c r="S381" s="87">
        <v>0</v>
      </c>
      <c r="T381" s="88">
        <v>0</v>
      </c>
      <c r="U381" s="87">
        <v>0</v>
      </c>
      <c r="V381" s="88">
        <v>0</v>
      </c>
      <c r="W381" s="87">
        <v>0</v>
      </c>
      <c r="X381" s="88">
        <v>0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20"/>
        <v>0</v>
      </c>
      <c r="AE381" s="58"/>
    </row>
    <row r="382" spans="2:31" x14ac:dyDescent="0.3">
      <c r="B382" s="4" t="s">
        <v>285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20"/>
        <v>0</v>
      </c>
      <c r="AE382" s="58"/>
    </row>
    <row r="383" spans="2:31" x14ac:dyDescent="0.3">
      <c r="B383" s="4" t="s">
        <v>286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20"/>
        <v>0</v>
      </c>
      <c r="AE383" s="58"/>
    </row>
    <row r="384" spans="2:31" x14ac:dyDescent="0.3">
      <c r="B384" s="4" t="s">
        <v>287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20"/>
        <v>0</v>
      </c>
      <c r="AE384" s="58"/>
    </row>
    <row r="385" spans="2:31" x14ac:dyDescent="0.3">
      <c r="B385" s="4" t="s">
        <v>288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</v>
      </c>
      <c r="N385" s="88">
        <v>0</v>
      </c>
      <c r="O385" s="87">
        <v>0</v>
      </c>
      <c r="P385" s="88">
        <v>0</v>
      </c>
      <c r="Q385" s="87">
        <v>0</v>
      </c>
      <c r="R385" s="88">
        <v>0</v>
      </c>
      <c r="S385" s="87">
        <v>0</v>
      </c>
      <c r="T385" s="88">
        <v>0</v>
      </c>
      <c r="U385" s="87">
        <v>0</v>
      </c>
      <c r="V385" s="88">
        <v>0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20"/>
        <v>0</v>
      </c>
      <c r="AE385" s="58"/>
    </row>
    <row r="386" spans="2:31" x14ac:dyDescent="0.3">
      <c r="B386" s="4" t="s">
        <v>289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20"/>
        <v>0</v>
      </c>
      <c r="AE386" s="58"/>
    </row>
    <row r="387" spans="2:31" x14ac:dyDescent="0.3">
      <c r="B387" s="12" t="s">
        <v>2</v>
      </c>
      <c r="C387" s="12"/>
      <c r="D387" s="12"/>
      <c r="E387" s="13">
        <f t="shared" ref="E387:AB387" si="21">SUM(E358:E386)</f>
        <v>0</v>
      </c>
      <c r="F387" s="13">
        <f t="shared" si="21"/>
        <v>0</v>
      </c>
      <c r="G387" s="13">
        <f t="shared" si="21"/>
        <v>0</v>
      </c>
      <c r="H387" s="13">
        <f t="shared" si="21"/>
        <v>0</v>
      </c>
      <c r="I387" s="13">
        <f t="shared" si="21"/>
        <v>0</v>
      </c>
      <c r="J387" s="13">
        <f t="shared" si="21"/>
        <v>0</v>
      </c>
      <c r="K387" s="13">
        <f t="shared" si="21"/>
        <v>0</v>
      </c>
      <c r="L387" s="13">
        <f t="shared" si="21"/>
        <v>0</v>
      </c>
      <c r="M387" s="13">
        <f t="shared" si="21"/>
        <v>0</v>
      </c>
      <c r="N387" s="13">
        <f t="shared" si="21"/>
        <v>0</v>
      </c>
      <c r="O387" s="13">
        <f t="shared" si="21"/>
        <v>0</v>
      </c>
      <c r="P387" s="13">
        <f t="shared" si="21"/>
        <v>0</v>
      </c>
      <c r="Q387" s="13">
        <f t="shared" si="21"/>
        <v>0</v>
      </c>
      <c r="R387" s="13">
        <f t="shared" si="21"/>
        <v>0</v>
      </c>
      <c r="S387" s="13">
        <f t="shared" si="21"/>
        <v>0</v>
      </c>
      <c r="T387" s="13">
        <f t="shared" si="21"/>
        <v>0</v>
      </c>
      <c r="U387" s="13">
        <f t="shared" si="21"/>
        <v>0</v>
      </c>
      <c r="V387" s="13">
        <f t="shared" si="21"/>
        <v>0</v>
      </c>
      <c r="W387" s="13">
        <f t="shared" si="21"/>
        <v>0</v>
      </c>
      <c r="X387" s="13">
        <f t="shared" si="21"/>
        <v>0</v>
      </c>
      <c r="Y387" s="13">
        <f t="shared" si="21"/>
        <v>0</v>
      </c>
      <c r="Z387" s="13">
        <f t="shared" si="21"/>
        <v>0</v>
      </c>
      <c r="AA387" s="13">
        <f t="shared" si="21"/>
        <v>0</v>
      </c>
      <c r="AB387" s="13">
        <f t="shared" si="21"/>
        <v>0</v>
      </c>
      <c r="AC387" s="60"/>
      <c r="AD387" s="82">
        <f>SUM(AC358:AE386)</f>
        <v>0</v>
      </c>
      <c r="AE387" s="60"/>
    </row>
    <row r="388" spans="2:31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2:31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2:31" x14ac:dyDescent="0.3">
      <c r="B390" s="8">
        <f>+B355+1</f>
        <v>45547</v>
      </c>
    </row>
    <row r="391" spans="2:31" x14ac:dyDescent="0.3">
      <c r="B391" s="8"/>
    </row>
    <row r="392" spans="2:31" x14ac:dyDescent="0.3">
      <c r="B392" s="9" t="s">
        <v>81</v>
      </c>
      <c r="C392" s="10"/>
      <c r="D392" s="10"/>
      <c r="E392" s="11">
        <v>1</v>
      </c>
      <c r="F392" s="11">
        <v>2</v>
      </c>
      <c r="G392" s="11">
        <v>3</v>
      </c>
      <c r="H392" s="11">
        <v>4</v>
      </c>
      <c r="I392" s="11">
        <v>5</v>
      </c>
      <c r="J392" s="11">
        <v>6</v>
      </c>
      <c r="K392" s="11">
        <v>7</v>
      </c>
      <c r="L392" s="11">
        <v>8</v>
      </c>
      <c r="M392" s="11">
        <v>9</v>
      </c>
      <c r="N392" s="11">
        <v>10</v>
      </c>
      <c r="O392" s="11">
        <v>11</v>
      </c>
      <c r="P392" s="11">
        <v>12</v>
      </c>
      <c r="Q392" s="11">
        <v>13</v>
      </c>
      <c r="R392" s="11">
        <v>14</v>
      </c>
      <c r="S392" s="11">
        <v>15</v>
      </c>
      <c r="T392" s="11">
        <v>16</v>
      </c>
      <c r="U392" s="11">
        <v>17</v>
      </c>
      <c r="V392" s="11">
        <v>18</v>
      </c>
      <c r="W392" s="11">
        <v>19</v>
      </c>
      <c r="X392" s="11">
        <v>20</v>
      </c>
      <c r="Y392" s="11">
        <v>21</v>
      </c>
      <c r="Z392" s="11">
        <v>22</v>
      </c>
      <c r="AA392" s="11">
        <v>23</v>
      </c>
      <c r="AB392" s="11">
        <v>24</v>
      </c>
      <c r="AC392" s="96" t="s">
        <v>2</v>
      </c>
      <c r="AD392" s="96"/>
      <c r="AE392" s="96"/>
    </row>
    <row r="393" spans="2:31" x14ac:dyDescent="0.3">
      <c r="B393" s="4" t="s">
        <v>260</v>
      </c>
      <c r="C393" s="4"/>
      <c r="D393" s="4"/>
      <c r="E393" s="85">
        <v>0</v>
      </c>
      <c r="F393" s="86">
        <v>0</v>
      </c>
      <c r="G393" s="85">
        <v>0</v>
      </c>
      <c r="H393" s="86">
        <v>0</v>
      </c>
      <c r="I393" s="85">
        <v>0</v>
      </c>
      <c r="J393" s="86">
        <v>0</v>
      </c>
      <c r="K393" s="85">
        <v>0</v>
      </c>
      <c r="L393" s="86">
        <v>0</v>
      </c>
      <c r="M393" s="85">
        <v>0</v>
      </c>
      <c r="N393" s="86">
        <v>0</v>
      </c>
      <c r="O393" s="85">
        <v>0</v>
      </c>
      <c r="P393" s="86">
        <v>0</v>
      </c>
      <c r="Q393" s="85">
        <v>0</v>
      </c>
      <c r="R393" s="86">
        <v>0</v>
      </c>
      <c r="S393" s="85">
        <v>0</v>
      </c>
      <c r="T393" s="86">
        <v>0</v>
      </c>
      <c r="U393" s="85">
        <v>0</v>
      </c>
      <c r="V393" s="86">
        <v>0</v>
      </c>
      <c r="W393" s="85">
        <v>0</v>
      </c>
      <c r="X393" s="86">
        <v>0</v>
      </c>
      <c r="Y393" s="85">
        <v>0</v>
      </c>
      <c r="Z393" s="86">
        <v>0</v>
      </c>
      <c r="AA393" s="85">
        <v>0</v>
      </c>
      <c r="AB393" s="86">
        <v>0</v>
      </c>
      <c r="AC393" s="60"/>
      <c r="AD393" s="61">
        <f>SUM(E393:AB393)</f>
        <v>0</v>
      </c>
      <c r="AE393" s="60"/>
    </row>
    <row r="394" spans="2:31" x14ac:dyDescent="0.3">
      <c r="B394" s="4" t="s">
        <v>261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</v>
      </c>
      <c r="J394" s="88">
        <v>0</v>
      </c>
      <c r="K394" s="87">
        <v>0</v>
      </c>
      <c r="L394" s="88">
        <v>0</v>
      </c>
      <c r="M394" s="87">
        <v>0</v>
      </c>
      <c r="N394" s="88">
        <v>0</v>
      </c>
      <c r="O394" s="87">
        <v>0</v>
      </c>
      <c r="P394" s="88">
        <v>0</v>
      </c>
      <c r="Q394" s="87">
        <v>0</v>
      </c>
      <c r="R394" s="88">
        <v>0</v>
      </c>
      <c r="S394" s="87">
        <v>0</v>
      </c>
      <c r="T394" s="88">
        <v>0</v>
      </c>
      <c r="U394" s="87">
        <v>0</v>
      </c>
      <c r="V394" s="88">
        <v>0</v>
      </c>
      <c r="W394" s="87">
        <v>0</v>
      </c>
      <c r="X394" s="88">
        <v>0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>SUM(E394:AB394)</f>
        <v>0</v>
      </c>
      <c r="AE394" s="58"/>
    </row>
    <row r="395" spans="2:31" x14ac:dyDescent="0.3">
      <c r="B395" s="4" t="s">
        <v>262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</v>
      </c>
      <c r="J395" s="88">
        <v>0</v>
      </c>
      <c r="K395" s="87">
        <v>0</v>
      </c>
      <c r="L395" s="88">
        <v>0</v>
      </c>
      <c r="M395" s="87">
        <v>0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ref="AD395:AD421" si="22">SUM(E395:AB395)</f>
        <v>0</v>
      </c>
      <c r="AE395" s="58"/>
    </row>
    <row r="396" spans="2:31" x14ac:dyDescent="0.3">
      <c r="B396" s="4" t="s">
        <v>290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</v>
      </c>
      <c r="J396" s="88">
        <v>0</v>
      </c>
      <c r="K396" s="87">
        <v>0</v>
      </c>
      <c r="L396" s="88">
        <v>0</v>
      </c>
      <c r="M396" s="87">
        <v>0</v>
      </c>
      <c r="N396" s="88">
        <v>0</v>
      </c>
      <c r="O396" s="87">
        <v>0</v>
      </c>
      <c r="P396" s="88">
        <v>0</v>
      </c>
      <c r="Q396" s="87">
        <v>0</v>
      </c>
      <c r="R396" s="88">
        <v>0</v>
      </c>
      <c r="S396" s="87">
        <v>0</v>
      </c>
      <c r="T396" s="88">
        <v>0</v>
      </c>
      <c r="U396" s="87">
        <v>0</v>
      </c>
      <c r="V396" s="88">
        <v>0</v>
      </c>
      <c r="W396" s="87">
        <v>0</v>
      </c>
      <c r="X396" s="88">
        <v>0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22"/>
        <v>0</v>
      </c>
      <c r="AE396" s="58"/>
    </row>
    <row r="397" spans="2:31" x14ac:dyDescent="0.3">
      <c r="B397" s="4" t="s">
        <v>291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</v>
      </c>
      <c r="J397" s="88">
        <v>0</v>
      </c>
      <c r="K397" s="87">
        <v>0</v>
      </c>
      <c r="L397" s="88">
        <v>0</v>
      </c>
      <c r="M397" s="87">
        <v>0</v>
      </c>
      <c r="N397" s="88">
        <v>0</v>
      </c>
      <c r="O397" s="87">
        <v>0</v>
      </c>
      <c r="P397" s="88">
        <v>0</v>
      </c>
      <c r="Q397" s="87">
        <v>0</v>
      </c>
      <c r="R397" s="88">
        <v>0</v>
      </c>
      <c r="S397" s="87">
        <v>0</v>
      </c>
      <c r="T397" s="88">
        <v>0</v>
      </c>
      <c r="U397" s="87">
        <v>0</v>
      </c>
      <c r="V397" s="88">
        <v>0</v>
      </c>
      <c r="W397" s="87">
        <v>0</v>
      </c>
      <c r="X397" s="88">
        <v>0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22"/>
        <v>0</v>
      </c>
      <c r="AE397" s="58"/>
    </row>
    <row r="398" spans="2:31" x14ac:dyDescent="0.3">
      <c r="B398" s="4" t="s">
        <v>263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</v>
      </c>
      <c r="M398" s="87">
        <v>0</v>
      </c>
      <c r="N398" s="88">
        <v>0</v>
      </c>
      <c r="O398" s="87">
        <v>0</v>
      </c>
      <c r="P398" s="88">
        <v>0</v>
      </c>
      <c r="Q398" s="87">
        <v>0</v>
      </c>
      <c r="R398" s="88">
        <v>0</v>
      </c>
      <c r="S398" s="87">
        <v>0</v>
      </c>
      <c r="T398" s="88">
        <v>0</v>
      </c>
      <c r="U398" s="87">
        <v>0</v>
      </c>
      <c r="V398" s="88">
        <v>0</v>
      </c>
      <c r="W398" s="87">
        <v>0</v>
      </c>
      <c r="X398" s="88">
        <v>0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22"/>
        <v>0</v>
      </c>
      <c r="AE398" s="58"/>
    </row>
    <row r="399" spans="2:31" x14ac:dyDescent="0.3">
      <c r="B399" s="4" t="s">
        <v>264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0</v>
      </c>
      <c r="M399" s="87">
        <v>0</v>
      </c>
      <c r="N399" s="88">
        <v>0</v>
      </c>
      <c r="O399" s="87">
        <v>0</v>
      </c>
      <c r="P399" s="88">
        <v>0</v>
      </c>
      <c r="Q399" s="87">
        <v>0</v>
      </c>
      <c r="R399" s="88">
        <v>0</v>
      </c>
      <c r="S399" s="87">
        <v>0</v>
      </c>
      <c r="T399" s="88">
        <v>0</v>
      </c>
      <c r="U399" s="87">
        <v>0</v>
      </c>
      <c r="V399" s="88">
        <v>0</v>
      </c>
      <c r="W399" s="87">
        <v>0</v>
      </c>
      <c r="X399" s="88">
        <v>0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22"/>
        <v>0</v>
      </c>
      <c r="AE399" s="58"/>
    </row>
    <row r="400" spans="2:31" x14ac:dyDescent="0.3">
      <c r="B400" s="4" t="s">
        <v>274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0</v>
      </c>
      <c r="M400" s="87">
        <v>0</v>
      </c>
      <c r="N400" s="88">
        <v>0</v>
      </c>
      <c r="O400" s="87">
        <v>0</v>
      </c>
      <c r="P400" s="88">
        <v>0</v>
      </c>
      <c r="Q400" s="87">
        <v>0</v>
      </c>
      <c r="R400" s="88">
        <v>0</v>
      </c>
      <c r="S400" s="87">
        <v>0</v>
      </c>
      <c r="T400" s="88">
        <v>0</v>
      </c>
      <c r="U400" s="87">
        <v>0</v>
      </c>
      <c r="V400" s="88">
        <v>0</v>
      </c>
      <c r="W400" s="87">
        <v>0</v>
      </c>
      <c r="X400" s="88">
        <v>0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22"/>
        <v>0</v>
      </c>
      <c r="AE400" s="58"/>
    </row>
    <row r="401" spans="2:31" x14ac:dyDescent="0.3">
      <c r="B401" s="4" t="s">
        <v>275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22"/>
        <v>0</v>
      </c>
      <c r="AE401" s="58"/>
    </row>
    <row r="402" spans="2:31" x14ac:dyDescent="0.3">
      <c r="B402" s="4" t="s">
        <v>276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0</v>
      </c>
      <c r="X402" s="88">
        <v>0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22"/>
        <v>0</v>
      </c>
      <c r="AE402" s="58"/>
    </row>
    <row r="403" spans="2:31" x14ac:dyDescent="0.3">
      <c r="B403" s="4" t="s">
        <v>265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22"/>
        <v>0</v>
      </c>
      <c r="AE403" s="58"/>
    </row>
    <row r="404" spans="2:31" x14ac:dyDescent="0.3">
      <c r="B404" s="4" t="s">
        <v>266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22"/>
        <v>0</v>
      </c>
      <c r="AE404" s="58"/>
    </row>
    <row r="405" spans="2:31" x14ac:dyDescent="0.3">
      <c r="B405" s="4" t="s">
        <v>277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22"/>
        <v>0</v>
      </c>
      <c r="AE405" s="58"/>
    </row>
    <row r="406" spans="2:31" x14ac:dyDescent="0.3">
      <c r="B406" s="4" t="s">
        <v>278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22"/>
        <v>0</v>
      </c>
      <c r="AE406" s="58"/>
    </row>
    <row r="407" spans="2:31" x14ac:dyDescent="0.3">
      <c r="B407" s="4" t="s">
        <v>279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22"/>
        <v>0</v>
      </c>
      <c r="AE407" s="58"/>
    </row>
    <row r="408" spans="2:31" x14ac:dyDescent="0.3">
      <c r="B408" s="4" t="s">
        <v>280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22"/>
        <v>0</v>
      </c>
      <c r="AE408" s="58"/>
    </row>
    <row r="409" spans="2:31" x14ac:dyDescent="0.3">
      <c r="B409" s="4" t="s">
        <v>267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</v>
      </c>
      <c r="M409" s="87">
        <v>0</v>
      </c>
      <c r="N409" s="88">
        <v>0</v>
      </c>
      <c r="O409" s="87">
        <v>0</v>
      </c>
      <c r="P409" s="88">
        <v>0</v>
      </c>
      <c r="Q409" s="87">
        <v>0</v>
      </c>
      <c r="R409" s="88">
        <v>0</v>
      </c>
      <c r="S409" s="87">
        <v>0</v>
      </c>
      <c r="T409" s="88">
        <v>0</v>
      </c>
      <c r="U409" s="87">
        <v>0</v>
      </c>
      <c r="V409" s="88">
        <v>0</v>
      </c>
      <c r="W409" s="87">
        <v>0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22"/>
        <v>0</v>
      </c>
      <c r="AE409" s="58"/>
    </row>
    <row r="410" spans="2:31" x14ac:dyDescent="0.3">
      <c r="B410" s="4" t="s">
        <v>268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0</v>
      </c>
      <c r="M410" s="87">
        <v>0</v>
      </c>
      <c r="N410" s="88">
        <v>0</v>
      </c>
      <c r="O410" s="87">
        <v>0</v>
      </c>
      <c r="P410" s="88">
        <v>0</v>
      </c>
      <c r="Q410" s="87">
        <v>0</v>
      </c>
      <c r="R410" s="88">
        <v>0</v>
      </c>
      <c r="S410" s="87">
        <v>0</v>
      </c>
      <c r="T410" s="88">
        <v>0</v>
      </c>
      <c r="U410" s="87">
        <v>0</v>
      </c>
      <c r="V410" s="88">
        <v>0</v>
      </c>
      <c r="W410" s="87">
        <v>0</v>
      </c>
      <c r="X410" s="88">
        <v>0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22"/>
        <v>0</v>
      </c>
      <c r="AE410" s="58"/>
    </row>
    <row r="411" spans="2:31" x14ac:dyDescent="0.3">
      <c r="B411" s="4" t="s">
        <v>299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0</v>
      </c>
      <c r="M411" s="87">
        <v>0</v>
      </c>
      <c r="N411" s="88">
        <v>0</v>
      </c>
      <c r="O411" s="87">
        <v>0</v>
      </c>
      <c r="P411" s="88">
        <v>0</v>
      </c>
      <c r="Q411" s="87">
        <v>0</v>
      </c>
      <c r="R411" s="88">
        <v>0</v>
      </c>
      <c r="S411" s="87">
        <v>0</v>
      </c>
      <c r="T411" s="88">
        <v>0</v>
      </c>
      <c r="U411" s="87">
        <v>0</v>
      </c>
      <c r="V411" s="88">
        <v>0</v>
      </c>
      <c r="W411" s="87">
        <v>0</v>
      </c>
      <c r="X411" s="88">
        <v>0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22"/>
        <v>0</v>
      </c>
      <c r="AE411" s="58"/>
    </row>
    <row r="412" spans="2:31" x14ac:dyDescent="0.3">
      <c r="B412" s="4" t="s">
        <v>300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0</v>
      </c>
      <c r="N412" s="88">
        <v>0</v>
      </c>
      <c r="O412" s="87">
        <v>0</v>
      </c>
      <c r="P412" s="88">
        <v>0</v>
      </c>
      <c r="Q412" s="87">
        <v>0</v>
      </c>
      <c r="R412" s="88">
        <v>0</v>
      </c>
      <c r="S412" s="87">
        <v>0</v>
      </c>
      <c r="T412" s="88">
        <v>0</v>
      </c>
      <c r="U412" s="87">
        <v>0</v>
      </c>
      <c r="V412" s="88">
        <v>0</v>
      </c>
      <c r="W412" s="87">
        <v>0</v>
      </c>
      <c r="X412" s="88">
        <v>0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22"/>
        <v>0</v>
      </c>
      <c r="AE412" s="58"/>
    </row>
    <row r="413" spans="2:31" x14ac:dyDescent="0.3">
      <c r="B413" s="4" t="s">
        <v>281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</v>
      </c>
      <c r="J413" s="88">
        <v>0</v>
      </c>
      <c r="K413" s="87">
        <v>0</v>
      </c>
      <c r="L413" s="88">
        <v>0</v>
      </c>
      <c r="M413" s="87">
        <v>0</v>
      </c>
      <c r="N413" s="88">
        <v>0</v>
      </c>
      <c r="O413" s="87">
        <v>0</v>
      </c>
      <c r="P413" s="88">
        <v>0</v>
      </c>
      <c r="Q413" s="87">
        <v>0</v>
      </c>
      <c r="R413" s="88">
        <v>0</v>
      </c>
      <c r="S413" s="87">
        <v>0</v>
      </c>
      <c r="T413" s="88">
        <v>0</v>
      </c>
      <c r="U413" s="87">
        <v>0</v>
      </c>
      <c r="V413" s="88">
        <v>0</v>
      </c>
      <c r="W413" s="87">
        <v>0</v>
      </c>
      <c r="X413" s="88">
        <v>0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22"/>
        <v>0</v>
      </c>
      <c r="AE413" s="58"/>
    </row>
    <row r="414" spans="2:31" x14ac:dyDescent="0.3">
      <c r="B414" s="4" t="s">
        <v>282</v>
      </c>
      <c r="C414" s="4"/>
      <c r="D414" s="4"/>
      <c r="E414" s="87">
        <v>0</v>
      </c>
      <c r="F414" s="88">
        <v>0</v>
      </c>
      <c r="G414" s="87">
        <v>0</v>
      </c>
      <c r="H414" s="88">
        <v>0</v>
      </c>
      <c r="I414" s="87">
        <v>0</v>
      </c>
      <c r="J414" s="88">
        <v>0</v>
      </c>
      <c r="K414" s="87">
        <v>0</v>
      </c>
      <c r="L414" s="88">
        <v>0</v>
      </c>
      <c r="M414" s="87">
        <v>0</v>
      </c>
      <c r="N414" s="88">
        <v>0</v>
      </c>
      <c r="O414" s="87">
        <v>0</v>
      </c>
      <c r="P414" s="88">
        <v>0</v>
      </c>
      <c r="Q414" s="87">
        <v>0</v>
      </c>
      <c r="R414" s="88">
        <v>0</v>
      </c>
      <c r="S414" s="87">
        <v>0</v>
      </c>
      <c r="T414" s="88">
        <v>0</v>
      </c>
      <c r="U414" s="87">
        <v>0</v>
      </c>
      <c r="V414" s="88">
        <v>0</v>
      </c>
      <c r="W414" s="87">
        <v>0</v>
      </c>
      <c r="X414" s="88">
        <v>0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22"/>
        <v>0</v>
      </c>
      <c r="AE414" s="58"/>
    </row>
    <row r="415" spans="2:31" x14ac:dyDescent="0.3">
      <c r="B415" s="4" t="s">
        <v>283</v>
      </c>
      <c r="C415" s="4"/>
      <c r="D415" s="4"/>
      <c r="E415" s="87">
        <v>0</v>
      </c>
      <c r="F415" s="88">
        <v>0</v>
      </c>
      <c r="G415" s="87">
        <v>0</v>
      </c>
      <c r="H415" s="88">
        <v>0</v>
      </c>
      <c r="I415" s="87">
        <v>0</v>
      </c>
      <c r="J415" s="88">
        <v>0</v>
      </c>
      <c r="K415" s="87">
        <v>0</v>
      </c>
      <c r="L415" s="88">
        <v>0</v>
      </c>
      <c r="M415" s="87">
        <v>0</v>
      </c>
      <c r="N415" s="88">
        <v>0</v>
      </c>
      <c r="O415" s="87">
        <v>0</v>
      </c>
      <c r="P415" s="88">
        <v>0</v>
      </c>
      <c r="Q415" s="87">
        <v>0</v>
      </c>
      <c r="R415" s="88">
        <v>0</v>
      </c>
      <c r="S415" s="87">
        <v>0</v>
      </c>
      <c r="T415" s="88">
        <v>0</v>
      </c>
      <c r="U415" s="87">
        <v>0</v>
      </c>
      <c r="V415" s="88">
        <v>0</v>
      </c>
      <c r="W415" s="87">
        <v>0</v>
      </c>
      <c r="X415" s="88">
        <v>0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22"/>
        <v>0</v>
      </c>
      <c r="AE415" s="58"/>
    </row>
    <row r="416" spans="2:31" x14ac:dyDescent="0.3">
      <c r="B416" s="4" t="s">
        <v>284</v>
      </c>
      <c r="C416" s="4"/>
      <c r="D416" s="4"/>
      <c r="E416" s="87">
        <v>0</v>
      </c>
      <c r="F416" s="88">
        <v>0</v>
      </c>
      <c r="G416" s="87">
        <v>0</v>
      </c>
      <c r="H416" s="88">
        <v>0</v>
      </c>
      <c r="I416" s="87">
        <v>0</v>
      </c>
      <c r="J416" s="88">
        <v>0</v>
      </c>
      <c r="K416" s="87">
        <v>0</v>
      </c>
      <c r="L416" s="88">
        <v>0</v>
      </c>
      <c r="M416" s="87">
        <v>0</v>
      </c>
      <c r="N416" s="88">
        <v>0</v>
      </c>
      <c r="O416" s="87">
        <v>0</v>
      </c>
      <c r="P416" s="88">
        <v>0</v>
      </c>
      <c r="Q416" s="87">
        <v>0</v>
      </c>
      <c r="R416" s="88">
        <v>0</v>
      </c>
      <c r="S416" s="87">
        <v>0</v>
      </c>
      <c r="T416" s="88">
        <v>0</v>
      </c>
      <c r="U416" s="87">
        <v>0</v>
      </c>
      <c r="V416" s="88">
        <v>0</v>
      </c>
      <c r="W416" s="87">
        <v>0</v>
      </c>
      <c r="X416" s="88">
        <v>0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22"/>
        <v>0</v>
      </c>
      <c r="AE416" s="58"/>
    </row>
    <row r="417" spans="2:31" x14ac:dyDescent="0.3">
      <c r="B417" s="4" t="s">
        <v>285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22"/>
        <v>0</v>
      </c>
      <c r="AE417" s="58"/>
    </row>
    <row r="418" spans="2:31" x14ac:dyDescent="0.3">
      <c r="B418" s="4" t="s">
        <v>286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22"/>
        <v>0</v>
      </c>
      <c r="AE418" s="58"/>
    </row>
    <row r="419" spans="2:31" x14ac:dyDescent="0.3">
      <c r="B419" s="4" t="s">
        <v>287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0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22"/>
        <v>0</v>
      </c>
      <c r="AE419" s="58"/>
    </row>
    <row r="420" spans="2:31" x14ac:dyDescent="0.3">
      <c r="B420" s="4" t="s">
        <v>288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0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22"/>
        <v>0</v>
      </c>
      <c r="AE420" s="58"/>
    </row>
    <row r="421" spans="2:31" x14ac:dyDescent="0.3">
      <c r="B421" s="4" t="s">
        <v>289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0</v>
      </c>
      <c r="U421" s="87">
        <v>0</v>
      </c>
      <c r="V421" s="88">
        <v>0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22"/>
        <v>0</v>
      </c>
      <c r="AE421" s="58"/>
    </row>
    <row r="422" spans="2:31" x14ac:dyDescent="0.3">
      <c r="B422" s="12" t="s">
        <v>2</v>
      </c>
      <c r="C422" s="12"/>
      <c r="D422" s="12"/>
      <c r="E422" s="13">
        <f t="shared" ref="E422:AB422" si="23">SUM(E393:E421)</f>
        <v>0</v>
      </c>
      <c r="F422" s="13">
        <f t="shared" si="23"/>
        <v>0</v>
      </c>
      <c r="G422" s="13">
        <f t="shared" si="23"/>
        <v>0</v>
      </c>
      <c r="H422" s="13">
        <f t="shared" si="23"/>
        <v>0</v>
      </c>
      <c r="I422" s="13">
        <f t="shared" si="23"/>
        <v>0</v>
      </c>
      <c r="J422" s="13">
        <f t="shared" si="23"/>
        <v>0</v>
      </c>
      <c r="K422" s="13">
        <f t="shared" si="23"/>
        <v>0</v>
      </c>
      <c r="L422" s="13">
        <f t="shared" si="23"/>
        <v>0</v>
      </c>
      <c r="M422" s="13">
        <f t="shared" si="23"/>
        <v>0</v>
      </c>
      <c r="N422" s="13">
        <f t="shared" si="23"/>
        <v>0</v>
      </c>
      <c r="O422" s="13">
        <f t="shared" si="23"/>
        <v>0</v>
      </c>
      <c r="P422" s="13">
        <f t="shared" si="23"/>
        <v>0</v>
      </c>
      <c r="Q422" s="13">
        <f t="shared" si="23"/>
        <v>0</v>
      </c>
      <c r="R422" s="13">
        <f t="shared" si="23"/>
        <v>0</v>
      </c>
      <c r="S422" s="13">
        <f t="shared" si="23"/>
        <v>0</v>
      </c>
      <c r="T422" s="13">
        <f t="shared" si="23"/>
        <v>0</v>
      </c>
      <c r="U422" s="13">
        <f t="shared" si="23"/>
        <v>0</v>
      </c>
      <c r="V422" s="13">
        <f t="shared" si="23"/>
        <v>0</v>
      </c>
      <c r="W422" s="13">
        <f t="shared" si="23"/>
        <v>0</v>
      </c>
      <c r="X422" s="13">
        <f t="shared" si="23"/>
        <v>0</v>
      </c>
      <c r="Y422" s="13">
        <f t="shared" si="23"/>
        <v>0</v>
      </c>
      <c r="Z422" s="13">
        <f t="shared" si="23"/>
        <v>0</v>
      </c>
      <c r="AA422" s="13">
        <f t="shared" si="23"/>
        <v>0</v>
      </c>
      <c r="AB422" s="13">
        <f t="shared" si="23"/>
        <v>0</v>
      </c>
      <c r="AC422" s="60"/>
      <c r="AD422" s="82">
        <f>SUM(AC393:AE421)</f>
        <v>0</v>
      </c>
      <c r="AE422" s="60"/>
    </row>
    <row r="423" spans="2:31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2:31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2:31" x14ac:dyDescent="0.3">
      <c r="B425" s="8">
        <f>+B390+1</f>
        <v>45548</v>
      </c>
    </row>
    <row r="426" spans="2:31" x14ac:dyDescent="0.3">
      <c r="B426" s="8"/>
    </row>
    <row r="427" spans="2:31" x14ac:dyDescent="0.3">
      <c r="B427" s="9" t="s">
        <v>81</v>
      </c>
      <c r="C427" s="10"/>
      <c r="D427" s="10"/>
      <c r="E427" s="11">
        <v>1</v>
      </c>
      <c r="F427" s="11">
        <v>2</v>
      </c>
      <c r="G427" s="11">
        <v>3</v>
      </c>
      <c r="H427" s="11">
        <v>4</v>
      </c>
      <c r="I427" s="11">
        <v>5</v>
      </c>
      <c r="J427" s="11">
        <v>6</v>
      </c>
      <c r="K427" s="11">
        <v>7</v>
      </c>
      <c r="L427" s="11">
        <v>8</v>
      </c>
      <c r="M427" s="11">
        <v>9</v>
      </c>
      <c r="N427" s="11">
        <v>10</v>
      </c>
      <c r="O427" s="11">
        <v>11</v>
      </c>
      <c r="P427" s="11">
        <v>12</v>
      </c>
      <c r="Q427" s="11">
        <v>13</v>
      </c>
      <c r="R427" s="11">
        <v>14</v>
      </c>
      <c r="S427" s="11">
        <v>15</v>
      </c>
      <c r="T427" s="11">
        <v>16</v>
      </c>
      <c r="U427" s="11">
        <v>17</v>
      </c>
      <c r="V427" s="11">
        <v>18</v>
      </c>
      <c r="W427" s="11">
        <v>19</v>
      </c>
      <c r="X427" s="11">
        <v>20</v>
      </c>
      <c r="Y427" s="11">
        <v>21</v>
      </c>
      <c r="Z427" s="11">
        <v>22</v>
      </c>
      <c r="AA427" s="11">
        <v>23</v>
      </c>
      <c r="AB427" s="11">
        <v>24</v>
      </c>
      <c r="AC427" s="96" t="s">
        <v>2</v>
      </c>
      <c r="AD427" s="96"/>
      <c r="AE427" s="96"/>
    </row>
    <row r="428" spans="2:31" x14ac:dyDescent="0.3">
      <c r="B428" s="4" t="s">
        <v>260</v>
      </c>
      <c r="C428" s="4"/>
      <c r="D428" s="4"/>
      <c r="E428" s="85">
        <v>0</v>
      </c>
      <c r="F428" s="86">
        <v>0</v>
      </c>
      <c r="G428" s="85">
        <v>0</v>
      </c>
      <c r="H428" s="86">
        <v>0</v>
      </c>
      <c r="I428" s="85">
        <v>0</v>
      </c>
      <c r="J428" s="86">
        <v>0</v>
      </c>
      <c r="K428" s="85">
        <v>0</v>
      </c>
      <c r="L428" s="86">
        <v>0</v>
      </c>
      <c r="M428" s="85">
        <v>0</v>
      </c>
      <c r="N428" s="86">
        <v>0</v>
      </c>
      <c r="O428" s="85">
        <v>0</v>
      </c>
      <c r="P428" s="86">
        <v>0</v>
      </c>
      <c r="Q428" s="85">
        <v>0</v>
      </c>
      <c r="R428" s="86">
        <v>0</v>
      </c>
      <c r="S428" s="85">
        <v>0</v>
      </c>
      <c r="T428" s="86">
        <v>0</v>
      </c>
      <c r="U428" s="85">
        <v>0</v>
      </c>
      <c r="V428" s="86">
        <v>0</v>
      </c>
      <c r="W428" s="85">
        <v>0</v>
      </c>
      <c r="X428" s="86">
        <v>0</v>
      </c>
      <c r="Y428" s="85">
        <v>0</v>
      </c>
      <c r="Z428" s="86">
        <v>0</v>
      </c>
      <c r="AA428" s="85">
        <v>0</v>
      </c>
      <c r="AB428" s="86">
        <v>0</v>
      </c>
      <c r="AC428" s="60"/>
      <c r="AD428" s="61">
        <f>SUM(E428:AB428)</f>
        <v>0</v>
      </c>
      <c r="AE428" s="60"/>
    </row>
    <row r="429" spans="2:31" x14ac:dyDescent="0.3">
      <c r="B429" s="4" t="s">
        <v>261</v>
      </c>
      <c r="C429" s="4"/>
      <c r="D429" s="4"/>
      <c r="E429" s="87">
        <v>0</v>
      </c>
      <c r="F429" s="88">
        <v>0</v>
      </c>
      <c r="G429" s="87">
        <v>0</v>
      </c>
      <c r="H429" s="88">
        <v>0</v>
      </c>
      <c r="I429" s="87">
        <v>0</v>
      </c>
      <c r="J429" s="88">
        <v>0</v>
      </c>
      <c r="K429" s="87">
        <v>0</v>
      </c>
      <c r="L429" s="88">
        <v>0</v>
      </c>
      <c r="M429" s="87">
        <v>0</v>
      </c>
      <c r="N429" s="88">
        <v>0</v>
      </c>
      <c r="O429" s="87">
        <v>0</v>
      </c>
      <c r="P429" s="88">
        <v>0</v>
      </c>
      <c r="Q429" s="87">
        <v>0</v>
      </c>
      <c r="R429" s="88">
        <v>0</v>
      </c>
      <c r="S429" s="87">
        <v>0</v>
      </c>
      <c r="T429" s="88">
        <v>0</v>
      </c>
      <c r="U429" s="87">
        <v>0</v>
      </c>
      <c r="V429" s="88">
        <v>0</v>
      </c>
      <c r="W429" s="87">
        <v>0</v>
      </c>
      <c r="X429" s="88">
        <v>0</v>
      </c>
      <c r="Y429" s="87">
        <v>0</v>
      </c>
      <c r="Z429" s="88">
        <v>0</v>
      </c>
      <c r="AA429" s="87">
        <v>0</v>
      </c>
      <c r="AB429" s="88">
        <v>0</v>
      </c>
      <c r="AC429" s="58"/>
      <c r="AD429" s="59">
        <f>SUM(E429:AB429)</f>
        <v>0</v>
      </c>
      <c r="AE429" s="58"/>
    </row>
    <row r="430" spans="2:31" x14ac:dyDescent="0.3">
      <c r="B430" s="4" t="s">
        <v>262</v>
      </c>
      <c r="C430" s="4"/>
      <c r="D430" s="4"/>
      <c r="E430" s="87">
        <v>0</v>
      </c>
      <c r="F430" s="88">
        <v>0</v>
      </c>
      <c r="G430" s="87">
        <v>0</v>
      </c>
      <c r="H430" s="88">
        <v>0</v>
      </c>
      <c r="I430" s="87">
        <v>0</v>
      </c>
      <c r="J430" s="88">
        <v>0</v>
      </c>
      <c r="K430" s="87">
        <v>0</v>
      </c>
      <c r="L430" s="88">
        <v>0</v>
      </c>
      <c r="M430" s="87">
        <v>0</v>
      </c>
      <c r="N430" s="88">
        <v>0</v>
      </c>
      <c r="O430" s="87">
        <v>0</v>
      </c>
      <c r="P430" s="88">
        <v>0</v>
      </c>
      <c r="Q430" s="87">
        <v>0</v>
      </c>
      <c r="R430" s="88">
        <v>0</v>
      </c>
      <c r="S430" s="87">
        <v>0</v>
      </c>
      <c r="T430" s="88">
        <v>0</v>
      </c>
      <c r="U430" s="87">
        <v>0</v>
      </c>
      <c r="V430" s="88">
        <v>0</v>
      </c>
      <c r="W430" s="87">
        <v>0</v>
      </c>
      <c r="X430" s="88">
        <v>0</v>
      </c>
      <c r="Y430" s="87">
        <v>0</v>
      </c>
      <c r="Z430" s="88">
        <v>0</v>
      </c>
      <c r="AA430" s="87">
        <v>0</v>
      </c>
      <c r="AB430" s="88">
        <v>0</v>
      </c>
      <c r="AC430" s="58"/>
      <c r="AD430" s="59">
        <f t="shared" ref="AD430:AD456" si="24">SUM(E430:AB430)</f>
        <v>0</v>
      </c>
      <c r="AE430" s="58"/>
    </row>
    <row r="431" spans="2:31" x14ac:dyDescent="0.3">
      <c r="B431" s="4" t="s">
        <v>290</v>
      </c>
      <c r="C431" s="4"/>
      <c r="D431" s="4"/>
      <c r="E431" s="87">
        <v>0</v>
      </c>
      <c r="F431" s="88">
        <v>0</v>
      </c>
      <c r="G431" s="87">
        <v>0</v>
      </c>
      <c r="H431" s="88">
        <v>0</v>
      </c>
      <c r="I431" s="87">
        <v>0</v>
      </c>
      <c r="J431" s="88">
        <v>0</v>
      </c>
      <c r="K431" s="87">
        <v>0</v>
      </c>
      <c r="L431" s="88">
        <v>0</v>
      </c>
      <c r="M431" s="87">
        <v>0</v>
      </c>
      <c r="N431" s="88">
        <v>0</v>
      </c>
      <c r="O431" s="87">
        <v>0</v>
      </c>
      <c r="P431" s="88">
        <v>0</v>
      </c>
      <c r="Q431" s="87">
        <v>0</v>
      </c>
      <c r="R431" s="88">
        <v>0</v>
      </c>
      <c r="S431" s="87">
        <v>0</v>
      </c>
      <c r="T431" s="88">
        <v>0</v>
      </c>
      <c r="U431" s="87">
        <v>0</v>
      </c>
      <c r="V431" s="88">
        <v>0</v>
      </c>
      <c r="W431" s="87">
        <v>0</v>
      </c>
      <c r="X431" s="88">
        <v>0</v>
      </c>
      <c r="Y431" s="87">
        <v>0</v>
      </c>
      <c r="Z431" s="88">
        <v>0</v>
      </c>
      <c r="AA431" s="87">
        <v>0</v>
      </c>
      <c r="AB431" s="88">
        <v>0</v>
      </c>
      <c r="AC431" s="58"/>
      <c r="AD431" s="59">
        <f t="shared" si="24"/>
        <v>0</v>
      </c>
      <c r="AE431" s="58"/>
    </row>
    <row r="432" spans="2:31" x14ac:dyDescent="0.3">
      <c r="B432" s="4" t="s">
        <v>291</v>
      </c>
      <c r="C432" s="4"/>
      <c r="D432" s="4"/>
      <c r="E432" s="87">
        <v>0</v>
      </c>
      <c r="F432" s="88">
        <v>0</v>
      </c>
      <c r="G432" s="87">
        <v>0</v>
      </c>
      <c r="H432" s="88">
        <v>0</v>
      </c>
      <c r="I432" s="87">
        <v>0</v>
      </c>
      <c r="J432" s="88">
        <v>0</v>
      </c>
      <c r="K432" s="87">
        <v>0</v>
      </c>
      <c r="L432" s="88">
        <v>0</v>
      </c>
      <c r="M432" s="87">
        <v>0</v>
      </c>
      <c r="N432" s="88">
        <v>0</v>
      </c>
      <c r="O432" s="87">
        <v>0</v>
      </c>
      <c r="P432" s="88">
        <v>0</v>
      </c>
      <c r="Q432" s="87">
        <v>0</v>
      </c>
      <c r="R432" s="88">
        <v>0</v>
      </c>
      <c r="S432" s="87">
        <v>0</v>
      </c>
      <c r="T432" s="88">
        <v>0</v>
      </c>
      <c r="U432" s="87">
        <v>0</v>
      </c>
      <c r="V432" s="88">
        <v>0</v>
      </c>
      <c r="W432" s="87">
        <v>0</v>
      </c>
      <c r="X432" s="88">
        <v>0</v>
      </c>
      <c r="Y432" s="87">
        <v>0</v>
      </c>
      <c r="Z432" s="88">
        <v>0</v>
      </c>
      <c r="AA432" s="87">
        <v>0</v>
      </c>
      <c r="AB432" s="88">
        <v>0</v>
      </c>
      <c r="AC432" s="58"/>
      <c r="AD432" s="59">
        <f t="shared" si="24"/>
        <v>0</v>
      </c>
      <c r="AE432" s="58"/>
    </row>
    <row r="433" spans="2:31" x14ac:dyDescent="0.3">
      <c r="B433" s="4" t="s">
        <v>263</v>
      </c>
      <c r="C433" s="4"/>
      <c r="D433" s="4"/>
      <c r="E433" s="87">
        <v>0</v>
      </c>
      <c r="F433" s="88">
        <v>0</v>
      </c>
      <c r="G433" s="87">
        <v>0</v>
      </c>
      <c r="H433" s="88">
        <v>0</v>
      </c>
      <c r="I433" s="87">
        <v>0</v>
      </c>
      <c r="J433" s="88">
        <v>0</v>
      </c>
      <c r="K433" s="87">
        <v>0</v>
      </c>
      <c r="L433" s="88">
        <v>0</v>
      </c>
      <c r="M433" s="87">
        <v>0</v>
      </c>
      <c r="N433" s="88">
        <v>0</v>
      </c>
      <c r="O433" s="87">
        <v>0</v>
      </c>
      <c r="P433" s="88">
        <v>0</v>
      </c>
      <c r="Q433" s="87">
        <v>0</v>
      </c>
      <c r="R433" s="88">
        <v>0</v>
      </c>
      <c r="S433" s="87">
        <v>0</v>
      </c>
      <c r="T433" s="88">
        <v>0</v>
      </c>
      <c r="U433" s="87">
        <v>0</v>
      </c>
      <c r="V433" s="88">
        <v>0</v>
      </c>
      <c r="W433" s="87">
        <v>0</v>
      </c>
      <c r="X433" s="88">
        <v>0</v>
      </c>
      <c r="Y433" s="87">
        <v>0</v>
      </c>
      <c r="Z433" s="88">
        <v>0</v>
      </c>
      <c r="AA433" s="87">
        <v>0</v>
      </c>
      <c r="AB433" s="88">
        <v>0</v>
      </c>
      <c r="AC433" s="58"/>
      <c r="AD433" s="59">
        <f t="shared" si="24"/>
        <v>0</v>
      </c>
      <c r="AE433" s="58"/>
    </row>
    <row r="434" spans="2:31" x14ac:dyDescent="0.3">
      <c r="B434" s="4" t="s">
        <v>264</v>
      </c>
      <c r="C434" s="4"/>
      <c r="D434" s="4"/>
      <c r="E434" s="87">
        <v>0</v>
      </c>
      <c r="F434" s="88">
        <v>0</v>
      </c>
      <c r="G434" s="87">
        <v>0</v>
      </c>
      <c r="H434" s="88">
        <v>0</v>
      </c>
      <c r="I434" s="87">
        <v>0</v>
      </c>
      <c r="J434" s="88">
        <v>0</v>
      </c>
      <c r="K434" s="87">
        <v>0</v>
      </c>
      <c r="L434" s="88">
        <v>0</v>
      </c>
      <c r="M434" s="87">
        <v>0</v>
      </c>
      <c r="N434" s="88">
        <v>0</v>
      </c>
      <c r="O434" s="87">
        <v>0</v>
      </c>
      <c r="P434" s="88">
        <v>0</v>
      </c>
      <c r="Q434" s="87">
        <v>0</v>
      </c>
      <c r="R434" s="88">
        <v>0</v>
      </c>
      <c r="S434" s="87">
        <v>0</v>
      </c>
      <c r="T434" s="88">
        <v>0</v>
      </c>
      <c r="U434" s="87">
        <v>0</v>
      </c>
      <c r="V434" s="88">
        <v>0</v>
      </c>
      <c r="W434" s="87">
        <v>0</v>
      </c>
      <c r="X434" s="88">
        <v>0</v>
      </c>
      <c r="Y434" s="87">
        <v>0</v>
      </c>
      <c r="Z434" s="88">
        <v>0</v>
      </c>
      <c r="AA434" s="87">
        <v>0</v>
      </c>
      <c r="AB434" s="88">
        <v>0</v>
      </c>
      <c r="AC434" s="58"/>
      <c r="AD434" s="59">
        <f t="shared" si="24"/>
        <v>0</v>
      </c>
      <c r="AE434" s="58"/>
    </row>
    <row r="435" spans="2:31" x14ac:dyDescent="0.3">
      <c r="B435" s="4" t="s">
        <v>274</v>
      </c>
      <c r="C435" s="4"/>
      <c r="D435" s="4"/>
      <c r="E435" s="87">
        <v>0</v>
      </c>
      <c r="F435" s="88">
        <v>0</v>
      </c>
      <c r="G435" s="87">
        <v>0</v>
      </c>
      <c r="H435" s="88">
        <v>0</v>
      </c>
      <c r="I435" s="87">
        <v>0</v>
      </c>
      <c r="J435" s="88">
        <v>0</v>
      </c>
      <c r="K435" s="87">
        <v>0</v>
      </c>
      <c r="L435" s="88">
        <v>0</v>
      </c>
      <c r="M435" s="87">
        <v>0</v>
      </c>
      <c r="N435" s="88">
        <v>0</v>
      </c>
      <c r="O435" s="87">
        <v>0</v>
      </c>
      <c r="P435" s="88">
        <v>0</v>
      </c>
      <c r="Q435" s="87">
        <v>0</v>
      </c>
      <c r="R435" s="88">
        <v>0</v>
      </c>
      <c r="S435" s="87">
        <v>0</v>
      </c>
      <c r="T435" s="88">
        <v>0</v>
      </c>
      <c r="U435" s="87">
        <v>0</v>
      </c>
      <c r="V435" s="88">
        <v>0</v>
      </c>
      <c r="W435" s="87">
        <v>0</v>
      </c>
      <c r="X435" s="88">
        <v>0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24"/>
        <v>0</v>
      </c>
      <c r="AE435" s="58"/>
    </row>
    <row r="436" spans="2:31" x14ac:dyDescent="0.3">
      <c r="B436" s="4" t="s">
        <v>275</v>
      </c>
      <c r="C436" s="4"/>
      <c r="D436" s="4"/>
      <c r="E436" s="87">
        <v>0</v>
      </c>
      <c r="F436" s="88">
        <v>0</v>
      </c>
      <c r="G436" s="87">
        <v>0</v>
      </c>
      <c r="H436" s="88">
        <v>0</v>
      </c>
      <c r="I436" s="87">
        <v>0</v>
      </c>
      <c r="J436" s="88">
        <v>0</v>
      </c>
      <c r="K436" s="87">
        <v>0</v>
      </c>
      <c r="L436" s="88">
        <v>0</v>
      </c>
      <c r="M436" s="87">
        <v>0</v>
      </c>
      <c r="N436" s="88">
        <v>0</v>
      </c>
      <c r="O436" s="87">
        <v>0</v>
      </c>
      <c r="P436" s="88">
        <v>0</v>
      </c>
      <c r="Q436" s="87">
        <v>0</v>
      </c>
      <c r="R436" s="88">
        <v>0</v>
      </c>
      <c r="S436" s="87">
        <v>0</v>
      </c>
      <c r="T436" s="88">
        <v>0</v>
      </c>
      <c r="U436" s="87">
        <v>0</v>
      </c>
      <c r="V436" s="88">
        <v>0</v>
      </c>
      <c r="W436" s="87">
        <v>0</v>
      </c>
      <c r="X436" s="88">
        <v>0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24"/>
        <v>0</v>
      </c>
      <c r="AE436" s="58"/>
    </row>
    <row r="437" spans="2:31" x14ac:dyDescent="0.3">
      <c r="B437" s="4" t="s">
        <v>276</v>
      </c>
      <c r="C437" s="4"/>
      <c r="D437" s="4"/>
      <c r="E437" s="87">
        <v>0</v>
      </c>
      <c r="F437" s="88">
        <v>0</v>
      </c>
      <c r="G437" s="87">
        <v>0</v>
      </c>
      <c r="H437" s="88">
        <v>0</v>
      </c>
      <c r="I437" s="87">
        <v>0</v>
      </c>
      <c r="J437" s="88">
        <v>0</v>
      </c>
      <c r="K437" s="87">
        <v>0</v>
      </c>
      <c r="L437" s="88">
        <v>0</v>
      </c>
      <c r="M437" s="87">
        <v>0</v>
      </c>
      <c r="N437" s="88">
        <v>0</v>
      </c>
      <c r="O437" s="87">
        <v>0</v>
      </c>
      <c r="P437" s="88">
        <v>0</v>
      </c>
      <c r="Q437" s="87">
        <v>0</v>
      </c>
      <c r="R437" s="88">
        <v>0</v>
      </c>
      <c r="S437" s="87">
        <v>0</v>
      </c>
      <c r="T437" s="88">
        <v>0</v>
      </c>
      <c r="U437" s="87">
        <v>0</v>
      </c>
      <c r="V437" s="88">
        <v>0</v>
      </c>
      <c r="W437" s="87">
        <v>0</v>
      </c>
      <c r="X437" s="88">
        <v>0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24"/>
        <v>0</v>
      </c>
      <c r="AE437" s="58"/>
    </row>
    <row r="438" spans="2:31" x14ac:dyDescent="0.3">
      <c r="B438" s="4" t="s">
        <v>265</v>
      </c>
      <c r="C438" s="4"/>
      <c r="D438" s="4"/>
      <c r="E438" s="87">
        <v>0</v>
      </c>
      <c r="F438" s="88">
        <v>0</v>
      </c>
      <c r="G438" s="87">
        <v>0</v>
      </c>
      <c r="H438" s="88">
        <v>0</v>
      </c>
      <c r="I438" s="87">
        <v>0</v>
      </c>
      <c r="J438" s="88">
        <v>0</v>
      </c>
      <c r="K438" s="87">
        <v>0</v>
      </c>
      <c r="L438" s="88">
        <v>0</v>
      </c>
      <c r="M438" s="87">
        <v>0</v>
      </c>
      <c r="N438" s="88">
        <v>0</v>
      </c>
      <c r="O438" s="87">
        <v>0</v>
      </c>
      <c r="P438" s="88">
        <v>0</v>
      </c>
      <c r="Q438" s="87">
        <v>0</v>
      </c>
      <c r="R438" s="88">
        <v>0</v>
      </c>
      <c r="S438" s="87">
        <v>0</v>
      </c>
      <c r="T438" s="88">
        <v>0</v>
      </c>
      <c r="U438" s="87">
        <v>0</v>
      </c>
      <c r="V438" s="88">
        <v>0</v>
      </c>
      <c r="W438" s="87">
        <v>0</v>
      </c>
      <c r="X438" s="88">
        <v>0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24"/>
        <v>0</v>
      </c>
      <c r="AE438" s="58"/>
    </row>
    <row r="439" spans="2:31" x14ac:dyDescent="0.3">
      <c r="B439" s="4" t="s">
        <v>266</v>
      </c>
      <c r="C439" s="4"/>
      <c r="D439" s="4"/>
      <c r="E439" s="87">
        <v>0</v>
      </c>
      <c r="F439" s="88">
        <v>0</v>
      </c>
      <c r="G439" s="87">
        <v>0</v>
      </c>
      <c r="H439" s="88">
        <v>0</v>
      </c>
      <c r="I439" s="87">
        <v>0</v>
      </c>
      <c r="J439" s="88">
        <v>0</v>
      </c>
      <c r="K439" s="87">
        <v>0</v>
      </c>
      <c r="L439" s="88">
        <v>0</v>
      </c>
      <c r="M439" s="87">
        <v>0</v>
      </c>
      <c r="N439" s="88">
        <v>0</v>
      </c>
      <c r="O439" s="87">
        <v>0</v>
      </c>
      <c r="P439" s="88">
        <v>0</v>
      </c>
      <c r="Q439" s="87">
        <v>0</v>
      </c>
      <c r="R439" s="88">
        <v>0</v>
      </c>
      <c r="S439" s="87">
        <v>0</v>
      </c>
      <c r="T439" s="88">
        <v>0</v>
      </c>
      <c r="U439" s="87">
        <v>0</v>
      </c>
      <c r="V439" s="88">
        <v>0</v>
      </c>
      <c r="W439" s="87">
        <v>0</v>
      </c>
      <c r="X439" s="88">
        <v>0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24"/>
        <v>0</v>
      </c>
      <c r="AE439" s="58"/>
    </row>
    <row r="440" spans="2:31" x14ac:dyDescent="0.3">
      <c r="B440" s="4" t="s">
        <v>277</v>
      </c>
      <c r="C440" s="4"/>
      <c r="D440" s="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24"/>
        <v>0</v>
      </c>
      <c r="AE440" s="58"/>
    </row>
    <row r="441" spans="2:31" x14ac:dyDescent="0.3">
      <c r="B441" s="4" t="s">
        <v>278</v>
      </c>
      <c r="C441" s="4"/>
      <c r="D441" s="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24"/>
        <v>0</v>
      </c>
      <c r="AE441" s="58"/>
    </row>
    <row r="442" spans="2:31" x14ac:dyDescent="0.3">
      <c r="B442" s="4" t="s">
        <v>279</v>
      </c>
      <c r="C442" s="4"/>
      <c r="D442" s="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24"/>
        <v>0</v>
      </c>
      <c r="AE442" s="58"/>
    </row>
    <row r="443" spans="2:31" x14ac:dyDescent="0.3">
      <c r="B443" s="4" t="s">
        <v>280</v>
      </c>
      <c r="C443" s="4"/>
      <c r="D443" s="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</v>
      </c>
      <c r="O443" s="87">
        <v>0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24"/>
        <v>0</v>
      </c>
      <c r="AE443" s="58"/>
    </row>
    <row r="444" spans="2:31" x14ac:dyDescent="0.3">
      <c r="B444" s="4" t="s">
        <v>267</v>
      </c>
      <c r="C444" s="4"/>
      <c r="D444" s="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24"/>
        <v>0</v>
      </c>
      <c r="AE444" s="58"/>
    </row>
    <row r="445" spans="2:31" x14ac:dyDescent="0.3">
      <c r="B445" s="4" t="s">
        <v>268</v>
      </c>
      <c r="C445" s="4"/>
      <c r="D445" s="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0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24"/>
        <v>0</v>
      </c>
      <c r="AE445" s="58"/>
    </row>
    <row r="446" spans="2:31" x14ac:dyDescent="0.3">
      <c r="B446" s="4" t="s">
        <v>299</v>
      </c>
      <c r="C446" s="4"/>
      <c r="D446" s="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24"/>
        <v>0</v>
      </c>
      <c r="AE446" s="58"/>
    </row>
    <row r="447" spans="2:31" x14ac:dyDescent="0.3">
      <c r="B447" s="4" t="s">
        <v>300</v>
      </c>
      <c r="C447" s="4"/>
      <c r="D447" s="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24"/>
        <v>0</v>
      </c>
      <c r="AE447" s="58"/>
    </row>
    <row r="448" spans="2:31" x14ac:dyDescent="0.3">
      <c r="B448" s="4" t="s">
        <v>281</v>
      </c>
      <c r="C448" s="4"/>
      <c r="D448" s="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0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0</v>
      </c>
      <c r="W448" s="87">
        <v>0</v>
      </c>
      <c r="X448" s="88">
        <v>0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24"/>
        <v>0</v>
      </c>
      <c r="AE448" s="58"/>
    </row>
    <row r="449" spans="2:31" x14ac:dyDescent="0.3">
      <c r="B449" s="4" t="s">
        <v>282</v>
      </c>
      <c r="C449" s="4"/>
      <c r="D449" s="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0</v>
      </c>
      <c r="M449" s="87">
        <v>0</v>
      </c>
      <c r="N449" s="88">
        <v>0</v>
      </c>
      <c r="O449" s="87">
        <v>0</v>
      </c>
      <c r="P449" s="88">
        <v>0</v>
      </c>
      <c r="Q449" s="87">
        <v>0</v>
      </c>
      <c r="R449" s="88">
        <v>0</v>
      </c>
      <c r="S449" s="87">
        <v>0</v>
      </c>
      <c r="T449" s="88">
        <v>0</v>
      </c>
      <c r="U449" s="87">
        <v>0</v>
      </c>
      <c r="V449" s="88">
        <v>0</v>
      </c>
      <c r="W449" s="87">
        <v>0</v>
      </c>
      <c r="X449" s="88">
        <v>0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24"/>
        <v>0</v>
      </c>
      <c r="AE449" s="58"/>
    </row>
    <row r="450" spans="2:31" x14ac:dyDescent="0.3">
      <c r="B450" s="4" t="s">
        <v>283</v>
      </c>
      <c r="C450" s="4"/>
      <c r="D450" s="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0</v>
      </c>
      <c r="M450" s="87">
        <v>0</v>
      </c>
      <c r="N450" s="88">
        <v>0</v>
      </c>
      <c r="O450" s="87">
        <v>0</v>
      </c>
      <c r="P450" s="88">
        <v>0</v>
      </c>
      <c r="Q450" s="87">
        <v>0</v>
      </c>
      <c r="R450" s="88">
        <v>0</v>
      </c>
      <c r="S450" s="87">
        <v>0</v>
      </c>
      <c r="T450" s="88">
        <v>0</v>
      </c>
      <c r="U450" s="87">
        <v>0</v>
      </c>
      <c r="V450" s="88">
        <v>0</v>
      </c>
      <c r="W450" s="87">
        <v>0</v>
      </c>
      <c r="X450" s="88">
        <v>0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24"/>
        <v>0</v>
      </c>
      <c r="AE450" s="58"/>
    </row>
    <row r="451" spans="2:31" x14ac:dyDescent="0.3">
      <c r="B451" s="4" t="s">
        <v>284</v>
      </c>
      <c r="C451" s="4"/>
      <c r="D451" s="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0</v>
      </c>
      <c r="M451" s="87">
        <v>0</v>
      </c>
      <c r="N451" s="88">
        <v>0</v>
      </c>
      <c r="O451" s="87">
        <v>0</v>
      </c>
      <c r="P451" s="88">
        <v>0</v>
      </c>
      <c r="Q451" s="87">
        <v>0</v>
      </c>
      <c r="R451" s="88">
        <v>0</v>
      </c>
      <c r="S451" s="87">
        <v>0</v>
      </c>
      <c r="T451" s="88">
        <v>0</v>
      </c>
      <c r="U451" s="87">
        <v>0</v>
      </c>
      <c r="V451" s="88">
        <v>0</v>
      </c>
      <c r="W451" s="87">
        <v>0</v>
      </c>
      <c r="X451" s="88">
        <v>0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24"/>
        <v>0</v>
      </c>
      <c r="AE451" s="58"/>
    </row>
    <row r="452" spans="2:31" x14ac:dyDescent="0.3">
      <c r="B452" s="4" t="s">
        <v>285</v>
      </c>
      <c r="C452" s="4"/>
      <c r="D452" s="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24"/>
        <v>0</v>
      </c>
      <c r="AE452" s="58"/>
    </row>
    <row r="453" spans="2:31" x14ac:dyDescent="0.3">
      <c r="B453" s="4" t="s">
        <v>286</v>
      </c>
      <c r="C453" s="4"/>
      <c r="D453" s="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24"/>
        <v>0</v>
      </c>
      <c r="AE453" s="58"/>
    </row>
    <row r="454" spans="2:31" x14ac:dyDescent="0.3">
      <c r="B454" s="4" t="s">
        <v>287</v>
      </c>
      <c r="C454" s="4"/>
      <c r="D454" s="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24"/>
        <v>0</v>
      </c>
      <c r="AE454" s="58"/>
    </row>
    <row r="455" spans="2:31" x14ac:dyDescent="0.3">
      <c r="B455" s="4" t="s">
        <v>288</v>
      </c>
      <c r="C455" s="4"/>
      <c r="D455" s="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24"/>
        <v>0</v>
      </c>
      <c r="AE455" s="58"/>
    </row>
    <row r="456" spans="2:31" x14ac:dyDescent="0.3">
      <c r="B456" s="4" t="s">
        <v>289</v>
      </c>
      <c r="C456" s="4"/>
      <c r="D456" s="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24"/>
        <v>0</v>
      </c>
      <c r="AE456" s="58"/>
    </row>
    <row r="457" spans="2:31" x14ac:dyDescent="0.3">
      <c r="B457" s="12" t="s">
        <v>2</v>
      </c>
      <c r="C457" s="12"/>
      <c r="D457" s="12"/>
      <c r="E457" s="13">
        <f t="shared" ref="E457:AB457" si="25">SUM(E428:E456)</f>
        <v>0</v>
      </c>
      <c r="F457" s="13">
        <f t="shared" si="25"/>
        <v>0</v>
      </c>
      <c r="G457" s="13">
        <f t="shared" si="25"/>
        <v>0</v>
      </c>
      <c r="H457" s="13">
        <f t="shared" si="25"/>
        <v>0</v>
      </c>
      <c r="I457" s="13">
        <f t="shared" si="25"/>
        <v>0</v>
      </c>
      <c r="J457" s="13">
        <f t="shared" si="25"/>
        <v>0</v>
      </c>
      <c r="K457" s="13">
        <f t="shared" si="25"/>
        <v>0</v>
      </c>
      <c r="L457" s="13">
        <f t="shared" si="25"/>
        <v>0</v>
      </c>
      <c r="M457" s="13">
        <f t="shared" si="25"/>
        <v>0</v>
      </c>
      <c r="N457" s="13">
        <f t="shared" si="25"/>
        <v>0</v>
      </c>
      <c r="O457" s="13">
        <f t="shared" si="25"/>
        <v>0</v>
      </c>
      <c r="P457" s="13">
        <f t="shared" si="25"/>
        <v>0</v>
      </c>
      <c r="Q457" s="13">
        <f t="shared" si="25"/>
        <v>0</v>
      </c>
      <c r="R457" s="13">
        <f t="shared" si="25"/>
        <v>0</v>
      </c>
      <c r="S457" s="13">
        <f t="shared" si="25"/>
        <v>0</v>
      </c>
      <c r="T457" s="13">
        <f t="shared" si="25"/>
        <v>0</v>
      </c>
      <c r="U457" s="13">
        <f t="shared" si="25"/>
        <v>0</v>
      </c>
      <c r="V457" s="13">
        <f t="shared" si="25"/>
        <v>0</v>
      </c>
      <c r="W457" s="13">
        <f t="shared" si="25"/>
        <v>0</v>
      </c>
      <c r="X457" s="13">
        <f t="shared" si="25"/>
        <v>0</v>
      </c>
      <c r="Y457" s="13">
        <f t="shared" si="25"/>
        <v>0</v>
      </c>
      <c r="Z457" s="13">
        <f t="shared" si="25"/>
        <v>0</v>
      </c>
      <c r="AA457" s="13">
        <f t="shared" si="25"/>
        <v>0</v>
      </c>
      <c r="AB457" s="13">
        <f t="shared" si="25"/>
        <v>0</v>
      </c>
      <c r="AC457" s="60"/>
      <c r="AD457" s="82">
        <f>SUM(AC428:AE456)</f>
        <v>0</v>
      </c>
      <c r="AE457" s="60"/>
    </row>
    <row r="458" spans="2:31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2:31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2:31" x14ac:dyDescent="0.3">
      <c r="B460" s="8">
        <f>+B425+1</f>
        <v>45549</v>
      </c>
    </row>
    <row r="461" spans="2:31" x14ac:dyDescent="0.3">
      <c r="B461" s="8"/>
    </row>
    <row r="462" spans="2:31" x14ac:dyDescent="0.3">
      <c r="B462" s="9" t="s">
        <v>81</v>
      </c>
      <c r="C462" s="10"/>
      <c r="D462" s="10"/>
      <c r="E462" s="11">
        <v>1</v>
      </c>
      <c r="F462" s="11">
        <v>2</v>
      </c>
      <c r="G462" s="11">
        <v>3</v>
      </c>
      <c r="H462" s="11">
        <v>4</v>
      </c>
      <c r="I462" s="11">
        <v>5</v>
      </c>
      <c r="J462" s="11">
        <v>6</v>
      </c>
      <c r="K462" s="11">
        <v>7</v>
      </c>
      <c r="L462" s="11">
        <v>8</v>
      </c>
      <c r="M462" s="11">
        <v>9</v>
      </c>
      <c r="N462" s="11">
        <v>10</v>
      </c>
      <c r="O462" s="11">
        <v>11</v>
      </c>
      <c r="P462" s="11">
        <v>12</v>
      </c>
      <c r="Q462" s="11">
        <v>13</v>
      </c>
      <c r="R462" s="11">
        <v>14</v>
      </c>
      <c r="S462" s="11">
        <v>15</v>
      </c>
      <c r="T462" s="11">
        <v>16</v>
      </c>
      <c r="U462" s="11">
        <v>17</v>
      </c>
      <c r="V462" s="11">
        <v>18</v>
      </c>
      <c r="W462" s="11">
        <v>19</v>
      </c>
      <c r="X462" s="11">
        <v>20</v>
      </c>
      <c r="Y462" s="11">
        <v>21</v>
      </c>
      <c r="Z462" s="11">
        <v>22</v>
      </c>
      <c r="AA462" s="11">
        <v>23</v>
      </c>
      <c r="AB462" s="11">
        <v>24</v>
      </c>
      <c r="AC462" s="96" t="s">
        <v>2</v>
      </c>
      <c r="AD462" s="96"/>
      <c r="AE462" s="96"/>
    </row>
    <row r="463" spans="2:31" x14ac:dyDescent="0.3">
      <c r="B463" s="4" t="s">
        <v>260</v>
      </c>
      <c r="C463" s="4"/>
      <c r="D463" s="4"/>
      <c r="E463" s="85">
        <v>0</v>
      </c>
      <c r="F463" s="86">
        <v>0</v>
      </c>
      <c r="G463" s="85">
        <v>0</v>
      </c>
      <c r="H463" s="86">
        <v>0</v>
      </c>
      <c r="I463" s="85">
        <v>0</v>
      </c>
      <c r="J463" s="86">
        <v>0</v>
      </c>
      <c r="K463" s="85">
        <v>0</v>
      </c>
      <c r="L463" s="86">
        <v>0</v>
      </c>
      <c r="M463" s="85">
        <v>0</v>
      </c>
      <c r="N463" s="86">
        <v>0</v>
      </c>
      <c r="O463" s="85">
        <v>0</v>
      </c>
      <c r="P463" s="86">
        <v>0</v>
      </c>
      <c r="Q463" s="85">
        <v>0</v>
      </c>
      <c r="R463" s="86">
        <v>0</v>
      </c>
      <c r="S463" s="85">
        <v>0</v>
      </c>
      <c r="T463" s="86">
        <v>0</v>
      </c>
      <c r="U463" s="85">
        <v>0</v>
      </c>
      <c r="V463" s="86">
        <v>0</v>
      </c>
      <c r="W463" s="85">
        <v>0</v>
      </c>
      <c r="X463" s="86">
        <v>0</v>
      </c>
      <c r="Y463" s="85">
        <v>0</v>
      </c>
      <c r="Z463" s="86">
        <v>0</v>
      </c>
      <c r="AA463" s="85">
        <v>0</v>
      </c>
      <c r="AB463" s="86">
        <v>0</v>
      </c>
      <c r="AC463" s="60"/>
      <c r="AD463" s="61">
        <f>SUM(E463:AB463)</f>
        <v>0</v>
      </c>
      <c r="AE463" s="60"/>
    </row>
    <row r="464" spans="2:31" x14ac:dyDescent="0.3">
      <c r="B464" s="4" t="s">
        <v>261</v>
      </c>
      <c r="C464" s="4"/>
      <c r="D464" s="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0</v>
      </c>
      <c r="M464" s="87">
        <v>0</v>
      </c>
      <c r="N464" s="88">
        <v>0</v>
      </c>
      <c r="O464" s="87">
        <v>0</v>
      </c>
      <c r="P464" s="88">
        <v>0</v>
      </c>
      <c r="Q464" s="87">
        <v>0</v>
      </c>
      <c r="R464" s="88">
        <v>0</v>
      </c>
      <c r="S464" s="87">
        <v>0</v>
      </c>
      <c r="T464" s="88">
        <v>0</v>
      </c>
      <c r="U464" s="87">
        <v>0</v>
      </c>
      <c r="V464" s="88">
        <v>0</v>
      </c>
      <c r="W464" s="87">
        <v>0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>SUM(E464:AB464)</f>
        <v>0</v>
      </c>
      <c r="AE464" s="58"/>
    </row>
    <row r="465" spans="2:31" x14ac:dyDescent="0.3">
      <c r="B465" s="4" t="s">
        <v>262</v>
      </c>
      <c r="C465" s="4"/>
      <c r="D465" s="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ref="AD465:AD491" si="26">SUM(E465:AB465)</f>
        <v>0</v>
      </c>
      <c r="AE465" s="58"/>
    </row>
    <row r="466" spans="2:31" x14ac:dyDescent="0.3">
      <c r="B466" s="4" t="s">
        <v>290</v>
      </c>
      <c r="C466" s="4"/>
      <c r="D466" s="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0</v>
      </c>
      <c r="M466" s="87">
        <v>0</v>
      </c>
      <c r="N466" s="88">
        <v>0</v>
      </c>
      <c r="O466" s="87">
        <v>0</v>
      </c>
      <c r="P466" s="88">
        <v>0</v>
      </c>
      <c r="Q466" s="87">
        <v>0</v>
      </c>
      <c r="R466" s="88">
        <v>0</v>
      </c>
      <c r="S466" s="87">
        <v>0</v>
      </c>
      <c r="T466" s="88">
        <v>0</v>
      </c>
      <c r="U466" s="87">
        <v>0</v>
      </c>
      <c r="V466" s="88">
        <v>0</v>
      </c>
      <c r="W466" s="87">
        <v>0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26"/>
        <v>0</v>
      </c>
      <c r="AE466" s="58"/>
    </row>
    <row r="467" spans="2:31" x14ac:dyDescent="0.3">
      <c r="B467" s="4" t="s">
        <v>291</v>
      </c>
      <c r="C467" s="4"/>
      <c r="D467" s="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26"/>
        <v>0</v>
      </c>
      <c r="AE467" s="58"/>
    </row>
    <row r="468" spans="2:31" x14ac:dyDescent="0.3">
      <c r="B468" s="4" t="s">
        <v>263</v>
      </c>
      <c r="C468" s="4"/>
      <c r="D468" s="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26"/>
        <v>0</v>
      </c>
      <c r="AE468" s="58"/>
    </row>
    <row r="469" spans="2:31" x14ac:dyDescent="0.3">
      <c r="B469" s="4" t="s">
        <v>264</v>
      </c>
      <c r="C469" s="4"/>
      <c r="D469" s="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</v>
      </c>
      <c r="M469" s="87">
        <v>0</v>
      </c>
      <c r="N469" s="88">
        <v>0</v>
      </c>
      <c r="O469" s="87">
        <v>0</v>
      </c>
      <c r="P469" s="88">
        <v>0</v>
      </c>
      <c r="Q469" s="87">
        <v>0</v>
      </c>
      <c r="R469" s="88">
        <v>0</v>
      </c>
      <c r="S469" s="87">
        <v>0</v>
      </c>
      <c r="T469" s="88">
        <v>0</v>
      </c>
      <c r="U469" s="87">
        <v>0</v>
      </c>
      <c r="V469" s="88">
        <v>0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26"/>
        <v>0</v>
      </c>
      <c r="AE469" s="58"/>
    </row>
    <row r="470" spans="2:31" x14ac:dyDescent="0.3">
      <c r="B470" s="4" t="s">
        <v>274</v>
      </c>
      <c r="C470" s="4"/>
      <c r="D470" s="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0</v>
      </c>
      <c r="M470" s="87">
        <v>0</v>
      </c>
      <c r="N470" s="88">
        <v>0</v>
      </c>
      <c r="O470" s="87">
        <v>0</v>
      </c>
      <c r="P470" s="88">
        <v>0</v>
      </c>
      <c r="Q470" s="87">
        <v>0</v>
      </c>
      <c r="R470" s="88">
        <v>0</v>
      </c>
      <c r="S470" s="87">
        <v>0</v>
      </c>
      <c r="T470" s="88">
        <v>0</v>
      </c>
      <c r="U470" s="87">
        <v>0</v>
      </c>
      <c r="V470" s="88">
        <v>0</v>
      </c>
      <c r="W470" s="87">
        <v>0</v>
      </c>
      <c r="X470" s="88">
        <v>0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26"/>
        <v>0</v>
      </c>
      <c r="AE470" s="58"/>
    </row>
    <row r="471" spans="2:31" x14ac:dyDescent="0.3">
      <c r="B471" s="4" t="s">
        <v>275</v>
      </c>
      <c r="C471" s="4"/>
      <c r="D471" s="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0</v>
      </c>
      <c r="M471" s="87">
        <v>0</v>
      </c>
      <c r="N471" s="88">
        <v>0</v>
      </c>
      <c r="O471" s="87">
        <v>0</v>
      </c>
      <c r="P471" s="88">
        <v>0</v>
      </c>
      <c r="Q471" s="87">
        <v>0</v>
      </c>
      <c r="R471" s="88">
        <v>0</v>
      </c>
      <c r="S471" s="87">
        <v>0</v>
      </c>
      <c r="T471" s="88">
        <v>0</v>
      </c>
      <c r="U471" s="87">
        <v>0</v>
      </c>
      <c r="V471" s="88">
        <v>0</v>
      </c>
      <c r="W471" s="87">
        <v>0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26"/>
        <v>0</v>
      </c>
      <c r="AE471" s="58"/>
    </row>
    <row r="472" spans="2:31" x14ac:dyDescent="0.3">
      <c r="B472" s="4" t="s">
        <v>276</v>
      </c>
      <c r="C472" s="4"/>
      <c r="D472" s="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0</v>
      </c>
      <c r="M472" s="87">
        <v>0</v>
      </c>
      <c r="N472" s="88">
        <v>0</v>
      </c>
      <c r="O472" s="87">
        <v>0</v>
      </c>
      <c r="P472" s="88">
        <v>0</v>
      </c>
      <c r="Q472" s="87">
        <v>0</v>
      </c>
      <c r="R472" s="88">
        <v>0</v>
      </c>
      <c r="S472" s="87">
        <v>0</v>
      </c>
      <c r="T472" s="88">
        <v>0</v>
      </c>
      <c r="U472" s="87">
        <v>0</v>
      </c>
      <c r="V472" s="88">
        <v>0</v>
      </c>
      <c r="W472" s="87">
        <v>0</v>
      </c>
      <c r="X472" s="88">
        <v>0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26"/>
        <v>0</v>
      </c>
      <c r="AE472" s="58"/>
    </row>
    <row r="473" spans="2:31" x14ac:dyDescent="0.3">
      <c r="B473" s="4" t="s">
        <v>265</v>
      </c>
      <c r="C473" s="4"/>
      <c r="D473" s="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26"/>
        <v>0</v>
      </c>
      <c r="AE473" s="58"/>
    </row>
    <row r="474" spans="2:31" x14ac:dyDescent="0.3">
      <c r="B474" s="4" t="s">
        <v>266</v>
      </c>
      <c r="C474" s="4"/>
      <c r="D474" s="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0</v>
      </c>
      <c r="M474" s="87">
        <v>0</v>
      </c>
      <c r="N474" s="88">
        <v>0</v>
      </c>
      <c r="O474" s="87">
        <v>0</v>
      </c>
      <c r="P474" s="88">
        <v>0</v>
      </c>
      <c r="Q474" s="87">
        <v>0</v>
      </c>
      <c r="R474" s="88">
        <v>0</v>
      </c>
      <c r="S474" s="87">
        <v>0</v>
      </c>
      <c r="T474" s="88">
        <v>0</v>
      </c>
      <c r="U474" s="87">
        <v>0</v>
      </c>
      <c r="V474" s="88">
        <v>0</v>
      </c>
      <c r="W474" s="87">
        <v>0</v>
      </c>
      <c r="X474" s="88">
        <v>0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26"/>
        <v>0</v>
      </c>
      <c r="AE474" s="58"/>
    </row>
    <row r="475" spans="2:31" x14ac:dyDescent="0.3">
      <c r="B475" s="4" t="s">
        <v>277</v>
      </c>
      <c r="C475" s="4"/>
      <c r="D475" s="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0</v>
      </c>
      <c r="M475" s="87">
        <v>0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</v>
      </c>
      <c r="U475" s="87">
        <v>0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26"/>
        <v>0</v>
      </c>
      <c r="AE475" s="58"/>
    </row>
    <row r="476" spans="2:31" x14ac:dyDescent="0.3">
      <c r="B476" s="4" t="s">
        <v>278</v>
      </c>
      <c r="C476" s="4"/>
      <c r="D476" s="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26"/>
        <v>0</v>
      </c>
      <c r="AE476" s="58"/>
    </row>
    <row r="477" spans="2:31" x14ac:dyDescent="0.3">
      <c r="B477" s="4" t="s">
        <v>279</v>
      </c>
      <c r="C477" s="4"/>
      <c r="D477" s="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26"/>
        <v>0</v>
      </c>
      <c r="AE477" s="58"/>
    </row>
    <row r="478" spans="2:31" x14ac:dyDescent="0.3">
      <c r="B478" s="4" t="s">
        <v>280</v>
      </c>
      <c r="C478" s="4"/>
      <c r="D478" s="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26"/>
        <v>0</v>
      </c>
      <c r="AE478" s="58"/>
    </row>
    <row r="479" spans="2:31" x14ac:dyDescent="0.3">
      <c r="B479" s="4" t="s">
        <v>267</v>
      </c>
      <c r="C479" s="4"/>
      <c r="D479" s="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26"/>
        <v>0</v>
      </c>
      <c r="AE479" s="58"/>
    </row>
    <row r="480" spans="2:31" x14ac:dyDescent="0.3">
      <c r="B480" s="4" t="s">
        <v>268</v>
      </c>
      <c r="C480" s="4"/>
      <c r="D480" s="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26"/>
        <v>0</v>
      </c>
      <c r="AE480" s="58"/>
    </row>
    <row r="481" spans="2:31" x14ac:dyDescent="0.3">
      <c r="B481" s="4" t="s">
        <v>299</v>
      </c>
      <c r="C481" s="4"/>
      <c r="D481" s="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0</v>
      </c>
      <c r="N481" s="88">
        <v>0</v>
      </c>
      <c r="O481" s="87">
        <v>0</v>
      </c>
      <c r="P481" s="88">
        <v>0</v>
      </c>
      <c r="Q481" s="87">
        <v>0</v>
      </c>
      <c r="R481" s="88">
        <v>0</v>
      </c>
      <c r="S481" s="87">
        <v>0</v>
      </c>
      <c r="T481" s="88">
        <v>0</v>
      </c>
      <c r="U481" s="87">
        <v>0</v>
      </c>
      <c r="V481" s="88">
        <v>0</v>
      </c>
      <c r="W481" s="87">
        <v>0</v>
      </c>
      <c r="X481" s="88">
        <v>0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26"/>
        <v>0</v>
      </c>
      <c r="AE481" s="58"/>
    </row>
    <row r="482" spans="2:31" x14ac:dyDescent="0.3">
      <c r="B482" s="4" t="s">
        <v>300</v>
      </c>
      <c r="C482" s="4"/>
      <c r="D482" s="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0</v>
      </c>
      <c r="M482" s="87">
        <v>0</v>
      </c>
      <c r="N482" s="88">
        <v>0</v>
      </c>
      <c r="O482" s="87">
        <v>0</v>
      </c>
      <c r="P482" s="88">
        <v>0</v>
      </c>
      <c r="Q482" s="87">
        <v>0</v>
      </c>
      <c r="R482" s="88">
        <v>0</v>
      </c>
      <c r="S482" s="87">
        <v>0</v>
      </c>
      <c r="T482" s="88">
        <v>0</v>
      </c>
      <c r="U482" s="87">
        <v>0</v>
      </c>
      <c r="V482" s="88">
        <v>0</v>
      </c>
      <c r="W482" s="87">
        <v>0</v>
      </c>
      <c r="X482" s="88">
        <v>0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26"/>
        <v>0</v>
      </c>
      <c r="AE482" s="58"/>
    </row>
    <row r="483" spans="2:31" x14ac:dyDescent="0.3">
      <c r="B483" s="4" t="s">
        <v>281</v>
      </c>
      <c r="C483" s="4"/>
      <c r="D483" s="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0</v>
      </c>
      <c r="M483" s="87">
        <v>0</v>
      </c>
      <c r="N483" s="88">
        <v>0</v>
      </c>
      <c r="O483" s="87">
        <v>0</v>
      </c>
      <c r="P483" s="88">
        <v>0</v>
      </c>
      <c r="Q483" s="87">
        <v>0</v>
      </c>
      <c r="R483" s="88">
        <v>0</v>
      </c>
      <c r="S483" s="87">
        <v>0</v>
      </c>
      <c r="T483" s="88">
        <v>0</v>
      </c>
      <c r="U483" s="87">
        <v>0</v>
      </c>
      <c r="V483" s="88">
        <v>0</v>
      </c>
      <c r="W483" s="87">
        <v>0</v>
      </c>
      <c r="X483" s="88">
        <v>0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26"/>
        <v>0</v>
      </c>
      <c r="AE483" s="58"/>
    </row>
    <row r="484" spans="2:31" x14ac:dyDescent="0.3">
      <c r="B484" s="4" t="s">
        <v>282</v>
      </c>
      <c r="C484" s="4"/>
      <c r="D484" s="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0</v>
      </c>
      <c r="M484" s="87">
        <v>0</v>
      </c>
      <c r="N484" s="88">
        <v>0</v>
      </c>
      <c r="O484" s="87">
        <v>0</v>
      </c>
      <c r="P484" s="88">
        <v>0</v>
      </c>
      <c r="Q484" s="87">
        <v>0</v>
      </c>
      <c r="R484" s="88">
        <v>0</v>
      </c>
      <c r="S484" s="87">
        <v>0</v>
      </c>
      <c r="T484" s="88">
        <v>0</v>
      </c>
      <c r="U484" s="87">
        <v>0</v>
      </c>
      <c r="V484" s="88">
        <v>0</v>
      </c>
      <c r="W484" s="87">
        <v>0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26"/>
        <v>0</v>
      </c>
      <c r="AE484" s="58"/>
    </row>
    <row r="485" spans="2:31" x14ac:dyDescent="0.3">
      <c r="B485" s="4" t="s">
        <v>283</v>
      </c>
      <c r="C485" s="4"/>
      <c r="D485" s="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0</v>
      </c>
      <c r="N485" s="88">
        <v>0</v>
      </c>
      <c r="O485" s="87">
        <v>0</v>
      </c>
      <c r="P485" s="88">
        <v>0</v>
      </c>
      <c r="Q485" s="87">
        <v>0</v>
      </c>
      <c r="R485" s="88">
        <v>0</v>
      </c>
      <c r="S485" s="87">
        <v>0</v>
      </c>
      <c r="T485" s="88">
        <v>0</v>
      </c>
      <c r="U485" s="87">
        <v>0</v>
      </c>
      <c r="V485" s="88">
        <v>0</v>
      </c>
      <c r="W485" s="87">
        <v>0</v>
      </c>
      <c r="X485" s="88">
        <v>0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26"/>
        <v>0</v>
      </c>
      <c r="AE485" s="58"/>
    </row>
    <row r="486" spans="2:31" x14ac:dyDescent="0.3">
      <c r="B486" s="4" t="s">
        <v>284</v>
      </c>
      <c r="C486" s="4"/>
      <c r="D486" s="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0</v>
      </c>
      <c r="M486" s="87">
        <v>0</v>
      </c>
      <c r="N486" s="88">
        <v>0</v>
      </c>
      <c r="O486" s="87">
        <v>0</v>
      </c>
      <c r="P486" s="88">
        <v>0</v>
      </c>
      <c r="Q486" s="87">
        <v>0</v>
      </c>
      <c r="R486" s="88">
        <v>0</v>
      </c>
      <c r="S486" s="87">
        <v>0</v>
      </c>
      <c r="T486" s="88">
        <v>0</v>
      </c>
      <c r="U486" s="87">
        <v>0</v>
      </c>
      <c r="V486" s="88">
        <v>0</v>
      </c>
      <c r="W486" s="87">
        <v>0</v>
      </c>
      <c r="X486" s="88">
        <v>0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26"/>
        <v>0</v>
      </c>
      <c r="AE486" s="58"/>
    </row>
    <row r="487" spans="2:31" x14ac:dyDescent="0.3">
      <c r="B487" s="4" t="s">
        <v>285</v>
      </c>
      <c r="C487" s="4"/>
      <c r="D487" s="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</v>
      </c>
      <c r="M487" s="87">
        <v>0</v>
      </c>
      <c r="N487" s="88">
        <v>0</v>
      </c>
      <c r="O487" s="87">
        <v>0</v>
      </c>
      <c r="P487" s="88">
        <v>0</v>
      </c>
      <c r="Q487" s="87">
        <v>0</v>
      </c>
      <c r="R487" s="88">
        <v>0</v>
      </c>
      <c r="S487" s="87">
        <v>0</v>
      </c>
      <c r="T487" s="88">
        <v>0</v>
      </c>
      <c r="U487" s="87">
        <v>0</v>
      </c>
      <c r="V487" s="88">
        <v>0</v>
      </c>
      <c r="W487" s="87">
        <v>0</v>
      </c>
      <c r="X487" s="88">
        <v>0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26"/>
        <v>0</v>
      </c>
      <c r="AE487" s="58"/>
    </row>
    <row r="488" spans="2:31" x14ac:dyDescent="0.3">
      <c r="B488" s="4" t="s">
        <v>286</v>
      </c>
      <c r="C488" s="4"/>
      <c r="D488" s="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26"/>
        <v>0</v>
      </c>
      <c r="AE488" s="58"/>
    </row>
    <row r="489" spans="2:31" x14ac:dyDescent="0.3">
      <c r="B489" s="4" t="s">
        <v>287</v>
      </c>
      <c r="C489" s="4"/>
      <c r="D489" s="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26"/>
        <v>0</v>
      </c>
      <c r="AE489" s="58"/>
    </row>
    <row r="490" spans="2:31" x14ac:dyDescent="0.3">
      <c r="B490" s="4" t="s">
        <v>288</v>
      </c>
      <c r="C490" s="4"/>
      <c r="D490" s="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</v>
      </c>
      <c r="M490" s="87">
        <v>0</v>
      </c>
      <c r="N490" s="88">
        <v>0</v>
      </c>
      <c r="O490" s="87">
        <v>0</v>
      </c>
      <c r="P490" s="88">
        <v>0</v>
      </c>
      <c r="Q490" s="87">
        <v>0</v>
      </c>
      <c r="R490" s="88">
        <v>0</v>
      </c>
      <c r="S490" s="87">
        <v>0</v>
      </c>
      <c r="T490" s="88">
        <v>0</v>
      </c>
      <c r="U490" s="87">
        <v>0</v>
      </c>
      <c r="V490" s="88">
        <v>0</v>
      </c>
      <c r="W490" s="87">
        <v>0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26"/>
        <v>0</v>
      </c>
      <c r="AE490" s="58"/>
    </row>
    <row r="491" spans="2:31" x14ac:dyDescent="0.3">
      <c r="B491" s="4" t="s">
        <v>289</v>
      </c>
      <c r="C491" s="4"/>
      <c r="D491" s="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</v>
      </c>
      <c r="M491" s="87">
        <v>0</v>
      </c>
      <c r="N491" s="88">
        <v>0</v>
      </c>
      <c r="O491" s="87">
        <v>0</v>
      </c>
      <c r="P491" s="88">
        <v>0</v>
      </c>
      <c r="Q491" s="87">
        <v>0</v>
      </c>
      <c r="R491" s="88">
        <v>0</v>
      </c>
      <c r="S491" s="87">
        <v>0</v>
      </c>
      <c r="T491" s="88">
        <v>0</v>
      </c>
      <c r="U491" s="87">
        <v>0</v>
      </c>
      <c r="V491" s="88">
        <v>0</v>
      </c>
      <c r="W491" s="87">
        <v>0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26"/>
        <v>0</v>
      </c>
      <c r="AE491" s="58"/>
    </row>
    <row r="492" spans="2:31" x14ac:dyDescent="0.3">
      <c r="B492" s="12" t="s">
        <v>2</v>
      </c>
      <c r="C492" s="12"/>
      <c r="D492" s="12"/>
      <c r="E492" s="13">
        <f t="shared" ref="E492:AB492" si="27">SUM(E463:E491)</f>
        <v>0</v>
      </c>
      <c r="F492" s="13">
        <f t="shared" si="27"/>
        <v>0</v>
      </c>
      <c r="G492" s="13">
        <f t="shared" si="27"/>
        <v>0</v>
      </c>
      <c r="H492" s="13">
        <f t="shared" si="27"/>
        <v>0</v>
      </c>
      <c r="I492" s="13">
        <f t="shared" si="27"/>
        <v>0</v>
      </c>
      <c r="J492" s="13">
        <f t="shared" si="27"/>
        <v>0</v>
      </c>
      <c r="K492" s="13">
        <f t="shared" si="27"/>
        <v>0</v>
      </c>
      <c r="L492" s="13">
        <f t="shared" si="27"/>
        <v>0</v>
      </c>
      <c r="M492" s="13">
        <f t="shared" si="27"/>
        <v>0</v>
      </c>
      <c r="N492" s="13">
        <f t="shared" si="27"/>
        <v>0</v>
      </c>
      <c r="O492" s="13">
        <f t="shared" si="27"/>
        <v>0</v>
      </c>
      <c r="P492" s="13">
        <f t="shared" si="27"/>
        <v>0</v>
      </c>
      <c r="Q492" s="13">
        <f t="shared" si="27"/>
        <v>0</v>
      </c>
      <c r="R492" s="13">
        <f t="shared" si="27"/>
        <v>0</v>
      </c>
      <c r="S492" s="13">
        <f t="shared" si="27"/>
        <v>0</v>
      </c>
      <c r="T492" s="13">
        <f t="shared" si="27"/>
        <v>0</v>
      </c>
      <c r="U492" s="13">
        <f t="shared" si="27"/>
        <v>0</v>
      </c>
      <c r="V492" s="13">
        <f t="shared" si="27"/>
        <v>0</v>
      </c>
      <c r="W492" s="13">
        <f t="shared" si="27"/>
        <v>0</v>
      </c>
      <c r="X492" s="13">
        <f t="shared" si="27"/>
        <v>0</v>
      </c>
      <c r="Y492" s="13">
        <f t="shared" si="27"/>
        <v>0</v>
      </c>
      <c r="Z492" s="13">
        <f t="shared" si="27"/>
        <v>0</v>
      </c>
      <c r="AA492" s="13">
        <f t="shared" si="27"/>
        <v>0</v>
      </c>
      <c r="AB492" s="13">
        <f t="shared" si="27"/>
        <v>0</v>
      </c>
      <c r="AC492" s="60"/>
      <c r="AD492" s="82">
        <f>SUM(AC463:AE491)</f>
        <v>0</v>
      </c>
      <c r="AE492" s="60"/>
    </row>
    <row r="493" spans="2:31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2:31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2:31" x14ac:dyDescent="0.3">
      <c r="B495" s="8">
        <f>+B460+1</f>
        <v>45550</v>
      </c>
    </row>
    <row r="496" spans="2:31" x14ac:dyDescent="0.3">
      <c r="B496" s="8"/>
    </row>
    <row r="497" spans="2:31" x14ac:dyDescent="0.3">
      <c r="B497" s="9" t="s">
        <v>81</v>
      </c>
      <c r="C497" s="10"/>
      <c r="D497" s="10"/>
      <c r="E497" s="11">
        <v>1</v>
      </c>
      <c r="F497" s="11">
        <v>2</v>
      </c>
      <c r="G497" s="11">
        <v>3</v>
      </c>
      <c r="H497" s="11">
        <v>4</v>
      </c>
      <c r="I497" s="11">
        <v>5</v>
      </c>
      <c r="J497" s="11">
        <v>6</v>
      </c>
      <c r="K497" s="11">
        <v>7</v>
      </c>
      <c r="L497" s="11">
        <v>8</v>
      </c>
      <c r="M497" s="11">
        <v>9</v>
      </c>
      <c r="N497" s="11">
        <v>10</v>
      </c>
      <c r="O497" s="11">
        <v>11</v>
      </c>
      <c r="P497" s="11">
        <v>12</v>
      </c>
      <c r="Q497" s="11">
        <v>13</v>
      </c>
      <c r="R497" s="11">
        <v>14</v>
      </c>
      <c r="S497" s="11">
        <v>15</v>
      </c>
      <c r="T497" s="11">
        <v>16</v>
      </c>
      <c r="U497" s="11">
        <v>17</v>
      </c>
      <c r="V497" s="11">
        <v>18</v>
      </c>
      <c r="W497" s="11">
        <v>19</v>
      </c>
      <c r="X497" s="11">
        <v>20</v>
      </c>
      <c r="Y497" s="11">
        <v>21</v>
      </c>
      <c r="Z497" s="11">
        <v>22</v>
      </c>
      <c r="AA497" s="11">
        <v>23</v>
      </c>
      <c r="AB497" s="11">
        <v>24</v>
      </c>
      <c r="AC497" s="96" t="s">
        <v>2</v>
      </c>
      <c r="AD497" s="96"/>
      <c r="AE497" s="96"/>
    </row>
    <row r="498" spans="2:31" x14ac:dyDescent="0.3">
      <c r="B498" s="4" t="s">
        <v>260</v>
      </c>
      <c r="C498" s="4"/>
      <c r="D498" s="4"/>
      <c r="E498" s="85">
        <v>0</v>
      </c>
      <c r="F498" s="86">
        <v>0</v>
      </c>
      <c r="G498" s="85">
        <v>0</v>
      </c>
      <c r="H498" s="86">
        <v>0</v>
      </c>
      <c r="I498" s="85">
        <v>0</v>
      </c>
      <c r="J498" s="86">
        <v>0</v>
      </c>
      <c r="K498" s="85">
        <v>0</v>
      </c>
      <c r="L498" s="86">
        <v>0</v>
      </c>
      <c r="M498" s="85">
        <v>0</v>
      </c>
      <c r="N498" s="86">
        <v>0</v>
      </c>
      <c r="O498" s="85">
        <v>0</v>
      </c>
      <c r="P498" s="86">
        <v>0</v>
      </c>
      <c r="Q498" s="85">
        <v>0</v>
      </c>
      <c r="R498" s="86">
        <v>0</v>
      </c>
      <c r="S498" s="85">
        <v>0</v>
      </c>
      <c r="T498" s="86">
        <v>0</v>
      </c>
      <c r="U498" s="85">
        <v>0</v>
      </c>
      <c r="V498" s="86">
        <v>0</v>
      </c>
      <c r="W498" s="85">
        <v>0</v>
      </c>
      <c r="X498" s="86">
        <v>0</v>
      </c>
      <c r="Y498" s="85">
        <v>0</v>
      </c>
      <c r="Z498" s="86">
        <v>0</v>
      </c>
      <c r="AA498" s="85">
        <v>7.7806345621744794E-2</v>
      </c>
      <c r="AB498" s="86">
        <v>0.22798970540364583</v>
      </c>
      <c r="AC498" s="60"/>
      <c r="AD498" s="61">
        <f>SUM(E498:AB498)</f>
        <v>0.30579605102539065</v>
      </c>
      <c r="AE498" s="60"/>
    </row>
    <row r="499" spans="2:31" x14ac:dyDescent="0.3">
      <c r="B499" s="4" t="s">
        <v>261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</v>
      </c>
      <c r="M499" s="87">
        <v>0</v>
      </c>
      <c r="N499" s="88">
        <v>0</v>
      </c>
      <c r="O499" s="87">
        <v>0</v>
      </c>
      <c r="P499" s="88">
        <v>0</v>
      </c>
      <c r="Q499" s="87">
        <v>0</v>
      </c>
      <c r="R499" s="88">
        <v>0</v>
      </c>
      <c r="S499" s="87">
        <v>0</v>
      </c>
      <c r="T499" s="88">
        <v>0</v>
      </c>
      <c r="U499" s="87">
        <v>0</v>
      </c>
      <c r="V499" s="88">
        <v>0</v>
      </c>
      <c r="W499" s="87">
        <v>0</v>
      </c>
      <c r="X499" s="88">
        <v>0</v>
      </c>
      <c r="Y499" s="87">
        <v>0</v>
      </c>
      <c r="Z499" s="88">
        <v>0</v>
      </c>
      <c r="AA499" s="87">
        <v>1.0383351643880209E-2</v>
      </c>
      <c r="AB499" s="88">
        <v>1.5000661214192707E-3</v>
      </c>
      <c r="AC499" s="58"/>
      <c r="AD499" s="59">
        <f>SUM(E499:AB499)</f>
        <v>1.1883417765299479E-2</v>
      </c>
      <c r="AE499" s="58"/>
    </row>
    <row r="500" spans="2:31" x14ac:dyDescent="0.3">
      <c r="B500" s="4" t="s">
        <v>262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0</v>
      </c>
      <c r="M500" s="87">
        <v>0</v>
      </c>
      <c r="N500" s="88">
        <v>0</v>
      </c>
      <c r="O500" s="87">
        <v>0</v>
      </c>
      <c r="P500" s="88">
        <v>0</v>
      </c>
      <c r="Q500" s="87">
        <v>0</v>
      </c>
      <c r="R500" s="88">
        <v>0</v>
      </c>
      <c r="S500" s="87">
        <v>0</v>
      </c>
      <c r="T500" s="88">
        <v>0</v>
      </c>
      <c r="U500" s="87">
        <v>0</v>
      </c>
      <c r="V500" s="88">
        <v>0</v>
      </c>
      <c r="W500" s="87">
        <v>0</v>
      </c>
      <c r="X500" s="88">
        <v>0</v>
      </c>
      <c r="Y500" s="87">
        <v>0</v>
      </c>
      <c r="Z500" s="88">
        <v>0</v>
      </c>
      <c r="AA500" s="87">
        <v>8.5121981302897151E-2</v>
      </c>
      <c r="AB500" s="88">
        <v>0.10340760548909501</v>
      </c>
      <c r="AC500" s="58"/>
      <c r="AD500" s="59">
        <f t="shared" ref="AD500:AD526" si="28">SUM(E500:AB500)</f>
        <v>0.18852958679199217</v>
      </c>
      <c r="AE500" s="58"/>
    </row>
    <row r="501" spans="2:31" x14ac:dyDescent="0.3">
      <c r="B501" s="4" t="s">
        <v>290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0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0</v>
      </c>
      <c r="W501" s="87">
        <v>0</v>
      </c>
      <c r="X501" s="88">
        <v>0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28"/>
        <v>0</v>
      </c>
      <c r="AE501" s="58"/>
    </row>
    <row r="502" spans="2:31" x14ac:dyDescent="0.3">
      <c r="B502" s="4" t="s">
        <v>291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0</v>
      </c>
      <c r="M502" s="87">
        <v>0</v>
      </c>
      <c r="N502" s="88">
        <v>0</v>
      </c>
      <c r="O502" s="87">
        <v>0</v>
      </c>
      <c r="P502" s="88">
        <v>0</v>
      </c>
      <c r="Q502" s="87">
        <v>0</v>
      </c>
      <c r="R502" s="88">
        <v>0</v>
      </c>
      <c r="S502" s="87">
        <v>0</v>
      </c>
      <c r="T502" s="88">
        <v>0</v>
      </c>
      <c r="U502" s="87">
        <v>0</v>
      </c>
      <c r="V502" s="88">
        <v>0</v>
      </c>
      <c r="W502" s="87">
        <v>0</v>
      </c>
      <c r="X502" s="88">
        <v>0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28"/>
        <v>0</v>
      </c>
      <c r="AE502" s="58"/>
    </row>
    <row r="503" spans="2:31" x14ac:dyDescent="0.3">
      <c r="B503" s="4" t="s">
        <v>263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0</v>
      </c>
      <c r="N503" s="88">
        <v>0</v>
      </c>
      <c r="O503" s="87">
        <v>0</v>
      </c>
      <c r="P503" s="88">
        <v>0</v>
      </c>
      <c r="Q503" s="87">
        <v>0</v>
      </c>
      <c r="R503" s="88">
        <v>0</v>
      </c>
      <c r="S503" s="87">
        <v>0</v>
      </c>
      <c r="T503" s="88">
        <v>0</v>
      </c>
      <c r="U503" s="87">
        <v>0</v>
      </c>
      <c r="V503" s="88">
        <v>0</v>
      </c>
      <c r="W503" s="87">
        <v>0</v>
      </c>
      <c r="X503" s="88">
        <v>0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28"/>
        <v>0</v>
      </c>
      <c r="AE503" s="58"/>
    </row>
    <row r="504" spans="2:31" x14ac:dyDescent="0.3">
      <c r="B504" s="4" t="s">
        <v>264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0</v>
      </c>
      <c r="N504" s="88">
        <v>0</v>
      </c>
      <c r="O504" s="87">
        <v>0</v>
      </c>
      <c r="P504" s="88">
        <v>0</v>
      </c>
      <c r="Q504" s="87">
        <v>0</v>
      </c>
      <c r="R504" s="88">
        <v>0</v>
      </c>
      <c r="S504" s="87">
        <v>0</v>
      </c>
      <c r="T504" s="88">
        <v>0</v>
      </c>
      <c r="U504" s="87">
        <v>0</v>
      </c>
      <c r="V504" s="88">
        <v>0</v>
      </c>
      <c r="W504" s="87">
        <v>0</v>
      </c>
      <c r="X504" s="88">
        <v>0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28"/>
        <v>0</v>
      </c>
      <c r="AE504" s="58"/>
    </row>
    <row r="505" spans="2:31" x14ac:dyDescent="0.3">
      <c r="B505" s="4" t="s">
        <v>274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0</v>
      </c>
      <c r="N505" s="88">
        <v>0</v>
      </c>
      <c r="O505" s="87">
        <v>0</v>
      </c>
      <c r="P505" s="88">
        <v>0</v>
      </c>
      <c r="Q505" s="87">
        <v>0</v>
      </c>
      <c r="R505" s="88">
        <v>0</v>
      </c>
      <c r="S505" s="87">
        <v>0</v>
      </c>
      <c r="T505" s="88">
        <v>0</v>
      </c>
      <c r="U505" s="87">
        <v>0</v>
      </c>
      <c r="V505" s="88">
        <v>0</v>
      </c>
      <c r="W505" s="87">
        <v>0</v>
      </c>
      <c r="X505" s="88">
        <v>0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28"/>
        <v>0</v>
      </c>
      <c r="AE505" s="58"/>
    </row>
    <row r="506" spans="2:31" x14ac:dyDescent="0.3">
      <c r="B506" s="4" t="s">
        <v>275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0</v>
      </c>
      <c r="N506" s="88">
        <v>0</v>
      </c>
      <c r="O506" s="87">
        <v>0</v>
      </c>
      <c r="P506" s="88">
        <v>0</v>
      </c>
      <c r="Q506" s="87">
        <v>0</v>
      </c>
      <c r="R506" s="88">
        <v>0</v>
      </c>
      <c r="S506" s="87">
        <v>0</v>
      </c>
      <c r="T506" s="88">
        <v>0</v>
      </c>
      <c r="U506" s="87">
        <v>0</v>
      </c>
      <c r="V506" s="88">
        <v>0</v>
      </c>
      <c r="W506" s="87">
        <v>0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28"/>
        <v>0</v>
      </c>
      <c r="AE506" s="58"/>
    </row>
    <row r="507" spans="2:31" x14ac:dyDescent="0.3">
      <c r="B507" s="4" t="s">
        <v>276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0</v>
      </c>
      <c r="N507" s="88">
        <v>0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0</v>
      </c>
      <c r="X507" s="88">
        <v>0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28"/>
        <v>0</v>
      </c>
      <c r="AE507" s="58"/>
    </row>
    <row r="508" spans="2:31" x14ac:dyDescent="0.3">
      <c r="B508" s="4" t="s">
        <v>265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</v>
      </c>
      <c r="M508" s="87">
        <v>0</v>
      </c>
      <c r="N508" s="88">
        <v>0</v>
      </c>
      <c r="O508" s="87">
        <v>0</v>
      </c>
      <c r="P508" s="88">
        <v>0</v>
      </c>
      <c r="Q508" s="87">
        <v>0</v>
      </c>
      <c r="R508" s="88">
        <v>0</v>
      </c>
      <c r="S508" s="87">
        <v>0</v>
      </c>
      <c r="T508" s="88">
        <v>0</v>
      </c>
      <c r="U508" s="87">
        <v>0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si="28"/>
        <v>0</v>
      </c>
      <c r="AE508" s="58"/>
    </row>
    <row r="509" spans="2:31" x14ac:dyDescent="0.3">
      <c r="B509" s="4" t="s">
        <v>266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</v>
      </c>
      <c r="N509" s="88">
        <v>0</v>
      </c>
      <c r="O509" s="87">
        <v>0</v>
      </c>
      <c r="P509" s="88">
        <v>0</v>
      </c>
      <c r="Q509" s="87">
        <v>0</v>
      </c>
      <c r="R509" s="88">
        <v>0</v>
      </c>
      <c r="S509" s="87">
        <v>0</v>
      </c>
      <c r="T509" s="88">
        <v>0</v>
      </c>
      <c r="U509" s="87">
        <v>0</v>
      </c>
      <c r="V509" s="88">
        <v>0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28"/>
        <v>0</v>
      </c>
      <c r="AE509" s="58"/>
    </row>
    <row r="510" spans="2:31" x14ac:dyDescent="0.3">
      <c r="B510" s="4" t="s">
        <v>277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28"/>
        <v>0</v>
      </c>
      <c r="AE510" s="58"/>
    </row>
    <row r="511" spans="2:31" x14ac:dyDescent="0.3">
      <c r="B511" s="4" t="s">
        <v>278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28"/>
        <v>0</v>
      </c>
      <c r="AE511" s="58"/>
    </row>
    <row r="512" spans="2:31" x14ac:dyDescent="0.3">
      <c r="B512" s="4" t="s">
        <v>279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28"/>
        <v>0</v>
      </c>
      <c r="AE512" s="58"/>
    </row>
    <row r="513" spans="2:31" x14ac:dyDescent="0.3">
      <c r="B513" s="4" t="s">
        <v>280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28"/>
        <v>0</v>
      </c>
      <c r="AE513" s="58"/>
    </row>
    <row r="514" spans="2:31" x14ac:dyDescent="0.3">
      <c r="B514" s="4" t="s">
        <v>267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28"/>
        <v>0</v>
      </c>
      <c r="AE514" s="58"/>
    </row>
    <row r="515" spans="2:31" x14ac:dyDescent="0.3">
      <c r="B515" s="4" t="s">
        <v>268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28"/>
        <v>0</v>
      </c>
      <c r="AE515" s="58"/>
    </row>
    <row r="516" spans="2:31" x14ac:dyDescent="0.3">
      <c r="B516" s="4" t="s">
        <v>299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0</v>
      </c>
      <c r="M516" s="87">
        <v>0</v>
      </c>
      <c r="N516" s="88">
        <v>0</v>
      </c>
      <c r="O516" s="87">
        <v>0</v>
      </c>
      <c r="P516" s="88">
        <v>0</v>
      </c>
      <c r="Q516" s="87">
        <v>0</v>
      </c>
      <c r="R516" s="88">
        <v>0</v>
      </c>
      <c r="S516" s="87">
        <v>0</v>
      </c>
      <c r="T516" s="88">
        <v>0</v>
      </c>
      <c r="U516" s="87">
        <v>0</v>
      </c>
      <c r="V516" s="88">
        <v>0</v>
      </c>
      <c r="W516" s="87">
        <v>0</v>
      </c>
      <c r="X516" s="88">
        <v>0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28"/>
        <v>0</v>
      </c>
      <c r="AE516" s="58"/>
    </row>
    <row r="517" spans="2:31" x14ac:dyDescent="0.3">
      <c r="B517" s="4" t="s">
        <v>300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0</v>
      </c>
      <c r="M517" s="87">
        <v>0</v>
      </c>
      <c r="N517" s="88">
        <v>0</v>
      </c>
      <c r="O517" s="87">
        <v>0</v>
      </c>
      <c r="P517" s="88">
        <v>0</v>
      </c>
      <c r="Q517" s="87">
        <v>0</v>
      </c>
      <c r="R517" s="88">
        <v>0</v>
      </c>
      <c r="S517" s="87">
        <v>0</v>
      </c>
      <c r="T517" s="88">
        <v>0</v>
      </c>
      <c r="U517" s="87">
        <v>0</v>
      </c>
      <c r="V517" s="88">
        <v>0</v>
      </c>
      <c r="W517" s="87">
        <v>0</v>
      </c>
      <c r="X517" s="88">
        <v>0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28"/>
        <v>0</v>
      </c>
      <c r="AE517" s="58"/>
    </row>
    <row r="518" spans="2:31" x14ac:dyDescent="0.3">
      <c r="B518" s="4" t="s">
        <v>281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0</v>
      </c>
      <c r="M518" s="87">
        <v>0</v>
      </c>
      <c r="N518" s="88">
        <v>0</v>
      </c>
      <c r="O518" s="87">
        <v>0</v>
      </c>
      <c r="P518" s="88">
        <v>0</v>
      </c>
      <c r="Q518" s="87">
        <v>0</v>
      </c>
      <c r="R518" s="88">
        <v>0</v>
      </c>
      <c r="S518" s="87">
        <v>0</v>
      </c>
      <c r="T518" s="88">
        <v>0</v>
      </c>
      <c r="U518" s="87">
        <v>0</v>
      </c>
      <c r="V518" s="88">
        <v>0</v>
      </c>
      <c r="W518" s="87">
        <v>0</v>
      </c>
      <c r="X518" s="88">
        <v>0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28"/>
        <v>0</v>
      </c>
      <c r="AE518" s="58"/>
    </row>
    <row r="519" spans="2:31" x14ac:dyDescent="0.3">
      <c r="B519" s="4" t="s">
        <v>282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0</v>
      </c>
      <c r="M519" s="87">
        <v>0</v>
      </c>
      <c r="N519" s="88">
        <v>0</v>
      </c>
      <c r="O519" s="87">
        <v>0</v>
      </c>
      <c r="P519" s="88">
        <v>0</v>
      </c>
      <c r="Q519" s="87">
        <v>0</v>
      </c>
      <c r="R519" s="88">
        <v>0</v>
      </c>
      <c r="S519" s="87">
        <v>0</v>
      </c>
      <c r="T519" s="88">
        <v>0</v>
      </c>
      <c r="U519" s="87">
        <v>0</v>
      </c>
      <c r="V519" s="88">
        <v>0</v>
      </c>
      <c r="W519" s="87">
        <v>0</v>
      </c>
      <c r="X519" s="88">
        <v>0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28"/>
        <v>0</v>
      </c>
      <c r="AE519" s="58"/>
    </row>
    <row r="520" spans="2:31" x14ac:dyDescent="0.3">
      <c r="B520" s="4" t="s">
        <v>283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</v>
      </c>
      <c r="M520" s="87">
        <v>0</v>
      </c>
      <c r="N520" s="88">
        <v>0</v>
      </c>
      <c r="O520" s="87">
        <v>0</v>
      </c>
      <c r="P520" s="88">
        <v>0</v>
      </c>
      <c r="Q520" s="87">
        <v>0</v>
      </c>
      <c r="R520" s="88">
        <v>0</v>
      </c>
      <c r="S520" s="87">
        <v>0</v>
      </c>
      <c r="T520" s="88">
        <v>0</v>
      </c>
      <c r="U520" s="87">
        <v>0</v>
      </c>
      <c r="V520" s="88">
        <v>0</v>
      </c>
      <c r="W520" s="87">
        <v>0</v>
      </c>
      <c r="X520" s="88">
        <v>0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28"/>
        <v>0</v>
      </c>
      <c r="AE520" s="58"/>
    </row>
    <row r="521" spans="2:31" x14ac:dyDescent="0.3">
      <c r="B521" s="4" t="s">
        <v>284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0</v>
      </c>
      <c r="N521" s="88">
        <v>0</v>
      </c>
      <c r="O521" s="87">
        <v>0</v>
      </c>
      <c r="P521" s="88">
        <v>0</v>
      </c>
      <c r="Q521" s="87">
        <v>0</v>
      </c>
      <c r="R521" s="88">
        <v>0</v>
      </c>
      <c r="S521" s="87">
        <v>0</v>
      </c>
      <c r="T521" s="88">
        <v>0</v>
      </c>
      <c r="U521" s="87">
        <v>0</v>
      </c>
      <c r="V521" s="88">
        <v>0</v>
      </c>
      <c r="W521" s="87">
        <v>0</v>
      </c>
      <c r="X521" s="88">
        <v>0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28"/>
        <v>0</v>
      </c>
      <c r="AE521" s="58"/>
    </row>
    <row r="522" spans="2:31" x14ac:dyDescent="0.3">
      <c r="B522" s="4" t="s">
        <v>285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28"/>
        <v>0</v>
      </c>
      <c r="AE522" s="58"/>
    </row>
    <row r="523" spans="2:31" x14ac:dyDescent="0.3">
      <c r="B523" s="4" t="s">
        <v>286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28"/>
        <v>0</v>
      </c>
      <c r="AE523" s="58"/>
    </row>
    <row r="524" spans="2:31" x14ac:dyDescent="0.3">
      <c r="B524" s="4" t="s">
        <v>287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28"/>
        <v>0</v>
      </c>
      <c r="AE524" s="58"/>
    </row>
    <row r="525" spans="2:31" x14ac:dyDescent="0.3">
      <c r="B525" s="4" t="s">
        <v>288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28"/>
        <v>0</v>
      </c>
      <c r="AE525" s="58"/>
    </row>
    <row r="526" spans="2:31" x14ac:dyDescent="0.3">
      <c r="B526" s="4" t="s">
        <v>289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0</v>
      </c>
      <c r="W526" s="87">
        <v>0</v>
      </c>
      <c r="X526" s="88">
        <v>0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28"/>
        <v>0</v>
      </c>
      <c r="AE526" s="58"/>
    </row>
    <row r="527" spans="2:31" x14ac:dyDescent="0.3">
      <c r="B527" s="12" t="s">
        <v>2</v>
      </c>
      <c r="C527" s="12"/>
      <c r="D527" s="12"/>
      <c r="E527" s="13">
        <f t="shared" ref="E527:AB527" si="29">SUM(E498:E526)</f>
        <v>0</v>
      </c>
      <c r="F527" s="13">
        <f t="shared" si="29"/>
        <v>0</v>
      </c>
      <c r="G527" s="13">
        <f t="shared" si="29"/>
        <v>0</v>
      </c>
      <c r="H527" s="13">
        <f t="shared" si="29"/>
        <v>0</v>
      </c>
      <c r="I527" s="13">
        <f t="shared" si="29"/>
        <v>0</v>
      </c>
      <c r="J527" s="13">
        <f t="shared" si="29"/>
        <v>0</v>
      </c>
      <c r="K527" s="13">
        <f t="shared" si="29"/>
        <v>0</v>
      </c>
      <c r="L527" s="13">
        <f t="shared" si="29"/>
        <v>0</v>
      </c>
      <c r="M527" s="13">
        <f t="shared" si="29"/>
        <v>0</v>
      </c>
      <c r="N527" s="13">
        <f t="shared" si="29"/>
        <v>0</v>
      </c>
      <c r="O527" s="13">
        <f t="shared" si="29"/>
        <v>0</v>
      </c>
      <c r="P527" s="13">
        <f t="shared" si="29"/>
        <v>0</v>
      </c>
      <c r="Q527" s="13">
        <f t="shared" si="29"/>
        <v>0</v>
      </c>
      <c r="R527" s="13">
        <f t="shared" si="29"/>
        <v>0</v>
      </c>
      <c r="S527" s="13">
        <f t="shared" si="29"/>
        <v>0</v>
      </c>
      <c r="T527" s="13">
        <f t="shared" si="29"/>
        <v>0</v>
      </c>
      <c r="U527" s="13">
        <f t="shared" si="29"/>
        <v>0</v>
      </c>
      <c r="V527" s="13">
        <f t="shared" si="29"/>
        <v>0</v>
      </c>
      <c r="W527" s="13">
        <f t="shared" si="29"/>
        <v>0</v>
      </c>
      <c r="X527" s="13">
        <f t="shared" si="29"/>
        <v>0</v>
      </c>
      <c r="Y527" s="13">
        <f t="shared" si="29"/>
        <v>0</v>
      </c>
      <c r="Z527" s="13">
        <f t="shared" si="29"/>
        <v>0</v>
      </c>
      <c r="AA527" s="13">
        <f t="shared" si="29"/>
        <v>0.17331167856852214</v>
      </c>
      <c r="AB527" s="13">
        <f t="shared" si="29"/>
        <v>0.33289737701416011</v>
      </c>
      <c r="AC527" s="60"/>
      <c r="AD527" s="82">
        <f>SUM(AC498:AE526)</f>
        <v>0.50620905558268237</v>
      </c>
      <c r="AE527" s="60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+B495+1</f>
        <v>45551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6" t="s">
        <v>2</v>
      </c>
      <c r="AD532" s="96"/>
      <c r="AE532" s="96"/>
    </row>
    <row r="533" spans="2:31" x14ac:dyDescent="0.3">
      <c r="B533" s="4" t="s">
        <v>260</v>
      </c>
      <c r="C533" s="4"/>
      <c r="D533" s="4"/>
      <c r="E533" s="85">
        <v>0</v>
      </c>
      <c r="F533" s="86">
        <v>0</v>
      </c>
      <c r="G533" s="85">
        <v>0</v>
      </c>
      <c r="H533" s="86">
        <v>0</v>
      </c>
      <c r="I533" s="85">
        <v>0</v>
      </c>
      <c r="J533" s="86">
        <v>0</v>
      </c>
      <c r="K533" s="85">
        <v>0</v>
      </c>
      <c r="L533" s="86">
        <v>0</v>
      </c>
      <c r="M533" s="85">
        <v>0</v>
      </c>
      <c r="N533" s="86">
        <v>0</v>
      </c>
      <c r="O533" s="85">
        <v>0</v>
      </c>
      <c r="P533" s="86">
        <v>0</v>
      </c>
      <c r="Q533" s="85">
        <v>0</v>
      </c>
      <c r="R533" s="86">
        <v>0</v>
      </c>
      <c r="S533" s="85">
        <v>0</v>
      </c>
      <c r="T533" s="86">
        <v>0</v>
      </c>
      <c r="U533" s="85">
        <v>0</v>
      </c>
      <c r="V533" s="86">
        <v>0</v>
      </c>
      <c r="W533" s="85">
        <v>0</v>
      </c>
      <c r="X533" s="86">
        <v>0</v>
      </c>
      <c r="Y533" s="85">
        <v>0</v>
      </c>
      <c r="Z533" s="86">
        <v>0</v>
      </c>
      <c r="AA533" s="85">
        <v>0</v>
      </c>
      <c r="AB533" s="86">
        <v>0</v>
      </c>
      <c r="AC533" s="60"/>
      <c r="AD533" s="61">
        <f>SUM(E533:AB533)</f>
        <v>0</v>
      </c>
      <c r="AE533" s="60"/>
    </row>
    <row r="534" spans="2:31" x14ac:dyDescent="0.3">
      <c r="B534" s="4" t="s">
        <v>261</v>
      </c>
      <c r="C534" s="4"/>
      <c r="D534" s="4"/>
      <c r="E534" s="87">
        <v>0</v>
      </c>
      <c r="F534" s="88">
        <v>0</v>
      </c>
      <c r="G534" s="87">
        <v>0</v>
      </c>
      <c r="H534" s="88">
        <v>0</v>
      </c>
      <c r="I534" s="87">
        <v>0</v>
      </c>
      <c r="J534" s="88">
        <v>0</v>
      </c>
      <c r="K534" s="87">
        <v>0</v>
      </c>
      <c r="L534" s="88">
        <v>0</v>
      </c>
      <c r="M534" s="87">
        <v>0</v>
      </c>
      <c r="N534" s="88">
        <v>0</v>
      </c>
      <c r="O534" s="87">
        <v>0</v>
      </c>
      <c r="P534" s="88">
        <v>0</v>
      </c>
      <c r="Q534" s="87">
        <v>0</v>
      </c>
      <c r="R534" s="88">
        <v>0</v>
      </c>
      <c r="S534" s="87">
        <v>0</v>
      </c>
      <c r="T534" s="88">
        <v>0</v>
      </c>
      <c r="U534" s="87">
        <v>0</v>
      </c>
      <c r="V534" s="88">
        <v>0</v>
      </c>
      <c r="W534" s="87">
        <v>0</v>
      </c>
      <c r="X534" s="88">
        <v>0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>SUM(E534:AB534)</f>
        <v>0</v>
      </c>
      <c r="AE534" s="58"/>
    </row>
    <row r="535" spans="2:31" x14ac:dyDescent="0.3">
      <c r="B535" s="4" t="s">
        <v>262</v>
      </c>
      <c r="C535" s="4"/>
      <c r="D535" s="4"/>
      <c r="E535" s="87">
        <v>0</v>
      </c>
      <c r="F535" s="88">
        <v>0</v>
      </c>
      <c r="G535" s="87">
        <v>0</v>
      </c>
      <c r="H535" s="88">
        <v>0</v>
      </c>
      <c r="I535" s="87">
        <v>0</v>
      </c>
      <c r="J535" s="88">
        <v>0</v>
      </c>
      <c r="K535" s="87">
        <v>0</v>
      </c>
      <c r="L535" s="88">
        <v>0</v>
      </c>
      <c r="M535" s="87">
        <v>0</v>
      </c>
      <c r="N535" s="88">
        <v>0</v>
      </c>
      <c r="O535" s="87">
        <v>0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ref="AD535:AD561" si="30">SUM(E535:AB535)</f>
        <v>0</v>
      </c>
      <c r="AE535" s="58"/>
    </row>
    <row r="536" spans="2:31" x14ac:dyDescent="0.3">
      <c r="B536" s="4" t="s">
        <v>290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</v>
      </c>
      <c r="N536" s="88">
        <v>0</v>
      </c>
      <c r="O536" s="87">
        <v>0</v>
      </c>
      <c r="P536" s="88">
        <v>0</v>
      </c>
      <c r="Q536" s="87">
        <v>0</v>
      </c>
      <c r="R536" s="88">
        <v>0</v>
      </c>
      <c r="S536" s="87">
        <v>0</v>
      </c>
      <c r="T536" s="88">
        <v>0</v>
      </c>
      <c r="U536" s="87">
        <v>0</v>
      </c>
      <c r="V536" s="88">
        <v>0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30"/>
        <v>0</v>
      </c>
      <c r="AE536" s="58"/>
    </row>
    <row r="537" spans="2:31" x14ac:dyDescent="0.3">
      <c r="B537" s="4" t="s">
        <v>291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30"/>
        <v>0</v>
      </c>
      <c r="AE537" s="58"/>
    </row>
    <row r="538" spans="2:31" x14ac:dyDescent="0.3">
      <c r="B538" s="4" t="s">
        <v>263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0</v>
      </c>
      <c r="O538" s="87">
        <v>0</v>
      </c>
      <c r="P538" s="88">
        <v>0</v>
      </c>
      <c r="Q538" s="87">
        <v>0</v>
      </c>
      <c r="R538" s="88">
        <v>0</v>
      </c>
      <c r="S538" s="87">
        <v>0</v>
      </c>
      <c r="T538" s="88">
        <v>0</v>
      </c>
      <c r="U538" s="87">
        <v>0</v>
      </c>
      <c r="V538" s="88">
        <v>0</v>
      </c>
      <c r="W538" s="87">
        <v>0</v>
      </c>
      <c r="X538" s="88">
        <v>0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30"/>
        <v>0</v>
      </c>
      <c r="AE538" s="58"/>
    </row>
    <row r="539" spans="2:31" x14ac:dyDescent="0.3">
      <c r="B539" s="4" t="s">
        <v>264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</v>
      </c>
      <c r="O539" s="87">
        <v>0</v>
      </c>
      <c r="P539" s="88">
        <v>0</v>
      </c>
      <c r="Q539" s="87">
        <v>0</v>
      </c>
      <c r="R539" s="88">
        <v>0</v>
      </c>
      <c r="S539" s="87">
        <v>0</v>
      </c>
      <c r="T539" s="88">
        <v>0</v>
      </c>
      <c r="U539" s="87">
        <v>0</v>
      </c>
      <c r="V539" s="88">
        <v>0</v>
      </c>
      <c r="W539" s="87">
        <v>0</v>
      </c>
      <c r="X539" s="88">
        <v>0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30"/>
        <v>0</v>
      </c>
      <c r="AE539" s="58"/>
    </row>
    <row r="540" spans="2:31" x14ac:dyDescent="0.3">
      <c r="B540" s="4" t="s">
        <v>274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</v>
      </c>
      <c r="M540" s="87">
        <v>0</v>
      </c>
      <c r="N540" s="88">
        <v>0</v>
      </c>
      <c r="O540" s="87">
        <v>0</v>
      </c>
      <c r="P540" s="88">
        <v>0</v>
      </c>
      <c r="Q540" s="87">
        <v>0</v>
      </c>
      <c r="R540" s="88">
        <v>0</v>
      </c>
      <c r="S540" s="87">
        <v>0</v>
      </c>
      <c r="T540" s="88">
        <v>0</v>
      </c>
      <c r="U540" s="87">
        <v>0</v>
      </c>
      <c r="V540" s="88">
        <v>0</v>
      </c>
      <c r="W540" s="87">
        <v>0</v>
      </c>
      <c r="X540" s="88">
        <v>0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30"/>
        <v>0</v>
      </c>
      <c r="AE540" s="58"/>
    </row>
    <row r="541" spans="2:31" x14ac:dyDescent="0.3">
      <c r="B541" s="4" t="s">
        <v>275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0</v>
      </c>
      <c r="M541" s="87">
        <v>0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30"/>
        <v>0</v>
      </c>
      <c r="AE541" s="58"/>
    </row>
    <row r="542" spans="2:31" x14ac:dyDescent="0.3">
      <c r="B542" s="4" t="s">
        <v>276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</v>
      </c>
      <c r="M542" s="87">
        <v>0</v>
      </c>
      <c r="N542" s="88">
        <v>0</v>
      </c>
      <c r="O542" s="87">
        <v>0</v>
      </c>
      <c r="P542" s="88">
        <v>0</v>
      </c>
      <c r="Q542" s="87">
        <v>0</v>
      </c>
      <c r="R542" s="88">
        <v>0</v>
      </c>
      <c r="S542" s="87">
        <v>0</v>
      </c>
      <c r="T542" s="88">
        <v>0</v>
      </c>
      <c r="U542" s="87">
        <v>0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30"/>
        <v>0</v>
      </c>
      <c r="AE542" s="58"/>
    </row>
    <row r="543" spans="2:31" x14ac:dyDescent="0.3">
      <c r="B543" s="4" t="s">
        <v>265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30"/>
        <v>0</v>
      </c>
      <c r="AE543" s="58"/>
    </row>
    <row r="544" spans="2:31" x14ac:dyDescent="0.3">
      <c r="B544" s="4" t="s">
        <v>266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30"/>
        <v>0</v>
      </c>
      <c r="AE544" s="58"/>
    </row>
    <row r="545" spans="2:31" x14ac:dyDescent="0.3">
      <c r="B545" s="4" t="s">
        <v>277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30"/>
        <v>0</v>
      </c>
      <c r="AE545" s="58"/>
    </row>
    <row r="546" spans="2:31" x14ac:dyDescent="0.3">
      <c r="B546" s="4" t="s">
        <v>278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30"/>
        <v>0</v>
      </c>
      <c r="AE546" s="58"/>
    </row>
    <row r="547" spans="2:31" x14ac:dyDescent="0.3">
      <c r="B547" s="4" t="s">
        <v>279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30"/>
        <v>0</v>
      </c>
      <c r="AE547" s="58"/>
    </row>
    <row r="548" spans="2:31" x14ac:dyDescent="0.3">
      <c r="B548" s="4" t="s">
        <v>280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30"/>
        <v>0</v>
      </c>
      <c r="AE548" s="58"/>
    </row>
    <row r="549" spans="2:31" x14ac:dyDescent="0.3">
      <c r="B549" s="4" t="s">
        <v>267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0</v>
      </c>
      <c r="N549" s="88">
        <v>0</v>
      </c>
      <c r="O549" s="87">
        <v>0</v>
      </c>
      <c r="P549" s="88">
        <v>0</v>
      </c>
      <c r="Q549" s="87">
        <v>0</v>
      </c>
      <c r="R549" s="88">
        <v>0</v>
      </c>
      <c r="S549" s="87">
        <v>0</v>
      </c>
      <c r="T549" s="88">
        <v>0</v>
      </c>
      <c r="U549" s="87">
        <v>0</v>
      </c>
      <c r="V549" s="88">
        <v>0</v>
      </c>
      <c r="W549" s="87">
        <v>0</v>
      </c>
      <c r="X549" s="88">
        <v>0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30"/>
        <v>0</v>
      </c>
      <c r="AE549" s="58"/>
    </row>
    <row r="550" spans="2:31" x14ac:dyDescent="0.3">
      <c r="B550" s="4" t="s">
        <v>268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0</v>
      </c>
      <c r="N550" s="88">
        <v>0</v>
      </c>
      <c r="O550" s="87">
        <v>0</v>
      </c>
      <c r="P550" s="88">
        <v>0</v>
      </c>
      <c r="Q550" s="87">
        <v>0</v>
      </c>
      <c r="R550" s="88">
        <v>0</v>
      </c>
      <c r="S550" s="87">
        <v>0</v>
      </c>
      <c r="T550" s="88">
        <v>0</v>
      </c>
      <c r="U550" s="87">
        <v>0</v>
      </c>
      <c r="V550" s="88">
        <v>0</v>
      </c>
      <c r="W550" s="87">
        <v>0</v>
      </c>
      <c r="X550" s="88">
        <v>0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30"/>
        <v>0</v>
      </c>
      <c r="AE550" s="58"/>
    </row>
    <row r="551" spans="2:31" x14ac:dyDescent="0.3">
      <c r="B551" s="4" t="s">
        <v>299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0</v>
      </c>
      <c r="M551" s="87">
        <v>0</v>
      </c>
      <c r="N551" s="88">
        <v>0</v>
      </c>
      <c r="O551" s="87">
        <v>0</v>
      </c>
      <c r="P551" s="88">
        <v>0</v>
      </c>
      <c r="Q551" s="87">
        <v>0</v>
      </c>
      <c r="R551" s="88">
        <v>0</v>
      </c>
      <c r="S551" s="87">
        <v>0</v>
      </c>
      <c r="T551" s="88">
        <v>0</v>
      </c>
      <c r="U551" s="87">
        <v>0</v>
      </c>
      <c r="V551" s="88">
        <v>0</v>
      </c>
      <c r="W551" s="87">
        <v>0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30"/>
        <v>0</v>
      </c>
      <c r="AE551" s="58"/>
    </row>
    <row r="552" spans="2:31" x14ac:dyDescent="0.3">
      <c r="B552" s="4" t="s">
        <v>300</v>
      </c>
      <c r="C552" s="4"/>
      <c r="D552" s="4"/>
      <c r="E552" s="87">
        <v>0</v>
      </c>
      <c r="F552" s="88">
        <v>0</v>
      </c>
      <c r="G552" s="87">
        <v>0</v>
      </c>
      <c r="H552" s="88">
        <v>0</v>
      </c>
      <c r="I552" s="87">
        <v>0</v>
      </c>
      <c r="J552" s="88">
        <v>0</v>
      </c>
      <c r="K552" s="87">
        <v>0</v>
      </c>
      <c r="L552" s="88">
        <v>0</v>
      </c>
      <c r="M552" s="87">
        <v>0</v>
      </c>
      <c r="N552" s="88">
        <v>0</v>
      </c>
      <c r="O552" s="87">
        <v>0</v>
      </c>
      <c r="P552" s="88">
        <v>0</v>
      </c>
      <c r="Q552" s="87">
        <v>0</v>
      </c>
      <c r="R552" s="88">
        <v>0</v>
      </c>
      <c r="S552" s="87">
        <v>0</v>
      </c>
      <c r="T552" s="88">
        <v>0</v>
      </c>
      <c r="U552" s="87">
        <v>0</v>
      </c>
      <c r="V552" s="88">
        <v>0</v>
      </c>
      <c r="W552" s="87">
        <v>0</v>
      </c>
      <c r="X552" s="88">
        <v>0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30"/>
        <v>0</v>
      </c>
      <c r="AE552" s="58"/>
    </row>
    <row r="553" spans="2:31" x14ac:dyDescent="0.3">
      <c r="B553" s="4" t="s">
        <v>281</v>
      </c>
      <c r="C553" s="4"/>
      <c r="D553" s="4"/>
      <c r="E553" s="87">
        <v>0</v>
      </c>
      <c r="F553" s="88">
        <v>0</v>
      </c>
      <c r="G553" s="87">
        <v>0</v>
      </c>
      <c r="H553" s="88">
        <v>0</v>
      </c>
      <c r="I553" s="87">
        <v>0</v>
      </c>
      <c r="J553" s="88">
        <v>0</v>
      </c>
      <c r="K553" s="87">
        <v>0</v>
      </c>
      <c r="L553" s="88">
        <v>0</v>
      </c>
      <c r="M553" s="87">
        <v>0</v>
      </c>
      <c r="N553" s="88">
        <v>0</v>
      </c>
      <c r="O553" s="87">
        <v>0</v>
      </c>
      <c r="P553" s="88">
        <v>0</v>
      </c>
      <c r="Q553" s="87">
        <v>0</v>
      </c>
      <c r="R553" s="88">
        <v>0</v>
      </c>
      <c r="S553" s="87">
        <v>0</v>
      </c>
      <c r="T553" s="88">
        <v>0</v>
      </c>
      <c r="U553" s="87">
        <v>0</v>
      </c>
      <c r="V553" s="88">
        <v>0</v>
      </c>
      <c r="W553" s="87">
        <v>0</v>
      </c>
      <c r="X553" s="88">
        <v>0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30"/>
        <v>0</v>
      </c>
      <c r="AE553" s="58"/>
    </row>
    <row r="554" spans="2:31" x14ac:dyDescent="0.3">
      <c r="B554" s="4" t="s">
        <v>282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0</v>
      </c>
      <c r="M554" s="87">
        <v>0</v>
      </c>
      <c r="N554" s="88">
        <v>0</v>
      </c>
      <c r="O554" s="87">
        <v>0</v>
      </c>
      <c r="P554" s="88">
        <v>0</v>
      </c>
      <c r="Q554" s="87">
        <v>0</v>
      </c>
      <c r="R554" s="88">
        <v>0</v>
      </c>
      <c r="S554" s="87">
        <v>0</v>
      </c>
      <c r="T554" s="88">
        <v>0</v>
      </c>
      <c r="U554" s="87">
        <v>0</v>
      </c>
      <c r="V554" s="88">
        <v>0</v>
      </c>
      <c r="W554" s="87">
        <v>0</v>
      </c>
      <c r="X554" s="88">
        <v>0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30"/>
        <v>0</v>
      </c>
      <c r="AE554" s="58"/>
    </row>
    <row r="555" spans="2:31" x14ac:dyDescent="0.3">
      <c r="B555" s="4" t="s">
        <v>283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0</v>
      </c>
      <c r="M555" s="87">
        <v>0</v>
      </c>
      <c r="N555" s="88">
        <v>0</v>
      </c>
      <c r="O555" s="87">
        <v>0</v>
      </c>
      <c r="P555" s="88">
        <v>0</v>
      </c>
      <c r="Q555" s="87">
        <v>0</v>
      </c>
      <c r="R555" s="88">
        <v>0</v>
      </c>
      <c r="S555" s="87">
        <v>0</v>
      </c>
      <c r="T555" s="88">
        <v>0</v>
      </c>
      <c r="U555" s="87">
        <v>0</v>
      </c>
      <c r="V555" s="88">
        <v>0</v>
      </c>
      <c r="W555" s="87">
        <v>0</v>
      </c>
      <c r="X555" s="88">
        <v>0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30"/>
        <v>0</v>
      </c>
      <c r="AE555" s="58"/>
    </row>
    <row r="556" spans="2:31" x14ac:dyDescent="0.3">
      <c r="B556" s="4" t="s">
        <v>284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0</v>
      </c>
      <c r="M556" s="87">
        <v>0</v>
      </c>
      <c r="N556" s="88">
        <v>0</v>
      </c>
      <c r="O556" s="87">
        <v>0</v>
      </c>
      <c r="P556" s="88">
        <v>0</v>
      </c>
      <c r="Q556" s="87">
        <v>0</v>
      </c>
      <c r="R556" s="88">
        <v>0</v>
      </c>
      <c r="S556" s="87">
        <v>0</v>
      </c>
      <c r="T556" s="88">
        <v>0</v>
      </c>
      <c r="U556" s="87">
        <v>0</v>
      </c>
      <c r="V556" s="88">
        <v>0</v>
      </c>
      <c r="W556" s="87">
        <v>0</v>
      </c>
      <c r="X556" s="88">
        <v>0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30"/>
        <v>0</v>
      </c>
      <c r="AE556" s="58"/>
    </row>
    <row r="557" spans="2:31" x14ac:dyDescent="0.3">
      <c r="B557" s="4" t="s">
        <v>285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0</v>
      </c>
      <c r="M557" s="87">
        <v>0</v>
      </c>
      <c r="N557" s="88">
        <v>0</v>
      </c>
      <c r="O557" s="87">
        <v>0</v>
      </c>
      <c r="P557" s="88">
        <v>0</v>
      </c>
      <c r="Q557" s="87">
        <v>0</v>
      </c>
      <c r="R557" s="88">
        <v>0</v>
      </c>
      <c r="S557" s="87">
        <v>0</v>
      </c>
      <c r="T557" s="88">
        <v>0</v>
      </c>
      <c r="U557" s="87">
        <v>0</v>
      </c>
      <c r="V557" s="88">
        <v>0</v>
      </c>
      <c r="W557" s="87">
        <v>0</v>
      </c>
      <c r="X557" s="88">
        <v>0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30"/>
        <v>0</v>
      </c>
      <c r="AE557" s="58"/>
    </row>
    <row r="558" spans="2:31" x14ac:dyDescent="0.3">
      <c r="B558" s="4" t="s">
        <v>286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0</v>
      </c>
      <c r="M558" s="87">
        <v>0</v>
      </c>
      <c r="N558" s="88">
        <v>0</v>
      </c>
      <c r="O558" s="87">
        <v>0</v>
      </c>
      <c r="P558" s="88">
        <v>0</v>
      </c>
      <c r="Q558" s="87">
        <v>0</v>
      </c>
      <c r="R558" s="88">
        <v>0</v>
      </c>
      <c r="S558" s="87">
        <v>0</v>
      </c>
      <c r="T558" s="88">
        <v>0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30"/>
        <v>0</v>
      </c>
      <c r="AE558" s="58"/>
    </row>
    <row r="559" spans="2:31" x14ac:dyDescent="0.3">
      <c r="B559" s="4" t="s">
        <v>287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30"/>
        <v>0</v>
      </c>
      <c r="AE559" s="58"/>
    </row>
    <row r="560" spans="2:31" x14ac:dyDescent="0.3">
      <c r="B560" s="4" t="s">
        <v>288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30"/>
        <v>0</v>
      </c>
      <c r="AE560" s="58"/>
    </row>
    <row r="561" spans="2:31" x14ac:dyDescent="0.3">
      <c r="B561" s="4" t="s">
        <v>289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0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30"/>
        <v>0</v>
      </c>
      <c r="AE561" s="58"/>
    </row>
    <row r="562" spans="2:31" x14ac:dyDescent="0.3">
      <c r="B562" s="12" t="s">
        <v>2</v>
      </c>
      <c r="C562" s="12"/>
      <c r="D562" s="12"/>
      <c r="E562" s="13">
        <f t="shared" ref="E562:AB562" si="31">SUM(E533:E561)</f>
        <v>0</v>
      </c>
      <c r="F562" s="13">
        <f t="shared" si="31"/>
        <v>0</v>
      </c>
      <c r="G562" s="13">
        <f t="shared" si="31"/>
        <v>0</v>
      </c>
      <c r="H562" s="13">
        <f t="shared" si="31"/>
        <v>0</v>
      </c>
      <c r="I562" s="13">
        <f t="shared" si="31"/>
        <v>0</v>
      </c>
      <c r="J562" s="13">
        <f t="shared" si="31"/>
        <v>0</v>
      </c>
      <c r="K562" s="13">
        <f t="shared" si="31"/>
        <v>0</v>
      </c>
      <c r="L562" s="13">
        <f t="shared" si="31"/>
        <v>0</v>
      </c>
      <c r="M562" s="13">
        <f t="shared" si="31"/>
        <v>0</v>
      </c>
      <c r="N562" s="13">
        <f t="shared" si="31"/>
        <v>0</v>
      </c>
      <c r="O562" s="13">
        <f t="shared" si="31"/>
        <v>0</v>
      </c>
      <c r="P562" s="13">
        <f t="shared" si="31"/>
        <v>0</v>
      </c>
      <c r="Q562" s="13">
        <f t="shared" si="31"/>
        <v>0</v>
      </c>
      <c r="R562" s="13">
        <f t="shared" si="31"/>
        <v>0</v>
      </c>
      <c r="S562" s="13">
        <f t="shared" si="31"/>
        <v>0</v>
      </c>
      <c r="T562" s="13">
        <f t="shared" si="31"/>
        <v>0</v>
      </c>
      <c r="U562" s="13">
        <f t="shared" si="31"/>
        <v>0</v>
      </c>
      <c r="V562" s="13">
        <f t="shared" si="31"/>
        <v>0</v>
      </c>
      <c r="W562" s="13">
        <f t="shared" si="31"/>
        <v>0</v>
      </c>
      <c r="X562" s="13">
        <f t="shared" si="31"/>
        <v>0</v>
      </c>
      <c r="Y562" s="13">
        <f t="shared" si="31"/>
        <v>0</v>
      </c>
      <c r="Z562" s="13">
        <f t="shared" si="31"/>
        <v>0</v>
      </c>
      <c r="AA562" s="13">
        <f t="shared" si="31"/>
        <v>0</v>
      </c>
      <c r="AB562" s="13">
        <f t="shared" si="31"/>
        <v>0</v>
      </c>
      <c r="AC562" s="60"/>
      <c r="AD562" s="82">
        <f>SUM(AC533:AE561)</f>
        <v>0</v>
      </c>
      <c r="AE562" s="60"/>
    </row>
    <row r="563" spans="2:31" x14ac:dyDescent="0.3">
      <c r="B563" s="14"/>
      <c r="C563" s="15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2:31" x14ac:dyDescent="0.3">
      <c r="B564" s="14"/>
      <c r="C564" s="15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2:31" x14ac:dyDescent="0.3">
      <c r="B565" s="8">
        <f>+B530+1</f>
        <v>45552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6" t="s">
        <v>2</v>
      </c>
      <c r="AD567" s="96"/>
      <c r="AE567" s="96"/>
    </row>
    <row r="568" spans="2:31" x14ac:dyDescent="0.3">
      <c r="B568" s="4" t="s">
        <v>260</v>
      </c>
      <c r="C568" s="4"/>
      <c r="D568" s="4"/>
      <c r="E568" s="85">
        <v>0</v>
      </c>
      <c r="F568" s="86">
        <v>0</v>
      </c>
      <c r="G568" s="85">
        <v>0</v>
      </c>
      <c r="H568" s="86">
        <v>0</v>
      </c>
      <c r="I568" s="85">
        <v>0</v>
      </c>
      <c r="J568" s="86">
        <v>0</v>
      </c>
      <c r="K568" s="85">
        <v>0</v>
      </c>
      <c r="L568" s="86">
        <v>0</v>
      </c>
      <c r="M568" s="85">
        <v>0</v>
      </c>
      <c r="N568" s="86">
        <v>0</v>
      </c>
      <c r="O568" s="85">
        <v>0</v>
      </c>
      <c r="P568" s="86">
        <v>0</v>
      </c>
      <c r="Q568" s="85">
        <v>0</v>
      </c>
      <c r="R568" s="86">
        <v>0</v>
      </c>
      <c r="S568" s="85">
        <v>0</v>
      </c>
      <c r="T568" s="86">
        <v>0</v>
      </c>
      <c r="U568" s="85">
        <v>0</v>
      </c>
      <c r="V568" s="86">
        <v>0</v>
      </c>
      <c r="W568" s="85">
        <v>0</v>
      </c>
      <c r="X568" s="86">
        <v>0</v>
      </c>
      <c r="Y568" s="85">
        <v>0</v>
      </c>
      <c r="Z568" s="86">
        <v>0</v>
      </c>
      <c r="AA568" s="85">
        <v>0</v>
      </c>
      <c r="AB568" s="86">
        <v>0</v>
      </c>
      <c r="AC568" s="60"/>
      <c r="AD568" s="61">
        <f>SUM(E568:AB568)</f>
        <v>0</v>
      </c>
      <c r="AE568" s="60"/>
    </row>
    <row r="569" spans="2:31" x14ac:dyDescent="0.3">
      <c r="B569" s="4" t="s">
        <v>261</v>
      </c>
      <c r="C569" s="4"/>
      <c r="D569" s="4"/>
      <c r="E569" s="87">
        <v>0</v>
      </c>
      <c r="F569" s="88">
        <v>0</v>
      </c>
      <c r="G569" s="87">
        <v>0</v>
      </c>
      <c r="H569" s="88">
        <v>0</v>
      </c>
      <c r="I569" s="87">
        <v>0</v>
      </c>
      <c r="J569" s="88">
        <v>0</v>
      </c>
      <c r="K569" s="87">
        <v>0</v>
      </c>
      <c r="L569" s="88">
        <v>0</v>
      </c>
      <c r="M569" s="87">
        <v>0</v>
      </c>
      <c r="N569" s="88">
        <v>0</v>
      </c>
      <c r="O569" s="87">
        <v>0</v>
      </c>
      <c r="P569" s="88">
        <v>0</v>
      </c>
      <c r="Q569" s="87">
        <v>0</v>
      </c>
      <c r="R569" s="88">
        <v>0</v>
      </c>
      <c r="S569" s="87">
        <v>0</v>
      </c>
      <c r="T569" s="88">
        <v>0</v>
      </c>
      <c r="U569" s="87">
        <v>0</v>
      </c>
      <c r="V569" s="88">
        <v>0</v>
      </c>
      <c r="W569" s="87">
        <v>0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>SUM(E569:AB569)</f>
        <v>0</v>
      </c>
      <c r="AE569" s="58"/>
    </row>
    <row r="570" spans="2:31" x14ac:dyDescent="0.3">
      <c r="B570" s="4" t="s">
        <v>262</v>
      </c>
      <c r="C570" s="4"/>
      <c r="D570" s="4"/>
      <c r="E570" s="87">
        <v>0</v>
      </c>
      <c r="F570" s="88">
        <v>0</v>
      </c>
      <c r="G570" s="87">
        <v>0</v>
      </c>
      <c r="H570" s="88">
        <v>0</v>
      </c>
      <c r="I570" s="87">
        <v>0</v>
      </c>
      <c r="J570" s="88">
        <v>0</v>
      </c>
      <c r="K570" s="87">
        <v>0</v>
      </c>
      <c r="L570" s="88">
        <v>0</v>
      </c>
      <c r="M570" s="87">
        <v>0</v>
      </c>
      <c r="N570" s="88">
        <v>0</v>
      </c>
      <c r="O570" s="87">
        <v>0</v>
      </c>
      <c r="P570" s="88">
        <v>0</v>
      </c>
      <c r="Q570" s="87">
        <v>0</v>
      </c>
      <c r="R570" s="88">
        <v>0</v>
      </c>
      <c r="S570" s="87">
        <v>0</v>
      </c>
      <c r="T570" s="88">
        <v>0</v>
      </c>
      <c r="U570" s="87">
        <v>0</v>
      </c>
      <c r="V570" s="88">
        <v>0</v>
      </c>
      <c r="W570" s="87">
        <v>0</v>
      </c>
      <c r="X570" s="88">
        <v>0</v>
      </c>
      <c r="Y570" s="87">
        <v>0</v>
      </c>
      <c r="Z570" s="88">
        <v>0</v>
      </c>
      <c r="AA570" s="87">
        <v>0</v>
      </c>
      <c r="AB570" s="88">
        <v>0</v>
      </c>
      <c r="AC570" s="58"/>
      <c r="AD570" s="59">
        <f t="shared" ref="AD570:AD596" si="32">SUM(E570:AB570)</f>
        <v>0</v>
      </c>
      <c r="AE570" s="58"/>
    </row>
    <row r="571" spans="2:31" x14ac:dyDescent="0.3">
      <c r="B571" s="4" t="s">
        <v>290</v>
      </c>
      <c r="C571" s="4"/>
      <c r="D571" s="4"/>
      <c r="E571" s="87">
        <v>0</v>
      </c>
      <c r="F571" s="88">
        <v>0</v>
      </c>
      <c r="G571" s="87">
        <v>0</v>
      </c>
      <c r="H571" s="88">
        <v>0</v>
      </c>
      <c r="I571" s="87">
        <v>0</v>
      </c>
      <c r="J571" s="88">
        <v>0</v>
      </c>
      <c r="K571" s="87">
        <v>0</v>
      </c>
      <c r="L571" s="88">
        <v>0</v>
      </c>
      <c r="M571" s="87">
        <v>0</v>
      </c>
      <c r="N571" s="88">
        <v>0</v>
      </c>
      <c r="O571" s="87">
        <v>0</v>
      </c>
      <c r="P571" s="88">
        <v>0</v>
      </c>
      <c r="Q571" s="87">
        <v>0</v>
      </c>
      <c r="R571" s="88">
        <v>0</v>
      </c>
      <c r="S571" s="87">
        <v>0</v>
      </c>
      <c r="T571" s="88">
        <v>0</v>
      </c>
      <c r="U571" s="87">
        <v>0</v>
      </c>
      <c r="V571" s="88">
        <v>0</v>
      </c>
      <c r="W571" s="87">
        <v>0</v>
      </c>
      <c r="X571" s="88">
        <v>0</v>
      </c>
      <c r="Y571" s="87">
        <v>0</v>
      </c>
      <c r="Z571" s="88">
        <v>0</v>
      </c>
      <c r="AA571" s="87">
        <v>0</v>
      </c>
      <c r="AB571" s="88">
        <v>0</v>
      </c>
      <c r="AC571" s="58"/>
      <c r="AD571" s="59">
        <f t="shared" si="32"/>
        <v>0</v>
      </c>
      <c r="AE571" s="58"/>
    </row>
    <row r="572" spans="2:31" x14ac:dyDescent="0.3">
      <c r="B572" s="4" t="s">
        <v>291</v>
      </c>
      <c r="C572" s="4"/>
      <c r="D572" s="4"/>
      <c r="E572" s="87">
        <v>0</v>
      </c>
      <c r="F572" s="88">
        <v>0</v>
      </c>
      <c r="G572" s="87">
        <v>0</v>
      </c>
      <c r="H572" s="88">
        <v>0</v>
      </c>
      <c r="I572" s="87">
        <v>0</v>
      </c>
      <c r="J572" s="88">
        <v>0</v>
      </c>
      <c r="K572" s="87">
        <v>0</v>
      </c>
      <c r="L572" s="88">
        <v>0</v>
      </c>
      <c r="M572" s="87">
        <v>0</v>
      </c>
      <c r="N572" s="88">
        <v>0</v>
      </c>
      <c r="O572" s="87">
        <v>0</v>
      </c>
      <c r="P572" s="88">
        <v>0</v>
      </c>
      <c r="Q572" s="87">
        <v>0</v>
      </c>
      <c r="R572" s="88">
        <v>0</v>
      </c>
      <c r="S572" s="87">
        <v>0</v>
      </c>
      <c r="T572" s="88">
        <v>0</v>
      </c>
      <c r="U572" s="87">
        <v>0</v>
      </c>
      <c r="V572" s="88">
        <v>0</v>
      </c>
      <c r="W572" s="87">
        <v>0</v>
      </c>
      <c r="X572" s="88">
        <v>0</v>
      </c>
      <c r="Y572" s="87">
        <v>0</v>
      </c>
      <c r="Z572" s="88">
        <v>0</v>
      </c>
      <c r="AA572" s="87">
        <v>0</v>
      </c>
      <c r="AB572" s="88">
        <v>0</v>
      </c>
      <c r="AC572" s="58"/>
      <c r="AD572" s="59">
        <f t="shared" si="32"/>
        <v>0</v>
      </c>
      <c r="AE572" s="58"/>
    </row>
    <row r="573" spans="2:31" x14ac:dyDescent="0.3">
      <c r="B573" s="4" t="s">
        <v>263</v>
      </c>
      <c r="C573" s="4"/>
      <c r="D573" s="4"/>
      <c r="E573" s="87">
        <v>0</v>
      </c>
      <c r="F573" s="88">
        <v>0</v>
      </c>
      <c r="G573" s="87">
        <v>0</v>
      </c>
      <c r="H573" s="88">
        <v>0</v>
      </c>
      <c r="I573" s="87">
        <v>0</v>
      </c>
      <c r="J573" s="88">
        <v>0</v>
      </c>
      <c r="K573" s="87">
        <v>0</v>
      </c>
      <c r="L573" s="88">
        <v>0</v>
      </c>
      <c r="M573" s="87">
        <v>0</v>
      </c>
      <c r="N573" s="88">
        <v>0</v>
      </c>
      <c r="O573" s="87">
        <v>0</v>
      </c>
      <c r="P573" s="88">
        <v>0</v>
      </c>
      <c r="Q573" s="87">
        <v>0</v>
      </c>
      <c r="R573" s="88">
        <v>0</v>
      </c>
      <c r="S573" s="87">
        <v>0</v>
      </c>
      <c r="T573" s="88">
        <v>0</v>
      </c>
      <c r="U573" s="87">
        <v>0</v>
      </c>
      <c r="V573" s="88">
        <v>0</v>
      </c>
      <c r="W573" s="87">
        <v>0</v>
      </c>
      <c r="X573" s="88">
        <v>0</v>
      </c>
      <c r="Y573" s="87">
        <v>0</v>
      </c>
      <c r="Z573" s="88">
        <v>0</v>
      </c>
      <c r="AA573" s="87">
        <v>0</v>
      </c>
      <c r="AB573" s="88">
        <v>0</v>
      </c>
      <c r="AC573" s="58"/>
      <c r="AD573" s="59">
        <f t="shared" si="32"/>
        <v>0</v>
      </c>
      <c r="AE573" s="58"/>
    </row>
    <row r="574" spans="2:31" x14ac:dyDescent="0.3">
      <c r="B574" s="4" t="s">
        <v>264</v>
      </c>
      <c r="C574" s="4"/>
      <c r="D574" s="4"/>
      <c r="E574" s="87">
        <v>0</v>
      </c>
      <c r="F574" s="88">
        <v>0</v>
      </c>
      <c r="G574" s="87">
        <v>0</v>
      </c>
      <c r="H574" s="88">
        <v>0</v>
      </c>
      <c r="I574" s="87">
        <v>0</v>
      </c>
      <c r="J574" s="88">
        <v>0</v>
      </c>
      <c r="K574" s="87">
        <v>0</v>
      </c>
      <c r="L574" s="88">
        <v>0</v>
      </c>
      <c r="M574" s="87">
        <v>0</v>
      </c>
      <c r="N574" s="88">
        <v>0</v>
      </c>
      <c r="O574" s="87">
        <v>0</v>
      </c>
      <c r="P574" s="88">
        <v>0</v>
      </c>
      <c r="Q574" s="87">
        <v>0</v>
      </c>
      <c r="R574" s="88">
        <v>0</v>
      </c>
      <c r="S574" s="87">
        <v>0</v>
      </c>
      <c r="T574" s="88">
        <v>0</v>
      </c>
      <c r="U574" s="87">
        <v>0</v>
      </c>
      <c r="V574" s="88">
        <v>0</v>
      </c>
      <c r="W574" s="87">
        <v>0</v>
      </c>
      <c r="X574" s="88">
        <v>0</v>
      </c>
      <c r="Y574" s="87">
        <v>0</v>
      </c>
      <c r="Z574" s="88">
        <v>0</v>
      </c>
      <c r="AA574" s="87">
        <v>0</v>
      </c>
      <c r="AB574" s="88">
        <v>0</v>
      </c>
      <c r="AC574" s="58"/>
      <c r="AD574" s="59">
        <f t="shared" si="32"/>
        <v>0</v>
      </c>
      <c r="AE574" s="58"/>
    </row>
    <row r="575" spans="2:31" x14ac:dyDescent="0.3">
      <c r="B575" s="4" t="s">
        <v>274</v>
      </c>
      <c r="C575" s="4"/>
      <c r="D575" s="4"/>
      <c r="E575" s="87">
        <v>0</v>
      </c>
      <c r="F575" s="88">
        <v>0</v>
      </c>
      <c r="G575" s="87">
        <v>0</v>
      </c>
      <c r="H575" s="88">
        <v>0</v>
      </c>
      <c r="I575" s="87">
        <v>0</v>
      </c>
      <c r="J575" s="88">
        <v>0</v>
      </c>
      <c r="K575" s="87">
        <v>0</v>
      </c>
      <c r="L575" s="88">
        <v>0</v>
      </c>
      <c r="M575" s="87">
        <v>0</v>
      </c>
      <c r="N575" s="88">
        <v>0</v>
      </c>
      <c r="O575" s="87">
        <v>0</v>
      </c>
      <c r="P575" s="88">
        <v>0</v>
      </c>
      <c r="Q575" s="87">
        <v>0</v>
      </c>
      <c r="R575" s="88">
        <v>0</v>
      </c>
      <c r="S575" s="87">
        <v>0</v>
      </c>
      <c r="T575" s="88">
        <v>0</v>
      </c>
      <c r="U575" s="87">
        <v>0</v>
      </c>
      <c r="V575" s="88">
        <v>0</v>
      </c>
      <c r="W575" s="87">
        <v>0</v>
      </c>
      <c r="X575" s="88">
        <v>0</v>
      </c>
      <c r="Y575" s="87">
        <v>0</v>
      </c>
      <c r="Z575" s="88">
        <v>0</v>
      </c>
      <c r="AA575" s="87">
        <v>0</v>
      </c>
      <c r="AB575" s="88">
        <v>0</v>
      </c>
      <c r="AC575" s="58"/>
      <c r="AD575" s="59">
        <f t="shared" si="32"/>
        <v>0</v>
      </c>
      <c r="AE575" s="58"/>
    </row>
    <row r="576" spans="2:31" x14ac:dyDescent="0.3">
      <c r="B576" s="4" t="s">
        <v>275</v>
      </c>
      <c r="C576" s="4"/>
      <c r="D576" s="4"/>
      <c r="E576" s="87">
        <v>0</v>
      </c>
      <c r="F576" s="88">
        <v>0</v>
      </c>
      <c r="G576" s="87">
        <v>0</v>
      </c>
      <c r="H576" s="88">
        <v>0</v>
      </c>
      <c r="I576" s="87">
        <v>0</v>
      </c>
      <c r="J576" s="88">
        <v>0</v>
      </c>
      <c r="K576" s="87">
        <v>0</v>
      </c>
      <c r="L576" s="88">
        <v>0</v>
      </c>
      <c r="M576" s="87">
        <v>0</v>
      </c>
      <c r="N576" s="88">
        <v>0</v>
      </c>
      <c r="O576" s="87">
        <v>0</v>
      </c>
      <c r="P576" s="88">
        <v>0</v>
      </c>
      <c r="Q576" s="87">
        <v>0</v>
      </c>
      <c r="R576" s="88">
        <v>0</v>
      </c>
      <c r="S576" s="87">
        <v>0</v>
      </c>
      <c r="T576" s="88">
        <v>0</v>
      </c>
      <c r="U576" s="87">
        <v>0</v>
      </c>
      <c r="V576" s="88">
        <v>0</v>
      </c>
      <c r="W576" s="87">
        <v>0</v>
      </c>
      <c r="X576" s="88">
        <v>0</v>
      </c>
      <c r="Y576" s="87">
        <v>0</v>
      </c>
      <c r="Z576" s="88">
        <v>0</v>
      </c>
      <c r="AA576" s="87">
        <v>0</v>
      </c>
      <c r="AB576" s="88">
        <v>0</v>
      </c>
      <c r="AC576" s="58"/>
      <c r="AD576" s="59">
        <f t="shared" si="32"/>
        <v>0</v>
      </c>
      <c r="AE576" s="58"/>
    </row>
    <row r="577" spans="2:31" x14ac:dyDescent="0.3">
      <c r="B577" s="4" t="s">
        <v>276</v>
      </c>
      <c r="C577" s="4"/>
      <c r="D577" s="4"/>
      <c r="E577" s="87">
        <v>0</v>
      </c>
      <c r="F577" s="88">
        <v>0</v>
      </c>
      <c r="G577" s="87">
        <v>0</v>
      </c>
      <c r="H577" s="88">
        <v>0</v>
      </c>
      <c r="I577" s="87">
        <v>0</v>
      </c>
      <c r="J577" s="88">
        <v>0</v>
      </c>
      <c r="K577" s="87">
        <v>0</v>
      </c>
      <c r="L577" s="88">
        <v>0</v>
      </c>
      <c r="M577" s="87">
        <v>0</v>
      </c>
      <c r="N577" s="88">
        <v>0</v>
      </c>
      <c r="O577" s="87">
        <v>0</v>
      </c>
      <c r="P577" s="88">
        <v>0</v>
      </c>
      <c r="Q577" s="87">
        <v>0</v>
      </c>
      <c r="R577" s="88">
        <v>0</v>
      </c>
      <c r="S577" s="87">
        <v>0</v>
      </c>
      <c r="T577" s="88">
        <v>0</v>
      </c>
      <c r="U577" s="87">
        <v>0</v>
      </c>
      <c r="V577" s="88">
        <v>0</v>
      </c>
      <c r="W577" s="87">
        <v>0</v>
      </c>
      <c r="X577" s="88">
        <v>0</v>
      </c>
      <c r="Y577" s="87">
        <v>0</v>
      </c>
      <c r="Z577" s="88">
        <v>0</v>
      </c>
      <c r="AA577" s="87">
        <v>0</v>
      </c>
      <c r="AB577" s="88">
        <v>0</v>
      </c>
      <c r="AC577" s="58"/>
      <c r="AD577" s="59">
        <f t="shared" si="32"/>
        <v>0</v>
      </c>
      <c r="AE577" s="58"/>
    </row>
    <row r="578" spans="2:31" x14ac:dyDescent="0.3">
      <c r="B578" s="4" t="s">
        <v>265</v>
      </c>
      <c r="C578" s="4"/>
      <c r="D578" s="4"/>
      <c r="E578" s="87">
        <v>0</v>
      </c>
      <c r="F578" s="88">
        <v>0</v>
      </c>
      <c r="G578" s="87">
        <v>0</v>
      </c>
      <c r="H578" s="88">
        <v>0</v>
      </c>
      <c r="I578" s="87">
        <v>0</v>
      </c>
      <c r="J578" s="88">
        <v>0</v>
      </c>
      <c r="K578" s="87">
        <v>0</v>
      </c>
      <c r="L578" s="88">
        <v>0</v>
      </c>
      <c r="M578" s="87">
        <v>0</v>
      </c>
      <c r="N578" s="88">
        <v>0</v>
      </c>
      <c r="O578" s="87">
        <v>0</v>
      </c>
      <c r="P578" s="88">
        <v>0</v>
      </c>
      <c r="Q578" s="87">
        <v>0</v>
      </c>
      <c r="R578" s="88">
        <v>0</v>
      </c>
      <c r="S578" s="87">
        <v>0</v>
      </c>
      <c r="T578" s="88">
        <v>0</v>
      </c>
      <c r="U578" s="87">
        <v>0</v>
      </c>
      <c r="V578" s="88">
        <v>0</v>
      </c>
      <c r="W578" s="87">
        <v>0</v>
      </c>
      <c r="X578" s="88">
        <v>0</v>
      </c>
      <c r="Y578" s="87">
        <v>0</v>
      </c>
      <c r="Z578" s="88">
        <v>0</v>
      </c>
      <c r="AA578" s="87">
        <v>0</v>
      </c>
      <c r="AB578" s="88">
        <v>0</v>
      </c>
      <c r="AC578" s="58"/>
      <c r="AD578" s="59">
        <f t="shared" si="32"/>
        <v>0</v>
      </c>
      <c r="AE578" s="58"/>
    </row>
    <row r="579" spans="2:31" x14ac:dyDescent="0.3">
      <c r="B579" s="4" t="s">
        <v>266</v>
      </c>
      <c r="C579" s="4"/>
      <c r="D579" s="4"/>
      <c r="E579" s="87">
        <v>0</v>
      </c>
      <c r="F579" s="88">
        <v>0</v>
      </c>
      <c r="G579" s="87">
        <v>0</v>
      </c>
      <c r="H579" s="88">
        <v>0</v>
      </c>
      <c r="I579" s="87">
        <v>0</v>
      </c>
      <c r="J579" s="88">
        <v>0</v>
      </c>
      <c r="K579" s="87">
        <v>0</v>
      </c>
      <c r="L579" s="88">
        <v>0</v>
      </c>
      <c r="M579" s="87">
        <v>0</v>
      </c>
      <c r="N579" s="88">
        <v>0</v>
      </c>
      <c r="O579" s="87">
        <v>0</v>
      </c>
      <c r="P579" s="88">
        <v>0</v>
      </c>
      <c r="Q579" s="87">
        <v>0</v>
      </c>
      <c r="R579" s="88">
        <v>0</v>
      </c>
      <c r="S579" s="87">
        <v>0</v>
      </c>
      <c r="T579" s="88">
        <v>0</v>
      </c>
      <c r="U579" s="87">
        <v>0</v>
      </c>
      <c r="V579" s="88">
        <v>0</v>
      </c>
      <c r="W579" s="87">
        <v>0</v>
      </c>
      <c r="X579" s="88">
        <v>0</v>
      </c>
      <c r="Y579" s="87">
        <v>0</v>
      </c>
      <c r="Z579" s="88">
        <v>0</v>
      </c>
      <c r="AA579" s="87">
        <v>0</v>
      </c>
      <c r="AB579" s="88">
        <v>0</v>
      </c>
      <c r="AC579" s="58"/>
      <c r="AD579" s="59">
        <f t="shared" si="32"/>
        <v>0</v>
      </c>
      <c r="AE579" s="58"/>
    </row>
    <row r="580" spans="2:31" x14ac:dyDescent="0.3">
      <c r="B580" s="4" t="s">
        <v>277</v>
      </c>
      <c r="C580" s="4"/>
      <c r="D580" s="4"/>
      <c r="E580" s="87">
        <v>0</v>
      </c>
      <c r="F580" s="88">
        <v>0</v>
      </c>
      <c r="G580" s="87">
        <v>0</v>
      </c>
      <c r="H580" s="88">
        <v>0</v>
      </c>
      <c r="I580" s="87">
        <v>0</v>
      </c>
      <c r="J580" s="88">
        <v>0</v>
      </c>
      <c r="K580" s="87">
        <v>0</v>
      </c>
      <c r="L580" s="88">
        <v>0</v>
      </c>
      <c r="M580" s="87">
        <v>0</v>
      </c>
      <c r="N580" s="88">
        <v>0</v>
      </c>
      <c r="O580" s="87">
        <v>0</v>
      </c>
      <c r="P580" s="88">
        <v>0</v>
      </c>
      <c r="Q580" s="87">
        <v>0</v>
      </c>
      <c r="R580" s="88">
        <v>0</v>
      </c>
      <c r="S580" s="87">
        <v>0</v>
      </c>
      <c r="T580" s="88">
        <v>0</v>
      </c>
      <c r="U580" s="87">
        <v>0</v>
      </c>
      <c r="V580" s="88">
        <v>0</v>
      </c>
      <c r="W580" s="87">
        <v>0</v>
      </c>
      <c r="X580" s="88">
        <v>0</v>
      </c>
      <c r="Y580" s="87">
        <v>0</v>
      </c>
      <c r="Z580" s="88">
        <v>0</v>
      </c>
      <c r="AA580" s="87">
        <v>0</v>
      </c>
      <c r="AB580" s="88">
        <v>0</v>
      </c>
      <c r="AC580" s="58"/>
      <c r="AD580" s="59">
        <f t="shared" si="32"/>
        <v>0</v>
      </c>
      <c r="AE580" s="58"/>
    </row>
    <row r="581" spans="2:31" x14ac:dyDescent="0.3">
      <c r="B581" s="4" t="s">
        <v>278</v>
      </c>
      <c r="C581" s="4"/>
      <c r="D581" s="4"/>
      <c r="E581" s="87">
        <v>0</v>
      </c>
      <c r="F581" s="88">
        <v>0</v>
      </c>
      <c r="G581" s="87">
        <v>0</v>
      </c>
      <c r="H581" s="88">
        <v>0</v>
      </c>
      <c r="I581" s="87">
        <v>0</v>
      </c>
      <c r="J581" s="88">
        <v>0</v>
      </c>
      <c r="K581" s="87">
        <v>0</v>
      </c>
      <c r="L581" s="88">
        <v>0</v>
      </c>
      <c r="M581" s="87">
        <v>0</v>
      </c>
      <c r="N581" s="88">
        <v>0</v>
      </c>
      <c r="O581" s="87">
        <v>0</v>
      </c>
      <c r="P581" s="88">
        <v>0</v>
      </c>
      <c r="Q581" s="87">
        <v>0</v>
      </c>
      <c r="R581" s="88">
        <v>0</v>
      </c>
      <c r="S581" s="87">
        <v>0</v>
      </c>
      <c r="T581" s="88">
        <v>0</v>
      </c>
      <c r="U581" s="87">
        <v>0</v>
      </c>
      <c r="V581" s="88">
        <v>0</v>
      </c>
      <c r="W581" s="87">
        <v>0</v>
      </c>
      <c r="X581" s="88">
        <v>0</v>
      </c>
      <c r="Y581" s="87">
        <v>0</v>
      </c>
      <c r="Z581" s="88">
        <v>0</v>
      </c>
      <c r="AA581" s="87">
        <v>0</v>
      </c>
      <c r="AB581" s="88">
        <v>0</v>
      </c>
      <c r="AC581" s="58"/>
      <c r="AD581" s="59">
        <f t="shared" si="32"/>
        <v>0</v>
      </c>
      <c r="AE581" s="58"/>
    </row>
    <row r="582" spans="2:31" x14ac:dyDescent="0.3">
      <c r="B582" s="4" t="s">
        <v>279</v>
      </c>
      <c r="C582" s="4"/>
      <c r="D582" s="4"/>
      <c r="E582" s="87">
        <v>0</v>
      </c>
      <c r="F582" s="88">
        <v>0</v>
      </c>
      <c r="G582" s="87">
        <v>0</v>
      </c>
      <c r="H582" s="88">
        <v>0</v>
      </c>
      <c r="I582" s="87">
        <v>0</v>
      </c>
      <c r="J582" s="88">
        <v>0</v>
      </c>
      <c r="K582" s="87">
        <v>0</v>
      </c>
      <c r="L582" s="88">
        <v>0</v>
      </c>
      <c r="M582" s="87">
        <v>0</v>
      </c>
      <c r="N582" s="88">
        <v>0</v>
      </c>
      <c r="O582" s="87">
        <v>0</v>
      </c>
      <c r="P582" s="88">
        <v>0</v>
      </c>
      <c r="Q582" s="87">
        <v>0</v>
      </c>
      <c r="R582" s="88">
        <v>0</v>
      </c>
      <c r="S582" s="87">
        <v>0</v>
      </c>
      <c r="T582" s="88">
        <v>0</v>
      </c>
      <c r="U582" s="87">
        <v>0</v>
      </c>
      <c r="V582" s="88">
        <v>0</v>
      </c>
      <c r="W582" s="87">
        <v>0</v>
      </c>
      <c r="X582" s="88">
        <v>0</v>
      </c>
      <c r="Y582" s="87">
        <v>0</v>
      </c>
      <c r="Z582" s="88">
        <v>0</v>
      </c>
      <c r="AA582" s="87">
        <v>0</v>
      </c>
      <c r="AB582" s="88">
        <v>0</v>
      </c>
      <c r="AC582" s="58"/>
      <c r="AD582" s="59">
        <f t="shared" si="32"/>
        <v>0</v>
      </c>
      <c r="AE582" s="58"/>
    </row>
    <row r="583" spans="2:31" x14ac:dyDescent="0.3">
      <c r="B583" s="4" t="s">
        <v>280</v>
      </c>
      <c r="C583" s="4"/>
      <c r="D583" s="4"/>
      <c r="E583" s="87">
        <v>0</v>
      </c>
      <c r="F583" s="88">
        <v>0</v>
      </c>
      <c r="G583" s="87">
        <v>0</v>
      </c>
      <c r="H583" s="88">
        <v>0</v>
      </c>
      <c r="I583" s="87">
        <v>0</v>
      </c>
      <c r="J583" s="88">
        <v>0</v>
      </c>
      <c r="K583" s="87">
        <v>0</v>
      </c>
      <c r="L583" s="88">
        <v>0</v>
      </c>
      <c r="M583" s="87">
        <v>0</v>
      </c>
      <c r="N583" s="88">
        <v>0</v>
      </c>
      <c r="O583" s="87">
        <v>0</v>
      </c>
      <c r="P583" s="88">
        <v>0</v>
      </c>
      <c r="Q583" s="87">
        <v>0</v>
      </c>
      <c r="R583" s="88">
        <v>0</v>
      </c>
      <c r="S583" s="87">
        <v>0</v>
      </c>
      <c r="T583" s="88">
        <v>0</v>
      </c>
      <c r="U583" s="87">
        <v>0</v>
      </c>
      <c r="V583" s="88">
        <v>0</v>
      </c>
      <c r="W583" s="87">
        <v>0</v>
      </c>
      <c r="X583" s="88">
        <v>0</v>
      </c>
      <c r="Y583" s="87">
        <v>0</v>
      </c>
      <c r="Z583" s="88">
        <v>0</v>
      </c>
      <c r="AA583" s="87">
        <v>0</v>
      </c>
      <c r="AB583" s="88">
        <v>0</v>
      </c>
      <c r="AC583" s="58"/>
      <c r="AD583" s="59">
        <f t="shared" si="32"/>
        <v>0</v>
      </c>
      <c r="AE583" s="58"/>
    </row>
    <row r="584" spans="2:31" x14ac:dyDescent="0.3">
      <c r="B584" s="4" t="s">
        <v>267</v>
      </c>
      <c r="C584" s="4"/>
      <c r="D584" s="4"/>
      <c r="E584" s="87">
        <v>0</v>
      </c>
      <c r="F584" s="88">
        <v>0</v>
      </c>
      <c r="G584" s="87">
        <v>0</v>
      </c>
      <c r="H584" s="88">
        <v>0</v>
      </c>
      <c r="I584" s="87">
        <v>0</v>
      </c>
      <c r="J584" s="88">
        <v>0</v>
      </c>
      <c r="K584" s="87">
        <v>0</v>
      </c>
      <c r="L584" s="88">
        <v>0</v>
      </c>
      <c r="M584" s="87">
        <v>0</v>
      </c>
      <c r="N584" s="88">
        <v>0</v>
      </c>
      <c r="O584" s="87">
        <v>0</v>
      </c>
      <c r="P584" s="88">
        <v>0</v>
      </c>
      <c r="Q584" s="87">
        <v>0</v>
      </c>
      <c r="R584" s="88">
        <v>0</v>
      </c>
      <c r="S584" s="87">
        <v>0</v>
      </c>
      <c r="T584" s="88">
        <v>0</v>
      </c>
      <c r="U584" s="87">
        <v>0</v>
      </c>
      <c r="V584" s="88">
        <v>0</v>
      </c>
      <c r="W584" s="87">
        <v>0</v>
      </c>
      <c r="X584" s="88">
        <v>0</v>
      </c>
      <c r="Y584" s="87">
        <v>0</v>
      </c>
      <c r="Z584" s="88">
        <v>0</v>
      </c>
      <c r="AA584" s="87">
        <v>0</v>
      </c>
      <c r="AB584" s="88">
        <v>0</v>
      </c>
      <c r="AC584" s="58"/>
      <c r="AD584" s="59">
        <f t="shared" si="32"/>
        <v>0</v>
      </c>
      <c r="AE584" s="58"/>
    </row>
    <row r="585" spans="2:31" x14ac:dyDescent="0.3">
      <c r="B585" s="4" t="s">
        <v>268</v>
      </c>
      <c r="C585" s="4"/>
      <c r="D585" s="4"/>
      <c r="E585" s="87">
        <v>0</v>
      </c>
      <c r="F585" s="88">
        <v>0</v>
      </c>
      <c r="G585" s="87">
        <v>0</v>
      </c>
      <c r="H585" s="88">
        <v>0</v>
      </c>
      <c r="I585" s="87">
        <v>0</v>
      </c>
      <c r="J585" s="88">
        <v>0</v>
      </c>
      <c r="K585" s="87">
        <v>0</v>
      </c>
      <c r="L585" s="88">
        <v>0</v>
      </c>
      <c r="M585" s="87">
        <v>0</v>
      </c>
      <c r="N585" s="88">
        <v>0</v>
      </c>
      <c r="O585" s="87">
        <v>0</v>
      </c>
      <c r="P585" s="88">
        <v>0</v>
      </c>
      <c r="Q585" s="87">
        <v>0</v>
      </c>
      <c r="R585" s="88">
        <v>0</v>
      </c>
      <c r="S585" s="87">
        <v>0</v>
      </c>
      <c r="T585" s="88">
        <v>0</v>
      </c>
      <c r="U585" s="87">
        <v>0</v>
      </c>
      <c r="V585" s="88">
        <v>0</v>
      </c>
      <c r="W585" s="87">
        <v>0</v>
      </c>
      <c r="X585" s="88">
        <v>0</v>
      </c>
      <c r="Y585" s="87">
        <v>0</v>
      </c>
      <c r="Z585" s="88">
        <v>0</v>
      </c>
      <c r="AA585" s="87">
        <v>0</v>
      </c>
      <c r="AB585" s="88">
        <v>0</v>
      </c>
      <c r="AC585" s="58"/>
      <c r="AD585" s="59">
        <f t="shared" si="32"/>
        <v>0</v>
      </c>
      <c r="AE585" s="58"/>
    </row>
    <row r="586" spans="2:31" x14ac:dyDescent="0.3">
      <c r="B586" s="4" t="s">
        <v>299</v>
      </c>
      <c r="C586" s="4"/>
      <c r="D586" s="4"/>
      <c r="E586" s="87">
        <v>0</v>
      </c>
      <c r="F586" s="88">
        <v>0</v>
      </c>
      <c r="G586" s="87">
        <v>0</v>
      </c>
      <c r="H586" s="88">
        <v>0</v>
      </c>
      <c r="I586" s="87">
        <v>0</v>
      </c>
      <c r="J586" s="88">
        <v>0</v>
      </c>
      <c r="K586" s="87">
        <v>0</v>
      </c>
      <c r="L586" s="88">
        <v>0</v>
      </c>
      <c r="M586" s="87">
        <v>0</v>
      </c>
      <c r="N586" s="88">
        <v>0</v>
      </c>
      <c r="O586" s="87">
        <v>0</v>
      </c>
      <c r="P586" s="88">
        <v>0</v>
      </c>
      <c r="Q586" s="87">
        <v>0</v>
      </c>
      <c r="R586" s="88">
        <v>0</v>
      </c>
      <c r="S586" s="87">
        <v>0</v>
      </c>
      <c r="T586" s="88">
        <v>0</v>
      </c>
      <c r="U586" s="87">
        <v>0</v>
      </c>
      <c r="V586" s="88">
        <v>0</v>
      </c>
      <c r="W586" s="87">
        <v>0</v>
      </c>
      <c r="X586" s="88">
        <v>0</v>
      </c>
      <c r="Y586" s="87">
        <v>0</v>
      </c>
      <c r="Z586" s="88">
        <v>0</v>
      </c>
      <c r="AA586" s="87">
        <v>0</v>
      </c>
      <c r="AB586" s="88">
        <v>0</v>
      </c>
      <c r="AC586" s="58"/>
      <c r="AD586" s="59">
        <f t="shared" si="32"/>
        <v>0</v>
      </c>
      <c r="AE586" s="58"/>
    </row>
    <row r="587" spans="2:31" x14ac:dyDescent="0.3">
      <c r="B587" s="4" t="s">
        <v>300</v>
      </c>
      <c r="C587" s="4"/>
      <c r="D587" s="4"/>
      <c r="E587" s="87">
        <v>0</v>
      </c>
      <c r="F587" s="88">
        <v>0</v>
      </c>
      <c r="G587" s="87">
        <v>0</v>
      </c>
      <c r="H587" s="88">
        <v>0</v>
      </c>
      <c r="I587" s="87">
        <v>0</v>
      </c>
      <c r="J587" s="88">
        <v>0</v>
      </c>
      <c r="K587" s="87">
        <v>0</v>
      </c>
      <c r="L587" s="88">
        <v>0</v>
      </c>
      <c r="M587" s="87">
        <v>0</v>
      </c>
      <c r="N587" s="88">
        <v>0</v>
      </c>
      <c r="O587" s="87">
        <v>0</v>
      </c>
      <c r="P587" s="88">
        <v>0</v>
      </c>
      <c r="Q587" s="87">
        <v>0</v>
      </c>
      <c r="R587" s="88">
        <v>0</v>
      </c>
      <c r="S587" s="87">
        <v>0</v>
      </c>
      <c r="T587" s="88">
        <v>0</v>
      </c>
      <c r="U587" s="87">
        <v>0</v>
      </c>
      <c r="V587" s="88">
        <v>0</v>
      </c>
      <c r="W587" s="87">
        <v>0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32"/>
        <v>0</v>
      </c>
      <c r="AE587" s="58"/>
    </row>
    <row r="588" spans="2:31" x14ac:dyDescent="0.3">
      <c r="B588" s="4" t="s">
        <v>281</v>
      </c>
      <c r="C588" s="4"/>
      <c r="D588" s="4"/>
      <c r="E588" s="87">
        <v>0</v>
      </c>
      <c r="F588" s="88">
        <v>0</v>
      </c>
      <c r="G588" s="87">
        <v>0</v>
      </c>
      <c r="H588" s="88">
        <v>0</v>
      </c>
      <c r="I588" s="87">
        <v>0</v>
      </c>
      <c r="J588" s="88">
        <v>0</v>
      </c>
      <c r="K588" s="87">
        <v>0</v>
      </c>
      <c r="L588" s="88">
        <v>0</v>
      </c>
      <c r="M588" s="87">
        <v>0</v>
      </c>
      <c r="N588" s="88">
        <v>0</v>
      </c>
      <c r="O588" s="87">
        <v>0</v>
      </c>
      <c r="P588" s="88">
        <v>0</v>
      </c>
      <c r="Q588" s="87">
        <v>0</v>
      </c>
      <c r="R588" s="88">
        <v>0</v>
      </c>
      <c r="S588" s="87">
        <v>0</v>
      </c>
      <c r="T588" s="88">
        <v>0</v>
      </c>
      <c r="U588" s="87">
        <v>0</v>
      </c>
      <c r="V588" s="88">
        <v>0</v>
      </c>
      <c r="W588" s="87">
        <v>0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32"/>
        <v>0</v>
      </c>
      <c r="AE588" s="58"/>
    </row>
    <row r="589" spans="2:31" x14ac:dyDescent="0.3">
      <c r="B589" s="4" t="s">
        <v>282</v>
      </c>
      <c r="C589" s="4"/>
      <c r="D589" s="4"/>
      <c r="E589" s="87">
        <v>0</v>
      </c>
      <c r="F589" s="88">
        <v>0</v>
      </c>
      <c r="G589" s="87">
        <v>0</v>
      </c>
      <c r="H589" s="88">
        <v>0</v>
      </c>
      <c r="I589" s="87">
        <v>0</v>
      </c>
      <c r="J589" s="88">
        <v>0</v>
      </c>
      <c r="K589" s="87">
        <v>0</v>
      </c>
      <c r="L589" s="88">
        <v>0</v>
      </c>
      <c r="M589" s="87">
        <v>0</v>
      </c>
      <c r="N589" s="88">
        <v>0</v>
      </c>
      <c r="O589" s="87">
        <v>0</v>
      </c>
      <c r="P589" s="88">
        <v>0</v>
      </c>
      <c r="Q589" s="87">
        <v>0</v>
      </c>
      <c r="R589" s="88">
        <v>0</v>
      </c>
      <c r="S589" s="87">
        <v>0</v>
      </c>
      <c r="T589" s="88">
        <v>0</v>
      </c>
      <c r="U589" s="87">
        <v>0</v>
      </c>
      <c r="V589" s="88">
        <v>0</v>
      </c>
      <c r="W589" s="87">
        <v>0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32"/>
        <v>0</v>
      </c>
      <c r="AE589" s="58"/>
    </row>
    <row r="590" spans="2:31" x14ac:dyDescent="0.3">
      <c r="B590" s="4" t="s">
        <v>283</v>
      </c>
      <c r="C590" s="4"/>
      <c r="D590" s="4"/>
      <c r="E590" s="87">
        <v>0</v>
      </c>
      <c r="F590" s="88">
        <v>0</v>
      </c>
      <c r="G590" s="87">
        <v>0</v>
      </c>
      <c r="H590" s="88">
        <v>0</v>
      </c>
      <c r="I590" s="87">
        <v>0</v>
      </c>
      <c r="J590" s="88">
        <v>0</v>
      </c>
      <c r="K590" s="87">
        <v>0</v>
      </c>
      <c r="L590" s="88">
        <v>0</v>
      </c>
      <c r="M590" s="87">
        <v>0</v>
      </c>
      <c r="N590" s="88">
        <v>0</v>
      </c>
      <c r="O590" s="87">
        <v>0</v>
      </c>
      <c r="P590" s="88">
        <v>0</v>
      </c>
      <c r="Q590" s="87">
        <v>0</v>
      </c>
      <c r="R590" s="88">
        <v>0</v>
      </c>
      <c r="S590" s="87">
        <v>0</v>
      </c>
      <c r="T590" s="88">
        <v>0</v>
      </c>
      <c r="U590" s="87">
        <v>0</v>
      </c>
      <c r="V590" s="88">
        <v>0</v>
      </c>
      <c r="W590" s="87">
        <v>0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32"/>
        <v>0</v>
      </c>
      <c r="AE590" s="58"/>
    </row>
    <row r="591" spans="2:31" x14ac:dyDescent="0.3">
      <c r="B591" s="4" t="s">
        <v>284</v>
      </c>
      <c r="C591" s="4"/>
      <c r="D591" s="4"/>
      <c r="E591" s="87">
        <v>0</v>
      </c>
      <c r="F591" s="88">
        <v>0</v>
      </c>
      <c r="G591" s="87">
        <v>0</v>
      </c>
      <c r="H591" s="88">
        <v>0</v>
      </c>
      <c r="I591" s="87">
        <v>0</v>
      </c>
      <c r="J591" s="88">
        <v>0</v>
      </c>
      <c r="K591" s="87">
        <v>0</v>
      </c>
      <c r="L591" s="88">
        <v>0</v>
      </c>
      <c r="M591" s="87">
        <v>0</v>
      </c>
      <c r="N591" s="88">
        <v>0</v>
      </c>
      <c r="O591" s="87">
        <v>0</v>
      </c>
      <c r="P591" s="88">
        <v>0</v>
      </c>
      <c r="Q591" s="87">
        <v>0</v>
      </c>
      <c r="R591" s="88">
        <v>0</v>
      </c>
      <c r="S591" s="87">
        <v>0</v>
      </c>
      <c r="T591" s="88">
        <v>0</v>
      </c>
      <c r="U591" s="87">
        <v>0</v>
      </c>
      <c r="V591" s="88">
        <v>0</v>
      </c>
      <c r="W591" s="87">
        <v>0</v>
      </c>
      <c r="X591" s="88">
        <v>0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32"/>
        <v>0</v>
      </c>
      <c r="AE591" s="58"/>
    </row>
    <row r="592" spans="2:31" x14ac:dyDescent="0.3">
      <c r="B592" s="4" t="s">
        <v>285</v>
      </c>
      <c r="C592" s="4"/>
      <c r="D592" s="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0</v>
      </c>
      <c r="M592" s="87">
        <v>0</v>
      </c>
      <c r="N592" s="88">
        <v>0</v>
      </c>
      <c r="O592" s="87">
        <v>0</v>
      </c>
      <c r="P592" s="88">
        <v>0</v>
      </c>
      <c r="Q592" s="87">
        <v>0</v>
      </c>
      <c r="R592" s="88">
        <v>0</v>
      </c>
      <c r="S592" s="87">
        <v>0</v>
      </c>
      <c r="T592" s="88">
        <v>0</v>
      </c>
      <c r="U592" s="87">
        <v>0</v>
      </c>
      <c r="V592" s="88">
        <v>0</v>
      </c>
      <c r="W592" s="87">
        <v>0</v>
      </c>
      <c r="X592" s="88">
        <v>0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32"/>
        <v>0</v>
      </c>
      <c r="AE592" s="58"/>
    </row>
    <row r="593" spans="2:31" x14ac:dyDescent="0.3">
      <c r="B593" s="4" t="s">
        <v>286</v>
      </c>
      <c r="C593" s="4"/>
      <c r="D593" s="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0</v>
      </c>
      <c r="M593" s="87">
        <v>0</v>
      </c>
      <c r="N593" s="88">
        <v>0</v>
      </c>
      <c r="O593" s="87">
        <v>0</v>
      </c>
      <c r="P593" s="88">
        <v>0</v>
      </c>
      <c r="Q593" s="87">
        <v>0</v>
      </c>
      <c r="R593" s="88">
        <v>0</v>
      </c>
      <c r="S593" s="87">
        <v>0</v>
      </c>
      <c r="T593" s="88">
        <v>0</v>
      </c>
      <c r="U593" s="87">
        <v>0</v>
      </c>
      <c r="V593" s="88">
        <v>0</v>
      </c>
      <c r="W593" s="87">
        <v>0</v>
      </c>
      <c r="X593" s="88">
        <v>0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32"/>
        <v>0</v>
      </c>
      <c r="AE593" s="58"/>
    </row>
    <row r="594" spans="2:31" x14ac:dyDescent="0.3">
      <c r="B594" s="4" t="s">
        <v>287</v>
      </c>
      <c r="C594" s="4"/>
      <c r="D594" s="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0</v>
      </c>
      <c r="M594" s="87">
        <v>0</v>
      </c>
      <c r="N594" s="88">
        <v>0</v>
      </c>
      <c r="O594" s="87">
        <v>0</v>
      </c>
      <c r="P594" s="88">
        <v>0</v>
      </c>
      <c r="Q594" s="87">
        <v>0</v>
      </c>
      <c r="R594" s="88">
        <v>0</v>
      </c>
      <c r="S594" s="87">
        <v>0</v>
      </c>
      <c r="T594" s="88">
        <v>0</v>
      </c>
      <c r="U594" s="87">
        <v>0</v>
      </c>
      <c r="V594" s="88">
        <v>0</v>
      </c>
      <c r="W594" s="87">
        <v>0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32"/>
        <v>0</v>
      </c>
      <c r="AE594" s="58"/>
    </row>
    <row r="595" spans="2:31" x14ac:dyDescent="0.3">
      <c r="B595" s="4" t="s">
        <v>288</v>
      </c>
      <c r="C595" s="4"/>
      <c r="D595" s="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0</v>
      </c>
      <c r="M595" s="87">
        <v>0</v>
      </c>
      <c r="N595" s="88">
        <v>0</v>
      </c>
      <c r="O595" s="87">
        <v>0</v>
      </c>
      <c r="P595" s="88">
        <v>0</v>
      </c>
      <c r="Q595" s="87">
        <v>0</v>
      </c>
      <c r="R595" s="88">
        <v>0</v>
      </c>
      <c r="S595" s="87">
        <v>0</v>
      </c>
      <c r="T595" s="88">
        <v>0</v>
      </c>
      <c r="U595" s="87">
        <v>0</v>
      </c>
      <c r="V595" s="88">
        <v>0</v>
      </c>
      <c r="W595" s="87">
        <v>0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32"/>
        <v>0</v>
      </c>
      <c r="AE595" s="58"/>
    </row>
    <row r="596" spans="2:31" x14ac:dyDescent="0.3">
      <c r="B596" s="4" t="s">
        <v>289</v>
      </c>
      <c r="C596" s="4"/>
      <c r="D596" s="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32"/>
        <v>0</v>
      </c>
      <c r="AE596" s="58"/>
    </row>
    <row r="597" spans="2:31" x14ac:dyDescent="0.3">
      <c r="B597" s="12" t="s">
        <v>2</v>
      </c>
      <c r="C597" s="12"/>
      <c r="D597" s="12"/>
      <c r="E597" s="13">
        <f t="shared" ref="E597:AB597" si="33">SUM(E568:E596)</f>
        <v>0</v>
      </c>
      <c r="F597" s="13">
        <f t="shared" si="33"/>
        <v>0</v>
      </c>
      <c r="G597" s="13">
        <f t="shared" si="33"/>
        <v>0</v>
      </c>
      <c r="H597" s="13">
        <f t="shared" si="33"/>
        <v>0</v>
      </c>
      <c r="I597" s="13">
        <f t="shared" si="33"/>
        <v>0</v>
      </c>
      <c r="J597" s="13">
        <f t="shared" si="33"/>
        <v>0</v>
      </c>
      <c r="K597" s="13">
        <f t="shared" si="33"/>
        <v>0</v>
      </c>
      <c r="L597" s="13">
        <f t="shared" si="33"/>
        <v>0</v>
      </c>
      <c r="M597" s="13">
        <f t="shared" si="33"/>
        <v>0</v>
      </c>
      <c r="N597" s="13">
        <f t="shared" si="33"/>
        <v>0</v>
      </c>
      <c r="O597" s="13">
        <f t="shared" si="33"/>
        <v>0</v>
      </c>
      <c r="P597" s="13">
        <f t="shared" si="33"/>
        <v>0</v>
      </c>
      <c r="Q597" s="13">
        <f t="shared" si="33"/>
        <v>0</v>
      </c>
      <c r="R597" s="13">
        <f t="shared" si="33"/>
        <v>0</v>
      </c>
      <c r="S597" s="13">
        <f t="shared" si="33"/>
        <v>0</v>
      </c>
      <c r="T597" s="13">
        <f t="shared" si="33"/>
        <v>0</v>
      </c>
      <c r="U597" s="13">
        <f t="shared" si="33"/>
        <v>0</v>
      </c>
      <c r="V597" s="13">
        <f t="shared" si="33"/>
        <v>0</v>
      </c>
      <c r="W597" s="13">
        <f t="shared" si="33"/>
        <v>0</v>
      </c>
      <c r="X597" s="13">
        <f t="shared" si="33"/>
        <v>0</v>
      </c>
      <c r="Y597" s="13">
        <f t="shared" si="33"/>
        <v>0</v>
      </c>
      <c r="Z597" s="13">
        <f t="shared" si="33"/>
        <v>0</v>
      </c>
      <c r="AA597" s="13">
        <f t="shared" si="33"/>
        <v>0</v>
      </c>
      <c r="AB597" s="13">
        <f t="shared" si="33"/>
        <v>0</v>
      </c>
      <c r="AC597" s="60"/>
      <c r="AD597" s="82">
        <f>SUM(AC568:AE596)</f>
        <v>0</v>
      </c>
      <c r="AE597" s="60"/>
    </row>
    <row r="598" spans="2:31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2:31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2:31" x14ac:dyDescent="0.3">
      <c r="B600" s="8">
        <f>+B565+1</f>
        <v>45553</v>
      </c>
    </row>
    <row r="601" spans="2:31" x14ac:dyDescent="0.3">
      <c r="B601" s="8"/>
    </row>
    <row r="602" spans="2:31" x14ac:dyDescent="0.3">
      <c r="B602" s="9" t="s">
        <v>81</v>
      </c>
      <c r="C602" s="10"/>
      <c r="D602" s="10"/>
      <c r="E602" s="11">
        <v>1</v>
      </c>
      <c r="F602" s="11">
        <v>2</v>
      </c>
      <c r="G602" s="11">
        <v>3</v>
      </c>
      <c r="H602" s="11">
        <v>4</v>
      </c>
      <c r="I602" s="11">
        <v>5</v>
      </c>
      <c r="J602" s="11">
        <v>6</v>
      </c>
      <c r="K602" s="11">
        <v>7</v>
      </c>
      <c r="L602" s="11">
        <v>8</v>
      </c>
      <c r="M602" s="11">
        <v>9</v>
      </c>
      <c r="N602" s="11">
        <v>10</v>
      </c>
      <c r="O602" s="11">
        <v>11</v>
      </c>
      <c r="P602" s="11">
        <v>12</v>
      </c>
      <c r="Q602" s="11">
        <v>13</v>
      </c>
      <c r="R602" s="11">
        <v>14</v>
      </c>
      <c r="S602" s="11">
        <v>15</v>
      </c>
      <c r="T602" s="11">
        <v>16</v>
      </c>
      <c r="U602" s="11">
        <v>17</v>
      </c>
      <c r="V602" s="11">
        <v>18</v>
      </c>
      <c r="W602" s="11">
        <v>19</v>
      </c>
      <c r="X602" s="11">
        <v>20</v>
      </c>
      <c r="Y602" s="11">
        <v>21</v>
      </c>
      <c r="Z602" s="11">
        <v>22</v>
      </c>
      <c r="AA602" s="11">
        <v>23</v>
      </c>
      <c r="AB602" s="11">
        <v>24</v>
      </c>
      <c r="AC602" s="96" t="s">
        <v>2</v>
      </c>
      <c r="AD602" s="96"/>
      <c r="AE602" s="96"/>
    </row>
    <row r="603" spans="2:31" x14ac:dyDescent="0.3">
      <c r="B603" s="4" t="s">
        <v>260</v>
      </c>
      <c r="C603" s="4"/>
      <c r="D603" s="4"/>
      <c r="E603" s="85">
        <v>0</v>
      </c>
      <c r="F603" s="86">
        <v>0</v>
      </c>
      <c r="G603" s="85">
        <v>0</v>
      </c>
      <c r="H603" s="86">
        <v>0</v>
      </c>
      <c r="I603" s="85">
        <v>0</v>
      </c>
      <c r="J603" s="86">
        <v>0</v>
      </c>
      <c r="K603" s="85">
        <v>0</v>
      </c>
      <c r="L603" s="86">
        <v>0</v>
      </c>
      <c r="M603" s="85">
        <v>0</v>
      </c>
      <c r="N603" s="86">
        <v>0</v>
      </c>
      <c r="O603" s="85">
        <v>0</v>
      </c>
      <c r="P603" s="86">
        <v>0</v>
      </c>
      <c r="Q603" s="85">
        <v>0</v>
      </c>
      <c r="R603" s="86">
        <v>0</v>
      </c>
      <c r="S603" s="85">
        <v>0</v>
      </c>
      <c r="T603" s="86">
        <v>0</v>
      </c>
      <c r="U603" s="85">
        <v>0</v>
      </c>
      <c r="V603" s="86">
        <v>0</v>
      </c>
      <c r="W603" s="85">
        <v>0</v>
      </c>
      <c r="X603" s="86">
        <v>0</v>
      </c>
      <c r="Y603" s="85">
        <v>0</v>
      </c>
      <c r="Z603" s="86">
        <v>0</v>
      </c>
      <c r="AA603" s="85">
        <v>0</v>
      </c>
      <c r="AB603" s="86">
        <v>0</v>
      </c>
      <c r="AC603" s="60"/>
      <c r="AD603" s="61">
        <f>SUM(E603:AB603)</f>
        <v>0</v>
      </c>
      <c r="AE603" s="60"/>
    </row>
    <row r="604" spans="2:31" x14ac:dyDescent="0.3">
      <c r="B604" s="4" t="s">
        <v>261</v>
      </c>
      <c r="C604" s="4"/>
      <c r="D604" s="4"/>
      <c r="E604" s="87">
        <v>0</v>
      </c>
      <c r="F604" s="88">
        <v>0</v>
      </c>
      <c r="G604" s="87">
        <v>0</v>
      </c>
      <c r="H604" s="88">
        <v>0</v>
      </c>
      <c r="I604" s="87">
        <v>0</v>
      </c>
      <c r="J604" s="88">
        <v>0</v>
      </c>
      <c r="K604" s="87">
        <v>0</v>
      </c>
      <c r="L604" s="88">
        <v>0</v>
      </c>
      <c r="M604" s="87">
        <v>0</v>
      </c>
      <c r="N604" s="88">
        <v>0</v>
      </c>
      <c r="O604" s="87">
        <v>0</v>
      </c>
      <c r="P604" s="88">
        <v>0</v>
      </c>
      <c r="Q604" s="87">
        <v>0</v>
      </c>
      <c r="R604" s="88">
        <v>0</v>
      </c>
      <c r="S604" s="87">
        <v>0</v>
      </c>
      <c r="T604" s="88">
        <v>0</v>
      </c>
      <c r="U604" s="87">
        <v>0</v>
      </c>
      <c r="V604" s="88">
        <v>0</v>
      </c>
      <c r="W604" s="87">
        <v>0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>SUM(E604:AB604)</f>
        <v>0</v>
      </c>
      <c r="AE604" s="58"/>
    </row>
    <row r="605" spans="2:31" x14ac:dyDescent="0.3">
      <c r="B605" s="4" t="s">
        <v>262</v>
      </c>
      <c r="C605" s="4"/>
      <c r="D605" s="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ref="AD605:AD631" si="34">SUM(E605:AB605)</f>
        <v>0</v>
      </c>
      <c r="AE605" s="58"/>
    </row>
    <row r="606" spans="2:31" x14ac:dyDescent="0.3">
      <c r="B606" s="4" t="s">
        <v>290</v>
      </c>
      <c r="C606" s="4"/>
      <c r="D606" s="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34"/>
        <v>0</v>
      </c>
      <c r="AE606" s="58"/>
    </row>
    <row r="607" spans="2:31" x14ac:dyDescent="0.3">
      <c r="B607" s="4" t="s">
        <v>291</v>
      </c>
      <c r="C607" s="4"/>
      <c r="D607" s="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34"/>
        <v>0</v>
      </c>
      <c r="AE607" s="58"/>
    </row>
    <row r="608" spans="2:31" x14ac:dyDescent="0.3">
      <c r="B608" s="4" t="s">
        <v>263</v>
      </c>
      <c r="C608" s="4"/>
      <c r="D608" s="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0</v>
      </c>
      <c r="M608" s="87">
        <v>0</v>
      </c>
      <c r="N608" s="88">
        <v>0</v>
      </c>
      <c r="O608" s="87">
        <v>0</v>
      </c>
      <c r="P608" s="88">
        <v>0</v>
      </c>
      <c r="Q608" s="87">
        <v>0</v>
      </c>
      <c r="R608" s="88">
        <v>0</v>
      </c>
      <c r="S608" s="87">
        <v>0</v>
      </c>
      <c r="T608" s="88">
        <v>0</v>
      </c>
      <c r="U608" s="87">
        <v>0</v>
      </c>
      <c r="V608" s="88">
        <v>0</v>
      </c>
      <c r="W608" s="87">
        <v>0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34"/>
        <v>0</v>
      </c>
      <c r="AE608" s="58"/>
    </row>
    <row r="609" spans="2:31" x14ac:dyDescent="0.3">
      <c r="B609" s="4" t="s">
        <v>264</v>
      </c>
      <c r="C609" s="4"/>
      <c r="D609" s="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</v>
      </c>
      <c r="M609" s="87">
        <v>0</v>
      </c>
      <c r="N609" s="88">
        <v>0</v>
      </c>
      <c r="O609" s="87">
        <v>0</v>
      </c>
      <c r="P609" s="88">
        <v>0</v>
      </c>
      <c r="Q609" s="87">
        <v>0</v>
      </c>
      <c r="R609" s="88">
        <v>0</v>
      </c>
      <c r="S609" s="87">
        <v>0</v>
      </c>
      <c r="T609" s="88">
        <v>0</v>
      </c>
      <c r="U609" s="87">
        <v>0</v>
      </c>
      <c r="V609" s="88">
        <v>0</v>
      </c>
      <c r="W609" s="87">
        <v>0</v>
      </c>
      <c r="X609" s="88">
        <v>0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34"/>
        <v>0</v>
      </c>
      <c r="AE609" s="58"/>
    </row>
    <row r="610" spans="2:31" x14ac:dyDescent="0.3">
      <c r="B610" s="4" t="s">
        <v>274</v>
      </c>
      <c r="C610" s="4"/>
      <c r="D610" s="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</v>
      </c>
      <c r="M610" s="87">
        <v>0</v>
      </c>
      <c r="N610" s="88">
        <v>0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0</v>
      </c>
      <c r="U610" s="87">
        <v>0</v>
      </c>
      <c r="V610" s="88">
        <v>0</v>
      </c>
      <c r="W610" s="87">
        <v>0</v>
      </c>
      <c r="X610" s="88">
        <v>0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34"/>
        <v>0</v>
      </c>
      <c r="AE610" s="58"/>
    </row>
    <row r="611" spans="2:31" x14ac:dyDescent="0.3">
      <c r="B611" s="4" t="s">
        <v>275</v>
      </c>
      <c r="C611" s="4"/>
      <c r="D611" s="4"/>
      <c r="E611" s="87">
        <v>0</v>
      </c>
      <c r="F611" s="88">
        <v>0</v>
      </c>
      <c r="G611" s="87">
        <v>0</v>
      </c>
      <c r="H611" s="88">
        <v>0</v>
      </c>
      <c r="I611" s="87">
        <v>0</v>
      </c>
      <c r="J611" s="88">
        <v>0</v>
      </c>
      <c r="K611" s="87">
        <v>0</v>
      </c>
      <c r="L611" s="88">
        <v>0</v>
      </c>
      <c r="M611" s="87">
        <v>0</v>
      </c>
      <c r="N611" s="88">
        <v>0</v>
      </c>
      <c r="O611" s="87">
        <v>0</v>
      </c>
      <c r="P611" s="88">
        <v>0</v>
      </c>
      <c r="Q611" s="87">
        <v>0</v>
      </c>
      <c r="R611" s="88">
        <v>0</v>
      </c>
      <c r="S611" s="87">
        <v>0</v>
      </c>
      <c r="T611" s="88">
        <v>0</v>
      </c>
      <c r="U611" s="87">
        <v>0</v>
      </c>
      <c r="V611" s="88">
        <v>0</v>
      </c>
      <c r="W611" s="87">
        <v>0</v>
      </c>
      <c r="X611" s="88">
        <v>0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34"/>
        <v>0</v>
      </c>
      <c r="AE611" s="58"/>
    </row>
    <row r="612" spans="2:31" x14ac:dyDescent="0.3">
      <c r="B612" s="4" t="s">
        <v>276</v>
      </c>
      <c r="C612" s="4"/>
      <c r="D612" s="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0</v>
      </c>
      <c r="X612" s="88">
        <v>0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34"/>
        <v>0</v>
      </c>
      <c r="AE612" s="58"/>
    </row>
    <row r="613" spans="2:31" x14ac:dyDescent="0.3">
      <c r="B613" s="4" t="s">
        <v>265</v>
      </c>
      <c r="C613" s="4"/>
      <c r="D613" s="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0</v>
      </c>
      <c r="N613" s="88">
        <v>0</v>
      </c>
      <c r="O613" s="87">
        <v>0</v>
      </c>
      <c r="P613" s="88">
        <v>0</v>
      </c>
      <c r="Q613" s="87">
        <v>0</v>
      </c>
      <c r="R613" s="88">
        <v>0</v>
      </c>
      <c r="S613" s="87">
        <v>0</v>
      </c>
      <c r="T613" s="88">
        <v>0</v>
      </c>
      <c r="U613" s="87">
        <v>0</v>
      </c>
      <c r="V613" s="88">
        <v>0</v>
      </c>
      <c r="W613" s="87">
        <v>0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34"/>
        <v>0</v>
      </c>
      <c r="AE613" s="58"/>
    </row>
    <row r="614" spans="2:31" x14ac:dyDescent="0.3">
      <c r="B614" s="4" t="s">
        <v>266</v>
      </c>
      <c r="C614" s="4"/>
      <c r="D614" s="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0</v>
      </c>
      <c r="N614" s="88">
        <v>0</v>
      </c>
      <c r="O614" s="87">
        <v>0</v>
      </c>
      <c r="P614" s="88">
        <v>0</v>
      </c>
      <c r="Q614" s="87">
        <v>0</v>
      </c>
      <c r="R614" s="88">
        <v>0</v>
      </c>
      <c r="S614" s="87">
        <v>0</v>
      </c>
      <c r="T614" s="88">
        <v>0</v>
      </c>
      <c r="U614" s="87">
        <v>0</v>
      </c>
      <c r="V614" s="88">
        <v>0</v>
      </c>
      <c r="W614" s="87">
        <v>0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34"/>
        <v>0</v>
      </c>
      <c r="AE614" s="58"/>
    </row>
    <row r="615" spans="2:31" x14ac:dyDescent="0.3">
      <c r="B615" s="4" t="s">
        <v>277</v>
      </c>
      <c r="C615" s="4"/>
      <c r="D615" s="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34"/>
        <v>0</v>
      </c>
      <c r="AE615" s="58"/>
    </row>
    <row r="616" spans="2:31" x14ac:dyDescent="0.3">
      <c r="B616" s="4" t="s">
        <v>278</v>
      </c>
      <c r="C616" s="4"/>
      <c r="D616" s="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34"/>
        <v>0</v>
      </c>
      <c r="AE616" s="58"/>
    </row>
    <row r="617" spans="2:31" x14ac:dyDescent="0.3">
      <c r="B617" s="4" t="s">
        <v>279</v>
      </c>
      <c r="C617" s="4"/>
      <c r="D617" s="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34"/>
        <v>0</v>
      </c>
      <c r="AE617" s="58"/>
    </row>
    <row r="618" spans="2:31" x14ac:dyDescent="0.3">
      <c r="B618" s="4" t="s">
        <v>280</v>
      </c>
      <c r="C618" s="4"/>
      <c r="D618" s="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34"/>
        <v>0</v>
      </c>
      <c r="AE618" s="58"/>
    </row>
    <row r="619" spans="2:31" x14ac:dyDescent="0.3">
      <c r="B619" s="4" t="s">
        <v>267</v>
      </c>
      <c r="C619" s="4"/>
      <c r="D619" s="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34"/>
        <v>0</v>
      </c>
      <c r="AE619" s="58"/>
    </row>
    <row r="620" spans="2:31" x14ac:dyDescent="0.3">
      <c r="B620" s="4" t="s">
        <v>268</v>
      </c>
      <c r="C620" s="4"/>
      <c r="D620" s="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34"/>
        <v>0</v>
      </c>
      <c r="AE620" s="58"/>
    </row>
    <row r="621" spans="2:31" x14ac:dyDescent="0.3">
      <c r="B621" s="4" t="s">
        <v>299</v>
      </c>
      <c r="C621" s="4"/>
      <c r="D621" s="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0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34"/>
        <v>0</v>
      </c>
      <c r="AE621" s="58"/>
    </row>
    <row r="622" spans="2:31" x14ac:dyDescent="0.3">
      <c r="B622" s="4" t="s">
        <v>300</v>
      </c>
      <c r="C622" s="4"/>
      <c r="D622" s="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34"/>
        <v>0</v>
      </c>
      <c r="AE622" s="58"/>
    </row>
    <row r="623" spans="2:31" x14ac:dyDescent="0.3">
      <c r="B623" s="4" t="s">
        <v>281</v>
      </c>
      <c r="C623" s="4"/>
      <c r="D623" s="4"/>
      <c r="E623" s="87">
        <v>0</v>
      </c>
      <c r="F623" s="88">
        <v>0</v>
      </c>
      <c r="G623" s="87">
        <v>0</v>
      </c>
      <c r="H623" s="88">
        <v>0</v>
      </c>
      <c r="I623" s="87">
        <v>0</v>
      </c>
      <c r="J623" s="88">
        <v>0</v>
      </c>
      <c r="K623" s="87">
        <v>0</v>
      </c>
      <c r="L623" s="88">
        <v>0</v>
      </c>
      <c r="M623" s="87">
        <v>0</v>
      </c>
      <c r="N623" s="88">
        <v>0</v>
      </c>
      <c r="O623" s="87">
        <v>0</v>
      </c>
      <c r="P623" s="88">
        <v>0</v>
      </c>
      <c r="Q623" s="87">
        <v>0</v>
      </c>
      <c r="R623" s="88">
        <v>0</v>
      </c>
      <c r="S623" s="87">
        <v>0</v>
      </c>
      <c r="T623" s="88">
        <v>0</v>
      </c>
      <c r="U623" s="87">
        <v>0</v>
      </c>
      <c r="V623" s="88">
        <v>0</v>
      </c>
      <c r="W623" s="87">
        <v>0</v>
      </c>
      <c r="X623" s="88">
        <v>0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34"/>
        <v>0</v>
      </c>
      <c r="AE623" s="58"/>
    </row>
    <row r="624" spans="2:31" x14ac:dyDescent="0.3">
      <c r="B624" s="4" t="s">
        <v>282</v>
      </c>
      <c r="C624" s="4"/>
      <c r="D624" s="4"/>
      <c r="E624" s="87">
        <v>0</v>
      </c>
      <c r="F624" s="88">
        <v>0</v>
      </c>
      <c r="G624" s="87">
        <v>0</v>
      </c>
      <c r="H624" s="88">
        <v>0</v>
      </c>
      <c r="I624" s="87">
        <v>0</v>
      </c>
      <c r="J624" s="88">
        <v>0</v>
      </c>
      <c r="K624" s="87">
        <v>0</v>
      </c>
      <c r="L624" s="88">
        <v>0</v>
      </c>
      <c r="M624" s="87">
        <v>0</v>
      </c>
      <c r="N624" s="88">
        <v>0</v>
      </c>
      <c r="O624" s="87">
        <v>0</v>
      </c>
      <c r="P624" s="88">
        <v>0</v>
      </c>
      <c r="Q624" s="87">
        <v>0</v>
      </c>
      <c r="R624" s="88">
        <v>0</v>
      </c>
      <c r="S624" s="87">
        <v>0</v>
      </c>
      <c r="T624" s="88">
        <v>0</v>
      </c>
      <c r="U624" s="87">
        <v>0</v>
      </c>
      <c r="V624" s="88">
        <v>0</v>
      </c>
      <c r="W624" s="87">
        <v>0</v>
      </c>
      <c r="X624" s="88">
        <v>0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34"/>
        <v>0</v>
      </c>
      <c r="AE624" s="58"/>
    </row>
    <row r="625" spans="2:31" x14ac:dyDescent="0.3">
      <c r="B625" s="4" t="s">
        <v>283</v>
      </c>
      <c r="C625" s="4"/>
      <c r="D625" s="4"/>
      <c r="E625" s="87">
        <v>0</v>
      </c>
      <c r="F625" s="88">
        <v>0</v>
      </c>
      <c r="G625" s="87">
        <v>0</v>
      </c>
      <c r="H625" s="88">
        <v>0</v>
      </c>
      <c r="I625" s="87">
        <v>0</v>
      </c>
      <c r="J625" s="88">
        <v>0</v>
      </c>
      <c r="K625" s="87">
        <v>0</v>
      </c>
      <c r="L625" s="88">
        <v>0</v>
      </c>
      <c r="M625" s="87">
        <v>0</v>
      </c>
      <c r="N625" s="88">
        <v>0</v>
      </c>
      <c r="O625" s="87">
        <v>0</v>
      </c>
      <c r="P625" s="88">
        <v>0</v>
      </c>
      <c r="Q625" s="87">
        <v>0</v>
      </c>
      <c r="R625" s="88">
        <v>0</v>
      </c>
      <c r="S625" s="87">
        <v>0</v>
      </c>
      <c r="T625" s="88">
        <v>0</v>
      </c>
      <c r="U625" s="87">
        <v>0</v>
      </c>
      <c r="V625" s="88">
        <v>0</v>
      </c>
      <c r="W625" s="87">
        <v>0</v>
      </c>
      <c r="X625" s="88">
        <v>0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34"/>
        <v>0</v>
      </c>
      <c r="AE625" s="58"/>
    </row>
    <row r="626" spans="2:31" x14ac:dyDescent="0.3">
      <c r="B626" s="4" t="s">
        <v>284</v>
      </c>
      <c r="C626" s="4"/>
      <c r="D626" s="4"/>
      <c r="E626" s="87">
        <v>0</v>
      </c>
      <c r="F626" s="88">
        <v>0</v>
      </c>
      <c r="G626" s="87">
        <v>0</v>
      </c>
      <c r="H626" s="88">
        <v>0</v>
      </c>
      <c r="I626" s="87">
        <v>0</v>
      </c>
      <c r="J626" s="88">
        <v>0</v>
      </c>
      <c r="K626" s="87">
        <v>0</v>
      </c>
      <c r="L626" s="88">
        <v>0</v>
      </c>
      <c r="M626" s="87">
        <v>0</v>
      </c>
      <c r="N626" s="88">
        <v>0</v>
      </c>
      <c r="O626" s="87">
        <v>0</v>
      </c>
      <c r="P626" s="88">
        <v>0</v>
      </c>
      <c r="Q626" s="87">
        <v>0</v>
      </c>
      <c r="R626" s="88">
        <v>0</v>
      </c>
      <c r="S626" s="87">
        <v>0</v>
      </c>
      <c r="T626" s="88">
        <v>0</v>
      </c>
      <c r="U626" s="87">
        <v>0</v>
      </c>
      <c r="V626" s="88">
        <v>0</v>
      </c>
      <c r="W626" s="87">
        <v>0</v>
      </c>
      <c r="X626" s="88">
        <v>0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34"/>
        <v>0</v>
      </c>
      <c r="AE626" s="58"/>
    </row>
    <row r="627" spans="2:31" x14ac:dyDescent="0.3">
      <c r="B627" s="4" t="s">
        <v>285</v>
      </c>
      <c r="C627" s="4"/>
      <c r="D627" s="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0</v>
      </c>
      <c r="N627" s="88">
        <v>0</v>
      </c>
      <c r="O627" s="87">
        <v>0</v>
      </c>
      <c r="P627" s="88">
        <v>0</v>
      </c>
      <c r="Q627" s="87">
        <v>0</v>
      </c>
      <c r="R627" s="88">
        <v>0</v>
      </c>
      <c r="S627" s="87">
        <v>0</v>
      </c>
      <c r="T627" s="88">
        <v>0</v>
      </c>
      <c r="U627" s="87">
        <v>0</v>
      </c>
      <c r="V627" s="88">
        <v>0</v>
      </c>
      <c r="W627" s="87">
        <v>0</v>
      </c>
      <c r="X627" s="88">
        <v>0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34"/>
        <v>0</v>
      </c>
      <c r="AE627" s="58"/>
    </row>
    <row r="628" spans="2:31" x14ac:dyDescent="0.3">
      <c r="B628" s="4" t="s">
        <v>286</v>
      </c>
      <c r="C628" s="4"/>
      <c r="D628" s="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</v>
      </c>
      <c r="M628" s="87">
        <v>0</v>
      </c>
      <c r="N628" s="88">
        <v>0</v>
      </c>
      <c r="O628" s="87">
        <v>0</v>
      </c>
      <c r="P628" s="88">
        <v>0</v>
      </c>
      <c r="Q628" s="87">
        <v>0</v>
      </c>
      <c r="R628" s="88">
        <v>0</v>
      </c>
      <c r="S628" s="87">
        <v>0</v>
      </c>
      <c r="T628" s="88">
        <v>0</v>
      </c>
      <c r="U628" s="87">
        <v>0</v>
      </c>
      <c r="V628" s="88">
        <v>0</v>
      </c>
      <c r="W628" s="87">
        <v>0</v>
      </c>
      <c r="X628" s="88">
        <v>0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34"/>
        <v>0</v>
      </c>
      <c r="AE628" s="58"/>
    </row>
    <row r="629" spans="2:31" x14ac:dyDescent="0.3">
      <c r="B629" s="4" t="s">
        <v>287</v>
      </c>
      <c r="C629" s="4"/>
      <c r="D629" s="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0</v>
      </c>
      <c r="M629" s="87">
        <v>0</v>
      </c>
      <c r="N629" s="88">
        <v>0</v>
      </c>
      <c r="O629" s="87">
        <v>0</v>
      </c>
      <c r="P629" s="88">
        <v>0</v>
      </c>
      <c r="Q629" s="87">
        <v>0</v>
      </c>
      <c r="R629" s="88">
        <v>0</v>
      </c>
      <c r="S629" s="87">
        <v>0</v>
      </c>
      <c r="T629" s="88">
        <v>0</v>
      </c>
      <c r="U629" s="87">
        <v>0</v>
      </c>
      <c r="V629" s="88">
        <v>0</v>
      </c>
      <c r="W629" s="87">
        <v>0</v>
      </c>
      <c r="X629" s="88">
        <v>0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34"/>
        <v>0</v>
      </c>
      <c r="AE629" s="58"/>
    </row>
    <row r="630" spans="2:31" x14ac:dyDescent="0.3">
      <c r="B630" s="4" t="s">
        <v>288</v>
      </c>
      <c r="C630" s="4"/>
      <c r="D630" s="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</v>
      </c>
      <c r="M630" s="87">
        <v>0</v>
      </c>
      <c r="N630" s="88">
        <v>0</v>
      </c>
      <c r="O630" s="87">
        <v>0</v>
      </c>
      <c r="P630" s="88">
        <v>0</v>
      </c>
      <c r="Q630" s="87">
        <v>0</v>
      </c>
      <c r="R630" s="88">
        <v>0</v>
      </c>
      <c r="S630" s="87">
        <v>0</v>
      </c>
      <c r="T630" s="88">
        <v>0</v>
      </c>
      <c r="U630" s="87">
        <v>0</v>
      </c>
      <c r="V630" s="88">
        <v>0</v>
      </c>
      <c r="W630" s="87">
        <v>0</v>
      </c>
      <c r="X630" s="88">
        <v>0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34"/>
        <v>0</v>
      </c>
      <c r="AE630" s="58"/>
    </row>
    <row r="631" spans="2:31" x14ac:dyDescent="0.3">
      <c r="B631" s="4" t="s">
        <v>289</v>
      </c>
      <c r="C631" s="4"/>
      <c r="D631" s="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</v>
      </c>
      <c r="M631" s="87">
        <v>0</v>
      </c>
      <c r="N631" s="88">
        <v>0</v>
      </c>
      <c r="O631" s="87">
        <v>0</v>
      </c>
      <c r="P631" s="88">
        <v>0</v>
      </c>
      <c r="Q631" s="87">
        <v>0</v>
      </c>
      <c r="R631" s="88">
        <v>0</v>
      </c>
      <c r="S631" s="87">
        <v>0</v>
      </c>
      <c r="T631" s="88">
        <v>0</v>
      </c>
      <c r="U631" s="87">
        <v>0</v>
      </c>
      <c r="V631" s="88">
        <v>0</v>
      </c>
      <c r="W631" s="87">
        <v>0</v>
      </c>
      <c r="X631" s="88">
        <v>0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34"/>
        <v>0</v>
      </c>
      <c r="AE631" s="58"/>
    </row>
    <row r="632" spans="2:31" x14ac:dyDescent="0.3">
      <c r="B632" s="12" t="s">
        <v>2</v>
      </c>
      <c r="C632" s="12"/>
      <c r="D632" s="12"/>
      <c r="E632" s="13">
        <f t="shared" ref="E632:AB632" si="35">SUM(E603:E631)</f>
        <v>0</v>
      </c>
      <c r="F632" s="13">
        <f t="shared" si="35"/>
        <v>0</v>
      </c>
      <c r="G632" s="13">
        <f t="shared" si="35"/>
        <v>0</v>
      </c>
      <c r="H632" s="13">
        <f t="shared" si="35"/>
        <v>0</v>
      </c>
      <c r="I632" s="13">
        <f t="shared" si="35"/>
        <v>0</v>
      </c>
      <c r="J632" s="13">
        <f t="shared" si="35"/>
        <v>0</v>
      </c>
      <c r="K632" s="13">
        <f t="shared" si="35"/>
        <v>0</v>
      </c>
      <c r="L632" s="13">
        <f t="shared" si="35"/>
        <v>0</v>
      </c>
      <c r="M632" s="13">
        <f t="shared" si="35"/>
        <v>0</v>
      </c>
      <c r="N632" s="13">
        <f t="shared" si="35"/>
        <v>0</v>
      </c>
      <c r="O632" s="13">
        <f t="shared" si="35"/>
        <v>0</v>
      </c>
      <c r="P632" s="13">
        <f t="shared" si="35"/>
        <v>0</v>
      </c>
      <c r="Q632" s="13">
        <f t="shared" si="35"/>
        <v>0</v>
      </c>
      <c r="R632" s="13">
        <f t="shared" si="35"/>
        <v>0</v>
      </c>
      <c r="S632" s="13">
        <f t="shared" si="35"/>
        <v>0</v>
      </c>
      <c r="T632" s="13">
        <f t="shared" si="35"/>
        <v>0</v>
      </c>
      <c r="U632" s="13">
        <f t="shared" si="35"/>
        <v>0</v>
      </c>
      <c r="V632" s="13">
        <f t="shared" si="35"/>
        <v>0</v>
      </c>
      <c r="W632" s="13">
        <f t="shared" si="35"/>
        <v>0</v>
      </c>
      <c r="X632" s="13">
        <f t="shared" si="35"/>
        <v>0</v>
      </c>
      <c r="Y632" s="13">
        <f t="shared" si="35"/>
        <v>0</v>
      </c>
      <c r="Z632" s="13">
        <f t="shared" si="35"/>
        <v>0</v>
      </c>
      <c r="AA632" s="13">
        <f t="shared" si="35"/>
        <v>0</v>
      </c>
      <c r="AB632" s="13">
        <f t="shared" si="35"/>
        <v>0</v>
      </c>
      <c r="AC632" s="60"/>
      <c r="AD632" s="82">
        <f>SUM(AC603:AE631)</f>
        <v>0</v>
      </c>
      <c r="AE632" s="60"/>
    </row>
    <row r="633" spans="2:31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2:31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2:31" x14ac:dyDescent="0.3">
      <c r="B635" s="8">
        <f>+B600+1</f>
        <v>45554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96" t="s">
        <v>2</v>
      </c>
      <c r="AD637" s="96"/>
      <c r="AE637" s="96"/>
    </row>
    <row r="638" spans="2:31" x14ac:dyDescent="0.3">
      <c r="B638" s="4" t="s">
        <v>260</v>
      </c>
      <c r="C638" s="4"/>
      <c r="D638" s="4"/>
      <c r="E638" s="85">
        <v>0</v>
      </c>
      <c r="F638" s="86">
        <v>0</v>
      </c>
      <c r="G638" s="85">
        <v>0</v>
      </c>
      <c r="H638" s="86">
        <v>0</v>
      </c>
      <c r="I638" s="85">
        <v>0</v>
      </c>
      <c r="J638" s="86">
        <v>0</v>
      </c>
      <c r="K638" s="85">
        <v>0</v>
      </c>
      <c r="L638" s="86">
        <v>0</v>
      </c>
      <c r="M638" s="85">
        <v>0</v>
      </c>
      <c r="N638" s="86">
        <v>0</v>
      </c>
      <c r="O638" s="85">
        <v>0</v>
      </c>
      <c r="P638" s="86">
        <v>0</v>
      </c>
      <c r="Q638" s="85">
        <v>0</v>
      </c>
      <c r="R638" s="86">
        <v>0</v>
      </c>
      <c r="S638" s="85">
        <v>0</v>
      </c>
      <c r="T638" s="86">
        <v>0</v>
      </c>
      <c r="U638" s="85">
        <v>0</v>
      </c>
      <c r="V638" s="86">
        <v>0</v>
      </c>
      <c r="W638" s="85">
        <v>0</v>
      </c>
      <c r="X638" s="86">
        <v>0</v>
      </c>
      <c r="Y638" s="85">
        <v>0</v>
      </c>
      <c r="Z638" s="86">
        <v>0</v>
      </c>
      <c r="AA638" s="85">
        <v>0</v>
      </c>
      <c r="AB638" s="86">
        <v>0</v>
      </c>
      <c r="AC638" s="60"/>
      <c r="AD638" s="61">
        <f>SUM(E638:AB638)</f>
        <v>0</v>
      </c>
      <c r="AE638" s="60"/>
    </row>
    <row r="639" spans="2:31" x14ac:dyDescent="0.3">
      <c r="B639" s="4" t="s">
        <v>261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0</v>
      </c>
      <c r="M639" s="87">
        <v>0</v>
      </c>
      <c r="N639" s="88">
        <v>0</v>
      </c>
      <c r="O639" s="87">
        <v>0</v>
      </c>
      <c r="P639" s="88">
        <v>0</v>
      </c>
      <c r="Q639" s="87">
        <v>0</v>
      </c>
      <c r="R639" s="88">
        <v>0</v>
      </c>
      <c r="S639" s="87">
        <v>0</v>
      </c>
      <c r="T639" s="88">
        <v>0</v>
      </c>
      <c r="U639" s="87">
        <v>0</v>
      </c>
      <c r="V639" s="88">
        <v>0</v>
      </c>
      <c r="W639" s="87">
        <v>0</v>
      </c>
      <c r="X639" s="88">
        <v>0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>SUM(E639:AB639)</f>
        <v>0</v>
      </c>
      <c r="AE639" s="58"/>
    </row>
    <row r="640" spans="2:31" x14ac:dyDescent="0.3">
      <c r="B640" s="4" t="s">
        <v>262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</v>
      </c>
      <c r="M640" s="87">
        <v>0</v>
      </c>
      <c r="N640" s="88">
        <v>0</v>
      </c>
      <c r="O640" s="87">
        <v>0</v>
      </c>
      <c r="P640" s="88">
        <v>0</v>
      </c>
      <c r="Q640" s="87">
        <v>0</v>
      </c>
      <c r="R640" s="88">
        <v>0</v>
      </c>
      <c r="S640" s="87">
        <v>0</v>
      </c>
      <c r="T640" s="88">
        <v>0</v>
      </c>
      <c r="U640" s="87">
        <v>0</v>
      </c>
      <c r="V640" s="88">
        <v>0</v>
      </c>
      <c r="W640" s="87">
        <v>0</v>
      </c>
      <c r="X640" s="88">
        <v>0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ref="AD640:AD666" si="36">SUM(E640:AB640)</f>
        <v>0</v>
      </c>
      <c r="AE640" s="58"/>
    </row>
    <row r="641" spans="2:31" x14ac:dyDescent="0.3">
      <c r="B641" s="4" t="s">
        <v>290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</v>
      </c>
      <c r="M641" s="87">
        <v>0</v>
      </c>
      <c r="N641" s="88">
        <v>0</v>
      </c>
      <c r="O641" s="87">
        <v>0</v>
      </c>
      <c r="P641" s="88">
        <v>0</v>
      </c>
      <c r="Q641" s="87">
        <v>0</v>
      </c>
      <c r="R641" s="88">
        <v>0</v>
      </c>
      <c r="S641" s="87">
        <v>0</v>
      </c>
      <c r="T641" s="88">
        <v>0</v>
      </c>
      <c r="U641" s="87">
        <v>0</v>
      </c>
      <c r="V641" s="88">
        <v>0</v>
      </c>
      <c r="W641" s="87">
        <v>0</v>
      </c>
      <c r="X641" s="88">
        <v>0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36"/>
        <v>0</v>
      </c>
      <c r="AE641" s="58"/>
    </row>
    <row r="642" spans="2:31" x14ac:dyDescent="0.3">
      <c r="B642" s="4" t="s">
        <v>291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0</v>
      </c>
      <c r="M642" s="87">
        <v>0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0</v>
      </c>
      <c r="X642" s="88">
        <v>0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36"/>
        <v>0</v>
      </c>
      <c r="AE642" s="58"/>
    </row>
    <row r="643" spans="2:31" x14ac:dyDescent="0.3">
      <c r="B643" s="4" t="s">
        <v>263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0</v>
      </c>
      <c r="M643" s="87">
        <v>0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0</v>
      </c>
      <c r="X643" s="88">
        <v>0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36"/>
        <v>0</v>
      </c>
      <c r="AE643" s="58"/>
    </row>
    <row r="644" spans="2:31" x14ac:dyDescent="0.3">
      <c r="B644" s="4" t="s">
        <v>264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</v>
      </c>
      <c r="M644" s="87">
        <v>0</v>
      </c>
      <c r="N644" s="88">
        <v>0</v>
      </c>
      <c r="O644" s="87">
        <v>0</v>
      </c>
      <c r="P644" s="88">
        <v>0</v>
      </c>
      <c r="Q644" s="87">
        <v>0</v>
      </c>
      <c r="R644" s="88">
        <v>0</v>
      </c>
      <c r="S644" s="87">
        <v>0</v>
      </c>
      <c r="T644" s="88">
        <v>0</v>
      </c>
      <c r="U644" s="87">
        <v>0</v>
      </c>
      <c r="V644" s="88">
        <v>0</v>
      </c>
      <c r="W644" s="87">
        <v>0</v>
      </c>
      <c r="X644" s="88">
        <v>0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36"/>
        <v>0</v>
      </c>
      <c r="AE644" s="58"/>
    </row>
    <row r="645" spans="2:31" x14ac:dyDescent="0.3">
      <c r="B645" s="4" t="s">
        <v>274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0</v>
      </c>
      <c r="M645" s="87">
        <v>0</v>
      </c>
      <c r="N645" s="88">
        <v>0</v>
      </c>
      <c r="O645" s="87">
        <v>0</v>
      </c>
      <c r="P645" s="88">
        <v>0</v>
      </c>
      <c r="Q645" s="87">
        <v>0</v>
      </c>
      <c r="R645" s="88">
        <v>0</v>
      </c>
      <c r="S645" s="87">
        <v>0</v>
      </c>
      <c r="T645" s="88">
        <v>0</v>
      </c>
      <c r="U645" s="87">
        <v>0</v>
      </c>
      <c r="V645" s="88">
        <v>0</v>
      </c>
      <c r="W645" s="87">
        <v>0</v>
      </c>
      <c r="X645" s="88">
        <v>0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36"/>
        <v>0</v>
      </c>
      <c r="AE645" s="58"/>
    </row>
    <row r="646" spans="2:31" x14ac:dyDescent="0.3">
      <c r="B646" s="4" t="s">
        <v>275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</v>
      </c>
      <c r="M646" s="87">
        <v>0</v>
      </c>
      <c r="N646" s="88">
        <v>0</v>
      </c>
      <c r="O646" s="87">
        <v>0</v>
      </c>
      <c r="P646" s="88">
        <v>0</v>
      </c>
      <c r="Q646" s="87">
        <v>0</v>
      </c>
      <c r="R646" s="88">
        <v>0</v>
      </c>
      <c r="S646" s="87">
        <v>0</v>
      </c>
      <c r="T646" s="88">
        <v>0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36"/>
        <v>0</v>
      </c>
      <c r="AE646" s="58"/>
    </row>
    <row r="647" spans="2:31" x14ac:dyDescent="0.3">
      <c r="B647" s="4" t="s">
        <v>276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0</v>
      </c>
      <c r="M647" s="87">
        <v>0</v>
      </c>
      <c r="N647" s="88">
        <v>0</v>
      </c>
      <c r="O647" s="87">
        <v>0</v>
      </c>
      <c r="P647" s="88">
        <v>0</v>
      </c>
      <c r="Q647" s="87">
        <v>0</v>
      </c>
      <c r="R647" s="88">
        <v>0</v>
      </c>
      <c r="S647" s="87">
        <v>0</v>
      </c>
      <c r="T647" s="88">
        <v>0</v>
      </c>
      <c r="U647" s="87">
        <v>0</v>
      </c>
      <c r="V647" s="88">
        <v>0</v>
      </c>
      <c r="W647" s="87">
        <v>0</v>
      </c>
      <c r="X647" s="88">
        <v>0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36"/>
        <v>0</v>
      </c>
      <c r="AE647" s="58"/>
    </row>
    <row r="648" spans="2:31" x14ac:dyDescent="0.3">
      <c r="B648" s="4" t="s">
        <v>265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0</v>
      </c>
      <c r="N648" s="88">
        <v>0</v>
      </c>
      <c r="O648" s="87">
        <v>0</v>
      </c>
      <c r="P648" s="88">
        <v>0</v>
      </c>
      <c r="Q648" s="87">
        <v>0</v>
      </c>
      <c r="R648" s="88">
        <v>0</v>
      </c>
      <c r="S648" s="87">
        <v>0</v>
      </c>
      <c r="T648" s="88">
        <v>0</v>
      </c>
      <c r="U648" s="87">
        <v>0</v>
      </c>
      <c r="V648" s="88">
        <v>0</v>
      </c>
      <c r="W648" s="87">
        <v>0</v>
      </c>
      <c r="X648" s="88">
        <v>0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36"/>
        <v>0</v>
      </c>
      <c r="AE648" s="58"/>
    </row>
    <row r="649" spans="2:31" x14ac:dyDescent="0.3">
      <c r="B649" s="4" t="s">
        <v>266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0</v>
      </c>
      <c r="N649" s="88">
        <v>0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</v>
      </c>
      <c r="X649" s="88">
        <v>0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36"/>
        <v>0</v>
      </c>
      <c r="AE649" s="58"/>
    </row>
    <row r="650" spans="2:31" x14ac:dyDescent="0.3">
      <c r="B650" s="4" t="s">
        <v>277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</v>
      </c>
      <c r="N650" s="88">
        <v>0</v>
      </c>
      <c r="O650" s="87">
        <v>0</v>
      </c>
      <c r="P650" s="88">
        <v>0</v>
      </c>
      <c r="Q650" s="87">
        <v>0</v>
      </c>
      <c r="R650" s="88">
        <v>0</v>
      </c>
      <c r="S650" s="87">
        <v>0</v>
      </c>
      <c r="T650" s="88">
        <v>0</v>
      </c>
      <c r="U650" s="87">
        <v>0</v>
      </c>
      <c r="V650" s="88">
        <v>0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si="36"/>
        <v>0</v>
      </c>
      <c r="AE650" s="58"/>
    </row>
    <row r="651" spans="2:31" x14ac:dyDescent="0.3">
      <c r="B651" s="4" t="s">
        <v>278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36"/>
        <v>0</v>
      </c>
      <c r="AE651" s="58"/>
    </row>
    <row r="652" spans="2:31" x14ac:dyDescent="0.3">
      <c r="B652" s="4" t="s">
        <v>279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36"/>
        <v>0</v>
      </c>
      <c r="AE652" s="58"/>
    </row>
    <row r="653" spans="2:31" x14ac:dyDescent="0.3">
      <c r="B653" s="4" t="s">
        <v>280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36"/>
        <v>0</v>
      </c>
      <c r="AE653" s="58"/>
    </row>
    <row r="654" spans="2:31" x14ac:dyDescent="0.3">
      <c r="B654" s="4" t="s">
        <v>267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36"/>
        <v>0</v>
      </c>
      <c r="AE654" s="58"/>
    </row>
    <row r="655" spans="2:31" x14ac:dyDescent="0.3">
      <c r="B655" s="4" t="s">
        <v>268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36"/>
        <v>0</v>
      </c>
      <c r="AE655" s="58"/>
    </row>
    <row r="656" spans="2:31" x14ac:dyDescent="0.3">
      <c r="B656" s="4" t="s">
        <v>299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0</v>
      </c>
      <c r="O656" s="87">
        <v>0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36"/>
        <v>0</v>
      </c>
      <c r="AE656" s="58"/>
    </row>
    <row r="657" spans="2:31" x14ac:dyDescent="0.3">
      <c r="B657" s="4" t="s">
        <v>300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36"/>
        <v>0</v>
      </c>
      <c r="AE657" s="58"/>
    </row>
    <row r="658" spans="2:31" x14ac:dyDescent="0.3">
      <c r="B658" s="4" t="s">
        <v>281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0</v>
      </c>
      <c r="M658" s="87">
        <v>0</v>
      </c>
      <c r="N658" s="88">
        <v>0</v>
      </c>
      <c r="O658" s="87">
        <v>0</v>
      </c>
      <c r="P658" s="88">
        <v>0</v>
      </c>
      <c r="Q658" s="87">
        <v>0</v>
      </c>
      <c r="R658" s="88">
        <v>0</v>
      </c>
      <c r="S658" s="87">
        <v>0</v>
      </c>
      <c r="T658" s="88">
        <v>0</v>
      </c>
      <c r="U658" s="87">
        <v>0</v>
      </c>
      <c r="V658" s="88">
        <v>0</v>
      </c>
      <c r="W658" s="87">
        <v>0</v>
      </c>
      <c r="X658" s="88">
        <v>0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36"/>
        <v>0</v>
      </c>
      <c r="AE658" s="58"/>
    </row>
    <row r="659" spans="2:31" x14ac:dyDescent="0.3">
      <c r="B659" s="4" t="s">
        <v>282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0</v>
      </c>
      <c r="M659" s="87">
        <v>0</v>
      </c>
      <c r="N659" s="88">
        <v>0</v>
      </c>
      <c r="O659" s="87">
        <v>0</v>
      </c>
      <c r="P659" s="88">
        <v>0</v>
      </c>
      <c r="Q659" s="87">
        <v>0</v>
      </c>
      <c r="R659" s="88">
        <v>0</v>
      </c>
      <c r="S659" s="87">
        <v>0</v>
      </c>
      <c r="T659" s="88">
        <v>0</v>
      </c>
      <c r="U659" s="87">
        <v>0</v>
      </c>
      <c r="V659" s="88">
        <v>0</v>
      </c>
      <c r="W659" s="87">
        <v>0</v>
      </c>
      <c r="X659" s="88">
        <v>0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36"/>
        <v>0</v>
      </c>
      <c r="AE659" s="58"/>
    </row>
    <row r="660" spans="2:31" x14ac:dyDescent="0.3">
      <c r="B660" s="4" t="s">
        <v>283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0</v>
      </c>
      <c r="N660" s="88">
        <v>0</v>
      </c>
      <c r="O660" s="87">
        <v>0</v>
      </c>
      <c r="P660" s="88">
        <v>0</v>
      </c>
      <c r="Q660" s="87">
        <v>0</v>
      </c>
      <c r="R660" s="88">
        <v>0</v>
      </c>
      <c r="S660" s="87">
        <v>0</v>
      </c>
      <c r="T660" s="88">
        <v>0</v>
      </c>
      <c r="U660" s="87">
        <v>0</v>
      </c>
      <c r="V660" s="88">
        <v>0</v>
      </c>
      <c r="W660" s="87">
        <v>0</v>
      </c>
      <c r="X660" s="88">
        <v>0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36"/>
        <v>0</v>
      </c>
      <c r="AE660" s="58"/>
    </row>
    <row r="661" spans="2:31" x14ac:dyDescent="0.3">
      <c r="B661" s="4" t="s">
        <v>284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0</v>
      </c>
      <c r="N661" s="88">
        <v>0</v>
      </c>
      <c r="O661" s="87">
        <v>0</v>
      </c>
      <c r="P661" s="88">
        <v>0</v>
      </c>
      <c r="Q661" s="87">
        <v>0</v>
      </c>
      <c r="R661" s="88">
        <v>0</v>
      </c>
      <c r="S661" s="87">
        <v>0</v>
      </c>
      <c r="T661" s="88">
        <v>0</v>
      </c>
      <c r="U661" s="87">
        <v>0</v>
      </c>
      <c r="V661" s="88">
        <v>0</v>
      </c>
      <c r="W661" s="87">
        <v>0</v>
      </c>
      <c r="X661" s="88">
        <v>0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36"/>
        <v>0</v>
      </c>
      <c r="AE661" s="58"/>
    </row>
    <row r="662" spans="2:31" x14ac:dyDescent="0.3">
      <c r="B662" s="4" t="s">
        <v>285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</v>
      </c>
      <c r="N662" s="88">
        <v>0</v>
      </c>
      <c r="O662" s="87">
        <v>0</v>
      </c>
      <c r="P662" s="88">
        <v>0</v>
      </c>
      <c r="Q662" s="87">
        <v>0</v>
      </c>
      <c r="R662" s="88">
        <v>0</v>
      </c>
      <c r="S662" s="87">
        <v>0</v>
      </c>
      <c r="T662" s="88">
        <v>0</v>
      </c>
      <c r="U662" s="87">
        <v>0</v>
      </c>
      <c r="V662" s="88">
        <v>0</v>
      </c>
      <c r="W662" s="87">
        <v>0</v>
      </c>
      <c r="X662" s="88">
        <v>0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36"/>
        <v>0</v>
      </c>
      <c r="AE662" s="58"/>
    </row>
    <row r="663" spans="2:31" x14ac:dyDescent="0.3">
      <c r="B663" s="4" t="s">
        <v>286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0</v>
      </c>
      <c r="M663" s="87">
        <v>0</v>
      </c>
      <c r="N663" s="88">
        <v>0</v>
      </c>
      <c r="O663" s="87">
        <v>0</v>
      </c>
      <c r="P663" s="88">
        <v>0</v>
      </c>
      <c r="Q663" s="87">
        <v>0</v>
      </c>
      <c r="R663" s="88">
        <v>0</v>
      </c>
      <c r="S663" s="87">
        <v>0</v>
      </c>
      <c r="T663" s="88">
        <v>0</v>
      </c>
      <c r="U663" s="87">
        <v>0</v>
      </c>
      <c r="V663" s="88">
        <v>0</v>
      </c>
      <c r="W663" s="87">
        <v>0</v>
      </c>
      <c r="X663" s="88">
        <v>0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36"/>
        <v>0</v>
      </c>
      <c r="AE663" s="58"/>
    </row>
    <row r="664" spans="2:31" x14ac:dyDescent="0.3">
      <c r="B664" s="4" t="s">
        <v>287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0</v>
      </c>
      <c r="M664" s="87">
        <v>0</v>
      </c>
      <c r="N664" s="88">
        <v>0</v>
      </c>
      <c r="O664" s="87">
        <v>0</v>
      </c>
      <c r="P664" s="88">
        <v>0</v>
      </c>
      <c r="Q664" s="87">
        <v>0</v>
      </c>
      <c r="R664" s="88">
        <v>0</v>
      </c>
      <c r="S664" s="87">
        <v>0</v>
      </c>
      <c r="T664" s="88">
        <v>0</v>
      </c>
      <c r="U664" s="87">
        <v>0</v>
      </c>
      <c r="V664" s="88">
        <v>0</v>
      </c>
      <c r="W664" s="87">
        <v>0</v>
      </c>
      <c r="X664" s="88">
        <v>0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36"/>
        <v>0</v>
      </c>
      <c r="AE664" s="58"/>
    </row>
    <row r="665" spans="2:31" x14ac:dyDescent="0.3">
      <c r="B665" s="4" t="s">
        <v>288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0</v>
      </c>
      <c r="M665" s="87">
        <v>0</v>
      </c>
      <c r="N665" s="88">
        <v>0</v>
      </c>
      <c r="O665" s="87">
        <v>0</v>
      </c>
      <c r="P665" s="88">
        <v>0</v>
      </c>
      <c r="Q665" s="87">
        <v>0</v>
      </c>
      <c r="R665" s="88">
        <v>0</v>
      </c>
      <c r="S665" s="87">
        <v>0</v>
      </c>
      <c r="T665" s="88">
        <v>0</v>
      </c>
      <c r="U665" s="87">
        <v>0</v>
      </c>
      <c r="V665" s="88">
        <v>0</v>
      </c>
      <c r="W665" s="87">
        <v>0</v>
      </c>
      <c r="X665" s="88">
        <v>0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36"/>
        <v>0</v>
      </c>
      <c r="AE665" s="58"/>
    </row>
    <row r="666" spans="2:31" x14ac:dyDescent="0.3">
      <c r="B666" s="4" t="s">
        <v>289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36"/>
        <v>0</v>
      </c>
      <c r="AE666" s="58"/>
    </row>
    <row r="667" spans="2:31" x14ac:dyDescent="0.3">
      <c r="B667" s="12" t="s">
        <v>2</v>
      </c>
      <c r="C667" s="12"/>
      <c r="D667" s="12"/>
      <c r="E667" s="13">
        <f t="shared" ref="E667:AB667" si="37">SUM(E638:E666)</f>
        <v>0</v>
      </c>
      <c r="F667" s="13">
        <f t="shared" si="37"/>
        <v>0</v>
      </c>
      <c r="G667" s="13">
        <f t="shared" si="37"/>
        <v>0</v>
      </c>
      <c r="H667" s="13">
        <f t="shared" si="37"/>
        <v>0</v>
      </c>
      <c r="I667" s="13">
        <f t="shared" si="37"/>
        <v>0</v>
      </c>
      <c r="J667" s="13">
        <f t="shared" si="37"/>
        <v>0</v>
      </c>
      <c r="K667" s="13">
        <f t="shared" si="37"/>
        <v>0</v>
      </c>
      <c r="L667" s="13">
        <f t="shared" si="37"/>
        <v>0</v>
      </c>
      <c r="M667" s="13">
        <f t="shared" si="37"/>
        <v>0</v>
      </c>
      <c r="N667" s="13">
        <f t="shared" si="37"/>
        <v>0</v>
      </c>
      <c r="O667" s="13">
        <f t="shared" si="37"/>
        <v>0</v>
      </c>
      <c r="P667" s="13">
        <f t="shared" si="37"/>
        <v>0</v>
      </c>
      <c r="Q667" s="13">
        <f t="shared" si="37"/>
        <v>0</v>
      </c>
      <c r="R667" s="13">
        <f t="shared" si="37"/>
        <v>0</v>
      </c>
      <c r="S667" s="13">
        <f t="shared" si="37"/>
        <v>0</v>
      </c>
      <c r="T667" s="13">
        <f t="shared" si="37"/>
        <v>0</v>
      </c>
      <c r="U667" s="13">
        <f t="shared" si="37"/>
        <v>0</v>
      </c>
      <c r="V667" s="13">
        <f t="shared" si="37"/>
        <v>0</v>
      </c>
      <c r="W667" s="13">
        <f t="shared" si="37"/>
        <v>0</v>
      </c>
      <c r="X667" s="13">
        <f t="shared" si="37"/>
        <v>0</v>
      </c>
      <c r="Y667" s="13">
        <f t="shared" si="37"/>
        <v>0</v>
      </c>
      <c r="Z667" s="13">
        <f t="shared" si="37"/>
        <v>0</v>
      </c>
      <c r="AA667" s="13">
        <f t="shared" si="37"/>
        <v>0</v>
      </c>
      <c r="AB667" s="13">
        <f t="shared" si="37"/>
        <v>0</v>
      </c>
      <c r="AC667" s="60"/>
      <c r="AD667" s="82">
        <f>SUM(AC638:AE666)</f>
        <v>0</v>
      </c>
      <c r="AE667" s="60"/>
    </row>
    <row r="668" spans="2:31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2:31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2:31" x14ac:dyDescent="0.3">
      <c r="B670" s="8">
        <f>+B635+1</f>
        <v>45555</v>
      </c>
    </row>
    <row r="671" spans="2:31" x14ac:dyDescent="0.3">
      <c r="B671" s="8"/>
    </row>
    <row r="672" spans="2:31" x14ac:dyDescent="0.3">
      <c r="B672" s="9" t="s">
        <v>81</v>
      </c>
      <c r="C672" s="10"/>
      <c r="D672" s="10"/>
      <c r="E672" s="11">
        <v>1</v>
      </c>
      <c r="F672" s="11">
        <v>2</v>
      </c>
      <c r="G672" s="11">
        <v>3</v>
      </c>
      <c r="H672" s="11">
        <v>4</v>
      </c>
      <c r="I672" s="11">
        <v>5</v>
      </c>
      <c r="J672" s="11">
        <v>6</v>
      </c>
      <c r="K672" s="11">
        <v>7</v>
      </c>
      <c r="L672" s="11">
        <v>8</v>
      </c>
      <c r="M672" s="11">
        <v>9</v>
      </c>
      <c r="N672" s="11">
        <v>10</v>
      </c>
      <c r="O672" s="11">
        <v>11</v>
      </c>
      <c r="P672" s="11">
        <v>12</v>
      </c>
      <c r="Q672" s="11">
        <v>13</v>
      </c>
      <c r="R672" s="11">
        <v>14</v>
      </c>
      <c r="S672" s="11">
        <v>15</v>
      </c>
      <c r="T672" s="11">
        <v>16</v>
      </c>
      <c r="U672" s="11">
        <v>17</v>
      </c>
      <c r="V672" s="11">
        <v>18</v>
      </c>
      <c r="W672" s="11">
        <v>19</v>
      </c>
      <c r="X672" s="11">
        <v>20</v>
      </c>
      <c r="Y672" s="11">
        <v>21</v>
      </c>
      <c r="Z672" s="11">
        <v>22</v>
      </c>
      <c r="AA672" s="11">
        <v>23</v>
      </c>
      <c r="AB672" s="11">
        <v>24</v>
      </c>
      <c r="AC672" s="96" t="s">
        <v>2</v>
      </c>
      <c r="AD672" s="96"/>
      <c r="AE672" s="96"/>
    </row>
    <row r="673" spans="2:31" x14ac:dyDescent="0.3">
      <c r="B673" s="4" t="s">
        <v>260</v>
      </c>
      <c r="C673" s="4"/>
      <c r="D673" s="4"/>
      <c r="E673" s="85">
        <v>0</v>
      </c>
      <c r="F673" s="86">
        <v>0</v>
      </c>
      <c r="G673" s="85">
        <v>0</v>
      </c>
      <c r="H673" s="86">
        <v>0</v>
      </c>
      <c r="I673" s="85">
        <v>0</v>
      </c>
      <c r="J673" s="86">
        <v>0</v>
      </c>
      <c r="K673" s="85">
        <v>0</v>
      </c>
      <c r="L673" s="86">
        <v>0</v>
      </c>
      <c r="M673" s="85">
        <v>0</v>
      </c>
      <c r="N673" s="86">
        <v>0</v>
      </c>
      <c r="O673" s="85">
        <v>0</v>
      </c>
      <c r="P673" s="86">
        <v>0</v>
      </c>
      <c r="Q673" s="85">
        <v>0</v>
      </c>
      <c r="R673" s="86">
        <v>0</v>
      </c>
      <c r="S673" s="85">
        <v>0</v>
      </c>
      <c r="T673" s="86">
        <v>0</v>
      </c>
      <c r="U673" s="85">
        <v>0</v>
      </c>
      <c r="V673" s="86">
        <v>0</v>
      </c>
      <c r="W673" s="85">
        <v>0</v>
      </c>
      <c r="X673" s="86">
        <v>0</v>
      </c>
      <c r="Y673" s="85">
        <v>0</v>
      </c>
      <c r="Z673" s="86">
        <v>0</v>
      </c>
      <c r="AA673" s="85">
        <v>0</v>
      </c>
      <c r="AB673" s="86">
        <v>0</v>
      </c>
      <c r="AC673" s="60"/>
      <c r="AD673" s="61">
        <f>SUM(E673:AB673)</f>
        <v>0</v>
      </c>
      <c r="AE673" s="60"/>
    </row>
    <row r="674" spans="2:31" x14ac:dyDescent="0.3">
      <c r="B674" s="4" t="s">
        <v>261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0</v>
      </c>
      <c r="M674" s="87">
        <v>0</v>
      </c>
      <c r="N674" s="88">
        <v>0</v>
      </c>
      <c r="O674" s="87">
        <v>0</v>
      </c>
      <c r="P674" s="88">
        <v>0</v>
      </c>
      <c r="Q674" s="87">
        <v>0</v>
      </c>
      <c r="R674" s="88">
        <v>0</v>
      </c>
      <c r="S674" s="87">
        <v>0</v>
      </c>
      <c r="T674" s="88">
        <v>0</v>
      </c>
      <c r="U674" s="87">
        <v>0</v>
      </c>
      <c r="V674" s="88">
        <v>0</v>
      </c>
      <c r="W674" s="87">
        <v>0</v>
      </c>
      <c r="X674" s="88">
        <v>0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>SUM(E674:AB674)</f>
        <v>0</v>
      </c>
      <c r="AE674" s="58"/>
    </row>
    <row r="675" spans="2:31" x14ac:dyDescent="0.3">
      <c r="B675" s="4" t="s">
        <v>262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</v>
      </c>
      <c r="M675" s="87">
        <v>0</v>
      </c>
      <c r="N675" s="88">
        <v>0</v>
      </c>
      <c r="O675" s="87">
        <v>0</v>
      </c>
      <c r="P675" s="88">
        <v>0</v>
      </c>
      <c r="Q675" s="87">
        <v>0</v>
      </c>
      <c r="R675" s="88">
        <v>0</v>
      </c>
      <c r="S675" s="87">
        <v>0</v>
      </c>
      <c r="T675" s="88">
        <v>0</v>
      </c>
      <c r="U675" s="87">
        <v>0</v>
      </c>
      <c r="V675" s="88">
        <v>0</v>
      </c>
      <c r="W675" s="87">
        <v>0</v>
      </c>
      <c r="X675" s="88">
        <v>0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ref="AD675:AD701" si="38">SUM(E675:AB675)</f>
        <v>0</v>
      </c>
      <c r="AE675" s="58"/>
    </row>
    <row r="676" spans="2:31" x14ac:dyDescent="0.3">
      <c r="B676" s="4" t="s">
        <v>290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</v>
      </c>
      <c r="M676" s="87">
        <v>0</v>
      </c>
      <c r="N676" s="88">
        <v>0</v>
      </c>
      <c r="O676" s="87">
        <v>0</v>
      </c>
      <c r="P676" s="88">
        <v>0</v>
      </c>
      <c r="Q676" s="87">
        <v>0</v>
      </c>
      <c r="R676" s="88">
        <v>0</v>
      </c>
      <c r="S676" s="87">
        <v>0</v>
      </c>
      <c r="T676" s="88">
        <v>0</v>
      </c>
      <c r="U676" s="87">
        <v>0</v>
      </c>
      <c r="V676" s="88">
        <v>0</v>
      </c>
      <c r="W676" s="87">
        <v>0</v>
      </c>
      <c r="X676" s="88">
        <v>0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38"/>
        <v>0</v>
      </c>
      <c r="AE676" s="58"/>
    </row>
    <row r="677" spans="2:31" x14ac:dyDescent="0.3">
      <c r="B677" s="4" t="s">
        <v>291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</v>
      </c>
      <c r="M677" s="87">
        <v>0</v>
      </c>
      <c r="N677" s="88">
        <v>0</v>
      </c>
      <c r="O677" s="87">
        <v>0</v>
      </c>
      <c r="P677" s="88">
        <v>0</v>
      </c>
      <c r="Q677" s="87">
        <v>0</v>
      </c>
      <c r="R677" s="88">
        <v>0</v>
      </c>
      <c r="S677" s="87">
        <v>0</v>
      </c>
      <c r="T677" s="88">
        <v>0</v>
      </c>
      <c r="U677" s="87">
        <v>0</v>
      </c>
      <c r="V677" s="88">
        <v>0</v>
      </c>
      <c r="W677" s="87">
        <v>0</v>
      </c>
      <c r="X677" s="88">
        <v>0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38"/>
        <v>0</v>
      </c>
      <c r="AE677" s="58"/>
    </row>
    <row r="678" spans="2:31" x14ac:dyDescent="0.3">
      <c r="B678" s="4" t="s">
        <v>263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0</v>
      </c>
      <c r="N678" s="88">
        <v>0</v>
      </c>
      <c r="O678" s="87">
        <v>0</v>
      </c>
      <c r="P678" s="88">
        <v>0</v>
      </c>
      <c r="Q678" s="87">
        <v>0</v>
      </c>
      <c r="R678" s="88">
        <v>0</v>
      </c>
      <c r="S678" s="87">
        <v>0</v>
      </c>
      <c r="T678" s="88">
        <v>0</v>
      </c>
      <c r="U678" s="87">
        <v>0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38"/>
        <v>0</v>
      </c>
      <c r="AE678" s="58"/>
    </row>
    <row r="679" spans="2:31" x14ac:dyDescent="0.3">
      <c r="B679" s="4" t="s">
        <v>264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0</v>
      </c>
      <c r="N679" s="88">
        <v>0</v>
      </c>
      <c r="O679" s="87">
        <v>0</v>
      </c>
      <c r="P679" s="88">
        <v>0</v>
      </c>
      <c r="Q679" s="87">
        <v>0</v>
      </c>
      <c r="R679" s="88">
        <v>0</v>
      </c>
      <c r="S679" s="87">
        <v>0</v>
      </c>
      <c r="T679" s="88">
        <v>0</v>
      </c>
      <c r="U679" s="87">
        <v>0</v>
      </c>
      <c r="V679" s="88">
        <v>0</v>
      </c>
      <c r="W679" s="87">
        <v>0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38"/>
        <v>0</v>
      </c>
      <c r="AE679" s="58"/>
    </row>
    <row r="680" spans="2:31" x14ac:dyDescent="0.3">
      <c r="B680" s="4" t="s">
        <v>274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</v>
      </c>
      <c r="M680" s="87">
        <v>0</v>
      </c>
      <c r="N680" s="88">
        <v>0</v>
      </c>
      <c r="O680" s="87">
        <v>0</v>
      </c>
      <c r="P680" s="88">
        <v>0</v>
      </c>
      <c r="Q680" s="87">
        <v>0</v>
      </c>
      <c r="R680" s="88">
        <v>0</v>
      </c>
      <c r="S680" s="87">
        <v>0</v>
      </c>
      <c r="T680" s="88">
        <v>0</v>
      </c>
      <c r="U680" s="87">
        <v>0</v>
      </c>
      <c r="V680" s="88">
        <v>0</v>
      </c>
      <c r="W680" s="87">
        <v>0</v>
      </c>
      <c r="X680" s="88">
        <v>0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38"/>
        <v>0</v>
      </c>
      <c r="AE680" s="58"/>
    </row>
    <row r="681" spans="2:31" x14ac:dyDescent="0.3">
      <c r="B681" s="4" t="s">
        <v>275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0</v>
      </c>
      <c r="M681" s="87">
        <v>0</v>
      </c>
      <c r="N681" s="88">
        <v>0</v>
      </c>
      <c r="O681" s="87">
        <v>0</v>
      </c>
      <c r="P681" s="88">
        <v>0</v>
      </c>
      <c r="Q681" s="87">
        <v>0</v>
      </c>
      <c r="R681" s="88">
        <v>0</v>
      </c>
      <c r="S681" s="87">
        <v>0</v>
      </c>
      <c r="T681" s="88">
        <v>0</v>
      </c>
      <c r="U681" s="87">
        <v>0</v>
      </c>
      <c r="V681" s="88">
        <v>0</v>
      </c>
      <c r="W681" s="87">
        <v>0</v>
      </c>
      <c r="X681" s="88">
        <v>0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38"/>
        <v>0</v>
      </c>
      <c r="AE681" s="58"/>
    </row>
    <row r="682" spans="2:31" x14ac:dyDescent="0.3">
      <c r="B682" s="4" t="s">
        <v>276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0</v>
      </c>
      <c r="M682" s="87">
        <v>0</v>
      </c>
      <c r="N682" s="88">
        <v>0</v>
      </c>
      <c r="O682" s="87">
        <v>0</v>
      </c>
      <c r="P682" s="88">
        <v>0</v>
      </c>
      <c r="Q682" s="87">
        <v>0</v>
      </c>
      <c r="R682" s="88">
        <v>0</v>
      </c>
      <c r="S682" s="87">
        <v>0</v>
      </c>
      <c r="T682" s="88">
        <v>0</v>
      </c>
      <c r="U682" s="87">
        <v>0</v>
      </c>
      <c r="V682" s="88">
        <v>0</v>
      </c>
      <c r="W682" s="87">
        <v>0</v>
      </c>
      <c r="X682" s="88">
        <v>0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38"/>
        <v>0</v>
      </c>
      <c r="AE682" s="58"/>
    </row>
    <row r="683" spans="2:31" x14ac:dyDescent="0.3">
      <c r="B683" s="4" t="s">
        <v>265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0</v>
      </c>
      <c r="M683" s="87">
        <v>0</v>
      </c>
      <c r="N683" s="88">
        <v>0</v>
      </c>
      <c r="O683" s="87">
        <v>0</v>
      </c>
      <c r="P683" s="88">
        <v>0</v>
      </c>
      <c r="Q683" s="87">
        <v>0</v>
      </c>
      <c r="R683" s="88">
        <v>0</v>
      </c>
      <c r="S683" s="87">
        <v>0</v>
      </c>
      <c r="T683" s="88">
        <v>0</v>
      </c>
      <c r="U683" s="87">
        <v>0</v>
      </c>
      <c r="V683" s="88">
        <v>0</v>
      </c>
      <c r="W683" s="87">
        <v>0</v>
      </c>
      <c r="X683" s="88">
        <v>0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38"/>
        <v>0</v>
      </c>
      <c r="AE683" s="58"/>
    </row>
    <row r="684" spans="2:31" x14ac:dyDescent="0.3">
      <c r="B684" s="4" t="s">
        <v>266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0</v>
      </c>
      <c r="M684" s="87">
        <v>0</v>
      </c>
      <c r="N684" s="88">
        <v>0</v>
      </c>
      <c r="O684" s="87">
        <v>0</v>
      </c>
      <c r="P684" s="88">
        <v>0</v>
      </c>
      <c r="Q684" s="87">
        <v>0</v>
      </c>
      <c r="R684" s="88">
        <v>0</v>
      </c>
      <c r="S684" s="87">
        <v>0</v>
      </c>
      <c r="T684" s="88">
        <v>0</v>
      </c>
      <c r="U684" s="87">
        <v>0</v>
      </c>
      <c r="V684" s="88">
        <v>0</v>
      </c>
      <c r="W684" s="87">
        <v>0</v>
      </c>
      <c r="X684" s="88">
        <v>0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38"/>
        <v>0</v>
      </c>
      <c r="AE684" s="58"/>
    </row>
    <row r="685" spans="2:31" x14ac:dyDescent="0.3">
      <c r="B685" s="4" t="s">
        <v>277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38"/>
        <v>0</v>
      </c>
      <c r="AE685" s="58"/>
    </row>
    <row r="686" spans="2:31" x14ac:dyDescent="0.3">
      <c r="B686" s="4" t="s">
        <v>278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38"/>
        <v>0</v>
      </c>
      <c r="AE686" s="58"/>
    </row>
    <row r="687" spans="2:31" x14ac:dyDescent="0.3">
      <c r="B687" s="4" t="s">
        <v>279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38"/>
        <v>0</v>
      </c>
      <c r="AE687" s="58"/>
    </row>
    <row r="688" spans="2:31" x14ac:dyDescent="0.3">
      <c r="B688" s="4" t="s">
        <v>280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38"/>
        <v>0</v>
      </c>
      <c r="AE688" s="58"/>
    </row>
    <row r="689" spans="2:31" x14ac:dyDescent="0.3">
      <c r="B689" s="4" t="s">
        <v>267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38"/>
        <v>0</v>
      </c>
      <c r="AE689" s="58"/>
    </row>
    <row r="690" spans="2:31" x14ac:dyDescent="0.3">
      <c r="B690" s="4" t="s">
        <v>268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38"/>
        <v>0</v>
      </c>
      <c r="AE690" s="58"/>
    </row>
    <row r="691" spans="2:31" x14ac:dyDescent="0.3">
      <c r="B691" s="4" t="s">
        <v>299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0</v>
      </c>
      <c r="P691" s="88">
        <v>0</v>
      </c>
      <c r="Q691" s="87">
        <v>0</v>
      </c>
      <c r="R691" s="88">
        <v>0</v>
      </c>
      <c r="S691" s="87">
        <v>0</v>
      </c>
      <c r="T691" s="88">
        <v>0</v>
      </c>
      <c r="U691" s="87">
        <v>0</v>
      </c>
      <c r="V691" s="88">
        <v>0</v>
      </c>
      <c r="W691" s="87">
        <v>0</v>
      </c>
      <c r="X691" s="88">
        <v>0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38"/>
        <v>0</v>
      </c>
      <c r="AE691" s="58"/>
    </row>
    <row r="692" spans="2:31" x14ac:dyDescent="0.3">
      <c r="B692" s="4" t="s">
        <v>300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0</v>
      </c>
      <c r="M692" s="87">
        <v>0</v>
      </c>
      <c r="N692" s="88">
        <v>0</v>
      </c>
      <c r="O692" s="87">
        <v>0</v>
      </c>
      <c r="P692" s="88">
        <v>0</v>
      </c>
      <c r="Q692" s="87">
        <v>0</v>
      </c>
      <c r="R692" s="88">
        <v>0</v>
      </c>
      <c r="S692" s="87">
        <v>0</v>
      </c>
      <c r="T692" s="88">
        <v>0</v>
      </c>
      <c r="U692" s="87">
        <v>0</v>
      </c>
      <c r="V692" s="88">
        <v>0</v>
      </c>
      <c r="W692" s="87">
        <v>0</v>
      </c>
      <c r="X692" s="88">
        <v>0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38"/>
        <v>0</v>
      </c>
      <c r="AE692" s="58"/>
    </row>
    <row r="693" spans="2:31" x14ac:dyDescent="0.3">
      <c r="B693" s="4" t="s">
        <v>281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0</v>
      </c>
      <c r="M693" s="87">
        <v>0</v>
      </c>
      <c r="N693" s="88">
        <v>0</v>
      </c>
      <c r="O693" s="87">
        <v>0</v>
      </c>
      <c r="P693" s="88">
        <v>0</v>
      </c>
      <c r="Q693" s="87">
        <v>0</v>
      </c>
      <c r="R693" s="88">
        <v>0</v>
      </c>
      <c r="S693" s="87">
        <v>0</v>
      </c>
      <c r="T693" s="88">
        <v>0</v>
      </c>
      <c r="U693" s="87">
        <v>0</v>
      </c>
      <c r="V693" s="88">
        <v>0</v>
      </c>
      <c r="W693" s="87">
        <v>0</v>
      </c>
      <c r="X693" s="88">
        <v>0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38"/>
        <v>0</v>
      </c>
      <c r="AE693" s="58"/>
    </row>
    <row r="694" spans="2:31" x14ac:dyDescent="0.3">
      <c r="B694" s="4" t="s">
        <v>282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0</v>
      </c>
      <c r="M694" s="87">
        <v>0</v>
      </c>
      <c r="N694" s="88">
        <v>0</v>
      </c>
      <c r="O694" s="87">
        <v>0</v>
      </c>
      <c r="P694" s="88">
        <v>0</v>
      </c>
      <c r="Q694" s="87">
        <v>0</v>
      </c>
      <c r="R694" s="88">
        <v>0</v>
      </c>
      <c r="S694" s="87">
        <v>0</v>
      </c>
      <c r="T694" s="88">
        <v>0</v>
      </c>
      <c r="U694" s="87">
        <v>0</v>
      </c>
      <c r="V694" s="88">
        <v>0</v>
      </c>
      <c r="W694" s="87">
        <v>0</v>
      </c>
      <c r="X694" s="88">
        <v>0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38"/>
        <v>0</v>
      </c>
      <c r="AE694" s="58"/>
    </row>
    <row r="695" spans="2:31" x14ac:dyDescent="0.3">
      <c r="B695" s="4" t="s">
        <v>283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0</v>
      </c>
      <c r="M695" s="87">
        <v>0</v>
      </c>
      <c r="N695" s="88">
        <v>0</v>
      </c>
      <c r="O695" s="87">
        <v>0</v>
      </c>
      <c r="P695" s="88">
        <v>0</v>
      </c>
      <c r="Q695" s="87">
        <v>0</v>
      </c>
      <c r="R695" s="88">
        <v>0</v>
      </c>
      <c r="S695" s="87">
        <v>0</v>
      </c>
      <c r="T695" s="88">
        <v>0</v>
      </c>
      <c r="U695" s="87">
        <v>0</v>
      </c>
      <c r="V695" s="88">
        <v>0</v>
      </c>
      <c r="W695" s="87">
        <v>0</v>
      </c>
      <c r="X695" s="88">
        <v>0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38"/>
        <v>0</v>
      </c>
      <c r="AE695" s="58"/>
    </row>
    <row r="696" spans="2:31" x14ac:dyDescent="0.3">
      <c r="B696" s="4" t="s">
        <v>284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0</v>
      </c>
      <c r="M696" s="87">
        <v>0</v>
      </c>
      <c r="N696" s="88">
        <v>0</v>
      </c>
      <c r="O696" s="87">
        <v>0</v>
      </c>
      <c r="P696" s="88">
        <v>0</v>
      </c>
      <c r="Q696" s="87">
        <v>0</v>
      </c>
      <c r="R696" s="88">
        <v>0</v>
      </c>
      <c r="S696" s="87">
        <v>0</v>
      </c>
      <c r="T696" s="88">
        <v>0</v>
      </c>
      <c r="U696" s="87">
        <v>0</v>
      </c>
      <c r="V696" s="88">
        <v>0</v>
      </c>
      <c r="W696" s="87">
        <v>0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38"/>
        <v>0</v>
      </c>
      <c r="AE696" s="58"/>
    </row>
    <row r="697" spans="2:31" x14ac:dyDescent="0.3">
      <c r="B697" s="4" t="s">
        <v>285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38"/>
        <v>0</v>
      </c>
      <c r="AE697" s="58"/>
    </row>
    <row r="698" spans="2:31" x14ac:dyDescent="0.3">
      <c r="B698" s="4" t="s">
        <v>286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0</v>
      </c>
      <c r="M698" s="87">
        <v>0</v>
      </c>
      <c r="N698" s="88">
        <v>0</v>
      </c>
      <c r="O698" s="87">
        <v>0</v>
      </c>
      <c r="P698" s="88">
        <v>0</v>
      </c>
      <c r="Q698" s="87">
        <v>0</v>
      </c>
      <c r="R698" s="88">
        <v>0</v>
      </c>
      <c r="S698" s="87">
        <v>0</v>
      </c>
      <c r="T698" s="88">
        <v>0</v>
      </c>
      <c r="U698" s="87">
        <v>0</v>
      </c>
      <c r="V698" s="88">
        <v>0</v>
      </c>
      <c r="W698" s="87">
        <v>0</v>
      </c>
      <c r="X698" s="88">
        <v>0</v>
      </c>
      <c r="Y698" s="87">
        <v>0</v>
      </c>
      <c r="Z698" s="88">
        <v>0</v>
      </c>
      <c r="AA698" s="87">
        <v>0</v>
      </c>
      <c r="AB698" s="88">
        <v>0</v>
      </c>
      <c r="AC698" s="58"/>
      <c r="AD698" s="59">
        <f t="shared" si="38"/>
        <v>0</v>
      </c>
      <c r="AE698" s="58"/>
    </row>
    <row r="699" spans="2:31" x14ac:dyDescent="0.3">
      <c r="B699" s="4" t="s">
        <v>287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0</v>
      </c>
      <c r="M699" s="87">
        <v>0</v>
      </c>
      <c r="N699" s="88">
        <v>0</v>
      </c>
      <c r="O699" s="87">
        <v>0</v>
      </c>
      <c r="P699" s="88">
        <v>0</v>
      </c>
      <c r="Q699" s="87">
        <v>0</v>
      </c>
      <c r="R699" s="88">
        <v>0</v>
      </c>
      <c r="S699" s="87">
        <v>0</v>
      </c>
      <c r="T699" s="88">
        <v>0</v>
      </c>
      <c r="U699" s="87">
        <v>0</v>
      </c>
      <c r="V699" s="88">
        <v>0</v>
      </c>
      <c r="W699" s="87">
        <v>0</v>
      </c>
      <c r="X699" s="88">
        <v>0</v>
      </c>
      <c r="Y699" s="87">
        <v>0</v>
      </c>
      <c r="Z699" s="88">
        <v>0</v>
      </c>
      <c r="AA699" s="87">
        <v>0</v>
      </c>
      <c r="AB699" s="88">
        <v>0</v>
      </c>
      <c r="AC699" s="58"/>
      <c r="AD699" s="59">
        <f t="shared" si="38"/>
        <v>0</v>
      </c>
      <c r="AE699" s="58"/>
    </row>
    <row r="700" spans="2:31" x14ac:dyDescent="0.3">
      <c r="B700" s="4" t="s">
        <v>288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0</v>
      </c>
      <c r="M700" s="87">
        <v>0</v>
      </c>
      <c r="N700" s="88">
        <v>0</v>
      </c>
      <c r="O700" s="87">
        <v>0</v>
      </c>
      <c r="P700" s="88">
        <v>0</v>
      </c>
      <c r="Q700" s="87">
        <v>0</v>
      </c>
      <c r="R700" s="88">
        <v>0</v>
      </c>
      <c r="S700" s="87">
        <v>0</v>
      </c>
      <c r="T700" s="88">
        <v>0</v>
      </c>
      <c r="U700" s="87">
        <v>0</v>
      </c>
      <c r="V700" s="88">
        <v>0</v>
      </c>
      <c r="W700" s="87">
        <v>0</v>
      </c>
      <c r="X700" s="88">
        <v>0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38"/>
        <v>0</v>
      </c>
      <c r="AE700" s="58"/>
    </row>
    <row r="701" spans="2:31" x14ac:dyDescent="0.3">
      <c r="B701" s="4" t="s">
        <v>289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38"/>
        <v>0</v>
      </c>
      <c r="AE701" s="58"/>
    </row>
    <row r="702" spans="2:31" x14ac:dyDescent="0.3">
      <c r="B702" s="12" t="s">
        <v>2</v>
      </c>
      <c r="C702" s="12"/>
      <c r="D702" s="12"/>
      <c r="E702" s="13">
        <f t="shared" ref="E702:AB702" si="39">SUM(E673:E701)</f>
        <v>0</v>
      </c>
      <c r="F702" s="13">
        <f t="shared" si="39"/>
        <v>0</v>
      </c>
      <c r="G702" s="13">
        <f t="shared" si="39"/>
        <v>0</v>
      </c>
      <c r="H702" s="13">
        <f t="shared" si="39"/>
        <v>0</v>
      </c>
      <c r="I702" s="13">
        <f t="shared" si="39"/>
        <v>0</v>
      </c>
      <c r="J702" s="13">
        <f t="shared" si="39"/>
        <v>0</v>
      </c>
      <c r="K702" s="13">
        <f t="shared" si="39"/>
        <v>0</v>
      </c>
      <c r="L702" s="13">
        <f t="shared" si="39"/>
        <v>0</v>
      </c>
      <c r="M702" s="13">
        <f t="shared" si="39"/>
        <v>0</v>
      </c>
      <c r="N702" s="13">
        <f t="shared" si="39"/>
        <v>0</v>
      </c>
      <c r="O702" s="13">
        <f t="shared" si="39"/>
        <v>0</v>
      </c>
      <c r="P702" s="13">
        <f t="shared" si="39"/>
        <v>0</v>
      </c>
      <c r="Q702" s="13">
        <f t="shared" si="39"/>
        <v>0</v>
      </c>
      <c r="R702" s="13">
        <f t="shared" si="39"/>
        <v>0</v>
      </c>
      <c r="S702" s="13">
        <f t="shared" si="39"/>
        <v>0</v>
      </c>
      <c r="T702" s="13">
        <f t="shared" si="39"/>
        <v>0</v>
      </c>
      <c r="U702" s="13">
        <f t="shared" si="39"/>
        <v>0</v>
      </c>
      <c r="V702" s="13">
        <f t="shared" si="39"/>
        <v>0</v>
      </c>
      <c r="W702" s="13">
        <f t="shared" si="39"/>
        <v>0</v>
      </c>
      <c r="X702" s="13">
        <f t="shared" si="39"/>
        <v>0</v>
      </c>
      <c r="Y702" s="13">
        <f t="shared" si="39"/>
        <v>0</v>
      </c>
      <c r="Z702" s="13">
        <f t="shared" si="39"/>
        <v>0</v>
      </c>
      <c r="AA702" s="13">
        <f t="shared" si="39"/>
        <v>0</v>
      </c>
      <c r="AB702" s="13">
        <f t="shared" si="39"/>
        <v>0</v>
      </c>
      <c r="AC702" s="60"/>
      <c r="AD702" s="82">
        <f>SUM(AC673:AE701)</f>
        <v>0</v>
      </c>
      <c r="AE702" s="60"/>
    </row>
    <row r="703" spans="2:31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2:31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2:31" x14ac:dyDescent="0.3">
      <c r="B705" s="8">
        <f>+B670+1</f>
        <v>45556</v>
      </c>
    </row>
    <row r="706" spans="2:31" x14ac:dyDescent="0.3">
      <c r="B706" s="8"/>
    </row>
    <row r="707" spans="2:31" x14ac:dyDescent="0.3">
      <c r="B707" s="9" t="s">
        <v>81</v>
      </c>
      <c r="C707" s="10"/>
      <c r="D707" s="10"/>
      <c r="E707" s="11">
        <v>1</v>
      </c>
      <c r="F707" s="11">
        <v>2</v>
      </c>
      <c r="G707" s="11">
        <v>3</v>
      </c>
      <c r="H707" s="11">
        <v>4</v>
      </c>
      <c r="I707" s="11">
        <v>5</v>
      </c>
      <c r="J707" s="11">
        <v>6</v>
      </c>
      <c r="K707" s="11">
        <v>7</v>
      </c>
      <c r="L707" s="11">
        <v>8</v>
      </c>
      <c r="M707" s="11">
        <v>9</v>
      </c>
      <c r="N707" s="11">
        <v>10</v>
      </c>
      <c r="O707" s="11">
        <v>11</v>
      </c>
      <c r="P707" s="11">
        <v>12</v>
      </c>
      <c r="Q707" s="11">
        <v>13</v>
      </c>
      <c r="R707" s="11">
        <v>14</v>
      </c>
      <c r="S707" s="11">
        <v>15</v>
      </c>
      <c r="T707" s="11">
        <v>16</v>
      </c>
      <c r="U707" s="11">
        <v>17</v>
      </c>
      <c r="V707" s="11">
        <v>18</v>
      </c>
      <c r="W707" s="11">
        <v>19</v>
      </c>
      <c r="X707" s="11">
        <v>20</v>
      </c>
      <c r="Y707" s="11">
        <v>21</v>
      </c>
      <c r="Z707" s="11">
        <v>22</v>
      </c>
      <c r="AA707" s="11">
        <v>23</v>
      </c>
      <c r="AB707" s="11">
        <v>24</v>
      </c>
      <c r="AC707" s="96" t="s">
        <v>2</v>
      </c>
      <c r="AD707" s="96"/>
      <c r="AE707" s="96"/>
    </row>
    <row r="708" spans="2:31" x14ac:dyDescent="0.3">
      <c r="B708" s="4" t="s">
        <v>260</v>
      </c>
      <c r="C708" s="4"/>
      <c r="D708" s="4"/>
      <c r="E708" s="85">
        <v>0</v>
      </c>
      <c r="F708" s="86">
        <v>0</v>
      </c>
      <c r="G708" s="85">
        <v>0</v>
      </c>
      <c r="H708" s="86">
        <v>0</v>
      </c>
      <c r="I708" s="85">
        <v>0</v>
      </c>
      <c r="J708" s="86">
        <v>0</v>
      </c>
      <c r="K708" s="85">
        <v>0</v>
      </c>
      <c r="L708" s="86">
        <v>0</v>
      </c>
      <c r="M708" s="85">
        <v>0</v>
      </c>
      <c r="N708" s="86">
        <v>0</v>
      </c>
      <c r="O708" s="85">
        <v>0</v>
      </c>
      <c r="P708" s="86">
        <v>0</v>
      </c>
      <c r="Q708" s="85">
        <v>0</v>
      </c>
      <c r="R708" s="86">
        <v>0</v>
      </c>
      <c r="S708" s="85">
        <v>0</v>
      </c>
      <c r="T708" s="86">
        <v>0</v>
      </c>
      <c r="U708" s="85">
        <v>0</v>
      </c>
      <c r="V708" s="86">
        <v>0</v>
      </c>
      <c r="W708" s="85">
        <v>0</v>
      </c>
      <c r="X708" s="86">
        <v>0</v>
      </c>
      <c r="Y708" s="85">
        <v>0</v>
      </c>
      <c r="Z708" s="86">
        <v>0</v>
      </c>
      <c r="AA708" s="85">
        <v>0</v>
      </c>
      <c r="AB708" s="86">
        <v>0</v>
      </c>
      <c r="AC708" s="60"/>
      <c r="AD708" s="61">
        <f>SUM(E708:AB708)</f>
        <v>0</v>
      </c>
      <c r="AE708" s="60"/>
    </row>
    <row r="709" spans="2:31" x14ac:dyDescent="0.3">
      <c r="B709" s="4" t="s">
        <v>261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</v>
      </c>
      <c r="M709" s="87">
        <v>0</v>
      </c>
      <c r="N709" s="88">
        <v>0</v>
      </c>
      <c r="O709" s="87">
        <v>0</v>
      </c>
      <c r="P709" s="88">
        <v>0</v>
      </c>
      <c r="Q709" s="87">
        <v>0</v>
      </c>
      <c r="R709" s="88">
        <v>0</v>
      </c>
      <c r="S709" s="87">
        <v>0</v>
      </c>
      <c r="T709" s="88">
        <v>0</v>
      </c>
      <c r="U709" s="87">
        <v>0</v>
      </c>
      <c r="V709" s="88">
        <v>0</v>
      </c>
      <c r="W709" s="87">
        <v>0</v>
      </c>
      <c r="X709" s="88">
        <v>0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>SUM(E709:AB709)</f>
        <v>0</v>
      </c>
      <c r="AE709" s="58"/>
    </row>
    <row r="710" spans="2:31" x14ac:dyDescent="0.3">
      <c r="B710" s="4" t="s">
        <v>262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ref="AD710:AD736" si="40">SUM(E710:AB710)</f>
        <v>0</v>
      </c>
      <c r="AE710" s="58"/>
    </row>
    <row r="711" spans="2:31" x14ac:dyDescent="0.3">
      <c r="B711" s="4" t="s">
        <v>290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40"/>
        <v>0</v>
      </c>
      <c r="AE711" s="58"/>
    </row>
    <row r="712" spans="2:31" x14ac:dyDescent="0.3">
      <c r="B712" s="4" t="s">
        <v>291</v>
      </c>
      <c r="C712" s="4"/>
      <c r="D712" s="4"/>
      <c r="E712" s="87">
        <v>0</v>
      </c>
      <c r="F712" s="88">
        <v>0</v>
      </c>
      <c r="G712" s="87">
        <v>0</v>
      </c>
      <c r="H712" s="88">
        <v>0</v>
      </c>
      <c r="I712" s="87">
        <v>0</v>
      </c>
      <c r="J712" s="88">
        <v>0</v>
      </c>
      <c r="K712" s="87">
        <v>0</v>
      </c>
      <c r="L712" s="88">
        <v>0</v>
      </c>
      <c r="M712" s="87">
        <v>0</v>
      </c>
      <c r="N712" s="88">
        <v>0</v>
      </c>
      <c r="O712" s="87">
        <v>0</v>
      </c>
      <c r="P712" s="88">
        <v>0</v>
      </c>
      <c r="Q712" s="87">
        <v>0</v>
      </c>
      <c r="R712" s="88">
        <v>0</v>
      </c>
      <c r="S712" s="87">
        <v>0</v>
      </c>
      <c r="T712" s="88">
        <v>0</v>
      </c>
      <c r="U712" s="87">
        <v>0</v>
      </c>
      <c r="V712" s="88">
        <v>0</v>
      </c>
      <c r="W712" s="87">
        <v>0</v>
      </c>
      <c r="X712" s="88">
        <v>0</v>
      </c>
      <c r="Y712" s="87">
        <v>0</v>
      </c>
      <c r="Z712" s="88">
        <v>0</v>
      </c>
      <c r="AA712" s="87">
        <v>0</v>
      </c>
      <c r="AB712" s="88">
        <v>0</v>
      </c>
      <c r="AC712" s="58"/>
      <c r="AD712" s="59">
        <f t="shared" si="40"/>
        <v>0</v>
      </c>
      <c r="AE712" s="58"/>
    </row>
    <row r="713" spans="2:31" x14ac:dyDescent="0.3">
      <c r="B713" s="4" t="s">
        <v>263</v>
      </c>
      <c r="C713" s="4"/>
      <c r="D713" s="4"/>
      <c r="E713" s="87">
        <v>0</v>
      </c>
      <c r="F713" s="88">
        <v>0</v>
      </c>
      <c r="G713" s="87">
        <v>0</v>
      </c>
      <c r="H713" s="88">
        <v>0</v>
      </c>
      <c r="I713" s="87">
        <v>0</v>
      </c>
      <c r="J713" s="88">
        <v>0</v>
      </c>
      <c r="K713" s="87">
        <v>0</v>
      </c>
      <c r="L713" s="88">
        <v>0</v>
      </c>
      <c r="M713" s="87">
        <v>0</v>
      </c>
      <c r="N713" s="88">
        <v>0</v>
      </c>
      <c r="O713" s="87">
        <v>0</v>
      </c>
      <c r="P713" s="88">
        <v>0</v>
      </c>
      <c r="Q713" s="87">
        <v>0</v>
      </c>
      <c r="R713" s="88">
        <v>0</v>
      </c>
      <c r="S713" s="87">
        <v>0</v>
      </c>
      <c r="T713" s="88">
        <v>0</v>
      </c>
      <c r="U713" s="87">
        <v>0</v>
      </c>
      <c r="V713" s="88">
        <v>0</v>
      </c>
      <c r="W713" s="87">
        <v>0</v>
      </c>
      <c r="X713" s="88">
        <v>0</v>
      </c>
      <c r="Y713" s="87">
        <v>0</v>
      </c>
      <c r="Z713" s="88">
        <v>0</v>
      </c>
      <c r="AA713" s="87">
        <v>0</v>
      </c>
      <c r="AB713" s="88">
        <v>0</v>
      </c>
      <c r="AC713" s="58"/>
      <c r="AD713" s="59">
        <f t="shared" si="40"/>
        <v>0</v>
      </c>
      <c r="AE713" s="58"/>
    </row>
    <row r="714" spans="2:31" x14ac:dyDescent="0.3">
      <c r="B714" s="4" t="s">
        <v>264</v>
      </c>
      <c r="C714" s="4"/>
      <c r="D714" s="4"/>
      <c r="E714" s="87">
        <v>0</v>
      </c>
      <c r="F714" s="88">
        <v>0</v>
      </c>
      <c r="G714" s="87">
        <v>0</v>
      </c>
      <c r="H714" s="88">
        <v>0</v>
      </c>
      <c r="I714" s="87">
        <v>0</v>
      </c>
      <c r="J714" s="88">
        <v>0</v>
      </c>
      <c r="K714" s="87">
        <v>0</v>
      </c>
      <c r="L714" s="88">
        <v>0</v>
      </c>
      <c r="M714" s="87">
        <v>0</v>
      </c>
      <c r="N714" s="88">
        <v>0</v>
      </c>
      <c r="O714" s="87">
        <v>0</v>
      </c>
      <c r="P714" s="88">
        <v>0</v>
      </c>
      <c r="Q714" s="87">
        <v>0</v>
      </c>
      <c r="R714" s="88">
        <v>0</v>
      </c>
      <c r="S714" s="87">
        <v>0</v>
      </c>
      <c r="T714" s="88">
        <v>0</v>
      </c>
      <c r="U714" s="87">
        <v>0</v>
      </c>
      <c r="V714" s="88">
        <v>0</v>
      </c>
      <c r="W714" s="87">
        <v>0</v>
      </c>
      <c r="X714" s="88">
        <v>0</v>
      </c>
      <c r="Y714" s="87">
        <v>0</v>
      </c>
      <c r="Z714" s="88">
        <v>0</v>
      </c>
      <c r="AA714" s="87">
        <v>0</v>
      </c>
      <c r="AB714" s="88">
        <v>0</v>
      </c>
      <c r="AC714" s="58"/>
      <c r="AD714" s="59">
        <f t="shared" si="40"/>
        <v>0</v>
      </c>
      <c r="AE714" s="58"/>
    </row>
    <row r="715" spans="2:31" x14ac:dyDescent="0.3">
      <c r="B715" s="4" t="s">
        <v>274</v>
      </c>
      <c r="C715" s="4"/>
      <c r="D715" s="4"/>
      <c r="E715" s="87">
        <v>0</v>
      </c>
      <c r="F715" s="88">
        <v>0</v>
      </c>
      <c r="G715" s="87">
        <v>0</v>
      </c>
      <c r="H715" s="88">
        <v>0</v>
      </c>
      <c r="I715" s="87">
        <v>0</v>
      </c>
      <c r="J715" s="88">
        <v>0</v>
      </c>
      <c r="K715" s="87">
        <v>0</v>
      </c>
      <c r="L715" s="88">
        <v>0</v>
      </c>
      <c r="M715" s="87">
        <v>0</v>
      </c>
      <c r="N715" s="88">
        <v>0</v>
      </c>
      <c r="O715" s="87">
        <v>0</v>
      </c>
      <c r="P715" s="88">
        <v>0</v>
      </c>
      <c r="Q715" s="87">
        <v>0</v>
      </c>
      <c r="R715" s="88">
        <v>0</v>
      </c>
      <c r="S715" s="87">
        <v>0</v>
      </c>
      <c r="T715" s="88">
        <v>0</v>
      </c>
      <c r="U715" s="87">
        <v>0</v>
      </c>
      <c r="V715" s="88">
        <v>0</v>
      </c>
      <c r="W715" s="87">
        <v>0</v>
      </c>
      <c r="X715" s="88">
        <v>0</v>
      </c>
      <c r="Y715" s="87">
        <v>0</v>
      </c>
      <c r="Z715" s="88">
        <v>0</v>
      </c>
      <c r="AA715" s="87">
        <v>0</v>
      </c>
      <c r="AB715" s="88">
        <v>0</v>
      </c>
      <c r="AC715" s="58"/>
      <c r="AD715" s="59">
        <f t="shared" si="40"/>
        <v>0</v>
      </c>
      <c r="AE715" s="58"/>
    </row>
    <row r="716" spans="2:31" x14ac:dyDescent="0.3">
      <c r="B716" s="4" t="s">
        <v>275</v>
      </c>
      <c r="C716" s="4"/>
      <c r="D716" s="4"/>
      <c r="E716" s="87">
        <v>0</v>
      </c>
      <c r="F716" s="88">
        <v>0</v>
      </c>
      <c r="G716" s="87">
        <v>0</v>
      </c>
      <c r="H716" s="88">
        <v>0</v>
      </c>
      <c r="I716" s="87">
        <v>0</v>
      </c>
      <c r="J716" s="88">
        <v>0</v>
      </c>
      <c r="K716" s="87">
        <v>0</v>
      </c>
      <c r="L716" s="88">
        <v>0</v>
      </c>
      <c r="M716" s="87">
        <v>0</v>
      </c>
      <c r="N716" s="88">
        <v>0</v>
      </c>
      <c r="O716" s="87">
        <v>0</v>
      </c>
      <c r="P716" s="88">
        <v>0</v>
      </c>
      <c r="Q716" s="87">
        <v>0</v>
      </c>
      <c r="R716" s="88">
        <v>0</v>
      </c>
      <c r="S716" s="87">
        <v>0</v>
      </c>
      <c r="T716" s="88">
        <v>0</v>
      </c>
      <c r="U716" s="87">
        <v>0</v>
      </c>
      <c r="V716" s="88">
        <v>0</v>
      </c>
      <c r="W716" s="87">
        <v>0</v>
      </c>
      <c r="X716" s="88">
        <v>0</v>
      </c>
      <c r="Y716" s="87">
        <v>0</v>
      </c>
      <c r="Z716" s="88">
        <v>0</v>
      </c>
      <c r="AA716" s="87">
        <v>0</v>
      </c>
      <c r="AB716" s="88">
        <v>0</v>
      </c>
      <c r="AC716" s="58"/>
      <c r="AD716" s="59">
        <f t="shared" si="40"/>
        <v>0</v>
      </c>
      <c r="AE716" s="58"/>
    </row>
    <row r="717" spans="2:31" x14ac:dyDescent="0.3">
      <c r="B717" s="4" t="s">
        <v>276</v>
      </c>
      <c r="C717" s="4"/>
      <c r="D717" s="4"/>
      <c r="E717" s="87">
        <v>0</v>
      </c>
      <c r="F717" s="88">
        <v>0</v>
      </c>
      <c r="G717" s="87">
        <v>0</v>
      </c>
      <c r="H717" s="88">
        <v>0</v>
      </c>
      <c r="I717" s="87">
        <v>0</v>
      </c>
      <c r="J717" s="88">
        <v>0</v>
      </c>
      <c r="K717" s="87">
        <v>0</v>
      </c>
      <c r="L717" s="88">
        <v>0</v>
      </c>
      <c r="M717" s="87">
        <v>0</v>
      </c>
      <c r="N717" s="88">
        <v>0</v>
      </c>
      <c r="O717" s="87">
        <v>0</v>
      </c>
      <c r="P717" s="88">
        <v>0</v>
      </c>
      <c r="Q717" s="87">
        <v>0</v>
      </c>
      <c r="R717" s="88">
        <v>0</v>
      </c>
      <c r="S717" s="87">
        <v>0</v>
      </c>
      <c r="T717" s="88">
        <v>0</v>
      </c>
      <c r="U717" s="87">
        <v>0</v>
      </c>
      <c r="V717" s="88">
        <v>0</v>
      </c>
      <c r="W717" s="87">
        <v>0</v>
      </c>
      <c r="X717" s="88">
        <v>0</v>
      </c>
      <c r="Y717" s="87">
        <v>0</v>
      </c>
      <c r="Z717" s="88">
        <v>0</v>
      </c>
      <c r="AA717" s="87">
        <v>0</v>
      </c>
      <c r="AB717" s="88">
        <v>0</v>
      </c>
      <c r="AC717" s="58"/>
      <c r="AD717" s="59">
        <f t="shared" si="40"/>
        <v>0</v>
      </c>
      <c r="AE717" s="58"/>
    </row>
    <row r="718" spans="2:31" x14ac:dyDescent="0.3">
      <c r="B718" s="4" t="s">
        <v>265</v>
      </c>
      <c r="C718" s="4"/>
      <c r="D718" s="4"/>
      <c r="E718" s="87">
        <v>0</v>
      </c>
      <c r="F718" s="88">
        <v>0</v>
      </c>
      <c r="G718" s="87">
        <v>0</v>
      </c>
      <c r="H718" s="88">
        <v>0</v>
      </c>
      <c r="I718" s="87">
        <v>0</v>
      </c>
      <c r="J718" s="88">
        <v>0</v>
      </c>
      <c r="K718" s="87">
        <v>0</v>
      </c>
      <c r="L718" s="88">
        <v>0</v>
      </c>
      <c r="M718" s="87">
        <v>0</v>
      </c>
      <c r="N718" s="88">
        <v>0</v>
      </c>
      <c r="O718" s="87">
        <v>0</v>
      </c>
      <c r="P718" s="88">
        <v>0</v>
      </c>
      <c r="Q718" s="87">
        <v>0</v>
      </c>
      <c r="R718" s="88">
        <v>0</v>
      </c>
      <c r="S718" s="87">
        <v>0</v>
      </c>
      <c r="T718" s="88">
        <v>0</v>
      </c>
      <c r="U718" s="87">
        <v>0</v>
      </c>
      <c r="V718" s="88">
        <v>0</v>
      </c>
      <c r="W718" s="87">
        <v>0</v>
      </c>
      <c r="X718" s="88">
        <v>0</v>
      </c>
      <c r="Y718" s="87">
        <v>0</v>
      </c>
      <c r="Z718" s="88">
        <v>0</v>
      </c>
      <c r="AA718" s="87">
        <v>0</v>
      </c>
      <c r="AB718" s="88">
        <v>0</v>
      </c>
      <c r="AC718" s="58"/>
      <c r="AD718" s="59">
        <f t="shared" si="40"/>
        <v>0</v>
      </c>
      <c r="AE718" s="58"/>
    </row>
    <row r="719" spans="2:31" x14ac:dyDescent="0.3">
      <c r="B719" s="4" t="s">
        <v>266</v>
      </c>
      <c r="C719" s="4"/>
      <c r="D719" s="4"/>
      <c r="E719" s="87">
        <v>0</v>
      </c>
      <c r="F719" s="88">
        <v>0</v>
      </c>
      <c r="G719" s="87">
        <v>0</v>
      </c>
      <c r="H719" s="88">
        <v>0</v>
      </c>
      <c r="I719" s="87">
        <v>0</v>
      </c>
      <c r="J719" s="88">
        <v>0</v>
      </c>
      <c r="K719" s="87">
        <v>0</v>
      </c>
      <c r="L719" s="88">
        <v>0</v>
      </c>
      <c r="M719" s="87">
        <v>0</v>
      </c>
      <c r="N719" s="88">
        <v>0</v>
      </c>
      <c r="O719" s="87">
        <v>0</v>
      </c>
      <c r="P719" s="88">
        <v>0</v>
      </c>
      <c r="Q719" s="87">
        <v>0</v>
      </c>
      <c r="R719" s="88">
        <v>0</v>
      </c>
      <c r="S719" s="87">
        <v>0</v>
      </c>
      <c r="T719" s="88">
        <v>0</v>
      </c>
      <c r="U719" s="87">
        <v>0</v>
      </c>
      <c r="V719" s="88">
        <v>0</v>
      </c>
      <c r="W719" s="87">
        <v>0</v>
      </c>
      <c r="X719" s="88">
        <v>0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40"/>
        <v>0</v>
      </c>
      <c r="AE719" s="58"/>
    </row>
    <row r="720" spans="2:31" x14ac:dyDescent="0.3">
      <c r="B720" s="4" t="s">
        <v>277</v>
      </c>
      <c r="C720" s="4"/>
      <c r="D720" s="4"/>
      <c r="E720" s="87">
        <v>0</v>
      </c>
      <c r="F720" s="88">
        <v>0</v>
      </c>
      <c r="G720" s="87">
        <v>0</v>
      </c>
      <c r="H720" s="88">
        <v>0</v>
      </c>
      <c r="I720" s="87">
        <v>0</v>
      </c>
      <c r="J720" s="88">
        <v>0</v>
      </c>
      <c r="K720" s="87">
        <v>0</v>
      </c>
      <c r="L720" s="88">
        <v>0</v>
      </c>
      <c r="M720" s="87">
        <v>0</v>
      </c>
      <c r="N720" s="88">
        <v>0</v>
      </c>
      <c r="O720" s="87">
        <v>0</v>
      </c>
      <c r="P720" s="88">
        <v>0</v>
      </c>
      <c r="Q720" s="87">
        <v>0</v>
      </c>
      <c r="R720" s="88">
        <v>0</v>
      </c>
      <c r="S720" s="87">
        <v>0</v>
      </c>
      <c r="T720" s="88">
        <v>0</v>
      </c>
      <c r="U720" s="87">
        <v>0</v>
      </c>
      <c r="V720" s="88">
        <v>0</v>
      </c>
      <c r="W720" s="87">
        <v>0</v>
      </c>
      <c r="X720" s="88">
        <v>0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40"/>
        <v>0</v>
      </c>
      <c r="AE720" s="58"/>
    </row>
    <row r="721" spans="2:31" x14ac:dyDescent="0.3">
      <c r="B721" s="4" t="s">
        <v>278</v>
      </c>
      <c r="C721" s="4"/>
      <c r="D721" s="4"/>
      <c r="E721" s="87">
        <v>0</v>
      </c>
      <c r="F721" s="88">
        <v>0</v>
      </c>
      <c r="G721" s="87">
        <v>0</v>
      </c>
      <c r="H721" s="88">
        <v>0</v>
      </c>
      <c r="I721" s="87">
        <v>0</v>
      </c>
      <c r="J721" s="88">
        <v>0</v>
      </c>
      <c r="K721" s="87">
        <v>0</v>
      </c>
      <c r="L721" s="88">
        <v>0</v>
      </c>
      <c r="M721" s="87">
        <v>0</v>
      </c>
      <c r="N721" s="88">
        <v>0</v>
      </c>
      <c r="O721" s="87">
        <v>0</v>
      </c>
      <c r="P721" s="88">
        <v>0</v>
      </c>
      <c r="Q721" s="87">
        <v>0</v>
      </c>
      <c r="R721" s="88">
        <v>0</v>
      </c>
      <c r="S721" s="87">
        <v>0</v>
      </c>
      <c r="T721" s="88">
        <v>0</v>
      </c>
      <c r="U721" s="87">
        <v>0</v>
      </c>
      <c r="V721" s="88">
        <v>0</v>
      </c>
      <c r="W721" s="87">
        <v>0</v>
      </c>
      <c r="X721" s="88">
        <v>0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40"/>
        <v>0</v>
      </c>
      <c r="AE721" s="58"/>
    </row>
    <row r="722" spans="2:31" x14ac:dyDescent="0.3">
      <c r="B722" s="4" t="s">
        <v>279</v>
      </c>
      <c r="C722" s="4"/>
      <c r="D722" s="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40"/>
        <v>0</v>
      </c>
      <c r="AE722" s="58"/>
    </row>
    <row r="723" spans="2:31" x14ac:dyDescent="0.3">
      <c r="B723" s="4" t="s">
        <v>280</v>
      </c>
      <c r="C723" s="4"/>
      <c r="D723" s="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40"/>
        <v>0</v>
      </c>
      <c r="AE723" s="58"/>
    </row>
    <row r="724" spans="2:31" x14ac:dyDescent="0.3">
      <c r="B724" s="4" t="s">
        <v>267</v>
      </c>
      <c r="C724" s="4"/>
      <c r="D724" s="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40"/>
        <v>0</v>
      </c>
      <c r="AE724" s="58"/>
    </row>
    <row r="725" spans="2:31" x14ac:dyDescent="0.3">
      <c r="B725" s="4" t="s">
        <v>268</v>
      </c>
      <c r="C725" s="4"/>
      <c r="D725" s="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</v>
      </c>
      <c r="T725" s="88">
        <v>0</v>
      </c>
      <c r="U725" s="87">
        <v>0</v>
      </c>
      <c r="V725" s="88">
        <v>0</v>
      </c>
      <c r="W725" s="87">
        <v>0</v>
      </c>
      <c r="X725" s="88">
        <v>0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40"/>
        <v>0</v>
      </c>
      <c r="AE725" s="58"/>
    </row>
    <row r="726" spans="2:31" x14ac:dyDescent="0.3">
      <c r="B726" s="4" t="s">
        <v>299</v>
      </c>
      <c r="C726" s="4"/>
      <c r="D726" s="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0</v>
      </c>
      <c r="O726" s="87">
        <v>0</v>
      </c>
      <c r="P726" s="88">
        <v>0</v>
      </c>
      <c r="Q726" s="87">
        <v>0</v>
      </c>
      <c r="R726" s="88">
        <v>0</v>
      </c>
      <c r="S726" s="87">
        <v>0</v>
      </c>
      <c r="T726" s="88">
        <v>0</v>
      </c>
      <c r="U726" s="87">
        <v>0</v>
      </c>
      <c r="V726" s="88">
        <v>0</v>
      </c>
      <c r="W726" s="87">
        <v>0</v>
      </c>
      <c r="X726" s="88">
        <v>0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40"/>
        <v>0</v>
      </c>
      <c r="AE726" s="58"/>
    </row>
    <row r="727" spans="2:31" x14ac:dyDescent="0.3">
      <c r="B727" s="4" t="s">
        <v>300</v>
      </c>
      <c r="C727" s="4"/>
      <c r="D727" s="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0</v>
      </c>
      <c r="P727" s="88">
        <v>0</v>
      </c>
      <c r="Q727" s="87">
        <v>0</v>
      </c>
      <c r="R727" s="88">
        <v>0</v>
      </c>
      <c r="S727" s="87">
        <v>0</v>
      </c>
      <c r="T727" s="88">
        <v>0</v>
      </c>
      <c r="U727" s="87">
        <v>0</v>
      </c>
      <c r="V727" s="88">
        <v>0</v>
      </c>
      <c r="W727" s="87">
        <v>0</v>
      </c>
      <c r="X727" s="88">
        <v>0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40"/>
        <v>0</v>
      </c>
      <c r="AE727" s="58"/>
    </row>
    <row r="728" spans="2:31" x14ac:dyDescent="0.3">
      <c r="B728" s="4" t="s">
        <v>281</v>
      </c>
      <c r="C728" s="4"/>
      <c r="D728" s="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0</v>
      </c>
      <c r="M728" s="87">
        <v>0</v>
      </c>
      <c r="N728" s="88">
        <v>0</v>
      </c>
      <c r="O728" s="87">
        <v>0</v>
      </c>
      <c r="P728" s="88">
        <v>0</v>
      </c>
      <c r="Q728" s="87">
        <v>0</v>
      </c>
      <c r="R728" s="88">
        <v>0</v>
      </c>
      <c r="S728" s="87">
        <v>0</v>
      </c>
      <c r="T728" s="88">
        <v>0</v>
      </c>
      <c r="U728" s="87">
        <v>0</v>
      </c>
      <c r="V728" s="88">
        <v>0</v>
      </c>
      <c r="W728" s="87">
        <v>0</v>
      </c>
      <c r="X728" s="88">
        <v>0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40"/>
        <v>0</v>
      </c>
      <c r="AE728" s="58"/>
    </row>
    <row r="729" spans="2:31" x14ac:dyDescent="0.3">
      <c r="B729" s="4" t="s">
        <v>282</v>
      </c>
      <c r="C729" s="4"/>
      <c r="D729" s="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0</v>
      </c>
      <c r="M729" s="87">
        <v>0</v>
      </c>
      <c r="N729" s="88">
        <v>0</v>
      </c>
      <c r="O729" s="87">
        <v>0</v>
      </c>
      <c r="P729" s="88">
        <v>0</v>
      </c>
      <c r="Q729" s="87">
        <v>0</v>
      </c>
      <c r="R729" s="88">
        <v>0</v>
      </c>
      <c r="S729" s="87">
        <v>0</v>
      </c>
      <c r="T729" s="88">
        <v>0</v>
      </c>
      <c r="U729" s="87">
        <v>0</v>
      </c>
      <c r="V729" s="88">
        <v>0</v>
      </c>
      <c r="W729" s="87">
        <v>0</v>
      </c>
      <c r="X729" s="88">
        <v>0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40"/>
        <v>0</v>
      </c>
      <c r="AE729" s="58"/>
    </row>
    <row r="730" spans="2:31" x14ac:dyDescent="0.3">
      <c r="B730" s="4" t="s">
        <v>283</v>
      </c>
      <c r="C730" s="4"/>
      <c r="D730" s="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0</v>
      </c>
      <c r="N730" s="88">
        <v>0</v>
      </c>
      <c r="O730" s="87">
        <v>0</v>
      </c>
      <c r="P730" s="88">
        <v>0</v>
      </c>
      <c r="Q730" s="87">
        <v>0</v>
      </c>
      <c r="R730" s="88">
        <v>0</v>
      </c>
      <c r="S730" s="87">
        <v>0</v>
      </c>
      <c r="T730" s="88">
        <v>0</v>
      </c>
      <c r="U730" s="87">
        <v>0</v>
      </c>
      <c r="V730" s="88">
        <v>0</v>
      </c>
      <c r="W730" s="87">
        <v>0</v>
      </c>
      <c r="X730" s="88">
        <v>0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40"/>
        <v>0</v>
      </c>
      <c r="AE730" s="58"/>
    </row>
    <row r="731" spans="2:31" x14ac:dyDescent="0.3">
      <c r="B731" s="4" t="s">
        <v>284</v>
      </c>
      <c r="C731" s="4"/>
      <c r="D731" s="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0</v>
      </c>
      <c r="M731" s="87">
        <v>0</v>
      </c>
      <c r="N731" s="88">
        <v>0</v>
      </c>
      <c r="O731" s="87">
        <v>0</v>
      </c>
      <c r="P731" s="88">
        <v>0</v>
      </c>
      <c r="Q731" s="87">
        <v>0</v>
      </c>
      <c r="R731" s="88">
        <v>0</v>
      </c>
      <c r="S731" s="87">
        <v>0</v>
      </c>
      <c r="T731" s="88">
        <v>0</v>
      </c>
      <c r="U731" s="87">
        <v>0</v>
      </c>
      <c r="V731" s="88">
        <v>0</v>
      </c>
      <c r="W731" s="87">
        <v>0</v>
      </c>
      <c r="X731" s="88">
        <v>0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40"/>
        <v>0</v>
      </c>
      <c r="AE731" s="58"/>
    </row>
    <row r="732" spans="2:31" x14ac:dyDescent="0.3">
      <c r="B732" s="4" t="s">
        <v>285</v>
      </c>
      <c r="C732" s="4"/>
      <c r="D732" s="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40"/>
        <v>0</v>
      </c>
      <c r="AE732" s="58"/>
    </row>
    <row r="733" spans="2:31" x14ac:dyDescent="0.3">
      <c r="B733" s="4" t="s">
        <v>286</v>
      </c>
      <c r="C733" s="4"/>
      <c r="D733" s="4"/>
      <c r="E733" s="87">
        <v>0</v>
      </c>
      <c r="F733" s="88">
        <v>0</v>
      </c>
      <c r="G733" s="87">
        <v>0</v>
      </c>
      <c r="H733" s="88">
        <v>0</v>
      </c>
      <c r="I733" s="87">
        <v>0</v>
      </c>
      <c r="J733" s="88">
        <v>0</v>
      </c>
      <c r="K733" s="87">
        <v>0</v>
      </c>
      <c r="L733" s="88">
        <v>0</v>
      </c>
      <c r="M733" s="87">
        <v>0</v>
      </c>
      <c r="N733" s="88">
        <v>0</v>
      </c>
      <c r="O733" s="87">
        <v>0</v>
      </c>
      <c r="P733" s="88">
        <v>0</v>
      </c>
      <c r="Q733" s="87">
        <v>0</v>
      </c>
      <c r="R733" s="88">
        <v>0</v>
      </c>
      <c r="S733" s="87">
        <v>0</v>
      </c>
      <c r="T733" s="88">
        <v>0</v>
      </c>
      <c r="U733" s="87">
        <v>0</v>
      </c>
      <c r="V733" s="88">
        <v>0</v>
      </c>
      <c r="W733" s="87">
        <v>0</v>
      </c>
      <c r="X733" s="88">
        <v>0</v>
      </c>
      <c r="Y733" s="87">
        <v>0</v>
      </c>
      <c r="Z733" s="88">
        <v>0</v>
      </c>
      <c r="AA733" s="87">
        <v>0</v>
      </c>
      <c r="AB733" s="88">
        <v>0</v>
      </c>
      <c r="AC733" s="58"/>
      <c r="AD733" s="59">
        <f t="shared" si="40"/>
        <v>0</v>
      </c>
      <c r="AE733" s="58"/>
    </row>
    <row r="734" spans="2:31" x14ac:dyDescent="0.3">
      <c r="B734" s="4" t="s">
        <v>287</v>
      </c>
      <c r="C734" s="4"/>
      <c r="D734" s="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</v>
      </c>
      <c r="M734" s="87">
        <v>0</v>
      </c>
      <c r="N734" s="88">
        <v>0</v>
      </c>
      <c r="O734" s="87">
        <v>0</v>
      </c>
      <c r="P734" s="88">
        <v>0</v>
      </c>
      <c r="Q734" s="87">
        <v>0</v>
      </c>
      <c r="R734" s="88">
        <v>0</v>
      </c>
      <c r="S734" s="87">
        <v>0</v>
      </c>
      <c r="T734" s="88">
        <v>0</v>
      </c>
      <c r="U734" s="87">
        <v>0</v>
      </c>
      <c r="V734" s="88">
        <v>0</v>
      </c>
      <c r="W734" s="87">
        <v>0</v>
      </c>
      <c r="X734" s="88">
        <v>0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40"/>
        <v>0</v>
      </c>
      <c r="AE734" s="58"/>
    </row>
    <row r="735" spans="2:31" x14ac:dyDescent="0.3">
      <c r="B735" s="4" t="s">
        <v>288</v>
      </c>
      <c r="C735" s="4"/>
      <c r="D735" s="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</v>
      </c>
      <c r="M735" s="87">
        <v>0</v>
      </c>
      <c r="N735" s="88">
        <v>0</v>
      </c>
      <c r="O735" s="87">
        <v>0</v>
      </c>
      <c r="P735" s="88">
        <v>0</v>
      </c>
      <c r="Q735" s="87">
        <v>0</v>
      </c>
      <c r="R735" s="88">
        <v>0</v>
      </c>
      <c r="S735" s="87">
        <v>0</v>
      </c>
      <c r="T735" s="88">
        <v>0</v>
      </c>
      <c r="U735" s="87">
        <v>0</v>
      </c>
      <c r="V735" s="88">
        <v>0</v>
      </c>
      <c r="W735" s="87">
        <v>0</v>
      </c>
      <c r="X735" s="88">
        <v>0</v>
      </c>
      <c r="Y735" s="87">
        <v>0</v>
      </c>
      <c r="Z735" s="88">
        <v>0</v>
      </c>
      <c r="AA735" s="87">
        <v>0</v>
      </c>
      <c r="AB735" s="88">
        <v>0</v>
      </c>
      <c r="AC735" s="58"/>
      <c r="AD735" s="59">
        <f t="shared" si="40"/>
        <v>0</v>
      </c>
      <c r="AE735" s="58"/>
    </row>
    <row r="736" spans="2:31" x14ac:dyDescent="0.3">
      <c r="B736" s="4" t="s">
        <v>289</v>
      </c>
      <c r="C736" s="4"/>
      <c r="D736" s="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</v>
      </c>
      <c r="N736" s="88">
        <v>0</v>
      </c>
      <c r="O736" s="87">
        <v>0</v>
      </c>
      <c r="P736" s="88">
        <v>0</v>
      </c>
      <c r="Q736" s="87">
        <v>0</v>
      </c>
      <c r="R736" s="88">
        <v>0</v>
      </c>
      <c r="S736" s="87">
        <v>0</v>
      </c>
      <c r="T736" s="88">
        <v>0</v>
      </c>
      <c r="U736" s="87">
        <v>0</v>
      </c>
      <c r="V736" s="88">
        <v>0</v>
      </c>
      <c r="W736" s="87">
        <v>0</v>
      </c>
      <c r="X736" s="88">
        <v>0</v>
      </c>
      <c r="Y736" s="87">
        <v>0</v>
      </c>
      <c r="Z736" s="88">
        <v>0</v>
      </c>
      <c r="AA736" s="87">
        <v>0</v>
      </c>
      <c r="AB736" s="88">
        <v>0</v>
      </c>
      <c r="AC736" s="58"/>
      <c r="AD736" s="59">
        <f t="shared" si="40"/>
        <v>0</v>
      </c>
      <c r="AE736" s="58"/>
    </row>
    <row r="737" spans="2:31" x14ac:dyDescent="0.3">
      <c r="B737" s="12" t="s">
        <v>2</v>
      </c>
      <c r="C737" s="12"/>
      <c r="D737" s="12"/>
      <c r="E737" s="13">
        <f t="shared" ref="E737:AB737" si="41">SUM(E708:E736)</f>
        <v>0</v>
      </c>
      <c r="F737" s="13">
        <f t="shared" si="41"/>
        <v>0</v>
      </c>
      <c r="G737" s="13">
        <f t="shared" si="41"/>
        <v>0</v>
      </c>
      <c r="H737" s="13">
        <f t="shared" si="41"/>
        <v>0</v>
      </c>
      <c r="I737" s="13">
        <f t="shared" si="41"/>
        <v>0</v>
      </c>
      <c r="J737" s="13">
        <f t="shared" si="41"/>
        <v>0</v>
      </c>
      <c r="K737" s="13">
        <f t="shared" si="41"/>
        <v>0</v>
      </c>
      <c r="L737" s="13">
        <f t="shared" si="41"/>
        <v>0</v>
      </c>
      <c r="M737" s="13">
        <f t="shared" si="41"/>
        <v>0</v>
      </c>
      <c r="N737" s="13">
        <f t="shared" si="41"/>
        <v>0</v>
      </c>
      <c r="O737" s="13">
        <f t="shared" si="41"/>
        <v>0</v>
      </c>
      <c r="P737" s="13">
        <f t="shared" si="41"/>
        <v>0</v>
      </c>
      <c r="Q737" s="13">
        <f t="shared" si="41"/>
        <v>0</v>
      </c>
      <c r="R737" s="13">
        <f t="shared" si="41"/>
        <v>0</v>
      </c>
      <c r="S737" s="13">
        <f t="shared" si="41"/>
        <v>0</v>
      </c>
      <c r="T737" s="13">
        <f t="shared" si="41"/>
        <v>0</v>
      </c>
      <c r="U737" s="13">
        <f t="shared" si="41"/>
        <v>0</v>
      </c>
      <c r="V737" s="13">
        <f t="shared" si="41"/>
        <v>0</v>
      </c>
      <c r="W737" s="13">
        <f t="shared" si="41"/>
        <v>0</v>
      </c>
      <c r="X737" s="13">
        <f t="shared" si="41"/>
        <v>0</v>
      </c>
      <c r="Y737" s="13">
        <f t="shared" si="41"/>
        <v>0</v>
      </c>
      <c r="Z737" s="13">
        <f t="shared" si="41"/>
        <v>0</v>
      </c>
      <c r="AA737" s="13">
        <f t="shared" si="41"/>
        <v>0</v>
      </c>
      <c r="AB737" s="13">
        <f t="shared" si="41"/>
        <v>0</v>
      </c>
      <c r="AC737" s="60"/>
      <c r="AD737" s="82">
        <f>SUM(AC708:AE736)</f>
        <v>0</v>
      </c>
      <c r="AE737" s="60"/>
    </row>
    <row r="738" spans="2:31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2:31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2:31" x14ac:dyDescent="0.3">
      <c r="B740" s="8">
        <f>+B705+1</f>
        <v>45557</v>
      </c>
    </row>
    <row r="741" spans="2:31" x14ac:dyDescent="0.3">
      <c r="B741" s="8"/>
    </row>
    <row r="742" spans="2:31" x14ac:dyDescent="0.3">
      <c r="B742" s="9" t="s">
        <v>81</v>
      </c>
      <c r="C742" s="10"/>
      <c r="D742" s="10"/>
      <c r="E742" s="11">
        <v>1</v>
      </c>
      <c r="F742" s="11">
        <v>2</v>
      </c>
      <c r="G742" s="11">
        <v>3</v>
      </c>
      <c r="H742" s="11">
        <v>4</v>
      </c>
      <c r="I742" s="11">
        <v>5</v>
      </c>
      <c r="J742" s="11">
        <v>6</v>
      </c>
      <c r="K742" s="11">
        <v>7</v>
      </c>
      <c r="L742" s="11">
        <v>8</v>
      </c>
      <c r="M742" s="11">
        <v>9</v>
      </c>
      <c r="N742" s="11">
        <v>10</v>
      </c>
      <c r="O742" s="11">
        <v>11</v>
      </c>
      <c r="P742" s="11">
        <v>12</v>
      </c>
      <c r="Q742" s="11">
        <v>13</v>
      </c>
      <c r="R742" s="11">
        <v>14</v>
      </c>
      <c r="S742" s="11">
        <v>15</v>
      </c>
      <c r="T742" s="11">
        <v>16</v>
      </c>
      <c r="U742" s="11">
        <v>17</v>
      </c>
      <c r="V742" s="11">
        <v>18</v>
      </c>
      <c r="W742" s="11">
        <v>19</v>
      </c>
      <c r="X742" s="11">
        <v>20</v>
      </c>
      <c r="Y742" s="11">
        <v>21</v>
      </c>
      <c r="Z742" s="11">
        <v>22</v>
      </c>
      <c r="AA742" s="11">
        <v>23</v>
      </c>
      <c r="AB742" s="11">
        <v>24</v>
      </c>
      <c r="AC742" s="96" t="s">
        <v>2</v>
      </c>
      <c r="AD742" s="96"/>
      <c r="AE742" s="96"/>
    </row>
    <row r="743" spans="2:31" x14ac:dyDescent="0.3">
      <c r="B743" s="4" t="s">
        <v>260</v>
      </c>
      <c r="C743" s="4"/>
      <c r="D743" s="4"/>
      <c r="E743" s="85">
        <v>0</v>
      </c>
      <c r="F743" s="86">
        <v>0</v>
      </c>
      <c r="G743" s="85">
        <v>0</v>
      </c>
      <c r="H743" s="86">
        <v>0</v>
      </c>
      <c r="I743" s="85">
        <v>0</v>
      </c>
      <c r="J743" s="86">
        <v>0</v>
      </c>
      <c r="K743" s="85">
        <v>0</v>
      </c>
      <c r="L743" s="86">
        <v>0</v>
      </c>
      <c r="M743" s="85">
        <v>0</v>
      </c>
      <c r="N743" s="86">
        <v>0</v>
      </c>
      <c r="O743" s="85">
        <v>0</v>
      </c>
      <c r="P743" s="86">
        <v>0</v>
      </c>
      <c r="Q743" s="85">
        <v>0</v>
      </c>
      <c r="R743" s="86">
        <v>0</v>
      </c>
      <c r="S743" s="85">
        <v>0</v>
      </c>
      <c r="T743" s="86">
        <v>0</v>
      </c>
      <c r="U743" s="85">
        <v>0</v>
      </c>
      <c r="V743" s="86">
        <v>0</v>
      </c>
      <c r="W743" s="85">
        <v>0</v>
      </c>
      <c r="X743" s="86">
        <v>0</v>
      </c>
      <c r="Y743" s="85">
        <v>0</v>
      </c>
      <c r="Z743" s="86">
        <v>0</v>
      </c>
      <c r="AA743" s="85">
        <v>0</v>
      </c>
      <c r="AB743" s="86">
        <v>0</v>
      </c>
      <c r="AC743" s="60"/>
      <c r="AD743" s="61">
        <f>SUM(E743:AB743)</f>
        <v>0</v>
      </c>
      <c r="AE743" s="60"/>
    </row>
    <row r="744" spans="2:31" x14ac:dyDescent="0.3">
      <c r="B744" s="4" t="s">
        <v>261</v>
      </c>
      <c r="C744" s="4"/>
      <c r="D744" s="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0</v>
      </c>
      <c r="M744" s="87">
        <v>0</v>
      </c>
      <c r="N744" s="88">
        <v>0</v>
      </c>
      <c r="O744" s="87">
        <v>0</v>
      </c>
      <c r="P744" s="88">
        <v>0</v>
      </c>
      <c r="Q744" s="87">
        <v>0</v>
      </c>
      <c r="R744" s="88">
        <v>0</v>
      </c>
      <c r="S744" s="87">
        <v>0</v>
      </c>
      <c r="T744" s="88">
        <v>0</v>
      </c>
      <c r="U744" s="87">
        <v>0</v>
      </c>
      <c r="V744" s="88">
        <v>0</v>
      </c>
      <c r="W744" s="87">
        <v>0</v>
      </c>
      <c r="X744" s="88">
        <v>0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>SUM(E744:AB744)</f>
        <v>0</v>
      </c>
      <c r="AE744" s="58"/>
    </row>
    <row r="745" spans="2:31" x14ac:dyDescent="0.3">
      <c r="B745" s="4" t="s">
        <v>262</v>
      </c>
      <c r="C745" s="4"/>
      <c r="D745" s="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</v>
      </c>
      <c r="M745" s="87">
        <v>0</v>
      </c>
      <c r="N745" s="88">
        <v>0</v>
      </c>
      <c r="O745" s="87">
        <v>0</v>
      </c>
      <c r="P745" s="88">
        <v>0</v>
      </c>
      <c r="Q745" s="87">
        <v>0</v>
      </c>
      <c r="R745" s="88">
        <v>0</v>
      </c>
      <c r="S745" s="87">
        <v>0</v>
      </c>
      <c r="T745" s="88">
        <v>0</v>
      </c>
      <c r="U745" s="87">
        <v>0</v>
      </c>
      <c r="V745" s="88">
        <v>0</v>
      </c>
      <c r="W745" s="87">
        <v>0</v>
      </c>
      <c r="X745" s="88">
        <v>0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ref="AD745:AD771" si="42">SUM(E745:AB745)</f>
        <v>0</v>
      </c>
      <c r="AE745" s="58"/>
    </row>
    <row r="746" spans="2:31" x14ac:dyDescent="0.3">
      <c r="B746" s="4" t="s">
        <v>290</v>
      </c>
      <c r="C746" s="4"/>
      <c r="D746" s="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42"/>
        <v>0</v>
      </c>
      <c r="AE746" s="58"/>
    </row>
    <row r="747" spans="2:31" x14ac:dyDescent="0.3">
      <c r="B747" s="4" t="s">
        <v>291</v>
      </c>
      <c r="C747" s="4"/>
      <c r="D747" s="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42"/>
        <v>0</v>
      </c>
      <c r="AE747" s="58"/>
    </row>
    <row r="748" spans="2:31" x14ac:dyDescent="0.3">
      <c r="B748" s="4" t="s">
        <v>263</v>
      </c>
      <c r="C748" s="4"/>
      <c r="D748" s="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42"/>
        <v>0</v>
      </c>
      <c r="AE748" s="58"/>
    </row>
    <row r="749" spans="2:31" x14ac:dyDescent="0.3">
      <c r="B749" s="4" t="s">
        <v>264</v>
      </c>
      <c r="C749" s="4"/>
      <c r="D749" s="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42"/>
        <v>0</v>
      </c>
      <c r="AE749" s="58"/>
    </row>
    <row r="750" spans="2:31" x14ac:dyDescent="0.3">
      <c r="B750" s="4" t="s">
        <v>274</v>
      </c>
      <c r="C750" s="4"/>
      <c r="D750" s="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0</v>
      </c>
      <c r="M750" s="87">
        <v>0</v>
      </c>
      <c r="N750" s="88">
        <v>0</v>
      </c>
      <c r="O750" s="87">
        <v>0</v>
      </c>
      <c r="P750" s="88">
        <v>0</v>
      </c>
      <c r="Q750" s="87">
        <v>0</v>
      </c>
      <c r="R750" s="88">
        <v>0</v>
      </c>
      <c r="S750" s="87">
        <v>0</v>
      </c>
      <c r="T750" s="88">
        <v>0</v>
      </c>
      <c r="U750" s="87">
        <v>0</v>
      </c>
      <c r="V750" s="88">
        <v>0</v>
      </c>
      <c r="W750" s="87">
        <v>0</v>
      </c>
      <c r="X750" s="88">
        <v>0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42"/>
        <v>0</v>
      </c>
      <c r="AE750" s="58"/>
    </row>
    <row r="751" spans="2:31" x14ac:dyDescent="0.3">
      <c r="B751" s="4" t="s">
        <v>275</v>
      </c>
      <c r="C751" s="4"/>
      <c r="D751" s="4"/>
      <c r="E751" s="87">
        <v>0</v>
      </c>
      <c r="F751" s="88">
        <v>0</v>
      </c>
      <c r="G751" s="87">
        <v>0</v>
      </c>
      <c r="H751" s="88">
        <v>0</v>
      </c>
      <c r="I751" s="87">
        <v>0</v>
      </c>
      <c r="J751" s="88">
        <v>0</v>
      </c>
      <c r="K751" s="87">
        <v>0</v>
      </c>
      <c r="L751" s="88">
        <v>0</v>
      </c>
      <c r="M751" s="87">
        <v>0</v>
      </c>
      <c r="N751" s="88">
        <v>0</v>
      </c>
      <c r="O751" s="87">
        <v>0</v>
      </c>
      <c r="P751" s="88">
        <v>0</v>
      </c>
      <c r="Q751" s="87">
        <v>0</v>
      </c>
      <c r="R751" s="88">
        <v>0</v>
      </c>
      <c r="S751" s="87">
        <v>0</v>
      </c>
      <c r="T751" s="88">
        <v>0</v>
      </c>
      <c r="U751" s="87">
        <v>0</v>
      </c>
      <c r="V751" s="88">
        <v>0</v>
      </c>
      <c r="W751" s="87">
        <v>0</v>
      </c>
      <c r="X751" s="88">
        <v>0</v>
      </c>
      <c r="Y751" s="87">
        <v>0</v>
      </c>
      <c r="Z751" s="88">
        <v>0</v>
      </c>
      <c r="AA751" s="87">
        <v>0</v>
      </c>
      <c r="AB751" s="88">
        <v>0</v>
      </c>
      <c r="AC751" s="58"/>
      <c r="AD751" s="59">
        <f t="shared" si="42"/>
        <v>0</v>
      </c>
      <c r="AE751" s="58"/>
    </row>
    <row r="752" spans="2:31" x14ac:dyDescent="0.3">
      <c r="B752" s="4" t="s">
        <v>276</v>
      </c>
      <c r="C752" s="4"/>
      <c r="D752" s="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</v>
      </c>
      <c r="M752" s="87">
        <v>0</v>
      </c>
      <c r="N752" s="88">
        <v>0</v>
      </c>
      <c r="O752" s="87">
        <v>0</v>
      </c>
      <c r="P752" s="88">
        <v>0</v>
      </c>
      <c r="Q752" s="87">
        <v>0</v>
      </c>
      <c r="R752" s="88">
        <v>0</v>
      </c>
      <c r="S752" s="87">
        <v>0</v>
      </c>
      <c r="T752" s="88">
        <v>0</v>
      </c>
      <c r="U752" s="87">
        <v>0</v>
      </c>
      <c r="V752" s="88">
        <v>0</v>
      </c>
      <c r="W752" s="87">
        <v>0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42"/>
        <v>0</v>
      </c>
      <c r="AE752" s="58"/>
    </row>
    <row r="753" spans="2:31" x14ac:dyDescent="0.3">
      <c r="B753" s="4" t="s">
        <v>265</v>
      </c>
      <c r="C753" s="4"/>
      <c r="D753" s="4"/>
      <c r="E753" s="87">
        <v>0</v>
      </c>
      <c r="F753" s="88">
        <v>0</v>
      </c>
      <c r="G753" s="87">
        <v>0</v>
      </c>
      <c r="H753" s="88">
        <v>0</v>
      </c>
      <c r="I753" s="87">
        <v>0</v>
      </c>
      <c r="J753" s="88">
        <v>0</v>
      </c>
      <c r="K753" s="87">
        <v>0</v>
      </c>
      <c r="L753" s="88">
        <v>0</v>
      </c>
      <c r="M753" s="87">
        <v>0</v>
      </c>
      <c r="N753" s="88">
        <v>0</v>
      </c>
      <c r="O753" s="87">
        <v>0</v>
      </c>
      <c r="P753" s="88">
        <v>0</v>
      </c>
      <c r="Q753" s="87">
        <v>0</v>
      </c>
      <c r="R753" s="88">
        <v>0</v>
      </c>
      <c r="S753" s="87">
        <v>0</v>
      </c>
      <c r="T753" s="88">
        <v>0</v>
      </c>
      <c r="U753" s="87">
        <v>0</v>
      </c>
      <c r="V753" s="88">
        <v>0</v>
      </c>
      <c r="W753" s="87">
        <v>0</v>
      </c>
      <c r="X753" s="88">
        <v>0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42"/>
        <v>0</v>
      </c>
      <c r="AE753" s="58"/>
    </row>
    <row r="754" spans="2:31" x14ac:dyDescent="0.3">
      <c r="B754" s="4" t="s">
        <v>266</v>
      </c>
      <c r="C754" s="4"/>
      <c r="D754" s="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0</v>
      </c>
      <c r="M754" s="87">
        <v>0</v>
      </c>
      <c r="N754" s="88">
        <v>0</v>
      </c>
      <c r="O754" s="87">
        <v>0</v>
      </c>
      <c r="P754" s="88">
        <v>0</v>
      </c>
      <c r="Q754" s="87">
        <v>0</v>
      </c>
      <c r="R754" s="88">
        <v>0</v>
      </c>
      <c r="S754" s="87">
        <v>0</v>
      </c>
      <c r="T754" s="88">
        <v>0</v>
      </c>
      <c r="U754" s="87">
        <v>0</v>
      </c>
      <c r="V754" s="88">
        <v>0</v>
      </c>
      <c r="W754" s="87">
        <v>0</v>
      </c>
      <c r="X754" s="88">
        <v>0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42"/>
        <v>0</v>
      </c>
      <c r="AE754" s="58"/>
    </row>
    <row r="755" spans="2:31" x14ac:dyDescent="0.3">
      <c r="B755" s="4" t="s">
        <v>277</v>
      </c>
      <c r="C755" s="4"/>
      <c r="D755" s="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0</v>
      </c>
      <c r="N755" s="88">
        <v>0</v>
      </c>
      <c r="O755" s="87">
        <v>0</v>
      </c>
      <c r="P755" s="88">
        <v>0</v>
      </c>
      <c r="Q755" s="87">
        <v>0</v>
      </c>
      <c r="R755" s="88">
        <v>0</v>
      </c>
      <c r="S755" s="87">
        <v>0</v>
      </c>
      <c r="T755" s="88">
        <v>0</v>
      </c>
      <c r="U755" s="87">
        <v>0</v>
      </c>
      <c r="V755" s="88">
        <v>0</v>
      </c>
      <c r="W755" s="87">
        <v>0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42"/>
        <v>0</v>
      </c>
      <c r="AE755" s="58"/>
    </row>
    <row r="756" spans="2:31" x14ac:dyDescent="0.3">
      <c r="B756" s="4" t="s">
        <v>278</v>
      </c>
      <c r="C756" s="4"/>
      <c r="D756" s="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0</v>
      </c>
      <c r="N756" s="88">
        <v>0</v>
      </c>
      <c r="O756" s="87">
        <v>0</v>
      </c>
      <c r="P756" s="88">
        <v>0</v>
      </c>
      <c r="Q756" s="87">
        <v>0</v>
      </c>
      <c r="R756" s="88">
        <v>0</v>
      </c>
      <c r="S756" s="87">
        <v>0</v>
      </c>
      <c r="T756" s="88">
        <v>0</v>
      </c>
      <c r="U756" s="87">
        <v>0</v>
      </c>
      <c r="V756" s="88">
        <v>0</v>
      </c>
      <c r="W756" s="87">
        <v>0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42"/>
        <v>0</v>
      </c>
      <c r="AE756" s="58"/>
    </row>
    <row r="757" spans="2:31" x14ac:dyDescent="0.3">
      <c r="B757" s="4" t="s">
        <v>279</v>
      </c>
      <c r="C757" s="4"/>
      <c r="D757" s="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42"/>
        <v>0</v>
      </c>
      <c r="AE757" s="58"/>
    </row>
    <row r="758" spans="2:31" x14ac:dyDescent="0.3">
      <c r="B758" s="4" t="s">
        <v>280</v>
      </c>
      <c r="C758" s="4"/>
      <c r="D758" s="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42"/>
        <v>0</v>
      </c>
      <c r="AE758" s="58"/>
    </row>
    <row r="759" spans="2:31" x14ac:dyDescent="0.3">
      <c r="B759" s="4" t="s">
        <v>267</v>
      </c>
      <c r="C759" s="4"/>
      <c r="D759" s="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42"/>
        <v>0</v>
      </c>
      <c r="AE759" s="58"/>
    </row>
    <row r="760" spans="2:31" x14ac:dyDescent="0.3">
      <c r="B760" s="4" t="s">
        <v>268</v>
      </c>
      <c r="C760" s="4"/>
      <c r="D760" s="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42"/>
        <v>0</v>
      </c>
      <c r="AE760" s="58"/>
    </row>
    <row r="761" spans="2:31" x14ac:dyDescent="0.3">
      <c r="B761" s="4" t="s">
        <v>299</v>
      </c>
      <c r="C761" s="4"/>
      <c r="D761" s="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0</v>
      </c>
      <c r="M761" s="87">
        <v>0</v>
      </c>
      <c r="N761" s="88">
        <v>0</v>
      </c>
      <c r="O761" s="87">
        <v>0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0</v>
      </c>
      <c r="W761" s="87">
        <v>0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42"/>
        <v>0</v>
      </c>
      <c r="AE761" s="58"/>
    </row>
    <row r="762" spans="2:31" x14ac:dyDescent="0.3">
      <c r="B762" s="4" t="s">
        <v>300</v>
      </c>
      <c r="C762" s="4"/>
      <c r="D762" s="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0</v>
      </c>
      <c r="M762" s="87">
        <v>0</v>
      </c>
      <c r="N762" s="88">
        <v>0</v>
      </c>
      <c r="O762" s="87">
        <v>0</v>
      </c>
      <c r="P762" s="88">
        <v>0</v>
      </c>
      <c r="Q762" s="87">
        <v>0</v>
      </c>
      <c r="R762" s="88">
        <v>0</v>
      </c>
      <c r="S762" s="87">
        <v>0</v>
      </c>
      <c r="T762" s="88">
        <v>0</v>
      </c>
      <c r="U762" s="87">
        <v>0</v>
      </c>
      <c r="V762" s="88">
        <v>0</v>
      </c>
      <c r="W762" s="87">
        <v>0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42"/>
        <v>0</v>
      </c>
      <c r="AE762" s="58"/>
    </row>
    <row r="763" spans="2:31" x14ac:dyDescent="0.3">
      <c r="B763" s="4" t="s">
        <v>281</v>
      </c>
      <c r="C763" s="4"/>
      <c r="D763" s="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0</v>
      </c>
      <c r="M763" s="87">
        <v>0</v>
      </c>
      <c r="N763" s="88">
        <v>0</v>
      </c>
      <c r="O763" s="87">
        <v>0</v>
      </c>
      <c r="P763" s="88">
        <v>0</v>
      </c>
      <c r="Q763" s="87">
        <v>0</v>
      </c>
      <c r="R763" s="88">
        <v>0</v>
      </c>
      <c r="S763" s="87">
        <v>0</v>
      </c>
      <c r="T763" s="88">
        <v>0</v>
      </c>
      <c r="U763" s="87">
        <v>0</v>
      </c>
      <c r="V763" s="88">
        <v>0</v>
      </c>
      <c r="W763" s="87">
        <v>0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42"/>
        <v>0</v>
      </c>
      <c r="AE763" s="58"/>
    </row>
    <row r="764" spans="2:31" x14ac:dyDescent="0.3">
      <c r="B764" s="4" t="s">
        <v>282</v>
      </c>
      <c r="C764" s="4"/>
      <c r="D764" s="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0</v>
      </c>
      <c r="M764" s="87">
        <v>0</v>
      </c>
      <c r="N764" s="88">
        <v>0</v>
      </c>
      <c r="O764" s="87">
        <v>0</v>
      </c>
      <c r="P764" s="88">
        <v>0</v>
      </c>
      <c r="Q764" s="87">
        <v>0</v>
      </c>
      <c r="R764" s="88">
        <v>0</v>
      </c>
      <c r="S764" s="87">
        <v>0</v>
      </c>
      <c r="T764" s="88">
        <v>0</v>
      </c>
      <c r="U764" s="87">
        <v>0</v>
      </c>
      <c r="V764" s="88">
        <v>0</v>
      </c>
      <c r="W764" s="87">
        <v>0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42"/>
        <v>0</v>
      </c>
      <c r="AE764" s="58"/>
    </row>
    <row r="765" spans="2:31" x14ac:dyDescent="0.3">
      <c r="B765" s="4" t="s">
        <v>283</v>
      </c>
      <c r="C765" s="4"/>
      <c r="D765" s="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0</v>
      </c>
      <c r="M765" s="87">
        <v>0</v>
      </c>
      <c r="N765" s="88">
        <v>0</v>
      </c>
      <c r="O765" s="87">
        <v>0</v>
      </c>
      <c r="P765" s="88">
        <v>0</v>
      </c>
      <c r="Q765" s="87">
        <v>0</v>
      </c>
      <c r="R765" s="88">
        <v>0</v>
      </c>
      <c r="S765" s="87">
        <v>0</v>
      </c>
      <c r="T765" s="88">
        <v>0</v>
      </c>
      <c r="U765" s="87">
        <v>0</v>
      </c>
      <c r="V765" s="88">
        <v>0</v>
      </c>
      <c r="W765" s="87">
        <v>0</v>
      </c>
      <c r="X765" s="88">
        <v>0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42"/>
        <v>0</v>
      </c>
      <c r="AE765" s="58"/>
    </row>
    <row r="766" spans="2:31" x14ac:dyDescent="0.3">
      <c r="B766" s="4" t="s">
        <v>284</v>
      </c>
      <c r="C766" s="4"/>
      <c r="D766" s="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</v>
      </c>
      <c r="M766" s="87">
        <v>0</v>
      </c>
      <c r="N766" s="88">
        <v>0</v>
      </c>
      <c r="O766" s="87">
        <v>0</v>
      </c>
      <c r="P766" s="88">
        <v>0</v>
      </c>
      <c r="Q766" s="87">
        <v>0</v>
      </c>
      <c r="R766" s="88">
        <v>0</v>
      </c>
      <c r="S766" s="87">
        <v>0</v>
      </c>
      <c r="T766" s="88">
        <v>0</v>
      </c>
      <c r="U766" s="87">
        <v>0</v>
      </c>
      <c r="V766" s="88">
        <v>0</v>
      </c>
      <c r="W766" s="87">
        <v>0</v>
      </c>
      <c r="X766" s="88">
        <v>0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42"/>
        <v>0</v>
      </c>
      <c r="AE766" s="58"/>
    </row>
    <row r="767" spans="2:31" x14ac:dyDescent="0.3">
      <c r="B767" s="4" t="s">
        <v>285</v>
      </c>
      <c r="C767" s="4"/>
      <c r="D767" s="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0</v>
      </c>
      <c r="N767" s="88">
        <v>0</v>
      </c>
      <c r="O767" s="87">
        <v>0</v>
      </c>
      <c r="P767" s="88">
        <v>0</v>
      </c>
      <c r="Q767" s="87">
        <v>0</v>
      </c>
      <c r="R767" s="88">
        <v>0</v>
      </c>
      <c r="S767" s="87">
        <v>0</v>
      </c>
      <c r="T767" s="88">
        <v>0</v>
      </c>
      <c r="U767" s="87">
        <v>0</v>
      </c>
      <c r="V767" s="88">
        <v>0</v>
      </c>
      <c r="W767" s="87">
        <v>0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42"/>
        <v>0</v>
      </c>
      <c r="AE767" s="58"/>
    </row>
    <row r="768" spans="2:31" x14ac:dyDescent="0.3">
      <c r="B768" s="4" t="s">
        <v>286</v>
      </c>
      <c r="C768" s="4"/>
      <c r="D768" s="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0</v>
      </c>
      <c r="N768" s="88">
        <v>0</v>
      </c>
      <c r="O768" s="87">
        <v>0</v>
      </c>
      <c r="P768" s="88">
        <v>0</v>
      </c>
      <c r="Q768" s="87">
        <v>0</v>
      </c>
      <c r="R768" s="88">
        <v>0</v>
      </c>
      <c r="S768" s="87">
        <v>0</v>
      </c>
      <c r="T768" s="88">
        <v>0</v>
      </c>
      <c r="U768" s="87">
        <v>0</v>
      </c>
      <c r="V768" s="88">
        <v>0</v>
      </c>
      <c r="W768" s="87">
        <v>0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42"/>
        <v>0</v>
      </c>
      <c r="AE768" s="58"/>
    </row>
    <row r="769" spans="2:31" x14ac:dyDescent="0.3">
      <c r="B769" s="4" t="s">
        <v>287</v>
      </c>
      <c r="C769" s="4"/>
      <c r="D769" s="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</v>
      </c>
      <c r="N769" s="88">
        <v>0</v>
      </c>
      <c r="O769" s="87">
        <v>0</v>
      </c>
      <c r="P769" s="88">
        <v>0</v>
      </c>
      <c r="Q769" s="87">
        <v>0</v>
      </c>
      <c r="R769" s="88">
        <v>0</v>
      </c>
      <c r="S769" s="87">
        <v>0</v>
      </c>
      <c r="T769" s="88">
        <v>0</v>
      </c>
      <c r="U769" s="87">
        <v>0</v>
      </c>
      <c r="V769" s="88">
        <v>0</v>
      </c>
      <c r="W769" s="87">
        <v>0</v>
      </c>
      <c r="X769" s="88">
        <v>0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42"/>
        <v>0</v>
      </c>
      <c r="AE769" s="58"/>
    </row>
    <row r="770" spans="2:31" x14ac:dyDescent="0.3">
      <c r="B770" s="4" t="s">
        <v>288</v>
      </c>
      <c r="C770" s="4"/>
      <c r="D770" s="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</v>
      </c>
      <c r="N770" s="88">
        <v>0</v>
      </c>
      <c r="O770" s="87">
        <v>0</v>
      </c>
      <c r="P770" s="88">
        <v>0</v>
      </c>
      <c r="Q770" s="87">
        <v>0</v>
      </c>
      <c r="R770" s="88">
        <v>0</v>
      </c>
      <c r="S770" s="87">
        <v>0</v>
      </c>
      <c r="T770" s="88">
        <v>0</v>
      </c>
      <c r="U770" s="87">
        <v>0</v>
      </c>
      <c r="V770" s="88">
        <v>0</v>
      </c>
      <c r="W770" s="87">
        <v>0</v>
      </c>
      <c r="X770" s="88">
        <v>0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42"/>
        <v>0</v>
      </c>
      <c r="AE770" s="58"/>
    </row>
    <row r="771" spans="2:31" x14ac:dyDescent="0.3">
      <c r="B771" s="4" t="s">
        <v>289</v>
      </c>
      <c r="C771" s="4"/>
      <c r="D771" s="4"/>
      <c r="E771" s="87">
        <v>0</v>
      </c>
      <c r="F771" s="88">
        <v>0</v>
      </c>
      <c r="G771" s="87">
        <v>0</v>
      </c>
      <c r="H771" s="88">
        <v>0</v>
      </c>
      <c r="I771" s="87">
        <v>0</v>
      </c>
      <c r="J771" s="88">
        <v>0</v>
      </c>
      <c r="K771" s="87">
        <v>0</v>
      </c>
      <c r="L771" s="88">
        <v>0</v>
      </c>
      <c r="M771" s="87">
        <v>0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42"/>
        <v>0</v>
      </c>
      <c r="AE771" s="58"/>
    </row>
    <row r="772" spans="2:31" ht="21.75" customHeight="1" x14ac:dyDescent="0.3">
      <c r="B772" s="12" t="s">
        <v>2</v>
      </c>
      <c r="C772" s="12"/>
      <c r="D772" s="12"/>
      <c r="E772" s="13">
        <f t="shared" ref="E772:AB772" si="43">SUM(E743:E771)</f>
        <v>0</v>
      </c>
      <c r="F772" s="13">
        <f t="shared" si="43"/>
        <v>0</v>
      </c>
      <c r="G772" s="13">
        <f t="shared" si="43"/>
        <v>0</v>
      </c>
      <c r="H772" s="13">
        <f t="shared" si="43"/>
        <v>0</v>
      </c>
      <c r="I772" s="13">
        <f t="shared" si="43"/>
        <v>0</v>
      </c>
      <c r="J772" s="13">
        <f t="shared" si="43"/>
        <v>0</v>
      </c>
      <c r="K772" s="13">
        <f t="shared" si="43"/>
        <v>0</v>
      </c>
      <c r="L772" s="13">
        <f t="shared" si="43"/>
        <v>0</v>
      </c>
      <c r="M772" s="13">
        <f t="shared" si="43"/>
        <v>0</v>
      </c>
      <c r="N772" s="13">
        <f t="shared" si="43"/>
        <v>0</v>
      </c>
      <c r="O772" s="13">
        <f t="shared" si="43"/>
        <v>0</v>
      </c>
      <c r="P772" s="13">
        <f t="shared" si="43"/>
        <v>0</v>
      </c>
      <c r="Q772" s="13">
        <f t="shared" si="43"/>
        <v>0</v>
      </c>
      <c r="R772" s="13">
        <f t="shared" si="43"/>
        <v>0</v>
      </c>
      <c r="S772" s="13">
        <f t="shared" si="43"/>
        <v>0</v>
      </c>
      <c r="T772" s="13">
        <f t="shared" si="43"/>
        <v>0</v>
      </c>
      <c r="U772" s="13">
        <f t="shared" si="43"/>
        <v>0</v>
      </c>
      <c r="V772" s="13">
        <f t="shared" si="43"/>
        <v>0</v>
      </c>
      <c r="W772" s="13">
        <f t="shared" si="43"/>
        <v>0</v>
      </c>
      <c r="X772" s="13">
        <f t="shared" si="43"/>
        <v>0</v>
      </c>
      <c r="Y772" s="13">
        <f t="shared" si="43"/>
        <v>0</v>
      </c>
      <c r="Z772" s="13">
        <f t="shared" si="43"/>
        <v>0</v>
      </c>
      <c r="AA772" s="13">
        <f t="shared" si="43"/>
        <v>0</v>
      </c>
      <c r="AB772" s="13">
        <f t="shared" si="43"/>
        <v>0</v>
      </c>
      <c r="AC772" s="60"/>
      <c r="AD772" s="82">
        <f>SUM(AC743:AE771)</f>
        <v>0</v>
      </c>
      <c r="AE772" s="60"/>
    </row>
    <row r="773" spans="2:31" x14ac:dyDescent="0.3">
      <c r="B773" s="14"/>
      <c r="C773" s="15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2:31" x14ac:dyDescent="0.3">
      <c r="B774" s="14"/>
      <c r="C774" s="15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2:31" x14ac:dyDescent="0.3">
      <c r="B775" s="8">
        <f>+B740+1</f>
        <v>45558</v>
      </c>
    </row>
    <row r="776" spans="2:31" x14ac:dyDescent="0.3">
      <c r="B776" s="8"/>
    </row>
    <row r="777" spans="2:31" x14ac:dyDescent="0.3">
      <c r="B777" s="9" t="s">
        <v>81</v>
      </c>
      <c r="C777" s="10"/>
      <c r="D777" s="10"/>
      <c r="E777" s="11">
        <v>1</v>
      </c>
      <c r="F777" s="11">
        <v>2</v>
      </c>
      <c r="G777" s="11">
        <v>3</v>
      </c>
      <c r="H777" s="11">
        <v>4</v>
      </c>
      <c r="I777" s="11">
        <v>5</v>
      </c>
      <c r="J777" s="11">
        <v>6</v>
      </c>
      <c r="K777" s="11">
        <v>7</v>
      </c>
      <c r="L777" s="11">
        <v>8</v>
      </c>
      <c r="M777" s="11">
        <v>9</v>
      </c>
      <c r="N777" s="11">
        <v>10</v>
      </c>
      <c r="O777" s="11">
        <v>11</v>
      </c>
      <c r="P777" s="11">
        <v>12</v>
      </c>
      <c r="Q777" s="11">
        <v>13</v>
      </c>
      <c r="R777" s="11">
        <v>14</v>
      </c>
      <c r="S777" s="11">
        <v>15</v>
      </c>
      <c r="T777" s="11">
        <v>16</v>
      </c>
      <c r="U777" s="11">
        <v>17</v>
      </c>
      <c r="V777" s="11">
        <v>18</v>
      </c>
      <c r="W777" s="11">
        <v>19</v>
      </c>
      <c r="X777" s="11">
        <v>20</v>
      </c>
      <c r="Y777" s="11">
        <v>21</v>
      </c>
      <c r="Z777" s="11">
        <v>22</v>
      </c>
      <c r="AA777" s="11">
        <v>23</v>
      </c>
      <c r="AB777" s="11">
        <v>24</v>
      </c>
      <c r="AC777" s="96" t="s">
        <v>2</v>
      </c>
      <c r="AD777" s="96"/>
      <c r="AE777" s="96"/>
    </row>
    <row r="778" spans="2:31" x14ac:dyDescent="0.3">
      <c r="B778" s="4" t="s">
        <v>260</v>
      </c>
      <c r="C778" s="4"/>
      <c r="D778" s="4"/>
      <c r="E778" s="85">
        <v>0</v>
      </c>
      <c r="F778" s="86">
        <v>0</v>
      </c>
      <c r="G778" s="85">
        <v>0</v>
      </c>
      <c r="H778" s="86">
        <v>0</v>
      </c>
      <c r="I778" s="85">
        <v>0</v>
      </c>
      <c r="J778" s="86">
        <v>0</v>
      </c>
      <c r="K778" s="85">
        <v>0</v>
      </c>
      <c r="L778" s="86">
        <v>0</v>
      </c>
      <c r="M778" s="85">
        <v>0</v>
      </c>
      <c r="N778" s="86">
        <v>0</v>
      </c>
      <c r="O778" s="85">
        <v>0</v>
      </c>
      <c r="P778" s="86">
        <v>0</v>
      </c>
      <c r="Q778" s="85">
        <v>0</v>
      </c>
      <c r="R778" s="86">
        <v>0</v>
      </c>
      <c r="S778" s="85">
        <v>0</v>
      </c>
      <c r="T778" s="86">
        <v>0</v>
      </c>
      <c r="U778" s="85">
        <v>0</v>
      </c>
      <c r="V778" s="86">
        <v>0</v>
      </c>
      <c r="W778" s="85">
        <v>0</v>
      </c>
      <c r="X778" s="86">
        <v>0</v>
      </c>
      <c r="Y778" s="85">
        <v>0</v>
      </c>
      <c r="Z778" s="86">
        <v>0</v>
      </c>
      <c r="AA778" s="85">
        <v>0</v>
      </c>
      <c r="AB778" s="86">
        <v>0</v>
      </c>
      <c r="AC778" s="60"/>
      <c r="AD778" s="61">
        <f>SUM(E778:AB778)</f>
        <v>0</v>
      </c>
      <c r="AE778" s="60"/>
    </row>
    <row r="779" spans="2:31" x14ac:dyDescent="0.3">
      <c r="B779" s="4" t="s">
        <v>261</v>
      </c>
      <c r="C779" s="4"/>
      <c r="D779" s="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0</v>
      </c>
      <c r="M779" s="87">
        <v>0</v>
      </c>
      <c r="N779" s="88">
        <v>0</v>
      </c>
      <c r="O779" s="87">
        <v>0</v>
      </c>
      <c r="P779" s="88">
        <v>0</v>
      </c>
      <c r="Q779" s="87">
        <v>0</v>
      </c>
      <c r="R779" s="88">
        <v>0</v>
      </c>
      <c r="S779" s="87">
        <v>0</v>
      </c>
      <c r="T779" s="88">
        <v>0</v>
      </c>
      <c r="U779" s="87">
        <v>0</v>
      </c>
      <c r="V779" s="88">
        <v>0</v>
      </c>
      <c r="W779" s="87">
        <v>0</v>
      </c>
      <c r="X779" s="88">
        <v>0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>SUM(E779:AB779)</f>
        <v>0</v>
      </c>
      <c r="AE779" s="58"/>
    </row>
    <row r="780" spans="2:31" x14ac:dyDescent="0.3">
      <c r="B780" s="4" t="s">
        <v>262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0</v>
      </c>
      <c r="M780" s="87">
        <v>0</v>
      </c>
      <c r="N780" s="88">
        <v>0</v>
      </c>
      <c r="O780" s="87">
        <v>0</v>
      </c>
      <c r="P780" s="88">
        <v>0</v>
      </c>
      <c r="Q780" s="87">
        <v>0</v>
      </c>
      <c r="R780" s="88">
        <v>0</v>
      </c>
      <c r="S780" s="87">
        <v>0</v>
      </c>
      <c r="T780" s="88">
        <v>0</v>
      </c>
      <c r="U780" s="87">
        <v>0</v>
      </c>
      <c r="V780" s="88">
        <v>0</v>
      </c>
      <c r="W780" s="87">
        <v>0</v>
      </c>
      <c r="X780" s="88">
        <v>0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ref="AD780:AD806" si="44">SUM(E780:AB780)</f>
        <v>0</v>
      </c>
      <c r="AE780" s="58"/>
    </row>
    <row r="781" spans="2:31" x14ac:dyDescent="0.3">
      <c r="B781" s="4" t="s">
        <v>290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44"/>
        <v>0</v>
      </c>
      <c r="AE781" s="58"/>
    </row>
    <row r="782" spans="2:31" x14ac:dyDescent="0.3">
      <c r="B782" s="4" t="s">
        <v>291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44"/>
        <v>0</v>
      </c>
      <c r="AE782" s="58"/>
    </row>
    <row r="783" spans="2:31" x14ac:dyDescent="0.3">
      <c r="B783" s="4" t="s">
        <v>263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</v>
      </c>
      <c r="M783" s="87">
        <v>0</v>
      </c>
      <c r="N783" s="88">
        <v>0</v>
      </c>
      <c r="O783" s="87">
        <v>0</v>
      </c>
      <c r="P783" s="88">
        <v>0</v>
      </c>
      <c r="Q783" s="87">
        <v>0</v>
      </c>
      <c r="R783" s="88">
        <v>0</v>
      </c>
      <c r="S783" s="87">
        <v>0</v>
      </c>
      <c r="T783" s="88">
        <v>0</v>
      </c>
      <c r="U783" s="87">
        <v>0</v>
      </c>
      <c r="V783" s="88">
        <v>0</v>
      </c>
      <c r="W783" s="87">
        <v>0</v>
      </c>
      <c r="X783" s="88">
        <v>0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44"/>
        <v>0</v>
      </c>
      <c r="AE783" s="58"/>
    </row>
    <row r="784" spans="2:31" x14ac:dyDescent="0.3">
      <c r="B784" s="4" t="s">
        <v>264</v>
      </c>
      <c r="C784" s="4"/>
      <c r="D784" s="4"/>
      <c r="E784" s="87">
        <v>0</v>
      </c>
      <c r="F784" s="88">
        <v>0</v>
      </c>
      <c r="G784" s="87">
        <v>0</v>
      </c>
      <c r="H784" s="88">
        <v>0</v>
      </c>
      <c r="I784" s="87">
        <v>0</v>
      </c>
      <c r="J784" s="88">
        <v>0</v>
      </c>
      <c r="K784" s="87">
        <v>0</v>
      </c>
      <c r="L784" s="88">
        <v>0</v>
      </c>
      <c r="M784" s="87">
        <v>0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</v>
      </c>
      <c r="AC784" s="58"/>
      <c r="AD784" s="59">
        <f t="shared" si="44"/>
        <v>0</v>
      </c>
      <c r="AE784" s="58"/>
    </row>
    <row r="785" spans="2:31" x14ac:dyDescent="0.3">
      <c r="B785" s="4" t="s">
        <v>274</v>
      </c>
      <c r="C785" s="4"/>
      <c r="D785" s="4"/>
      <c r="E785" s="87">
        <v>0</v>
      </c>
      <c r="F785" s="88">
        <v>0</v>
      </c>
      <c r="G785" s="87">
        <v>0</v>
      </c>
      <c r="H785" s="88">
        <v>0</v>
      </c>
      <c r="I785" s="87">
        <v>0</v>
      </c>
      <c r="J785" s="88">
        <v>0</v>
      </c>
      <c r="K785" s="87">
        <v>0</v>
      </c>
      <c r="L785" s="88">
        <v>0</v>
      </c>
      <c r="M785" s="87">
        <v>0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0</v>
      </c>
      <c r="W785" s="87">
        <v>0</v>
      </c>
      <c r="X785" s="88">
        <v>0</v>
      </c>
      <c r="Y785" s="87">
        <v>0</v>
      </c>
      <c r="Z785" s="88">
        <v>0</v>
      </c>
      <c r="AA785" s="87">
        <v>0</v>
      </c>
      <c r="AB785" s="88">
        <v>0</v>
      </c>
      <c r="AC785" s="58"/>
      <c r="AD785" s="59">
        <f t="shared" si="44"/>
        <v>0</v>
      </c>
      <c r="AE785" s="58"/>
    </row>
    <row r="786" spans="2:31" x14ac:dyDescent="0.3">
      <c r="B786" s="4" t="s">
        <v>275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0</v>
      </c>
      <c r="M786" s="87">
        <v>0</v>
      </c>
      <c r="N786" s="88">
        <v>0</v>
      </c>
      <c r="O786" s="87">
        <v>0</v>
      </c>
      <c r="P786" s="88">
        <v>0</v>
      </c>
      <c r="Q786" s="87">
        <v>0</v>
      </c>
      <c r="R786" s="88">
        <v>0</v>
      </c>
      <c r="S786" s="87">
        <v>0</v>
      </c>
      <c r="T786" s="88">
        <v>0</v>
      </c>
      <c r="U786" s="87">
        <v>0</v>
      </c>
      <c r="V786" s="88">
        <v>0</v>
      </c>
      <c r="W786" s="87">
        <v>0</v>
      </c>
      <c r="X786" s="88">
        <v>0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44"/>
        <v>0</v>
      </c>
      <c r="AE786" s="58"/>
    </row>
    <row r="787" spans="2:31" x14ac:dyDescent="0.3">
      <c r="B787" s="4" t="s">
        <v>276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</v>
      </c>
      <c r="M787" s="87">
        <v>0</v>
      </c>
      <c r="N787" s="88">
        <v>0</v>
      </c>
      <c r="O787" s="87">
        <v>0</v>
      </c>
      <c r="P787" s="88">
        <v>0</v>
      </c>
      <c r="Q787" s="87">
        <v>0</v>
      </c>
      <c r="R787" s="88">
        <v>0</v>
      </c>
      <c r="S787" s="87">
        <v>0</v>
      </c>
      <c r="T787" s="88">
        <v>0</v>
      </c>
      <c r="U787" s="87">
        <v>0</v>
      </c>
      <c r="V787" s="88">
        <v>0</v>
      </c>
      <c r="W787" s="87">
        <v>0</v>
      </c>
      <c r="X787" s="88">
        <v>0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44"/>
        <v>0</v>
      </c>
      <c r="AE787" s="58"/>
    </row>
    <row r="788" spans="2:31" x14ac:dyDescent="0.3">
      <c r="B788" s="4" t="s">
        <v>265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0</v>
      </c>
      <c r="M788" s="87">
        <v>0</v>
      </c>
      <c r="N788" s="88">
        <v>0</v>
      </c>
      <c r="O788" s="87">
        <v>0</v>
      </c>
      <c r="P788" s="88">
        <v>0</v>
      </c>
      <c r="Q788" s="87">
        <v>0</v>
      </c>
      <c r="R788" s="88">
        <v>0</v>
      </c>
      <c r="S788" s="87">
        <v>0</v>
      </c>
      <c r="T788" s="88">
        <v>0</v>
      </c>
      <c r="U788" s="87">
        <v>0</v>
      </c>
      <c r="V788" s="88">
        <v>0</v>
      </c>
      <c r="W788" s="87">
        <v>0</v>
      </c>
      <c r="X788" s="88">
        <v>0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44"/>
        <v>0</v>
      </c>
      <c r="AE788" s="58"/>
    </row>
    <row r="789" spans="2:31" x14ac:dyDescent="0.3">
      <c r="B789" s="4" t="s">
        <v>266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0</v>
      </c>
      <c r="M789" s="87">
        <v>0</v>
      </c>
      <c r="N789" s="88">
        <v>0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0</v>
      </c>
      <c r="U789" s="87">
        <v>0</v>
      </c>
      <c r="V789" s="88">
        <v>0</v>
      </c>
      <c r="W789" s="87">
        <v>0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44"/>
        <v>0</v>
      </c>
      <c r="AE789" s="58"/>
    </row>
    <row r="790" spans="2:31" x14ac:dyDescent="0.3">
      <c r="B790" s="4" t="s">
        <v>277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0</v>
      </c>
      <c r="U790" s="87">
        <v>0</v>
      </c>
      <c r="V790" s="88">
        <v>0</v>
      </c>
      <c r="W790" s="87">
        <v>0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44"/>
        <v>0</v>
      </c>
      <c r="AE790" s="58"/>
    </row>
    <row r="791" spans="2:31" x14ac:dyDescent="0.3">
      <c r="B791" s="4" t="s">
        <v>278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44"/>
        <v>0</v>
      </c>
      <c r="AE791" s="58"/>
    </row>
    <row r="792" spans="2:31" x14ac:dyDescent="0.3">
      <c r="B792" s="4" t="s">
        <v>279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0</v>
      </c>
      <c r="N792" s="88">
        <v>0</v>
      </c>
      <c r="O792" s="87">
        <v>0</v>
      </c>
      <c r="P792" s="88">
        <v>0</v>
      </c>
      <c r="Q792" s="87">
        <v>0</v>
      </c>
      <c r="R792" s="88">
        <v>0</v>
      </c>
      <c r="S792" s="87">
        <v>0</v>
      </c>
      <c r="T792" s="88">
        <v>0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si="44"/>
        <v>0</v>
      </c>
      <c r="AE792" s="58"/>
    </row>
    <row r="793" spans="2:31" x14ac:dyDescent="0.3">
      <c r="B793" s="4" t="s">
        <v>280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</v>
      </c>
      <c r="N793" s="88">
        <v>0</v>
      </c>
      <c r="O793" s="87">
        <v>0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44"/>
        <v>0</v>
      </c>
      <c r="AE793" s="58"/>
    </row>
    <row r="794" spans="2:31" x14ac:dyDescent="0.3">
      <c r="B794" s="4" t="s">
        <v>267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44"/>
        <v>0</v>
      </c>
      <c r="AE794" s="58"/>
    </row>
    <row r="795" spans="2:31" x14ac:dyDescent="0.3">
      <c r="B795" s="4" t="s">
        <v>268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44"/>
        <v>0</v>
      </c>
      <c r="AE795" s="58"/>
    </row>
    <row r="796" spans="2:31" x14ac:dyDescent="0.3">
      <c r="B796" s="4" t="s">
        <v>299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0</v>
      </c>
      <c r="M796" s="87">
        <v>0</v>
      </c>
      <c r="N796" s="88">
        <v>0</v>
      </c>
      <c r="O796" s="87">
        <v>0</v>
      </c>
      <c r="P796" s="88">
        <v>0</v>
      </c>
      <c r="Q796" s="87">
        <v>0</v>
      </c>
      <c r="R796" s="88">
        <v>0</v>
      </c>
      <c r="S796" s="87">
        <v>0</v>
      </c>
      <c r="T796" s="88">
        <v>0</v>
      </c>
      <c r="U796" s="87">
        <v>0</v>
      </c>
      <c r="V796" s="88">
        <v>0</v>
      </c>
      <c r="W796" s="87">
        <v>0</v>
      </c>
      <c r="X796" s="88">
        <v>0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44"/>
        <v>0</v>
      </c>
      <c r="AE796" s="58"/>
    </row>
    <row r="797" spans="2:31" x14ac:dyDescent="0.3">
      <c r="B797" s="4" t="s">
        <v>300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0</v>
      </c>
      <c r="M797" s="87">
        <v>0</v>
      </c>
      <c r="N797" s="88">
        <v>0</v>
      </c>
      <c r="O797" s="87">
        <v>0</v>
      </c>
      <c r="P797" s="88">
        <v>0</v>
      </c>
      <c r="Q797" s="87">
        <v>0</v>
      </c>
      <c r="R797" s="88">
        <v>0</v>
      </c>
      <c r="S797" s="87">
        <v>0</v>
      </c>
      <c r="T797" s="88">
        <v>0</v>
      </c>
      <c r="U797" s="87">
        <v>0</v>
      </c>
      <c r="V797" s="88">
        <v>0</v>
      </c>
      <c r="W797" s="87">
        <v>0</v>
      </c>
      <c r="X797" s="88">
        <v>0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44"/>
        <v>0</v>
      </c>
      <c r="AE797" s="58"/>
    </row>
    <row r="798" spans="2:31" x14ac:dyDescent="0.3">
      <c r="B798" s="4" t="s">
        <v>281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0</v>
      </c>
      <c r="M798" s="87">
        <v>0</v>
      </c>
      <c r="N798" s="88">
        <v>0</v>
      </c>
      <c r="O798" s="87">
        <v>0</v>
      </c>
      <c r="P798" s="88">
        <v>0</v>
      </c>
      <c r="Q798" s="87">
        <v>0</v>
      </c>
      <c r="R798" s="88">
        <v>0</v>
      </c>
      <c r="S798" s="87">
        <v>0</v>
      </c>
      <c r="T798" s="88">
        <v>0</v>
      </c>
      <c r="U798" s="87">
        <v>0</v>
      </c>
      <c r="V798" s="88">
        <v>0</v>
      </c>
      <c r="W798" s="87">
        <v>0</v>
      </c>
      <c r="X798" s="88">
        <v>0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44"/>
        <v>0</v>
      </c>
      <c r="AE798" s="58"/>
    </row>
    <row r="799" spans="2:31" x14ac:dyDescent="0.3">
      <c r="B799" s="4" t="s">
        <v>282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0</v>
      </c>
      <c r="M799" s="87">
        <v>0</v>
      </c>
      <c r="N799" s="88">
        <v>0</v>
      </c>
      <c r="O799" s="87">
        <v>0</v>
      </c>
      <c r="P799" s="88">
        <v>0</v>
      </c>
      <c r="Q799" s="87">
        <v>0</v>
      </c>
      <c r="R799" s="88">
        <v>0</v>
      </c>
      <c r="S799" s="87">
        <v>0</v>
      </c>
      <c r="T799" s="88">
        <v>0</v>
      </c>
      <c r="U799" s="87">
        <v>0</v>
      </c>
      <c r="V799" s="88">
        <v>0</v>
      </c>
      <c r="W799" s="87">
        <v>0</v>
      </c>
      <c r="X799" s="88">
        <v>0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44"/>
        <v>0</v>
      </c>
      <c r="AE799" s="58"/>
    </row>
    <row r="800" spans="2:31" x14ac:dyDescent="0.3">
      <c r="B800" s="4" t="s">
        <v>283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0</v>
      </c>
      <c r="M800" s="87">
        <v>0</v>
      </c>
      <c r="N800" s="88">
        <v>0</v>
      </c>
      <c r="O800" s="87">
        <v>0</v>
      </c>
      <c r="P800" s="88">
        <v>0</v>
      </c>
      <c r="Q800" s="87">
        <v>0</v>
      </c>
      <c r="R800" s="88">
        <v>0</v>
      </c>
      <c r="S800" s="87">
        <v>0</v>
      </c>
      <c r="T800" s="88">
        <v>0</v>
      </c>
      <c r="U800" s="87">
        <v>0</v>
      </c>
      <c r="V800" s="88">
        <v>0</v>
      </c>
      <c r="W800" s="87">
        <v>0</v>
      </c>
      <c r="X800" s="88">
        <v>0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44"/>
        <v>0</v>
      </c>
      <c r="AE800" s="58"/>
    </row>
    <row r="801" spans="2:31" x14ac:dyDescent="0.3">
      <c r="B801" s="4" t="s">
        <v>284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0</v>
      </c>
      <c r="M801" s="87">
        <v>0</v>
      </c>
      <c r="N801" s="88">
        <v>0</v>
      </c>
      <c r="O801" s="87">
        <v>0</v>
      </c>
      <c r="P801" s="88">
        <v>0</v>
      </c>
      <c r="Q801" s="87">
        <v>0</v>
      </c>
      <c r="R801" s="88">
        <v>0</v>
      </c>
      <c r="S801" s="87">
        <v>0</v>
      </c>
      <c r="T801" s="88">
        <v>0</v>
      </c>
      <c r="U801" s="87">
        <v>0</v>
      </c>
      <c r="V801" s="88">
        <v>0</v>
      </c>
      <c r="W801" s="87">
        <v>0</v>
      </c>
      <c r="X801" s="88">
        <v>0</v>
      </c>
      <c r="Y801" s="87">
        <v>0</v>
      </c>
      <c r="Z801" s="88">
        <v>0</v>
      </c>
      <c r="AA801" s="87">
        <v>0</v>
      </c>
      <c r="AB801" s="88">
        <v>0</v>
      </c>
      <c r="AC801" s="58"/>
      <c r="AD801" s="59">
        <f t="shared" si="44"/>
        <v>0</v>
      </c>
      <c r="AE801" s="58"/>
    </row>
    <row r="802" spans="2:31" x14ac:dyDescent="0.3">
      <c r="B802" s="4" t="s">
        <v>285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</v>
      </c>
      <c r="N802" s="88">
        <v>0</v>
      </c>
      <c r="O802" s="87">
        <v>0</v>
      </c>
      <c r="P802" s="88">
        <v>0</v>
      </c>
      <c r="Q802" s="87">
        <v>0</v>
      </c>
      <c r="R802" s="88">
        <v>0</v>
      </c>
      <c r="S802" s="87">
        <v>0</v>
      </c>
      <c r="T802" s="88">
        <v>0</v>
      </c>
      <c r="U802" s="87">
        <v>0</v>
      </c>
      <c r="V802" s="88">
        <v>0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44"/>
        <v>0</v>
      </c>
      <c r="AE802" s="58"/>
    </row>
    <row r="803" spans="2:31" x14ac:dyDescent="0.3">
      <c r="B803" s="4" t="s">
        <v>286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</v>
      </c>
      <c r="N803" s="88">
        <v>0</v>
      </c>
      <c r="O803" s="87">
        <v>0</v>
      </c>
      <c r="P803" s="88">
        <v>0</v>
      </c>
      <c r="Q803" s="87">
        <v>0</v>
      </c>
      <c r="R803" s="88">
        <v>0</v>
      </c>
      <c r="S803" s="87">
        <v>0</v>
      </c>
      <c r="T803" s="88">
        <v>0</v>
      </c>
      <c r="U803" s="87">
        <v>0</v>
      </c>
      <c r="V803" s="88">
        <v>0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44"/>
        <v>0</v>
      </c>
      <c r="AE803" s="58"/>
    </row>
    <row r="804" spans="2:31" x14ac:dyDescent="0.3">
      <c r="B804" s="4" t="s">
        <v>287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0</v>
      </c>
      <c r="N804" s="88">
        <v>0</v>
      </c>
      <c r="O804" s="87">
        <v>0</v>
      </c>
      <c r="P804" s="88">
        <v>0</v>
      </c>
      <c r="Q804" s="87">
        <v>0</v>
      </c>
      <c r="R804" s="88">
        <v>0</v>
      </c>
      <c r="S804" s="87">
        <v>0</v>
      </c>
      <c r="T804" s="88">
        <v>0</v>
      </c>
      <c r="U804" s="87">
        <v>0</v>
      </c>
      <c r="V804" s="88">
        <v>0</v>
      </c>
      <c r="W804" s="87">
        <v>0</v>
      </c>
      <c r="X804" s="88">
        <v>0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44"/>
        <v>0</v>
      </c>
      <c r="AE804" s="58"/>
    </row>
    <row r="805" spans="2:31" x14ac:dyDescent="0.3">
      <c r="B805" s="4" t="s">
        <v>288</v>
      </c>
      <c r="C805" s="4"/>
      <c r="D805" s="4"/>
      <c r="E805" s="87">
        <v>0</v>
      </c>
      <c r="F805" s="88">
        <v>0</v>
      </c>
      <c r="G805" s="87">
        <v>0</v>
      </c>
      <c r="H805" s="88">
        <v>0</v>
      </c>
      <c r="I805" s="87">
        <v>0</v>
      </c>
      <c r="J805" s="88">
        <v>0</v>
      </c>
      <c r="K805" s="87">
        <v>0</v>
      </c>
      <c r="L805" s="88">
        <v>0</v>
      </c>
      <c r="M805" s="87">
        <v>0</v>
      </c>
      <c r="N805" s="88">
        <v>0</v>
      </c>
      <c r="O805" s="87">
        <v>0</v>
      </c>
      <c r="P805" s="88">
        <v>0</v>
      </c>
      <c r="Q805" s="87">
        <v>0</v>
      </c>
      <c r="R805" s="88">
        <v>0</v>
      </c>
      <c r="S805" s="87">
        <v>0</v>
      </c>
      <c r="T805" s="88">
        <v>0</v>
      </c>
      <c r="U805" s="87">
        <v>0</v>
      </c>
      <c r="V805" s="88">
        <v>0</v>
      </c>
      <c r="W805" s="87">
        <v>0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44"/>
        <v>0</v>
      </c>
      <c r="AE805" s="58"/>
    </row>
    <row r="806" spans="2:31" x14ac:dyDescent="0.3">
      <c r="B806" s="4" t="s">
        <v>289</v>
      </c>
      <c r="C806" s="4"/>
      <c r="D806" s="4"/>
      <c r="E806" s="87">
        <v>0</v>
      </c>
      <c r="F806" s="88">
        <v>0</v>
      </c>
      <c r="G806" s="87">
        <v>0</v>
      </c>
      <c r="H806" s="88">
        <v>0</v>
      </c>
      <c r="I806" s="87">
        <v>0</v>
      </c>
      <c r="J806" s="88">
        <v>0</v>
      </c>
      <c r="K806" s="87">
        <v>0</v>
      </c>
      <c r="L806" s="88">
        <v>0</v>
      </c>
      <c r="M806" s="87">
        <v>0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44"/>
        <v>0</v>
      </c>
      <c r="AE806" s="58"/>
    </row>
    <row r="807" spans="2:31" x14ac:dyDescent="0.3">
      <c r="B807" s="12" t="s">
        <v>2</v>
      </c>
      <c r="C807" s="12"/>
      <c r="D807" s="12"/>
      <c r="E807" s="13">
        <f t="shared" ref="E807:AB807" si="45">SUM(E778:E806)</f>
        <v>0</v>
      </c>
      <c r="F807" s="13">
        <f t="shared" si="45"/>
        <v>0</v>
      </c>
      <c r="G807" s="13">
        <f t="shared" si="45"/>
        <v>0</v>
      </c>
      <c r="H807" s="13">
        <f t="shared" si="45"/>
        <v>0</v>
      </c>
      <c r="I807" s="13">
        <f t="shared" si="45"/>
        <v>0</v>
      </c>
      <c r="J807" s="13">
        <f t="shared" si="45"/>
        <v>0</v>
      </c>
      <c r="K807" s="13">
        <f t="shared" si="45"/>
        <v>0</v>
      </c>
      <c r="L807" s="13">
        <f t="shared" si="45"/>
        <v>0</v>
      </c>
      <c r="M807" s="13">
        <f t="shared" si="45"/>
        <v>0</v>
      </c>
      <c r="N807" s="13">
        <f t="shared" si="45"/>
        <v>0</v>
      </c>
      <c r="O807" s="13">
        <f t="shared" si="45"/>
        <v>0</v>
      </c>
      <c r="P807" s="13">
        <f t="shared" si="45"/>
        <v>0</v>
      </c>
      <c r="Q807" s="13">
        <f t="shared" si="45"/>
        <v>0</v>
      </c>
      <c r="R807" s="13">
        <f t="shared" si="45"/>
        <v>0</v>
      </c>
      <c r="S807" s="13">
        <f t="shared" si="45"/>
        <v>0</v>
      </c>
      <c r="T807" s="13">
        <f t="shared" si="45"/>
        <v>0</v>
      </c>
      <c r="U807" s="13">
        <f t="shared" si="45"/>
        <v>0</v>
      </c>
      <c r="V807" s="13">
        <f t="shared" si="45"/>
        <v>0</v>
      </c>
      <c r="W807" s="13">
        <f t="shared" si="45"/>
        <v>0</v>
      </c>
      <c r="X807" s="13">
        <f t="shared" si="45"/>
        <v>0</v>
      </c>
      <c r="Y807" s="13">
        <f t="shared" si="45"/>
        <v>0</v>
      </c>
      <c r="Z807" s="13">
        <f t="shared" si="45"/>
        <v>0</v>
      </c>
      <c r="AA807" s="13">
        <f t="shared" si="45"/>
        <v>0</v>
      </c>
      <c r="AB807" s="13">
        <f t="shared" si="45"/>
        <v>0</v>
      </c>
      <c r="AC807" s="60"/>
      <c r="AD807" s="82">
        <f>SUM(AC778:AE806)</f>
        <v>0</v>
      </c>
      <c r="AE807" s="60"/>
    </row>
    <row r="808" spans="2:31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2:31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2:31" x14ac:dyDescent="0.3">
      <c r="B810" s="8">
        <f>+B775+1</f>
        <v>45559</v>
      </c>
    </row>
    <row r="811" spans="2:31" x14ac:dyDescent="0.3">
      <c r="B811" s="8"/>
    </row>
    <row r="812" spans="2:31" x14ac:dyDescent="0.3">
      <c r="B812" s="9" t="s">
        <v>81</v>
      </c>
      <c r="C812" s="10"/>
      <c r="D812" s="10"/>
      <c r="E812" s="11">
        <v>1</v>
      </c>
      <c r="F812" s="11">
        <v>2</v>
      </c>
      <c r="G812" s="11">
        <v>3</v>
      </c>
      <c r="H812" s="11">
        <v>4</v>
      </c>
      <c r="I812" s="11">
        <v>5</v>
      </c>
      <c r="J812" s="11">
        <v>6</v>
      </c>
      <c r="K812" s="11">
        <v>7</v>
      </c>
      <c r="L812" s="11">
        <v>8</v>
      </c>
      <c r="M812" s="11">
        <v>9</v>
      </c>
      <c r="N812" s="11">
        <v>10</v>
      </c>
      <c r="O812" s="11">
        <v>11</v>
      </c>
      <c r="P812" s="11">
        <v>12</v>
      </c>
      <c r="Q812" s="11">
        <v>13</v>
      </c>
      <c r="R812" s="11">
        <v>14</v>
      </c>
      <c r="S812" s="11">
        <v>15</v>
      </c>
      <c r="T812" s="11">
        <v>16</v>
      </c>
      <c r="U812" s="11">
        <v>17</v>
      </c>
      <c r="V812" s="11">
        <v>18</v>
      </c>
      <c r="W812" s="11">
        <v>19</v>
      </c>
      <c r="X812" s="11">
        <v>20</v>
      </c>
      <c r="Y812" s="11">
        <v>21</v>
      </c>
      <c r="Z812" s="11">
        <v>22</v>
      </c>
      <c r="AA812" s="11">
        <v>23</v>
      </c>
      <c r="AB812" s="11">
        <v>24</v>
      </c>
      <c r="AC812" s="96" t="s">
        <v>2</v>
      </c>
      <c r="AD812" s="96"/>
      <c r="AE812" s="96"/>
    </row>
    <row r="813" spans="2:31" x14ac:dyDescent="0.3">
      <c r="B813" s="4" t="s">
        <v>260</v>
      </c>
      <c r="C813" s="4"/>
      <c r="D813" s="4"/>
      <c r="E813" s="85">
        <v>0</v>
      </c>
      <c r="F813" s="86">
        <v>0</v>
      </c>
      <c r="G813" s="85">
        <v>0</v>
      </c>
      <c r="H813" s="86">
        <v>0</v>
      </c>
      <c r="I813" s="85">
        <v>0</v>
      </c>
      <c r="J813" s="86">
        <v>0</v>
      </c>
      <c r="K813" s="85">
        <v>0</v>
      </c>
      <c r="L813" s="86">
        <v>0</v>
      </c>
      <c r="M813" s="85">
        <v>0</v>
      </c>
      <c r="N813" s="86">
        <v>0</v>
      </c>
      <c r="O813" s="85">
        <v>0</v>
      </c>
      <c r="P813" s="86">
        <v>0</v>
      </c>
      <c r="Q813" s="85">
        <v>0</v>
      </c>
      <c r="R813" s="86">
        <v>0</v>
      </c>
      <c r="S813" s="85">
        <v>0</v>
      </c>
      <c r="T813" s="86">
        <v>0</v>
      </c>
      <c r="U813" s="85">
        <v>0</v>
      </c>
      <c r="V813" s="86">
        <v>0</v>
      </c>
      <c r="W813" s="85">
        <v>0</v>
      </c>
      <c r="X813" s="86">
        <v>0</v>
      </c>
      <c r="Y813" s="85">
        <v>0</v>
      </c>
      <c r="Z813" s="86">
        <v>0</v>
      </c>
      <c r="AA813" s="85">
        <v>0</v>
      </c>
      <c r="AB813" s="86">
        <v>0</v>
      </c>
      <c r="AC813" s="60"/>
      <c r="AD813" s="61">
        <f>SUM(E813:AB813)</f>
        <v>0</v>
      </c>
      <c r="AE813" s="60"/>
    </row>
    <row r="814" spans="2:31" x14ac:dyDescent="0.3">
      <c r="B814" s="4" t="s">
        <v>261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0</v>
      </c>
      <c r="M814" s="87">
        <v>0</v>
      </c>
      <c r="N814" s="88">
        <v>0</v>
      </c>
      <c r="O814" s="87">
        <v>0</v>
      </c>
      <c r="P814" s="88">
        <v>0</v>
      </c>
      <c r="Q814" s="87">
        <v>0</v>
      </c>
      <c r="R814" s="88">
        <v>0</v>
      </c>
      <c r="S814" s="87">
        <v>0</v>
      </c>
      <c r="T814" s="88">
        <v>0</v>
      </c>
      <c r="U814" s="87">
        <v>0</v>
      </c>
      <c r="V814" s="88">
        <v>0</v>
      </c>
      <c r="W814" s="87">
        <v>0</v>
      </c>
      <c r="X814" s="88">
        <v>0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>SUM(E814:AB814)</f>
        <v>0</v>
      </c>
      <c r="AE814" s="58"/>
    </row>
    <row r="815" spans="2:31" x14ac:dyDescent="0.3">
      <c r="B815" s="4" t="s">
        <v>262</v>
      </c>
      <c r="C815" s="4"/>
      <c r="D815" s="4"/>
      <c r="E815" s="87">
        <v>0</v>
      </c>
      <c r="F815" s="88">
        <v>0</v>
      </c>
      <c r="G815" s="87">
        <v>0</v>
      </c>
      <c r="H815" s="88">
        <v>0</v>
      </c>
      <c r="I815" s="87">
        <v>0</v>
      </c>
      <c r="J815" s="88">
        <v>0</v>
      </c>
      <c r="K815" s="87">
        <v>0</v>
      </c>
      <c r="L815" s="88">
        <v>0</v>
      </c>
      <c r="M815" s="87">
        <v>0</v>
      </c>
      <c r="N815" s="88">
        <v>0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ref="AD815:AD841" si="46">SUM(E815:AB815)</f>
        <v>0</v>
      </c>
      <c r="AE815" s="58"/>
    </row>
    <row r="816" spans="2:31" x14ac:dyDescent="0.3">
      <c r="B816" s="4" t="s">
        <v>290</v>
      </c>
      <c r="C816" s="4"/>
      <c r="D816" s="4"/>
      <c r="E816" s="87">
        <v>0</v>
      </c>
      <c r="F816" s="88">
        <v>0</v>
      </c>
      <c r="G816" s="87">
        <v>0</v>
      </c>
      <c r="H816" s="88">
        <v>0</v>
      </c>
      <c r="I816" s="87">
        <v>0</v>
      </c>
      <c r="J816" s="88">
        <v>0</v>
      </c>
      <c r="K816" s="87">
        <v>0</v>
      </c>
      <c r="L816" s="88">
        <v>0</v>
      </c>
      <c r="M816" s="87">
        <v>0</v>
      </c>
      <c r="N816" s="88">
        <v>0</v>
      </c>
      <c r="O816" s="87">
        <v>0</v>
      </c>
      <c r="P816" s="88">
        <v>0</v>
      </c>
      <c r="Q816" s="87">
        <v>0</v>
      </c>
      <c r="R816" s="88">
        <v>0</v>
      </c>
      <c r="S816" s="87">
        <v>0</v>
      </c>
      <c r="T816" s="88">
        <v>0</v>
      </c>
      <c r="U816" s="87">
        <v>0</v>
      </c>
      <c r="V816" s="88">
        <v>0</v>
      </c>
      <c r="W816" s="87">
        <v>0</v>
      </c>
      <c r="X816" s="88">
        <v>0</v>
      </c>
      <c r="Y816" s="87">
        <v>0</v>
      </c>
      <c r="Z816" s="88">
        <v>0</v>
      </c>
      <c r="AA816" s="87">
        <v>0</v>
      </c>
      <c r="AB816" s="88">
        <v>0</v>
      </c>
      <c r="AC816" s="58"/>
      <c r="AD816" s="59">
        <f t="shared" si="46"/>
        <v>0</v>
      </c>
      <c r="AE816" s="58"/>
    </row>
    <row r="817" spans="2:31" x14ac:dyDescent="0.3">
      <c r="B817" s="4" t="s">
        <v>291</v>
      </c>
      <c r="C817" s="4"/>
      <c r="D817" s="4"/>
      <c r="E817" s="87">
        <v>0</v>
      </c>
      <c r="F817" s="88">
        <v>0</v>
      </c>
      <c r="G817" s="87">
        <v>0</v>
      </c>
      <c r="H817" s="88">
        <v>0</v>
      </c>
      <c r="I817" s="87">
        <v>0</v>
      </c>
      <c r="J817" s="88">
        <v>0</v>
      </c>
      <c r="K817" s="87">
        <v>0</v>
      </c>
      <c r="L817" s="88">
        <v>0</v>
      </c>
      <c r="M817" s="87">
        <v>0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46"/>
        <v>0</v>
      </c>
      <c r="AE817" s="58"/>
    </row>
    <row r="818" spans="2:31" x14ac:dyDescent="0.3">
      <c r="B818" s="4" t="s">
        <v>263</v>
      </c>
      <c r="C818" s="4"/>
      <c r="D818" s="4"/>
      <c r="E818" s="87">
        <v>0</v>
      </c>
      <c r="F818" s="88">
        <v>0</v>
      </c>
      <c r="G818" s="87">
        <v>0</v>
      </c>
      <c r="H818" s="88">
        <v>0</v>
      </c>
      <c r="I818" s="87">
        <v>0</v>
      </c>
      <c r="J818" s="88">
        <v>0</v>
      </c>
      <c r="K818" s="87">
        <v>0</v>
      </c>
      <c r="L818" s="88">
        <v>0</v>
      </c>
      <c r="M818" s="87">
        <v>0</v>
      </c>
      <c r="N818" s="88">
        <v>0</v>
      </c>
      <c r="O818" s="87">
        <v>0</v>
      </c>
      <c r="P818" s="88">
        <v>0</v>
      </c>
      <c r="Q818" s="87">
        <v>0</v>
      </c>
      <c r="R818" s="88">
        <v>0</v>
      </c>
      <c r="S818" s="87">
        <v>0</v>
      </c>
      <c r="T818" s="88">
        <v>0</v>
      </c>
      <c r="U818" s="87">
        <v>0</v>
      </c>
      <c r="V818" s="88">
        <v>0</v>
      </c>
      <c r="W818" s="87">
        <v>0</v>
      </c>
      <c r="X818" s="88">
        <v>0</v>
      </c>
      <c r="Y818" s="87">
        <v>0</v>
      </c>
      <c r="Z818" s="88">
        <v>0</v>
      </c>
      <c r="AA818" s="87">
        <v>0</v>
      </c>
      <c r="AB818" s="88">
        <v>0</v>
      </c>
      <c r="AC818" s="58"/>
      <c r="AD818" s="59">
        <f t="shared" si="46"/>
        <v>0</v>
      </c>
      <c r="AE818" s="58"/>
    </row>
    <row r="819" spans="2:31" x14ac:dyDescent="0.3">
      <c r="B819" s="4" t="s">
        <v>264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</v>
      </c>
      <c r="M819" s="87">
        <v>0</v>
      </c>
      <c r="N819" s="88">
        <v>0</v>
      </c>
      <c r="O819" s="87">
        <v>0</v>
      </c>
      <c r="P819" s="88">
        <v>0</v>
      </c>
      <c r="Q819" s="87">
        <v>0</v>
      </c>
      <c r="R819" s="88">
        <v>0</v>
      </c>
      <c r="S819" s="87">
        <v>0</v>
      </c>
      <c r="T819" s="88">
        <v>0</v>
      </c>
      <c r="U819" s="87">
        <v>0</v>
      </c>
      <c r="V819" s="88">
        <v>0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0</v>
      </c>
      <c r="AC819" s="58"/>
      <c r="AD819" s="59">
        <f t="shared" si="46"/>
        <v>0</v>
      </c>
      <c r="AE819" s="58"/>
    </row>
    <row r="820" spans="2:31" x14ac:dyDescent="0.3">
      <c r="B820" s="4" t="s">
        <v>274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0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0</v>
      </c>
      <c r="U820" s="87">
        <v>0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46"/>
        <v>0</v>
      </c>
      <c r="AE820" s="58"/>
    </row>
    <row r="821" spans="2:31" x14ac:dyDescent="0.3">
      <c r="B821" s="4" t="s">
        <v>275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0</v>
      </c>
      <c r="U821" s="87">
        <v>0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46"/>
        <v>0</v>
      </c>
      <c r="AE821" s="58"/>
    </row>
    <row r="822" spans="2:31" x14ac:dyDescent="0.3">
      <c r="B822" s="4" t="s">
        <v>276</v>
      </c>
      <c r="C822" s="4"/>
      <c r="D822" s="4"/>
      <c r="E822" s="87">
        <v>0</v>
      </c>
      <c r="F822" s="88">
        <v>0</v>
      </c>
      <c r="G822" s="87">
        <v>0</v>
      </c>
      <c r="H822" s="88">
        <v>0</v>
      </c>
      <c r="I822" s="87">
        <v>0</v>
      </c>
      <c r="J822" s="88">
        <v>0</v>
      </c>
      <c r="K822" s="87">
        <v>0</v>
      </c>
      <c r="L822" s="88">
        <v>0</v>
      </c>
      <c r="M822" s="87">
        <v>0</v>
      </c>
      <c r="N822" s="88">
        <v>0</v>
      </c>
      <c r="O822" s="87">
        <v>0</v>
      </c>
      <c r="P822" s="88">
        <v>0</v>
      </c>
      <c r="Q822" s="87">
        <v>0</v>
      </c>
      <c r="R822" s="88">
        <v>0</v>
      </c>
      <c r="S822" s="87">
        <v>0</v>
      </c>
      <c r="T822" s="88">
        <v>0</v>
      </c>
      <c r="U822" s="87">
        <v>0</v>
      </c>
      <c r="V822" s="88">
        <v>0</v>
      </c>
      <c r="W822" s="87">
        <v>0</v>
      </c>
      <c r="X822" s="88">
        <v>0</v>
      </c>
      <c r="Y822" s="87">
        <v>0</v>
      </c>
      <c r="Z822" s="88">
        <v>0</v>
      </c>
      <c r="AA822" s="87">
        <v>0</v>
      </c>
      <c r="AB822" s="88">
        <v>0</v>
      </c>
      <c r="AC822" s="58"/>
      <c r="AD822" s="59">
        <f t="shared" si="46"/>
        <v>0</v>
      </c>
      <c r="AE822" s="58"/>
    </row>
    <row r="823" spans="2:31" x14ac:dyDescent="0.3">
      <c r="B823" s="4" t="s">
        <v>265</v>
      </c>
      <c r="C823" s="4"/>
      <c r="D823" s="4"/>
      <c r="E823" s="87">
        <v>0</v>
      </c>
      <c r="F823" s="88">
        <v>0</v>
      </c>
      <c r="G823" s="87">
        <v>0</v>
      </c>
      <c r="H823" s="88">
        <v>0</v>
      </c>
      <c r="I823" s="87">
        <v>0</v>
      </c>
      <c r="J823" s="88">
        <v>0</v>
      </c>
      <c r="K823" s="87">
        <v>0</v>
      </c>
      <c r="L823" s="88">
        <v>0</v>
      </c>
      <c r="M823" s="87">
        <v>0</v>
      </c>
      <c r="N823" s="88">
        <v>0</v>
      </c>
      <c r="O823" s="87">
        <v>0</v>
      </c>
      <c r="P823" s="88">
        <v>0</v>
      </c>
      <c r="Q823" s="87">
        <v>0</v>
      </c>
      <c r="R823" s="88">
        <v>0</v>
      </c>
      <c r="S823" s="87">
        <v>0</v>
      </c>
      <c r="T823" s="88">
        <v>0</v>
      </c>
      <c r="U823" s="87">
        <v>0</v>
      </c>
      <c r="V823" s="88">
        <v>0</v>
      </c>
      <c r="W823" s="87">
        <v>0</v>
      </c>
      <c r="X823" s="88">
        <v>0</v>
      </c>
      <c r="Y823" s="87">
        <v>0</v>
      </c>
      <c r="Z823" s="88">
        <v>0</v>
      </c>
      <c r="AA823" s="87">
        <v>0</v>
      </c>
      <c r="AB823" s="88">
        <v>0</v>
      </c>
      <c r="AC823" s="58"/>
      <c r="AD823" s="59">
        <f t="shared" si="46"/>
        <v>0</v>
      </c>
      <c r="AE823" s="58"/>
    </row>
    <row r="824" spans="2:31" x14ac:dyDescent="0.3">
      <c r="B824" s="4" t="s">
        <v>266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0</v>
      </c>
      <c r="M824" s="87">
        <v>0</v>
      </c>
      <c r="N824" s="88">
        <v>0</v>
      </c>
      <c r="O824" s="87">
        <v>0</v>
      </c>
      <c r="P824" s="88">
        <v>0</v>
      </c>
      <c r="Q824" s="87">
        <v>0</v>
      </c>
      <c r="R824" s="88">
        <v>0</v>
      </c>
      <c r="S824" s="87">
        <v>0</v>
      </c>
      <c r="T824" s="88">
        <v>0</v>
      </c>
      <c r="U824" s="87">
        <v>0</v>
      </c>
      <c r="V824" s="88">
        <v>0</v>
      </c>
      <c r="W824" s="87">
        <v>0</v>
      </c>
      <c r="X824" s="88">
        <v>0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46"/>
        <v>0</v>
      </c>
      <c r="AE824" s="58"/>
    </row>
    <row r="825" spans="2:31" x14ac:dyDescent="0.3">
      <c r="B825" s="4" t="s">
        <v>277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0</v>
      </c>
      <c r="M825" s="87">
        <v>0</v>
      </c>
      <c r="N825" s="88">
        <v>0</v>
      </c>
      <c r="O825" s="87">
        <v>0</v>
      </c>
      <c r="P825" s="88">
        <v>0</v>
      </c>
      <c r="Q825" s="87">
        <v>0</v>
      </c>
      <c r="R825" s="88">
        <v>0</v>
      </c>
      <c r="S825" s="87">
        <v>0</v>
      </c>
      <c r="T825" s="88">
        <v>0</v>
      </c>
      <c r="U825" s="87">
        <v>0</v>
      </c>
      <c r="V825" s="88">
        <v>0</v>
      </c>
      <c r="W825" s="87">
        <v>0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46"/>
        <v>0</v>
      </c>
      <c r="AE825" s="58"/>
    </row>
    <row r="826" spans="2:31" x14ac:dyDescent="0.3">
      <c r="B826" s="4" t="s">
        <v>278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0</v>
      </c>
      <c r="M826" s="87">
        <v>0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0</v>
      </c>
      <c r="T826" s="88">
        <v>0</v>
      </c>
      <c r="U826" s="87">
        <v>0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46"/>
        <v>0</v>
      </c>
      <c r="AE826" s="58"/>
    </row>
    <row r="827" spans="2:31" x14ac:dyDescent="0.3">
      <c r="B827" s="4" t="s">
        <v>279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46"/>
        <v>0</v>
      </c>
      <c r="AE827" s="58"/>
    </row>
    <row r="828" spans="2:31" x14ac:dyDescent="0.3">
      <c r="B828" s="4" t="s">
        <v>280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46"/>
        <v>0</v>
      </c>
      <c r="AE828" s="58"/>
    </row>
    <row r="829" spans="2:31" x14ac:dyDescent="0.3">
      <c r="B829" s="4" t="s">
        <v>267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46"/>
        <v>0</v>
      </c>
      <c r="AE829" s="58"/>
    </row>
    <row r="830" spans="2:31" x14ac:dyDescent="0.3">
      <c r="B830" s="4" t="s">
        <v>268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46"/>
        <v>0</v>
      </c>
      <c r="AE830" s="58"/>
    </row>
    <row r="831" spans="2:31" x14ac:dyDescent="0.3">
      <c r="B831" s="4" t="s">
        <v>299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0</v>
      </c>
      <c r="M831" s="87">
        <v>0</v>
      </c>
      <c r="N831" s="88">
        <v>0</v>
      </c>
      <c r="O831" s="87">
        <v>0</v>
      </c>
      <c r="P831" s="88">
        <v>0</v>
      </c>
      <c r="Q831" s="87">
        <v>0</v>
      </c>
      <c r="R831" s="88">
        <v>0</v>
      </c>
      <c r="S831" s="87">
        <v>0</v>
      </c>
      <c r="T831" s="88">
        <v>0</v>
      </c>
      <c r="U831" s="87">
        <v>0</v>
      </c>
      <c r="V831" s="88">
        <v>0</v>
      </c>
      <c r="W831" s="87">
        <v>0</v>
      </c>
      <c r="X831" s="88">
        <v>0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46"/>
        <v>0</v>
      </c>
      <c r="AE831" s="58"/>
    </row>
    <row r="832" spans="2:31" x14ac:dyDescent="0.3">
      <c r="B832" s="4" t="s">
        <v>300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0</v>
      </c>
      <c r="N832" s="88">
        <v>0</v>
      </c>
      <c r="O832" s="87">
        <v>0</v>
      </c>
      <c r="P832" s="88">
        <v>0</v>
      </c>
      <c r="Q832" s="87">
        <v>0</v>
      </c>
      <c r="R832" s="88">
        <v>0</v>
      </c>
      <c r="S832" s="87">
        <v>0</v>
      </c>
      <c r="T832" s="88">
        <v>0</v>
      </c>
      <c r="U832" s="87">
        <v>0</v>
      </c>
      <c r="V832" s="88">
        <v>0</v>
      </c>
      <c r="W832" s="87">
        <v>0</v>
      </c>
      <c r="X832" s="88">
        <v>0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46"/>
        <v>0</v>
      </c>
      <c r="AE832" s="58"/>
    </row>
    <row r="833" spans="2:31" x14ac:dyDescent="0.3">
      <c r="B833" s="4" t="s">
        <v>281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0</v>
      </c>
      <c r="M833" s="87">
        <v>0</v>
      </c>
      <c r="N833" s="88">
        <v>0</v>
      </c>
      <c r="O833" s="87">
        <v>0</v>
      </c>
      <c r="P833" s="88">
        <v>0</v>
      </c>
      <c r="Q833" s="87">
        <v>0</v>
      </c>
      <c r="R833" s="88">
        <v>0</v>
      </c>
      <c r="S833" s="87">
        <v>0</v>
      </c>
      <c r="T833" s="88">
        <v>0</v>
      </c>
      <c r="U833" s="87">
        <v>0</v>
      </c>
      <c r="V833" s="88">
        <v>0</v>
      </c>
      <c r="W833" s="87">
        <v>0</v>
      </c>
      <c r="X833" s="88">
        <v>0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46"/>
        <v>0</v>
      </c>
      <c r="AE833" s="58"/>
    </row>
    <row r="834" spans="2:31" x14ac:dyDescent="0.3">
      <c r="B834" s="4" t="s">
        <v>282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0</v>
      </c>
      <c r="M834" s="87">
        <v>0</v>
      </c>
      <c r="N834" s="88">
        <v>0</v>
      </c>
      <c r="O834" s="87">
        <v>0</v>
      </c>
      <c r="P834" s="88">
        <v>0</v>
      </c>
      <c r="Q834" s="87">
        <v>0</v>
      </c>
      <c r="R834" s="88">
        <v>0</v>
      </c>
      <c r="S834" s="87">
        <v>0</v>
      </c>
      <c r="T834" s="88">
        <v>0</v>
      </c>
      <c r="U834" s="87">
        <v>0</v>
      </c>
      <c r="V834" s="88">
        <v>0</v>
      </c>
      <c r="W834" s="87">
        <v>0</v>
      </c>
      <c r="X834" s="88">
        <v>0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46"/>
        <v>0</v>
      </c>
      <c r="AE834" s="58"/>
    </row>
    <row r="835" spans="2:31" x14ac:dyDescent="0.3">
      <c r="B835" s="4" t="s">
        <v>283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0</v>
      </c>
      <c r="M835" s="87">
        <v>0</v>
      </c>
      <c r="N835" s="88">
        <v>0</v>
      </c>
      <c r="O835" s="87">
        <v>0</v>
      </c>
      <c r="P835" s="88">
        <v>0</v>
      </c>
      <c r="Q835" s="87">
        <v>0</v>
      </c>
      <c r="R835" s="88">
        <v>0</v>
      </c>
      <c r="S835" s="87">
        <v>0</v>
      </c>
      <c r="T835" s="88">
        <v>0</v>
      </c>
      <c r="U835" s="87">
        <v>0</v>
      </c>
      <c r="V835" s="88">
        <v>0</v>
      </c>
      <c r="W835" s="87">
        <v>0</v>
      </c>
      <c r="X835" s="88">
        <v>0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46"/>
        <v>0</v>
      </c>
      <c r="AE835" s="58"/>
    </row>
    <row r="836" spans="2:31" x14ac:dyDescent="0.3">
      <c r="B836" s="4" t="s">
        <v>284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0</v>
      </c>
      <c r="M836" s="87">
        <v>0</v>
      </c>
      <c r="N836" s="88">
        <v>0</v>
      </c>
      <c r="O836" s="87">
        <v>0</v>
      </c>
      <c r="P836" s="88">
        <v>0</v>
      </c>
      <c r="Q836" s="87">
        <v>0</v>
      </c>
      <c r="R836" s="88">
        <v>0</v>
      </c>
      <c r="S836" s="87">
        <v>0</v>
      </c>
      <c r="T836" s="88">
        <v>0</v>
      </c>
      <c r="U836" s="87">
        <v>0</v>
      </c>
      <c r="V836" s="88">
        <v>0</v>
      </c>
      <c r="W836" s="87">
        <v>0</v>
      </c>
      <c r="X836" s="88">
        <v>0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46"/>
        <v>0</v>
      </c>
      <c r="AE836" s="58"/>
    </row>
    <row r="837" spans="2:31" x14ac:dyDescent="0.3">
      <c r="B837" s="4" t="s">
        <v>285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</v>
      </c>
      <c r="M837" s="87">
        <v>0</v>
      </c>
      <c r="N837" s="88">
        <v>0</v>
      </c>
      <c r="O837" s="87">
        <v>0</v>
      </c>
      <c r="P837" s="88">
        <v>0</v>
      </c>
      <c r="Q837" s="87">
        <v>0</v>
      </c>
      <c r="R837" s="88">
        <v>0</v>
      </c>
      <c r="S837" s="87">
        <v>0</v>
      </c>
      <c r="T837" s="88">
        <v>0</v>
      </c>
      <c r="U837" s="87">
        <v>0</v>
      </c>
      <c r="V837" s="88">
        <v>0</v>
      </c>
      <c r="W837" s="87">
        <v>0</v>
      </c>
      <c r="X837" s="88">
        <v>0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46"/>
        <v>0</v>
      </c>
      <c r="AE837" s="58"/>
    </row>
    <row r="838" spans="2:31" x14ac:dyDescent="0.3">
      <c r="B838" s="4" t="s">
        <v>286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46"/>
        <v>0</v>
      </c>
      <c r="AE838" s="58"/>
    </row>
    <row r="839" spans="2:31" x14ac:dyDescent="0.3">
      <c r="B839" s="4" t="s">
        <v>287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46"/>
        <v>0</v>
      </c>
      <c r="AE839" s="58"/>
    </row>
    <row r="840" spans="2:31" x14ac:dyDescent="0.3">
      <c r="B840" s="4" t="s">
        <v>288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</v>
      </c>
      <c r="N840" s="88">
        <v>0</v>
      </c>
      <c r="O840" s="87">
        <v>0</v>
      </c>
      <c r="P840" s="88">
        <v>0</v>
      </c>
      <c r="Q840" s="87">
        <v>0</v>
      </c>
      <c r="R840" s="88">
        <v>0</v>
      </c>
      <c r="S840" s="87">
        <v>0</v>
      </c>
      <c r="T840" s="88">
        <v>0</v>
      </c>
      <c r="U840" s="87">
        <v>0</v>
      </c>
      <c r="V840" s="88">
        <v>0</v>
      </c>
      <c r="W840" s="87">
        <v>0</v>
      </c>
      <c r="X840" s="88">
        <v>0</v>
      </c>
      <c r="Y840" s="87">
        <v>0</v>
      </c>
      <c r="Z840" s="88">
        <v>0</v>
      </c>
      <c r="AA840" s="87">
        <v>0</v>
      </c>
      <c r="AB840" s="88">
        <v>0</v>
      </c>
      <c r="AC840" s="58"/>
      <c r="AD840" s="59">
        <f t="shared" si="46"/>
        <v>0</v>
      </c>
      <c r="AE840" s="58"/>
    </row>
    <row r="841" spans="2:31" x14ac:dyDescent="0.3">
      <c r="B841" s="4" t="s">
        <v>289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</v>
      </c>
      <c r="N841" s="88">
        <v>0</v>
      </c>
      <c r="O841" s="87">
        <v>0</v>
      </c>
      <c r="P841" s="88">
        <v>0</v>
      </c>
      <c r="Q841" s="87">
        <v>0</v>
      </c>
      <c r="R841" s="88">
        <v>0</v>
      </c>
      <c r="S841" s="87">
        <v>0</v>
      </c>
      <c r="T841" s="88">
        <v>0</v>
      </c>
      <c r="U841" s="87">
        <v>0</v>
      </c>
      <c r="V841" s="88">
        <v>0</v>
      </c>
      <c r="W841" s="87">
        <v>0</v>
      </c>
      <c r="X841" s="88">
        <v>0</v>
      </c>
      <c r="Y841" s="87">
        <v>0</v>
      </c>
      <c r="Z841" s="88">
        <v>0</v>
      </c>
      <c r="AA841" s="87">
        <v>0</v>
      </c>
      <c r="AB841" s="88">
        <v>0</v>
      </c>
      <c r="AC841" s="58"/>
      <c r="AD841" s="59">
        <f t="shared" si="46"/>
        <v>0</v>
      </c>
      <c r="AE841" s="58"/>
    </row>
    <row r="842" spans="2:31" x14ac:dyDescent="0.3">
      <c r="B842" s="12" t="s">
        <v>2</v>
      </c>
      <c r="C842" s="12"/>
      <c r="D842" s="12"/>
      <c r="E842" s="13">
        <f t="shared" ref="E842:AB842" si="47">SUM(E813:E841)</f>
        <v>0</v>
      </c>
      <c r="F842" s="13">
        <f t="shared" si="47"/>
        <v>0</v>
      </c>
      <c r="G842" s="13">
        <f t="shared" si="47"/>
        <v>0</v>
      </c>
      <c r="H842" s="13">
        <f t="shared" si="47"/>
        <v>0</v>
      </c>
      <c r="I842" s="13">
        <f t="shared" si="47"/>
        <v>0</v>
      </c>
      <c r="J842" s="13">
        <f t="shared" si="47"/>
        <v>0</v>
      </c>
      <c r="K842" s="13">
        <f t="shared" si="47"/>
        <v>0</v>
      </c>
      <c r="L842" s="13">
        <f t="shared" si="47"/>
        <v>0</v>
      </c>
      <c r="M842" s="13">
        <f t="shared" si="47"/>
        <v>0</v>
      </c>
      <c r="N842" s="13">
        <f t="shared" si="47"/>
        <v>0</v>
      </c>
      <c r="O842" s="13">
        <f t="shared" si="47"/>
        <v>0</v>
      </c>
      <c r="P842" s="13">
        <f t="shared" si="47"/>
        <v>0</v>
      </c>
      <c r="Q842" s="13">
        <f t="shared" si="47"/>
        <v>0</v>
      </c>
      <c r="R842" s="13">
        <f t="shared" si="47"/>
        <v>0</v>
      </c>
      <c r="S842" s="13">
        <f t="shared" si="47"/>
        <v>0</v>
      </c>
      <c r="T842" s="13">
        <f t="shared" si="47"/>
        <v>0</v>
      </c>
      <c r="U842" s="13">
        <f t="shared" si="47"/>
        <v>0</v>
      </c>
      <c r="V842" s="13">
        <f t="shared" si="47"/>
        <v>0</v>
      </c>
      <c r="W842" s="13">
        <f t="shared" si="47"/>
        <v>0</v>
      </c>
      <c r="X842" s="13">
        <f t="shared" si="47"/>
        <v>0</v>
      </c>
      <c r="Y842" s="13">
        <f t="shared" si="47"/>
        <v>0</v>
      </c>
      <c r="Z842" s="13">
        <f t="shared" si="47"/>
        <v>0</v>
      </c>
      <c r="AA842" s="13">
        <f t="shared" si="47"/>
        <v>0</v>
      </c>
      <c r="AB842" s="13">
        <f t="shared" si="47"/>
        <v>0</v>
      </c>
      <c r="AC842" s="60"/>
      <c r="AD842" s="82">
        <f>SUM(AC813:AE841)</f>
        <v>0</v>
      </c>
      <c r="AE842" s="60"/>
    </row>
    <row r="843" spans="2:31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2:31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2:31" x14ac:dyDescent="0.3">
      <c r="B845" s="8">
        <f>+B810+1</f>
        <v>45560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6" t="s">
        <v>2</v>
      </c>
      <c r="AD847" s="96"/>
      <c r="AE847" s="96"/>
    </row>
    <row r="848" spans="2:31" x14ac:dyDescent="0.3">
      <c r="B848" s="4" t="s">
        <v>260</v>
      </c>
      <c r="C848" s="4"/>
      <c r="D848" s="4"/>
      <c r="E848" s="85">
        <v>0</v>
      </c>
      <c r="F848" s="86">
        <v>0</v>
      </c>
      <c r="G848" s="85">
        <v>0</v>
      </c>
      <c r="H848" s="86">
        <v>0</v>
      </c>
      <c r="I848" s="85">
        <v>0</v>
      </c>
      <c r="J848" s="86">
        <v>0</v>
      </c>
      <c r="K848" s="85">
        <v>0</v>
      </c>
      <c r="L848" s="86">
        <v>0</v>
      </c>
      <c r="M848" s="85">
        <v>0</v>
      </c>
      <c r="N848" s="86">
        <v>0</v>
      </c>
      <c r="O848" s="85">
        <v>0</v>
      </c>
      <c r="P848" s="86">
        <v>0</v>
      </c>
      <c r="Q848" s="85">
        <v>0</v>
      </c>
      <c r="R848" s="86">
        <v>0</v>
      </c>
      <c r="S848" s="85">
        <v>0</v>
      </c>
      <c r="T848" s="86">
        <v>0</v>
      </c>
      <c r="U848" s="85">
        <v>0</v>
      </c>
      <c r="V848" s="86">
        <v>0</v>
      </c>
      <c r="W848" s="85">
        <v>0</v>
      </c>
      <c r="X848" s="86">
        <v>0</v>
      </c>
      <c r="Y848" s="85">
        <v>0</v>
      </c>
      <c r="Z848" s="86">
        <v>0</v>
      </c>
      <c r="AA848" s="85">
        <v>0</v>
      </c>
      <c r="AB848" s="86">
        <v>0</v>
      </c>
      <c r="AC848" s="60"/>
      <c r="AD848" s="61">
        <f>SUM(E848:AB848)</f>
        <v>0</v>
      </c>
      <c r="AE848" s="60"/>
    </row>
    <row r="849" spans="2:31" x14ac:dyDescent="0.3">
      <c r="B849" s="4" t="s">
        <v>261</v>
      </c>
      <c r="C849" s="4"/>
      <c r="D849" s="4"/>
      <c r="E849" s="87">
        <v>0</v>
      </c>
      <c r="F849" s="88">
        <v>0</v>
      </c>
      <c r="G849" s="87">
        <v>0</v>
      </c>
      <c r="H849" s="88">
        <v>0</v>
      </c>
      <c r="I849" s="87">
        <v>0</v>
      </c>
      <c r="J849" s="88">
        <v>0</v>
      </c>
      <c r="K849" s="87">
        <v>0</v>
      </c>
      <c r="L849" s="88">
        <v>0</v>
      </c>
      <c r="M849" s="87">
        <v>0</v>
      </c>
      <c r="N849" s="88">
        <v>0</v>
      </c>
      <c r="O849" s="87">
        <v>0</v>
      </c>
      <c r="P849" s="88">
        <v>0</v>
      </c>
      <c r="Q849" s="87">
        <v>0</v>
      </c>
      <c r="R849" s="88">
        <v>0</v>
      </c>
      <c r="S849" s="87">
        <v>0</v>
      </c>
      <c r="T849" s="88">
        <v>0</v>
      </c>
      <c r="U849" s="87">
        <v>0</v>
      </c>
      <c r="V849" s="88">
        <v>0</v>
      </c>
      <c r="W849" s="87">
        <v>0</v>
      </c>
      <c r="X849" s="88">
        <v>0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>SUM(E849:AB849)</f>
        <v>0</v>
      </c>
      <c r="AE849" s="58"/>
    </row>
    <row r="850" spans="2:31" x14ac:dyDescent="0.3">
      <c r="B850" s="4" t="s">
        <v>262</v>
      </c>
      <c r="C850" s="4"/>
      <c r="D850" s="4"/>
      <c r="E850" s="87">
        <v>0</v>
      </c>
      <c r="F850" s="88">
        <v>0</v>
      </c>
      <c r="G850" s="87">
        <v>0</v>
      </c>
      <c r="H850" s="88">
        <v>0</v>
      </c>
      <c r="I850" s="87">
        <v>0</v>
      </c>
      <c r="J850" s="88">
        <v>0</v>
      </c>
      <c r="K850" s="87">
        <v>0</v>
      </c>
      <c r="L850" s="88">
        <v>0</v>
      </c>
      <c r="M850" s="87">
        <v>0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</v>
      </c>
      <c r="T850" s="88">
        <v>0</v>
      </c>
      <c r="U850" s="87">
        <v>0</v>
      </c>
      <c r="V850" s="88">
        <v>0</v>
      </c>
      <c r="W850" s="87">
        <v>0</v>
      </c>
      <c r="X850" s="88">
        <v>0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ref="AD850:AD876" si="48">SUM(E850:AB850)</f>
        <v>0</v>
      </c>
      <c r="AE850" s="58"/>
    </row>
    <row r="851" spans="2:31" x14ac:dyDescent="0.3">
      <c r="B851" s="4" t="s">
        <v>290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48"/>
        <v>0</v>
      </c>
      <c r="AE851" s="58"/>
    </row>
    <row r="852" spans="2:31" x14ac:dyDescent="0.3">
      <c r="B852" s="4" t="s">
        <v>291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48"/>
        <v>0</v>
      </c>
      <c r="AE852" s="58"/>
    </row>
    <row r="853" spans="2:31" x14ac:dyDescent="0.3">
      <c r="B853" s="4" t="s">
        <v>263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48"/>
        <v>0</v>
      </c>
      <c r="AE853" s="58"/>
    </row>
    <row r="854" spans="2:31" x14ac:dyDescent="0.3">
      <c r="B854" s="4" t="s">
        <v>264</v>
      </c>
      <c r="C854" s="4"/>
      <c r="D854" s="4"/>
      <c r="E854" s="87">
        <v>0</v>
      </c>
      <c r="F854" s="88">
        <v>0</v>
      </c>
      <c r="G854" s="87">
        <v>0</v>
      </c>
      <c r="H854" s="88">
        <v>0</v>
      </c>
      <c r="I854" s="87">
        <v>0</v>
      </c>
      <c r="J854" s="88">
        <v>0</v>
      </c>
      <c r="K854" s="87">
        <v>0</v>
      </c>
      <c r="L854" s="88">
        <v>0</v>
      </c>
      <c r="M854" s="87">
        <v>0</v>
      </c>
      <c r="N854" s="88">
        <v>0</v>
      </c>
      <c r="O854" s="87">
        <v>0</v>
      </c>
      <c r="P854" s="88">
        <v>0</v>
      </c>
      <c r="Q854" s="87">
        <v>0</v>
      </c>
      <c r="R854" s="88">
        <v>0</v>
      </c>
      <c r="S854" s="87">
        <v>0</v>
      </c>
      <c r="T854" s="88">
        <v>0</v>
      </c>
      <c r="U854" s="87">
        <v>0</v>
      </c>
      <c r="V854" s="88">
        <v>0</v>
      </c>
      <c r="W854" s="87">
        <v>0</v>
      </c>
      <c r="X854" s="88">
        <v>0</v>
      </c>
      <c r="Y854" s="87">
        <v>0</v>
      </c>
      <c r="Z854" s="88">
        <v>0</v>
      </c>
      <c r="AA854" s="87">
        <v>0</v>
      </c>
      <c r="AB854" s="88">
        <v>0</v>
      </c>
      <c r="AC854" s="58"/>
      <c r="AD854" s="59">
        <f t="shared" si="48"/>
        <v>0</v>
      </c>
      <c r="AE854" s="58"/>
    </row>
    <row r="855" spans="2:31" x14ac:dyDescent="0.3">
      <c r="B855" s="4" t="s">
        <v>274</v>
      </c>
      <c r="C855" s="4"/>
      <c r="D855" s="4"/>
      <c r="E855" s="87">
        <v>0</v>
      </c>
      <c r="F855" s="88">
        <v>0</v>
      </c>
      <c r="G855" s="87">
        <v>0</v>
      </c>
      <c r="H855" s="88">
        <v>0</v>
      </c>
      <c r="I855" s="87">
        <v>0</v>
      </c>
      <c r="J855" s="88">
        <v>0</v>
      </c>
      <c r="K855" s="87">
        <v>0</v>
      </c>
      <c r="L855" s="88">
        <v>0</v>
      </c>
      <c r="M855" s="87">
        <v>0</v>
      </c>
      <c r="N855" s="88">
        <v>0</v>
      </c>
      <c r="O855" s="87">
        <v>0</v>
      </c>
      <c r="P855" s="88">
        <v>0</v>
      </c>
      <c r="Q855" s="87">
        <v>0</v>
      </c>
      <c r="R855" s="88">
        <v>0</v>
      </c>
      <c r="S855" s="87">
        <v>0</v>
      </c>
      <c r="T855" s="88">
        <v>0</v>
      </c>
      <c r="U855" s="87">
        <v>0</v>
      </c>
      <c r="V855" s="88">
        <v>0</v>
      </c>
      <c r="W855" s="87">
        <v>0</v>
      </c>
      <c r="X855" s="88">
        <v>0</v>
      </c>
      <c r="Y855" s="87">
        <v>0</v>
      </c>
      <c r="Z855" s="88">
        <v>0</v>
      </c>
      <c r="AA855" s="87">
        <v>0</v>
      </c>
      <c r="AB855" s="88">
        <v>0</v>
      </c>
      <c r="AC855" s="58"/>
      <c r="AD855" s="59">
        <f t="shared" si="48"/>
        <v>0</v>
      </c>
      <c r="AE855" s="58"/>
    </row>
    <row r="856" spans="2:31" x14ac:dyDescent="0.3">
      <c r="B856" s="4" t="s">
        <v>275</v>
      </c>
      <c r="C856" s="4"/>
      <c r="D856" s="4"/>
      <c r="E856" s="87">
        <v>0</v>
      </c>
      <c r="F856" s="88">
        <v>0</v>
      </c>
      <c r="G856" s="87">
        <v>0</v>
      </c>
      <c r="H856" s="88">
        <v>0</v>
      </c>
      <c r="I856" s="87">
        <v>0</v>
      </c>
      <c r="J856" s="88">
        <v>0</v>
      </c>
      <c r="K856" s="87">
        <v>0</v>
      </c>
      <c r="L856" s="88">
        <v>0</v>
      </c>
      <c r="M856" s="87">
        <v>0</v>
      </c>
      <c r="N856" s="88">
        <v>0</v>
      </c>
      <c r="O856" s="87">
        <v>0</v>
      </c>
      <c r="P856" s="88">
        <v>0</v>
      </c>
      <c r="Q856" s="87">
        <v>0</v>
      </c>
      <c r="R856" s="88">
        <v>0</v>
      </c>
      <c r="S856" s="87">
        <v>0</v>
      </c>
      <c r="T856" s="88">
        <v>0</v>
      </c>
      <c r="U856" s="87">
        <v>0</v>
      </c>
      <c r="V856" s="88">
        <v>0</v>
      </c>
      <c r="W856" s="87">
        <v>0</v>
      </c>
      <c r="X856" s="88">
        <v>0</v>
      </c>
      <c r="Y856" s="87">
        <v>0</v>
      </c>
      <c r="Z856" s="88">
        <v>0</v>
      </c>
      <c r="AA856" s="87">
        <v>0</v>
      </c>
      <c r="AB856" s="88">
        <v>0</v>
      </c>
      <c r="AC856" s="58"/>
      <c r="AD856" s="59">
        <f t="shared" si="48"/>
        <v>0</v>
      </c>
      <c r="AE856" s="58"/>
    </row>
    <row r="857" spans="2:31" x14ac:dyDescent="0.3">
      <c r="B857" s="4" t="s">
        <v>276</v>
      </c>
      <c r="C857" s="4"/>
      <c r="D857" s="4"/>
      <c r="E857" s="87">
        <v>0</v>
      </c>
      <c r="F857" s="88">
        <v>0</v>
      </c>
      <c r="G857" s="87">
        <v>0</v>
      </c>
      <c r="H857" s="88">
        <v>0</v>
      </c>
      <c r="I857" s="87">
        <v>0</v>
      </c>
      <c r="J857" s="88">
        <v>0</v>
      </c>
      <c r="K857" s="87">
        <v>0</v>
      </c>
      <c r="L857" s="88">
        <v>0</v>
      </c>
      <c r="M857" s="87">
        <v>0</v>
      </c>
      <c r="N857" s="88">
        <v>0</v>
      </c>
      <c r="O857" s="87">
        <v>0</v>
      </c>
      <c r="P857" s="88">
        <v>0</v>
      </c>
      <c r="Q857" s="87">
        <v>0</v>
      </c>
      <c r="R857" s="88">
        <v>0</v>
      </c>
      <c r="S857" s="87">
        <v>0</v>
      </c>
      <c r="T857" s="88">
        <v>0</v>
      </c>
      <c r="U857" s="87">
        <v>0</v>
      </c>
      <c r="V857" s="88">
        <v>0</v>
      </c>
      <c r="W857" s="87">
        <v>0</v>
      </c>
      <c r="X857" s="88">
        <v>0</v>
      </c>
      <c r="Y857" s="87">
        <v>0</v>
      </c>
      <c r="Z857" s="88">
        <v>0</v>
      </c>
      <c r="AA857" s="87">
        <v>0</v>
      </c>
      <c r="AB857" s="88">
        <v>0</v>
      </c>
      <c r="AC857" s="58"/>
      <c r="AD857" s="59">
        <f t="shared" si="48"/>
        <v>0</v>
      </c>
      <c r="AE857" s="58"/>
    </row>
    <row r="858" spans="2:31" x14ac:dyDescent="0.3">
      <c r="B858" s="4" t="s">
        <v>265</v>
      </c>
      <c r="C858" s="4"/>
      <c r="D858" s="4"/>
      <c r="E858" s="87">
        <v>0</v>
      </c>
      <c r="F858" s="88">
        <v>0</v>
      </c>
      <c r="G858" s="87">
        <v>0</v>
      </c>
      <c r="H858" s="88">
        <v>0</v>
      </c>
      <c r="I858" s="87">
        <v>0</v>
      </c>
      <c r="J858" s="88">
        <v>0</v>
      </c>
      <c r="K858" s="87">
        <v>0</v>
      </c>
      <c r="L858" s="88">
        <v>0</v>
      </c>
      <c r="M858" s="87">
        <v>0</v>
      </c>
      <c r="N858" s="88">
        <v>0</v>
      </c>
      <c r="O858" s="87">
        <v>0</v>
      </c>
      <c r="P858" s="88">
        <v>0</v>
      </c>
      <c r="Q858" s="87">
        <v>0</v>
      </c>
      <c r="R858" s="88">
        <v>0</v>
      </c>
      <c r="S858" s="87">
        <v>0</v>
      </c>
      <c r="T858" s="88">
        <v>0</v>
      </c>
      <c r="U858" s="87">
        <v>0</v>
      </c>
      <c r="V858" s="88">
        <v>0</v>
      </c>
      <c r="W858" s="87">
        <v>0</v>
      </c>
      <c r="X858" s="88">
        <v>0</v>
      </c>
      <c r="Y858" s="87">
        <v>0</v>
      </c>
      <c r="Z858" s="88">
        <v>0</v>
      </c>
      <c r="AA858" s="87">
        <v>0</v>
      </c>
      <c r="AB858" s="88">
        <v>0</v>
      </c>
      <c r="AC858" s="58"/>
      <c r="AD858" s="59">
        <f t="shared" si="48"/>
        <v>0</v>
      </c>
      <c r="AE858" s="58"/>
    </row>
    <row r="859" spans="2:31" x14ac:dyDescent="0.3">
      <c r="B859" s="4" t="s">
        <v>266</v>
      </c>
      <c r="C859" s="4"/>
      <c r="D859" s="4"/>
      <c r="E859" s="87">
        <v>0</v>
      </c>
      <c r="F859" s="88">
        <v>0</v>
      </c>
      <c r="G859" s="87">
        <v>0</v>
      </c>
      <c r="H859" s="88">
        <v>0</v>
      </c>
      <c r="I859" s="87">
        <v>0</v>
      </c>
      <c r="J859" s="88">
        <v>0</v>
      </c>
      <c r="K859" s="87">
        <v>0</v>
      </c>
      <c r="L859" s="88">
        <v>0</v>
      </c>
      <c r="M859" s="87">
        <v>0</v>
      </c>
      <c r="N859" s="88">
        <v>0</v>
      </c>
      <c r="O859" s="87">
        <v>0</v>
      </c>
      <c r="P859" s="88">
        <v>0</v>
      </c>
      <c r="Q859" s="87">
        <v>0</v>
      </c>
      <c r="R859" s="88">
        <v>0</v>
      </c>
      <c r="S859" s="87">
        <v>0</v>
      </c>
      <c r="T859" s="88">
        <v>0</v>
      </c>
      <c r="U859" s="87">
        <v>0</v>
      </c>
      <c r="V859" s="88">
        <v>0</v>
      </c>
      <c r="W859" s="87">
        <v>0</v>
      </c>
      <c r="X859" s="88">
        <v>0</v>
      </c>
      <c r="Y859" s="87">
        <v>0</v>
      </c>
      <c r="Z859" s="88">
        <v>0</v>
      </c>
      <c r="AA859" s="87">
        <v>0</v>
      </c>
      <c r="AB859" s="88">
        <v>0</v>
      </c>
      <c r="AC859" s="58"/>
      <c r="AD859" s="59">
        <f t="shared" si="48"/>
        <v>0</v>
      </c>
      <c r="AE859" s="58"/>
    </row>
    <row r="860" spans="2:31" x14ac:dyDescent="0.3">
      <c r="B860" s="4" t="s">
        <v>277</v>
      </c>
      <c r="C860" s="4"/>
      <c r="D860" s="4"/>
      <c r="E860" s="87">
        <v>0</v>
      </c>
      <c r="F860" s="88">
        <v>0</v>
      </c>
      <c r="G860" s="87">
        <v>0</v>
      </c>
      <c r="H860" s="88">
        <v>0</v>
      </c>
      <c r="I860" s="87">
        <v>0</v>
      </c>
      <c r="J860" s="88">
        <v>0</v>
      </c>
      <c r="K860" s="87">
        <v>0</v>
      </c>
      <c r="L860" s="88">
        <v>0</v>
      </c>
      <c r="M860" s="87">
        <v>0</v>
      </c>
      <c r="N860" s="88">
        <v>0</v>
      </c>
      <c r="O860" s="87">
        <v>0</v>
      </c>
      <c r="P860" s="88">
        <v>0</v>
      </c>
      <c r="Q860" s="87">
        <v>0</v>
      </c>
      <c r="R860" s="88">
        <v>0</v>
      </c>
      <c r="S860" s="87">
        <v>0</v>
      </c>
      <c r="T860" s="88">
        <v>0</v>
      </c>
      <c r="U860" s="87">
        <v>0</v>
      </c>
      <c r="V860" s="88">
        <v>0</v>
      </c>
      <c r="W860" s="87">
        <v>0</v>
      </c>
      <c r="X860" s="88">
        <v>0</v>
      </c>
      <c r="Y860" s="87">
        <v>0</v>
      </c>
      <c r="Z860" s="88">
        <v>0</v>
      </c>
      <c r="AA860" s="87">
        <v>0</v>
      </c>
      <c r="AB860" s="88">
        <v>0</v>
      </c>
      <c r="AC860" s="58"/>
      <c r="AD860" s="59">
        <f t="shared" si="48"/>
        <v>0</v>
      </c>
      <c r="AE860" s="58"/>
    </row>
    <row r="861" spans="2:31" x14ac:dyDescent="0.3">
      <c r="B861" s="4" t="s">
        <v>278</v>
      </c>
      <c r="C861" s="4"/>
      <c r="D861" s="4"/>
      <c r="E861" s="87">
        <v>0</v>
      </c>
      <c r="F861" s="88">
        <v>0</v>
      </c>
      <c r="G861" s="87">
        <v>0</v>
      </c>
      <c r="H861" s="88">
        <v>0</v>
      </c>
      <c r="I861" s="87">
        <v>0</v>
      </c>
      <c r="J861" s="88">
        <v>0</v>
      </c>
      <c r="K861" s="87">
        <v>0</v>
      </c>
      <c r="L861" s="88">
        <v>0</v>
      </c>
      <c r="M861" s="87">
        <v>0</v>
      </c>
      <c r="N861" s="88">
        <v>0</v>
      </c>
      <c r="O861" s="87">
        <v>0</v>
      </c>
      <c r="P861" s="88">
        <v>0</v>
      </c>
      <c r="Q861" s="87">
        <v>0</v>
      </c>
      <c r="R861" s="88">
        <v>0</v>
      </c>
      <c r="S861" s="87">
        <v>0</v>
      </c>
      <c r="T861" s="88">
        <v>0</v>
      </c>
      <c r="U861" s="87">
        <v>0</v>
      </c>
      <c r="V861" s="88">
        <v>0</v>
      </c>
      <c r="W861" s="87">
        <v>0</v>
      </c>
      <c r="X861" s="88">
        <v>0</v>
      </c>
      <c r="Y861" s="87">
        <v>0</v>
      </c>
      <c r="Z861" s="88">
        <v>0</v>
      </c>
      <c r="AA861" s="87">
        <v>0</v>
      </c>
      <c r="AB861" s="88">
        <v>0</v>
      </c>
      <c r="AC861" s="58"/>
      <c r="AD861" s="59">
        <f t="shared" si="48"/>
        <v>0</v>
      </c>
      <c r="AE861" s="58"/>
    </row>
    <row r="862" spans="2:31" x14ac:dyDescent="0.3">
      <c r="B862" s="4" t="s">
        <v>279</v>
      </c>
      <c r="C862" s="4"/>
      <c r="D862" s="4"/>
      <c r="E862" s="87">
        <v>0</v>
      </c>
      <c r="F862" s="88">
        <v>0</v>
      </c>
      <c r="G862" s="87">
        <v>0</v>
      </c>
      <c r="H862" s="88">
        <v>0</v>
      </c>
      <c r="I862" s="87">
        <v>0</v>
      </c>
      <c r="J862" s="88">
        <v>0</v>
      </c>
      <c r="K862" s="87">
        <v>0</v>
      </c>
      <c r="L862" s="88">
        <v>0</v>
      </c>
      <c r="M862" s="87">
        <v>0</v>
      </c>
      <c r="N862" s="88">
        <v>0</v>
      </c>
      <c r="O862" s="87">
        <v>0</v>
      </c>
      <c r="P862" s="88">
        <v>0</v>
      </c>
      <c r="Q862" s="87">
        <v>0</v>
      </c>
      <c r="R862" s="88">
        <v>0</v>
      </c>
      <c r="S862" s="87">
        <v>0</v>
      </c>
      <c r="T862" s="88">
        <v>0</v>
      </c>
      <c r="U862" s="87">
        <v>0</v>
      </c>
      <c r="V862" s="88">
        <v>0</v>
      </c>
      <c r="W862" s="87">
        <v>0</v>
      </c>
      <c r="X862" s="88">
        <v>0</v>
      </c>
      <c r="Y862" s="87">
        <v>0</v>
      </c>
      <c r="Z862" s="88">
        <v>0</v>
      </c>
      <c r="AA862" s="87">
        <v>0</v>
      </c>
      <c r="AB862" s="88">
        <v>0</v>
      </c>
      <c r="AC862" s="58"/>
      <c r="AD862" s="59">
        <f t="shared" si="48"/>
        <v>0</v>
      </c>
      <c r="AE862" s="58"/>
    </row>
    <row r="863" spans="2:31" x14ac:dyDescent="0.3">
      <c r="B863" s="4" t="s">
        <v>280</v>
      </c>
      <c r="C863" s="4"/>
      <c r="D863" s="4"/>
      <c r="E863" s="87">
        <v>0</v>
      </c>
      <c r="F863" s="88">
        <v>0</v>
      </c>
      <c r="G863" s="87">
        <v>0</v>
      </c>
      <c r="H863" s="88">
        <v>0</v>
      </c>
      <c r="I863" s="87">
        <v>0</v>
      </c>
      <c r="J863" s="88">
        <v>0</v>
      </c>
      <c r="K863" s="87">
        <v>0</v>
      </c>
      <c r="L863" s="88">
        <v>0</v>
      </c>
      <c r="M863" s="87">
        <v>0</v>
      </c>
      <c r="N863" s="88">
        <v>0</v>
      </c>
      <c r="O863" s="87">
        <v>0</v>
      </c>
      <c r="P863" s="88">
        <v>0</v>
      </c>
      <c r="Q863" s="87">
        <v>0</v>
      </c>
      <c r="R863" s="88">
        <v>0</v>
      </c>
      <c r="S863" s="87">
        <v>0</v>
      </c>
      <c r="T863" s="88">
        <v>0</v>
      </c>
      <c r="U863" s="87">
        <v>0</v>
      </c>
      <c r="V863" s="88">
        <v>0</v>
      </c>
      <c r="W863" s="87">
        <v>0</v>
      </c>
      <c r="X863" s="88">
        <v>0</v>
      </c>
      <c r="Y863" s="87">
        <v>0</v>
      </c>
      <c r="Z863" s="88">
        <v>0</v>
      </c>
      <c r="AA863" s="87">
        <v>0</v>
      </c>
      <c r="AB863" s="88">
        <v>0</v>
      </c>
      <c r="AC863" s="58"/>
      <c r="AD863" s="59">
        <f t="shared" si="48"/>
        <v>0</v>
      </c>
      <c r="AE863" s="58"/>
    </row>
    <row r="864" spans="2:31" x14ac:dyDescent="0.3">
      <c r="B864" s="4" t="s">
        <v>267</v>
      </c>
      <c r="C864" s="4"/>
      <c r="D864" s="4"/>
      <c r="E864" s="87">
        <v>0</v>
      </c>
      <c r="F864" s="88">
        <v>0</v>
      </c>
      <c r="G864" s="87">
        <v>0</v>
      </c>
      <c r="H864" s="88">
        <v>0</v>
      </c>
      <c r="I864" s="87">
        <v>0</v>
      </c>
      <c r="J864" s="88">
        <v>0</v>
      </c>
      <c r="K864" s="87">
        <v>0</v>
      </c>
      <c r="L864" s="88">
        <v>0</v>
      </c>
      <c r="M864" s="87">
        <v>0</v>
      </c>
      <c r="N864" s="88">
        <v>0</v>
      </c>
      <c r="O864" s="87">
        <v>0</v>
      </c>
      <c r="P864" s="88">
        <v>0</v>
      </c>
      <c r="Q864" s="87">
        <v>0</v>
      </c>
      <c r="R864" s="88">
        <v>0</v>
      </c>
      <c r="S864" s="87">
        <v>0</v>
      </c>
      <c r="T864" s="88">
        <v>0</v>
      </c>
      <c r="U864" s="87">
        <v>0</v>
      </c>
      <c r="V864" s="88">
        <v>0</v>
      </c>
      <c r="W864" s="87">
        <v>0</v>
      </c>
      <c r="X864" s="88">
        <v>0</v>
      </c>
      <c r="Y864" s="87">
        <v>0</v>
      </c>
      <c r="Z864" s="88">
        <v>0</v>
      </c>
      <c r="AA864" s="87">
        <v>0</v>
      </c>
      <c r="AB864" s="88">
        <v>0</v>
      </c>
      <c r="AC864" s="58"/>
      <c r="AD864" s="59">
        <f t="shared" si="48"/>
        <v>0</v>
      </c>
      <c r="AE864" s="58"/>
    </row>
    <row r="865" spans="2:31" x14ac:dyDescent="0.3">
      <c r="B865" s="4" t="s">
        <v>268</v>
      </c>
      <c r="C865" s="4"/>
      <c r="D865" s="4"/>
      <c r="E865" s="87">
        <v>0</v>
      </c>
      <c r="F865" s="88">
        <v>0</v>
      </c>
      <c r="G865" s="87">
        <v>0</v>
      </c>
      <c r="H865" s="88">
        <v>0</v>
      </c>
      <c r="I865" s="87">
        <v>0</v>
      </c>
      <c r="J865" s="88">
        <v>0</v>
      </c>
      <c r="K865" s="87">
        <v>0</v>
      </c>
      <c r="L865" s="88">
        <v>0</v>
      </c>
      <c r="M865" s="87">
        <v>0</v>
      </c>
      <c r="N865" s="88">
        <v>0</v>
      </c>
      <c r="O865" s="87">
        <v>0</v>
      </c>
      <c r="P865" s="88">
        <v>0</v>
      </c>
      <c r="Q865" s="87">
        <v>0</v>
      </c>
      <c r="R865" s="88">
        <v>0</v>
      </c>
      <c r="S865" s="87">
        <v>0</v>
      </c>
      <c r="T865" s="88">
        <v>0</v>
      </c>
      <c r="U865" s="87">
        <v>0</v>
      </c>
      <c r="V865" s="88">
        <v>0</v>
      </c>
      <c r="W865" s="87">
        <v>0</v>
      </c>
      <c r="X865" s="88">
        <v>0</v>
      </c>
      <c r="Y865" s="87">
        <v>0</v>
      </c>
      <c r="Z865" s="88">
        <v>0</v>
      </c>
      <c r="AA865" s="87">
        <v>0</v>
      </c>
      <c r="AB865" s="88">
        <v>0</v>
      </c>
      <c r="AC865" s="58"/>
      <c r="AD865" s="59">
        <f t="shared" si="48"/>
        <v>0</v>
      </c>
      <c r="AE865" s="58"/>
    </row>
    <row r="866" spans="2:31" x14ac:dyDescent="0.3">
      <c r="B866" s="4" t="s">
        <v>299</v>
      </c>
      <c r="C866" s="4"/>
      <c r="D866" s="4"/>
      <c r="E866" s="87">
        <v>0</v>
      </c>
      <c r="F866" s="88">
        <v>0</v>
      </c>
      <c r="G866" s="87">
        <v>0</v>
      </c>
      <c r="H866" s="88">
        <v>0</v>
      </c>
      <c r="I866" s="87">
        <v>0</v>
      </c>
      <c r="J866" s="88">
        <v>0</v>
      </c>
      <c r="K866" s="87">
        <v>0</v>
      </c>
      <c r="L866" s="88">
        <v>0</v>
      </c>
      <c r="M866" s="87">
        <v>0</v>
      </c>
      <c r="N866" s="88">
        <v>0</v>
      </c>
      <c r="O866" s="87">
        <v>0</v>
      </c>
      <c r="P866" s="88">
        <v>0</v>
      </c>
      <c r="Q866" s="87">
        <v>0</v>
      </c>
      <c r="R866" s="88">
        <v>0</v>
      </c>
      <c r="S866" s="87">
        <v>0</v>
      </c>
      <c r="T866" s="88">
        <v>0</v>
      </c>
      <c r="U866" s="87">
        <v>0</v>
      </c>
      <c r="V866" s="88">
        <v>0</v>
      </c>
      <c r="W866" s="87">
        <v>0</v>
      </c>
      <c r="X866" s="88">
        <v>0</v>
      </c>
      <c r="Y866" s="87">
        <v>0</v>
      </c>
      <c r="Z866" s="88">
        <v>0</v>
      </c>
      <c r="AA866" s="87">
        <v>0</v>
      </c>
      <c r="AB866" s="88">
        <v>0</v>
      </c>
      <c r="AC866" s="58"/>
      <c r="AD866" s="59">
        <f t="shared" si="48"/>
        <v>0</v>
      </c>
      <c r="AE866" s="58"/>
    </row>
    <row r="867" spans="2:31" x14ac:dyDescent="0.3">
      <c r="B867" s="4" t="s">
        <v>300</v>
      </c>
      <c r="C867" s="4"/>
      <c r="D867" s="4"/>
      <c r="E867" s="87">
        <v>0</v>
      </c>
      <c r="F867" s="88">
        <v>0</v>
      </c>
      <c r="G867" s="87">
        <v>0</v>
      </c>
      <c r="H867" s="88">
        <v>0</v>
      </c>
      <c r="I867" s="87">
        <v>0</v>
      </c>
      <c r="J867" s="88">
        <v>0</v>
      </c>
      <c r="K867" s="87">
        <v>0</v>
      </c>
      <c r="L867" s="88">
        <v>0</v>
      </c>
      <c r="M867" s="87">
        <v>0</v>
      </c>
      <c r="N867" s="88">
        <v>0</v>
      </c>
      <c r="O867" s="87">
        <v>0</v>
      </c>
      <c r="P867" s="88">
        <v>0</v>
      </c>
      <c r="Q867" s="87">
        <v>0</v>
      </c>
      <c r="R867" s="88">
        <v>0</v>
      </c>
      <c r="S867" s="87">
        <v>0</v>
      </c>
      <c r="T867" s="88">
        <v>0</v>
      </c>
      <c r="U867" s="87">
        <v>0</v>
      </c>
      <c r="V867" s="88">
        <v>0</v>
      </c>
      <c r="W867" s="87">
        <v>0</v>
      </c>
      <c r="X867" s="88">
        <v>0</v>
      </c>
      <c r="Y867" s="87">
        <v>0</v>
      </c>
      <c r="Z867" s="88">
        <v>0</v>
      </c>
      <c r="AA867" s="87">
        <v>0</v>
      </c>
      <c r="AB867" s="88">
        <v>0</v>
      </c>
      <c r="AC867" s="58"/>
      <c r="AD867" s="59">
        <f t="shared" si="48"/>
        <v>0</v>
      </c>
      <c r="AE867" s="58"/>
    </row>
    <row r="868" spans="2:31" x14ac:dyDescent="0.3">
      <c r="B868" s="4" t="s">
        <v>281</v>
      </c>
      <c r="C868" s="4"/>
      <c r="D868" s="4"/>
      <c r="E868" s="87">
        <v>0</v>
      </c>
      <c r="F868" s="88">
        <v>0</v>
      </c>
      <c r="G868" s="87">
        <v>0</v>
      </c>
      <c r="H868" s="88">
        <v>0</v>
      </c>
      <c r="I868" s="87">
        <v>0</v>
      </c>
      <c r="J868" s="88">
        <v>0</v>
      </c>
      <c r="K868" s="87">
        <v>0</v>
      </c>
      <c r="L868" s="88">
        <v>0</v>
      </c>
      <c r="M868" s="87">
        <v>0</v>
      </c>
      <c r="N868" s="88">
        <v>0</v>
      </c>
      <c r="O868" s="87">
        <v>0</v>
      </c>
      <c r="P868" s="88">
        <v>0</v>
      </c>
      <c r="Q868" s="87">
        <v>0</v>
      </c>
      <c r="R868" s="88">
        <v>0</v>
      </c>
      <c r="S868" s="87">
        <v>0</v>
      </c>
      <c r="T868" s="88">
        <v>0</v>
      </c>
      <c r="U868" s="87">
        <v>0</v>
      </c>
      <c r="V868" s="88">
        <v>0</v>
      </c>
      <c r="W868" s="87">
        <v>0</v>
      </c>
      <c r="X868" s="88">
        <v>0</v>
      </c>
      <c r="Y868" s="87">
        <v>0</v>
      </c>
      <c r="Z868" s="88">
        <v>0</v>
      </c>
      <c r="AA868" s="87">
        <v>0</v>
      </c>
      <c r="AB868" s="88">
        <v>0</v>
      </c>
      <c r="AC868" s="58"/>
      <c r="AD868" s="59">
        <f t="shared" si="48"/>
        <v>0</v>
      </c>
      <c r="AE868" s="58"/>
    </row>
    <row r="869" spans="2:31" x14ac:dyDescent="0.3">
      <c r="B869" s="4" t="s">
        <v>282</v>
      </c>
      <c r="C869" s="4"/>
      <c r="D869" s="4"/>
      <c r="E869" s="87">
        <v>0</v>
      </c>
      <c r="F869" s="88">
        <v>0</v>
      </c>
      <c r="G869" s="87">
        <v>0</v>
      </c>
      <c r="H869" s="88">
        <v>0</v>
      </c>
      <c r="I869" s="87">
        <v>0</v>
      </c>
      <c r="J869" s="88">
        <v>0</v>
      </c>
      <c r="K869" s="87">
        <v>0</v>
      </c>
      <c r="L869" s="88">
        <v>0</v>
      </c>
      <c r="M869" s="87">
        <v>0</v>
      </c>
      <c r="N869" s="88">
        <v>0</v>
      </c>
      <c r="O869" s="87">
        <v>0</v>
      </c>
      <c r="P869" s="88">
        <v>0</v>
      </c>
      <c r="Q869" s="87">
        <v>0</v>
      </c>
      <c r="R869" s="88">
        <v>0</v>
      </c>
      <c r="S869" s="87">
        <v>0</v>
      </c>
      <c r="T869" s="88">
        <v>0</v>
      </c>
      <c r="U869" s="87">
        <v>0</v>
      </c>
      <c r="V869" s="88">
        <v>0</v>
      </c>
      <c r="W869" s="87">
        <v>0</v>
      </c>
      <c r="X869" s="88">
        <v>0</v>
      </c>
      <c r="Y869" s="87">
        <v>0</v>
      </c>
      <c r="Z869" s="88">
        <v>0</v>
      </c>
      <c r="AA869" s="87">
        <v>0</v>
      </c>
      <c r="AB869" s="88">
        <v>0</v>
      </c>
      <c r="AC869" s="58"/>
      <c r="AD869" s="59">
        <f t="shared" si="48"/>
        <v>0</v>
      </c>
      <c r="AE869" s="58"/>
    </row>
    <row r="870" spans="2:31" x14ac:dyDescent="0.3">
      <c r="B870" s="4" t="s">
        <v>283</v>
      </c>
      <c r="C870" s="4"/>
      <c r="D870" s="4"/>
      <c r="E870" s="87">
        <v>0</v>
      </c>
      <c r="F870" s="88">
        <v>0</v>
      </c>
      <c r="G870" s="87">
        <v>0</v>
      </c>
      <c r="H870" s="88">
        <v>0</v>
      </c>
      <c r="I870" s="87">
        <v>0</v>
      </c>
      <c r="J870" s="88">
        <v>0</v>
      </c>
      <c r="K870" s="87">
        <v>0</v>
      </c>
      <c r="L870" s="88">
        <v>0</v>
      </c>
      <c r="M870" s="87">
        <v>0</v>
      </c>
      <c r="N870" s="88">
        <v>0</v>
      </c>
      <c r="O870" s="87">
        <v>0</v>
      </c>
      <c r="P870" s="88">
        <v>0</v>
      </c>
      <c r="Q870" s="87">
        <v>0</v>
      </c>
      <c r="R870" s="88">
        <v>0</v>
      </c>
      <c r="S870" s="87">
        <v>0</v>
      </c>
      <c r="T870" s="88">
        <v>0</v>
      </c>
      <c r="U870" s="87">
        <v>0</v>
      </c>
      <c r="V870" s="88">
        <v>0</v>
      </c>
      <c r="W870" s="87">
        <v>0</v>
      </c>
      <c r="X870" s="88">
        <v>0</v>
      </c>
      <c r="Y870" s="87">
        <v>0</v>
      </c>
      <c r="Z870" s="88">
        <v>0</v>
      </c>
      <c r="AA870" s="87">
        <v>0</v>
      </c>
      <c r="AB870" s="88">
        <v>0</v>
      </c>
      <c r="AC870" s="58"/>
      <c r="AD870" s="59">
        <f t="shared" si="48"/>
        <v>0</v>
      </c>
      <c r="AE870" s="58"/>
    </row>
    <row r="871" spans="2:31" x14ac:dyDescent="0.3">
      <c r="B871" s="4" t="s">
        <v>284</v>
      </c>
      <c r="C871" s="4"/>
      <c r="D871" s="4"/>
      <c r="E871" s="87">
        <v>0</v>
      </c>
      <c r="F871" s="88">
        <v>0</v>
      </c>
      <c r="G871" s="87">
        <v>0</v>
      </c>
      <c r="H871" s="88">
        <v>0</v>
      </c>
      <c r="I871" s="87">
        <v>0</v>
      </c>
      <c r="J871" s="88">
        <v>0</v>
      </c>
      <c r="K871" s="87">
        <v>0</v>
      </c>
      <c r="L871" s="88">
        <v>0</v>
      </c>
      <c r="M871" s="87">
        <v>0</v>
      </c>
      <c r="N871" s="88">
        <v>0</v>
      </c>
      <c r="O871" s="87">
        <v>0</v>
      </c>
      <c r="P871" s="88">
        <v>0</v>
      </c>
      <c r="Q871" s="87">
        <v>0</v>
      </c>
      <c r="R871" s="88">
        <v>0</v>
      </c>
      <c r="S871" s="87">
        <v>0</v>
      </c>
      <c r="T871" s="88">
        <v>0</v>
      </c>
      <c r="U871" s="87">
        <v>0</v>
      </c>
      <c r="V871" s="88">
        <v>0</v>
      </c>
      <c r="W871" s="87">
        <v>0</v>
      </c>
      <c r="X871" s="88">
        <v>0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48"/>
        <v>0</v>
      </c>
      <c r="AE871" s="58"/>
    </row>
    <row r="872" spans="2:31" x14ac:dyDescent="0.3">
      <c r="B872" s="4" t="s">
        <v>285</v>
      </c>
      <c r="C872" s="4"/>
      <c r="D872" s="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48"/>
        <v>0</v>
      </c>
      <c r="AE872" s="58"/>
    </row>
    <row r="873" spans="2:31" x14ac:dyDescent="0.3">
      <c r="B873" s="4" t="s">
        <v>286</v>
      </c>
      <c r="C873" s="4"/>
      <c r="D873" s="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48"/>
        <v>0</v>
      </c>
      <c r="AE873" s="58"/>
    </row>
    <row r="874" spans="2:31" x14ac:dyDescent="0.3">
      <c r="B874" s="4" t="s">
        <v>287</v>
      </c>
      <c r="C874" s="4"/>
      <c r="D874" s="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48"/>
        <v>0</v>
      </c>
      <c r="AE874" s="58"/>
    </row>
    <row r="875" spans="2:31" x14ac:dyDescent="0.3">
      <c r="B875" s="4" t="s">
        <v>288</v>
      </c>
      <c r="C875" s="4"/>
      <c r="D875" s="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0</v>
      </c>
      <c r="N875" s="88">
        <v>0</v>
      </c>
      <c r="O875" s="87">
        <v>0</v>
      </c>
      <c r="P875" s="88">
        <v>0</v>
      </c>
      <c r="Q875" s="87">
        <v>0</v>
      </c>
      <c r="R875" s="88">
        <v>0</v>
      </c>
      <c r="S875" s="87">
        <v>0</v>
      </c>
      <c r="T875" s="88">
        <v>0</v>
      </c>
      <c r="U875" s="87">
        <v>0</v>
      </c>
      <c r="V875" s="88">
        <v>0</v>
      </c>
      <c r="W875" s="87">
        <v>0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48"/>
        <v>0</v>
      </c>
      <c r="AE875" s="58"/>
    </row>
    <row r="876" spans="2:31" x14ac:dyDescent="0.3">
      <c r="B876" s="4" t="s">
        <v>289</v>
      </c>
      <c r="C876" s="4"/>
      <c r="D876" s="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</v>
      </c>
      <c r="M876" s="87">
        <v>0</v>
      </c>
      <c r="N876" s="88">
        <v>0</v>
      </c>
      <c r="O876" s="87">
        <v>0</v>
      </c>
      <c r="P876" s="88">
        <v>0</v>
      </c>
      <c r="Q876" s="87">
        <v>0</v>
      </c>
      <c r="R876" s="88">
        <v>0</v>
      </c>
      <c r="S876" s="87">
        <v>0</v>
      </c>
      <c r="T876" s="88">
        <v>0</v>
      </c>
      <c r="U876" s="87">
        <v>0</v>
      </c>
      <c r="V876" s="88">
        <v>0</v>
      </c>
      <c r="W876" s="87">
        <v>0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48"/>
        <v>0</v>
      </c>
      <c r="AE876" s="58"/>
    </row>
    <row r="877" spans="2:31" x14ac:dyDescent="0.3">
      <c r="B877" s="12" t="s">
        <v>2</v>
      </c>
      <c r="C877" s="12"/>
      <c r="D877" s="12"/>
      <c r="E877" s="13">
        <f t="shared" ref="E877:AB877" si="49">SUM(E848:E876)</f>
        <v>0</v>
      </c>
      <c r="F877" s="13">
        <f t="shared" si="49"/>
        <v>0</v>
      </c>
      <c r="G877" s="13">
        <f t="shared" si="49"/>
        <v>0</v>
      </c>
      <c r="H877" s="13">
        <f t="shared" si="49"/>
        <v>0</v>
      </c>
      <c r="I877" s="13">
        <f t="shared" si="49"/>
        <v>0</v>
      </c>
      <c r="J877" s="13">
        <f t="shared" si="49"/>
        <v>0</v>
      </c>
      <c r="K877" s="13">
        <f t="shared" si="49"/>
        <v>0</v>
      </c>
      <c r="L877" s="13">
        <f t="shared" si="49"/>
        <v>0</v>
      </c>
      <c r="M877" s="13">
        <f t="shared" si="49"/>
        <v>0</v>
      </c>
      <c r="N877" s="13">
        <f t="shared" si="49"/>
        <v>0</v>
      </c>
      <c r="O877" s="13">
        <f t="shared" si="49"/>
        <v>0</v>
      </c>
      <c r="P877" s="13">
        <f t="shared" si="49"/>
        <v>0</v>
      </c>
      <c r="Q877" s="13">
        <f t="shared" si="49"/>
        <v>0</v>
      </c>
      <c r="R877" s="13">
        <f t="shared" si="49"/>
        <v>0</v>
      </c>
      <c r="S877" s="13">
        <f t="shared" si="49"/>
        <v>0</v>
      </c>
      <c r="T877" s="13">
        <f t="shared" si="49"/>
        <v>0</v>
      </c>
      <c r="U877" s="13">
        <f t="shared" si="49"/>
        <v>0</v>
      </c>
      <c r="V877" s="13">
        <f t="shared" si="49"/>
        <v>0</v>
      </c>
      <c r="W877" s="13">
        <f t="shared" si="49"/>
        <v>0</v>
      </c>
      <c r="X877" s="13">
        <f t="shared" si="49"/>
        <v>0</v>
      </c>
      <c r="Y877" s="13">
        <f t="shared" si="49"/>
        <v>0</v>
      </c>
      <c r="Z877" s="13">
        <f t="shared" si="49"/>
        <v>0</v>
      </c>
      <c r="AA877" s="13">
        <f t="shared" si="49"/>
        <v>0</v>
      </c>
      <c r="AB877" s="13">
        <f t="shared" si="49"/>
        <v>0</v>
      </c>
      <c r="AC877" s="60"/>
      <c r="AD877" s="82">
        <f>SUM(AC848:AE876)</f>
        <v>0</v>
      </c>
      <c r="AE877" s="60"/>
    </row>
    <row r="878" spans="2:31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2:31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2:31" x14ac:dyDescent="0.3">
      <c r="B880" s="8">
        <f>+B845+1</f>
        <v>45561</v>
      </c>
    </row>
    <row r="881" spans="2:31" x14ac:dyDescent="0.3">
      <c r="B881" s="8"/>
    </row>
    <row r="882" spans="2:31" x14ac:dyDescent="0.3">
      <c r="B882" s="9" t="s">
        <v>81</v>
      </c>
      <c r="C882" s="10"/>
      <c r="D882" s="10"/>
      <c r="E882" s="11">
        <v>1</v>
      </c>
      <c r="F882" s="11">
        <v>2</v>
      </c>
      <c r="G882" s="11">
        <v>3</v>
      </c>
      <c r="H882" s="11">
        <v>4</v>
      </c>
      <c r="I882" s="11">
        <v>5</v>
      </c>
      <c r="J882" s="11">
        <v>6</v>
      </c>
      <c r="K882" s="11">
        <v>7</v>
      </c>
      <c r="L882" s="11">
        <v>8</v>
      </c>
      <c r="M882" s="11">
        <v>9</v>
      </c>
      <c r="N882" s="11">
        <v>10</v>
      </c>
      <c r="O882" s="11">
        <v>11</v>
      </c>
      <c r="P882" s="11">
        <v>12</v>
      </c>
      <c r="Q882" s="11">
        <v>13</v>
      </c>
      <c r="R882" s="11">
        <v>14</v>
      </c>
      <c r="S882" s="11">
        <v>15</v>
      </c>
      <c r="T882" s="11">
        <v>16</v>
      </c>
      <c r="U882" s="11">
        <v>17</v>
      </c>
      <c r="V882" s="11">
        <v>18</v>
      </c>
      <c r="W882" s="11">
        <v>19</v>
      </c>
      <c r="X882" s="11">
        <v>20</v>
      </c>
      <c r="Y882" s="11">
        <v>21</v>
      </c>
      <c r="Z882" s="11">
        <v>22</v>
      </c>
      <c r="AA882" s="11">
        <v>23</v>
      </c>
      <c r="AB882" s="11">
        <v>24</v>
      </c>
      <c r="AC882" s="96" t="s">
        <v>2</v>
      </c>
      <c r="AD882" s="96"/>
      <c r="AE882" s="96"/>
    </row>
    <row r="883" spans="2:31" x14ac:dyDescent="0.3">
      <c r="B883" s="4" t="s">
        <v>260</v>
      </c>
      <c r="C883" s="4"/>
      <c r="D883" s="4"/>
      <c r="E883" s="85">
        <v>0</v>
      </c>
      <c r="F883" s="86">
        <v>0</v>
      </c>
      <c r="G883" s="85">
        <v>0</v>
      </c>
      <c r="H883" s="86">
        <v>0</v>
      </c>
      <c r="I883" s="85">
        <v>0</v>
      </c>
      <c r="J883" s="86">
        <v>0</v>
      </c>
      <c r="K883" s="85">
        <v>0</v>
      </c>
      <c r="L883" s="86">
        <v>0</v>
      </c>
      <c r="M883" s="85">
        <v>0</v>
      </c>
      <c r="N883" s="86">
        <v>0</v>
      </c>
      <c r="O883" s="85">
        <v>0</v>
      </c>
      <c r="P883" s="86">
        <v>0</v>
      </c>
      <c r="Q883" s="85">
        <v>0</v>
      </c>
      <c r="R883" s="86">
        <v>0</v>
      </c>
      <c r="S883" s="85">
        <v>0</v>
      </c>
      <c r="T883" s="86">
        <v>0</v>
      </c>
      <c r="U883" s="85">
        <v>0</v>
      </c>
      <c r="V883" s="86">
        <v>0</v>
      </c>
      <c r="W883" s="85">
        <v>0</v>
      </c>
      <c r="X883" s="86">
        <v>0</v>
      </c>
      <c r="Y883" s="85">
        <v>0</v>
      </c>
      <c r="Z883" s="86">
        <v>0</v>
      </c>
      <c r="AA883" s="85">
        <v>0</v>
      </c>
      <c r="AB883" s="86">
        <v>0</v>
      </c>
      <c r="AC883" s="60"/>
      <c r="AD883" s="61">
        <f>SUM(E883:AB883)</f>
        <v>0</v>
      </c>
      <c r="AE883" s="60"/>
    </row>
    <row r="884" spans="2:31" x14ac:dyDescent="0.3">
      <c r="B884" s="4" t="s">
        <v>261</v>
      </c>
      <c r="C884" s="4"/>
      <c r="D884" s="4"/>
      <c r="E884" s="87">
        <v>0</v>
      </c>
      <c r="F884" s="88">
        <v>0</v>
      </c>
      <c r="G884" s="87">
        <v>0</v>
      </c>
      <c r="H884" s="88">
        <v>0</v>
      </c>
      <c r="I884" s="87">
        <v>0</v>
      </c>
      <c r="J884" s="88">
        <v>0</v>
      </c>
      <c r="K884" s="87">
        <v>0</v>
      </c>
      <c r="L884" s="88">
        <v>0</v>
      </c>
      <c r="M884" s="87">
        <v>0</v>
      </c>
      <c r="N884" s="88">
        <v>0</v>
      </c>
      <c r="O884" s="87">
        <v>0</v>
      </c>
      <c r="P884" s="88">
        <v>0</v>
      </c>
      <c r="Q884" s="87">
        <v>0</v>
      </c>
      <c r="R884" s="88">
        <v>0</v>
      </c>
      <c r="S884" s="87">
        <v>0</v>
      </c>
      <c r="T884" s="88">
        <v>0</v>
      </c>
      <c r="U884" s="87">
        <v>0</v>
      </c>
      <c r="V884" s="88">
        <v>0</v>
      </c>
      <c r="W884" s="87">
        <v>0</v>
      </c>
      <c r="X884" s="88">
        <v>0</v>
      </c>
      <c r="Y884" s="87">
        <v>0</v>
      </c>
      <c r="Z884" s="88">
        <v>0</v>
      </c>
      <c r="AA884" s="87">
        <v>0</v>
      </c>
      <c r="AB884" s="88">
        <v>0</v>
      </c>
      <c r="AC884" s="58"/>
      <c r="AD884" s="59">
        <f>SUM(E884:AB884)</f>
        <v>0</v>
      </c>
      <c r="AE884" s="58"/>
    </row>
    <row r="885" spans="2:31" x14ac:dyDescent="0.3">
      <c r="B885" s="4" t="s">
        <v>262</v>
      </c>
      <c r="C885" s="4"/>
      <c r="D885" s="4"/>
      <c r="E885" s="87">
        <v>0</v>
      </c>
      <c r="F885" s="88">
        <v>0</v>
      </c>
      <c r="G885" s="87">
        <v>0</v>
      </c>
      <c r="H885" s="88">
        <v>0</v>
      </c>
      <c r="I885" s="87">
        <v>0</v>
      </c>
      <c r="J885" s="88">
        <v>0</v>
      </c>
      <c r="K885" s="87">
        <v>0</v>
      </c>
      <c r="L885" s="88">
        <v>0</v>
      </c>
      <c r="M885" s="87">
        <v>0</v>
      </c>
      <c r="N885" s="88">
        <v>0</v>
      </c>
      <c r="O885" s="87">
        <v>0</v>
      </c>
      <c r="P885" s="88">
        <v>0</v>
      </c>
      <c r="Q885" s="87">
        <v>0</v>
      </c>
      <c r="R885" s="88">
        <v>0</v>
      </c>
      <c r="S885" s="87">
        <v>0</v>
      </c>
      <c r="T885" s="88">
        <v>0</v>
      </c>
      <c r="U885" s="87">
        <v>0</v>
      </c>
      <c r="V885" s="88">
        <v>0</v>
      </c>
      <c r="W885" s="87">
        <v>0</v>
      </c>
      <c r="X885" s="88">
        <v>0</v>
      </c>
      <c r="Y885" s="87">
        <v>0</v>
      </c>
      <c r="Z885" s="88">
        <v>0</v>
      </c>
      <c r="AA885" s="87">
        <v>0</v>
      </c>
      <c r="AB885" s="88">
        <v>0</v>
      </c>
      <c r="AC885" s="58"/>
      <c r="AD885" s="59">
        <f t="shared" ref="AD885:AD911" si="50">SUM(E885:AB885)</f>
        <v>0</v>
      </c>
      <c r="AE885" s="58"/>
    </row>
    <row r="886" spans="2:31" x14ac:dyDescent="0.3">
      <c r="B886" s="4" t="s">
        <v>290</v>
      </c>
      <c r="C886" s="4"/>
      <c r="D886" s="4"/>
      <c r="E886" s="87">
        <v>0</v>
      </c>
      <c r="F886" s="88">
        <v>0</v>
      </c>
      <c r="G886" s="87">
        <v>0</v>
      </c>
      <c r="H886" s="88">
        <v>0</v>
      </c>
      <c r="I886" s="87">
        <v>0</v>
      </c>
      <c r="J886" s="88">
        <v>0</v>
      </c>
      <c r="K886" s="87">
        <v>0</v>
      </c>
      <c r="L886" s="88">
        <v>0</v>
      </c>
      <c r="M886" s="87">
        <v>0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0</v>
      </c>
      <c r="AB886" s="88">
        <v>0</v>
      </c>
      <c r="AC886" s="58"/>
      <c r="AD886" s="59">
        <f t="shared" si="50"/>
        <v>0</v>
      </c>
      <c r="AE886" s="58"/>
    </row>
    <row r="887" spans="2:31" x14ac:dyDescent="0.3">
      <c r="B887" s="4" t="s">
        <v>291</v>
      </c>
      <c r="C887" s="4"/>
      <c r="D887" s="4"/>
      <c r="E887" s="87">
        <v>0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0</v>
      </c>
      <c r="L887" s="88">
        <v>0</v>
      </c>
      <c r="M887" s="87">
        <v>0</v>
      </c>
      <c r="N887" s="88">
        <v>0</v>
      </c>
      <c r="O887" s="87">
        <v>0</v>
      </c>
      <c r="P887" s="88">
        <v>0</v>
      </c>
      <c r="Q887" s="87">
        <v>0</v>
      </c>
      <c r="R887" s="88">
        <v>0</v>
      </c>
      <c r="S887" s="87">
        <v>0</v>
      </c>
      <c r="T887" s="88">
        <v>0</v>
      </c>
      <c r="U887" s="87">
        <v>0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50"/>
        <v>0</v>
      </c>
      <c r="AE887" s="58"/>
    </row>
    <row r="888" spans="2:31" x14ac:dyDescent="0.3">
      <c r="B888" s="4" t="s">
        <v>263</v>
      </c>
      <c r="C888" s="4"/>
      <c r="D888" s="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50"/>
        <v>0</v>
      </c>
      <c r="AE888" s="58"/>
    </row>
    <row r="889" spans="2:31" x14ac:dyDescent="0.3">
      <c r="B889" s="4" t="s">
        <v>264</v>
      </c>
      <c r="C889" s="4"/>
      <c r="D889" s="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50"/>
        <v>0</v>
      </c>
      <c r="AE889" s="58"/>
    </row>
    <row r="890" spans="2:31" x14ac:dyDescent="0.3">
      <c r="B890" s="4" t="s">
        <v>274</v>
      </c>
      <c r="C890" s="4"/>
      <c r="D890" s="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50"/>
        <v>0</v>
      </c>
      <c r="AE890" s="58"/>
    </row>
    <row r="891" spans="2:31" x14ac:dyDescent="0.3">
      <c r="B891" s="4" t="s">
        <v>275</v>
      </c>
      <c r="C891" s="4"/>
      <c r="D891" s="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50"/>
        <v>0</v>
      </c>
      <c r="AE891" s="58"/>
    </row>
    <row r="892" spans="2:31" x14ac:dyDescent="0.3">
      <c r="B892" s="4" t="s">
        <v>276</v>
      </c>
      <c r="C892" s="4"/>
      <c r="D892" s="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0</v>
      </c>
      <c r="M892" s="87">
        <v>0</v>
      </c>
      <c r="N892" s="88">
        <v>0</v>
      </c>
      <c r="O892" s="87">
        <v>0</v>
      </c>
      <c r="P892" s="88">
        <v>0</v>
      </c>
      <c r="Q892" s="87">
        <v>0</v>
      </c>
      <c r="R892" s="88">
        <v>0</v>
      </c>
      <c r="S892" s="87">
        <v>0</v>
      </c>
      <c r="T892" s="88">
        <v>0</v>
      </c>
      <c r="U892" s="87">
        <v>0</v>
      </c>
      <c r="V892" s="88">
        <v>0</v>
      </c>
      <c r="W892" s="87">
        <v>0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50"/>
        <v>0</v>
      </c>
      <c r="AE892" s="58"/>
    </row>
    <row r="893" spans="2:31" x14ac:dyDescent="0.3">
      <c r="B893" s="4" t="s">
        <v>265</v>
      </c>
      <c r="C893" s="4"/>
      <c r="D893" s="4"/>
      <c r="E893" s="87">
        <v>0</v>
      </c>
      <c r="F893" s="88">
        <v>0</v>
      </c>
      <c r="G893" s="87">
        <v>0</v>
      </c>
      <c r="H893" s="88">
        <v>0</v>
      </c>
      <c r="I893" s="87">
        <v>0</v>
      </c>
      <c r="J893" s="88">
        <v>0</v>
      </c>
      <c r="K893" s="87">
        <v>0</v>
      </c>
      <c r="L893" s="88">
        <v>0</v>
      </c>
      <c r="M893" s="87">
        <v>0</v>
      </c>
      <c r="N893" s="88">
        <v>0</v>
      </c>
      <c r="O893" s="87">
        <v>0</v>
      </c>
      <c r="P893" s="88">
        <v>0</v>
      </c>
      <c r="Q893" s="87">
        <v>0</v>
      </c>
      <c r="R893" s="88">
        <v>0</v>
      </c>
      <c r="S893" s="87">
        <v>0</v>
      </c>
      <c r="T893" s="88">
        <v>0</v>
      </c>
      <c r="U893" s="87">
        <v>0</v>
      </c>
      <c r="V893" s="88">
        <v>0</v>
      </c>
      <c r="W893" s="87">
        <v>0</v>
      </c>
      <c r="X893" s="88">
        <v>0</v>
      </c>
      <c r="Y893" s="87">
        <v>0</v>
      </c>
      <c r="Z893" s="88">
        <v>0</v>
      </c>
      <c r="AA893" s="87">
        <v>0</v>
      </c>
      <c r="AB893" s="88">
        <v>0</v>
      </c>
      <c r="AC893" s="58"/>
      <c r="AD893" s="59">
        <f t="shared" si="50"/>
        <v>0</v>
      </c>
      <c r="AE893" s="58"/>
    </row>
    <row r="894" spans="2:31" x14ac:dyDescent="0.3">
      <c r="B894" s="4" t="s">
        <v>266</v>
      </c>
      <c r="C894" s="4"/>
      <c r="D894" s="4"/>
      <c r="E894" s="87">
        <v>0</v>
      </c>
      <c r="F894" s="88">
        <v>0</v>
      </c>
      <c r="G894" s="87">
        <v>0</v>
      </c>
      <c r="H894" s="88">
        <v>0</v>
      </c>
      <c r="I894" s="87">
        <v>0</v>
      </c>
      <c r="J894" s="88">
        <v>0</v>
      </c>
      <c r="K894" s="87">
        <v>0</v>
      </c>
      <c r="L894" s="88">
        <v>0</v>
      </c>
      <c r="M894" s="87">
        <v>0</v>
      </c>
      <c r="N894" s="88">
        <v>0</v>
      </c>
      <c r="O894" s="87">
        <v>0</v>
      </c>
      <c r="P894" s="88">
        <v>0</v>
      </c>
      <c r="Q894" s="87">
        <v>0</v>
      </c>
      <c r="R894" s="88">
        <v>0</v>
      </c>
      <c r="S894" s="87">
        <v>0</v>
      </c>
      <c r="T894" s="88">
        <v>0</v>
      </c>
      <c r="U894" s="87">
        <v>0</v>
      </c>
      <c r="V894" s="88">
        <v>0</v>
      </c>
      <c r="W894" s="87">
        <v>0</v>
      </c>
      <c r="X894" s="88">
        <v>0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50"/>
        <v>0</v>
      </c>
      <c r="AE894" s="58"/>
    </row>
    <row r="895" spans="2:31" x14ac:dyDescent="0.3">
      <c r="B895" s="4" t="s">
        <v>277</v>
      </c>
      <c r="C895" s="4"/>
      <c r="D895" s="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50"/>
        <v>0</v>
      </c>
      <c r="AE895" s="58"/>
    </row>
    <row r="896" spans="2:31" x14ac:dyDescent="0.3">
      <c r="B896" s="4" t="s">
        <v>278</v>
      </c>
      <c r="C896" s="4"/>
      <c r="D896" s="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50"/>
        <v>0</v>
      </c>
      <c r="AE896" s="58"/>
    </row>
    <row r="897" spans="2:31" x14ac:dyDescent="0.3">
      <c r="B897" s="4" t="s">
        <v>279</v>
      </c>
      <c r="C897" s="4"/>
      <c r="D897" s="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0</v>
      </c>
      <c r="P897" s="88">
        <v>0</v>
      </c>
      <c r="Q897" s="87">
        <v>0</v>
      </c>
      <c r="R897" s="88">
        <v>0</v>
      </c>
      <c r="S897" s="87">
        <v>0</v>
      </c>
      <c r="T897" s="88">
        <v>0</v>
      </c>
      <c r="U897" s="87">
        <v>0</v>
      </c>
      <c r="V897" s="88">
        <v>0</v>
      </c>
      <c r="W897" s="87">
        <v>0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50"/>
        <v>0</v>
      </c>
      <c r="AE897" s="58"/>
    </row>
    <row r="898" spans="2:31" x14ac:dyDescent="0.3">
      <c r="B898" s="4" t="s">
        <v>280</v>
      </c>
      <c r="C898" s="4"/>
      <c r="D898" s="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0</v>
      </c>
      <c r="P898" s="88">
        <v>0</v>
      </c>
      <c r="Q898" s="87">
        <v>0</v>
      </c>
      <c r="R898" s="88">
        <v>0</v>
      </c>
      <c r="S898" s="87">
        <v>0</v>
      </c>
      <c r="T898" s="88">
        <v>0</v>
      </c>
      <c r="U898" s="87">
        <v>0</v>
      </c>
      <c r="V898" s="88">
        <v>0</v>
      </c>
      <c r="W898" s="87">
        <v>0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50"/>
        <v>0</v>
      </c>
      <c r="AE898" s="58"/>
    </row>
    <row r="899" spans="2:31" x14ac:dyDescent="0.3">
      <c r="B899" s="4" t="s">
        <v>267</v>
      </c>
      <c r="C899" s="4"/>
      <c r="D899" s="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0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50"/>
        <v>0</v>
      </c>
      <c r="AE899" s="58"/>
    </row>
    <row r="900" spans="2:31" x14ac:dyDescent="0.3">
      <c r="B900" s="4" t="s">
        <v>268</v>
      </c>
      <c r="C900" s="4"/>
      <c r="D900" s="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0</v>
      </c>
      <c r="L900" s="88">
        <v>0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</v>
      </c>
      <c r="U900" s="87">
        <v>0</v>
      </c>
      <c r="V900" s="88">
        <v>0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50"/>
        <v>0</v>
      </c>
      <c r="AE900" s="58"/>
    </row>
    <row r="901" spans="2:31" x14ac:dyDescent="0.3">
      <c r="B901" s="4" t="s">
        <v>299</v>
      </c>
      <c r="C901" s="4"/>
      <c r="D901" s="4"/>
      <c r="E901" s="87">
        <v>0</v>
      </c>
      <c r="F901" s="88">
        <v>0</v>
      </c>
      <c r="G901" s="87">
        <v>0</v>
      </c>
      <c r="H901" s="88">
        <v>0</v>
      </c>
      <c r="I901" s="87">
        <v>0</v>
      </c>
      <c r="J901" s="88">
        <v>0</v>
      </c>
      <c r="K901" s="87">
        <v>0</v>
      </c>
      <c r="L901" s="88">
        <v>0</v>
      </c>
      <c r="M901" s="87">
        <v>0</v>
      </c>
      <c r="N901" s="88">
        <v>0</v>
      </c>
      <c r="O901" s="87">
        <v>0</v>
      </c>
      <c r="P901" s="88">
        <v>0</v>
      </c>
      <c r="Q901" s="87">
        <v>0</v>
      </c>
      <c r="R901" s="88">
        <v>0</v>
      </c>
      <c r="S901" s="87">
        <v>0</v>
      </c>
      <c r="T901" s="88">
        <v>0</v>
      </c>
      <c r="U901" s="87">
        <v>0</v>
      </c>
      <c r="V901" s="88">
        <v>0</v>
      </c>
      <c r="W901" s="87">
        <v>0</v>
      </c>
      <c r="X901" s="88">
        <v>0</v>
      </c>
      <c r="Y901" s="87">
        <v>0</v>
      </c>
      <c r="Z901" s="88">
        <v>0</v>
      </c>
      <c r="AA901" s="87">
        <v>0</v>
      </c>
      <c r="AB901" s="88">
        <v>0</v>
      </c>
      <c r="AC901" s="58"/>
      <c r="AD901" s="59">
        <f t="shared" si="50"/>
        <v>0</v>
      </c>
      <c r="AE901" s="58"/>
    </row>
    <row r="902" spans="2:31" x14ac:dyDescent="0.3">
      <c r="B902" s="4" t="s">
        <v>300</v>
      </c>
      <c r="C902" s="4"/>
      <c r="D902" s="4"/>
      <c r="E902" s="87">
        <v>0</v>
      </c>
      <c r="F902" s="88">
        <v>0</v>
      </c>
      <c r="G902" s="87">
        <v>0</v>
      </c>
      <c r="H902" s="88">
        <v>0</v>
      </c>
      <c r="I902" s="87">
        <v>0</v>
      </c>
      <c r="J902" s="88">
        <v>0</v>
      </c>
      <c r="K902" s="87">
        <v>0</v>
      </c>
      <c r="L902" s="88">
        <v>0</v>
      </c>
      <c r="M902" s="87">
        <v>0</v>
      </c>
      <c r="N902" s="88">
        <v>0</v>
      </c>
      <c r="O902" s="87">
        <v>0</v>
      </c>
      <c r="P902" s="88">
        <v>0</v>
      </c>
      <c r="Q902" s="87">
        <v>0</v>
      </c>
      <c r="R902" s="88">
        <v>0</v>
      </c>
      <c r="S902" s="87">
        <v>0</v>
      </c>
      <c r="T902" s="88">
        <v>0</v>
      </c>
      <c r="U902" s="87">
        <v>0</v>
      </c>
      <c r="V902" s="88">
        <v>0</v>
      </c>
      <c r="W902" s="87">
        <v>0</v>
      </c>
      <c r="X902" s="88">
        <v>0</v>
      </c>
      <c r="Y902" s="87">
        <v>0</v>
      </c>
      <c r="Z902" s="88">
        <v>0</v>
      </c>
      <c r="AA902" s="87">
        <v>0</v>
      </c>
      <c r="AB902" s="88">
        <v>0</v>
      </c>
      <c r="AC902" s="58"/>
      <c r="AD902" s="59">
        <f t="shared" si="50"/>
        <v>0</v>
      </c>
      <c r="AE902" s="58"/>
    </row>
    <row r="903" spans="2:31" x14ac:dyDescent="0.3">
      <c r="B903" s="4" t="s">
        <v>281</v>
      </c>
      <c r="C903" s="4"/>
      <c r="D903" s="4"/>
      <c r="E903" s="87">
        <v>0</v>
      </c>
      <c r="F903" s="88">
        <v>0</v>
      </c>
      <c r="G903" s="87">
        <v>0</v>
      </c>
      <c r="H903" s="88">
        <v>0</v>
      </c>
      <c r="I903" s="87">
        <v>0</v>
      </c>
      <c r="J903" s="88">
        <v>0</v>
      </c>
      <c r="K903" s="87">
        <v>0</v>
      </c>
      <c r="L903" s="88">
        <v>0</v>
      </c>
      <c r="M903" s="87">
        <v>0</v>
      </c>
      <c r="N903" s="88">
        <v>0</v>
      </c>
      <c r="O903" s="87">
        <v>0</v>
      </c>
      <c r="P903" s="88">
        <v>0</v>
      </c>
      <c r="Q903" s="87">
        <v>0</v>
      </c>
      <c r="R903" s="88">
        <v>0</v>
      </c>
      <c r="S903" s="87">
        <v>0</v>
      </c>
      <c r="T903" s="88">
        <v>0</v>
      </c>
      <c r="U903" s="87">
        <v>0</v>
      </c>
      <c r="V903" s="88">
        <v>0</v>
      </c>
      <c r="W903" s="87">
        <v>0</v>
      </c>
      <c r="X903" s="88">
        <v>0</v>
      </c>
      <c r="Y903" s="87">
        <v>0</v>
      </c>
      <c r="Z903" s="88">
        <v>0</v>
      </c>
      <c r="AA903" s="87">
        <v>0</v>
      </c>
      <c r="AB903" s="88">
        <v>0</v>
      </c>
      <c r="AC903" s="58"/>
      <c r="AD903" s="59">
        <f t="shared" si="50"/>
        <v>0</v>
      </c>
      <c r="AE903" s="58"/>
    </row>
    <row r="904" spans="2:31" x14ac:dyDescent="0.3">
      <c r="B904" s="4" t="s">
        <v>282</v>
      </c>
      <c r="C904" s="4"/>
      <c r="D904" s="4"/>
      <c r="E904" s="87">
        <v>0</v>
      </c>
      <c r="F904" s="88">
        <v>0</v>
      </c>
      <c r="G904" s="87">
        <v>0</v>
      </c>
      <c r="H904" s="88">
        <v>0</v>
      </c>
      <c r="I904" s="87">
        <v>0</v>
      </c>
      <c r="J904" s="88">
        <v>0</v>
      </c>
      <c r="K904" s="87">
        <v>0</v>
      </c>
      <c r="L904" s="88">
        <v>0</v>
      </c>
      <c r="M904" s="87">
        <v>0</v>
      </c>
      <c r="N904" s="88">
        <v>0</v>
      </c>
      <c r="O904" s="87">
        <v>0</v>
      </c>
      <c r="P904" s="88">
        <v>0</v>
      </c>
      <c r="Q904" s="87">
        <v>0</v>
      </c>
      <c r="R904" s="88">
        <v>0</v>
      </c>
      <c r="S904" s="87">
        <v>0</v>
      </c>
      <c r="T904" s="88">
        <v>0</v>
      </c>
      <c r="U904" s="87">
        <v>0</v>
      </c>
      <c r="V904" s="88">
        <v>0</v>
      </c>
      <c r="W904" s="87">
        <v>0</v>
      </c>
      <c r="X904" s="88">
        <v>0</v>
      </c>
      <c r="Y904" s="87">
        <v>0</v>
      </c>
      <c r="Z904" s="88">
        <v>0</v>
      </c>
      <c r="AA904" s="87">
        <v>0</v>
      </c>
      <c r="AB904" s="88">
        <v>0</v>
      </c>
      <c r="AC904" s="58"/>
      <c r="AD904" s="59">
        <f t="shared" si="50"/>
        <v>0</v>
      </c>
      <c r="AE904" s="58"/>
    </row>
    <row r="905" spans="2:31" x14ac:dyDescent="0.3">
      <c r="B905" s="4" t="s">
        <v>283</v>
      </c>
      <c r="C905" s="4"/>
      <c r="D905" s="4"/>
      <c r="E905" s="87">
        <v>0</v>
      </c>
      <c r="F905" s="88">
        <v>0</v>
      </c>
      <c r="G905" s="87">
        <v>0</v>
      </c>
      <c r="H905" s="88">
        <v>0</v>
      </c>
      <c r="I905" s="87">
        <v>0</v>
      </c>
      <c r="J905" s="88">
        <v>0</v>
      </c>
      <c r="K905" s="87">
        <v>0</v>
      </c>
      <c r="L905" s="88">
        <v>0</v>
      </c>
      <c r="M905" s="87">
        <v>0</v>
      </c>
      <c r="N905" s="88">
        <v>0</v>
      </c>
      <c r="O905" s="87">
        <v>0</v>
      </c>
      <c r="P905" s="88">
        <v>0</v>
      </c>
      <c r="Q905" s="87">
        <v>0</v>
      </c>
      <c r="R905" s="88">
        <v>0</v>
      </c>
      <c r="S905" s="87">
        <v>0</v>
      </c>
      <c r="T905" s="88">
        <v>0</v>
      </c>
      <c r="U905" s="87">
        <v>0</v>
      </c>
      <c r="V905" s="88">
        <v>0</v>
      </c>
      <c r="W905" s="87">
        <v>0</v>
      </c>
      <c r="X905" s="88">
        <v>0</v>
      </c>
      <c r="Y905" s="87">
        <v>0</v>
      </c>
      <c r="Z905" s="88">
        <v>0</v>
      </c>
      <c r="AA905" s="87">
        <v>0</v>
      </c>
      <c r="AB905" s="88">
        <v>0</v>
      </c>
      <c r="AC905" s="58"/>
      <c r="AD905" s="59">
        <f t="shared" si="50"/>
        <v>0</v>
      </c>
      <c r="AE905" s="58"/>
    </row>
    <row r="906" spans="2:31" x14ac:dyDescent="0.3">
      <c r="B906" s="4" t="s">
        <v>284</v>
      </c>
      <c r="C906" s="4"/>
      <c r="D906" s="4"/>
      <c r="E906" s="87">
        <v>0</v>
      </c>
      <c r="F906" s="88">
        <v>0</v>
      </c>
      <c r="G906" s="87">
        <v>0</v>
      </c>
      <c r="H906" s="88">
        <v>0</v>
      </c>
      <c r="I906" s="87">
        <v>0</v>
      </c>
      <c r="J906" s="88">
        <v>0</v>
      </c>
      <c r="K906" s="87">
        <v>0</v>
      </c>
      <c r="L906" s="88">
        <v>0</v>
      </c>
      <c r="M906" s="87">
        <v>0</v>
      </c>
      <c r="N906" s="88">
        <v>0</v>
      </c>
      <c r="O906" s="87">
        <v>0</v>
      </c>
      <c r="P906" s="88">
        <v>0</v>
      </c>
      <c r="Q906" s="87">
        <v>0</v>
      </c>
      <c r="R906" s="88">
        <v>0</v>
      </c>
      <c r="S906" s="87">
        <v>0</v>
      </c>
      <c r="T906" s="88">
        <v>0</v>
      </c>
      <c r="U906" s="87">
        <v>0</v>
      </c>
      <c r="V906" s="88">
        <v>0</v>
      </c>
      <c r="W906" s="87">
        <v>0</v>
      </c>
      <c r="X906" s="88">
        <v>0</v>
      </c>
      <c r="Y906" s="87">
        <v>0</v>
      </c>
      <c r="Z906" s="88">
        <v>0</v>
      </c>
      <c r="AA906" s="87">
        <v>0</v>
      </c>
      <c r="AB906" s="88">
        <v>0</v>
      </c>
      <c r="AC906" s="58"/>
      <c r="AD906" s="59">
        <f t="shared" si="50"/>
        <v>0</v>
      </c>
      <c r="AE906" s="58"/>
    </row>
    <row r="907" spans="2:31" x14ac:dyDescent="0.3">
      <c r="B907" s="4" t="s">
        <v>285</v>
      </c>
      <c r="C907" s="4"/>
      <c r="D907" s="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0</v>
      </c>
      <c r="M907" s="87">
        <v>0</v>
      </c>
      <c r="N907" s="88">
        <v>0</v>
      </c>
      <c r="O907" s="87">
        <v>0</v>
      </c>
      <c r="P907" s="88">
        <v>0</v>
      </c>
      <c r="Q907" s="87">
        <v>0</v>
      </c>
      <c r="R907" s="88">
        <v>0</v>
      </c>
      <c r="S907" s="87">
        <v>0</v>
      </c>
      <c r="T907" s="88">
        <v>0</v>
      </c>
      <c r="U907" s="87">
        <v>0</v>
      </c>
      <c r="V907" s="88">
        <v>0</v>
      </c>
      <c r="W907" s="87">
        <v>0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50"/>
        <v>0</v>
      </c>
      <c r="AE907" s="58"/>
    </row>
    <row r="908" spans="2:31" x14ac:dyDescent="0.3">
      <c r="B908" s="4" t="s">
        <v>286</v>
      </c>
      <c r="C908" s="4"/>
      <c r="D908" s="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0</v>
      </c>
      <c r="M908" s="87">
        <v>0</v>
      </c>
      <c r="N908" s="88">
        <v>0</v>
      </c>
      <c r="O908" s="87">
        <v>0</v>
      </c>
      <c r="P908" s="88">
        <v>0</v>
      </c>
      <c r="Q908" s="87">
        <v>0</v>
      </c>
      <c r="R908" s="88">
        <v>0</v>
      </c>
      <c r="S908" s="87">
        <v>0</v>
      </c>
      <c r="T908" s="88">
        <v>0</v>
      </c>
      <c r="U908" s="87">
        <v>0</v>
      </c>
      <c r="V908" s="88">
        <v>0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50"/>
        <v>0</v>
      </c>
      <c r="AE908" s="58"/>
    </row>
    <row r="909" spans="2:31" x14ac:dyDescent="0.3">
      <c r="B909" s="4" t="s">
        <v>287</v>
      </c>
      <c r="C909" s="4"/>
      <c r="D909" s="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0</v>
      </c>
      <c r="P909" s="88">
        <v>0</v>
      </c>
      <c r="Q909" s="87">
        <v>0</v>
      </c>
      <c r="R909" s="88">
        <v>0</v>
      </c>
      <c r="S909" s="87">
        <v>0</v>
      </c>
      <c r="T909" s="88">
        <v>0</v>
      </c>
      <c r="U909" s="87">
        <v>0</v>
      </c>
      <c r="V909" s="88">
        <v>0</v>
      </c>
      <c r="W909" s="87">
        <v>0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50"/>
        <v>0</v>
      </c>
      <c r="AE909" s="58"/>
    </row>
    <row r="910" spans="2:31" x14ac:dyDescent="0.3">
      <c r="B910" s="4" t="s">
        <v>288</v>
      </c>
      <c r="C910" s="4"/>
      <c r="D910" s="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0</v>
      </c>
      <c r="N910" s="88">
        <v>0</v>
      </c>
      <c r="O910" s="87">
        <v>0</v>
      </c>
      <c r="P910" s="88">
        <v>0</v>
      </c>
      <c r="Q910" s="87">
        <v>0</v>
      </c>
      <c r="R910" s="88">
        <v>0</v>
      </c>
      <c r="S910" s="87">
        <v>0</v>
      </c>
      <c r="T910" s="88">
        <v>0</v>
      </c>
      <c r="U910" s="87">
        <v>0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50"/>
        <v>0</v>
      </c>
      <c r="AE910" s="58"/>
    </row>
    <row r="911" spans="2:31" x14ac:dyDescent="0.3">
      <c r="B911" s="4" t="s">
        <v>289</v>
      </c>
      <c r="C911" s="4"/>
      <c r="D911" s="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</v>
      </c>
      <c r="M911" s="87">
        <v>0</v>
      </c>
      <c r="N911" s="88">
        <v>0</v>
      </c>
      <c r="O911" s="87">
        <v>0</v>
      </c>
      <c r="P911" s="88">
        <v>0</v>
      </c>
      <c r="Q911" s="87">
        <v>0</v>
      </c>
      <c r="R911" s="88">
        <v>0</v>
      </c>
      <c r="S911" s="87">
        <v>0</v>
      </c>
      <c r="T911" s="88">
        <v>0</v>
      </c>
      <c r="U911" s="87">
        <v>0</v>
      </c>
      <c r="V911" s="88">
        <v>0</v>
      </c>
      <c r="W911" s="87">
        <v>0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50"/>
        <v>0</v>
      </c>
      <c r="AE911" s="58"/>
    </row>
    <row r="912" spans="2:31" x14ac:dyDescent="0.3">
      <c r="B912" s="12" t="s">
        <v>2</v>
      </c>
      <c r="C912" s="12"/>
      <c r="D912" s="12"/>
      <c r="E912" s="13">
        <f t="shared" ref="E912:AB912" si="51">SUM(E883:E911)</f>
        <v>0</v>
      </c>
      <c r="F912" s="13">
        <f t="shared" si="51"/>
        <v>0</v>
      </c>
      <c r="G912" s="13">
        <f t="shared" si="51"/>
        <v>0</v>
      </c>
      <c r="H912" s="13">
        <f t="shared" si="51"/>
        <v>0</v>
      </c>
      <c r="I912" s="13">
        <f t="shared" si="51"/>
        <v>0</v>
      </c>
      <c r="J912" s="13">
        <f t="shared" si="51"/>
        <v>0</v>
      </c>
      <c r="K912" s="13">
        <f t="shared" si="51"/>
        <v>0</v>
      </c>
      <c r="L912" s="13">
        <f t="shared" si="51"/>
        <v>0</v>
      </c>
      <c r="M912" s="13">
        <f t="shared" si="51"/>
        <v>0</v>
      </c>
      <c r="N912" s="13">
        <f t="shared" si="51"/>
        <v>0</v>
      </c>
      <c r="O912" s="13">
        <f t="shared" si="51"/>
        <v>0</v>
      </c>
      <c r="P912" s="13">
        <f t="shared" si="51"/>
        <v>0</v>
      </c>
      <c r="Q912" s="13">
        <f t="shared" si="51"/>
        <v>0</v>
      </c>
      <c r="R912" s="13">
        <f t="shared" si="51"/>
        <v>0</v>
      </c>
      <c r="S912" s="13">
        <f t="shared" si="51"/>
        <v>0</v>
      </c>
      <c r="T912" s="13">
        <f t="shared" si="51"/>
        <v>0</v>
      </c>
      <c r="U912" s="13">
        <f t="shared" si="51"/>
        <v>0</v>
      </c>
      <c r="V912" s="13">
        <f t="shared" si="51"/>
        <v>0</v>
      </c>
      <c r="W912" s="13">
        <f t="shared" si="51"/>
        <v>0</v>
      </c>
      <c r="X912" s="13">
        <f t="shared" si="51"/>
        <v>0</v>
      </c>
      <c r="Y912" s="13">
        <f t="shared" si="51"/>
        <v>0</v>
      </c>
      <c r="Z912" s="13">
        <f t="shared" si="51"/>
        <v>0</v>
      </c>
      <c r="AA912" s="13">
        <f t="shared" si="51"/>
        <v>0</v>
      </c>
      <c r="AB912" s="13">
        <f t="shared" si="51"/>
        <v>0</v>
      </c>
      <c r="AC912" s="60"/>
      <c r="AD912" s="82">
        <f>SUM(AC883:AE911)</f>
        <v>0</v>
      </c>
      <c r="AE912" s="60"/>
    </row>
    <row r="913" spans="2:31" x14ac:dyDescent="0.3">
      <c r="B913" s="14"/>
      <c r="C913" s="15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2:31" x14ac:dyDescent="0.3">
      <c r="B914" s="14"/>
      <c r="C914" s="15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2:31" x14ac:dyDescent="0.3">
      <c r="B915" s="8">
        <f>+B880+1</f>
        <v>45562</v>
      </c>
    </row>
    <row r="916" spans="2:31" x14ac:dyDescent="0.3">
      <c r="B916" s="8"/>
    </row>
    <row r="917" spans="2:31" x14ac:dyDescent="0.3">
      <c r="B917" s="9" t="s">
        <v>81</v>
      </c>
      <c r="C917" s="10"/>
      <c r="D917" s="10"/>
      <c r="E917" s="11">
        <v>1</v>
      </c>
      <c r="F917" s="11">
        <v>2</v>
      </c>
      <c r="G917" s="11">
        <v>3</v>
      </c>
      <c r="H917" s="11">
        <v>4</v>
      </c>
      <c r="I917" s="11">
        <v>5</v>
      </c>
      <c r="J917" s="11">
        <v>6</v>
      </c>
      <c r="K917" s="11">
        <v>7</v>
      </c>
      <c r="L917" s="11">
        <v>8</v>
      </c>
      <c r="M917" s="11">
        <v>9</v>
      </c>
      <c r="N917" s="11">
        <v>10</v>
      </c>
      <c r="O917" s="11">
        <v>11</v>
      </c>
      <c r="P917" s="11">
        <v>12</v>
      </c>
      <c r="Q917" s="11">
        <v>13</v>
      </c>
      <c r="R917" s="11">
        <v>14</v>
      </c>
      <c r="S917" s="11">
        <v>15</v>
      </c>
      <c r="T917" s="11">
        <v>16</v>
      </c>
      <c r="U917" s="11">
        <v>17</v>
      </c>
      <c r="V917" s="11">
        <v>18</v>
      </c>
      <c r="W917" s="11">
        <v>19</v>
      </c>
      <c r="X917" s="11">
        <v>20</v>
      </c>
      <c r="Y917" s="11">
        <v>21</v>
      </c>
      <c r="Z917" s="11">
        <v>22</v>
      </c>
      <c r="AA917" s="11">
        <v>23</v>
      </c>
      <c r="AB917" s="11">
        <v>24</v>
      </c>
      <c r="AC917" s="96" t="s">
        <v>2</v>
      </c>
      <c r="AD917" s="96"/>
      <c r="AE917" s="96"/>
    </row>
    <row r="918" spans="2:31" x14ac:dyDescent="0.3">
      <c r="B918" s="4" t="s">
        <v>260</v>
      </c>
      <c r="C918" s="4"/>
      <c r="D918" s="4"/>
      <c r="E918" s="85">
        <v>0</v>
      </c>
      <c r="F918" s="86">
        <v>0</v>
      </c>
      <c r="G918" s="85">
        <v>0</v>
      </c>
      <c r="H918" s="86">
        <v>0</v>
      </c>
      <c r="I918" s="85">
        <v>0</v>
      </c>
      <c r="J918" s="86">
        <v>0</v>
      </c>
      <c r="K918" s="85">
        <v>0</v>
      </c>
      <c r="L918" s="86">
        <v>0</v>
      </c>
      <c r="M918" s="85">
        <v>0</v>
      </c>
      <c r="N918" s="86">
        <v>0</v>
      </c>
      <c r="O918" s="85">
        <v>0</v>
      </c>
      <c r="P918" s="86">
        <v>0</v>
      </c>
      <c r="Q918" s="85">
        <v>0</v>
      </c>
      <c r="R918" s="86">
        <v>0</v>
      </c>
      <c r="S918" s="85">
        <v>0</v>
      </c>
      <c r="T918" s="86">
        <v>0</v>
      </c>
      <c r="U918" s="85">
        <v>0</v>
      </c>
      <c r="V918" s="86">
        <v>0</v>
      </c>
      <c r="W918" s="85">
        <v>0</v>
      </c>
      <c r="X918" s="86">
        <v>0</v>
      </c>
      <c r="Y918" s="85">
        <v>0</v>
      </c>
      <c r="Z918" s="86">
        <v>0</v>
      </c>
      <c r="AA918" s="85">
        <v>0</v>
      </c>
      <c r="AB918" s="86">
        <v>0</v>
      </c>
      <c r="AC918" s="60"/>
      <c r="AD918" s="61">
        <f>SUM(E918:AB918)</f>
        <v>0</v>
      </c>
      <c r="AE918" s="60"/>
    </row>
    <row r="919" spans="2:31" x14ac:dyDescent="0.3">
      <c r="B919" s="4" t="s">
        <v>261</v>
      </c>
      <c r="C919" s="4"/>
      <c r="D919" s="4"/>
      <c r="E919" s="87">
        <v>0</v>
      </c>
      <c r="F919" s="88">
        <v>0</v>
      </c>
      <c r="G919" s="87">
        <v>0</v>
      </c>
      <c r="H919" s="88">
        <v>0</v>
      </c>
      <c r="I919" s="87">
        <v>0</v>
      </c>
      <c r="J919" s="88">
        <v>0</v>
      </c>
      <c r="K919" s="87">
        <v>0</v>
      </c>
      <c r="L919" s="88">
        <v>0</v>
      </c>
      <c r="M919" s="87">
        <v>0</v>
      </c>
      <c r="N919" s="88">
        <v>0</v>
      </c>
      <c r="O919" s="87">
        <v>0</v>
      </c>
      <c r="P919" s="88">
        <v>0</v>
      </c>
      <c r="Q919" s="87">
        <v>0</v>
      </c>
      <c r="R919" s="88">
        <v>0</v>
      </c>
      <c r="S919" s="87">
        <v>0</v>
      </c>
      <c r="T919" s="88">
        <v>0</v>
      </c>
      <c r="U919" s="87">
        <v>0</v>
      </c>
      <c r="V919" s="88">
        <v>0</v>
      </c>
      <c r="W919" s="87">
        <v>0</v>
      </c>
      <c r="X919" s="88">
        <v>0</v>
      </c>
      <c r="Y919" s="87">
        <v>0</v>
      </c>
      <c r="Z919" s="88">
        <v>0</v>
      </c>
      <c r="AA919" s="87">
        <v>0</v>
      </c>
      <c r="AB919" s="88">
        <v>0</v>
      </c>
      <c r="AC919" s="58"/>
      <c r="AD919" s="59">
        <f>SUM(E919:AB919)</f>
        <v>0</v>
      </c>
      <c r="AE919" s="58"/>
    </row>
    <row r="920" spans="2:31" x14ac:dyDescent="0.3">
      <c r="B920" s="4" t="s">
        <v>262</v>
      </c>
      <c r="C920" s="4"/>
      <c r="D920" s="4"/>
      <c r="E920" s="87">
        <v>0</v>
      </c>
      <c r="F920" s="88">
        <v>0</v>
      </c>
      <c r="G920" s="87">
        <v>0</v>
      </c>
      <c r="H920" s="88">
        <v>0</v>
      </c>
      <c r="I920" s="87">
        <v>0</v>
      </c>
      <c r="J920" s="88">
        <v>0</v>
      </c>
      <c r="K920" s="87">
        <v>0</v>
      </c>
      <c r="L920" s="88">
        <v>0</v>
      </c>
      <c r="M920" s="87">
        <v>0</v>
      </c>
      <c r="N920" s="88">
        <v>0</v>
      </c>
      <c r="O920" s="87">
        <v>0</v>
      </c>
      <c r="P920" s="88">
        <v>0</v>
      </c>
      <c r="Q920" s="87">
        <v>0</v>
      </c>
      <c r="R920" s="88">
        <v>0</v>
      </c>
      <c r="S920" s="87">
        <v>0</v>
      </c>
      <c r="T920" s="88">
        <v>0</v>
      </c>
      <c r="U920" s="87">
        <v>0</v>
      </c>
      <c r="V920" s="88">
        <v>0</v>
      </c>
      <c r="W920" s="87">
        <v>0</v>
      </c>
      <c r="X920" s="88">
        <v>0</v>
      </c>
      <c r="Y920" s="87">
        <v>0</v>
      </c>
      <c r="Z920" s="88">
        <v>0</v>
      </c>
      <c r="AA920" s="87">
        <v>0</v>
      </c>
      <c r="AB920" s="88">
        <v>0</v>
      </c>
      <c r="AC920" s="58"/>
      <c r="AD920" s="59">
        <f t="shared" ref="AD920:AD946" si="52">SUM(E920:AB920)</f>
        <v>0</v>
      </c>
      <c r="AE920" s="58"/>
    </row>
    <row r="921" spans="2:31" x14ac:dyDescent="0.3">
      <c r="B921" s="4" t="s">
        <v>290</v>
      </c>
      <c r="C921" s="4"/>
      <c r="D921" s="4"/>
      <c r="E921" s="87">
        <v>0</v>
      </c>
      <c r="F921" s="88">
        <v>0</v>
      </c>
      <c r="G921" s="87">
        <v>0</v>
      </c>
      <c r="H921" s="88">
        <v>0</v>
      </c>
      <c r="I921" s="87">
        <v>0</v>
      </c>
      <c r="J921" s="88">
        <v>0</v>
      </c>
      <c r="K921" s="87">
        <v>0</v>
      </c>
      <c r="L921" s="88">
        <v>0</v>
      </c>
      <c r="M921" s="87">
        <v>0</v>
      </c>
      <c r="N921" s="88">
        <v>0</v>
      </c>
      <c r="O921" s="87">
        <v>0</v>
      </c>
      <c r="P921" s="88">
        <v>0</v>
      </c>
      <c r="Q921" s="87">
        <v>0</v>
      </c>
      <c r="R921" s="88">
        <v>0</v>
      </c>
      <c r="S921" s="87">
        <v>0</v>
      </c>
      <c r="T921" s="88">
        <v>0</v>
      </c>
      <c r="U921" s="87">
        <v>0</v>
      </c>
      <c r="V921" s="88">
        <v>0</v>
      </c>
      <c r="W921" s="87">
        <v>0</v>
      </c>
      <c r="X921" s="88">
        <v>0</v>
      </c>
      <c r="Y921" s="87">
        <v>0</v>
      </c>
      <c r="Z921" s="88">
        <v>0</v>
      </c>
      <c r="AA921" s="87">
        <v>0</v>
      </c>
      <c r="AB921" s="88">
        <v>0</v>
      </c>
      <c r="AC921" s="58"/>
      <c r="AD921" s="59">
        <f t="shared" si="52"/>
        <v>0</v>
      </c>
      <c r="AE921" s="58"/>
    </row>
    <row r="922" spans="2:31" x14ac:dyDescent="0.3">
      <c r="B922" s="4" t="s">
        <v>291</v>
      </c>
      <c r="C922" s="4"/>
      <c r="D922" s="4"/>
      <c r="E922" s="87">
        <v>0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</v>
      </c>
      <c r="M922" s="87">
        <v>0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0</v>
      </c>
      <c r="U922" s="87">
        <v>0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52"/>
        <v>0</v>
      </c>
      <c r="AE922" s="58"/>
    </row>
    <row r="923" spans="2:31" x14ac:dyDescent="0.3">
      <c r="B923" s="4" t="s">
        <v>263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52"/>
        <v>0</v>
      </c>
      <c r="AE923" s="58"/>
    </row>
    <row r="924" spans="2:31" x14ac:dyDescent="0.3">
      <c r="B924" s="4" t="s">
        <v>264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52"/>
        <v>0</v>
      </c>
      <c r="AE924" s="58"/>
    </row>
    <row r="925" spans="2:31" x14ac:dyDescent="0.3">
      <c r="B925" s="4" t="s">
        <v>274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0</v>
      </c>
      <c r="M925" s="87">
        <v>0</v>
      </c>
      <c r="N925" s="88">
        <v>0</v>
      </c>
      <c r="O925" s="87">
        <v>0</v>
      </c>
      <c r="P925" s="88">
        <v>0</v>
      </c>
      <c r="Q925" s="87">
        <v>0</v>
      </c>
      <c r="R925" s="88">
        <v>0</v>
      </c>
      <c r="S925" s="87">
        <v>0</v>
      </c>
      <c r="T925" s="88">
        <v>0</v>
      </c>
      <c r="U925" s="87">
        <v>0</v>
      </c>
      <c r="V925" s="88">
        <v>0</v>
      </c>
      <c r="W925" s="87">
        <v>0</v>
      </c>
      <c r="X925" s="88">
        <v>0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52"/>
        <v>0</v>
      </c>
      <c r="AE925" s="58"/>
    </row>
    <row r="926" spans="2:31" x14ac:dyDescent="0.3">
      <c r="B926" s="4" t="s">
        <v>275</v>
      </c>
      <c r="C926" s="4"/>
      <c r="D926" s="4"/>
      <c r="E926" s="87">
        <v>0</v>
      </c>
      <c r="F926" s="88">
        <v>0</v>
      </c>
      <c r="G926" s="87">
        <v>0</v>
      </c>
      <c r="H926" s="88">
        <v>0</v>
      </c>
      <c r="I926" s="87">
        <v>0</v>
      </c>
      <c r="J926" s="88">
        <v>0</v>
      </c>
      <c r="K926" s="87">
        <v>0</v>
      </c>
      <c r="L926" s="88">
        <v>0</v>
      </c>
      <c r="M926" s="87">
        <v>0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0</v>
      </c>
      <c r="AA926" s="87">
        <v>0</v>
      </c>
      <c r="AB926" s="88">
        <v>0</v>
      </c>
      <c r="AC926" s="58"/>
      <c r="AD926" s="59">
        <f t="shared" si="52"/>
        <v>0</v>
      </c>
      <c r="AE926" s="58"/>
    </row>
    <row r="927" spans="2:31" x14ac:dyDescent="0.3">
      <c r="B927" s="4" t="s">
        <v>276</v>
      </c>
      <c r="C927" s="4"/>
      <c r="D927" s="4"/>
      <c r="E927" s="87">
        <v>0</v>
      </c>
      <c r="F927" s="88">
        <v>0</v>
      </c>
      <c r="G927" s="87">
        <v>0</v>
      </c>
      <c r="H927" s="88">
        <v>0</v>
      </c>
      <c r="I927" s="87">
        <v>0</v>
      </c>
      <c r="J927" s="88">
        <v>0</v>
      </c>
      <c r="K927" s="87">
        <v>0</v>
      </c>
      <c r="L927" s="88">
        <v>0</v>
      </c>
      <c r="M927" s="87">
        <v>0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0</v>
      </c>
      <c r="W927" s="87">
        <v>0</v>
      </c>
      <c r="X927" s="88">
        <v>0</v>
      </c>
      <c r="Y927" s="87">
        <v>0</v>
      </c>
      <c r="Z927" s="88">
        <v>0</v>
      </c>
      <c r="AA927" s="87">
        <v>0</v>
      </c>
      <c r="AB927" s="88">
        <v>0</v>
      </c>
      <c r="AC927" s="58"/>
      <c r="AD927" s="59">
        <f t="shared" si="52"/>
        <v>0</v>
      </c>
      <c r="AE927" s="58"/>
    </row>
    <row r="928" spans="2:31" x14ac:dyDescent="0.3">
      <c r="B928" s="4" t="s">
        <v>265</v>
      </c>
      <c r="C928" s="4"/>
      <c r="D928" s="4"/>
      <c r="E928" s="87">
        <v>0</v>
      </c>
      <c r="F928" s="88">
        <v>0</v>
      </c>
      <c r="G928" s="87">
        <v>0</v>
      </c>
      <c r="H928" s="88">
        <v>0</v>
      </c>
      <c r="I928" s="87">
        <v>0</v>
      </c>
      <c r="J928" s="88">
        <v>0</v>
      </c>
      <c r="K928" s="87">
        <v>0</v>
      </c>
      <c r="L928" s="88">
        <v>0</v>
      </c>
      <c r="M928" s="87">
        <v>0</v>
      </c>
      <c r="N928" s="88">
        <v>0</v>
      </c>
      <c r="O928" s="87">
        <v>0</v>
      </c>
      <c r="P928" s="88">
        <v>0</v>
      </c>
      <c r="Q928" s="87">
        <v>0</v>
      </c>
      <c r="R928" s="88">
        <v>0</v>
      </c>
      <c r="S928" s="87">
        <v>0</v>
      </c>
      <c r="T928" s="88">
        <v>0</v>
      </c>
      <c r="U928" s="87">
        <v>0</v>
      </c>
      <c r="V928" s="88">
        <v>0</v>
      </c>
      <c r="W928" s="87">
        <v>0</v>
      </c>
      <c r="X928" s="88">
        <v>0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52"/>
        <v>0</v>
      </c>
      <c r="AE928" s="58"/>
    </row>
    <row r="929" spans="2:31" x14ac:dyDescent="0.3">
      <c r="B929" s="4" t="s">
        <v>266</v>
      </c>
      <c r="C929" s="4"/>
      <c r="D929" s="4"/>
      <c r="E929" s="87">
        <v>0</v>
      </c>
      <c r="F929" s="88">
        <v>0</v>
      </c>
      <c r="G929" s="87">
        <v>0</v>
      </c>
      <c r="H929" s="88">
        <v>0</v>
      </c>
      <c r="I929" s="87">
        <v>0</v>
      </c>
      <c r="J929" s="88">
        <v>0</v>
      </c>
      <c r="K929" s="87">
        <v>0</v>
      </c>
      <c r="L929" s="88">
        <v>0</v>
      </c>
      <c r="M929" s="87">
        <v>0</v>
      </c>
      <c r="N929" s="88">
        <v>0</v>
      </c>
      <c r="O929" s="87">
        <v>0</v>
      </c>
      <c r="P929" s="88">
        <v>0</v>
      </c>
      <c r="Q929" s="87">
        <v>0</v>
      </c>
      <c r="R929" s="88">
        <v>0</v>
      </c>
      <c r="S929" s="87">
        <v>0</v>
      </c>
      <c r="T929" s="88">
        <v>0</v>
      </c>
      <c r="U929" s="87">
        <v>0</v>
      </c>
      <c r="V929" s="88">
        <v>0</v>
      </c>
      <c r="W929" s="87">
        <v>0</v>
      </c>
      <c r="X929" s="88">
        <v>0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52"/>
        <v>0</v>
      </c>
      <c r="AE929" s="58"/>
    </row>
    <row r="930" spans="2:31" x14ac:dyDescent="0.3">
      <c r="B930" s="4" t="s">
        <v>277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52"/>
        <v>0</v>
      </c>
      <c r="AE930" s="58"/>
    </row>
    <row r="931" spans="2:31" x14ac:dyDescent="0.3">
      <c r="B931" s="4" t="s">
        <v>278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</v>
      </c>
      <c r="N931" s="88">
        <v>0</v>
      </c>
      <c r="O931" s="87">
        <v>0</v>
      </c>
      <c r="P931" s="88">
        <v>0</v>
      </c>
      <c r="Q931" s="87">
        <v>0</v>
      </c>
      <c r="R931" s="88">
        <v>0</v>
      </c>
      <c r="S931" s="87">
        <v>0</v>
      </c>
      <c r="T931" s="88">
        <v>0</v>
      </c>
      <c r="U931" s="87">
        <v>0</v>
      </c>
      <c r="V931" s="88">
        <v>0</v>
      </c>
      <c r="W931" s="87">
        <v>0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52"/>
        <v>0</v>
      </c>
      <c r="AE931" s="58"/>
    </row>
    <row r="932" spans="2:31" x14ac:dyDescent="0.3">
      <c r="B932" s="4" t="s">
        <v>279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</v>
      </c>
      <c r="N932" s="88">
        <v>0</v>
      </c>
      <c r="O932" s="87">
        <v>0</v>
      </c>
      <c r="P932" s="88">
        <v>0</v>
      </c>
      <c r="Q932" s="87">
        <v>0</v>
      </c>
      <c r="R932" s="88">
        <v>0</v>
      </c>
      <c r="S932" s="87">
        <v>0</v>
      </c>
      <c r="T932" s="88">
        <v>0</v>
      </c>
      <c r="U932" s="87">
        <v>0</v>
      </c>
      <c r="V932" s="88">
        <v>0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52"/>
        <v>0</v>
      </c>
      <c r="AE932" s="58"/>
    </row>
    <row r="933" spans="2:31" x14ac:dyDescent="0.3">
      <c r="B933" s="4" t="s">
        <v>280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52"/>
        <v>0</v>
      </c>
      <c r="AE933" s="58"/>
    </row>
    <row r="934" spans="2:31" x14ac:dyDescent="0.3">
      <c r="B934" s="4" t="s">
        <v>267</v>
      </c>
      <c r="C934" s="4"/>
      <c r="D934" s="4"/>
      <c r="E934" s="87">
        <v>0</v>
      </c>
      <c r="F934" s="88">
        <v>0</v>
      </c>
      <c r="G934" s="87">
        <v>0</v>
      </c>
      <c r="H934" s="88">
        <v>0</v>
      </c>
      <c r="I934" s="87">
        <v>0</v>
      </c>
      <c r="J934" s="88">
        <v>0</v>
      </c>
      <c r="K934" s="87">
        <v>0</v>
      </c>
      <c r="L934" s="88">
        <v>0</v>
      </c>
      <c r="M934" s="87">
        <v>0</v>
      </c>
      <c r="N934" s="88">
        <v>0</v>
      </c>
      <c r="O934" s="87">
        <v>0</v>
      </c>
      <c r="P934" s="88">
        <v>0</v>
      </c>
      <c r="Q934" s="87">
        <v>0</v>
      </c>
      <c r="R934" s="88">
        <v>0</v>
      </c>
      <c r="S934" s="87">
        <v>0</v>
      </c>
      <c r="T934" s="88">
        <v>0</v>
      </c>
      <c r="U934" s="87">
        <v>0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si="52"/>
        <v>0</v>
      </c>
      <c r="AE934" s="58"/>
    </row>
    <row r="935" spans="2:31" x14ac:dyDescent="0.3">
      <c r="B935" s="4" t="s">
        <v>268</v>
      </c>
      <c r="C935" s="4"/>
      <c r="D935" s="4"/>
      <c r="E935" s="87">
        <v>0</v>
      </c>
      <c r="F935" s="88">
        <v>0</v>
      </c>
      <c r="G935" s="87">
        <v>0</v>
      </c>
      <c r="H935" s="88">
        <v>0</v>
      </c>
      <c r="I935" s="87">
        <v>0</v>
      </c>
      <c r="J935" s="88">
        <v>0</v>
      </c>
      <c r="K935" s="87">
        <v>0</v>
      </c>
      <c r="L935" s="88">
        <v>0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52"/>
        <v>0</v>
      </c>
      <c r="AE935" s="58"/>
    </row>
    <row r="936" spans="2:31" x14ac:dyDescent="0.3">
      <c r="B936" s="4" t="s">
        <v>299</v>
      </c>
      <c r="C936" s="4"/>
      <c r="D936" s="4"/>
      <c r="E936" s="87">
        <v>0</v>
      </c>
      <c r="F936" s="88">
        <v>0</v>
      </c>
      <c r="G936" s="87">
        <v>0</v>
      </c>
      <c r="H936" s="88">
        <v>0</v>
      </c>
      <c r="I936" s="87">
        <v>0</v>
      </c>
      <c r="J936" s="88">
        <v>0</v>
      </c>
      <c r="K936" s="87">
        <v>0</v>
      </c>
      <c r="L936" s="88">
        <v>0</v>
      </c>
      <c r="M936" s="87">
        <v>0</v>
      </c>
      <c r="N936" s="88">
        <v>0</v>
      </c>
      <c r="O936" s="87">
        <v>0</v>
      </c>
      <c r="P936" s="88">
        <v>0</v>
      </c>
      <c r="Q936" s="87">
        <v>0</v>
      </c>
      <c r="R936" s="88">
        <v>0</v>
      </c>
      <c r="S936" s="87">
        <v>0</v>
      </c>
      <c r="T936" s="88">
        <v>0</v>
      </c>
      <c r="U936" s="87">
        <v>0</v>
      </c>
      <c r="V936" s="88">
        <v>0</v>
      </c>
      <c r="W936" s="87">
        <v>0</v>
      </c>
      <c r="X936" s="88">
        <v>0</v>
      </c>
      <c r="Y936" s="87">
        <v>0</v>
      </c>
      <c r="Z936" s="88">
        <v>0</v>
      </c>
      <c r="AA936" s="87">
        <v>0</v>
      </c>
      <c r="AB936" s="88">
        <v>0</v>
      </c>
      <c r="AC936" s="58"/>
      <c r="AD936" s="59">
        <f t="shared" si="52"/>
        <v>0</v>
      </c>
      <c r="AE936" s="58"/>
    </row>
    <row r="937" spans="2:31" x14ac:dyDescent="0.3">
      <c r="B937" s="4" t="s">
        <v>300</v>
      </c>
      <c r="C937" s="4"/>
      <c r="D937" s="4"/>
      <c r="E937" s="87">
        <v>0</v>
      </c>
      <c r="F937" s="88">
        <v>0</v>
      </c>
      <c r="G937" s="87">
        <v>0</v>
      </c>
      <c r="H937" s="88">
        <v>0</v>
      </c>
      <c r="I937" s="87">
        <v>0</v>
      </c>
      <c r="J937" s="88">
        <v>0</v>
      </c>
      <c r="K937" s="87">
        <v>0</v>
      </c>
      <c r="L937" s="88">
        <v>0</v>
      </c>
      <c r="M937" s="87">
        <v>0</v>
      </c>
      <c r="N937" s="88">
        <v>0</v>
      </c>
      <c r="O937" s="87">
        <v>0</v>
      </c>
      <c r="P937" s="88">
        <v>0</v>
      </c>
      <c r="Q937" s="87">
        <v>0</v>
      </c>
      <c r="R937" s="88">
        <v>0</v>
      </c>
      <c r="S937" s="87">
        <v>0</v>
      </c>
      <c r="T937" s="88">
        <v>0</v>
      </c>
      <c r="U937" s="87">
        <v>0</v>
      </c>
      <c r="V937" s="88">
        <v>0</v>
      </c>
      <c r="W937" s="87">
        <v>0</v>
      </c>
      <c r="X937" s="88">
        <v>0</v>
      </c>
      <c r="Y937" s="87">
        <v>0</v>
      </c>
      <c r="Z937" s="88">
        <v>0</v>
      </c>
      <c r="AA937" s="87">
        <v>0</v>
      </c>
      <c r="AB937" s="88">
        <v>0</v>
      </c>
      <c r="AC937" s="58"/>
      <c r="AD937" s="59">
        <f t="shared" si="52"/>
        <v>0</v>
      </c>
      <c r="AE937" s="58"/>
    </row>
    <row r="938" spans="2:31" x14ac:dyDescent="0.3">
      <c r="B938" s="4" t="s">
        <v>281</v>
      </c>
      <c r="C938" s="4"/>
      <c r="D938" s="4"/>
      <c r="E938" s="87">
        <v>0</v>
      </c>
      <c r="F938" s="88">
        <v>0</v>
      </c>
      <c r="G938" s="87">
        <v>0</v>
      </c>
      <c r="H938" s="88">
        <v>0</v>
      </c>
      <c r="I938" s="87">
        <v>0</v>
      </c>
      <c r="J938" s="88">
        <v>0</v>
      </c>
      <c r="K938" s="87">
        <v>0</v>
      </c>
      <c r="L938" s="88">
        <v>0</v>
      </c>
      <c r="M938" s="87">
        <v>0</v>
      </c>
      <c r="N938" s="88">
        <v>0</v>
      </c>
      <c r="O938" s="87">
        <v>0</v>
      </c>
      <c r="P938" s="88">
        <v>0</v>
      </c>
      <c r="Q938" s="87">
        <v>0</v>
      </c>
      <c r="R938" s="88">
        <v>0</v>
      </c>
      <c r="S938" s="87">
        <v>0</v>
      </c>
      <c r="T938" s="88">
        <v>0</v>
      </c>
      <c r="U938" s="87">
        <v>0</v>
      </c>
      <c r="V938" s="88">
        <v>0</v>
      </c>
      <c r="W938" s="87">
        <v>0</v>
      </c>
      <c r="X938" s="88">
        <v>0</v>
      </c>
      <c r="Y938" s="87">
        <v>0</v>
      </c>
      <c r="Z938" s="88">
        <v>0</v>
      </c>
      <c r="AA938" s="87">
        <v>0</v>
      </c>
      <c r="AB938" s="88">
        <v>0</v>
      </c>
      <c r="AC938" s="58"/>
      <c r="AD938" s="59">
        <f t="shared" si="52"/>
        <v>0</v>
      </c>
      <c r="AE938" s="58"/>
    </row>
    <row r="939" spans="2:31" x14ac:dyDescent="0.3">
      <c r="B939" s="4" t="s">
        <v>282</v>
      </c>
      <c r="C939" s="4"/>
      <c r="D939" s="4"/>
      <c r="E939" s="87">
        <v>0</v>
      </c>
      <c r="F939" s="88">
        <v>0</v>
      </c>
      <c r="G939" s="87">
        <v>0</v>
      </c>
      <c r="H939" s="88">
        <v>0</v>
      </c>
      <c r="I939" s="87">
        <v>0</v>
      </c>
      <c r="J939" s="88">
        <v>0</v>
      </c>
      <c r="K939" s="87">
        <v>0</v>
      </c>
      <c r="L939" s="88">
        <v>0</v>
      </c>
      <c r="M939" s="87">
        <v>0</v>
      </c>
      <c r="N939" s="88">
        <v>0</v>
      </c>
      <c r="O939" s="87">
        <v>0</v>
      </c>
      <c r="P939" s="88">
        <v>0</v>
      </c>
      <c r="Q939" s="87">
        <v>0</v>
      </c>
      <c r="R939" s="88">
        <v>0</v>
      </c>
      <c r="S939" s="87">
        <v>0</v>
      </c>
      <c r="T939" s="88">
        <v>0</v>
      </c>
      <c r="U939" s="87">
        <v>0</v>
      </c>
      <c r="V939" s="88">
        <v>0</v>
      </c>
      <c r="W939" s="87">
        <v>0</v>
      </c>
      <c r="X939" s="88">
        <v>0</v>
      </c>
      <c r="Y939" s="87">
        <v>0</v>
      </c>
      <c r="Z939" s="88">
        <v>0</v>
      </c>
      <c r="AA939" s="87">
        <v>0</v>
      </c>
      <c r="AB939" s="88">
        <v>0</v>
      </c>
      <c r="AC939" s="58"/>
      <c r="AD939" s="59">
        <f t="shared" si="52"/>
        <v>0</v>
      </c>
      <c r="AE939" s="58"/>
    </row>
    <row r="940" spans="2:31" x14ac:dyDescent="0.3">
      <c r="B940" s="4" t="s">
        <v>283</v>
      </c>
      <c r="C940" s="4"/>
      <c r="D940" s="4"/>
      <c r="E940" s="87">
        <v>0</v>
      </c>
      <c r="F940" s="88">
        <v>0</v>
      </c>
      <c r="G940" s="87">
        <v>0</v>
      </c>
      <c r="H940" s="88">
        <v>0</v>
      </c>
      <c r="I940" s="87">
        <v>0</v>
      </c>
      <c r="J940" s="88">
        <v>0</v>
      </c>
      <c r="K940" s="87">
        <v>0</v>
      </c>
      <c r="L940" s="88">
        <v>0</v>
      </c>
      <c r="M940" s="87">
        <v>0</v>
      </c>
      <c r="N940" s="88">
        <v>0</v>
      </c>
      <c r="O940" s="87">
        <v>0</v>
      </c>
      <c r="P940" s="88">
        <v>0</v>
      </c>
      <c r="Q940" s="87">
        <v>0</v>
      </c>
      <c r="R940" s="88">
        <v>0</v>
      </c>
      <c r="S940" s="87">
        <v>0</v>
      </c>
      <c r="T940" s="88">
        <v>0</v>
      </c>
      <c r="U940" s="87">
        <v>0</v>
      </c>
      <c r="V940" s="88">
        <v>0</v>
      </c>
      <c r="W940" s="87">
        <v>0</v>
      </c>
      <c r="X940" s="88">
        <v>0</v>
      </c>
      <c r="Y940" s="87">
        <v>0</v>
      </c>
      <c r="Z940" s="88">
        <v>0</v>
      </c>
      <c r="AA940" s="87">
        <v>0</v>
      </c>
      <c r="AB940" s="88">
        <v>0</v>
      </c>
      <c r="AC940" s="58"/>
      <c r="AD940" s="59">
        <f t="shared" si="52"/>
        <v>0</v>
      </c>
      <c r="AE940" s="58"/>
    </row>
    <row r="941" spans="2:31" x14ac:dyDescent="0.3">
      <c r="B941" s="4" t="s">
        <v>284</v>
      </c>
      <c r="C941" s="4"/>
      <c r="D941" s="4"/>
      <c r="E941" s="87">
        <v>0</v>
      </c>
      <c r="F941" s="88">
        <v>0</v>
      </c>
      <c r="G941" s="87">
        <v>0</v>
      </c>
      <c r="H941" s="88">
        <v>0</v>
      </c>
      <c r="I941" s="87">
        <v>0</v>
      </c>
      <c r="J941" s="88">
        <v>0</v>
      </c>
      <c r="K941" s="87">
        <v>0</v>
      </c>
      <c r="L941" s="88">
        <v>0</v>
      </c>
      <c r="M941" s="87">
        <v>0</v>
      </c>
      <c r="N941" s="88">
        <v>0</v>
      </c>
      <c r="O941" s="87">
        <v>0</v>
      </c>
      <c r="P941" s="88">
        <v>0</v>
      </c>
      <c r="Q941" s="87">
        <v>0</v>
      </c>
      <c r="R941" s="88">
        <v>0</v>
      </c>
      <c r="S941" s="87">
        <v>0</v>
      </c>
      <c r="T941" s="88">
        <v>0</v>
      </c>
      <c r="U941" s="87">
        <v>0</v>
      </c>
      <c r="V941" s="88">
        <v>0</v>
      </c>
      <c r="W941" s="87">
        <v>0</v>
      </c>
      <c r="X941" s="88">
        <v>0</v>
      </c>
      <c r="Y941" s="87">
        <v>0</v>
      </c>
      <c r="Z941" s="88">
        <v>0</v>
      </c>
      <c r="AA941" s="87">
        <v>0</v>
      </c>
      <c r="AB941" s="88">
        <v>0</v>
      </c>
      <c r="AC941" s="58"/>
      <c r="AD941" s="59">
        <f t="shared" si="52"/>
        <v>0</v>
      </c>
      <c r="AE941" s="58"/>
    </row>
    <row r="942" spans="2:31" x14ac:dyDescent="0.3">
      <c r="B942" s="4" t="s">
        <v>285</v>
      </c>
      <c r="C942" s="4"/>
      <c r="D942" s="4"/>
      <c r="E942" s="87">
        <v>0</v>
      </c>
      <c r="F942" s="88">
        <v>0</v>
      </c>
      <c r="G942" s="87">
        <v>0</v>
      </c>
      <c r="H942" s="88">
        <v>0</v>
      </c>
      <c r="I942" s="87">
        <v>0</v>
      </c>
      <c r="J942" s="88">
        <v>0</v>
      </c>
      <c r="K942" s="87">
        <v>0</v>
      </c>
      <c r="L942" s="88">
        <v>0</v>
      </c>
      <c r="M942" s="87">
        <v>0</v>
      </c>
      <c r="N942" s="88">
        <v>0</v>
      </c>
      <c r="O942" s="87">
        <v>0</v>
      </c>
      <c r="P942" s="88">
        <v>0</v>
      </c>
      <c r="Q942" s="87">
        <v>0</v>
      </c>
      <c r="R942" s="88">
        <v>0</v>
      </c>
      <c r="S942" s="87">
        <v>0</v>
      </c>
      <c r="T942" s="88">
        <v>0</v>
      </c>
      <c r="U942" s="87">
        <v>0</v>
      </c>
      <c r="V942" s="88">
        <v>0</v>
      </c>
      <c r="W942" s="87">
        <v>0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52"/>
        <v>0</v>
      </c>
      <c r="AE942" s="58"/>
    </row>
    <row r="943" spans="2:31" x14ac:dyDescent="0.3">
      <c r="B943" s="4" t="s">
        <v>286</v>
      </c>
      <c r="C943" s="4"/>
      <c r="D943" s="4"/>
      <c r="E943" s="87">
        <v>0</v>
      </c>
      <c r="F943" s="88">
        <v>0</v>
      </c>
      <c r="G943" s="87">
        <v>0</v>
      </c>
      <c r="H943" s="88">
        <v>0</v>
      </c>
      <c r="I943" s="87">
        <v>0</v>
      </c>
      <c r="J943" s="88">
        <v>0</v>
      </c>
      <c r="K943" s="87">
        <v>0</v>
      </c>
      <c r="L943" s="88">
        <v>0</v>
      </c>
      <c r="M943" s="87">
        <v>0</v>
      </c>
      <c r="N943" s="88">
        <v>0</v>
      </c>
      <c r="O943" s="87">
        <v>0</v>
      </c>
      <c r="P943" s="88">
        <v>0</v>
      </c>
      <c r="Q943" s="87">
        <v>0</v>
      </c>
      <c r="R943" s="88">
        <v>0</v>
      </c>
      <c r="S943" s="87">
        <v>0</v>
      </c>
      <c r="T943" s="88">
        <v>0</v>
      </c>
      <c r="U943" s="87">
        <v>0</v>
      </c>
      <c r="V943" s="88">
        <v>0</v>
      </c>
      <c r="W943" s="87">
        <v>0</v>
      </c>
      <c r="X943" s="88">
        <v>0</v>
      </c>
      <c r="Y943" s="87">
        <v>0</v>
      </c>
      <c r="Z943" s="88">
        <v>0</v>
      </c>
      <c r="AA943" s="87">
        <v>0</v>
      </c>
      <c r="AB943" s="88">
        <v>0</v>
      </c>
      <c r="AC943" s="58"/>
      <c r="AD943" s="59">
        <f t="shared" si="52"/>
        <v>0</v>
      </c>
      <c r="AE943" s="58"/>
    </row>
    <row r="944" spans="2:31" x14ac:dyDescent="0.3">
      <c r="B944" s="4" t="s">
        <v>287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0</v>
      </c>
      <c r="O944" s="87">
        <v>0</v>
      </c>
      <c r="P944" s="88">
        <v>0</v>
      </c>
      <c r="Q944" s="87">
        <v>0</v>
      </c>
      <c r="R944" s="88">
        <v>0</v>
      </c>
      <c r="S944" s="87">
        <v>0</v>
      </c>
      <c r="T944" s="88">
        <v>0</v>
      </c>
      <c r="U944" s="87">
        <v>0</v>
      </c>
      <c r="V944" s="88">
        <v>0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52"/>
        <v>0</v>
      </c>
      <c r="AE944" s="58"/>
    </row>
    <row r="945" spans="2:31" x14ac:dyDescent="0.3">
      <c r="B945" s="4" t="s">
        <v>288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0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</v>
      </c>
      <c r="U945" s="87">
        <v>0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52"/>
        <v>0</v>
      </c>
      <c r="AE945" s="58"/>
    </row>
    <row r="946" spans="2:31" x14ac:dyDescent="0.3">
      <c r="B946" s="4" t="s">
        <v>289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</v>
      </c>
      <c r="M946" s="87">
        <v>0</v>
      </c>
      <c r="N946" s="88">
        <v>0</v>
      </c>
      <c r="O946" s="87">
        <v>0</v>
      </c>
      <c r="P946" s="88">
        <v>0</v>
      </c>
      <c r="Q946" s="87">
        <v>0</v>
      </c>
      <c r="R946" s="88">
        <v>0</v>
      </c>
      <c r="S946" s="87">
        <v>0</v>
      </c>
      <c r="T946" s="88">
        <v>0</v>
      </c>
      <c r="U946" s="87">
        <v>0</v>
      </c>
      <c r="V946" s="88">
        <v>0</v>
      </c>
      <c r="W946" s="87">
        <v>0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52"/>
        <v>0</v>
      </c>
      <c r="AE946" s="58"/>
    </row>
    <row r="947" spans="2:31" x14ac:dyDescent="0.3">
      <c r="B947" s="12" t="s">
        <v>2</v>
      </c>
      <c r="C947" s="12"/>
      <c r="D947" s="12"/>
      <c r="E947" s="13">
        <f t="shared" ref="E947:AB947" si="53">SUM(E918:E946)</f>
        <v>0</v>
      </c>
      <c r="F947" s="13">
        <f t="shared" si="53"/>
        <v>0</v>
      </c>
      <c r="G947" s="13">
        <f t="shared" si="53"/>
        <v>0</v>
      </c>
      <c r="H947" s="13">
        <f t="shared" si="53"/>
        <v>0</v>
      </c>
      <c r="I947" s="13">
        <f t="shared" si="53"/>
        <v>0</v>
      </c>
      <c r="J947" s="13">
        <f t="shared" si="53"/>
        <v>0</v>
      </c>
      <c r="K947" s="13">
        <f t="shared" si="53"/>
        <v>0</v>
      </c>
      <c r="L947" s="13">
        <f t="shared" si="53"/>
        <v>0</v>
      </c>
      <c r="M947" s="13">
        <f t="shared" si="53"/>
        <v>0</v>
      </c>
      <c r="N947" s="13">
        <f t="shared" si="53"/>
        <v>0</v>
      </c>
      <c r="O947" s="13">
        <f t="shared" si="53"/>
        <v>0</v>
      </c>
      <c r="P947" s="13">
        <f t="shared" si="53"/>
        <v>0</v>
      </c>
      <c r="Q947" s="13">
        <f t="shared" si="53"/>
        <v>0</v>
      </c>
      <c r="R947" s="13">
        <f t="shared" si="53"/>
        <v>0</v>
      </c>
      <c r="S947" s="13">
        <f t="shared" si="53"/>
        <v>0</v>
      </c>
      <c r="T947" s="13">
        <f t="shared" si="53"/>
        <v>0</v>
      </c>
      <c r="U947" s="13">
        <f t="shared" si="53"/>
        <v>0</v>
      </c>
      <c r="V947" s="13">
        <f t="shared" si="53"/>
        <v>0</v>
      </c>
      <c r="W947" s="13">
        <f t="shared" si="53"/>
        <v>0</v>
      </c>
      <c r="X947" s="13">
        <f t="shared" si="53"/>
        <v>0</v>
      </c>
      <c r="Y947" s="13">
        <f t="shared" si="53"/>
        <v>0</v>
      </c>
      <c r="Z947" s="13">
        <f t="shared" si="53"/>
        <v>0</v>
      </c>
      <c r="AA947" s="13">
        <f t="shared" si="53"/>
        <v>0</v>
      </c>
      <c r="AB947" s="13">
        <f t="shared" si="53"/>
        <v>0</v>
      </c>
      <c r="AC947" s="60"/>
      <c r="AD947" s="82">
        <f>SUM(AC918:AE946)</f>
        <v>0</v>
      </c>
      <c r="AE947" s="60"/>
    </row>
    <row r="948" spans="2:31" x14ac:dyDescent="0.3">
      <c r="B948" s="14"/>
      <c r="C948" s="15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2:31" x14ac:dyDescent="0.3">
      <c r="B949" s="14"/>
      <c r="C949" s="15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2:31" x14ac:dyDescent="0.3">
      <c r="B950" s="8">
        <f>+B915+1</f>
        <v>45563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96" t="s">
        <v>2</v>
      </c>
      <c r="AD952" s="96"/>
      <c r="AE952" s="96"/>
    </row>
    <row r="953" spans="2:31" x14ac:dyDescent="0.3">
      <c r="B953" s="4" t="s">
        <v>260</v>
      </c>
      <c r="C953" s="4"/>
      <c r="D953" s="4"/>
      <c r="E953" s="85">
        <v>0</v>
      </c>
      <c r="F953" s="86">
        <v>0</v>
      </c>
      <c r="G953" s="85">
        <v>0</v>
      </c>
      <c r="H953" s="86">
        <v>0</v>
      </c>
      <c r="I953" s="85">
        <v>0</v>
      </c>
      <c r="J953" s="86">
        <v>0</v>
      </c>
      <c r="K953" s="85">
        <v>0</v>
      </c>
      <c r="L953" s="86">
        <v>0</v>
      </c>
      <c r="M953" s="85">
        <v>0</v>
      </c>
      <c r="N953" s="86">
        <v>0</v>
      </c>
      <c r="O953" s="85">
        <v>0</v>
      </c>
      <c r="P953" s="86">
        <v>0</v>
      </c>
      <c r="Q953" s="85">
        <v>0</v>
      </c>
      <c r="R953" s="86">
        <v>0</v>
      </c>
      <c r="S953" s="85">
        <v>0</v>
      </c>
      <c r="T953" s="86">
        <v>0</v>
      </c>
      <c r="U953" s="85">
        <v>0</v>
      </c>
      <c r="V953" s="86">
        <v>0</v>
      </c>
      <c r="W953" s="85">
        <v>0</v>
      </c>
      <c r="X953" s="86">
        <v>0</v>
      </c>
      <c r="Y953" s="85">
        <v>0</v>
      </c>
      <c r="Z953" s="86">
        <v>0</v>
      </c>
      <c r="AA953" s="85">
        <v>0</v>
      </c>
      <c r="AB953" s="86">
        <v>0</v>
      </c>
      <c r="AC953" s="60"/>
      <c r="AD953" s="61">
        <f>SUM(E953:AB953)</f>
        <v>0</v>
      </c>
      <c r="AE953" s="60"/>
    </row>
    <row r="954" spans="2:31" x14ac:dyDescent="0.3">
      <c r="B954" s="4" t="s">
        <v>261</v>
      </c>
      <c r="C954" s="4"/>
      <c r="D954" s="4"/>
      <c r="E954" s="87">
        <v>0</v>
      </c>
      <c r="F954" s="88">
        <v>0</v>
      </c>
      <c r="G954" s="87">
        <v>0</v>
      </c>
      <c r="H954" s="88">
        <v>0</v>
      </c>
      <c r="I954" s="87">
        <v>0</v>
      </c>
      <c r="J954" s="88">
        <v>0</v>
      </c>
      <c r="K954" s="87">
        <v>0</v>
      </c>
      <c r="L954" s="88">
        <v>0</v>
      </c>
      <c r="M954" s="87">
        <v>0</v>
      </c>
      <c r="N954" s="88">
        <v>0</v>
      </c>
      <c r="O954" s="87">
        <v>0</v>
      </c>
      <c r="P954" s="88">
        <v>0</v>
      </c>
      <c r="Q954" s="87">
        <v>0</v>
      </c>
      <c r="R954" s="88">
        <v>0</v>
      </c>
      <c r="S954" s="87">
        <v>0</v>
      </c>
      <c r="T954" s="88">
        <v>0</v>
      </c>
      <c r="U954" s="87">
        <v>0</v>
      </c>
      <c r="V954" s="88">
        <v>0</v>
      </c>
      <c r="W954" s="87">
        <v>0</v>
      </c>
      <c r="X954" s="88">
        <v>0</v>
      </c>
      <c r="Y954" s="87">
        <v>0</v>
      </c>
      <c r="Z954" s="88">
        <v>0</v>
      </c>
      <c r="AA954" s="87">
        <v>0</v>
      </c>
      <c r="AB954" s="88">
        <v>0</v>
      </c>
      <c r="AC954" s="58"/>
      <c r="AD954" s="59">
        <f>SUM(E954:AB954)</f>
        <v>0</v>
      </c>
      <c r="AE954" s="58"/>
    </row>
    <row r="955" spans="2:31" x14ac:dyDescent="0.3">
      <c r="B955" s="4" t="s">
        <v>262</v>
      </c>
      <c r="C955" s="4"/>
      <c r="D955" s="4"/>
      <c r="E955" s="87">
        <v>0</v>
      </c>
      <c r="F955" s="88">
        <v>0</v>
      </c>
      <c r="G955" s="87">
        <v>0</v>
      </c>
      <c r="H955" s="88">
        <v>0</v>
      </c>
      <c r="I955" s="87">
        <v>0</v>
      </c>
      <c r="J955" s="88">
        <v>0</v>
      </c>
      <c r="K955" s="87">
        <v>0</v>
      </c>
      <c r="L955" s="88">
        <v>0</v>
      </c>
      <c r="M955" s="87">
        <v>0</v>
      </c>
      <c r="N955" s="88">
        <v>0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0</v>
      </c>
      <c r="X955" s="88">
        <v>0</v>
      </c>
      <c r="Y955" s="87">
        <v>0</v>
      </c>
      <c r="Z955" s="88">
        <v>0</v>
      </c>
      <c r="AA955" s="87">
        <v>0</v>
      </c>
      <c r="AB955" s="88">
        <v>0</v>
      </c>
      <c r="AC955" s="58"/>
      <c r="AD955" s="59">
        <f t="shared" ref="AD955:AD981" si="54">SUM(E955:AB955)</f>
        <v>0</v>
      </c>
      <c r="AE955" s="58"/>
    </row>
    <row r="956" spans="2:31" x14ac:dyDescent="0.3">
      <c r="B956" s="4" t="s">
        <v>290</v>
      </c>
      <c r="C956" s="4"/>
      <c r="D956" s="4"/>
      <c r="E956" s="87">
        <v>0</v>
      </c>
      <c r="F956" s="88">
        <v>0</v>
      </c>
      <c r="G956" s="87">
        <v>0</v>
      </c>
      <c r="H956" s="88">
        <v>0</v>
      </c>
      <c r="I956" s="87">
        <v>0</v>
      </c>
      <c r="J956" s="88">
        <v>0</v>
      </c>
      <c r="K956" s="87">
        <v>0</v>
      </c>
      <c r="L956" s="88">
        <v>0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0</v>
      </c>
      <c r="V956" s="88">
        <v>0</v>
      </c>
      <c r="W956" s="87">
        <v>0</v>
      </c>
      <c r="X956" s="88">
        <v>0</v>
      </c>
      <c r="Y956" s="87">
        <v>0</v>
      </c>
      <c r="Z956" s="88">
        <v>0</v>
      </c>
      <c r="AA956" s="87">
        <v>0</v>
      </c>
      <c r="AB956" s="88">
        <v>0</v>
      </c>
      <c r="AC956" s="58"/>
      <c r="AD956" s="59">
        <f t="shared" si="54"/>
        <v>0</v>
      </c>
      <c r="AE956" s="58"/>
    </row>
    <row r="957" spans="2:31" x14ac:dyDescent="0.3">
      <c r="B957" s="4" t="s">
        <v>291</v>
      </c>
      <c r="C957" s="4"/>
      <c r="D957" s="4"/>
      <c r="E957" s="87">
        <v>0</v>
      </c>
      <c r="F957" s="88">
        <v>0</v>
      </c>
      <c r="G957" s="87">
        <v>0</v>
      </c>
      <c r="H957" s="88">
        <v>0</v>
      </c>
      <c r="I957" s="87">
        <v>0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</v>
      </c>
      <c r="AA957" s="87">
        <v>0</v>
      </c>
      <c r="AB957" s="88">
        <v>0</v>
      </c>
      <c r="AC957" s="58"/>
      <c r="AD957" s="59">
        <f t="shared" si="54"/>
        <v>0</v>
      </c>
      <c r="AE957" s="58"/>
    </row>
    <row r="958" spans="2:31" x14ac:dyDescent="0.3">
      <c r="B958" s="4" t="s">
        <v>263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54"/>
        <v>0</v>
      </c>
      <c r="AE958" s="58"/>
    </row>
    <row r="959" spans="2:31" x14ac:dyDescent="0.3">
      <c r="B959" s="4" t="s">
        <v>264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0</v>
      </c>
      <c r="P959" s="88">
        <v>0</v>
      </c>
      <c r="Q959" s="87">
        <v>0</v>
      </c>
      <c r="R959" s="88">
        <v>0</v>
      </c>
      <c r="S959" s="87">
        <v>0</v>
      </c>
      <c r="T959" s="88">
        <v>0</v>
      </c>
      <c r="U959" s="87">
        <v>0</v>
      </c>
      <c r="V959" s="88">
        <v>0</v>
      </c>
      <c r="W959" s="87">
        <v>0</v>
      </c>
      <c r="X959" s="88">
        <v>0</v>
      </c>
      <c r="Y959" s="87">
        <v>0</v>
      </c>
      <c r="Z959" s="88">
        <v>0</v>
      </c>
      <c r="AA959" s="87">
        <v>0</v>
      </c>
      <c r="AB959" s="88">
        <v>0</v>
      </c>
      <c r="AC959" s="58"/>
      <c r="AD959" s="59">
        <f t="shared" si="54"/>
        <v>0</v>
      </c>
      <c r="AE959" s="58"/>
    </row>
    <row r="960" spans="2:31" x14ac:dyDescent="0.3">
      <c r="B960" s="4" t="s">
        <v>274</v>
      </c>
      <c r="C960" s="4"/>
      <c r="D960" s="4"/>
      <c r="E960" s="87">
        <v>0</v>
      </c>
      <c r="F960" s="88">
        <v>0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</v>
      </c>
      <c r="M960" s="87">
        <v>0</v>
      </c>
      <c r="N960" s="88">
        <v>0</v>
      </c>
      <c r="O960" s="87">
        <v>0</v>
      </c>
      <c r="P960" s="88">
        <v>0</v>
      </c>
      <c r="Q960" s="87">
        <v>0</v>
      </c>
      <c r="R960" s="88">
        <v>0</v>
      </c>
      <c r="S960" s="87">
        <v>0</v>
      </c>
      <c r="T960" s="88">
        <v>0</v>
      </c>
      <c r="U960" s="87">
        <v>0</v>
      </c>
      <c r="V960" s="88">
        <v>0</v>
      </c>
      <c r="W960" s="87">
        <v>0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54"/>
        <v>0</v>
      </c>
      <c r="AE960" s="58"/>
    </row>
    <row r="961" spans="2:31" x14ac:dyDescent="0.3">
      <c r="B961" s="4" t="s">
        <v>275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</v>
      </c>
      <c r="AA961" s="87">
        <v>0</v>
      </c>
      <c r="AB961" s="88">
        <v>0</v>
      </c>
      <c r="AC961" s="58"/>
      <c r="AD961" s="59">
        <f t="shared" si="54"/>
        <v>0</v>
      </c>
      <c r="AE961" s="58"/>
    </row>
    <row r="962" spans="2:31" x14ac:dyDescent="0.3">
      <c r="B962" s="4" t="s">
        <v>276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0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54"/>
        <v>0</v>
      </c>
      <c r="AE962" s="58"/>
    </row>
    <row r="963" spans="2:31" x14ac:dyDescent="0.3">
      <c r="B963" s="4" t="s">
        <v>265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0</v>
      </c>
      <c r="O963" s="87">
        <v>0</v>
      </c>
      <c r="P963" s="88">
        <v>0</v>
      </c>
      <c r="Q963" s="87">
        <v>0</v>
      </c>
      <c r="R963" s="88">
        <v>0</v>
      </c>
      <c r="S963" s="87">
        <v>0</v>
      </c>
      <c r="T963" s="88">
        <v>0</v>
      </c>
      <c r="U963" s="87">
        <v>0</v>
      </c>
      <c r="V963" s="88">
        <v>0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54"/>
        <v>0</v>
      </c>
      <c r="AE963" s="58"/>
    </row>
    <row r="964" spans="2:31" x14ac:dyDescent="0.3">
      <c r="B964" s="4" t="s">
        <v>266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</v>
      </c>
      <c r="M964" s="87">
        <v>0</v>
      </c>
      <c r="N964" s="88">
        <v>0</v>
      </c>
      <c r="O964" s="87">
        <v>0</v>
      </c>
      <c r="P964" s="88">
        <v>0</v>
      </c>
      <c r="Q964" s="87">
        <v>0</v>
      </c>
      <c r="R964" s="88">
        <v>0</v>
      </c>
      <c r="S964" s="87">
        <v>0</v>
      </c>
      <c r="T964" s="88">
        <v>0</v>
      </c>
      <c r="U964" s="87">
        <v>0</v>
      </c>
      <c r="V964" s="88">
        <v>0</v>
      </c>
      <c r="W964" s="87">
        <v>0</v>
      </c>
      <c r="X964" s="88">
        <v>0</v>
      </c>
      <c r="Y964" s="87">
        <v>0</v>
      </c>
      <c r="Z964" s="88">
        <v>0</v>
      </c>
      <c r="AA964" s="87">
        <v>0</v>
      </c>
      <c r="AB964" s="88">
        <v>0</v>
      </c>
      <c r="AC964" s="58"/>
      <c r="AD964" s="59">
        <f t="shared" si="54"/>
        <v>0</v>
      </c>
      <c r="AE964" s="58"/>
    </row>
    <row r="965" spans="2:31" x14ac:dyDescent="0.3">
      <c r="B965" s="4" t="s">
        <v>277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</v>
      </c>
      <c r="M965" s="87">
        <v>0</v>
      </c>
      <c r="N965" s="88">
        <v>0</v>
      </c>
      <c r="O965" s="87">
        <v>0</v>
      </c>
      <c r="P965" s="88">
        <v>0</v>
      </c>
      <c r="Q965" s="87">
        <v>0</v>
      </c>
      <c r="R965" s="88">
        <v>0</v>
      </c>
      <c r="S965" s="87">
        <v>0</v>
      </c>
      <c r="T965" s="88">
        <v>0</v>
      </c>
      <c r="U965" s="87">
        <v>0</v>
      </c>
      <c r="V965" s="88">
        <v>0</v>
      </c>
      <c r="W965" s="87">
        <v>0</v>
      </c>
      <c r="X965" s="88">
        <v>0</v>
      </c>
      <c r="Y965" s="87">
        <v>0</v>
      </c>
      <c r="Z965" s="88">
        <v>0</v>
      </c>
      <c r="AA965" s="87">
        <v>0</v>
      </c>
      <c r="AB965" s="88">
        <v>0</v>
      </c>
      <c r="AC965" s="58"/>
      <c r="AD965" s="59">
        <f t="shared" si="54"/>
        <v>0</v>
      </c>
      <c r="AE965" s="58"/>
    </row>
    <row r="966" spans="2:31" x14ac:dyDescent="0.3">
      <c r="B966" s="4" t="s">
        <v>278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0</v>
      </c>
      <c r="M966" s="87">
        <v>0</v>
      </c>
      <c r="N966" s="88">
        <v>0</v>
      </c>
      <c r="O966" s="87">
        <v>0</v>
      </c>
      <c r="P966" s="88">
        <v>0</v>
      </c>
      <c r="Q966" s="87">
        <v>0</v>
      </c>
      <c r="R966" s="88">
        <v>0</v>
      </c>
      <c r="S966" s="87">
        <v>0</v>
      </c>
      <c r="T966" s="88">
        <v>0</v>
      </c>
      <c r="U966" s="87">
        <v>0</v>
      </c>
      <c r="V966" s="88">
        <v>0</v>
      </c>
      <c r="W966" s="87">
        <v>0</v>
      </c>
      <c r="X966" s="88">
        <v>0</v>
      </c>
      <c r="Y966" s="87">
        <v>0</v>
      </c>
      <c r="Z966" s="88">
        <v>0</v>
      </c>
      <c r="AA966" s="87">
        <v>0</v>
      </c>
      <c r="AB966" s="88">
        <v>0</v>
      </c>
      <c r="AC966" s="58"/>
      <c r="AD966" s="59">
        <f t="shared" si="54"/>
        <v>0</v>
      </c>
      <c r="AE966" s="58"/>
    </row>
    <row r="967" spans="2:31" x14ac:dyDescent="0.3">
      <c r="B967" s="4" t="s">
        <v>279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</v>
      </c>
      <c r="M967" s="87">
        <v>0</v>
      </c>
      <c r="N967" s="88">
        <v>0</v>
      </c>
      <c r="O967" s="87">
        <v>0</v>
      </c>
      <c r="P967" s="88">
        <v>0</v>
      </c>
      <c r="Q967" s="87">
        <v>0</v>
      </c>
      <c r="R967" s="88">
        <v>0</v>
      </c>
      <c r="S967" s="87">
        <v>0</v>
      </c>
      <c r="T967" s="88">
        <v>0</v>
      </c>
      <c r="U967" s="87">
        <v>0</v>
      </c>
      <c r="V967" s="88">
        <v>0</v>
      </c>
      <c r="W967" s="87">
        <v>0</v>
      </c>
      <c r="X967" s="88">
        <v>0</v>
      </c>
      <c r="Y967" s="87">
        <v>0</v>
      </c>
      <c r="Z967" s="88">
        <v>0</v>
      </c>
      <c r="AA967" s="87">
        <v>0</v>
      </c>
      <c r="AB967" s="88">
        <v>0</v>
      </c>
      <c r="AC967" s="58"/>
      <c r="AD967" s="59">
        <f t="shared" si="54"/>
        <v>0</v>
      </c>
      <c r="AE967" s="58"/>
    </row>
    <row r="968" spans="2:31" x14ac:dyDescent="0.3">
      <c r="B968" s="4" t="s">
        <v>280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0</v>
      </c>
      <c r="M968" s="87">
        <v>0</v>
      </c>
      <c r="N968" s="88">
        <v>0</v>
      </c>
      <c r="O968" s="87">
        <v>0</v>
      </c>
      <c r="P968" s="88">
        <v>0</v>
      </c>
      <c r="Q968" s="87">
        <v>0</v>
      </c>
      <c r="R968" s="88">
        <v>0</v>
      </c>
      <c r="S968" s="87">
        <v>0</v>
      </c>
      <c r="T968" s="88">
        <v>0</v>
      </c>
      <c r="U968" s="87">
        <v>0</v>
      </c>
      <c r="V968" s="88">
        <v>0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0</v>
      </c>
      <c r="AC968" s="58"/>
      <c r="AD968" s="59">
        <f t="shared" si="54"/>
        <v>0</v>
      </c>
      <c r="AE968" s="58"/>
    </row>
    <row r="969" spans="2:31" x14ac:dyDescent="0.3">
      <c r="B969" s="4" t="s">
        <v>267</v>
      </c>
      <c r="C969" s="4"/>
      <c r="D969" s="4"/>
      <c r="E969" s="87">
        <v>0</v>
      </c>
      <c r="F969" s="88">
        <v>0</v>
      </c>
      <c r="G969" s="87">
        <v>0</v>
      </c>
      <c r="H969" s="88">
        <v>0</v>
      </c>
      <c r="I969" s="87">
        <v>0</v>
      </c>
      <c r="J969" s="88">
        <v>0</v>
      </c>
      <c r="K969" s="87">
        <v>0</v>
      </c>
      <c r="L969" s="88">
        <v>0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54"/>
        <v>0</v>
      </c>
      <c r="AE969" s="58"/>
    </row>
    <row r="970" spans="2:31" x14ac:dyDescent="0.3">
      <c r="B970" s="4" t="s">
        <v>268</v>
      </c>
      <c r="C970" s="4"/>
      <c r="D970" s="4"/>
      <c r="E970" s="87">
        <v>0</v>
      </c>
      <c r="F970" s="88">
        <v>0</v>
      </c>
      <c r="G970" s="87">
        <v>0</v>
      </c>
      <c r="H970" s="88">
        <v>0</v>
      </c>
      <c r="I970" s="87">
        <v>0</v>
      </c>
      <c r="J970" s="88">
        <v>0</v>
      </c>
      <c r="K970" s="87">
        <v>0</v>
      </c>
      <c r="L970" s="88">
        <v>0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54"/>
        <v>0</v>
      </c>
      <c r="AE970" s="58"/>
    </row>
    <row r="971" spans="2:31" x14ac:dyDescent="0.3">
      <c r="B971" s="4" t="s">
        <v>299</v>
      </c>
      <c r="C971" s="4"/>
      <c r="D971" s="4"/>
      <c r="E971" s="87">
        <v>0</v>
      </c>
      <c r="F971" s="88">
        <v>0</v>
      </c>
      <c r="G971" s="87">
        <v>0</v>
      </c>
      <c r="H971" s="88">
        <v>0</v>
      </c>
      <c r="I971" s="87">
        <v>0</v>
      </c>
      <c r="J971" s="88">
        <v>0</v>
      </c>
      <c r="K971" s="87">
        <v>0</v>
      </c>
      <c r="L971" s="88">
        <v>0</v>
      </c>
      <c r="M971" s="87">
        <v>0</v>
      </c>
      <c r="N971" s="88">
        <v>0</v>
      </c>
      <c r="O971" s="87">
        <v>0</v>
      </c>
      <c r="P971" s="88">
        <v>0</v>
      </c>
      <c r="Q971" s="87">
        <v>0</v>
      </c>
      <c r="R971" s="88">
        <v>0</v>
      </c>
      <c r="S971" s="87">
        <v>0</v>
      </c>
      <c r="T971" s="88">
        <v>0</v>
      </c>
      <c r="U971" s="87">
        <v>0</v>
      </c>
      <c r="V971" s="88">
        <v>0</v>
      </c>
      <c r="W971" s="87">
        <v>0</v>
      </c>
      <c r="X971" s="88">
        <v>0</v>
      </c>
      <c r="Y971" s="87">
        <v>0</v>
      </c>
      <c r="Z971" s="88">
        <v>0</v>
      </c>
      <c r="AA971" s="87">
        <v>0</v>
      </c>
      <c r="AB971" s="88">
        <v>0</v>
      </c>
      <c r="AC971" s="58"/>
      <c r="AD971" s="59">
        <f t="shared" si="54"/>
        <v>0</v>
      </c>
      <c r="AE971" s="58"/>
    </row>
    <row r="972" spans="2:31" x14ac:dyDescent="0.3">
      <c r="B972" s="4" t="s">
        <v>300</v>
      </c>
      <c r="C972" s="4"/>
      <c r="D972" s="4"/>
      <c r="E972" s="87">
        <v>0</v>
      </c>
      <c r="F972" s="88">
        <v>0</v>
      </c>
      <c r="G972" s="87">
        <v>0</v>
      </c>
      <c r="H972" s="88">
        <v>0</v>
      </c>
      <c r="I972" s="87">
        <v>0</v>
      </c>
      <c r="J972" s="88">
        <v>0</v>
      </c>
      <c r="K972" s="87">
        <v>0</v>
      </c>
      <c r="L972" s="88">
        <v>0</v>
      </c>
      <c r="M972" s="87">
        <v>0</v>
      </c>
      <c r="N972" s="88">
        <v>0</v>
      </c>
      <c r="O972" s="87">
        <v>0</v>
      </c>
      <c r="P972" s="88">
        <v>0</v>
      </c>
      <c r="Q972" s="87">
        <v>0</v>
      </c>
      <c r="R972" s="88">
        <v>0</v>
      </c>
      <c r="S972" s="87">
        <v>0</v>
      </c>
      <c r="T972" s="88">
        <v>0</v>
      </c>
      <c r="U972" s="87">
        <v>0</v>
      </c>
      <c r="V972" s="88">
        <v>0</v>
      </c>
      <c r="W972" s="87">
        <v>0</v>
      </c>
      <c r="X972" s="88">
        <v>0</v>
      </c>
      <c r="Y972" s="87">
        <v>0</v>
      </c>
      <c r="Z972" s="88">
        <v>0</v>
      </c>
      <c r="AA972" s="87">
        <v>0</v>
      </c>
      <c r="AB972" s="88">
        <v>0</v>
      </c>
      <c r="AC972" s="58"/>
      <c r="AD972" s="59">
        <f t="shared" si="54"/>
        <v>0</v>
      </c>
      <c r="AE972" s="58"/>
    </row>
    <row r="973" spans="2:31" x14ac:dyDescent="0.3">
      <c r="B973" s="4" t="s">
        <v>281</v>
      </c>
      <c r="C973" s="4"/>
      <c r="D973" s="4"/>
      <c r="E973" s="87">
        <v>0</v>
      </c>
      <c r="F973" s="88">
        <v>0</v>
      </c>
      <c r="G973" s="87">
        <v>0</v>
      </c>
      <c r="H973" s="88">
        <v>0</v>
      </c>
      <c r="I973" s="87">
        <v>0</v>
      </c>
      <c r="J973" s="88">
        <v>0</v>
      </c>
      <c r="K973" s="87">
        <v>0</v>
      </c>
      <c r="L973" s="88">
        <v>0</v>
      </c>
      <c r="M973" s="87">
        <v>0</v>
      </c>
      <c r="N973" s="88">
        <v>0</v>
      </c>
      <c r="O973" s="87">
        <v>0</v>
      </c>
      <c r="P973" s="88">
        <v>0</v>
      </c>
      <c r="Q973" s="87">
        <v>0</v>
      </c>
      <c r="R973" s="88">
        <v>0</v>
      </c>
      <c r="S973" s="87">
        <v>0</v>
      </c>
      <c r="T973" s="88">
        <v>0</v>
      </c>
      <c r="U973" s="87">
        <v>0</v>
      </c>
      <c r="V973" s="88">
        <v>0</v>
      </c>
      <c r="W973" s="87">
        <v>0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54"/>
        <v>0</v>
      </c>
      <c r="AE973" s="58"/>
    </row>
    <row r="974" spans="2:31" x14ac:dyDescent="0.3">
      <c r="B974" s="4" t="s">
        <v>282</v>
      </c>
      <c r="C974" s="4"/>
      <c r="D974" s="4"/>
      <c r="E974" s="87">
        <v>0</v>
      </c>
      <c r="F974" s="88">
        <v>0</v>
      </c>
      <c r="G974" s="87">
        <v>0</v>
      </c>
      <c r="H974" s="88">
        <v>0</v>
      </c>
      <c r="I974" s="87">
        <v>0</v>
      </c>
      <c r="J974" s="88">
        <v>0</v>
      </c>
      <c r="K974" s="87">
        <v>0</v>
      </c>
      <c r="L974" s="88">
        <v>0</v>
      </c>
      <c r="M974" s="87">
        <v>0</v>
      </c>
      <c r="N974" s="88">
        <v>0</v>
      </c>
      <c r="O974" s="87">
        <v>0</v>
      </c>
      <c r="P974" s="88">
        <v>0</v>
      </c>
      <c r="Q974" s="87">
        <v>0</v>
      </c>
      <c r="R974" s="88">
        <v>0</v>
      </c>
      <c r="S974" s="87">
        <v>0</v>
      </c>
      <c r="T974" s="88">
        <v>0</v>
      </c>
      <c r="U974" s="87">
        <v>0</v>
      </c>
      <c r="V974" s="88">
        <v>0</v>
      </c>
      <c r="W974" s="87">
        <v>0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54"/>
        <v>0</v>
      </c>
      <c r="AE974" s="58"/>
    </row>
    <row r="975" spans="2:31" x14ac:dyDescent="0.3">
      <c r="B975" s="4" t="s">
        <v>283</v>
      </c>
      <c r="C975" s="4"/>
      <c r="D975" s="4"/>
      <c r="E975" s="87">
        <v>0</v>
      </c>
      <c r="F975" s="88">
        <v>0</v>
      </c>
      <c r="G975" s="87">
        <v>0</v>
      </c>
      <c r="H975" s="88">
        <v>0</v>
      </c>
      <c r="I975" s="87">
        <v>0</v>
      </c>
      <c r="J975" s="88">
        <v>0</v>
      </c>
      <c r="K975" s="87">
        <v>0</v>
      </c>
      <c r="L975" s="88">
        <v>0</v>
      </c>
      <c r="M975" s="87">
        <v>0</v>
      </c>
      <c r="N975" s="88">
        <v>0</v>
      </c>
      <c r="O975" s="87">
        <v>0</v>
      </c>
      <c r="P975" s="88">
        <v>0</v>
      </c>
      <c r="Q975" s="87">
        <v>0</v>
      </c>
      <c r="R975" s="88">
        <v>0</v>
      </c>
      <c r="S975" s="87">
        <v>0</v>
      </c>
      <c r="T975" s="88">
        <v>0</v>
      </c>
      <c r="U975" s="87">
        <v>0</v>
      </c>
      <c r="V975" s="88">
        <v>0</v>
      </c>
      <c r="W975" s="87">
        <v>0</v>
      </c>
      <c r="X975" s="88">
        <v>0</v>
      </c>
      <c r="Y975" s="87">
        <v>0</v>
      </c>
      <c r="Z975" s="88">
        <v>0</v>
      </c>
      <c r="AA975" s="87">
        <v>0</v>
      </c>
      <c r="AB975" s="88">
        <v>0</v>
      </c>
      <c r="AC975" s="58"/>
      <c r="AD975" s="59">
        <f t="shared" si="54"/>
        <v>0</v>
      </c>
      <c r="AE975" s="58"/>
    </row>
    <row r="976" spans="2:31" x14ac:dyDescent="0.3">
      <c r="B976" s="4" t="s">
        <v>284</v>
      </c>
      <c r="C976" s="4"/>
      <c r="D976" s="4"/>
      <c r="E976" s="87">
        <v>0</v>
      </c>
      <c r="F976" s="88">
        <v>0</v>
      </c>
      <c r="G976" s="87">
        <v>0</v>
      </c>
      <c r="H976" s="88">
        <v>0</v>
      </c>
      <c r="I976" s="87">
        <v>0</v>
      </c>
      <c r="J976" s="88">
        <v>0</v>
      </c>
      <c r="K976" s="87">
        <v>0</v>
      </c>
      <c r="L976" s="88">
        <v>0</v>
      </c>
      <c r="M976" s="87">
        <v>0</v>
      </c>
      <c r="N976" s="88">
        <v>0</v>
      </c>
      <c r="O976" s="87">
        <v>0</v>
      </c>
      <c r="P976" s="88">
        <v>0</v>
      </c>
      <c r="Q976" s="87">
        <v>0</v>
      </c>
      <c r="R976" s="88">
        <v>0</v>
      </c>
      <c r="S976" s="87">
        <v>0</v>
      </c>
      <c r="T976" s="88">
        <v>0</v>
      </c>
      <c r="U976" s="87">
        <v>0</v>
      </c>
      <c r="V976" s="88">
        <v>0</v>
      </c>
      <c r="W976" s="87">
        <v>0</v>
      </c>
      <c r="X976" s="88">
        <v>0</v>
      </c>
      <c r="Y976" s="87">
        <v>0</v>
      </c>
      <c r="Z976" s="88">
        <v>0</v>
      </c>
      <c r="AA976" s="87">
        <v>0</v>
      </c>
      <c r="AB976" s="88">
        <v>0</v>
      </c>
      <c r="AC976" s="58"/>
      <c r="AD976" s="59">
        <f t="shared" si="54"/>
        <v>0</v>
      </c>
      <c r="AE976" s="58"/>
    </row>
    <row r="977" spans="2:31" x14ac:dyDescent="0.3">
      <c r="B977" s="4" t="s">
        <v>285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</v>
      </c>
      <c r="N977" s="88">
        <v>0</v>
      </c>
      <c r="O977" s="87">
        <v>0</v>
      </c>
      <c r="P977" s="88">
        <v>0</v>
      </c>
      <c r="Q977" s="87">
        <v>0</v>
      </c>
      <c r="R977" s="88">
        <v>0</v>
      </c>
      <c r="S977" s="87">
        <v>0</v>
      </c>
      <c r="T977" s="88">
        <v>0</v>
      </c>
      <c r="U977" s="87">
        <v>0</v>
      </c>
      <c r="V977" s="88">
        <v>0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54"/>
        <v>0</v>
      </c>
      <c r="AE977" s="58"/>
    </row>
    <row r="978" spans="2:31" x14ac:dyDescent="0.3">
      <c r="B978" s="4" t="s">
        <v>286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</v>
      </c>
      <c r="M978" s="87">
        <v>0</v>
      </c>
      <c r="N978" s="88">
        <v>0</v>
      </c>
      <c r="O978" s="87">
        <v>0</v>
      </c>
      <c r="P978" s="88">
        <v>0</v>
      </c>
      <c r="Q978" s="87">
        <v>0</v>
      </c>
      <c r="R978" s="88">
        <v>0</v>
      </c>
      <c r="S978" s="87">
        <v>0</v>
      </c>
      <c r="T978" s="88">
        <v>0</v>
      </c>
      <c r="U978" s="87">
        <v>0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54"/>
        <v>0</v>
      </c>
      <c r="AE978" s="58"/>
    </row>
    <row r="979" spans="2:31" x14ac:dyDescent="0.3">
      <c r="B979" s="4" t="s">
        <v>287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</v>
      </c>
      <c r="M979" s="87">
        <v>0</v>
      </c>
      <c r="N979" s="88">
        <v>0</v>
      </c>
      <c r="O979" s="87">
        <v>0</v>
      </c>
      <c r="P979" s="88">
        <v>0</v>
      </c>
      <c r="Q979" s="87">
        <v>0</v>
      </c>
      <c r="R979" s="88">
        <v>0</v>
      </c>
      <c r="S979" s="87">
        <v>0</v>
      </c>
      <c r="T979" s="88">
        <v>0</v>
      </c>
      <c r="U979" s="87">
        <v>0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54"/>
        <v>0</v>
      </c>
      <c r="AE979" s="58"/>
    </row>
    <row r="980" spans="2:31" x14ac:dyDescent="0.3">
      <c r="B980" s="4" t="s">
        <v>288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</v>
      </c>
      <c r="M980" s="87">
        <v>0</v>
      </c>
      <c r="N980" s="88">
        <v>0</v>
      </c>
      <c r="O980" s="87">
        <v>0</v>
      </c>
      <c r="P980" s="88">
        <v>0</v>
      </c>
      <c r="Q980" s="87">
        <v>0</v>
      </c>
      <c r="R980" s="88">
        <v>0</v>
      </c>
      <c r="S980" s="87">
        <v>0</v>
      </c>
      <c r="T980" s="88">
        <v>0</v>
      </c>
      <c r="U980" s="87">
        <v>0</v>
      </c>
      <c r="V980" s="88">
        <v>0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54"/>
        <v>0</v>
      </c>
      <c r="AE980" s="58"/>
    </row>
    <row r="981" spans="2:31" x14ac:dyDescent="0.3">
      <c r="B981" s="4" t="s">
        <v>289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54"/>
        <v>0</v>
      </c>
      <c r="AE981" s="58"/>
    </row>
    <row r="982" spans="2:31" x14ac:dyDescent="0.3">
      <c r="B982" s="12" t="s">
        <v>2</v>
      </c>
      <c r="C982" s="12"/>
      <c r="D982" s="12"/>
      <c r="E982" s="13">
        <f t="shared" ref="E982:AB982" si="55">SUM(E953:E981)</f>
        <v>0</v>
      </c>
      <c r="F982" s="13">
        <f t="shared" si="55"/>
        <v>0</v>
      </c>
      <c r="G982" s="13">
        <f t="shared" si="55"/>
        <v>0</v>
      </c>
      <c r="H982" s="13">
        <f t="shared" si="55"/>
        <v>0</v>
      </c>
      <c r="I982" s="13">
        <f t="shared" si="55"/>
        <v>0</v>
      </c>
      <c r="J982" s="13">
        <f t="shared" si="55"/>
        <v>0</v>
      </c>
      <c r="K982" s="13">
        <f t="shared" si="55"/>
        <v>0</v>
      </c>
      <c r="L982" s="13">
        <f t="shared" si="55"/>
        <v>0</v>
      </c>
      <c r="M982" s="13">
        <f t="shared" si="55"/>
        <v>0</v>
      </c>
      <c r="N982" s="13">
        <f t="shared" si="55"/>
        <v>0</v>
      </c>
      <c r="O982" s="13">
        <f t="shared" si="55"/>
        <v>0</v>
      </c>
      <c r="P982" s="13">
        <f t="shared" si="55"/>
        <v>0</v>
      </c>
      <c r="Q982" s="13">
        <f t="shared" si="55"/>
        <v>0</v>
      </c>
      <c r="R982" s="13">
        <f t="shared" si="55"/>
        <v>0</v>
      </c>
      <c r="S982" s="13">
        <f t="shared" si="55"/>
        <v>0</v>
      </c>
      <c r="T982" s="13">
        <f t="shared" si="55"/>
        <v>0</v>
      </c>
      <c r="U982" s="13">
        <f t="shared" si="55"/>
        <v>0</v>
      </c>
      <c r="V982" s="13">
        <f t="shared" si="55"/>
        <v>0</v>
      </c>
      <c r="W982" s="13">
        <f t="shared" si="55"/>
        <v>0</v>
      </c>
      <c r="X982" s="13">
        <f t="shared" si="55"/>
        <v>0</v>
      </c>
      <c r="Y982" s="13">
        <f t="shared" si="55"/>
        <v>0</v>
      </c>
      <c r="Z982" s="13">
        <f t="shared" si="55"/>
        <v>0</v>
      </c>
      <c r="AA982" s="13">
        <f t="shared" si="55"/>
        <v>0</v>
      </c>
      <c r="AB982" s="13">
        <f t="shared" si="55"/>
        <v>0</v>
      </c>
      <c r="AC982" s="60"/>
      <c r="AD982" s="82">
        <f>SUM(AC953:AE981)</f>
        <v>0</v>
      </c>
      <c r="AE982" s="60"/>
    </row>
    <row r="983" spans="2:31" x14ac:dyDescent="0.3">
      <c r="B983" s="14"/>
      <c r="C983" s="15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2:31" x14ac:dyDescent="0.3">
      <c r="B984" s="14"/>
      <c r="C984" s="15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</row>
    <row r="985" spans="2:31" x14ac:dyDescent="0.3">
      <c r="B985" s="8">
        <f>+B950+1</f>
        <v>45564</v>
      </c>
    </row>
    <row r="986" spans="2:31" x14ac:dyDescent="0.3">
      <c r="B986" s="8"/>
    </row>
    <row r="987" spans="2:31" x14ac:dyDescent="0.3">
      <c r="B987" s="9" t="s">
        <v>81</v>
      </c>
      <c r="C987" s="10"/>
      <c r="D987" s="10"/>
      <c r="E987" s="11">
        <v>1</v>
      </c>
      <c r="F987" s="11">
        <v>2</v>
      </c>
      <c r="G987" s="11">
        <v>3</v>
      </c>
      <c r="H987" s="11">
        <v>4</v>
      </c>
      <c r="I987" s="11">
        <v>5</v>
      </c>
      <c r="J987" s="11">
        <v>6</v>
      </c>
      <c r="K987" s="11">
        <v>7</v>
      </c>
      <c r="L987" s="11">
        <v>8</v>
      </c>
      <c r="M987" s="11">
        <v>9</v>
      </c>
      <c r="N987" s="11">
        <v>10</v>
      </c>
      <c r="O987" s="11">
        <v>11</v>
      </c>
      <c r="P987" s="11">
        <v>12</v>
      </c>
      <c r="Q987" s="11">
        <v>13</v>
      </c>
      <c r="R987" s="11">
        <v>14</v>
      </c>
      <c r="S987" s="11">
        <v>15</v>
      </c>
      <c r="T987" s="11">
        <v>16</v>
      </c>
      <c r="U987" s="11">
        <v>17</v>
      </c>
      <c r="V987" s="11">
        <v>18</v>
      </c>
      <c r="W987" s="11">
        <v>19</v>
      </c>
      <c r="X987" s="11">
        <v>20</v>
      </c>
      <c r="Y987" s="11">
        <v>21</v>
      </c>
      <c r="Z987" s="11">
        <v>22</v>
      </c>
      <c r="AA987" s="11">
        <v>23</v>
      </c>
      <c r="AB987" s="11">
        <v>24</v>
      </c>
      <c r="AC987" s="96" t="s">
        <v>2</v>
      </c>
      <c r="AD987" s="96"/>
      <c r="AE987" s="96"/>
    </row>
    <row r="988" spans="2:31" x14ac:dyDescent="0.3">
      <c r="B988" s="4" t="s">
        <v>260</v>
      </c>
      <c r="C988" s="4"/>
      <c r="D988" s="4"/>
      <c r="E988" s="85">
        <v>0</v>
      </c>
      <c r="F988" s="86">
        <v>0</v>
      </c>
      <c r="G988" s="85">
        <v>0</v>
      </c>
      <c r="H988" s="86">
        <v>0</v>
      </c>
      <c r="I988" s="85">
        <v>0</v>
      </c>
      <c r="J988" s="86">
        <v>0</v>
      </c>
      <c r="K988" s="85">
        <v>0</v>
      </c>
      <c r="L988" s="86">
        <v>0</v>
      </c>
      <c r="M988" s="85">
        <v>0</v>
      </c>
      <c r="N988" s="86">
        <v>0</v>
      </c>
      <c r="O988" s="85">
        <v>0</v>
      </c>
      <c r="P988" s="86">
        <v>0</v>
      </c>
      <c r="Q988" s="85">
        <v>0</v>
      </c>
      <c r="R988" s="86">
        <v>0</v>
      </c>
      <c r="S988" s="85">
        <v>0</v>
      </c>
      <c r="T988" s="86">
        <v>0</v>
      </c>
      <c r="U988" s="85">
        <v>0</v>
      </c>
      <c r="V988" s="86">
        <v>0</v>
      </c>
      <c r="W988" s="85">
        <v>0</v>
      </c>
      <c r="X988" s="86">
        <v>0</v>
      </c>
      <c r="Y988" s="85">
        <v>0</v>
      </c>
      <c r="Z988" s="86">
        <v>0</v>
      </c>
      <c r="AA988" s="85">
        <v>0</v>
      </c>
      <c r="AB988" s="86">
        <v>0</v>
      </c>
      <c r="AC988" s="60"/>
      <c r="AD988" s="61">
        <f>SUM(E988:AB988)</f>
        <v>0</v>
      </c>
      <c r="AE988" s="60"/>
    </row>
    <row r="989" spans="2:31" x14ac:dyDescent="0.3">
      <c r="B989" s="4" t="s">
        <v>261</v>
      </c>
      <c r="C989" s="4"/>
      <c r="D989" s="4"/>
      <c r="E989" s="87">
        <v>0</v>
      </c>
      <c r="F989" s="88">
        <v>0</v>
      </c>
      <c r="G989" s="87">
        <v>0</v>
      </c>
      <c r="H989" s="88">
        <v>0</v>
      </c>
      <c r="I989" s="87">
        <v>0</v>
      </c>
      <c r="J989" s="88">
        <v>0</v>
      </c>
      <c r="K989" s="87">
        <v>0</v>
      </c>
      <c r="L989" s="88">
        <v>0</v>
      </c>
      <c r="M989" s="87">
        <v>0</v>
      </c>
      <c r="N989" s="88">
        <v>0</v>
      </c>
      <c r="O989" s="87">
        <v>0</v>
      </c>
      <c r="P989" s="88">
        <v>0</v>
      </c>
      <c r="Q989" s="87">
        <v>0</v>
      </c>
      <c r="R989" s="88">
        <v>0</v>
      </c>
      <c r="S989" s="87">
        <v>0</v>
      </c>
      <c r="T989" s="88">
        <v>0</v>
      </c>
      <c r="U989" s="87">
        <v>0</v>
      </c>
      <c r="V989" s="88">
        <v>0</v>
      </c>
      <c r="W989" s="87">
        <v>0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>SUM(E989:AB989)</f>
        <v>0</v>
      </c>
      <c r="AE989" s="58"/>
    </row>
    <row r="990" spans="2:31" x14ac:dyDescent="0.3">
      <c r="B990" s="4" t="s">
        <v>262</v>
      </c>
      <c r="C990" s="4"/>
      <c r="D990" s="4"/>
      <c r="E990" s="87">
        <v>0</v>
      </c>
      <c r="F990" s="88">
        <v>0</v>
      </c>
      <c r="G990" s="87">
        <v>0</v>
      </c>
      <c r="H990" s="88">
        <v>0</v>
      </c>
      <c r="I990" s="87">
        <v>0</v>
      </c>
      <c r="J990" s="88">
        <v>0</v>
      </c>
      <c r="K990" s="87">
        <v>0</v>
      </c>
      <c r="L990" s="88">
        <v>0</v>
      </c>
      <c r="M990" s="87">
        <v>0</v>
      </c>
      <c r="N990" s="88">
        <v>0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ref="AD990:AD1016" si="56">SUM(E990:AB990)</f>
        <v>0</v>
      </c>
      <c r="AE990" s="58"/>
    </row>
    <row r="991" spans="2:31" x14ac:dyDescent="0.3">
      <c r="B991" s="4" t="s">
        <v>290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</v>
      </c>
      <c r="M991" s="87">
        <v>0</v>
      </c>
      <c r="N991" s="88">
        <v>0</v>
      </c>
      <c r="O991" s="87">
        <v>0</v>
      </c>
      <c r="P991" s="88">
        <v>0</v>
      </c>
      <c r="Q991" s="87">
        <v>0</v>
      </c>
      <c r="R991" s="88">
        <v>0</v>
      </c>
      <c r="S991" s="87">
        <v>0</v>
      </c>
      <c r="T991" s="88">
        <v>0</v>
      </c>
      <c r="U991" s="87">
        <v>0</v>
      </c>
      <c r="V991" s="88">
        <v>0</v>
      </c>
      <c r="W991" s="87">
        <v>0</v>
      </c>
      <c r="X991" s="88">
        <v>0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56"/>
        <v>0</v>
      </c>
      <c r="AE991" s="58"/>
    </row>
    <row r="992" spans="2:31" x14ac:dyDescent="0.3">
      <c r="B992" s="4" t="s">
        <v>291</v>
      </c>
      <c r="C992" s="4"/>
      <c r="D992" s="4"/>
      <c r="E992" s="87">
        <v>0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0</v>
      </c>
      <c r="S992" s="87">
        <v>0</v>
      </c>
      <c r="T992" s="88">
        <v>0</v>
      </c>
      <c r="U992" s="87">
        <v>0</v>
      </c>
      <c r="V992" s="88">
        <v>0</v>
      </c>
      <c r="W992" s="87">
        <v>0</v>
      </c>
      <c r="X992" s="88">
        <v>0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56"/>
        <v>0</v>
      </c>
      <c r="AE992" s="58"/>
    </row>
    <row r="993" spans="2:31" x14ac:dyDescent="0.3">
      <c r="B993" s="4" t="s">
        <v>263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0</v>
      </c>
      <c r="S993" s="87">
        <v>0</v>
      </c>
      <c r="T993" s="88">
        <v>0</v>
      </c>
      <c r="U993" s="87">
        <v>0</v>
      </c>
      <c r="V993" s="88">
        <v>0</v>
      </c>
      <c r="W993" s="87">
        <v>0</v>
      </c>
      <c r="X993" s="88">
        <v>0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56"/>
        <v>0</v>
      </c>
      <c r="AE993" s="58"/>
    </row>
    <row r="994" spans="2:31" x14ac:dyDescent="0.3">
      <c r="B994" s="4" t="s">
        <v>264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56"/>
        <v>0</v>
      </c>
      <c r="AE994" s="58"/>
    </row>
    <row r="995" spans="2:31" x14ac:dyDescent="0.3">
      <c r="B995" s="4" t="s">
        <v>274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56"/>
        <v>0</v>
      </c>
      <c r="AE995" s="58"/>
    </row>
    <row r="996" spans="2:31" x14ac:dyDescent="0.3">
      <c r="B996" s="4" t="s">
        <v>275</v>
      </c>
      <c r="C996" s="4"/>
      <c r="D996" s="4"/>
      <c r="E996" s="87">
        <v>0</v>
      </c>
      <c r="F996" s="88">
        <v>0</v>
      </c>
      <c r="G996" s="87">
        <v>0</v>
      </c>
      <c r="H996" s="88">
        <v>0</v>
      </c>
      <c r="I996" s="87">
        <v>0</v>
      </c>
      <c r="J996" s="88">
        <v>0</v>
      </c>
      <c r="K996" s="87">
        <v>0</v>
      </c>
      <c r="L996" s="88">
        <v>0</v>
      </c>
      <c r="M996" s="87">
        <v>0</v>
      </c>
      <c r="N996" s="88">
        <v>0</v>
      </c>
      <c r="O996" s="87">
        <v>0</v>
      </c>
      <c r="P996" s="88">
        <v>0</v>
      </c>
      <c r="Q996" s="87">
        <v>0</v>
      </c>
      <c r="R996" s="88">
        <v>0</v>
      </c>
      <c r="S996" s="87">
        <v>0</v>
      </c>
      <c r="T996" s="88">
        <v>0</v>
      </c>
      <c r="U996" s="87">
        <v>0</v>
      </c>
      <c r="V996" s="88">
        <v>0</v>
      </c>
      <c r="W996" s="87">
        <v>0</v>
      </c>
      <c r="X996" s="88">
        <v>0</v>
      </c>
      <c r="Y996" s="87">
        <v>0</v>
      </c>
      <c r="Z996" s="88">
        <v>0</v>
      </c>
      <c r="AA996" s="87">
        <v>0</v>
      </c>
      <c r="AB996" s="88">
        <v>0</v>
      </c>
      <c r="AC996" s="58"/>
      <c r="AD996" s="59">
        <f t="shared" si="56"/>
        <v>0</v>
      </c>
      <c r="AE996" s="58"/>
    </row>
    <row r="997" spans="2:31" x14ac:dyDescent="0.3">
      <c r="B997" s="4" t="s">
        <v>276</v>
      </c>
      <c r="C997" s="4"/>
      <c r="D997" s="4"/>
      <c r="E997" s="87">
        <v>0</v>
      </c>
      <c r="F997" s="88">
        <v>0</v>
      </c>
      <c r="G997" s="87">
        <v>0</v>
      </c>
      <c r="H997" s="88">
        <v>0</v>
      </c>
      <c r="I997" s="87">
        <v>0</v>
      </c>
      <c r="J997" s="88">
        <v>0</v>
      </c>
      <c r="K997" s="87">
        <v>0</v>
      </c>
      <c r="L997" s="88">
        <v>0</v>
      </c>
      <c r="M997" s="87">
        <v>0</v>
      </c>
      <c r="N997" s="88">
        <v>0</v>
      </c>
      <c r="O997" s="87">
        <v>0</v>
      </c>
      <c r="P997" s="88">
        <v>0</v>
      </c>
      <c r="Q997" s="87">
        <v>0</v>
      </c>
      <c r="R997" s="88">
        <v>0</v>
      </c>
      <c r="S997" s="87">
        <v>0</v>
      </c>
      <c r="T997" s="88">
        <v>0</v>
      </c>
      <c r="U997" s="87">
        <v>0</v>
      </c>
      <c r="V997" s="88">
        <v>0</v>
      </c>
      <c r="W997" s="87">
        <v>0</v>
      </c>
      <c r="X997" s="88">
        <v>0</v>
      </c>
      <c r="Y997" s="87">
        <v>0</v>
      </c>
      <c r="Z997" s="88">
        <v>0</v>
      </c>
      <c r="AA997" s="87">
        <v>0</v>
      </c>
      <c r="AB997" s="88">
        <v>0</v>
      </c>
      <c r="AC997" s="58"/>
      <c r="AD997" s="59">
        <f t="shared" si="56"/>
        <v>0</v>
      </c>
      <c r="AE997" s="58"/>
    </row>
    <row r="998" spans="2:31" x14ac:dyDescent="0.3">
      <c r="B998" s="4" t="s">
        <v>265</v>
      </c>
      <c r="C998" s="4"/>
      <c r="D998" s="4"/>
      <c r="E998" s="87">
        <v>0</v>
      </c>
      <c r="F998" s="88">
        <v>0</v>
      </c>
      <c r="G998" s="87">
        <v>0</v>
      </c>
      <c r="H998" s="88">
        <v>0</v>
      </c>
      <c r="I998" s="87">
        <v>0</v>
      </c>
      <c r="J998" s="88">
        <v>0</v>
      </c>
      <c r="K998" s="87">
        <v>0</v>
      </c>
      <c r="L998" s="88">
        <v>0</v>
      </c>
      <c r="M998" s="87">
        <v>0</v>
      </c>
      <c r="N998" s="88">
        <v>0</v>
      </c>
      <c r="O998" s="87">
        <v>0</v>
      </c>
      <c r="P998" s="88">
        <v>0</v>
      </c>
      <c r="Q998" s="87">
        <v>0</v>
      </c>
      <c r="R998" s="88">
        <v>0</v>
      </c>
      <c r="S998" s="87">
        <v>0</v>
      </c>
      <c r="T998" s="88">
        <v>0</v>
      </c>
      <c r="U998" s="87">
        <v>0</v>
      </c>
      <c r="V998" s="88">
        <v>0</v>
      </c>
      <c r="W998" s="87">
        <v>0</v>
      </c>
      <c r="X998" s="88">
        <v>0</v>
      </c>
      <c r="Y998" s="87">
        <v>0</v>
      </c>
      <c r="Z998" s="88">
        <v>0</v>
      </c>
      <c r="AA998" s="87">
        <v>0</v>
      </c>
      <c r="AB998" s="88">
        <v>0</v>
      </c>
      <c r="AC998" s="58"/>
      <c r="AD998" s="59">
        <f t="shared" si="56"/>
        <v>0</v>
      </c>
      <c r="AE998" s="58"/>
    </row>
    <row r="999" spans="2:31" x14ac:dyDescent="0.3">
      <c r="B999" s="4" t="s">
        <v>266</v>
      </c>
      <c r="C999" s="4"/>
      <c r="D999" s="4"/>
      <c r="E999" s="87">
        <v>0</v>
      </c>
      <c r="F999" s="88">
        <v>0</v>
      </c>
      <c r="G999" s="87">
        <v>0</v>
      </c>
      <c r="H999" s="88">
        <v>0</v>
      </c>
      <c r="I999" s="87">
        <v>0</v>
      </c>
      <c r="J999" s="88">
        <v>0</v>
      </c>
      <c r="K999" s="87">
        <v>0</v>
      </c>
      <c r="L999" s="88">
        <v>0</v>
      </c>
      <c r="M999" s="87">
        <v>0</v>
      </c>
      <c r="N999" s="88">
        <v>0</v>
      </c>
      <c r="O999" s="87">
        <v>0</v>
      </c>
      <c r="P999" s="88">
        <v>0</v>
      </c>
      <c r="Q999" s="87">
        <v>0</v>
      </c>
      <c r="R999" s="88">
        <v>0</v>
      </c>
      <c r="S999" s="87">
        <v>0</v>
      </c>
      <c r="T999" s="88">
        <v>0</v>
      </c>
      <c r="U999" s="87">
        <v>0</v>
      </c>
      <c r="V999" s="88">
        <v>0</v>
      </c>
      <c r="W999" s="87">
        <v>0</v>
      </c>
      <c r="X999" s="88">
        <v>0</v>
      </c>
      <c r="Y999" s="87">
        <v>0</v>
      </c>
      <c r="Z999" s="88">
        <v>0</v>
      </c>
      <c r="AA999" s="87">
        <v>0</v>
      </c>
      <c r="AB999" s="88">
        <v>0</v>
      </c>
      <c r="AC999" s="58"/>
      <c r="AD999" s="59">
        <f t="shared" si="56"/>
        <v>0</v>
      </c>
      <c r="AE999" s="58"/>
    </row>
    <row r="1000" spans="2:31" x14ac:dyDescent="0.3">
      <c r="B1000" s="4" t="s">
        <v>277</v>
      </c>
      <c r="C1000" s="4"/>
      <c r="D1000" s="4"/>
      <c r="E1000" s="87">
        <v>0</v>
      </c>
      <c r="F1000" s="88">
        <v>0</v>
      </c>
      <c r="G1000" s="87">
        <v>0</v>
      </c>
      <c r="H1000" s="88">
        <v>0</v>
      </c>
      <c r="I1000" s="87">
        <v>0</v>
      </c>
      <c r="J1000" s="88">
        <v>0</v>
      </c>
      <c r="K1000" s="87">
        <v>0</v>
      </c>
      <c r="L1000" s="88">
        <v>0</v>
      </c>
      <c r="M1000" s="87">
        <v>0</v>
      </c>
      <c r="N1000" s="88">
        <v>0</v>
      </c>
      <c r="O1000" s="87">
        <v>0</v>
      </c>
      <c r="P1000" s="88">
        <v>0</v>
      </c>
      <c r="Q1000" s="87">
        <v>0</v>
      </c>
      <c r="R1000" s="88">
        <v>0</v>
      </c>
      <c r="S1000" s="87">
        <v>0</v>
      </c>
      <c r="T1000" s="88">
        <v>0</v>
      </c>
      <c r="U1000" s="87">
        <v>0</v>
      </c>
      <c r="V1000" s="88">
        <v>0</v>
      </c>
      <c r="W1000" s="87">
        <v>0</v>
      </c>
      <c r="X1000" s="88">
        <v>0</v>
      </c>
      <c r="Y1000" s="87">
        <v>0</v>
      </c>
      <c r="Z1000" s="88">
        <v>0</v>
      </c>
      <c r="AA1000" s="87">
        <v>0</v>
      </c>
      <c r="AB1000" s="88">
        <v>0</v>
      </c>
      <c r="AC1000" s="58"/>
      <c r="AD1000" s="59">
        <f t="shared" si="56"/>
        <v>0</v>
      </c>
      <c r="AE1000" s="58"/>
    </row>
    <row r="1001" spans="2:31" x14ac:dyDescent="0.3">
      <c r="B1001" s="4" t="s">
        <v>278</v>
      </c>
      <c r="C1001" s="4"/>
      <c r="D1001" s="4"/>
      <c r="E1001" s="87">
        <v>0</v>
      </c>
      <c r="F1001" s="88">
        <v>0</v>
      </c>
      <c r="G1001" s="87">
        <v>0</v>
      </c>
      <c r="H1001" s="88">
        <v>0</v>
      </c>
      <c r="I1001" s="87">
        <v>0</v>
      </c>
      <c r="J1001" s="88">
        <v>0</v>
      </c>
      <c r="K1001" s="87">
        <v>0</v>
      </c>
      <c r="L1001" s="88">
        <v>0</v>
      </c>
      <c r="M1001" s="87">
        <v>0</v>
      </c>
      <c r="N1001" s="88">
        <v>0</v>
      </c>
      <c r="O1001" s="87">
        <v>0</v>
      </c>
      <c r="P1001" s="88">
        <v>0</v>
      </c>
      <c r="Q1001" s="87">
        <v>0</v>
      </c>
      <c r="R1001" s="88">
        <v>0</v>
      </c>
      <c r="S1001" s="87">
        <v>0</v>
      </c>
      <c r="T1001" s="88">
        <v>0</v>
      </c>
      <c r="U1001" s="87">
        <v>0</v>
      </c>
      <c r="V1001" s="88">
        <v>0</v>
      </c>
      <c r="W1001" s="87">
        <v>0</v>
      </c>
      <c r="X1001" s="88">
        <v>0</v>
      </c>
      <c r="Y1001" s="87">
        <v>0</v>
      </c>
      <c r="Z1001" s="88">
        <v>0</v>
      </c>
      <c r="AA1001" s="87">
        <v>0</v>
      </c>
      <c r="AB1001" s="88">
        <v>0</v>
      </c>
      <c r="AC1001" s="58"/>
      <c r="AD1001" s="59">
        <f t="shared" si="56"/>
        <v>0</v>
      </c>
      <c r="AE1001" s="58"/>
    </row>
    <row r="1002" spans="2:31" x14ac:dyDescent="0.3">
      <c r="B1002" s="4" t="s">
        <v>279</v>
      </c>
      <c r="C1002" s="4"/>
      <c r="D1002" s="4"/>
      <c r="E1002" s="87">
        <v>0</v>
      </c>
      <c r="F1002" s="88">
        <v>0</v>
      </c>
      <c r="G1002" s="87">
        <v>0</v>
      </c>
      <c r="H1002" s="88">
        <v>0</v>
      </c>
      <c r="I1002" s="87">
        <v>0</v>
      </c>
      <c r="J1002" s="88">
        <v>0</v>
      </c>
      <c r="K1002" s="87">
        <v>0</v>
      </c>
      <c r="L1002" s="88">
        <v>0</v>
      </c>
      <c r="M1002" s="87">
        <v>0</v>
      </c>
      <c r="N1002" s="88">
        <v>0</v>
      </c>
      <c r="O1002" s="87">
        <v>0</v>
      </c>
      <c r="P1002" s="88">
        <v>0</v>
      </c>
      <c r="Q1002" s="87">
        <v>0</v>
      </c>
      <c r="R1002" s="88">
        <v>0</v>
      </c>
      <c r="S1002" s="87">
        <v>0</v>
      </c>
      <c r="T1002" s="88">
        <v>0</v>
      </c>
      <c r="U1002" s="87">
        <v>0</v>
      </c>
      <c r="V1002" s="88">
        <v>0</v>
      </c>
      <c r="W1002" s="87">
        <v>0</v>
      </c>
      <c r="X1002" s="88">
        <v>0</v>
      </c>
      <c r="Y1002" s="87">
        <v>0</v>
      </c>
      <c r="Z1002" s="88">
        <v>0</v>
      </c>
      <c r="AA1002" s="87">
        <v>0</v>
      </c>
      <c r="AB1002" s="88">
        <v>0</v>
      </c>
      <c r="AC1002" s="58"/>
      <c r="AD1002" s="59">
        <f t="shared" si="56"/>
        <v>0</v>
      </c>
      <c r="AE1002" s="58"/>
    </row>
    <row r="1003" spans="2:31" x14ac:dyDescent="0.3">
      <c r="B1003" s="4" t="s">
        <v>280</v>
      </c>
      <c r="C1003" s="4"/>
      <c r="D1003" s="4"/>
      <c r="E1003" s="87">
        <v>0</v>
      </c>
      <c r="F1003" s="88">
        <v>0</v>
      </c>
      <c r="G1003" s="87">
        <v>0</v>
      </c>
      <c r="H1003" s="88">
        <v>0</v>
      </c>
      <c r="I1003" s="87">
        <v>0</v>
      </c>
      <c r="J1003" s="88">
        <v>0</v>
      </c>
      <c r="K1003" s="87">
        <v>0</v>
      </c>
      <c r="L1003" s="88">
        <v>0</v>
      </c>
      <c r="M1003" s="87">
        <v>0</v>
      </c>
      <c r="N1003" s="88">
        <v>0</v>
      </c>
      <c r="O1003" s="87">
        <v>0</v>
      </c>
      <c r="P1003" s="88">
        <v>0</v>
      </c>
      <c r="Q1003" s="87">
        <v>0</v>
      </c>
      <c r="R1003" s="88">
        <v>0</v>
      </c>
      <c r="S1003" s="87">
        <v>0</v>
      </c>
      <c r="T1003" s="88">
        <v>0</v>
      </c>
      <c r="U1003" s="87">
        <v>0</v>
      </c>
      <c r="V1003" s="88">
        <v>0</v>
      </c>
      <c r="W1003" s="87">
        <v>0</v>
      </c>
      <c r="X1003" s="88">
        <v>0</v>
      </c>
      <c r="Y1003" s="87">
        <v>0</v>
      </c>
      <c r="Z1003" s="88">
        <v>0</v>
      </c>
      <c r="AA1003" s="87">
        <v>0</v>
      </c>
      <c r="AB1003" s="88">
        <v>0</v>
      </c>
      <c r="AC1003" s="58"/>
      <c r="AD1003" s="59">
        <f t="shared" si="56"/>
        <v>0</v>
      </c>
      <c r="AE1003" s="58"/>
    </row>
    <row r="1004" spans="2:31" x14ac:dyDescent="0.3">
      <c r="B1004" s="4" t="s">
        <v>267</v>
      </c>
      <c r="C1004" s="4"/>
      <c r="D1004" s="4"/>
      <c r="E1004" s="87">
        <v>0</v>
      </c>
      <c r="F1004" s="88">
        <v>0</v>
      </c>
      <c r="G1004" s="87">
        <v>0</v>
      </c>
      <c r="H1004" s="88">
        <v>0</v>
      </c>
      <c r="I1004" s="87">
        <v>0</v>
      </c>
      <c r="J1004" s="88">
        <v>0</v>
      </c>
      <c r="K1004" s="87">
        <v>0</v>
      </c>
      <c r="L1004" s="88">
        <v>0</v>
      </c>
      <c r="M1004" s="87">
        <v>0</v>
      </c>
      <c r="N1004" s="88">
        <v>0</v>
      </c>
      <c r="O1004" s="87">
        <v>0</v>
      </c>
      <c r="P1004" s="88">
        <v>0</v>
      </c>
      <c r="Q1004" s="87">
        <v>0</v>
      </c>
      <c r="R1004" s="88">
        <v>0</v>
      </c>
      <c r="S1004" s="87">
        <v>0</v>
      </c>
      <c r="T1004" s="88">
        <v>0</v>
      </c>
      <c r="U1004" s="87">
        <v>0</v>
      </c>
      <c r="V1004" s="88">
        <v>0</v>
      </c>
      <c r="W1004" s="87">
        <v>0</v>
      </c>
      <c r="X1004" s="88">
        <v>0</v>
      </c>
      <c r="Y1004" s="87">
        <v>0</v>
      </c>
      <c r="Z1004" s="88">
        <v>0</v>
      </c>
      <c r="AA1004" s="87">
        <v>0</v>
      </c>
      <c r="AB1004" s="88">
        <v>0</v>
      </c>
      <c r="AC1004" s="58"/>
      <c r="AD1004" s="59">
        <f t="shared" si="56"/>
        <v>0</v>
      </c>
      <c r="AE1004" s="58"/>
    </row>
    <row r="1005" spans="2:31" x14ac:dyDescent="0.3">
      <c r="B1005" s="4" t="s">
        <v>268</v>
      </c>
      <c r="C1005" s="4"/>
      <c r="D1005" s="4"/>
      <c r="E1005" s="87">
        <v>0</v>
      </c>
      <c r="F1005" s="88">
        <v>0</v>
      </c>
      <c r="G1005" s="87">
        <v>0</v>
      </c>
      <c r="H1005" s="88">
        <v>0</v>
      </c>
      <c r="I1005" s="87">
        <v>0</v>
      </c>
      <c r="J1005" s="88">
        <v>0</v>
      </c>
      <c r="K1005" s="87">
        <v>0</v>
      </c>
      <c r="L1005" s="88">
        <v>0</v>
      </c>
      <c r="M1005" s="87">
        <v>0</v>
      </c>
      <c r="N1005" s="88">
        <v>0</v>
      </c>
      <c r="O1005" s="87">
        <v>0</v>
      </c>
      <c r="P1005" s="88">
        <v>0</v>
      </c>
      <c r="Q1005" s="87">
        <v>0</v>
      </c>
      <c r="R1005" s="88">
        <v>0</v>
      </c>
      <c r="S1005" s="87">
        <v>0</v>
      </c>
      <c r="T1005" s="88">
        <v>0</v>
      </c>
      <c r="U1005" s="87">
        <v>0</v>
      </c>
      <c r="V1005" s="88">
        <v>0</v>
      </c>
      <c r="W1005" s="87">
        <v>0</v>
      </c>
      <c r="X1005" s="88">
        <v>0</v>
      </c>
      <c r="Y1005" s="87">
        <v>0</v>
      </c>
      <c r="Z1005" s="88">
        <v>0</v>
      </c>
      <c r="AA1005" s="87">
        <v>0</v>
      </c>
      <c r="AB1005" s="88">
        <v>0</v>
      </c>
      <c r="AC1005" s="58"/>
      <c r="AD1005" s="59">
        <f t="shared" si="56"/>
        <v>0</v>
      </c>
      <c r="AE1005" s="58"/>
    </row>
    <row r="1006" spans="2:31" x14ac:dyDescent="0.3">
      <c r="B1006" s="4" t="s">
        <v>299</v>
      </c>
      <c r="C1006" s="4"/>
      <c r="D1006" s="4"/>
      <c r="E1006" s="87">
        <v>0</v>
      </c>
      <c r="F1006" s="88">
        <v>0</v>
      </c>
      <c r="G1006" s="87">
        <v>0</v>
      </c>
      <c r="H1006" s="88">
        <v>0</v>
      </c>
      <c r="I1006" s="87">
        <v>0</v>
      </c>
      <c r="J1006" s="88">
        <v>0</v>
      </c>
      <c r="K1006" s="87">
        <v>0</v>
      </c>
      <c r="L1006" s="88">
        <v>0</v>
      </c>
      <c r="M1006" s="87">
        <v>0</v>
      </c>
      <c r="N1006" s="88">
        <v>0</v>
      </c>
      <c r="O1006" s="87">
        <v>0</v>
      </c>
      <c r="P1006" s="88">
        <v>0</v>
      </c>
      <c r="Q1006" s="87">
        <v>0</v>
      </c>
      <c r="R1006" s="88">
        <v>0</v>
      </c>
      <c r="S1006" s="87">
        <v>0</v>
      </c>
      <c r="T1006" s="88">
        <v>0</v>
      </c>
      <c r="U1006" s="87">
        <v>0</v>
      </c>
      <c r="V1006" s="88">
        <v>0</v>
      </c>
      <c r="W1006" s="87">
        <v>0</v>
      </c>
      <c r="X1006" s="88">
        <v>0</v>
      </c>
      <c r="Y1006" s="87">
        <v>0</v>
      </c>
      <c r="Z1006" s="88">
        <v>0</v>
      </c>
      <c r="AA1006" s="87">
        <v>0</v>
      </c>
      <c r="AB1006" s="88">
        <v>0</v>
      </c>
      <c r="AC1006" s="58"/>
      <c r="AD1006" s="59">
        <f t="shared" si="56"/>
        <v>0</v>
      </c>
      <c r="AE1006" s="58"/>
    </row>
    <row r="1007" spans="2:31" x14ac:dyDescent="0.3">
      <c r="B1007" s="4" t="s">
        <v>300</v>
      </c>
      <c r="C1007" s="4"/>
      <c r="D1007" s="4"/>
      <c r="E1007" s="87">
        <v>0</v>
      </c>
      <c r="F1007" s="88">
        <v>0</v>
      </c>
      <c r="G1007" s="87">
        <v>0</v>
      </c>
      <c r="H1007" s="88">
        <v>0</v>
      </c>
      <c r="I1007" s="87">
        <v>0</v>
      </c>
      <c r="J1007" s="88">
        <v>0</v>
      </c>
      <c r="K1007" s="87">
        <v>0</v>
      </c>
      <c r="L1007" s="88">
        <v>0</v>
      </c>
      <c r="M1007" s="87">
        <v>0</v>
      </c>
      <c r="N1007" s="88">
        <v>0</v>
      </c>
      <c r="O1007" s="87">
        <v>0</v>
      </c>
      <c r="P1007" s="88">
        <v>0</v>
      </c>
      <c r="Q1007" s="87">
        <v>0</v>
      </c>
      <c r="R1007" s="88">
        <v>0</v>
      </c>
      <c r="S1007" s="87">
        <v>0</v>
      </c>
      <c r="T1007" s="88">
        <v>0</v>
      </c>
      <c r="U1007" s="87">
        <v>0</v>
      </c>
      <c r="V1007" s="88">
        <v>0</v>
      </c>
      <c r="W1007" s="87">
        <v>0</v>
      </c>
      <c r="X1007" s="88">
        <v>0</v>
      </c>
      <c r="Y1007" s="87">
        <v>0</v>
      </c>
      <c r="Z1007" s="88">
        <v>0</v>
      </c>
      <c r="AA1007" s="87">
        <v>0</v>
      </c>
      <c r="AB1007" s="88">
        <v>0</v>
      </c>
      <c r="AC1007" s="58"/>
      <c r="AD1007" s="59">
        <f t="shared" si="56"/>
        <v>0</v>
      </c>
      <c r="AE1007" s="58"/>
    </row>
    <row r="1008" spans="2:31" x14ac:dyDescent="0.3">
      <c r="B1008" s="4" t="s">
        <v>281</v>
      </c>
      <c r="C1008" s="4"/>
      <c r="D1008" s="4"/>
      <c r="E1008" s="87">
        <v>0</v>
      </c>
      <c r="F1008" s="88">
        <v>0</v>
      </c>
      <c r="G1008" s="87">
        <v>0</v>
      </c>
      <c r="H1008" s="88">
        <v>0</v>
      </c>
      <c r="I1008" s="87">
        <v>0</v>
      </c>
      <c r="J1008" s="88">
        <v>0</v>
      </c>
      <c r="K1008" s="87">
        <v>0</v>
      </c>
      <c r="L1008" s="88">
        <v>0</v>
      </c>
      <c r="M1008" s="87">
        <v>0</v>
      </c>
      <c r="N1008" s="88">
        <v>0</v>
      </c>
      <c r="O1008" s="87">
        <v>0</v>
      </c>
      <c r="P1008" s="88">
        <v>0</v>
      </c>
      <c r="Q1008" s="87">
        <v>0</v>
      </c>
      <c r="R1008" s="88">
        <v>0</v>
      </c>
      <c r="S1008" s="87">
        <v>0</v>
      </c>
      <c r="T1008" s="88">
        <v>0</v>
      </c>
      <c r="U1008" s="87">
        <v>0</v>
      </c>
      <c r="V1008" s="88">
        <v>0</v>
      </c>
      <c r="W1008" s="87">
        <v>0</v>
      </c>
      <c r="X1008" s="88">
        <v>0</v>
      </c>
      <c r="Y1008" s="87">
        <v>0</v>
      </c>
      <c r="Z1008" s="88">
        <v>0</v>
      </c>
      <c r="AA1008" s="87">
        <v>0</v>
      </c>
      <c r="AB1008" s="88">
        <v>0</v>
      </c>
      <c r="AC1008" s="58"/>
      <c r="AD1008" s="59">
        <f t="shared" si="56"/>
        <v>0</v>
      </c>
      <c r="AE1008" s="58"/>
    </row>
    <row r="1009" spans="2:31" x14ac:dyDescent="0.3">
      <c r="B1009" s="4" t="s">
        <v>282</v>
      </c>
      <c r="C1009" s="4"/>
      <c r="D1009" s="4"/>
      <c r="E1009" s="87">
        <v>0</v>
      </c>
      <c r="F1009" s="88">
        <v>0</v>
      </c>
      <c r="G1009" s="87">
        <v>0</v>
      </c>
      <c r="H1009" s="88">
        <v>0</v>
      </c>
      <c r="I1009" s="87">
        <v>0</v>
      </c>
      <c r="J1009" s="88">
        <v>0</v>
      </c>
      <c r="K1009" s="87">
        <v>0</v>
      </c>
      <c r="L1009" s="88">
        <v>0</v>
      </c>
      <c r="M1009" s="87">
        <v>0</v>
      </c>
      <c r="N1009" s="88">
        <v>0</v>
      </c>
      <c r="O1009" s="87">
        <v>0</v>
      </c>
      <c r="P1009" s="88">
        <v>0</v>
      </c>
      <c r="Q1009" s="87">
        <v>0</v>
      </c>
      <c r="R1009" s="88">
        <v>0</v>
      </c>
      <c r="S1009" s="87">
        <v>0</v>
      </c>
      <c r="T1009" s="88">
        <v>0</v>
      </c>
      <c r="U1009" s="87">
        <v>0</v>
      </c>
      <c r="V1009" s="88">
        <v>0</v>
      </c>
      <c r="W1009" s="87">
        <v>0</v>
      </c>
      <c r="X1009" s="88">
        <v>0</v>
      </c>
      <c r="Y1009" s="87">
        <v>0</v>
      </c>
      <c r="Z1009" s="88">
        <v>0</v>
      </c>
      <c r="AA1009" s="87">
        <v>0</v>
      </c>
      <c r="AB1009" s="88">
        <v>0</v>
      </c>
      <c r="AC1009" s="58"/>
      <c r="AD1009" s="59">
        <f t="shared" si="56"/>
        <v>0</v>
      </c>
      <c r="AE1009" s="58"/>
    </row>
    <row r="1010" spans="2:31" x14ac:dyDescent="0.3">
      <c r="B1010" s="4" t="s">
        <v>283</v>
      </c>
      <c r="C1010" s="4"/>
      <c r="D1010" s="4"/>
      <c r="E1010" s="87">
        <v>0</v>
      </c>
      <c r="F1010" s="88">
        <v>0</v>
      </c>
      <c r="G1010" s="87">
        <v>0</v>
      </c>
      <c r="H1010" s="88">
        <v>0</v>
      </c>
      <c r="I1010" s="87">
        <v>0</v>
      </c>
      <c r="J1010" s="88">
        <v>0</v>
      </c>
      <c r="K1010" s="87">
        <v>0</v>
      </c>
      <c r="L1010" s="88">
        <v>0</v>
      </c>
      <c r="M1010" s="87">
        <v>0</v>
      </c>
      <c r="N1010" s="88">
        <v>0</v>
      </c>
      <c r="O1010" s="87">
        <v>0</v>
      </c>
      <c r="P1010" s="88">
        <v>0</v>
      </c>
      <c r="Q1010" s="87">
        <v>0</v>
      </c>
      <c r="R1010" s="88">
        <v>0</v>
      </c>
      <c r="S1010" s="87">
        <v>0</v>
      </c>
      <c r="T1010" s="88">
        <v>0</v>
      </c>
      <c r="U1010" s="87">
        <v>0</v>
      </c>
      <c r="V1010" s="88">
        <v>0</v>
      </c>
      <c r="W1010" s="87">
        <v>0</v>
      </c>
      <c r="X1010" s="88">
        <v>0</v>
      </c>
      <c r="Y1010" s="87">
        <v>0</v>
      </c>
      <c r="Z1010" s="88">
        <v>0</v>
      </c>
      <c r="AA1010" s="87">
        <v>0</v>
      </c>
      <c r="AB1010" s="88">
        <v>0</v>
      </c>
      <c r="AC1010" s="58"/>
      <c r="AD1010" s="59">
        <f t="shared" si="56"/>
        <v>0</v>
      </c>
      <c r="AE1010" s="58"/>
    </row>
    <row r="1011" spans="2:31" x14ac:dyDescent="0.3">
      <c r="B1011" s="4" t="s">
        <v>284</v>
      </c>
      <c r="C1011" s="4"/>
      <c r="D1011" s="4"/>
      <c r="E1011" s="87">
        <v>0</v>
      </c>
      <c r="F1011" s="88">
        <v>0</v>
      </c>
      <c r="G1011" s="87">
        <v>0</v>
      </c>
      <c r="H1011" s="88">
        <v>0</v>
      </c>
      <c r="I1011" s="87">
        <v>0</v>
      </c>
      <c r="J1011" s="88">
        <v>0</v>
      </c>
      <c r="K1011" s="87">
        <v>0</v>
      </c>
      <c r="L1011" s="88">
        <v>0</v>
      </c>
      <c r="M1011" s="87">
        <v>0</v>
      </c>
      <c r="N1011" s="88">
        <v>0</v>
      </c>
      <c r="O1011" s="87">
        <v>0</v>
      </c>
      <c r="P1011" s="88">
        <v>0</v>
      </c>
      <c r="Q1011" s="87">
        <v>0</v>
      </c>
      <c r="R1011" s="88">
        <v>0</v>
      </c>
      <c r="S1011" s="87">
        <v>0</v>
      </c>
      <c r="T1011" s="88">
        <v>0</v>
      </c>
      <c r="U1011" s="87">
        <v>0</v>
      </c>
      <c r="V1011" s="88">
        <v>0</v>
      </c>
      <c r="W1011" s="87">
        <v>0</v>
      </c>
      <c r="X1011" s="88">
        <v>0</v>
      </c>
      <c r="Y1011" s="87">
        <v>0</v>
      </c>
      <c r="Z1011" s="88">
        <v>0</v>
      </c>
      <c r="AA1011" s="87">
        <v>0</v>
      </c>
      <c r="AB1011" s="88">
        <v>0</v>
      </c>
      <c r="AC1011" s="58"/>
      <c r="AD1011" s="59">
        <f t="shared" si="56"/>
        <v>0</v>
      </c>
      <c r="AE1011" s="58"/>
    </row>
    <row r="1012" spans="2:31" x14ac:dyDescent="0.3">
      <c r="B1012" s="4" t="s">
        <v>285</v>
      </c>
      <c r="C1012" s="4"/>
      <c r="D1012" s="4"/>
      <c r="E1012" s="87">
        <v>0</v>
      </c>
      <c r="F1012" s="88">
        <v>0</v>
      </c>
      <c r="G1012" s="87">
        <v>0</v>
      </c>
      <c r="H1012" s="88">
        <v>0</v>
      </c>
      <c r="I1012" s="87">
        <v>0</v>
      </c>
      <c r="J1012" s="88">
        <v>0</v>
      </c>
      <c r="K1012" s="87">
        <v>0</v>
      </c>
      <c r="L1012" s="88">
        <v>0</v>
      </c>
      <c r="M1012" s="87">
        <v>0</v>
      </c>
      <c r="N1012" s="88">
        <v>0</v>
      </c>
      <c r="O1012" s="87">
        <v>0</v>
      </c>
      <c r="P1012" s="88">
        <v>0</v>
      </c>
      <c r="Q1012" s="87">
        <v>0</v>
      </c>
      <c r="R1012" s="88">
        <v>0</v>
      </c>
      <c r="S1012" s="87">
        <v>0</v>
      </c>
      <c r="T1012" s="88">
        <v>0</v>
      </c>
      <c r="U1012" s="87">
        <v>0</v>
      </c>
      <c r="V1012" s="88">
        <v>0</v>
      </c>
      <c r="W1012" s="87">
        <v>0</v>
      </c>
      <c r="X1012" s="88">
        <v>0</v>
      </c>
      <c r="Y1012" s="87">
        <v>0</v>
      </c>
      <c r="Z1012" s="88">
        <v>0</v>
      </c>
      <c r="AA1012" s="87">
        <v>0</v>
      </c>
      <c r="AB1012" s="88">
        <v>0</v>
      </c>
      <c r="AC1012" s="58"/>
      <c r="AD1012" s="59">
        <f t="shared" si="56"/>
        <v>0</v>
      </c>
      <c r="AE1012" s="58"/>
    </row>
    <row r="1013" spans="2:31" x14ac:dyDescent="0.3">
      <c r="B1013" s="4" t="s">
        <v>286</v>
      </c>
      <c r="C1013" s="4"/>
      <c r="D1013" s="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56"/>
        <v>0</v>
      </c>
      <c r="AE1013" s="58"/>
    </row>
    <row r="1014" spans="2:31" x14ac:dyDescent="0.3">
      <c r="B1014" s="4" t="s">
        <v>287</v>
      </c>
      <c r="C1014" s="4"/>
      <c r="D1014" s="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56"/>
        <v>0</v>
      </c>
      <c r="AE1014" s="58"/>
    </row>
    <row r="1015" spans="2:31" x14ac:dyDescent="0.3">
      <c r="B1015" s="4" t="s">
        <v>288</v>
      </c>
      <c r="C1015" s="4"/>
      <c r="D1015" s="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</v>
      </c>
      <c r="M1015" s="87">
        <v>0</v>
      </c>
      <c r="N1015" s="88">
        <v>0</v>
      </c>
      <c r="O1015" s="87">
        <v>0</v>
      </c>
      <c r="P1015" s="88">
        <v>0</v>
      </c>
      <c r="Q1015" s="87">
        <v>0</v>
      </c>
      <c r="R1015" s="88">
        <v>0</v>
      </c>
      <c r="S1015" s="87">
        <v>0</v>
      </c>
      <c r="T1015" s="88">
        <v>0</v>
      </c>
      <c r="U1015" s="87">
        <v>0</v>
      </c>
      <c r="V1015" s="88">
        <v>0</v>
      </c>
      <c r="W1015" s="87">
        <v>0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56"/>
        <v>0</v>
      </c>
      <c r="AE1015" s="58"/>
    </row>
    <row r="1016" spans="2:31" x14ac:dyDescent="0.3">
      <c r="B1016" s="4" t="s">
        <v>289</v>
      </c>
      <c r="C1016" s="4"/>
      <c r="D1016" s="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</v>
      </c>
      <c r="M1016" s="87">
        <v>0</v>
      </c>
      <c r="N1016" s="88">
        <v>0</v>
      </c>
      <c r="O1016" s="87">
        <v>0</v>
      </c>
      <c r="P1016" s="88">
        <v>0</v>
      </c>
      <c r="Q1016" s="87">
        <v>0</v>
      </c>
      <c r="R1016" s="88">
        <v>0</v>
      </c>
      <c r="S1016" s="87">
        <v>0</v>
      </c>
      <c r="T1016" s="88">
        <v>0</v>
      </c>
      <c r="U1016" s="87">
        <v>0</v>
      </c>
      <c r="V1016" s="88">
        <v>0</v>
      </c>
      <c r="W1016" s="87">
        <v>0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56"/>
        <v>0</v>
      </c>
      <c r="AE1016" s="58"/>
    </row>
    <row r="1017" spans="2:31" x14ac:dyDescent="0.3">
      <c r="B1017" s="12" t="s">
        <v>2</v>
      </c>
      <c r="C1017" s="12"/>
      <c r="D1017" s="12"/>
      <c r="E1017" s="13">
        <f t="shared" ref="E1017:AB1017" si="57">SUM(E988:E1016)</f>
        <v>0</v>
      </c>
      <c r="F1017" s="13">
        <f t="shared" si="57"/>
        <v>0</v>
      </c>
      <c r="G1017" s="13">
        <f t="shared" si="57"/>
        <v>0</v>
      </c>
      <c r="H1017" s="13">
        <f t="shared" si="57"/>
        <v>0</v>
      </c>
      <c r="I1017" s="13">
        <f t="shared" si="57"/>
        <v>0</v>
      </c>
      <c r="J1017" s="13">
        <f t="shared" si="57"/>
        <v>0</v>
      </c>
      <c r="K1017" s="13">
        <f t="shared" si="57"/>
        <v>0</v>
      </c>
      <c r="L1017" s="13">
        <f t="shared" si="57"/>
        <v>0</v>
      </c>
      <c r="M1017" s="13">
        <f t="shared" si="57"/>
        <v>0</v>
      </c>
      <c r="N1017" s="13">
        <f t="shared" si="57"/>
        <v>0</v>
      </c>
      <c r="O1017" s="13">
        <f t="shared" si="57"/>
        <v>0</v>
      </c>
      <c r="P1017" s="13">
        <f t="shared" si="57"/>
        <v>0</v>
      </c>
      <c r="Q1017" s="13">
        <f t="shared" si="57"/>
        <v>0</v>
      </c>
      <c r="R1017" s="13">
        <f t="shared" si="57"/>
        <v>0</v>
      </c>
      <c r="S1017" s="13">
        <f t="shared" si="57"/>
        <v>0</v>
      </c>
      <c r="T1017" s="13">
        <f t="shared" si="57"/>
        <v>0</v>
      </c>
      <c r="U1017" s="13">
        <f t="shared" si="57"/>
        <v>0</v>
      </c>
      <c r="V1017" s="13">
        <f t="shared" si="57"/>
        <v>0</v>
      </c>
      <c r="W1017" s="13">
        <f t="shared" si="57"/>
        <v>0</v>
      </c>
      <c r="X1017" s="13">
        <f t="shared" si="57"/>
        <v>0</v>
      </c>
      <c r="Y1017" s="13">
        <f t="shared" si="57"/>
        <v>0</v>
      </c>
      <c r="Z1017" s="13">
        <f t="shared" si="57"/>
        <v>0</v>
      </c>
      <c r="AA1017" s="13">
        <f t="shared" si="57"/>
        <v>0</v>
      </c>
      <c r="AB1017" s="13">
        <f t="shared" si="57"/>
        <v>0</v>
      </c>
      <c r="AC1017" s="60"/>
      <c r="AD1017" s="82">
        <f>SUM(AC988:AE1016)</f>
        <v>0</v>
      </c>
      <c r="AE1017" s="60"/>
    </row>
    <row r="1018" spans="2:31" x14ac:dyDescent="0.3">
      <c r="B1018" s="14"/>
      <c r="C1018" s="15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</row>
    <row r="1019" spans="2:31" x14ac:dyDescent="0.3">
      <c r="B1019" s="14"/>
      <c r="C1019" s="15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</row>
    <row r="1020" spans="2:31" x14ac:dyDescent="0.3">
      <c r="B1020" s="8">
        <f>+B985+1</f>
        <v>45565</v>
      </c>
    </row>
    <row r="1021" spans="2:31" x14ac:dyDescent="0.3">
      <c r="B1021" s="8"/>
    </row>
    <row r="1022" spans="2:31" x14ac:dyDescent="0.3">
      <c r="B1022" s="9" t="s">
        <v>81</v>
      </c>
      <c r="C1022" s="10"/>
      <c r="D1022" s="10"/>
      <c r="E1022" s="11">
        <v>1</v>
      </c>
      <c r="F1022" s="11">
        <v>2</v>
      </c>
      <c r="G1022" s="11">
        <v>3</v>
      </c>
      <c r="H1022" s="11">
        <v>4</v>
      </c>
      <c r="I1022" s="11">
        <v>5</v>
      </c>
      <c r="J1022" s="11">
        <v>6</v>
      </c>
      <c r="K1022" s="11">
        <v>7</v>
      </c>
      <c r="L1022" s="11">
        <v>8</v>
      </c>
      <c r="M1022" s="11">
        <v>9</v>
      </c>
      <c r="N1022" s="11">
        <v>10</v>
      </c>
      <c r="O1022" s="11">
        <v>11</v>
      </c>
      <c r="P1022" s="11">
        <v>12</v>
      </c>
      <c r="Q1022" s="11">
        <v>13</v>
      </c>
      <c r="R1022" s="11">
        <v>14</v>
      </c>
      <c r="S1022" s="11">
        <v>15</v>
      </c>
      <c r="T1022" s="11">
        <v>16</v>
      </c>
      <c r="U1022" s="11">
        <v>17</v>
      </c>
      <c r="V1022" s="11">
        <v>18</v>
      </c>
      <c r="W1022" s="11">
        <v>19</v>
      </c>
      <c r="X1022" s="11">
        <v>20</v>
      </c>
      <c r="Y1022" s="11">
        <v>21</v>
      </c>
      <c r="Z1022" s="11">
        <v>22</v>
      </c>
      <c r="AA1022" s="11">
        <v>23</v>
      </c>
      <c r="AB1022" s="11">
        <v>24</v>
      </c>
      <c r="AC1022" s="96" t="s">
        <v>2</v>
      </c>
      <c r="AD1022" s="96"/>
      <c r="AE1022" s="96"/>
    </row>
    <row r="1023" spans="2:31" x14ac:dyDescent="0.3">
      <c r="B1023" s="4" t="s">
        <v>260</v>
      </c>
      <c r="C1023" s="4"/>
      <c r="D1023" s="4"/>
      <c r="E1023" s="85">
        <v>0</v>
      </c>
      <c r="F1023" s="86">
        <v>0</v>
      </c>
      <c r="G1023" s="85">
        <v>0</v>
      </c>
      <c r="H1023" s="86">
        <v>0</v>
      </c>
      <c r="I1023" s="85">
        <v>0</v>
      </c>
      <c r="J1023" s="86">
        <v>0</v>
      </c>
      <c r="K1023" s="85">
        <v>0</v>
      </c>
      <c r="L1023" s="86">
        <v>0</v>
      </c>
      <c r="M1023" s="85">
        <v>0</v>
      </c>
      <c r="N1023" s="86">
        <v>0</v>
      </c>
      <c r="O1023" s="85">
        <v>0</v>
      </c>
      <c r="P1023" s="86">
        <v>0</v>
      </c>
      <c r="Q1023" s="85">
        <v>0</v>
      </c>
      <c r="R1023" s="86">
        <v>0</v>
      </c>
      <c r="S1023" s="85">
        <v>0</v>
      </c>
      <c r="T1023" s="86">
        <v>0</v>
      </c>
      <c r="U1023" s="85">
        <v>0</v>
      </c>
      <c r="V1023" s="86">
        <v>0</v>
      </c>
      <c r="W1023" s="85">
        <v>0</v>
      </c>
      <c r="X1023" s="86">
        <v>0</v>
      </c>
      <c r="Y1023" s="85">
        <v>0</v>
      </c>
      <c r="Z1023" s="86">
        <v>0</v>
      </c>
      <c r="AA1023" s="85">
        <v>0</v>
      </c>
      <c r="AB1023" s="86">
        <v>0</v>
      </c>
      <c r="AC1023" s="60"/>
      <c r="AD1023" s="61">
        <f>SUM(E1023:AB1023)</f>
        <v>0</v>
      </c>
      <c r="AE1023" s="60"/>
    </row>
    <row r="1024" spans="2:31" x14ac:dyDescent="0.3">
      <c r="B1024" s="4" t="s">
        <v>261</v>
      </c>
      <c r="C1024" s="4"/>
      <c r="D1024" s="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0</v>
      </c>
      <c r="M1024" s="87">
        <v>0</v>
      </c>
      <c r="N1024" s="88">
        <v>0</v>
      </c>
      <c r="O1024" s="87">
        <v>0</v>
      </c>
      <c r="P1024" s="88">
        <v>0</v>
      </c>
      <c r="Q1024" s="87">
        <v>0</v>
      </c>
      <c r="R1024" s="88">
        <v>0</v>
      </c>
      <c r="S1024" s="87">
        <v>0</v>
      </c>
      <c r="T1024" s="88">
        <v>0</v>
      </c>
      <c r="U1024" s="87">
        <v>0</v>
      </c>
      <c r="V1024" s="88">
        <v>0</v>
      </c>
      <c r="W1024" s="87">
        <v>0</v>
      </c>
      <c r="X1024" s="88">
        <v>0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>SUM(E1024:AB1024)</f>
        <v>0</v>
      </c>
      <c r="AE1024" s="58"/>
    </row>
    <row r="1025" spans="2:31" x14ac:dyDescent="0.3">
      <c r="B1025" s="4" t="s">
        <v>262</v>
      </c>
      <c r="C1025" s="4"/>
      <c r="D1025" s="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</v>
      </c>
      <c r="M1025" s="87">
        <v>0</v>
      </c>
      <c r="N1025" s="88">
        <v>0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ref="AD1025:AD1051" si="58">SUM(E1025:AB1025)</f>
        <v>0</v>
      </c>
      <c r="AE1025" s="58"/>
    </row>
    <row r="1026" spans="2:31" x14ac:dyDescent="0.3">
      <c r="B1026" s="4" t="s">
        <v>290</v>
      </c>
      <c r="C1026" s="4"/>
      <c r="D1026" s="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58"/>
        <v>0</v>
      </c>
      <c r="AE1026" s="58"/>
    </row>
    <row r="1027" spans="2:31" x14ac:dyDescent="0.3">
      <c r="B1027" s="4" t="s">
        <v>291</v>
      </c>
      <c r="C1027" s="4"/>
      <c r="D1027" s="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58"/>
        <v>0</v>
      </c>
      <c r="AE1027" s="58"/>
    </row>
    <row r="1028" spans="2:31" x14ac:dyDescent="0.3">
      <c r="B1028" s="4" t="s">
        <v>263</v>
      </c>
      <c r="C1028" s="4"/>
      <c r="D1028" s="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0</v>
      </c>
      <c r="O1028" s="87">
        <v>0</v>
      </c>
      <c r="P1028" s="88">
        <v>0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58"/>
        <v>0</v>
      </c>
      <c r="AE1028" s="58"/>
    </row>
    <row r="1029" spans="2:31" x14ac:dyDescent="0.3">
      <c r="B1029" s="4" t="s">
        <v>264</v>
      </c>
      <c r="C1029" s="4"/>
      <c r="D1029" s="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</v>
      </c>
      <c r="N1029" s="88">
        <v>0</v>
      </c>
      <c r="O1029" s="87">
        <v>0</v>
      </c>
      <c r="P1029" s="88">
        <v>0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58"/>
        <v>0</v>
      </c>
      <c r="AE1029" s="58"/>
    </row>
    <row r="1030" spans="2:31" x14ac:dyDescent="0.3">
      <c r="B1030" s="4" t="s">
        <v>274</v>
      </c>
      <c r="C1030" s="4"/>
      <c r="D1030" s="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58"/>
        <v>0</v>
      </c>
      <c r="AE1030" s="58"/>
    </row>
    <row r="1031" spans="2:31" x14ac:dyDescent="0.3">
      <c r="B1031" s="4" t="s">
        <v>275</v>
      </c>
      <c r="C1031" s="4"/>
      <c r="D1031" s="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58"/>
        <v>0</v>
      </c>
      <c r="AE1031" s="58"/>
    </row>
    <row r="1032" spans="2:31" x14ac:dyDescent="0.3">
      <c r="B1032" s="4" t="s">
        <v>276</v>
      </c>
      <c r="C1032" s="4"/>
      <c r="D1032" s="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58"/>
        <v>0</v>
      </c>
      <c r="AE1032" s="58"/>
    </row>
    <row r="1033" spans="2:31" x14ac:dyDescent="0.3">
      <c r="B1033" s="4" t="s">
        <v>265</v>
      </c>
      <c r="C1033" s="4"/>
      <c r="D1033" s="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58"/>
        <v>0</v>
      </c>
      <c r="AE1033" s="58"/>
    </row>
    <row r="1034" spans="2:31" x14ac:dyDescent="0.3">
      <c r="B1034" s="4" t="s">
        <v>266</v>
      </c>
      <c r="C1034" s="4"/>
      <c r="D1034" s="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</v>
      </c>
      <c r="M1034" s="87">
        <v>0</v>
      </c>
      <c r="N1034" s="88">
        <v>0</v>
      </c>
      <c r="O1034" s="87">
        <v>0</v>
      </c>
      <c r="P1034" s="88">
        <v>0</v>
      </c>
      <c r="Q1034" s="87">
        <v>0</v>
      </c>
      <c r="R1034" s="88">
        <v>0</v>
      </c>
      <c r="S1034" s="87">
        <v>0</v>
      </c>
      <c r="T1034" s="88">
        <v>0</v>
      </c>
      <c r="U1034" s="87">
        <v>0</v>
      </c>
      <c r="V1034" s="88">
        <v>0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58"/>
        <v>0</v>
      </c>
      <c r="AE1034" s="58"/>
    </row>
    <row r="1035" spans="2:31" x14ac:dyDescent="0.3">
      <c r="B1035" s="4" t="s">
        <v>277</v>
      </c>
      <c r="C1035" s="4"/>
      <c r="D1035" s="4"/>
      <c r="E1035" s="87">
        <v>0</v>
      </c>
      <c r="F1035" s="88">
        <v>0</v>
      </c>
      <c r="G1035" s="87">
        <v>0</v>
      </c>
      <c r="H1035" s="88">
        <v>0</v>
      </c>
      <c r="I1035" s="87">
        <v>0</v>
      </c>
      <c r="J1035" s="88">
        <v>0</v>
      </c>
      <c r="K1035" s="87">
        <v>0</v>
      </c>
      <c r="L1035" s="88">
        <v>0</v>
      </c>
      <c r="M1035" s="87">
        <v>0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0</v>
      </c>
      <c r="T1035" s="88">
        <v>0</v>
      </c>
      <c r="U1035" s="87">
        <v>0</v>
      </c>
      <c r="V1035" s="88">
        <v>0</v>
      </c>
      <c r="W1035" s="87">
        <v>0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58"/>
        <v>0</v>
      </c>
      <c r="AE1035" s="58"/>
    </row>
    <row r="1036" spans="2:31" x14ac:dyDescent="0.3">
      <c r="B1036" s="4" t="s">
        <v>278</v>
      </c>
      <c r="C1036" s="4"/>
      <c r="D1036" s="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58"/>
        <v>0</v>
      </c>
      <c r="AE1036" s="58"/>
    </row>
    <row r="1037" spans="2:31" x14ac:dyDescent="0.3">
      <c r="B1037" s="4" t="s">
        <v>279</v>
      </c>
      <c r="C1037" s="4"/>
      <c r="D1037" s="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58"/>
        <v>0</v>
      </c>
      <c r="AE1037" s="58"/>
    </row>
    <row r="1038" spans="2:31" x14ac:dyDescent="0.3">
      <c r="B1038" s="4" t="s">
        <v>280</v>
      </c>
      <c r="C1038" s="4"/>
      <c r="D1038" s="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58"/>
        <v>0</v>
      </c>
      <c r="AE1038" s="58"/>
    </row>
    <row r="1039" spans="2:31" x14ac:dyDescent="0.3">
      <c r="B1039" s="4" t="s">
        <v>267</v>
      </c>
      <c r="C1039" s="4"/>
      <c r="D1039" s="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58"/>
        <v>0</v>
      </c>
      <c r="AE1039" s="58"/>
    </row>
    <row r="1040" spans="2:31" x14ac:dyDescent="0.3">
      <c r="B1040" s="4" t="s">
        <v>268</v>
      </c>
      <c r="C1040" s="4"/>
      <c r="D1040" s="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58"/>
        <v>0</v>
      </c>
      <c r="AE1040" s="58"/>
    </row>
    <row r="1041" spans="2:31" x14ac:dyDescent="0.3">
      <c r="B1041" s="4" t="s">
        <v>299</v>
      </c>
      <c r="C1041" s="4"/>
      <c r="D1041" s="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0</v>
      </c>
      <c r="M1041" s="87">
        <v>0</v>
      </c>
      <c r="N1041" s="88">
        <v>0</v>
      </c>
      <c r="O1041" s="87">
        <v>0</v>
      </c>
      <c r="P1041" s="88">
        <v>0</v>
      </c>
      <c r="Q1041" s="87">
        <v>0</v>
      </c>
      <c r="R1041" s="88">
        <v>0</v>
      </c>
      <c r="S1041" s="87">
        <v>0</v>
      </c>
      <c r="T1041" s="88">
        <v>0</v>
      </c>
      <c r="U1041" s="87">
        <v>0</v>
      </c>
      <c r="V1041" s="88">
        <v>0</v>
      </c>
      <c r="W1041" s="87">
        <v>0</v>
      </c>
      <c r="X1041" s="88">
        <v>0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58"/>
        <v>0</v>
      </c>
      <c r="AE1041" s="58"/>
    </row>
    <row r="1042" spans="2:31" x14ac:dyDescent="0.3">
      <c r="B1042" s="4" t="s">
        <v>300</v>
      </c>
      <c r="C1042" s="4"/>
      <c r="D1042" s="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0</v>
      </c>
      <c r="M1042" s="87">
        <v>0</v>
      </c>
      <c r="N1042" s="88">
        <v>0</v>
      </c>
      <c r="O1042" s="87">
        <v>0</v>
      </c>
      <c r="P1042" s="88">
        <v>0</v>
      </c>
      <c r="Q1042" s="87">
        <v>0</v>
      </c>
      <c r="R1042" s="88">
        <v>0</v>
      </c>
      <c r="S1042" s="87">
        <v>0</v>
      </c>
      <c r="T1042" s="88">
        <v>0</v>
      </c>
      <c r="U1042" s="87">
        <v>0</v>
      </c>
      <c r="V1042" s="88">
        <v>0</v>
      </c>
      <c r="W1042" s="87">
        <v>0</v>
      </c>
      <c r="X1042" s="88">
        <v>0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58"/>
        <v>0</v>
      </c>
      <c r="AE1042" s="58"/>
    </row>
    <row r="1043" spans="2:31" x14ac:dyDescent="0.3">
      <c r="B1043" s="4" t="s">
        <v>281</v>
      </c>
      <c r="C1043" s="4"/>
      <c r="D1043" s="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0</v>
      </c>
      <c r="N1043" s="88">
        <v>0</v>
      </c>
      <c r="O1043" s="87">
        <v>0</v>
      </c>
      <c r="P1043" s="88">
        <v>0</v>
      </c>
      <c r="Q1043" s="87">
        <v>0</v>
      </c>
      <c r="R1043" s="88">
        <v>0</v>
      </c>
      <c r="S1043" s="87">
        <v>0</v>
      </c>
      <c r="T1043" s="88">
        <v>0</v>
      </c>
      <c r="U1043" s="87">
        <v>0</v>
      </c>
      <c r="V1043" s="88">
        <v>0</v>
      </c>
      <c r="W1043" s="87">
        <v>0</v>
      </c>
      <c r="X1043" s="88">
        <v>0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58"/>
        <v>0</v>
      </c>
      <c r="AE1043" s="58"/>
    </row>
    <row r="1044" spans="2:31" x14ac:dyDescent="0.3">
      <c r="B1044" s="4" t="s">
        <v>282</v>
      </c>
      <c r="C1044" s="4"/>
      <c r="D1044" s="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</v>
      </c>
      <c r="M1044" s="87">
        <v>0</v>
      </c>
      <c r="N1044" s="88">
        <v>0</v>
      </c>
      <c r="O1044" s="87">
        <v>0</v>
      </c>
      <c r="P1044" s="88">
        <v>0</v>
      </c>
      <c r="Q1044" s="87">
        <v>0</v>
      </c>
      <c r="R1044" s="88">
        <v>0</v>
      </c>
      <c r="S1044" s="87">
        <v>0</v>
      </c>
      <c r="T1044" s="88">
        <v>0</v>
      </c>
      <c r="U1044" s="87">
        <v>0</v>
      </c>
      <c r="V1044" s="88">
        <v>0</v>
      </c>
      <c r="W1044" s="87">
        <v>0</v>
      </c>
      <c r="X1044" s="88">
        <v>0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58"/>
        <v>0</v>
      </c>
      <c r="AE1044" s="58"/>
    </row>
    <row r="1045" spans="2:31" x14ac:dyDescent="0.3">
      <c r="B1045" s="4" t="s">
        <v>283</v>
      </c>
      <c r="C1045" s="4"/>
      <c r="D1045" s="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0</v>
      </c>
      <c r="M1045" s="87">
        <v>0</v>
      </c>
      <c r="N1045" s="88">
        <v>0</v>
      </c>
      <c r="O1045" s="87">
        <v>0</v>
      </c>
      <c r="P1045" s="88">
        <v>0</v>
      </c>
      <c r="Q1045" s="87">
        <v>0</v>
      </c>
      <c r="R1045" s="88">
        <v>0</v>
      </c>
      <c r="S1045" s="87">
        <v>0</v>
      </c>
      <c r="T1045" s="88">
        <v>0</v>
      </c>
      <c r="U1045" s="87">
        <v>0</v>
      </c>
      <c r="V1045" s="88">
        <v>0</v>
      </c>
      <c r="W1045" s="87">
        <v>0</v>
      </c>
      <c r="X1045" s="88">
        <v>0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58"/>
        <v>0</v>
      </c>
      <c r="AE1045" s="58"/>
    </row>
    <row r="1046" spans="2:31" x14ac:dyDescent="0.3">
      <c r="B1046" s="4" t="s">
        <v>284</v>
      </c>
      <c r="C1046" s="4"/>
      <c r="D1046" s="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0</v>
      </c>
      <c r="M1046" s="87">
        <v>0</v>
      </c>
      <c r="N1046" s="88">
        <v>0</v>
      </c>
      <c r="O1046" s="87">
        <v>0</v>
      </c>
      <c r="P1046" s="88">
        <v>0</v>
      </c>
      <c r="Q1046" s="87">
        <v>0</v>
      </c>
      <c r="R1046" s="88">
        <v>0</v>
      </c>
      <c r="S1046" s="87">
        <v>0</v>
      </c>
      <c r="T1046" s="88">
        <v>0</v>
      </c>
      <c r="U1046" s="87">
        <v>0</v>
      </c>
      <c r="V1046" s="88">
        <v>0</v>
      </c>
      <c r="W1046" s="87">
        <v>0</v>
      </c>
      <c r="X1046" s="88">
        <v>0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58"/>
        <v>0</v>
      </c>
      <c r="AE1046" s="58"/>
    </row>
    <row r="1047" spans="2:31" x14ac:dyDescent="0.3">
      <c r="B1047" s="4" t="s">
        <v>285</v>
      </c>
      <c r="C1047" s="4"/>
      <c r="D1047" s="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58"/>
        <v>0</v>
      </c>
      <c r="AE1047" s="58"/>
    </row>
    <row r="1048" spans="2:31" x14ac:dyDescent="0.3">
      <c r="B1048" s="4" t="s">
        <v>286</v>
      </c>
      <c r="C1048" s="4"/>
      <c r="D1048" s="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58"/>
        <v>0</v>
      </c>
      <c r="AE1048" s="58"/>
    </row>
    <row r="1049" spans="2:31" x14ac:dyDescent="0.3">
      <c r="B1049" s="4" t="s">
        <v>287</v>
      </c>
      <c r="C1049" s="4"/>
      <c r="D1049" s="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0</v>
      </c>
      <c r="M1049" s="87">
        <v>0</v>
      </c>
      <c r="N1049" s="88">
        <v>0</v>
      </c>
      <c r="O1049" s="87">
        <v>0</v>
      </c>
      <c r="P1049" s="88">
        <v>0</v>
      </c>
      <c r="Q1049" s="87">
        <v>0</v>
      </c>
      <c r="R1049" s="88">
        <v>0</v>
      </c>
      <c r="S1049" s="87">
        <v>0</v>
      </c>
      <c r="T1049" s="88">
        <v>0</v>
      </c>
      <c r="U1049" s="87">
        <v>0</v>
      </c>
      <c r="V1049" s="88">
        <v>0</v>
      </c>
      <c r="W1049" s="87">
        <v>0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58"/>
        <v>0</v>
      </c>
      <c r="AE1049" s="58"/>
    </row>
    <row r="1050" spans="2:31" x14ac:dyDescent="0.3">
      <c r="B1050" s="4" t="s">
        <v>288</v>
      </c>
      <c r="C1050" s="4"/>
      <c r="D1050" s="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0</v>
      </c>
      <c r="M1050" s="87">
        <v>0</v>
      </c>
      <c r="N1050" s="88">
        <v>0</v>
      </c>
      <c r="O1050" s="87">
        <v>0</v>
      </c>
      <c r="P1050" s="88">
        <v>0</v>
      </c>
      <c r="Q1050" s="87">
        <v>0</v>
      </c>
      <c r="R1050" s="88">
        <v>0</v>
      </c>
      <c r="S1050" s="87">
        <v>0</v>
      </c>
      <c r="T1050" s="88">
        <v>0</v>
      </c>
      <c r="U1050" s="87">
        <v>0</v>
      </c>
      <c r="V1050" s="88">
        <v>0</v>
      </c>
      <c r="W1050" s="87">
        <v>0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58"/>
        <v>0</v>
      </c>
      <c r="AE1050" s="58"/>
    </row>
    <row r="1051" spans="2:31" x14ac:dyDescent="0.3">
      <c r="B1051" s="4" t="s">
        <v>289</v>
      </c>
      <c r="C1051" s="4"/>
      <c r="D1051" s="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0</v>
      </c>
      <c r="M1051" s="87">
        <v>0</v>
      </c>
      <c r="N1051" s="88">
        <v>0</v>
      </c>
      <c r="O1051" s="87">
        <v>0</v>
      </c>
      <c r="P1051" s="88">
        <v>0</v>
      </c>
      <c r="Q1051" s="87">
        <v>0</v>
      </c>
      <c r="R1051" s="88">
        <v>0</v>
      </c>
      <c r="S1051" s="87">
        <v>0</v>
      </c>
      <c r="T1051" s="88">
        <v>0</v>
      </c>
      <c r="U1051" s="87">
        <v>0</v>
      </c>
      <c r="V1051" s="88">
        <v>0</v>
      </c>
      <c r="W1051" s="87">
        <v>0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58"/>
        <v>0</v>
      </c>
      <c r="AE1051" s="58"/>
    </row>
    <row r="1052" spans="2:31" x14ac:dyDescent="0.3">
      <c r="B1052" s="12" t="s">
        <v>2</v>
      </c>
      <c r="C1052" s="12"/>
      <c r="D1052" s="12"/>
      <c r="E1052" s="13">
        <f t="shared" ref="E1052:AB1052" si="59">SUM(E1023:E1051)</f>
        <v>0</v>
      </c>
      <c r="F1052" s="13">
        <f t="shared" si="59"/>
        <v>0</v>
      </c>
      <c r="G1052" s="13">
        <f t="shared" si="59"/>
        <v>0</v>
      </c>
      <c r="H1052" s="13">
        <f t="shared" si="59"/>
        <v>0</v>
      </c>
      <c r="I1052" s="13">
        <f t="shared" si="59"/>
        <v>0</v>
      </c>
      <c r="J1052" s="13">
        <f t="shared" si="59"/>
        <v>0</v>
      </c>
      <c r="K1052" s="13">
        <f t="shared" si="59"/>
        <v>0</v>
      </c>
      <c r="L1052" s="13">
        <f t="shared" si="59"/>
        <v>0</v>
      </c>
      <c r="M1052" s="13">
        <f t="shared" si="59"/>
        <v>0</v>
      </c>
      <c r="N1052" s="13">
        <f t="shared" si="59"/>
        <v>0</v>
      </c>
      <c r="O1052" s="13">
        <f t="shared" si="59"/>
        <v>0</v>
      </c>
      <c r="P1052" s="13">
        <f t="shared" si="59"/>
        <v>0</v>
      </c>
      <c r="Q1052" s="13">
        <f t="shared" si="59"/>
        <v>0</v>
      </c>
      <c r="R1052" s="13">
        <f t="shared" si="59"/>
        <v>0</v>
      </c>
      <c r="S1052" s="13">
        <f t="shared" si="59"/>
        <v>0</v>
      </c>
      <c r="T1052" s="13">
        <f t="shared" si="59"/>
        <v>0</v>
      </c>
      <c r="U1052" s="13">
        <f t="shared" si="59"/>
        <v>0</v>
      </c>
      <c r="V1052" s="13">
        <f t="shared" si="59"/>
        <v>0</v>
      </c>
      <c r="W1052" s="13">
        <f t="shared" si="59"/>
        <v>0</v>
      </c>
      <c r="X1052" s="13">
        <f t="shared" si="59"/>
        <v>0</v>
      </c>
      <c r="Y1052" s="13">
        <f t="shared" si="59"/>
        <v>0</v>
      </c>
      <c r="Z1052" s="13">
        <f t="shared" si="59"/>
        <v>0</v>
      </c>
      <c r="AA1052" s="13">
        <f t="shared" si="59"/>
        <v>0</v>
      </c>
      <c r="AB1052" s="13">
        <f t="shared" si="59"/>
        <v>0</v>
      </c>
      <c r="AC1052" s="60"/>
      <c r="AD1052" s="82">
        <f>SUM(AC1023:AE1051)</f>
        <v>0</v>
      </c>
      <c r="AE1052" s="60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 t="s">
        <v>98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6" t="s">
        <v>2</v>
      </c>
      <c r="AD1057" s="96"/>
      <c r="AE1057" s="96"/>
    </row>
    <row r="1058" spans="2:31" x14ac:dyDescent="0.3">
      <c r="B1058" s="4" t="s">
        <v>260</v>
      </c>
      <c r="E1058" s="85"/>
      <c r="F1058" s="86"/>
      <c r="G1058" s="85"/>
      <c r="H1058" s="86"/>
      <c r="I1058" s="85"/>
      <c r="J1058" s="86"/>
      <c r="K1058" s="85"/>
      <c r="L1058" s="86"/>
      <c r="M1058" s="85"/>
      <c r="N1058" s="86"/>
      <c r="O1058" s="85"/>
      <c r="P1058" s="86"/>
      <c r="Q1058" s="85"/>
      <c r="R1058" s="86"/>
      <c r="S1058" s="85"/>
      <c r="T1058" s="86"/>
      <c r="U1058" s="85"/>
      <c r="V1058" s="86"/>
      <c r="W1058" s="85"/>
      <c r="X1058" s="86"/>
      <c r="Y1058" s="85"/>
      <c r="Z1058" s="86"/>
      <c r="AA1058" s="85"/>
      <c r="AB1058" s="86"/>
      <c r="AC1058" s="60"/>
      <c r="AD1058" s="61">
        <f>SUM(E1058:AB1058)</f>
        <v>0</v>
      </c>
      <c r="AE1058" s="60"/>
    </row>
    <row r="1059" spans="2:31" x14ac:dyDescent="0.3">
      <c r="B1059" s="4" t="s">
        <v>261</v>
      </c>
      <c r="E1059" s="87"/>
      <c r="F1059" s="88"/>
      <c r="G1059" s="87"/>
      <c r="H1059" s="88"/>
      <c r="I1059" s="87"/>
      <c r="J1059" s="88"/>
      <c r="K1059" s="87"/>
      <c r="L1059" s="88"/>
      <c r="M1059" s="87"/>
      <c r="N1059" s="88"/>
      <c r="O1059" s="87"/>
      <c r="P1059" s="88"/>
      <c r="Q1059" s="87"/>
      <c r="R1059" s="88"/>
      <c r="S1059" s="87"/>
      <c r="T1059" s="88"/>
      <c r="U1059" s="87"/>
      <c r="V1059" s="88"/>
      <c r="W1059" s="87"/>
      <c r="X1059" s="88"/>
      <c r="Y1059" s="87"/>
      <c r="Z1059" s="88"/>
      <c r="AA1059" s="87"/>
      <c r="AB1059" s="88"/>
      <c r="AC1059" s="58"/>
      <c r="AD1059" s="59">
        <f>SUM(E1059:AB1059)</f>
        <v>0</v>
      </c>
      <c r="AE1059" s="58"/>
    </row>
    <row r="1060" spans="2:31" x14ac:dyDescent="0.3">
      <c r="B1060" s="4" t="s">
        <v>262</v>
      </c>
      <c r="E1060" s="87"/>
      <c r="F1060" s="88"/>
      <c r="G1060" s="87"/>
      <c r="H1060" s="88"/>
      <c r="I1060" s="87"/>
      <c r="J1060" s="88"/>
      <c r="K1060" s="87"/>
      <c r="L1060" s="88"/>
      <c r="M1060" s="87"/>
      <c r="N1060" s="88"/>
      <c r="O1060" s="87"/>
      <c r="P1060" s="88"/>
      <c r="Q1060" s="87"/>
      <c r="R1060" s="88"/>
      <c r="S1060" s="87"/>
      <c r="T1060" s="88"/>
      <c r="U1060" s="87"/>
      <c r="V1060" s="88"/>
      <c r="W1060" s="87"/>
      <c r="X1060" s="88"/>
      <c r="Y1060" s="87"/>
      <c r="Z1060" s="88"/>
      <c r="AA1060" s="87"/>
      <c r="AB1060" s="88"/>
      <c r="AC1060" s="58"/>
      <c r="AD1060" s="59">
        <f t="shared" ref="AD1060:AD1086" si="60">SUM(E1060:AB1060)</f>
        <v>0</v>
      </c>
      <c r="AE1060" s="58"/>
    </row>
    <row r="1061" spans="2:31" x14ac:dyDescent="0.3">
      <c r="B1061" s="4" t="s">
        <v>290</v>
      </c>
      <c r="E1061" s="87"/>
      <c r="F1061" s="88"/>
      <c r="G1061" s="87"/>
      <c r="H1061" s="88"/>
      <c r="I1061" s="87"/>
      <c r="J1061" s="88"/>
      <c r="K1061" s="87"/>
      <c r="L1061" s="88"/>
      <c r="M1061" s="87"/>
      <c r="N1061" s="88"/>
      <c r="O1061" s="87"/>
      <c r="P1061" s="88"/>
      <c r="Q1061" s="87"/>
      <c r="R1061" s="88"/>
      <c r="S1061" s="87"/>
      <c r="T1061" s="88"/>
      <c r="U1061" s="87"/>
      <c r="V1061" s="88"/>
      <c r="W1061" s="87"/>
      <c r="X1061" s="88"/>
      <c r="Y1061" s="87"/>
      <c r="Z1061" s="88"/>
      <c r="AA1061" s="87"/>
      <c r="AB1061" s="88"/>
      <c r="AC1061" s="58"/>
      <c r="AD1061" s="59">
        <f t="shared" si="60"/>
        <v>0</v>
      </c>
      <c r="AE1061" s="58"/>
    </row>
    <row r="1062" spans="2:31" x14ac:dyDescent="0.3">
      <c r="B1062" s="4" t="s">
        <v>291</v>
      </c>
      <c r="E1062" s="87"/>
      <c r="F1062" s="88"/>
      <c r="G1062" s="87"/>
      <c r="H1062" s="88"/>
      <c r="I1062" s="87"/>
      <c r="J1062" s="88"/>
      <c r="K1062" s="87"/>
      <c r="L1062" s="88"/>
      <c r="M1062" s="87"/>
      <c r="N1062" s="88"/>
      <c r="O1062" s="87"/>
      <c r="P1062" s="88"/>
      <c r="Q1062" s="87"/>
      <c r="R1062" s="88"/>
      <c r="S1062" s="87"/>
      <c r="T1062" s="88"/>
      <c r="U1062" s="87"/>
      <c r="V1062" s="88"/>
      <c r="W1062" s="87"/>
      <c r="X1062" s="88"/>
      <c r="Y1062" s="87"/>
      <c r="Z1062" s="88"/>
      <c r="AA1062" s="87"/>
      <c r="AB1062" s="88"/>
      <c r="AC1062" s="58"/>
      <c r="AD1062" s="59">
        <f t="shared" si="60"/>
        <v>0</v>
      </c>
      <c r="AE1062" s="58"/>
    </row>
    <row r="1063" spans="2:31" x14ac:dyDescent="0.3">
      <c r="B1063" s="4" t="s">
        <v>263</v>
      </c>
      <c r="E1063" s="87"/>
      <c r="F1063" s="88"/>
      <c r="G1063" s="87"/>
      <c r="H1063" s="88"/>
      <c r="I1063" s="87"/>
      <c r="J1063" s="88"/>
      <c r="K1063" s="87"/>
      <c r="L1063" s="88"/>
      <c r="M1063" s="87"/>
      <c r="N1063" s="88"/>
      <c r="O1063" s="87"/>
      <c r="P1063" s="88"/>
      <c r="Q1063" s="87"/>
      <c r="R1063" s="88"/>
      <c r="S1063" s="87"/>
      <c r="T1063" s="88"/>
      <c r="U1063" s="87"/>
      <c r="V1063" s="88"/>
      <c r="W1063" s="87"/>
      <c r="X1063" s="88"/>
      <c r="Y1063" s="87"/>
      <c r="Z1063" s="88"/>
      <c r="AA1063" s="87"/>
      <c r="AB1063" s="88"/>
      <c r="AC1063" s="58"/>
      <c r="AD1063" s="59">
        <f t="shared" si="60"/>
        <v>0</v>
      </c>
      <c r="AE1063" s="58"/>
    </row>
    <row r="1064" spans="2:31" x14ac:dyDescent="0.3">
      <c r="B1064" s="4" t="s">
        <v>264</v>
      </c>
      <c r="E1064" s="87"/>
      <c r="F1064" s="88"/>
      <c r="G1064" s="87"/>
      <c r="H1064" s="88"/>
      <c r="I1064" s="87"/>
      <c r="J1064" s="88"/>
      <c r="K1064" s="87"/>
      <c r="L1064" s="88"/>
      <c r="M1064" s="87"/>
      <c r="N1064" s="88"/>
      <c r="O1064" s="87"/>
      <c r="P1064" s="88"/>
      <c r="Q1064" s="87"/>
      <c r="R1064" s="88"/>
      <c r="S1064" s="87"/>
      <c r="T1064" s="88"/>
      <c r="U1064" s="87"/>
      <c r="V1064" s="88"/>
      <c r="W1064" s="87"/>
      <c r="X1064" s="88"/>
      <c r="Y1064" s="87"/>
      <c r="Z1064" s="88"/>
      <c r="AA1064" s="87"/>
      <c r="AB1064" s="88"/>
      <c r="AC1064" s="58"/>
      <c r="AD1064" s="59">
        <f t="shared" si="60"/>
        <v>0</v>
      </c>
      <c r="AE1064" s="58"/>
    </row>
    <row r="1065" spans="2:31" x14ac:dyDescent="0.3">
      <c r="B1065" s="4" t="s">
        <v>274</v>
      </c>
      <c r="E1065" s="87"/>
      <c r="F1065" s="88"/>
      <c r="G1065" s="87"/>
      <c r="H1065" s="88"/>
      <c r="I1065" s="87"/>
      <c r="J1065" s="88"/>
      <c r="K1065" s="87"/>
      <c r="L1065" s="88"/>
      <c r="M1065" s="87"/>
      <c r="N1065" s="88"/>
      <c r="O1065" s="87"/>
      <c r="P1065" s="88"/>
      <c r="Q1065" s="87"/>
      <c r="R1065" s="88"/>
      <c r="S1065" s="87"/>
      <c r="T1065" s="88"/>
      <c r="U1065" s="87"/>
      <c r="V1065" s="88"/>
      <c r="W1065" s="87"/>
      <c r="X1065" s="88"/>
      <c r="Y1065" s="87"/>
      <c r="Z1065" s="88"/>
      <c r="AA1065" s="87"/>
      <c r="AB1065" s="88"/>
      <c r="AC1065" s="58"/>
      <c r="AD1065" s="59">
        <f t="shared" si="60"/>
        <v>0</v>
      </c>
      <c r="AE1065" s="58"/>
    </row>
    <row r="1066" spans="2:31" x14ac:dyDescent="0.3">
      <c r="B1066" s="4" t="s">
        <v>275</v>
      </c>
      <c r="E1066" s="87"/>
      <c r="F1066" s="88"/>
      <c r="G1066" s="87"/>
      <c r="H1066" s="88"/>
      <c r="I1066" s="87"/>
      <c r="J1066" s="88"/>
      <c r="K1066" s="87"/>
      <c r="L1066" s="88"/>
      <c r="M1066" s="87"/>
      <c r="N1066" s="88"/>
      <c r="O1066" s="87"/>
      <c r="P1066" s="88"/>
      <c r="Q1066" s="87"/>
      <c r="R1066" s="88"/>
      <c r="S1066" s="87"/>
      <c r="T1066" s="88"/>
      <c r="U1066" s="87"/>
      <c r="V1066" s="88"/>
      <c r="W1066" s="87"/>
      <c r="X1066" s="88"/>
      <c r="Y1066" s="87"/>
      <c r="Z1066" s="88"/>
      <c r="AA1066" s="87"/>
      <c r="AB1066" s="88"/>
      <c r="AC1066" s="58"/>
      <c r="AD1066" s="59">
        <f t="shared" si="60"/>
        <v>0</v>
      </c>
      <c r="AE1066" s="58"/>
    </row>
    <row r="1067" spans="2:31" x14ac:dyDescent="0.3">
      <c r="B1067" s="4" t="s">
        <v>276</v>
      </c>
      <c r="E1067" s="87"/>
      <c r="F1067" s="88"/>
      <c r="G1067" s="87"/>
      <c r="H1067" s="88"/>
      <c r="I1067" s="87"/>
      <c r="J1067" s="88"/>
      <c r="K1067" s="87"/>
      <c r="L1067" s="88"/>
      <c r="M1067" s="87"/>
      <c r="N1067" s="88"/>
      <c r="O1067" s="87"/>
      <c r="P1067" s="88"/>
      <c r="Q1067" s="87"/>
      <c r="R1067" s="88"/>
      <c r="S1067" s="87"/>
      <c r="T1067" s="88"/>
      <c r="U1067" s="87"/>
      <c r="V1067" s="88"/>
      <c r="W1067" s="87"/>
      <c r="X1067" s="88"/>
      <c r="Y1067" s="87"/>
      <c r="Z1067" s="88"/>
      <c r="AA1067" s="87"/>
      <c r="AB1067" s="88"/>
      <c r="AC1067" s="58"/>
      <c r="AD1067" s="59">
        <f t="shared" si="60"/>
        <v>0</v>
      </c>
      <c r="AE1067" s="58"/>
    </row>
    <row r="1068" spans="2:31" x14ac:dyDescent="0.3">
      <c r="B1068" s="4" t="s">
        <v>265</v>
      </c>
      <c r="E1068" s="87"/>
      <c r="F1068" s="88"/>
      <c r="G1068" s="87"/>
      <c r="H1068" s="88"/>
      <c r="I1068" s="87"/>
      <c r="J1068" s="88"/>
      <c r="K1068" s="87"/>
      <c r="L1068" s="88"/>
      <c r="M1068" s="87"/>
      <c r="N1068" s="88"/>
      <c r="O1068" s="87"/>
      <c r="P1068" s="88"/>
      <c r="Q1068" s="87"/>
      <c r="R1068" s="88"/>
      <c r="S1068" s="87"/>
      <c r="T1068" s="88"/>
      <c r="U1068" s="87"/>
      <c r="V1068" s="88"/>
      <c r="W1068" s="87"/>
      <c r="X1068" s="88"/>
      <c r="Y1068" s="87"/>
      <c r="Z1068" s="88"/>
      <c r="AA1068" s="87"/>
      <c r="AB1068" s="88"/>
      <c r="AC1068" s="58"/>
      <c r="AD1068" s="59">
        <f t="shared" si="60"/>
        <v>0</v>
      </c>
      <c r="AE1068" s="58"/>
    </row>
    <row r="1069" spans="2:31" x14ac:dyDescent="0.3">
      <c r="B1069" s="4" t="s">
        <v>266</v>
      </c>
      <c r="E1069" s="87"/>
      <c r="F1069" s="88"/>
      <c r="G1069" s="87"/>
      <c r="H1069" s="88"/>
      <c r="I1069" s="87"/>
      <c r="J1069" s="88"/>
      <c r="K1069" s="87"/>
      <c r="L1069" s="88"/>
      <c r="M1069" s="87"/>
      <c r="N1069" s="88"/>
      <c r="O1069" s="87"/>
      <c r="P1069" s="88"/>
      <c r="Q1069" s="87"/>
      <c r="R1069" s="88"/>
      <c r="S1069" s="87"/>
      <c r="T1069" s="88"/>
      <c r="U1069" s="87"/>
      <c r="V1069" s="88"/>
      <c r="W1069" s="87"/>
      <c r="X1069" s="88"/>
      <c r="Y1069" s="87"/>
      <c r="Z1069" s="88"/>
      <c r="AA1069" s="87"/>
      <c r="AB1069" s="88"/>
      <c r="AC1069" s="58"/>
      <c r="AD1069" s="59">
        <f t="shared" si="60"/>
        <v>0</v>
      </c>
      <c r="AE1069" s="58"/>
    </row>
    <row r="1070" spans="2:31" x14ac:dyDescent="0.3">
      <c r="B1070" s="4" t="s">
        <v>277</v>
      </c>
      <c r="E1070" s="87"/>
      <c r="F1070" s="88"/>
      <c r="G1070" s="87"/>
      <c r="H1070" s="88"/>
      <c r="I1070" s="87"/>
      <c r="J1070" s="88"/>
      <c r="K1070" s="87"/>
      <c r="L1070" s="88"/>
      <c r="M1070" s="87"/>
      <c r="N1070" s="88"/>
      <c r="O1070" s="87"/>
      <c r="P1070" s="88"/>
      <c r="Q1070" s="87"/>
      <c r="R1070" s="88"/>
      <c r="S1070" s="87"/>
      <c r="T1070" s="88"/>
      <c r="U1070" s="87"/>
      <c r="V1070" s="88"/>
      <c r="W1070" s="87"/>
      <c r="X1070" s="88"/>
      <c r="Y1070" s="87"/>
      <c r="Z1070" s="88"/>
      <c r="AA1070" s="87"/>
      <c r="AB1070" s="88"/>
      <c r="AC1070" s="58"/>
      <c r="AD1070" s="59">
        <f t="shared" si="60"/>
        <v>0</v>
      </c>
      <c r="AE1070" s="58"/>
    </row>
    <row r="1071" spans="2:31" x14ac:dyDescent="0.3">
      <c r="B1071" s="4" t="s">
        <v>278</v>
      </c>
      <c r="E1071" s="87"/>
      <c r="F1071" s="88"/>
      <c r="G1071" s="87"/>
      <c r="H1071" s="88"/>
      <c r="I1071" s="87"/>
      <c r="J1071" s="88"/>
      <c r="K1071" s="87"/>
      <c r="L1071" s="88"/>
      <c r="M1071" s="87"/>
      <c r="N1071" s="88"/>
      <c r="O1071" s="87"/>
      <c r="P1071" s="88"/>
      <c r="Q1071" s="87"/>
      <c r="R1071" s="88"/>
      <c r="S1071" s="87"/>
      <c r="T1071" s="88"/>
      <c r="U1071" s="87"/>
      <c r="V1071" s="88"/>
      <c r="W1071" s="87"/>
      <c r="X1071" s="88"/>
      <c r="Y1071" s="87"/>
      <c r="Z1071" s="88"/>
      <c r="AA1071" s="87"/>
      <c r="AB1071" s="88"/>
      <c r="AC1071" s="58"/>
      <c r="AD1071" s="59">
        <f t="shared" si="60"/>
        <v>0</v>
      </c>
      <c r="AE1071" s="58"/>
    </row>
    <row r="1072" spans="2:31" x14ac:dyDescent="0.3">
      <c r="B1072" s="4" t="s">
        <v>279</v>
      </c>
      <c r="E1072" s="87"/>
      <c r="F1072" s="88"/>
      <c r="G1072" s="87"/>
      <c r="H1072" s="88"/>
      <c r="I1072" s="87"/>
      <c r="J1072" s="88"/>
      <c r="K1072" s="87"/>
      <c r="L1072" s="88"/>
      <c r="M1072" s="87"/>
      <c r="N1072" s="88"/>
      <c r="O1072" s="87"/>
      <c r="P1072" s="88"/>
      <c r="Q1072" s="87"/>
      <c r="R1072" s="88"/>
      <c r="S1072" s="87"/>
      <c r="T1072" s="88"/>
      <c r="U1072" s="87"/>
      <c r="V1072" s="88"/>
      <c r="W1072" s="87"/>
      <c r="X1072" s="88"/>
      <c r="Y1072" s="87"/>
      <c r="Z1072" s="88"/>
      <c r="AA1072" s="87"/>
      <c r="AB1072" s="88"/>
      <c r="AC1072" s="58"/>
      <c r="AD1072" s="59">
        <f t="shared" si="60"/>
        <v>0</v>
      </c>
      <c r="AE1072" s="58"/>
    </row>
    <row r="1073" spans="2:31" x14ac:dyDescent="0.3">
      <c r="B1073" s="4" t="s">
        <v>280</v>
      </c>
      <c r="E1073" s="87"/>
      <c r="F1073" s="88"/>
      <c r="G1073" s="87"/>
      <c r="H1073" s="88"/>
      <c r="I1073" s="87"/>
      <c r="J1073" s="88"/>
      <c r="K1073" s="87"/>
      <c r="L1073" s="88"/>
      <c r="M1073" s="87"/>
      <c r="N1073" s="88"/>
      <c r="O1073" s="87"/>
      <c r="P1073" s="88"/>
      <c r="Q1073" s="87"/>
      <c r="R1073" s="88"/>
      <c r="S1073" s="87"/>
      <c r="T1073" s="88"/>
      <c r="U1073" s="87"/>
      <c r="V1073" s="88"/>
      <c r="W1073" s="87"/>
      <c r="X1073" s="88"/>
      <c r="Y1073" s="87"/>
      <c r="Z1073" s="88"/>
      <c r="AA1073" s="87"/>
      <c r="AB1073" s="88"/>
      <c r="AC1073" s="58"/>
      <c r="AD1073" s="59">
        <f t="shared" si="60"/>
        <v>0</v>
      </c>
      <c r="AE1073" s="58"/>
    </row>
    <row r="1074" spans="2:31" x14ac:dyDescent="0.3">
      <c r="B1074" s="4" t="s">
        <v>267</v>
      </c>
      <c r="E1074" s="87"/>
      <c r="F1074" s="88"/>
      <c r="G1074" s="87"/>
      <c r="H1074" s="88"/>
      <c r="I1074" s="87"/>
      <c r="J1074" s="88"/>
      <c r="K1074" s="87"/>
      <c r="L1074" s="88"/>
      <c r="M1074" s="87"/>
      <c r="N1074" s="88"/>
      <c r="O1074" s="87"/>
      <c r="P1074" s="88"/>
      <c r="Q1074" s="87"/>
      <c r="R1074" s="88"/>
      <c r="S1074" s="87"/>
      <c r="T1074" s="88"/>
      <c r="U1074" s="87"/>
      <c r="V1074" s="88"/>
      <c r="W1074" s="87"/>
      <c r="X1074" s="88"/>
      <c r="Y1074" s="87"/>
      <c r="Z1074" s="88"/>
      <c r="AA1074" s="87"/>
      <c r="AB1074" s="88"/>
      <c r="AC1074" s="58"/>
      <c r="AD1074" s="59">
        <f t="shared" si="60"/>
        <v>0</v>
      </c>
      <c r="AE1074" s="58"/>
    </row>
    <row r="1075" spans="2:31" x14ac:dyDescent="0.3">
      <c r="B1075" s="4" t="s">
        <v>268</v>
      </c>
      <c r="E1075" s="87"/>
      <c r="F1075" s="88"/>
      <c r="G1075" s="87"/>
      <c r="H1075" s="88"/>
      <c r="I1075" s="87"/>
      <c r="J1075" s="88"/>
      <c r="K1075" s="87"/>
      <c r="L1075" s="88"/>
      <c r="M1075" s="87"/>
      <c r="N1075" s="88"/>
      <c r="O1075" s="87"/>
      <c r="P1075" s="88"/>
      <c r="Q1075" s="87"/>
      <c r="R1075" s="88"/>
      <c r="S1075" s="87"/>
      <c r="T1075" s="88"/>
      <c r="U1075" s="87"/>
      <c r="V1075" s="88"/>
      <c r="W1075" s="87"/>
      <c r="X1075" s="88"/>
      <c r="Y1075" s="87"/>
      <c r="Z1075" s="88"/>
      <c r="AA1075" s="87"/>
      <c r="AB1075" s="88"/>
      <c r="AC1075" s="58"/>
      <c r="AD1075" s="59">
        <f t="shared" si="60"/>
        <v>0</v>
      </c>
      <c r="AE1075" s="58"/>
    </row>
    <row r="1076" spans="2:31" x14ac:dyDescent="0.3">
      <c r="B1076" s="4" t="s">
        <v>299</v>
      </c>
      <c r="E1076" s="87"/>
      <c r="F1076" s="88"/>
      <c r="G1076" s="87"/>
      <c r="H1076" s="88"/>
      <c r="I1076" s="87"/>
      <c r="J1076" s="88"/>
      <c r="K1076" s="87"/>
      <c r="L1076" s="88"/>
      <c r="M1076" s="87"/>
      <c r="N1076" s="88"/>
      <c r="O1076" s="87"/>
      <c r="P1076" s="88"/>
      <c r="Q1076" s="87"/>
      <c r="R1076" s="88"/>
      <c r="S1076" s="87"/>
      <c r="T1076" s="88"/>
      <c r="U1076" s="87"/>
      <c r="V1076" s="88"/>
      <c r="W1076" s="87"/>
      <c r="X1076" s="88"/>
      <c r="Y1076" s="87"/>
      <c r="Z1076" s="88"/>
      <c r="AA1076" s="87"/>
      <c r="AB1076" s="88"/>
      <c r="AC1076" s="58"/>
      <c r="AD1076" s="59">
        <f t="shared" si="60"/>
        <v>0</v>
      </c>
      <c r="AE1076" s="58"/>
    </row>
    <row r="1077" spans="2:31" x14ac:dyDescent="0.3">
      <c r="B1077" s="4" t="s">
        <v>300</v>
      </c>
      <c r="E1077" s="87"/>
      <c r="F1077" s="88"/>
      <c r="G1077" s="87"/>
      <c r="H1077" s="88"/>
      <c r="I1077" s="87"/>
      <c r="J1077" s="88"/>
      <c r="K1077" s="87"/>
      <c r="L1077" s="88"/>
      <c r="M1077" s="87"/>
      <c r="N1077" s="88"/>
      <c r="O1077" s="87"/>
      <c r="P1077" s="88"/>
      <c r="Q1077" s="87"/>
      <c r="R1077" s="88"/>
      <c r="S1077" s="87"/>
      <c r="T1077" s="88"/>
      <c r="U1077" s="87"/>
      <c r="V1077" s="88"/>
      <c r="W1077" s="87"/>
      <c r="X1077" s="88"/>
      <c r="Y1077" s="87"/>
      <c r="Z1077" s="88"/>
      <c r="AA1077" s="87"/>
      <c r="AB1077" s="88"/>
      <c r="AC1077" s="58"/>
      <c r="AD1077" s="59">
        <f t="shared" si="60"/>
        <v>0</v>
      </c>
      <c r="AE1077" s="58"/>
    </row>
    <row r="1078" spans="2:31" x14ac:dyDescent="0.3">
      <c r="B1078" s="4" t="s">
        <v>281</v>
      </c>
      <c r="E1078" s="87"/>
      <c r="F1078" s="88"/>
      <c r="G1078" s="87"/>
      <c r="H1078" s="88"/>
      <c r="I1078" s="87"/>
      <c r="J1078" s="88"/>
      <c r="K1078" s="87"/>
      <c r="L1078" s="88"/>
      <c r="M1078" s="87"/>
      <c r="N1078" s="88"/>
      <c r="O1078" s="87"/>
      <c r="P1078" s="88"/>
      <c r="Q1078" s="87"/>
      <c r="R1078" s="88"/>
      <c r="S1078" s="87"/>
      <c r="T1078" s="88"/>
      <c r="U1078" s="87"/>
      <c r="V1078" s="88"/>
      <c r="W1078" s="87"/>
      <c r="X1078" s="88"/>
      <c r="Y1078" s="87"/>
      <c r="Z1078" s="88"/>
      <c r="AA1078" s="87"/>
      <c r="AB1078" s="88"/>
      <c r="AC1078" s="58"/>
      <c r="AD1078" s="59">
        <f t="shared" si="60"/>
        <v>0</v>
      </c>
      <c r="AE1078" s="58"/>
    </row>
    <row r="1079" spans="2:31" x14ac:dyDescent="0.3">
      <c r="B1079" s="4" t="s">
        <v>282</v>
      </c>
      <c r="E1079" s="87"/>
      <c r="F1079" s="88"/>
      <c r="G1079" s="87"/>
      <c r="H1079" s="88"/>
      <c r="I1079" s="87"/>
      <c r="J1079" s="88"/>
      <c r="K1079" s="87"/>
      <c r="L1079" s="88"/>
      <c r="M1079" s="87"/>
      <c r="N1079" s="88"/>
      <c r="O1079" s="87"/>
      <c r="P1079" s="88"/>
      <c r="Q1079" s="87"/>
      <c r="R1079" s="88"/>
      <c r="S1079" s="87"/>
      <c r="T1079" s="88"/>
      <c r="U1079" s="87"/>
      <c r="V1079" s="88"/>
      <c r="W1079" s="87"/>
      <c r="X1079" s="88"/>
      <c r="Y1079" s="87"/>
      <c r="Z1079" s="88"/>
      <c r="AA1079" s="87"/>
      <c r="AB1079" s="88"/>
      <c r="AC1079" s="58"/>
      <c r="AD1079" s="59">
        <f t="shared" si="60"/>
        <v>0</v>
      </c>
      <c r="AE1079" s="58"/>
    </row>
    <row r="1080" spans="2:31" x14ac:dyDescent="0.3">
      <c r="B1080" s="4" t="s">
        <v>283</v>
      </c>
      <c r="E1080" s="87"/>
      <c r="F1080" s="88"/>
      <c r="G1080" s="87"/>
      <c r="H1080" s="88"/>
      <c r="I1080" s="87"/>
      <c r="J1080" s="88"/>
      <c r="K1080" s="87"/>
      <c r="L1080" s="88"/>
      <c r="M1080" s="87"/>
      <c r="N1080" s="88"/>
      <c r="O1080" s="87"/>
      <c r="P1080" s="88"/>
      <c r="Q1080" s="87"/>
      <c r="R1080" s="88"/>
      <c r="S1080" s="87"/>
      <c r="T1080" s="88"/>
      <c r="U1080" s="87"/>
      <c r="V1080" s="88"/>
      <c r="W1080" s="87"/>
      <c r="X1080" s="88"/>
      <c r="Y1080" s="87"/>
      <c r="Z1080" s="88"/>
      <c r="AA1080" s="87"/>
      <c r="AB1080" s="88"/>
      <c r="AC1080" s="58"/>
      <c r="AD1080" s="59">
        <f t="shared" si="60"/>
        <v>0</v>
      </c>
      <c r="AE1080" s="58"/>
    </row>
    <row r="1081" spans="2:31" x14ac:dyDescent="0.3">
      <c r="B1081" s="4" t="s">
        <v>284</v>
      </c>
      <c r="E1081" s="87"/>
      <c r="F1081" s="88"/>
      <c r="G1081" s="87"/>
      <c r="H1081" s="88"/>
      <c r="I1081" s="87"/>
      <c r="J1081" s="88"/>
      <c r="K1081" s="87"/>
      <c r="L1081" s="88"/>
      <c r="M1081" s="87"/>
      <c r="N1081" s="88"/>
      <c r="O1081" s="87"/>
      <c r="P1081" s="88"/>
      <c r="Q1081" s="87"/>
      <c r="R1081" s="88"/>
      <c r="S1081" s="87"/>
      <c r="T1081" s="88"/>
      <c r="U1081" s="87"/>
      <c r="V1081" s="88"/>
      <c r="W1081" s="87"/>
      <c r="X1081" s="88"/>
      <c r="Y1081" s="87"/>
      <c r="Z1081" s="88"/>
      <c r="AA1081" s="87"/>
      <c r="AB1081" s="88"/>
      <c r="AC1081" s="58"/>
      <c r="AD1081" s="59">
        <f t="shared" si="60"/>
        <v>0</v>
      </c>
      <c r="AE1081" s="58"/>
    </row>
    <row r="1082" spans="2:31" x14ac:dyDescent="0.3">
      <c r="B1082" s="4" t="s">
        <v>285</v>
      </c>
      <c r="E1082" s="87"/>
      <c r="F1082" s="88"/>
      <c r="G1082" s="87"/>
      <c r="H1082" s="88"/>
      <c r="I1082" s="87"/>
      <c r="J1082" s="88"/>
      <c r="K1082" s="87"/>
      <c r="L1082" s="88"/>
      <c r="M1082" s="87"/>
      <c r="N1082" s="88"/>
      <c r="O1082" s="87"/>
      <c r="P1082" s="88"/>
      <c r="Q1082" s="87"/>
      <c r="R1082" s="88"/>
      <c r="S1082" s="87"/>
      <c r="T1082" s="88"/>
      <c r="U1082" s="87"/>
      <c r="V1082" s="88"/>
      <c r="W1082" s="87"/>
      <c r="X1082" s="88"/>
      <c r="Y1082" s="87"/>
      <c r="Z1082" s="88"/>
      <c r="AA1082" s="87"/>
      <c r="AB1082" s="88"/>
      <c r="AC1082" s="58"/>
      <c r="AD1082" s="59">
        <f t="shared" si="60"/>
        <v>0</v>
      </c>
      <c r="AE1082" s="58"/>
    </row>
    <row r="1083" spans="2:31" x14ac:dyDescent="0.3">
      <c r="B1083" s="4" t="s">
        <v>286</v>
      </c>
      <c r="E1083" s="87"/>
      <c r="F1083" s="88"/>
      <c r="G1083" s="87"/>
      <c r="H1083" s="88"/>
      <c r="I1083" s="87"/>
      <c r="J1083" s="88"/>
      <c r="K1083" s="87"/>
      <c r="L1083" s="88"/>
      <c r="M1083" s="87"/>
      <c r="N1083" s="88"/>
      <c r="O1083" s="87"/>
      <c r="P1083" s="88"/>
      <c r="Q1083" s="87"/>
      <c r="R1083" s="88"/>
      <c r="S1083" s="87"/>
      <c r="T1083" s="88"/>
      <c r="U1083" s="87"/>
      <c r="V1083" s="88"/>
      <c r="W1083" s="87"/>
      <c r="X1083" s="88"/>
      <c r="Y1083" s="87"/>
      <c r="Z1083" s="88"/>
      <c r="AA1083" s="87"/>
      <c r="AB1083" s="88"/>
      <c r="AC1083" s="58"/>
      <c r="AD1083" s="59">
        <f t="shared" si="60"/>
        <v>0</v>
      </c>
      <c r="AE1083" s="58"/>
    </row>
    <row r="1084" spans="2:31" x14ac:dyDescent="0.3">
      <c r="B1084" s="4" t="s">
        <v>287</v>
      </c>
      <c r="E1084" s="87"/>
      <c r="F1084" s="88"/>
      <c r="G1084" s="87"/>
      <c r="H1084" s="88"/>
      <c r="I1084" s="87"/>
      <c r="J1084" s="88"/>
      <c r="K1084" s="87"/>
      <c r="L1084" s="88"/>
      <c r="M1084" s="87"/>
      <c r="N1084" s="88"/>
      <c r="O1084" s="87"/>
      <c r="P1084" s="88"/>
      <c r="Q1084" s="87"/>
      <c r="R1084" s="88"/>
      <c r="S1084" s="87"/>
      <c r="T1084" s="88"/>
      <c r="U1084" s="87"/>
      <c r="V1084" s="88"/>
      <c r="W1084" s="87"/>
      <c r="X1084" s="88"/>
      <c r="Y1084" s="87"/>
      <c r="Z1084" s="88"/>
      <c r="AA1084" s="87"/>
      <c r="AB1084" s="88"/>
      <c r="AC1084" s="58"/>
      <c r="AD1084" s="59">
        <f t="shared" si="60"/>
        <v>0</v>
      </c>
      <c r="AE1084" s="58"/>
    </row>
    <row r="1085" spans="2:31" x14ac:dyDescent="0.3">
      <c r="B1085" s="4" t="s">
        <v>288</v>
      </c>
      <c r="E1085" s="87"/>
      <c r="F1085" s="88"/>
      <c r="G1085" s="87"/>
      <c r="H1085" s="88"/>
      <c r="I1085" s="87"/>
      <c r="J1085" s="88"/>
      <c r="K1085" s="87"/>
      <c r="L1085" s="88"/>
      <c r="M1085" s="87"/>
      <c r="N1085" s="88"/>
      <c r="O1085" s="87"/>
      <c r="P1085" s="88"/>
      <c r="Q1085" s="87"/>
      <c r="R1085" s="88"/>
      <c r="S1085" s="87"/>
      <c r="T1085" s="88"/>
      <c r="U1085" s="87"/>
      <c r="V1085" s="88"/>
      <c r="W1085" s="87"/>
      <c r="X1085" s="88"/>
      <c r="Y1085" s="87"/>
      <c r="Z1085" s="88"/>
      <c r="AA1085" s="87"/>
      <c r="AB1085" s="88"/>
      <c r="AC1085" s="58"/>
      <c r="AD1085" s="59">
        <f t="shared" si="60"/>
        <v>0</v>
      </c>
      <c r="AE1085" s="58"/>
    </row>
    <row r="1086" spans="2:31" x14ac:dyDescent="0.3">
      <c r="B1086" s="4" t="s">
        <v>289</v>
      </c>
      <c r="E1086" s="87"/>
      <c r="F1086" s="88"/>
      <c r="G1086" s="87"/>
      <c r="H1086" s="88"/>
      <c r="I1086" s="87"/>
      <c r="J1086" s="88"/>
      <c r="K1086" s="87"/>
      <c r="L1086" s="88"/>
      <c r="M1086" s="87"/>
      <c r="N1086" s="88"/>
      <c r="O1086" s="87"/>
      <c r="P1086" s="88"/>
      <c r="Q1086" s="87"/>
      <c r="R1086" s="88"/>
      <c r="S1086" s="87"/>
      <c r="T1086" s="88"/>
      <c r="U1086" s="87"/>
      <c r="V1086" s="88"/>
      <c r="W1086" s="87"/>
      <c r="X1086" s="88"/>
      <c r="Y1086" s="87"/>
      <c r="Z1086" s="88"/>
      <c r="AA1086" s="87"/>
      <c r="AB1086" s="88"/>
      <c r="AC1086" s="58"/>
      <c r="AD1086" s="59">
        <f t="shared" si="60"/>
        <v>0</v>
      </c>
      <c r="AE1086" s="58"/>
    </row>
    <row r="1087" spans="2:31" x14ac:dyDescent="0.3">
      <c r="B1087" s="12" t="s">
        <v>2</v>
      </c>
      <c r="C1087" s="12"/>
      <c r="D1087" s="12"/>
      <c r="E1087" s="13">
        <f t="shared" ref="E1087:AB1087" si="61">SUM(E1058:E1086)</f>
        <v>0</v>
      </c>
      <c r="F1087" s="13">
        <f t="shared" si="61"/>
        <v>0</v>
      </c>
      <c r="G1087" s="13">
        <f t="shared" si="61"/>
        <v>0</v>
      </c>
      <c r="H1087" s="13">
        <f t="shared" si="61"/>
        <v>0</v>
      </c>
      <c r="I1087" s="13">
        <f t="shared" si="61"/>
        <v>0</v>
      </c>
      <c r="J1087" s="13">
        <f t="shared" si="61"/>
        <v>0</v>
      </c>
      <c r="K1087" s="13">
        <f t="shared" si="61"/>
        <v>0</v>
      </c>
      <c r="L1087" s="13">
        <f t="shared" si="61"/>
        <v>0</v>
      </c>
      <c r="M1087" s="13">
        <f t="shared" si="61"/>
        <v>0</v>
      </c>
      <c r="N1087" s="13">
        <f t="shared" si="61"/>
        <v>0</v>
      </c>
      <c r="O1087" s="13">
        <f t="shared" si="61"/>
        <v>0</v>
      </c>
      <c r="P1087" s="13">
        <f t="shared" si="61"/>
        <v>0</v>
      </c>
      <c r="Q1087" s="13">
        <f t="shared" si="61"/>
        <v>0</v>
      </c>
      <c r="R1087" s="13">
        <f t="shared" si="61"/>
        <v>0</v>
      </c>
      <c r="S1087" s="13">
        <f t="shared" si="61"/>
        <v>0</v>
      </c>
      <c r="T1087" s="13">
        <f t="shared" si="61"/>
        <v>0</v>
      </c>
      <c r="U1087" s="13">
        <f t="shared" si="61"/>
        <v>0</v>
      </c>
      <c r="V1087" s="13">
        <f t="shared" si="61"/>
        <v>0</v>
      </c>
      <c r="W1087" s="13">
        <f t="shared" si="61"/>
        <v>0</v>
      </c>
      <c r="X1087" s="13">
        <f t="shared" si="61"/>
        <v>0</v>
      </c>
      <c r="Y1087" s="13">
        <f t="shared" si="61"/>
        <v>0</v>
      </c>
      <c r="Z1087" s="13">
        <f t="shared" si="61"/>
        <v>0</v>
      </c>
      <c r="AA1087" s="13">
        <f t="shared" si="61"/>
        <v>0</v>
      </c>
      <c r="AB1087" s="13">
        <f t="shared" si="61"/>
        <v>0</v>
      </c>
      <c r="AC1087" s="60"/>
      <c r="AD1087" s="82">
        <f>SUM(AC1058:AE1086)</f>
        <v>0</v>
      </c>
      <c r="AE1087" s="60"/>
    </row>
  </sheetData>
  <mergeCells count="31">
    <mergeCell ref="AC1057:AE1057"/>
    <mergeCell ref="AC952:AE952"/>
    <mergeCell ref="AC987:AE987"/>
    <mergeCell ref="AC1022:AE1022"/>
    <mergeCell ref="AC847:AE847"/>
    <mergeCell ref="AC882:AE882"/>
    <mergeCell ref="AC917:AE917"/>
    <mergeCell ref="AC742:AE742"/>
    <mergeCell ref="AC777:AE777"/>
    <mergeCell ref="AC812:AE812"/>
    <mergeCell ref="AC637:AE637"/>
    <mergeCell ref="AC672:AE672"/>
    <mergeCell ref="AC707:AE707"/>
    <mergeCell ref="AC532:AE532"/>
    <mergeCell ref="AC567:AE567"/>
    <mergeCell ref="AC602:AE602"/>
    <mergeCell ref="AC427:AE427"/>
    <mergeCell ref="AC462:AE462"/>
    <mergeCell ref="AC497:AE497"/>
    <mergeCell ref="AC322:AE322"/>
    <mergeCell ref="AC357:AE357"/>
    <mergeCell ref="AC392:AE392"/>
    <mergeCell ref="AC217:AE217"/>
    <mergeCell ref="AC252:AE252"/>
    <mergeCell ref="AC287:AE287"/>
    <mergeCell ref="AC112:AE112"/>
    <mergeCell ref="AC147:AE147"/>
    <mergeCell ref="AC182:AE182"/>
    <mergeCell ref="AC7:AE7"/>
    <mergeCell ref="AC42:AE42"/>
    <mergeCell ref="AC77:AE77"/>
  </mergeCells>
  <pageMargins left="0.7" right="0.7" top="0.75" bottom="0.75" header="0.3" footer="0.3"/>
  <pageSetup scale="11" orientation="portrait" r:id="rId1"/>
  <rowBreaks count="6" manualBreakCount="6">
    <brk id="178" max="31" man="1"/>
    <brk id="353" max="31" man="1"/>
    <brk id="528" max="31" man="1"/>
    <brk id="703" max="31" man="1"/>
    <brk id="878" max="31" man="1"/>
    <brk id="1053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L621"/>
  <sheetViews>
    <sheetView zoomScale="55" zoomScaleNormal="55" workbookViewId="0">
      <selection activeCell="J9" sqref="J9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36" width="11" style="4" customWidth="1"/>
    <col min="37" max="37" width="12.5703125" style="4" customWidth="1"/>
    <col min="38" max="16384" width="11.42578125" style="4"/>
  </cols>
  <sheetData>
    <row r="2" spans="2:38" x14ac:dyDescent="0.3">
      <c r="B2" s="7" t="s">
        <v>126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5" t="s">
        <v>2</v>
      </c>
      <c r="AK9" s="96"/>
      <c r="AL9" s="96"/>
    </row>
    <row r="10" spans="2:38" x14ac:dyDescent="0.3">
      <c r="B10" s="12" t="s">
        <v>2</v>
      </c>
      <c r="C10" s="12"/>
      <c r="D10" s="12"/>
      <c r="E10" s="54">
        <f>SUM(E11:E55)</f>
        <v>6284.4934025000002</v>
      </c>
      <c r="F10" s="54">
        <f t="shared" ref="F10:AI10" si="1">SUM(F11:F55)</f>
        <v>4777.1171866666664</v>
      </c>
      <c r="G10" s="54">
        <f t="shared" si="1"/>
        <v>4279.6468391666667</v>
      </c>
      <c r="H10" s="54">
        <f t="shared" si="1"/>
        <v>4455.8965799999996</v>
      </c>
      <c r="I10" s="54">
        <f t="shared" si="1"/>
        <v>4327.7608400000008</v>
      </c>
      <c r="J10" s="54">
        <f t="shared" si="1"/>
        <v>5369.6453208333342</v>
      </c>
      <c r="K10" s="54">
        <f t="shared" si="1"/>
        <v>6226.0407291666661</v>
      </c>
      <c r="L10" s="54">
        <f t="shared" si="1"/>
        <v>6612.1439666666638</v>
      </c>
      <c r="M10" s="54">
        <f t="shared" si="1"/>
        <v>3645.9288874999997</v>
      </c>
      <c r="N10" s="54">
        <f t="shared" si="1"/>
        <v>4866.2785374999994</v>
      </c>
      <c r="O10" s="54">
        <f t="shared" si="1"/>
        <v>4776.827084999999</v>
      </c>
      <c r="P10" s="54">
        <f t="shared" si="1"/>
        <v>3839.4978333333333</v>
      </c>
      <c r="Q10" s="54">
        <f t="shared" si="1"/>
        <v>6520.566646666668</v>
      </c>
      <c r="R10" s="54">
        <f t="shared" si="1"/>
        <v>8146.9782074999985</v>
      </c>
      <c r="S10" s="54">
        <f t="shared" si="1"/>
        <v>4754.232345833334</v>
      </c>
      <c r="T10" s="54">
        <f t="shared" si="1"/>
        <v>5772.064512500001</v>
      </c>
      <c r="U10" s="54">
        <f t="shared" si="1"/>
        <v>5617.2349341666677</v>
      </c>
      <c r="V10" s="54">
        <f t="shared" si="1"/>
        <v>5711.6664033333336</v>
      </c>
      <c r="W10" s="54">
        <f t="shared" si="1"/>
        <v>5830.7518799999989</v>
      </c>
      <c r="X10" s="54">
        <f t="shared" si="1"/>
        <v>7378.6124383333345</v>
      </c>
      <c r="Y10" s="54">
        <f t="shared" si="1"/>
        <v>4489.0402425000002</v>
      </c>
      <c r="Z10" s="54">
        <f t="shared" si="1"/>
        <v>1581.4967533333333</v>
      </c>
      <c r="AA10" s="54">
        <f t="shared" si="1"/>
        <v>1418.2406966666667</v>
      </c>
      <c r="AB10" s="54">
        <f t="shared" si="1"/>
        <v>3341.7391058333328</v>
      </c>
      <c r="AC10" s="54">
        <f t="shared" si="1"/>
        <v>2905.6318200000005</v>
      </c>
      <c r="AD10" s="54">
        <f t="shared" si="1"/>
        <v>2933.1315333333332</v>
      </c>
      <c r="AE10" s="54">
        <f t="shared" si="1"/>
        <v>4224.2654916666652</v>
      </c>
      <c r="AF10" s="54">
        <f t="shared" si="1"/>
        <v>3532.4599033333334</v>
      </c>
      <c r="AG10" s="54">
        <f t="shared" si="1"/>
        <v>3252.9164049999999</v>
      </c>
      <c r="AH10" s="54">
        <f t="shared" si="1"/>
        <v>3769.0591083333329</v>
      </c>
      <c r="AI10" s="54">
        <f t="shared" si="1"/>
        <v>4754.9433383333326</v>
      </c>
      <c r="AJ10" s="115">
        <f>SUM(AJ11:AK55)</f>
        <v>145396.30897499999</v>
      </c>
      <c r="AK10" s="116"/>
      <c r="AL10" s="116"/>
    </row>
    <row r="11" spans="2:38" x14ac:dyDescent="0.3">
      <c r="B11" s="49" t="s">
        <v>4</v>
      </c>
      <c r="C11" s="49"/>
      <c r="D11" s="49"/>
      <c r="E11" s="62">
        <v>78.076083333333344</v>
      </c>
      <c r="F11" s="67">
        <v>5.7986666666666675</v>
      </c>
      <c r="G11" s="62">
        <v>27.507575000000003</v>
      </c>
      <c r="H11" s="67">
        <v>23.530433333333335</v>
      </c>
      <c r="I11" s="62">
        <v>75.326499999999982</v>
      </c>
      <c r="J11" s="67">
        <v>62.729199999999992</v>
      </c>
      <c r="K11" s="62">
        <v>50.336300000000001</v>
      </c>
      <c r="L11" s="67">
        <v>24.835133333333332</v>
      </c>
      <c r="M11" s="62">
        <v>6.5069499999999989</v>
      </c>
      <c r="N11" s="67">
        <v>57.854208333333332</v>
      </c>
      <c r="O11" s="62">
        <v>47.681583333333329</v>
      </c>
      <c r="P11" s="67">
        <v>81.844833333333327</v>
      </c>
      <c r="Q11" s="62">
        <v>101.36381666666666</v>
      </c>
      <c r="R11" s="67">
        <v>51.848333333333329</v>
      </c>
      <c r="S11" s="62">
        <v>19.741066666666661</v>
      </c>
      <c r="T11" s="67">
        <v>0.55833333333333324</v>
      </c>
      <c r="U11" s="62">
        <v>6.2013333333333325</v>
      </c>
      <c r="V11" s="67">
        <v>68.524299999999997</v>
      </c>
      <c r="W11" s="62">
        <v>1.5229333333333333</v>
      </c>
      <c r="X11" s="67">
        <v>102.79486666666666</v>
      </c>
      <c r="Y11" s="62">
        <v>41.590549999999986</v>
      </c>
      <c r="Z11" s="67">
        <v>44.259033333333328</v>
      </c>
      <c r="AA11" s="62">
        <v>56.999600000000001</v>
      </c>
      <c r="AB11" s="67">
        <v>26.030666666666665</v>
      </c>
      <c r="AC11" s="62">
        <v>113.24650000000003</v>
      </c>
      <c r="AD11" s="67">
        <v>111.28250000000006</v>
      </c>
      <c r="AE11" s="62">
        <v>95.048083333333395</v>
      </c>
      <c r="AF11" s="67">
        <v>82.646833333333291</v>
      </c>
      <c r="AG11" s="62">
        <v>66.851841666666616</v>
      </c>
      <c r="AH11" s="67">
        <v>67.97733333333332</v>
      </c>
      <c r="AI11" s="64">
        <v>110.57000000000004</v>
      </c>
      <c r="AJ11" s="114">
        <f>SUM(E11:AI11)</f>
        <v>1711.0853916666665</v>
      </c>
      <c r="AK11" s="114"/>
      <c r="AL11" s="114"/>
    </row>
    <row r="12" spans="2:38" x14ac:dyDescent="0.3">
      <c r="B12" s="14" t="s">
        <v>5</v>
      </c>
      <c r="C12" s="14"/>
      <c r="D12" s="14"/>
      <c r="E12" s="62">
        <v>259.41499999999996</v>
      </c>
      <c r="F12" s="63">
        <v>177.1885</v>
      </c>
      <c r="G12" s="62">
        <v>199.3098333333333</v>
      </c>
      <c r="H12" s="63">
        <v>246.61156666666659</v>
      </c>
      <c r="I12" s="62">
        <v>223.78424166666676</v>
      </c>
      <c r="J12" s="63">
        <v>167.02841666666669</v>
      </c>
      <c r="K12" s="62">
        <v>90.62436666666666</v>
      </c>
      <c r="L12" s="63">
        <v>219.73823333333331</v>
      </c>
      <c r="M12" s="62">
        <v>448.13520000000005</v>
      </c>
      <c r="N12" s="63">
        <v>207.1876666666667</v>
      </c>
      <c r="O12" s="62">
        <v>0</v>
      </c>
      <c r="P12" s="63">
        <v>272.24616666666668</v>
      </c>
      <c r="Q12" s="62">
        <v>88.628933333333322</v>
      </c>
      <c r="R12" s="63">
        <v>206.23966666666666</v>
      </c>
      <c r="S12" s="62">
        <v>0</v>
      </c>
      <c r="T12" s="63">
        <v>0</v>
      </c>
      <c r="U12" s="62">
        <v>0</v>
      </c>
      <c r="V12" s="63">
        <v>0</v>
      </c>
      <c r="W12" s="62">
        <v>303.64275000000004</v>
      </c>
      <c r="X12" s="63">
        <v>495.37543333333349</v>
      </c>
      <c r="Y12" s="62">
        <v>332.62046666666669</v>
      </c>
      <c r="Z12" s="63">
        <v>190.18350000000004</v>
      </c>
      <c r="AA12" s="62">
        <v>128.03223333333335</v>
      </c>
      <c r="AB12" s="63">
        <v>175.94329166666665</v>
      </c>
      <c r="AC12" s="62">
        <v>252.61133333333333</v>
      </c>
      <c r="AD12" s="63">
        <v>341.21866666666671</v>
      </c>
      <c r="AE12" s="62">
        <v>156.23650000000001</v>
      </c>
      <c r="AF12" s="63">
        <v>144.52683333333334</v>
      </c>
      <c r="AG12" s="62">
        <v>286.09516666666673</v>
      </c>
      <c r="AH12" s="63">
        <v>120.56450000000001</v>
      </c>
      <c r="AI12" s="64">
        <v>366.58083333333337</v>
      </c>
      <c r="AJ12" s="114">
        <f>SUM(E12:AI12)</f>
        <v>6099.7693000000008</v>
      </c>
      <c r="AK12" s="114"/>
      <c r="AL12" s="114"/>
    </row>
    <row r="13" spans="2:38" x14ac:dyDescent="0.3">
      <c r="B13" s="14" t="s">
        <v>6</v>
      </c>
      <c r="C13" s="14"/>
      <c r="D13" s="14"/>
      <c r="E13" s="62">
        <v>302.46300000000002</v>
      </c>
      <c r="F13" s="63">
        <v>177.994</v>
      </c>
      <c r="G13" s="62">
        <v>286.22466666666674</v>
      </c>
      <c r="H13" s="63">
        <v>215.65883333333335</v>
      </c>
      <c r="I13" s="62">
        <v>314.37599999999998</v>
      </c>
      <c r="J13" s="63">
        <v>208.02183333333335</v>
      </c>
      <c r="K13" s="62">
        <v>133.011</v>
      </c>
      <c r="L13" s="63">
        <v>119.03158333333334</v>
      </c>
      <c r="M13" s="62">
        <v>101.37983333333334</v>
      </c>
      <c r="N13" s="63">
        <v>113.52525000000001</v>
      </c>
      <c r="O13" s="62">
        <v>98.93416666666667</v>
      </c>
      <c r="P13" s="63">
        <v>151.09300000000002</v>
      </c>
      <c r="Q13" s="62">
        <v>149.96250000000003</v>
      </c>
      <c r="R13" s="63">
        <v>142.33275000000003</v>
      </c>
      <c r="S13" s="62">
        <v>162.07100000000003</v>
      </c>
      <c r="T13" s="63">
        <v>146.40433333333334</v>
      </c>
      <c r="U13" s="62">
        <v>139.38258333333334</v>
      </c>
      <c r="V13" s="63">
        <v>174.33374999999998</v>
      </c>
      <c r="W13" s="62">
        <v>127.32383333333337</v>
      </c>
      <c r="X13" s="63">
        <v>269.70966666666669</v>
      </c>
      <c r="Y13" s="62">
        <v>122.11499999999999</v>
      </c>
      <c r="Z13" s="63">
        <v>133.56091666666671</v>
      </c>
      <c r="AA13" s="62">
        <v>101.33650000000003</v>
      </c>
      <c r="AB13" s="63">
        <v>181.25649999999999</v>
      </c>
      <c r="AC13" s="62">
        <v>238.83933333333331</v>
      </c>
      <c r="AD13" s="63">
        <v>176.30833333333328</v>
      </c>
      <c r="AE13" s="62">
        <v>235.93516666666659</v>
      </c>
      <c r="AF13" s="63">
        <v>305.00866666666678</v>
      </c>
      <c r="AG13" s="62">
        <v>334.72876666666667</v>
      </c>
      <c r="AH13" s="63">
        <v>205.75183333333331</v>
      </c>
      <c r="AI13" s="64">
        <v>409.59999999999974</v>
      </c>
      <c r="AJ13" s="114">
        <f t="shared" ref="AJ13" si="2">SUM(E13:AI13)</f>
        <v>5977.6745999999994</v>
      </c>
      <c r="AK13" s="114"/>
      <c r="AL13" s="114"/>
    </row>
    <row r="14" spans="2:38" x14ac:dyDescent="0.3">
      <c r="B14" s="14" t="s">
        <v>106</v>
      </c>
      <c r="C14" s="14"/>
      <c r="D14" s="14"/>
      <c r="E14" s="62">
        <v>280.32233333333329</v>
      </c>
      <c r="F14" s="63">
        <v>109.50733333333332</v>
      </c>
      <c r="G14" s="62">
        <v>90.732500000000002</v>
      </c>
      <c r="H14" s="63">
        <v>24.225166666666674</v>
      </c>
      <c r="I14" s="62">
        <v>116.75416666666668</v>
      </c>
      <c r="J14" s="63">
        <v>37.389500000000005</v>
      </c>
      <c r="K14" s="62">
        <v>125.52166666666663</v>
      </c>
      <c r="L14" s="63">
        <v>31.594249999999985</v>
      </c>
      <c r="M14" s="62">
        <v>99.935500000000005</v>
      </c>
      <c r="N14" s="63">
        <v>43.837833333333336</v>
      </c>
      <c r="O14" s="62">
        <v>125.29966666666665</v>
      </c>
      <c r="P14" s="63">
        <v>59.05833333333333</v>
      </c>
      <c r="Q14" s="62">
        <v>302.74866666666679</v>
      </c>
      <c r="R14" s="63">
        <v>295.81616666666662</v>
      </c>
      <c r="S14" s="62">
        <v>123.5719166666667</v>
      </c>
      <c r="T14" s="63">
        <v>136.50299999999999</v>
      </c>
      <c r="U14" s="62">
        <v>49.600333333333353</v>
      </c>
      <c r="V14" s="63">
        <v>53.074499999999979</v>
      </c>
      <c r="W14" s="62">
        <v>51.296499999999988</v>
      </c>
      <c r="X14" s="63">
        <v>577.38433333333342</v>
      </c>
      <c r="Y14" s="62">
        <v>255.05666666666662</v>
      </c>
      <c r="Z14" s="63">
        <v>67.51466666666667</v>
      </c>
      <c r="AA14" s="62">
        <v>229.42483333333331</v>
      </c>
      <c r="AB14" s="63">
        <v>71.526333333333326</v>
      </c>
      <c r="AC14" s="62">
        <v>370.08800000000002</v>
      </c>
      <c r="AD14" s="63">
        <v>246.55083333333332</v>
      </c>
      <c r="AE14" s="62">
        <v>353.16874999999993</v>
      </c>
      <c r="AF14" s="63">
        <v>402.43583333333333</v>
      </c>
      <c r="AG14" s="62">
        <v>564.32709166666666</v>
      </c>
      <c r="AH14" s="63">
        <v>275.22050000000013</v>
      </c>
      <c r="AI14" s="64">
        <v>362.26949999999982</v>
      </c>
      <c r="AJ14" s="114">
        <f>SUM(E14:AI14)</f>
        <v>5931.7566750000005</v>
      </c>
      <c r="AK14" s="114"/>
      <c r="AL14" s="114"/>
    </row>
    <row r="15" spans="2:38" x14ac:dyDescent="0.3">
      <c r="B15" s="14" t="s">
        <v>7</v>
      </c>
      <c r="C15" s="14"/>
      <c r="D15" s="14"/>
      <c r="E15" s="62">
        <v>98.314166666666651</v>
      </c>
      <c r="F15" s="63">
        <v>173.7465</v>
      </c>
      <c r="G15" s="62">
        <v>173.73033333333342</v>
      </c>
      <c r="H15" s="63">
        <v>20.540166666666668</v>
      </c>
      <c r="I15" s="62">
        <v>130.57683333333333</v>
      </c>
      <c r="J15" s="63">
        <v>119.80433333333336</v>
      </c>
      <c r="K15" s="62">
        <v>159.3211666666667</v>
      </c>
      <c r="L15" s="63">
        <v>51.877999999999993</v>
      </c>
      <c r="M15" s="62">
        <v>51.48816666666665</v>
      </c>
      <c r="N15" s="63">
        <v>149.40816666666666</v>
      </c>
      <c r="O15" s="62">
        <v>146.32916666666665</v>
      </c>
      <c r="P15" s="63">
        <v>165.3863333333334</v>
      </c>
      <c r="Q15" s="62">
        <v>156.31299999999999</v>
      </c>
      <c r="R15" s="63">
        <v>136.88116666666664</v>
      </c>
      <c r="S15" s="62">
        <v>135.67766666666665</v>
      </c>
      <c r="T15" s="63">
        <v>146.06650000000002</v>
      </c>
      <c r="U15" s="62">
        <v>199.22950000000003</v>
      </c>
      <c r="V15" s="63">
        <v>9.8188333333333322</v>
      </c>
      <c r="W15" s="62">
        <v>119.15516666666666</v>
      </c>
      <c r="X15" s="63">
        <v>9.6258333333333326</v>
      </c>
      <c r="Y15" s="62">
        <v>88.548666666666634</v>
      </c>
      <c r="Z15" s="63">
        <v>38.333333333333329</v>
      </c>
      <c r="AA15" s="62">
        <v>150.07033333333334</v>
      </c>
      <c r="AB15" s="63">
        <v>116.52200000000005</v>
      </c>
      <c r="AC15" s="62">
        <v>346.78049999999996</v>
      </c>
      <c r="AD15" s="63">
        <v>232.9200000000001</v>
      </c>
      <c r="AE15" s="62">
        <v>54.565999999999988</v>
      </c>
      <c r="AF15" s="63">
        <v>27.996666666666663</v>
      </c>
      <c r="AG15" s="62">
        <v>97.306333333333342</v>
      </c>
      <c r="AH15" s="63">
        <v>513.47666666666601</v>
      </c>
      <c r="AI15" s="64">
        <v>407.5273333333339</v>
      </c>
      <c r="AJ15" s="114">
        <f t="shared" ref="AJ15:AJ47" si="3">SUM(E15:AI15)</f>
        <v>4427.3388333333332</v>
      </c>
      <c r="AK15" s="114"/>
      <c r="AL15" s="114"/>
    </row>
    <row r="16" spans="2:38" x14ac:dyDescent="0.3">
      <c r="B16" s="14" t="s">
        <v>8</v>
      </c>
      <c r="C16" s="14"/>
      <c r="D16" s="14"/>
      <c r="E16" s="62">
        <v>252.24408333333338</v>
      </c>
      <c r="F16" s="63">
        <v>174.60024999999999</v>
      </c>
      <c r="G16" s="62">
        <v>158.89716666666669</v>
      </c>
      <c r="H16" s="63">
        <v>202.52616666666668</v>
      </c>
      <c r="I16" s="62">
        <v>262.89989166666658</v>
      </c>
      <c r="J16" s="63">
        <v>0</v>
      </c>
      <c r="K16" s="62">
        <v>209.24216666666652</v>
      </c>
      <c r="L16" s="63">
        <v>217.72476666666668</v>
      </c>
      <c r="M16" s="62">
        <v>84.475025000000016</v>
      </c>
      <c r="N16" s="63">
        <v>159.88798333333332</v>
      </c>
      <c r="O16" s="62">
        <v>178.76149999999998</v>
      </c>
      <c r="P16" s="63">
        <v>137.96666666666664</v>
      </c>
      <c r="Q16" s="62">
        <v>117.66315000000003</v>
      </c>
      <c r="R16" s="63">
        <v>309.26429166666668</v>
      </c>
      <c r="S16" s="62">
        <v>155.05198333333331</v>
      </c>
      <c r="T16" s="63">
        <v>145.36039999999997</v>
      </c>
      <c r="U16" s="62">
        <v>154.42361666666667</v>
      </c>
      <c r="V16" s="63">
        <v>221.11816666666667</v>
      </c>
      <c r="W16" s="62">
        <v>173.25316666666666</v>
      </c>
      <c r="X16" s="63">
        <v>257.56305000000009</v>
      </c>
      <c r="Y16" s="62">
        <v>203.92376666666669</v>
      </c>
      <c r="Z16" s="63">
        <v>122.64656666666667</v>
      </c>
      <c r="AA16" s="62">
        <v>96.937666666666672</v>
      </c>
      <c r="AB16" s="63">
        <v>153.71936666666664</v>
      </c>
      <c r="AC16" s="62">
        <v>101.17249999999999</v>
      </c>
      <c r="AD16" s="63">
        <v>38.389999999999972</v>
      </c>
      <c r="AE16" s="62">
        <v>31.951999999999977</v>
      </c>
      <c r="AF16" s="63">
        <v>39.335000000000001</v>
      </c>
      <c r="AG16" s="62">
        <v>39.582999999999977</v>
      </c>
      <c r="AH16" s="63">
        <v>1.2709999999999999</v>
      </c>
      <c r="AI16" s="64">
        <v>16.090000000000014</v>
      </c>
      <c r="AJ16" s="114">
        <f t="shared" si="3"/>
        <v>4417.9443583333332</v>
      </c>
      <c r="AK16" s="114"/>
      <c r="AL16" s="114"/>
    </row>
    <row r="17" spans="2:38" x14ac:dyDescent="0.3">
      <c r="B17" s="14" t="s">
        <v>9</v>
      </c>
      <c r="C17" s="14"/>
      <c r="D17" s="14"/>
      <c r="E17" s="62">
        <v>78.823756666666668</v>
      </c>
      <c r="F17" s="63">
        <v>174.29104333333345</v>
      </c>
      <c r="G17" s="62">
        <v>85.304130833333318</v>
      </c>
      <c r="H17" s="63">
        <v>50.101628333333331</v>
      </c>
      <c r="I17" s="62">
        <v>25.941021666666664</v>
      </c>
      <c r="J17" s="63">
        <v>132.84330000000003</v>
      </c>
      <c r="K17" s="62">
        <v>177.47276583333334</v>
      </c>
      <c r="L17" s="63">
        <v>195.45164083333327</v>
      </c>
      <c r="M17" s="62">
        <v>58.796648333333309</v>
      </c>
      <c r="N17" s="63">
        <v>14.285839999999993</v>
      </c>
      <c r="O17" s="62">
        <v>113.97289083333331</v>
      </c>
      <c r="P17" s="63">
        <v>169.21833333333333</v>
      </c>
      <c r="Q17" s="62">
        <v>426.1975833333334</v>
      </c>
      <c r="R17" s="63">
        <v>205.54979</v>
      </c>
      <c r="S17" s="62">
        <v>265.84272916666663</v>
      </c>
      <c r="T17" s="63">
        <v>284.75650583333339</v>
      </c>
      <c r="U17" s="62">
        <v>133.36744333333334</v>
      </c>
      <c r="V17" s="63">
        <v>103.62348750000001</v>
      </c>
      <c r="W17" s="62">
        <v>81.497800000000012</v>
      </c>
      <c r="X17" s="63">
        <v>43.001756666666672</v>
      </c>
      <c r="Y17" s="62">
        <v>79.691739999999996</v>
      </c>
      <c r="Z17" s="63">
        <v>35.086818333333326</v>
      </c>
      <c r="AA17" s="62">
        <v>77.456813333333358</v>
      </c>
      <c r="AB17" s="63">
        <v>98.257909999999981</v>
      </c>
      <c r="AC17" s="62">
        <v>13.647849999999995</v>
      </c>
      <c r="AD17" s="63">
        <v>140.92994999999996</v>
      </c>
      <c r="AE17" s="62">
        <v>202.00544166666663</v>
      </c>
      <c r="AF17" s="63">
        <v>205.4637000000001</v>
      </c>
      <c r="AG17" s="62">
        <v>119.44391249999993</v>
      </c>
      <c r="AH17" s="63">
        <v>177.93308333333329</v>
      </c>
      <c r="AI17" s="64">
        <v>176.44293333333334</v>
      </c>
      <c r="AJ17" s="114">
        <f t="shared" si="3"/>
        <v>4146.7002483333335</v>
      </c>
      <c r="AK17" s="114"/>
      <c r="AL17" s="114"/>
    </row>
    <row r="18" spans="2:38" x14ac:dyDescent="0.3">
      <c r="B18" s="14" t="s">
        <v>10</v>
      </c>
      <c r="C18" s="14"/>
      <c r="D18" s="14"/>
      <c r="E18" s="62">
        <v>149.47500000000002</v>
      </c>
      <c r="F18" s="63">
        <v>108.70499999999998</v>
      </c>
      <c r="G18" s="62">
        <v>98.108999999999995</v>
      </c>
      <c r="H18" s="63">
        <v>105.44549999999997</v>
      </c>
      <c r="I18" s="62">
        <v>59.265499999999996</v>
      </c>
      <c r="J18" s="63">
        <v>248.429</v>
      </c>
      <c r="K18" s="62">
        <v>170.16399999999996</v>
      </c>
      <c r="L18" s="63">
        <v>230.15641666666667</v>
      </c>
      <c r="M18" s="62">
        <v>117.44466666666666</v>
      </c>
      <c r="N18" s="63">
        <v>41.381666666666661</v>
      </c>
      <c r="O18" s="62">
        <v>66.692499999999995</v>
      </c>
      <c r="P18" s="63">
        <v>61.649833333333333</v>
      </c>
      <c r="Q18" s="62">
        <v>288.15750000000003</v>
      </c>
      <c r="R18" s="63">
        <v>396.78683333333333</v>
      </c>
      <c r="S18" s="62">
        <v>161.93233333333336</v>
      </c>
      <c r="T18" s="63">
        <v>66.274333333333331</v>
      </c>
      <c r="U18" s="62">
        <v>110.97275</v>
      </c>
      <c r="V18" s="63">
        <v>117.38766666666666</v>
      </c>
      <c r="W18" s="62">
        <v>20.560000000000002</v>
      </c>
      <c r="X18" s="63">
        <v>35.451666666666661</v>
      </c>
      <c r="Y18" s="62">
        <v>44.014333333333326</v>
      </c>
      <c r="Z18" s="63">
        <v>44.792166666666667</v>
      </c>
      <c r="AA18" s="62">
        <v>73.813333333333333</v>
      </c>
      <c r="AB18" s="63">
        <v>115.49450833333333</v>
      </c>
      <c r="AC18" s="62">
        <v>72.77448333333335</v>
      </c>
      <c r="AD18" s="63">
        <v>165.29940000000002</v>
      </c>
      <c r="AE18" s="62">
        <v>206.93194166666663</v>
      </c>
      <c r="AF18" s="63">
        <v>208.66768333333343</v>
      </c>
      <c r="AG18" s="62">
        <v>160.80581166666659</v>
      </c>
      <c r="AH18" s="63">
        <v>144.70731666666666</v>
      </c>
      <c r="AI18" s="64">
        <v>183.56478333333331</v>
      </c>
      <c r="AJ18" s="114">
        <f t="shared" si="3"/>
        <v>4075.3069283333334</v>
      </c>
      <c r="AK18" s="114"/>
      <c r="AL18" s="114"/>
    </row>
    <row r="19" spans="2:38" x14ac:dyDescent="0.3">
      <c r="B19" s="14" t="s">
        <v>11</v>
      </c>
      <c r="C19" s="14"/>
      <c r="D19" s="14"/>
      <c r="E19" s="62">
        <v>691.71283333333326</v>
      </c>
      <c r="F19" s="63">
        <v>360.09433333333334</v>
      </c>
      <c r="G19" s="62">
        <v>235.62191666666666</v>
      </c>
      <c r="H19" s="63">
        <v>246.85166666666666</v>
      </c>
      <c r="I19" s="62">
        <v>334.70066666666668</v>
      </c>
      <c r="J19" s="63">
        <v>630.6305000000001</v>
      </c>
      <c r="K19" s="62">
        <v>697.22216666666668</v>
      </c>
      <c r="L19" s="63">
        <v>688.3458333333333</v>
      </c>
      <c r="M19" s="62">
        <v>591.1345</v>
      </c>
      <c r="N19" s="63">
        <v>496.69566666666663</v>
      </c>
      <c r="O19" s="62">
        <v>336.94450000000001</v>
      </c>
      <c r="P19" s="63">
        <v>326.8148333333333</v>
      </c>
      <c r="Q19" s="62">
        <v>723.26266666666663</v>
      </c>
      <c r="R19" s="63">
        <v>829.9813333333334</v>
      </c>
      <c r="S19" s="62">
        <v>482.10099999999994</v>
      </c>
      <c r="T19" s="63">
        <v>751.23791666666671</v>
      </c>
      <c r="U19" s="62">
        <v>359.82883333333336</v>
      </c>
      <c r="V19" s="63">
        <v>320.4521666666667</v>
      </c>
      <c r="W19" s="62">
        <v>83.636333333333326</v>
      </c>
      <c r="X19" s="63">
        <v>213.13499999999988</v>
      </c>
      <c r="Y19" s="62">
        <v>252.64683333333335</v>
      </c>
      <c r="Z19" s="63">
        <v>112.22591666666666</v>
      </c>
      <c r="AA19" s="62">
        <v>223.15500000000003</v>
      </c>
      <c r="AB19" s="63">
        <v>99.623233333333332</v>
      </c>
      <c r="AC19" s="62">
        <v>103.76781666666669</v>
      </c>
      <c r="AD19" s="63">
        <v>151.81461666666661</v>
      </c>
      <c r="AE19" s="62">
        <v>144.68713333333329</v>
      </c>
      <c r="AF19" s="63">
        <v>170.25926666666663</v>
      </c>
      <c r="AG19" s="62">
        <v>146.17095166666664</v>
      </c>
      <c r="AH19" s="63">
        <v>132.51548333333338</v>
      </c>
      <c r="AI19" s="64">
        <v>225.2473</v>
      </c>
      <c r="AJ19" s="114">
        <f t="shared" si="3"/>
        <v>11162.518218333331</v>
      </c>
      <c r="AK19" s="114"/>
      <c r="AL19" s="114"/>
    </row>
    <row r="20" spans="2:38" x14ac:dyDescent="0.3">
      <c r="B20" s="14" t="s">
        <v>12</v>
      </c>
      <c r="C20" s="14"/>
      <c r="D20" s="14"/>
      <c r="E20" s="62">
        <v>184.93700000000001</v>
      </c>
      <c r="F20" s="63">
        <v>114.60816666666663</v>
      </c>
      <c r="G20" s="62">
        <v>84.726666666666659</v>
      </c>
      <c r="H20" s="63">
        <v>136.54766666666669</v>
      </c>
      <c r="I20" s="62">
        <v>140.57441666666665</v>
      </c>
      <c r="J20" s="63">
        <v>309.06683333333336</v>
      </c>
      <c r="K20" s="62">
        <v>319.6630833333333</v>
      </c>
      <c r="L20" s="63">
        <v>431.42383333333328</v>
      </c>
      <c r="M20" s="62">
        <v>161.14800000000002</v>
      </c>
      <c r="N20" s="63">
        <v>14.687833333333327</v>
      </c>
      <c r="O20" s="62">
        <v>54.701750000000004</v>
      </c>
      <c r="P20" s="63">
        <v>126.29283333333333</v>
      </c>
      <c r="Q20" s="62">
        <v>361.60800000000006</v>
      </c>
      <c r="R20" s="63">
        <v>397.62958333333336</v>
      </c>
      <c r="S20" s="62">
        <v>316.44375000000002</v>
      </c>
      <c r="T20" s="63">
        <v>56.080833333333331</v>
      </c>
      <c r="U20" s="62">
        <v>171.17958333333331</v>
      </c>
      <c r="V20" s="63">
        <v>134.54733333333331</v>
      </c>
      <c r="W20" s="62">
        <v>2.3266666666666671</v>
      </c>
      <c r="X20" s="63">
        <v>66.794166666666683</v>
      </c>
      <c r="Y20" s="62">
        <v>83.987083333333345</v>
      </c>
      <c r="Z20" s="63">
        <v>49.372083333333329</v>
      </c>
      <c r="AA20" s="62">
        <v>65.379333333333335</v>
      </c>
      <c r="AB20" s="63">
        <v>156.82116666666667</v>
      </c>
      <c r="AC20" s="62">
        <v>57.341499999999968</v>
      </c>
      <c r="AD20" s="63">
        <v>140.88333333333335</v>
      </c>
      <c r="AE20" s="62">
        <v>212.68166666666662</v>
      </c>
      <c r="AF20" s="63">
        <v>234.62000000000006</v>
      </c>
      <c r="AG20" s="62">
        <v>144.62933333333334</v>
      </c>
      <c r="AH20" s="63">
        <v>164.85166666666657</v>
      </c>
      <c r="AI20" s="64">
        <v>135.58833333333331</v>
      </c>
      <c r="AJ20" s="114">
        <f t="shared" si="3"/>
        <v>5031.1434999999992</v>
      </c>
      <c r="AK20" s="114"/>
      <c r="AL20" s="114"/>
    </row>
    <row r="21" spans="2:38" x14ac:dyDescent="0.3">
      <c r="B21" s="14" t="s">
        <v>13</v>
      </c>
      <c r="C21" s="14"/>
      <c r="D21" s="14"/>
      <c r="E21" s="62">
        <v>251.32862500000002</v>
      </c>
      <c r="F21" s="63">
        <v>282.72733333333332</v>
      </c>
      <c r="G21" s="62">
        <v>58.545399999999994</v>
      </c>
      <c r="H21" s="63">
        <v>52.691999999999986</v>
      </c>
      <c r="I21" s="62">
        <v>118.20908333333333</v>
      </c>
      <c r="J21" s="63">
        <v>512.75942499999996</v>
      </c>
      <c r="K21" s="62">
        <v>447.74618333333342</v>
      </c>
      <c r="L21" s="63">
        <v>488.65868333333327</v>
      </c>
      <c r="M21" s="62">
        <v>167.22341666666665</v>
      </c>
      <c r="N21" s="63">
        <v>180.49954999999997</v>
      </c>
      <c r="O21" s="62">
        <v>414.39417500000002</v>
      </c>
      <c r="P21" s="63">
        <v>181.11633333333333</v>
      </c>
      <c r="Q21" s="62">
        <v>814.32893333333334</v>
      </c>
      <c r="R21" s="63">
        <v>571.44371666666689</v>
      </c>
      <c r="S21" s="62">
        <v>641.81770000000006</v>
      </c>
      <c r="T21" s="63">
        <v>653.71434999999985</v>
      </c>
      <c r="U21" s="62">
        <v>201.71741666666662</v>
      </c>
      <c r="V21" s="63">
        <v>74.903866666666659</v>
      </c>
      <c r="W21" s="62">
        <v>53.802316666666677</v>
      </c>
      <c r="X21" s="63">
        <v>27.873300000000011</v>
      </c>
      <c r="Y21" s="62">
        <v>84.410050000000027</v>
      </c>
      <c r="Z21" s="63">
        <v>99.571475000000007</v>
      </c>
      <c r="AA21" s="62">
        <v>138.85878333333335</v>
      </c>
      <c r="AB21" s="63">
        <v>133.16339166666666</v>
      </c>
      <c r="AC21" s="62">
        <v>70.636933333333346</v>
      </c>
      <c r="AD21" s="63">
        <v>70.538000000000011</v>
      </c>
      <c r="AE21" s="62">
        <v>145.83781666666664</v>
      </c>
      <c r="AF21" s="63">
        <v>38.564849999999993</v>
      </c>
      <c r="AG21" s="62">
        <v>24.886000000000003</v>
      </c>
      <c r="AH21" s="63">
        <v>165.4803</v>
      </c>
      <c r="AI21" s="64">
        <v>16.29900833333333</v>
      </c>
      <c r="AJ21" s="114">
        <f t="shared" si="3"/>
        <v>7183.7484166666654</v>
      </c>
      <c r="AK21" s="114"/>
      <c r="AL21" s="114"/>
    </row>
    <row r="22" spans="2:38" x14ac:dyDescent="0.3">
      <c r="B22" s="14" t="s">
        <v>14</v>
      </c>
      <c r="C22" s="14"/>
      <c r="D22" s="14"/>
      <c r="E22" s="62">
        <v>0</v>
      </c>
      <c r="F22" s="63">
        <v>9.9999999999999936E-2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0.30000000000000032</v>
      </c>
      <c r="X22" s="63">
        <v>0</v>
      </c>
      <c r="Y22" s="62">
        <v>0</v>
      </c>
      <c r="Z22" s="63">
        <v>0</v>
      </c>
      <c r="AA22" s="62">
        <v>0</v>
      </c>
      <c r="AB22" s="63">
        <v>0.30000000000000032</v>
      </c>
      <c r="AC22" s="62">
        <v>0</v>
      </c>
      <c r="AD22" s="63">
        <v>9.9999999999999936E-2</v>
      </c>
      <c r="AE22" s="62">
        <v>0</v>
      </c>
      <c r="AF22" s="63">
        <v>0</v>
      </c>
      <c r="AG22" s="62">
        <v>0.8000000000000006</v>
      </c>
      <c r="AH22" s="63">
        <v>0</v>
      </c>
      <c r="AI22" s="64">
        <v>0</v>
      </c>
      <c r="AJ22" s="114">
        <f t="shared" si="3"/>
        <v>1.6000000000000012</v>
      </c>
      <c r="AK22" s="114"/>
      <c r="AL22" s="114"/>
    </row>
    <row r="23" spans="2:38" x14ac:dyDescent="0.3">
      <c r="B23" s="14" t="s">
        <v>15</v>
      </c>
      <c r="C23" s="14"/>
      <c r="D23" s="14"/>
      <c r="E23" s="62">
        <v>256.83366666666666</v>
      </c>
      <c r="F23" s="63">
        <v>89.179666666666677</v>
      </c>
      <c r="G23" s="62">
        <v>57.803666666666665</v>
      </c>
      <c r="H23" s="63">
        <v>83.469833333333327</v>
      </c>
      <c r="I23" s="62">
        <v>162.12883333333335</v>
      </c>
      <c r="J23" s="63">
        <v>314.32116666666667</v>
      </c>
      <c r="K23" s="62">
        <v>472.76516666666663</v>
      </c>
      <c r="L23" s="63">
        <v>394.06666666666666</v>
      </c>
      <c r="M23" s="62">
        <v>101.91958333333334</v>
      </c>
      <c r="N23" s="63">
        <v>102.44708333333332</v>
      </c>
      <c r="O23" s="62">
        <v>167.4316666666667</v>
      </c>
      <c r="P23" s="63">
        <v>147.26883333333333</v>
      </c>
      <c r="Q23" s="62">
        <v>271.88516666666669</v>
      </c>
      <c r="R23" s="63">
        <v>389.23133333333328</v>
      </c>
      <c r="S23" s="62">
        <v>373.61758333333341</v>
      </c>
      <c r="T23" s="63">
        <v>299.19083333333339</v>
      </c>
      <c r="U23" s="62">
        <v>343.74491666666665</v>
      </c>
      <c r="V23" s="63">
        <v>348.3338333333333</v>
      </c>
      <c r="W23" s="62">
        <v>94.432000000000016</v>
      </c>
      <c r="X23" s="63">
        <v>99.311166666666679</v>
      </c>
      <c r="Y23" s="62">
        <v>71.224166666666662</v>
      </c>
      <c r="Z23" s="63">
        <v>24.234166666666667</v>
      </c>
      <c r="AA23" s="62">
        <v>0.67566666666666675</v>
      </c>
      <c r="AB23" s="63">
        <v>83.519166666666678</v>
      </c>
      <c r="AC23" s="62">
        <v>59.097999999999992</v>
      </c>
      <c r="AD23" s="63">
        <v>13.636666666666684</v>
      </c>
      <c r="AE23" s="62">
        <v>57.367499999999964</v>
      </c>
      <c r="AF23" s="63">
        <v>49.060999999999993</v>
      </c>
      <c r="AG23" s="62">
        <v>1.2424999999999997</v>
      </c>
      <c r="AH23" s="63">
        <v>69.428000000000026</v>
      </c>
      <c r="AI23" s="64">
        <v>33.643999999999984</v>
      </c>
      <c r="AJ23" s="114">
        <f t="shared" si="3"/>
        <v>5032.5135000000009</v>
      </c>
      <c r="AK23" s="114"/>
      <c r="AL23" s="114"/>
    </row>
    <row r="24" spans="2:38" x14ac:dyDescent="0.3">
      <c r="B24" s="14" t="s">
        <v>16</v>
      </c>
      <c r="C24" s="14"/>
      <c r="D24" s="14"/>
      <c r="E24" s="62">
        <v>116.76116666666667</v>
      </c>
      <c r="F24" s="63">
        <v>25.352600000000002</v>
      </c>
      <c r="G24" s="62">
        <v>21.535500000000003</v>
      </c>
      <c r="H24" s="63">
        <v>23.490499999999997</v>
      </c>
      <c r="I24" s="62">
        <v>20.697000000000003</v>
      </c>
      <c r="J24" s="63">
        <v>57.338249999999988</v>
      </c>
      <c r="K24" s="62">
        <v>205.55549999999997</v>
      </c>
      <c r="L24" s="63">
        <v>102.43249999999999</v>
      </c>
      <c r="M24" s="62">
        <v>0</v>
      </c>
      <c r="N24" s="63">
        <v>0</v>
      </c>
      <c r="O24" s="62">
        <v>0</v>
      </c>
      <c r="P24" s="63">
        <v>45.776499999999999</v>
      </c>
      <c r="Q24" s="62">
        <v>99.799133333333344</v>
      </c>
      <c r="R24" s="63">
        <v>230.44090000000006</v>
      </c>
      <c r="S24" s="62">
        <v>109.51826666666665</v>
      </c>
      <c r="T24" s="63">
        <v>123.92572499999999</v>
      </c>
      <c r="U24" s="62">
        <v>183.9407333333333</v>
      </c>
      <c r="V24" s="63">
        <v>190.93423333333334</v>
      </c>
      <c r="W24" s="62">
        <v>59.412233333333326</v>
      </c>
      <c r="X24" s="63">
        <v>12.333366666666665</v>
      </c>
      <c r="Y24" s="62">
        <v>0.90050000000000008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7.6961666666666728</v>
      </c>
      <c r="AG24" s="62">
        <v>0</v>
      </c>
      <c r="AH24" s="63">
        <v>11.427166666666672</v>
      </c>
      <c r="AI24" s="64">
        <v>2.9799999999999991</v>
      </c>
      <c r="AJ24" s="114">
        <f t="shared" si="3"/>
        <v>1652.2479416666665</v>
      </c>
      <c r="AK24" s="114"/>
      <c r="AL24" s="114"/>
    </row>
    <row r="25" spans="2:38" x14ac:dyDescent="0.3">
      <c r="B25" s="14" t="s">
        <v>17</v>
      </c>
      <c r="C25" s="14"/>
      <c r="D25" s="14"/>
      <c r="E25" s="62">
        <v>456.55433333333332</v>
      </c>
      <c r="F25" s="63">
        <v>170.21439999999998</v>
      </c>
      <c r="G25" s="62">
        <v>40.67049999999999</v>
      </c>
      <c r="H25" s="63">
        <v>28.933333333333337</v>
      </c>
      <c r="I25" s="62">
        <v>27.429933333333334</v>
      </c>
      <c r="J25" s="63">
        <v>274.46375000000006</v>
      </c>
      <c r="K25" s="62">
        <v>400.60783333333336</v>
      </c>
      <c r="L25" s="63">
        <v>201.7211666666667</v>
      </c>
      <c r="M25" s="62">
        <v>0</v>
      </c>
      <c r="N25" s="63">
        <v>300.60666666666668</v>
      </c>
      <c r="O25" s="62">
        <v>208.67323333333331</v>
      </c>
      <c r="P25" s="63">
        <v>185.24833333333339</v>
      </c>
      <c r="Q25" s="62">
        <v>349.99171666666655</v>
      </c>
      <c r="R25" s="63">
        <v>361.38720000000006</v>
      </c>
      <c r="S25" s="62">
        <v>252.53570000000002</v>
      </c>
      <c r="T25" s="63">
        <v>261.19709166666672</v>
      </c>
      <c r="U25" s="62">
        <v>353.99848333333335</v>
      </c>
      <c r="V25" s="63">
        <v>409.04416666666668</v>
      </c>
      <c r="W25" s="62">
        <v>103.70066666666669</v>
      </c>
      <c r="X25" s="63">
        <v>92.829199999999986</v>
      </c>
      <c r="Y25" s="62">
        <v>35.672333333333341</v>
      </c>
      <c r="Z25" s="63">
        <v>0.72416666666666707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163.87083333333331</v>
      </c>
      <c r="AG25" s="62">
        <v>0</v>
      </c>
      <c r="AH25" s="63">
        <v>106.3243333333333</v>
      </c>
      <c r="AI25" s="64">
        <v>132.51599999999999</v>
      </c>
      <c r="AJ25" s="114">
        <f t="shared" si="3"/>
        <v>4918.9153749999996</v>
      </c>
      <c r="AK25" s="114"/>
      <c r="AL25" s="114"/>
    </row>
    <row r="26" spans="2:38" x14ac:dyDescent="0.3">
      <c r="B26" s="14" t="s">
        <v>18</v>
      </c>
      <c r="C26" s="14"/>
      <c r="D26" s="14"/>
      <c r="E26" s="62">
        <v>16.092499999999998</v>
      </c>
      <c r="F26" s="63">
        <v>6.43025</v>
      </c>
      <c r="G26" s="62">
        <v>53.146000000000001</v>
      </c>
      <c r="H26" s="63">
        <v>77.656999999999982</v>
      </c>
      <c r="I26" s="62">
        <v>89.161500000000004</v>
      </c>
      <c r="J26" s="63">
        <v>147.94350000000003</v>
      </c>
      <c r="K26" s="62">
        <v>134.47475</v>
      </c>
      <c r="L26" s="63">
        <v>14.024166666666666</v>
      </c>
      <c r="M26" s="62">
        <v>0</v>
      </c>
      <c r="N26" s="63">
        <v>10.965333333333334</v>
      </c>
      <c r="O26" s="62">
        <v>150.36299999999997</v>
      </c>
      <c r="P26" s="63">
        <v>84.929166666666646</v>
      </c>
      <c r="Q26" s="62">
        <v>185.7765</v>
      </c>
      <c r="R26" s="63">
        <v>116.84233333333331</v>
      </c>
      <c r="S26" s="62">
        <v>49.44116666666666</v>
      </c>
      <c r="T26" s="63">
        <v>30.425499999999992</v>
      </c>
      <c r="U26" s="62">
        <v>205.18099999999993</v>
      </c>
      <c r="V26" s="63">
        <v>203.53700000000001</v>
      </c>
      <c r="W26" s="62">
        <v>31.492166666666662</v>
      </c>
      <c r="X26" s="63">
        <v>7.9381666666666666</v>
      </c>
      <c r="Y26" s="62">
        <v>11.244083333333336</v>
      </c>
      <c r="Z26" s="63">
        <v>6.3859166666666658</v>
      </c>
      <c r="AA26" s="62">
        <v>7.6999999999999985E-2</v>
      </c>
      <c r="AB26" s="63">
        <v>36.509333333333331</v>
      </c>
      <c r="AC26" s="62">
        <v>3.7901666666666678</v>
      </c>
      <c r="AD26" s="63">
        <v>0</v>
      </c>
      <c r="AE26" s="62">
        <v>0</v>
      </c>
      <c r="AF26" s="63">
        <v>1.7833333333333336E-2</v>
      </c>
      <c r="AG26" s="62">
        <v>0</v>
      </c>
      <c r="AH26" s="63">
        <v>0.79949999999999632</v>
      </c>
      <c r="AI26" s="64">
        <v>2.7079999999999975</v>
      </c>
      <c r="AJ26" s="114">
        <f t="shared" si="3"/>
        <v>1677.3528333333331</v>
      </c>
      <c r="AK26" s="114"/>
      <c r="AL26" s="114"/>
    </row>
    <row r="27" spans="2:38" x14ac:dyDescent="0.3">
      <c r="B27" s="14" t="s">
        <v>19</v>
      </c>
      <c r="C27" s="14"/>
      <c r="D27" s="14"/>
      <c r="E27" s="62">
        <v>312.54911666666663</v>
      </c>
      <c r="F27" s="63">
        <v>81.206733333333318</v>
      </c>
      <c r="G27" s="62">
        <v>30.766950000000008</v>
      </c>
      <c r="H27" s="63">
        <v>0</v>
      </c>
      <c r="I27" s="62">
        <v>55.519600000000011</v>
      </c>
      <c r="J27" s="63">
        <v>102.98439166666665</v>
      </c>
      <c r="K27" s="62">
        <v>281.95206666666667</v>
      </c>
      <c r="L27" s="63">
        <v>338.44749999999999</v>
      </c>
      <c r="M27" s="62">
        <v>30.316100000000016</v>
      </c>
      <c r="N27" s="63">
        <v>105.99469999999998</v>
      </c>
      <c r="O27" s="62">
        <v>23.4726</v>
      </c>
      <c r="P27" s="63">
        <v>30.845333333333329</v>
      </c>
      <c r="Q27" s="62">
        <v>112.80661666666664</v>
      </c>
      <c r="R27" s="63">
        <v>480.47341666666659</v>
      </c>
      <c r="S27" s="62">
        <v>41.116116666666677</v>
      </c>
      <c r="T27" s="63">
        <v>86.030316666666678</v>
      </c>
      <c r="U27" s="62">
        <v>94.651466666666622</v>
      </c>
      <c r="V27" s="63">
        <v>111.13986666666668</v>
      </c>
      <c r="W27" s="62">
        <v>61.140783333333346</v>
      </c>
      <c r="X27" s="63">
        <v>1.5458333333333334</v>
      </c>
      <c r="Y27" s="62">
        <v>0.89999999999999991</v>
      </c>
      <c r="Z27" s="63">
        <v>0</v>
      </c>
      <c r="AA27" s="62">
        <v>3.9999999999999923E-3</v>
      </c>
      <c r="AB27" s="63">
        <v>12.19875</v>
      </c>
      <c r="AC27" s="62">
        <v>2.4017666666666657</v>
      </c>
      <c r="AD27" s="63">
        <v>19.037000000000003</v>
      </c>
      <c r="AE27" s="62">
        <v>18.900166666666664</v>
      </c>
      <c r="AF27" s="63">
        <v>32.6126</v>
      </c>
      <c r="AG27" s="62">
        <v>14.034508333333333</v>
      </c>
      <c r="AH27" s="63">
        <v>198.18508333333332</v>
      </c>
      <c r="AI27" s="64">
        <v>210.95249999999999</v>
      </c>
      <c r="AJ27" s="114">
        <f t="shared" si="3"/>
        <v>2892.1858833333331</v>
      </c>
      <c r="AK27" s="114"/>
      <c r="AL27" s="114"/>
    </row>
    <row r="28" spans="2:38" x14ac:dyDescent="0.3">
      <c r="B28" s="4" t="s">
        <v>20</v>
      </c>
      <c r="C28" s="4"/>
      <c r="D28" s="4"/>
      <c r="E28" s="62">
        <v>16.057030833333332</v>
      </c>
      <c r="F28" s="63">
        <v>22.95382</v>
      </c>
      <c r="G28" s="62">
        <v>5.3932000000000002</v>
      </c>
      <c r="H28" s="63">
        <v>19.288933333333333</v>
      </c>
      <c r="I28" s="62">
        <v>9.7243733333333342</v>
      </c>
      <c r="J28" s="63">
        <v>49.578496666666666</v>
      </c>
      <c r="K28" s="62">
        <v>87.987198333333311</v>
      </c>
      <c r="L28" s="63">
        <v>91.504947499999986</v>
      </c>
      <c r="M28" s="62">
        <v>0</v>
      </c>
      <c r="N28" s="63">
        <v>0.39949999999999963</v>
      </c>
      <c r="O28" s="62">
        <v>65.459346666666661</v>
      </c>
      <c r="P28" s="63">
        <v>23.559333333333335</v>
      </c>
      <c r="Q28" s="62">
        <v>94.572135000000017</v>
      </c>
      <c r="R28" s="63">
        <v>150.28576499999997</v>
      </c>
      <c r="S28" s="62">
        <v>38.175316666666667</v>
      </c>
      <c r="T28" s="63">
        <v>12.708449999999997</v>
      </c>
      <c r="U28" s="62">
        <v>11.644599999999997</v>
      </c>
      <c r="V28" s="63">
        <v>22.666500000000003</v>
      </c>
      <c r="W28" s="62">
        <v>4.3646599999999998</v>
      </c>
      <c r="X28" s="63">
        <v>1.3900499999999996</v>
      </c>
      <c r="Y28" s="62">
        <v>2.6744499999999989</v>
      </c>
      <c r="Z28" s="63">
        <v>3.4779533333333332</v>
      </c>
      <c r="AA28" s="62">
        <v>0.8085</v>
      </c>
      <c r="AB28" s="63">
        <v>9.8092216666666623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4">
        <v>2.4639999999999991</v>
      </c>
      <c r="AJ28" s="114">
        <f t="shared" si="3"/>
        <v>746.9477816666664</v>
      </c>
      <c r="AK28" s="114"/>
      <c r="AL28" s="114"/>
    </row>
    <row r="29" spans="2:38" x14ac:dyDescent="0.3">
      <c r="B29" s="4" t="s">
        <v>21</v>
      </c>
      <c r="C29" s="4"/>
      <c r="D29" s="4"/>
      <c r="E29" s="62">
        <v>28.190406666666671</v>
      </c>
      <c r="F29" s="63">
        <v>0.1015166666666666</v>
      </c>
      <c r="G29" s="62">
        <v>23.077499999999997</v>
      </c>
      <c r="H29" s="63">
        <v>35.507666666666665</v>
      </c>
      <c r="I29" s="62">
        <v>40.521316666666664</v>
      </c>
      <c r="J29" s="63">
        <v>4.016020000000001</v>
      </c>
      <c r="K29" s="62">
        <v>10.293013333333334</v>
      </c>
      <c r="L29" s="63">
        <v>95.688368333333329</v>
      </c>
      <c r="M29" s="62">
        <v>2.9893858333333321</v>
      </c>
      <c r="N29" s="63">
        <v>1.435495</v>
      </c>
      <c r="O29" s="62">
        <v>0</v>
      </c>
      <c r="P29" s="63">
        <v>5.5475000000000003</v>
      </c>
      <c r="Q29" s="62">
        <v>29.347333333333328</v>
      </c>
      <c r="R29" s="63">
        <v>20.77785583333333</v>
      </c>
      <c r="S29" s="62">
        <v>9.6950000000000248E-3</v>
      </c>
      <c r="T29" s="63">
        <v>87.134608333333347</v>
      </c>
      <c r="U29" s="62">
        <v>86.463396666666668</v>
      </c>
      <c r="V29" s="63">
        <v>45.150554166666666</v>
      </c>
      <c r="W29" s="62">
        <v>17.803453333333337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2.2686666666666642</v>
      </c>
      <c r="AI29" s="64">
        <v>3.6429999999999971</v>
      </c>
      <c r="AJ29" s="114">
        <f t="shared" si="3"/>
        <v>539.9667525000001</v>
      </c>
      <c r="AK29" s="114"/>
      <c r="AL29" s="114"/>
    </row>
    <row r="30" spans="2:38" x14ac:dyDescent="0.3">
      <c r="B30" s="4" t="s">
        <v>22</v>
      </c>
      <c r="C30" s="4"/>
      <c r="D30" s="4"/>
      <c r="E30" s="62">
        <v>2.1211666666666669</v>
      </c>
      <c r="F30" s="63">
        <v>4.0379666666666676</v>
      </c>
      <c r="G30" s="62">
        <v>5.448233333333337</v>
      </c>
      <c r="H30" s="63">
        <v>12.36093333333333</v>
      </c>
      <c r="I30" s="62">
        <v>16.396900000000002</v>
      </c>
      <c r="J30" s="63">
        <v>0.53700000000000025</v>
      </c>
      <c r="K30" s="62">
        <v>14.060549999999997</v>
      </c>
      <c r="L30" s="63">
        <v>27.372050000000002</v>
      </c>
      <c r="M30" s="62">
        <v>2.4028333333333332</v>
      </c>
      <c r="N30" s="63">
        <v>1.7847083333333336</v>
      </c>
      <c r="O30" s="62">
        <v>5.2096166666666663</v>
      </c>
      <c r="P30" s="63">
        <v>9.692499999999999</v>
      </c>
      <c r="Q30" s="62">
        <v>3.4346666666666668</v>
      </c>
      <c r="R30" s="63">
        <v>1.2569166666666662</v>
      </c>
      <c r="S30" s="62">
        <v>2.1491666666666664</v>
      </c>
      <c r="T30" s="63">
        <v>7.5335000000000001</v>
      </c>
      <c r="U30" s="62">
        <v>22.01958333333333</v>
      </c>
      <c r="V30" s="63">
        <v>9.2675000000000018</v>
      </c>
      <c r="W30" s="62">
        <v>3.6519499999999998</v>
      </c>
      <c r="X30" s="63">
        <v>0.64716666666666689</v>
      </c>
      <c r="Y30" s="62">
        <v>0.90881666666666661</v>
      </c>
      <c r="Z30" s="63">
        <v>0.39481666666666643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4">
        <v>0</v>
      </c>
      <c r="AJ30" s="114">
        <f t="shared" si="3"/>
        <v>152.68854166666665</v>
      </c>
      <c r="AK30" s="114"/>
      <c r="AL30" s="114"/>
    </row>
    <row r="31" spans="2:38" x14ac:dyDescent="0.3">
      <c r="B31" s="4" t="s">
        <v>23</v>
      </c>
      <c r="C31" s="4"/>
      <c r="D31" s="4"/>
      <c r="E31" s="62">
        <v>32.620149999999995</v>
      </c>
      <c r="F31" s="63">
        <v>35.870883333333332</v>
      </c>
      <c r="G31" s="62">
        <v>30.197616666666669</v>
      </c>
      <c r="H31" s="63">
        <v>62.651433333333308</v>
      </c>
      <c r="I31" s="62">
        <v>96.57674999999999</v>
      </c>
      <c r="J31" s="63">
        <v>36.945916666666669</v>
      </c>
      <c r="K31" s="62">
        <v>69.793000000000021</v>
      </c>
      <c r="L31" s="63">
        <v>244.46993333333333</v>
      </c>
      <c r="M31" s="62">
        <v>12.336949999999996</v>
      </c>
      <c r="N31" s="63">
        <v>15.16053333333333</v>
      </c>
      <c r="O31" s="62">
        <v>28.575749999999999</v>
      </c>
      <c r="P31" s="63">
        <v>60.133166666666661</v>
      </c>
      <c r="Q31" s="62">
        <v>62.054066666666671</v>
      </c>
      <c r="R31" s="63">
        <v>140.14898333333335</v>
      </c>
      <c r="S31" s="62">
        <v>59.054249999999996</v>
      </c>
      <c r="T31" s="63">
        <v>191.3013333333333</v>
      </c>
      <c r="U31" s="62">
        <v>154.29601666666665</v>
      </c>
      <c r="V31" s="63">
        <v>171.60533333333331</v>
      </c>
      <c r="W31" s="62">
        <v>59.415083333333342</v>
      </c>
      <c r="X31" s="63">
        <v>13.417266666666665</v>
      </c>
      <c r="Y31" s="62">
        <v>0</v>
      </c>
      <c r="Z31" s="63">
        <v>0</v>
      </c>
      <c r="AA31" s="62">
        <v>0</v>
      </c>
      <c r="AB31" s="63">
        <v>13.148616666666667</v>
      </c>
      <c r="AC31" s="62">
        <v>1.1538333333333342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4">
        <v>0</v>
      </c>
      <c r="AJ31" s="114">
        <f t="shared" si="3"/>
        <v>1590.9268666666662</v>
      </c>
      <c r="AK31" s="114"/>
      <c r="AL31" s="114"/>
    </row>
    <row r="32" spans="2:38" x14ac:dyDescent="0.3">
      <c r="B32" s="4" t="s">
        <v>24</v>
      </c>
      <c r="C32" s="4"/>
      <c r="D32" s="4"/>
      <c r="E32" s="62">
        <v>143.66889999999992</v>
      </c>
      <c r="F32" s="63">
        <v>42.912083333333328</v>
      </c>
      <c r="G32" s="62">
        <v>8.1384999999999987</v>
      </c>
      <c r="H32" s="63">
        <v>72.538866666666678</v>
      </c>
      <c r="I32" s="62">
        <v>47.533500000000004</v>
      </c>
      <c r="J32" s="63">
        <v>19.802641666666659</v>
      </c>
      <c r="K32" s="62">
        <v>106.37031666666667</v>
      </c>
      <c r="L32" s="63">
        <v>136.62210833333333</v>
      </c>
      <c r="M32" s="62">
        <v>18.274166666666666</v>
      </c>
      <c r="N32" s="63">
        <v>24.022966666666669</v>
      </c>
      <c r="O32" s="62">
        <v>37.549100000000003</v>
      </c>
      <c r="P32" s="63">
        <v>20.400833333333338</v>
      </c>
      <c r="Q32" s="62">
        <v>75.918950000000009</v>
      </c>
      <c r="R32" s="63">
        <v>77.05928333333334</v>
      </c>
      <c r="S32" s="62">
        <v>117.75356666666664</v>
      </c>
      <c r="T32" s="63">
        <v>55.608150000000002</v>
      </c>
      <c r="U32" s="62">
        <v>18.658349999999999</v>
      </c>
      <c r="V32" s="63">
        <v>57.800516666666667</v>
      </c>
      <c r="W32" s="62">
        <v>6.3480000000000016</v>
      </c>
      <c r="X32" s="63">
        <v>3.8666666666666662E-2</v>
      </c>
      <c r="Y32" s="62">
        <v>7.0000000000000001E-3</v>
      </c>
      <c r="Z32" s="63">
        <v>0</v>
      </c>
      <c r="AA32" s="62">
        <v>0</v>
      </c>
      <c r="AB32" s="63">
        <v>3.0502666666666656</v>
      </c>
      <c r="AC32" s="62">
        <v>22.405166666666666</v>
      </c>
      <c r="AD32" s="63">
        <v>10.087166666666665</v>
      </c>
      <c r="AE32" s="62">
        <v>0.20083333333333334</v>
      </c>
      <c r="AF32" s="63">
        <v>4.8001416666666668</v>
      </c>
      <c r="AG32" s="62">
        <v>5.7004583333333336</v>
      </c>
      <c r="AH32" s="63">
        <v>41.89115000000001</v>
      </c>
      <c r="AI32" s="64">
        <v>2.9819999999999993</v>
      </c>
      <c r="AJ32" s="114">
        <f t="shared" si="3"/>
        <v>1178.1436499999998</v>
      </c>
      <c r="AK32" s="114"/>
      <c r="AL32" s="114"/>
    </row>
    <row r="33" spans="2:38" x14ac:dyDescent="0.3">
      <c r="B33" s="4" t="s">
        <v>25</v>
      </c>
      <c r="C33" s="4"/>
      <c r="D33" s="4"/>
      <c r="E33" s="62">
        <v>25.195966666666671</v>
      </c>
      <c r="F33" s="63">
        <v>13.973499999999998</v>
      </c>
      <c r="G33" s="62">
        <v>5.736916666666664</v>
      </c>
      <c r="H33" s="63">
        <v>35.286873333333325</v>
      </c>
      <c r="I33" s="62">
        <v>66.124238333333352</v>
      </c>
      <c r="J33" s="63">
        <v>34.66854166666667</v>
      </c>
      <c r="K33" s="62">
        <v>65.833816666666678</v>
      </c>
      <c r="L33" s="63">
        <v>50.84586666666668</v>
      </c>
      <c r="M33" s="62">
        <v>42.017333333333333</v>
      </c>
      <c r="N33" s="63">
        <v>19.646768333333327</v>
      </c>
      <c r="O33" s="62">
        <v>15.789020000000002</v>
      </c>
      <c r="P33" s="63">
        <v>11.7605</v>
      </c>
      <c r="Q33" s="62">
        <v>28.125016666666664</v>
      </c>
      <c r="R33" s="63">
        <v>29.575568333333329</v>
      </c>
      <c r="S33" s="62">
        <v>46.180700833333319</v>
      </c>
      <c r="T33" s="63">
        <v>35.388271666666668</v>
      </c>
      <c r="U33" s="62">
        <v>29.879789166666665</v>
      </c>
      <c r="V33" s="63">
        <v>35.7669</v>
      </c>
      <c r="W33" s="62">
        <v>54.482683333333327</v>
      </c>
      <c r="X33" s="63">
        <v>9.1118349999999992</v>
      </c>
      <c r="Y33" s="62">
        <v>20.000042499999999</v>
      </c>
      <c r="Z33" s="63">
        <v>4.0282500000000017</v>
      </c>
      <c r="AA33" s="62">
        <v>0.49543333333333328</v>
      </c>
      <c r="AB33" s="63">
        <v>16.82433416666667</v>
      </c>
      <c r="AC33" s="62">
        <v>10.132033333333332</v>
      </c>
      <c r="AD33" s="63">
        <v>22.804549999999999</v>
      </c>
      <c r="AE33" s="62">
        <v>14.38499166666667</v>
      </c>
      <c r="AF33" s="63">
        <v>7.1225449999999979</v>
      </c>
      <c r="AG33" s="62">
        <v>4.0313625000000002</v>
      </c>
      <c r="AH33" s="63">
        <v>43.419699999999992</v>
      </c>
      <c r="AI33" s="64">
        <v>31.79456333333334</v>
      </c>
      <c r="AJ33" s="114">
        <f t="shared" si="3"/>
        <v>830.42791249999982</v>
      </c>
      <c r="AK33" s="114"/>
      <c r="AL33" s="114"/>
    </row>
    <row r="34" spans="2:38" x14ac:dyDescent="0.3">
      <c r="B34" s="4" t="s">
        <v>26</v>
      </c>
      <c r="C34" s="4"/>
      <c r="D34" s="4"/>
      <c r="E34" s="62">
        <v>21.182500000000005</v>
      </c>
      <c r="F34" s="63">
        <v>49.110849999999999</v>
      </c>
      <c r="G34" s="62">
        <v>83.844200000000015</v>
      </c>
      <c r="H34" s="63">
        <v>62.279116666666667</v>
      </c>
      <c r="I34" s="62">
        <v>19.691616666666668</v>
      </c>
      <c r="J34" s="63">
        <v>23.160916666666676</v>
      </c>
      <c r="K34" s="62">
        <v>7.7381166666666736</v>
      </c>
      <c r="L34" s="63">
        <v>61.132599999999954</v>
      </c>
      <c r="M34" s="62">
        <v>14.500375000000004</v>
      </c>
      <c r="N34" s="63">
        <v>49.6312</v>
      </c>
      <c r="O34" s="62">
        <v>59.108458333333338</v>
      </c>
      <c r="P34" s="63">
        <v>18.651166666666665</v>
      </c>
      <c r="Q34" s="62">
        <v>13.795966666666668</v>
      </c>
      <c r="R34" s="63">
        <v>88.260766666666655</v>
      </c>
      <c r="S34" s="62">
        <v>6.4044416666666688</v>
      </c>
      <c r="T34" s="63">
        <v>47.397741666666668</v>
      </c>
      <c r="U34" s="62">
        <v>18.576916666666659</v>
      </c>
      <c r="V34" s="63">
        <v>60.912974999999996</v>
      </c>
      <c r="W34" s="62">
        <v>31.109149999999985</v>
      </c>
      <c r="X34" s="63">
        <v>131.97551666666664</v>
      </c>
      <c r="Y34" s="62">
        <v>113.30323333333332</v>
      </c>
      <c r="Z34" s="63">
        <v>8.004666666666667</v>
      </c>
      <c r="AA34" s="62">
        <v>1.2354999999999996</v>
      </c>
      <c r="AB34" s="63">
        <v>8.1832000000000029</v>
      </c>
      <c r="AC34" s="62">
        <v>5.9910000000000005</v>
      </c>
      <c r="AD34" s="63">
        <v>10.270000000000008</v>
      </c>
      <c r="AE34" s="62">
        <v>21.914833333333327</v>
      </c>
      <c r="AF34" s="63">
        <v>11.987933333333334</v>
      </c>
      <c r="AG34" s="62">
        <v>3.2071500000000004</v>
      </c>
      <c r="AH34" s="63">
        <v>15.801533333333339</v>
      </c>
      <c r="AI34" s="64">
        <v>21.124500000000001</v>
      </c>
      <c r="AJ34" s="114">
        <f t="shared" si="3"/>
        <v>1089.4881416666663</v>
      </c>
      <c r="AK34" s="114"/>
      <c r="AL34" s="114"/>
    </row>
    <row r="35" spans="2:38" x14ac:dyDescent="0.3">
      <c r="B35" s="4" t="s">
        <v>27</v>
      </c>
      <c r="C35" s="4"/>
      <c r="D35" s="4"/>
      <c r="E35" s="62">
        <v>28.912166666666675</v>
      </c>
      <c r="F35" s="63">
        <v>28.985999999999997</v>
      </c>
      <c r="G35" s="62">
        <v>136.77316666666664</v>
      </c>
      <c r="H35" s="63">
        <v>221.57266666666669</v>
      </c>
      <c r="I35" s="62">
        <v>78.907333333333312</v>
      </c>
      <c r="J35" s="63">
        <v>37.455999999999996</v>
      </c>
      <c r="K35" s="62">
        <v>7.6904999999999992</v>
      </c>
      <c r="L35" s="63">
        <v>49.31398333333334</v>
      </c>
      <c r="M35" s="62">
        <v>15.412600000000007</v>
      </c>
      <c r="N35" s="63">
        <v>88.162716666666668</v>
      </c>
      <c r="O35" s="62">
        <v>0</v>
      </c>
      <c r="P35" s="63">
        <v>42.388833333333338</v>
      </c>
      <c r="Q35" s="62">
        <v>21.631166666666669</v>
      </c>
      <c r="R35" s="63">
        <v>161.09259999999998</v>
      </c>
      <c r="S35" s="62">
        <v>0.30566666666666659</v>
      </c>
      <c r="T35" s="63">
        <v>101.36906666666667</v>
      </c>
      <c r="U35" s="62">
        <v>56.528499999999994</v>
      </c>
      <c r="V35" s="63">
        <v>399.48628333333335</v>
      </c>
      <c r="W35" s="62">
        <v>152.76051666666663</v>
      </c>
      <c r="X35" s="63">
        <v>255.56229999999999</v>
      </c>
      <c r="Y35" s="62">
        <v>152.22156666666666</v>
      </c>
      <c r="Z35" s="63">
        <v>37.656749999999995</v>
      </c>
      <c r="AA35" s="62">
        <v>2.4556666666666671</v>
      </c>
      <c r="AB35" s="63">
        <v>36.904999999999987</v>
      </c>
      <c r="AC35" s="62">
        <v>31.187075000000025</v>
      </c>
      <c r="AD35" s="63">
        <v>42.948999999999963</v>
      </c>
      <c r="AE35" s="62">
        <v>339.07709999999986</v>
      </c>
      <c r="AF35" s="63">
        <v>82.097166666666652</v>
      </c>
      <c r="AG35" s="62">
        <v>123.80041666666662</v>
      </c>
      <c r="AH35" s="63">
        <v>255.59812499999978</v>
      </c>
      <c r="AI35" s="64">
        <v>287.30911666666657</v>
      </c>
      <c r="AJ35" s="114">
        <f t="shared" si="3"/>
        <v>3275.5690500000001</v>
      </c>
      <c r="AK35" s="114"/>
      <c r="AL35" s="114"/>
    </row>
    <row r="36" spans="2:38" x14ac:dyDescent="0.3">
      <c r="B36" s="4" t="s">
        <v>28</v>
      </c>
      <c r="C36" s="4"/>
      <c r="D36" s="4"/>
      <c r="E36" s="62">
        <v>51.776600000000009</v>
      </c>
      <c r="F36" s="63">
        <v>375.53683333333328</v>
      </c>
      <c r="G36" s="62">
        <v>234.09030000000004</v>
      </c>
      <c r="H36" s="63">
        <v>140.93283333333332</v>
      </c>
      <c r="I36" s="62">
        <v>86.073816666666644</v>
      </c>
      <c r="J36" s="63">
        <v>116.20650000000001</v>
      </c>
      <c r="K36" s="62">
        <v>84.718500000000006</v>
      </c>
      <c r="L36" s="63">
        <v>107.84149999999998</v>
      </c>
      <c r="M36" s="62">
        <v>46.584916666666665</v>
      </c>
      <c r="N36" s="63">
        <v>252.42646666666664</v>
      </c>
      <c r="O36" s="62">
        <v>204.08986666666667</v>
      </c>
      <c r="P36" s="63">
        <v>63.792000000000016</v>
      </c>
      <c r="Q36" s="62">
        <v>95.955983333333336</v>
      </c>
      <c r="R36" s="63">
        <v>209.06637500000002</v>
      </c>
      <c r="S36" s="62">
        <v>20.903608333333331</v>
      </c>
      <c r="T36" s="63">
        <v>156.51114166666667</v>
      </c>
      <c r="U36" s="62">
        <v>245.23437499999994</v>
      </c>
      <c r="V36" s="63">
        <v>230.50458333333339</v>
      </c>
      <c r="W36" s="62">
        <v>310.65383333333335</v>
      </c>
      <c r="X36" s="63">
        <v>329.06931666666657</v>
      </c>
      <c r="Y36" s="62">
        <v>318.28053333333332</v>
      </c>
      <c r="Z36" s="63">
        <v>30.635558333333332</v>
      </c>
      <c r="AA36" s="62">
        <v>5.6368333333333336</v>
      </c>
      <c r="AB36" s="63">
        <v>52.367241666666644</v>
      </c>
      <c r="AC36" s="62">
        <v>26.489599999999996</v>
      </c>
      <c r="AD36" s="63">
        <v>22.605000000000004</v>
      </c>
      <c r="AE36" s="62">
        <v>236.46158333333335</v>
      </c>
      <c r="AF36" s="63">
        <v>76.966000000000008</v>
      </c>
      <c r="AG36" s="62">
        <v>12.220983333333336</v>
      </c>
      <c r="AH36" s="63">
        <v>71.766166666666663</v>
      </c>
      <c r="AI36" s="64">
        <v>105.83176666666667</v>
      </c>
      <c r="AJ36" s="114">
        <f t="shared" si="3"/>
        <v>4321.2306166666658</v>
      </c>
      <c r="AK36" s="114"/>
      <c r="AL36" s="114"/>
    </row>
    <row r="37" spans="2:38" x14ac:dyDescent="0.3">
      <c r="B37" s="4" t="s">
        <v>107</v>
      </c>
      <c r="C37" s="4"/>
      <c r="D37" s="4"/>
      <c r="E37" s="62">
        <v>54.713499999999996</v>
      </c>
      <c r="F37" s="63">
        <v>60.80083333333333</v>
      </c>
      <c r="G37" s="62">
        <v>138.71747500000001</v>
      </c>
      <c r="H37" s="63">
        <v>171.77058333333329</v>
      </c>
      <c r="I37" s="62">
        <v>57.36313333333333</v>
      </c>
      <c r="J37" s="63">
        <v>44.628083333333322</v>
      </c>
      <c r="K37" s="62">
        <v>48.350499999999997</v>
      </c>
      <c r="L37" s="63">
        <v>66.299875</v>
      </c>
      <c r="M37" s="62">
        <v>45.058791666666664</v>
      </c>
      <c r="N37" s="63">
        <v>317.83804999999984</v>
      </c>
      <c r="O37" s="62">
        <v>143.89773333333335</v>
      </c>
      <c r="P37" s="63">
        <v>82.468833333333336</v>
      </c>
      <c r="Q37" s="62">
        <v>92.596833333333379</v>
      </c>
      <c r="R37" s="63">
        <v>109.95500000000003</v>
      </c>
      <c r="S37" s="62">
        <v>50.114499999999992</v>
      </c>
      <c r="T37" s="63">
        <v>218.48658333333336</v>
      </c>
      <c r="U37" s="62">
        <v>19.570333333333352</v>
      </c>
      <c r="V37" s="63">
        <v>51.770950000000013</v>
      </c>
      <c r="W37" s="62">
        <v>68.139933333333332</v>
      </c>
      <c r="X37" s="63">
        <v>271.41341666666671</v>
      </c>
      <c r="Y37" s="62">
        <v>206.61596666666665</v>
      </c>
      <c r="Z37" s="63">
        <v>38.398033333333323</v>
      </c>
      <c r="AA37" s="62">
        <v>2.745333333333333</v>
      </c>
      <c r="AB37" s="63">
        <v>13.595083333333324</v>
      </c>
      <c r="AC37" s="62">
        <v>40.245100000000001</v>
      </c>
      <c r="AD37" s="63">
        <v>29.764000000000003</v>
      </c>
      <c r="AE37" s="62">
        <v>106.43241666666667</v>
      </c>
      <c r="AF37" s="63">
        <v>76.024391666666659</v>
      </c>
      <c r="AG37" s="62">
        <v>18.276466666666664</v>
      </c>
      <c r="AH37" s="63">
        <v>76.41546666666666</v>
      </c>
      <c r="AI37" s="64">
        <v>100.19909999999996</v>
      </c>
      <c r="AJ37" s="114">
        <f t="shared" si="3"/>
        <v>2822.6662999999999</v>
      </c>
      <c r="AK37" s="114"/>
      <c r="AL37" s="114"/>
    </row>
    <row r="38" spans="2:38" x14ac:dyDescent="0.3">
      <c r="B38" s="4" t="s">
        <v>29</v>
      </c>
      <c r="C38" s="4"/>
      <c r="D38" s="4"/>
      <c r="E38" s="62">
        <v>48.724783333333342</v>
      </c>
      <c r="F38" s="63">
        <v>68.073499999999996</v>
      </c>
      <c r="G38" s="62">
        <v>95.895999999999987</v>
      </c>
      <c r="H38" s="63">
        <v>170.58606666666671</v>
      </c>
      <c r="I38" s="62">
        <v>63.23878333333333</v>
      </c>
      <c r="J38" s="63">
        <v>58.965724999999992</v>
      </c>
      <c r="K38" s="62">
        <v>30.141116666666662</v>
      </c>
      <c r="L38" s="63">
        <v>64.462333333333319</v>
      </c>
      <c r="M38" s="62">
        <v>42.872550000000004</v>
      </c>
      <c r="N38" s="63">
        <v>349.24016666666665</v>
      </c>
      <c r="O38" s="62">
        <v>149.94659999999999</v>
      </c>
      <c r="P38" s="63">
        <v>78.457666666666654</v>
      </c>
      <c r="Q38" s="62">
        <v>99.023850000000039</v>
      </c>
      <c r="R38" s="63">
        <v>166.4592916666667</v>
      </c>
      <c r="S38" s="62">
        <v>70.100149999999999</v>
      </c>
      <c r="T38" s="63">
        <v>329.09975000000003</v>
      </c>
      <c r="U38" s="62">
        <v>60.46846666666665</v>
      </c>
      <c r="V38" s="63">
        <v>41.763950000000008</v>
      </c>
      <c r="W38" s="62">
        <v>99.843866666666671</v>
      </c>
      <c r="X38" s="63">
        <v>298.90948333333341</v>
      </c>
      <c r="Y38" s="62">
        <v>265.38748333333331</v>
      </c>
      <c r="Z38" s="63">
        <v>60.10713333333333</v>
      </c>
      <c r="AA38" s="62">
        <v>2.6403333333333339</v>
      </c>
      <c r="AB38" s="63">
        <v>5.4933916666666658</v>
      </c>
      <c r="AC38" s="62">
        <v>35.321541666666668</v>
      </c>
      <c r="AD38" s="63">
        <v>17.458166666666667</v>
      </c>
      <c r="AE38" s="62">
        <v>159.44434999999999</v>
      </c>
      <c r="AF38" s="63">
        <v>74.834616666666662</v>
      </c>
      <c r="AG38" s="62">
        <v>8.3013416666666693</v>
      </c>
      <c r="AH38" s="63">
        <v>50.989266666666666</v>
      </c>
      <c r="AI38" s="64">
        <v>74.380366666666689</v>
      </c>
      <c r="AJ38" s="114">
        <f t="shared" si="3"/>
        <v>3140.6320916666677</v>
      </c>
      <c r="AK38" s="114"/>
      <c r="AL38" s="114"/>
    </row>
    <row r="39" spans="2:38" x14ac:dyDescent="0.3">
      <c r="B39" s="4" t="s">
        <v>30</v>
      </c>
      <c r="C39" s="4"/>
      <c r="D39" s="4"/>
      <c r="E39" s="62">
        <v>75.539516666666685</v>
      </c>
      <c r="F39" s="63">
        <v>4.0212966666666681</v>
      </c>
      <c r="G39" s="62">
        <v>123.192325</v>
      </c>
      <c r="H39" s="63">
        <v>221.7520383333333</v>
      </c>
      <c r="I39" s="62">
        <v>117.28660333333333</v>
      </c>
      <c r="J39" s="63">
        <v>153.41747500000002</v>
      </c>
      <c r="K39" s="62">
        <v>119.51709333333332</v>
      </c>
      <c r="L39" s="63">
        <v>125.03348333333338</v>
      </c>
      <c r="M39" s="62">
        <v>18.967386666666663</v>
      </c>
      <c r="N39" s="63">
        <v>103.99471083333333</v>
      </c>
      <c r="O39" s="62">
        <v>206.62751666666665</v>
      </c>
      <c r="P39" s="63">
        <v>124.22383333333335</v>
      </c>
      <c r="Q39" s="62">
        <v>69.13600000000001</v>
      </c>
      <c r="R39" s="63">
        <v>288.22055000000006</v>
      </c>
      <c r="S39" s="62">
        <v>12.825062499999996</v>
      </c>
      <c r="T39" s="63">
        <v>196.14201833333337</v>
      </c>
      <c r="U39" s="62">
        <v>44.922663333333318</v>
      </c>
      <c r="V39" s="63">
        <v>425.37978666666669</v>
      </c>
      <c r="W39" s="62">
        <v>1717.6324499999998</v>
      </c>
      <c r="X39" s="63">
        <v>2232.2475900000009</v>
      </c>
      <c r="Y39" s="62">
        <v>0</v>
      </c>
      <c r="Z39" s="63">
        <v>0</v>
      </c>
      <c r="AA39" s="62">
        <v>6.1524500000000009</v>
      </c>
      <c r="AB39" s="63">
        <v>12.116631666666663</v>
      </c>
      <c r="AC39" s="62">
        <v>36.296736666666689</v>
      </c>
      <c r="AD39" s="63">
        <v>9.6873500000000003</v>
      </c>
      <c r="AE39" s="62">
        <v>296.10116666666664</v>
      </c>
      <c r="AF39" s="63">
        <v>87.566666666666663</v>
      </c>
      <c r="AG39" s="62">
        <v>56.929083333333324</v>
      </c>
      <c r="AH39" s="63">
        <v>129.03333333333336</v>
      </c>
      <c r="AI39" s="64">
        <v>179.90266666666662</v>
      </c>
      <c r="AJ39" s="114">
        <f t="shared" si="3"/>
        <v>7193.8654850000021</v>
      </c>
      <c r="AK39" s="114"/>
      <c r="AL39" s="114"/>
    </row>
    <row r="40" spans="2:38" x14ac:dyDescent="0.3">
      <c r="B40" s="4" t="s">
        <v>31</v>
      </c>
      <c r="C40" s="4"/>
      <c r="D40" s="4"/>
      <c r="E40" s="62">
        <v>52.871499999999997</v>
      </c>
      <c r="F40" s="63">
        <v>16.019833333333334</v>
      </c>
      <c r="G40" s="62">
        <v>79.260333333333364</v>
      </c>
      <c r="H40" s="63">
        <v>90.375500000000002</v>
      </c>
      <c r="I40" s="62">
        <v>37.711999999999996</v>
      </c>
      <c r="J40" s="63">
        <v>74.624499999999983</v>
      </c>
      <c r="K40" s="62">
        <v>42.553833333333337</v>
      </c>
      <c r="L40" s="63">
        <v>87.81583333333333</v>
      </c>
      <c r="M40" s="62">
        <v>18.682000000000002</v>
      </c>
      <c r="N40" s="63">
        <v>55.433333333333344</v>
      </c>
      <c r="O40" s="62">
        <v>69.996333333333325</v>
      </c>
      <c r="P40" s="63">
        <v>49.630999999999993</v>
      </c>
      <c r="Q40" s="62">
        <v>42.390166666666659</v>
      </c>
      <c r="R40" s="63">
        <v>14.034166666666668</v>
      </c>
      <c r="S40" s="62">
        <v>14.566833333333335</v>
      </c>
      <c r="T40" s="63">
        <v>18.394833333333331</v>
      </c>
      <c r="U40" s="62">
        <v>31.153999999999993</v>
      </c>
      <c r="V40" s="63">
        <v>90.13949999999997</v>
      </c>
      <c r="W40" s="62">
        <v>129.34533333333331</v>
      </c>
      <c r="X40" s="63">
        <v>90.79500000000003</v>
      </c>
      <c r="Y40" s="62">
        <v>100.5188333333333</v>
      </c>
      <c r="Z40" s="63">
        <v>8.7735833333333311</v>
      </c>
      <c r="AA40" s="62">
        <v>2.9100000000000006</v>
      </c>
      <c r="AB40" s="63">
        <v>12.139666666666665</v>
      </c>
      <c r="AC40" s="62">
        <v>30.839666666666659</v>
      </c>
      <c r="AD40" s="63">
        <v>34.566666666666663</v>
      </c>
      <c r="AE40" s="62">
        <v>200.20999999999998</v>
      </c>
      <c r="AF40" s="63">
        <v>71.968333333333362</v>
      </c>
      <c r="AG40" s="62">
        <v>65.836833333333374</v>
      </c>
      <c r="AH40" s="63">
        <v>146.5916666666667</v>
      </c>
      <c r="AI40" s="64">
        <v>145.99966666666671</v>
      </c>
      <c r="AJ40" s="114">
        <f t="shared" si="3"/>
        <v>1926.1507500000002</v>
      </c>
      <c r="AK40" s="114"/>
      <c r="AL40" s="114"/>
    </row>
    <row r="41" spans="2:38" x14ac:dyDescent="0.3">
      <c r="B41" s="4" t="s">
        <v>32</v>
      </c>
      <c r="C41" s="4"/>
      <c r="D41" s="4"/>
      <c r="E41" s="62">
        <v>60.164833333333334</v>
      </c>
      <c r="F41" s="63">
        <v>127.07049999999998</v>
      </c>
      <c r="G41" s="62">
        <v>122.94666666666667</v>
      </c>
      <c r="H41" s="63">
        <v>140.33916666666667</v>
      </c>
      <c r="I41" s="62">
        <v>64.72399999999999</v>
      </c>
      <c r="J41" s="63">
        <v>70.987000000000009</v>
      </c>
      <c r="K41" s="62">
        <v>49.614166666666662</v>
      </c>
      <c r="L41" s="63">
        <v>54.379166666666677</v>
      </c>
      <c r="M41" s="62">
        <v>86.82974999999999</v>
      </c>
      <c r="N41" s="63">
        <v>244.80516666666668</v>
      </c>
      <c r="O41" s="62">
        <v>223.45616666666672</v>
      </c>
      <c r="P41" s="63">
        <v>79.35199999999999</v>
      </c>
      <c r="Q41" s="62">
        <v>30.280333333333338</v>
      </c>
      <c r="R41" s="63">
        <v>157.17558333333332</v>
      </c>
      <c r="S41" s="62">
        <v>10.764000000000006</v>
      </c>
      <c r="T41" s="63">
        <v>44.385999999999989</v>
      </c>
      <c r="U41" s="62">
        <v>44.35316666666666</v>
      </c>
      <c r="V41" s="63">
        <v>220.42883333333333</v>
      </c>
      <c r="W41" s="62">
        <v>260.78066666666666</v>
      </c>
      <c r="X41" s="63">
        <v>166.96233333333336</v>
      </c>
      <c r="Y41" s="62">
        <v>245.79341666666662</v>
      </c>
      <c r="Z41" s="63">
        <v>33.361000000000004</v>
      </c>
      <c r="AA41" s="62">
        <v>5.456500000000001</v>
      </c>
      <c r="AB41" s="63">
        <v>92.001666666666665</v>
      </c>
      <c r="AC41" s="62">
        <v>50.130166666666675</v>
      </c>
      <c r="AD41" s="63">
        <v>64.225999999999999</v>
      </c>
      <c r="AE41" s="62">
        <v>196.42750000000007</v>
      </c>
      <c r="AF41" s="63">
        <v>151.56983333333341</v>
      </c>
      <c r="AG41" s="62">
        <v>62.297750000000043</v>
      </c>
      <c r="AH41" s="63">
        <v>89.07316666666668</v>
      </c>
      <c r="AI41" s="64">
        <v>173.52766666666648</v>
      </c>
      <c r="AJ41" s="114">
        <f t="shared" si="3"/>
        <v>3423.6641666666665</v>
      </c>
      <c r="AK41" s="114"/>
      <c r="AL41" s="114"/>
    </row>
    <row r="42" spans="2:38" x14ac:dyDescent="0.3">
      <c r="B42" s="4" t="s">
        <v>33</v>
      </c>
      <c r="C42" s="4"/>
      <c r="D42" s="4"/>
      <c r="E42" s="62">
        <v>14.565841666666666</v>
      </c>
      <c r="F42" s="63">
        <v>85.297749999999979</v>
      </c>
      <c r="G42" s="62">
        <v>55.552100000000003</v>
      </c>
      <c r="H42" s="63">
        <v>49.18933333333333</v>
      </c>
      <c r="I42" s="62">
        <v>11.991733333333334</v>
      </c>
      <c r="J42" s="63">
        <v>15.867166666666666</v>
      </c>
      <c r="K42" s="62">
        <v>10.320141666666668</v>
      </c>
      <c r="L42" s="63">
        <v>16.713666666666665</v>
      </c>
      <c r="M42" s="62">
        <v>4.3557166666666669</v>
      </c>
      <c r="N42" s="63">
        <v>45.372350000000012</v>
      </c>
      <c r="O42" s="62">
        <v>39.038958333333333</v>
      </c>
      <c r="P42" s="63">
        <v>27.580500000000001</v>
      </c>
      <c r="Q42" s="62">
        <v>5.7579999999999991</v>
      </c>
      <c r="R42" s="63">
        <v>50.438366666666667</v>
      </c>
      <c r="S42" s="62">
        <v>24.728824999999993</v>
      </c>
      <c r="T42" s="63">
        <v>57.023091666666659</v>
      </c>
      <c r="U42" s="62">
        <v>57.815783333333329</v>
      </c>
      <c r="V42" s="63">
        <v>63.772516666666654</v>
      </c>
      <c r="W42" s="62">
        <v>57.811466666666661</v>
      </c>
      <c r="X42" s="63">
        <v>94.897716666666682</v>
      </c>
      <c r="Y42" s="62">
        <v>83.291766666666646</v>
      </c>
      <c r="Z42" s="63">
        <v>11.773091666666669</v>
      </c>
      <c r="AA42" s="62">
        <v>0</v>
      </c>
      <c r="AB42" s="63">
        <v>66.155183333333341</v>
      </c>
      <c r="AC42" s="62">
        <v>0</v>
      </c>
      <c r="AD42" s="63">
        <v>1.1076666666666672</v>
      </c>
      <c r="AE42" s="62">
        <v>49.997083333333336</v>
      </c>
      <c r="AF42" s="63">
        <v>13.854208333333334</v>
      </c>
      <c r="AG42" s="62">
        <v>4.5390083333333333</v>
      </c>
      <c r="AH42" s="63">
        <v>13.821333333333332</v>
      </c>
      <c r="AI42" s="64">
        <v>27.470866666666666</v>
      </c>
      <c r="AJ42" s="114">
        <f t="shared" si="3"/>
        <v>1060.1012333333333</v>
      </c>
      <c r="AK42" s="114"/>
      <c r="AL42" s="114"/>
    </row>
    <row r="43" spans="2:38" x14ac:dyDescent="0.3">
      <c r="B43" s="4" t="s">
        <v>34</v>
      </c>
      <c r="C43" s="4"/>
      <c r="D43" s="4"/>
      <c r="E43" s="62">
        <v>13.063916666666668</v>
      </c>
      <c r="F43" s="63">
        <v>4.7270000000000003</v>
      </c>
      <c r="G43" s="62">
        <v>20.202833333333334</v>
      </c>
      <c r="H43" s="63">
        <v>13.693666666666667</v>
      </c>
      <c r="I43" s="62">
        <v>8.3645000000000014</v>
      </c>
      <c r="J43" s="63">
        <v>11.830500000000004</v>
      </c>
      <c r="K43" s="62">
        <v>5.4252499999999992</v>
      </c>
      <c r="L43" s="63">
        <v>14.284833333333333</v>
      </c>
      <c r="M43" s="62">
        <v>3.3531666666666666</v>
      </c>
      <c r="N43" s="63">
        <v>26.301166666666663</v>
      </c>
      <c r="O43" s="62">
        <v>20.615500000000004</v>
      </c>
      <c r="P43" s="63">
        <v>13.344333333333333</v>
      </c>
      <c r="Q43" s="62">
        <v>4.6086666666666671</v>
      </c>
      <c r="R43" s="63">
        <v>3.1393333333333335</v>
      </c>
      <c r="S43" s="62">
        <v>4.03775</v>
      </c>
      <c r="T43" s="63">
        <v>10.244333333333335</v>
      </c>
      <c r="U43" s="62">
        <v>4.0646666666666675</v>
      </c>
      <c r="V43" s="63">
        <v>13.650333333333332</v>
      </c>
      <c r="W43" s="62">
        <v>24.869166666666672</v>
      </c>
      <c r="X43" s="63">
        <v>22.760999999999996</v>
      </c>
      <c r="Y43" s="62">
        <v>19.256833333333333</v>
      </c>
      <c r="Z43" s="63">
        <v>2.9083333333333332</v>
      </c>
      <c r="AA43" s="62">
        <v>0.56450000000000011</v>
      </c>
      <c r="AB43" s="63">
        <v>1.4365000000000003</v>
      </c>
      <c r="AC43" s="62">
        <v>4.1736666666666666</v>
      </c>
      <c r="AD43" s="63">
        <v>7.6326666666666716</v>
      </c>
      <c r="AE43" s="62">
        <v>39.990833333333306</v>
      </c>
      <c r="AF43" s="63">
        <v>15.268999999999995</v>
      </c>
      <c r="AG43" s="62">
        <v>16.745500000000003</v>
      </c>
      <c r="AH43" s="63">
        <v>17.486666666666665</v>
      </c>
      <c r="AI43" s="64">
        <v>32.221333333333341</v>
      </c>
      <c r="AJ43" s="114">
        <f t="shared" si="3"/>
        <v>400.26775000000009</v>
      </c>
      <c r="AK43" s="114"/>
      <c r="AL43" s="114"/>
    </row>
    <row r="44" spans="2:38" x14ac:dyDescent="0.3">
      <c r="B44" s="4" t="s">
        <v>35</v>
      </c>
      <c r="C44" s="4"/>
      <c r="D44" s="4"/>
      <c r="E44" s="62">
        <v>83.058833333333325</v>
      </c>
      <c r="F44" s="63">
        <v>89.565999999999988</v>
      </c>
      <c r="G44" s="62">
        <v>103.25566666666667</v>
      </c>
      <c r="H44" s="63">
        <v>39.606500000000011</v>
      </c>
      <c r="I44" s="62">
        <v>73.964333333333343</v>
      </c>
      <c r="J44" s="63">
        <v>42.353666666666669</v>
      </c>
      <c r="K44" s="62">
        <v>17.995749999999997</v>
      </c>
      <c r="L44" s="63">
        <v>81.963499999999996</v>
      </c>
      <c r="M44" s="62">
        <v>81.719000000000023</v>
      </c>
      <c r="N44" s="63">
        <v>10.390166666666666</v>
      </c>
      <c r="O44" s="62">
        <v>82.455999999999989</v>
      </c>
      <c r="P44" s="63">
        <v>64.478500000000011</v>
      </c>
      <c r="Q44" s="62">
        <v>108.40483333333334</v>
      </c>
      <c r="R44" s="63">
        <v>49.398333333333348</v>
      </c>
      <c r="S44" s="62">
        <v>20.493499999999997</v>
      </c>
      <c r="T44" s="63">
        <v>51.425500000000014</v>
      </c>
      <c r="U44" s="62">
        <v>114.12558333333334</v>
      </c>
      <c r="V44" s="63">
        <v>99.587083333333339</v>
      </c>
      <c r="W44" s="62">
        <v>200.48466666666667</v>
      </c>
      <c r="X44" s="63">
        <v>3.8833333333333539E-2</v>
      </c>
      <c r="Y44" s="62">
        <v>13.140166666666664</v>
      </c>
      <c r="Z44" s="63">
        <v>2.9898333333333325</v>
      </c>
      <c r="AA44" s="62">
        <v>8.9721666666666646</v>
      </c>
      <c r="AB44" s="63">
        <v>41.453333333333333</v>
      </c>
      <c r="AC44" s="62">
        <v>9.3108333333333348</v>
      </c>
      <c r="AD44" s="63">
        <v>49.638333333333335</v>
      </c>
      <c r="AE44" s="62">
        <v>0</v>
      </c>
      <c r="AF44" s="63">
        <v>69.876500000000021</v>
      </c>
      <c r="AG44" s="62">
        <v>31.820999999999998</v>
      </c>
      <c r="AH44" s="63">
        <v>10.252333333333333</v>
      </c>
      <c r="AI44" s="64">
        <v>57.71691666666667</v>
      </c>
      <c r="AJ44" s="114">
        <f t="shared" si="3"/>
        <v>1709.9376666666669</v>
      </c>
      <c r="AK44" s="114"/>
      <c r="AL44" s="114"/>
    </row>
    <row r="45" spans="2:38" x14ac:dyDescent="0.3">
      <c r="B45" s="4" t="s">
        <v>36</v>
      </c>
      <c r="C45" s="4"/>
      <c r="D45" s="4"/>
      <c r="E45" s="62">
        <v>3.5221666666666662</v>
      </c>
      <c r="F45" s="63">
        <v>0</v>
      </c>
      <c r="G45" s="62">
        <v>0</v>
      </c>
      <c r="H45" s="63">
        <v>0.43766666666666676</v>
      </c>
      <c r="I45" s="62">
        <v>0</v>
      </c>
      <c r="J45" s="63">
        <v>1.6125000000000003</v>
      </c>
      <c r="K45" s="62">
        <v>1.5420000000000005</v>
      </c>
      <c r="L45" s="63">
        <v>13.932166666666669</v>
      </c>
      <c r="M45" s="62">
        <v>8.5521666666666647</v>
      </c>
      <c r="N45" s="63">
        <v>19.531166666666667</v>
      </c>
      <c r="O45" s="62">
        <v>0</v>
      </c>
      <c r="P45" s="63">
        <v>0</v>
      </c>
      <c r="Q45" s="62">
        <v>17.405666666666669</v>
      </c>
      <c r="R45" s="63">
        <v>0.70316666666666583</v>
      </c>
      <c r="S45" s="62">
        <v>0</v>
      </c>
      <c r="T45" s="63">
        <v>0</v>
      </c>
      <c r="U45" s="62">
        <v>50.766333333333336</v>
      </c>
      <c r="V45" s="63">
        <v>0</v>
      </c>
      <c r="W45" s="62">
        <v>92.918666666666638</v>
      </c>
      <c r="X45" s="63">
        <v>0</v>
      </c>
      <c r="Y45" s="62">
        <v>0</v>
      </c>
      <c r="Z45" s="63">
        <v>27.976500000000005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4.766666666666667E-2</v>
      </c>
      <c r="AG45" s="62">
        <v>0</v>
      </c>
      <c r="AH45" s="63">
        <v>0</v>
      </c>
      <c r="AI45" s="64">
        <v>0</v>
      </c>
      <c r="AJ45" s="114">
        <f t="shared" si="3"/>
        <v>238.94783333333331</v>
      </c>
      <c r="AK45" s="114"/>
      <c r="AL45" s="114"/>
    </row>
    <row r="46" spans="2:38" x14ac:dyDescent="0.3">
      <c r="B46" s="4" t="s">
        <v>108</v>
      </c>
      <c r="C46" s="4"/>
      <c r="D46" s="4"/>
      <c r="E46" s="62">
        <v>50.031833333333317</v>
      </c>
      <c r="F46" s="63">
        <v>0</v>
      </c>
      <c r="G46" s="62">
        <v>0</v>
      </c>
      <c r="H46" s="63">
        <v>47.705666666666666</v>
      </c>
      <c r="I46" s="62">
        <v>0</v>
      </c>
      <c r="J46" s="63">
        <v>10.673666666666669</v>
      </c>
      <c r="K46" s="62">
        <v>0.57266666666666666</v>
      </c>
      <c r="L46" s="63">
        <v>61.526166666666668</v>
      </c>
      <c r="M46" s="62">
        <v>56.286999999999985</v>
      </c>
      <c r="N46" s="63">
        <v>9.627166666666664</v>
      </c>
      <c r="O46" s="62">
        <v>0</v>
      </c>
      <c r="P46" s="63">
        <v>0</v>
      </c>
      <c r="Q46" s="62">
        <v>24.573333333333331</v>
      </c>
      <c r="R46" s="63">
        <v>8.2000000000000031E-2</v>
      </c>
      <c r="S46" s="62">
        <v>0</v>
      </c>
      <c r="T46" s="63">
        <v>0</v>
      </c>
      <c r="U46" s="62">
        <v>410.70816666666673</v>
      </c>
      <c r="V46" s="63">
        <v>0</v>
      </c>
      <c r="W46" s="62">
        <v>549.12049999999988</v>
      </c>
      <c r="X46" s="63">
        <v>0</v>
      </c>
      <c r="Y46" s="62">
        <v>1.243333333333335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6.183333333333333E-2</v>
      </c>
      <c r="AG46" s="62">
        <v>0</v>
      </c>
      <c r="AH46" s="63">
        <v>0</v>
      </c>
      <c r="AI46" s="64">
        <v>0</v>
      </c>
      <c r="AJ46" s="114">
        <f t="shared" si="3"/>
        <v>1222.2133333333334</v>
      </c>
      <c r="AK46" s="114"/>
      <c r="AL46" s="114"/>
    </row>
    <row r="47" spans="2:38" x14ac:dyDescent="0.3">
      <c r="B47" s="4" t="s">
        <v>86</v>
      </c>
      <c r="C47" s="4"/>
      <c r="D47" s="4"/>
      <c r="E47" s="62">
        <v>84.36619166666668</v>
      </c>
      <c r="F47" s="63">
        <v>92.151510000000002</v>
      </c>
      <c r="G47" s="62">
        <v>194.92033333333333</v>
      </c>
      <c r="H47" s="63">
        <v>143.14577333333332</v>
      </c>
      <c r="I47" s="62">
        <v>51.073220000000006</v>
      </c>
      <c r="J47" s="63">
        <v>66.459104166666677</v>
      </c>
      <c r="K47" s="62">
        <v>48.996666666666655</v>
      </c>
      <c r="L47" s="63">
        <v>143.87552666666667</v>
      </c>
      <c r="M47" s="62">
        <v>97.838300000000004</v>
      </c>
      <c r="N47" s="63">
        <v>112.47407333333334</v>
      </c>
      <c r="O47" s="62">
        <v>42.057249999999996</v>
      </c>
      <c r="P47" s="63">
        <v>46.692999999999991</v>
      </c>
      <c r="Q47" s="62">
        <v>25.267166666666668</v>
      </c>
      <c r="R47" s="63">
        <v>163.73673666666664</v>
      </c>
      <c r="S47" s="62">
        <v>126.41275</v>
      </c>
      <c r="T47" s="63">
        <v>26.87</v>
      </c>
      <c r="U47" s="62">
        <v>114.70433333333334</v>
      </c>
      <c r="V47" s="63">
        <v>54.2911</v>
      </c>
      <c r="W47" s="62">
        <v>74.848333333333315</v>
      </c>
      <c r="X47" s="63">
        <v>214.45889</v>
      </c>
      <c r="Y47" s="62">
        <v>172.08747666666667</v>
      </c>
      <c r="Z47" s="63">
        <v>38.624623333333325</v>
      </c>
      <c r="AA47" s="62">
        <v>2.0125499999999996</v>
      </c>
      <c r="AB47" s="63">
        <v>0</v>
      </c>
      <c r="AC47" s="62">
        <v>10.752666666666668</v>
      </c>
      <c r="AD47" s="63">
        <v>7.4925000000000006</v>
      </c>
      <c r="AE47" s="62">
        <v>14.585666666666667</v>
      </c>
      <c r="AF47" s="63">
        <v>22.258833333333328</v>
      </c>
      <c r="AG47" s="62">
        <v>15.536166666666665</v>
      </c>
      <c r="AH47" s="63">
        <v>33.780999999999999</v>
      </c>
      <c r="AI47" s="64">
        <v>45.002833333333335</v>
      </c>
      <c r="AJ47" s="114">
        <f t="shared" si="3"/>
        <v>2286.7745758333331</v>
      </c>
      <c r="AK47" s="114"/>
      <c r="AL47" s="114"/>
    </row>
    <row r="48" spans="2:38" x14ac:dyDescent="0.3">
      <c r="B48" s="4" t="s">
        <v>87</v>
      </c>
      <c r="C48" s="4"/>
      <c r="D48" s="4"/>
      <c r="E48" s="62">
        <v>41.525166666666678</v>
      </c>
      <c r="F48" s="63">
        <v>27.047499999999999</v>
      </c>
      <c r="G48" s="62">
        <v>0.333666666666667</v>
      </c>
      <c r="H48" s="63">
        <v>4.3380000000000001</v>
      </c>
      <c r="I48" s="62">
        <v>32.607666666666667</v>
      </c>
      <c r="J48" s="63">
        <v>41.699833333333338</v>
      </c>
      <c r="K48" s="62">
        <v>12.505166666666668</v>
      </c>
      <c r="L48" s="63">
        <v>0.80600000000000016</v>
      </c>
      <c r="M48" s="62">
        <v>0</v>
      </c>
      <c r="N48" s="63">
        <v>11.122333333333334</v>
      </c>
      <c r="O48" s="62">
        <v>75.824185833333345</v>
      </c>
      <c r="P48" s="63">
        <v>56.529833333333336</v>
      </c>
      <c r="Q48" s="62">
        <v>2.9427949999999994</v>
      </c>
      <c r="R48" s="63">
        <v>0</v>
      </c>
      <c r="S48" s="62">
        <v>0</v>
      </c>
      <c r="T48" s="63">
        <v>0</v>
      </c>
      <c r="U48" s="62">
        <v>0.25833333333333341</v>
      </c>
      <c r="V48" s="63">
        <v>62.009333333333316</v>
      </c>
      <c r="W48" s="62">
        <v>0</v>
      </c>
      <c r="X48" s="63">
        <v>0.31783333333333347</v>
      </c>
      <c r="Y48" s="62">
        <v>72.584666666666692</v>
      </c>
      <c r="Z48" s="63">
        <v>26.220083333333335</v>
      </c>
      <c r="AA48" s="62">
        <v>2.2633333333333328</v>
      </c>
      <c r="AB48" s="63">
        <v>240.54483333333329</v>
      </c>
      <c r="AC48" s="62">
        <v>0</v>
      </c>
      <c r="AD48" s="63">
        <v>0</v>
      </c>
      <c r="AE48" s="62">
        <v>0</v>
      </c>
      <c r="AF48" s="63">
        <v>64.517833333333343</v>
      </c>
      <c r="AG48" s="62">
        <v>0</v>
      </c>
      <c r="AH48" s="63">
        <v>0</v>
      </c>
      <c r="AI48" s="64">
        <v>0</v>
      </c>
      <c r="AJ48" s="114">
        <f t="shared" ref="AJ48:AJ55" si="4">SUM(E48:AI48)</f>
        <v>775.9983974999999</v>
      </c>
      <c r="AK48" s="114"/>
      <c r="AL48" s="114"/>
    </row>
    <row r="49" spans="2:38" x14ac:dyDescent="0.3">
      <c r="B49" s="4" t="s">
        <v>93</v>
      </c>
      <c r="C49" s="4"/>
      <c r="D49" s="4"/>
      <c r="E49" s="62">
        <v>20.427016666666667</v>
      </c>
      <c r="F49" s="63">
        <v>64.099983333333356</v>
      </c>
      <c r="G49" s="62">
        <v>38.425666666666672</v>
      </c>
      <c r="H49" s="63">
        <v>63.33700000000001</v>
      </c>
      <c r="I49" s="62">
        <v>33.713833333333334</v>
      </c>
      <c r="J49" s="63">
        <v>21.608833333333333</v>
      </c>
      <c r="K49" s="62">
        <v>5.4571833333333313</v>
      </c>
      <c r="L49" s="63">
        <v>15.190349999999999</v>
      </c>
      <c r="M49" s="62">
        <v>12.186408333333336</v>
      </c>
      <c r="N49" s="63">
        <v>31.469883333333343</v>
      </c>
      <c r="O49" s="62">
        <v>49.828583333333349</v>
      </c>
      <c r="P49" s="63">
        <v>35.739166666666655</v>
      </c>
      <c r="Q49" s="62">
        <v>10.36716666666667</v>
      </c>
      <c r="R49" s="63">
        <v>12.76566666666667</v>
      </c>
      <c r="S49" s="62">
        <v>2.6499999999999999E-2</v>
      </c>
      <c r="T49" s="63">
        <v>3.5298333333333325</v>
      </c>
      <c r="U49" s="62">
        <v>41.903500000000008</v>
      </c>
      <c r="V49" s="63">
        <v>156.7433666666667</v>
      </c>
      <c r="W49" s="62">
        <v>89.704849999999979</v>
      </c>
      <c r="X49" s="63">
        <v>176.19525000000002</v>
      </c>
      <c r="Y49" s="62">
        <v>106.46058333333335</v>
      </c>
      <c r="Z49" s="63">
        <v>18.171483333333327</v>
      </c>
      <c r="AA49" s="62">
        <v>1.506</v>
      </c>
      <c r="AB49" s="63">
        <v>23.849816666666669</v>
      </c>
      <c r="AC49" s="62">
        <v>8.8330833333333327</v>
      </c>
      <c r="AD49" s="63">
        <v>15.1265</v>
      </c>
      <c r="AE49" s="62">
        <v>63.24499999999999</v>
      </c>
      <c r="AF49" s="63">
        <v>20.344333333333338</v>
      </c>
      <c r="AG49" s="62">
        <v>14.174833333333336</v>
      </c>
      <c r="AH49" s="63">
        <v>8.1091666666666633</v>
      </c>
      <c r="AI49" s="64">
        <v>45.262333333333345</v>
      </c>
      <c r="AJ49" s="114">
        <f t="shared" si="4"/>
        <v>1207.803175</v>
      </c>
      <c r="AK49" s="114"/>
      <c r="AL49" s="114"/>
    </row>
    <row r="50" spans="2:38" x14ac:dyDescent="0.3">
      <c r="B50" s="4" t="s">
        <v>99</v>
      </c>
      <c r="C50" s="4"/>
      <c r="D50" s="4"/>
      <c r="E50" s="62">
        <v>178.69558333333333</v>
      </c>
      <c r="F50" s="63">
        <v>117.49274999999993</v>
      </c>
      <c r="G50" s="62">
        <v>53.656666666666673</v>
      </c>
      <c r="H50" s="63">
        <v>0.5831666666666665</v>
      </c>
      <c r="I50" s="62">
        <v>241.13366666666667</v>
      </c>
      <c r="J50" s="63">
        <v>26.678166666666662</v>
      </c>
      <c r="K50" s="62">
        <v>100.94833333333337</v>
      </c>
      <c r="L50" s="63">
        <v>63.519833333333338</v>
      </c>
      <c r="M50" s="62">
        <v>17.619500000000002</v>
      </c>
      <c r="N50" s="63">
        <v>430.72950000000003</v>
      </c>
      <c r="O50" s="62">
        <v>401.66416666666669</v>
      </c>
      <c r="P50" s="63">
        <v>189.15966666666665</v>
      </c>
      <c r="Q50" s="62">
        <v>130.75783333333334</v>
      </c>
      <c r="R50" s="63">
        <v>8.7111666666666672</v>
      </c>
      <c r="S50" s="62">
        <v>0.24499999999999983</v>
      </c>
      <c r="T50" s="63">
        <v>92.513000000000034</v>
      </c>
      <c r="U50" s="62">
        <v>28.429416666666683</v>
      </c>
      <c r="V50" s="63">
        <v>4.8563333333333318</v>
      </c>
      <c r="W50" s="62">
        <v>78.929833333333335</v>
      </c>
      <c r="X50" s="63">
        <v>86.96</v>
      </c>
      <c r="Y50" s="62">
        <v>172.44699999999995</v>
      </c>
      <c r="Z50" s="63">
        <v>39.487083333333338</v>
      </c>
      <c r="AA50" s="62">
        <v>13.799333333333335</v>
      </c>
      <c r="AB50" s="63">
        <v>4.1515000000000004</v>
      </c>
      <c r="AC50" s="62">
        <v>9.0194999999999954</v>
      </c>
      <c r="AD50" s="63">
        <v>0</v>
      </c>
      <c r="AE50" s="62">
        <v>0</v>
      </c>
      <c r="AF50" s="63">
        <v>0</v>
      </c>
      <c r="AG50" s="62">
        <v>0</v>
      </c>
      <c r="AH50" s="63">
        <v>29.67595</v>
      </c>
      <c r="AI50" s="64">
        <v>7.1834999999999996</v>
      </c>
      <c r="AJ50" s="114">
        <f t="shared" si="4"/>
        <v>2529.04745</v>
      </c>
      <c r="AK50" s="114"/>
      <c r="AL50" s="114"/>
    </row>
    <row r="51" spans="2:38" x14ac:dyDescent="0.3">
      <c r="B51" s="4" t="s">
        <v>100</v>
      </c>
      <c r="C51" s="4"/>
      <c r="D51" s="4"/>
      <c r="E51" s="62">
        <v>1087.4973333333335</v>
      </c>
      <c r="F51" s="63">
        <v>793.28316666666672</v>
      </c>
      <c r="G51" s="62">
        <v>565.23666666666679</v>
      </c>
      <c r="H51" s="63">
        <v>614.53016666666656</v>
      </c>
      <c r="I51" s="62">
        <v>504.30283333333324</v>
      </c>
      <c r="J51" s="63">
        <v>907.67366666666658</v>
      </c>
      <c r="K51" s="62">
        <v>1007.5656666666666</v>
      </c>
      <c r="L51" s="63">
        <v>845.19150000000002</v>
      </c>
      <c r="M51" s="62">
        <v>703.63391666666666</v>
      </c>
      <c r="N51" s="63">
        <v>157.76166666666666</v>
      </c>
      <c r="O51" s="62">
        <v>15.745000000000001</v>
      </c>
      <c r="P51" s="63">
        <v>59.036000000000001</v>
      </c>
      <c r="Q51" s="62">
        <v>87.57850000000002</v>
      </c>
      <c r="R51" s="63">
        <v>788.27275000000009</v>
      </c>
      <c r="S51" s="62">
        <v>636.8684166666668</v>
      </c>
      <c r="T51" s="63">
        <v>430.31000000000006</v>
      </c>
      <c r="U51" s="62">
        <v>875.43399999999986</v>
      </c>
      <c r="V51" s="63">
        <v>417.42683333333332</v>
      </c>
      <c r="W51" s="62">
        <v>113.27983333333333</v>
      </c>
      <c r="X51" s="63">
        <v>214.01750000000001</v>
      </c>
      <c r="Y51" s="62">
        <v>174.89033333333333</v>
      </c>
      <c r="Z51" s="63">
        <v>99.221750000000014</v>
      </c>
      <c r="AA51" s="62">
        <v>0</v>
      </c>
      <c r="AB51" s="63">
        <v>895.26816666666673</v>
      </c>
      <c r="AC51" s="62">
        <v>56.311666666666667</v>
      </c>
      <c r="AD51" s="63">
        <v>0</v>
      </c>
      <c r="AE51" s="62">
        <v>0</v>
      </c>
      <c r="AF51" s="63">
        <v>0</v>
      </c>
      <c r="AG51" s="62">
        <v>0</v>
      </c>
      <c r="AH51" s="63">
        <v>65.584350000000001</v>
      </c>
      <c r="AI51" s="64">
        <v>81.894166666666678</v>
      </c>
      <c r="AJ51" s="114">
        <f t="shared" si="4"/>
        <v>12197.815849999997</v>
      </c>
      <c r="AK51" s="114"/>
      <c r="AL51" s="114"/>
    </row>
    <row r="52" spans="2:38" x14ac:dyDescent="0.3">
      <c r="B52" s="4" t="s">
        <v>101</v>
      </c>
      <c r="C52" s="4"/>
      <c r="D52" s="4"/>
      <c r="E52" s="62">
        <v>40.810333333333361</v>
      </c>
      <c r="F52" s="63">
        <v>138.81883333333334</v>
      </c>
      <c r="G52" s="62">
        <v>147.06166666666661</v>
      </c>
      <c r="H52" s="63">
        <v>172.5745</v>
      </c>
      <c r="I52" s="62">
        <v>46.349333333333341</v>
      </c>
      <c r="J52" s="63">
        <v>22.38516666666666</v>
      </c>
      <c r="K52" s="62">
        <v>2.6793333333333327</v>
      </c>
      <c r="L52" s="63">
        <v>93.968499999999977</v>
      </c>
      <c r="M52" s="62">
        <v>152.79966666666664</v>
      </c>
      <c r="N52" s="63">
        <v>143.79633333333334</v>
      </c>
      <c r="O52" s="62">
        <v>581.17833333333328</v>
      </c>
      <c r="P52" s="63">
        <v>396.56783333333334</v>
      </c>
      <c r="Q52" s="62">
        <v>743.68549999999982</v>
      </c>
      <c r="R52" s="63">
        <v>167.00466666666662</v>
      </c>
      <c r="S52" s="62">
        <v>102.98316666666668</v>
      </c>
      <c r="T52" s="63">
        <v>147.78366666666668</v>
      </c>
      <c r="U52" s="62">
        <v>110.92449999999995</v>
      </c>
      <c r="V52" s="63">
        <v>200.75983333333335</v>
      </c>
      <c r="W52" s="62">
        <v>181.12033333333335</v>
      </c>
      <c r="X52" s="63">
        <v>92.859000000000052</v>
      </c>
      <c r="Y52" s="62">
        <v>135.5781666666667</v>
      </c>
      <c r="Z52" s="63">
        <v>42.507666666666658</v>
      </c>
      <c r="AA52" s="62">
        <v>9.1181666666666672</v>
      </c>
      <c r="AB52" s="63">
        <v>159.97433333333333</v>
      </c>
      <c r="AC52" s="62">
        <v>694.8458333333333</v>
      </c>
      <c r="AD52" s="63">
        <v>733.9663333333333</v>
      </c>
      <c r="AE52" s="62">
        <v>457.40750000000008</v>
      </c>
      <c r="AF52" s="63">
        <v>521.0675</v>
      </c>
      <c r="AG52" s="62">
        <v>794.72591666666654</v>
      </c>
      <c r="AH52" s="63">
        <v>300.15833333333336</v>
      </c>
      <c r="AI52" s="64">
        <v>460.46083333333343</v>
      </c>
      <c r="AJ52" s="114">
        <f t="shared" si="4"/>
        <v>7995.9210833333345</v>
      </c>
      <c r="AK52" s="114"/>
      <c r="AL52" s="114"/>
    </row>
    <row r="53" spans="2:38" x14ac:dyDescent="0.3">
      <c r="B53" s="4" t="s">
        <v>102</v>
      </c>
      <c r="C53" s="4"/>
      <c r="D53" s="4"/>
      <c r="E53" s="62">
        <v>195.66416666666663</v>
      </c>
      <c r="F53" s="63">
        <v>283.41850000000005</v>
      </c>
      <c r="G53" s="62">
        <v>305.65733333333333</v>
      </c>
      <c r="H53" s="63">
        <v>311.20700000000011</v>
      </c>
      <c r="I53" s="62">
        <v>110.40133333333334</v>
      </c>
      <c r="J53" s="63">
        <v>141.7948333333334</v>
      </c>
      <c r="K53" s="62">
        <v>113.75649999999997</v>
      </c>
      <c r="L53" s="63">
        <v>248.51033333333331</v>
      </c>
      <c r="M53" s="62">
        <v>120.75141666666667</v>
      </c>
      <c r="N53" s="63">
        <v>344.45550000000003</v>
      </c>
      <c r="O53" s="62">
        <v>50.064700000000016</v>
      </c>
      <c r="P53" s="63">
        <v>38.604333333333344</v>
      </c>
      <c r="Q53" s="62">
        <v>16.755333333333329</v>
      </c>
      <c r="R53" s="63">
        <v>167.20849999999993</v>
      </c>
      <c r="S53" s="62">
        <v>98.649499999999989</v>
      </c>
      <c r="T53" s="63">
        <v>263.17766666666665</v>
      </c>
      <c r="U53" s="62">
        <v>256.91016666666667</v>
      </c>
      <c r="V53" s="63">
        <v>235.1523333333333</v>
      </c>
      <c r="W53" s="62">
        <v>82.129666666666665</v>
      </c>
      <c r="X53" s="63">
        <v>361.89966666666663</v>
      </c>
      <c r="Y53" s="62">
        <v>403.80233333333331</v>
      </c>
      <c r="Z53" s="63">
        <v>72.684333333333328</v>
      </c>
      <c r="AA53" s="62">
        <v>7.2469999999999999</v>
      </c>
      <c r="AB53" s="63">
        <v>172.38549999999998</v>
      </c>
      <c r="AC53" s="62">
        <v>9.4028333333333318</v>
      </c>
      <c r="AD53" s="63">
        <v>0.10849999999999996</v>
      </c>
      <c r="AE53" s="62">
        <v>64.465633333333329</v>
      </c>
      <c r="AF53" s="63">
        <v>7.3041333333333327</v>
      </c>
      <c r="AG53" s="62">
        <v>11.796916666666663</v>
      </c>
      <c r="AH53" s="63">
        <v>8.0441833333333363</v>
      </c>
      <c r="AI53" s="64">
        <v>45.844883333333335</v>
      </c>
      <c r="AJ53" s="114">
        <f t="shared" si="4"/>
        <v>4549.2550333333338</v>
      </c>
      <c r="AK53" s="114"/>
      <c r="AL53" s="114"/>
    </row>
    <row r="54" spans="2:38" x14ac:dyDescent="0.3">
      <c r="B54" s="4" t="s">
        <v>109</v>
      </c>
      <c r="C54" s="4"/>
      <c r="D54" s="4"/>
      <c r="E54" s="62">
        <v>0.12033333333333333</v>
      </c>
      <c r="F54" s="63">
        <v>0</v>
      </c>
      <c r="G54" s="62">
        <v>0</v>
      </c>
      <c r="H54" s="63">
        <v>0</v>
      </c>
      <c r="I54" s="62">
        <v>121.75166666666667</v>
      </c>
      <c r="J54" s="63">
        <v>8.1258333333333344</v>
      </c>
      <c r="K54" s="62">
        <v>73.95750000000001</v>
      </c>
      <c r="L54" s="63">
        <v>0</v>
      </c>
      <c r="M54" s="62">
        <v>0</v>
      </c>
      <c r="N54" s="63">
        <v>0</v>
      </c>
      <c r="O54" s="62">
        <v>65.145666666666671</v>
      </c>
      <c r="P54" s="63">
        <v>14.949833333333336</v>
      </c>
      <c r="Q54" s="62">
        <v>12.460333333333329</v>
      </c>
      <c r="R54" s="63">
        <v>0</v>
      </c>
      <c r="S54" s="62">
        <v>0</v>
      </c>
      <c r="T54" s="63">
        <v>0</v>
      </c>
      <c r="U54" s="62">
        <v>0</v>
      </c>
      <c r="V54" s="63">
        <v>0</v>
      </c>
      <c r="W54" s="62">
        <v>0</v>
      </c>
      <c r="X54" s="63">
        <v>0</v>
      </c>
      <c r="Y54" s="62">
        <v>0</v>
      </c>
      <c r="Z54" s="63">
        <v>5.2035000000000009</v>
      </c>
      <c r="AA54" s="62">
        <v>0</v>
      </c>
      <c r="AB54" s="63">
        <v>0</v>
      </c>
      <c r="AC54" s="62">
        <v>6.5931333333333315</v>
      </c>
      <c r="AD54" s="63">
        <v>4.7318333333333307</v>
      </c>
      <c r="AE54" s="62">
        <v>48.600833333333334</v>
      </c>
      <c r="AF54" s="63">
        <v>39.38633333333334</v>
      </c>
      <c r="AG54" s="62">
        <v>2.0699999999999998</v>
      </c>
      <c r="AH54" s="63">
        <v>3.3837833333333327</v>
      </c>
      <c r="AI54" s="64">
        <v>30.146733333333337</v>
      </c>
      <c r="AJ54" s="114">
        <f t="shared" si="4"/>
        <v>436.62731666666673</v>
      </c>
      <c r="AK54" s="114"/>
      <c r="AL54" s="114"/>
    </row>
    <row r="55" spans="2:38" x14ac:dyDescent="0.3">
      <c r="B55" s="4" t="s">
        <v>115</v>
      </c>
      <c r="C55" s="4"/>
      <c r="D55" s="4"/>
      <c r="E55" s="62">
        <v>43.503000000000021</v>
      </c>
      <c r="F55" s="63">
        <v>0</v>
      </c>
      <c r="G55" s="62">
        <v>0</v>
      </c>
      <c r="H55" s="63">
        <v>2.3999999999999962E-2</v>
      </c>
      <c r="I55" s="62">
        <v>132.88716666666667</v>
      </c>
      <c r="J55" s="63">
        <v>0.13416666666666666</v>
      </c>
      <c r="K55" s="62">
        <v>3.9766666666666666</v>
      </c>
      <c r="L55" s="63">
        <v>0.34916666666666663</v>
      </c>
      <c r="M55" s="62">
        <v>0</v>
      </c>
      <c r="N55" s="63">
        <v>0</v>
      </c>
      <c r="O55" s="62">
        <v>9.850833333333334</v>
      </c>
      <c r="P55" s="63">
        <v>0</v>
      </c>
      <c r="Q55" s="62">
        <v>21.24516666666667</v>
      </c>
      <c r="R55" s="63">
        <v>0</v>
      </c>
      <c r="S55" s="62">
        <v>0</v>
      </c>
      <c r="T55" s="63">
        <v>0</v>
      </c>
      <c r="U55" s="62">
        <v>0</v>
      </c>
      <c r="V55" s="63">
        <v>0</v>
      </c>
      <c r="W55" s="62">
        <v>0.70766666666666678</v>
      </c>
      <c r="X55" s="63">
        <v>0</v>
      </c>
      <c r="Y55" s="62">
        <v>0</v>
      </c>
      <c r="Z55" s="63">
        <v>0</v>
      </c>
      <c r="AA55" s="62">
        <v>0</v>
      </c>
      <c r="AB55" s="63">
        <v>0</v>
      </c>
      <c r="AC55" s="62">
        <v>0</v>
      </c>
      <c r="AD55" s="63">
        <v>0</v>
      </c>
      <c r="AE55" s="62">
        <v>0</v>
      </c>
      <c r="AF55" s="63">
        <v>0.7503333333333333</v>
      </c>
      <c r="AG55" s="62">
        <v>0</v>
      </c>
      <c r="AH55" s="63">
        <v>0</v>
      </c>
      <c r="AI55" s="64">
        <v>0</v>
      </c>
      <c r="AJ55" s="114">
        <f t="shared" si="4"/>
        <v>213.42816666666667</v>
      </c>
      <c r="AK55" s="114"/>
      <c r="AL55" s="114"/>
    </row>
    <row r="56" spans="2:38" x14ac:dyDescent="0.3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H56" s="3"/>
      <c r="AI56" s="3"/>
      <c r="AJ56" s="3"/>
      <c r="AK56" s="3"/>
    </row>
    <row r="57" spans="2:38" x14ac:dyDescent="0.3">
      <c r="B57" s="39">
        <v>45323</v>
      </c>
    </row>
    <row r="59" spans="2:38" x14ac:dyDescent="0.3">
      <c r="B59" s="32" t="s">
        <v>3</v>
      </c>
      <c r="C59" s="4"/>
      <c r="D59" s="4"/>
      <c r="E59" s="33">
        <f>+B57</f>
        <v>45323</v>
      </c>
      <c r="F59" s="33">
        <f>+E59+1</f>
        <v>45324</v>
      </c>
      <c r="G59" s="33">
        <f t="shared" ref="G59:AG59" si="5">+F59+1</f>
        <v>45325</v>
      </c>
      <c r="H59" s="33">
        <f t="shared" si="5"/>
        <v>45326</v>
      </c>
      <c r="I59" s="33">
        <f t="shared" si="5"/>
        <v>45327</v>
      </c>
      <c r="J59" s="33">
        <f t="shared" si="5"/>
        <v>45328</v>
      </c>
      <c r="K59" s="33">
        <f t="shared" si="5"/>
        <v>45329</v>
      </c>
      <c r="L59" s="33">
        <f t="shared" si="5"/>
        <v>45330</v>
      </c>
      <c r="M59" s="33">
        <f t="shared" si="5"/>
        <v>45331</v>
      </c>
      <c r="N59" s="33">
        <f t="shared" si="5"/>
        <v>45332</v>
      </c>
      <c r="O59" s="33">
        <f t="shared" si="5"/>
        <v>45333</v>
      </c>
      <c r="P59" s="33">
        <f t="shared" si="5"/>
        <v>45334</v>
      </c>
      <c r="Q59" s="33">
        <f t="shared" si="5"/>
        <v>45335</v>
      </c>
      <c r="R59" s="33">
        <f t="shared" si="5"/>
        <v>45336</v>
      </c>
      <c r="S59" s="33">
        <f t="shared" si="5"/>
        <v>45337</v>
      </c>
      <c r="T59" s="33">
        <f t="shared" si="5"/>
        <v>45338</v>
      </c>
      <c r="U59" s="33">
        <f t="shared" si="5"/>
        <v>45339</v>
      </c>
      <c r="V59" s="33">
        <f t="shared" si="5"/>
        <v>45340</v>
      </c>
      <c r="W59" s="33">
        <f t="shared" si="5"/>
        <v>45341</v>
      </c>
      <c r="X59" s="33">
        <f t="shared" si="5"/>
        <v>45342</v>
      </c>
      <c r="Y59" s="33">
        <f t="shared" si="5"/>
        <v>45343</v>
      </c>
      <c r="Z59" s="33">
        <f t="shared" si="5"/>
        <v>45344</v>
      </c>
      <c r="AA59" s="33">
        <f t="shared" si="5"/>
        <v>45345</v>
      </c>
      <c r="AB59" s="33">
        <f t="shared" si="5"/>
        <v>45346</v>
      </c>
      <c r="AC59" s="33">
        <f t="shared" si="5"/>
        <v>45347</v>
      </c>
      <c r="AD59" s="33">
        <f t="shared" si="5"/>
        <v>45348</v>
      </c>
      <c r="AE59" s="33">
        <f t="shared" si="5"/>
        <v>45349</v>
      </c>
      <c r="AF59" s="33">
        <f t="shared" si="5"/>
        <v>45350</v>
      </c>
      <c r="AG59" s="33">
        <f t="shared" si="5"/>
        <v>45351</v>
      </c>
      <c r="AH59" s="33" t="s">
        <v>98</v>
      </c>
      <c r="AI59" s="33" t="s">
        <v>98</v>
      </c>
      <c r="AJ59" s="95" t="s">
        <v>2</v>
      </c>
      <c r="AK59" s="96"/>
      <c r="AL59" s="96"/>
    </row>
    <row r="60" spans="2:38" x14ac:dyDescent="0.3">
      <c r="B60" s="12" t="s">
        <v>2</v>
      </c>
      <c r="C60" s="12"/>
      <c r="D60" s="12"/>
      <c r="E60" s="54">
        <f>SUM(E61:E106)</f>
        <v>4482.4676766666671</v>
      </c>
      <c r="F60" s="54">
        <f t="shared" ref="F60" si="6">SUM(F61:F106)</f>
        <v>5269.9097999999994</v>
      </c>
      <c r="G60" s="54">
        <f t="shared" ref="G60" si="7">SUM(G61:G106)</f>
        <v>5781.6853699999992</v>
      </c>
      <c r="H60" s="54">
        <f t="shared" ref="H60" si="8">SUM(H61:H106)</f>
        <v>4523.0516749999979</v>
      </c>
      <c r="I60" s="54">
        <f t="shared" ref="I60" si="9">SUM(I61:I106)</f>
        <v>3241.1299133333328</v>
      </c>
      <c r="J60" s="54">
        <f t="shared" ref="J60" si="10">SUM(J61:J106)</f>
        <v>2056.2325250000004</v>
      </c>
      <c r="K60" s="54">
        <f t="shared" ref="K60" si="11">SUM(K61:K106)</f>
        <v>2319.6589983333329</v>
      </c>
      <c r="L60" s="54">
        <f t="shared" ref="L60" si="12">SUM(L61:L106)</f>
        <v>4055.5724683333342</v>
      </c>
      <c r="M60" s="54">
        <f t="shared" ref="M60" si="13">SUM(M61:M106)</f>
        <v>2612.475825</v>
      </c>
      <c r="N60" s="54">
        <f t="shared" ref="N60" si="14">SUM(N61:N106)</f>
        <v>3564.9005083333323</v>
      </c>
      <c r="O60" s="54">
        <f t="shared" ref="O60" si="15">SUM(O61:O106)</f>
        <v>7617.8864775000011</v>
      </c>
      <c r="P60" s="54">
        <f t="shared" ref="P60" si="16">SUM(P61:P106)</f>
        <v>4524.3812083333332</v>
      </c>
      <c r="Q60" s="54">
        <f t="shared" ref="Q60" si="17">SUM(Q61:Q106)</f>
        <v>3752.2658300000003</v>
      </c>
      <c r="R60" s="54">
        <f t="shared" ref="R60" si="18">SUM(R61:R106)</f>
        <v>1746.8217833333333</v>
      </c>
      <c r="S60" s="54">
        <f t="shared" ref="S60" si="19">SUM(S61:S106)</f>
        <v>2262.3274350000002</v>
      </c>
      <c r="T60" s="54">
        <f t="shared" ref="T60" si="20">SUM(T61:T106)</f>
        <v>3795.5299866666664</v>
      </c>
      <c r="U60" s="54">
        <f t="shared" ref="U60" si="21">SUM(U61:U106)</f>
        <v>7378.1465883333331</v>
      </c>
      <c r="V60" s="54">
        <f t="shared" ref="V60" si="22">SUM(V61:V106)</f>
        <v>6609.7338316666674</v>
      </c>
      <c r="W60" s="54">
        <f t="shared" ref="W60" si="23">SUM(W61:W106)</f>
        <v>2606.5193166666668</v>
      </c>
      <c r="X60" s="54">
        <f t="shared" ref="X60" si="24">SUM(X61:X106)</f>
        <v>2110.358434166666</v>
      </c>
      <c r="Y60" s="54">
        <f t="shared" ref="Y60" si="25">SUM(Y61:Y106)</f>
        <v>3033.7875833333337</v>
      </c>
      <c r="Z60" s="54">
        <f t="shared" ref="Z60" si="26">SUM(Z61:Z106)</f>
        <v>1560.8269883333332</v>
      </c>
      <c r="AA60" s="54">
        <f t="shared" ref="AA60" si="27">SUM(AA61:AA106)</f>
        <v>3193.7383491666674</v>
      </c>
      <c r="AB60" s="54">
        <f t="shared" ref="AB60" si="28">SUM(AB61:AB106)</f>
        <v>5508.4230816666668</v>
      </c>
      <c r="AC60" s="54">
        <f t="shared" ref="AC60" si="29">SUM(AC61:AC106)</f>
        <v>3454.7837149999991</v>
      </c>
      <c r="AD60" s="54">
        <f t="shared" ref="AD60" si="30">SUM(AD61:AD106)</f>
        <v>2828.2913750000007</v>
      </c>
      <c r="AE60" s="54">
        <f t="shared" ref="AE60" si="31">SUM(AE61:AE106)</f>
        <v>3242.6067783333333</v>
      </c>
      <c r="AF60" s="54">
        <f t="shared" ref="AF60" si="32">SUM(AF61:AF106)</f>
        <v>2637.5121108333342</v>
      </c>
      <c r="AG60" s="54">
        <f t="shared" ref="AG60" si="33">SUM(AG61:AG106)</f>
        <v>3532.681391666667</v>
      </c>
      <c r="AH60" s="54">
        <f t="shared" ref="AH60" si="34">SUM(AH61:AH106)</f>
        <v>0</v>
      </c>
      <c r="AI60" s="54">
        <f t="shared" ref="AI60" si="35">SUM(AI61:AI106)</f>
        <v>0</v>
      </c>
      <c r="AJ60" s="97">
        <f>SUM(AJ61:AK106)</f>
        <v>109303.70702499998</v>
      </c>
      <c r="AK60" s="98"/>
      <c r="AL60" s="98"/>
    </row>
    <row r="61" spans="2:38" x14ac:dyDescent="0.3">
      <c r="B61" s="14" t="s">
        <v>4</v>
      </c>
      <c r="C61" s="49"/>
      <c r="D61" s="49"/>
      <c r="E61" s="62">
        <v>63.047866666666678</v>
      </c>
      <c r="F61" s="63">
        <v>58.896733333333287</v>
      </c>
      <c r="G61" s="62">
        <v>70.665300000000045</v>
      </c>
      <c r="H61" s="63">
        <v>93.560000000000045</v>
      </c>
      <c r="I61" s="62">
        <v>88.80266666666671</v>
      </c>
      <c r="J61" s="63">
        <v>87.289666666666648</v>
      </c>
      <c r="K61" s="62">
        <v>85.74332499999997</v>
      </c>
      <c r="L61" s="63">
        <v>46.193800000000003</v>
      </c>
      <c r="M61" s="62">
        <v>47.724166666666648</v>
      </c>
      <c r="N61" s="63">
        <v>0</v>
      </c>
      <c r="O61" s="62">
        <v>164.75595833333335</v>
      </c>
      <c r="P61" s="63">
        <v>6.8140000000000009</v>
      </c>
      <c r="Q61" s="62">
        <v>0</v>
      </c>
      <c r="R61" s="63">
        <v>1.2199999999999989</v>
      </c>
      <c r="S61" s="62">
        <v>22.424333333333337</v>
      </c>
      <c r="T61" s="63">
        <v>45.076550000000012</v>
      </c>
      <c r="U61" s="62">
        <v>62.453266666666686</v>
      </c>
      <c r="V61" s="63">
        <v>56.361933333333319</v>
      </c>
      <c r="W61" s="62">
        <v>177.79683333333335</v>
      </c>
      <c r="X61" s="63">
        <v>178.99084999999991</v>
      </c>
      <c r="Y61" s="62">
        <v>156.13683333333333</v>
      </c>
      <c r="Z61" s="63">
        <v>0</v>
      </c>
      <c r="AA61" s="62">
        <v>0</v>
      </c>
      <c r="AB61" s="63">
        <v>33.448983333333295</v>
      </c>
      <c r="AC61" s="62">
        <v>0</v>
      </c>
      <c r="AD61" s="63">
        <v>0</v>
      </c>
      <c r="AE61" s="62">
        <v>0</v>
      </c>
      <c r="AF61" s="63">
        <v>0</v>
      </c>
      <c r="AG61" s="62">
        <v>38.174991666666671</v>
      </c>
      <c r="AH61" s="65" t="s">
        <v>98</v>
      </c>
      <c r="AI61" s="66" t="s">
        <v>98</v>
      </c>
      <c r="AJ61" s="114">
        <f>SUM(E61:AI61)</f>
        <v>1585.5780583333333</v>
      </c>
      <c r="AK61" s="114"/>
      <c r="AL61" s="114"/>
    </row>
    <row r="62" spans="2:38" x14ac:dyDescent="0.3">
      <c r="B62" s="14" t="s">
        <v>5</v>
      </c>
      <c r="C62" s="14"/>
      <c r="D62" s="14"/>
      <c r="E62" s="62">
        <v>156.83741666666668</v>
      </c>
      <c r="F62" s="63">
        <v>274.73883333333339</v>
      </c>
      <c r="G62" s="62">
        <v>213.17023333333333</v>
      </c>
      <c r="H62" s="63">
        <v>213.86216666666664</v>
      </c>
      <c r="I62" s="62">
        <v>45.409666666666681</v>
      </c>
      <c r="J62" s="63">
        <v>17.537916666666668</v>
      </c>
      <c r="K62" s="62">
        <v>24.466658333333331</v>
      </c>
      <c r="L62" s="63">
        <v>0</v>
      </c>
      <c r="M62" s="62">
        <v>99.789933333333337</v>
      </c>
      <c r="N62" s="63">
        <v>0</v>
      </c>
      <c r="O62" s="62">
        <v>162.18250000000003</v>
      </c>
      <c r="P62" s="63">
        <v>292.66950000000008</v>
      </c>
      <c r="Q62" s="62">
        <v>74.386099999999999</v>
      </c>
      <c r="R62" s="63">
        <v>116.38239999999999</v>
      </c>
      <c r="S62" s="62">
        <v>191.0025</v>
      </c>
      <c r="T62" s="63">
        <v>194.3313333333333</v>
      </c>
      <c r="U62" s="62">
        <v>297.8006083333334</v>
      </c>
      <c r="V62" s="63">
        <v>333.47490000000005</v>
      </c>
      <c r="W62" s="62">
        <v>147.69639166666664</v>
      </c>
      <c r="X62" s="63">
        <v>336.72879999999992</v>
      </c>
      <c r="Y62" s="62">
        <v>320.25865000000005</v>
      </c>
      <c r="Z62" s="63">
        <v>47.232474999999994</v>
      </c>
      <c r="AA62" s="62">
        <v>176.10450000000003</v>
      </c>
      <c r="AB62" s="63">
        <v>427.83095833333334</v>
      </c>
      <c r="AC62" s="62">
        <v>21.725333333333339</v>
      </c>
      <c r="AD62" s="63">
        <v>37.548166666666667</v>
      </c>
      <c r="AE62" s="62">
        <v>150.89594166666663</v>
      </c>
      <c r="AF62" s="63">
        <v>78.077058333333326</v>
      </c>
      <c r="AG62" s="62">
        <v>77.257683333333318</v>
      </c>
      <c r="AH62" s="65" t="s">
        <v>98</v>
      </c>
      <c r="AI62" s="66" t="s">
        <v>98</v>
      </c>
      <c r="AJ62" s="114">
        <f>SUM(E62:AI62)</f>
        <v>4529.3986250000007</v>
      </c>
      <c r="AK62" s="114"/>
      <c r="AL62" s="114"/>
    </row>
    <row r="63" spans="2:38" x14ac:dyDescent="0.3">
      <c r="B63" s="14" t="s">
        <v>6</v>
      </c>
      <c r="C63" s="14"/>
      <c r="D63" s="14"/>
      <c r="E63" s="62">
        <v>330.45043333333336</v>
      </c>
      <c r="F63" s="63">
        <v>455.36996666666624</v>
      </c>
      <c r="G63" s="62">
        <v>123.17175000000002</v>
      </c>
      <c r="H63" s="63">
        <v>114.06307499999997</v>
      </c>
      <c r="I63" s="62">
        <v>98.287493333333316</v>
      </c>
      <c r="J63" s="63">
        <v>113.49948333333333</v>
      </c>
      <c r="K63" s="62">
        <v>116.33673416666663</v>
      </c>
      <c r="L63" s="63">
        <v>93.87343833333334</v>
      </c>
      <c r="M63" s="62">
        <v>98.454533333333416</v>
      </c>
      <c r="N63" s="63">
        <v>0</v>
      </c>
      <c r="O63" s="62">
        <v>121.70586583333329</v>
      </c>
      <c r="P63" s="63">
        <v>100.24577500000002</v>
      </c>
      <c r="Q63" s="62">
        <v>93.792631666666693</v>
      </c>
      <c r="R63" s="63">
        <v>104.56230000000002</v>
      </c>
      <c r="S63" s="62">
        <v>88.887673333333382</v>
      </c>
      <c r="T63" s="63">
        <v>96.65731999999997</v>
      </c>
      <c r="U63" s="62">
        <v>112.69373999999999</v>
      </c>
      <c r="V63" s="63">
        <v>110.86940166666663</v>
      </c>
      <c r="W63" s="62">
        <v>103.31541666666669</v>
      </c>
      <c r="X63" s="63">
        <v>93.535772500000007</v>
      </c>
      <c r="Y63" s="62">
        <v>98.585116666666636</v>
      </c>
      <c r="Z63" s="63">
        <v>81.990500000000054</v>
      </c>
      <c r="AA63" s="62">
        <v>85.256671666666662</v>
      </c>
      <c r="AB63" s="63">
        <v>83.568463333333284</v>
      </c>
      <c r="AC63" s="62">
        <v>84.745218333333341</v>
      </c>
      <c r="AD63" s="63">
        <v>96.39506999999999</v>
      </c>
      <c r="AE63" s="62">
        <v>94.325636666666682</v>
      </c>
      <c r="AF63" s="63">
        <v>76.311276666666672</v>
      </c>
      <c r="AG63" s="62">
        <v>41.552807500000007</v>
      </c>
      <c r="AH63" s="65" t="s">
        <v>98</v>
      </c>
      <c r="AI63" s="66" t="s">
        <v>98</v>
      </c>
      <c r="AJ63" s="114">
        <f t="shared" ref="AJ63" si="36">SUM(E63:AI63)</f>
        <v>3312.503565</v>
      </c>
      <c r="AK63" s="114"/>
      <c r="AL63" s="114"/>
    </row>
    <row r="64" spans="2:38" x14ac:dyDescent="0.3">
      <c r="B64" s="14" t="s">
        <v>106</v>
      </c>
      <c r="C64" s="14"/>
      <c r="D64" s="14"/>
      <c r="E64" s="62">
        <v>401.62300000000016</v>
      </c>
      <c r="F64" s="63">
        <v>516.25339999999971</v>
      </c>
      <c r="G64" s="62">
        <v>249.61017000000012</v>
      </c>
      <c r="H64" s="63">
        <v>196.16024999999993</v>
      </c>
      <c r="I64" s="62">
        <v>166.74973999999992</v>
      </c>
      <c r="J64" s="63">
        <v>227.86444999999998</v>
      </c>
      <c r="K64" s="62">
        <v>225.72086083333335</v>
      </c>
      <c r="L64" s="63">
        <v>204.73903333333334</v>
      </c>
      <c r="M64" s="62">
        <v>157.59356666666665</v>
      </c>
      <c r="N64" s="63">
        <v>0</v>
      </c>
      <c r="O64" s="62">
        <v>252.82003416666666</v>
      </c>
      <c r="P64" s="63">
        <v>77.525098333333275</v>
      </c>
      <c r="Q64" s="62">
        <v>209.78552499999995</v>
      </c>
      <c r="R64" s="63">
        <v>166.68782499999992</v>
      </c>
      <c r="S64" s="62">
        <v>160.87421999999998</v>
      </c>
      <c r="T64" s="63">
        <v>189.94590833333331</v>
      </c>
      <c r="U64" s="62">
        <v>225.23067000000003</v>
      </c>
      <c r="V64" s="63">
        <v>211.58316333333323</v>
      </c>
      <c r="W64" s="62">
        <v>206.27244999999994</v>
      </c>
      <c r="X64" s="63">
        <v>196.77114749999998</v>
      </c>
      <c r="Y64" s="62">
        <v>205.84586666666667</v>
      </c>
      <c r="Z64" s="63">
        <v>105.44476833333337</v>
      </c>
      <c r="AA64" s="62">
        <v>175.74379550000015</v>
      </c>
      <c r="AB64" s="63">
        <v>174.98911833333332</v>
      </c>
      <c r="AC64" s="62">
        <v>119.62166499999999</v>
      </c>
      <c r="AD64" s="63">
        <v>105.07916333333327</v>
      </c>
      <c r="AE64" s="62">
        <v>139.58918666666673</v>
      </c>
      <c r="AF64" s="63">
        <v>164.53840833333336</v>
      </c>
      <c r="AG64" s="62">
        <v>170.54551666666671</v>
      </c>
      <c r="AH64" s="65" t="s">
        <v>98</v>
      </c>
      <c r="AI64" s="66" t="s">
        <v>98</v>
      </c>
      <c r="AJ64" s="114">
        <f>SUM(E64:AI64)</f>
        <v>5605.2080013333325</v>
      </c>
      <c r="AK64" s="114"/>
      <c r="AL64" s="114"/>
    </row>
    <row r="65" spans="2:38" x14ac:dyDescent="0.3">
      <c r="B65" s="14" t="s">
        <v>7</v>
      </c>
      <c r="C65" s="14"/>
      <c r="D65" s="14"/>
      <c r="E65" s="62">
        <v>742.21800000000042</v>
      </c>
      <c r="F65" s="63">
        <v>783.09733333333315</v>
      </c>
      <c r="G65" s="62">
        <v>11.457533333333355</v>
      </c>
      <c r="H65" s="63">
        <v>81.265066666666755</v>
      </c>
      <c r="I65" s="62">
        <v>0</v>
      </c>
      <c r="J65" s="63">
        <v>30.892533333333361</v>
      </c>
      <c r="K65" s="62">
        <v>7.369600000000001</v>
      </c>
      <c r="L65" s="63">
        <v>8.1268000000000136</v>
      </c>
      <c r="M65" s="62">
        <v>1.8694666666666668</v>
      </c>
      <c r="N65" s="63">
        <v>0</v>
      </c>
      <c r="O65" s="62">
        <v>22.313112500000003</v>
      </c>
      <c r="P65" s="63">
        <v>5.2383333333333342</v>
      </c>
      <c r="Q65" s="62">
        <v>9.7574000000000076</v>
      </c>
      <c r="R65" s="63">
        <v>4.3129333333333344</v>
      </c>
      <c r="S65" s="62">
        <v>6.3550666666666666</v>
      </c>
      <c r="T65" s="63">
        <v>4.8748000000000005</v>
      </c>
      <c r="U65" s="62">
        <v>6.108666666666668</v>
      </c>
      <c r="V65" s="63">
        <v>35.115266666666685</v>
      </c>
      <c r="W65" s="62">
        <v>80.698666666666767</v>
      </c>
      <c r="X65" s="63">
        <v>116.10339999999995</v>
      </c>
      <c r="Y65" s="62">
        <v>92.020800000000065</v>
      </c>
      <c r="Z65" s="63">
        <v>7.6920666666666691</v>
      </c>
      <c r="AA65" s="62">
        <v>7.3392666666666688</v>
      </c>
      <c r="AB65" s="63">
        <v>7.6468000000000007</v>
      </c>
      <c r="AC65" s="62">
        <v>1.3547333333333345</v>
      </c>
      <c r="AD65" s="63">
        <v>6.3555333333333337</v>
      </c>
      <c r="AE65" s="62">
        <v>51.50793333333332</v>
      </c>
      <c r="AF65" s="63">
        <v>21.222666666666669</v>
      </c>
      <c r="AG65" s="62">
        <v>34.884933333333336</v>
      </c>
      <c r="AH65" s="65" t="s">
        <v>98</v>
      </c>
      <c r="AI65" s="66" t="s">
        <v>98</v>
      </c>
      <c r="AJ65" s="114">
        <f t="shared" ref="AJ65:AJ97" si="37">SUM(E65:AI65)</f>
        <v>2187.1987125000005</v>
      </c>
      <c r="AK65" s="114"/>
      <c r="AL65" s="114"/>
    </row>
    <row r="66" spans="2:38" x14ac:dyDescent="0.3">
      <c r="B66" s="14" t="s">
        <v>8</v>
      </c>
      <c r="C66" s="14"/>
      <c r="D66" s="14"/>
      <c r="E66" s="62">
        <v>29.219999999999992</v>
      </c>
      <c r="F66" s="63">
        <v>30.100000000000026</v>
      </c>
      <c r="G66" s="62">
        <v>19.620000000000019</v>
      </c>
      <c r="H66" s="63">
        <v>3.75</v>
      </c>
      <c r="I66" s="62">
        <v>3.75</v>
      </c>
      <c r="J66" s="63">
        <v>42.970000000000006</v>
      </c>
      <c r="K66" s="62">
        <v>0</v>
      </c>
      <c r="L66" s="63">
        <v>3.6429999999999962</v>
      </c>
      <c r="M66" s="62">
        <v>14.872999999999992</v>
      </c>
      <c r="N66" s="63">
        <v>0</v>
      </c>
      <c r="O66" s="62">
        <v>21.328600000000002</v>
      </c>
      <c r="P66" s="63">
        <v>15.163000000000007</v>
      </c>
      <c r="Q66" s="62">
        <v>0</v>
      </c>
      <c r="R66" s="63">
        <v>5.8219999999999867</v>
      </c>
      <c r="S66" s="62">
        <v>16.697000000000017</v>
      </c>
      <c r="T66" s="63">
        <v>10.553916666666652</v>
      </c>
      <c r="U66" s="62">
        <v>30.244999999999976</v>
      </c>
      <c r="V66" s="63">
        <v>0.53299999999999415</v>
      </c>
      <c r="W66" s="62">
        <v>0</v>
      </c>
      <c r="X66" s="63">
        <v>4.0749499999999967</v>
      </c>
      <c r="Y66" s="62">
        <v>32.44100000000001</v>
      </c>
      <c r="Z66" s="63">
        <v>5.9669999999999899</v>
      </c>
      <c r="AA66" s="62">
        <v>93.515000000000043</v>
      </c>
      <c r="AB66" s="63">
        <v>3.1500000000000012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5" t="s">
        <v>98</v>
      </c>
      <c r="AI66" s="66" t="s">
        <v>98</v>
      </c>
      <c r="AJ66" s="114">
        <f t="shared" si="37"/>
        <v>387.41646666666668</v>
      </c>
      <c r="AK66" s="114"/>
      <c r="AL66" s="114"/>
    </row>
    <row r="67" spans="2:38" x14ac:dyDescent="0.3">
      <c r="B67" s="14" t="s">
        <v>9</v>
      </c>
      <c r="C67" s="14"/>
      <c r="D67" s="14"/>
      <c r="E67" s="62">
        <v>180.07551333333333</v>
      </c>
      <c r="F67" s="63">
        <v>140.58509666666671</v>
      </c>
      <c r="G67" s="62">
        <v>423.95552166666687</v>
      </c>
      <c r="H67" s="63">
        <v>168.37537500000002</v>
      </c>
      <c r="I67" s="62">
        <v>156.10432</v>
      </c>
      <c r="J67" s="63">
        <v>147.31018333333333</v>
      </c>
      <c r="K67" s="62">
        <v>86.285150000000002</v>
      </c>
      <c r="L67" s="63">
        <v>110.05649166666669</v>
      </c>
      <c r="M67" s="62">
        <v>136.04266666666666</v>
      </c>
      <c r="N67" s="63">
        <v>0</v>
      </c>
      <c r="O67" s="62">
        <v>270.3931333333332</v>
      </c>
      <c r="P67" s="63">
        <v>113.57710833333329</v>
      </c>
      <c r="Q67" s="62">
        <v>164.78677666666661</v>
      </c>
      <c r="R67" s="63">
        <v>95.666599999999988</v>
      </c>
      <c r="S67" s="62">
        <v>122.21949999999998</v>
      </c>
      <c r="T67" s="63">
        <v>267.42508333333348</v>
      </c>
      <c r="U67" s="62">
        <v>260.90466666666657</v>
      </c>
      <c r="V67" s="63">
        <v>51.390833333333312</v>
      </c>
      <c r="W67" s="62">
        <v>128.48000000000002</v>
      </c>
      <c r="X67" s="63">
        <v>49.528192499999996</v>
      </c>
      <c r="Y67" s="62">
        <v>82.037100000000024</v>
      </c>
      <c r="Z67" s="63">
        <v>115.77838833333338</v>
      </c>
      <c r="AA67" s="62">
        <v>89.974552166666655</v>
      </c>
      <c r="AB67" s="63">
        <v>138.35569583333333</v>
      </c>
      <c r="AC67" s="62">
        <v>82.361148333333333</v>
      </c>
      <c r="AD67" s="63">
        <v>127.54335999999998</v>
      </c>
      <c r="AE67" s="62">
        <v>112.35036666666666</v>
      </c>
      <c r="AF67" s="63">
        <v>96.797902499999992</v>
      </c>
      <c r="AG67" s="62">
        <v>103.01024749999999</v>
      </c>
      <c r="AH67" s="65" t="s">
        <v>98</v>
      </c>
      <c r="AI67" s="66" t="s">
        <v>98</v>
      </c>
      <c r="AJ67" s="114">
        <f t="shared" si="37"/>
        <v>4021.3709738333337</v>
      </c>
      <c r="AK67" s="114"/>
      <c r="AL67" s="114"/>
    </row>
    <row r="68" spans="2:38" x14ac:dyDescent="0.3">
      <c r="B68" s="14" t="s">
        <v>10</v>
      </c>
      <c r="C68" s="14"/>
      <c r="D68" s="14"/>
      <c r="E68" s="62">
        <v>229.50165333333325</v>
      </c>
      <c r="F68" s="63">
        <v>135.28758666666664</v>
      </c>
      <c r="G68" s="62">
        <v>311.46802333333329</v>
      </c>
      <c r="H68" s="63">
        <v>286.18219999999997</v>
      </c>
      <c r="I68" s="62">
        <v>274.15174666666667</v>
      </c>
      <c r="J68" s="63">
        <v>96.383833333333257</v>
      </c>
      <c r="K68" s="62">
        <v>55.681766666666654</v>
      </c>
      <c r="L68" s="63">
        <v>13.017334166666677</v>
      </c>
      <c r="M68" s="62">
        <v>54.570116666666685</v>
      </c>
      <c r="N68" s="63">
        <v>0</v>
      </c>
      <c r="O68" s="62">
        <v>213.25726666666657</v>
      </c>
      <c r="P68" s="63">
        <v>112.50070166666663</v>
      </c>
      <c r="Q68" s="62">
        <v>230.78416666666669</v>
      </c>
      <c r="R68" s="63">
        <v>111.62262500000004</v>
      </c>
      <c r="S68" s="62">
        <v>199.70319333333333</v>
      </c>
      <c r="T68" s="63">
        <v>269.71004999999991</v>
      </c>
      <c r="U68" s="62">
        <v>241.61139999999989</v>
      </c>
      <c r="V68" s="63">
        <v>79.282896666666659</v>
      </c>
      <c r="W68" s="62">
        <v>147.26013333333341</v>
      </c>
      <c r="X68" s="63">
        <v>78.551487499999979</v>
      </c>
      <c r="Y68" s="62">
        <v>144.97320000000008</v>
      </c>
      <c r="Z68" s="63">
        <v>155.2670675</v>
      </c>
      <c r="AA68" s="62">
        <v>120.64192366666666</v>
      </c>
      <c r="AB68" s="63">
        <v>153.19639416666664</v>
      </c>
      <c r="AC68" s="62">
        <v>80.649593333333314</v>
      </c>
      <c r="AD68" s="63">
        <v>110.08865000000002</v>
      </c>
      <c r="AE68" s="62">
        <v>114.88247666666663</v>
      </c>
      <c r="AF68" s="63">
        <v>89.585644999999971</v>
      </c>
      <c r="AG68" s="62">
        <v>99.671855833333353</v>
      </c>
      <c r="AH68" s="65" t="s">
        <v>98</v>
      </c>
      <c r="AI68" s="66" t="s">
        <v>98</v>
      </c>
      <c r="AJ68" s="114">
        <f t="shared" si="37"/>
        <v>4209.4849878333316</v>
      </c>
      <c r="AK68" s="114"/>
      <c r="AL68" s="114"/>
    </row>
    <row r="69" spans="2:38" x14ac:dyDescent="0.3">
      <c r="B69" s="14" t="s">
        <v>11</v>
      </c>
      <c r="C69" s="14"/>
      <c r="D69" s="14"/>
      <c r="E69" s="62">
        <v>267.93326666666667</v>
      </c>
      <c r="F69" s="63">
        <v>145.79058333333325</v>
      </c>
      <c r="G69" s="62">
        <v>633.26851833333342</v>
      </c>
      <c r="H69" s="63">
        <v>372.88671249999999</v>
      </c>
      <c r="I69" s="62">
        <v>363.88044666666661</v>
      </c>
      <c r="J69" s="63">
        <v>130.12372500000004</v>
      </c>
      <c r="K69" s="62">
        <v>10.570688333333324</v>
      </c>
      <c r="L69" s="63">
        <v>1.7783975000000001</v>
      </c>
      <c r="M69" s="62">
        <v>16.900933333333338</v>
      </c>
      <c r="N69" s="63">
        <v>0</v>
      </c>
      <c r="O69" s="62">
        <v>253.4037774999999</v>
      </c>
      <c r="P69" s="63">
        <v>91.251198333333249</v>
      </c>
      <c r="Q69" s="62">
        <v>218.05394833333341</v>
      </c>
      <c r="R69" s="63">
        <v>143.467625</v>
      </c>
      <c r="S69" s="62">
        <v>165.71440333333325</v>
      </c>
      <c r="T69" s="63">
        <v>301.6570466666667</v>
      </c>
      <c r="U69" s="62">
        <v>209.73393000000002</v>
      </c>
      <c r="V69" s="63">
        <v>82.156868333333321</v>
      </c>
      <c r="W69" s="62">
        <v>130.97144999999995</v>
      </c>
      <c r="X69" s="63">
        <v>88.742622500000039</v>
      </c>
      <c r="Y69" s="62">
        <v>192.58298333333332</v>
      </c>
      <c r="Z69" s="63">
        <v>148.0166475</v>
      </c>
      <c r="AA69" s="62">
        <v>125.38436283333331</v>
      </c>
      <c r="AB69" s="63">
        <v>130.2140108333333</v>
      </c>
      <c r="AC69" s="62">
        <v>76.481861666666674</v>
      </c>
      <c r="AD69" s="63">
        <v>137.87810999999999</v>
      </c>
      <c r="AE69" s="62">
        <v>112.71132666666669</v>
      </c>
      <c r="AF69" s="63">
        <v>90.641187500000029</v>
      </c>
      <c r="AG69" s="62">
        <v>117.69703000000001</v>
      </c>
      <c r="AH69" s="65" t="s">
        <v>98</v>
      </c>
      <c r="AI69" s="66" t="s">
        <v>98</v>
      </c>
      <c r="AJ69" s="114">
        <f t="shared" si="37"/>
        <v>4759.8936620000004</v>
      </c>
      <c r="AK69" s="114"/>
      <c r="AL69" s="114"/>
    </row>
    <row r="70" spans="2:38" x14ac:dyDescent="0.3">
      <c r="B70" s="14" t="s">
        <v>12</v>
      </c>
      <c r="C70" s="14"/>
      <c r="D70" s="14"/>
      <c r="E70" s="62">
        <v>181.70833333333326</v>
      </c>
      <c r="F70" s="63">
        <v>101.28666666666663</v>
      </c>
      <c r="G70" s="62">
        <v>265.58183333333335</v>
      </c>
      <c r="H70" s="63">
        <v>190.0137499999999</v>
      </c>
      <c r="I70" s="62">
        <v>179.43399999999991</v>
      </c>
      <c r="J70" s="63">
        <v>134.66333333333338</v>
      </c>
      <c r="K70" s="62">
        <v>71.679999999999964</v>
      </c>
      <c r="L70" s="63">
        <v>12.138666666666671</v>
      </c>
      <c r="M70" s="62">
        <v>76.474999999999952</v>
      </c>
      <c r="N70" s="63">
        <v>390.05099999999987</v>
      </c>
      <c r="O70" s="62">
        <v>542.30433333333337</v>
      </c>
      <c r="P70" s="63">
        <v>124.92733333333337</v>
      </c>
      <c r="Q70" s="62">
        <v>126.52066666666673</v>
      </c>
      <c r="R70" s="63">
        <v>81.79000000000002</v>
      </c>
      <c r="S70" s="62">
        <v>216.85300000000009</v>
      </c>
      <c r="T70" s="63">
        <v>484.08799999999997</v>
      </c>
      <c r="U70" s="62">
        <v>428.05066666666653</v>
      </c>
      <c r="V70" s="63">
        <v>50.738666666666639</v>
      </c>
      <c r="W70" s="62">
        <v>144.06500000000005</v>
      </c>
      <c r="X70" s="63">
        <v>45.072500000000012</v>
      </c>
      <c r="Y70" s="62">
        <v>62.836666666666652</v>
      </c>
      <c r="Z70" s="63">
        <v>126.25483333333334</v>
      </c>
      <c r="AA70" s="62">
        <v>61.358516666666681</v>
      </c>
      <c r="AB70" s="63">
        <v>152.88308333333339</v>
      </c>
      <c r="AC70" s="62">
        <v>78.808833333333311</v>
      </c>
      <c r="AD70" s="63">
        <v>92.530000000000072</v>
      </c>
      <c r="AE70" s="62">
        <v>121.61099999999995</v>
      </c>
      <c r="AF70" s="63">
        <v>97.003333333333345</v>
      </c>
      <c r="AG70" s="62">
        <v>96.885499999999965</v>
      </c>
      <c r="AH70" s="65" t="s">
        <v>98</v>
      </c>
      <c r="AI70" s="66" t="s">
        <v>98</v>
      </c>
      <c r="AJ70" s="114">
        <f t="shared" si="37"/>
        <v>4737.6145166666674</v>
      </c>
      <c r="AK70" s="114"/>
      <c r="AL70" s="114"/>
    </row>
    <row r="71" spans="2:38" x14ac:dyDescent="0.3">
      <c r="B71" s="14" t="s">
        <v>13</v>
      </c>
      <c r="C71" s="14"/>
      <c r="D71" s="14"/>
      <c r="E71" s="62">
        <v>94.409916666666732</v>
      </c>
      <c r="F71" s="63">
        <v>32.42</v>
      </c>
      <c r="G71" s="62">
        <v>8.0679499999999997</v>
      </c>
      <c r="H71" s="63">
        <v>1.3008333333333331</v>
      </c>
      <c r="I71" s="62">
        <v>59.100166666666667</v>
      </c>
      <c r="J71" s="63">
        <v>17.10691666666667</v>
      </c>
      <c r="K71" s="62">
        <v>155.70466666666664</v>
      </c>
      <c r="L71" s="63">
        <v>12.256833333333335</v>
      </c>
      <c r="M71" s="62">
        <v>156.1893833333333</v>
      </c>
      <c r="N71" s="63">
        <v>646.95128333333321</v>
      </c>
      <c r="O71" s="62">
        <v>705.21467499999994</v>
      </c>
      <c r="P71" s="63">
        <v>401.77790000000005</v>
      </c>
      <c r="Q71" s="62">
        <v>232.99925000000002</v>
      </c>
      <c r="R71" s="63">
        <v>27.393283333333329</v>
      </c>
      <c r="S71" s="62">
        <v>204.21775000000011</v>
      </c>
      <c r="T71" s="63">
        <v>353.47974999999991</v>
      </c>
      <c r="U71" s="62">
        <v>577.57491666666658</v>
      </c>
      <c r="V71" s="63">
        <v>106.14683333333335</v>
      </c>
      <c r="W71" s="62">
        <v>161.76974999999996</v>
      </c>
      <c r="X71" s="63">
        <v>88.055916666666675</v>
      </c>
      <c r="Y71" s="62">
        <v>72.168083333333357</v>
      </c>
      <c r="Z71" s="63">
        <v>108.48049999999999</v>
      </c>
      <c r="AA71" s="62">
        <v>78.336266666666674</v>
      </c>
      <c r="AB71" s="63">
        <v>178.39716666666669</v>
      </c>
      <c r="AC71" s="62">
        <v>163.79150000000004</v>
      </c>
      <c r="AD71" s="63">
        <v>38.530166666666666</v>
      </c>
      <c r="AE71" s="62">
        <v>203.95250000000004</v>
      </c>
      <c r="AF71" s="63">
        <v>164.44166666666669</v>
      </c>
      <c r="AG71" s="62">
        <v>89.379666666666679</v>
      </c>
      <c r="AH71" s="65" t="s">
        <v>98</v>
      </c>
      <c r="AI71" s="66" t="s">
        <v>98</v>
      </c>
      <c r="AJ71" s="114">
        <f t="shared" si="37"/>
        <v>5139.6154916666655</v>
      </c>
      <c r="AK71" s="114"/>
      <c r="AL71" s="114"/>
    </row>
    <row r="72" spans="2:38" x14ac:dyDescent="0.3">
      <c r="B72" s="14" t="s">
        <v>14</v>
      </c>
      <c r="C72" s="14"/>
      <c r="D72" s="14"/>
      <c r="E72" s="62">
        <v>0</v>
      </c>
      <c r="F72" s="63">
        <v>0</v>
      </c>
      <c r="G72" s="62">
        <v>0.80000000000000038</v>
      </c>
      <c r="H72" s="63">
        <v>0</v>
      </c>
      <c r="I72" s="62">
        <v>0.5</v>
      </c>
      <c r="J72" s="63">
        <v>0</v>
      </c>
      <c r="K72" s="62">
        <v>0</v>
      </c>
      <c r="L72" s="63">
        <v>0</v>
      </c>
      <c r="M72" s="62">
        <v>0.30000000000000032</v>
      </c>
      <c r="N72" s="63">
        <v>0</v>
      </c>
      <c r="O72" s="62">
        <v>1.099999999999999</v>
      </c>
      <c r="P72" s="63">
        <v>0</v>
      </c>
      <c r="Q72" s="62">
        <v>9.9999999999999936E-2</v>
      </c>
      <c r="R72" s="63">
        <v>0</v>
      </c>
      <c r="S72" s="62">
        <v>0.19999999999999987</v>
      </c>
      <c r="T72" s="63">
        <v>0</v>
      </c>
      <c r="U72" s="62">
        <v>0.8000000000000006</v>
      </c>
      <c r="V72" s="63">
        <v>0</v>
      </c>
      <c r="W72" s="62">
        <v>2.876666666666666</v>
      </c>
      <c r="X72" s="63">
        <v>0</v>
      </c>
      <c r="Y72" s="62">
        <v>0.26333333333333325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0.30000000000000032</v>
      </c>
      <c r="AH72" s="65" t="s">
        <v>98</v>
      </c>
      <c r="AI72" s="66" t="s">
        <v>98</v>
      </c>
      <c r="AJ72" s="114">
        <f t="shared" si="37"/>
        <v>7.24</v>
      </c>
      <c r="AK72" s="114"/>
      <c r="AL72" s="114"/>
    </row>
    <row r="73" spans="2:38" x14ac:dyDescent="0.3">
      <c r="B73" s="14" t="s">
        <v>15</v>
      </c>
      <c r="C73" s="14"/>
      <c r="D73" s="14"/>
      <c r="E73" s="62">
        <v>26.13000000000002</v>
      </c>
      <c r="F73" s="63">
        <v>112.77799999999993</v>
      </c>
      <c r="G73" s="62">
        <v>5.2274999999999983</v>
      </c>
      <c r="H73" s="63">
        <v>31.380000000000017</v>
      </c>
      <c r="I73" s="62">
        <v>31.124333333333354</v>
      </c>
      <c r="J73" s="63">
        <v>0</v>
      </c>
      <c r="K73" s="62">
        <v>0</v>
      </c>
      <c r="L73" s="63">
        <v>0</v>
      </c>
      <c r="M73" s="62">
        <v>230.65799999999999</v>
      </c>
      <c r="N73" s="63">
        <v>442.96299999999985</v>
      </c>
      <c r="O73" s="62">
        <v>441.14166666666677</v>
      </c>
      <c r="P73" s="63">
        <v>2.6329999999999973</v>
      </c>
      <c r="Q73" s="62">
        <v>0</v>
      </c>
      <c r="R73" s="63">
        <v>0</v>
      </c>
      <c r="S73" s="62">
        <v>0</v>
      </c>
      <c r="T73" s="63">
        <v>454.03691666666663</v>
      </c>
      <c r="U73" s="62">
        <v>423.55333333333334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79.825499999999963</v>
      </c>
      <c r="AC73" s="62">
        <v>0</v>
      </c>
      <c r="AD73" s="63">
        <v>105.22399999999999</v>
      </c>
      <c r="AE73" s="62">
        <v>71.525333333333336</v>
      </c>
      <c r="AF73" s="63">
        <v>69.273499999999984</v>
      </c>
      <c r="AG73" s="62">
        <v>102.16991666666665</v>
      </c>
      <c r="AH73" s="65" t="s">
        <v>98</v>
      </c>
      <c r="AI73" s="66" t="s">
        <v>98</v>
      </c>
      <c r="AJ73" s="114">
        <f t="shared" si="37"/>
        <v>2629.6440000000002</v>
      </c>
      <c r="AK73" s="114"/>
      <c r="AL73" s="114"/>
    </row>
    <row r="74" spans="2:38" x14ac:dyDescent="0.3">
      <c r="B74" s="14" t="s">
        <v>16</v>
      </c>
      <c r="C74" s="14"/>
      <c r="D74" s="14"/>
      <c r="E74" s="62">
        <v>0</v>
      </c>
      <c r="F74" s="63">
        <v>85.734233333333407</v>
      </c>
      <c r="G74" s="62">
        <v>13.731699999999996</v>
      </c>
      <c r="H74" s="63">
        <v>31.120000000000005</v>
      </c>
      <c r="I74" s="62">
        <v>25.70633333333333</v>
      </c>
      <c r="J74" s="63">
        <v>2.6041666666666656</v>
      </c>
      <c r="K74" s="62">
        <v>0</v>
      </c>
      <c r="L74" s="63">
        <v>0</v>
      </c>
      <c r="M74" s="62">
        <v>0</v>
      </c>
      <c r="N74" s="63">
        <v>221.32639999999998</v>
      </c>
      <c r="O74" s="62">
        <v>243.83699999999996</v>
      </c>
      <c r="P74" s="63">
        <v>49.504666666666665</v>
      </c>
      <c r="Q74" s="62">
        <v>0</v>
      </c>
      <c r="R74" s="63">
        <v>0</v>
      </c>
      <c r="S74" s="62">
        <v>0</v>
      </c>
      <c r="T74" s="63">
        <v>0</v>
      </c>
      <c r="U74" s="62">
        <v>0</v>
      </c>
      <c r="V74" s="63">
        <v>0</v>
      </c>
      <c r="W74" s="62">
        <v>0</v>
      </c>
      <c r="X74" s="63">
        <v>0</v>
      </c>
      <c r="Y74" s="62">
        <v>0</v>
      </c>
      <c r="Z74" s="63">
        <v>47.786833333333327</v>
      </c>
      <c r="AA74" s="62">
        <v>23.168583333333338</v>
      </c>
      <c r="AB74" s="63">
        <v>31.578083333333314</v>
      </c>
      <c r="AC74" s="62">
        <v>0.63416666666666732</v>
      </c>
      <c r="AD74" s="63">
        <v>24.641000000000005</v>
      </c>
      <c r="AE74" s="62">
        <v>89.942333333333323</v>
      </c>
      <c r="AF74" s="63">
        <v>72.421083333333328</v>
      </c>
      <c r="AG74" s="62">
        <v>0</v>
      </c>
      <c r="AH74" s="65" t="s">
        <v>98</v>
      </c>
      <c r="AI74" s="66" t="s">
        <v>98</v>
      </c>
      <c r="AJ74" s="114">
        <f t="shared" si="37"/>
        <v>963.73658333333333</v>
      </c>
      <c r="AK74" s="114"/>
      <c r="AL74" s="114"/>
    </row>
    <row r="75" spans="2:38" x14ac:dyDescent="0.3">
      <c r="B75" s="14" t="s">
        <v>17</v>
      </c>
      <c r="C75" s="14"/>
      <c r="D75" s="14"/>
      <c r="E75" s="62">
        <v>125.54623333333333</v>
      </c>
      <c r="F75" s="63">
        <v>310.03676666666672</v>
      </c>
      <c r="G75" s="62">
        <v>159.76389999999998</v>
      </c>
      <c r="H75" s="63">
        <v>145.56699999999992</v>
      </c>
      <c r="I75" s="62">
        <v>96.852333333333277</v>
      </c>
      <c r="J75" s="63">
        <v>100.33099999999996</v>
      </c>
      <c r="K75" s="62">
        <v>0</v>
      </c>
      <c r="L75" s="63">
        <v>0</v>
      </c>
      <c r="M75" s="62">
        <v>0</v>
      </c>
      <c r="N75" s="63">
        <v>475.88510000000008</v>
      </c>
      <c r="O75" s="62">
        <v>462.03858333333324</v>
      </c>
      <c r="P75" s="63">
        <v>277.17744999999996</v>
      </c>
      <c r="Q75" s="62">
        <v>0</v>
      </c>
      <c r="R75" s="63">
        <v>0</v>
      </c>
      <c r="S75" s="62">
        <v>0</v>
      </c>
      <c r="T75" s="63">
        <v>0</v>
      </c>
      <c r="U75" s="62">
        <v>0</v>
      </c>
      <c r="V75" s="63">
        <v>70.482766666666635</v>
      </c>
      <c r="W75" s="62">
        <v>74.076666666666668</v>
      </c>
      <c r="X75" s="63">
        <v>134.43552500000001</v>
      </c>
      <c r="Y75" s="62">
        <v>77.605000000000004</v>
      </c>
      <c r="Z75" s="63">
        <v>173.95963333333333</v>
      </c>
      <c r="AA75" s="62">
        <v>143.22108166666675</v>
      </c>
      <c r="AB75" s="63">
        <v>168.31844166666673</v>
      </c>
      <c r="AC75" s="62">
        <v>73.931783333333357</v>
      </c>
      <c r="AD75" s="63">
        <v>195.93643333333338</v>
      </c>
      <c r="AE75" s="62">
        <v>211.0508333333334</v>
      </c>
      <c r="AF75" s="63">
        <v>171.86154166666662</v>
      </c>
      <c r="AG75" s="62">
        <v>0</v>
      </c>
      <c r="AH75" s="65" t="s">
        <v>98</v>
      </c>
      <c r="AI75" s="66" t="s">
        <v>98</v>
      </c>
      <c r="AJ75" s="114">
        <f t="shared" si="37"/>
        <v>3648.0780733333331</v>
      </c>
      <c r="AK75" s="114"/>
      <c r="AL75" s="114"/>
    </row>
    <row r="76" spans="2:38" x14ac:dyDescent="0.3">
      <c r="B76" s="14" t="s">
        <v>18</v>
      </c>
      <c r="C76" s="14"/>
      <c r="D76" s="14"/>
      <c r="E76" s="62">
        <v>0</v>
      </c>
      <c r="F76" s="63">
        <v>23.891000000000009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3.7613333333333325</v>
      </c>
      <c r="N76" s="63">
        <v>0.10499999999999829</v>
      </c>
      <c r="O76" s="62">
        <v>17.429999999999986</v>
      </c>
      <c r="P76" s="63">
        <v>0</v>
      </c>
      <c r="Q76" s="62">
        <v>0</v>
      </c>
      <c r="R76" s="63">
        <v>0</v>
      </c>
      <c r="S76" s="62">
        <v>0</v>
      </c>
      <c r="T76" s="63">
        <v>5.579416666666666</v>
      </c>
      <c r="U76" s="62">
        <v>8.2379999999999782</v>
      </c>
      <c r="V76" s="63">
        <v>0</v>
      </c>
      <c r="W76" s="62">
        <v>0</v>
      </c>
      <c r="X76" s="63">
        <v>0</v>
      </c>
      <c r="Y76" s="62">
        <v>0</v>
      </c>
      <c r="Z76" s="63">
        <v>0</v>
      </c>
      <c r="AA76" s="62">
        <v>0</v>
      </c>
      <c r="AB76" s="63">
        <v>0</v>
      </c>
      <c r="AC76" s="62">
        <v>0</v>
      </c>
      <c r="AD76" s="63">
        <v>0</v>
      </c>
      <c r="AE76" s="62">
        <v>0</v>
      </c>
      <c r="AF76" s="63">
        <v>0</v>
      </c>
      <c r="AG76" s="62">
        <v>0</v>
      </c>
      <c r="AH76" s="65" t="s">
        <v>98</v>
      </c>
      <c r="AI76" s="66" t="s">
        <v>98</v>
      </c>
      <c r="AJ76" s="114">
        <f t="shared" si="37"/>
        <v>59.004749999999973</v>
      </c>
      <c r="AK76" s="114"/>
      <c r="AL76" s="114"/>
    </row>
    <row r="77" spans="2:38" x14ac:dyDescent="0.3">
      <c r="B77" s="14" t="s">
        <v>19</v>
      </c>
      <c r="C77" s="14"/>
      <c r="D77" s="14"/>
      <c r="E77" s="62">
        <v>76.17883333333333</v>
      </c>
      <c r="F77" s="63">
        <v>314.20416666666665</v>
      </c>
      <c r="G77" s="62">
        <v>93.892283333333339</v>
      </c>
      <c r="H77" s="63">
        <v>31.038599999999999</v>
      </c>
      <c r="I77" s="62">
        <v>39.102833333333336</v>
      </c>
      <c r="J77" s="63">
        <v>8.2715833333333322</v>
      </c>
      <c r="K77" s="62">
        <v>7.2924833333333323</v>
      </c>
      <c r="L77" s="63">
        <v>29.067774999999997</v>
      </c>
      <c r="M77" s="62">
        <v>49.114466666666665</v>
      </c>
      <c r="N77" s="63">
        <v>82.18549999999999</v>
      </c>
      <c r="O77" s="62">
        <v>238.55497499999998</v>
      </c>
      <c r="P77" s="63">
        <v>2.7669999999999999</v>
      </c>
      <c r="Q77" s="62">
        <v>22.285799999999998</v>
      </c>
      <c r="R77" s="63">
        <v>34.553599999999989</v>
      </c>
      <c r="S77" s="62">
        <v>25.519908333333341</v>
      </c>
      <c r="T77" s="63">
        <v>62.4105833333333</v>
      </c>
      <c r="U77" s="62">
        <v>324.51450833333337</v>
      </c>
      <c r="V77" s="63">
        <v>4.7256</v>
      </c>
      <c r="W77" s="62">
        <v>55.76735</v>
      </c>
      <c r="X77" s="63">
        <v>8.9196000000000009</v>
      </c>
      <c r="Y77" s="62">
        <v>13.721641666666667</v>
      </c>
      <c r="Z77" s="63">
        <v>100.68540833333331</v>
      </c>
      <c r="AA77" s="62">
        <v>49.678363333333337</v>
      </c>
      <c r="AB77" s="63">
        <v>18.669133333333331</v>
      </c>
      <c r="AC77" s="62">
        <v>28.594733333333338</v>
      </c>
      <c r="AD77" s="63">
        <v>10.927833333333332</v>
      </c>
      <c r="AE77" s="62">
        <v>44.272950000000002</v>
      </c>
      <c r="AF77" s="63">
        <v>1.9179333333333337</v>
      </c>
      <c r="AG77" s="62">
        <v>87.584583333333342</v>
      </c>
      <c r="AH77" s="65" t="s">
        <v>98</v>
      </c>
      <c r="AI77" s="66" t="s">
        <v>98</v>
      </c>
      <c r="AJ77" s="114">
        <f t="shared" si="37"/>
        <v>1866.4200300000005</v>
      </c>
      <c r="AK77" s="114"/>
      <c r="AL77" s="114"/>
    </row>
    <row r="78" spans="2:38" x14ac:dyDescent="0.3">
      <c r="B78" s="4" t="s">
        <v>20</v>
      </c>
      <c r="C78" s="4"/>
      <c r="D78" s="4"/>
      <c r="E78" s="62">
        <v>0</v>
      </c>
      <c r="F78" s="63">
        <v>0.20836666666666481</v>
      </c>
      <c r="G78" s="62">
        <v>0</v>
      </c>
      <c r="H78" s="63">
        <v>0</v>
      </c>
      <c r="I78" s="62">
        <v>0</v>
      </c>
      <c r="J78" s="63">
        <v>0</v>
      </c>
      <c r="K78" s="62">
        <v>0</v>
      </c>
      <c r="L78" s="63">
        <v>0</v>
      </c>
      <c r="M78" s="62">
        <v>0</v>
      </c>
      <c r="N78" s="63">
        <v>0</v>
      </c>
      <c r="O78" s="62">
        <v>0.95016666666666438</v>
      </c>
      <c r="P78" s="63">
        <v>0</v>
      </c>
      <c r="Q78" s="62">
        <v>0</v>
      </c>
      <c r="R78" s="63">
        <v>0</v>
      </c>
      <c r="S78" s="62">
        <v>0</v>
      </c>
      <c r="T78" s="63">
        <v>0</v>
      </c>
      <c r="U78" s="62">
        <v>6.5599999999999925</v>
      </c>
      <c r="V78" s="63">
        <v>0</v>
      </c>
      <c r="W78" s="62">
        <v>0</v>
      </c>
      <c r="X78" s="63">
        <v>0</v>
      </c>
      <c r="Y78" s="62">
        <v>0</v>
      </c>
      <c r="Z78" s="63">
        <v>0</v>
      </c>
      <c r="AA78" s="62">
        <v>0</v>
      </c>
      <c r="AB78" s="63">
        <v>0</v>
      </c>
      <c r="AC78" s="62">
        <v>0</v>
      </c>
      <c r="AD78" s="63">
        <v>0</v>
      </c>
      <c r="AE78" s="62">
        <v>0</v>
      </c>
      <c r="AF78" s="63">
        <v>0</v>
      </c>
      <c r="AG78" s="62">
        <v>0</v>
      </c>
      <c r="AH78" s="65" t="s">
        <v>98</v>
      </c>
      <c r="AI78" s="66" t="s">
        <v>98</v>
      </c>
      <c r="AJ78" s="114">
        <f t="shared" si="37"/>
        <v>7.7185333333333217</v>
      </c>
      <c r="AK78" s="114"/>
      <c r="AL78" s="114"/>
    </row>
    <row r="79" spans="2:38" x14ac:dyDescent="0.3">
      <c r="B79" s="4" t="s">
        <v>21</v>
      </c>
      <c r="C79" s="4"/>
      <c r="D79" s="4"/>
      <c r="E79" s="62">
        <v>0</v>
      </c>
      <c r="F79" s="63">
        <v>36.301333333333325</v>
      </c>
      <c r="G79" s="62">
        <v>0</v>
      </c>
      <c r="H79" s="63">
        <v>0</v>
      </c>
      <c r="I79" s="62">
        <v>0</v>
      </c>
      <c r="J79" s="63">
        <v>0</v>
      </c>
      <c r="K79" s="62">
        <v>0</v>
      </c>
      <c r="L79" s="63">
        <v>0</v>
      </c>
      <c r="M79" s="62">
        <v>1.05</v>
      </c>
      <c r="N79" s="63">
        <v>7.272999999999997</v>
      </c>
      <c r="O79" s="62">
        <v>50.249999999999993</v>
      </c>
      <c r="P79" s="63">
        <v>0</v>
      </c>
      <c r="Q79" s="62">
        <v>2.1599999999999988</v>
      </c>
      <c r="R79" s="63">
        <v>0</v>
      </c>
      <c r="S79" s="62">
        <v>0</v>
      </c>
      <c r="T79" s="63">
        <v>22.031333333333329</v>
      </c>
      <c r="U79" s="62">
        <v>62.203000000000003</v>
      </c>
      <c r="V79" s="63">
        <v>0</v>
      </c>
      <c r="W79" s="62">
        <v>0</v>
      </c>
      <c r="X79" s="63">
        <v>0</v>
      </c>
      <c r="Y79" s="62">
        <v>0</v>
      </c>
      <c r="Z79" s="63">
        <v>0</v>
      </c>
      <c r="AA79" s="62">
        <v>0</v>
      </c>
      <c r="AB79" s="63">
        <v>0</v>
      </c>
      <c r="AC79" s="62">
        <v>0</v>
      </c>
      <c r="AD79" s="63">
        <v>0</v>
      </c>
      <c r="AE79" s="62">
        <v>0</v>
      </c>
      <c r="AF79" s="63">
        <v>0</v>
      </c>
      <c r="AG79" s="62">
        <v>0</v>
      </c>
      <c r="AH79" s="65" t="s">
        <v>98</v>
      </c>
      <c r="AI79" s="66" t="s">
        <v>98</v>
      </c>
      <c r="AJ79" s="114">
        <f t="shared" si="37"/>
        <v>181.26866666666663</v>
      </c>
      <c r="AK79" s="114"/>
      <c r="AL79" s="114"/>
    </row>
    <row r="80" spans="2:38" x14ac:dyDescent="0.3">
      <c r="B80" s="4" t="s">
        <v>22</v>
      </c>
      <c r="C80" s="4"/>
      <c r="D80" s="4"/>
      <c r="E80" s="62">
        <v>0</v>
      </c>
      <c r="F80" s="63">
        <v>1.8383999999999989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3.1900000000000004</v>
      </c>
      <c r="O80" s="62">
        <v>16.687541666666668</v>
      </c>
      <c r="P80" s="63">
        <v>0</v>
      </c>
      <c r="Q80" s="62">
        <v>0</v>
      </c>
      <c r="R80" s="63">
        <v>0</v>
      </c>
      <c r="S80" s="62">
        <v>0</v>
      </c>
      <c r="T80" s="63">
        <v>5.4052333333333351</v>
      </c>
      <c r="U80" s="62">
        <v>18.101399999999998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5" t="s">
        <v>98</v>
      </c>
      <c r="AI80" s="66" t="s">
        <v>98</v>
      </c>
      <c r="AJ80" s="114">
        <f t="shared" si="37"/>
        <v>45.222574999999999</v>
      </c>
      <c r="AK80" s="114"/>
      <c r="AL80" s="114"/>
    </row>
    <row r="81" spans="2:38" x14ac:dyDescent="0.3">
      <c r="B81" s="4" t="s">
        <v>23</v>
      </c>
      <c r="C81" s="4"/>
      <c r="D81" s="4"/>
      <c r="E81" s="62">
        <v>0</v>
      </c>
      <c r="F81" s="63">
        <v>18.546433333333319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27.111566666666636</v>
      </c>
      <c r="N81" s="63">
        <v>112.60479999999997</v>
      </c>
      <c r="O81" s="62">
        <v>130.18</v>
      </c>
      <c r="P81" s="63">
        <v>10.650883333333327</v>
      </c>
      <c r="Q81" s="62">
        <v>4</v>
      </c>
      <c r="R81" s="63">
        <v>0</v>
      </c>
      <c r="S81" s="62">
        <v>0</v>
      </c>
      <c r="T81" s="63">
        <v>58.059824999999982</v>
      </c>
      <c r="U81" s="62">
        <v>214.60209999999998</v>
      </c>
      <c r="V81" s="63">
        <v>0</v>
      </c>
      <c r="W81" s="62">
        <v>2.5024999999999991</v>
      </c>
      <c r="X81" s="63">
        <v>0</v>
      </c>
      <c r="Y81" s="62">
        <v>0</v>
      </c>
      <c r="Z81" s="63">
        <v>1.1615499999999979</v>
      </c>
      <c r="AA81" s="62">
        <v>0</v>
      </c>
      <c r="AB81" s="63">
        <v>0</v>
      </c>
      <c r="AC81" s="62">
        <v>0</v>
      </c>
      <c r="AD81" s="63">
        <v>0</v>
      </c>
      <c r="AE81" s="62">
        <v>2.1399999999999864E-2</v>
      </c>
      <c r="AF81" s="63">
        <v>1.6841666666666675E-2</v>
      </c>
      <c r="AG81" s="62">
        <v>0</v>
      </c>
      <c r="AH81" s="65" t="s">
        <v>98</v>
      </c>
      <c r="AI81" s="66" t="s">
        <v>98</v>
      </c>
      <c r="AJ81" s="114">
        <f t="shared" si="37"/>
        <v>579.4579</v>
      </c>
      <c r="AK81" s="114"/>
      <c r="AL81" s="114"/>
    </row>
    <row r="82" spans="2:38" x14ac:dyDescent="0.3">
      <c r="B82" s="4" t="s">
        <v>24</v>
      </c>
      <c r="C82" s="4"/>
      <c r="D82" s="4"/>
      <c r="E82" s="62">
        <v>5.4876499999999986</v>
      </c>
      <c r="F82" s="63">
        <v>25.655891666666662</v>
      </c>
      <c r="G82" s="62">
        <v>22.357983333333337</v>
      </c>
      <c r="H82" s="63">
        <v>16.609641666666665</v>
      </c>
      <c r="I82" s="62">
        <v>3.9081666666666663</v>
      </c>
      <c r="J82" s="63">
        <v>8.7166666666666615E-2</v>
      </c>
      <c r="K82" s="62">
        <v>2.5293083333333328</v>
      </c>
      <c r="L82" s="63">
        <v>5.8626083333333279</v>
      </c>
      <c r="M82" s="62">
        <v>15.654416666666661</v>
      </c>
      <c r="N82" s="63">
        <v>11.559575000000001</v>
      </c>
      <c r="O82" s="62">
        <v>0.94796666666666918</v>
      </c>
      <c r="P82" s="63">
        <v>4.1500000000000009E-2</v>
      </c>
      <c r="Q82" s="62">
        <v>0</v>
      </c>
      <c r="R82" s="63">
        <v>0.81633333333333336</v>
      </c>
      <c r="S82" s="62">
        <v>1.1592583333333337</v>
      </c>
      <c r="T82" s="63">
        <v>48.726824999999998</v>
      </c>
      <c r="U82" s="62">
        <v>73.739158333333336</v>
      </c>
      <c r="V82" s="63">
        <v>5.6944999999999997</v>
      </c>
      <c r="W82" s="62">
        <v>33.273383333333335</v>
      </c>
      <c r="X82" s="63">
        <v>2.0313333333333339</v>
      </c>
      <c r="Y82" s="62">
        <v>0.14716666666666667</v>
      </c>
      <c r="Z82" s="63">
        <v>8.2807499999999976</v>
      </c>
      <c r="AA82" s="62">
        <v>7.0618733333333346</v>
      </c>
      <c r="AB82" s="63">
        <v>2.5607083333333338</v>
      </c>
      <c r="AC82" s="62">
        <v>3.9671666666666665</v>
      </c>
      <c r="AD82" s="63">
        <v>8.466783333333332</v>
      </c>
      <c r="AE82" s="62">
        <v>62.691000000000003</v>
      </c>
      <c r="AF82" s="63">
        <v>0.23799999999999999</v>
      </c>
      <c r="AG82" s="62">
        <v>25.189900000000002</v>
      </c>
      <c r="AH82" s="65" t="s">
        <v>98</v>
      </c>
      <c r="AI82" s="66" t="s">
        <v>98</v>
      </c>
      <c r="AJ82" s="114">
        <f t="shared" si="37"/>
        <v>394.74601500000006</v>
      </c>
      <c r="AK82" s="114"/>
      <c r="AL82" s="114"/>
    </row>
    <row r="83" spans="2:38" x14ac:dyDescent="0.3">
      <c r="B83" s="4" t="s">
        <v>25</v>
      </c>
      <c r="C83" s="4"/>
      <c r="D83" s="4"/>
      <c r="E83" s="62">
        <v>67.680160000000001</v>
      </c>
      <c r="F83" s="63">
        <v>24.626241666666662</v>
      </c>
      <c r="G83" s="62">
        <v>41.203453333333336</v>
      </c>
      <c r="H83" s="63">
        <v>4.8437041666666669</v>
      </c>
      <c r="I83" s="62">
        <v>44.402750000000012</v>
      </c>
      <c r="J83" s="63">
        <v>14.13785</v>
      </c>
      <c r="K83" s="62">
        <v>5.9567066666666664</v>
      </c>
      <c r="L83" s="63">
        <v>5.0287233333333337</v>
      </c>
      <c r="M83" s="62">
        <v>6.7475666666666658</v>
      </c>
      <c r="N83" s="63">
        <v>22.812483333333336</v>
      </c>
      <c r="O83" s="62">
        <v>54.835112500000001</v>
      </c>
      <c r="P83" s="63">
        <v>2.2136599999999995</v>
      </c>
      <c r="Q83" s="62">
        <v>1.1920500000000001</v>
      </c>
      <c r="R83" s="63">
        <v>30.172715</v>
      </c>
      <c r="S83" s="62">
        <v>29.352436666666666</v>
      </c>
      <c r="T83" s="63">
        <v>21.632111666666663</v>
      </c>
      <c r="U83" s="62">
        <v>48.797266666666673</v>
      </c>
      <c r="V83" s="63">
        <v>24.212173333333336</v>
      </c>
      <c r="W83" s="62">
        <v>2.135758333333333</v>
      </c>
      <c r="X83" s="63">
        <v>12.146813333333334</v>
      </c>
      <c r="Y83" s="62">
        <v>8.4099166666666694</v>
      </c>
      <c r="Z83" s="63">
        <v>7.3982333333333337</v>
      </c>
      <c r="AA83" s="62">
        <v>8.6809819999999984</v>
      </c>
      <c r="AB83" s="63">
        <v>11.189365833333332</v>
      </c>
      <c r="AC83" s="62">
        <v>2.945466666666666</v>
      </c>
      <c r="AD83" s="63">
        <v>20.664740000000002</v>
      </c>
      <c r="AE83" s="62">
        <v>10.011811666666665</v>
      </c>
      <c r="AF83" s="63">
        <v>37.752524166666667</v>
      </c>
      <c r="AG83" s="62">
        <v>18.406658333333329</v>
      </c>
      <c r="AH83" s="65" t="s">
        <v>98</v>
      </c>
      <c r="AI83" s="66" t="s">
        <v>98</v>
      </c>
      <c r="AJ83" s="114">
        <f t="shared" si="37"/>
        <v>589.58943533333343</v>
      </c>
      <c r="AK83" s="114"/>
      <c r="AL83" s="114"/>
    </row>
    <row r="84" spans="2:38" x14ac:dyDescent="0.3">
      <c r="B84" s="4" t="s">
        <v>26</v>
      </c>
      <c r="C84" s="4"/>
      <c r="D84" s="4"/>
      <c r="E84" s="62">
        <v>0.13883333333333348</v>
      </c>
      <c r="F84" s="63">
        <v>9.9651083333333332</v>
      </c>
      <c r="G84" s="62">
        <v>34.935083333333331</v>
      </c>
      <c r="H84" s="63">
        <v>30.52491666666667</v>
      </c>
      <c r="I84" s="62">
        <v>43.497</v>
      </c>
      <c r="J84" s="63">
        <v>5.2327499999999993</v>
      </c>
      <c r="K84" s="62">
        <v>14.808833333333334</v>
      </c>
      <c r="L84" s="63">
        <v>41.077416666666672</v>
      </c>
      <c r="M84" s="62">
        <v>7.4199500000000036</v>
      </c>
      <c r="N84" s="63">
        <v>4.3369000000000009</v>
      </c>
      <c r="O84" s="62">
        <v>75.222216666666668</v>
      </c>
      <c r="P84" s="63">
        <v>30.160666666666664</v>
      </c>
      <c r="Q84" s="62">
        <v>18.729883333333323</v>
      </c>
      <c r="R84" s="63">
        <v>1.4993749999999999</v>
      </c>
      <c r="S84" s="62">
        <v>3.1691166666666701</v>
      </c>
      <c r="T84" s="63">
        <v>3.228233333333332</v>
      </c>
      <c r="U84" s="62">
        <v>29.462016666666674</v>
      </c>
      <c r="V84" s="63">
        <v>66.240216666666669</v>
      </c>
      <c r="W84" s="62">
        <v>5.4697333333333313</v>
      </c>
      <c r="X84" s="63">
        <v>2.3631500000000001</v>
      </c>
      <c r="Y84" s="62">
        <v>12.088199999999999</v>
      </c>
      <c r="Z84" s="63">
        <v>3.3333333333333327E-3</v>
      </c>
      <c r="AA84" s="62">
        <v>38.059895000000004</v>
      </c>
      <c r="AB84" s="63">
        <v>63.363124999999997</v>
      </c>
      <c r="AC84" s="62">
        <v>42.189666666666653</v>
      </c>
      <c r="AD84" s="63">
        <v>39.719400000000007</v>
      </c>
      <c r="AE84" s="62">
        <v>32.015833333333326</v>
      </c>
      <c r="AF84" s="63">
        <v>13.762483333333336</v>
      </c>
      <c r="AG84" s="62">
        <v>44.210733333333337</v>
      </c>
      <c r="AH84" s="65" t="s">
        <v>98</v>
      </c>
      <c r="AI84" s="66" t="s">
        <v>98</v>
      </c>
      <c r="AJ84" s="114">
        <f t="shared" si="37"/>
        <v>712.89406999999994</v>
      </c>
      <c r="AK84" s="114"/>
      <c r="AL84" s="114"/>
    </row>
    <row r="85" spans="2:38" x14ac:dyDescent="0.3">
      <c r="B85" s="4" t="s">
        <v>27</v>
      </c>
      <c r="C85" s="4"/>
      <c r="D85" s="4"/>
      <c r="E85" s="62">
        <v>377.87364999999977</v>
      </c>
      <c r="F85" s="63">
        <v>163.53165000000016</v>
      </c>
      <c r="G85" s="62">
        <v>393.67873333333313</v>
      </c>
      <c r="H85" s="63">
        <v>131.70510000000007</v>
      </c>
      <c r="I85" s="62">
        <v>134.83466666666672</v>
      </c>
      <c r="J85" s="63">
        <v>78.660666666666643</v>
      </c>
      <c r="K85" s="62">
        <v>136.70396666666667</v>
      </c>
      <c r="L85" s="63">
        <v>327.59405000000004</v>
      </c>
      <c r="M85" s="62">
        <v>70.140258333333335</v>
      </c>
      <c r="N85" s="63">
        <v>14.612550000000006</v>
      </c>
      <c r="O85" s="62">
        <v>468.32697500000006</v>
      </c>
      <c r="P85" s="63">
        <v>193.06000000000003</v>
      </c>
      <c r="Q85" s="62">
        <v>172.52380000000005</v>
      </c>
      <c r="R85" s="63">
        <v>22.170050000000007</v>
      </c>
      <c r="S85" s="62">
        <v>42.086074999999994</v>
      </c>
      <c r="T85" s="63">
        <v>12.325041666666682</v>
      </c>
      <c r="U85" s="62">
        <v>135.34</v>
      </c>
      <c r="V85" s="63">
        <v>547.64920333333362</v>
      </c>
      <c r="W85" s="62">
        <v>55.875216666666674</v>
      </c>
      <c r="X85" s="63">
        <v>15.761075000000002</v>
      </c>
      <c r="Y85" s="62">
        <v>141.71247500000001</v>
      </c>
      <c r="Z85" s="63">
        <v>10.457499999999989</v>
      </c>
      <c r="AA85" s="62">
        <v>511.5108983333331</v>
      </c>
      <c r="AB85" s="63">
        <v>348.67929999999996</v>
      </c>
      <c r="AC85" s="62">
        <v>313.2092333333332</v>
      </c>
      <c r="AD85" s="63">
        <v>279.39147499999996</v>
      </c>
      <c r="AE85" s="62">
        <v>136.45365000000001</v>
      </c>
      <c r="AF85" s="63">
        <v>419.54867499999995</v>
      </c>
      <c r="AG85" s="62">
        <v>299.7253</v>
      </c>
      <c r="AH85" s="65" t="s">
        <v>98</v>
      </c>
      <c r="AI85" s="66" t="s">
        <v>98</v>
      </c>
      <c r="AJ85" s="114">
        <f t="shared" si="37"/>
        <v>5955.1412350000001</v>
      </c>
      <c r="AK85" s="114"/>
      <c r="AL85" s="114"/>
    </row>
    <row r="86" spans="2:38" x14ac:dyDescent="0.3">
      <c r="B86" s="4" t="s">
        <v>28</v>
      </c>
      <c r="C86" s="4"/>
      <c r="D86" s="4"/>
      <c r="E86" s="62">
        <v>66.336300000000023</v>
      </c>
      <c r="F86" s="63">
        <v>108.2488</v>
      </c>
      <c r="G86" s="62">
        <v>0</v>
      </c>
      <c r="H86" s="63">
        <v>198.66525000000001</v>
      </c>
      <c r="I86" s="62">
        <v>154.7223333333333</v>
      </c>
      <c r="J86" s="63">
        <v>31.947583333333334</v>
      </c>
      <c r="K86" s="62">
        <v>142.36629999999997</v>
      </c>
      <c r="L86" s="63">
        <v>320.81824166666672</v>
      </c>
      <c r="M86" s="62">
        <v>22.959483333333335</v>
      </c>
      <c r="N86" s="63">
        <v>33.226399999999998</v>
      </c>
      <c r="O86" s="62">
        <v>179.87684166666668</v>
      </c>
      <c r="P86" s="63">
        <v>195.02946666666668</v>
      </c>
      <c r="Q86" s="62">
        <v>108.41909999999999</v>
      </c>
      <c r="R86" s="63">
        <v>6.8172499999999987</v>
      </c>
      <c r="S86" s="62">
        <v>13.160408333333336</v>
      </c>
      <c r="T86" s="63">
        <v>46.836466666666666</v>
      </c>
      <c r="U86" s="62">
        <v>227.88828333333336</v>
      </c>
      <c r="V86" s="63">
        <v>406.31157999999999</v>
      </c>
      <c r="W86" s="62">
        <v>7.675616666666663</v>
      </c>
      <c r="X86" s="63">
        <v>21.122624999999996</v>
      </c>
      <c r="Y86" s="62">
        <v>111.28983333333335</v>
      </c>
      <c r="Z86" s="63">
        <v>8.8333333333333233E-3</v>
      </c>
      <c r="AA86" s="62">
        <v>155.13954833333335</v>
      </c>
      <c r="AB86" s="63">
        <v>176.09347500000004</v>
      </c>
      <c r="AC86" s="62">
        <v>135.65185</v>
      </c>
      <c r="AD86" s="63">
        <v>102.71056666666667</v>
      </c>
      <c r="AE86" s="62">
        <v>116.44839999999999</v>
      </c>
      <c r="AF86" s="63">
        <v>64.163658333333331</v>
      </c>
      <c r="AG86" s="62">
        <v>148.53954166666668</v>
      </c>
      <c r="AH86" s="65" t="s">
        <v>98</v>
      </c>
      <c r="AI86" s="66" t="s">
        <v>98</v>
      </c>
      <c r="AJ86" s="114">
        <f t="shared" si="37"/>
        <v>3302.4740366666674</v>
      </c>
      <c r="AK86" s="114"/>
      <c r="AL86" s="114"/>
    </row>
    <row r="87" spans="2:38" x14ac:dyDescent="0.3">
      <c r="B87" s="4" t="s">
        <v>107</v>
      </c>
      <c r="C87" s="4"/>
      <c r="D87" s="4"/>
      <c r="E87" s="62">
        <v>8.4180166666666665</v>
      </c>
      <c r="F87" s="63">
        <v>41.743299999999991</v>
      </c>
      <c r="G87" s="62">
        <v>148.22866666666664</v>
      </c>
      <c r="H87" s="63">
        <v>94.001291666666646</v>
      </c>
      <c r="I87" s="62">
        <v>86.177000000000021</v>
      </c>
      <c r="J87" s="63">
        <v>39.504916666666674</v>
      </c>
      <c r="K87" s="62">
        <v>41.504333333333335</v>
      </c>
      <c r="L87" s="63">
        <v>189.38082500000002</v>
      </c>
      <c r="M87" s="62">
        <v>21.578516666666673</v>
      </c>
      <c r="N87" s="63">
        <v>33.025200000000012</v>
      </c>
      <c r="O87" s="62">
        <v>93.074966666666668</v>
      </c>
      <c r="P87" s="63">
        <v>284.23750000000007</v>
      </c>
      <c r="Q87" s="62">
        <v>70.310883333333337</v>
      </c>
      <c r="R87" s="63">
        <v>13.224583333333333</v>
      </c>
      <c r="S87" s="62">
        <v>0.40849999999999997</v>
      </c>
      <c r="T87" s="63">
        <v>23.311383333333332</v>
      </c>
      <c r="U87" s="62">
        <v>212.01940000000002</v>
      </c>
      <c r="V87" s="63">
        <v>274.04075</v>
      </c>
      <c r="W87" s="62">
        <v>4.5110000000000001</v>
      </c>
      <c r="X87" s="63">
        <v>25.897166666666667</v>
      </c>
      <c r="Y87" s="62">
        <v>40.605000000000011</v>
      </c>
      <c r="Z87" s="63">
        <v>0</v>
      </c>
      <c r="AA87" s="62">
        <v>27.639446666666668</v>
      </c>
      <c r="AB87" s="63">
        <v>206.204375</v>
      </c>
      <c r="AC87" s="62">
        <v>93.149200000000008</v>
      </c>
      <c r="AD87" s="63">
        <v>105.74343333333334</v>
      </c>
      <c r="AE87" s="62">
        <v>90.31475833333333</v>
      </c>
      <c r="AF87" s="63">
        <v>26.422433333333341</v>
      </c>
      <c r="AG87" s="62">
        <v>111.01880833333333</v>
      </c>
      <c r="AH87" s="65" t="s">
        <v>98</v>
      </c>
      <c r="AI87" s="66" t="s">
        <v>98</v>
      </c>
      <c r="AJ87" s="114">
        <f t="shared" si="37"/>
        <v>2405.6956550000004</v>
      </c>
      <c r="AK87" s="114"/>
      <c r="AL87" s="114"/>
    </row>
    <row r="88" spans="2:38" x14ac:dyDescent="0.3">
      <c r="B88" s="4" t="s">
        <v>29</v>
      </c>
      <c r="C88" s="4"/>
      <c r="D88" s="4"/>
      <c r="E88" s="62">
        <v>0</v>
      </c>
      <c r="F88" s="63">
        <v>39.426291666666671</v>
      </c>
      <c r="G88" s="62">
        <v>186.80795000000001</v>
      </c>
      <c r="H88" s="63">
        <v>134.88115833333333</v>
      </c>
      <c r="I88" s="62">
        <v>102.85716666666669</v>
      </c>
      <c r="J88" s="63">
        <v>45.721966666666674</v>
      </c>
      <c r="K88" s="62">
        <v>32.451000000000001</v>
      </c>
      <c r="L88" s="63">
        <v>234.92298333333329</v>
      </c>
      <c r="M88" s="62">
        <v>23.865000000000009</v>
      </c>
      <c r="N88" s="63">
        <v>30.96985833333332</v>
      </c>
      <c r="O88" s="62">
        <v>61.522350000000017</v>
      </c>
      <c r="P88" s="63">
        <v>261.286</v>
      </c>
      <c r="Q88" s="62">
        <v>52.450983333333333</v>
      </c>
      <c r="R88" s="63">
        <v>12.824383333333333</v>
      </c>
      <c r="S88" s="62">
        <v>0.78633333333333333</v>
      </c>
      <c r="T88" s="63">
        <v>22.215741666666659</v>
      </c>
      <c r="U88" s="62">
        <v>136.68845000000002</v>
      </c>
      <c r="V88" s="63">
        <v>227.06528333333333</v>
      </c>
      <c r="W88" s="62">
        <v>3.3568333333333333</v>
      </c>
      <c r="X88" s="63">
        <v>17.750691666666665</v>
      </c>
      <c r="Y88" s="62">
        <v>32.922175000000003</v>
      </c>
      <c r="Z88" s="63">
        <v>0</v>
      </c>
      <c r="AA88" s="62">
        <v>24.145151666666663</v>
      </c>
      <c r="AB88" s="63">
        <v>200.64672499999998</v>
      </c>
      <c r="AC88" s="62">
        <v>107.71621666666667</v>
      </c>
      <c r="AD88" s="63">
        <v>104.72385833333333</v>
      </c>
      <c r="AE88" s="62">
        <v>106.00918333333331</v>
      </c>
      <c r="AF88" s="63">
        <v>22.905183333333337</v>
      </c>
      <c r="AG88" s="62">
        <v>102.97388333333332</v>
      </c>
      <c r="AH88" s="65" t="s">
        <v>98</v>
      </c>
      <c r="AI88" s="66" t="s">
        <v>98</v>
      </c>
      <c r="AJ88" s="114">
        <f t="shared" si="37"/>
        <v>2329.8928016666659</v>
      </c>
      <c r="AK88" s="114"/>
      <c r="AL88" s="114"/>
    </row>
    <row r="89" spans="2:38" x14ac:dyDescent="0.3">
      <c r="B89" s="4" t="s">
        <v>30</v>
      </c>
      <c r="C89" s="4"/>
      <c r="D89" s="4"/>
      <c r="E89" s="62">
        <v>54.577333333333343</v>
      </c>
      <c r="F89" s="63">
        <v>206.19866666666672</v>
      </c>
      <c r="G89" s="62">
        <v>327.96283333333338</v>
      </c>
      <c r="H89" s="63">
        <v>361.9851666666666</v>
      </c>
      <c r="I89" s="62">
        <v>268.14866666666666</v>
      </c>
      <c r="J89" s="63">
        <v>32.972333333333339</v>
      </c>
      <c r="K89" s="62">
        <v>177.816</v>
      </c>
      <c r="L89" s="63">
        <v>730.66308333333359</v>
      </c>
      <c r="M89" s="62">
        <v>83.099583333333356</v>
      </c>
      <c r="N89" s="63">
        <v>41.211999999999996</v>
      </c>
      <c r="O89" s="62">
        <v>167.0844166666667</v>
      </c>
      <c r="P89" s="63">
        <v>471.78300000000002</v>
      </c>
      <c r="Q89" s="62">
        <v>276.32033333333334</v>
      </c>
      <c r="R89" s="63">
        <v>48.062500000000007</v>
      </c>
      <c r="S89" s="62">
        <v>49.681416666666671</v>
      </c>
      <c r="T89" s="63">
        <v>108.18875</v>
      </c>
      <c r="U89" s="62">
        <v>884.57200000000012</v>
      </c>
      <c r="V89" s="63">
        <v>540.53</v>
      </c>
      <c r="W89" s="62">
        <v>18.353999999999999</v>
      </c>
      <c r="X89" s="63">
        <v>21.75875000000001</v>
      </c>
      <c r="Y89" s="62">
        <v>176.35916666666671</v>
      </c>
      <c r="Z89" s="63">
        <v>0</v>
      </c>
      <c r="AA89" s="62">
        <v>287.51373333333339</v>
      </c>
      <c r="AB89" s="63">
        <v>357.22525000000007</v>
      </c>
      <c r="AC89" s="62">
        <v>199.60500000000002</v>
      </c>
      <c r="AD89" s="63">
        <v>183.52266666666668</v>
      </c>
      <c r="AE89" s="62">
        <v>218.05333333333331</v>
      </c>
      <c r="AF89" s="63">
        <v>82.769333333333336</v>
      </c>
      <c r="AG89" s="62">
        <v>202.50391666666667</v>
      </c>
      <c r="AH89" s="65" t="s">
        <v>98</v>
      </c>
      <c r="AI89" s="66" t="s">
        <v>98</v>
      </c>
      <c r="AJ89" s="114">
        <f t="shared" si="37"/>
        <v>6578.5232333333342</v>
      </c>
      <c r="AK89" s="114"/>
      <c r="AL89" s="114"/>
    </row>
    <row r="90" spans="2:38" x14ac:dyDescent="0.3">
      <c r="B90" s="4" t="s">
        <v>31</v>
      </c>
      <c r="C90" s="4"/>
      <c r="D90" s="4"/>
      <c r="E90" s="62">
        <v>211.80499999999992</v>
      </c>
      <c r="F90" s="63">
        <v>91.986000000000004</v>
      </c>
      <c r="G90" s="62">
        <v>283.70283333333339</v>
      </c>
      <c r="H90" s="63">
        <v>71.517499999999984</v>
      </c>
      <c r="I90" s="62">
        <v>0</v>
      </c>
      <c r="J90" s="63">
        <v>33.392499999999998</v>
      </c>
      <c r="K90" s="62">
        <v>93.88891666666666</v>
      </c>
      <c r="L90" s="63">
        <v>159.51075000000003</v>
      </c>
      <c r="M90" s="62">
        <v>40.701666666666661</v>
      </c>
      <c r="N90" s="63">
        <v>21.393999999999991</v>
      </c>
      <c r="O90" s="62">
        <v>218.20533333333333</v>
      </c>
      <c r="P90" s="63">
        <v>209.13766666666677</v>
      </c>
      <c r="Q90" s="62">
        <v>88.961500000000001</v>
      </c>
      <c r="R90" s="63">
        <v>35.207499999999989</v>
      </c>
      <c r="S90" s="62">
        <v>48.153666666666659</v>
      </c>
      <c r="T90" s="63">
        <v>28.045666666666669</v>
      </c>
      <c r="U90" s="62">
        <v>0</v>
      </c>
      <c r="V90" s="63">
        <v>31.249999999999993</v>
      </c>
      <c r="W90" s="62">
        <v>39.321666666666658</v>
      </c>
      <c r="X90" s="63">
        <v>12.543500000000003</v>
      </c>
      <c r="Y90" s="62">
        <v>66.23333333333332</v>
      </c>
      <c r="Z90" s="63">
        <v>10.744999999999999</v>
      </c>
      <c r="AA90" s="62">
        <v>7.4151999999999987</v>
      </c>
      <c r="AB90" s="63">
        <v>100.20158333333336</v>
      </c>
      <c r="AC90" s="62">
        <v>59.105499999999999</v>
      </c>
      <c r="AD90" s="63">
        <v>92.837666666666706</v>
      </c>
      <c r="AE90" s="62">
        <v>101.67999999999994</v>
      </c>
      <c r="AF90" s="63">
        <v>24.334166666666651</v>
      </c>
      <c r="AG90" s="62">
        <v>78.447499999999991</v>
      </c>
      <c r="AH90" s="65" t="s">
        <v>98</v>
      </c>
      <c r="AI90" s="66" t="s">
        <v>98</v>
      </c>
      <c r="AJ90" s="114">
        <f t="shared" si="37"/>
        <v>2259.7256166666657</v>
      </c>
      <c r="AK90" s="114"/>
      <c r="AL90" s="114"/>
    </row>
    <row r="91" spans="2:38" x14ac:dyDescent="0.3">
      <c r="B91" s="4" t="s">
        <v>32</v>
      </c>
      <c r="C91" s="4"/>
      <c r="D91" s="4"/>
      <c r="E91" s="62">
        <v>14.260000000000005</v>
      </c>
      <c r="F91" s="63">
        <v>190.27550000000011</v>
      </c>
      <c r="G91" s="62">
        <v>163.84633333333329</v>
      </c>
      <c r="H91" s="63">
        <v>136.05499999999995</v>
      </c>
      <c r="I91" s="62">
        <v>162.28199999999995</v>
      </c>
      <c r="J91" s="63">
        <v>57.521666666666647</v>
      </c>
      <c r="K91" s="62">
        <v>192.89766666666677</v>
      </c>
      <c r="L91" s="63">
        <v>299.02325000000019</v>
      </c>
      <c r="M91" s="62">
        <v>85.497666666666674</v>
      </c>
      <c r="N91" s="63">
        <v>23.9955</v>
      </c>
      <c r="O91" s="62">
        <v>72.411666666666662</v>
      </c>
      <c r="P91" s="63">
        <v>114.54000000000002</v>
      </c>
      <c r="Q91" s="62">
        <v>172.13949999999994</v>
      </c>
      <c r="R91" s="63">
        <v>48.602500000000013</v>
      </c>
      <c r="S91" s="62">
        <v>83.048166666666631</v>
      </c>
      <c r="T91" s="63">
        <v>52.842000000000013</v>
      </c>
      <c r="U91" s="62">
        <v>103.96000000000002</v>
      </c>
      <c r="V91" s="63">
        <v>220.95999999999998</v>
      </c>
      <c r="W91" s="62">
        <v>72.627333333333382</v>
      </c>
      <c r="X91" s="63">
        <v>20.150250000000007</v>
      </c>
      <c r="Y91" s="62">
        <v>142.97399999999999</v>
      </c>
      <c r="Z91" s="63">
        <v>21.812000000000005</v>
      </c>
      <c r="AA91" s="62">
        <v>136.32746666666671</v>
      </c>
      <c r="AB91" s="63">
        <v>296.17349999999999</v>
      </c>
      <c r="AC91" s="62">
        <v>113.45100000000005</v>
      </c>
      <c r="AD91" s="63">
        <v>189.18300000000002</v>
      </c>
      <c r="AE91" s="62">
        <v>214.93099999999998</v>
      </c>
      <c r="AF91" s="63">
        <v>47.633833333333335</v>
      </c>
      <c r="AG91" s="62">
        <v>276.1070000000002</v>
      </c>
      <c r="AH91" s="65" t="s">
        <v>98</v>
      </c>
      <c r="AI91" s="66" t="s">
        <v>98</v>
      </c>
      <c r="AJ91" s="114">
        <f t="shared" si="37"/>
        <v>3725.5288</v>
      </c>
      <c r="AK91" s="114"/>
      <c r="AL91" s="114"/>
    </row>
    <row r="92" spans="2:38" x14ac:dyDescent="0.3">
      <c r="B92" s="4" t="s">
        <v>33</v>
      </c>
      <c r="C92" s="4"/>
      <c r="D92" s="4"/>
      <c r="E92" s="62">
        <v>9.0067333333333295</v>
      </c>
      <c r="F92" s="63">
        <v>14.410674999999999</v>
      </c>
      <c r="G92" s="62">
        <v>92.28521666666667</v>
      </c>
      <c r="H92" s="63">
        <v>17.477000000000004</v>
      </c>
      <c r="I92" s="62">
        <v>33.210333333333317</v>
      </c>
      <c r="J92" s="63">
        <v>1.7064999999999997</v>
      </c>
      <c r="K92" s="62">
        <v>23.491616666666669</v>
      </c>
      <c r="L92" s="63">
        <v>56.45096666666668</v>
      </c>
      <c r="M92" s="62">
        <v>5.6903333333333332</v>
      </c>
      <c r="N92" s="63">
        <v>2.4123666666666663</v>
      </c>
      <c r="O92" s="62">
        <v>51.159558333333329</v>
      </c>
      <c r="P92" s="63">
        <v>33.854216666666673</v>
      </c>
      <c r="Q92" s="62">
        <v>26.664266666666673</v>
      </c>
      <c r="R92" s="63">
        <v>5.5941166666666673</v>
      </c>
      <c r="S92" s="62">
        <v>6.7751083333333355</v>
      </c>
      <c r="T92" s="63">
        <v>4.8195999999999994</v>
      </c>
      <c r="U92" s="62">
        <v>17.693350000000002</v>
      </c>
      <c r="V92" s="63">
        <v>10.909033333333333</v>
      </c>
      <c r="W92" s="62">
        <v>0.37376666666666675</v>
      </c>
      <c r="X92" s="63">
        <v>8.0496999999999996</v>
      </c>
      <c r="Y92" s="62">
        <v>18.082666666666672</v>
      </c>
      <c r="Z92" s="63">
        <v>1.6166666666666659E-2</v>
      </c>
      <c r="AA92" s="62">
        <v>42.275154999999998</v>
      </c>
      <c r="AB92" s="63">
        <v>45.870624999999997</v>
      </c>
      <c r="AC92" s="62">
        <v>42.057983333333333</v>
      </c>
      <c r="AD92" s="63">
        <v>23.271133333333335</v>
      </c>
      <c r="AE92" s="62">
        <v>19.474408333333333</v>
      </c>
      <c r="AF92" s="63">
        <v>11.321841666666662</v>
      </c>
      <c r="AG92" s="62">
        <v>35.873525000000001</v>
      </c>
      <c r="AH92" s="65" t="s">
        <v>98</v>
      </c>
      <c r="AI92" s="66" t="s">
        <v>98</v>
      </c>
      <c r="AJ92" s="114">
        <f t="shared" si="37"/>
        <v>660.27796333333322</v>
      </c>
      <c r="AK92" s="114"/>
      <c r="AL92" s="114"/>
    </row>
    <row r="93" spans="2:38" x14ac:dyDescent="0.3">
      <c r="B93" s="4" t="s">
        <v>34</v>
      </c>
      <c r="C93" s="4"/>
      <c r="D93" s="4"/>
      <c r="E93" s="62">
        <v>26.880000000000003</v>
      </c>
      <c r="F93" s="63">
        <v>21.887</v>
      </c>
      <c r="G93" s="62">
        <v>3.3999999999999995</v>
      </c>
      <c r="H93" s="63">
        <v>7.963750000000001</v>
      </c>
      <c r="I93" s="62">
        <v>0</v>
      </c>
      <c r="J93" s="63">
        <v>9.7000000000000064</v>
      </c>
      <c r="K93" s="62">
        <v>26.296833333333343</v>
      </c>
      <c r="L93" s="63">
        <v>21.420833333333345</v>
      </c>
      <c r="M93" s="62">
        <v>8.6010000000000009</v>
      </c>
      <c r="N93" s="63">
        <v>5.1339999999999995</v>
      </c>
      <c r="O93" s="62">
        <v>42.60033333333331</v>
      </c>
      <c r="P93" s="63">
        <v>2.7699999999999996</v>
      </c>
      <c r="Q93" s="62">
        <v>22.143333333333331</v>
      </c>
      <c r="R93" s="63">
        <v>7.7924999999999986</v>
      </c>
      <c r="S93" s="62">
        <v>11.333999999999996</v>
      </c>
      <c r="T93" s="63">
        <v>8.0320833333333344</v>
      </c>
      <c r="U93" s="62">
        <v>19.924999999999997</v>
      </c>
      <c r="V93" s="63">
        <v>0.19999999999999929</v>
      </c>
      <c r="W93" s="62">
        <v>10.470666666666661</v>
      </c>
      <c r="X93" s="63">
        <v>2.925749999999999</v>
      </c>
      <c r="Y93" s="62">
        <v>16.722333333333335</v>
      </c>
      <c r="Z93" s="63">
        <v>2.0119999999999987</v>
      </c>
      <c r="AA93" s="62">
        <v>15.352883333333342</v>
      </c>
      <c r="AB93" s="63">
        <v>40.996083333333345</v>
      </c>
      <c r="AC93" s="62">
        <v>20.733666666666661</v>
      </c>
      <c r="AD93" s="63">
        <v>34.464999999999996</v>
      </c>
      <c r="AE93" s="62">
        <v>28.745333333333331</v>
      </c>
      <c r="AF93" s="63">
        <v>43.828249999999997</v>
      </c>
      <c r="AG93" s="62">
        <v>35.759250000000037</v>
      </c>
      <c r="AH93" s="65" t="s">
        <v>98</v>
      </c>
      <c r="AI93" s="66" t="s">
        <v>98</v>
      </c>
      <c r="AJ93" s="114">
        <f t="shared" si="37"/>
        <v>498.09188333333327</v>
      </c>
      <c r="AK93" s="114"/>
      <c r="AL93" s="114"/>
    </row>
    <row r="94" spans="2:38" x14ac:dyDescent="0.3">
      <c r="B94" s="4" t="s">
        <v>35</v>
      </c>
      <c r="C94" s="4"/>
      <c r="D94" s="4"/>
      <c r="E94" s="62">
        <v>42.031166666666671</v>
      </c>
      <c r="F94" s="63">
        <v>26.610499999999998</v>
      </c>
      <c r="G94" s="62">
        <v>101.59316666666666</v>
      </c>
      <c r="H94" s="63">
        <v>79.861333333333334</v>
      </c>
      <c r="I94" s="62">
        <v>5.2253333333333352</v>
      </c>
      <c r="J94" s="63">
        <v>70.232666666666674</v>
      </c>
      <c r="K94" s="62">
        <v>24.696999999999999</v>
      </c>
      <c r="L94" s="63">
        <v>0.86191666666666711</v>
      </c>
      <c r="M94" s="62">
        <v>64.797833333333315</v>
      </c>
      <c r="N94" s="63">
        <v>36.282666666666657</v>
      </c>
      <c r="O94" s="62">
        <v>127.82383333333333</v>
      </c>
      <c r="P94" s="63">
        <v>24.706500000000013</v>
      </c>
      <c r="Q94" s="62">
        <v>31.322833333333339</v>
      </c>
      <c r="R94" s="63">
        <v>25.309333333333335</v>
      </c>
      <c r="S94" s="62">
        <v>13.530333333333337</v>
      </c>
      <c r="T94" s="63">
        <v>16.703833333333339</v>
      </c>
      <c r="U94" s="62">
        <v>77.060999999999993</v>
      </c>
      <c r="V94" s="63">
        <v>29.962</v>
      </c>
      <c r="W94" s="62">
        <v>0</v>
      </c>
      <c r="X94" s="63">
        <v>36.415916666666668</v>
      </c>
      <c r="Y94" s="62">
        <v>56.648666666666664</v>
      </c>
      <c r="Z94" s="63">
        <v>4.0006666666666675</v>
      </c>
      <c r="AA94" s="62">
        <v>33.152716666666663</v>
      </c>
      <c r="AB94" s="63">
        <v>118.71158333333331</v>
      </c>
      <c r="AC94" s="62">
        <v>72.450999999999993</v>
      </c>
      <c r="AD94" s="63">
        <v>11.067833333333333</v>
      </c>
      <c r="AE94" s="62">
        <v>7.8923333333333314</v>
      </c>
      <c r="AF94" s="63">
        <v>18.804833333333335</v>
      </c>
      <c r="AG94" s="62">
        <v>22.743333333333336</v>
      </c>
      <c r="AH94" s="65" t="s">
        <v>98</v>
      </c>
      <c r="AI94" s="66" t="s">
        <v>98</v>
      </c>
      <c r="AJ94" s="114">
        <f t="shared" si="37"/>
        <v>1180.5021333333334</v>
      </c>
      <c r="AK94" s="114"/>
      <c r="AL94" s="114"/>
    </row>
    <row r="95" spans="2:38" x14ac:dyDescent="0.3">
      <c r="B95" s="4" t="s">
        <v>36</v>
      </c>
      <c r="C95" s="4"/>
      <c r="D95" s="4"/>
      <c r="E95" s="62">
        <v>0</v>
      </c>
      <c r="F95" s="63">
        <v>0</v>
      </c>
      <c r="G95" s="62">
        <v>0</v>
      </c>
      <c r="H95" s="63">
        <v>21.363166666666672</v>
      </c>
      <c r="I95" s="62">
        <v>0</v>
      </c>
      <c r="J95" s="63">
        <v>0</v>
      </c>
      <c r="K95" s="62">
        <v>0</v>
      </c>
      <c r="L95" s="63">
        <v>19.33133333333333</v>
      </c>
      <c r="M95" s="62">
        <v>0</v>
      </c>
      <c r="N95" s="63">
        <v>0</v>
      </c>
      <c r="O95" s="62">
        <v>0.18533333333333335</v>
      </c>
      <c r="P95" s="63">
        <v>8.3811666666666689</v>
      </c>
      <c r="Q95" s="62">
        <v>13.854666666666668</v>
      </c>
      <c r="R95" s="63">
        <v>0</v>
      </c>
      <c r="S95" s="62">
        <v>0</v>
      </c>
      <c r="T95" s="63">
        <v>0</v>
      </c>
      <c r="U95" s="62">
        <v>0</v>
      </c>
      <c r="V95" s="63">
        <v>121.86216666666668</v>
      </c>
      <c r="W95" s="62">
        <v>0</v>
      </c>
      <c r="X95" s="63">
        <v>0</v>
      </c>
      <c r="Y95" s="62">
        <v>0</v>
      </c>
      <c r="Z95" s="63">
        <v>0</v>
      </c>
      <c r="AA95" s="62">
        <v>0.86699999999999988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0</v>
      </c>
      <c r="AH95" s="65" t="s">
        <v>98</v>
      </c>
      <c r="AI95" s="66" t="s">
        <v>98</v>
      </c>
      <c r="AJ95" s="114">
        <f t="shared" si="37"/>
        <v>185.84483333333336</v>
      </c>
      <c r="AK95" s="114"/>
      <c r="AL95" s="114"/>
    </row>
    <row r="96" spans="2:38" x14ac:dyDescent="0.3">
      <c r="B96" s="4" t="s">
        <v>108</v>
      </c>
      <c r="C96" s="4"/>
      <c r="D96" s="4"/>
      <c r="E96" s="62">
        <v>0</v>
      </c>
      <c r="F96" s="63">
        <v>0</v>
      </c>
      <c r="G96" s="62">
        <v>0</v>
      </c>
      <c r="H96" s="63">
        <v>43.332666666666668</v>
      </c>
      <c r="I96" s="62">
        <v>0</v>
      </c>
      <c r="J96" s="63">
        <v>0</v>
      </c>
      <c r="K96" s="62">
        <v>0</v>
      </c>
      <c r="L96" s="63">
        <v>24.471833333333333</v>
      </c>
      <c r="M96" s="62">
        <v>0</v>
      </c>
      <c r="N96" s="63">
        <v>0</v>
      </c>
      <c r="O96" s="62">
        <v>0.24583333333333335</v>
      </c>
      <c r="P96" s="63">
        <v>0</v>
      </c>
      <c r="Q96" s="62">
        <v>20.61183333333333</v>
      </c>
      <c r="R96" s="63">
        <v>0</v>
      </c>
      <c r="S96" s="62">
        <v>0</v>
      </c>
      <c r="T96" s="63">
        <v>0</v>
      </c>
      <c r="U96" s="62">
        <v>0</v>
      </c>
      <c r="V96" s="63">
        <v>174.65123333333338</v>
      </c>
      <c r="W96" s="62">
        <v>0</v>
      </c>
      <c r="X96" s="63">
        <v>0</v>
      </c>
      <c r="Y96" s="62">
        <v>0</v>
      </c>
      <c r="Z96" s="63">
        <v>0</v>
      </c>
      <c r="AA96" s="62">
        <v>1.2328333333333332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0</v>
      </c>
      <c r="AH96" s="65" t="s">
        <v>98</v>
      </c>
      <c r="AI96" s="66" t="s">
        <v>98</v>
      </c>
      <c r="AJ96" s="114">
        <f t="shared" si="37"/>
        <v>264.54623333333342</v>
      </c>
      <c r="AK96" s="114"/>
      <c r="AL96" s="114"/>
    </row>
    <row r="97" spans="2:38" x14ac:dyDescent="0.3">
      <c r="B97" s="4" t="s">
        <v>86</v>
      </c>
      <c r="C97" s="4"/>
      <c r="D97" s="4"/>
      <c r="E97" s="62">
        <v>24.954833333333333</v>
      </c>
      <c r="F97" s="63">
        <v>24.983999999999998</v>
      </c>
      <c r="G97" s="62">
        <v>26.239000000000004</v>
      </c>
      <c r="H97" s="63">
        <v>18.952999999999996</v>
      </c>
      <c r="I97" s="62">
        <v>27.162333333333333</v>
      </c>
      <c r="J97" s="63">
        <v>4.3551666666666691</v>
      </c>
      <c r="K97" s="62">
        <v>24.959250000000001</v>
      </c>
      <c r="L97" s="63">
        <v>33.436250000000001</v>
      </c>
      <c r="M97" s="62">
        <v>16.191333333333329</v>
      </c>
      <c r="N97" s="63">
        <v>12.966999999999999</v>
      </c>
      <c r="O97" s="62">
        <v>59.972166666666674</v>
      </c>
      <c r="P97" s="63">
        <v>33.96841666666667</v>
      </c>
      <c r="Q97" s="62">
        <v>32.98833333333333</v>
      </c>
      <c r="R97" s="63">
        <v>13.789666666666673</v>
      </c>
      <c r="S97" s="62">
        <v>28.590916666666665</v>
      </c>
      <c r="T97" s="63">
        <v>15.075833333333334</v>
      </c>
      <c r="U97" s="62">
        <v>6.9166666666666765E-2</v>
      </c>
      <c r="V97" s="63">
        <v>0.86916666666666731</v>
      </c>
      <c r="W97" s="62">
        <v>3.3689999999999989</v>
      </c>
      <c r="X97" s="63">
        <v>14.205416666666663</v>
      </c>
      <c r="Y97" s="62">
        <v>29.648333333333337</v>
      </c>
      <c r="Z97" s="63">
        <v>0.60716666666666674</v>
      </c>
      <c r="AA97" s="62">
        <v>30.42389</v>
      </c>
      <c r="AB97" s="63">
        <v>55.995683333333318</v>
      </c>
      <c r="AC97" s="62">
        <v>60.73596666666667</v>
      </c>
      <c r="AD97" s="63">
        <v>34.939433333333334</v>
      </c>
      <c r="AE97" s="62">
        <v>21.864149999999999</v>
      </c>
      <c r="AF97" s="63">
        <v>39.167733333333338</v>
      </c>
      <c r="AG97" s="62">
        <v>2.3579499999999998</v>
      </c>
      <c r="AH97" s="65" t="s">
        <v>98</v>
      </c>
      <c r="AI97" s="66" t="s">
        <v>98</v>
      </c>
      <c r="AJ97" s="114">
        <f t="shared" si="37"/>
        <v>692.84055666666654</v>
      </c>
      <c r="AK97" s="114"/>
      <c r="AL97" s="114"/>
    </row>
    <row r="98" spans="2:38" x14ac:dyDescent="0.3">
      <c r="B98" s="4" t="s">
        <v>87</v>
      </c>
      <c r="C98" s="4"/>
      <c r="D98" s="4"/>
      <c r="E98" s="62">
        <v>0</v>
      </c>
      <c r="F98" s="63">
        <v>0</v>
      </c>
      <c r="G98" s="62">
        <v>0</v>
      </c>
      <c r="H98" s="63">
        <v>67.084250000000011</v>
      </c>
      <c r="I98" s="62">
        <v>33.238083333333343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95.816731666666669</v>
      </c>
      <c r="R98" s="63">
        <v>22.992951666666666</v>
      </c>
      <c r="S98" s="62">
        <v>37.522700000000007</v>
      </c>
      <c r="T98" s="63">
        <v>12.874116666666676</v>
      </c>
      <c r="U98" s="62">
        <v>456.75125666666651</v>
      </c>
      <c r="V98" s="63">
        <v>310.16834833333326</v>
      </c>
      <c r="W98" s="62">
        <v>66.979316666666605</v>
      </c>
      <c r="X98" s="63">
        <v>30.481615000000001</v>
      </c>
      <c r="Y98" s="62">
        <v>48.312616666666678</v>
      </c>
      <c r="Z98" s="63">
        <v>0</v>
      </c>
      <c r="AA98" s="62">
        <v>12.084942999999996</v>
      </c>
      <c r="AB98" s="63">
        <v>34.926949999999998</v>
      </c>
      <c r="AC98" s="62">
        <v>35.726428333333317</v>
      </c>
      <c r="AD98" s="63">
        <v>58.768573333333322</v>
      </c>
      <c r="AE98" s="62">
        <v>73.714931666666644</v>
      </c>
      <c r="AF98" s="63">
        <v>0.60813333333333341</v>
      </c>
      <c r="AG98" s="62">
        <v>62.997150833333343</v>
      </c>
      <c r="AH98" s="65" t="s">
        <v>98</v>
      </c>
      <c r="AI98" s="66" t="s">
        <v>98</v>
      </c>
      <c r="AJ98" s="114">
        <f t="shared" ref="AJ98:AJ104" si="38">SUM(E98:AI98)</f>
        <v>1461.0490971666663</v>
      </c>
      <c r="AK98" s="114"/>
      <c r="AL98" s="114"/>
    </row>
    <row r="99" spans="2:38" x14ac:dyDescent="0.3">
      <c r="B99" s="4" t="s">
        <v>93</v>
      </c>
      <c r="C99" s="4"/>
      <c r="D99" s="4"/>
      <c r="E99" s="62">
        <v>5.0264999999999995</v>
      </c>
      <c r="F99" s="63">
        <v>23.575249999999997</v>
      </c>
      <c r="G99" s="62">
        <v>12.384833333333333</v>
      </c>
      <c r="H99" s="63">
        <v>24.107499999999991</v>
      </c>
      <c r="I99" s="62">
        <v>34.690333333333328</v>
      </c>
      <c r="J99" s="63">
        <v>7.5030000000000001</v>
      </c>
      <c r="K99" s="62">
        <v>30.967500000000001</v>
      </c>
      <c r="L99" s="63">
        <v>55.200999999999993</v>
      </c>
      <c r="M99" s="62">
        <v>26.489666666666679</v>
      </c>
      <c r="N99" s="63">
        <v>8.5067499999999967</v>
      </c>
      <c r="O99" s="62">
        <v>17.184500000000011</v>
      </c>
      <c r="P99" s="63">
        <v>0</v>
      </c>
      <c r="Q99" s="62">
        <v>22.020333333333333</v>
      </c>
      <c r="R99" s="63">
        <v>16.811833333333333</v>
      </c>
      <c r="S99" s="62">
        <v>22.736166666666655</v>
      </c>
      <c r="T99" s="63">
        <v>15.211583333333333</v>
      </c>
      <c r="U99" s="62">
        <v>87.314833333333326</v>
      </c>
      <c r="V99" s="63">
        <v>122.45733333333334</v>
      </c>
      <c r="W99" s="62">
        <v>1.9301666666666661</v>
      </c>
      <c r="X99" s="63">
        <v>21.325083333333335</v>
      </c>
      <c r="Y99" s="62">
        <v>65.255166666666696</v>
      </c>
      <c r="Z99" s="63">
        <v>0</v>
      </c>
      <c r="AA99" s="62">
        <v>6.6227666666666662</v>
      </c>
      <c r="AB99" s="63">
        <v>78.313583333333341</v>
      </c>
      <c r="AC99" s="62">
        <v>66.981666666666683</v>
      </c>
      <c r="AD99" s="63">
        <v>44.471583333333299</v>
      </c>
      <c r="AE99" s="62">
        <v>72.763833333333309</v>
      </c>
      <c r="AF99" s="63">
        <v>23.529166666666665</v>
      </c>
      <c r="AG99" s="62">
        <v>59.016500000000008</v>
      </c>
      <c r="AH99" s="65" t="s">
        <v>98</v>
      </c>
      <c r="AI99" s="66" t="s">
        <v>98</v>
      </c>
      <c r="AJ99" s="114">
        <f t="shared" si="38"/>
        <v>972.39843333333329</v>
      </c>
      <c r="AK99" s="114"/>
      <c r="AL99" s="114"/>
    </row>
    <row r="100" spans="2:38" x14ac:dyDescent="0.3">
      <c r="B100" s="4" t="s">
        <v>99</v>
      </c>
      <c r="C100" s="4"/>
      <c r="D100" s="4"/>
      <c r="E100" s="62">
        <v>16.714166666666671</v>
      </c>
      <c r="F100" s="63">
        <v>66.496058333333309</v>
      </c>
      <c r="G100" s="62">
        <v>75.185000000000002</v>
      </c>
      <c r="H100" s="63">
        <v>295.83637500000003</v>
      </c>
      <c r="I100" s="62">
        <v>166.78700000000001</v>
      </c>
      <c r="J100" s="63">
        <v>109.41116666666667</v>
      </c>
      <c r="K100" s="62">
        <v>67.049000000000007</v>
      </c>
      <c r="L100" s="63">
        <v>71.453749999999999</v>
      </c>
      <c r="M100" s="62">
        <v>84.370500000000007</v>
      </c>
      <c r="N100" s="63">
        <v>253.4253333333333</v>
      </c>
      <c r="O100" s="62">
        <v>89.73123333333335</v>
      </c>
      <c r="P100" s="63">
        <v>40.362500000000011</v>
      </c>
      <c r="Q100" s="62">
        <v>29.313366666666667</v>
      </c>
      <c r="R100" s="63">
        <v>2.7168333333333341</v>
      </c>
      <c r="S100" s="62">
        <v>1.297616666666668</v>
      </c>
      <c r="T100" s="63">
        <v>2.045266666666667</v>
      </c>
      <c r="U100" s="62">
        <v>67.687841666666657</v>
      </c>
      <c r="V100" s="63">
        <v>123.18973333333335</v>
      </c>
      <c r="W100" s="62">
        <v>0.46383333333333343</v>
      </c>
      <c r="X100" s="63">
        <v>7.9072666666666667</v>
      </c>
      <c r="Y100" s="62">
        <v>62.120866666666657</v>
      </c>
      <c r="Z100" s="63">
        <v>8.1666666666666658E-3</v>
      </c>
      <c r="AA100" s="62">
        <v>11.663374999999998</v>
      </c>
      <c r="AB100" s="63">
        <v>69.404899999999998</v>
      </c>
      <c r="AC100" s="62">
        <v>49.461166666666671</v>
      </c>
      <c r="AD100" s="63">
        <v>17.945966666666671</v>
      </c>
      <c r="AE100" s="62">
        <v>29.610566666666667</v>
      </c>
      <c r="AF100" s="63">
        <v>10.140749999999999</v>
      </c>
      <c r="AG100" s="62">
        <v>26.83305</v>
      </c>
      <c r="AH100" s="65" t="s">
        <v>98</v>
      </c>
      <c r="AI100" s="66" t="s">
        <v>98</v>
      </c>
      <c r="AJ100" s="114">
        <f t="shared" si="38"/>
        <v>1848.6326500000002</v>
      </c>
      <c r="AK100" s="114"/>
      <c r="AL100" s="114"/>
    </row>
    <row r="101" spans="2:38" x14ac:dyDescent="0.3">
      <c r="B101" s="4" t="s">
        <v>100</v>
      </c>
      <c r="C101" s="4"/>
      <c r="D101" s="4"/>
      <c r="E101" s="62">
        <v>186.50016666666664</v>
      </c>
      <c r="F101" s="63">
        <v>160.15920833333334</v>
      </c>
      <c r="G101" s="62">
        <v>650.97766666666678</v>
      </c>
      <c r="H101" s="63">
        <v>366.62204166666669</v>
      </c>
      <c r="I101" s="62">
        <v>34.910333333333334</v>
      </c>
      <c r="J101" s="63">
        <v>130.5361666666667</v>
      </c>
      <c r="K101" s="62">
        <v>171.84416666666669</v>
      </c>
      <c r="L101" s="63">
        <v>213.34366666666665</v>
      </c>
      <c r="M101" s="62">
        <v>450.80199999999996</v>
      </c>
      <c r="N101" s="63">
        <v>186.57833333333332</v>
      </c>
      <c r="O101" s="62">
        <v>635.22449999999992</v>
      </c>
      <c r="P101" s="63">
        <v>441.28866666666676</v>
      </c>
      <c r="Q101" s="62">
        <v>447.73316666666665</v>
      </c>
      <c r="R101" s="63">
        <v>108.83699999999999</v>
      </c>
      <c r="S101" s="62">
        <v>71.114166666666677</v>
      </c>
      <c r="T101" s="63">
        <v>114.68558333333334</v>
      </c>
      <c r="U101" s="62">
        <v>542.33050000000003</v>
      </c>
      <c r="V101" s="63">
        <v>753.45540000000005</v>
      </c>
      <c r="W101" s="62">
        <v>394.47324999999995</v>
      </c>
      <c r="X101" s="63">
        <v>136.77033333333333</v>
      </c>
      <c r="Y101" s="62">
        <v>186.54699999999997</v>
      </c>
      <c r="Z101" s="63">
        <v>135.947</v>
      </c>
      <c r="AA101" s="62">
        <v>208.91456666666664</v>
      </c>
      <c r="AB101" s="63">
        <v>857.11758333333319</v>
      </c>
      <c r="AC101" s="62">
        <v>517.20716666666669</v>
      </c>
      <c r="AD101" s="63">
        <v>131.6943333333333</v>
      </c>
      <c r="AE101" s="62">
        <v>58.541833333333329</v>
      </c>
      <c r="AF101" s="63">
        <v>169.26308333333333</v>
      </c>
      <c r="AG101" s="62">
        <v>609.74183333333326</v>
      </c>
      <c r="AH101" s="65" t="s">
        <v>98</v>
      </c>
      <c r="AI101" s="66" t="s">
        <v>98</v>
      </c>
      <c r="AJ101" s="114">
        <f t="shared" si="38"/>
        <v>9073.1607166666654</v>
      </c>
      <c r="AK101" s="114"/>
      <c r="AL101" s="114"/>
    </row>
    <row r="102" spans="2:38" x14ac:dyDescent="0.3">
      <c r="B102" s="4" t="s">
        <v>101</v>
      </c>
      <c r="C102" s="4"/>
      <c r="D102" s="4"/>
      <c r="E102" s="62">
        <v>451.29416666666685</v>
      </c>
      <c r="F102" s="63">
        <v>329.93200000000007</v>
      </c>
      <c r="G102" s="62">
        <v>466.89549999999997</v>
      </c>
      <c r="H102" s="63">
        <v>326.20883333333342</v>
      </c>
      <c r="I102" s="62">
        <v>65.469833333333312</v>
      </c>
      <c r="J102" s="63">
        <v>213.0033333333333</v>
      </c>
      <c r="K102" s="62">
        <v>185.24649999999994</v>
      </c>
      <c r="L102" s="63">
        <v>498.58533333333338</v>
      </c>
      <c r="M102" s="62">
        <v>347.48675000000003</v>
      </c>
      <c r="N102" s="63">
        <v>417.68649999999997</v>
      </c>
      <c r="O102" s="62">
        <v>725.13583333333327</v>
      </c>
      <c r="P102" s="63">
        <v>292.73349999999999</v>
      </c>
      <c r="Q102" s="62">
        <v>553.11350000000016</v>
      </c>
      <c r="R102" s="63">
        <v>424.32133333333331</v>
      </c>
      <c r="S102" s="62">
        <v>373.37050000000005</v>
      </c>
      <c r="T102" s="63">
        <v>406.95433333333335</v>
      </c>
      <c r="U102" s="62">
        <v>509.79124999999999</v>
      </c>
      <c r="V102" s="63">
        <v>676.40933333333328</v>
      </c>
      <c r="W102" s="62">
        <v>314.91783333333336</v>
      </c>
      <c r="X102" s="63">
        <v>270.96333333333331</v>
      </c>
      <c r="Y102" s="62">
        <v>173.78466666666668</v>
      </c>
      <c r="Z102" s="63">
        <v>133.79716666666667</v>
      </c>
      <c r="AA102" s="62">
        <v>343.87573333333341</v>
      </c>
      <c r="AB102" s="63">
        <v>416.72224999999997</v>
      </c>
      <c r="AC102" s="62">
        <v>565.02116666666655</v>
      </c>
      <c r="AD102" s="63">
        <v>140.34333333333336</v>
      </c>
      <c r="AE102" s="62">
        <v>225.93466666666669</v>
      </c>
      <c r="AF102" s="63">
        <v>342.24166666666662</v>
      </c>
      <c r="AG102" s="62">
        <v>215.60958333333332</v>
      </c>
      <c r="AH102" s="65" t="s">
        <v>98</v>
      </c>
      <c r="AI102" s="66" t="s">
        <v>98</v>
      </c>
      <c r="AJ102" s="114">
        <f t="shared" si="38"/>
        <v>10406.849733333334</v>
      </c>
      <c r="AK102" s="114"/>
      <c r="AL102" s="114"/>
    </row>
    <row r="103" spans="2:38" x14ac:dyDescent="0.3">
      <c r="B103" s="4" t="s">
        <v>102</v>
      </c>
      <c r="C103" s="4"/>
      <c r="D103" s="4"/>
      <c r="E103" s="62">
        <v>8.6025333333333318</v>
      </c>
      <c r="F103" s="63">
        <v>29.212424999999996</v>
      </c>
      <c r="G103" s="62">
        <v>146.5489</v>
      </c>
      <c r="H103" s="63">
        <v>28.886666666666667</v>
      </c>
      <c r="I103" s="62">
        <v>48.681166666666662</v>
      </c>
      <c r="J103" s="63">
        <v>2.1294999999999997</v>
      </c>
      <c r="K103" s="62">
        <v>9.1318333333333364</v>
      </c>
      <c r="L103" s="63">
        <v>125.97925000000001</v>
      </c>
      <c r="M103" s="62">
        <v>18.919499999999999</v>
      </c>
      <c r="N103" s="63">
        <v>2.0600083333333332</v>
      </c>
      <c r="O103" s="62">
        <v>74.673983333333297</v>
      </c>
      <c r="P103" s="63">
        <v>54.249666666666656</v>
      </c>
      <c r="Q103" s="62">
        <v>55.908499999999997</v>
      </c>
      <c r="R103" s="63">
        <v>1.4643333333333337</v>
      </c>
      <c r="S103" s="62">
        <v>0.71150000000000002</v>
      </c>
      <c r="T103" s="63">
        <v>0.71679999999999988</v>
      </c>
      <c r="U103" s="62">
        <v>115.88360833333333</v>
      </c>
      <c r="V103" s="63">
        <v>182.61341333333337</v>
      </c>
      <c r="W103" s="62">
        <v>1.5853333333333333</v>
      </c>
      <c r="X103" s="63">
        <v>4.1990666666666661</v>
      </c>
      <c r="Y103" s="62">
        <v>42.17922500000001</v>
      </c>
      <c r="Z103" s="63">
        <v>1.5333333333333326E-2</v>
      </c>
      <c r="AA103" s="62">
        <v>32.602040000000002</v>
      </c>
      <c r="AB103" s="63">
        <v>120.28976666666668</v>
      </c>
      <c r="AC103" s="62">
        <v>63.009633333333333</v>
      </c>
      <c r="AD103" s="63">
        <v>52.897108333333343</v>
      </c>
      <c r="AE103" s="62">
        <v>10.706366666666669</v>
      </c>
      <c r="AF103" s="63">
        <v>9.8453500000000016</v>
      </c>
      <c r="AG103" s="62">
        <v>60.512875000000001</v>
      </c>
      <c r="AH103" s="65" t="s">
        <v>98</v>
      </c>
      <c r="AI103" s="66" t="s">
        <v>98</v>
      </c>
      <c r="AJ103" s="114">
        <f t="shared" si="38"/>
        <v>1304.2156866666667</v>
      </c>
      <c r="AK103" s="114"/>
      <c r="AL103" s="114"/>
    </row>
    <row r="104" spans="2:38" x14ac:dyDescent="0.3">
      <c r="B104" s="4" t="s">
        <v>109</v>
      </c>
      <c r="C104" s="4"/>
      <c r="D104" s="4"/>
      <c r="E104" s="62">
        <v>0</v>
      </c>
      <c r="F104" s="63">
        <v>93.620333333333278</v>
      </c>
      <c r="G104" s="62">
        <v>0</v>
      </c>
      <c r="H104" s="63">
        <v>84.04133333333337</v>
      </c>
      <c r="I104" s="62">
        <v>161.96933333333334</v>
      </c>
      <c r="J104" s="63">
        <v>11.62683333333333</v>
      </c>
      <c r="K104" s="62">
        <v>68.200333333333347</v>
      </c>
      <c r="L104" s="63">
        <v>86.262833333333319</v>
      </c>
      <c r="M104" s="62">
        <v>38.984666666666676</v>
      </c>
      <c r="N104" s="63">
        <v>20.168000000000003</v>
      </c>
      <c r="O104" s="62">
        <v>65.438333333333347</v>
      </c>
      <c r="P104" s="63">
        <v>146.15416666666667</v>
      </c>
      <c r="Q104" s="62">
        <v>50.314666666666668</v>
      </c>
      <c r="R104" s="63">
        <v>4.3135000000000012</v>
      </c>
      <c r="S104" s="62">
        <v>3.670499999999997</v>
      </c>
      <c r="T104" s="63">
        <v>5.7356666666666651</v>
      </c>
      <c r="U104" s="62">
        <v>120.19233333333335</v>
      </c>
      <c r="V104" s="63">
        <v>566.17083333333335</v>
      </c>
      <c r="W104" s="62">
        <v>5.8063333333333347</v>
      </c>
      <c r="X104" s="63">
        <v>6.0788333333333355</v>
      </c>
      <c r="Y104" s="62">
        <v>50.268499999999996</v>
      </c>
      <c r="Z104" s="63">
        <v>0</v>
      </c>
      <c r="AA104" s="62">
        <v>21.453366666666668</v>
      </c>
      <c r="AB104" s="63">
        <v>125.66483333333332</v>
      </c>
      <c r="AC104" s="62">
        <v>77.706999999999994</v>
      </c>
      <c r="AD104" s="63">
        <v>62.785999999999994</v>
      </c>
      <c r="AE104" s="62">
        <v>86.110166666666672</v>
      </c>
      <c r="AF104" s="63">
        <v>35.120966666666668</v>
      </c>
      <c r="AG104" s="62">
        <v>34.998366666666676</v>
      </c>
      <c r="AH104" s="65" t="s">
        <v>98</v>
      </c>
      <c r="AI104" s="66" t="s">
        <v>98</v>
      </c>
      <c r="AJ104" s="114">
        <f t="shared" si="38"/>
        <v>2032.858033333333</v>
      </c>
      <c r="AK104" s="114"/>
      <c r="AL104" s="114"/>
    </row>
    <row r="105" spans="2:38" x14ac:dyDescent="0.3">
      <c r="B105" s="4" t="s">
        <v>115</v>
      </c>
      <c r="C105" s="4"/>
      <c r="D105" s="4"/>
      <c r="E105" s="62">
        <v>0</v>
      </c>
      <c r="F105" s="63">
        <v>0</v>
      </c>
      <c r="G105" s="62">
        <v>0</v>
      </c>
      <c r="H105" s="63">
        <v>0</v>
      </c>
      <c r="I105" s="62">
        <v>0</v>
      </c>
      <c r="J105" s="63">
        <v>0</v>
      </c>
      <c r="K105" s="62">
        <v>0</v>
      </c>
      <c r="L105" s="63">
        <v>0</v>
      </c>
      <c r="M105" s="62">
        <v>0</v>
      </c>
      <c r="N105" s="63">
        <v>0</v>
      </c>
      <c r="O105" s="62">
        <v>5.1540000000000017</v>
      </c>
      <c r="P105" s="63">
        <v>0</v>
      </c>
      <c r="Q105" s="62">
        <v>0</v>
      </c>
      <c r="R105" s="63">
        <v>0</v>
      </c>
      <c r="S105" s="62">
        <v>0</v>
      </c>
      <c r="T105" s="63">
        <v>0</v>
      </c>
      <c r="U105" s="62">
        <v>0</v>
      </c>
      <c r="V105" s="63">
        <v>0</v>
      </c>
      <c r="W105" s="62">
        <v>0</v>
      </c>
      <c r="X105" s="63">
        <v>0</v>
      </c>
      <c r="Y105" s="62">
        <v>0</v>
      </c>
      <c r="Z105" s="63">
        <v>0</v>
      </c>
      <c r="AA105" s="62">
        <v>0</v>
      </c>
      <c r="AB105" s="63">
        <v>0</v>
      </c>
      <c r="AC105" s="62">
        <v>0</v>
      </c>
      <c r="AD105" s="63">
        <v>0</v>
      </c>
      <c r="AE105" s="62">
        <v>0</v>
      </c>
      <c r="AF105" s="63">
        <v>0</v>
      </c>
      <c r="AG105" s="62">
        <v>0</v>
      </c>
      <c r="AH105" s="65" t="s">
        <v>98</v>
      </c>
      <c r="AI105" s="66" t="s">
        <v>98</v>
      </c>
      <c r="AJ105" s="114">
        <f t="shared" ref="AJ105:AJ106" si="39">SUM(E105:AI105)</f>
        <v>5.1540000000000017</v>
      </c>
      <c r="AK105" s="114"/>
      <c r="AL105" s="114"/>
    </row>
    <row r="106" spans="2:38" x14ac:dyDescent="0.3">
      <c r="B106" s="4" t="s">
        <v>121</v>
      </c>
      <c r="C106" s="4"/>
      <c r="D106" s="4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0</v>
      </c>
      <c r="N106" s="63">
        <v>0</v>
      </c>
      <c r="O106" s="62">
        <v>0</v>
      </c>
      <c r="P106" s="63">
        <v>0</v>
      </c>
      <c r="Q106" s="62">
        <v>0</v>
      </c>
      <c r="R106" s="63">
        <v>0</v>
      </c>
      <c r="S106" s="62">
        <v>0</v>
      </c>
      <c r="T106" s="63">
        <v>0</v>
      </c>
      <c r="U106" s="62">
        <v>0</v>
      </c>
      <c r="V106" s="63">
        <v>0</v>
      </c>
      <c r="W106" s="62">
        <v>0</v>
      </c>
      <c r="X106" s="63">
        <v>0</v>
      </c>
      <c r="Y106" s="62">
        <v>0</v>
      </c>
      <c r="Z106" s="63">
        <v>0</v>
      </c>
      <c r="AA106" s="62">
        <v>0</v>
      </c>
      <c r="AB106" s="63">
        <v>0</v>
      </c>
      <c r="AC106" s="62">
        <v>0</v>
      </c>
      <c r="AD106" s="63">
        <v>0</v>
      </c>
      <c r="AE106" s="62">
        <v>0</v>
      </c>
      <c r="AF106" s="63">
        <v>0</v>
      </c>
      <c r="AG106" s="62">
        <v>0</v>
      </c>
      <c r="AH106" s="65" t="s">
        <v>98</v>
      </c>
      <c r="AI106" s="66" t="s">
        <v>98</v>
      </c>
      <c r="AJ106" s="114">
        <f t="shared" si="39"/>
        <v>0</v>
      </c>
      <c r="AK106" s="114"/>
      <c r="AL106" s="114"/>
    </row>
    <row r="107" spans="2:38" x14ac:dyDescent="0.3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H107" s="3"/>
      <c r="AI107" s="3"/>
      <c r="AJ107" s="3"/>
      <c r="AK107" s="3"/>
    </row>
    <row r="108" spans="2:38" x14ac:dyDescent="0.3">
      <c r="B108" s="39">
        <v>45352</v>
      </c>
    </row>
    <row r="110" spans="2:38" x14ac:dyDescent="0.3">
      <c r="B110" s="32" t="s">
        <v>3</v>
      </c>
      <c r="C110" s="4"/>
      <c r="D110" s="4"/>
      <c r="E110" s="33">
        <f>+B108</f>
        <v>45352</v>
      </c>
      <c r="F110" s="33">
        <f>+E110+1</f>
        <v>45353</v>
      </c>
      <c r="G110" s="33">
        <f t="shared" ref="G110:AI110" si="40">+F110+1</f>
        <v>45354</v>
      </c>
      <c r="H110" s="33">
        <f t="shared" si="40"/>
        <v>45355</v>
      </c>
      <c r="I110" s="33">
        <f t="shared" si="40"/>
        <v>45356</v>
      </c>
      <c r="J110" s="33">
        <f t="shared" si="40"/>
        <v>45357</v>
      </c>
      <c r="K110" s="33">
        <f t="shared" si="40"/>
        <v>45358</v>
      </c>
      <c r="L110" s="33">
        <f t="shared" si="40"/>
        <v>45359</v>
      </c>
      <c r="M110" s="33">
        <f t="shared" si="40"/>
        <v>45360</v>
      </c>
      <c r="N110" s="33">
        <f t="shared" si="40"/>
        <v>45361</v>
      </c>
      <c r="O110" s="33">
        <f t="shared" si="40"/>
        <v>45362</v>
      </c>
      <c r="P110" s="33">
        <f t="shared" si="40"/>
        <v>45363</v>
      </c>
      <c r="Q110" s="33">
        <f t="shared" si="40"/>
        <v>45364</v>
      </c>
      <c r="R110" s="33">
        <f t="shared" si="40"/>
        <v>45365</v>
      </c>
      <c r="S110" s="33">
        <f t="shared" si="40"/>
        <v>45366</v>
      </c>
      <c r="T110" s="33">
        <f t="shared" si="40"/>
        <v>45367</v>
      </c>
      <c r="U110" s="33">
        <f t="shared" si="40"/>
        <v>45368</v>
      </c>
      <c r="V110" s="33">
        <f t="shared" si="40"/>
        <v>45369</v>
      </c>
      <c r="W110" s="33">
        <f t="shared" si="40"/>
        <v>45370</v>
      </c>
      <c r="X110" s="33">
        <f t="shared" si="40"/>
        <v>45371</v>
      </c>
      <c r="Y110" s="33">
        <f t="shared" si="40"/>
        <v>45372</v>
      </c>
      <c r="Z110" s="33">
        <f t="shared" si="40"/>
        <v>45373</v>
      </c>
      <c r="AA110" s="33">
        <f t="shared" si="40"/>
        <v>45374</v>
      </c>
      <c r="AB110" s="33">
        <f t="shared" si="40"/>
        <v>45375</v>
      </c>
      <c r="AC110" s="33">
        <f t="shared" si="40"/>
        <v>45376</v>
      </c>
      <c r="AD110" s="33">
        <f t="shared" si="40"/>
        <v>45377</v>
      </c>
      <c r="AE110" s="33">
        <f t="shared" si="40"/>
        <v>45378</v>
      </c>
      <c r="AF110" s="33">
        <f t="shared" si="40"/>
        <v>45379</v>
      </c>
      <c r="AG110" s="33">
        <f t="shared" si="40"/>
        <v>45380</v>
      </c>
      <c r="AH110" s="33">
        <f t="shared" si="40"/>
        <v>45381</v>
      </c>
      <c r="AI110" s="33">
        <f t="shared" si="40"/>
        <v>45382</v>
      </c>
      <c r="AJ110" s="95" t="s">
        <v>2</v>
      </c>
      <c r="AK110" s="96"/>
      <c r="AL110" s="96"/>
    </row>
    <row r="111" spans="2:38" x14ac:dyDescent="0.3">
      <c r="B111" s="12" t="s">
        <v>2</v>
      </c>
      <c r="C111" s="12"/>
      <c r="D111" s="12"/>
      <c r="E111" s="50">
        <f>SUM(E112:E157)</f>
        <v>3961.6274125</v>
      </c>
      <c r="F111" s="50">
        <f t="shared" ref="F111:AI111" si="41">SUM(F112:F157)</f>
        <v>4065.0937381666663</v>
      </c>
      <c r="G111" s="50">
        <f t="shared" si="41"/>
        <v>6244.3942684999984</v>
      </c>
      <c r="H111" s="50">
        <f t="shared" si="41"/>
        <v>4854.5841166666669</v>
      </c>
      <c r="I111" s="50">
        <f t="shared" si="41"/>
        <v>3113.5878808333346</v>
      </c>
      <c r="J111" s="50">
        <f t="shared" si="41"/>
        <v>2773.8463116666667</v>
      </c>
      <c r="K111" s="50">
        <f t="shared" si="41"/>
        <v>4620.2964833333317</v>
      </c>
      <c r="L111" s="50">
        <f t="shared" si="41"/>
        <v>6085.7777388333325</v>
      </c>
      <c r="M111" s="50">
        <f t="shared" si="41"/>
        <v>5187.3821666666672</v>
      </c>
      <c r="N111" s="50">
        <f t="shared" si="41"/>
        <v>4267.4793683333337</v>
      </c>
      <c r="O111" s="50">
        <f t="shared" si="41"/>
        <v>3224.1818424999997</v>
      </c>
      <c r="P111" s="50">
        <f t="shared" si="41"/>
        <v>4786.7272183333334</v>
      </c>
      <c r="Q111" s="50">
        <f t="shared" si="41"/>
        <v>7542.5768133333304</v>
      </c>
      <c r="R111" s="50">
        <f t="shared" si="41"/>
        <v>5186.2136550000005</v>
      </c>
      <c r="S111" s="50">
        <f t="shared" si="41"/>
        <v>3956.3265516666656</v>
      </c>
      <c r="T111" s="50">
        <f t="shared" si="41"/>
        <v>5321.1176973333331</v>
      </c>
      <c r="U111" s="50">
        <f t="shared" si="41"/>
        <v>4141.0612358333337</v>
      </c>
      <c r="V111" s="50">
        <f t="shared" si="41"/>
        <v>2758.4360999999999</v>
      </c>
      <c r="W111" s="50">
        <f t="shared" si="41"/>
        <v>4123.0326733333341</v>
      </c>
      <c r="X111" s="50">
        <f t="shared" si="41"/>
        <v>2122.593865833333</v>
      </c>
      <c r="Y111" s="50">
        <f t="shared" si="41"/>
        <v>2900.4024541666677</v>
      </c>
      <c r="Z111" s="50">
        <f t="shared" si="41"/>
        <v>2449.8717158333338</v>
      </c>
      <c r="AA111" s="50">
        <f t="shared" si="41"/>
        <v>3416.5613553333337</v>
      </c>
      <c r="AB111" s="50">
        <f t="shared" si="41"/>
        <v>4561.947009999999</v>
      </c>
      <c r="AC111" s="50">
        <f t="shared" si="41"/>
        <v>2627.3497686666669</v>
      </c>
      <c r="AD111" s="50">
        <f t="shared" si="41"/>
        <v>2704.218460666666</v>
      </c>
      <c r="AE111" s="50">
        <f t="shared" si="41"/>
        <v>2603.0513874999992</v>
      </c>
      <c r="AF111" s="50">
        <f t="shared" si="41"/>
        <v>1988.5609108333329</v>
      </c>
      <c r="AG111" s="50">
        <f t="shared" si="41"/>
        <v>3368.6130416666665</v>
      </c>
      <c r="AH111" s="50">
        <f t="shared" si="41"/>
        <v>6472.4274149999992</v>
      </c>
      <c r="AI111" s="50">
        <f t="shared" si="41"/>
        <v>6579.5500133333317</v>
      </c>
      <c r="AJ111" s="70"/>
      <c r="AK111" s="69">
        <f>SUM(AK112:AK157)</f>
        <v>128008.89067166667</v>
      </c>
      <c r="AL111" s="71"/>
    </row>
    <row r="112" spans="2:38" x14ac:dyDescent="0.3">
      <c r="B112" s="14" t="s">
        <v>4</v>
      </c>
      <c r="C112" s="14"/>
      <c r="D112" s="14"/>
      <c r="E112" s="41">
        <v>2.065866666666667</v>
      </c>
      <c r="F112" s="40">
        <v>1.0682099999999983</v>
      </c>
      <c r="G112" s="41">
        <v>0.46456166666666665</v>
      </c>
      <c r="H112" s="40">
        <v>37.706450000000011</v>
      </c>
      <c r="I112" s="41">
        <v>20.892725000000002</v>
      </c>
      <c r="J112" s="40">
        <v>0.79583333333333184</v>
      </c>
      <c r="K112" s="41">
        <v>0.89983333333333348</v>
      </c>
      <c r="L112" s="40">
        <v>11.741899999999994</v>
      </c>
      <c r="M112" s="41">
        <v>23.458166666666671</v>
      </c>
      <c r="N112" s="40">
        <v>33.112500000000004</v>
      </c>
      <c r="O112" s="41">
        <v>22.56516666666667</v>
      </c>
      <c r="P112" s="40">
        <v>14.613666666666669</v>
      </c>
      <c r="Q112" s="41">
        <v>12.306166666666671</v>
      </c>
      <c r="R112" s="40">
        <v>28.992108333333338</v>
      </c>
      <c r="S112" s="41">
        <v>19.137916666666669</v>
      </c>
      <c r="T112" s="40">
        <v>3.787666666666667</v>
      </c>
      <c r="U112" s="41">
        <v>62.58516666666668</v>
      </c>
      <c r="V112" s="40">
        <v>54.971000000000004</v>
      </c>
      <c r="W112" s="41">
        <v>9.2171666666666656</v>
      </c>
      <c r="X112" s="40">
        <v>24.334499999999995</v>
      </c>
      <c r="Y112" s="41">
        <v>54.772166666666678</v>
      </c>
      <c r="Z112" s="40">
        <v>46.37093333333334</v>
      </c>
      <c r="AA112" s="41">
        <v>21.457233333333335</v>
      </c>
      <c r="AB112" s="40">
        <v>19.498339999999999</v>
      </c>
      <c r="AC112" s="41">
        <v>22.995716666666663</v>
      </c>
      <c r="AD112" s="40">
        <v>39.797646666666658</v>
      </c>
      <c r="AE112" s="41">
        <v>6.7674833333333391</v>
      </c>
      <c r="AF112" s="40">
        <v>7.8809149999999999</v>
      </c>
      <c r="AG112" s="41">
        <v>24.685101666666672</v>
      </c>
      <c r="AH112" s="40">
        <v>19.682323333333336</v>
      </c>
      <c r="AI112" s="42">
        <v>15.157593333333333</v>
      </c>
      <c r="AJ112" s="56"/>
      <c r="AK112" s="55">
        <f>SUM(E112:AI112)</f>
        <v>663.78202499999998</v>
      </c>
      <c r="AL112" s="56"/>
    </row>
    <row r="113" spans="2:38" x14ac:dyDescent="0.3">
      <c r="B113" s="14" t="s">
        <v>5</v>
      </c>
      <c r="C113" s="14"/>
      <c r="D113" s="14"/>
      <c r="E113" s="41">
        <v>127.38450833333332</v>
      </c>
      <c r="F113" s="40">
        <v>262.54604999999992</v>
      </c>
      <c r="G113" s="41">
        <v>161.88238999999999</v>
      </c>
      <c r="H113" s="40">
        <v>57.109299999999998</v>
      </c>
      <c r="I113" s="41">
        <v>176.87634166666666</v>
      </c>
      <c r="J113" s="40">
        <v>89.587924999999984</v>
      </c>
      <c r="K113" s="41">
        <v>159.54866666666672</v>
      </c>
      <c r="L113" s="40">
        <v>112.59074999999997</v>
      </c>
      <c r="M113" s="41">
        <v>101.50966666666665</v>
      </c>
      <c r="N113" s="40">
        <v>202.13330833333333</v>
      </c>
      <c r="O113" s="41">
        <v>76.889999999999986</v>
      </c>
      <c r="P113" s="40">
        <v>84.812616666666642</v>
      </c>
      <c r="Q113" s="41">
        <v>104.20766666666665</v>
      </c>
      <c r="R113" s="40">
        <v>55.800900000000027</v>
      </c>
      <c r="S113" s="41">
        <v>66.898033333333316</v>
      </c>
      <c r="T113" s="40">
        <v>264.90345666666661</v>
      </c>
      <c r="U113" s="41">
        <v>159.50049999999999</v>
      </c>
      <c r="V113" s="40">
        <v>95.495333333333335</v>
      </c>
      <c r="W113" s="41">
        <v>231.07215833333345</v>
      </c>
      <c r="X113" s="40">
        <v>252.48186666666669</v>
      </c>
      <c r="Y113" s="41">
        <v>76.450766666666667</v>
      </c>
      <c r="Z113" s="40">
        <v>123.18</v>
      </c>
      <c r="AA113" s="41">
        <v>85.957166666666666</v>
      </c>
      <c r="AB113" s="40">
        <v>170.10356666666667</v>
      </c>
      <c r="AC113" s="41">
        <v>103.85939999999999</v>
      </c>
      <c r="AD113" s="40">
        <v>174.339</v>
      </c>
      <c r="AE113" s="41">
        <v>208.67874999999995</v>
      </c>
      <c r="AF113" s="40">
        <v>86.225666666666697</v>
      </c>
      <c r="AG113" s="41">
        <v>128.27226666666667</v>
      </c>
      <c r="AH113" s="40">
        <v>53.545766666666658</v>
      </c>
      <c r="AI113" s="42">
        <v>31.092686666666665</v>
      </c>
      <c r="AJ113" s="56"/>
      <c r="AK113" s="55">
        <f t="shared" ref="AK113:AK157" si="42">SUM(E113:AI113)</f>
        <v>4084.936475</v>
      </c>
      <c r="AL113" s="56"/>
    </row>
    <row r="114" spans="2:38" x14ac:dyDescent="0.3">
      <c r="B114" s="14" t="s">
        <v>6</v>
      </c>
      <c r="C114" s="14"/>
      <c r="D114" s="14"/>
      <c r="E114" s="41">
        <v>189.3152</v>
      </c>
      <c r="F114" s="40">
        <v>265.9090655</v>
      </c>
      <c r="G114" s="41">
        <v>246.28638466666672</v>
      </c>
      <c r="H114" s="40">
        <v>229.65952000000004</v>
      </c>
      <c r="I114" s="41">
        <v>259.38253249999997</v>
      </c>
      <c r="J114" s="40">
        <v>127.02095333333338</v>
      </c>
      <c r="K114" s="41">
        <v>180.65252416666661</v>
      </c>
      <c r="L114" s="40">
        <v>147.56522666666663</v>
      </c>
      <c r="M114" s="41">
        <v>168.79485000000005</v>
      </c>
      <c r="N114" s="40">
        <v>194.98263249999999</v>
      </c>
      <c r="O114" s="41">
        <v>217.66984166666666</v>
      </c>
      <c r="P114" s="40">
        <v>167.49072666666666</v>
      </c>
      <c r="Q114" s="41">
        <v>179.95365000000004</v>
      </c>
      <c r="R114" s="40">
        <v>98.785139999999984</v>
      </c>
      <c r="S114" s="41">
        <v>203.34873833333339</v>
      </c>
      <c r="T114" s="40">
        <v>209.3385916666665</v>
      </c>
      <c r="U114" s="41">
        <v>176.67628833333333</v>
      </c>
      <c r="V114" s="40">
        <v>188.38658333333345</v>
      </c>
      <c r="W114" s="41">
        <v>266.24998333333326</v>
      </c>
      <c r="X114" s="40">
        <v>195.97329166666668</v>
      </c>
      <c r="Y114" s="41">
        <v>157.28244000000001</v>
      </c>
      <c r="Z114" s="40">
        <v>231.80547916666671</v>
      </c>
      <c r="AA114" s="41">
        <v>300.67878000000007</v>
      </c>
      <c r="AB114" s="40">
        <v>346.25793666666675</v>
      </c>
      <c r="AC114" s="41">
        <v>254.09155400000009</v>
      </c>
      <c r="AD114" s="40">
        <v>346.51984000000004</v>
      </c>
      <c r="AE114" s="41">
        <v>236.12762000000006</v>
      </c>
      <c r="AF114" s="40">
        <v>174.08883333333333</v>
      </c>
      <c r="AG114" s="41">
        <v>175.6834825</v>
      </c>
      <c r="AH114" s="40">
        <v>235.46111666666661</v>
      </c>
      <c r="AI114" s="42">
        <v>252.71889866666677</v>
      </c>
      <c r="AJ114" s="56"/>
      <c r="AK114" s="55">
        <f t="shared" si="42"/>
        <v>6624.1577053333322</v>
      </c>
      <c r="AL114" s="56"/>
    </row>
    <row r="115" spans="2:38" x14ac:dyDescent="0.3">
      <c r="B115" s="14" t="s">
        <v>106</v>
      </c>
      <c r="C115" s="14"/>
      <c r="D115" s="14"/>
      <c r="E115" s="41">
        <v>309.82477666666671</v>
      </c>
      <c r="F115" s="40">
        <v>433.12612383333322</v>
      </c>
      <c r="G115" s="41">
        <v>444.19104033333338</v>
      </c>
      <c r="H115" s="40">
        <v>154.10818500000005</v>
      </c>
      <c r="I115" s="41">
        <v>406.57266250000004</v>
      </c>
      <c r="J115" s="40">
        <v>201.21753000000001</v>
      </c>
      <c r="K115" s="41">
        <v>326.72843416666666</v>
      </c>
      <c r="L115" s="40">
        <v>389.53911749999992</v>
      </c>
      <c r="M115" s="41">
        <v>433.96193333333332</v>
      </c>
      <c r="N115" s="40">
        <v>260.07180666666676</v>
      </c>
      <c r="O115" s="41">
        <v>494.05509999999981</v>
      </c>
      <c r="P115" s="40">
        <v>449.59167083333335</v>
      </c>
      <c r="Q115" s="41">
        <v>443.02854999999994</v>
      </c>
      <c r="R115" s="40">
        <v>462.06907416666661</v>
      </c>
      <c r="S115" s="41">
        <v>430.73374166666667</v>
      </c>
      <c r="T115" s="40">
        <v>476.2769863333333</v>
      </c>
      <c r="U115" s="41">
        <v>506.76720000000006</v>
      </c>
      <c r="V115" s="40">
        <v>412.56973666666676</v>
      </c>
      <c r="W115" s="41">
        <v>358.6556383333334</v>
      </c>
      <c r="X115" s="40">
        <v>342.06286666666671</v>
      </c>
      <c r="Y115" s="41">
        <v>317.93832916666673</v>
      </c>
      <c r="Z115" s="40">
        <v>520.92330333333337</v>
      </c>
      <c r="AA115" s="41">
        <v>425.9514006666667</v>
      </c>
      <c r="AB115" s="40">
        <v>478.34384333333344</v>
      </c>
      <c r="AC115" s="41">
        <v>268.33472399999994</v>
      </c>
      <c r="AD115" s="40">
        <v>16.550745333333339</v>
      </c>
      <c r="AE115" s="41">
        <v>733.5304625</v>
      </c>
      <c r="AF115" s="40">
        <v>1.4110958333333345</v>
      </c>
      <c r="AG115" s="41">
        <v>19.080770833333343</v>
      </c>
      <c r="AH115" s="40">
        <v>343.2441133333333</v>
      </c>
      <c r="AI115" s="42">
        <v>404.69379466666663</v>
      </c>
      <c r="AJ115" s="56"/>
      <c r="AK115" s="55">
        <f t="shared" si="42"/>
        <v>11265.154757666671</v>
      </c>
      <c r="AL115" s="56"/>
    </row>
    <row r="116" spans="2:38" x14ac:dyDescent="0.3">
      <c r="B116" s="14" t="s">
        <v>7</v>
      </c>
      <c r="C116" s="14"/>
      <c r="D116" s="14"/>
      <c r="E116" s="41">
        <v>224.37886666666677</v>
      </c>
      <c r="F116" s="40">
        <v>238.10433333333324</v>
      </c>
      <c r="G116" s="41">
        <v>153.95480000000018</v>
      </c>
      <c r="H116" s="40">
        <v>146.4901333333334</v>
      </c>
      <c r="I116" s="41">
        <v>129.99913333333348</v>
      </c>
      <c r="J116" s="40">
        <v>92.709666666666678</v>
      </c>
      <c r="K116" s="41">
        <v>420.38723583333336</v>
      </c>
      <c r="L116" s="40">
        <v>300.51449366666662</v>
      </c>
      <c r="M116" s="41">
        <v>375.95733333333328</v>
      </c>
      <c r="N116" s="40">
        <v>297.31036666666671</v>
      </c>
      <c r="O116" s="41">
        <v>391.0337633333333</v>
      </c>
      <c r="P116" s="40">
        <v>333.71048000000002</v>
      </c>
      <c r="Q116" s="41">
        <v>354.85088333333334</v>
      </c>
      <c r="R116" s="40">
        <v>386.5521041666666</v>
      </c>
      <c r="S116" s="41">
        <v>332.90865833333339</v>
      </c>
      <c r="T116" s="40">
        <v>424.17609800000002</v>
      </c>
      <c r="U116" s="41">
        <v>357.71849666666668</v>
      </c>
      <c r="V116" s="40">
        <v>324.55549166666668</v>
      </c>
      <c r="W116" s="41">
        <v>440.1655091666666</v>
      </c>
      <c r="X116" s="40">
        <v>485.39238333333338</v>
      </c>
      <c r="Y116" s="41">
        <v>301.20304999999996</v>
      </c>
      <c r="Z116" s="40">
        <v>299.97166250000004</v>
      </c>
      <c r="AA116" s="41">
        <v>396.44619999999998</v>
      </c>
      <c r="AB116" s="40">
        <v>488.65782333333328</v>
      </c>
      <c r="AC116" s="41">
        <v>275.69540000000001</v>
      </c>
      <c r="AD116" s="40">
        <v>323.15859066666667</v>
      </c>
      <c r="AE116" s="41">
        <v>363.701075</v>
      </c>
      <c r="AF116" s="40">
        <v>267.99084166666665</v>
      </c>
      <c r="AG116" s="41">
        <v>114.51074333333332</v>
      </c>
      <c r="AH116" s="40">
        <v>444.99982166666661</v>
      </c>
      <c r="AI116" s="42">
        <v>291.41306533333335</v>
      </c>
      <c r="AJ116" s="56"/>
      <c r="AK116" s="55">
        <f t="shared" si="42"/>
        <v>9778.6185043333353</v>
      </c>
      <c r="AL116" s="56"/>
    </row>
    <row r="117" spans="2:38" x14ac:dyDescent="0.3">
      <c r="B117" s="14" t="s">
        <v>8</v>
      </c>
      <c r="C117" s="14"/>
      <c r="D117" s="14"/>
      <c r="E117" s="41">
        <v>0</v>
      </c>
      <c r="F117" s="40">
        <v>1.465999999999994</v>
      </c>
      <c r="G117" s="41">
        <v>0</v>
      </c>
      <c r="H117" s="40">
        <v>16.946999999999996</v>
      </c>
      <c r="I117" s="41">
        <v>18.729499999999994</v>
      </c>
      <c r="J117" s="40">
        <v>3.5529999999999973</v>
      </c>
      <c r="K117" s="41">
        <v>58.629477499999979</v>
      </c>
      <c r="L117" s="40">
        <v>139.43971233333326</v>
      </c>
      <c r="M117" s="41">
        <v>172.79463333333328</v>
      </c>
      <c r="N117" s="40">
        <v>65.164116666666644</v>
      </c>
      <c r="O117" s="41">
        <v>90.545700000000025</v>
      </c>
      <c r="P117" s="40">
        <v>59.40891666666667</v>
      </c>
      <c r="Q117" s="41">
        <v>0</v>
      </c>
      <c r="R117" s="40">
        <v>119.46475833333332</v>
      </c>
      <c r="S117" s="41">
        <v>90.276646666666707</v>
      </c>
      <c r="T117" s="40">
        <v>118.80128766666662</v>
      </c>
      <c r="U117" s="41">
        <v>137.07823999999994</v>
      </c>
      <c r="V117" s="40">
        <v>74.616433333333362</v>
      </c>
      <c r="W117" s="41">
        <v>34.604879166666656</v>
      </c>
      <c r="X117" s="40">
        <v>123.67843333333333</v>
      </c>
      <c r="Y117" s="41">
        <v>144.80781666666667</v>
      </c>
      <c r="Z117" s="40">
        <v>140.43766249999999</v>
      </c>
      <c r="AA117" s="41">
        <v>58.501566666666662</v>
      </c>
      <c r="AB117" s="40">
        <v>16.97956666666667</v>
      </c>
      <c r="AC117" s="41">
        <v>110.4807333333333</v>
      </c>
      <c r="AD117" s="40">
        <v>109.30865666666668</v>
      </c>
      <c r="AE117" s="41">
        <v>79.908166666666659</v>
      </c>
      <c r="AF117" s="40">
        <v>47.966333333333331</v>
      </c>
      <c r="AG117" s="41">
        <v>123.78251666666665</v>
      </c>
      <c r="AH117" s="40">
        <v>154.363</v>
      </c>
      <c r="AI117" s="42">
        <v>152.0325</v>
      </c>
      <c r="AJ117" s="56"/>
      <c r="AK117" s="55">
        <f t="shared" si="42"/>
        <v>2463.7672541666657</v>
      </c>
      <c r="AL117" s="56"/>
    </row>
    <row r="118" spans="2:38" x14ac:dyDescent="0.3">
      <c r="B118" s="14" t="s">
        <v>9</v>
      </c>
      <c r="C118" s="14"/>
      <c r="D118" s="14"/>
      <c r="E118" s="41">
        <v>92.671018333333322</v>
      </c>
      <c r="F118" s="40">
        <v>76.498785333333331</v>
      </c>
      <c r="G118" s="41">
        <v>83.437867166666649</v>
      </c>
      <c r="H118" s="40">
        <v>76.489053333333345</v>
      </c>
      <c r="I118" s="41">
        <v>117.33419749999999</v>
      </c>
      <c r="J118" s="40">
        <v>101.85386166666663</v>
      </c>
      <c r="K118" s="41">
        <v>39.239782500000018</v>
      </c>
      <c r="L118" s="40">
        <v>206.45808166666663</v>
      </c>
      <c r="M118" s="41">
        <v>72.602033333333353</v>
      </c>
      <c r="N118" s="40">
        <v>193.28850333333327</v>
      </c>
      <c r="O118" s="41">
        <v>62.354728333333327</v>
      </c>
      <c r="P118" s="40">
        <v>302.64952916666664</v>
      </c>
      <c r="Q118" s="41">
        <v>129.1675333333333</v>
      </c>
      <c r="R118" s="40">
        <v>210.95812916666665</v>
      </c>
      <c r="S118" s="41">
        <v>62.899666666666661</v>
      </c>
      <c r="T118" s="40">
        <v>177.37452766666664</v>
      </c>
      <c r="U118" s="41">
        <v>55.410047500000012</v>
      </c>
      <c r="V118" s="40">
        <v>58.729683333333341</v>
      </c>
      <c r="W118" s="41">
        <v>166.36866666666668</v>
      </c>
      <c r="X118" s="40">
        <v>44.683003333333311</v>
      </c>
      <c r="Y118" s="41">
        <v>154.52010000000001</v>
      </c>
      <c r="Z118" s="40">
        <v>112.94005333333332</v>
      </c>
      <c r="AA118" s="41">
        <v>126.757698</v>
      </c>
      <c r="AB118" s="40">
        <v>153.42240666666663</v>
      </c>
      <c r="AC118" s="41">
        <v>170.59393333333335</v>
      </c>
      <c r="AD118" s="40">
        <v>193.53166666666664</v>
      </c>
      <c r="AE118" s="41">
        <v>75.694874999999968</v>
      </c>
      <c r="AF118" s="40">
        <v>62.835000000000022</v>
      </c>
      <c r="AG118" s="41">
        <v>102.75924166666664</v>
      </c>
      <c r="AH118" s="40">
        <v>136.61751666666663</v>
      </c>
      <c r="AI118" s="42">
        <v>191.32571333333334</v>
      </c>
      <c r="AJ118" s="56"/>
      <c r="AK118" s="55">
        <f t="shared" si="42"/>
        <v>3811.4669039999999</v>
      </c>
      <c r="AL118" s="56"/>
    </row>
    <row r="119" spans="2:38" x14ac:dyDescent="0.3">
      <c r="B119" s="14" t="s">
        <v>10</v>
      </c>
      <c r="C119" s="14"/>
      <c r="D119" s="14"/>
      <c r="E119" s="41">
        <v>76.792275000000004</v>
      </c>
      <c r="F119" s="40">
        <v>88.586699499999966</v>
      </c>
      <c r="G119" s="41">
        <v>77.024214333333333</v>
      </c>
      <c r="H119" s="40">
        <v>66.451838333333328</v>
      </c>
      <c r="I119" s="41">
        <v>114.55651499999996</v>
      </c>
      <c r="J119" s="40">
        <v>90.253558333333331</v>
      </c>
      <c r="K119" s="41">
        <v>98.223986666666661</v>
      </c>
      <c r="L119" s="40">
        <v>55.336800000000004</v>
      </c>
      <c r="M119" s="41">
        <v>36.563700000000004</v>
      </c>
      <c r="N119" s="40">
        <v>97.375230833333333</v>
      </c>
      <c r="O119" s="41">
        <v>6.3283666666666676</v>
      </c>
      <c r="P119" s="40">
        <v>45.575433333333343</v>
      </c>
      <c r="Q119" s="41">
        <v>243.97351666666674</v>
      </c>
      <c r="R119" s="40">
        <v>36.029679999999999</v>
      </c>
      <c r="S119" s="41">
        <v>55.653183333333331</v>
      </c>
      <c r="T119" s="40">
        <v>41.748087166666657</v>
      </c>
      <c r="U119" s="41">
        <v>64.738219999999998</v>
      </c>
      <c r="V119" s="40">
        <v>66.173361666666665</v>
      </c>
      <c r="W119" s="41">
        <v>183.87073333333333</v>
      </c>
      <c r="X119" s="40">
        <v>26.568766666666665</v>
      </c>
      <c r="Y119" s="41">
        <v>59.172653333333322</v>
      </c>
      <c r="Z119" s="40">
        <v>4.160454999999998</v>
      </c>
      <c r="AA119" s="41">
        <v>14.309033333333332</v>
      </c>
      <c r="AB119" s="40">
        <v>53.233983333333335</v>
      </c>
      <c r="AC119" s="41">
        <v>67.937795333333327</v>
      </c>
      <c r="AD119" s="40">
        <v>43.122439999999997</v>
      </c>
      <c r="AE119" s="41">
        <v>25.456599999999998</v>
      </c>
      <c r="AF119" s="40">
        <v>18.578150000000001</v>
      </c>
      <c r="AG119" s="41">
        <v>38.315789166666669</v>
      </c>
      <c r="AH119" s="40">
        <v>47.181996666666663</v>
      </c>
      <c r="AI119" s="42">
        <v>56.80545</v>
      </c>
      <c r="AJ119" s="56"/>
      <c r="AK119" s="55">
        <f t="shared" si="42"/>
        <v>2000.0985130000004</v>
      </c>
      <c r="AL119" s="56"/>
    </row>
    <row r="120" spans="2:38" x14ac:dyDescent="0.3">
      <c r="B120" s="14" t="s">
        <v>11</v>
      </c>
      <c r="C120" s="14"/>
      <c r="D120" s="14"/>
      <c r="E120" s="41">
        <v>96.003405833333346</v>
      </c>
      <c r="F120" s="40">
        <v>90.852441499999969</v>
      </c>
      <c r="G120" s="41">
        <v>104.31778066666671</v>
      </c>
      <c r="H120" s="40">
        <v>73.017679999999984</v>
      </c>
      <c r="I120" s="41">
        <v>120.09892500000001</v>
      </c>
      <c r="J120" s="40">
        <v>95.546838333333369</v>
      </c>
      <c r="K120" s="41">
        <v>116.93008333333337</v>
      </c>
      <c r="L120" s="40">
        <v>50.768333333333331</v>
      </c>
      <c r="M120" s="41">
        <v>40.300400000000018</v>
      </c>
      <c r="N120" s="40">
        <v>97.174883333333355</v>
      </c>
      <c r="O120" s="41">
        <v>11.829526666666665</v>
      </c>
      <c r="P120" s="40">
        <v>58.292708333333344</v>
      </c>
      <c r="Q120" s="41">
        <v>571.68116666666651</v>
      </c>
      <c r="R120" s="40">
        <v>39.47681166666667</v>
      </c>
      <c r="S120" s="41">
        <v>28.715366666666664</v>
      </c>
      <c r="T120" s="40">
        <v>49.575382500000011</v>
      </c>
      <c r="U120" s="41">
        <v>80.29886833333336</v>
      </c>
      <c r="V120" s="40">
        <v>117.81537666666667</v>
      </c>
      <c r="W120" s="41">
        <v>330.04219999999992</v>
      </c>
      <c r="X120" s="40">
        <v>26.375004166666674</v>
      </c>
      <c r="Y120" s="41">
        <v>55.525615000000016</v>
      </c>
      <c r="Z120" s="40">
        <v>48.733766666666668</v>
      </c>
      <c r="AA120" s="41">
        <v>15.969833333333334</v>
      </c>
      <c r="AB120" s="40">
        <v>50.47476666666666</v>
      </c>
      <c r="AC120" s="41">
        <v>101.2388</v>
      </c>
      <c r="AD120" s="40">
        <v>46.206166666666647</v>
      </c>
      <c r="AE120" s="41">
        <v>24.783666666666672</v>
      </c>
      <c r="AF120" s="40">
        <v>57.243583333333326</v>
      </c>
      <c r="AG120" s="41">
        <v>62.970000000000013</v>
      </c>
      <c r="AH120" s="40">
        <v>83.319666666666677</v>
      </c>
      <c r="AI120" s="42">
        <v>108.74810000000004</v>
      </c>
      <c r="AJ120" s="56"/>
      <c r="AK120" s="55">
        <f t="shared" si="42"/>
        <v>2854.3271480000008</v>
      </c>
      <c r="AL120" s="56"/>
    </row>
    <row r="121" spans="2:38" x14ac:dyDescent="0.3">
      <c r="B121" s="14" t="s">
        <v>12</v>
      </c>
      <c r="C121" s="14"/>
      <c r="D121" s="14"/>
      <c r="E121" s="41">
        <v>58.347000000000023</v>
      </c>
      <c r="F121" s="40">
        <v>53.931449999999998</v>
      </c>
      <c r="G121" s="41">
        <v>55.920283333333344</v>
      </c>
      <c r="H121" s="40">
        <v>50.537166666666678</v>
      </c>
      <c r="I121" s="41">
        <v>93.063249999999968</v>
      </c>
      <c r="J121" s="40">
        <v>76.981500000000054</v>
      </c>
      <c r="K121" s="41">
        <v>90.60141666666668</v>
      </c>
      <c r="L121" s="40">
        <v>41.900166666666671</v>
      </c>
      <c r="M121" s="41">
        <v>8.733333333333336E-2</v>
      </c>
      <c r="N121" s="40">
        <v>64.752499999999998</v>
      </c>
      <c r="O121" s="41">
        <v>0.75650000000000095</v>
      </c>
      <c r="P121" s="40">
        <v>72.292333333333346</v>
      </c>
      <c r="Q121" s="41">
        <v>678.84500000000003</v>
      </c>
      <c r="R121" s="40">
        <v>44.573166666666665</v>
      </c>
      <c r="S121" s="41">
        <v>28.020333333333333</v>
      </c>
      <c r="T121" s="40">
        <v>33.535166666666676</v>
      </c>
      <c r="U121" s="41">
        <v>36.332000000000001</v>
      </c>
      <c r="V121" s="40">
        <v>36.491500000000002</v>
      </c>
      <c r="W121" s="41">
        <v>72.653999999999982</v>
      </c>
      <c r="X121" s="40">
        <v>31.145750000000003</v>
      </c>
      <c r="Y121" s="41">
        <v>64.813666666666663</v>
      </c>
      <c r="Z121" s="40">
        <v>7.4890000000000008</v>
      </c>
      <c r="AA121" s="41">
        <v>25.064166666666665</v>
      </c>
      <c r="AB121" s="40">
        <v>29.240233333333332</v>
      </c>
      <c r="AC121" s="41">
        <v>75.719366666666659</v>
      </c>
      <c r="AD121" s="40">
        <v>73.59320000000001</v>
      </c>
      <c r="AE121" s="41">
        <v>37.893666666666661</v>
      </c>
      <c r="AF121" s="40">
        <v>24.834958333333329</v>
      </c>
      <c r="AG121" s="41">
        <v>44.173633333333335</v>
      </c>
      <c r="AH121" s="40">
        <v>81.660350000000008</v>
      </c>
      <c r="AI121" s="42">
        <v>80.06301333333333</v>
      </c>
      <c r="AJ121" s="56"/>
      <c r="AK121" s="55">
        <f t="shared" si="42"/>
        <v>2165.3130716666669</v>
      </c>
      <c r="AL121" s="56"/>
    </row>
    <row r="122" spans="2:38" x14ac:dyDescent="0.3">
      <c r="B122" s="14" t="s">
        <v>13</v>
      </c>
      <c r="C122" s="14"/>
      <c r="D122" s="14"/>
      <c r="E122" s="41">
        <v>24.898750000000007</v>
      </c>
      <c r="F122" s="40">
        <v>72.058500000000009</v>
      </c>
      <c r="G122" s="41">
        <v>61.359583333333354</v>
      </c>
      <c r="H122" s="40">
        <v>48.00366666666666</v>
      </c>
      <c r="I122" s="41">
        <v>50.767166666666668</v>
      </c>
      <c r="J122" s="40">
        <v>76.14766666666668</v>
      </c>
      <c r="K122" s="41">
        <v>299.72183333333334</v>
      </c>
      <c r="L122" s="40">
        <v>548.77883333333341</v>
      </c>
      <c r="M122" s="41">
        <v>248.27716666666669</v>
      </c>
      <c r="N122" s="40">
        <v>257.82083333333333</v>
      </c>
      <c r="O122" s="41">
        <v>313.85683333333333</v>
      </c>
      <c r="P122" s="40">
        <v>406.23741666666666</v>
      </c>
      <c r="Q122" s="41">
        <v>554.68316666666658</v>
      </c>
      <c r="R122" s="40">
        <v>269.9206666666667</v>
      </c>
      <c r="S122" s="41">
        <v>111.32133333333336</v>
      </c>
      <c r="T122" s="40">
        <v>275.32010000000002</v>
      </c>
      <c r="U122" s="41">
        <v>99.275499999999994</v>
      </c>
      <c r="V122" s="40">
        <v>54.708333333333321</v>
      </c>
      <c r="W122" s="41">
        <v>129.58816666666669</v>
      </c>
      <c r="X122" s="40">
        <v>100.73683333333335</v>
      </c>
      <c r="Y122" s="41">
        <v>233.60866666666675</v>
      </c>
      <c r="Z122" s="40">
        <v>86.888000000000034</v>
      </c>
      <c r="AA122" s="41">
        <v>153.84099999999995</v>
      </c>
      <c r="AB122" s="40">
        <v>54.687999999999988</v>
      </c>
      <c r="AC122" s="41">
        <v>164.78749999999999</v>
      </c>
      <c r="AD122" s="40">
        <v>109.63550000000001</v>
      </c>
      <c r="AE122" s="41">
        <v>65.35708333333335</v>
      </c>
      <c r="AF122" s="40">
        <v>57.52758333333334</v>
      </c>
      <c r="AG122" s="41">
        <v>85.017416666666634</v>
      </c>
      <c r="AH122" s="40">
        <v>158.06366666666668</v>
      </c>
      <c r="AI122" s="42">
        <v>187.52876666666671</v>
      </c>
      <c r="AJ122" s="56"/>
      <c r="AK122" s="55">
        <f t="shared" si="42"/>
        <v>5360.4255333333358</v>
      </c>
      <c r="AL122" s="56"/>
    </row>
    <row r="123" spans="2:38" x14ac:dyDescent="0.3">
      <c r="B123" s="14" t="s">
        <v>14</v>
      </c>
      <c r="C123" s="14"/>
      <c r="D123" s="14"/>
      <c r="E123" s="41">
        <v>0</v>
      </c>
      <c r="F123" s="40">
        <v>0</v>
      </c>
      <c r="G123" s="41">
        <v>0</v>
      </c>
      <c r="H123" s="40">
        <v>1.1000000000000001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0</v>
      </c>
      <c r="W123" s="41">
        <v>0</v>
      </c>
      <c r="X123" s="40">
        <v>0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42"/>
        <v>1.1000000000000001</v>
      </c>
      <c r="AL123" s="56"/>
    </row>
    <row r="124" spans="2:38" x14ac:dyDescent="0.3">
      <c r="B124" s="14" t="s">
        <v>15</v>
      </c>
      <c r="C124" s="14"/>
      <c r="D124" s="14"/>
      <c r="E124" s="41">
        <v>12.481916666666656</v>
      </c>
      <c r="F124" s="40">
        <v>0</v>
      </c>
      <c r="G124" s="41">
        <v>0</v>
      </c>
      <c r="H124" s="40">
        <v>5.2951666666666624</v>
      </c>
      <c r="I124" s="41">
        <v>45.052749999999996</v>
      </c>
      <c r="J124" s="40">
        <v>0</v>
      </c>
      <c r="K124" s="41">
        <v>300.48966666666666</v>
      </c>
      <c r="L124" s="40">
        <v>175.39210000000003</v>
      </c>
      <c r="M124" s="41">
        <v>269.13116666666667</v>
      </c>
      <c r="N124" s="40">
        <v>149.31033333333332</v>
      </c>
      <c r="O124" s="41">
        <v>25.851833333333339</v>
      </c>
      <c r="P124" s="40">
        <v>247.81308333333334</v>
      </c>
      <c r="Q124" s="41">
        <v>348.08166666666665</v>
      </c>
      <c r="R124" s="40">
        <v>333.64158333333336</v>
      </c>
      <c r="S124" s="41">
        <v>110.60833333333333</v>
      </c>
      <c r="T124" s="40">
        <v>8.8880833333333307</v>
      </c>
      <c r="U124" s="41">
        <v>269.79416666666674</v>
      </c>
      <c r="V124" s="40">
        <v>6.2629999999999999</v>
      </c>
      <c r="W124" s="41">
        <v>11.323833333333335</v>
      </c>
      <c r="X124" s="40">
        <v>0</v>
      </c>
      <c r="Y124" s="41">
        <v>109.16949999999999</v>
      </c>
      <c r="Z124" s="40">
        <v>16.734666666666669</v>
      </c>
      <c r="AA124" s="41">
        <v>259.03516666666661</v>
      </c>
      <c r="AB124" s="40">
        <v>68.233666666666679</v>
      </c>
      <c r="AC124" s="41">
        <v>21.309966666666664</v>
      </c>
      <c r="AD124" s="40">
        <v>2.081666666666667</v>
      </c>
      <c r="AE124" s="41">
        <v>0.72349999999999981</v>
      </c>
      <c r="AF124" s="40">
        <v>0.13499999999999995</v>
      </c>
      <c r="AG124" s="41">
        <v>4.896583333333334</v>
      </c>
      <c r="AH124" s="40">
        <v>41.153166666666657</v>
      </c>
      <c r="AI124" s="42">
        <v>220.22953333333328</v>
      </c>
      <c r="AJ124" s="56"/>
      <c r="AK124" s="55">
        <f t="shared" si="42"/>
        <v>3063.1210999999994</v>
      </c>
      <c r="AL124" s="56"/>
    </row>
    <row r="125" spans="2:38" x14ac:dyDescent="0.3">
      <c r="B125" s="14" t="s">
        <v>16</v>
      </c>
      <c r="C125" s="14"/>
      <c r="D125" s="14"/>
      <c r="E125" s="41">
        <v>0.36116666666666669</v>
      </c>
      <c r="F125" s="40">
        <v>0</v>
      </c>
      <c r="G125" s="41">
        <v>0.11998333333333357</v>
      </c>
      <c r="H125" s="40">
        <v>0</v>
      </c>
      <c r="I125" s="41">
        <v>6.5485000000000086</v>
      </c>
      <c r="J125" s="40">
        <v>0</v>
      </c>
      <c r="K125" s="41">
        <v>0</v>
      </c>
      <c r="L125" s="40">
        <v>0</v>
      </c>
      <c r="M125" s="41">
        <v>6.5096666666666678</v>
      </c>
      <c r="N125" s="40">
        <v>31.06625</v>
      </c>
      <c r="O125" s="41">
        <v>5.1514999999999995</v>
      </c>
      <c r="P125" s="40">
        <v>20.779000000000003</v>
      </c>
      <c r="Q125" s="41">
        <v>281.54000000000013</v>
      </c>
      <c r="R125" s="40">
        <v>72.519833333333338</v>
      </c>
      <c r="S125" s="41">
        <v>21.237333333333339</v>
      </c>
      <c r="T125" s="40">
        <v>57.912066666666654</v>
      </c>
      <c r="U125" s="41">
        <v>67.703166666666661</v>
      </c>
      <c r="V125" s="40">
        <v>28.328333333333333</v>
      </c>
      <c r="W125" s="41">
        <v>14.255166666666664</v>
      </c>
      <c r="X125" s="40">
        <v>0</v>
      </c>
      <c r="Y125" s="41">
        <v>53.993583333333326</v>
      </c>
      <c r="Z125" s="40">
        <v>27.088500000000003</v>
      </c>
      <c r="AA125" s="41">
        <v>8.2177333333333351</v>
      </c>
      <c r="AB125" s="40">
        <v>16.622699999999998</v>
      </c>
      <c r="AC125" s="41">
        <v>8.0506666666666664</v>
      </c>
      <c r="AD125" s="40">
        <v>8.0033666666666665</v>
      </c>
      <c r="AE125" s="41">
        <v>20.737766666666673</v>
      </c>
      <c r="AF125" s="40">
        <v>0.70566666666666666</v>
      </c>
      <c r="AG125" s="41">
        <v>4.4376666666666669</v>
      </c>
      <c r="AH125" s="40">
        <v>21.553000000000001</v>
      </c>
      <c r="AI125" s="42">
        <v>161.83896666666666</v>
      </c>
      <c r="AJ125" s="56"/>
      <c r="AK125" s="55">
        <f t="shared" si="42"/>
        <v>945.2815833333334</v>
      </c>
      <c r="AL125" s="56"/>
    </row>
    <row r="126" spans="2:38" x14ac:dyDescent="0.3">
      <c r="B126" s="14" t="s">
        <v>17</v>
      </c>
      <c r="C126" s="14"/>
      <c r="D126" s="14"/>
      <c r="E126" s="41">
        <v>134.73800000000008</v>
      </c>
      <c r="F126" s="40">
        <v>69.122129999999984</v>
      </c>
      <c r="G126" s="41">
        <v>100.52352333333332</v>
      </c>
      <c r="H126" s="40">
        <v>122.10996666666666</v>
      </c>
      <c r="I126" s="41">
        <v>201.01257499999997</v>
      </c>
      <c r="J126" s="40">
        <v>75.84141666666666</v>
      </c>
      <c r="K126" s="41">
        <v>0</v>
      </c>
      <c r="L126" s="40">
        <v>212.5761333333333</v>
      </c>
      <c r="M126" s="41">
        <v>228.48250000000004</v>
      </c>
      <c r="N126" s="40">
        <v>172.45129999999997</v>
      </c>
      <c r="O126" s="41">
        <v>54.17316666666666</v>
      </c>
      <c r="P126" s="40">
        <v>147.66286666666662</v>
      </c>
      <c r="Q126" s="41">
        <v>568.25549999999998</v>
      </c>
      <c r="R126" s="40">
        <v>374.05548333333326</v>
      </c>
      <c r="S126" s="41">
        <v>255.17379166666669</v>
      </c>
      <c r="T126" s="40">
        <v>253.61528500000006</v>
      </c>
      <c r="U126" s="41">
        <v>228.03258333333326</v>
      </c>
      <c r="V126" s="40">
        <v>15.461000000000006</v>
      </c>
      <c r="W126" s="41">
        <v>42.24253333333332</v>
      </c>
      <c r="X126" s="40">
        <v>0</v>
      </c>
      <c r="Y126" s="41">
        <v>88.647799999999989</v>
      </c>
      <c r="Z126" s="40">
        <v>80.736374999999981</v>
      </c>
      <c r="AA126" s="41">
        <v>156.03166666666669</v>
      </c>
      <c r="AB126" s="40">
        <v>80.97026666666666</v>
      </c>
      <c r="AC126" s="41">
        <v>24.681076666666662</v>
      </c>
      <c r="AD126" s="40">
        <v>20.401983333333334</v>
      </c>
      <c r="AE126" s="41">
        <v>48.23478333333334</v>
      </c>
      <c r="AF126" s="40">
        <v>2.7453333333333334</v>
      </c>
      <c r="AG126" s="41">
        <v>8.7322000000000006</v>
      </c>
      <c r="AH126" s="40">
        <v>65.065383333333344</v>
      </c>
      <c r="AI126" s="42">
        <v>180.75643333333338</v>
      </c>
      <c r="AJ126" s="56"/>
      <c r="AK126" s="55">
        <f t="shared" si="42"/>
        <v>4012.5330566666662</v>
      </c>
      <c r="AL126" s="56"/>
    </row>
    <row r="127" spans="2:38" x14ac:dyDescent="0.3">
      <c r="B127" s="14" t="s">
        <v>18</v>
      </c>
      <c r="C127" s="14"/>
      <c r="D127" s="14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112.55216666666666</v>
      </c>
      <c r="L127" s="40">
        <v>16.342750000000006</v>
      </c>
      <c r="M127" s="41">
        <v>24.642500000000005</v>
      </c>
      <c r="N127" s="40">
        <v>90.672666666666672</v>
      </c>
      <c r="O127" s="41">
        <v>6.9678333333333331</v>
      </c>
      <c r="P127" s="40">
        <v>101.30275</v>
      </c>
      <c r="Q127" s="41">
        <v>201.61316666666667</v>
      </c>
      <c r="R127" s="40">
        <v>224.29366666666664</v>
      </c>
      <c r="S127" s="41">
        <v>55.170166666666667</v>
      </c>
      <c r="T127" s="40">
        <v>186.20916666666665</v>
      </c>
      <c r="U127" s="41">
        <v>94.092666666666659</v>
      </c>
      <c r="V127" s="40">
        <v>15.781499999999998</v>
      </c>
      <c r="W127" s="41">
        <v>5.125</v>
      </c>
      <c r="X127" s="40">
        <v>0</v>
      </c>
      <c r="Y127" s="41">
        <v>112.00541666666665</v>
      </c>
      <c r="Z127" s="40">
        <v>38.958000000000006</v>
      </c>
      <c r="AA127" s="41">
        <v>25.463899999999995</v>
      </c>
      <c r="AB127" s="40">
        <v>93.166499999999999</v>
      </c>
      <c r="AC127" s="41">
        <v>14.877733333333335</v>
      </c>
      <c r="AD127" s="40">
        <v>1.2014999999999998</v>
      </c>
      <c r="AE127" s="41">
        <v>0.77333333333333332</v>
      </c>
      <c r="AF127" s="40">
        <v>0</v>
      </c>
      <c r="AG127" s="41">
        <v>1.1635000000000002</v>
      </c>
      <c r="AH127" s="40">
        <v>89.057166666666674</v>
      </c>
      <c r="AI127" s="42">
        <v>326.58176666666674</v>
      </c>
      <c r="AJ127" s="56"/>
      <c r="AK127" s="55">
        <f t="shared" si="42"/>
        <v>1838.0148166666668</v>
      </c>
      <c r="AL127" s="56"/>
    </row>
    <row r="128" spans="2:38" x14ac:dyDescent="0.3">
      <c r="B128" s="14" t="s">
        <v>19</v>
      </c>
      <c r="C128" s="14"/>
      <c r="D128" s="14"/>
      <c r="E128" s="41">
        <v>17.245116666666668</v>
      </c>
      <c r="F128" s="40">
        <v>9.9602933333333343</v>
      </c>
      <c r="G128" s="41">
        <v>1.0193333333333332</v>
      </c>
      <c r="H128" s="40">
        <v>6.8728416666666678</v>
      </c>
      <c r="I128" s="41">
        <v>82.004283333333362</v>
      </c>
      <c r="J128" s="40">
        <v>16.423016666666669</v>
      </c>
      <c r="K128" s="41">
        <v>161.26910000000001</v>
      </c>
      <c r="L128" s="40">
        <v>20.352666666666664</v>
      </c>
      <c r="M128" s="41">
        <v>110.91433333333333</v>
      </c>
      <c r="N128" s="40">
        <v>82.104083333333335</v>
      </c>
      <c r="O128" s="41">
        <v>31.207266666666662</v>
      </c>
      <c r="P128" s="40">
        <v>151.624</v>
      </c>
      <c r="Q128" s="41">
        <v>137.48245833333334</v>
      </c>
      <c r="R128" s="40">
        <v>255.41775000000001</v>
      </c>
      <c r="S128" s="41">
        <v>29.597250000000003</v>
      </c>
      <c r="T128" s="40">
        <v>226.38959333333329</v>
      </c>
      <c r="U128" s="41">
        <v>150.44891666666666</v>
      </c>
      <c r="V128" s="40">
        <v>5.775500000000001</v>
      </c>
      <c r="W128" s="41">
        <v>16.128833333333336</v>
      </c>
      <c r="X128" s="40">
        <v>0</v>
      </c>
      <c r="Y128" s="41">
        <v>1.6300000000000001</v>
      </c>
      <c r="Z128" s="40">
        <v>27.107499999999998</v>
      </c>
      <c r="AA128" s="41">
        <v>34.298119999999997</v>
      </c>
      <c r="AB128" s="40">
        <v>105.75176000000002</v>
      </c>
      <c r="AC128" s="41">
        <v>28.534773333333337</v>
      </c>
      <c r="AD128" s="40">
        <v>22.637799999999999</v>
      </c>
      <c r="AE128" s="41">
        <v>16.461733333333338</v>
      </c>
      <c r="AF128" s="40">
        <v>0.13933333333333336</v>
      </c>
      <c r="AG128" s="41">
        <v>2.8783666666666665</v>
      </c>
      <c r="AH128" s="40">
        <v>33.203833333333328</v>
      </c>
      <c r="AI128" s="42">
        <v>51.109760000000001</v>
      </c>
      <c r="AJ128" s="56"/>
      <c r="AK128" s="55">
        <f t="shared" si="42"/>
        <v>1835.989616666667</v>
      </c>
      <c r="AL128" s="56"/>
    </row>
    <row r="129" spans="2:38" x14ac:dyDescent="0.3">
      <c r="B129" s="4" t="s">
        <v>20</v>
      </c>
      <c r="C129" s="14"/>
      <c r="D129" s="14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66.369666666666674</v>
      </c>
      <c r="L129" s="40">
        <v>11.821149999999998</v>
      </c>
      <c r="M129" s="41">
        <v>15.126000000000003</v>
      </c>
      <c r="N129" s="40">
        <v>47.454166666666673</v>
      </c>
      <c r="O129" s="41">
        <v>5.0068333333333328</v>
      </c>
      <c r="P129" s="40">
        <v>79.024333333333331</v>
      </c>
      <c r="Q129" s="41">
        <v>176.85666666666657</v>
      </c>
      <c r="R129" s="40">
        <v>169.36466666666669</v>
      </c>
      <c r="S129" s="41">
        <v>41.123166666666677</v>
      </c>
      <c r="T129" s="40">
        <v>52.20891666666666</v>
      </c>
      <c r="U129" s="41">
        <v>43.431666666666665</v>
      </c>
      <c r="V129" s="40">
        <v>12.736500000000001</v>
      </c>
      <c r="W129" s="41">
        <v>6.6735000000000007</v>
      </c>
      <c r="X129" s="40">
        <v>0</v>
      </c>
      <c r="Y129" s="41">
        <v>32.545916666666663</v>
      </c>
      <c r="Z129" s="40">
        <v>24.609500000000001</v>
      </c>
      <c r="AA129" s="41">
        <v>20.925166666666666</v>
      </c>
      <c r="AB129" s="40">
        <v>38.84620000000001</v>
      </c>
      <c r="AC129" s="41">
        <v>11.597833333333334</v>
      </c>
      <c r="AD129" s="40">
        <v>9.0377666666666681</v>
      </c>
      <c r="AE129" s="41">
        <v>1.3333333333333345E-2</v>
      </c>
      <c r="AF129" s="40">
        <v>3.6610000000000014</v>
      </c>
      <c r="AG129" s="41">
        <v>9.8100833333333384</v>
      </c>
      <c r="AH129" s="40">
        <v>46.751250000000006</v>
      </c>
      <c r="AI129" s="42">
        <v>110.03783333333334</v>
      </c>
      <c r="AJ129" s="56"/>
      <c r="AK129" s="55">
        <f t="shared" si="42"/>
        <v>1035.0331166666667</v>
      </c>
      <c r="AL129" s="56"/>
    </row>
    <row r="130" spans="2:38" x14ac:dyDescent="0.3">
      <c r="B130" s="4" t="s">
        <v>21</v>
      </c>
      <c r="C130" s="14"/>
      <c r="D130" s="14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59.625500000000002</v>
      </c>
      <c r="L130" s="40">
        <v>3.8653333333333326</v>
      </c>
      <c r="M130" s="41">
        <v>27.759666666666664</v>
      </c>
      <c r="N130" s="40">
        <v>40.48116666666666</v>
      </c>
      <c r="O130" s="41">
        <v>14.852500000000001</v>
      </c>
      <c r="P130" s="40">
        <v>47.112500000000004</v>
      </c>
      <c r="Q130" s="41">
        <v>129.57900000000004</v>
      </c>
      <c r="R130" s="40">
        <v>109.761</v>
      </c>
      <c r="S130" s="41">
        <v>32.880166666666661</v>
      </c>
      <c r="T130" s="40">
        <v>31.475850000000005</v>
      </c>
      <c r="U130" s="41">
        <v>38.214666666666666</v>
      </c>
      <c r="V130" s="40">
        <v>3.309333333333333</v>
      </c>
      <c r="W130" s="41">
        <v>42.876666666666665</v>
      </c>
      <c r="X130" s="40">
        <v>0</v>
      </c>
      <c r="Y130" s="41">
        <v>17.934000000000001</v>
      </c>
      <c r="Z130" s="40">
        <v>17.715333333333334</v>
      </c>
      <c r="AA130" s="41">
        <v>8.5453333333333337</v>
      </c>
      <c r="AB130" s="40">
        <v>37.075866666666663</v>
      </c>
      <c r="AC130" s="41">
        <v>7.4713999999999983</v>
      </c>
      <c r="AD130" s="40">
        <v>5.9393333333333356</v>
      </c>
      <c r="AE130" s="41">
        <v>23.446249999999992</v>
      </c>
      <c r="AF130" s="40">
        <v>1.1393333333333329</v>
      </c>
      <c r="AG130" s="41">
        <v>2.182833333333333</v>
      </c>
      <c r="AH130" s="40">
        <v>33.146833333333333</v>
      </c>
      <c r="AI130" s="42">
        <v>95.834000000000003</v>
      </c>
      <c r="AJ130" s="56"/>
      <c r="AK130" s="55">
        <f t="shared" si="42"/>
        <v>832.22386666666648</v>
      </c>
      <c r="AL130" s="56"/>
    </row>
    <row r="131" spans="2:38" x14ac:dyDescent="0.3">
      <c r="B131" s="4" t="s">
        <v>22</v>
      </c>
      <c r="C131" s="14"/>
      <c r="D131" s="14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21.222666666666669</v>
      </c>
      <c r="L131" s="40">
        <v>1.9430000000000001</v>
      </c>
      <c r="M131" s="41">
        <v>16.726499999999998</v>
      </c>
      <c r="N131" s="40">
        <v>13.203533333333334</v>
      </c>
      <c r="O131" s="41">
        <v>4.7988416666666662</v>
      </c>
      <c r="P131" s="40">
        <v>15.181025</v>
      </c>
      <c r="Q131" s="41">
        <v>5.6254999999999988</v>
      </c>
      <c r="R131" s="40">
        <v>5.6655750000000014</v>
      </c>
      <c r="S131" s="41">
        <v>0.72578333333333378</v>
      </c>
      <c r="T131" s="40">
        <v>17.05348166666667</v>
      </c>
      <c r="U131" s="41">
        <v>9.1057833333333313</v>
      </c>
      <c r="V131" s="40">
        <v>1.1956666666666664</v>
      </c>
      <c r="W131" s="41">
        <v>1.147916666666666</v>
      </c>
      <c r="X131" s="40">
        <v>0</v>
      </c>
      <c r="Y131" s="41">
        <v>3.1604500000000009</v>
      </c>
      <c r="Z131" s="40">
        <v>0.54303333333333326</v>
      </c>
      <c r="AA131" s="41">
        <v>1.5438066666666668</v>
      </c>
      <c r="AB131" s="40">
        <v>13.846499999999997</v>
      </c>
      <c r="AC131" s="41">
        <v>3.9752999999999998</v>
      </c>
      <c r="AD131" s="40">
        <v>0.51766666666666672</v>
      </c>
      <c r="AE131" s="41">
        <v>1.8333333333333347E-2</v>
      </c>
      <c r="AF131" s="40">
        <v>0</v>
      </c>
      <c r="AG131" s="41">
        <v>4.9064166666666669</v>
      </c>
      <c r="AH131" s="40">
        <v>17.082166666666666</v>
      </c>
      <c r="AI131" s="42">
        <v>27.872499999999995</v>
      </c>
      <c r="AJ131" s="56"/>
      <c r="AK131" s="55">
        <f t="shared" si="42"/>
        <v>187.06144666666668</v>
      </c>
      <c r="AL131" s="56"/>
    </row>
    <row r="132" spans="2:38" x14ac:dyDescent="0.3">
      <c r="B132" s="4" t="s">
        <v>23</v>
      </c>
      <c r="C132" s="14"/>
      <c r="D132" s="14"/>
      <c r="E132" s="41">
        <v>0</v>
      </c>
      <c r="F132" s="40">
        <v>0</v>
      </c>
      <c r="G132" s="41">
        <v>0</v>
      </c>
      <c r="H132" s="40">
        <v>0</v>
      </c>
      <c r="I132" s="41">
        <v>1.0050000000000026E-2</v>
      </c>
      <c r="J132" s="40">
        <v>0</v>
      </c>
      <c r="K132" s="41">
        <v>77.906941666666683</v>
      </c>
      <c r="L132" s="40">
        <v>17.997733333333326</v>
      </c>
      <c r="M132" s="41">
        <v>37.590333333333341</v>
      </c>
      <c r="N132" s="40">
        <v>0</v>
      </c>
      <c r="O132" s="41">
        <v>19.917333333333339</v>
      </c>
      <c r="P132" s="40">
        <v>97.772491666666625</v>
      </c>
      <c r="Q132" s="41">
        <v>269.10699999999991</v>
      </c>
      <c r="R132" s="40">
        <v>206.84895833333331</v>
      </c>
      <c r="S132" s="41">
        <v>54.917166666666667</v>
      </c>
      <c r="T132" s="40">
        <v>94.66225</v>
      </c>
      <c r="U132" s="41">
        <v>80.973333333333343</v>
      </c>
      <c r="V132" s="40">
        <v>8.7228333333333321</v>
      </c>
      <c r="W132" s="41">
        <v>72.77291666666666</v>
      </c>
      <c r="X132" s="40">
        <v>0</v>
      </c>
      <c r="Y132" s="41">
        <v>1.8285</v>
      </c>
      <c r="Z132" s="40">
        <v>38.585283333333329</v>
      </c>
      <c r="AA132" s="41">
        <v>22.469086666666669</v>
      </c>
      <c r="AB132" s="40">
        <v>83.140333333333359</v>
      </c>
      <c r="AC132" s="41">
        <v>11.168620000000001</v>
      </c>
      <c r="AD132" s="40">
        <v>16.462199999999996</v>
      </c>
      <c r="AE132" s="41">
        <v>11.088200000000004</v>
      </c>
      <c r="AF132" s="40">
        <v>2.6386666666666669</v>
      </c>
      <c r="AG132" s="41">
        <v>9.3238833333333382</v>
      </c>
      <c r="AH132" s="40">
        <v>59.33176666666666</v>
      </c>
      <c r="AI132" s="42">
        <v>106.11433333333332</v>
      </c>
      <c r="AJ132" s="56"/>
      <c r="AK132" s="55">
        <f t="shared" si="42"/>
        <v>1401.3502149999995</v>
      </c>
      <c r="AL132" s="56"/>
    </row>
    <row r="133" spans="2:38" x14ac:dyDescent="0.3">
      <c r="B133" s="4" t="s">
        <v>24</v>
      </c>
      <c r="C133" s="14"/>
      <c r="D133" s="14"/>
      <c r="E133" s="41">
        <v>1.1423333333333328</v>
      </c>
      <c r="F133" s="40">
        <v>5.0514666666666654</v>
      </c>
      <c r="G133" s="41">
        <v>1.0605</v>
      </c>
      <c r="H133" s="40">
        <v>1.6433333333333331</v>
      </c>
      <c r="I133" s="41">
        <v>3.7604333333333342</v>
      </c>
      <c r="J133" s="40">
        <v>0.50948333333333329</v>
      </c>
      <c r="K133" s="41">
        <v>46.430416666666659</v>
      </c>
      <c r="L133" s="40">
        <v>33.355999999999995</v>
      </c>
      <c r="M133" s="41">
        <v>67.060833333333335</v>
      </c>
      <c r="N133" s="40">
        <v>24.513166666666667</v>
      </c>
      <c r="O133" s="41">
        <v>8.0619500000000013</v>
      </c>
      <c r="P133" s="40">
        <v>72.277124999999998</v>
      </c>
      <c r="Q133" s="41">
        <v>120.38366666666668</v>
      </c>
      <c r="R133" s="40">
        <v>89.592733333333328</v>
      </c>
      <c r="S133" s="41">
        <v>19.828416666666669</v>
      </c>
      <c r="T133" s="40">
        <v>9.5005733333333318</v>
      </c>
      <c r="U133" s="41">
        <v>23.608208333333334</v>
      </c>
      <c r="V133" s="40">
        <v>0.55650000000000011</v>
      </c>
      <c r="W133" s="41">
        <v>2.802999999999999</v>
      </c>
      <c r="X133" s="40">
        <v>0</v>
      </c>
      <c r="Y133" s="41">
        <v>1.1319999999999999</v>
      </c>
      <c r="Z133" s="40">
        <v>4.8919083333333333</v>
      </c>
      <c r="AA133" s="41">
        <v>32.394133333333322</v>
      </c>
      <c r="AB133" s="40">
        <v>14.832800000000001</v>
      </c>
      <c r="AC133" s="41">
        <v>2.6534533333333337</v>
      </c>
      <c r="AD133" s="40">
        <v>0.22164666666666669</v>
      </c>
      <c r="AE133" s="41">
        <v>5.4833333333333288E-3</v>
      </c>
      <c r="AF133" s="40">
        <v>2.1333333333333329E-2</v>
      </c>
      <c r="AG133" s="41">
        <v>1.9732999999999989</v>
      </c>
      <c r="AH133" s="40">
        <v>2.1293666666666669</v>
      </c>
      <c r="AI133" s="42">
        <v>62.840666666666664</v>
      </c>
      <c r="AJ133" s="56"/>
      <c r="AK133" s="55">
        <f t="shared" si="42"/>
        <v>654.23623166666675</v>
      </c>
      <c r="AL133" s="56"/>
    </row>
    <row r="134" spans="2:38" x14ac:dyDescent="0.3">
      <c r="B134" s="4" t="s">
        <v>25</v>
      </c>
      <c r="C134" s="14"/>
      <c r="D134" s="14"/>
      <c r="E134" s="41">
        <v>16.939145</v>
      </c>
      <c r="F134" s="40">
        <v>30.8349625</v>
      </c>
      <c r="G134" s="41">
        <v>15.575924666666666</v>
      </c>
      <c r="H134" s="40">
        <v>3.3619649999999996</v>
      </c>
      <c r="I134" s="41">
        <v>3.8582200000000011</v>
      </c>
      <c r="J134" s="40">
        <v>12.399308333333334</v>
      </c>
      <c r="K134" s="41">
        <v>22.305684166666669</v>
      </c>
      <c r="L134" s="40">
        <v>26.887070000000001</v>
      </c>
      <c r="M134" s="41">
        <v>27.112433333333328</v>
      </c>
      <c r="N134" s="40">
        <v>33.363440000000011</v>
      </c>
      <c r="O134" s="41">
        <v>4.2082941666666658</v>
      </c>
      <c r="P134" s="40">
        <v>12.06890333333333</v>
      </c>
      <c r="Q134" s="41">
        <v>30.64153000000001</v>
      </c>
      <c r="R134" s="40">
        <v>83.895199166666671</v>
      </c>
      <c r="S134" s="41">
        <v>32.324508333333327</v>
      </c>
      <c r="T134" s="40">
        <v>22.397951333333335</v>
      </c>
      <c r="U134" s="41">
        <v>49.184366666666676</v>
      </c>
      <c r="V134" s="40">
        <v>0</v>
      </c>
      <c r="W134" s="41">
        <v>0.91593000000000002</v>
      </c>
      <c r="X134" s="40">
        <v>0</v>
      </c>
      <c r="Y134" s="41">
        <v>4.3693499999999998</v>
      </c>
      <c r="Z134" s="40">
        <v>2.5646333333333331</v>
      </c>
      <c r="AA134" s="41">
        <v>27.426616666666664</v>
      </c>
      <c r="AB134" s="40">
        <v>32.146209999999996</v>
      </c>
      <c r="AC134" s="41">
        <v>2.7130333333333336</v>
      </c>
      <c r="AD134" s="40">
        <v>19.375501333333332</v>
      </c>
      <c r="AE134" s="41">
        <v>0.3584633333333333</v>
      </c>
      <c r="AF134" s="40">
        <v>3.0716500000000009</v>
      </c>
      <c r="AG134" s="41">
        <v>25.679477500000001</v>
      </c>
      <c r="AH134" s="40">
        <v>27.031971666666667</v>
      </c>
      <c r="AI134" s="42">
        <v>26.166198000000001</v>
      </c>
      <c r="AJ134" s="56"/>
      <c r="AK134" s="55">
        <f t="shared" si="42"/>
        <v>599.17794116666676</v>
      </c>
      <c r="AL134" s="56"/>
    </row>
    <row r="135" spans="2:38" x14ac:dyDescent="0.3">
      <c r="B135" s="4" t="s">
        <v>26</v>
      </c>
      <c r="C135" s="14"/>
      <c r="D135" s="14"/>
      <c r="E135" s="41">
        <v>55.825266666666693</v>
      </c>
      <c r="F135" s="40">
        <v>70.622674999999987</v>
      </c>
      <c r="G135" s="41">
        <v>160.12592166666667</v>
      </c>
      <c r="H135" s="40">
        <v>106.66500000000001</v>
      </c>
      <c r="I135" s="41">
        <v>43.039758333333339</v>
      </c>
      <c r="J135" s="40">
        <v>15.449683333333336</v>
      </c>
      <c r="K135" s="41">
        <v>2.3369999999999993</v>
      </c>
      <c r="L135" s="40">
        <v>56.003121666666679</v>
      </c>
      <c r="M135" s="41">
        <v>89.615166666666639</v>
      </c>
      <c r="N135" s="40">
        <v>2.5487666666666664</v>
      </c>
      <c r="O135" s="41">
        <v>32.661016666666654</v>
      </c>
      <c r="P135" s="40">
        <v>15.090749999999993</v>
      </c>
      <c r="Q135" s="41">
        <v>8.7686333333333355</v>
      </c>
      <c r="R135" s="40">
        <v>32.995133333333335</v>
      </c>
      <c r="S135" s="41">
        <v>22.634191666666673</v>
      </c>
      <c r="T135" s="40">
        <v>41.859611666666659</v>
      </c>
      <c r="U135" s="41">
        <v>4.3234750000000002</v>
      </c>
      <c r="V135" s="40">
        <v>10.023833333333334</v>
      </c>
      <c r="W135" s="41">
        <v>1.5674999999999997</v>
      </c>
      <c r="X135" s="40">
        <v>0</v>
      </c>
      <c r="Y135" s="41">
        <v>6.2591666666666645</v>
      </c>
      <c r="Z135" s="40">
        <v>3.4000000000000023E-2</v>
      </c>
      <c r="AA135" s="41">
        <v>3.5597133333333328</v>
      </c>
      <c r="AB135" s="40">
        <v>128.29381999999998</v>
      </c>
      <c r="AC135" s="41">
        <v>4.6428333333333329</v>
      </c>
      <c r="AD135" s="40">
        <v>11.621526666666666</v>
      </c>
      <c r="AE135" s="41">
        <v>18.071971666666666</v>
      </c>
      <c r="AF135" s="40">
        <v>49.875</v>
      </c>
      <c r="AG135" s="41">
        <v>56.738649999999993</v>
      </c>
      <c r="AH135" s="40">
        <v>48.957566666666672</v>
      </c>
      <c r="AI135" s="42">
        <v>75.788253333333344</v>
      </c>
      <c r="AJ135" s="56"/>
      <c r="AK135" s="55">
        <f t="shared" si="42"/>
        <v>1175.9990066666667</v>
      </c>
      <c r="AL135" s="56"/>
    </row>
    <row r="136" spans="2:38" x14ac:dyDescent="0.3">
      <c r="B136" s="4" t="s">
        <v>27</v>
      </c>
      <c r="C136" s="14"/>
      <c r="D136" s="14"/>
      <c r="E136" s="41">
        <v>403.31385000000012</v>
      </c>
      <c r="F136" s="40">
        <v>113.47750000000002</v>
      </c>
      <c r="G136" s="41">
        <v>503.41564166666672</v>
      </c>
      <c r="H136" s="40">
        <v>358.07588333333342</v>
      </c>
      <c r="I136" s="41">
        <v>0</v>
      </c>
      <c r="J136" s="40">
        <v>0</v>
      </c>
      <c r="K136" s="41">
        <v>38.082799999999992</v>
      </c>
      <c r="L136" s="40">
        <v>121.440685</v>
      </c>
      <c r="M136" s="41">
        <v>59.05599999999999</v>
      </c>
      <c r="N136" s="40">
        <v>10.368666666666662</v>
      </c>
      <c r="O136" s="41">
        <v>3.0731666666666682</v>
      </c>
      <c r="P136" s="40">
        <v>40.944124999999993</v>
      </c>
      <c r="Q136" s="41">
        <v>55.774833333333355</v>
      </c>
      <c r="R136" s="40">
        <v>4.4409666666666707</v>
      </c>
      <c r="S136" s="41">
        <v>14.435166666666669</v>
      </c>
      <c r="T136" s="40">
        <v>24.163166666666665</v>
      </c>
      <c r="U136" s="41">
        <v>1.4796916666666664</v>
      </c>
      <c r="V136" s="40">
        <v>48.111166666666669</v>
      </c>
      <c r="W136" s="41">
        <v>0</v>
      </c>
      <c r="X136" s="40">
        <v>0</v>
      </c>
      <c r="Y136" s="41">
        <v>19.630833333333346</v>
      </c>
      <c r="Z136" s="40">
        <v>1.1200000000000008</v>
      </c>
      <c r="AA136" s="41">
        <v>13.46578666666667</v>
      </c>
      <c r="AB136" s="40">
        <v>116.02016666666668</v>
      </c>
      <c r="AC136" s="41">
        <v>2.9409999999999998</v>
      </c>
      <c r="AD136" s="40">
        <v>79.196433333333331</v>
      </c>
      <c r="AE136" s="41">
        <v>5.1112749999999982</v>
      </c>
      <c r="AF136" s="40">
        <v>43.543499999999995</v>
      </c>
      <c r="AG136" s="41">
        <v>84.320166666666665</v>
      </c>
      <c r="AH136" s="40">
        <v>262.51733333333323</v>
      </c>
      <c r="AI136" s="42">
        <v>32.955059999999996</v>
      </c>
      <c r="AJ136" s="56"/>
      <c r="AK136" s="55">
        <f t="shared" si="42"/>
        <v>2460.4748650000001</v>
      </c>
      <c r="AL136" s="56"/>
    </row>
    <row r="137" spans="2:38" x14ac:dyDescent="0.3">
      <c r="B137" s="4" t="s">
        <v>28</v>
      </c>
      <c r="C137" s="14"/>
      <c r="D137" s="14"/>
      <c r="E137" s="41">
        <v>159.47860833333334</v>
      </c>
      <c r="F137" s="40">
        <v>203.28057333333328</v>
      </c>
      <c r="G137" s="41">
        <v>439.75041999999996</v>
      </c>
      <c r="H137" s="40">
        <v>150.75640000000001</v>
      </c>
      <c r="I137" s="41">
        <v>126.43975833333332</v>
      </c>
      <c r="J137" s="40">
        <v>90.693333333333356</v>
      </c>
      <c r="K137" s="41">
        <v>97.260475</v>
      </c>
      <c r="L137" s="40">
        <v>123.91642333333337</v>
      </c>
      <c r="M137" s="41">
        <v>110.56016666666667</v>
      </c>
      <c r="N137" s="40">
        <v>18.316800000000004</v>
      </c>
      <c r="O137" s="41">
        <v>29.769850000000005</v>
      </c>
      <c r="P137" s="40">
        <v>0</v>
      </c>
      <c r="Q137" s="41">
        <v>35.119041666666661</v>
      </c>
      <c r="R137" s="40">
        <v>57.170774999999999</v>
      </c>
      <c r="S137" s="41">
        <v>42.818533333333335</v>
      </c>
      <c r="T137" s="40">
        <v>137.66581166666666</v>
      </c>
      <c r="U137" s="41">
        <v>44.100099999999998</v>
      </c>
      <c r="V137" s="40">
        <v>80.423666666666662</v>
      </c>
      <c r="W137" s="41">
        <v>43.063633333333335</v>
      </c>
      <c r="X137" s="40">
        <v>14.834166666666665</v>
      </c>
      <c r="Y137" s="41">
        <v>20.565333333333335</v>
      </c>
      <c r="Z137" s="40">
        <v>2.7333333333333341E-2</v>
      </c>
      <c r="AA137" s="41">
        <v>20.074633333333335</v>
      </c>
      <c r="AB137" s="40">
        <v>156.8341666666667</v>
      </c>
      <c r="AC137" s="41">
        <v>29.917996666666664</v>
      </c>
      <c r="AD137" s="40">
        <v>104.50736666666667</v>
      </c>
      <c r="AE137" s="41">
        <v>20.47283333333333</v>
      </c>
      <c r="AF137" s="40">
        <v>94.797166666666669</v>
      </c>
      <c r="AG137" s="41">
        <v>110.71883333333331</v>
      </c>
      <c r="AH137" s="40">
        <v>285.21669999999995</v>
      </c>
      <c r="AI137" s="42">
        <v>292.96657333333326</v>
      </c>
      <c r="AJ137" s="56"/>
      <c r="AK137" s="55">
        <f t="shared" si="42"/>
        <v>3141.5174733333329</v>
      </c>
      <c r="AL137" s="56"/>
    </row>
    <row r="138" spans="2:38" x14ac:dyDescent="0.3">
      <c r="B138" s="4" t="s">
        <v>107</v>
      </c>
      <c r="C138" s="14"/>
      <c r="D138" s="14"/>
      <c r="E138" s="41">
        <v>142.39840000000004</v>
      </c>
      <c r="F138" s="40">
        <v>36.530021666666677</v>
      </c>
      <c r="G138" s="41">
        <v>147.94359166666663</v>
      </c>
      <c r="H138" s="40">
        <v>101.2174</v>
      </c>
      <c r="I138" s="41">
        <v>33.40536666666668</v>
      </c>
      <c r="J138" s="40">
        <v>48.926833333333335</v>
      </c>
      <c r="K138" s="41">
        <v>3.9451666666666663</v>
      </c>
      <c r="L138" s="40">
        <v>129.50965166666668</v>
      </c>
      <c r="M138" s="41">
        <v>15.057166666666664</v>
      </c>
      <c r="N138" s="40">
        <v>6.8990333333333327</v>
      </c>
      <c r="O138" s="41">
        <v>13.649300000000006</v>
      </c>
      <c r="P138" s="40">
        <v>20.650750000000006</v>
      </c>
      <c r="Q138" s="41">
        <v>37.683333333333337</v>
      </c>
      <c r="R138" s="40">
        <v>0.24433333333333282</v>
      </c>
      <c r="S138" s="41">
        <v>4.0998333333333337</v>
      </c>
      <c r="T138" s="40">
        <v>47.463666666666661</v>
      </c>
      <c r="U138" s="41">
        <v>3.0687249999999993</v>
      </c>
      <c r="V138" s="40">
        <v>6.7489999999999988</v>
      </c>
      <c r="W138" s="41">
        <v>119.53086666666667</v>
      </c>
      <c r="X138" s="40">
        <v>9.09999999999999E-2</v>
      </c>
      <c r="Y138" s="41">
        <v>9.7483333333333331</v>
      </c>
      <c r="Z138" s="40">
        <v>0.67666666666666586</v>
      </c>
      <c r="AA138" s="41">
        <v>5.3050666666666668</v>
      </c>
      <c r="AB138" s="40">
        <v>34.349666666666671</v>
      </c>
      <c r="AC138" s="41">
        <v>5.0981666666666658</v>
      </c>
      <c r="AD138" s="40">
        <v>18.508653333333335</v>
      </c>
      <c r="AE138" s="41">
        <v>18.20226666666667</v>
      </c>
      <c r="AF138" s="40">
        <v>50.62616666666667</v>
      </c>
      <c r="AG138" s="41">
        <v>86.209649999999968</v>
      </c>
      <c r="AH138" s="40">
        <v>185.52283333333332</v>
      </c>
      <c r="AI138" s="42">
        <v>110.26138666666661</v>
      </c>
      <c r="AJ138" s="56"/>
      <c r="AK138" s="55">
        <f t="shared" si="42"/>
        <v>1443.5722966666667</v>
      </c>
      <c r="AL138" s="56"/>
    </row>
    <row r="139" spans="2:38" x14ac:dyDescent="0.3">
      <c r="B139" s="4" t="s">
        <v>29</v>
      </c>
      <c r="C139" s="14"/>
      <c r="D139" s="14"/>
      <c r="E139" s="41">
        <v>105.00123333333335</v>
      </c>
      <c r="F139" s="40">
        <v>37.787806666666683</v>
      </c>
      <c r="G139" s="41">
        <v>224.63727499999993</v>
      </c>
      <c r="H139" s="40">
        <v>125.66945</v>
      </c>
      <c r="I139" s="41">
        <v>65.418333333333351</v>
      </c>
      <c r="J139" s="40">
        <v>62.941666666666663</v>
      </c>
      <c r="K139" s="41">
        <v>11.862166666666671</v>
      </c>
      <c r="L139" s="40">
        <v>151.73470833333332</v>
      </c>
      <c r="M139" s="41">
        <v>36.4405</v>
      </c>
      <c r="N139" s="40">
        <v>6.7632666666666665</v>
      </c>
      <c r="O139" s="41">
        <v>20.9923</v>
      </c>
      <c r="P139" s="40">
        <v>14.608666666666668</v>
      </c>
      <c r="Q139" s="41">
        <v>33.432666666666663</v>
      </c>
      <c r="R139" s="40">
        <v>2.0244666666666675</v>
      </c>
      <c r="S139" s="41">
        <v>0.96583333333333199</v>
      </c>
      <c r="T139" s="40">
        <v>8.8248666666666669</v>
      </c>
      <c r="U139" s="41">
        <v>6.158199999999999</v>
      </c>
      <c r="V139" s="40">
        <v>10.235166666666665</v>
      </c>
      <c r="W139" s="41">
        <v>54.460774999999998</v>
      </c>
      <c r="X139" s="40">
        <v>1.9500000000000028E-2</v>
      </c>
      <c r="Y139" s="41">
        <v>17.400500000000005</v>
      </c>
      <c r="Z139" s="40">
        <v>1.2253333333333327</v>
      </c>
      <c r="AA139" s="41">
        <v>10.026566666666668</v>
      </c>
      <c r="AB139" s="40">
        <v>41.628876666666663</v>
      </c>
      <c r="AC139" s="41">
        <v>1.305000000000001</v>
      </c>
      <c r="AD139" s="40">
        <v>8.1573000000000047</v>
      </c>
      <c r="AE139" s="41">
        <v>9.7195333333333274</v>
      </c>
      <c r="AF139" s="40">
        <v>8.1395000000000017</v>
      </c>
      <c r="AG139" s="41">
        <v>112.62795833333334</v>
      </c>
      <c r="AH139" s="40">
        <v>138.15064999999998</v>
      </c>
      <c r="AI139" s="42">
        <v>69.170486666666648</v>
      </c>
      <c r="AJ139" s="56"/>
      <c r="AK139" s="55">
        <f t="shared" si="42"/>
        <v>1397.5305533333335</v>
      </c>
      <c r="AL139" s="56"/>
    </row>
    <row r="140" spans="2:38" x14ac:dyDescent="0.3">
      <c r="B140" s="4" t="s">
        <v>30</v>
      </c>
      <c r="C140" s="14"/>
      <c r="D140" s="14"/>
      <c r="E140" s="41">
        <v>208.94033333333329</v>
      </c>
      <c r="F140" s="40">
        <v>406.9132666666668</v>
      </c>
      <c r="G140" s="41">
        <v>586.66241666666667</v>
      </c>
      <c r="H140" s="40">
        <v>938.55333333333317</v>
      </c>
      <c r="I140" s="41">
        <v>0</v>
      </c>
      <c r="J140" s="40">
        <v>102.6315</v>
      </c>
      <c r="K140" s="41">
        <v>25.671166666666664</v>
      </c>
      <c r="L140" s="40">
        <v>208.32281666666671</v>
      </c>
      <c r="M140" s="41">
        <v>129.71716666666669</v>
      </c>
      <c r="N140" s="40">
        <v>25.878666666666668</v>
      </c>
      <c r="O140" s="41">
        <v>6.2123333333333361</v>
      </c>
      <c r="P140" s="40">
        <v>84.915250000000029</v>
      </c>
      <c r="Q140" s="41">
        <v>48.497833333333332</v>
      </c>
      <c r="R140" s="40">
        <v>75.999499999999983</v>
      </c>
      <c r="S140" s="41">
        <v>61.002749999999999</v>
      </c>
      <c r="T140" s="40">
        <v>169.63379999999998</v>
      </c>
      <c r="U140" s="41">
        <v>68.508916666666664</v>
      </c>
      <c r="V140" s="40">
        <v>119.90783333333333</v>
      </c>
      <c r="W140" s="41">
        <v>121.23374999999999</v>
      </c>
      <c r="X140" s="40">
        <v>1.0908333333333333</v>
      </c>
      <c r="Y140" s="41">
        <v>36.091166666666659</v>
      </c>
      <c r="Z140" s="40">
        <v>0</v>
      </c>
      <c r="AA140" s="41">
        <v>6.9823333333333304</v>
      </c>
      <c r="AB140" s="40">
        <v>229.91396666666674</v>
      </c>
      <c r="AC140" s="41">
        <v>124.25433333333331</v>
      </c>
      <c r="AD140" s="40">
        <v>86.622999999999976</v>
      </c>
      <c r="AE140" s="41">
        <v>82.436416666666673</v>
      </c>
      <c r="AF140" s="40">
        <v>219.05849999999995</v>
      </c>
      <c r="AG140" s="41">
        <v>250.76558333333332</v>
      </c>
      <c r="AH140" s="40">
        <v>715.49674999999991</v>
      </c>
      <c r="AI140" s="42">
        <v>374.58269999999999</v>
      </c>
      <c r="AJ140" s="56"/>
      <c r="AK140" s="55">
        <f t="shared" si="42"/>
        <v>5516.4982166666678</v>
      </c>
      <c r="AL140" s="56"/>
    </row>
    <row r="141" spans="2:38" x14ac:dyDescent="0.3">
      <c r="B141" s="4" t="s">
        <v>31</v>
      </c>
      <c r="C141" s="14"/>
      <c r="D141" s="14"/>
      <c r="E141" s="41">
        <v>6.8785833333333324</v>
      </c>
      <c r="F141" s="40">
        <v>13.434366666666666</v>
      </c>
      <c r="G141" s="41">
        <v>114.48500000000001</v>
      </c>
      <c r="H141" s="40">
        <v>107.29116666666671</v>
      </c>
      <c r="I141" s="41">
        <v>95.800250000000048</v>
      </c>
      <c r="J141" s="40">
        <v>53.084999999999994</v>
      </c>
      <c r="K141" s="41">
        <v>62.751999999999995</v>
      </c>
      <c r="L141" s="40">
        <v>62.763749999999973</v>
      </c>
      <c r="M141" s="41">
        <v>104.0183333333333</v>
      </c>
      <c r="N141" s="40">
        <v>47.542666666666662</v>
      </c>
      <c r="O141" s="41">
        <v>41.726499999999987</v>
      </c>
      <c r="P141" s="40">
        <v>31.860833333333325</v>
      </c>
      <c r="Q141" s="41">
        <v>31.558333333333348</v>
      </c>
      <c r="R141" s="40">
        <v>38.919999999999959</v>
      </c>
      <c r="S141" s="41">
        <v>69.068333333333328</v>
      </c>
      <c r="T141" s="40">
        <v>161.32749999999984</v>
      </c>
      <c r="U141" s="41">
        <v>67.808333333333337</v>
      </c>
      <c r="V141" s="40">
        <v>33.879999999999967</v>
      </c>
      <c r="W141" s="41">
        <v>8.4649999999999999</v>
      </c>
      <c r="X141" s="40">
        <v>9.2833333333333314</v>
      </c>
      <c r="Y141" s="41">
        <v>12.433333333333326</v>
      </c>
      <c r="Z141" s="40">
        <v>0.2</v>
      </c>
      <c r="AA141" s="41">
        <v>13.197666666666667</v>
      </c>
      <c r="AB141" s="40">
        <v>0.72500000000000009</v>
      </c>
      <c r="AC141" s="41">
        <v>53.883200000000038</v>
      </c>
      <c r="AD141" s="40">
        <v>139.66466666666662</v>
      </c>
      <c r="AE141" s="41">
        <v>27.887083333333358</v>
      </c>
      <c r="AF141" s="40">
        <v>0.37333333333333329</v>
      </c>
      <c r="AG141" s="41">
        <v>131.78049999999999</v>
      </c>
      <c r="AH141" s="40">
        <v>187.94649999999999</v>
      </c>
      <c r="AI141" s="42">
        <v>267.44199999999995</v>
      </c>
      <c r="AJ141" s="56"/>
      <c r="AK141" s="55">
        <f t="shared" si="42"/>
        <v>1997.4825666666663</v>
      </c>
      <c r="AL141" s="56"/>
    </row>
    <row r="142" spans="2:38" x14ac:dyDescent="0.3">
      <c r="B142" s="4" t="s">
        <v>32</v>
      </c>
      <c r="C142" s="14"/>
      <c r="D142" s="14"/>
      <c r="E142" s="41">
        <v>141.21350000000001</v>
      </c>
      <c r="F142" s="40">
        <v>169.51253333333335</v>
      </c>
      <c r="G142" s="41">
        <v>163.08200000000002</v>
      </c>
      <c r="H142" s="40">
        <v>177.81183333333331</v>
      </c>
      <c r="I142" s="41">
        <v>155.21900000000005</v>
      </c>
      <c r="J142" s="40">
        <v>146.38800000000003</v>
      </c>
      <c r="K142" s="41">
        <v>11.566166666666664</v>
      </c>
      <c r="L142" s="40">
        <v>119.06776666666664</v>
      </c>
      <c r="M142" s="41">
        <v>128.36633333333336</v>
      </c>
      <c r="N142" s="40">
        <v>14.833666666666668</v>
      </c>
      <c r="O142" s="41">
        <v>0.85683333333333378</v>
      </c>
      <c r="P142" s="40">
        <v>40.282166666666662</v>
      </c>
      <c r="Q142" s="41">
        <v>32.261833333333314</v>
      </c>
      <c r="R142" s="40">
        <v>83.774666666666675</v>
      </c>
      <c r="S142" s="41">
        <v>18.152499999999996</v>
      </c>
      <c r="T142" s="40">
        <v>139.4760666666667</v>
      </c>
      <c r="U142" s="41">
        <v>32.084333333333333</v>
      </c>
      <c r="V142" s="40">
        <v>52.31516666666667</v>
      </c>
      <c r="W142" s="41">
        <v>60.217833333333331</v>
      </c>
      <c r="X142" s="40">
        <v>6.8535000000000004</v>
      </c>
      <c r="Y142" s="41">
        <v>20.948333333333334</v>
      </c>
      <c r="Z142" s="40">
        <v>0</v>
      </c>
      <c r="AA142" s="41">
        <v>9.7239999999999984</v>
      </c>
      <c r="AB142" s="40">
        <v>107.63719666666667</v>
      </c>
      <c r="AC142" s="41">
        <v>49.196212000000003</v>
      </c>
      <c r="AD142" s="40">
        <v>90.854016666666695</v>
      </c>
      <c r="AE142" s="41">
        <v>42.156059999999997</v>
      </c>
      <c r="AF142" s="40">
        <v>67.192799999999991</v>
      </c>
      <c r="AG142" s="41">
        <v>161.40212666666667</v>
      </c>
      <c r="AH142" s="40">
        <v>274.95717166666662</v>
      </c>
      <c r="AI142" s="42">
        <v>220.07498666666666</v>
      </c>
      <c r="AJ142" s="56"/>
      <c r="AK142" s="55">
        <f t="shared" si="42"/>
        <v>2737.478603666666</v>
      </c>
      <c r="AL142" s="56"/>
    </row>
    <row r="143" spans="2:38" x14ac:dyDescent="0.3">
      <c r="B143" s="4" t="s">
        <v>33</v>
      </c>
      <c r="C143" s="14"/>
      <c r="D143" s="14"/>
      <c r="E143" s="41">
        <v>64.410666666666657</v>
      </c>
      <c r="F143" s="40">
        <v>71.242111666666659</v>
      </c>
      <c r="G143" s="41">
        <v>158.14176666666671</v>
      </c>
      <c r="H143" s="40">
        <v>76.276366666666661</v>
      </c>
      <c r="I143" s="41">
        <v>18.945250000000001</v>
      </c>
      <c r="J143" s="40">
        <v>15.348699999999997</v>
      </c>
      <c r="K143" s="41">
        <v>4.2326333333333341</v>
      </c>
      <c r="L143" s="40">
        <v>51.683081666666659</v>
      </c>
      <c r="M143" s="41">
        <v>13.969000000000001</v>
      </c>
      <c r="N143" s="40">
        <v>2.7268999999999997</v>
      </c>
      <c r="O143" s="41">
        <v>12.133833333333332</v>
      </c>
      <c r="P143" s="40">
        <v>10.585083333333332</v>
      </c>
      <c r="Q143" s="41">
        <v>10.668825</v>
      </c>
      <c r="R143" s="40">
        <v>38.594558333333339</v>
      </c>
      <c r="S143" s="41">
        <v>2.1257916666666667</v>
      </c>
      <c r="T143" s="40">
        <v>28.417701666666673</v>
      </c>
      <c r="U143" s="41">
        <v>4.7004833333333291</v>
      </c>
      <c r="V143" s="40">
        <v>30.159999999999997</v>
      </c>
      <c r="W143" s="41">
        <v>28.948275000000002</v>
      </c>
      <c r="X143" s="40">
        <v>0</v>
      </c>
      <c r="Y143" s="41">
        <v>5.0101666666666658</v>
      </c>
      <c r="Z143" s="40">
        <v>0</v>
      </c>
      <c r="AA143" s="41">
        <v>7.1738333333333344</v>
      </c>
      <c r="AB143" s="40">
        <v>86.070646666666661</v>
      </c>
      <c r="AC143" s="41">
        <v>1.4596666666666669</v>
      </c>
      <c r="AD143" s="40">
        <v>4.4675733333333332</v>
      </c>
      <c r="AE143" s="41">
        <v>5.0101766666666672</v>
      </c>
      <c r="AF143" s="40">
        <v>78.731166666666681</v>
      </c>
      <c r="AG143" s="41">
        <v>36.040700000000008</v>
      </c>
      <c r="AH143" s="40">
        <v>120.89834999999999</v>
      </c>
      <c r="AI143" s="42">
        <v>79.883166666666682</v>
      </c>
      <c r="AJ143" s="56"/>
      <c r="AK143" s="55">
        <f t="shared" si="42"/>
        <v>1068.0564750000001</v>
      </c>
      <c r="AL143" s="56"/>
    </row>
    <row r="144" spans="2:38" x14ac:dyDescent="0.3">
      <c r="B144" s="4" t="s">
        <v>34</v>
      </c>
      <c r="C144" s="14"/>
      <c r="D144" s="14"/>
      <c r="E144" s="41">
        <v>32.647166666666671</v>
      </c>
      <c r="F144" s="40">
        <v>14.318483333333338</v>
      </c>
      <c r="G144" s="41">
        <v>0</v>
      </c>
      <c r="H144" s="40">
        <v>38.916833333333358</v>
      </c>
      <c r="I144" s="41">
        <v>40.533999999999992</v>
      </c>
      <c r="J144" s="40">
        <v>16.666999999999994</v>
      </c>
      <c r="K144" s="41">
        <v>2.7318333333333342</v>
      </c>
      <c r="L144" s="40">
        <v>18.768483333333332</v>
      </c>
      <c r="M144" s="41">
        <v>5.7018333333333331</v>
      </c>
      <c r="N144" s="40">
        <v>0.66200000000000014</v>
      </c>
      <c r="O144" s="41">
        <v>0.37883333333333347</v>
      </c>
      <c r="P144" s="40">
        <v>9.6500000000000086E-2</v>
      </c>
      <c r="Q144" s="41">
        <v>7.6909999999999972</v>
      </c>
      <c r="R144" s="40">
        <v>1.8362500000000006</v>
      </c>
      <c r="S144" s="41">
        <v>0.86049999999999993</v>
      </c>
      <c r="T144" s="40">
        <v>19.017783333333337</v>
      </c>
      <c r="U144" s="41">
        <v>1.1229166666666666</v>
      </c>
      <c r="V144" s="40">
        <v>2.7003333333333335</v>
      </c>
      <c r="W144" s="41">
        <v>1.0803333333333331</v>
      </c>
      <c r="X144" s="40">
        <v>0</v>
      </c>
      <c r="Y144" s="41">
        <v>2.0255000000000001</v>
      </c>
      <c r="Z144" s="40">
        <v>4.0000000000000015E-2</v>
      </c>
      <c r="AA144" s="41">
        <v>1.9966666666666661</v>
      </c>
      <c r="AB144" s="40">
        <v>25.558833333333325</v>
      </c>
      <c r="AC144" s="41">
        <v>1.5878999999999999</v>
      </c>
      <c r="AD144" s="40">
        <v>2.2288333333333332</v>
      </c>
      <c r="AE144" s="41">
        <v>0.92103333333333326</v>
      </c>
      <c r="AF144" s="40">
        <v>13.424999999999997</v>
      </c>
      <c r="AG144" s="41">
        <v>12.617833333333335</v>
      </c>
      <c r="AH144" s="40">
        <v>38.782333333333334</v>
      </c>
      <c r="AI144" s="42">
        <v>8.9975666666666658</v>
      </c>
      <c r="AJ144" s="56"/>
      <c r="AK144" s="55">
        <f t="shared" si="42"/>
        <v>313.91358333333335</v>
      </c>
      <c r="AL144" s="56"/>
    </row>
    <row r="145" spans="2:38" x14ac:dyDescent="0.3">
      <c r="B145" s="4" t="s">
        <v>35</v>
      </c>
      <c r="C145" s="14"/>
      <c r="D145" s="14"/>
      <c r="E145" s="41">
        <v>88.634416666666667</v>
      </c>
      <c r="F145" s="40">
        <v>105.4188</v>
      </c>
      <c r="G145" s="41">
        <v>115.5759</v>
      </c>
      <c r="H145" s="40">
        <v>132.49249999999998</v>
      </c>
      <c r="I145" s="41">
        <v>50.827499999999986</v>
      </c>
      <c r="J145" s="40">
        <v>71.745499999999993</v>
      </c>
      <c r="K145" s="41">
        <v>204.49933333333334</v>
      </c>
      <c r="L145" s="40">
        <v>326.74809999999997</v>
      </c>
      <c r="M145" s="41">
        <v>165.63750000000002</v>
      </c>
      <c r="N145" s="40">
        <v>111.69850000000001</v>
      </c>
      <c r="O145" s="41">
        <v>115.99933333333337</v>
      </c>
      <c r="P145" s="40">
        <v>44.009</v>
      </c>
      <c r="Q145" s="41">
        <v>71.718999999999994</v>
      </c>
      <c r="R145" s="40">
        <v>52.163833333333329</v>
      </c>
      <c r="S145" s="41">
        <v>83.012666666666661</v>
      </c>
      <c r="T145" s="40">
        <v>60.973500000000001</v>
      </c>
      <c r="U145" s="41">
        <v>53.448</v>
      </c>
      <c r="V145" s="40">
        <v>13.839</v>
      </c>
      <c r="W145" s="41">
        <v>27.845166666666664</v>
      </c>
      <c r="X145" s="40">
        <v>0.26716666666666639</v>
      </c>
      <c r="Y145" s="41">
        <v>3.6629999999999998</v>
      </c>
      <c r="Z145" s="40">
        <v>0</v>
      </c>
      <c r="AA145" s="41">
        <v>66.097999999999999</v>
      </c>
      <c r="AB145" s="40">
        <v>8.2351666666666663</v>
      </c>
      <c r="AC145" s="41">
        <v>32.645933333333332</v>
      </c>
      <c r="AD145" s="40">
        <v>10.302333333333333</v>
      </c>
      <c r="AE145" s="41">
        <v>0</v>
      </c>
      <c r="AF145" s="40">
        <v>14.266166666666662</v>
      </c>
      <c r="AG145" s="41">
        <v>22.961833333333331</v>
      </c>
      <c r="AH145" s="40">
        <v>95.874833333333342</v>
      </c>
      <c r="AI145" s="42">
        <v>91.486833333333308</v>
      </c>
      <c r="AJ145" s="56"/>
      <c r="AK145" s="55">
        <f t="shared" si="42"/>
        <v>2242.0888166666668</v>
      </c>
      <c r="AL145" s="56"/>
    </row>
    <row r="146" spans="2:38" x14ac:dyDescent="0.3">
      <c r="B146" s="4" t="s">
        <v>36</v>
      </c>
      <c r="C146" s="14"/>
      <c r="D146" s="14"/>
      <c r="E146" s="41">
        <v>0</v>
      </c>
      <c r="F146" s="40">
        <v>11.135333333333332</v>
      </c>
      <c r="G146" s="41">
        <v>2.5958666666666654</v>
      </c>
      <c r="H146" s="40">
        <v>0</v>
      </c>
      <c r="I146" s="41">
        <v>0</v>
      </c>
      <c r="J146" s="40">
        <v>0</v>
      </c>
      <c r="K146" s="41">
        <v>24.790666666666663</v>
      </c>
      <c r="L146" s="40">
        <v>35.290166666666678</v>
      </c>
      <c r="M146" s="41">
        <v>61.053833333333344</v>
      </c>
      <c r="N146" s="40">
        <v>90.606999999999985</v>
      </c>
      <c r="O146" s="41">
        <v>70.010000000000005</v>
      </c>
      <c r="P146" s="40">
        <v>6.4044999999999996</v>
      </c>
      <c r="Q146" s="41">
        <v>49.828999999999979</v>
      </c>
      <c r="R146" s="40">
        <v>22.21316666666667</v>
      </c>
      <c r="S146" s="41">
        <v>26.796499999999995</v>
      </c>
      <c r="T146" s="40">
        <v>24.9908</v>
      </c>
      <c r="U146" s="41">
        <v>13.0175</v>
      </c>
      <c r="V146" s="40">
        <v>19.013333333333335</v>
      </c>
      <c r="W146" s="41">
        <v>20.277333333333328</v>
      </c>
      <c r="X146" s="40">
        <v>0.4713333333333331</v>
      </c>
      <c r="Y146" s="41">
        <v>1.1953333333333331</v>
      </c>
      <c r="Z146" s="40">
        <v>0.39800000000000019</v>
      </c>
      <c r="AA146" s="41">
        <v>0.3953333333333332</v>
      </c>
      <c r="AB146" s="40">
        <v>7.620000000000001</v>
      </c>
      <c r="AC146" s="41">
        <v>32.844866666666661</v>
      </c>
      <c r="AD146" s="40">
        <v>3.5716666666666672</v>
      </c>
      <c r="AE146" s="41">
        <v>0.5840833333333334</v>
      </c>
      <c r="AF146" s="40">
        <v>6.8696666666666664</v>
      </c>
      <c r="AG146" s="41">
        <v>13.660333333333332</v>
      </c>
      <c r="AH146" s="40">
        <v>21.579833333333326</v>
      </c>
      <c r="AI146" s="42">
        <v>38.833300000000001</v>
      </c>
      <c r="AJ146" s="56"/>
      <c r="AK146" s="55">
        <f t="shared" si="42"/>
        <v>606.04875000000004</v>
      </c>
      <c r="AL146" s="56"/>
    </row>
    <row r="147" spans="2:38" x14ac:dyDescent="0.3">
      <c r="B147" s="4" t="s">
        <v>108</v>
      </c>
      <c r="C147" s="14"/>
      <c r="D147" s="14"/>
      <c r="E147" s="41">
        <v>0</v>
      </c>
      <c r="F147" s="40">
        <v>15.984216666666665</v>
      </c>
      <c r="G147" s="41">
        <v>1.4609000000000003</v>
      </c>
      <c r="H147" s="40">
        <v>0</v>
      </c>
      <c r="I147" s="41">
        <v>0</v>
      </c>
      <c r="J147" s="40">
        <v>0</v>
      </c>
      <c r="K147" s="41">
        <v>71.829833333333326</v>
      </c>
      <c r="L147" s="40">
        <v>2.0448333333333353</v>
      </c>
      <c r="M147" s="41">
        <v>82.114333333333335</v>
      </c>
      <c r="N147" s="40">
        <v>102.20549999999999</v>
      </c>
      <c r="O147" s="41">
        <v>42.654499999999999</v>
      </c>
      <c r="P147" s="40">
        <v>1.8768333333333349</v>
      </c>
      <c r="Q147" s="41">
        <v>35.74816666666667</v>
      </c>
      <c r="R147" s="40">
        <v>66.134916666666669</v>
      </c>
      <c r="S147" s="41">
        <v>77.111666666666665</v>
      </c>
      <c r="T147" s="40">
        <v>45.182066666666657</v>
      </c>
      <c r="U147" s="41">
        <v>25.145500000000006</v>
      </c>
      <c r="V147" s="40">
        <v>50.169666666666672</v>
      </c>
      <c r="W147" s="41">
        <v>42.483833333333315</v>
      </c>
      <c r="X147" s="40">
        <v>2.7646666666666668</v>
      </c>
      <c r="Y147" s="41">
        <v>4.3753333333333346</v>
      </c>
      <c r="Z147" s="40">
        <v>0.92716666666666636</v>
      </c>
      <c r="AA147" s="41">
        <v>9.5500000000000126E-2</v>
      </c>
      <c r="AB147" s="40">
        <v>8.4710000000000001</v>
      </c>
      <c r="AC147" s="41">
        <v>10.433266666666665</v>
      </c>
      <c r="AD147" s="40">
        <v>2.4626999999999999</v>
      </c>
      <c r="AE147" s="41">
        <v>3.1333333333333359E-2</v>
      </c>
      <c r="AF147" s="40">
        <v>0</v>
      </c>
      <c r="AG147" s="41">
        <v>17.652166666666666</v>
      </c>
      <c r="AH147" s="40">
        <v>43.60275</v>
      </c>
      <c r="AI147" s="42">
        <v>39.024833333333333</v>
      </c>
      <c r="AJ147" s="56"/>
      <c r="AK147" s="55">
        <f t="shared" si="42"/>
        <v>791.98748333333333</v>
      </c>
      <c r="AL147" s="56"/>
    </row>
    <row r="148" spans="2:38" x14ac:dyDescent="0.3">
      <c r="B148" s="4" t="s">
        <v>86</v>
      </c>
      <c r="C148" s="14"/>
      <c r="D148" s="14"/>
      <c r="E148" s="41">
        <v>84.755708333333317</v>
      </c>
      <c r="F148" s="40">
        <v>95.05434000000001</v>
      </c>
      <c r="G148" s="41">
        <v>164.83866833333332</v>
      </c>
      <c r="H148" s="40">
        <v>95.113808333333324</v>
      </c>
      <c r="I148" s="41">
        <v>20.04369166666666</v>
      </c>
      <c r="J148" s="40">
        <v>26.406716666666661</v>
      </c>
      <c r="K148" s="41">
        <v>29.238799999999998</v>
      </c>
      <c r="L148" s="40">
        <v>53.538005000000005</v>
      </c>
      <c r="M148" s="41">
        <v>28.003000000000007</v>
      </c>
      <c r="N148" s="40">
        <v>6.3367666666666675</v>
      </c>
      <c r="O148" s="41">
        <v>4.1876999999999986</v>
      </c>
      <c r="P148" s="40">
        <v>16.262125000000001</v>
      </c>
      <c r="Q148" s="41">
        <v>5.8631333333333329</v>
      </c>
      <c r="R148" s="40">
        <v>14.364958333333332</v>
      </c>
      <c r="S148" s="41">
        <v>32.219750000000012</v>
      </c>
      <c r="T148" s="40">
        <v>32.845166666666664</v>
      </c>
      <c r="U148" s="41">
        <v>14.441575</v>
      </c>
      <c r="V148" s="40">
        <v>23.669</v>
      </c>
      <c r="W148" s="41">
        <v>22.636383333333328</v>
      </c>
      <c r="X148" s="40">
        <v>0</v>
      </c>
      <c r="Y148" s="41">
        <v>19.005166666666678</v>
      </c>
      <c r="Z148" s="40">
        <v>15.806000000000017</v>
      </c>
      <c r="AA148" s="41">
        <v>50.253000000000007</v>
      </c>
      <c r="AB148" s="40">
        <v>42.249099999999999</v>
      </c>
      <c r="AC148" s="41">
        <v>9.6229666666666649</v>
      </c>
      <c r="AD148" s="40">
        <v>4.3997999999999999</v>
      </c>
      <c r="AE148" s="41">
        <v>1.0251666666666663</v>
      </c>
      <c r="AF148" s="40">
        <v>44.054333333333318</v>
      </c>
      <c r="AG148" s="41">
        <v>34.463166666666673</v>
      </c>
      <c r="AH148" s="40">
        <v>0.78399999999999959</v>
      </c>
      <c r="AI148" s="42">
        <v>29.015900000000002</v>
      </c>
      <c r="AJ148" s="56"/>
      <c r="AK148" s="55">
        <f t="shared" si="42"/>
        <v>1020.4978966666667</v>
      </c>
      <c r="AL148" s="56"/>
    </row>
    <row r="149" spans="2:38" x14ac:dyDescent="0.3">
      <c r="B149" s="4" t="s">
        <v>87</v>
      </c>
      <c r="C149" s="14"/>
      <c r="D149" s="14"/>
      <c r="E149" s="41">
        <v>0</v>
      </c>
      <c r="F149" s="40">
        <v>0</v>
      </c>
      <c r="G149" s="41">
        <v>36.940266666666666</v>
      </c>
      <c r="H149" s="40">
        <v>9.7105333333333341</v>
      </c>
      <c r="I149" s="41">
        <v>36.393061666666668</v>
      </c>
      <c r="J149" s="40">
        <v>19.690895000000005</v>
      </c>
      <c r="K149" s="41">
        <v>183.26718333333338</v>
      </c>
      <c r="L149" s="40">
        <v>270.08520866666657</v>
      </c>
      <c r="M149" s="41">
        <v>192.02684999999997</v>
      </c>
      <c r="N149" s="40">
        <v>56.134396666666667</v>
      </c>
      <c r="O149" s="41">
        <v>16.988663333333328</v>
      </c>
      <c r="P149" s="40">
        <v>78.163833333333329</v>
      </c>
      <c r="Q149" s="41">
        <v>132.91284999999996</v>
      </c>
      <c r="R149" s="40">
        <v>75.796441666666666</v>
      </c>
      <c r="S149" s="41">
        <v>57.217166666666664</v>
      </c>
      <c r="T149" s="40">
        <v>135.42793333333333</v>
      </c>
      <c r="U149" s="41">
        <v>0.28672499999999984</v>
      </c>
      <c r="V149" s="40">
        <v>77.244833333333332</v>
      </c>
      <c r="W149" s="41">
        <v>85.306749999999994</v>
      </c>
      <c r="X149" s="40">
        <v>0</v>
      </c>
      <c r="Y149" s="41">
        <v>15.545666666666667</v>
      </c>
      <c r="Z149" s="40">
        <v>0.27199999999999991</v>
      </c>
      <c r="AA149" s="41">
        <v>10.761186666666665</v>
      </c>
      <c r="AB149" s="40">
        <v>154.92384666666666</v>
      </c>
      <c r="AC149" s="41">
        <v>125.20708</v>
      </c>
      <c r="AD149" s="40">
        <v>44.964000000000006</v>
      </c>
      <c r="AE149" s="41">
        <v>11.165583333333338</v>
      </c>
      <c r="AF149" s="40">
        <v>182.82416666666666</v>
      </c>
      <c r="AG149" s="41">
        <v>126.38189999999999</v>
      </c>
      <c r="AH149" s="40">
        <v>425.11082500000009</v>
      </c>
      <c r="AI149" s="42">
        <v>197.71143999999998</v>
      </c>
      <c r="AJ149" s="56"/>
      <c r="AK149" s="55">
        <f t="shared" si="42"/>
        <v>2758.4612869999996</v>
      </c>
      <c r="AL149" s="56"/>
    </row>
    <row r="150" spans="2:38" x14ac:dyDescent="0.3">
      <c r="B150" s="4" t="s">
        <v>93</v>
      </c>
      <c r="C150" s="14"/>
      <c r="D150" s="14"/>
      <c r="E150" s="41">
        <v>58.185583333333341</v>
      </c>
      <c r="F150" s="40">
        <v>76.266716666666653</v>
      </c>
      <c r="G150" s="41">
        <v>118.70191666666668</v>
      </c>
      <c r="H150" s="40">
        <v>52.287916666666668</v>
      </c>
      <c r="I150" s="41">
        <v>19.657499999999999</v>
      </c>
      <c r="J150" s="40">
        <v>20.170333333333335</v>
      </c>
      <c r="K150" s="41">
        <v>45.791916666666644</v>
      </c>
      <c r="L150" s="40">
        <v>49.214133333333315</v>
      </c>
      <c r="M150" s="41">
        <v>62.241166666666651</v>
      </c>
      <c r="N150" s="40">
        <v>9.6253333333333355</v>
      </c>
      <c r="O150" s="41">
        <v>2.3066666666666675</v>
      </c>
      <c r="P150" s="40">
        <v>23.197916666666679</v>
      </c>
      <c r="Q150" s="41">
        <v>28.14383333333333</v>
      </c>
      <c r="R150" s="40">
        <v>8.4700833333333314</v>
      </c>
      <c r="S150" s="41">
        <v>2.938416666666666</v>
      </c>
      <c r="T150" s="40">
        <v>12.700999999999999</v>
      </c>
      <c r="U150" s="41">
        <v>0.38308333333333339</v>
      </c>
      <c r="V150" s="40">
        <v>21.206833333333332</v>
      </c>
      <c r="W150" s="41">
        <v>39.132166666666649</v>
      </c>
      <c r="X150" s="40">
        <v>0</v>
      </c>
      <c r="Y150" s="41">
        <v>4.2108333333333343</v>
      </c>
      <c r="Z150" s="40">
        <v>0.62</v>
      </c>
      <c r="AA150" s="41">
        <v>6.6176333333333339</v>
      </c>
      <c r="AB150" s="40">
        <v>93.825000000000045</v>
      </c>
      <c r="AC150" s="41">
        <v>52.868499999999997</v>
      </c>
      <c r="AD150" s="40">
        <v>30.264966666666659</v>
      </c>
      <c r="AE150" s="41">
        <v>10.249500000000001</v>
      </c>
      <c r="AF150" s="40">
        <v>45.740666666666677</v>
      </c>
      <c r="AG150" s="41">
        <v>119.72416666666668</v>
      </c>
      <c r="AH150" s="40">
        <v>155.59883333333335</v>
      </c>
      <c r="AI150" s="42">
        <v>83.831466666666657</v>
      </c>
      <c r="AJ150" s="56"/>
      <c r="AK150" s="55">
        <f t="shared" si="42"/>
        <v>1254.1740833333333</v>
      </c>
      <c r="AL150" s="56"/>
    </row>
    <row r="151" spans="2:38" x14ac:dyDescent="0.3">
      <c r="B151" s="4" t="s">
        <v>99</v>
      </c>
      <c r="C151" s="14"/>
      <c r="D151" s="14"/>
      <c r="E151" s="41">
        <v>62.611750000000001</v>
      </c>
      <c r="F151" s="40">
        <v>36.713273333333326</v>
      </c>
      <c r="G151" s="41">
        <v>63.506959999999999</v>
      </c>
      <c r="H151" s="40">
        <v>49.950500000000005</v>
      </c>
      <c r="I151" s="41">
        <v>0.26000000000000018</v>
      </c>
      <c r="J151" s="40">
        <v>3.7496333333333332</v>
      </c>
      <c r="K151" s="41">
        <v>20.157499999999992</v>
      </c>
      <c r="L151" s="40">
        <v>60.093301666666662</v>
      </c>
      <c r="M151" s="41">
        <v>8.9860000000000007</v>
      </c>
      <c r="N151" s="40">
        <v>1.7541166666666661</v>
      </c>
      <c r="O151" s="41">
        <v>0.46799999999999992</v>
      </c>
      <c r="P151" s="40">
        <v>10.966383333333333</v>
      </c>
      <c r="Q151" s="41">
        <v>14.935166666666669</v>
      </c>
      <c r="R151" s="40">
        <v>2.9408583333333338</v>
      </c>
      <c r="S151" s="41">
        <v>0.17233333333333339</v>
      </c>
      <c r="T151" s="40">
        <v>2.9125000000000001</v>
      </c>
      <c r="U151" s="41">
        <v>6.0083333333333371E-2</v>
      </c>
      <c r="V151" s="40">
        <v>9.86933333333333</v>
      </c>
      <c r="W151" s="41">
        <v>3.469333333333334</v>
      </c>
      <c r="X151" s="40">
        <v>0</v>
      </c>
      <c r="Y151" s="41">
        <v>6.5838333333333336</v>
      </c>
      <c r="Z151" s="40">
        <v>0</v>
      </c>
      <c r="AA151" s="41">
        <v>2.1436466666666676</v>
      </c>
      <c r="AB151" s="40">
        <v>23.362299999999991</v>
      </c>
      <c r="AC151" s="41">
        <v>58.374033333333337</v>
      </c>
      <c r="AD151" s="40">
        <v>31.968333333333348</v>
      </c>
      <c r="AE151" s="41">
        <v>2.928166666666669</v>
      </c>
      <c r="AF151" s="40">
        <v>70.54516666666666</v>
      </c>
      <c r="AG151" s="41">
        <v>62.292333333333318</v>
      </c>
      <c r="AH151" s="40">
        <v>17.441666666666674</v>
      </c>
      <c r="AI151" s="42">
        <v>145.76316666666662</v>
      </c>
      <c r="AJ151" s="56"/>
      <c r="AK151" s="55">
        <f t="shared" si="42"/>
        <v>774.97967333333338</v>
      </c>
      <c r="AL151" s="56"/>
    </row>
    <row r="152" spans="2:38" x14ac:dyDescent="0.3">
      <c r="B152" s="4" t="s">
        <v>100</v>
      </c>
      <c r="C152" s="14"/>
      <c r="D152" s="14"/>
      <c r="E152" s="41">
        <v>377.4036666666666</v>
      </c>
      <c r="F152" s="40">
        <v>175.03223333333341</v>
      </c>
      <c r="G152" s="41">
        <v>671.05650000000003</v>
      </c>
      <c r="H152" s="40">
        <v>846.90549999999996</v>
      </c>
      <c r="I152" s="41">
        <v>126.82500000000002</v>
      </c>
      <c r="J152" s="40">
        <v>648.67983333333336</v>
      </c>
      <c r="K152" s="41">
        <v>249.69450000000006</v>
      </c>
      <c r="L152" s="40">
        <v>549.86966666666683</v>
      </c>
      <c r="M152" s="41">
        <v>171.67883333333333</v>
      </c>
      <c r="N152" s="40">
        <v>309.21716666666663</v>
      </c>
      <c r="O152" s="41">
        <v>222.32849999999999</v>
      </c>
      <c r="P152" s="40">
        <v>181.05216666666669</v>
      </c>
      <c r="Q152" s="41">
        <v>156.34033333333335</v>
      </c>
      <c r="R152" s="40">
        <v>21.472249999999992</v>
      </c>
      <c r="S152" s="41">
        <v>461.42733333333325</v>
      </c>
      <c r="T152" s="40">
        <v>283.97299999999996</v>
      </c>
      <c r="U152" s="41">
        <v>69.714166666666657</v>
      </c>
      <c r="V152" s="40">
        <v>23.465333333333334</v>
      </c>
      <c r="W152" s="41">
        <v>217.29466666666667</v>
      </c>
      <c r="X152" s="40">
        <v>11.174666666666665</v>
      </c>
      <c r="Y152" s="41">
        <v>37.456333333333333</v>
      </c>
      <c r="Z152" s="40">
        <v>0</v>
      </c>
      <c r="AA152" s="41">
        <v>225.10783333333333</v>
      </c>
      <c r="AB152" s="40">
        <v>356.26933333333329</v>
      </c>
      <c r="AC152" s="41">
        <v>55.50706666666666</v>
      </c>
      <c r="AD152" s="40">
        <v>356.32366666666667</v>
      </c>
      <c r="AE152" s="41">
        <v>58.883083333333332</v>
      </c>
      <c r="AF152" s="40">
        <v>55.688166666666667</v>
      </c>
      <c r="AG152" s="41">
        <v>407.55458333333331</v>
      </c>
      <c r="AH152" s="40">
        <v>264.79433333333327</v>
      </c>
      <c r="AI152" s="42">
        <v>449.59650000000005</v>
      </c>
      <c r="AJ152" s="56"/>
      <c r="AK152" s="55">
        <f t="shared" si="42"/>
        <v>8041.7862166666673</v>
      </c>
      <c r="AL152" s="56"/>
    </row>
    <row r="153" spans="2:38" x14ac:dyDescent="0.3">
      <c r="B153" s="4" t="s">
        <v>101</v>
      </c>
      <c r="C153" s="14"/>
      <c r="D153" s="14"/>
      <c r="E153" s="41">
        <v>473.11358333333328</v>
      </c>
      <c r="F153" s="40">
        <v>641.7737333333331</v>
      </c>
      <c r="G153" s="41">
        <v>532.26566666666656</v>
      </c>
      <c r="H153" s="40">
        <v>226.0515</v>
      </c>
      <c r="I153" s="41">
        <v>382.37725000000006</v>
      </c>
      <c r="J153" s="40">
        <v>326.76816666666662</v>
      </c>
      <c r="K153" s="41">
        <v>359.27091666666666</v>
      </c>
      <c r="L153" s="40">
        <v>351.89345000000003</v>
      </c>
      <c r="M153" s="41">
        <v>467.76100000000008</v>
      </c>
      <c r="N153" s="40">
        <v>338.01966666666669</v>
      </c>
      <c r="O153" s="41">
        <v>344.99449999999996</v>
      </c>
      <c r="P153" s="40">
        <v>472.97433333333339</v>
      </c>
      <c r="Q153" s="41">
        <v>544.74983333333341</v>
      </c>
      <c r="R153" s="40">
        <v>504.7664166666666</v>
      </c>
      <c r="S153" s="41">
        <v>454.13283333333328</v>
      </c>
      <c r="T153" s="40">
        <v>492.82966666666664</v>
      </c>
      <c r="U153" s="41">
        <v>513.9851666666666</v>
      </c>
      <c r="V153" s="40">
        <v>477.80209999999988</v>
      </c>
      <c r="W153" s="41">
        <v>428.35216666666668</v>
      </c>
      <c r="X153" s="40">
        <v>374.63016666666664</v>
      </c>
      <c r="Y153" s="41">
        <v>364.74208333333331</v>
      </c>
      <c r="Z153" s="40">
        <v>522.1928333333334</v>
      </c>
      <c r="AA153" s="41">
        <v>398.40393333333327</v>
      </c>
      <c r="AB153" s="40">
        <v>397.51350000000002</v>
      </c>
      <c r="AC153" s="41">
        <v>28.898499999999988</v>
      </c>
      <c r="AD153" s="40">
        <v>23.799000000000003</v>
      </c>
      <c r="AE153" s="41">
        <v>299.22258333333326</v>
      </c>
      <c r="AF153" s="40">
        <v>1.8680833333333335</v>
      </c>
      <c r="AG153" s="41">
        <v>21.28908333333333</v>
      </c>
      <c r="AH153" s="40">
        <v>236.22450000000001</v>
      </c>
      <c r="AI153" s="42">
        <v>413.04593333333327</v>
      </c>
      <c r="AJ153" s="56"/>
      <c r="AK153" s="55">
        <f t="shared" si="42"/>
        <v>11415.712149999996</v>
      </c>
      <c r="AL153" s="56"/>
    </row>
    <row r="154" spans="2:38" x14ac:dyDescent="0.3">
      <c r="B154" s="4" t="s">
        <v>102</v>
      </c>
      <c r="C154" s="14"/>
      <c r="D154" s="14"/>
      <c r="E154" s="41">
        <v>61.920249999999989</v>
      </c>
      <c r="F154" s="40">
        <v>16.705908333333344</v>
      </c>
      <c r="G154" s="41">
        <v>94.35315833333334</v>
      </c>
      <c r="H154" s="40">
        <v>92.358591666666641</v>
      </c>
      <c r="I154" s="41">
        <v>40.154816666666662</v>
      </c>
      <c r="J154" s="40">
        <v>12.195291666666664</v>
      </c>
      <c r="K154" s="41">
        <v>39.030924999999996</v>
      </c>
      <c r="L154" s="40">
        <v>19.729043333333337</v>
      </c>
      <c r="M154" s="41">
        <v>30.890833333333337</v>
      </c>
      <c r="N154" s="40">
        <v>1.5262166666666666</v>
      </c>
      <c r="O154" s="41">
        <v>0.32133333333333336</v>
      </c>
      <c r="P154" s="40">
        <v>7.7004750000000017</v>
      </c>
      <c r="Q154" s="41">
        <v>5.6807083333333317</v>
      </c>
      <c r="R154" s="40">
        <v>0.11590833333333345</v>
      </c>
      <c r="S154" s="41">
        <v>1.3610833333333332</v>
      </c>
      <c r="T154" s="40">
        <v>0.46255333333333348</v>
      </c>
      <c r="U154" s="41">
        <v>2.3621166666666662</v>
      </c>
      <c r="V154" s="40">
        <v>5.8498333333333319</v>
      </c>
      <c r="W154" s="41">
        <v>0</v>
      </c>
      <c r="X154" s="40">
        <v>0</v>
      </c>
      <c r="Y154" s="41">
        <v>10.977166666666669</v>
      </c>
      <c r="Z154" s="40">
        <v>6.2833333333333338E-2</v>
      </c>
      <c r="AA154" s="41">
        <v>0.23897999999999997</v>
      </c>
      <c r="AB154" s="40">
        <v>22.290319999999998</v>
      </c>
      <c r="AC154" s="41">
        <v>4.8394999999999992</v>
      </c>
      <c r="AD154" s="40">
        <v>6.3538066666666682</v>
      </c>
      <c r="AE154" s="41">
        <v>2.8641666666666676</v>
      </c>
      <c r="AF154" s="40">
        <v>44.790666666666667</v>
      </c>
      <c r="AG154" s="41">
        <v>81.683850000000021</v>
      </c>
      <c r="AH154" s="40">
        <v>138.86431666666667</v>
      </c>
      <c r="AI154" s="42">
        <v>23.571499999999997</v>
      </c>
      <c r="AJ154" s="56"/>
      <c r="AK154" s="55">
        <f t="shared" si="42"/>
        <v>769.25615333333337</v>
      </c>
      <c r="AL154" s="56"/>
    </row>
    <row r="155" spans="2:38" x14ac:dyDescent="0.3">
      <c r="B155" s="4" t="s">
        <v>109</v>
      </c>
      <c r="C155" s="4"/>
      <c r="D155" s="4"/>
      <c r="E155" s="62">
        <v>50.305499999999995</v>
      </c>
      <c r="F155" s="63">
        <v>54.773333333333341</v>
      </c>
      <c r="G155" s="62">
        <v>437.71626166666664</v>
      </c>
      <c r="H155" s="63">
        <v>71.576333333333338</v>
      </c>
      <c r="I155" s="62">
        <v>7.727583333333329</v>
      </c>
      <c r="J155" s="63">
        <v>31.466666666666676</v>
      </c>
      <c r="K155" s="62">
        <v>21.020166666666665</v>
      </c>
      <c r="L155" s="63">
        <v>242.0611866666666</v>
      </c>
      <c r="M155" s="62">
        <v>126.03966666666668</v>
      </c>
      <c r="N155" s="63">
        <v>10.334799999999992</v>
      </c>
      <c r="O155" s="62">
        <v>6.0841666666666638</v>
      </c>
      <c r="P155" s="63">
        <v>63.940733333333327</v>
      </c>
      <c r="Q155" s="62">
        <v>70.872500000000002</v>
      </c>
      <c r="R155" s="63">
        <v>7.8061333333333334</v>
      </c>
      <c r="S155" s="62">
        <v>1.2333333333333248E-2</v>
      </c>
      <c r="T155" s="63">
        <v>80.280566666666658</v>
      </c>
      <c r="U155" s="62">
        <v>2.1939833333333336</v>
      </c>
      <c r="V155" s="63">
        <v>14.952833333333329</v>
      </c>
      <c r="W155" s="62">
        <v>6.7525416666666622</v>
      </c>
      <c r="X155" s="63">
        <v>10.559500000000003</v>
      </c>
      <c r="Y155" s="62">
        <v>21.237666666666673</v>
      </c>
      <c r="Z155" s="63">
        <v>1.5380000000000011</v>
      </c>
      <c r="AA155" s="62">
        <v>25.453733333333325</v>
      </c>
      <c r="AB155" s="63">
        <v>43.551166666666674</v>
      </c>
      <c r="AC155" s="62">
        <v>0</v>
      </c>
      <c r="AD155" s="63">
        <v>5.2626666666666679</v>
      </c>
      <c r="AE155" s="62">
        <v>0.13315000000000007</v>
      </c>
      <c r="AF155" s="63">
        <v>32.890666666666675</v>
      </c>
      <c r="AG155" s="62">
        <v>181.68136666666663</v>
      </c>
      <c r="AH155" s="65">
        <v>309.27149166666669</v>
      </c>
      <c r="AI155" s="66">
        <v>194.99305333333325</v>
      </c>
      <c r="AJ155" s="56"/>
      <c r="AK155" s="55">
        <f t="shared" si="42"/>
        <v>2132.4897516666665</v>
      </c>
      <c r="AL155" s="56"/>
    </row>
    <row r="156" spans="2:38" x14ac:dyDescent="0.3">
      <c r="B156" s="4" t="s">
        <v>115</v>
      </c>
      <c r="C156" s="4"/>
      <c r="D156" s="4"/>
      <c r="E156" s="62">
        <v>0</v>
      </c>
      <c r="F156" s="63">
        <v>0</v>
      </c>
      <c r="G156" s="62">
        <v>0</v>
      </c>
      <c r="H156" s="63">
        <v>0</v>
      </c>
      <c r="I156" s="62">
        <v>0</v>
      </c>
      <c r="J156" s="63">
        <v>0</v>
      </c>
      <c r="K156" s="62">
        <v>439.63241666666664</v>
      </c>
      <c r="L156" s="63">
        <v>398.50504999999998</v>
      </c>
      <c r="M156" s="62">
        <v>500.23949999999991</v>
      </c>
      <c r="N156" s="63">
        <v>642.29516666666677</v>
      </c>
      <c r="O156" s="62">
        <v>366.30866666666668</v>
      </c>
      <c r="P156" s="63">
        <v>597.17491666666672</v>
      </c>
      <c r="Q156" s="62">
        <v>582.46249999999998</v>
      </c>
      <c r="R156" s="63">
        <v>394.50675000000001</v>
      </c>
      <c r="S156" s="62">
        <v>359.09116666666671</v>
      </c>
      <c r="T156" s="63">
        <v>287.97743333333329</v>
      </c>
      <c r="U156" s="62">
        <v>417.04216666666662</v>
      </c>
      <c r="V156" s="63">
        <v>20.535666666666671</v>
      </c>
      <c r="W156" s="62">
        <v>256.62583333333333</v>
      </c>
      <c r="X156" s="63">
        <v>16.655166666666666</v>
      </c>
      <c r="Y156" s="62">
        <v>195.20891666666668</v>
      </c>
      <c r="Z156" s="63">
        <v>1.499166666666667</v>
      </c>
      <c r="AA156" s="62">
        <v>303.46283333333332</v>
      </c>
      <c r="AB156" s="63">
        <v>14.079666666666665</v>
      </c>
      <c r="AC156" s="62">
        <v>189.05296666666666</v>
      </c>
      <c r="AD156" s="63">
        <v>55.162666666666659</v>
      </c>
      <c r="AE156" s="62">
        <v>2.757333333333333</v>
      </c>
      <c r="AF156" s="63">
        <v>22.439583333333339</v>
      </c>
      <c r="AG156" s="62">
        <v>11.360999999999999</v>
      </c>
      <c r="AH156" s="65">
        <v>67.100666666666697</v>
      </c>
      <c r="AI156" s="66">
        <v>199.59233333333336</v>
      </c>
      <c r="AJ156" s="56"/>
      <c r="AK156" s="55">
        <f t="shared" si="42"/>
        <v>6340.7695333333322</v>
      </c>
      <c r="AL156" s="56"/>
    </row>
    <row r="157" spans="2:38" x14ac:dyDescent="0.3">
      <c r="B157" s="4" t="s">
        <v>121</v>
      </c>
      <c r="C157" s="4"/>
      <c r="D157" s="4"/>
      <c r="E157" s="62">
        <v>0</v>
      </c>
      <c r="F157" s="63">
        <v>0</v>
      </c>
      <c r="G157" s="62">
        <v>0</v>
      </c>
      <c r="H157" s="63">
        <v>0</v>
      </c>
      <c r="I157" s="62">
        <v>0</v>
      </c>
      <c r="J157" s="63">
        <v>0</v>
      </c>
      <c r="K157" s="62">
        <v>11.895833333333336</v>
      </c>
      <c r="L157" s="63">
        <v>158.32775333333328</v>
      </c>
      <c r="M157" s="62">
        <v>92.844833333333327</v>
      </c>
      <c r="N157" s="63">
        <v>3.3775166666666667</v>
      </c>
      <c r="O157" s="62">
        <v>1.9929666666666661</v>
      </c>
      <c r="P157" s="63">
        <v>36.676299999999998</v>
      </c>
      <c r="Q157" s="62">
        <v>0</v>
      </c>
      <c r="R157" s="63">
        <v>1.7823000000000011</v>
      </c>
      <c r="S157" s="62">
        <v>81.170166666666645</v>
      </c>
      <c r="T157" s="63">
        <v>47.560966666666651</v>
      </c>
      <c r="U157" s="62">
        <v>4.6559416666666653</v>
      </c>
      <c r="V157" s="63">
        <v>23.669166666666666</v>
      </c>
      <c r="W157" s="62">
        <v>95.53413333333333</v>
      </c>
      <c r="X157" s="63">
        <v>20.466166666666677</v>
      </c>
      <c r="Y157" s="62">
        <v>19.576666666666661</v>
      </c>
      <c r="Z157" s="63">
        <v>0.79733333333333323</v>
      </c>
      <c r="AA157" s="62">
        <v>14.738666666666669</v>
      </c>
      <c r="AB157" s="63">
        <v>16.991000000000007</v>
      </c>
      <c r="AC157" s="62">
        <v>0</v>
      </c>
      <c r="AD157" s="63">
        <v>1.9095999999999995</v>
      </c>
      <c r="AE157" s="62">
        <v>3.4579583333333388</v>
      </c>
      <c r="AF157" s="63">
        <v>19.981166666666681</v>
      </c>
      <c r="AG157" s="62">
        <v>229.44998333333334</v>
      </c>
      <c r="AH157" s="65">
        <v>244.0879333333333</v>
      </c>
      <c r="AI157" s="66">
        <v>0</v>
      </c>
      <c r="AJ157" s="56"/>
      <c r="AK157" s="55">
        <f t="shared" si="42"/>
        <v>1130.9443533333333</v>
      </c>
      <c r="AL157" s="56"/>
    </row>
    <row r="158" spans="2:38" x14ac:dyDescent="0.3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H158" s="3"/>
      <c r="AI158" s="3"/>
      <c r="AJ158" s="3"/>
      <c r="AK158" s="3"/>
    </row>
    <row r="159" spans="2:38" x14ac:dyDescent="0.3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H159" s="3"/>
      <c r="AI159" s="3"/>
      <c r="AJ159" s="3"/>
      <c r="AK159" s="3"/>
    </row>
    <row r="160" spans="2:38" x14ac:dyDescent="0.3">
      <c r="B160" s="39">
        <v>45383</v>
      </c>
    </row>
    <row r="162" spans="2:38" x14ac:dyDescent="0.3">
      <c r="B162" s="32" t="s">
        <v>3</v>
      </c>
      <c r="C162" s="4"/>
      <c r="D162" s="4"/>
      <c r="E162" s="33">
        <f>+B160</f>
        <v>45383</v>
      </c>
      <c r="F162" s="33">
        <f>+E162+1</f>
        <v>45384</v>
      </c>
      <c r="G162" s="33">
        <f t="shared" ref="G162" si="43">+F162+1</f>
        <v>45385</v>
      </c>
      <c r="H162" s="33">
        <f t="shared" ref="H162" si="44">+G162+1</f>
        <v>45386</v>
      </c>
      <c r="I162" s="33">
        <f t="shared" ref="I162" si="45">+H162+1</f>
        <v>45387</v>
      </c>
      <c r="J162" s="33">
        <f t="shared" ref="J162" si="46">+I162+1</f>
        <v>45388</v>
      </c>
      <c r="K162" s="33">
        <f t="shared" ref="K162" si="47">+J162+1</f>
        <v>45389</v>
      </c>
      <c r="L162" s="33">
        <f t="shared" ref="L162" si="48">+K162+1</f>
        <v>45390</v>
      </c>
      <c r="M162" s="33">
        <f t="shared" ref="M162" si="49">+L162+1</f>
        <v>45391</v>
      </c>
      <c r="N162" s="33">
        <f t="shared" ref="N162" si="50">+M162+1</f>
        <v>45392</v>
      </c>
      <c r="O162" s="33">
        <f t="shared" ref="O162" si="51">+N162+1</f>
        <v>45393</v>
      </c>
      <c r="P162" s="33">
        <f t="shared" ref="P162" si="52">+O162+1</f>
        <v>45394</v>
      </c>
      <c r="Q162" s="33">
        <f t="shared" ref="Q162" si="53">+P162+1</f>
        <v>45395</v>
      </c>
      <c r="R162" s="33">
        <f t="shared" ref="R162" si="54">+Q162+1</f>
        <v>45396</v>
      </c>
      <c r="S162" s="33">
        <f t="shared" ref="S162" si="55">+R162+1</f>
        <v>45397</v>
      </c>
      <c r="T162" s="33">
        <f t="shared" ref="T162" si="56">+S162+1</f>
        <v>45398</v>
      </c>
      <c r="U162" s="33">
        <f t="shared" ref="U162" si="57">+T162+1</f>
        <v>45399</v>
      </c>
      <c r="V162" s="33">
        <f t="shared" ref="V162" si="58">+U162+1</f>
        <v>45400</v>
      </c>
      <c r="W162" s="33">
        <f t="shared" ref="W162" si="59">+V162+1</f>
        <v>45401</v>
      </c>
      <c r="X162" s="33">
        <f t="shared" ref="X162" si="60">+W162+1</f>
        <v>45402</v>
      </c>
      <c r="Y162" s="33">
        <f t="shared" ref="Y162" si="61">+X162+1</f>
        <v>45403</v>
      </c>
      <c r="Z162" s="33">
        <f t="shared" ref="Z162" si="62">+Y162+1</f>
        <v>45404</v>
      </c>
      <c r="AA162" s="33">
        <f t="shared" ref="AA162" si="63">+Z162+1</f>
        <v>45405</v>
      </c>
      <c r="AB162" s="33">
        <f t="shared" ref="AB162" si="64">+AA162+1</f>
        <v>45406</v>
      </c>
      <c r="AC162" s="33">
        <f t="shared" ref="AC162" si="65">+AB162+1</f>
        <v>45407</v>
      </c>
      <c r="AD162" s="33">
        <f t="shared" ref="AD162" si="66">+AC162+1</f>
        <v>45408</v>
      </c>
      <c r="AE162" s="33">
        <f t="shared" ref="AE162" si="67">+AD162+1</f>
        <v>45409</v>
      </c>
      <c r="AF162" s="33">
        <f t="shared" ref="AF162" si="68">+AE162+1</f>
        <v>45410</v>
      </c>
      <c r="AG162" s="33">
        <f t="shared" ref="AG162" si="69">+AF162+1</f>
        <v>45411</v>
      </c>
      <c r="AH162" s="33">
        <f t="shared" ref="AH162" si="70">+AG162+1</f>
        <v>45412</v>
      </c>
      <c r="AI162" s="33"/>
      <c r="AJ162" s="95" t="s">
        <v>2</v>
      </c>
      <c r="AK162" s="96"/>
      <c r="AL162" s="96"/>
    </row>
    <row r="163" spans="2:38" x14ac:dyDescent="0.3">
      <c r="B163" s="12" t="s">
        <v>2</v>
      </c>
      <c r="C163" s="12"/>
      <c r="D163" s="12"/>
      <c r="E163" s="50">
        <f>SUM(E164:E209)</f>
        <v>3456.8725053333337</v>
      </c>
      <c r="F163" s="50">
        <f t="shared" ref="F163:AH163" si="71">SUM(F164:F209)</f>
        <v>3179.671553333334</v>
      </c>
      <c r="G163" s="50">
        <f t="shared" si="71"/>
        <v>2269.9378226666663</v>
      </c>
      <c r="H163" s="50">
        <f t="shared" si="71"/>
        <v>6276.2281710000007</v>
      </c>
      <c r="I163" s="50">
        <f t="shared" si="71"/>
        <v>4883.375916666665</v>
      </c>
      <c r="J163" s="50">
        <f t="shared" si="71"/>
        <v>4937.3457775000006</v>
      </c>
      <c r="K163" s="50">
        <f t="shared" si="71"/>
        <v>5450.5022016666662</v>
      </c>
      <c r="L163" s="50">
        <f t="shared" si="71"/>
        <v>1515.7919266666665</v>
      </c>
      <c r="M163" s="50">
        <f t="shared" si="71"/>
        <v>4173.1811833333331</v>
      </c>
      <c r="N163" s="50">
        <f t="shared" si="71"/>
        <v>2065.6960800000002</v>
      </c>
      <c r="O163" s="50">
        <f t="shared" si="71"/>
        <v>2453.5295399999995</v>
      </c>
      <c r="P163" s="50">
        <f t="shared" si="71"/>
        <v>1971.2899266666673</v>
      </c>
      <c r="Q163" s="50">
        <f t="shared" si="71"/>
        <v>427.2981075000003</v>
      </c>
      <c r="R163" s="50">
        <f t="shared" si="71"/>
        <v>109.88183333333333</v>
      </c>
      <c r="S163" s="50">
        <f t="shared" si="71"/>
        <v>1195.3913283333334</v>
      </c>
      <c r="T163" s="50">
        <f t="shared" si="71"/>
        <v>3267.6710233333338</v>
      </c>
      <c r="U163" s="50">
        <f t="shared" si="71"/>
        <v>2217.6600979999998</v>
      </c>
      <c r="V163" s="50">
        <f t="shared" si="71"/>
        <v>1574.695909999999</v>
      </c>
      <c r="W163" s="50">
        <f t="shared" si="71"/>
        <v>2000.9645046666667</v>
      </c>
      <c r="X163" s="50">
        <f t="shared" si="71"/>
        <v>1581.5288916666666</v>
      </c>
      <c r="Y163" s="50">
        <f t="shared" si="71"/>
        <v>1797.5653374999995</v>
      </c>
      <c r="Z163" s="50">
        <f t="shared" si="71"/>
        <v>684.8992333333332</v>
      </c>
      <c r="AA163" s="50">
        <f t="shared" si="71"/>
        <v>1808.7029000000002</v>
      </c>
      <c r="AB163" s="50">
        <f t="shared" si="71"/>
        <v>3540.5360633333348</v>
      </c>
      <c r="AC163" s="50">
        <f t="shared" si="71"/>
        <v>3038.9336573333335</v>
      </c>
      <c r="AD163" s="50">
        <f t="shared" si="71"/>
        <v>3850.1858838333342</v>
      </c>
      <c r="AE163" s="50">
        <f t="shared" si="71"/>
        <v>4035.7383686666667</v>
      </c>
      <c r="AF163" s="50">
        <f t="shared" si="71"/>
        <v>3416.5203631666668</v>
      </c>
      <c r="AG163" s="50">
        <f t="shared" si="71"/>
        <v>2289.719556666666</v>
      </c>
      <c r="AH163" s="50">
        <f t="shared" si="71"/>
        <v>1407.7058466666667</v>
      </c>
      <c r="AI163" s="50"/>
      <c r="AJ163" s="70"/>
      <c r="AK163" s="69">
        <f>SUM(AK164:AK209)</f>
        <v>80879.021512166655</v>
      </c>
      <c r="AL163" s="71"/>
    </row>
    <row r="164" spans="2:38" x14ac:dyDescent="0.3">
      <c r="B164" s="14" t="s">
        <v>4</v>
      </c>
      <c r="C164" s="14"/>
      <c r="D164" s="14"/>
      <c r="E164" s="41">
        <v>28.863356666666661</v>
      </c>
      <c r="F164" s="40">
        <v>22.874573999999999</v>
      </c>
      <c r="G164" s="41">
        <v>7.141566666666666</v>
      </c>
      <c r="H164" s="40">
        <v>91.380120333333309</v>
      </c>
      <c r="I164" s="41">
        <v>38.87533333333333</v>
      </c>
      <c r="J164" s="40">
        <v>10.783396666666668</v>
      </c>
      <c r="K164" s="41">
        <v>40.475523333333328</v>
      </c>
      <c r="L164" s="40">
        <v>40.646483333333343</v>
      </c>
      <c r="M164" s="41">
        <v>79.194579999999988</v>
      </c>
      <c r="N164" s="40">
        <v>26.329450000000001</v>
      </c>
      <c r="O164" s="41">
        <v>72.833770000000001</v>
      </c>
      <c r="P164" s="40">
        <v>59.517384999999997</v>
      </c>
      <c r="Q164" s="41">
        <v>0.54028333333333378</v>
      </c>
      <c r="R164" s="40">
        <v>0</v>
      </c>
      <c r="S164" s="41">
        <v>73.396045000000001</v>
      </c>
      <c r="T164" s="40">
        <v>34.216999999999992</v>
      </c>
      <c r="U164" s="41">
        <v>21.940833333333327</v>
      </c>
      <c r="V164" s="40">
        <v>2.491133333333333</v>
      </c>
      <c r="W164" s="41">
        <v>7.3684586666666698</v>
      </c>
      <c r="X164" s="40">
        <v>60.288583333333342</v>
      </c>
      <c r="Y164" s="41">
        <v>47.478909333333327</v>
      </c>
      <c r="Z164" s="40">
        <v>7.1936999999999971</v>
      </c>
      <c r="AA164" s="41">
        <v>31.679026666666672</v>
      </c>
      <c r="AB164" s="40">
        <v>10.191183333333333</v>
      </c>
      <c r="AC164" s="41">
        <v>41.142426833333325</v>
      </c>
      <c r="AD164" s="40">
        <v>30.173052000000002</v>
      </c>
      <c r="AE164" s="41">
        <v>23.142049833333331</v>
      </c>
      <c r="AF164" s="40">
        <v>60.808333333333337</v>
      </c>
      <c r="AG164" s="41">
        <v>0</v>
      </c>
      <c r="AH164" s="40">
        <v>0</v>
      </c>
      <c r="AI164" s="42"/>
      <c r="AJ164" s="56"/>
      <c r="AK164" s="55">
        <f>SUM(E164:AI164)</f>
        <v>970.96655766666663</v>
      </c>
      <c r="AL164" s="56"/>
    </row>
    <row r="165" spans="2:38" x14ac:dyDescent="0.3">
      <c r="B165" s="14" t="s">
        <v>5</v>
      </c>
      <c r="C165" s="14"/>
      <c r="D165" s="14"/>
      <c r="E165" s="41">
        <v>82.013133333333329</v>
      </c>
      <c r="F165" s="40">
        <v>52.432689999999994</v>
      </c>
      <c r="G165" s="41">
        <v>74.062266666666673</v>
      </c>
      <c r="H165" s="40">
        <v>0</v>
      </c>
      <c r="I165" s="41">
        <v>0</v>
      </c>
      <c r="J165" s="40">
        <v>0</v>
      </c>
      <c r="K165" s="41">
        <v>0</v>
      </c>
      <c r="L165" s="40">
        <v>9.1148333333333333</v>
      </c>
      <c r="M165" s="41">
        <v>28.325900000000004</v>
      </c>
      <c r="N165" s="40">
        <v>55.001633333333338</v>
      </c>
      <c r="O165" s="41">
        <v>105.01490000000001</v>
      </c>
      <c r="P165" s="40">
        <v>109.702</v>
      </c>
      <c r="Q165" s="41">
        <v>50.731799999999993</v>
      </c>
      <c r="R165" s="40">
        <v>0</v>
      </c>
      <c r="S165" s="41">
        <v>172.21743333333333</v>
      </c>
      <c r="T165" s="40">
        <v>62.771716666666656</v>
      </c>
      <c r="U165" s="41">
        <v>30.41441</v>
      </c>
      <c r="V165" s="40">
        <v>25.518833333333326</v>
      </c>
      <c r="W165" s="41">
        <v>9.8853333333333353</v>
      </c>
      <c r="X165" s="40">
        <v>113.49926666666668</v>
      </c>
      <c r="Y165" s="41">
        <v>22.206723333333336</v>
      </c>
      <c r="Z165" s="40">
        <v>50.605250000000005</v>
      </c>
      <c r="AA165" s="41">
        <v>27.539333333333325</v>
      </c>
      <c r="AB165" s="40">
        <v>27.758666666666681</v>
      </c>
      <c r="AC165" s="41">
        <v>27.053003333333333</v>
      </c>
      <c r="AD165" s="40">
        <v>10.882991666666667</v>
      </c>
      <c r="AE165" s="41">
        <v>20.556374999999999</v>
      </c>
      <c r="AF165" s="40">
        <v>8.6421666666666663</v>
      </c>
      <c r="AG165" s="41">
        <v>0</v>
      </c>
      <c r="AH165" s="40">
        <v>21.640716666666663</v>
      </c>
      <c r="AI165" s="42"/>
      <c r="AJ165" s="56"/>
      <c r="AK165" s="55">
        <f t="shared" ref="AK165:AK209" si="72">SUM(E165:AI165)</f>
        <v>1197.5913766666667</v>
      </c>
      <c r="AL165" s="56"/>
    </row>
    <row r="166" spans="2:38" x14ac:dyDescent="0.3">
      <c r="B166" s="14" t="s">
        <v>6</v>
      </c>
      <c r="C166" s="14"/>
      <c r="D166" s="14"/>
      <c r="E166" s="41">
        <v>148.96253266666662</v>
      </c>
      <c r="F166" s="40">
        <v>7.414635999999998</v>
      </c>
      <c r="G166" s="41">
        <v>25.84235533333333</v>
      </c>
      <c r="H166" s="40">
        <v>24.146999333333337</v>
      </c>
      <c r="I166" s="41">
        <v>255.50416666666675</v>
      </c>
      <c r="J166" s="40">
        <v>209.2998125</v>
      </c>
      <c r="K166" s="41">
        <v>244.48502333333343</v>
      </c>
      <c r="L166" s="40">
        <v>175.34754333333342</v>
      </c>
      <c r="M166" s="41">
        <v>182.75199999999995</v>
      </c>
      <c r="N166" s="40">
        <v>156.1215133333333</v>
      </c>
      <c r="O166" s="41">
        <v>239.79044666666664</v>
      </c>
      <c r="P166" s="40">
        <v>197.38438333333337</v>
      </c>
      <c r="Q166" s="41">
        <v>150.48422750000015</v>
      </c>
      <c r="R166" s="40">
        <v>109.88183333333333</v>
      </c>
      <c r="S166" s="41">
        <v>133.30916833333342</v>
      </c>
      <c r="T166" s="40">
        <v>192.59157000000005</v>
      </c>
      <c r="U166" s="41">
        <v>202.37530000000001</v>
      </c>
      <c r="V166" s="40">
        <v>169.23472666666652</v>
      </c>
      <c r="W166" s="41">
        <v>135.09206</v>
      </c>
      <c r="X166" s="40">
        <v>192.15726416666672</v>
      </c>
      <c r="Y166" s="41">
        <v>202.9154508333333</v>
      </c>
      <c r="Z166" s="40">
        <v>0</v>
      </c>
      <c r="AA166" s="41">
        <v>0</v>
      </c>
      <c r="AB166" s="40">
        <v>0</v>
      </c>
      <c r="AC166" s="41">
        <v>21.779178333333327</v>
      </c>
      <c r="AD166" s="40">
        <v>0</v>
      </c>
      <c r="AE166" s="41">
        <v>127.87165066666662</v>
      </c>
      <c r="AF166" s="40">
        <v>137.47226666666666</v>
      </c>
      <c r="AG166" s="41">
        <v>136.10875666666661</v>
      </c>
      <c r="AH166" s="40">
        <v>99.826819999999998</v>
      </c>
      <c r="AI166" s="42"/>
      <c r="AJ166" s="56"/>
      <c r="AK166" s="55">
        <f t="shared" si="72"/>
        <v>3878.1516856666658</v>
      </c>
      <c r="AL166" s="56"/>
    </row>
    <row r="167" spans="2:38" x14ac:dyDescent="0.3">
      <c r="B167" s="14" t="s">
        <v>106</v>
      </c>
      <c r="C167" s="14"/>
      <c r="D167" s="14"/>
      <c r="E167" s="41">
        <v>397.22500066666669</v>
      </c>
      <c r="F167" s="40">
        <v>40.470408000000006</v>
      </c>
      <c r="G167" s="41">
        <v>72.017876999999999</v>
      </c>
      <c r="H167" s="40">
        <v>631.67536833333338</v>
      </c>
      <c r="I167" s="41">
        <v>443.95758333333339</v>
      </c>
      <c r="J167" s="40">
        <v>477.88637333333338</v>
      </c>
      <c r="K167" s="41">
        <v>502.99463666666674</v>
      </c>
      <c r="L167" s="40">
        <v>490.60716666666667</v>
      </c>
      <c r="M167" s="41">
        <v>427.51287166666663</v>
      </c>
      <c r="N167" s="40">
        <v>295.22721333333345</v>
      </c>
      <c r="O167" s="41">
        <v>350.08642999999995</v>
      </c>
      <c r="P167" s="40">
        <v>222.43308333333349</v>
      </c>
      <c r="Q167" s="41">
        <v>0</v>
      </c>
      <c r="R167" s="40">
        <v>0</v>
      </c>
      <c r="S167" s="41">
        <v>304.56337499999995</v>
      </c>
      <c r="T167" s="40">
        <v>406.1660766666667</v>
      </c>
      <c r="U167" s="41">
        <v>297.70412200000004</v>
      </c>
      <c r="V167" s="40">
        <v>306.51173333333321</v>
      </c>
      <c r="W167" s="41">
        <v>202.75800333333328</v>
      </c>
      <c r="X167" s="40">
        <v>252.75041833333333</v>
      </c>
      <c r="Y167" s="41">
        <v>111.67577199999998</v>
      </c>
      <c r="Z167" s="40">
        <v>112.30199999999996</v>
      </c>
      <c r="AA167" s="41">
        <v>329.38857333333334</v>
      </c>
      <c r="AB167" s="40">
        <v>454.27375416666678</v>
      </c>
      <c r="AC167" s="41">
        <v>341.69085249999989</v>
      </c>
      <c r="AD167" s="40">
        <v>447.27215166666673</v>
      </c>
      <c r="AE167" s="41">
        <v>388.64007750000007</v>
      </c>
      <c r="AF167" s="40">
        <v>133.0375181666667</v>
      </c>
      <c r="AG167" s="41">
        <v>0</v>
      </c>
      <c r="AH167" s="40">
        <v>276.89924333333329</v>
      </c>
      <c r="AI167" s="42"/>
      <c r="AJ167" s="56"/>
      <c r="AK167" s="55">
        <f t="shared" si="72"/>
        <v>8717.7276836666642</v>
      </c>
      <c r="AL167" s="56"/>
    </row>
    <row r="168" spans="2:38" x14ac:dyDescent="0.3">
      <c r="B168" s="14" t="s">
        <v>7</v>
      </c>
      <c r="C168" s="14"/>
      <c r="D168" s="14"/>
      <c r="E168" s="41">
        <v>360.04289000000006</v>
      </c>
      <c r="F168" s="40">
        <v>350.80480633333332</v>
      </c>
      <c r="G168" s="41">
        <v>327.69954249999989</v>
      </c>
      <c r="H168" s="40">
        <v>390.94722866666672</v>
      </c>
      <c r="I168" s="41">
        <v>477.00416666666666</v>
      </c>
      <c r="J168" s="40">
        <v>367.65829666666673</v>
      </c>
      <c r="K168" s="41">
        <v>362.02529666666675</v>
      </c>
      <c r="L168" s="40">
        <v>166.99583333333331</v>
      </c>
      <c r="M168" s="41">
        <v>305.65761833333335</v>
      </c>
      <c r="N168" s="40">
        <v>199.34392</v>
      </c>
      <c r="O168" s="41">
        <v>364.29156666666665</v>
      </c>
      <c r="P168" s="40">
        <v>196.29741666666669</v>
      </c>
      <c r="Q168" s="41">
        <v>0</v>
      </c>
      <c r="R168" s="40">
        <v>0</v>
      </c>
      <c r="S168" s="41">
        <v>52.62729666666668</v>
      </c>
      <c r="T168" s="40">
        <v>295.8769033333333</v>
      </c>
      <c r="U168" s="41">
        <v>222.73099999999994</v>
      </c>
      <c r="V168" s="40">
        <v>140.83291666666665</v>
      </c>
      <c r="W168" s="41">
        <v>34.996183333333327</v>
      </c>
      <c r="X168" s="40">
        <v>14.700166666666671</v>
      </c>
      <c r="Y168" s="41">
        <v>158.36176666666668</v>
      </c>
      <c r="Z168" s="40">
        <v>186.90484999999995</v>
      </c>
      <c r="AA168" s="41">
        <v>262.13629999999995</v>
      </c>
      <c r="AB168" s="40">
        <v>245.73053333333334</v>
      </c>
      <c r="AC168" s="41">
        <v>169.06926666666664</v>
      </c>
      <c r="AD168" s="40">
        <v>226.58716666666666</v>
      </c>
      <c r="AE168" s="41">
        <v>212.65039166666662</v>
      </c>
      <c r="AF168" s="40">
        <v>163.03456666666668</v>
      </c>
      <c r="AG168" s="41">
        <v>0</v>
      </c>
      <c r="AH168" s="40">
        <v>176.18016666666668</v>
      </c>
      <c r="AI168" s="42"/>
      <c r="AJ168" s="56"/>
      <c r="AK168" s="55">
        <f t="shared" si="72"/>
        <v>6431.1880574999996</v>
      </c>
      <c r="AL168" s="56"/>
    </row>
    <row r="169" spans="2:38" x14ac:dyDescent="0.3">
      <c r="B169" s="14" t="s">
        <v>8</v>
      </c>
      <c r="C169" s="14"/>
      <c r="D169" s="14"/>
      <c r="E169" s="41">
        <v>119.68262666666661</v>
      </c>
      <c r="F169" s="40">
        <v>52.793338333333324</v>
      </c>
      <c r="G169" s="41">
        <v>36.463108333333317</v>
      </c>
      <c r="H169" s="40">
        <v>25.98749999999999</v>
      </c>
      <c r="I169" s="41">
        <v>33.995333333333342</v>
      </c>
      <c r="J169" s="40">
        <v>62.566666666666677</v>
      </c>
      <c r="K169" s="41">
        <v>46.170966666666651</v>
      </c>
      <c r="L169" s="40">
        <v>83.970166666666671</v>
      </c>
      <c r="M169" s="41">
        <v>59.590999999999987</v>
      </c>
      <c r="N169" s="40">
        <v>126.01609999999999</v>
      </c>
      <c r="O169" s="41">
        <v>197.95683333333335</v>
      </c>
      <c r="P169" s="40">
        <v>520.90590000000009</v>
      </c>
      <c r="Q169" s="41">
        <v>16.996999999999986</v>
      </c>
      <c r="R169" s="40">
        <v>0</v>
      </c>
      <c r="S169" s="41">
        <v>50.869333333333302</v>
      </c>
      <c r="T169" s="40">
        <v>92.859999999999971</v>
      </c>
      <c r="U169" s="41">
        <v>60.057499999999976</v>
      </c>
      <c r="V169" s="40">
        <v>73.162700000000001</v>
      </c>
      <c r="W169" s="41">
        <v>54.579500000000031</v>
      </c>
      <c r="X169" s="40">
        <v>131.69875833333333</v>
      </c>
      <c r="Y169" s="41">
        <v>144.28578333333331</v>
      </c>
      <c r="Z169" s="40">
        <v>16.620833333333337</v>
      </c>
      <c r="AA169" s="41">
        <v>35.650433333333332</v>
      </c>
      <c r="AB169" s="40">
        <v>48.412874999999993</v>
      </c>
      <c r="AC169" s="41">
        <v>38.728614999999998</v>
      </c>
      <c r="AD169" s="40">
        <v>39.673433333333321</v>
      </c>
      <c r="AE169" s="41">
        <v>99.918778333333336</v>
      </c>
      <c r="AF169" s="40">
        <v>56.55383333333333</v>
      </c>
      <c r="AG169" s="41">
        <v>0</v>
      </c>
      <c r="AH169" s="40">
        <v>68.203366666666668</v>
      </c>
      <c r="AI169" s="42"/>
      <c r="AJ169" s="56"/>
      <c r="AK169" s="55">
        <f t="shared" si="72"/>
        <v>2394.3722833333331</v>
      </c>
      <c r="AL169" s="56"/>
    </row>
    <row r="170" spans="2:38" x14ac:dyDescent="0.3">
      <c r="B170" s="14" t="s">
        <v>9</v>
      </c>
      <c r="C170" s="14"/>
      <c r="D170" s="14"/>
      <c r="E170" s="41">
        <v>23.904626666666662</v>
      </c>
      <c r="F170" s="40">
        <v>161.24863000000002</v>
      </c>
      <c r="G170" s="41">
        <v>271.04449333333338</v>
      </c>
      <c r="H170" s="40">
        <v>393.43229999999988</v>
      </c>
      <c r="I170" s="41">
        <v>436.78166666666658</v>
      </c>
      <c r="J170" s="40">
        <v>226.16913333333335</v>
      </c>
      <c r="K170" s="41">
        <v>276.17113333333327</v>
      </c>
      <c r="L170" s="40">
        <v>117.52233333333332</v>
      </c>
      <c r="M170" s="41">
        <v>94.686666666666653</v>
      </c>
      <c r="N170" s="40">
        <v>91.44443333333335</v>
      </c>
      <c r="O170" s="41">
        <v>98.781333333333365</v>
      </c>
      <c r="P170" s="40">
        <v>219.5010333333334</v>
      </c>
      <c r="Q170" s="41">
        <v>156.09390000000002</v>
      </c>
      <c r="R170" s="40">
        <v>0</v>
      </c>
      <c r="S170" s="41">
        <v>0</v>
      </c>
      <c r="T170" s="40">
        <v>205.06183333333334</v>
      </c>
      <c r="U170" s="41">
        <v>98.461166666666685</v>
      </c>
      <c r="V170" s="40">
        <v>62.906166666666657</v>
      </c>
      <c r="W170" s="41">
        <v>42.420166666666667</v>
      </c>
      <c r="X170" s="40">
        <v>33.233000000000004</v>
      </c>
      <c r="Y170" s="41">
        <v>16.365333333333339</v>
      </c>
      <c r="Z170" s="40">
        <v>20.597166666666666</v>
      </c>
      <c r="AA170" s="41">
        <v>87.465500000000006</v>
      </c>
      <c r="AB170" s="40">
        <v>150.18616666666659</v>
      </c>
      <c r="AC170" s="41">
        <v>190.75459999999998</v>
      </c>
      <c r="AD170" s="40">
        <v>89.868099999999956</v>
      </c>
      <c r="AE170" s="41">
        <v>16.524766666666679</v>
      </c>
      <c r="AF170" s="40">
        <v>122.78395000000002</v>
      </c>
      <c r="AG170" s="41">
        <v>0</v>
      </c>
      <c r="AH170" s="40">
        <v>25.613333333333344</v>
      </c>
      <c r="AI170" s="42"/>
      <c r="AJ170" s="56"/>
      <c r="AK170" s="55">
        <f t="shared" si="72"/>
        <v>3729.0229333333323</v>
      </c>
      <c r="AL170" s="56"/>
    </row>
    <row r="171" spans="2:38" x14ac:dyDescent="0.3">
      <c r="B171" s="14" t="s">
        <v>10</v>
      </c>
      <c r="C171" s="14"/>
      <c r="D171" s="14"/>
      <c r="E171" s="41">
        <v>34.507599999999996</v>
      </c>
      <c r="F171" s="40">
        <v>59.725443666666663</v>
      </c>
      <c r="G171" s="41">
        <v>52.029705166666666</v>
      </c>
      <c r="H171" s="40">
        <v>97.598513333333344</v>
      </c>
      <c r="I171" s="41">
        <v>30.986500000000003</v>
      </c>
      <c r="J171" s="40">
        <v>55.963921666666664</v>
      </c>
      <c r="K171" s="41">
        <v>14.472366666666668</v>
      </c>
      <c r="L171" s="40">
        <v>21.826866666666668</v>
      </c>
      <c r="M171" s="41">
        <v>22.30596666666667</v>
      </c>
      <c r="N171" s="40">
        <v>30.874849999999999</v>
      </c>
      <c r="O171" s="41">
        <v>46.121759999999995</v>
      </c>
      <c r="P171" s="40">
        <v>34.706250000000011</v>
      </c>
      <c r="Q171" s="41">
        <v>3.2796666666666495E-2</v>
      </c>
      <c r="R171" s="40">
        <v>0</v>
      </c>
      <c r="S171" s="41">
        <v>26.591026666666671</v>
      </c>
      <c r="T171" s="40">
        <v>49.128488333333337</v>
      </c>
      <c r="U171" s="41">
        <v>48.267362666666656</v>
      </c>
      <c r="V171" s="40">
        <v>105.11790000000001</v>
      </c>
      <c r="W171" s="41">
        <v>43.281416000000007</v>
      </c>
      <c r="X171" s="40">
        <v>60.864300833333331</v>
      </c>
      <c r="Y171" s="41">
        <v>26.736688666666669</v>
      </c>
      <c r="Z171" s="40">
        <v>2.7531000000000008</v>
      </c>
      <c r="AA171" s="41">
        <v>52.085549999999998</v>
      </c>
      <c r="AB171" s="40">
        <v>38.136665833333332</v>
      </c>
      <c r="AC171" s="41">
        <v>74.734668666666636</v>
      </c>
      <c r="AD171" s="40">
        <v>96.433921833333315</v>
      </c>
      <c r="AE171" s="41">
        <v>27.337741000000005</v>
      </c>
      <c r="AF171" s="40">
        <v>28.737373166666675</v>
      </c>
      <c r="AG171" s="41">
        <v>0</v>
      </c>
      <c r="AH171" s="40">
        <v>20.008533333333336</v>
      </c>
      <c r="AI171" s="42"/>
      <c r="AJ171" s="56"/>
      <c r="AK171" s="55">
        <f t="shared" si="72"/>
        <v>1201.3672775</v>
      </c>
      <c r="AL171" s="56"/>
    </row>
    <row r="172" spans="2:38" x14ac:dyDescent="0.3">
      <c r="B172" s="14" t="s">
        <v>11</v>
      </c>
      <c r="C172" s="14"/>
      <c r="D172" s="14"/>
      <c r="E172" s="41">
        <v>106.72450000000001</v>
      </c>
      <c r="F172" s="40">
        <v>39.373099999999994</v>
      </c>
      <c r="G172" s="41">
        <v>167.28286666666665</v>
      </c>
      <c r="H172" s="40">
        <v>274.71026666666677</v>
      </c>
      <c r="I172" s="41">
        <v>97.730666666666664</v>
      </c>
      <c r="J172" s="40">
        <v>89.523666666666685</v>
      </c>
      <c r="K172" s="41">
        <v>51.499333333333325</v>
      </c>
      <c r="L172" s="40">
        <v>21.182166666666674</v>
      </c>
      <c r="M172" s="41">
        <v>33.796833333333325</v>
      </c>
      <c r="N172" s="40">
        <v>57.051500000000019</v>
      </c>
      <c r="O172" s="41">
        <v>67.748500000000035</v>
      </c>
      <c r="P172" s="40">
        <v>9.6189999999999998</v>
      </c>
      <c r="Q172" s="41">
        <v>0</v>
      </c>
      <c r="R172" s="40">
        <v>0</v>
      </c>
      <c r="S172" s="41">
        <v>17.240999999999993</v>
      </c>
      <c r="T172" s="40">
        <v>58.630499999999984</v>
      </c>
      <c r="U172" s="41">
        <v>30.153546666666674</v>
      </c>
      <c r="V172" s="40">
        <v>120.78289999999998</v>
      </c>
      <c r="W172" s="41">
        <v>58.679900000000004</v>
      </c>
      <c r="X172" s="40">
        <v>89.752541666666644</v>
      </c>
      <c r="Y172" s="41">
        <v>33.273236666666683</v>
      </c>
      <c r="Z172" s="40">
        <v>2.3528333333333347</v>
      </c>
      <c r="AA172" s="41">
        <v>49.916900000000034</v>
      </c>
      <c r="AB172" s="40">
        <v>29.959858333333322</v>
      </c>
      <c r="AC172" s="41">
        <v>41.702873333333336</v>
      </c>
      <c r="AD172" s="40">
        <v>129.50064666666674</v>
      </c>
      <c r="AE172" s="41">
        <v>69.216643333333323</v>
      </c>
      <c r="AF172" s="40">
        <v>120.81571833333325</v>
      </c>
      <c r="AG172" s="41">
        <v>0</v>
      </c>
      <c r="AH172" s="40">
        <v>6.6503333333333314</v>
      </c>
      <c r="AI172" s="42"/>
      <c r="AJ172" s="56"/>
      <c r="AK172" s="55">
        <f t="shared" si="72"/>
        <v>1874.8718316666673</v>
      </c>
      <c r="AL172" s="56"/>
    </row>
    <row r="173" spans="2:38" x14ac:dyDescent="0.3">
      <c r="B173" s="14" t="s">
        <v>12</v>
      </c>
      <c r="C173" s="14"/>
      <c r="D173" s="14"/>
      <c r="E173" s="41">
        <v>60.440766666666669</v>
      </c>
      <c r="F173" s="40">
        <v>48.928834999999999</v>
      </c>
      <c r="G173" s="41">
        <v>19.861756666666665</v>
      </c>
      <c r="H173" s="40">
        <v>113.65335333333333</v>
      </c>
      <c r="I173" s="41">
        <v>28.176000000000002</v>
      </c>
      <c r="J173" s="40">
        <v>24.264333333333326</v>
      </c>
      <c r="K173" s="41">
        <v>44.168266666666668</v>
      </c>
      <c r="L173" s="40">
        <v>27.326333333333331</v>
      </c>
      <c r="M173" s="41">
        <v>16.754666666666669</v>
      </c>
      <c r="N173" s="40">
        <v>26.533099999999997</v>
      </c>
      <c r="O173" s="41">
        <v>12.434799999999996</v>
      </c>
      <c r="P173" s="40">
        <v>21.255500000000001</v>
      </c>
      <c r="Q173" s="41">
        <v>0.11838333333333335</v>
      </c>
      <c r="R173" s="40">
        <v>0</v>
      </c>
      <c r="S173" s="41">
        <v>40.916033333333338</v>
      </c>
      <c r="T173" s="40">
        <v>99.021283333333372</v>
      </c>
      <c r="U173" s="41">
        <v>14.578333333333331</v>
      </c>
      <c r="V173" s="40">
        <v>93.240766666666673</v>
      </c>
      <c r="W173" s="41">
        <v>28.612393333333333</v>
      </c>
      <c r="X173" s="40">
        <v>52.272425000000005</v>
      </c>
      <c r="Y173" s="41">
        <v>20.741116666666667</v>
      </c>
      <c r="Z173" s="40">
        <v>0</v>
      </c>
      <c r="AA173" s="41">
        <v>59.215950000000014</v>
      </c>
      <c r="AB173" s="40">
        <v>24.877483333333341</v>
      </c>
      <c r="AC173" s="41">
        <v>37.474874999999997</v>
      </c>
      <c r="AD173" s="40">
        <v>116.79832666666665</v>
      </c>
      <c r="AE173" s="41">
        <v>62.039315000000009</v>
      </c>
      <c r="AF173" s="40">
        <v>62.478983333333332</v>
      </c>
      <c r="AG173" s="41">
        <v>0</v>
      </c>
      <c r="AH173" s="40">
        <v>25.220966666666673</v>
      </c>
      <c r="AI173" s="42"/>
      <c r="AJ173" s="56"/>
      <c r="AK173" s="55">
        <f t="shared" si="72"/>
        <v>1181.4043466666669</v>
      </c>
      <c r="AL173" s="56"/>
    </row>
    <row r="174" spans="2:38" x14ac:dyDescent="0.3">
      <c r="B174" s="14" t="s">
        <v>13</v>
      </c>
      <c r="C174" s="14"/>
      <c r="D174" s="14"/>
      <c r="E174" s="41">
        <v>272.70796666666672</v>
      </c>
      <c r="F174" s="40">
        <v>136.21286666666666</v>
      </c>
      <c r="G174" s="41">
        <v>323.86996666666658</v>
      </c>
      <c r="H174" s="40">
        <v>621.80066666666687</v>
      </c>
      <c r="I174" s="41">
        <v>242.17974999999998</v>
      </c>
      <c r="J174" s="40">
        <v>488.70066666666668</v>
      </c>
      <c r="K174" s="41">
        <v>210.05050000000003</v>
      </c>
      <c r="L174" s="40">
        <v>117.20966666666668</v>
      </c>
      <c r="M174" s="41">
        <v>29.788833333333329</v>
      </c>
      <c r="N174" s="40">
        <v>60.858333333333348</v>
      </c>
      <c r="O174" s="41">
        <v>101.71900000000001</v>
      </c>
      <c r="P174" s="40">
        <v>99.974333333333334</v>
      </c>
      <c r="Q174" s="41">
        <v>3.6791666666666658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38.58625</v>
      </c>
      <c r="Y174" s="41">
        <v>11.968333333333341</v>
      </c>
      <c r="Z174" s="40">
        <v>38.730166666666662</v>
      </c>
      <c r="AA174" s="41">
        <v>204.79183333333327</v>
      </c>
      <c r="AB174" s="40">
        <v>200.87091666666663</v>
      </c>
      <c r="AC174" s="41">
        <v>408.85834999999997</v>
      </c>
      <c r="AD174" s="40">
        <v>501.36394999999993</v>
      </c>
      <c r="AE174" s="41">
        <v>454.36491666666666</v>
      </c>
      <c r="AF174" s="40">
        <v>150.57880000000006</v>
      </c>
      <c r="AG174" s="41">
        <v>0</v>
      </c>
      <c r="AH174" s="40">
        <v>119.351</v>
      </c>
      <c r="AI174" s="42"/>
      <c r="AJ174" s="56"/>
      <c r="AK174" s="55">
        <f t="shared" si="72"/>
        <v>4838.2162333333335</v>
      </c>
      <c r="AL174" s="56"/>
    </row>
    <row r="175" spans="2:38" x14ac:dyDescent="0.3">
      <c r="B175" s="14" t="s">
        <v>14</v>
      </c>
      <c r="C175" s="14"/>
      <c r="D175" s="14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/>
      <c r="AJ175" s="56"/>
      <c r="AK175" s="55">
        <f t="shared" si="72"/>
        <v>0</v>
      </c>
      <c r="AL175" s="56"/>
    </row>
    <row r="176" spans="2:38" x14ac:dyDescent="0.3">
      <c r="B176" s="14" t="s">
        <v>15</v>
      </c>
      <c r="C176" s="14"/>
      <c r="D176" s="14"/>
      <c r="E176" s="41">
        <v>145.71793333333332</v>
      </c>
      <c r="F176" s="40">
        <v>37.071966666666675</v>
      </c>
      <c r="G176" s="41">
        <v>100.09394999999998</v>
      </c>
      <c r="H176" s="40">
        <v>411.30699999999996</v>
      </c>
      <c r="I176" s="41">
        <v>187.54058333333336</v>
      </c>
      <c r="J176" s="40">
        <v>365.66349999999994</v>
      </c>
      <c r="K176" s="41">
        <v>232.75433333333336</v>
      </c>
      <c r="L176" s="40">
        <v>3.3813333333333335</v>
      </c>
      <c r="M176" s="41">
        <v>3.9500000000000011</v>
      </c>
      <c r="N176" s="40">
        <v>1.4833333333333334</v>
      </c>
      <c r="O176" s="41">
        <v>13.851500000000003</v>
      </c>
      <c r="P176" s="40">
        <v>4.5618333333333343</v>
      </c>
      <c r="Q176" s="41">
        <v>3.1851666666666678</v>
      </c>
      <c r="R176" s="40">
        <v>0</v>
      </c>
      <c r="S176" s="41">
        <v>50.92466666666666</v>
      </c>
      <c r="T176" s="40">
        <v>220.18783333333332</v>
      </c>
      <c r="U176" s="41">
        <v>111.44183333333331</v>
      </c>
      <c r="V176" s="40">
        <v>31.888499999999983</v>
      </c>
      <c r="W176" s="41">
        <v>104.56413333333332</v>
      </c>
      <c r="X176" s="40">
        <v>28.173833333333331</v>
      </c>
      <c r="Y176" s="41">
        <v>9.8662000000000027</v>
      </c>
      <c r="Z176" s="40">
        <v>0</v>
      </c>
      <c r="AA176" s="41">
        <v>94.856166666666653</v>
      </c>
      <c r="AB176" s="40">
        <v>49.939666666666675</v>
      </c>
      <c r="AC176" s="41">
        <v>38.074616666666671</v>
      </c>
      <c r="AD176" s="40">
        <v>77.071833333333331</v>
      </c>
      <c r="AE176" s="41">
        <v>279.64401666666663</v>
      </c>
      <c r="AF176" s="40">
        <v>59.513516666666654</v>
      </c>
      <c r="AG176" s="41">
        <v>0</v>
      </c>
      <c r="AH176" s="40">
        <v>12.061166666666669</v>
      </c>
      <c r="AI176" s="42"/>
      <c r="AJ176" s="56"/>
      <c r="AK176" s="55">
        <f t="shared" si="72"/>
        <v>2678.7704166666667</v>
      </c>
      <c r="AL176" s="56"/>
    </row>
    <row r="177" spans="2:38" x14ac:dyDescent="0.3">
      <c r="B177" s="14" t="s">
        <v>16</v>
      </c>
      <c r="C177" s="14"/>
      <c r="D177" s="14"/>
      <c r="E177" s="41">
        <v>56.190400000000004</v>
      </c>
      <c r="F177" s="40">
        <v>0</v>
      </c>
      <c r="G177" s="41">
        <v>64.420946666666666</v>
      </c>
      <c r="H177" s="40">
        <v>180.82408166666664</v>
      </c>
      <c r="I177" s="41">
        <v>47.700833333333335</v>
      </c>
      <c r="J177" s="40">
        <v>186.85726666666667</v>
      </c>
      <c r="K177" s="41">
        <v>129.36038333333332</v>
      </c>
      <c r="L177" s="40">
        <v>1.2273333333333334</v>
      </c>
      <c r="M177" s="41">
        <v>3.3830000000000005</v>
      </c>
      <c r="N177" s="40">
        <v>3.863833333333333</v>
      </c>
      <c r="O177" s="41">
        <v>18.304233333333336</v>
      </c>
      <c r="P177" s="40">
        <v>0</v>
      </c>
      <c r="Q177" s="41">
        <v>4.6333333333333365E-2</v>
      </c>
      <c r="R177" s="40">
        <v>0</v>
      </c>
      <c r="S177" s="41">
        <v>11.3285</v>
      </c>
      <c r="T177" s="40">
        <v>107.75866666666666</v>
      </c>
      <c r="U177" s="41">
        <v>121.15765000000002</v>
      </c>
      <c r="V177" s="40">
        <v>14.636933333333337</v>
      </c>
      <c r="W177" s="41">
        <v>45.842533333333336</v>
      </c>
      <c r="X177" s="40">
        <v>3.3344999999999994</v>
      </c>
      <c r="Y177" s="41">
        <v>6.9603333333333337</v>
      </c>
      <c r="Z177" s="40">
        <v>0</v>
      </c>
      <c r="AA177" s="41">
        <v>36.6248</v>
      </c>
      <c r="AB177" s="40">
        <v>94.965333333333319</v>
      </c>
      <c r="AC177" s="41">
        <v>125.57282666666667</v>
      </c>
      <c r="AD177" s="40">
        <v>173.62928000000002</v>
      </c>
      <c r="AE177" s="41">
        <v>224.65703999999997</v>
      </c>
      <c r="AF177" s="40">
        <v>108.051605</v>
      </c>
      <c r="AG177" s="41">
        <v>0</v>
      </c>
      <c r="AH177" s="40">
        <v>3.2818333333333336</v>
      </c>
      <c r="AI177" s="42"/>
      <c r="AJ177" s="56"/>
      <c r="AK177" s="55">
        <f t="shared" si="72"/>
        <v>1769.9804799999999</v>
      </c>
      <c r="AL177" s="56"/>
    </row>
    <row r="178" spans="2:38" x14ac:dyDescent="0.3">
      <c r="B178" s="14" t="s">
        <v>17</v>
      </c>
      <c r="C178" s="14"/>
      <c r="D178" s="14"/>
      <c r="E178" s="41">
        <v>139.66760000000002</v>
      </c>
      <c r="F178" s="40">
        <v>18.247256666666665</v>
      </c>
      <c r="G178" s="41">
        <v>105.15958333333332</v>
      </c>
      <c r="H178" s="40">
        <v>376.80469166666666</v>
      </c>
      <c r="I178" s="41">
        <v>164.81300000000005</v>
      </c>
      <c r="J178" s="40">
        <v>227.44718333333333</v>
      </c>
      <c r="K178" s="41">
        <v>225.4623</v>
      </c>
      <c r="L178" s="40">
        <v>2.8878333333333348</v>
      </c>
      <c r="M178" s="41">
        <v>6.7048666666666668</v>
      </c>
      <c r="N178" s="40">
        <v>9.9326666666666714</v>
      </c>
      <c r="O178" s="41">
        <v>106.2008</v>
      </c>
      <c r="P178" s="40">
        <v>6.5166666666666609E-2</v>
      </c>
      <c r="Q178" s="41">
        <v>8.1368333333333318</v>
      </c>
      <c r="R178" s="40">
        <v>0</v>
      </c>
      <c r="S178" s="41">
        <v>29.603966666666665</v>
      </c>
      <c r="T178" s="40">
        <v>153.4375</v>
      </c>
      <c r="U178" s="41">
        <v>167.11900666666665</v>
      </c>
      <c r="V178" s="40">
        <v>20.824999999999996</v>
      </c>
      <c r="W178" s="41">
        <v>57.675053333333345</v>
      </c>
      <c r="X178" s="40">
        <v>0.52233333333333332</v>
      </c>
      <c r="Y178" s="41">
        <v>14.75754666666667</v>
      </c>
      <c r="Z178" s="40">
        <v>0</v>
      </c>
      <c r="AA178" s="41">
        <v>36.209533333333319</v>
      </c>
      <c r="AB178" s="40">
        <v>150.97166666666664</v>
      </c>
      <c r="AC178" s="41">
        <v>226.68337666666667</v>
      </c>
      <c r="AD178" s="40">
        <v>257.90481666666665</v>
      </c>
      <c r="AE178" s="41">
        <v>259.03332</v>
      </c>
      <c r="AF178" s="40">
        <v>135.87458333333333</v>
      </c>
      <c r="AG178" s="41">
        <v>0</v>
      </c>
      <c r="AH178" s="40">
        <v>3.9458333333333337</v>
      </c>
      <c r="AI178" s="42"/>
      <c r="AJ178" s="56"/>
      <c r="AK178" s="55">
        <f t="shared" si="72"/>
        <v>2906.0933183333332</v>
      </c>
      <c r="AL178" s="56"/>
    </row>
    <row r="179" spans="2:38" x14ac:dyDescent="0.3">
      <c r="B179" s="14" t="s">
        <v>18</v>
      </c>
      <c r="C179" s="14"/>
      <c r="D179" s="14"/>
      <c r="E179" s="41">
        <v>93.36666666666666</v>
      </c>
      <c r="F179" s="40">
        <v>25.100666666666665</v>
      </c>
      <c r="G179" s="41">
        <v>93.799333333333323</v>
      </c>
      <c r="H179" s="40">
        <v>313.67650000000003</v>
      </c>
      <c r="I179" s="41">
        <v>119.32983333333335</v>
      </c>
      <c r="J179" s="40">
        <v>319.43166666666667</v>
      </c>
      <c r="K179" s="41">
        <v>214.36449999999996</v>
      </c>
      <c r="L179" s="40">
        <v>0.40416666666666656</v>
      </c>
      <c r="M179" s="41">
        <v>33.406833333333324</v>
      </c>
      <c r="N179" s="40">
        <v>7.2805000000000009</v>
      </c>
      <c r="O179" s="41">
        <v>47.929166666666653</v>
      </c>
      <c r="P179" s="40">
        <v>1.5166666666666669E-2</v>
      </c>
      <c r="Q179" s="41">
        <v>4.176166666666667</v>
      </c>
      <c r="R179" s="40">
        <v>0</v>
      </c>
      <c r="S179" s="41">
        <v>16.353666666666665</v>
      </c>
      <c r="T179" s="40">
        <v>201.92216666666664</v>
      </c>
      <c r="U179" s="41">
        <v>102.43883333333333</v>
      </c>
      <c r="V179" s="40">
        <v>21.781999999999996</v>
      </c>
      <c r="W179" s="41">
        <v>227.12726666666663</v>
      </c>
      <c r="X179" s="40">
        <v>16.623333333333335</v>
      </c>
      <c r="Y179" s="41">
        <v>15.358566666666663</v>
      </c>
      <c r="Z179" s="40">
        <v>0</v>
      </c>
      <c r="AA179" s="41">
        <v>165.47816666666671</v>
      </c>
      <c r="AB179" s="40">
        <v>167.37666666666669</v>
      </c>
      <c r="AC179" s="41">
        <v>189.22376666666671</v>
      </c>
      <c r="AD179" s="40">
        <v>226.44283333333331</v>
      </c>
      <c r="AE179" s="41">
        <v>305.00254999999999</v>
      </c>
      <c r="AF179" s="40">
        <v>204.93549999999999</v>
      </c>
      <c r="AG179" s="41">
        <v>0</v>
      </c>
      <c r="AH179" s="40">
        <v>8.6865000000000023</v>
      </c>
      <c r="AI179" s="42"/>
      <c r="AJ179" s="56"/>
      <c r="AK179" s="55">
        <f t="shared" si="72"/>
        <v>3141.032983333333</v>
      </c>
      <c r="AL179" s="56"/>
    </row>
    <row r="180" spans="2:38" x14ac:dyDescent="0.3">
      <c r="B180" s="14" t="s">
        <v>19</v>
      </c>
      <c r="C180" s="14"/>
      <c r="D180" s="14"/>
      <c r="E180" s="41">
        <v>28.06644</v>
      </c>
      <c r="F180" s="40">
        <v>14.477286666666672</v>
      </c>
      <c r="G180" s="41">
        <v>9.0609166666666727</v>
      </c>
      <c r="H180" s="40">
        <v>299.25339333333335</v>
      </c>
      <c r="I180" s="41">
        <v>89.265083333333322</v>
      </c>
      <c r="J180" s="40">
        <v>105.09383333333331</v>
      </c>
      <c r="K180" s="41">
        <v>57.770366666666646</v>
      </c>
      <c r="L180" s="40">
        <v>2.0926666666666676</v>
      </c>
      <c r="M180" s="41">
        <v>7.9241833333333318</v>
      </c>
      <c r="N180" s="40">
        <v>6.2973333333333334</v>
      </c>
      <c r="O180" s="41">
        <v>10.003166666666663</v>
      </c>
      <c r="P180" s="40">
        <v>1.3125</v>
      </c>
      <c r="Q180" s="41">
        <v>13.696566666666669</v>
      </c>
      <c r="R180" s="40">
        <v>0</v>
      </c>
      <c r="S180" s="41">
        <v>25.454333333333331</v>
      </c>
      <c r="T180" s="40">
        <v>72.648399999999995</v>
      </c>
      <c r="U180" s="41">
        <v>115.14846666666669</v>
      </c>
      <c r="V180" s="40">
        <v>13.756600000000006</v>
      </c>
      <c r="W180" s="41">
        <v>40.461523333333332</v>
      </c>
      <c r="X180" s="40">
        <v>1.7005000000000006</v>
      </c>
      <c r="Y180" s="41">
        <v>0</v>
      </c>
      <c r="Z180" s="40">
        <v>0</v>
      </c>
      <c r="AA180" s="41">
        <v>33.481333333333325</v>
      </c>
      <c r="AB180" s="40">
        <v>111.39073333333334</v>
      </c>
      <c r="AC180" s="41">
        <v>130.93872833333333</v>
      </c>
      <c r="AD180" s="40">
        <v>108.73654666666665</v>
      </c>
      <c r="AE180" s="41">
        <v>52.398751666666669</v>
      </c>
      <c r="AF180" s="40">
        <v>91.957550000000012</v>
      </c>
      <c r="AG180" s="41">
        <v>0</v>
      </c>
      <c r="AH180" s="40">
        <v>1.8344999999999998</v>
      </c>
      <c r="AI180" s="42"/>
      <c r="AJ180" s="56"/>
      <c r="AK180" s="55">
        <f t="shared" si="72"/>
        <v>1444.2217033333334</v>
      </c>
      <c r="AL180" s="56"/>
    </row>
    <row r="181" spans="2:38" x14ac:dyDescent="0.3">
      <c r="B181" s="4" t="s">
        <v>20</v>
      </c>
      <c r="C181" s="14"/>
      <c r="D181" s="14"/>
      <c r="E181" s="41">
        <v>11.870633333333334</v>
      </c>
      <c r="F181" s="40">
        <v>1.3531</v>
      </c>
      <c r="G181" s="41">
        <v>4.9764999999999979</v>
      </c>
      <c r="H181" s="40">
        <v>66.879300000000001</v>
      </c>
      <c r="I181" s="41">
        <v>46.298833333333327</v>
      </c>
      <c r="J181" s="40">
        <v>63.585499999999996</v>
      </c>
      <c r="K181" s="41">
        <v>38.331499999999998</v>
      </c>
      <c r="L181" s="40">
        <v>2.7238333333333324</v>
      </c>
      <c r="M181" s="41">
        <v>22.420666666666669</v>
      </c>
      <c r="N181" s="40">
        <v>12.91116666666667</v>
      </c>
      <c r="O181" s="41">
        <v>18.087166666666665</v>
      </c>
      <c r="P181" s="40">
        <v>6.8836666666666666</v>
      </c>
      <c r="Q181" s="41">
        <v>7.6760000000000002</v>
      </c>
      <c r="R181" s="40">
        <v>0</v>
      </c>
      <c r="S181" s="41">
        <v>28.305166666666658</v>
      </c>
      <c r="T181" s="40">
        <v>85.553166666666669</v>
      </c>
      <c r="U181" s="41">
        <v>112.21863333333333</v>
      </c>
      <c r="V181" s="40">
        <v>15.903166666666666</v>
      </c>
      <c r="W181" s="41">
        <v>52.936500000000002</v>
      </c>
      <c r="X181" s="40">
        <v>4.8218333333333323</v>
      </c>
      <c r="Y181" s="41">
        <v>0</v>
      </c>
      <c r="Z181" s="40">
        <v>0</v>
      </c>
      <c r="AA181" s="41">
        <v>58.661666666666662</v>
      </c>
      <c r="AB181" s="40">
        <v>49.597833333333341</v>
      </c>
      <c r="AC181" s="41">
        <v>43.932833333333328</v>
      </c>
      <c r="AD181" s="40">
        <v>31.129216666666668</v>
      </c>
      <c r="AE181" s="41">
        <v>105.15423333333331</v>
      </c>
      <c r="AF181" s="40">
        <v>101.8545</v>
      </c>
      <c r="AG181" s="41">
        <v>0</v>
      </c>
      <c r="AH181" s="40">
        <v>2.2576666666666672</v>
      </c>
      <c r="AI181" s="42"/>
      <c r="AJ181" s="56"/>
      <c r="AK181" s="55">
        <f t="shared" si="72"/>
        <v>996.32428333333326</v>
      </c>
      <c r="AL181" s="56"/>
    </row>
    <row r="182" spans="2:38" x14ac:dyDescent="0.3">
      <c r="B182" s="4" t="s">
        <v>21</v>
      </c>
      <c r="C182" s="14"/>
      <c r="D182" s="14"/>
      <c r="E182" s="41">
        <v>17.531633333333335</v>
      </c>
      <c r="F182" s="40">
        <v>0.29881666666666667</v>
      </c>
      <c r="G182" s="41">
        <v>4.2170833333333331</v>
      </c>
      <c r="H182" s="40">
        <v>74.428833333333344</v>
      </c>
      <c r="I182" s="41">
        <v>16.560416666666669</v>
      </c>
      <c r="J182" s="40">
        <v>47.798500000000004</v>
      </c>
      <c r="K182" s="41">
        <v>52.679000000000009</v>
      </c>
      <c r="L182" s="40">
        <v>2.7315000000000005</v>
      </c>
      <c r="M182" s="41">
        <v>9.448500000000001</v>
      </c>
      <c r="N182" s="40">
        <v>2.8331666666666671</v>
      </c>
      <c r="O182" s="41">
        <v>2.8666666666666667</v>
      </c>
      <c r="P182" s="40">
        <v>3.1253333333333333</v>
      </c>
      <c r="Q182" s="41">
        <v>0.30983333333333335</v>
      </c>
      <c r="R182" s="40">
        <v>0</v>
      </c>
      <c r="S182" s="41">
        <v>11.287999999999998</v>
      </c>
      <c r="T182" s="40">
        <v>40.895833333333336</v>
      </c>
      <c r="U182" s="41">
        <v>15.964133333333333</v>
      </c>
      <c r="V182" s="40">
        <v>10.624666666666668</v>
      </c>
      <c r="W182" s="41">
        <v>48.704433333333334</v>
      </c>
      <c r="X182" s="40">
        <v>4.206666666666667</v>
      </c>
      <c r="Y182" s="41">
        <v>0.61199999999999855</v>
      </c>
      <c r="Z182" s="40">
        <v>0</v>
      </c>
      <c r="AA182" s="41">
        <v>19.834499999999998</v>
      </c>
      <c r="AB182" s="40">
        <v>23.769166666666671</v>
      </c>
      <c r="AC182" s="41">
        <v>16.230966666666667</v>
      </c>
      <c r="AD182" s="40">
        <v>35.56633333333334</v>
      </c>
      <c r="AE182" s="41">
        <v>28.282550000000001</v>
      </c>
      <c r="AF182" s="40">
        <v>8.638499999999997</v>
      </c>
      <c r="AG182" s="41">
        <v>0</v>
      </c>
      <c r="AH182" s="40">
        <v>0.96949999999999958</v>
      </c>
      <c r="AI182" s="42"/>
      <c r="AJ182" s="56"/>
      <c r="AK182" s="55">
        <f t="shared" si="72"/>
        <v>500.41653333333335</v>
      </c>
      <c r="AL182" s="56"/>
    </row>
    <row r="183" spans="2:38" x14ac:dyDescent="0.3">
      <c r="B183" s="4" t="s">
        <v>22</v>
      </c>
      <c r="C183" s="14"/>
      <c r="D183" s="14"/>
      <c r="E183" s="41">
        <v>2.0768333333333326</v>
      </c>
      <c r="F183" s="40">
        <v>1.8948</v>
      </c>
      <c r="G183" s="41">
        <v>0.42804999999999988</v>
      </c>
      <c r="H183" s="40">
        <v>4.0963333333333338</v>
      </c>
      <c r="I183" s="41">
        <v>8.0963333333333338</v>
      </c>
      <c r="J183" s="40">
        <v>1.3283333333333331</v>
      </c>
      <c r="K183" s="41">
        <v>7.8090000000000028</v>
      </c>
      <c r="L183" s="40">
        <v>0.67749999999999955</v>
      </c>
      <c r="M183" s="41">
        <v>0.11533333333333334</v>
      </c>
      <c r="N183" s="40">
        <v>5.6998333333333315</v>
      </c>
      <c r="O183" s="41">
        <v>4.2726666666666659</v>
      </c>
      <c r="P183" s="40">
        <v>0</v>
      </c>
      <c r="Q183" s="41">
        <v>1.3449999999999998</v>
      </c>
      <c r="R183" s="40">
        <v>0</v>
      </c>
      <c r="S183" s="41">
        <v>0</v>
      </c>
      <c r="T183" s="40">
        <v>0</v>
      </c>
      <c r="U183" s="41">
        <v>12.659266666666662</v>
      </c>
      <c r="V183" s="40">
        <v>5.3503333333333352</v>
      </c>
      <c r="W183" s="41">
        <v>31.972866666666668</v>
      </c>
      <c r="X183" s="40">
        <v>6.3704999999999998</v>
      </c>
      <c r="Y183" s="41">
        <v>0</v>
      </c>
      <c r="Z183" s="40">
        <v>0</v>
      </c>
      <c r="AA183" s="41">
        <v>23.510833333333338</v>
      </c>
      <c r="AB183" s="40">
        <v>18.418333333333329</v>
      </c>
      <c r="AC183" s="41">
        <v>13.668566666666669</v>
      </c>
      <c r="AD183" s="40">
        <v>11.4245</v>
      </c>
      <c r="AE183" s="41">
        <v>5.3351666666666668</v>
      </c>
      <c r="AF183" s="40">
        <v>12.013449999999999</v>
      </c>
      <c r="AG183" s="41">
        <v>0</v>
      </c>
      <c r="AH183" s="40">
        <v>0.46016666666666661</v>
      </c>
      <c r="AI183" s="42"/>
      <c r="AJ183" s="56"/>
      <c r="AK183" s="55">
        <f t="shared" si="72"/>
        <v>179.02400000000003</v>
      </c>
      <c r="AL183" s="56"/>
    </row>
    <row r="184" spans="2:38" x14ac:dyDescent="0.3">
      <c r="B184" s="4" t="s">
        <v>23</v>
      </c>
      <c r="C184" s="14"/>
      <c r="D184" s="14"/>
      <c r="E184" s="41">
        <v>7.2309166666666673</v>
      </c>
      <c r="F184" s="40">
        <v>3.4020916666666663</v>
      </c>
      <c r="G184" s="41">
        <v>0.22148333333333334</v>
      </c>
      <c r="H184" s="40">
        <v>170.88473333333334</v>
      </c>
      <c r="I184" s="41">
        <v>30.117999999999999</v>
      </c>
      <c r="J184" s="40">
        <v>65.936983333333316</v>
      </c>
      <c r="K184" s="41">
        <v>109.41840000000001</v>
      </c>
      <c r="L184" s="40">
        <v>6.8616666666666681</v>
      </c>
      <c r="M184" s="41">
        <v>14.275966666666665</v>
      </c>
      <c r="N184" s="40">
        <v>7.1451666666666673</v>
      </c>
      <c r="O184" s="41">
        <v>1.4409999999999998</v>
      </c>
      <c r="P184" s="40">
        <v>7.2771416666666653</v>
      </c>
      <c r="Q184" s="41">
        <v>9.8709833333333332</v>
      </c>
      <c r="R184" s="40">
        <v>0</v>
      </c>
      <c r="S184" s="41">
        <v>22.329349999999998</v>
      </c>
      <c r="T184" s="40">
        <v>43.638466666666666</v>
      </c>
      <c r="U184" s="41">
        <v>13.911999999999997</v>
      </c>
      <c r="V184" s="40">
        <v>44.243166666666696</v>
      </c>
      <c r="W184" s="41">
        <v>135.68040000000002</v>
      </c>
      <c r="X184" s="40">
        <v>37.600166666666674</v>
      </c>
      <c r="Y184" s="41">
        <v>0</v>
      </c>
      <c r="Z184" s="40">
        <v>0</v>
      </c>
      <c r="AA184" s="41">
        <v>39.601833333333332</v>
      </c>
      <c r="AB184" s="40">
        <v>56.545416666666668</v>
      </c>
      <c r="AC184" s="41">
        <v>6.3850333333333342</v>
      </c>
      <c r="AD184" s="40">
        <v>14.100750000000001</v>
      </c>
      <c r="AE184" s="41">
        <v>40.727199999999996</v>
      </c>
      <c r="AF184" s="40">
        <v>3.4433333333333338</v>
      </c>
      <c r="AG184" s="41">
        <v>0</v>
      </c>
      <c r="AH184" s="40">
        <v>3.5669999999999993</v>
      </c>
      <c r="AI184" s="42"/>
      <c r="AJ184" s="56"/>
      <c r="AK184" s="55">
        <f t="shared" si="72"/>
        <v>895.85865000000001</v>
      </c>
      <c r="AL184" s="56"/>
    </row>
    <row r="185" spans="2:38" x14ac:dyDescent="0.3">
      <c r="B185" s="4" t="s">
        <v>24</v>
      </c>
      <c r="C185" s="14"/>
      <c r="D185" s="14"/>
      <c r="E185" s="41">
        <v>12.537120000000002</v>
      </c>
      <c r="F185" s="40">
        <v>10.353289999999999</v>
      </c>
      <c r="G185" s="41">
        <v>7.6886633333333334</v>
      </c>
      <c r="H185" s="40">
        <v>72.556725000000014</v>
      </c>
      <c r="I185" s="41">
        <v>10.519166666666665</v>
      </c>
      <c r="J185" s="40">
        <v>0</v>
      </c>
      <c r="K185" s="41">
        <v>32.470666666666666</v>
      </c>
      <c r="L185" s="40">
        <v>0</v>
      </c>
      <c r="M185" s="41">
        <v>4.3661499999999984</v>
      </c>
      <c r="N185" s="40">
        <v>0.75716666666666699</v>
      </c>
      <c r="O185" s="41">
        <v>1.2434999999999996</v>
      </c>
      <c r="P185" s="40">
        <v>2.1856666666666666</v>
      </c>
      <c r="Q185" s="41">
        <v>0.17766666666666667</v>
      </c>
      <c r="R185" s="40">
        <v>0</v>
      </c>
      <c r="S185" s="41">
        <v>11.129466666666666</v>
      </c>
      <c r="T185" s="40">
        <v>48.547749999999994</v>
      </c>
      <c r="U185" s="41">
        <v>10.863443333333329</v>
      </c>
      <c r="V185" s="40">
        <v>4.5853999999999999</v>
      </c>
      <c r="W185" s="41">
        <v>75.047179999999983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0</v>
      </c>
      <c r="AD185" s="40">
        <v>0</v>
      </c>
      <c r="AE185" s="41">
        <v>0</v>
      </c>
      <c r="AF185" s="40">
        <v>0</v>
      </c>
      <c r="AG185" s="41">
        <v>0</v>
      </c>
      <c r="AH185" s="40">
        <v>0</v>
      </c>
      <c r="AI185" s="42"/>
      <c r="AJ185" s="56"/>
      <c r="AK185" s="55">
        <f t="shared" si="72"/>
        <v>305.02902166666667</v>
      </c>
      <c r="AL185" s="56"/>
    </row>
    <row r="186" spans="2:38" x14ac:dyDescent="0.3">
      <c r="B186" s="4" t="s">
        <v>25</v>
      </c>
      <c r="C186" s="14"/>
      <c r="D186" s="14"/>
      <c r="E186" s="41">
        <v>35.293601999999993</v>
      </c>
      <c r="F186" s="40">
        <v>15.574757499999999</v>
      </c>
      <c r="G186" s="41">
        <v>9.4430810000000012</v>
      </c>
      <c r="H186" s="40">
        <v>43.923906666666667</v>
      </c>
      <c r="I186" s="41">
        <v>21.463833333333337</v>
      </c>
      <c r="J186" s="40">
        <v>40.024716666666663</v>
      </c>
      <c r="K186" s="41">
        <v>31.233033333333342</v>
      </c>
      <c r="L186" s="40">
        <v>2.420233333333333</v>
      </c>
      <c r="M186" s="41">
        <v>34.937114999999999</v>
      </c>
      <c r="N186" s="40">
        <v>1.7177333333333342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12.312501666666662</v>
      </c>
      <c r="U186" s="41">
        <v>0</v>
      </c>
      <c r="V186" s="40">
        <v>0</v>
      </c>
      <c r="W186" s="41">
        <v>8.4499999999999978E-2</v>
      </c>
      <c r="X186" s="40">
        <v>0</v>
      </c>
      <c r="Y186" s="41">
        <v>4.8710999999999984</v>
      </c>
      <c r="Z186" s="40">
        <v>0</v>
      </c>
      <c r="AA186" s="41">
        <v>0</v>
      </c>
      <c r="AB186" s="40">
        <v>13.047548333333333</v>
      </c>
      <c r="AC186" s="41">
        <v>10.396941333333331</v>
      </c>
      <c r="AD186" s="40">
        <v>0.81195000000000017</v>
      </c>
      <c r="AE186" s="41">
        <v>29.260135333333331</v>
      </c>
      <c r="AF186" s="40">
        <v>31.180763000000006</v>
      </c>
      <c r="AG186" s="41">
        <v>0</v>
      </c>
      <c r="AH186" s="40">
        <v>2.3660333333333323</v>
      </c>
      <c r="AI186" s="42"/>
      <c r="AJ186" s="56"/>
      <c r="AK186" s="55">
        <f t="shared" si="72"/>
        <v>340.36348516666675</v>
      </c>
      <c r="AL186" s="56"/>
    </row>
    <row r="187" spans="2:38" x14ac:dyDescent="0.3">
      <c r="B187" s="4" t="s">
        <v>26</v>
      </c>
      <c r="C187" s="14"/>
      <c r="D187" s="14"/>
      <c r="E187" s="41">
        <v>6.6639000000000017</v>
      </c>
      <c r="F187" s="40">
        <v>18.152748333333331</v>
      </c>
      <c r="G187" s="41">
        <v>6.6743366666666679</v>
      </c>
      <c r="H187" s="40">
        <v>17.538486666666671</v>
      </c>
      <c r="I187" s="41">
        <v>24.110416666666666</v>
      </c>
      <c r="J187" s="40">
        <v>7.326066666666665</v>
      </c>
      <c r="K187" s="41">
        <v>30.579666666666672</v>
      </c>
      <c r="L187" s="40">
        <v>0.70266666666666677</v>
      </c>
      <c r="M187" s="41">
        <v>88.645258333333345</v>
      </c>
      <c r="N187" s="40">
        <v>16.672833333333337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9.66116666666667</v>
      </c>
      <c r="U187" s="41">
        <v>0.92253333333333321</v>
      </c>
      <c r="V187" s="40">
        <v>0.18183333333333329</v>
      </c>
      <c r="W187" s="41">
        <v>3.0826666666666664</v>
      </c>
      <c r="X187" s="40">
        <v>8.3333333333333245E-2</v>
      </c>
      <c r="Y187" s="41">
        <v>12.47283333333333</v>
      </c>
      <c r="Z187" s="40">
        <v>0</v>
      </c>
      <c r="AA187" s="41">
        <v>0</v>
      </c>
      <c r="AB187" s="40">
        <v>13.789291666666669</v>
      </c>
      <c r="AC187" s="41">
        <v>7.2733599999999994</v>
      </c>
      <c r="AD187" s="40">
        <v>1.8204999999999987</v>
      </c>
      <c r="AE187" s="41">
        <v>0.54681500000000016</v>
      </c>
      <c r="AF187" s="40">
        <v>11.756833333333331</v>
      </c>
      <c r="AG187" s="41">
        <v>2.1391666666666662</v>
      </c>
      <c r="AH187" s="40">
        <v>7.1176666666666693</v>
      </c>
      <c r="AI187" s="42"/>
      <c r="AJ187" s="56"/>
      <c r="AK187" s="55">
        <f t="shared" si="72"/>
        <v>287.91437999999994</v>
      </c>
      <c r="AL187" s="56"/>
    </row>
    <row r="188" spans="2:38" x14ac:dyDescent="0.3">
      <c r="B188" s="4" t="s">
        <v>27</v>
      </c>
      <c r="C188" s="14"/>
      <c r="D188" s="14"/>
      <c r="E188" s="41">
        <v>50.661826666666663</v>
      </c>
      <c r="F188" s="40">
        <v>71.580488333333349</v>
      </c>
      <c r="G188" s="41">
        <v>3.119533333333333</v>
      </c>
      <c r="H188" s="40">
        <v>26.847366666666662</v>
      </c>
      <c r="I188" s="41">
        <v>36.415750000000003</v>
      </c>
      <c r="J188" s="40">
        <v>3.9448333333333334</v>
      </c>
      <c r="K188" s="41">
        <v>14.151333333333335</v>
      </c>
      <c r="L188" s="40">
        <v>6.5733333333333306</v>
      </c>
      <c r="M188" s="41">
        <v>24.280850000000004</v>
      </c>
      <c r="N188" s="40">
        <v>41.936166666666665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3.5803333333333338</v>
      </c>
      <c r="U188" s="41">
        <v>3.2778766666666663</v>
      </c>
      <c r="V188" s="40">
        <v>2.9366666666666674</v>
      </c>
      <c r="W188" s="41">
        <v>15.734833333333325</v>
      </c>
      <c r="X188" s="40">
        <v>0</v>
      </c>
      <c r="Y188" s="41">
        <v>20.461333333333332</v>
      </c>
      <c r="Z188" s="40">
        <v>0</v>
      </c>
      <c r="AA188" s="41">
        <v>0</v>
      </c>
      <c r="AB188" s="40">
        <v>51.424608333333346</v>
      </c>
      <c r="AC188" s="41">
        <v>33.73266000000001</v>
      </c>
      <c r="AD188" s="40">
        <v>10.353333333333335</v>
      </c>
      <c r="AE188" s="41">
        <v>6.2211316666666718</v>
      </c>
      <c r="AF188" s="40">
        <v>31.100636666666666</v>
      </c>
      <c r="AG188" s="41">
        <v>118.41133333333327</v>
      </c>
      <c r="AH188" s="40">
        <v>0</v>
      </c>
      <c r="AI188" s="42"/>
      <c r="AJ188" s="56"/>
      <c r="AK188" s="55">
        <f t="shared" si="72"/>
        <v>576.74622833333331</v>
      </c>
      <c r="AL188" s="56"/>
    </row>
    <row r="189" spans="2:38" x14ac:dyDescent="0.3">
      <c r="B189" s="4" t="s">
        <v>28</v>
      </c>
      <c r="C189" s="14"/>
      <c r="D189" s="14"/>
      <c r="E189" s="41">
        <v>19.669873333333335</v>
      </c>
      <c r="F189" s="40">
        <v>101.81084333333335</v>
      </c>
      <c r="G189" s="41">
        <v>7.4887499999999978</v>
      </c>
      <c r="H189" s="40">
        <v>20.670650000000002</v>
      </c>
      <c r="I189" s="41">
        <v>121.00541666666669</v>
      </c>
      <c r="J189" s="40">
        <v>51.770766666666667</v>
      </c>
      <c r="K189" s="41">
        <v>123.29163333333334</v>
      </c>
      <c r="L189" s="40">
        <v>3.4604999999999988</v>
      </c>
      <c r="M189" s="41">
        <v>259.11378333333334</v>
      </c>
      <c r="N189" s="40">
        <v>22.24433333333333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17.660499999999999</v>
      </c>
      <c r="U189" s="41">
        <v>7.1518500000000005</v>
      </c>
      <c r="V189" s="40">
        <v>1.8066666666666671</v>
      </c>
      <c r="W189" s="41">
        <v>11.373999999999999</v>
      </c>
      <c r="X189" s="40">
        <v>0</v>
      </c>
      <c r="Y189" s="41">
        <v>39.092903333333332</v>
      </c>
      <c r="Z189" s="40">
        <v>0</v>
      </c>
      <c r="AA189" s="41">
        <v>0</v>
      </c>
      <c r="AB189" s="40">
        <v>44.023508333333339</v>
      </c>
      <c r="AC189" s="41">
        <v>26.980273333333326</v>
      </c>
      <c r="AD189" s="40">
        <v>4.0823333333333336</v>
      </c>
      <c r="AE189" s="41">
        <v>1.9519250000000001</v>
      </c>
      <c r="AF189" s="40">
        <v>42.348133333333337</v>
      </c>
      <c r="AG189" s="41">
        <v>169.57466666666664</v>
      </c>
      <c r="AH189" s="40">
        <v>0.32233333333333319</v>
      </c>
      <c r="AI189" s="42"/>
      <c r="AJ189" s="56"/>
      <c r="AK189" s="55">
        <f t="shared" si="72"/>
        <v>1096.8956433333331</v>
      </c>
      <c r="AL189" s="56"/>
    </row>
    <row r="190" spans="2:38" x14ac:dyDescent="0.3">
      <c r="B190" s="4" t="s">
        <v>107</v>
      </c>
      <c r="C190" s="14"/>
      <c r="D190" s="14"/>
      <c r="E190" s="41">
        <v>46.93401333333334</v>
      </c>
      <c r="F190" s="40">
        <v>121.89014666666668</v>
      </c>
      <c r="G190" s="41">
        <v>2.440233333333333</v>
      </c>
      <c r="H190" s="40">
        <v>1.7025000000000006</v>
      </c>
      <c r="I190" s="41">
        <v>62.03891666666668</v>
      </c>
      <c r="J190" s="40">
        <v>14.433775000000004</v>
      </c>
      <c r="K190" s="41">
        <v>8.3994999999999997</v>
      </c>
      <c r="L190" s="40">
        <v>2.7783333333333333</v>
      </c>
      <c r="M190" s="41">
        <v>112.8205</v>
      </c>
      <c r="N190" s="40">
        <v>48.833500000000001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34.015666666666668</v>
      </c>
      <c r="U190" s="41">
        <v>0.23962</v>
      </c>
      <c r="V190" s="40">
        <v>1.5664999999999998</v>
      </c>
      <c r="W190" s="41">
        <v>2.9153333333333333</v>
      </c>
      <c r="X190" s="40">
        <v>1.9939999999999993</v>
      </c>
      <c r="Y190" s="41">
        <v>38.742666666666665</v>
      </c>
      <c r="Z190" s="40">
        <v>0</v>
      </c>
      <c r="AA190" s="41">
        <v>0</v>
      </c>
      <c r="AB190" s="40">
        <v>133.46978333333331</v>
      </c>
      <c r="AC190" s="41">
        <v>42.741099999999996</v>
      </c>
      <c r="AD190" s="40">
        <v>5.0945</v>
      </c>
      <c r="AE190" s="41">
        <v>3.8716399999999997</v>
      </c>
      <c r="AF190" s="40">
        <v>78.980700000000013</v>
      </c>
      <c r="AG190" s="41">
        <v>122.56516666666664</v>
      </c>
      <c r="AH190" s="40">
        <v>0</v>
      </c>
      <c r="AI190" s="42"/>
      <c r="AJ190" s="56"/>
      <c r="AK190" s="55">
        <f t="shared" si="72"/>
        <v>888.46809499999983</v>
      </c>
      <c r="AL190" s="56"/>
    </row>
    <row r="191" spans="2:38" x14ac:dyDescent="0.3">
      <c r="B191" s="4" t="s">
        <v>29</v>
      </c>
      <c r="C191" s="14"/>
      <c r="D191" s="14"/>
      <c r="E191" s="41">
        <v>46.22030666666668</v>
      </c>
      <c r="F191" s="40">
        <v>150.26126166666666</v>
      </c>
      <c r="G191" s="41">
        <v>1.9876999999999996</v>
      </c>
      <c r="H191" s="40">
        <v>1.0084999999999997</v>
      </c>
      <c r="I191" s="41">
        <v>46.56750000000001</v>
      </c>
      <c r="J191" s="40">
        <v>16.110250000000001</v>
      </c>
      <c r="K191" s="41">
        <v>10.518999999999993</v>
      </c>
      <c r="L191" s="40">
        <v>2.9186666666666663</v>
      </c>
      <c r="M191" s="41">
        <v>123.59646666666667</v>
      </c>
      <c r="N191" s="40">
        <v>69.878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41.429000000000002</v>
      </c>
      <c r="U191" s="41">
        <v>0.28656666666666669</v>
      </c>
      <c r="V191" s="40">
        <v>2.5799999999999996</v>
      </c>
      <c r="W191" s="41">
        <v>2.0641666666666669</v>
      </c>
      <c r="X191" s="40">
        <v>0</v>
      </c>
      <c r="Y191" s="41">
        <v>71.033166666666659</v>
      </c>
      <c r="Z191" s="40">
        <v>0</v>
      </c>
      <c r="AA191" s="41">
        <v>0</v>
      </c>
      <c r="AB191" s="40">
        <v>61.09916666666669</v>
      </c>
      <c r="AC191" s="41">
        <v>51.781126666666658</v>
      </c>
      <c r="AD191" s="40">
        <v>3.0744999999999996</v>
      </c>
      <c r="AE191" s="41">
        <v>3.5212833333333338</v>
      </c>
      <c r="AF191" s="40">
        <v>54.000383333333339</v>
      </c>
      <c r="AG191" s="41">
        <v>152.4135</v>
      </c>
      <c r="AH191" s="40">
        <v>0</v>
      </c>
      <c r="AI191" s="42"/>
      <c r="AJ191" s="56"/>
      <c r="AK191" s="55">
        <f t="shared" si="72"/>
        <v>912.35051166666676</v>
      </c>
      <c r="AL191" s="56"/>
    </row>
    <row r="192" spans="2:38" x14ac:dyDescent="0.3">
      <c r="B192" s="4" t="s">
        <v>30</v>
      </c>
      <c r="C192" s="14"/>
      <c r="D192" s="14"/>
      <c r="E192" s="41">
        <v>80.141100000000009</v>
      </c>
      <c r="F192" s="40">
        <v>154.97588333333337</v>
      </c>
      <c r="G192" s="41">
        <v>15.030166666666661</v>
      </c>
      <c r="H192" s="40">
        <v>71.133166666666668</v>
      </c>
      <c r="I192" s="41">
        <v>247.74908333333332</v>
      </c>
      <c r="J192" s="40">
        <v>24.998833333333337</v>
      </c>
      <c r="K192" s="41">
        <v>201.03483333333332</v>
      </c>
      <c r="L192" s="40">
        <v>2.6599999999999993</v>
      </c>
      <c r="M192" s="41">
        <v>304.10200000000009</v>
      </c>
      <c r="N192" s="40">
        <v>55.581999999999994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24.528333333333336</v>
      </c>
      <c r="U192" s="41">
        <v>2.2865000000000006</v>
      </c>
      <c r="V192" s="40">
        <v>0</v>
      </c>
      <c r="W192" s="41">
        <v>18.839833333333342</v>
      </c>
      <c r="X192" s="40">
        <v>0.80016666666666658</v>
      </c>
      <c r="Y192" s="41">
        <v>113.06066666666669</v>
      </c>
      <c r="Z192" s="40">
        <v>0</v>
      </c>
      <c r="AA192" s="41">
        <v>0</v>
      </c>
      <c r="AB192" s="40">
        <v>216.67425000000006</v>
      </c>
      <c r="AC192" s="41">
        <v>40.771666666666654</v>
      </c>
      <c r="AD192" s="40">
        <v>21.438666666666666</v>
      </c>
      <c r="AE192" s="41">
        <v>6.7763666666666706</v>
      </c>
      <c r="AF192" s="40">
        <v>68.944250000000011</v>
      </c>
      <c r="AG192" s="41">
        <v>114.07399999999998</v>
      </c>
      <c r="AH192" s="40">
        <v>0</v>
      </c>
      <c r="AI192" s="42"/>
      <c r="AJ192" s="56"/>
      <c r="AK192" s="55">
        <f t="shared" si="72"/>
        <v>1785.6017666666671</v>
      </c>
      <c r="AL192" s="56"/>
    </row>
    <row r="193" spans="2:38" x14ac:dyDescent="0.3">
      <c r="B193" s="4" t="s">
        <v>31</v>
      </c>
      <c r="C193" s="14"/>
      <c r="D193" s="14"/>
      <c r="E193" s="41">
        <v>91.849399999999974</v>
      </c>
      <c r="F193" s="40">
        <v>108.59741666666663</v>
      </c>
      <c r="G193" s="41">
        <v>25.705916666666656</v>
      </c>
      <c r="H193" s="40">
        <v>101.82866666666668</v>
      </c>
      <c r="I193" s="41">
        <v>47.948166666666665</v>
      </c>
      <c r="J193" s="40">
        <v>79.607166666666686</v>
      </c>
      <c r="K193" s="41">
        <v>269.02699999999999</v>
      </c>
      <c r="L193" s="40">
        <v>4.6750000000000025</v>
      </c>
      <c r="M193" s="41">
        <v>7.452</v>
      </c>
      <c r="N193" s="40">
        <v>12.353333333333346</v>
      </c>
      <c r="O193" s="41">
        <v>0</v>
      </c>
      <c r="P193" s="40">
        <v>0</v>
      </c>
      <c r="Q193" s="41">
        <v>0</v>
      </c>
      <c r="R193" s="40">
        <v>0</v>
      </c>
      <c r="S193" s="41">
        <v>0</v>
      </c>
      <c r="T193" s="40">
        <v>38.823499999999996</v>
      </c>
      <c r="U193" s="41">
        <v>10.896666666666665</v>
      </c>
      <c r="V193" s="40">
        <v>2.9883333333333328</v>
      </c>
      <c r="W193" s="41">
        <v>4.4016666666666646</v>
      </c>
      <c r="X193" s="40">
        <v>80.400000000000034</v>
      </c>
      <c r="Y193" s="41">
        <v>64.796666666666667</v>
      </c>
      <c r="Z193" s="40">
        <v>0</v>
      </c>
      <c r="AA193" s="41">
        <v>0</v>
      </c>
      <c r="AB193" s="40">
        <v>67.927083333333314</v>
      </c>
      <c r="AC193" s="41">
        <v>17.317133333333327</v>
      </c>
      <c r="AD193" s="40">
        <v>4.9583333333333348</v>
      </c>
      <c r="AE193" s="41">
        <v>4.7341500000000005</v>
      </c>
      <c r="AF193" s="40">
        <v>34.567100000000011</v>
      </c>
      <c r="AG193" s="41">
        <v>3.0399999999999991</v>
      </c>
      <c r="AH193" s="40">
        <v>7.4799999999999995</v>
      </c>
      <c r="AI193" s="42"/>
      <c r="AJ193" s="56"/>
      <c r="AK193" s="55">
        <f t="shared" si="72"/>
        <v>1091.3746999999996</v>
      </c>
      <c r="AL193" s="56"/>
    </row>
    <row r="194" spans="2:38" x14ac:dyDescent="0.3">
      <c r="B194" s="4" t="s">
        <v>32</v>
      </c>
      <c r="C194" s="14"/>
      <c r="D194" s="14"/>
      <c r="E194" s="41">
        <v>13.306000000000004</v>
      </c>
      <c r="F194" s="40">
        <v>75.46696116666665</v>
      </c>
      <c r="G194" s="41">
        <v>10.392443333333336</v>
      </c>
      <c r="H194" s="40">
        <v>44.35029766666667</v>
      </c>
      <c r="I194" s="41">
        <v>133.26216666666664</v>
      </c>
      <c r="J194" s="40">
        <v>52.746051666666659</v>
      </c>
      <c r="K194" s="41">
        <v>124.46207166666665</v>
      </c>
      <c r="L194" s="40">
        <v>7.9993000000000016</v>
      </c>
      <c r="M194" s="41">
        <v>69.490716666666657</v>
      </c>
      <c r="N194" s="40">
        <v>82.575633333333343</v>
      </c>
      <c r="O194" s="41">
        <v>0</v>
      </c>
      <c r="P194" s="40">
        <v>0</v>
      </c>
      <c r="Q194" s="41">
        <v>0</v>
      </c>
      <c r="R194" s="40">
        <v>0</v>
      </c>
      <c r="S194" s="41">
        <v>0</v>
      </c>
      <c r="T194" s="40">
        <v>13.651200000000001</v>
      </c>
      <c r="U194" s="41">
        <v>0.59912666666666659</v>
      </c>
      <c r="V194" s="40">
        <v>5.8361999999999981</v>
      </c>
      <c r="W194" s="41">
        <v>10.689833333333326</v>
      </c>
      <c r="X194" s="40">
        <v>0</v>
      </c>
      <c r="Y194" s="41">
        <v>63.582333333333331</v>
      </c>
      <c r="Z194" s="40">
        <v>0</v>
      </c>
      <c r="AA194" s="41">
        <v>0</v>
      </c>
      <c r="AB194" s="40">
        <v>43.272045000000006</v>
      </c>
      <c r="AC194" s="41">
        <v>29.412928000000008</v>
      </c>
      <c r="AD194" s="40">
        <v>6.9868999999999994</v>
      </c>
      <c r="AE194" s="41">
        <v>1.3846760000000002</v>
      </c>
      <c r="AF194" s="40">
        <v>41.790225500000005</v>
      </c>
      <c r="AG194" s="41">
        <v>2.3483000000000009</v>
      </c>
      <c r="AH194" s="40">
        <v>0</v>
      </c>
      <c r="AI194" s="42"/>
      <c r="AJ194" s="56"/>
      <c r="AK194" s="55">
        <f t="shared" si="72"/>
        <v>833.60540999999989</v>
      </c>
      <c r="AL194" s="56"/>
    </row>
    <row r="195" spans="2:38" x14ac:dyDescent="0.3">
      <c r="B195" s="4" t="s">
        <v>33</v>
      </c>
      <c r="C195" s="14"/>
      <c r="D195" s="14"/>
      <c r="E195" s="41">
        <v>12.899713333333334</v>
      </c>
      <c r="F195" s="40">
        <v>25.784643333333335</v>
      </c>
      <c r="G195" s="41">
        <v>2.2743249999999997</v>
      </c>
      <c r="H195" s="40">
        <v>4.269986666666667</v>
      </c>
      <c r="I195" s="41">
        <v>30.396333333333331</v>
      </c>
      <c r="J195" s="40">
        <v>8.9341666666666661</v>
      </c>
      <c r="K195" s="41">
        <v>0</v>
      </c>
      <c r="L195" s="40">
        <v>0.41233333333333355</v>
      </c>
      <c r="M195" s="41">
        <v>94.554803333333354</v>
      </c>
      <c r="N195" s="40">
        <v>18.200499999999998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9.8524999999999991</v>
      </c>
      <c r="U195" s="41">
        <v>1.4615</v>
      </c>
      <c r="V195" s="40">
        <v>0</v>
      </c>
      <c r="W195" s="41">
        <v>3.9671666666666661</v>
      </c>
      <c r="X195" s="40">
        <v>3.766</v>
      </c>
      <c r="Y195" s="41">
        <v>9.0259999999999998</v>
      </c>
      <c r="Z195" s="40">
        <v>0</v>
      </c>
      <c r="AA195" s="41">
        <v>0</v>
      </c>
      <c r="AB195" s="40">
        <v>18.581908333333335</v>
      </c>
      <c r="AC195" s="41">
        <v>8.4593133333333341</v>
      </c>
      <c r="AD195" s="40">
        <v>2.9043333333333354</v>
      </c>
      <c r="AE195" s="41">
        <v>1.520915</v>
      </c>
      <c r="AF195" s="40">
        <v>10.312083333333334</v>
      </c>
      <c r="AG195" s="41">
        <v>13.644166666666662</v>
      </c>
      <c r="AH195" s="40">
        <v>10.293833333333335</v>
      </c>
      <c r="AI195" s="42"/>
      <c r="AJ195" s="56"/>
      <c r="AK195" s="55">
        <f t="shared" si="72"/>
        <v>291.516525</v>
      </c>
      <c r="AL195" s="56"/>
    </row>
    <row r="196" spans="2:38" x14ac:dyDescent="0.3">
      <c r="B196" s="4" t="s">
        <v>34</v>
      </c>
      <c r="C196" s="14"/>
      <c r="D196" s="14"/>
      <c r="E196" s="41">
        <v>2.8756333333333335</v>
      </c>
      <c r="F196" s="40">
        <v>8.0384833333333372</v>
      </c>
      <c r="G196" s="41">
        <v>1.9223333333333328</v>
      </c>
      <c r="H196" s="40">
        <v>7.1669166666666664</v>
      </c>
      <c r="I196" s="41">
        <v>0</v>
      </c>
      <c r="J196" s="40">
        <v>0</v>
      </c>
      <c r="K196" s="41">
        <v>0.57683333333333331</v>
      </c>
      <c r="L196" s="40">
        <v>1.3583333333333343</v>
      </c>
      <c r="M196" s="41">
        <v>8.4198999999999984</v>
      </c>
      <c r="N196" s="40">
        <v>2.3736666666666659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2.1086666666666667</v>
      </c>
      <c r="U196" s="41">
        <v>0</v>
      </c>
      <c r="V196" s="40">
        <v>0.28499999999999981</v>
      </c>
      <c r="W196" s="41">
        <v>0</v>
      </c>
      <c r="X196" s="40">
        <v>0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/>
      <c r="AJ196" s="56"/>
      <c r="AK196" s="55">
        <f t="shared" si="72"/>
        <v>35.125766666666664</v>
      </c>
      <c r="AL196" s="56"/>
    </row>
    <row r="197" spans="2:38" x14ac:dyDescent="0.3">
      <c r="B197" s="4" t="s">
        <v>35</v>
      </c>
      <c r="C197" s="14"/>
      <c r="D197" s="14"/>
      <c r="E197" s="41">
        <v>8.2777666666666647</v>
      </c>
      <c r="F197" s="40">
        <v>61.554583333333291</v>
      </c>
      <c r="G197" s="41">
        <v>1.3755000000000002</v>
      </c>
      <c r="H197" s="40">
        <v>58.747333333333337</v>
      </c>
      <c r="I197" s="41">
        <v>11.258000000000003</v>
      </c>
      <c r="J197" s="40">
        <v>35.989833333333337</v>
      </c>
      <c r="K197" s="41">
        <v>137.19649999999999</v>
      </c>
      <c r="L197" s="40">
        <v>19.818166666666666</v>
      </c>
      <c r="M197" s="41">
        <v>168.48916666666665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24.295666666666673</v>
      </c>
      <c r="U197" s="41">
        <v>0</v>
      </c>
      <c r="V197" s="40">
        <v>0</v>
      </c>
      <c r="W197" s="41">
        <v>78.219000000000008</v>
      </c>
      <c r="X197" s="40">
        <v>12.66566666666667</v>
      </c>
      <c r="Y197" s="41">
        <v>15.742116666666668</v>
      </c>
      <c r="Z197" s="40">
        <v>0</v>
      </c>
      <c r="AA197" s="41">
        <v>0</v>
      </c>
      <c r="AB197" s="40">
        <v>306.7955</v>
      </c>
      <c r="AC197" s="41">
        <v>46.825016666666677</v>
      </c>
      <c r="AD197" s="40">
        <v>77.291166666666655</v>
      </c>
      <c r="AE197" s="41">
        <v>111.7225</v>
      </c>
      <c r="AF197" s="40">
        <v>192.09143333333333</v>
      </c>
      <c r="AG197" s="41">
        <v>226.07450000000003</v>
      </c>
      <c r="AH197" s="40">
        <v>0</v>
      </c>
      <c r="AI197" s="42"/>
      <c r="AJ197" s="56"/>
      <c r="AK197" s="55">
        <f t="shared" si="72"/>
        <v>1594.4294166666666</v>
      </c>
      <c r="AL197" s="56"/>
    </row>
    <row r="198" spans="2:38" x14ac:dyDescent="0.3">
      <c r="B198" s="4" t="s">
        <v>36</v>
      </c>
      <c r="C198" s="14"/>
      <c r="D198" s="14"/>
      <c r="E198" s="41">
        <v>16.097333333333331</v>
      </c>
      <c r="F198" s="40">
        <v>115.03613333333335</v>
      </c>
      <c r="G198" s="41">
        <v>21.285916666666672</v>
      </c>
      <c r="H198" s="40">
        <v>8.7938333333333318</v>
      </c>
      <c r="I198" s="41">
        <v>14.060166666666664</v>
      </c>
      <c r="J198" s="40">
        <v>5.1108333333333338</v>
      </c>
      <c r="K198" s="41">
        <v>48.856999999999999</v>
      </c>
      <c r="L198" s="40">
        <v>5.8629999999999995</v>
      </c>
      <c r="M198" s="41">
        <v>6.8823333333333334</v>
      </c>
      <c r="N198" s="40">
        <v>0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7.5548333333333328</v>
      </c>
      <c r="U198" s="41">
        <v>7.6028333333333338</v>
      </c>
      <c r="V198" s="40">
        <v>8.7159999999999993</v>
      </c>
      <c r="W198" s="41">
        <v>17.763333333333339</v>
      </c>
      <c r="X198" s="40">
        <v>19.222333333333328</v>
      </c>
      <c r="Y198" s="41">
        <v>5.2528333333333332</v>
      </c>
      <c r="Z198" s="40">
        <v>0</v>
      </c>
      <c r="AA198" s="41">
        <v>0</v>
      </c>
      <c r="AB198" s="40">
        <v>34.261500000000005</v>
      </c>
      <c r="AC198" s="41">
        <v>2.016999999999999</v>
      </c>
      <c r="AD198" s="40">
        <v>19.586333333333332</v>
      </c>
      <c r="AE198" s="41">
        <v>20.850700000000003</v>
      </c>
      <c r="AF198" s="40">
        <v>1.7474999999999978</v>
      </c>
      <c r="AG198" s="41">
        <v>61.59</v>
      </c>
      <c r="AH198" s="40">
        <v>1.5596666666666668</v>
      </c>
      <c r="AI198" s="42"/>
      <c r="AJ198" s="56"/>
      <c r="AK198" s="55">
        <f t="shared" si="72"/>
        <v>449.71141666666676</v>
      </c>
      <c r="AL198" s="56"/>
    </row>
    <row r="199" spans="2:38" x14ac:dyDescent="0.3">
      <c r="B199" s="4" t="s">
        <v>108</v>
      </c>
      <c r="C199" s="14"/>
      <c r="D199" s="14"/>
      <c r="E199" s="41">
        <v>22.292733333333334</v>
      </c>
      <c r="F199" s="40">
        <v>163.41416666666669</v>
      </c>
      <c r="G199" s="41">
        <v>4.9056666666666668</v>
      </c>
      <c r="H199" s="40">
        <v>14.818583333333331</v>
      </c>
      <c r="I199" s="41">
        <v>25.372583333333335</v>
      </c>
      <c r="J199" s="40">
        <v>2.6166666666666553E-2</v>
      </c>
      <c r="K199" s="41">
        <v>83.642666666666656</v>
      </c>
      <c r="L199" s="40">
        <v>5.5129999999999999</v>
      </c>
      <c r="M199" s="41">
        <v>4.5568333333333308</v>
      </c>
      <c r="N199" s="40">
        <v>0.56183333333333307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11.496833333333331</v>
      </c>
      <c r="U199" s="41">
        <v>13.507833333333334</v>
      </c>
      <c r="V199" s="40">
        <v>11.595166666666664</v>
      </c>
      <c r="W199" s="41">
        <v>30.198166666666662</v>
      </c>
      <c r="X199" s="40">
        <v>25.873666666666672</v>
      </c>
      <c r="Y199" s="41">
        <v>8.9931666666666636</v>
      </c>
      <c r="Z199" s="40">
        <v>0</v>
      </c>
      <c r="AA199" s="41">
        <v>0</v>
      </c>
      <c r="AB199" s="40">
        <v>41.748166666666663</v>
      </c>
      <c r="AC199" s="41">
        <v>14.397400000000008</v>
      </c>
      <c r="AD199" s="40">
        <v>36.352499999999999</v>
      </c>
      <c r="AE199" s="41">
        <v>57.478966666666679</v>
      </c>
      <c r="AF199" s="40">
        <v>6.4460000000000033</v>
      </c>
      <c r="AG199" s="41">
        <v>68.230999999999995</v>
      </c>
      <c r="AH199" s="40">
        <v>2.2786666666666662</v>
      </c>
      <c r="AI199" s="42"/>
      <c r="AJ199" s="56"/>
      <c r="AK199" s="55">
        <f t="shared" si="72"/>
        <v>653.70176666666669</v>
      </c>
      <c r="AL199" s="56"/>
    </row>
    <row r="200" spans="2:38" x14ac:dyDescent="0.3">
      <c r="B200" s="4" t="s">
        <v>86</v>
      </c>
      <c r="C200" s="14"/>
      <c r="D200" s="14"/>
      <c r="E200" s="41">
        <v>11.757833333333334</v>
      </c>
      <c r="F200" s="40">
        <v>23.932733333333342</v>
      </c>
      <c r="G200" s="41">
        <v>5.0524166666666659</v>
      </c>
      <c r="H200" s="40">
        <v>14.179766666666664</v>
      </c>
      <c r="I200" s="41">
        <v>11.071083333333338</v>
      </c>
      <c r="J200" s="40">
        <v>20.282916666666665</v>
      </c>
      <c r="K200" s="41">
        <v>8.5628333333333337</v>
      </c>
      <c r="L200" s="40">
        <v>3.8475000000000024</v>
      </c>
      <c r="M200" s="41">
        <v>7.604666666666664</v>
      </c>
      <c r="N200" s="40">
        <v>12.721499999999999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8.1918333333333315</v>
      </c>
      <c r="U200" s="41">
        <v>2.707666666666666</v>
      </c>
      <c r="V200" s="40">
        <v>1.693166666666666</v>
      </c>
      <c r="W200" s="41">
        <v>5.2959999999999976</v>
      </c>
      <c r="X200" s="40">
        <v>2.6113333333333331</v>
      </c>
      <c r="Y200" s="41">
        <v>10.368783333333333</v>
      </c>
      <c r="Z200" s="40">
        <v>0</v>
      </c>
      <c r="AA200" s="41">
        <v>0</v>
      </c>
      <c r="AB200" s="40">
        <v>31.959166666666661</v>
      </c>
      <c r="AC200" s="41">
        <v>9.0182333333333347</v>
      </c>
      <c r="AD200" s="40">
        <v>3.4194999999999989</v>
      </c>
      <c r="AE200" s="41">
        <v>5.2130333333333336</v>
      </c>
      <c r="AF200" s="40">
        <v>23.557500000000001</v>
      </c>
      <c r="AG200" s="41">
        <v>3.450333333333333</v>
      </c>
      <c r="AH200" s="40">
        <v>2.6006666666666671</v>
      </c>
      <c r="AI200" s="42"/>
      <c r="AJ200" s="56"/>
      <c r="AK200" s="55">
        <f t="shared" si="72"/>
        <v>229.10046666666662</v>
      </c>
      <c r="AL200" s="56"/>
    </row>
    <row r="201" spans="2:38" x14ac:dyDescent="0.3">
      <c r="B201" s="4" t="s">
        <v>87</v>
      </c>
      <c r="C201" s="14"/>
      <c r="D201" s="14"/>
      <c r="E201" s="41">
        <v>38.229350000000011</v>
      </c>
      <c r="F201" s="40">
        <v>84.08228166666666</v>
      </c>
      <c r="G201" s="41">
        <v>7.4289666666666676</v>
      </c>
      <c r="H201" s="40">
        <v>1.2469999999999994</v>
      </c>
      <c r="I201" s="41">
        <v>40.288666666666671</v>
      </c>
      <c r="J201" s="40">
        <v>41.571900000000007</v>
      </c>
      <c r="K201" s="41">
        <v>75.622466666666639</v>
      </c>
      <c r="L201" s="40">
        <v>5.5664999999999987</v>
      </c>
      <c r="M201" s="41">
        <v>243.07895333333332</v>
      </c>
      <c r="N201" s="40">
        <v>76.839166666666671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61.359666666666683</v>
      </c>
      <c r="U201" s="41">
        <v>3.3951666666666673</v>
      </c>
      <c r="V201" s="40">
        <v>0.80249999999999977</v>
      </c>
      <c r="W201" s="41">
        <v>2.2986666666666675</v>
      </c>
      <c r="X201" s="40">
        <v>0.12133333333333311</v>
      </c>
      <c r="Y201" s="41">
        <v>48.506166666666672</v>
      </c>
      <c r="Z201" s="40">
        <v>0</v>
      </c>
      <c r="AA201" s="41">
        <v>0</v>
      </c>
      <c r="AB201" s="40">
        <v>54.0124</v>
      </c>
      <c r="AC201" s="41">
        <v>16.358559999999997</v>
      </c>
      <c r="AD201" s="40">
        <v>6.0211666666666659</v>
      </c>
      <c r="AE201" s="41">
        <v>2.832896666666668</v>
      </c>
      <c r="AF201" s="40">
        <v>29.105375000000002</v>
      </c>
      <c r="AG201" s="41">
        <v>43.87700000000001</v>
      </c>
      <c r="AH201" s="40">
        <v>9.7748333333333335</v>
      </c>
      <c r="AI201" s="42"/>
      <c r="AJ201" s="56"/>
      <c r="AK201" s="55">
        <f t="shared" si="72"/>
        <v>892.42098333333342</v>
      </c>
      <c r="AL201" s="56"/>
    </row>
    <row r="202" spans="2:38" x14ac:dyDescent="0.3">
      <c r="B202" s="4" t="s">
        <v>93</v>
      </c>
      <c r="C202" s="14"/>
      <c r="D202" s="14"/>
      <c r="E202" s="41">
        <v>32.982866666666666</v>
      </c>
      <c r="F202" s="40">
        <v>34.947633333333336</v>
      </c>
      <c r="G202" s="41">
        <v>9.9525000000000006</v>
      </c>
      <c r="H202" s="40">
        <v>37.288499999999985</v>
      </c>
      <c r="I202" s="41">
        <v>41.534999999999997</v>
      </c>
      <c r="J202" s="40">
        <v>47.139999999999979</v>
      </c>
      <c r="K202" s="41">
        <v>15.033833333333336</v>
      </c>
      <c r="L202" s="40">
        <v>7.456666666666667</v>
      </c>
      <c r="M202" s="41">
        <v>43.178333333333327</v>
      </c>
      <c r="N202" s="40">
        <v>36.910499999999999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17.39533333333334</v>
      </c>
      <c r="U202" s="41">
        <v>7.3223333333333347</v>
      </c>
      <c r="V202" s="40">
        <v>8.7599999999999945</v>
      </c>
      <c r="W202" s="41">
        <v>13.780166666666663</v>
      </c>
      <c r="X202" s="40">
        <v>35.13633333333334</v>
      </c>
      <c r="Y202" s="41">
        <v>5.8936833333333301</v>
      </c>
      <c r="Z202" s="40">
        <v>0</v>
      </c>
      <c r="AA202" s="41">
        <v>0</v>
      </c>
      <c r="AB202" s="40">
        <v>61.746916666666685</v>
      </c>
      <c r="AC202" s="41">
        <v>27.17103333333333</v>
      </c>
      <c r="AD202" s="40">
        <v>13.411666666666671</v>
      </c>
      <c r="AE202" s="41">
        <v>5.1409499999999992</v>
      </c>
      <c r="AF202" s="40">
        <v>39.798833333333334</v>
      </c>
      <c r="AG202" s="41">
        <v>41.08700000000001</v>
      </c>
      <c r="AH202" s="40">
        <v>3.3830000000000013</v>
      </c>
      <c r="AI202" s="42"/>
      <c r="AJ202" s="56"/>
      <c r="AK202" s="55">
        <f t="shared" si="72"/>
        <v>586.45308333333344</v>
      </c>
      <c r="AL202" s="56"/>
    </row>
    <row r="203" spans="2:38" x14ac:dyDescent="0.3">
      <c r="B203" s="4" t="s">
        <v>99</v>
      </c>
      <c r="C203" s="14"/>
      <c r="D203" s="14"/>
      <c r="E203" s="41">
        <v>16.262633333333337</v>
      </c>
      <c r="F203" s="40">
        <v>50.156650000000013</v>
      </c>
      <c r="G203" s="41">
        <v>9.9583333333333321</v>
      </c>
      <c r="H203" s="40">
        <v>31.181833333333344</v>
      </c>
      <c r="I203" s="41">
        <v>46.301000000000009</v>
      </c>
      <c r="J203" s="40">
        <v>41.754333333333342</v>
      </c>
      <c r="K203" s="41">
        <v>13.646999999999998</v>
      </c>
      <c r="L203" s="40">
        <v>10.756166666666667</v>
      </c>
      <c r="M203" s="41">
        <v>51.48533333333333</v>
      </c>
      <c r="N203" s="40">
        <v>26.665166666666664</v>
      </c>
      <c r="O203" s="41">
        <v>0</v>
      </c>
      <c r="P203" s="40">
        <v>0</v>
      </c>
      <c r="Q203" s="41">
        <v>0</v>
      </c>
      <c r="R203" s="40">
        <v>0</v>
      </c>
      <c r="S203" s="41">
        <v>0</v>
      </c>
      <c r="T203" s="40">
        <v>1.1411666666666667</v>
      </c>
      <c r="U203" s="41">
        <v>10.590999999999999</v>
      </c>
      <c r="V203" s="40">
        <v>9.363666666666667</v>
      </c>
      <c r="W203" s="41">
        <v>20.155999999999992</v>
      </c>
      <c r="X203" s="40">
        <v>2.2621666666666678</v>
      </c>
      <c r="Y203" s="41">
        <v>9.1736666666666693</v>
      </c>
      <c r="Z203" s="40">
        <v>0</v>
      </c>
      <c r="AA203" s="41">
        <v>0</v>
      </c>
      <c r="AB203" s="40">
        <v>45.137833333333326</v>
      </c>
      <c r="AC203" s="41">
        <v>16.820033333333331</v>
      </c>
      <c r="AD203" s="40">
        <v>16.647500000000004</v>
      </c>
      <c r="AE203" s="41">
        <v>10.150966666666669</v>
      </c>
      <c r="AF203" s="40">
        <v>39.86881666666666</v>
      </c>
      <c r="AG203" s="41">
        <v>62.038833333333329</v>
      </c>
      <c r="AH203" s="40">
        <v>0</v>
      </c>
      <c r="AI203" s="42"/>
      <c r="AJ203" s="56"/>
      <c r="AK203" s="55">
        <f t="shared" si="72"/>
        <v>541.52009999999996</v>
      </c>
      <c r="AL203" s="56"/>
    </row>
    <row r="204" spans="2:38" x14ac:dyDescent="0.3">
      <c r="B204" s="4" t="s">
        <v>100</v>
      </c>
      <c r="C204" s="14"/>
      <c r="D204" s="14"/>
      <c r="E204" s="41">
        <v>43.036899999999996</v>
      </c>
      <c r="F204" s="40">
        <v>177.05375000000006</v>
      </c>
      <c r="G204" s="41">
        <v>50.582999999999998</v>
      </c>
      <c r="H204" s="40">
        <v>25.388583333333333</v>
      </c>
      <c r="I204" s="41">
        <v>145.40916666666675</v>
      </c>
      <c r="J204" s="40">
        <v>92.709500000000034</v>
      </c>
      <c r="K204" s="41">
        <v>391.49299999999994</v>
      </c>
      <c r="L204" s="40">
        <v>16.70933333333333</v>
      </c>
      <c r="M204" s="41">
        <v>451.54733333333331</v>
      </c>
      <c r="N204" s="40">
        <v>1.2031666666666669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174.38466666666665</v>
      </c>
      <c r="U204" s="41">
        <v>35.228333333333339</v>
      </c>
      <c r="V204" s="40">
        <v>4.0478333333333341</v>
      </c>
      <c r="W204" s="41">
        <v>76.646333333333345</v>
      </c>
      <c r="X204" s="40">
        <v>31.288166666666669</v>
      </c>
      <c r="Y204" s="41">
        <v>205.66566666666665</v>
      </c>
      <c r="Z204" s="40">
        <v>0</v>
      </c>
      <c r="AA204" s="41">
        <v>0</v>
      </c>
      <c r="AB204" s="40">
        <v>227.12991666666665</v>
      </c>
      <c r="AC204" s="41">
        <v>3.5558333333333327</v>
      </c>
      <c r="AD204" s="40">
        <v>94.245833333333309</v>
      </c>
      <c r="AE204" s="41">
        <v>267.69324999999998</v>
      </c>
      <c r="AF204" s="40">
        <v>205.67024999999998</v>
      </c>
      <c r="AG204" s="41">
        <v>273.50383333333338</v>
      </c>
      <c r="AH204" s="40">
        <v>26.978333333333328</v>
      </c>
      <c r="AI204" s="42"/>
      <c r="AJ204" s="56"/>
      <c r="AK204" s="55">
        <f t="shared" si="72"/>
        <v>3021.1719833333336</v>
      </c>
      <c r="AL204" s="56"/>
    </row>
    <row r="205" spans="2:38" x14ac:dyDescent="0.3">
      <c r="B205" s="4" t="s">
        <v>101</v>
      </c>
      <c r="C205" s="14"/>
      <c r="D205" s="14"/>
      <c r="E205" s="41">
        <v>415.64173333333326</v>
      </c>
      <c r="F205" s="40">
        <v>36.32609999999999</v>
      </c>
      <c r="G205" s="41">
        <v>61.052083333333343</v>
      </c>
      <c r="H205" s="40">
        <v>512.41663333333327</v>
      </c>
      <c r="I205" s="41">
        <v>564.81466666666665</v>
      </c>
      <c r="J205" s="40">
        <v>385.54299999999995</v>
      </c>
      <c r="K205" s="41">
        <v>333.90433333333328</v>
      </c>
      <c r="L205" s="40">
        <v>95.115833333333327</v>
      </c>
      <c r="M205" s="41">
        <v>397.55833333333334</v>
      </c>
      <c r="N205" s="40">
        <v>290.57916666666665</v>
      </c>
      <c r="O205" s="41">
        <v>342.04633333333322</v>
      </c>
      <c r="P205" s="40">
        <v>231.12150000000003</v>
      </c>
      <c r="Q205" s="41">
        <v>0</v>
      </c>
      <c r="R205" s="40">
        <v>0</v>
      </c>
      <c r="S205" s="41">
        <v>116.94349999999993</v>
      </c>
      <c r="T205" s="40">
        <v>255.93866666666656</v>
      </c>
      <c r="U205" s="41">
        <v>290.8572666666667</v>
      </c>
      <c r="V205" s="40">
        <v>208.31</v>
      </c>
      <c r="W205" s="41">
        <v>194.51803333333331</v>
      </c>
      <c r="X205" s="40">
        <v>221.93074999999999</v>
      </c>
      <c r="Y205" s="41">
        <v>156.28266666666667</v>
      </c>
      <c r="Z205" s="40">
        <v>246.83933333333329</v>
      </c>
      <c r="AA205" s="41">
        <v>160.57466666666667</v>
      </c>
      <c r="AB205" s="40">
        <v>0</v>
      </c>
      <c r="AC205" s="41">
        <v>349.99326666666667</v>
      </c>
      <c r="AD205" s="40">
        <v>331.1019</v>
      </c>
      <c r="AE205" s="41">
        <v>218.46830000000006</v>
      </c>
      <c r="AF205" s="40">
        <v>50.648499999999991</v>
      </c>
      <c r="AG205" s="41">
        <v>0</v>
      </c>
      <c r="AH205" s="40">
        <v>207.18800000000007</v>
      </c>
      <c r="AI205" s="42"/>
      <c r="AJ205" s="56"/>
      <c r="AK205" s="55">
        <f t="shared" si="72"/>
        <v>6675.7145666666665</v>
      </c>
      <c r="AL205" s="56"/>
    </row>
    <row r="206" spans="2:38" x14ac:dyDescent="0.3">
      <c r="B206" s="4" t="s">
        <v>102</v>
      </c>
      <c r="C206" s="14"/>
      <c r="D206" s="14"/>
      <c r="E206" s="41">
        <v>21.4406</v>
      </c>
      <c r="F206" s="40">
        <v>40.97865500000001</v>
      </c>
      <c r="G206" s="41">
        <v>1.9096166666666672</v>
      </c>
      <c r="H206" s="40">
        <v>15.268390000000002</v>
      </c>
      <c r="I206" s="41">
        <v>98.070083333333329</v>
      </c>
      <c r="J206" s="40">
        <v>16.666333333333334</v>
      </c>
      <c r="K206" s="41">
        <v>7.2056666666666676</v>
      </c>
      <c r="L206" s="40">
        <v>2.556166666666666</v>
      </c>
      <c r="M206" s="41">
        <v>21.45395000000001</v>
      </c>
      <c r="N206" s="40">
        <v>42.105500000000006</v>
      </c>
      <c r="O206" s="41">
        <v>0</v>
      </c>
      <c r="P206" s="40">
        <v>0</v>
      </c>
      <c r="Q206" s="41">
        <v>0</v>
      </c>
      <c r="R206" s="40">
        <v>0</v>
      </c>
      <c r="S206" s="41">
        <v>0</v>
      </c>
      <c r="T206" s="40">
        <v>0.87516666666666687</v>
      </c>
      <c r="U206" s="41">
        <v>0.90046666666666675</v>
      </c>
      <c r="V206" s="40">
        <v>0.48750000000000004</v>
      </c>
      <c r="W206" s="41">
        <v>3.141</v>
      </c>
      <c r="X206" s="40">
        <v>0</v>
      </c>
      <c r="Y206" s="41">
        <v>19.932733333333331</v>
      </c>
      <c r="Z206" s="40">
        <v>0</v>
      </c>
      <c r="AA206" s="41">
        <v>0</v>
      </c>
      <c r="AB206" s="40">
        <v>24.188583333333341</v>
      </c>
      <c r="AC206" s="41">
        <v>3.9425000000000012</v>
      </c>
      <c r="AD206" s="40">
        <v>9.5265000000000022</v>
      </c>
      <c r="AE206" s="41">
        <v>1.9008666666666667</v>
      </c>
      <c r="AF206" s="40">
        <v>6.7335650000000014</v>
      </c>
      <c r="AG206" s="41">
        <v>28.094333333333324</v>
      </c>
      <c r="AH206" s="40">
        <v>0</v>
      </c>
      <c r="AI206" s="42"/>
      <c r="AJ206" s="56"/>
      <c r="AK206" s="55">
        <f t="shared" si="72"/>
        <v>367.37817666666672</v>
      </c>
      <c r="AL206" s="56"/>
    </row>
    <row r="207" spans="2:38" x14ac:dyDescent="0.3">
      <c r="B207" s="4" t="s">
        <v>109</v>
      </c>
      <c r="C207" s="4"/>
      <c r="D207" s="4"/>
      <c r="E207" s="62">
        <v>28.830916666666663</v>
      </c>
      <c r="F207" s="63">
        <v>205.60992999999999</v>
      </c>
      <c r="G207" s="62">
        <v>4.7698883333333306</v>
      </c>
      <c r="H207" s="63">
        <v>43.727386666666675</v>
      </c>
      <c r="I207" s="62">
        <v>40.096499999999999</v>
      </c>
      <c r="J207" s="63">
        <v>22.942150000000005</v>
      </c>
      <c r="K207" s="62">
        <v>24.685833333333335</v>
      </c>
      <c r="L207" s="63">
        <v>11.893666666666668</v>
      </c>
      <c r="M207" s="62">
        <v>208.12995000000001</v>
      </c>
      <c r="N207" s="63">
        <v>4.072166666666666</v>
      </c>
      <c r="O207" s="62">
        <v>0</v>
      </c>
      <c r="P207" s="63">
        <v>0</v>
      </c>
      <c r="Q207" s="62">
        <v>0</v>
      </c>
      <c r="R207" s="63">
        <v>0</v>
      </c>
      <c r="S207" s="62">
        <v>0</v>
      </c>
      <c r="T207" s="63">
        <v>19.166000000000004</v>
      </c>
      <c r="U207" s="62">
        <v>3.7086166666666669</v>
      </c>
      <c r="V207" s="63">
        <v>5.7941666666666682</v>
      </c>
      <c r="W207" s="62">
        <v>26.069166666666671</v>
      </c>
      <c r="X207" s="63">
        <v>0</v>
      </c>
      <c r="Y207" s="62">
        <v>16.304756666666666</v>
      </c>
      <c r="Z207" s="63">
        <v>0</v>
      </c>
      <c r="AA207" s="62">
        <v>0</v>
      </c>
      <c r="AB207" s="63">
        <v>66.553966666666668</v>
      </c>
      <c r="AC207" s="62">
        <v>58.170473333333305</v>
      </c>
      <c r="AD207" s="63">
        <v>1.1453333333333333</v>
      </c>
      <c r="AE207" s="62">
        <v>10.157616666666666</v>
      </c>
      <c r="AF207" s="63">
        <v>61.113699999999994</v>
      </c>
      <c r="AG207" s="62">
        <v>400.32366666666667</v>
      </c>
      <c r="AH207" s="65">
        <v>0</v>
      </c>
      <c r="AI207" s="66"/>
      <c r="AJ207" s="56"/>
      <c r="AK207" s="55">
        <f t="shared" si="72"/>
        <v>1263.265851666667</v>
      </c>
      <c r="AL207" s="56"/>
    </row>
    <row r="208" spans="2:38" x14ac:dyDescent="0.3">
      <c r="B208" s="4" t="s">
        <v>115</v>
      </c>
      <c r="C208" s="4"/>
      <c r="D208" s="4"/>
      <c r="E208" s="62">
        <v>238.54766666666666</v>
      </c>
      <c r="F208" s="63">
        <v>249.9667</v>
      </c>
      <c r="G208" s="62">
        <v>235.50409999999999</v>
      </c>
      <c r="H208" s="63">
        <v>496.22210000000007</v>
      </c>
      <c r="I208" s="62">
        <v>247.96258333333336</v>
      </c>
      <c r="J208" s="63">
        <v>499.2018333333333</v>
      </c>
      <c r="K208" s="62">
        <v>442.52733333333333</v>
      </c>
      <c r="L208" s="63">
        <v>0</v>
      </c>
      <c r="M208" s="62">
        <v>55.440166666666663</v>
      </c>
      <c r="N208" s="63">
        <v>18.664000000000001</v>
      </c>
      <c r="O208" s="62">
        <v>230.50399999999999</v>
      </c>
      <c r="P208" s="63">
        <v>23.445666666666671</v>
      </c>
      <c r="Q208" s="62">
        <v>0</v>
      </c>
      <c r="R208" s="63">
        <v>0</v>
      </c>
      <c r="S208" s="62">
        <v>0</v>
      </c>
      <c r="T208" s="63">
        <v>0</v>
      </c>
      <c r="U208" s="62">
        <v>2.4833333333333325</v>
      </c>
      <c r="V208" s="63">
        <v>8.7928333333333324</v>
      </c>
      <c r="W208" s="62">
        <v>0.17033333333333331</v>
      </c>
      <c r="X208" s="63">
        <v>0.15483333333333335</v>
      </c>
      <c r="Y208" s="62">
        <v>0.16233333333333333</v>
      </c>
      <c r="Z208" s="63">
        <v>0</v>
      </c>
      <c r="AA208" s="62">
        <v>0</v>
      </c>
      <c r="AB208" s="63">
        <v>0</v>
      </c>
      <c r="AC208" s="62">
        <v>2.6911666666666672</v>
      </c>
      <c r="AD208" s="63">
        <v>554.36928333333344</v>
      </c>
      <c r="AE208" s="62">
        <v>461.84174999999993</v>
      </c>
      <c r="AF208" s="63">
        <v>583.53173333333336</v>
      </c>
      <c r="AG208" s="62">
        <v>0</v>
      </c>
      <c r="AH208" s="65">
        <v>249.70416666666668</v>
      </c>
      <c r="AI208" s="66"/>
      <c r="AJ208" s="56"/>
      <c r="AK208" s="55">
        <f t="shared" si="72"/>
        <v>4601.8879166666666</v>
      </c>
      <c r="AL208" s="56"/>
    </row>
    <row r="209" spans="2:38" x14ac:dyDescent="0.3">
      <c r="B209" s="4" t="s">
        <v>121</v>
      </c>
      <c r="C209" s="4"/>
      <c r="D209" s="4"/>
      <c r="E209" s="62">
        <v>7.6276266666666679</v>
      </c>
      <c r="F209" s="63">
        <v>0</v>
      </c>
      <c r="G209" s="62">
        <v>2.2989999999999999</v>
      </c>
      <c r="H209" s="63">
        <v>40.463875000000016</v>
      </c>
      <c r="I209" s="62">
        <v>20.745583333333329</v>
      </c>
      <c r="J209" s="63">
        <v>32.551316666666665</v>
      </c>
      <c r="K209" s="62">
        <v>161.91533333333334</v>
      </c>
      <c r="L209" s="63">
        <v>0</v>
      </c>
      <c r="M209" s="62">
        <v>0</v>
      </c>
      <c r="N209" s="63">
        <v>0</v>
      </c>
      <c r="O209" s="62">
        <v>0</v>
      </c>
      <c r="P209" s="63">
        <v>0</v>
      </c>
      <c r="Q209" s="62">
        <v>0</v>
      </c>
      <c r="R209" s="63">
        <v>0</v>
      </c>
      <c r="S209" s="62">
        <v>0</v>
      </c>
      <c r="T209" s="63">
        <v>7.3326666666666673</v>
      </c>
      <c r="U209" s="62">
        <v>2.6261666666666668</v>
      </c>
      <c r="V209" s="63">
        <v>4.7563333333333322</v>
      </c>
      <c r="W209" s="62">
        <v>21.868999999999989</v>
      </c>
      <c r="X209" s="63">
        <v>6.2166666666666974E-2</v>
      </c>
      <c r="Y209" s="62">
        <v>14.583333333333332</v>
      </c>
      <c r="Z209" s="63">
        <v>0</v>
      </c>
      <c r="AA209" s="62">
        <v>0</v>
      </c>
      <c r="AB209" s="63">
        <v>30.32</v>
      </c>
      <c r="AC209" s="62">
        <v>35.407213333333345</v>
      </c>
      <c r="AD209" s="63">
        <v>0.98199999999999976</v>
      </c>
      <c r="AE209" s="62">
        <v>0</v>
      </c>
      <c r="AF209" s="63">
        <v>0</v>
      </c>
      <c r="AG209" s="62">
        <v>247.13</v>
      </c>
      <c r="AH209" s="65">
        <v>0</v>
      </c>
      <c r="AI209" s="66"/>
      <c r="AJ209" s="56"/>
      <c r="AK209" s="55">
        <f t="shared" si="72"/>
        <v>630.67161499999997</v>
      </c>
      <c r="AL209" s="56"/>
    </row>
    <row r="210" spans="2:38" x14ac:dyDescent="0.3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H210" s="3"/>
      <c r="AI210" s="3"/>
      <c r="AJ210" s="3"/>
      <c r="AK210" s="3"/>
    </row>
    <row r="211" spans="2:38" x14ac:dyDescent="0.3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H211" s="3"/>
      <c r="AI211" s="3"/>
      <c r="AJ211" s="3"/>
      <c r="AK211" s="3"/>
    </row>
    <row r="212" spans="2:38" x14ac:dyDescent="0.3">
      <c r="B212" s="39">
        <v>45413</v>
      </c>
    </row>
    <row r="214" spans="2:38" x14ac:dyDescent="0.3">
      <c r="B214" s="32" t="s">
        <v>3</v>
      </c>
      <c r="C214" s="4"/>
      <c r="D214" s="4"/>
      <c r="E214" s="33">
        <f>+B212</f>
        <v>45413</v>
      </c>
      <c r="F214" s="33">
        <f>+E214+1</f>
        <v>45414</v>
      </c>
      <c r="G214" s="33">
        <f t="shared" ref="G214" si="73">+F214+1</f>
        <v>45415</v>
      </c>
      <c r="H214" s="33">
        <f t="shared" ref="H214" si="74">+G214+1</f>
        <v>45416</v>
      </c>
      <c r="I214" s="33">
        <f t="shared" ref="I214" si="75">+H214+1</f>
        <v>45417</v>
      </c>
      <c r="J214" s="33">
        <f t="shared" ref="J214" si="76">+I214+1</f>
        <v>45418</v>
      </c>
      <c r="K214" s="33">
        <f t="shared" ref="K214" si="77">+J214+1</f>
        <v>45419</v>
      </c>
      <c r="L214" s="33">
        <f t="shared" ref="L214" si="78">+K214+1</f>
        <v>45420</v>
      </c>
      <c r="M214" s="33">
        <f t="shared" ref="M214" si="79">+L214+1</f>
        <v>45421</v>
      </c>
      <c r="N214" s="33">
        <f t="shared" ref="N214" si="80">+M214+1</f>
        <v>45422</v>
      </c>
      <c r="O214" s="33">
        <f t="shared" ref="O214" si="81">+N214+1</f>
        <v>45423</v>
      </c>
      <c r="P214" s="33">
        <f t="shared" ref="P214" si="82">+O214+1</f>
        <v>45424</v>
      </c>
      <c r="Q214" s="33">
        <f t="shared" ref="Q214" si="83">+P214+1</f>
        <v>45425</v>
      </c>
      <c r="R214" s="33">
        <f t="shared" ref="R214" si="84">+Q214+1</f>
        <v>45426</v>
      </c>
      <c r="S214" s="33">
        <f t="shared" ref="S214" si="85">+R214+1</f>
        <v>45427</v>
      </c>
      <c r="T214" s="33">
        <f t="shared" ref="T214" si="86">+S214+1</f>
        <v>45428</v>
      </c>
      <c r="U214" s="33">
        <f t="shared" ref="U214" si="87">+T214+1</f>
        <v>45429</v>
      </c>
      <c r="V214" s="33">
        <f t="shared" ref="V214" si="88">+U214+1</f>
        <v>45430</v>
      </c>
      <c r="W214" s="33">
        <f t="shared" ref="W214" si="89">+V214+1</f>
        <v>45431</v>
      </c>
      <c r="X214" s="33">
        <f t="shared" ref="X214" si="90">+W214+1</f>
        <v>45432</v>
      </c>
      <c r="Y214" s="33">
        <f t="shared" ref="Y214" si="91">+X214+1</f>
        <v>45433</v>
      </c>
      <c r="Z214" s="33">
        <f t="shared" ref="Z214" si="92">+Y214+1</f>
        <v>45434</v>
      </c>
      <c r="AA214" s="33">
        <f t="shared" ref="AA214" si="93">+Z214+1</f>
        <v>45435</v>
      </c>
      <c r="AB214" s="33">
        <f t="shared" ref="AB214" si="94">+AA214+1</f>
        <v>45436</v>
      </c>
      <c r="AC214" s="33">
        <f t="shared" ref="AC214" si="95">+AB214+1</f>
        <v>45437</v>
      </c>
      <c r="AD214" s="33">
        <f t="shared" ref="AD214" si="96">+AC214+1</f>
        <v>45438</v>
      </c>
      <c r="AE214" s="33">
        <f t="shared" ref="AE214" si="97">+AD214+1</f>
        <v>45439</v>
      </c>
      <c r="AF214" s="33">
        <f t="shared" ref="AF214" si="98">+AE214+1</f>
        <v>45440</v>
      </c>
      <c r="AG214" s="33">
        <f t="shared" ref="AG214" si="99">+AF214+1</f>
        <v>45441</v>
      </c>
      <c r="AH214" s="33">
        <f t="shared" ref="AH214:AI214" si="100">+AG214+1</f>
        <v>45442</v>
      </c>
      <c r="AI214" s="33">
        <f t="shared" si="100"/>
        <v>45443</v>
      </c>
      <c r="AJ214" s="95" t="s">
        <v>2</v>
      </c>
      <c r="AK214" s="96"/>
      <c r="AL214" s="96"/>
    </row>
    <row r="215" spans="2:38" x14ac:dyDescent="0.3">
      <c r="B215" s="12" t="s">
        <v>2</v>
      </c>
      <c r="C215" s="12"/>
      <c r="D215" s="12"/>
      <c r="E215" s="50">
        <f>SUM(E216:E261)</f>
        <v>0</v>
      </c>
      <c r="F215" s="50">
        <f t="shared" ref="F215:AI215" si="101">SUM(F216:F261)</f>
        <v>2847.30179</v>
      </c>
      <c r="G215" s="50">
        <f t="shared" si="101"/>
        <v>1738.0836833333333</v>
      </c>
      <c r="H215" s="50">
        <f t="shared" si="101"/>
        <v>4181.5125516666676</v>
      </c>
      <c r="I215" s="50">
        <f t="shared" si="101"/>
        <v>2591.0160249999999</v>
      </c>
      <c r="J215" s="50">
        <f t="shared" si="101"/>
        <v>3432.8826225000003</v>
      </c>
      <c r="K215" s="50">
        <f t="shared" si="101"/>
        <v>664.67577500000016</v>
      </c>
      <c r="L215" s="50">
        <f t="shared" si="101"/>
        <v>2787.3683059999998</v>
      </c>
      <c r="M215" s="50">
        <f t="shared" si="101"/>
        <v>1522.1014733333336</v>
      </c>
      <c r="N215" s="50">
        <f t="shared" si="101"/>
        <v>695.97591666666665</v>
      </c>
      <c r="O215" s="50">
        <f t="shared" si="101"/>
        <v>1941.0640293333336</v>
      </c>
      <c r="P215" s="50">
        <f t="shared" si="101"/>
        <v>5805.8714090000003</v>
      </c>
      <c r="Q215" s="50">
        <f t="shared" si="101"/>
        <v>1875.0176100000001</v>
      </c>
      <c r="R215" s="50">
        <f t="shared" si="101"/>
        <v>702.69698166666672</v>
      </c>
      <c r="S215" s="50">
        <f t="shared" si="101"/>
        <v>737.94216133333339</v>
      </c>
      <c r="T215" s="50">
        <f t="shared" si="101"/>
        <v>1906.3505799999994</v>
      </c>
      <c r="U215" s="50">
        <f t="shared" si="101"/>
        <v>944.46962000000008</v>
      </c>
      <c r="V215" s="50">
        <f t="shared" si="101"/>
        <v>2823.4815549999998</v>
      </c>
      <c r="W215" s="50">
        <f t="shared" si="101"/>
        <v>2934.9475913333326</v>
      </c>
      <c r="X215" s="50">
        <f t="shared" si="101"/>
        <v>566.55098666666663</v>
      </c>
      <c r="Y215" s="50">
        <f t="shared" si="101"/>
        <v>464.04939199999995</v>
      </c>
      <c r="Z215" s="50">
        <f t="shared" si="101"/>
        <v>373.76462566666669</v>
      </c>
      <c r="AA215" s="50">
        <f t="shared" si="101"/>
        <v>1099.3700963333335</v>
      </c>
      <c r="AB215" s="50">
        <f t="shared" si="101"/>
        <v>537.40228100000002</v>
      </c>
      <c r="AC215" s="50">
        <f t="shared" si="101"/>
        <v>1648.8991336666668</v>
      </c>
      <c r="AD215" s="50">
        <f t="shared" si="101"/>
        <v>3024.6667939999998</v>
      </c>
      <c r="AE215" s="50">
        <f t="shared" si="101"/>
        <v>1230.0348263333333</v>
      </c>
      <c r="AF215" s="50">
        <f t="shared" si="101"/>
        <v>363.21533483333326</v>
      </c>
      <c r="AG215" s="50">
        <f t="shared" si="101"/>
        <v>557.35725233333335</v>
      </c>
      <c r="AH215" s="50">
        <f t="shared" si="101"/>
        <v>912.86629233333349</v>
      </c>
      <c r="AI215" s="50">
        <f t="shared" si="101"/>
        <v>31.86115199999999</v>
      </c>
      <c r="AJ215" s="70"/>
      <c r="AK215" s="69">
        <f>SUM(AK216:AK261)</f>
        <v>50942.797848333343</v>
      </c>
      <c r="AL215" s="71"/>
    </row>
    <row r="216" spans="2:38" x14ac:dyDescent="0.3">
      <c r="B216" s="14" t="s">
        <v>4</v>
      </c>
      <c r="C216" s="14"/>
      <c r="D216" s="14"/>
      <c r="E216" s="41">
        <v>0</v>
      </c>
      <c r="F216" s="40">
        <v>68.683533333333344</v>
      </c>
      <c r="G216" s="41">
        <v>40.984183333333334</v>
      </c>
      <c r="H216" s="40">
        <v>24.188083333333338</v>
      </c>
      <c r="I216" s="41">
        <v>3.2355499999999977</v>
      </c>
      <c r="J216" s="40">
        <v>64.430116666666677</v>
      </c>
      <c r="K216" s="41">
        <v>26.465483333333335</v>
      </c>
      <c r="L216" s="40">
        <v>119.3203833333333</v>
      </c>
      <c r="M216" s="41">
        <v>42.610616666666658</v>
      </c>
      <c r="N216" s="40">
        <v>12.18028333333333</v>
      </c>
      <c r="O216" s="41">
        <v>54.232533333333329</v>
      </c>
      <c r="P216" s="40">
        <v>67.063762666666676</v>
      </c>
      <c r="Q216" s="41">
        <v>45.110469999999999</v>
      </c>
      <c r="R216" s="40">
        <v>0</v>
      </c>
      <c r="S216" s="41">
        <v>0.47079999999999983</v>
      </c>
      <c r="T216" s="40">
        <v>25.890366666666672</v>
      </c>
      <c r="U216" s="41">
        <v>12.069302500000001</v>
      </c>
      <c r="V216" s="40">
        <v>47.095849999999999</v>
      </c>
      <c r="W216" s="41">
        <v>81.47775</v>
      </c>
      <c r="X216" s="40">
        <v>1.1303666666666667</v>
      </c>
      <c r="Y216" s="41">
        <v>0</v>
      </c>
      <c r="Z216" s="40">
        <v>0.16613333333333374</v>
      </c>
      <c r="AA216" s="41">
        <v>166.71287200000006</v>
      </c>
      <c r="AB216" s="40">
        <v>0.37826666666666614</v>
      </c>
      <c r="AC216" s="41">
        <v>77.288666666666671</v>
      </c>
      <c r="AD216" s="40">
        <v>352.43363466666671</v>
      </c>
      <c r="AE216" s="41">
        <v>0</v>
      </c>
      <c r="AF216" s="40">
        <v>45.880748666666676</v>
      </c>
      <c r="AG216" s="41">
        <v>2.147154833333333</v>
      </c>
      <c r="AH216" s="40">
        <v>130.86529816666678</v>
      </c>
      <c r="AI216" s="42">
        <v>0</v>
      </c>
      <c r="AJ216" s="56"/>
      <c r="AK216" s="55">
        <f>SUM(E216:AI216)</f>
        <v>1512.512210166667</v>
      </c>
      <c r="AL216" s="56"/>
    </row>
    <row r="217" spans="2:38" x14ac:dyDescent="0.3">
      <c r="B217" s="14" t="s">
        <v>5</v>
      </c>
      <c r="C217" s="14"/>
      <c r="D217" s="14"/>
      <c r="E217" s="41">
        <v>0</v>
      </c>
      <c r="F217" s="40">
        <v>123.02490000000002</v>
      </c>
      <c r="G217" s="41">
        <v>0</v>
      </c>
      <c r="H217" s="40">
        <v>27.757333333333335</v>
      </c>
      <c r="I217" s="41">
        <v>0</v>
      </c>
      <c r="J217" s="40">
        <v>0.29266666666666719</v>
      </c>
      <c r="K217" s="41">
        <v>58.437166666666663</v>
      </c>
      <c r="L217" s="40">
        <v>39.805766666666656</v>
      </c>
      <c r="M217" s="41">
        <v>91.876333333333349</v>
      </c>
      <c r="N217" s="40">
        <v>18.687833333333334</v>
      </c>
      <c r="O217" s="41">
        <v>94.545833333333334</v>
      </c>
      <c r="P217" s="40">
        <v>101.53588333333332</v>
      </c>
      <c r="Q217" s="41">
        <v>123.31183333333333</v>
      </c>
      <c r="R217" s="40">
        <v>7.4765000000000024</v>
      </c>
      <c r="S217" s="41">
        <v>2.1658333333333335</v>
      </c>
      <c r="T217" s="40">
        <v>3.8266666666666631</v>
      </c>
      <c r="U217" s="41">
        <v>0</v>
      </c>
      <c r="V217" s="40">
        <v>135.56916666666663</v>
      </c>
      <c r="W217" s="41">
        <v>144.71011333333334</v>
      </c>
      <c r="X217" s="40">
        <v>1.6666666666675193E-4</v>
      </c>
      <c r="Y217" s="41">
        <v>5.0260683333333338</v>
      </c>
      <c r="Z217" s="40">
        <v>59.796193333333342</v>
      </c>
      <c r="AA217" s="41">
        <v>64.092333333333315</v>
      </c>
      <c r="AB217" s="40">
        <v>9.9158333333333282</v>
      </c>
      <c r="AC217" s="41">
        <v>175.02684166666666</v>
      </c>
      <c r="AD217" s="40">
        <v>300.39035333333328</v>
      </c>
      <c r="AE217" s="41">
        <v>6.892399999999995</v>
      </c>
      <c r="AF217" s="40">
        <v>8.5772033333333315</v>
      </c>
      <c r="AG217" s="41">
        <v>0</v>
      </c>
      <c r="AH217" s="40">
        <v>7.5184833333333358</v>
      </c>
      <c r="AI217" s="42">
        <v>0</v>
      </c>
      <c r="AJ217" s="56"/>
      <c r="AK217" s="55">
        <f t="shared" ref="AK217:AK261" si="102">SUM(E217:AI217)</f>
        <v>1610.259706666666</v>
      </c>
      <c r="AL217" s="56"/>
    </row>
    <row r="218" spans="2:38" x14ac:dyDescent="0.3">
      <c r="B218" s="14" t="s">
        <v>6</v>
      </c>
      <c r="C218" s="14"/>
      <c r="D218" s="14"/>
      <c r="E218" s="41">
        <v>0</v>
      </c>
      <c r="F218" s="40">
        <v>203.61665666666667</v>
      </c>
      <c r="G218" s="41">
        <v>159.47931666666676</v>
      </c>
      <c r="H218" s="40">
        <v>156.52779999999998</v>
      </c>
      <c r="I218" s="41">
        <v>182.36298166666666</v>
      </c>
      <c r="J218" s="40">
        <v>254.4639226666666</v>
      </c>
      <c r="K218" s="41">
        <v>184.65769166666661</v>
      </c>
      <c r="L218" s="40">
        <v>144.40503533333336</v>
      </c>
      <c r="M218" s="41">
        <v>144.63411333333335</v>
      </c>
      <c r="N218" s="40">
        <v>81.801149999999964</v>
      </c>
      <c r="O218" s="41">
        <v>149.90811966666658</v>
      </c>
      <c r="P218" s="40">
        <v>168.46404849999999</v>
      </c>
      <c r="Q218" s="41">
        <v>149.3068833333333</v>
      </c>
      <c r="R218" s="40">
        <v>90.047248333333357</v>
      </c>
      <c r="S218" s="41">
        <v>129.55016800000001</v>
      </c>
      <c r="T218" s="40">
        <v>194.38942333333324</v>
      </c>
      <c r="U218" s="41">
        <v>56.045699999999989</v>
      </c>
      <c r="V218" s="40">
        <v>84.260268333333343</v>
      </c>
      <c r="W218" s="41">
        <v>110.67816783333336</v>
      </c>
      <c r="X218" s="40">
        <v>50.074483333333291</v>
      </c>
      <c r="Y218" s="41">
        <v>84.53616466666665</v>
      </c>
      <c r="Z218" s="40">
        <v>90.475137333333322</v>
      </c>
      <c r="AA218" s="41">
        <v>132.05921583333333</v>
      </c>
      <c r="AB218" s="40">
        <v>77.821306666666644</v>
      </c>
      <c r="AC218" s="41">
        <v>195.19299066666659</v>
      </c>
      <c r="AD218" s="40">
        <v>241.17643333333334</v>
      </c>
      <c r="AE218" s="41">
        <v>90.302484333333297</v>
      </c>
      <c r="AF218" s="40">
        <v>35.59346050000002</v>
      </c>
      <c r="AG218" s="41">
        <v>64.925847666666641</v>
      </c>
      <c r="AH218" s="40">
        <v>51.849183666666669</v>
      </c>
      <c r="AI218" s="42">
        <v>31.86115199999999</v>
      </c>
      <c r="AJ218" s="56"/>
      <c r="AK218" s="55">
        <f t="shared" si="102"/>
        <v>3790.4665553333334</v>
      </c>
      <c r="AL218" s="56"/>
    </row>
    <row r="219" spans="2:38" x14ac:dyDescent="0.3">
      <c r="B219" s="14" t="s">
        <v>106</v>
      </c>
      <c r="C219" s="14"/>
      <c r="D219" s="14"/>
      <c r="E219" s="41">
        <v>0</v>
      </c>
      <c r="F219" s="40">
        <v>188.75435000000004</v>
      </c>
      <c r="G219" s="41">
        <v>178.53698333333327</v>
      </c>
      <c r="H219" s="40">
        <v>421.53620000000012</v>
      </c>
      <c r="I219" s="41">
        <v>192.17279166666668</v>
      </c>
      <c r="J219" s="40">
        <v>329.69243766666665</v>
      </c>
      <c r="K219" s="41">
        <v>38.234199999999987</v>
      </c>
      <c r="L219" s="40">
        <v>240.66166200000004</v>
      </c>
      <c r="M219" s="41">
        <v>264.28019333333339</v>
      </c>
      <c r="N219" s="40">
        <v>138.95289999999997</v>
      </c>
      <c r="O219" s="41">
        <v>269.67438666666652</v>
      </c>
      <c r="P219" s="40">
        <v>211.88165716666663</v>
      </c>
      <c r="Q219" s="41">
        <v>201.17130666666665</v>
      </c>
      <c r="R219" s="40">
        <v>131.46443333333335</v>
      </c>
      <c r="S219" s="41">
        <v>2.7166666666668484E-3</v>
      </c>
      <c r="T219" s="40">
        <v>158.95553333333325</v>
      </c>
      <c r="U219" s="41">
        <v>5.0934283333333372</v>
      </c>
      <c r="V219" s="40">
        <v>185.18247333333335</v>
      </c>
      <c r="W219" s="41">
        <v>178.20642500000005</v>
      </c>
      <c r="X219" s="40">
        <v>103.46751666666663</v>
      </c>
      <c r="Y219" s="41">
        <v>63.126336666666617</v>
      </c>
      <c r="Z219" s="40">
        <v>24.470604000000005</v>
      </c>
      <c r="AA219" s="41">
        <v>106.20825333333335</v>
      </c>
      <c r="AB219" s="40">
        <v>53.693685333333377</v>
      </c>
      <c r="AC219" s="41">
        <v>301.44228266666681</v>
      </c>
      <c r="AD219" s="40">
        <v>211.91596000000007</v>
      </c>
      <c r="AE219" s="41">
        <v>212.25981700000006</v>
      </c>
      <c r="AF219" s="40">
        <v>17.055424000000002</v>
      </c>
      <c r="AG219" s="41">
        <v>47.346662000000016</v>
      </c>
      <c r="AH219" s="40">
        <v>197.4300216666667</v>
      </c>
      <c r="AI219" s="42">
        <v>0</v>
      </c>
      <c r="AJ219" s="56"/>
      <c r="AK219" s="55">
        <f t="shared" si="102"/>
        <v>4672.870641833334</v>
      </c>
      <c r="AL219" s="56"/>
    </row>
    <row r="220" spans="2:38" x14ac:dyDescent="0.3">
      <c r="B220" s="14" t="s">
        <v>7</v>
      </c>
      <c r="C220" s="14"/>
      <c r="D220" s="14"/>
      <c r="E220" s="41">
        <v>0</v>
      </c>
      <c r="F220" s="40">
        <v>433.93529999999993</v>
      </c>
      <c r="G220" s="41">
        <v>347.57299999999992</v>
      </c>
      <c r="H220" s="40">
        <v>200.8781333333333</v>
      </c>
      <c r="I220" s="41">
        <v>91.054250000000025</v>
      </c>
      <c r="J220" s="40">
        <v>375.94509500000004</v>
      </c>
      <c r="K220" s="41">
        <v>107.11200000000002</v>
      </c>
      <c r="L220" s="40">
        <v>231.52603333333332</v>
      </c>
      <c r="M220" s="41">
        <v>150.27393333333333</v>
      </c>
      <c r="N220" s="40">
        <v>10.039000000000003</v>
      </c>
      <c r="O220" s="41">
        <v>266.64435333333324</v>
      </c>
      <c r="P220" s="40">
        <v>380.83123666666671</v>
      </c>
      <c r="Q220" s="41">
        <v>376.13958333333323</v>
      </c>
      <c r="R220" s="40">
        <v>119.58450000000002</v>
      </c>
      <c r="S220" s="41">
        <v>55.218000000000018</v>
      </c>
      <c r="T220" s="40">
        <v>267.75026666666668</v>
      </c>
      <c r="U220" s="41">
        <v>73.335856666666672</v>
      </c>
      <c r="V220" s="40">
        <v>44.751999999999995</v>
      </c>
      <c r="W220" s="41">
        <v>180.68922666666668</v>
      </c>
      <c r="X220" s="40">
        <v>106.76383333333337</v>
      </c>
      <c r="Y220" s="41">
        <v>102.3567</v>
      </c>
      <c r="Z220" s="40">
        <v>21.910000000000025</v>
      </c>
      <c r="AA220" s="41">
        <v>0</v>
      </c>
      <c r="AB220" s="40">
        <v>68.225341666666679</v>
      </c>
      <c r="AC220" s="41">
        <v>322.67860999999999</v>
      </c>
      <c r="AD220" s="40">
        <v>447.47589999999991</v>
      </c>
      <c r="AE220" s="41">
        <v>120.04439500000001</v>
      </c>
      <c r="AF220" s="40">
        <v>30.772525000000002</v>
      </c>
      <c r="AG220" s="41">
        <v>71.801199999999994</v>
      </c>
      <c r="AH220" s="40">
        <v>31.344016666666668</v>
      </c>
      <c r="AI220" s="42">
        <v>0</v>
      </c>
      <c r="AJ220" s="56"/>
      <c r="AK220" s="55">
        <f t="shared" si="102"/>
        <v>5036.6542900000004</v>
      </c>
      <c r="AL220" s="56"/>
    </row>
    <row r="221" spans="2:38" x14ac:dyDescent="0.3">
      <c r="B221" s="14" t="s">
        <v>8</v>
      </c>
      <c r="C221" s="14"/>
      <c r="D221" s="14"/>
      <c r="E221" s="41">
        <v>0</v>
      </c>
      <c r="F221" s="40">
        <v>108.30003333333336</v>
      </c>
      <c r="G221" s="41">
        <v>29.88983333333336</v>
      </c>
      <c r="H221" s="40">
        <v>164.02533333333332</v>
      </c>
      <c r="I221" s="41">
        <v>54.998016666666643</v>
      </c>
      <c r="J221" s="40">
        <v>181.62911666666662</v>
      </c>
      <c r="K221" s="41">
        <v>145.06555000000003</v>
      </c>
      <c r="L221" s="40">
        <v>325.54838666666666</v>
      </c>
      <c r="M221" s="41">
        <v>238.40230000000005</v>
      </c>
      <c r="N221" s="40">
        <v>47.938500000000019</v>
      </c>
      <c r="O221" s="41">
        <v>184.68991666666668</v>
      </c>
      <c r="P221" s="40">
        <v>193.01579500000008</v>
      </c>
      <c r="Q221" s="41">
        <v>172.81486666666666</v>
      </c>
      <c r="R221" s="40">
        <v>62.476499999999987</v>
      </c>
      <c r="S221" s="41">
        <v>14.547999999999988</v>
      </c>
      <c r="T221" s="40">
        <v>54.733499999999964</v>
      </c>
      <c r="U221" s="41">
        <v>1.2540000000000007</v>
      </c>
      <c r="V221" s="40">
        <v>72.011666666666684</v>
      </c>
      <c r="W221" s="41">
        <v>38.875400000000035</v>
      </c>
      <c r="X221" s="40">
        <v>25.164000000000001</v>
      </c>
      <c r="Y221" s="41">
        <v>62.180716666666683</v>
      </c>
      <c r="Z221" s="40">
        <v>103.30243333333335</v>
      </c>
      <c r="AA221" s="41">
        <v>62.480766666666689</v>
      </c>
      <c r="AB221" s="40">
        <v>30.614733333333334</v>
      </c>
      <c r="AC221" s="41">
        <v>169.63666666666671</v>
      </c>
      <c r="AD221" s="40">
        <v>73.222366666666673</v>
      </c>
      <c r="AE221" s="41">
        <v>35.243633333333342</v>
      </c>
      <c r="AF221" s="40">
        <v>26.069166666666668</v>
      </c>
      <c r="AG221" s="41">
        <v>21.664499999999997</v>
      </c>
      <c r="AH221" s="40">
        <v>25.886833333333321</v>
      </c>
      <c r="AI221" s="42">
        <v>0</v>
      </c>
      <c r="AJ221" s="56"/>
      <c r="AK221" s="55">
        <f t="shared" si="102"/>
        <v>2725.6825316666668</v>
      </c>
      <c r="AL221" s="56"/>
    </row>
    <row r="222" spans="2:38" x14ac:dyDescent="0.3">
      <c r="B222" s="14" t="s">
        <v>9</v>
      </c>
      <c r="C222" s="14"/>
      <c r="D222" s="14"/>
      <c r="E222" s="41">
        <v>0</v>
      </c>
      <c r="F222" s="40">
        <v>255.70843333333337</v>
      </c>
      <c r="G222" s="41">
        <v>91.123000000000019</v>
      </c>
      <c r="H222" s="40">
        <v>74.328000000000003</v>
      </c>
      <c r="I222" s="41">
        <v>125.78033333333335</v>
      </c>
      <c r="J222" s="40">
        <v>65.928766666666689</v>
      </c>
      <c r="K222" s="41">
        <v>5.261166666666667</v>
      </c>
      <c r="L222" s="40">
        <v>2.0084166666666663</v>
      </c>
      <c r="M222" s="41">
        <v>54.884333333333345</v>
      </c>
      <c r="N222" s="40">
        <v>38.462499999999991</v>
      </c>
      <c r="O222" s="41">
        <v>25.548000000000009</v>
      </c>
      <c r="P222" s="40">
        <v>314.85393333333337</v>
      </c>
      <c r="Q222" s="41">
        <v>9.958000000000002</v>
      </c>
      <c r="R222" s="40">
        <v>45.762</v>
      </c>
      <c r="S222" s="41">
        <v>59.94116666666666</v>
      </c>
      <c r="T222" s="40">
        <v>19.878333333333334</v>
      </c>
      <c r="U222" s="41">
        <v>65.328583333333327</v>
      </c>
      <c r="V222" s="40">
        <v>247.88389999999998</v>
      </c>
      <c r="W222" s="41">
        <v>57.32566666666667</v>
      </c>
      <c r="X222" s="40">
        <v>0</v>
      </c>
      <c r="Y222" s="41">
        <v>24.148883333333334</v>
      </c>
      <c r="Z222" s="40">
        <v>36.1616</v>
      </c>
      <c r="AA222" s="41">
        <v>69.606333333333339</v>
      </c>
      <c r="AB222" s="40">
        <v>58.766333333333328</v>
      </c>
      <c r="AC222" s="41">
        <v>69.19046666666668</v>
      </c>
      <c r="AD222" s="40">
        <v>212.01479999999998</v>
      </c>
      <c r="AE222" s="41">
        <v>129.3871</v>
      </c>
      <c r="AF222" s="40">
        <v>57.280166666666666</v>
      </c>
      <c r="AG222" s="41">
        <v>135.93008333333333</v>
      </c>
      <c r="AH222" s="40">
        <v>65.84526666666666</v>
      </c>
      <c r="AI222" s="42">
        <v>0</v>
      </c>
      <c r="AJ222" s="56"/>
      <c r="AK222" s="55">
        <f t="shared" si="102"/>
        <v>2418.2955666666662</v>
      </c>
      <c r="AL222" s="56"/>
    </row>
    <row r="223" spans="2:38" x14ac:dyDescent="0.3">
      <c r="B223" s="14" t="s">
        <v>10</v>
      </c>
      <c r="C223" s="14"/>
      <c r="D223" s="14"/>
      <c r="E223" s="41">
        <v>0</v>
      </c>
      <c r="F223" s="40">
        <v>42.752416666666676</v>
      </c>
      <c r="G223" s="41">
        <v>90.952633333333324</v>
      </c>
      <c r="H223" s="40">
        <v>24.036166666666663</v>
      </c>
      <c r="I223" s="41">
        <v>76.408045000000001</v>
      </c>
      <c r="J223" s="40">
        <v>6.3029166666666665</v>
      </c>
      <c r="K223" s="41">
        <v>4.0791166666666676</v>
      </c>
      <c r="L223" s="40">
        <v>4.0908689999999996</v>
      </c>
      <c r="M223" s="41">
        <v>30.463950000000011</v>
      </c>
      <c r="N223" s="40">
        <v>30.471583333333335</v>
      </c>
      <c r="O223" s="41">
        <v>8.7751253333333317</v>
      </c>
      <c r="P223" s="40">
        <v>275.13182066666661</v>
      </c>
      <c r="Q223" s="41">
        <v>2.8566666666666879E-2</v>
      </c>
      <c r="R223" s="40">
        <v>12.760966666666663</v>
      </c>
      <c r="S223" s="41">
        <v>0.90976666666666661</v>
      </c>
      <c r="T223" s="40">
        <v>15.629656666666676</v>
      </c>
      <c r="U223" s="41">
        <v>23.751422500000004</v>
      </c>
      <c r="V223" s="40">
        <v>88.099333333333334</v>
      </c>
      <c r="W223" s="41">
        <v>57.649541833333323</v>
      </c>
      <c r="X223" s="40">
        <v>2.7866666666665671E-3</v>
      </c>
      <c r="Y223" s="41">
        <v>0.40942899999999954</v>
      </c>
      <c r="Z223" s="40">
        <v>4.8719333333333351E-2</v>
      </c>
      <c r="AA223" s="41">
        <v>52.548306833333342</v>
      </c>
      <c r="AB223" s="40">
        <v>43.747693999999996</v>
      </c>
      <c r="AC223" s="41">
        <v>77.153918666666669</v>
      </c>
      <c r="AD223" s="40">
        <v>84.741019333333313</v>
      </c>
      <c r="AE223" s="41">
        <v>79.593291666666659</v>
      </c>
      <c r="AF223" s="40">
        <v>12.942466666666668</v>
      </c>
      <c r="AG223" s="41">
        <v>14.179496166666667</v>
      </c>
      <c r="AH223" s="40">
        <v>57.250550499999989</v>
      </c>
      <c r="AI223" s="42">
        <v>0</v>
      </c>
      <c r="AJ223" s="56"/>
      <c r="AK223" s="55">
        <f t="shared" si="102"/>
        <v>1214.9115764999997</v>
      </c>
      <c r="AL223" s="56"/>
    </row>
    <row r="224" spans="2:38" x14ac:dyDescent="0.3">
      <c r="B224" s="14" t="s">
        <v>11</v>
      </c>
      <c r="C224" s="14"/>
      <c r="D224" s="14"/>
      <c r="E224" s="41">
        <v>0</v>
      </c>
      <c r="F224" s="40">
        <v>72.30983333333333</v>
      </c>
      <c r="G224" s="41">
        <v>80.68183333333333</v>
      </c>
      <c r="H224" s="40">
        <v>47.742166666666677</v>
      </c>
      <c r="I224" s="41">
        <v>56.039983333333318</v>
      </c>
      <c r="J224" s="40">
        <v>16.56216666666667</v>
      </c>
      <c r="K224" s="41">
        <v>54.787666666666674</v>
      </c>
      <c r="L224" s="40">
        <v>5.9119999999999973</v>
      </c>
      <c r="M224" s="41">
        <v>19.262166666666666</v>
      </c>
      <c r="N224" s="40">
        <v>20.509000000000004</v>
      </c>
      <c r="O224" s="41">
        <v>0</v>
      </c>
      <c r="P224" s="40">
        <v>180.34218666666672</v>
      </c>
      <c r="Q224" s="41">
        <v>14.930666666666667</v>
      </c>
      <c r="R224" s="40">
        <v>1.6506666666666658</v>
      </c>
      <c r="S224" s="41">
        <v>2.6273333333333335</v>
      </c>
      <c r="T224" s="40">
        <v>2.0434999999999985</v>
      </c>
      <c r="U224" s="41">
        <v>8.6024733333333359</v>
      </c>
      <c r="V224" s="40">
        <v>96.981833333333341</v>
      </c>
      <c r="W224" s="41">
        <v>126.53079666666663</v>
      </c>
      <c r="X224" s="40">
        <v>0.84596666666666753</v>
      </c>
      <c r="Y224" s="41">
        <v>0.36695999999999995</v>
      </c>
      <c r="Z224" s="40">
        <v>0.15000000000000002</v>
      </c>
      <c r="AA224" s="41">
        <v>9.0754250000000027</v>
      </c>
      <c r="AB224" s="40">
        <v>37.613386666666678</v>
      </c>
      <c r="AC224" s="41">
        <v>52.763373333333391</v>
      </c>
      <c r="AD224" s="40">
        <v>30.831726666666668</v>
      </c>
      <c r="AE224" s="41">
        <v>68.474605000000025</v>
      </c>
      <c r="AF224" s="40">
        <v>15.931166666666659</v>
      </c>
      <c r="AG224" s="41">
        <v>6.6643600000000003</v>
      </c>
      <c r="AH224" s="40">
        <v>61.659703333333354</v>
      </c>
      <c r="AI224" s="42">
        <v>0</v>
      </c>
      <c r="AJ224" s="56"/>
      <c r="AK224" s="55">
        <f t="shared" si="102"/>
        <v>1091.8929466666666</v>
      </c>
      <c r="AL224" s="56"/>
    </row>
    <row r="225" spans="2:38" x14ac:dyDescent="0.3">
      <c r="B225" s="14" t="s">
        <v>12</v>
      </c>
      <c r="C225" s="14"/>
      <c r="D225" s="14"/>
      <c r="E225" s="41">
        <v>0</v>
      </c>
      <c r="F225" s="40">
        <v>45.888166666666663</v>
      </c>
      <c r="G225" s="41">
        <v>21.902333333333335</v>
      </c>
      <c r="H225" s="40">
        <v>145.66150000000005</v>
      </c>
      <c r="I225" s="41">
        <v>50.913033333333331</v>
      </c>
      <c r="J225" s="40">
        <v>1.9826666666666668</v>
      </c>
      <c r="K225" s="41">
        <v>0.16483333333333325</v>
      </c>
      <c r="L225" s="40">
        <v>64.784920000000028</v>
      </c>
      <c r="M225" s="41">
        <v>16.021000000000001</v>
      </c>
      <c r="N225" s="40">
        <v>26.392166666666661</v>
      </c>
      <c r="O225" s="41">
        <v>13.944166666666664</v>
      </c>
      <c r="P225" s="40">
        <v>188.3809783333333</v>
      </c>
      <c r="Q225" s="41">
        <v>2.2740000000000009</v>
      </c>
      <c r="R225" s="40">
        <v>2.1920000000000002</v>
      </c>
      <c r="S225" s="41">
        <v>4.9416666666666664</v>
      </c>
      <c r="T225" s="40">
        <v>62.304166666666674</v>
      </c>
      <c r="U225" s="41">
        <v>91.582133333333346</v>
      </c>
      <c r="V225" s="40">
        <v>61.657499999999999</v>
      </c>
      <c r="W225" s="41">
        <v>19.683166666666665</v>
      </c>
      <c r="X225" s="40">
        <v>2.8314999999999966</v>
      </c>
      <c r="Y225" s="41">
        <v>0</v>
      </c>
      <c r="Z225" s="40">
        <v>8.6811833333333315</v>
      </c>
      <c r="AA225" s="41">
        <v>18.936716666666673</v>
      </c>
      <c r="AB225" s="40">
        <v>60.905933333333337</v>
      </c>
      <c r="AC225" s="41">
        <v>86.58250000000001</v>
      </c>
      <c r="AD225" s="40">
        <v>132.81540000000001</v>
      </c>
      <c r="AE225" s="41">
        <v>81.037333333333322</v>
      </c>
      <c r="AF225" s="40">
        <v>39.177833333333325</v>
      </c>
      <c r="AG225" s="41">
        <v>42.833399999999997</v>
      </c>
      <c r="AH225" s="40">
        <v>86.63069999999999</v>
      </c>
      <c r="AI225" s="42">
        <v>0</v>
      </c>
      <c r="AJ225" s="56"/>
      <c r="AK225" s="55">
        <f t="shared" si="102"/>
        <v>1381.1028983333335</v>
      </c>
      <c r="AL225" s="56"/>
    </row>
    <row r="226" spans="2:38" x14ac:dyDescent="0.3">
      <c r="B226" s="14" t="s">
        <v>13</v>
      </c>
      <c r="C226" s="14"/>
      <c r="D226" s="14"/>
      <c r="E226" s="41">
        <v>0</v>
      </c>
      <c r="F226" s="40">
        <v>211.76450000000003</v>
      </c>
      <c r="G226" s="41">
        <v>74.234666666666655</v>
      </c>
      <c r="H226" s="40">
        <v>214.75943333333333</v>
      </c>
      <c r="I226" s="41">
        <v>170.96991666666665</v>
      </c>
      <c r="J226" s="40">
        <v>67.422499999999999</v>
      </c>
      <c r="K226" s="41">
        <v>0</v>
      </c>
      <c r="L226" s="40">
        <v>432.69456666666662</v>
      </c>
      <c r="M226" s="41">
        <v>0</v>
      </c>
      <c r="N226" s="40">
        <v>4.6831666666666658</v>
      </c>
      <c r="O226" s="41">
        <v>241.50641333333331</v>
      </c>
      <c r="P226" s="40">
        <v>546.47985999999992</v>
      </c>
      <c r="Q226" s="41">
        <v>0</v>
      </c>
      <c r="R226" s="40">
        <v>0</v>
      </c>
      <c r="S226" s="41">
        <v>110.54340666666664</v>
      </c>
      <c r="T226" s="40">
        <v>146.68363333333326</v>
      </c>
      <c r="U226" s="41">
        <v>69.967299999999994</v>
      </c>
      <c r="V226" s="40">
        <v>272.25426666666658</v>
      </c>
      <c r="W226" s="41">
        <v>500.70058666666671</v>
      </c>
      <c r="X226" s="40">
        <v>148.76486666666665</v>
      </c>
      <c r="Y226" s="41">
        <v>112.34116666666668</v>
      </c>
      <c r="Z226" s="40">
        <v>18.143621666666668</v>
      </c>
      <c r="AA226" s="41">
        <v>230.60527333333334</v>
      </c>
      <c r="AB226" s="40">
        <v>78.155066666666656</v>
      </c>
      <c r="AC226" s="41">
        <v>5.8755333333333324</v>
      </c>
      <c r="AD226" s="40">
        <v>421.19040000000001</v>
      </c>
      <c r="AE226" s="41">
        <v>0</v>
      </c>
      <c r="AF226" s="40">
        <v>36.937506666666664</v>
      </c>
      <c r="AG226" s="41">
        <v>57.04363166666667</v>
      </c>
      <c r="AH226" s="40">
        <v>73.862735000000001</v>
      </c>
      <c r="AI226" s="42">
        <v>0</v>
      </c>
      <c r="AJ226" s="56"/>
      <c r="AK226" s="55">
        <f t="shared" si="102"/>
        <v>4247.5840183333321</v>
      </c>
      <c r="AL226" s="56"/>
    </row>
    <row r="227" spans="2:38" x14ac:dyDescent="0.3">
      <c r="B227" s="14" t="s">
        <v>14</v>
      </c>
      <c r="C227" s="14"/>
      <c r="D227" s="14"/>
      <c r="E227" s="41">
        <v>0</v>
      </c>
      <c r="F227" s="40">
        <v>0</v>
      </c>
      <c r="G227" s="41">
        <v>0</v>
      </c>
      <c r="H227" s="40">
        <v>0</v>
      </c>
      <c r="I227" s="41">
        <v>0</v>
      </c>
      <c r="J227" s="40">
        <v>0</v>
      </c>
      <c r="K227" s="41">
        <v>0</v>
      </c>
      <c r="L227" s="40">
        <v>0</v>
      </c>
      <c r="M227" s="41">
        <v>0</v>
      </c>
      <c r="N227" s="40">
        <v>0</v>
      </c>
      <c r="O227" s="41">
        <v>0</v>
      </c>
      <c r="P227" s="40">
        <v>0</v>
      </c>
      <c r="Q227" s="41">
        <v>0</v>
      </c>
      <c r="R227" s="40">
        <v>0</v>
      </c>
      <c r="S227" s="41">
        <v>0</v>
      </c>
      <c r="T227" s="40">
        <v>0</v>
      </c>
      <c r="U227" s="41">
        <v>0</v>
      </c>
      <c r="V227" s="40">
        <v>0</v>
      </c>
      <c r="W227" s="41">
        <v>0</v>
      </c>
      <c r="X227" s="40">
        <v>0</v>
      </c>
      <c r="Y227" s="41">
        <v>0</v>
      </c>
      <c r="Z227" s="40">
        <v>0</v>
      </c>
      <c r="AA227" s="41">
        <v>0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</v>
      </c>
      <c r="AH227" s="40">
        <v>0</v>
      </c>
      <c r="AI227" s="42">
        <v>0</v>
      </c>
      <c r="AJ227" s="56"/>
      <c r="AK227" s="55">
        <f t="shared" si="102"/>
        <v>0</v>
      </c>
      <c r="AL227" s="56"/>
    </row>
    <row r="228" spans="2:38" x14ac:dyDescent="0.3">
      <c r="B228" s="14" t="s">
        <v>15</v>
      </c>
      <c r="C228" s="14"/>
      <c r="D228" s="14"/>
      <c r="E228" s="41">
        <v>0</v>
      </c>
      <c r="F228" s="40">
        <v>43.405000000000008</v>
      </c>
      <c r="G228" s="41">
        <v>0</v>
      </c>
      <c r="H228" s="40">
        <v>52.531666666666673</v>
      </c>
      <c r="I228" s="41">
        <v>0</v>
      </c>
      <c r="J228" s="40">
        <v>23.841349999999998</v>
      </c>
      <c r="K228" s="41">
        <v>0</v>
      </c>
      <c r="L228" s="40">
        <v>79.359033333333315</v>
      </c>
      <c r="M228" s="41">
        <v>49.504666666666658</v>
      </c>
      <c r="N228" s="40">
        <v>0</v>
      </c>
      <c r="O228" s="41">
        <v>30.760566666666669</v>
      </c>
      <c r="P228" s="40">
        <v>218.68041666666667</v>
      </c>
      <c r="Q228" s="41">
        <v>28.898666666666667</v>
      </c>
      <c r="R228" s="40">
        <v>1.610666666666668</v>
      </c>
      <c r="S228" s="41">
        <v>39.364866666666686</v>
      </c>
      <c r="T228" s="40">
        <v>70.455999999999989</v>
      </c>
      <c r="U228" s="41">
        <v>71.303066666666666</v>
      </c>
      <c r="V228" s="40">
        <v>86.606999999999999</v>
      </c>
      <c r="W228" s="41">
        <v>37.972499999999997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0</v>
      </c>
      <c r="AF228" s="40">
        <v>0</v>
      </c>
      <c r="AG228" s="41">
        <v>0</v>
      </c>
      <c r="AH228" s="40">
        <v>0</v>
      </c>
      <c r="AI228" s="42">
        <v>0</v>
      </c>
      <c r="AJ228" s="56"/>
      <c r="AK228" s="55">
        <f t="shared" si="102"/>
        <v>834.29546666666658</v>
      </c>
      <c r="AL228" s="56"/>
    </row>
    <row r="229" spans="2:38" x14ac:dyDescent="0.3">
      <c r="B229" s="14" t="s">
        <v>16</v>
      </c>
      <c r="C229" s="14"/>
      <c r="D229" s="14"/>
      <c r="E229" s="41">
        <v>0</v>
      </c>
      <c r="F229" s="40">
        <v>167.86336666666665</v>
      </c>
      <c r="G229" s="41">
        <v>0</v>
      </c>
      <c r="H229" s="40">
        <v>82.136333333333326</v>
      </c>
      <c r="I229" s="41">
        <v>0</v>
      </c>
      <c r="J229" s="40">
        <v>5.3841666666666672</v>
      </c>
      <c r="K229" s="41">
        <v>0</v>
      </c>
      <c r="L229" s="40">
        <v>80.525999999999996</v>
      </c>
      <c r="M229" s="41">
        <v>19.398633333333333</v>
      </c>
      <c r="N229" s="40">
        <v>0</v>
      </c>
      <c r="O229" s="41">
        <v>26.728016666666665</v>
      </c>
      <c r="P229" s="40">
        <v>214.06323333333336</v>
      </c>
      <c r="Q229" s="41">
        <v>104.59043333333334</v>
      </c>
      <c r="R229" s="40">
        <v>16.459333333333337</v>
      </c>
      <c r="S229" s="41">
        <v>6.9412066666666652</v>
      </c>
      <c r="T229" s="40">
        <v>90.775466666666631</v>
      </c>
      <c r="U229" s="41">
        <v>36.886459999999992</v>
      </c>
      <c r="V229" s="40">
        <v>146.13369666666671</v>
      </c>
      <c r="W229" s="41">
        <v>47.974166666666662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102"/>
        <v>1045.8605133333333</v>
      </c>
      <c r="AL229" s="56"/>
    </row>
    <row r="230" spans="2:38" x14ac:dyDescent="0.3">
      <c r="B230" s="14" t="s">
        <v>17</v>
      </c>
      <c r="C230" s="14"/>
      <c r="D230" s="14"/>
      <c r="E230" s="41">
        <v>0</v>
      </c>
      <c r="F230" s="40">
        <v>198.26729999999998</v>
      </c>
      <c r="G230" s="41">
        <v>0</v>
      </c>
      <c r="H230" s="40">
        <v>134.3726666666667</v>
      </c>
      <c r="I230" s="41">
        <v>0</v>
      </c>
      <c r="J230" s="40">
        <v>21.656000000000002</v>
      </c>
      <c r="K230" s="41">
        <v>0</v>
      </c>
      <c r="L230" s="40">
        <v>63.665574999999997</v>
      </c>
      <c r="M230" s="41">
        <v>15.224866666666662</v>
      </c>
      <c r="N230" s="40">
        <v>0</v>
      </c>
      <c r="O230" s="41">
        <v>37.930666666666653</v>
      </c>
      <c r="P230" s="40">
        <v>240.1773266666666</v>
      </c>
      <c r="Q230" s="41">
        <v>147.614</v>
      </c>
      <c r="R230" s="40">
        <v>49.552999999999976</v>
      </c>
      <c r="S230" s="41">
        <v>8.8889999999999993</v>
      </c>
      <c r="T230" s="40">
        <v>183.57890000000003</v>
      </c>
      <c r="U230" s="41">
        <v>80.215066666666687</v>
      </c>
      <c r="V230" s="40">
        <v>181.18386666666669</v>
      </c>
      <c r="W230" s="41">
        <v>53.592500000000001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102"/>
        <v>1415.9207349999999</v>
      </c>
      <c r="AL230" s="56"/>
    </row>
    <row r="231" spans="2:38" x14ac:dyDescent="0.3">
      <c r="B231" s="14" t="s">
        <v>18</v>
      </c>
      <c r="C231" s="14"/>
      <c r="D231" s="14"/>
      <c r="E231" s="41">
        <v>0</v>
      </c>
      <c r="F231" s="40">
        <v>194.15800000000002</v>
      </c>
      <c r="G231" s="41">
        <v>0</v>
      </c>
      <c r="H231" s="40">
        <v>33.464166666666671</v>
      </c>
      <c r="I231" s="41">
        <v>0</v>
      </c>
      <c r="J231" s="40">
        <v>49.136233333333301</v>
      </c>
      <c r="K231" s="41">
        <v>0</v>
      </c>
      <c r="L231" s="40">
        <v>82.401699999999991</v>
      </c>
      <c r="M231" s="41">
        <v>47.125499999999995</v>
      </c>
      <c r="N231" s="40">
        <v>0</v>
      </c>
      <c r="O231" s="41">
        <v>33.824033333333333</v>
      </c>
      <c r="P231" s="40">
        <v>247.88256666666663</v>
      </c>
      <c r="Q231" s="41">
        <v>0</v>
      </c>
      <c r="R231" s="40">
        <v>0</v>
      </c>
      <c r="S231" s="41">
        <v>4.0900166666666697</v>
      </c>
      <c r="T231" s="40">
        <v>81.974333333333348</v>
      </c>
      <c r="U231" s="41">
        <v>64.814300000000003</v>
      </c>
      <c r="V231" s="40">
        <v>190.23416666666665</v>
      </c>
      <c r="W231" s="41">
        <v>101.42416666666668</v>
      </c>
      <c r="X231" s="40">
        <v>0</v>
      </c>
      <c r="Y231" s="41">
        <v>0</v>
      </c>
      <c r="Z231" s="40">
        <v>0</v>
      </c>
      <c r="AA231" s="41">
        <v>0</v>
      </c>
      <c r="AB231" s="40">
        <v>0</v>
      </c>
      <c r="AC231" s="41">
        <v>0</v>
      </c>
      <c r="AD231" s="40">
        <v>0</v>
      </c>
      <c r="AE231" s="41">
        <v>0</v>
      </c>
      <c r="AF231" s="40">
        <v>0</v>
      </c>
      <c r="AG231" s="41">
        <v>0</v>
      </c>
      <c r="AH231" s="40">
        <v>0</v>
      </c>
      <c r="AI231" s="42">
        <v>0</v>
      </c>
      <c r="AJ231" s="56"/>
      <c r="AK231" s="55">
        <f t="shared" si="102"/>
        <v>1130.5291833333333</v>
      </c>
      <c r="AL231" s="56"/>
    </row>
    <row r="232" spans="2:38" x14ac:dyDescent="0.3">
      <c r="B232" s="14" t="s">
        <v>19</v>
      </c>
      <c r="C232" s="14"/>
      <c r="D232" s="14"/>
      <c r="E232" s="41">
        <v>0</v>
      </c>
      <c r="F232" s="40">
        <v>76.313033333333351</v>
      </c>
      <c r="G232" s="41">
        <v>0</v>
      </c>
      <c r="H232" s="40">
        <v>18.085666666666665</v>
      </c>
      <c r="I232" s="41">
        <v>0</v>
      </c>
      <c r="J232" s="40">
        <v>22.768166666666666</v>
      </c>
      <c r="K232" s="41">
        <v>0</v>
      </c>
      <c r="L232" s="40">
        <v>43.538533333333341</v>
      </c>
      <c r="M232" s="41">
        <v>15.116866666666668</v>
      </c>
      <c r="N232" s="40">
        <v>0</v>
      </c>
      <c r="O232" s="41">
        <v>10.485156666666668</v>
      </c>
      <c r="P232" s="40">
        <v>112.82394000000001</v>
      </c>
      <c r="Q232" s="41">
        <v>71.492500000000021</v>
      </c>
      <c r="R232" s="40">
        <v>0</v>
      </c>
      <c r="S232" s="41">
        <v>137.46187999999998</v>
      </c>
      <c r="T232" s="40">
        <v>42.890666666666668</v>
      </c>
      <c r="U232" s="41">
        <v>10.241259999999997</v>
      </c>
      <c r="V232" s="40">
        <v>100.70583333333335</v>
      </c>
      <c r="W232" s="41">
        <v>44.01550000000001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102"/>
        <v>705.93900333333329</v>
      </c>
      <c r="AL232" s="56"/>
    </row>
    <row r="233" spans="2:38" x14ac:dyDescent="0.3">
      <c r="B233" s="4" t="s">
        <v>20</v>
      </c>
      <c r="C233" s="14"/>
      <c r="D233" s="14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26.959916666666668</v>
      </c>
      <c r="K233" s="41">
        <v>0</v>
      </c>
      <c r="L233" s="40">
        <v>39.065300000000008</v>
      </c>
      <c r="M233" s="41">
        <v>11.843333333333335</v>
      </c>
      <c r="N233" s="40">
        <v>0</v>
      </c>
      <c r="O233" s="41">
        <v>8.3304666666666645</v>
      </c>
      <c r="P233" s="40">
        <v>90.858000000000018</v>
      </c>
      <c r="Q233" s="41">
        <v>41.168833333333339</v>
      </c>
      <c r="R233" s="40">
        <v>0</v>
      </c>
      <c r="S233" s="41">
        <v>20.564499999999999</v>
      </c>
      <c r="T233" s="40">
        <v>39.483833333333337</v>
      </c>
      <c r="U233" s="41">
        <v>30.974600000000002</v>
      </c>
      <c r="V233" s="40">
        <v>59.991733333333336</v>
      </c>
      <c r="W233" s="41">
        <v>26.61633333333333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102"/>
        <v>395.85685000000007</v>
      </c>
      <c r="AL233" s="56"/>
    </row>
    <row r="234" spans="2:38" x14ac:dyDescent="0.3">
      <c r="B234" s="4" t="s">
        <v>21</v>
      </c>
      <c r="C234" s="14"/>
      <c r="D234" s="14"/>
      <c r="E234" s="41">
        <v>0</v>
      </c>
      <c r="F234" s="40">
        <v>44.564000000000007</v>
      </c>
      <c r="G234" s="41">
        <v>0</v>
      </c>
      <c r="H234" s="40">
        <v>7.6086666666666671</v>
      </c>
      <c r="I234" s="41">
        <v>0</v>
      </c>
      <c r="J234" s="40">
        <v>6.0780833333333328</v>
      </c>
      <c r="K234" s="41">
        <v>0</v>
      </c>
      <c r="L234" s="40">
        <v>28.374500000000005</v>
      </c>
      <c r="M234" s="41">
        <v>3.3606666666666674</v>
      </c>
      <c r="N234" s="40">
        <v>0</v>
      </c>
      <c r="O234" s="41">
        <v>3.5028333333333337</v>
      </c>
      <c r="P234" s="40">
        <v>60.227166666666669</v>
      </c>
      <c r="Q234" s="41">
        <v>34.6235</v>
      </c>
      <c r="R234" s="40">
        <v>0</v>
      </c>
      <c r="S234" s="41">
        <v>5.689333333333332</v>
      </c>
      <c r="T234" s="40">
        <v>21.199666666666666</v>
      </c>
      <c r="U234" s="41">
        <v>21.521199999999983</v>
      </c>
      <c r="V234" s="40">
        <v>96.98599999999999</v>
      </c>
      <c r="W234" s="41">
        <v>19.927499999999998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0</v>
      </c>
      <c r="AF234" s="40">
        <v>0</v>
      </c>
      <c r="AG234" s="41">
        <v>0</v>
      </c>
      <c r="AH234" s="40">
        <v>0</v>
      </c>
      <c r="AI234" s="42">
        <v>0</v>
      </c>
      <c r="AJ234" s="56"/>
      <c r="AK234" s="55">
        <f t="shared" si="102"/>
        <v>353.66311666666672</v>
      </c>
      <c r="AL234" s="56"/>
    </row>
    <row r="235" spans="2:38" x14ac:dyDescent="0.3">
      <c r="B235" s="4" t="s">
        <v>22</v>
      </c>
      <c r="C235" s="14"/>
      <c r="D235" s="14"/>
      <c r="E235" s="41">
        <v>0</v>
      </c>
      <c r="F235" s="40">
        <v>14.413966666666665</v>
      </c>
      <c r="G235" s="41">
        <v>0</v>
      </c>
      <c r="H235" s="40">
        <v>18.923499999999997</v>
      </c>
      <c r="I235" s="41">
        <v>0</v>
      </c>
      <c r="J235" s="40">
        <v>6.0186833333333327</v>
      </c>
      <c r="K235" s="41">
        <v>0</v>
      </c>
      <c r="L235" s="40">
        <v>1.2901666666666658</v>
      </c>
      <c r="M235" s="41">
        <v>4.4806666666666635</v>
      </c>
      <c r="N235" s="40">
        <v>0</v>
      </c>
      <c r="O235" s="41">
        <v>0.21916666666666654</v>
      </c>
      <c r="P235" s="40">
        <v>17.249400000000001</v>
      </c>
      <c r="Q235" s="41">
        <v>11.456833333333334</v>
      </c>
      <c r="R235" s="40">
        <v>7.6666666666666662E-3</v>
      </c>
      <c r="S235" s="41">
        <v>2.8910999999999984</v>
      </c>
      <c r="T235" s="40">
        <v>8.1245000000000012</v>
      </c>
      <c r="U235" s="41">
        <v>7.6393666666666666</v>
      </c>
      <c r="V235" s="40">
        <v>6.8025000000000002</v>
      </c>
      <c r="W235" s="41">
        <v>9.7431666666666654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102"/>
        <v>109.2606833333333</v>
      </c>
      <c r="AL235" s="56"/>
    </row>
    <row r="236" spans="2:38" x14ac:dyDescent="0.3">
      <c r="B236" s="4" t="s">
        <v>23</v>
      </c>
      <c r="C236" s="14"/>
      <c r="D236" s="14"/>
      <c r="E236" s="41">
        <v>0</v>
      </c>
      <c r="F236" s="40">
        <v>3.9340000000000011</v>
      </c>
      <c r="G236" s="41">
        <v>0</v>
      </c>
      <c r="H236" s="40">
        <v>19.101333333333333</v>
      </c>
      <c r="I236" s="41">
        <v>0</v>
      </c>
      <c r="J236" s="40">
        <v>17.035433333333344</v>
      </c>
      <c r="K236" s="41">
        <v>0</v>
      </c>
      <c r="L236" s="40">
        <v>5.3695166666666676</v>
      </c>
      <c r="M236" s="41">
        <v>18.462666666666671</v>
      </c>
      <c r="N236" s="40">
        <v>0</v>
      </c>
      <c r="O236" s="41">
        <v>0.15083333333333318</v>
      </c>
      <c r="P236" s="40">
        <v>61.693499999999993</v>
      </c>
      <c r="Q236" s="41">
        <v>11.607833333333334</v>
      </c>
      <c r="R236" s="40">
        <v>0</v>
      </c>
      <c r="S236" s="41">
        <v>13.203266666666678</v>
      </c>
      <c r="T236" s="40">
        <v>19.847999999999999</v>
      </c>
      <c r="U236" s="41">
        <v>16.857266666666664</v>
      </c>
      <c r="V236" s="40">
        <v>4.1453333333333351</v>
      </c>
      <c r="W236" s="41">
        <v>13.02333333333333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102"/>
        <v>204.43231666666668</v>
      </c>
      <c r="AL236" s="56"/>
    </row>
    <row r="237" spans="2:38" x14ac:dyDescent="0.3">
      <c r="B237" s="4" t="s">
        <v>24</v>
      </c>
      <c r="C237" s="14"/>
      <c r="D237" s="14"/>
      <c r="E237" s="41">
        <v>0</v>
      </c>
      <c r="F237" s="40">
        <v>0</v>
      </c>
      <c r="G237" s="41">
        <v>0</v>
      </c>
      <c r="H237" s="40">
        <v>0</v>
      </c>
      <c r="I237" s="41">
        <v>0</v>
      </c>
      <c r="J237" s="40">
        <v>0</v>
      </c>
      <c r="K237" s="41">
        <v>0</v>
      </c>
      <c r="L237" s="40">
        <v>0</v>
      </c>
      <c r="M237" s="41">
        <v>0</v>
      </c>
      <c r="N237" s="40">
        <v>0</v>
      </c>
      <c r="O237" s="41">
        <v>0</v>
      </c>
      <c r="P237" s="40">
        <v>0</v>
      </c>
      <c r="Q237" s="41">
        <v>0</v>
      </c>
      <c r="R237" s="40">
        <v>0</v>
      </c>
      <c r="S237" s="41">
        <v>0</v>
      </c>
      <c r="T237" s="40">
        <v>0</v>
      </c>
      <c r="U237" s="41">
        <v>0</v>
      </c>
      <c r="V237" s="40">
        <v>0</v>
      </c>
      <c r="W237" s="41">
        <v>0</v>
      </c>
      <c r="X237" s="40">
        <v>0</v>
      </c>
      <c r="Y237" s="41">
        <v>0</v>
      </c>
      <c r="Z237" s="40">
        <v>0</v>
      </c>
      <c r="AA237" s="41">
        <v>0</v>
      </c>
      <c r="AB237" s="40">
        <v>0</v>
      </c>
      <c r="AC237" s="41">
        <v>0</v>
      </c>
      <c r="AD237" s="40">
        <v>0</v>
      </c>
      <c r="AE237" s="41">
        <v>0</v>
      </c>
      <c r="AF237" s="40">
        <v>0</v>
      </c>
      <c r="AG237" s="41">
        <v>0</v>
      </c>
      <c r="AH237" s="40">
        <v>0</v>
      </c>
      <c r="AI237" s="42">
        <v>0</v>
      </c>
      <c r="AJ237" s="56"/>
      <c r="AK237" s="55">
        <f t="shared" si="102"/>
        <v>0</v>
      </c>
      <c r="AL237" s="56"/>
    </row>
    <row r="238" spans="2:38" x14ac:dyDescent="0.3">
      <c r="B238" s="4" t="s">
        <v>25</v>
      </c>
      <c r="C238" s="14"/>
      <c r="D238" s="14"/>
      <c r="E238" s="41">
        <v>0</v>
      </c>
      <c r="F238" s="40">
        <v>0</v>
      </c>
      <c r="G238" s="41">
        <v>0</v>
      </c>
      <c r="H238" s="40">
        <v>16.269455000000001</v>
      </c>
      <c r="I238" s="41">
        <v>18.766956666666669</v>
      </c>
      <c r="J238" s="40">
        <v>44.90025366666665</v>
      </c>
      <c r="K238" s="41">
        <v>0</v>
      </c>
      <c r="L238" s="40">
        <v>2.8935999999999972E-2</v>
      </c>
      <c r="M238" s="41">
        <v>0</v>
      </c>
      <c r="N238" s="40">
        <v>0</v>
      </c>
      <c r="O238" s="41">
        <v>7.405140666666667</v>
      </c>
      <c r="P238" s="40">
        <v>21.123628666666665</v>
      </c>
      <c r="Q238" s="41">
        <v>0</v>
      </c>
      <c r="R238" s="40">
        <v>0</v>
      </c>
      <c r="S238" s="41">
        <v>0</v>
      </c>
      <c r="T238" s="40">
        <v>0</v>
      </c>
      <c r="U238" s="41">
        <v>0</v>
      </c>
      <c r="V238" s="40">
        <v>0</v>
      </c>
      <c r="W238" s="41">
        <v>12.887999999999996</v>
      </c>
      <c r="X238" s="40">
        <v>0</v>
      </c>
      <c r="Y238" s="41">
        <v>0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</v>
      </c>
      <c r="AJ238" s="56"/>
      <c r="AK238" s="55">
        <f t="shared" si="102"/>
        <v>121.38237066666663</v>
      </c>
      <c r="AL238" s="56"/>
    </row>
    <row r="239" spans="2:38" x14ac:dyDescent="0.3">
      <c r="B239" s="4" t="s">
        <v>26</v>
      </c>
      <c r="C239" s="14"/>
      <c r="D239" s="14"/>
      <c r="E239" s="41">
        <v>0</v>
      </c>
      <c r="F239" s="40">
        <v>0</v>
      </c>
      <c r="G239" s="41">
        <v>0</v>
      </c>
      <c r="H239" s="40">
        <v>10.506183333333331</v>
      </c>
      <c r="I239" s="41">
        <v>30.574966666666661</v>
      </c>
      <c r="J239" s="40">
        <v>28.750566666666664</v>
      </c>
      <c r="K239" s="41">
        <v>0</v>
      </c>
      <c r="L239" s="40">
        <v>1.2850133333333336</v>
      </c>
      <c r="M239" s="41">
        <v>0</v>
      </c>
      <c r="N239" s="40">
        <v>0</v>
      </c>
      <c r="O239" s="41">
        <v>0.1679500000000001</v>
      </c>
      <c r="P239" s="40">
        <v>3.8549999999999991</v>
      </c>
      <c r="Q239" s="41">
        <v>33.846833333333315</v>
      </c>
      <c r="R239" s="40">
        <v>0</v>
      </c>
      <c r="S239" s="41">
        <v>0</v>
      </c>
      <c r="T239" s="40">
        <v>0</v>
      </c>
      <c r="U239" s="41">
        <v>0</v>
      </c>
      <c r="V239" s="40">
        <v>0</v>
      </c>
      <c r="W239" s="41">
        <v>0.28383333333333344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102"/>
        <v>109.27034666666667</v>
      </c>
      <c r="AL239" s="56"/>
    </row>
    <row r="240" spans="2:38" x14ac:dyDescent="0.3">
      <c r="B240" s="4" t="s">
        <v>27</v>
      </c>
      <c r="C240" s="14"/>
      <c r="D240" s="14"/>
      <c r="E240" s="41">
        <v>0</v>
      </c>
      <c r="F240" s="40">
        <v>0</v>
      </c>
      <c r="G240" s="41">
        <v>0.38304000000000138</v>
      </c>
      <c r="H240" s="40">
        <v>26.806566666666669</v>
      </c>
      <c r="I240" s="41">
        <v>93.416499999999985</v>
      </c>
      <c r="J240" s="40">
        <v>39.508833333333342</v>
      </c>
      <c r="K240" s="41">
        <v>0</v>
      </c>
      <c r="L240" s="40">
        <v>3.9974666666666652</v>
      </c>
      <c r="M240" s="41">
        <v>0</v>
      </c>
      <c r="N240" s="40">
        <v>0</v>
      </c>
      <c r="O240" s="41">
        <v>0.7468966666666661</v>
      </c>
      <c r="P240" s="40">
        <v>33.946833333333345</v>
      </c>
      <c r="Q240" s="41">
        <v>0</v>
      </c>
      <c r="R240" s="40">
        <v>0</v>
      </c>
      <c r="S240" s="41">
        <v>0</v>
      </c>
      <c r="T240" s="40">
        <v>0</v>
      </c>
      <c r="U240" s="41">
        <v>0</v>
      </c>
      <c r="V240" s="40">
        <v>0</v>
      </c>
      <c r="W240" s="41">
        <v>1.6424999999999998</v>
      </c>
      <c r="X240" s="40">
        <v>0</v>
      </c>
      <c r="Y240" s="41">
        <v>0</v>
      </c>
      <c r="Z240" s="40">
        <v>0</v>
      </c>
      <c r="AA240" s="41">
        <v>0</v>
      </c>
      <c r="AB240" s="40">
        <v>0</v>
      </c>
      <c r="AC240" s="41">
        <v>0</v>
      </c>
      <c r="AD240" s="40">
        <v>0</v>
      </c>
      <c r="AE240" s="41">
        <v>0</v>
      </c>
      <c r="AF240" s="40">
        <v>0</v>
      </c>
      <c r="AG240" s="41">
        <v>0</v>
      </c>
      <c r="AH240" s="40">
        <v>0</v>
      </c>
      <c r="AI240" s="42">
        <v>0</v>
      </c>
      <c r="AJ240" s="56"/>
      <c r="AK240" s="55">
        <f t="shared" si="102"/>
        <v>200.44863666666666</v>
      </c>
      <c r="AL240" s="56"/>
    </row>
    <row r="241" spans="2:38" x14ac:dyDescent="0.3">
      <c r="B241" s="4" t="s">
        <v>28</v>
      </c>
      <c r="C241" s="14"/>
      <c r="D241" s="14"/>
      <c r="E241" s="41">
        <v>0</v>
      </c>
      <c r="F241" s="40">
        <v>0</v>
      </c>
      <c r="G241" s="41">
        <v>3.267999999999998E-2</v>
      </c>
      <c r="H241" s="40">
        <v>117.87681666666666</v>
      </c>
      <c r="I241" s="41">
        <v>79.762450000000001</v>
      </c>
      <c r="J241" s="40">
        <v>133.56168999999997</v>
      </c>
      <c r="K241" s="41">
        <v>1.1523333333333332</v>
      </c>
      <c r="L241" s="40">
        <v>2.2467333333333332</v>
      </c>
      <c r="M241" s="41">
        <v>0</v>
      </c>
      <c r="N241" s="40">
        <v>0</v>
      </c>
      <c r="O241" s="41">
        <v>0.3570000000000001</v>
      </c>
      <c r="P241" s="40">
        <v>1.0411833333333333</v>
      </c>
      <c r="Q241" s="41">
        <v>0</v>
      </c>
      <c r="R241" s="40">
        <v>0</v>
      </c>
      <c r="S241" s="41">
        <v>0</v>
      </c>
      <c r="T241" s="40">
        <v>0</v>
      </c>
      <c r="U241" s="41">
        <v>0</v>
      </c>
      <c r="V241" s="40">
        <v>0</v>
      </c>
      <c r="W241" s="41">
        <v>14.981666666666666</v>
      </c>
      <c r="X241" s="40">
        <v>0</v>
      </c>
      <c r="Y241" s="41">
        <v>0</v>
      </c>
      <c r="Z241" s="40">
        <v>0</v>
      </c>
      <c r="AA241" s="41">
        <v>0</v>
      </c>
      <c r="AB241" s="40">
        <v>0</v>
      </c>
      <c r="AC241" s="41">
        <v>0</v>
      </c>
      <c r="AD241" s="40">
        <v>0</v>
      </c>
      <c r="AE241" s="41">
        <v>0</v>
      </c>
      <c r="AF241" s="40">
        <v>0</v>
      </c>
      <c r="AG241" s="41">
        <v>0</v>
      </c>
      <c r="AH241" s="40">
        <v>0</v>
      </c>
      <c r="AI241" s="42">
        <v>0</v>
      </c>
      <c r="AJ241" s="56"/>
      <c r="AK241" s="55">
        <f t="shared" si="102"/>
        <v>351.0125533333333</v>
      </c>
      <c r="AL241" s="56"/>
    </row>
    <row r="242" spans="2:38" x14ac:dyDescent="0.3">
      <c r="B242" s="4" t="s">
        <v>107</v>
      </c>
      <c r="C242" s="14"/>
      <c r="D242" s="14"/>
      <c r="E242" s="41">
        <v>0</v>
      </c>
      <c r="F242" s="40">
        <v>0</v>
      </c>
      <c r="G242" s="41">
        <v>0</v>
      </c>
      <c r="H242" s="40">
        <v>158.69583333333333</v>
      </c>
      <c r="I242" s="41">
        <v>94.952933333333334</v>
      </c>
      <c r="J242" s="40">
        <v>54.633696666666665</v>
      </c>
      <c r="K242" s="41">
        <v>0</v>
      </c>
      <c r="L242" s="40">
        <v>1.6568733333333328</v>
      </c>
      <c r="M242" s="41">
        <v>0</v>
      </c>
      <c r="N242" s="40">
        <v>0</v>
      </c>
      <c r="O242" s="41">
        <v>9.1833333333333364E-2</v>
      </c>
      <c r="P242" s="40">
        <v>2.1616666666666675</v>
      </c>
      <c r="Q242" s="41">
        <v>0</v>
      </c>
      <c r="R242" s="40">
        <v>0</v>
      </c>
      <c r="S242" s="41">
        <v>0</v>
      </c>
      <c r="T242" s="40">
        <v>0</v>
      </c>
      <c r="U242" s="41">
        <v>0</v>
      </c>
      <c r="V242" s="40">
        <v>0</v>
      </c>
      <c r="W242" s="41">
        <v>0.32033333333333291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0</v>
      </c>
      <c r="AE242" s="41">
        <v>0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102"/>
        <v>312.51317000000006</v>
      </c>
      <c r="AL242" s="56"/>
    </row>
    <row r="243" spans="2:38" x14ac:dyDescent="0.3">
      <c r="B243" s="4" t="s">
        <v>29</v>
      </c>
      <c r="C243" s="14"/>
      <c r="D243" s="14"/>
      <c r="E243" s="41">
        <v>0</v>
      </c>
      <c r="F243" s="40">
        <v>0</v>
      </c>
      <c r="G243" s="41">
        <v>0</v>
      </c>
      <c r="H243" s="40">
        <v>156.36433333333329</v>
      </c>
      <c r="I243" s="41">
        <v>95.223983333333351</v>
      </c>
      <c r="J243" s="40">
        <v>76.057741666666672</v>
      </c>
      <c r="K243" s="41">
        <v>0</v>
      </c>
      <c r="L243" s="40">
        <v>0.68397666666666668</v>
      </c>
      <c r="M243" s="41">
        <v>0</v>
      </c>
      <c r="N243" s="40">
        <v>0</v>
      </c>
      <c r="O243" s="41">
        <v>0</v>
      </c>
      <c r="P243" s="40">
        <v>4.3820000000000014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>
        <v>0</v>
      </c>
      <c r="AJ243" s="56"/>
      <c r="AK243" s="55">
        <f t="shared" si="102"/>
        <v>332.71203500000001</v>
      </c>
      <c r="AL243" s="56"/>
    </row>
    <row r="244" spans="2:38" x14ac:dyDescent="0.3">
      <c r="B244" s="4" t="s">
        <v>30</v>
      </c>
      <c r="C244" s="14"/>
      <c r="D244" s="14"/>
      <c r="E244" s="41">
        <v>0</v>
      </c>
      <c r="F244" s="40">
        <v>0</v>
      </c>
      <c r="G244" s="41">
        <v>0</v>
      </c>
      <c r="H244" s="40">
        <v>61.105166666666655</v>
      </c>
      <c r="I244" s="41">
        <v>160.87833333333333</v>
      </c>
      <c r="J244" s="40">
        <v>148.01458333333335</v>
      </c>
      <c r="K244" s="41">
        <v>0.15700000000000075</v>
      </c>
      <c r="L244" s="40">
        <v>3.3710999999999993</v>
      </c>
      <c r="M244" s="41">
        <v>0</v>
      </c>
      <c r="N244" s="40">
        <v>0</v>
      </c>
      <c r="O244" s="41">
        <v>0.37709999999999971</v>
      </c>
      <c r="P244" s="40">
        <v>5.52285</v>
      </c>
      <c r="Q244" s="41">
        <v>0</v>
      </c>
      <c r="R244" s="40">
        <v>0</v>
      </c>
      <c r="S244" s="41">
        <v>0</v>
      </c>
      <c r="T244" s="40">
        <v>0</v>
      </c>
      <c r="U244" s="41">
        <v>0</v>
      </c>
      <c r="V244" s="40">
        <v>0</v>
      </c>
      <c r="W244" s="41">
        <v>24.287500000000005</v>
      </c>
      <c r="X244" s="40">
        <v>0</v>
      </c>
      <c r="Y244" s="41">
        <v>0</v>
      </c>
      <c r="Z244" s="40">
        <v>0</v>
      </c>
      <c r="AA244" s="41">
        <v>0</v>
      </c>
      <c r="AB244" s="40">
        <v>0</v>
      </c>
      <c r="AC244" s="41">
        <v>0</v>
      </c>
      <c r="AD244" s="40">
        <v>0</v>
      </c>
      <c r="AE244" s="41">
        <v>0</v>
      </c>
      <c r="AF244" s="40">
        <v>0</v>
      </c>
      <c r="AG244" s="41">
        <v>0</v>
      </c>
      <c r="AH244" s="40">
        <v>0</v>
      </c>
      <c r="AI244" s="42">
        <v>0</v>
      </c>
      <c r="AJ244" s="56"/>
      <c r="AK244" s="55">
        <f t="shared" si="102"/>
        <v>403.71363333333335</v>
      </c>
      <c r="AL244" s="56"/>
    </row>
    <row r="245" spans="2:38" x14ac:dyDescent="0.3">
      <c r="B245" s="4" t="s">
        <v>31</v>
      </c>
      <c r="C245" s="14"/>
      <c r="D245" s="14"/>
      <c r="E245" s="41">
        <v>0</v>
      </c>
      <c r="F245" s="40">
        <v>0</v>
      </c>
      <c r="G245" s="41">
        <v>0</v>
      </c>
      <c r="H245" s="40">
        <v>99.766666666666666</v>
      </c>
      <c r="I245" s="41">
        <v>30.158166666666641</v>
      </c>
      <c r="J245" s="40">
        <v>28.83499999999998</v>
      </c>
      <c r="K245" s="41">
        <v>2.621666666666667</v>
      </c>
      <c r="L245" s="40">
        <v>3.8029333333333373</v>
      </c>
      <c r="M245" s="41">
        <v>0</v>
      </c>
      <c r="N245" s="40">
        <v>0</v>
      </c>
      <c r="O245" s="41">
        <v>0.82626666666666593</v>
      </c>
      <c r="P245" s="40">
        <v>44.234999999999999</v>
      </c>
      <c r="Q245" s="41">
        <v>0</v>
      </c>
      <c r="R245" s="40">
        <v>0</v>
      </c>
      <c r="S245" s="41">
        <v>0</v>
      </c>
      <c r="T245" s="40">
        <v>0</v>
      </c>
      <c r="U245" s="41">
        <v>0</v>
      </c>
      <c r="V245" s="40">
        <v>0</v>
      </c>
      <c r="W245" s="41">
        <v>14.383333333333326</v>
      </c>
      <c r="X245" s="40">
        <v>0</v>
      </c>
      <c r="Y245" s="41">
        <v>0</v>
      </c>
      <c r="Z245" s="40">
        <v>0</v>
      </c>
      <c r="AA245" s="41">
        <v>0</v>
      </c>
      <c r="AB245" s="40">
        <v>0</v>
      </c>
      <c r="AC245" s="41">
        <v>0</v>
      </c>
      <c r="AD245" s="40">
        <v>0</v>
      </c>
      <c r="AE245" s="41">
        <v>0</v>
      </c>
      <c r="AF245" s="40">
        <v>0</v>
      </c>
      <c r="AG245" s="41">
        <v>0</v>
      </c>
      <c r="AH245" s="40">
        <v>0</v>
      </c>
      <c r="AI245" s="42">
        <v>0</v>
      </c>
      <c r="AJ245" s="56"/>
      <c r="AK245" s="55">
        <f t="shared" si="102"/>
        <v>224.62903333333327</v>
      </c>
      <c r="AL245" s="56"/>
    </row>
    <row r="246" spans="2:38" x14ac:dyDescent="0.3">
      <c r="B246" s="4" t="s">
        <v>32</v>
      </c>
      <c r="C246" s="14"/>
      <c r="D246" s="14"/>
      <c r="E246" s="41">
        <v>0</v>
      </c>
      <c r="F246" s="40">
        <v>0</v>
      </c>
      <c r="G246" s="41">
        <v>0</v>
      </c>
      <c r="H246" s="40">
        <v>24.924663333333328</v>
      </c>
      <c r="I246" s="41">
        <v>58.702800000000011</v>
      </c>
      <c r="J246" s="40">
        <v>31.555875166666674</v>
      </c>
      <c r="K246" s="41">
        <v>0.37039999999999956</v>
      </c>
      <c r="L246" s="40">
        <v>3.0217386666666686</v>
      </c>
      <c r="M246" s="41">
        <v>0</v>
      </c>
      <c r="N246" s="40">
        <v>0</v>
      </c>
      <c r="O246" s="41">
        <v>0.49174700000000005</v>
      </c>
      <c r="P246" s="40">
        <v>2.1908529999999997</v>
      </c>
      <c r="Q246" s="41">
        <v>0</v>
      </c>
      <c r="R246" s="40">
        <v>0</v>
      </c>
      <c r="S246" s="41">
        <v>0</v>
      </c>
      <c r="T246" s="40">
        <v>0</v>
      </c>
      <c r="U246" s="41">
        <v>0</v>
      </c>
      <c r="V246" s="40">
        <v>0</v>
      </c>
      <c r="W246" s="41">
        <v>5.9365499999999987</v>
      </c>
      <c r="X246" s="40">
        <v>0</v>
      </c>
      <c r="Y246" s="41">
        <v>0</v>
      </c>
      <c r="Z246" s="40">
        <v>0</v>
      </c>
      <c r="AA246" s="41">
        <v>0</v>
      </c>
      <c r="AB246" s="40">
        <v>0</v>
      </c>
      <c r="AC246" s="41">
        <v>0</v>
      </c>
      <c r="AD246" s="40">
        <v>0</v>
      </c>
      <c r="AE246" s="41">
        <v>0</v>
      </c>
      <c r="AF246" s="40">
        <v>0</v>
      </c>
      <c r="AG246" s="41">
        <v>0</v>
      </c>
      <c r="AH246" s="40">
        <v>0</v>
      </c>
      <c r="AI246" s="42">
        <v>0</v>
      </c>
      <c r="AJ246" s="56"/>
      <c r="AK246" s="55">
        <f t="shared" si="102"/>
        <v>127.19462716666669</v>
      </c>
      <c r="AL246" s="56"/>
    </row>
    <row r="247" spans="2:38" x14ac:dyDescent="0.3">
      <c r="B247" s="4" t="s">
        <v>33</v>
      </c>
      <c r="C247" s="14"/>
      <c r="D247" s="14"/>
      <c r="E247" s="41">
        <v>0</v>
      </c>
      <c r="F247" s="40">
        <v>0</v>
      </c>
      <c r="G247" s="41">
        <v>0.93720833333333242</v>
      </c>
      <c r="H247" s="40">
        <v>26.306533333333334</v>
      </c>
      <c r="I247" s="41">
        <v>23.846850000000003</v>
      </c>
      <c r="J247" s="40">
        <v>31.231851666666671</v>
      </c>
      <c r="K247" s="41">
        <v>0</v>
      </c>
      <c r="L247" s="40">
        <v>1.0371866666666671</v>
      </c>
      <c r="M247" s="41">
        <v>0</v>
      </c>
      <c r="N247" s="40">
        <v>0</v>
      </c>
      <c r="O247" s="41">
        <v>1.3966666666666665E-3</v>
      </c>
      <c r="P247" s="40">
        <v>3.9679999999999986</v>
      </c>
      <c r="Q247" s="41">
        <v>19.551166666666671</v>
      </c>
      <c r="R247" s="40">
        <v>0</v>
      </c>
      <c r="S247" s="41">
        <v>0</v>
      </c>
      <c r="T247" s="40">
        <v>0</v>
      </c>
      <c r="U247" s="41">
        <v>0</v>
      </c>
      <c r="V247" s="40">
        <v>0</v>
      </c>
      <c r="W247" s="41">
        <v>1.6154999999999999</v>
      </c>
      <c r="X247" s="40">
        <v>0</v>
      </c>
      <c r="Y247" s="41">
        <v>0</v>
      </c>
      <c r="Z247" s="40">
        <v>0</v>
      </c>
      <c r="AA247" s="41">
        <v>0</v>
      </c>
      <c r="AB247" s="40">
        <v>0</v>
      </c>
      <c r="AC247" s="41">
        <v>0</v>
      </c>
      <c r="AD247" s="40">
        <v>0</v>
      </c>
      <c r="AE247" s="41">
        <v>0</v>
      </c>
      <c r="AF247" s="40">
        <v>0</v>
      </c>
      <c r="AG247" s="41">
        <v>0</v>
      </c>
      <c r="AH247" s="40">
        <v>0</v>
      </c>
      <c r="AI247" s="42">
        <v>0</v>
      </c>
      <c r="AJ247" s="56"/>
      <c r="AK247" s="55">
        <f t="shared" si="102"/>
        <v>108.49569333333335</v>
      </c>
      <c r="AL247" s="56"/>
    </row>
    <row r="248" spans="2:38" x14ac:dyDescent="0.3">
      <c r="B248" s="4" t="s">
        <v>34</v>
      </c>
      <c r="C248" s="14"/>
      <c r="D248" s="14"/>
      <c r="E248" s="41">
        <v>0</v>
      </c>
      <c r="F248" s="40">
        <v>0</v>
      </c>
      <c r="G248" s="41">
        <v>0</v>
      </c>
      <c r="H248" s="40">
        <v>0</v>
      </c>
      <c r="I248" s="41">
        <v>0</v>
      </c>
      <c r="J248" s="40">
        <v>0</v>
      </c>
      <c r="K248" s="41">
        <v>0</v>
      </c>
      <c r="L248" s="40">
        <v>0</v>
      </c>
      <c r="M248" s="41">
        <v>0</v>
      </c>
      <c r="N248" s="40">
        <v>0</v>
      </c>
      <c r="O248" s="41">
        <v>0</v>
      </c>
      <c r="P248" s="40">
        <v>0</v>
      </c>
      <c r="Q248" s="41">
        <v>0</v>
      </c>
      <c r="R248" s="40">
        <v>0</v>
      </c>
      <c r="S248" s="41">
        <v>0</v>
      </c>
      <c r="T248" s="40">
        <v>0</v>
      </c>
      <c r="U248" s="41">
        <v>0</v>
      </c>
      <c r="V248" s="40">
        <v>0</v>
      </c>
      <c r="W248" s="41">
        <v>0</v>
      </c>
      <c r="X248" s="40">
        <v>0</v>
      </c>
      <c r="Y248" s="41">
        <v>0</v>
      </c>
      <c r="Z248" s="40">
        <v>0</v>
      </c>
      <c r="AA248" s="41">
        <v>0</v>
      </c>
      <c r="AB248" s="40">
        <v>0</v>
      </c>
      <c r="AC248" s="41">
        <v>0</v>
      </c>
      <c r="AD248" s="40">
        <v>0</v>
      </c>
      <c r="AE248" s="41">
        <v>0</v>
      </c>
      <c r="AF248" s="40">
        <v>0</v>
      </c>
      <c r="AG248" s="41">
        <v>0</v>
      </c>
      <c r="AH248" s="40">
        <v>0</v>
      </c>
      <c r="AI248" s="42">
        <v>0</v>
      </c>
      <c r="AJ248" s="56"/>
      <c r="AK248" s="55">
        <f t="shared" si="102"/>
        <v>0</v>
      </c>
      <c r="AL248" s="56"/>
    </row>
    <row r="249" spans="2:38" x14ac:dyDescent="0.3">
      <c r="B249" s="4" t="s">
        <v>35</v>
      </c>
      <c r="C249" s="14"/>
      <c r="D249" s="14"/>
      <c r="E249" s="41">
        <v>0</v>
      </c>
      <c r="F249" s="40">
        <v>0</v>
      </c>
      <c r="G249" s="41">
        <v>5.6243833333333342</v>
      </c>
      <c r="H249" s="40">
        <v>70.609000000000009</v>
      </c>
      <c r="I249" s="41">
        <v>17.870100000000001</v>
      </c>
      <c r="J249" s="40">
        <v>237.48170000000007</v>
      </c>
      <c r="K249" s="41">
        <v>1.4761666666666671</v>
      </c>
      <c r="L249" s="40">
        <v>43.645066666666658</v>
      </c>
      <c r="M249" s="41">
        <v>0</v>
      </c>
      <c r="N249" s="40">
        <v>0</v>
      </c>
      <c r="O249" s="41">
        <v>1.0320666666666665</v>
      </c>
      <c r="P249" s="40">
        <v>47.283316666666671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131.59100000000001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102"/>
        <v>556.61280000000011</v>
      </c>
      <c r="AL249" s="56"/>
    </row>
    <row r="250" spans="2:38" x14ac:dyDescent="0.3">
      <c r="B250" s="4" t="s">
        <v>36</v>
      </c>
      <c r="C250" s="14"/>
      <c r="D250" s="14"/>
      <c r="E250" s="41">
        <v>0</v>
      </c>
      <c r="F250" s="40">
        <v>0</v>
      </c>
      <c r="G250" s="41">
        <v>7.1333333333333327E-3</v>
      </c>
      <c r="H250" s="40">
        <v>35.040500000000002</v>
      </c>
      <c r="I250" s="41">
        <v>0</v>
      </c>
      <c r="J250" s="40">
        <v>39.000033333333327</v>
      </c>
      <c r="K250" s="41">
        <v>0.91483333333333361</v>
      </c>
      <c r="L250" s="40">
        <v>19.363733333333339</v>
      </c>
      <c r="M250" s="41">
        <v>0</v>
      </c>
      <c r="N250" s="40">
        <v>0</v>
      </c>
      <c r="O250" s="41">
        <v>1.8744000000000005</v>
      </c>
      <c r="P250" s="40">
        <v>35.317616666666659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14.140500000000003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102"/>
        <v>145.65875</v>
      </c>
      <c r="AL250" s="56"/>
    </row>
    <row r="251" spans="2:38" x14ac:dyDescent="0.3">
      <c r="B251" s="4" t="s">
        <v>108</v>
      </c>
      <c r="C251" s="14"/>
      <c r="D251" s="14"/>
      <c r="E251" s="41">
        <v>0</v>
      </c>
      <c r="F251" s="40">
        <v>0</v>
      </c>
      <c r="G251" s="41">
        <v>1.9649999999999977E-2</v>
      </c>
      <c r="H251" s="40">
        <v>41.966500000000003</v>
      </c>
      <c r="I251" s="41">
        <v>0</v>
      </c>
      <c r="J251" s="40">
        <v>81.643450000000001</v>
      </c>
      <c r="K251" s="41">
        <v>1.3555000000000001</v>
      </c>
      <c r="L251" s="40">
        <v>8.1680166666666683</v>
      </c>
      <c r="M251" s="41">
        <v>0</v>
      </c>
      <c r="N251" s="40">
        <v>0</v>
      </c>
      <c r="O251" s="41">
        <v>2.1360333333333332</v>
      </c>
      <c r="P251" s="40">
        <v>48.514083333333325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8.6315000000000008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102"/>
        <v>192.43473333333333</v>
      </c>
      <c r="AL251" s="56"/>
    </row>
    <row r="252" spans="2:38" x14ac:dyDescent="0.3">
      <c r="B252" s="4" t="s">
        <v>86</v>
      </c>
      <c r="C252" s="14"/>
      <c r="D252" s="14"/>
      <c r="E252" s="41">
        <v>0</v>
      </c>
      <c r="F252" s="40">
        <v>0</v>
      </c>
      <c r="G252" s="41">
        <v>0</v>
      </c>
      <c r="H252" s="40">
        <v>8.5533333333333328</v>
      </c>
      <c r="I252" s="41">
        <v>24.012500000000006</v>
      </c>
      <c r="J252" s="40">
        <v>14.546133333333332</v>
      </c>
      <c r="K252" s="41">
        <v>0</v>
      </c>
      <c r="L252" s="40">
        <v>4.9268666666666698</v>
      </c>
      <c r="M252" s="41">
        <v>0</v>
      </c>
      <c r="N252" s="40">
        <v>0</v>
      </c>
      <c r="O252" s="41">
        <v>0.81376666666666597</v>
      </c>
      <c r="P252" s="40">
        <v>11.321266666666665</v>
      </c>
      <c r="Q252" s="41">
        <v>0.75166666666666582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9.1303333333333345</v>
      </c>
      <c r="X252" s="40">
        <v>0</v>
      </c>
      <c r="Y252" s="41">
        <v>0</v>
      </c>
      <c r="Z252" s="40">
        <v>0</v>
      </c>
      <c r="AA252" s="41">
        <v>0</v>
      </c>
      <c r="AB252" s="40">
        <v>0</v>
      </c>
      <c r="AC252" s="41">
        <v>0</v>
      </c>
      <c r="AD252" s="40">
        <v>0</v>
      </c>
      <c r="AE252" s="41">
        <v>0</v>
      </c>
      <c r="AF252" s="40">
        <v>0</v>
      </c>
      <c r="AG252" s="41">
        <v>0</v>
      </c>
      <c r="AH252" s="40">
        <v>0</v>
      </c>
      <c r="AI252" s="42">
        <v>0</v>
      </c>
      <c r="AJ252" s="56"/>
      <c r="AK252" s="55">
        <f t="shared" si="102"/>
        <v>74.055866666666674</v>
      </c>
      <c r="AL252" s="56"/>
    </row>
    <row r="253" spans="2:38" x14ac:dyDescent="0.3">
      <c r="B253" s="4" t="s">
        <v>87</v>
      </c>
      <c r="C253" s="14"/>
      <c r="D253" s="14"/>
      <c r="E253" s="41">
        <v>0</v>
      </c>
      <c r="F253" s="40">
        <v>0</v>
      </c>
      <c r="G253" s="41">
        <v>1.9333000000000022</v>
      </c>
      <c r="H253" s="40">
        <v>27.515633333333334</v>
      </c>
      <c r="I253" s="41">
        <v>105.71900000000005</v>
      </c>
      <c r="J253" s="40">
        <v>139.67023333333333</v>
      </c>
      <c r="K253" s="41">
        <v>0</v>
      </c>
      <c r="L253" s="40">
        <v>0.82494000000000078</v>
      </c>
      <c r="M253" s="41">
        <v>0</v>
      </c>
      <c r="N253" s="40">
        <v>0</v>
      </c>
      <c r="O253" s="41">
        <v>2.1213666666666646</v>
      </c>
      <c r="P253" s="40">
        <v>134.27409833333337</v>
      </c>
      <c r="Q253" s="41">
        <v>0.72866666666666591</v>
      </c>
      <c r="R253" s="40">
        <v>0</v>
      </c>
      <c r="S253" s="41">
        <v>0</v>
      </c>
      <c r="T253" s="40">
        <v>0</v>
      </c>
      <c r="U253" s="41">
        <v>0</v>
      </c>
      <c r="V253" s="40">
        <v>0</v>
      </c>
      <c r="W253" s="41">
        <v>0.60033333333333305</v>
      </c>
      <c r="X253" s="40">
        <v>0</v>
      </c>
      <c r="Y253" s="41">
        <v>0</v>
      </c>
      <c r="Z253" s="40">
        <v>0</v>
      </c>
      <c r="AA253" s="41">
        <v>0</v>
      </c>
      <c r="AB253" s="40">
        <v>0</v>
      </c>
      <c r="AC253" s="41">
        <v>0</v>
      </c>
      <c r="AD253" s="40">
        <v>0</v>
      </c>
      <c r="AE253" s="41">
        <v>0</v>
      </c>
      <c r="AF253" s="40">
        <v>0</v>
      </c>
      <c r="AG253" s="41">
        <v>0</v>
      </c>
      <c r="AH253" s="40">
        <v>0</v>
      </c>
      <c r="AI253" s="42">
        <v>0</v>
      </c>
      <c r="AJ253" s="56"/>
      <c r="AK253" s="55">
        <f t="shared" si="102"/>
        <v>413.38757166666676</v>
      </c>
      <c r="AL253" s="56"/>
    </row>
    <row r="254" spans="2:38" x14ac:dyDescent="0.3">
      <c r="B254" s="4" t="s">
        <v>93</v>
      </c>
      <c r="C254" s="14"/>
      <c r="D254" s="14"/>
      <c r="E254" s="41">
        <v>0</v>
      </c>
      <c r="F254" s="40">
        <v>0</v>
      </c>
      <c r="G254" s="41">
        <v>0</v>
      </c>
      <c r="H254" s="40">
        <v>42.452666666666659</v>
      </c>
      <c r="I254" s="41">
        <v>56.314666666666646</v>
      </c>
      <c r="J254" s="40">
        <v>18.147666666666669</v>
      </c>
      <c r="K254" s="41">
        <v>0</v>
      </c>
      <c r="L254" s="40">
        <v>7.0512666666666668</v>
      </c>
      <c r="M254" s="41">
        <v>0</v>
      </c>
      <c r="N254" s="40">
        <v>0</v>
      </c>
      <c r="O254" s="41">
        <v>0.63030000000000075</v>
      </c>
      <c r="P254" s="40">
        <v>19.941999999999997</v>
      </c>
      <c r="Q254" s="41">
        <v>3.3499999999999967E-2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17.936833333333333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102"/>
        <v>162.50889999999998</v>
      </c>
      <c r="AL254" s="56"/>
    </row>
    <row r="255" spans="2:38" x14ac:dyDescent="0.3">
      <c r="B255" s="4" t="s">
        <v>99</v>
      </c>
      <c r="C255" s="14"/>
      <c r="D255" s="14"/>
      <c r="E255" s="41">
        <v>0</v>
      </c>
      <c r="F255" s="40">
        <v>0</v>
      </c>
      <c r="G255" s="41">
        <v>0</v>
      </c>
      <c r="H255" s="40">
        <v>29.362666666666659</v>
      </c>
      <c r="I255" s="41">
        <v>42.143666666666682</v>
      </c>
      <c r="J255" s="40">
        <v>11.050033333333339</v>
      </c>
      <c r="K255" s="41">
        <v>0</v>
      </c>
      <c r="L255" s="40">
        <v>7.1157666666666675</v>
      </c>
      <c r="M255" s="41">
        <v>0</v>
      </c>
      <c r="N255" s="40">
        <v>0</v>
      </c>
      <c r="O255" s="41">
        <v>0.57033333333333303</v>
      </c>
      <c r="P255" s="40">
        <v>7.0546666666666678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10.451666666666664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102"/>
        <v>107.74880000000003</v>
      </c>
      <c r="AL255" s="56"/>
    </row>
    <row r="256" spans="2:38" x14ac:dyDescent="0.3">
      <c r="B256" s="4" t="s">
        <v>100</v>
      </c>
      <c r="C256" s="14"/>
      <c r="D256" s="14"/>
      <c r="E256" s="41">
        <v>0</v>
      </c>
      <c r="F256" s="40">
        <v>0</v>
      </c>
      <c r="G256" s="41">
        <v>1.4074333333333333</v>
      </c>
      <c r="H256" s="40">
        <v>57.355833333333337</v>
      </c>
      <c r="I256" s="41">
        <v>5.9999999999999672E-2</v>
      </c>
      <c r="J256" s="40">
        <v>1.1943333333333337</v>
      </c>
      <c r="K256" s="41">
        <v>0</v>
      </c>
      <c r="L256" s="40">
        <v>33.146066666666677</v>
      </c>
      <c r="M256" s="41">
        <v>0</v>
      </c>
      <c r="N256" s="40">
        <v>0</v>
      </c>
      <c r="O256" s="41">
        <v>0.7103666666666667</v>
      </c>
      <c r="P256" s="40">
        <v>111.80788333333334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159.5916666666667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102"/>
        <v>365.27358333333336</v>
      </c>
      <c r="AL256" s="56"/>
    </row>
    <row r="257" spans="2:38" x14ac:dyDescent="0.3">
      <c r="B257" s="4" t="s">
        <v>101</v>
      </c>
      <c r="C257" s="14"/>
      <c r="D257" s="14"/>
      <c r="E257" s="41">
        <v>0</v>
      </c>
      <c r="F257" s="40">
        <v>0</v>
      </c>
      <c r="G257" s="41">
        <v>132.44116666666665</v>
      </c>
      <c r="H257" s="40">
        <v>291.21533333333338</v>
      </c>
      <c r="I257" s="41">
        <v>80.873666666666679</v>
      </c>
      <c r="J257" s="40">
        <v>110.81733333333332</v>
      </c>
      <c r="K257" s="41">
        <v>27.511500000000002</v>
      </c>
      <c r="L257" s="40">
        <v>204.37150000000003</v>
      </c>
      <c r="M257" s="41">
        <v>284.87466666666671</v>
      </c>
      <c r="N257" s="40">
        <v>73.578166666666661</v>
      </c>
      <c r="O257" s="41">
        <v>169.51006666666666</v>
      </c>
      <c r="P257" s="40">
        <v>182.83314999999999</v>
      </c>
      <c r="Q257" s="41">
        <v>0</v>
      </c>
      <c r="R257" s="40">
        <v>30.414000000000005</v>
      </c>
      <c r="S257" s="41">
        <v>0</v>
      </c>
      <c r="T257" s="40">
        <v>137.79616666666672</v>
      </c>
      <c r="U257" s="41">
        <v>0</v>
      </c>
      <c r="V257" s="40">
        <v>121.01950000000004</v>
      </c>
      <c r="W257" s="41">
        <v>110.89216666666667</v>
      </c>
      <c r="X257" s="40">
        <v>1.7495000000000012</v>
      </c>
      <c r="Y257" s="41">
        <v>7.6771333333333365</v>
      </c>
      <c r="Z257" s="40">
        <v>0</v>
      </c>
      <c r="AA257" s="41">
        <v>7.1826666666666661</v>
      </c>
      <c r="AB257" s="40">
        <v>11.136966666666662</v>
      </c>
      <c r="AC257" s="41">
        <v>87.333416666666636</v>
      </c>
      <c r="AD257" s="40">
        <v>96.117166666666634</v>
      </c>
      <c r="AE257" s="41">
        <v>100.98033333333336</v>
      </c>
      <c r="AF257" s="40">
        <v>21.339166666666667</v>
      </c>
      <c r="AG257" s="41">
        <v>39.266299999999994</v>
      </c>
      <c r="AH257" s="40">
        <v>82.974999999999994</v>
      </c>
      <c r="AI257" s="42">
        <v>0</v>
      </c>
      <c r="AJ257" s="56"/>
      <c r="AK257" s="55">
        <f t="shared" si="102"/>
        <v>2413.9060333333332</v>
      </c>
      <c r="AL257" s="56"/>
    </row>
    <row r="258" spans="2:38" x14ac:dyDescent="0.3">
      <c r="B258" s="4" t="s">
        <v>102</v>
      </c>
      <c r="C258" s="14"/>
      <c r="D258" s="14"/>
      <c r="E258" s="41">
        <v>0</v>
      </c>
      <c r="F258" s="40">
        <v>0</v>
      </c>
      <c r="G258" s="41">
        <v>0</v>
      </c>
      <c r="H258" s="40">
        <v>18.25633333333333</v>
      </c>
      <c r="I258" s="41">
        <v>44.254883333333339</v>
      </c>
      <c r="J258" s="40">
        <v>10.559708333333337</v>
      </c>
      <c r="K258" s="41">
        <v>0</v>
      </c>
      <c r="L258" s="40">
        <v>0.58322666666666656</v>
      </c>
      <c r="M258" s="41">
        <v>0</v>
      </c>
      <c r="N258" s="40">
        <v>0</v>
      </c>
      <c r="O258" s="41">
        <v>0</v>
      </c>
      <c r="P258" s="40">
        <v>65.180166666666651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2.0603333333333333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102"/>
        <v>140.89465166666668</v>
      </c>
      <c r="AL258" s="56"/>
    </row>
    <row r="259" spans="2:38" x14ac:dyDescent="0.3">
      <c r="B259" s="4" t="s">
        <v>109</v>
      </c>
      <c r="C259" s="4"/>
      <c r="D259" s="4"/>
      <c r="E259" s="62">
        <v>0</v>
      </c>
      <c r="F259" s="63">
        <v>0</v>
      </c>
      <c r="G259" s="62">
        <v>16.669898333333329</v>
      </c>
      <c r="H259" s="63">
        <v>280.33154999999999</v>
      </c>
      <c r="I259" s="62">
        <v>138.73999999999998</v>
      </c>
      <c r="J259" s="63">
        <v>293.54544666666663</v>
      </c>
      <c r="K259" s="62">
        <v>4.8515000000000006</v>
      </c>
      <c r="L259" s="63">
        <v>6.8021933333333315</v>
      </c>
      <c r="M259" s="62">
        <v>0</v>
      </c>
      <c r="N259" s="63">
        <v>0</v>
      </c>
      <c r="O259" s="62">
        <v>0.92820999999999898</v>
      </c>
      <c r="P259" s="63">
        <v>0</v>
      </c>
      <c r="Q259" s="62">
        <v>0</v>
      </c>
      <c r="R259" s="63">
        <v>0</v>
      </c>
      <c r="S259" s="62">
        <v>0</v>
      </c>
      <c r="T259" s="63">
        <v>0</v>
      </c>
      <c r="U259" s="62">
        <v>0</v>
      </c>
      <c r="V259" s="63">
        <v>0</v>
      </c>
      <c r="W259" s="62">
        <v>0.4388333333333333</v>
      </c>
      <c r="X259" s="63">
        <v>0</v>
      </c>
      <c r="Y259" s="62">
        <v>0</v>
      </c>
      <c r="Z259" s="63">
        <v>0</v>
      </c>
      <c r="AA259" s="62">
        <v>0</v>
      </c>
      <c r="AB259" s="63">
        <v>0</v>
      </c>
      <c r="AC259" s="62">
        <v>0</v>
      </c>
      <c r="AD259" s="63">
        <v>0</v>
      </c>
      <c r="AE259" s="62">
        <v>0</v>
      </c>
      <c r="AF259" s="63">
        <v>0</v>
      </c>
      <c r="AG259" s="62">
        <v>0</v>
      </c>
      <c r="AH259" s="65">
        <v>0</v>
      </c>
      <c r="AI259" s="66">
        <v>0</v>
      </c>
      <c r="AJ259" s="56"/>
      <c r="AK259" s="55">
        <f t="shared" si="102"/>
        <v>742.30763166666668</v>
      </c>
      <c r="AL259" s="56"/>
    </row>
    <row r="260" spans="2:38" x14ac:dyDescent="0.3">
      <c r="B260" s="4" t="s">
        <v>115</v>
      </c>
      <c r="C260" s="4"/>
      <c r="D260" s="4"/>
      <c r="E260" s="62">
        <v>0</v>
      </c>
      <c r="F260" s="63">
        <v>349.64500000000004</v>
      </c>
      <c r="G260" s="62">
        <v>450.59116666666671</v>
      </c>
      <c r="H260" s="63">
        <v>447.87983333333329</v>
      </c>
      <c r="I260" s="62">
        <v>293.01349999999996</v>
      </c>
      <c r="J260" s="63">
        <v>12.194266666666662</v>
      </c>
      <c r="K260" s="62">
        <v>0</v>
      </c>
      <c r="L260" s="63">
        <v>392.8790666666668</v>
      </c>
      <c r="M260" s="62">
        <v>0</v>
      </c>
      <c r="N260" s="63">
        <v>192.27966666666669</v>
      </c>
      <c r="O260" s="62">
        <v>182.43786666666662</v>
      </c>
      <c r="P260" s="63">
        <v>384.7561</v>
      </c>
      <c r="Q260" s="62">
        <v>273.60699999999997</v>
      </c>
      <c r="R260" s="63">
        <v>131.23750000000001</v>
      </c>
      <c r="S260" s="62">
        <v>117.92813333333331</v>
      </c>
      <c r="T260" s="63">
        <v>258.13799999999998</v>
      </c>
      <c r="U260" s="62">
        <v>196.98683333333335</v>
      </c>
      <c r="V260" s="63">
        <v>493.92366666666663</v>
      </c>
      <c r="W260" s="62">
        <v>542.32719999999995</v>
      </c>
      <c r="X260" s="63">
        <v>125.75599999999999</v>
      </c>
      <c r="Y260" s="62">
        <v>1.8798333333333301</v>
      </c>
      <c r="Z260" s="63">
        <v>10.459000000000001</v>
      </c>
      <c r="AA260" s="62">
        <v>179.86193333333333</v>
      </c>
      <c r="AB260" s="63">
        <v>6.4277333333333324</v>
      </c>
      <c r="AC260" s="62">
        <v>28.733866666666653</v>
      </c>
      <c r="AD260" s="63">
        <v>420.34163333333333</v>
      </c>
      <c r="AE260" s="62">
        <v>305.81943333333328</v>
      </c>
      <c r="AF260" s="63">
        <v>15.658500000000004</v>
      </c>
      <c r="AG260" s="62">
        <v>53.554616666666661</v>
      </c>
      <c r="AH260" s="65">
        <v>39.748499999999993</v>
      </c>
      <c r="AI260" s="66">
        <v>0</v>
      </c>
      <c r="AJ260" s="56"/>
      <c r="AK260" s="55">
        <f t="shared" si="102"/>
        <v>5908.065849999999</v>
      </c>
      <c r="AL260" s="56"/>
    </row>
    <row r="261" spans="2:38" x14ac:dyDescent="0.3">
      <c r="B261" s="4" t="s">
        <v>121</v>
      </c>
      <c r="C261" s="4"/>
      <c r="D261" s="4"/>
      <c r="E261" s="62">
        <v>0</v>
      </c>
      <c r="F261" s="63">
        <v>0</v>
      </c>
      <c r="G261" s="62">
        <v>12.678840000000006</v>
      </c>
      <c r="H261" s="63">
        <v>264.68700000000001</v>
      </c>
      <c r="I261" s="62">
        <v>97.795199999999994</v>
      </c>
      <c r="J261" s="63">
        <v>302.45178666666664</v>
      </c>
      <c r="K261" s="62">
        <v>0</v>
      </c>
      <c r="L261" s="63">
        <v>3.0102733333333331</v>
      </c>
      <c r="M261" s="62">
        <v>0</v>
      </c>
      <c r="N261" s="63">
        <v>0</v>
      </c>
      <c r="O261" s="62">
        <v>106.43333333333334</v>
      </c>
      <c r="P261" s="63">
        <v>743.52333333333331</v>
      </c>
      <c r="Q261" s="62">
        <v>0</v>
      </c>
      <c r="R261" s="63">
        <v>0</v>
      </c>
      <c r="S261" s="62">
        <v>0</v>
      </c>
      <c r="T261" s="63">
        <v>0</v>
      </c>
      <c r="U261" s="62">
        <v>0</v>
      </c>
      <c r="V261" s="63">
        <v>0</v>
      </c>
      <c r="W261" s="62">
        <v>0</v>
      </c>
      <c r="X261" s="63">
        <v>0</v>
      </c>
      <c r="Y261" s="62">
        <v>0</v>
      </c>
      <c r="Z261" s="63">
        <v>0</v>
      </c>
      <c r="AA261" s="62">
        <v>0</v>
      </c>
      <c r="AB261" s="63">
        <v>0</v>
      </c>
      <c r="AC261" s="62">
        <v>0</v>
      </c>
      <c r="AD261" s="63">
        <v>0</v>
      </c>
      <c r="AE261" s="62">
        <v>0</v>
      </c>
      <c r="AF261" s="63">
        <v>0</v>
      </c>
      <c r="AG261" s="62">
        <v>0</v>
      </c>
      <c r="AH261" s="65">
        <v>0</v>
      </c>
      <c r="AI261" s="66">
        <v>0</v>
      </c>
      <c r="AJ261" s="56"/>
      <c r="AK261" s="55">
        <f t="shared" si="102"/>
        <v>1530.5797666666665</v>
      </c>
      <c r="AL261" s="56"/>
    </row>
    <row r="262" spans="2:38" x14ac:dyDescent="0.3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H262" s="3"/>
      <c r="AI262" s="3"/>
      <c r="AJ262" s="3"/>
      <c r="AK262" s="3"/>
    </row>
    <row r="263" spans="2:38" x14ac:dyDescent="0.3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H263" s="3"/>
      <c r="AI263" s="3"/>
      <c r="AJ263" s="3"/>
      <c r="AK263" s="3"/>
    </row>
    <row r="264" spans="2:38" x14ac:dyDescent="0.3">
      <c r="B264" s="39">
        <v>45444</v>
      </c>
    </row>
    <row r="266" spans="2:38" x14ac:dyDescent="0.3">
      <c r="B266" s="32" t="s">
        <v>3</v>
      </c>
      <c r="C266" s="4"/>
      <c r="D266" s="4"/>
      <c r="E266" s="33">
        <f>+B264</f>
        <v>45444</v>
      </c>
      <c r="F266" s="33">
        <f>+E266+1</f>
        <v>45445</v>
      </c>
      <c r="G266" s="33">
        <f t="shared" ref="G266" si="103">+F266+1</f>
        <v>45446</v>
      </c>
      <c r="H266" s="33">
        <f t="shared" ref="H266" si="104">+G266+1</f>
        <v>45447</v>
      </c>
      <c r="I266" s="33">
        <f t="shared" ref="I266" si="105">+H266+1</f>
        <v>45448</v>
      </c>
      <c r="J266" s="33">
        <f t="shared" ref="J266" si="106">+I266+1</f>
        <v>45449</v>
      </c>
      <c r="K266" s="33">
        <f t="shared" ref="K266" si="107">+J266+1</f>
        <v>45450</v>
      </c>
      <c r="L266" s="33">
        <f t="shared" ref="L266" si="108">+K266+1</f>
        <v>45451</v>
      </c>
      <c r="M266" s="33">
        <f t="shared" ref="M266" si="109">+L266+1</f>
        <v>45452</v>
      </c>
      <c r="N266" s="33">
        <f t="shared" ref="N266" si="110">+M266+1</f>
        <v>45453</v>
      </c>
      <c r="O266" s="33">
        <f t="shared" ref="O266" si="111">+N266+1</f>
        <v>45454</v>
      </c>
      <c r="P266" s="33">
        <f t="shared" ref="P266" si="112">+O266+1</f>
        <v>45455</v>
      </c>
      <c r="Q266" s="33">
        <f t="shared" ref="Q266" si="113">+P266+1</f>
        <v>45456</v>
      </c>
      <c r="R266" s="33">
        <f t="shared" ref="R266" si="114">+Q266+1</f>
        <v>45457</v>
      </c>
      <c r="S266" s="33">
        <f t="shared" ref="S266" si="115">+R266+1</f>
        <v>45458</v>
      </c>
      <c r="T266" s="33">
        <f t="shared" ref="T266" si="116">+S266+1</f>
        <v>45459</v>
      </c>
      <c r="U266" s="33">
        <f t="shared" ref="U266" si="117">+T266+1</f>
        <v>45460</v>
      </c>
      <c r="V266" s="33">
        <f t="shared" ref="V266" si="118">+U266+1</f>
        <v>45461</v>
      </c>
      <c r="W266" s="33">
        <f t="shared" ref="W266" si="119">+V266+1</f>
        <v>45462</v>
      </c>
      <c r="X266" s="33">
        <f t="shared" ref="X266" si="120">+W266+1</f>
        <v>45463</v>
      </c>
      <c r="Y266" s="33">
        <f t="shared" ref="Y266" si="121">+X266+1</f>
        <v>45464</v>
      </c>
      <c r="Z266" s="33">
        <f t="shared" ref="Z266" si="122">+Y266+1</f>
        <v>45465</v>
      </c>
      <c r="AA266" s="33">
        <f t="shared" ref="AA266" si="123">+Z266+1</f>
        <v>45466</v>
      </c>
      <c r="AB266" s="33">
        <f t="shared" ref="AB266" si="124">+AA266+1</f>
        <v>45467</v>
      </c>
      <c r="AC266" s="33">
        <f t="shared" ref="AC266" si="125">+AB266+1</f>
        <v>45468</v>
      </c>
      <c r="AD266" s="33">
        <f t="shared" ref="AD266" si="126">+AC266+1</f>
        <v>45469</v>
      </c>
      <c r="AE266" s="33">
        <f t="shared" ref="AE266" si="127">+AD266+1</f>
        <v>45470</v>
      </c>
      <c r="AF266" s="33">
        <f t="shared" ref="AF266" si="128">+AE266+1</f>
        <v>45471</v>
      </c>
      <c r="AG266" s="33">
        <f t="shared" ref="AG266" si="129">+AF266+1</f>
        <v>45472</v>
      </c>
      <c r="AH266" s="33">
        <f t="shared" ref="AH266" si="130">+AG266+1</f>
        <v>45473</v>
      </c>
      <c r="AI266" s="33" t="s">
        <v>98</v>
      </c>
      <c r="AJ266" s="95" t="s">
        <v>2</v>
      </c>
      <c r="AK266" s="96"/>
      <c r="AL266" s="96"/>
    </row>
    <row r="267" spans="2:38" x14ac:dyDescent="0.3">
      <c r="B267" s="12" t="s">
        <v>2</v>
      </c>
      <c r="C267" s="12"/>
      <c r="D267" s="12"/>
      <c r="E267" s="50">
        <f>SUM(E268:E313)</f>
        <v>1954.5949363333336</v>
      </c>
      <c r="F267" s="50">
        <f t="shared" ref="F267:AI267" si="131">SUM(F268:F313)</f>
        <v>1523.816683333333</v>
      </c>
      <c r="G267" s="50">
        <f t="shared" si="131"/>
        <v>14.930994999999996</v>
      </c>
      <c r="H267" s="50">
        <f t="shared" si="131"/>
        <v>180.56131583333337</v>
      </c>
      <c r="I267" s="50">
        <f t="shared" si="131"/>
        <v>125.21332866666671</v>
      </c>
      <c r="J267" s="50">
        <f t="shared" si="131"/>
        <v>1385.8594503333334</v>
      </c>
      <c r="K267" s="50">
        <f t="shared" si="131"/>
        <v>594.99939133333316</v>
      </c>
      <c r="L267" s="50">
        <f t="shared" si="131"/>
        <v>3127.9436349999996</v>
      </c>
      <c r="M267" s="50">
        <f t="shared" si="131"/>
        <v>794.5638196666664</v>
      </c>
      <c r="N267" s="50">
        <f t="shared" si="131"/>
        <v>477.0971004000001</v>
      </c>
      <c r="O267" s="50">
        <f t="shared" si="131"/>
        <v>882.71879050000007</v>
      </c>
      <c r="P267" s="50">
        <f t="shared" si="131"/>
        <v>5745.5269239999989</v>
      </c>
      <c r="Q267" s="50">
        <f t="shared" si="131"/>
        <v>3581.1497499999991</v>
      </c>
      <c r="R267" s="50">
        <f t="shared" si="131"/>
        <v>1380.5853396666664</v>
      </c>
      <c r="S267" s="50">
        <f t="shared" si="131"/>
        <v>2503.2826376666671</v>
      </c>
      <c r="T267" s="50">
        <f t="shared" si="131"/>
        <v>4550.3169823333328</v>
      </c>
      <c r="U267" s="50">
        <f t="shared" si="131"/>
        <v>2365.5110126666668</v>
      </c>
      <c r="V267" s="50">
        <f t="shared" si="131"/>
        <v>406.6020000000002</v>
      </c>
      <c r="W267" s="50">
        <f t="shared" si="131"/>
        <v>1725.8339593333335</v>
      </c>
      <c r="X267" s="50">
        <f t="shared" si="131"/>
        <v>7180.0452701666663</v>
      </c>
      <c r="Y267" s="50">
        <f t="shared" si="131"/>
        <v>1033.5333866666667</v>
      </c>
      <c r="Z267" s="50">
        <f t="shared" si="131"/>
        <v>236.62998799999994</v>
      </c>
      <c r="AA267" s="50">
        <f t="shared" si="131"/>
        <v>3164.7972506666665</v>
      </c>
      <c r="AB267" s="50">
        <f t="shared" si="131"/>
        <v>816.36278949999996</v>
      </c>
      <c r="AC267" s="50">
        <f t="shared" si="131"/>
        <v>1797.0689444999998</v>
      </c>
      <c r="AD267" s="50">
        <f t="shared" si="131"/>
        <v>374.69544066666663</v>
      </c>
      <c r="AE267" s="50">
        <f t="shared" si="131"/>
        <v>839.98694599999965</v>
      </c>
      <c r="AF267" s="50">
        <f t="shared" si="131"/>
        <v>1267.080641</v>
      </c>
      <c r="AG267" s="50">
        <f t="shared" si="131"/>
        <v>2203.0305566666657</v>
      </c>
      <c r="AH267" s="50">
        <f t="shared" si="131"/>
        <v>2041.7866616666663</v>
      </c>
      <c r="AI267" s="50">
        <f t="shared" si="131"/>
        <v>0</v>
      </c>
      <c r="AJ267" s="70"/>
      <c r="AK267" s="69">
        <f>SUM(AK268:AK313)</f>
        <v>54276.125927566667</v>
      </c>
      <c r="AL267" s="71"/>
    </row>
    <row r="268" spans="2:38" x14ac:dyDescent="0.3">
      <c r="B268" s="14" t="s">
        <v>4</v>
      </c>
      <c r="C268" s="14"/>
      <c r="D268" s="14"/>
      <c r="E268" s="41">
        <v>16.588385000000002</v>
      </c>
      <c r="F268" s="40">
        <v>68.999966666666651</v>
      </c>
      <c r="G268" s="41">
        <v>3.9194333333333304</v>
      </c>
      <c r="H268" s="40">
        <v>0</v>
      </c>
      <c r="I268" s="41">
        <v>0</v>
      </c>
      <c r="J268" s="40">
        <v>5.1179733333333344</v>
      </c>
      <c r="K268" s="41">
        <v>13.022666666666668</v>
      </c>
      <c r="L268" s="40">
        <v>153.99233333333331</v>
      </c>
      <c r="M268" s="41">
        <v>56.420833333333341</v>
      </c>
      <c r="N268" s="40">
        <v>5.6993333333333389</v>
      </c>
      <c r="O268" s="41">
        <v>54.53016666666668</v>
      </c>
      <c r="P268" s="40">
        <v>31.486666666666654</v>
      </c>
      <c r="Q268" s="41">
        <v>60.157333333333327</v>
      </c>
      <c r="R268" s="40">
        <v>4.4135066666666649</v>
      </c>
      <c r="S268" s="41">
        <v>133.20889833333334</v>
      </c>
      <c r="T268" s="40">
        <v>158.44941333333333</v>
      </c>
      <c r="U268" s="41">
        <v>14.927333333333337</v>
      </c>
      <c r="V268" s="40">
        <v>0.5911666666666674</v>
      </c>
      <c r="W268" s="41">
        <v>43.396194999999999</v>
      </c>
      <c r="X268" s="40">
        <v>134.71216666666666</v>
      </c>
      <c r="Y268" s="41">
        <v>17.232666666666674</v>
      </c>
      <c r="Z268" s="40">
        <v>13.453999999999999</v>
      </c>
      <c r="AA268" s="41">
        <v>111.71754333333331</v>
      </c>
      <c r="AB268" s="40">
        <v>32.15804833333334</v>
      </c>
      <c r="AC268" s="41">
        <v>43.198</v>
      </c>
      <c r="AD268" s="40">
        <v>0</v>
      </c>
      <c r="AE268" s="41">
        <v>6.1698333333333339</v>
      </c>
      <c r="AF268" s="40">
        <v>2.4051666666666667</v>
      </c>
      <c r="AG268" s="41">
        <v>186.04113333333333</v>
      </c>
      <c r="AH268" s="40">
        <v>102.50090666666668</v>
      </c>
      <c r="AI268" s="42">
        <v>0</v>
      </c>
      <c r="AJ268" s="56"/>
      <c r="AK268" s="55">
        <f>SUM(E268:AI268)</f>
        <v>1474.5110700000002</v>
      </c>
      <c r="AL268" s="56"/>
    </row>
    <row r="269" spans="2:38" x14ac:dyDescent="0.3">
      <c r="B269" s="14" t="s">
        <v>5</v>
      </c>
      <c r="C269" s="14"/>
      <c r="D269" s="14"/>
      <c r="E269" s="41">
        <v>1.4368916666666656</v>
      </c>
      <c r="F269" s="40">
        <v>19.130666666666666</v>
      </c>
      <c r="G269" s="41">
        <v>5.6140000000000008</v>
      </c>
      <c r="H269" s="40">
        <v>0</v>
      </c>
      <c r="I269" s="41">
        <v>0</v>
      </c>
      <c r="J269" s="40">
        <v>0.30942000000000092</v>
      </c>
      <c r="K269" s="41">
        <v>0</v>
      </c>
      <c r="L269" s="40">
        <v>49.032649999999997</v>
      </c>
      <c r="M269" s="41">
        <v>4.3510000000000009</v>
      </c>
      <c r="N269" s="40">
        <v>5.6666666666664867E-3</v>
      </c>
      <c r="O269" s="41">
        <v>6.1136666666666661</v>
      </c>
      <c r="P269" s="40">
        <v>50.748026666666668</v>
      </c>
      <c r="Q269" s="41">
        <v>139.79543333333334</v>
      </c>
      <c r="R269" s="40">
        <v>85.897439999999989</v>
      </c>
      <c r="S269" s="41">
        <v>208.16421333333332</v>
      </c>
      <c r="T269" s="40">
        <v>173.30013333333332</v>
      </c>
      <c r="U269" s="41">
        <v>14.117166666666666</v>
      </c>
      <c r="V269" s="40">
        <v>0</v>
      </c>
      <c r="W269" s="41">
        <v>84.905963333333332</v>
      </c>
      <c r="X269" s="40">
        <v>234.81026666666668</v>
      </c>
      <c r="Y269" s="41">
        <v>10.922166666666662</v>
      </c>
      <c r="Z269" s="40">
        <v>1.056166666666666</v>
      </c>
      <c r="AA269" s="41">
        <v>164.89052666666669</v>
      </c>
      <c r="AB269" s="40">
        <v>108.70798333333333</v>
      </c>
      <c r="AC269" s="41">
        <v>9.0148050000000008</v>
      </c>
      <c r="AD269" s="40">
        <v>0</v>
      </c>
      <c r="AE269" s="41">
        <v>2.0148333333333337</v>
      </c>
      <c r="AF269" s="40">
        <v>23.905653333333337</v>
      </c>
      <c r="AG269" s="41">
        <v>115.35896666666665</v>
      </c>
      <c r="AH269" s="40">
        <v>74.05513000000002</v>
      </c>
      <c r="AI269" s="42">
        <v>0</v>
      </c>
      <c r="AJ269" s="56"/>
      <c r="AK269" s="55">
        <f t="shared" ref="AK269:AK313" si="132">SUM(E269:AI269)</f>
        <v>1587.6588366666667</v>
      </c>
      <c r="AL269" s="56"/>
    </row>
    <row r="270" spans="2:38" x14ac:dyDescent="0.3">
      <c r="B270" s="14" t="s">
        <v>6</v>
      </c>
      <c r="C270" s="14"/>
      <c r="D270" s="14"/>
      <c r="E270" s="41">
        <v>66.194187333333346</v>
      </c>
      <c r="F270" s="40">
        <v>80.875283333333286</v>
      </c>
      <c r="G270" s="41">
        <v>0.27752833333333282</v>
      </c>
      <c r="H270" s="40">
        <v>65.302065333333331</v>
      </c>
      <c r="I270" s="41">
        <v>19.171061999999999</v>
      </c>
      <c r="J270" s="40">
        <v>14.120603333333328</v>
      </c>
      <c r="K270" s="41">
        <v>1.1086666666666671</v>
      </c>
      <c r="L270" s="40">
        <v>135.35840499999998</v>
      </c>
      <c r="M270" s="41">
        <v>12.854068000000002</v>
      </c>
      <c r="N270" s="40">
        <v>0</v>
      </c>
      <c r="O270" s="41">
        <v>0</v>
      </c>
      <c r="P270" s="40">
        <v>52.635130666666676</v>
      </c>
      <c r="Q270" s="41">
        <v>114.68489666666672</v>
      </c>
      <c r="R270" s="40">
        <v>132.63493599999995</v>
      </c>
      <c r="S270" s="41">
        <v>209.04976533333328</v>
      </c>
      <c r="T270" s="40">
        <v>203.04402866666663</v>
      </c>
      <c r="U270" s="41">
        <v>38.342962666666665</v>
      </c>
      <c r="V270" s="40">
        <v>20.680166666666672</v>
      </c>
      <c r="W270" s="41">
        <v>101.71811666666669</v>
      </c>
      <c r="X270" s="40">
        <v>142.29987666666671</v>
      </c>
      <c r="Y270" s="41">
        <v>12.247053333333339</v>
      </c>
      <c r="Z270" s="40">
        <v>34.35995466666666</v>
      </c>
      <c r="AA270" s="41">
        <v>140.65768266666666</v>
      </c>
      <c r="AB270" s="40">
        <v>87.510315500000004</v>
      </c>
      <c r="AC270" s="41">
        <v>120.60265916666664</v>
      </c>
      <c r="AD270" s="40">
        <v>25.533640666666663</v>
      </c>
      <c r="AE270" s="41">
        <v>27.877410333333334</v>
      </c>
      <c r="AF270" s="40">
        <v>46.722120666666683</v>
      </c>
      <c r="AG270" s="41">
        <v>116.24960333333334</v>
      </c>
      <c r="AH270" s="40">
        <v>126.72458666666672</v>
      </c>
      <c r="AI270" s="42">
        <v>0</v>
      </c>
      <c r="AJ270" s="56"/>
      <c r="AK270" s="55">
        <f t="shared" si="132"/>
        <v>2148.8367763333335</v>
      </c>
      <c r="AL270" s="56"/>
    </row>
    <row r="271" spans="2:38" x14ac:dyDescent="0.3">
      <c r="B271" s="14" t="s">
        <v>106</v>
      </c>
      <c r="C271" s="14"/>
      <c r="D271" s="14"/>
      <c r="E271" s="41">
        <v>237.49458799999996</v>
      </c>
      <c r="F271" s="40">
        <v>134.05053333333336</v>
      </c>
      <c r="G271" s="41">
        <v>0.15270000000000003</v>
      </c>
      <c r="H271" s="40">
        <v>0</v>
      </c>
      <c r="I271" s="41">
        <v>0</v>
      </c>
      <c r="J271" s="40">
        <v>125.81044666666662</v>
      </c>
      <c r="K271" s="41">
        <v>184.73357916666654</v>
      </c>
      <c r="L271" s="40">
        <v>227.56802166666671</v>
      </c>
      <c r="M271" s="41">
        <v>3.7485166666666658</v>
      </c>
      <c r="N271" s="40">
        <v>1.0362499999999999</v>
      </c>
      <c r="O271" s="41">
        <v>0.54766666666666663</v>
      </c>
      <c r="P271" s="40">
        <v>0</v>
      </c>
      <c r="Q271" s="41">
        <v>0</v>
      </c>
      <c r="R271" s="40">
        <v>0</v>
      </c>
      <c r="S271" s="41">
        <v>5.9333333333333373E-3</v>
      </c>
      <c r="T271" s="40">
        <v>352.55464400000017</v>
      </c>
      <c r="U271" s="41">
        <v>0.50919999999999987</v>
      </c>
      <c r="V271" s="40">
        <v>0.52666666666666639</v>
      </c>
      <c r="W271" s="41">
        <v>80.433453999999983</v>
      </c>
      <c r="X271" s="40">
        <v>223.43873999999988</v>
      </c>
      <c r="Y271" s="41">
        <v>1.1938833333333334</v>
      </c>
      <c r="Z271" s="40">
        <v>1.9925999999999999</v>
      </c>
      <c r="AA271" s="41">
        <v>283.85031266666664</v>
      </c>
      <c r="AB271" s="40">
        <v>106.40501466666666</v>
      </c>
      <c r="AC271" s="41">
        <v>162.40574749999993</v>
      </c>
      <c r="AD271" s="40">
        <v>0</v>
      </c>
      <c r="AE271" s="41">
        <v>72.22742733333331</v>
      </c>
      <c r="AF271" s="40">
        <v>93.428796666666656</v>
      </c>
      <c r="AG271" s="41">
        <v>234.06223333333335</v>
      </c>
      <c r="AH271" s="40">
        <v>202.2991673333334</v>
      </c>
      <c r="AI271" s="42">
        <v>0</v>
      </c>
      <c r="AJ271" s="56"/>
      <c r="AK271" s="55">
        <f t="shared" si="132"/>
        <v>2730.4761229999999</v>
      </c>
      <c r="AL271" s="56"/>
    </row>
    <row r="272" spans="2:38" x14ac:dyDescent="0.3">
      <c r="B272" s="14" t="s">
        <v>7</v>
      </c>
      <c r="C272" s="14"/>
      <c r="D272" s="14"/>
      <c r="E272" s="41">
        <v>79.825360000000018</v>
      </c>
      <c r="F272" s="40">
        <v>133.12</v>
      </c>
      <c r="G272" s="41">
        <v>0</v>
      </c>
      <c r="H272" s="40">
        <v>0</v>
      </c>
      <c r="I272" s="41">
        <v>0</v>
      </c>
      <c r="J272" s="40">
        <v>3.2273333333333354</v>
      </c>
      <c r="K272" s="41">
        <v>20.661666666666669</v>
      </c>
      <c r="L272" s="40">
        <v>126.35601666666665</v>
      </c>
      <c r="M272" s="41">
        <v>9.1524999999999981</v>
      </c>
      <c r="N272" s="40">
        <v>0</v>
      </c>
      <c r="O272" s="41">
        <v>2.6166666666666654</v>
      </c>
      <c r="P272" s="40">
        <v>103.58901999999998</v>
      </c>
      <c r="Q272" s="41">
        <v>99.588533333333331</v>
      </c>
      <c r="R272" s="40">
        <v>190.49530666666672</v>
      </c>
      <c r="S272" s="41">
        <v>300.97782666666672</v>
      </c>
      <c r="T272" s="40">
        <v>347.76110666666659</v>
      </c>
      <c r="U272" s="41">
        <v>54.241166666666672</v>
      </c>
      <c r="V272" s="40">
        <v>6.4333333333333326E-2</v>
      </c>
      <c r="W272" s="41">
        <v>239.71229999999994</v>
      </c>
      <c r="X272" s="40">
        <v>290.42523333333327</v>
      </c>
      <c r="Y272" s="41">
        <v>0.63533333333333331</v>
      </c>
      <c r="Z272" s="40">
        <v>5.9848333333333326</v>
      </c>
      <c r="AA272" s="41">
        <v>338.07491333333331</v>
      </c>
      <c r="AB272" s="40">
        <v>209.92380166666666</v>
      </c>
      <c r="AC272" s="41">
        <v>339.69445833333327</v>
      </c>
      <c r="AD272" s="40">
        <v>0</v>
      </c>
      <c r="AE272" s="41">
        <v>32.592333333333329</v>
      </c>
      <c r="AF272" s="40">
        <v>44.033166666666666</v>
      </c>
      <c r="AG272" s="41">
        <v>182.69873333333328</v>
      </c>
      <c r="AH272" s="40">
        <v>28.257593333333332</v>
      </c>
      <c r="AI272" s="42">
        <v>0</v>
      </c>
      <c r="AJ272" s="56"/>
      <c r="AK272" s="55">
        <f t="shared" si="132"/>
        <v>3183.7095366666663</v>
      </c>
      <c r="AL272" s="56"/>
    </row>
    <row r="273" spans="2:38" x14ac:dyDescent="0.3">
      <c r="B273" s="14" t="s">
        <v>8</v>
      </c>
      <c r="C273" s="14"/>
      <c r="D273" s="14"/>
      <c r="E273" s="41">
        <v>58.040999999999954</v>
      </c>
      <c r="F273" s="40">
        <v>11.223666666666668</v>
      </c>
      <c r="G273" s="41">
        <v>4.9673333333333325</v>
      </c>
      <c r="H273" s="40">
        <v>0</v>
      </c>
      <c r="I273" s="41">
        <v>0</v>
      </c>
      <c r="J273" s="40">
        <v>0</v>
      </c>
      <c r="K273" s="41">
        <v>24.564479999999996</v>
      </c>
      <c r="L273" s="40">
        <v>239.81888333333342</v>
      </c>
      <c r="M273" s="41">
        <v>64.712316666666638</v>
      </c>
      <c r="N273" s="40">
        <v>8.2064333333333259</v>
      </c>
      <c r="O273" s="41">
        <v>29.776833333333357</v>
      </c>
      <c r="P273" s="40">
        <v>238.23119999999992</v>
      </c>
      <c r="Q273" s="41">
        <v>242.78900999999996</v>
      </c>
      <c r="R273" s="40">
        <v>84.319280666666685</v>
      </c>
      <c r="S273" s="41">
        <v>297.27645333333328</v>
      </c>
      <c r="T273" s="40">
        <v>291.25455333333332</v>
      </c>
      <c r="U273" s="41">
        <v>19.793166666666679</v>
      </c>
      <c r="V273" s="40">
        <v>15.679333333333332</v>
      </c>
      <c r="W273" s="41">
        <v>0</v>
      </c>
      <c r="X273" s="40">
        <v>276.12711999999999</v>
      </c>
      <c r="Y273" s="41">
        <v>0</v>
      </c>
      <c r="Z273" s="40">
        <v>22.588666666666658</v>
      </c>
      <c r="AA273" s="41">
        <v>223.36076</v>
      </c>
      <c r="AB273" s="40">
        <v>27.387313333333339</v>
      </c>
      <c r="AC273" s="41">
        <v>0</v>
      </c>
      <c r="AD273" s="40">
        <v>0</v>
      </c>
      <c r="AE273" s="41">
        <v>4.253873333333333</v>
      </c>
      <c r="AF273" s="40">
        <v>17.889059999999997</v>
      </c>
      <c r="AG273" s="41">
        <v>71.421226666666641</v>
      </c>
      <c r="AH273" s="40">
        <v>35.001758333333335</v>
      </c>
      <c r="AI273" s="42">
        <v>0</v>
      </c>
      <c r="AJ273" s="56"/>
      <c r="AK273" s="55">
        <f t="shared" si="132"/>
        <v>2308.6837223333332</v>
      </c>
      <c r="AL273" s="56"/>
    </row>
    <row r="274" spans="2:38" x14ac:dyDescent="0.3">
      <c r="B274" s="14" t="s">
        <v>9</v>
      </c>
      <c r="C274" s="14"/>
      <c r="D274" s="14"/>
      <c r="E274" s="41">
        <v>129.81619999999998</v>
      </c>
      <c r="F274" s="40">
        <v>89.07650000000001</v>
      </c>
      <c r="G274" s="41">
        <v>0</v>
      </c>
      <c r="H274" s="40">
        <v>0</v>
      </c>
      <c r="I274" s="41">
        <v>0</v>
      </c>
      <c r="J274" s="40">
        <v>136.16390000000001</v>
      </c>
      <c r="K274" s="41">
        <v>35.445900000000002</v>
      </c>
      <c r="L274" s="40">
        <v>15.872833333333334</v>
      </c>
      <c r="M274" s="41">
        <v>8.6289999999999996</v>
      </c>
      <c r="N274" s="40">
        <v>7.6654999999999998</v>
      </c>
      <c r="O274" s="41">
        <v>6.3043333333333367</v>
      </c>
      <c r="P274" s="40">
        <v>15.151000000000003</v>
      </c>
      <c r="Q274" s="41">
        <v>33.318666666666651</v>
      </c>
      <c r="R274" s="40">
        <v>53.151133333333341</v>
      </c>
      <c r="S274" s="41">
        <v>64.759633333333326</v>
      </c>
      <c r="T274" s="40">
        <v>64.293333333333351</v>
      </c>
      <c r="U274" s="41">
        <v>12.601500000000003</v>
      </c>
      <c r="V274" s="40">
        <v>13.509166666666665</v>
      </c>
      <c r="W274" s="41">
        <v>79.406333333333336</v>
      </c>
      <c r="X274" s="40">
        <v>37.85233333333332</v>
      </c>
      <c r="Y274" s="41">
        <v>0.47450000000000009</v>
      </c>
      <c r="Z274" s="40">
        <v>0.94633333333333325</v>
      </c>
      <c r="AA274" s="41">
        <v>149.29036666666667</v>
      </c>
      <c r="AB274" s="40">
        <v>0</v>
      </c>
      <c r="AC274" s="41">
        <v>26.085266666666683</v>
      </c>
      <c r="AD274" s="40">
        <v>0</v>
      </c>
      <c r="AE274" s="41">
        <v>0.2474666666666667</v>
      </c>
      <c r="AF274" s="40">
        <v>6.8728333333333342</v>
      </c>
      <c r="AG274" s="41">
        <v>49.39500000000001</v>
      </c>
      <c r="AH274" s="40">
        <v>88.98156666666668</v>
      </c>
      <c r="AI274" s="42">
        <v>0</v>
      </c>
      <c r="AJ274" s="56"/>
      <c r="AK274" s="55">
        <f t="shared" si="132"/>
        <v>1125.3106</v>
      </c>
      <c r="AL274" s="56"/>
    </row>
    <row r="275" spans="2:38" x14ac:dyDescent="0.3">
      <c r="B275" s="14" t="s">
        <v>10</v>
      </c>
      <c r="C275" s="14"/>
      <c r="D275" s="14"/>
      <c r="E275" s="41">
        <v>0</v>
      </c>
      <c r="F275" s="40">
        <v>15.107633333333334</v>
      </c>
      <c r="G275" s="41">
        <v>0</v>
      </c>
      <c r="H275" s="40">
        <v>0</v>
      </c>
      <c r="I275" s="41">
        <v>0</v>
      </c>
      <c r="J275" s="40">
        <v>44.449351333333347</v>
      </c>
      <c r="K275" s="41">
        <v>13.306307499999999</v>
      </c>
      <c r="L275" s="40">
        <v>24.261183333333342</v>
      </c>
      <c r="M275" s="41">
        <v>8.7624874999999989</v>
      </c>
      <c r="N275" s="40">
        <v>4.8258333333333336</v>
      </c>
      <c r="O275" s="41">
        <v>3.8739166666666667</v>
      </c>
      <c r="P275" s="40">
        <v>26.269693333333336</v>
      </c>
      <c r="Q275" s="41">
        <v>103.08505999999997</v>
      </c>
      <c r="R275" s="40">
        <v>52.422401333333355</v>
      </c>
      <c r="S275" s="41">
        <v>23.061350000000001</v>
      </c>
      <c r="T275" s="40">
        <v>61.849857333333347</v>
      </c>
      <c r="U275" s="41">
        <v>4.1706000000000003</v>
      </c>
      <c r="V275" s="40">
        <v>12.318833333333336</v>
      </c>
      <c r="W275" s="41">
        <v>72.261603333333341</v>
      </c>
      <c r="X275" s="40">
        <v>27.508833333333335</v>
      </c>
      <c r="Y275" s="41">
        <v>1.4949999999999997</v>
      </c>
      <c r="Z275" s="40">
        <v>2.5458666666666669</v>
      </c>
      <c r="AA275" s="41">
        <v>32.797646999999991</v>
      </c>
      <c r="AB275" s="40">
        <v>0</v>
      </c>
      <c r="AC275" s="41">
        <v>16.026121166666677</v>
      </c>
      <c r="AD275" s="40">
        <v>0</v>
      </c>
      <c r="AE275" s="41">
        <v>0</v>
      </c>
      <c r="AF275" s="40">
        <v>0</v>
      </c>
      <c r="AG275" s="41">
        <v>30.793896666666669</v>
      </c>
      <c r="AH275" s="40">
        <v>14.133116666666666</v>
      </c>
      <c r="AI275" s="42">
        <v>0</v>
      </c>
      <c r="AJ275" s="56"/>
      <c r="AK275" s="55">
        <f t="shared" si="132"/>
        <v>595.32659316666673</v>
      </c>
      <c r="AL275" s="56"/>
    </row>
    <row r="276" spans="2:38" x14ac:dyDescent="0.3">
      <c r="B276" s="14" t="s">
        <v>11</v>
      </c>
      <c r="C276" s="14"/>
      <c r="D276" s="14"/>
      <c r="E276" s="41">
        <v>6.1656333333333366</v>
      </c>
      <c r="F276" s="40">
        <v>24.268166666666662</v>
      </c>
      <c r="G276" s="41">
        <v>0</v>
      </c>
      <c r="H276" s="40">
        <v>0</v>
      </c>
      <c r="I276" s="41">
        <v>0</v>
      </c>
      <c r="J276" s="40">
        <v>33.333093333333352</v>
      </c>
      <c r="K276" s="41">
        <v>8.2910000000000004</v>
      </c>
      <c r="L276" s="40">
        <v>49.525324999999981</v>
      </c>
      <c r="M276" s="41">
        <v>7.1677916666666661</v>
      </c>
      <c r="N276" s="40">
        <v>3.8301666666666678</v>
      </c>
      <c r="O276" s="41">
        <v>8.3245000000000076</v>
      </c>
      <c r="P276" s="40">
        <v>54.844466666666641</v>
      </c>
      <c r="Q276" s="41">
        <v>263.82059999999996</v>
      </c>
      <c r="R276" s="40">
        <v>44.53373999999998</v>
      </c>
      <c r="S276" s="41">
        <v>42.684666666666672</v>
      </c>
      <c r="T276" s="40">
        <v>102.67074999999997</v>
      </c>
      <c r="U276" s="41">
        <v>0</v>
      </c>
      <c r="V276" s="40">
        <v>0</v>
      </c>
      <c r="W276" s="41">
        <v>14.802948333333337</v>
      </c>
      <c r="X276" s="40">
        <v>16.726640000000003</v>
      </c>
      <c r="Y276" s="41">
        <v>12.835166666666666</v>
      </c>
      <c r="Z276" s="40">
        <v>3.2246666666666668</v>
      </c>
      <c r="AA276" s="41">
        <v>2.0447733333333336</v>
      </c>
      <c r="AB276" s="40">
        <v>0</v>
      </c>
      <c r="AC276" s="41">
        <v>0.30337333333333211</v>
      </c>
      <c r="AD276" s="40">
        <v>0</v>
      </c>
      <c r="AE276" s="41">
        <v>0</v>
      </c>
      <c r="AF276" s="40">
        <v>0.40216666666666673</v>
      </c>
      <c r="AG276" s="41">
        <v>15.153699999999995</v>
      </c>
      <c r="AH276" s="40">
        <v>18.586836666666674</v>
      </c>
      <c r="AI276" s="42">
        <v>0</v>
      </c>
      <c r="AJ276" s="56"/>
      <c r="AK276" s="55">
        <f t="shared" si="132"/>
        <v>733.54017166666642</v>
      </c>
      <c r="AL276" s="56"/>
    </row>
    <row r="277" spans="2:38" x14ac:dyDescent="0.3">
      <c r="B277" s="14" t="s">
        <v>12</v>
      </c>
      <c r="C277" s="14"/>
      <c r="D277" s="14"/>
      <c r="E277" s="41">
        <v>2.5666666666666654E-2</v>
      </c>
      <c r="F277" s="40">
        <v>7.4249999999999972</v>
      </c>
      <c r="G277" s="41">
        <v>0</v>
      </c>
      <c r="H277" s="40">
        <v>0</v>
      </c>
      <c r="I277" s="41">
        <v>0</v>
      </c>
      <c r="J277" s="40">
        <v>62.684400000000004</v>
      </c>
      <c r="K277" s="41">
        <v>30.199233333333328</v>
      </c>
      <c r="L277" s="40">
        <v>0</v>
      </c>
      <c r="M277" s="41">
        <v>15.438166666666669</v>
      </c>
      <c r="N277" s="40">
        <v>4.2275</v>
      </c>
      <c r="O277" s="41">
        <v>5.8439999999999994</v>
      </c>
      <c r="P277" s="40">
        <v>0.14983333333333337</v>
      </c>
      <c r="Q277" s="41">
        <v>37.122666666666667</v>
      </c>
      <c r="R277" s="40">
        <v>35.11190000000002</v>
      </c>
      <c r="S277" s="41">
        <v>38.708316666666668</v>
      </c>
      <c r="T277" s="40">
        <v>12.100633333333343</v>
      </c>
      <c r="U277" s="41">
        <v>3.6295000000000002</v>
      </c>
      <c r="V277" s="40">
        <v>8.4310000000000009</v>
      </c>
      <c r="W277" s="41">
        <v>43.732816666666672</v>
      </c>
      <c r="X277" s="40">
        <v>56.040166666666664</v>
      </c>
      <c r="Y277" s="41">
        <v>5.8711666666666655</v>
      </c>
      <c r="Z277" s="40">
        <v>1.8168333333333329</v>
      </c>
      <c r="AA277" s="41">
        <v>4.4590999999999958</v>
      </c>
      <c r="AB277" s="40">
        <v>0</v>
      </c>
      <c r="AC277" s="41">
        <v>1.2826666666666611</v>
      </c>
      <c r="AD277" s="40">
        <v>0</v>
      </c>
      <c r="AE277" s="41">
        <v>0.99350000000000027</v>
      </c>
      <c r="AF277" s="40">
        <v>0</v>
      </c>
      <c r="AG277" s="41">
        <v>76.075166666666661</v>
      </c>
      <c r="AH277" s="40">
        <v>48.265333333333338</v>
      </c>
      <c r="AI277" s="42">
        <v>0</v>
      </c>
      <c r="AJ277" s="56"/>
      <c r="AK277" s="55">
        <f t="shared" si="132"/>
        <v>499.63456666666667</v>
      </c>
      <c r="AL277" s="56"/>
    </row>
    <row r="278" spans="2:38" x14ac:dyDescent="0.3">
      <c r="B278" s="14" t="s">
        <v>13</v>
      </c>
      <c r="C278" s="14"/>
      <c r="D278" s="14"/>
      <c r="E278" s="41">
        <v>292.63572499999998</v>
      </c>
      <c r="F278" s="40">
        <v>114.49816666666666</v>
      </c>
      <c r="G278" s="41">
        <v>0</v>
      </c>
      <c r="H278" s="40">
        <v>0</v>
      </c>
      <c r="I278" s="41">
        <v>0</v>
      </c>
      <c r="J278" s="40">
        <v>371.89943333333326</v>
      </c>
      <c r="K278" s="41">
        <v>75.829248333333325</v>
      </c>
      <c r="L278" s="40">
        <v>64.221666666666678</v>
      </c>
      <c r="M278" s="41">
        <v>53.650291666666661</v>
      </c>
      <c r="N278" s="40">
        <v>23.764666666666663</v>
      </c>
      <c r="O278" s="41">
        <v>8.050000000000003E-2</v>
      </c>
      <c r="P278" s="40">
        <v>6.8943783333333348</v>
      </c>
      <c r="Q278" s="41">
        <v>241.75953333333337</v>
      </c>
      <c r="R278" s="40">
        <v>0</v>
      </c>
      <c r="S278" s="41">
        <v>0</v>
      </c>
      <c r="T278" s="40">
        <v>589.37194666666664</v>
      </c>
      <c r="U278" s="41">
        <v>34.055333333333337</v>
      </c>
      <c r="V278" s="40">
        <v>54.255500000000033</v>
      </c>
      <c r="W278" s="41">
        <v>193.87333333333331</v>
      </c>
      <c r="X278" s="40">
        <v>20.59975</v>
      </c>
      <c r="Y278" s="41">
        <v>0</v>
      </c>
      <c r="Z278" s="40">
        <v>8.8233333333333306</v>
      </c>
      <c r="AA278" s="41">
        <v>361.15304666666663</v>
      </c>
      <c r="AB278" s="40">
        <v>51.180708333333314</v>
      </c>
      <c r="AC278" s="41">
        <v>214.38827499999996</v>
      </c>
      <c r="AD278" s="40">
        <v>0</v>
      </c>
      <c r="AE278" s="41">
        <v>0</v>
      </c>
      <c r="AF278" s="40">
        <v>0</v>
      </c>
      <c r="AG278" s="41">
        <v>72.625499999999988</v>
      </c>
      <c r="AH278" s="40">
        <v>161.28803000000002</v>
      </c>
      <c r="AI278" s="42">
        <v>0</v>
      </c>
      <c r="AJ278" s="56"/>
      <c r="AK278" s="55">
        <f t="shared" si="132"/>
        <v>3006.8483666666666</v>
      </c>
      <c r="AL278" s="56"/>
    </row>
    <row r="279" spans="2:38" x14ac:dyDescent="0.3">
      <c r="B279" s="14" t="s">
        <v>14</v>
      </c>
      <c r="C279" s="14"/>
      <c r="D279" s="14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0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132"/>
        <v>0</v>
      </c>
      <c r="AL279" s="56"/>
    </row>
    <row r="280" spans="2:38" x14ac:dyDescent="0.3">
      <c r="B280" s="14" t="s">
        <v>15</v>
      </c>
      <c r="C280" s="14"/>
      <c r="D280" s="14"/>
      <c r="E280" s="41">
        <v>118.53516666666663</v>
      </c>
      <c r="F280" s="40">
        <v>89.50566666666667</v>
      </c>
      <c r="G280" s="41">
        <v>0</v>
      </c>
      <c r="H280" s="40">
        <v>0</v>
      </c>
      <c r="I280" s="41">
        <v>0</v>
      </c>
      <c r="J280" s="40">
        <v>70.226333333333315</v>
      </c>
      <c r="K280" s="41">
        <v>24.53606666666667</v>
      </c>
      <c r="L280" s="40">
        <v>39.155333333333338</v>
      </c>
      <c r="M280" s="41">
        <v>0.64924999999999999</v>
      </c>
      <c r="N280" s="40">
        <v>0.35649999999999993</v>
      </c>
      <c r="O280" s="41">
        <v>1.3744999999999996</v>
      </c>
      <c r="P280" s="40">
        <v>0</v>
      </c>
      <c r="Q280" s="41">
        <v>1.4409999999999967</v>
      </c>
      <c r="R280" s="40">
        <v>16.78833333333333</v>
      </c>
      <c r="S280" s="41">
        <v>58.780199999999994</v>
      </c>
      <c r="T280" s="40">
        <v>62.308233333333327</v>
      </c>
      <c r="U280" s="41">
        <v>8.4493333333333354</v>
      </c>
      <c r="V280" s="40">
        <v>0.96283333333333287</v>
      </c>
      <c r="W280" s="41">
        <v>33.363</v>
      </c>
      <c r="X280" s="40">
        <v>30.223499999999998</v>
      </c>
      <c r="Y280" s="41">
        <v>0</v>
      </c>
      <c r="Z280" s="40">
        <v>0.48683333333333345</v>
      </c>
      <c r="AA280" s="41">
        <v>36.651700000000005</v>
      </c>
      <c r="AB280" s="40">
        <v>2.1957666666666666</v>
      </c>
      <c r="AC280" s="41">
        <v>68.408750000000012</v>
      </c>
      <c r="AD280" s="40">
        <v>0</v>
      </c>
      <c r="AE280" s="41">
        <v>14.885666666666664</v>
      </c>
      <c r="AF280" s="40">
        <v>9.8805999999999958</v>
      </c>
      <c r="AG280" s="41">
        <v>47.163166666666669</v>
      </c>
      <c r="AH280" s="40">
        <v>25.386500000000009</v>
      </c>
      <c r="AI280" s="42">
        <v>0</v>
      </c>
      <c r="AJ280" s="56"/>
      <c r="AK280" s="55">
        <f t="shared" si="132"/>
        <v>761.71423333333337</v>
      </c>
      <c r="AL280" s="56"/>
    </row>
    <row r="281" spans="2:38" x14ac:dyDescent="0.3">
      <c r="B281" s="14" t="s">
        <v>16</v>
      </c>
      <c r="C281" s="14"/>
      <c r="D281" s="14"/>
      <c r="E281" s="41">
        <v>57.730348333333353</v>
      </c>
      <c r="F281" s="40">
        <v>44.746833333333342</v>
      </c>
      <c r="G281" s="41">
        <v>0</v>
      </c>
      <c r="H281" s="40">
        <v>0</v>
      </c>
      <c r="I281" s="41">
        <v>0</v>
      </c>
      <c r="J281" s="40">
        <v>33.277393333333329</v>
      </c>
      <c r="K281" s="41">
        <v>0</v>
      </c>
      <c r="L281" s="40">
        <v>28.803099999999997</v>
      </c>
      <c r="M281" s="41">
        <v>7.1037500000000007</v>
      </c>
      <c r="N281" s="40">
        <v>4.0243333333333329</v>
      </c>
      <c r="O281" s="41">
        <v>2.2288333333333328</v>
      </c>
      <c r="P281" s="40">
        <v>22.206233333333326</v>
      </c>
      <c r="Q281" s="41">
        <v>2.0801666666666678</v>
      </c>
      <c r="R281" s="40">
        <v>0.92533333333333345</v>
      </c>
      <c r="S281" s="41">
        <v>51.367220000000003</v>
      </c>
      <c r="T281" s="40">
        <v>78.946666666666687</v>
      </c>
      <c r="U281" s="41">
        <v>7.6933333333333316</v>
      </c>
      <c r="V281" s="40">
        <v>2.7746666666666653</v>
      </c>
      <c r="W281" s="41">
        <v>22.358433333333345</v>
      </c>
      <c r="X281" s="40">
        <v>40.779799999999994</v>
      </c>
      <c r="Y281" s="41">
        <v>0</v>
      </c>
      <c r="Z281" s="40">
        <v>1.2566666666666664</v>
      </c>
      <c r="AA281" s="41">
        <v>62.938753333333338</v>
      </c>
      <c r="AB281" s="40">
        <v>5.4741599999999995</v>
      </c>
      <c r="AC281" s="41">
        <v>38.706491666666658</v>
      </c>
      <c r="AD281" s="40">
        <v>0</v>
      </c>
      <c r="AE281" s="41">
        <v>0.75783333333333225</v>
      </c>
      <c r="AF281" s="40">
        <v>6.0640800000000015</v>
      </c>
      <c r="AG281" s="41">
        <v>35.021433333333334</v>
      </c>
      <c r="AH281" s="40">
        <v>60.973199999999991</v>
      </c>
      <c r="AI281" s="42">
        <v>0</v>
      </c>
      <c r="AJ281" s="56"/>
      <c r="AK281" s="55">
        <f t="shared" si="132"/>
        <v>618.23906333333343</v>
      </c>
      <c r="AL281" s="56"/>
    </row>
    <row r="282" spans="2:38" x14ac:dyDescent="0.3">
      <c r="B282" s="14" t="s">
        <v>17</v>
      </c>
      <c r="C282" s="14"/>
      <c r="D282" s="14"/>
      <c r="E282" s="41">
        <v>45.315813333333317</v>
      </c>
      <c r="F282" s="40">
        <v>27.941833333333321</v>
      </c>
      <c r="G282" s="41">
        <v>0</v>
      </c>
      <c r="H282" s="40">
        <v>0</v>
      </c>
      <c r="I282" s="41">
        <v>0</v>
      </c>
      <c r="J282" s="40">
        <v>48.866100000000003</v>
      </c>
      <c r="K282" s="41">
        <v>0.58394333333333326</v>
      </c>
      <c r="L282" s="40">
        <v>82.973650000000021</v>
      </c>
      <c r="M282" s="41">
        <v>7.5874583333333323</v>
      </c>
      <c r="N282" s="40">
        <v>3.5838333333333328</v>
      </c>
      <c r="O282" s="41">
        <v>2.9408333333333325</v>
      </c>
      <c r="P282" s="40">
        <v>18.374695000000003</v>
      </c>
      <c r="Q282" s="41">
        <v>15.424666666666663</v>
      </c>
      <c r="R282" s="40">
        <v>6.8873333333333324</v>
      </c>
      <c r="S282" s="41">
        <v>70.509299999999996</v>
      </c>
      <c r="T282" s="40">
        <v>104.26473333333333</v>
      </c>
      <c r="U282" s="41">
        <v>4.1711666666666662</v>
      </c>
      <c r="V282" s="40">
        <v>2.58</v>
      </c>
      <c r="W282" s="41">
        <v>25.79063</v>
      </c>
      <c r="X282" s="40">
        <v>41.699733333333327</v>
      </c>
      <c r="Y282" s="41">
        <v>0</v>
      </c>
      <c r="Z282" s="40">
        <v>3.0346666666666673</v>
      </c>
      <c r="AA282" s="41">
        <v>215.88747333333336</v>
      </c>
      <c r="AB282" s="40">
        <v>7.1370716666666656</v>
      </c>
      <c r="AC282" s="41">
        <v>82.407399999999996</v>
      </c>
      <c r="AD282" s="40">
        <v>0</v>
      </c>
      <c r="AE282" s="41">
        <v>21.282160000000005</v>
      </c>
      <c r="AF282" s="40">
        <v>9.023833333333334</v>
      </c>
      <c r="AG282" s="41">
        <v>43.137033333333349</v>
      </c>
      <c r="AH282" s="40">
        <v>38.063699999999997</v>
      </c>
      <c r="AI282" s="42">
        <v>0</v>
      </c>
      <c r="AJ282" s="56"/>
      <c r="AK282" s="55">
        <f t="shared" si="132"/>
        <v>929.46906166666656</v>
      </c>
      <c r="AL282" s="56"/>
    </row>
    <row r="283" spans="2:38" x14ac:dyDescent="0.3">
      <c r="B283" s="14" t="s">
        <v>18</v>
      </c>
      <c r="C283" s="14"/>
      <c r="D283" s="14"/>
      <c r="E283" s="41">
        <v>82.585333333333338</v>
      </c>
      <c r="F283" s="40">
        <v>29.66233333333334</v>
      </c>
      <c r="G283" s="41">
        <v>0</v>
      </c>
      <c r="H283" s="40">
        <v>0</v>
      </c>
      <c r="I283" s="41">
        <v>0</v>
      </c>
      <c r="J283" s="40">
        <v>43.410466666666686</v>
      </c>
      <c r="K283" s="41">
        <v>0.89270000000000049</v>
      </c>
      <c r="L283" s="40">
        <v>141.55050000000003</v>
      </c>
      <c r="M283" s="41">
        <v>3.6416666666666667E-2</v>
      </c>
      <c r="N283" s="40">
        <v>0.80666666666666698</v>
      </c>
      <c r="O283" s="41">
        <v>9.4166666666666704E-2</v>
      </c>
      <c r="P283" s="40">
        <v>176.87700000000001</v>
      </c>
      <c r="Q283" s="41">
        <v>52.596333333333362</v>
      </c>
      <c r="R283" s="40">
        <v>182.9835333333333</v>
      </c>
      <c r="S283" s="41">
        <v>91.267899999999997</v>
      </c>
      <c r="T283" s="40">
        <v>231.345</v>
      </c>
      <c r="U283" s="41">
        <v>9.5445000000000011</v>
      </c>
      <c r="V283" s="40">
        <v>1.95E-2</v>
      </c>
      <c r="W283" s="41">
        <v>1.8822833333333326</v>
      </c>
      <c r="X283" s="40">
        <v>163.73383333333334</v>
      </c>
      <c r="Y283" s="41">
        <v>4.8891666666666662</v>
      </c>
      <c r="Z283" s="40">
        <v>7.8333333333333352E-2</v>
      </c>
      <c r="AA283" s="41">
        <v>132.67836666666668</v>
      </c>
      <c r="AB283" s="40">
        <v>13.478899999999999</v>
      </c>
      <c r="AC283" s="41">
        <v>76.296583333333345</v>
      </c>
      <c r="AD283" s="40">
        <v>0</v>
      </c>
      <c r="AE283" s="41">
        <v>24.959100000000007</v>
      </c>
      <c r="AF283" s="40">
        <v>9.2494999999999994</v>
      </c>
      <c r="AG283" s="41">
        <v>3.9141999999999988</v>
      </c>
      <c r="AH283" s="40">
        <v>90.381666666666675</v>
      </c>
      <c r="AI283" s="42">
        <v>0</v>
      </c>
      <c r="AJ283" s="56"/>
      <c r="AK283" s="55">
        <f t="shared" si="132"/>
        <v>1565.2142833333335</v>
      </c>
      <c r="AL283" s="56"/>
    </row>
    <row r="284" spans="2:38" x14ac:dyDescent="0.3">
      <c r="B284" s="14" t="s">
        <v>19</v>
      </c>
      <c r="C284" s="14"/>
      <c r="D284" s="14"/>
      <c r="E284" s="41">
        <v>24.764780000000002</v>
      </c>
      <c r="F284" s="40">
        <v>6.676000000000001</v>
      </c>
      <c r="G284" s="41">
        <v>0</v>
      </c>
      <c r="H284" s="40">
        <v>0</v>
      </c>
      <c r="I284" s="41">
        <v>0</v>
      </c>
      <c r="J284" s="40">
        <v>42.486679999999993</v>
      </c>
      <c r="K284" s="41">
        <v>1.8044500000000003</v>
      </c>
      <c r="L284" s="40">
        <v>16.69411666666667</v>
      </c>
      <c r="M284" s="41">
        <v>2.7176666666666667</v>
      </c>
      <c r="N284" s="40">
        <v>3.452</v>
      </c>
      <c r="O284" s="41">
        <v>1.1705000000000001</v>
      </c>
      <c r="P284" s="40">
        <v>1.363131666666666</v>
      </c>
      <c r="Q284" s="41">
        <v>16.429833333333335</v>
      </c>
      <c r="R284" s="40">
        <v>7.2206666666666663</v>
      </c>
      <c r="S284" s="41">
        <v>36.648799999999987</v>
      </c>
      <c r="T284" s="40">
        <v>67.708533333333321</v>
      </c>
      <c r="U284" s="41">
        <v>1.2678333333333334</v>
      </c>
      <c r="V284" s="40">
        <v>6.9318333333333326</v>
      </c>
      <c r="W284" s="41">
        <v>20.168399999999998</v>
      </c>
      <c r="X284" s="40">
        <v>103.41463333333334</v>
      </c>
      <c r="Y284" s="41">
        <v>0</v>
      </c>
      <c r="Z284" s="40">
        <v>0.12833333333333333</v>
      </c>
      <c r="AA284" s="41">
        <v>96.506866666666681</v>
      </c>
      <c r="AB284" s="40">
        <v>6.4983466666666621</v>
      </c>
      <c r="AC284" s="41">
        <v>41.715199999999989</v>
      </c>
      <c r="AD284" s="40">
        <v>0</v>
      </c>
      <c r="AE284" s="41">
        <v>4.4211800000000006</v>
      </c>
      <c r="AF284" s="40">
        <v>2.3688666666666673</v>
      </c>
      <c r="AG284" s="41">
        <v>11.609899999999996</v>
      </c>
      <c r="AH284" s="40">
        <v>32.268910000000005</v>
      </c>
      <c r="AI284" s="42">
        <v>0</v>
      </c>
      <c r="AJ284" s="56"/>
      <c r="AK284" s="55">
        <f t="shared" si="132"/>
        <v>556.43746166666665</v>
      </c>
      <c r="AL284" s="56"/>
    </row>
    <row r="285" spans="2:38" x14ac:dyDescent="0.3">
      <c r="B285" s="4" t="s">
        <v>20</v>
      </c>
      <c r="C285" s="14"/>
      <c r="D285" s="14"/>
      <c r="E285" s="41">
        <v>46.012133333333331</v>
      </c>
      <c r="F285" s="40">
        <v>18.047833333333333</v>
      </c>
      <c r="G285" s="41">
        <v>0</v>
      </c>
      <c r="H285" s="40">
        <v>0</v>
      </c>
      <c r="I285" s="41">
        <v>0</v>
      </c>
      <c r="J285" s="40">
        <v>10.155166666666666</v>
      </c>
      <c r="K285" s="41">
        <v>6.4643000000000015</v>
      </c>
      <c r="L285" s="40">
        <v>93.801999999999992</v>
      </c>
      <c r="M285" s="41">
        <v>9.6464999999999996</v>
      </c>
      <c r="N285" s="40">
        <v>2.6745000000000001</v>
      </c>
      <c r="O285" s="41">
        <v>3.0958333333333332</v>
      </c>
      <c r="P285" s="40">
        <v>75.144083333333327</v>
      </c>
      <c r="Q285" s="41">
        <v>41.444999999999993</v>
      </c>
      <c r="R285" s="40">
        <v>27.168733333333339</v>
      </c>
      <c r="S285" s="41">
        <v>32.999333333333333</v>
      </c>
      <c r="T285" s="40">
        <v>31.339666666666663</v>
      </c>
      <c r="U285" s="41">
        <v>2.6286666666666667</v>
      </c>
      <c r="V285" s="40">
        <v>2.7595000000000001</v>
      </c>
      <c r="W285" s="41">
        <v>8.8774999999999977</v>
      </c>
      <c r="X285" s="40">
        <v>64.925833333333344</v>
      </c>
      <c r="Y285" s="41">
        <v>0</v>
      </c>
      <c r="Z285" s="40">
        <v>1.4750000000000008</v>
      </c>
      <c r="AA285" s="41">
        <v>174.52486666666664</v>
      </c>
      <c r="AB285" s="40">
        <v>6.0333333333333645E-3</v>
      </c>
      <c r="AC285" s="41">
        <v>21.59675</v>
      </c>
      <c r="AD285" s="40">
        <v>0</v>
      </c>
      <c r="AE285" s="41">
        <v>18.581199999999999</v>
      </c>
      <c r="AF285" s="40">
        <v>4.4799333333333324</v>
      </c>
      <c r="AG285" s="41">
        <v>15.498333333333338</v>
      </c>
      <c r="AH285" s="40">
        <v>31.489666666666672</v>
      </c>
      <c r="AI285" s="42">
        <v>0</v>
      </c>
      <c r="AJ285" s="56"/>
      <c r="AK285" s="55">
        <f t="shared" si="132"/>
        <v>744.83836666666673</v>
      </c>
      <c r="AL285" s="56"/>
    </row>
    <row r="286" spans="2:38" x14ac:dyDescent="0.3">
      <c r="B286" s="4" t="s">
        <v>21</v>
      </c>
      <c r="C286" s="14"/>
      <c r="D286" s="14"/>
      <c r="E286" s="41">
        <v>13.163066666666667</v>
      </c>
      <c r="F286" s="40">
        <v>13.084</v>
      </c>
      <c r="G286" s="41">
        <v>0</v>
      </c>
      <c r="H286" s="40">
        <v>0</v>
      </c>
      <c r="I286" s="41">
        <v>0</v>
      </c>
      <c r="J286" s="40">
        <v>14.392500000000005</v>
      </c>
      <c r="K286" s="41">
        <v>0.37433333333333324</v>
      </c>
      <c r="L286" s="40">
        <v>72.67283333333333</v>
      </c>
      <c r="M286" s="41">
        <v>1.0842499999999999</v>
      </c>
      <c r="N286" s="40">
        <v>1.5081666666666664</v>
      </c>
      <c r="O286" s="41">
        <v>1.056</v>
      </c>
      <c r="P286" s="40">
        <v>50.935766666666659</v>
      </c>
      <c r="Q286" s="41">
        <v>8.5734999999999904</v>
      </c>
      <c r="R286" s="40">
        <v>26.142466666666667</v>
      </c>
      <c r="S286" s="41">
        <v>21.622266666666665</v>
      </c>
      <c r="T286" s="40">
        <v>4.3463333333333338</v>
      </c>
      <c r="U286" s="41">
        <v>0.2</v>
      </c>
      <c r="V286" s="40">
        <v>0</v>
      </c>
      <c r="W286" s="41">
        <v>1.8743333333333339</v>
      </c>
      <c r="X286" s="40">
        <v>84.477166666666633</v>
      </c>
      <c r="Y286" s="41">
        <v>0</v>
      </c>
      <c r="Z286" s="40">
        <v>0.43666666666666654</v>
      </c>
      <c r="AA286" s="41">
        <v>17.042066666666663</v>
      </c>
      <c r="AB286" s="40">
        <v>1.2827</v>
      </c>
      <c r="AC286" s="41">
        <v>18.537166666666664</v>
      </c>
      <c r="AD286" s="40">
        <v>0</v>
      </c>
      <c r="AE286" s="41">
        <v>0</v>
      </c>
      <c r="AF286" s="40">
        <v>1.8949000000000007</v>
      </c>
      <c r="AG286" s="41">
        <v>8.0647666666666673</v>
      </c>
      <c r="AH286" s="40">
        <v>16.898200000000003</v>
      </c>
      <c r="AI286" s="42">
        <v>0</v>
      </c>
      <c r="AJ286" s="56"/>
      <c r="AK286" s="55">
        <f t="shared" si="132"/>
        <v>379.66345000000001</v>
      </c>
      <c r="AL286" s="56"/>
    </row>
    <row r="287" spans="2:38" x14ac:dyDescent="0.3">
      <c r="B287" s="4" t="s">
        <v>22</v>
      </c>
      <c r="C287" s="14"/>
      <c r="D287" s="14"/>
      <c r="E287" s="41">
        <v>3.7093333333333325</v>
      </c>
      <c r="F287" s="40">
        <v>6.5421666666666676</v>
      </c>
      <c r="G287" s="41">
        <v>0</v>
      </c>
      <c r="H287" s="40">
        <v>0</v>
      </c>
      <c r="I287" s="41">
        <v>0</v>
      </c>
      <c r="J287" s="40">
        <v>3.6041999999999996</v>
      </c>
      <c r="K287" s="41">
        <v>3.2453666666666661</v>
      </c>
      <c r="L287" s="40">
        <v>18.083333333333332</v>
      </c>
      <c r="M287" s="41">
        <v>0.16216666666666663</v>
      </c>
      <c r="N287" s="40">
        <v>0.46566666666666667</v>
      </c>
      <c r="O287" s="41">
        <v>0.22399999999999987</v>
      </c>
      <c r="P287" s="40">
        <v>13.123166666666668</v>
      </c>
      <c r="Q287" s="41">
        <v>0</v>
      </c>
      <c r="R287" s="40">
        <v>7.5098333333333338</v>
      </c>
      <c r="S287" s="41">
        <v>3.386533333333333</v>
      </c>
      <c r="T287" s="40">
        <v>0.1516666666666667</v>
      </c>
      <c r="U287" s="41">
        <v>0.10733333333333339</v>
      </c>
      <c r="V287" s="40">
        <v>0</v>
      </c>
      <c r="W287" s="41">
        <v>1.2008333333333341</v>
      </c>
      <c r="X287" s="40">
        <v>12.186099999999998</v>
      </c>
      <c r="Y287" s="41">
        <v>0</v>
      </c>
      <c r="Z287" s="40">
        <v>1.2333333333333333E-2</v>
      </c>
      <c r="AA287" s="41">
        <v>3.7875333333333332</v>
      </c>
      <c r="AB287" s="40">
        <v>4.2966666666666674E-2</v>
      </c>
      <c r="AC287" s="41">
        <v>1.8824999999999998</v>
      </c>
      <c r="AD287" s="40">
        <v>0</v>
      </c>
      <c r="AE287" s="41">
        <v>2.6395</v>
      </c>
      <c r="AF287" s="40">
        <v>0.90239999999999987</v>
      </c>
      <c r="AG287" s="41">
        <v>5.5421666666666649</v>
      </c>
      <c r="AH287" s="40">
        <v>3.4010666666666665</v>
      </c>
      <c r="AI287" s="42">
        <v>0</v>
      </c>
      <c r="AJ287" s="56"/>
      <c r="AK287" s="55">
        <f t="shared" si="132"/>
        <v>91.912166666666636</v>
      </c>
      <c r="AL287" s="56"/>
    </row>
    <row r="288" spans="2:38" x14ac:dyDescent="0.3">
      <c r="B288" s="4" t="s">
        <v>23</v>
      </c>
      <c r="C288" s="14"/>
      <c r="D288" s="14"/>
      <c r="E288" s="41">
        <v>2.4768333333333334</v>
      </c>
      <c r="F288" s="40">
        <v>39.802333333333337</v>
      </c>
      <c r="G288" s="41">
        <v>0</v>
      </c>
      <c r="H288" s="40">
        <v>0</v>
      </c>
      <c r="I288" s="41">
        <v>0</v>
      </c>
      <c r="J288" s="40">
        <v>12.804993333333336</v>
      </c>
      <c r="K288" s="41">
        <v>30.523073333333329</v>
      </c>
      <c r="L288" s="40">
        <v>177.97798333333336</v>
      </c>
      <c r="M288" s="41">
        <v>4.9375416666666645</v>
      </c>
      <c r="N288" s="40">
        <v>2.2910000000000004</v>
      </c>
      <c r="O288" s="41">
        <v>1.8821666666666679</v>
      </c>
      <c r="P288" s="40">
        <v>45.684233333333317</v>
      </c>
      <c r="Q288" s="41">
        <v>3.377333333333334</v>
      </c>
      <c r="R288" s="40">
        <v>51.467733333333335</v>
      </c>
      <c r="S288" s="41">
        <v>12.655166666666666</v>
      </c>
      <c r="T288" s="40">
        <v>10.744033333333332</v>
      </c>
      <c r="U288" s="41">
        <v>1.7174999999999994</v>
      </c>
      <c r="V288" s="40">
        <v>0</v>
      </c>
      <c r="W288" s="41">
        <v>9.3025333333333293</v>
      </c>
      <c r="X288" s="40">
        <v>101.63066666666667</v>
      </c>
      <c r="Y288" s="41">
        <v>0</v>
      </c>
      <c r="Z288" s="40">
        <v>0.96166666666666678</v>
      </c>
      <c r="AA288" s="41">
        <v>47.281333333333336</v>
      </c>
      <c r="AB288" s="40">
        <v>0</v>
      </c>
      <c r="AC288" s="41">
        <v>20.071486666666669</v>
      </c>
      <c r="AD288" s="40">
        <v>0</v>
      </c>
      <c r="AE288" s="41">
        <v>2.2761800000000001</v>
      </c>
      <c r="AF288" s="40">
        <v>2.5967599999999988</v>
      </c>
      <c r="AG288" s="41">
        <v>31.279700000000005</v>
      </c>
      <c r="AH288" s="40">
        <v>35.884049999999995</v>
      </c>
      <c r="AI288" s="42">
        <v>0</v>
      </c>
      <c r="AJ288" s="56"/>
      <c r="AK288" s="55">
        <f t="shared" si="132"/>
        <v>649.62630166666679</v>
      </c>
      <c r="AL288" s="56"/>
    </row>
    <row r="289" spans="2:38" x14ac:dyDescent="0.3">
      <c r="B289" s="4" t="s">
        <v>24</v>
      </c>
      <c r="C289" s="14"/>
      <c r="D289" s="14"/>
      <c r="E289" s="41">
        <v>27.121286666666666</v>
      </c>
      <c r="F289" s="40">
        <v>29.647833333333338</v>
      </c>
      <c r="G289" s="41">
        <v>0</v>
      </c>
      <c r="H289" s="40">
        <v>0</v>
      </c>
      <c r="I289" s="41">
        <v>0</v>
      </c>
      <c r="J289" s="40">
        <v>1.1123333333333332</v>
      </c>
      <c r="K289" s="41">
        <v>1.3886000000000001</v>
      </c>
      <c r="L289" s="40">
        <v>95.372366666666665</v>
      </c>
      <c r="M289" s="41">
        <v>0.2626666666666666</v>
      </c>
      <c r="N289" s="40">
        <v>0.15983333333333327</v>
      </c>
      <c r="O289" s="41">
        <v>0</v>
      </c>
      <c r="P289" s="40">
        <v>52.060700000000018</v>
      </c>
      <c r="Q289" s="41">
        <v>30.232166666666661</v>
      </c>
      <c r="R289" s="40">
        <v>33.743886666666654</v>
      </c>
      <c r="S289" s="41">
        <v>26.231326666666668</v>
      </c>
      <c r="T289" s="40">
        <v>25.910393333333335</v>
      </c>
      <c r="U289" s="41">
        <v>0.13183333333333339</v>
      </c>
      <c r="V289" s="40">
        <v>0</v>
      </c>
      <c r="W289" s="41">
        <v>0.3688433333333333</v>
      </c>
      <c r="X289" s="40">
        <v>22.76713333333333</v>
      </c>
      <c r="Y289" s="41">
        <v>0</v>
      </c>
      <c r="Z289" s="40">
        <v>3.666666666666667E-3</v>
      </c>
      <c r="AA289" s="41">
        <v>7.148579999999999</v>
      </c>
      <c r="AB289" s="40">
        <v>7.2901716666666649</v>
      </c>
      <c r="AC289" s="41">
        <v>23.229266666666668</v>
      </c>
      <c r="AD289" s="40">
        <v>0</v>
      </c>
      <c r="AE289" s="41">
        <v>6.7516999999999978</v>
      </c>
      <c r="AF289" s="40">
        <v>7.0622033333333327</v>
      </c>
      <c r="AG289" s="41">
        <v>1.6781600000000001</v>
      </c>
      <c r="AH289" s="40">
        <v>28.580730000000006</v>
      </c>
      <c r="AI289" s="42">
        <v>0</v>
      </c>
      <c r="AJ289" s="56"/>
      <c r="AK289" s="55">
        <f t="shared" si="132"/>
        <v>428.2556816666667</v>
      </c>
      <c r="AL289" s="56"/>
    </row>
    <row r="290" spans="2:38" x14ac:dyDescent="0.3">
      <c r="B290" s="4" t="s">
        <v>25</v>
      </c>
      <c r="C290" s="14"/>
      <c r="D290" s="14"/>
      <c r="E290" s="41">
        <v>36.442062666666665</v>
      </c>
      <c r="F290" s="40">
        <v>6.8150833333333329</v>
      </c>
      <c r="G290" s="41">
        <v>0</v>
      </c>
      <c r="H290" s="40">
        <v>0</v>
      </c>
      <c r="I290" s="41">
        <v>0</v>
      </c>
      <c r="J290" s="40">
        <v>2.0630019999999991</v>
      </c>
      <c r="K290" s="41">
        <v>2.4278543333333338</v>
      </c>
      <c r="L290" s="40">
        <v>86.392851666666644</v>
      </c>
      <c r="M290" s="41">
        <v>20.817158333333332</v>
      </c>
      <c r="N290" s="40">
        <v>10.352466666666665</v>
      </c>
      <c r="O290" s="41">
        <v>4.8443500000000013</v>
      </c>
      <c r="P290" s="40">
        <v>44.385573500000007</v>
      </c>
      <c r="Q290" s="41">
        <v>13.433616666666669</v>
      </c>
      <c r="R290" s="40">
        <v>22.758949999999999</v>
      </c>
      <c r="S290" s="41">
        <v>7.1236206666666648</v>
      </c>
      <c r="T290" s="40">
        <v>8.7981399999999965</v>
      </c>
      <c r="U290" s="41">
        <v>6.724000000000002</v>
      </c>
      <c r="V290" s="40">
        <v>0.42416666666666669</v>
      </c>
      <c r="W290" s="41">
        <v>5.5580331666666662</v>
      </c>
      <c r="X290" s="40">
        <v>58.991716666666662</v>
      </c>
      <c r="Y290" s="41">
        <v>0</v>
      </c>
      <c r="Z290" s="40">
        <v>5.3942000000000014</v>
      </c>
      <c r="AA290" s="41">
        <v>58.696144666666669</v>
      </c>
      <c r="AB290" s="40">
        <v>0.49212000000000006</v>
      </c>
      <c r="AC290" s="41">
        <v>7.4028691666666671</v>
      </c>
      <c r="AD290" s="40">
        <v>0</v>
      </c>
      <c r="AE290" s="41">
        <v>19.092739999999996</v>
      </c>
      <c r="AF290" s="40">
        <v>21.01173</v>
      </c>
      <c r="AG290" s="41">
        <v>30.301686666666669</v>
      </c>
      <c r="AH290" s="40">
        <v>11.763720000000001</v>
      </c>
      <c r="AI290" s="42">
        <v>0</v>
      </c>
      <c r="AJ290" s="56"/>
      <c r="AK290" s="55">
        <f t="shared" si="132"/>
        <v>492.50785683333334</v>
      </c>
      <c r="AL290" s="56"/>
    </row>
    <row r="291" spans="2:38" x14ac:dyDescent="0.3">
      <c r="B291" s="4" t="s">
        <v>26</v>
      </c>
      <c r="C291" s="14"/>
      <c r="D291" s="14"/>
      <c r="E291" s="41">
        <v>0.14600000000000005</v>
      </c>
      <c r="F291" s="40">
        <v>13.647999999999998</v>
      </c>
      <c r="G291" s="41">
        <v>0</v>
      </c>
      <c r="H291" s="40">
        <v>0</v>
      </c>
      <c r="I291" s="41">
        <v>0</v>
      </c>
      <c r="J291" s="40">
        <v>0.16216666666666668</v>
      </c>
      <c r="K291" s="41">
        <v>0.75467000000000006</v>
      </c>
      <c r="L291" s="40">
        <v>5.8464166666666673</v>
      </c>
      <c r="M291" s="41">
        <v>3.6591666666666658</v>
      </c>
      <c r="N291" s="40">
        <v>4.8644999999999996</v>
      </c>
      <c r="O291" s="41">
        <v>6.1234999999999999</v>
      </c>
      <c r="P291" s="40">
        <v>71.999766666666673</v>
      </c>
      <c r="Q291" s="41">
        <v>10.360666666666665</v>
      </c>
      <c r="R291" s="40">
        <v>5.0951666666666666</v>
      </c>
      <c r="S291" s="41">
        <v>0</v>
      </c>
      <c r="T291" s="40">
        <v>7.3717466666666676</v>
      </c>
      <c r="U291" s="41">
        <v>4.424166666666669</v>
      </c>
      <c r="V291" s="40">
        <v>0.67999999999999983</v>
      </c>
      <c r="W291" s="41">
        <v>1.3353599999999997</v>
      </c>
      <c r="X291" s="40">
        <v>20.465166666666665</v>
      </c>
      <c r="Y291" s="41">
        <v>1.0351666666666663</v>
      </c>
      <c r="Z291" s="40">
        <v>5.1043333333333347</v>
      </c>
      <c r="AA291" s="41">
        <v>0.49789333333333352</v>
      </c>
      <c r="AB291" s="40">
        <v>0</v>
      </c>
      <c r="AC291" s="41">
        <v>0.69764999999999977</v>
      </c>
      <c r="AD291" s="40">
        <v>0</v>
      </c>
      <c r="AE291" s="41">
        <v>8.0000000000000071E-3</v>
      </c>
      <c r="AF291" s="40">
        <v>5.3189933333333306</v>
      </c>
      <c r="AG291" s="41">
        <v>11.965566666666666</v>
      </c>
      <c r="AH291" s="40">
        <v>3.8519800000000002</v>
      </c>
      <c r="AI291" s="42">
        <v>0</v>
      </c>
      <c r="AJ291" s="56"/>
      <c r="AK291" s="55">
        <f t="shared" si="132"/>
        <v>185.41604333333339</v>
      </c>
      <c r="AL291" s="56"/>
    </row>
    <row r="292" spans="2:38" x14ac:dyDescent="0.3">
      <c r="B292" s="4" t="s">
        <v>27</v>
      </c>
      <c r="C292" s="14"/>
      <c r="D292" s="14"/>
      <c r="E292" s="41">
        <v>2.163183333333333</v>
      </c>
      <c r="F292" s="40">
        <v>7.948666666666667</v>
      </c>
      <c r="G292" s="41">
        <v>0</v>
      </c>
      <c r="H292" s="40">
        <v>4.7981983333333336</v>
      </c>
      <c r="I292" s="41">
        <v>13.620166666666673</v>
      </c>
      <c r="J292" s="40">
        <v>1.3456866666666667</v>
      </c>
      <c r="K292" s="41">
        <v>3.1841133333333351</v>
      </c>
      <c r="L292" s="40">
        <v>74.905600000000021</v>
      </c>
      <c r="M292" s="41">
        <v>0</v>
      </c>
      <c r="N292" s="40">
        <v>2.0893333333333342</v>
      </c>
      <c r="O292" s="41">
        <v>19.719413333333325</v>
      </c>
      <c r="P292" s="40">
        <v>176.00231833333336</v>
      </c>
      <c r="Q292" s="41">
        <v>643.89816666666661</v>
      </c>
      <c r="R292" s="40">
        <v>0</v>
      </c>
      <c r="S292" s="41">
        <v>0</v>
      </c>
      <c r="T292" s="40">
        <v>18.305500000000006</v>
      </c>
      <c r="U292" s="41">
        <v>47.549333333333323</v>
      </c>
      <c r="V292" s="40">
        <v>5.8253333333333321</v>
      </c>
      <c r="W292" s="41">
        <v>7.6849150000000002</v>
      </c>
      <c r="X292" s="40">
        <v>36.53002666666665</v>
      </c>
      <c r="Y292" s="41">
        <v>3.189166666666674</v>
      </c>
      <c r="Z292" s="40">
        <v>11.853999999999999</v>
      </c>
      <c r="AA292" s="41">
        <v>4.6362266666666665</v>
      </c>
      <c r="AB292" s="40">
        <v>3.0901033333333339</v>
      </c>
      <c r="AC292" s="41">
        <v>6.7435999999999998</v>
      </c>
      <c r="AD292" s="40">
        <v>0</v>
      </c>
      <c r="AE292" s="41">
        <v>1.4999999999999976E-3</v>
      </c>
      <c r="AF292" s="40">
        <v>0</v>
      </c>
      <c r="AG292" s="41">
        <v>64.510000000000005</v>
      </c>
      <c r="AH292" s="40">
        <v>22.509973333333335</v>
      </c>
      <c r="AI292" s="42">
        <v>0</v>
      </c>
      <c r="AJ292" s="56"/>
      <c r="AK292" s="55">
        <f t="shared" si="132"/>
        <v>1182.1045250000004</v>
      </c>
      <c r="AL292" s="56"/>
    </row>
    <row r="293" spans="2:38" x14ac:dyDescent="0.3">
      <c r="B293" s="4" t="s">
        <v>28</v>
      </c>
      <c r="C293" s="14"/>
      <c r="D293" s="14"/>
      <c r="E293" s="41">
        <v>5.0133599999999996</v>
      </c>
      <c r="F293" s="40">
        <v>16.047000000000004</v>
      </c>
      <c r="G293" s="41">
        <v>0</v>
      </c>
      <c r="H293" s="40">
        <v>7.8583566666666655</v>
      </c>
      <c r="I293" s="41">
        <v>3.0073333333333334</v>
      </c>
      <c r="J293" s="40">
        <v>3.8943666666666665</v>
      </c>
      <c r="K293" s="41">
        <v>5.1236499999999996</v>
      </c>
      <c r="L293" s="40">
        <v>36.80651666666666</v>
      </c>
      <c r="M293" s="41">
        <v>6.7941249999999993</v>
      </c>
      <c r="N293" s="40">
        <v>8.6123971666666659</v>
      </c>
      <c r="O293" s="41">
        <v>7.8423333333333316</v>
      </c>
      <c r="P293" s="40">
        <v>364.9793566666666</v>
      </c>
      <c r="Q293" s="41">
        <v>16.457833333333337</v>
      </c>
      <c r="R293" s="40">
        <v>22.462849999999996</v>
      </c>
      <c r="S293" s="41">
        <v>0</v>
      </c>
      <c r="T293" s="40">
        <v>26.00206</v>
      </c>
      <c r="U293" s="41">
        <v>177.0718333333333</v>
      </c>
      <c r="V293" s="40">
        <v>29.750666666666667</v>
      </c>
      <c r="W293" s="41">
        <v>8.6728999999999985</v>
      </c>
      <c r="X293" s="40">
        <v>395.10046666666665</v>
      </c>
      <c r="Y293" s="41">
        <v>16.908999999999999</v>
      </c>
      <c r="Z293" s="40">
        <v>5.8168333333333324</v>
      </c>
      <c r="AA293" s="41">
        <v>3.4674199999999993</v>
      </c>
      <c r="AB293" s="40">
        <v>2.9524916666666656</v>
      </c>
      <c r="AC293" s="41">
        <v>6.7210333333333336</v>
      </c>
      <c r="AD293" s="40">
        <v>2.6378333333333339</v>
      </c>
      <c r="AE293" s="41">
        <v>2.2661666666666673</v>
      </c>
      <c r="AF293" s="40">
        <v>188.19795999999997</v>
      </c>
      <c r="AG293" s="41">
        <v>52.553100000000001</v>
      </c>
      <c r="AH293" s="40">
        <v>16.676606666666665</v>
      </c>
      <c r="AI293" s="42">
        <v>0</v>
      </c>
      <c r="AJ293" s="56"/>
      <c r="AK293" s="55">
        <f t="shared" si="132"/>
        <v>1439.6958505</v>
      </c>
      <c r="AL293" s="56"/>
    </row>
    <row r="294" spans="2:38" x14ac:dyDescent="0.3">
      <c r="B294" s="4" t="s">
        <v>107</v>
      </c>
      <c r="C294" s="14"/>
      <c r="D294" s="14"/>
      <c r="E294" s="41">
        <v>0.96031333333333313</v>
      </c>
      <c r="F294" s="40">
        <v>51.377166666666675</v>
      </c>
      <c r="G294" s="41">
        <v>0</v>
      </c>
      <c r="H294" s="40">
        <v>0</v>
      </c>
      <c r="I294" s="41">
        <v>10.068166666666666</v>
      </c>
      <c r="J294" s="40">
        <v>0</v>
      </c>
      <c r="K294" s="41">
        <v>3.1957100000000001</v>
      </c>
      <c r="L294" s="40">
        <v>71.65628333333332</v>
      </c>
      <c r="M294" s="41">
        <v>1.2611666666666661</v>
      </c>
      <c r="N294" s="40">
        <v>9.8424999999999958</v>
      </c>
      <c r="O294" s="41">
        <v>96.434166666666641</v>
      </c>
      <c r="P294" s="40">
        <v>484.04343999999998</v>
      </c>
      <c r="Q294" s="41">
        <v>20.768500000000003</v>
      </c>
      <c r="R294" s="40">
        <v>35.638333333333335</v>
      </c>
      <c r="S294" s="41">
        <v>7.3590333333333362</v>
      </c>
      <c r="T294" s="40">
        <v>10.507591666666665</v>
      </c>
      <c r="U294" s="41">
        <v>76.379833333333309</v>
      </c>
      <c r="V294" s="40">
        <v>7.1981666666666673</v>
      </c>
      <c r="W294" s="41">
        <v>5.5637516666666658</v>
      </c>
      <c r="X294" s="40">
        <v>249.61062333333331</v>
      </c>
      <c r="Y294" s="41">
        <v>115.77100000000003</v>
      </c>
      <c r="Z294" s="40">
        <v>5.6689999999999996</v>
      </c>
      <c r="AA294" s="41">
        <v>15.460026666666664</v>
      </c>
      <c r="AB294" s="40">
        <v>4.4617250000000004</v>
      </c>
      <c r="AC294" s="41">
        <v>6.7158600000000002</v>
      </c>
      <c r="AD294" s="40">
        <v>0</v>
      </c>
      <c r="AE294" s="41">
        <v>13.204166666666666</v>
      </c>
      <c r="AF294" s="40">
        <v>8.6130216666666684</v>
      </c>
      <c r="AG294" s="41">
        <v>37.153533333333328</v>
      </c>
      <c r="AH294" s="40">
        <v>50.326423333333324</v>
      </c>
      <c r="AI294" s="42">
        <v>0</v>
      </c>
      <c r="AJ294" s="56"/>
      <c r="AK294" s="55">
        <f t="shared" si="132"/>
        <v>1399.2395033333335</v>
      </c>
      <c r="AL294" s="56"/>
    </row>
    <row r="295" spans="2:38" x14ac:dyDescent="0.3">
      <c r="B295" s="4" t="s">
        <v>29</v>
      </c>
      <c r="C295" s="14"/>
      <c r="D295" s="14"/>
      <c r="E295" s="41">
        <v>0.62746166666666658</v>
      </c>
      <c r="F295" s="40">
        <v>44.999000000000002</v>
      </c>
      <c r="G295" s="41">
        <v>0</v>
      </c>
      <c r="H295" s="40">
        <v>0</v>
      </c>
      <c r="I295" s="41">
        <v>8.3763333333333314</v>
      </c>
      <c r="J295" s="40">
        <v>0</v>
      </c>
      <c r="K295" s="41">
        <v>6.6470133333333337</v>
      </c>
      <c r="L295" s="40">
        <v>78.084799999999987</v>
      </c>
      <c r="M295" s="41">
        <v>4.0976666666666697</v>
      </c>
      <c r="N295" s="40">
        <v>1.7114999999999996</v>
      </c>
      <c r="O295" s="41">
        <v>171.68416666666667</v>
      </c>
      <c r="P295" s="40">
        <v>512.14643333333333</v>
      </c>
      <c r="Q295" s="41">
        <v>60.569500000000005</v>
      </c>
      <c r="R295" s="40">
        <v>39.75588333333333</v>
      </c>
      <c r="S295" s="41">
        <v>11.070253333333334</v>
      </c>
      <c r="T295" s="40">
        <v>6.510715000000002</v>
      </c>
      <c r="U295" s="41">
        <v>110.63199999999998</v>
      </c>
      <c r="V295" s="40">
        <v>5.2728333333333328</v>
      </c>
      <c r="W295" s="41">
        <v>10.025761666666666</v>
      </c>
      <c r="X295" s="40">
        <v>310.71242000000001</v>
      </c>
      <c r="Y295" s="41">
        <v>105.91333333333333</v>
      </c>
      <c r="Z295" s="40">
        <v>8.7384999999999984</v>
      </c>
      <c r="AA295" s="41">
        <v>14.748218333333337</v>
      </c>
      <c r="AB295" s="40">
        <v>5.7350350000000025</v>
      </c>
      <c r="AC295" s="41">
        <v>11.492416666666665</v>
      </c>
      <c r="AD295" s="40">
        <v>0</v>
      </c>
      <c r="AE295" s="41">
        <v>31.936096666666661</v>
      </c>
      <c r="AF295" s="40">
        <v>3.4169466666666679</v>
      </c>
      <c r="AG295" s="41">
        <v>42.882599999999996</v>
      </c>
      <c r="AH295" s="40">
        <v>30.141260000000003</v>
      </c>
      <c r="AI295" s="42">
        <v>0</v>
      </c>
      <c r="AJ295" s="56"/>
      <c r="AK295" s="55">
        <f t="shared" si="132"/>
        <v>1637.9281483333336</v>
      </c>
      <c r="AL295" s="56"/>
    </row>
    <row r="296" spans="2:38" x14ac:dyDescent="0.3">
      <c r="B296" s="4" t="s">
        <v>30</v>
      </c>
      <c r="C296" s="14"/>
      <c r="D296" s="14"/>
      <c r="E296" s="41">
        <v>5.1116499999999974</v>
      </c>
      <c r="F296" s="40">
        <v>64.453333333333362</v>
      </c>
      <c r="G296" s="41">
        <v>0</v>
      </c>
      <c r="H296" s="40">
        <v>28.578066666666672</v>
      </c>
      <c r="I296" s="41">
        <v>7.9568333333333321</v>
      </c>
      <c r="J296" s="40">
        <v>13.919799999999995</v>
      </c>
      <c r="K296" s="41">
        <v>0.60053333333333314</v>
      </c>
      <c r="L296" s="40">
        <v>180.27216666666664</v>
      </c>
      <c r="M296" s="41">
        <v>5.6046666666666711</v>
      </c>
      <c r="N296" s="40">
        <v>0.87966666666666771</v>
      </c>
      <c r="O296" s="41">
        <v>81.142166666666654</v>
      </c>
      <c r="P296" s="40">
        <v>778.89319999999975</v>
      </c>
      <c r="Q296" s="41">
        <v>219.73200000000006</v>
      </c>
      <c r="R296" s="40">
        <v>26.917000000000002</v>
      </c>
      <c r="S296" s="41">
        <v>5.4492000000000003</v>
      </c>
      <c r="T296" s="40">
        <v>54.778866666666673</v>
      </c>
      <c r="U296" s="41">
        <v>278.08466666666664</v>
      </c>
      <c r="V296" s="40">
        <v>38.143166666666659</v>
      </c>
      <c r="W296" s="41">
        <v>12.116333333333333</v>
      </c>
      <c r="X296" s="40">
        <v>501.35108333333335</v>
      </c>
      <c r="Y296" s="41">
        <v>31.279166666666665</v>
      </c>
      <c r="Z296" s="40">
        <v>34.278333333333336</v>
      </c>
      <c r="AA296" s="41">
        <v>7.7599999999999988E-2</v>
      </c>
      <c r="AB296" s="40">
        <v>16.820916666666673</v>
      </c>
      <c r="AC296" s="41">
        <v>21.4315</v>
      </c>
      <c r="AD296" s="40">
        <v>2.8081666666666667</v>
      </c>
      <c r="AE296" s="41">
        <v>3.3481666666666676</v>
      </c>
      <c r="AF296" s="40">
        <v>53.264399999999988</v>
      </c>
      <c r="AG296" s="41">
        <v>78.671166666666664</v>
      </c>
      <c r="AH296" s="40">
        <v>24.754000000000005</v>
      </c>
      <c r="AI296" s="42">
        <v>0</v>
      </c>
      <c r="AJ296" s="56"/>
      <c r="AK296" s="55">
        <f t="shared" si="132"/>
        <v>2570.7178166666663</v>
      </c>
      <c r="AL296" s="56"/>
    </row>
    <row r="297" spans="2:38" x14ac:dyDescent="0.3">
      <c r="B297" s="4" t="s">
        <v>31</v>
      </c>
      <c r="C297" s="14"/>
      <c r="D297" s="14"/>
      <c r="E297" s="41">
        <v>5.4812000000000021</v>
      </c>
      <c r="F297" s="40">
        <v>0</v>
      </c>
      <c r="G297" s="41">
        <v>0</v>
      </c>
      <c r="H297" s="40">
        <v>18.638400000000015</v>
      </c>
      <c r="I297" s="41">
        <v>13.105000000000004</v>
      </c>
      <c r="J297" s="40">
        <v>16.647799999999986</v>
      </c>
      <c r="K297" s="41">
        <v>1.2907333333333333</v>
      </c>
      <c r="L297" s="40">
        <v>20.916666666666668</v>
      </c>
      <c r="M297" s="41">
        <v>87.719499999999996</v>
      </c>
      <c r="N297" s="40">
        <v>148.08017333333333</v>
      </c>
      <c r="O297" s="41">
        <v>70.268499999999975</v>
      </c>
      <c r="P297" s="40">
        <v>187.51466666666667</v>
      </c>
      <c r="Q297" s="41">
        <v>23.234999999999996</v>
      </c>
      <c r="R297" s="40">
        <v>50.112400000000015</v>
      </c>
      <c r="S297" s="41">
        <v>2.409666666666666</v>
      </c>
      <c r="T297" s="40">
        <v>29.565866666666665</v>
      </c>
      <c r="U297" s="41">
        <v>151.54333333333329</v>
      </c>
      <c r="V297" s="40">
        <v>43.210000000000015</v>
      </c>
      <c r="W297" s="41">
        <v>6.2999166666666664</v>
      </c>
      <c r="X297" s="40">
        <v>358.31599999999992</v>
      </c>
      <c r="Y297" s="41">
        <v>101.93666666666668</v>
      </c>
      <c r="Z297" s="40">
        <v>7.6199999999999992</v>
      </c>
      <c r="AA297" s="41">
        <v>9.7010666666666676</v>
      </c>
      <c r="AB297" s="40">
        <v>4.5762666666666654</v>
      </c>
      <c r="AC297" s="41">
        <v>5.2712499999999967</v>
      </c>
      <c r="AD297" s="40">
        <v>76.302166666666665</v>
      </c>
      <c r="AE297" s="41">
        <v>92.303633333333266</v>
      </c>
      <c r="AF297" s="40">
        <v>47.79340000000002</v>
      </c>
      <c r="AG297" s="41">
        <v>44.146999999999991</v>
      </c>
      <c r="AH297" s="40">
        <v>10.314699999999998</v>
      </c>
      <c r="AI297" s="42">
        <v>0</v>
      </c>
      <c r="AJ297" s="56"/>
      <c r="AK297" s="55">
        <f t="shared" si="132"/>
        <v>1634.3209733333331</v>
      </c>
      <c r="AL297" s="56"/>
    </row>
    <row r="298" spans="2:38" x14ac:dyDescent="0.3">
      <c r="B298" s="4" t="s">
        <v>32</v>
      </c>
      <c r="C298" s="14"/>
      <c r="D298" s="14"/>
      <c r="E298" s="41">
        <v>0.78606666666666669</v>
      </c>
      <c r="F298" s="40">
        <v>1.6155166666666667</v>
      </c>
      <c r="G298" s="41">
        <v>0</v>
      </c>
      <c r="H298" s="40">
        <v>5.7532754999999991</v>
      </c>
      <c r="I298" s="41">
        <v>0.26493333333333313</v>
      </c>
      <c r="J298" s="40">
        <v>3.0051973333333333</v>
      </c>
      <c r="K298" s="41">
        <v>0.40410333333333309</v>
      </c>
      <c r="L298" s="40">
        <v>4.555833333333335</v>
      </c>
      <c r="M298" s="41">
        <v>3.0505808333333353</v>
      </c>
      <c r="N298" s="40">
        <v>4.4011892333333336</v>
      </c>
      <c r="O298" s="41">
        <v>8.9403396666666648</v>
      </c>
      <c r="P298" s="40">
        <v>391.75067016666662</v>
      </c>
      <c r="Q298" s="41">
        <v>408.32246666666668</v>
      </c>
      <c r="R298" s="40">
        <v>0</v>
      </c>
      <c r="S298" s="41">
        <v>3.3262483333333361</v>
      </c>
      <c r="T298" s="40">
        <v>18.126838000000003</v>
      </c>
      <c r="U298" s="41">
        <v>63.07821666666667</v>
      </c>
      <c r="V298" s="40">
        <v>12.542000000000003</v>
      </c>
      <c r="W298" s="41">
        <v>5.9211951666666662</v>
      </c>
      <c r="X298" s="40">
        <v>98.450575833333346</v>
      </c>
      <c r="Y298" s="41">
        <v>32.045966666666665</v>
      </c>
      <c r="Z298" s="40">
        <v>14.229199999999999</v>
      </c>
      <c r="AA298" s="41">
        <v>3.5097079999999989</v>
      </c>
      <c r="AB298" s="40">
        <v>3.0145593333333345</v>
      </c>
      <c r="AC298" s="41">
        <v>7.9166625000000002</v>
      </c>
      <c r="AD298" s="40">
        <v>1.6391333333333333</v>
      </c>
      <c r="AE298" s="41">
        <v>11.899088333333331</v>
      </c>
      <c r="AF298" s="40">
        <v>7.9941206666666629</v>
      </c>
      <c r="AG298" s="41">
        <v>40.939209999999989</v>
      </c>
      <c r="AH298" s="40">
        <v>19.073079333333336</v>
      </c>
      <c r="AI298" s="42">
        <v>0</v>
      </c>
      <c r="AJ298" s="56"/>
      <c r="AK298" s="55">
        <f t="shared" si="132"/>
        <v>1176.5559748999999</v>
      </c>
      <c r="AL298" s="56"/>
    </row>
    <row r="299" spans="2:38" x14ac:dyDescent="0.3">
      <c r="B299" s="4" t="s">
        <v>33</v>
      </c>
      <c r="C299" s="14"/>
      <c r="D299" s="14"/>
      <c r="E299" s="41">
        <v>1.0331933333333334</v>
      </c>
      <c r="F299" s="40">
        <v>18.410833333333333</v>
      </c>
      <c r="G299" s="41">
        <v>0</v>
      </c>
      <c r="H299" s="40">
        <v>0</v>
      </c>
      <c r="I299" s="41">
        <v>0</v>
      </c>
      <c r="J299" s="40">
        <v>2.226761666666667</v>
      </c>
      <c r="K299" s="41">
        <v>0.45639666666666634</v>
      </c>
      <c r="L299" s="40">
        <v>21.219849999999997</v>
      </c>
      <c r="M299" s="41">
        <v>0.79666666666666663</v>
      </c>
      <c r="N299" s="40">
        <v>4.2021666666666677</v>
      </c>
      <c r="O299" s="41">
        <v>0.84450000000000125</v>
      </c>
      <c r="P299" s="40">
        <v>27.278700000000004</v>
      </c>
      <c r="Q299" s="41">
        <v>13.790499999999996</v>
      </c>
      <c r="R299" s="40">
        <v>2.2123833333333338</v>
      </c>
      <c r="S299" s="41">
        <v>2.0046066666666658</v>
      </c>
      <c r="T299" s="40">
        <v>9.4491000000000014</v>
      </c>
      <c r="U299" s="41">
        <v>1.8698333333333332</v>
      </c>
      <c r="V299" s="40">
        <v>2.9904999999999999</v>
      </c>
      <c r="W299" s="41">
        <v>1.0384</v>
      </c>
      <c r="X299" s="40">
        <v>73.304186666666666</v>
      </c>
      <c r="Y299" s="41">
        <v>1.1080000000000001</v>
      </c>
      <c r="Z299" s="40">
        <v>1.2811666666666668</v>
      </c>
      <c r="AA299" s="41">
        <v>0.67837999999999987</v>
      </c>
      <c r="AB299" s="40">
        <v>0.35323499999999991</v>
      </c>
      <c r="AC299" s="41">
        <v>1.7760700000000003</v>
      </c>
      <c r="AD299" s="40">
        <v>0</v>
      </c>
      <c r="AE299" s="41">
        <v>2.2316833333333346</v>
      </c>
      <c r="AF299" s="40">
        <v>10.640440000000005</v>
      </c>
      <c r="AG299" s="41">
        <v>10.916466666666668</v>
      </c>
      <c r="AH299" s="40">
        <v>6.6287749999999992</v>
      </c>
      <c r="AI299" s="42">
        <v>0</v>
      </c>
      <c r="AJ299" s="56"/>
      <c r="AK299" s="55">
        <f t="shared" si="132"/>
        <v>218.74279500000006</v>
      </c>
      <c r="AL299" s="56"/>
    </row>
    <row r="300" spans="2:38" x14ac:dyDescent="0.3">
      <c r="B300" s="4" t="s">
        <v>34</v>
      </c>
      <c r="C300" s="14"/>
      <c r="D300" s="14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0.11266666666666664</v>
      </c>
      <c r="AG300" s="41">
        <v>4.4058333333333364</v>
      </c>
      <c r="AH300" s="40">
        <v>1.7067000000000003</v>
      </c>
      <c r="AI300" s="42">
        <v>0</v>
      </c>
      <c r="AJ300" s="56"/>
      <c r="AK300" s="55">
        <f t="shared" si="132"/>
        <v>6.2252000000000036</v>
      </c>
      <c r="AL300" s="56"/>
    </row>
    <row r="301" spans="2:38" x14ac:dyDescent="0.3">
      <c r="B301" s="4" t="s">
        <v>35</v>
      </c>
      <c r="C301" s="14"/>
      <c r="D301" s="14"/>
      <c r="E301" s="41">
        <v>69.344883333333328</v>
      </c>
      <c r="F301" s="40">
        <v>49.663666666666657</v>
      </c>
      <c r="G301" s="41">
        <v>0</v>
      </c>
      <c r="H301" s="40">
        <v>0</v>
      </c>
      <c r="I301" s="41">
        <v>0</v>
      </c>
      <c r="J301" s="40">
        <v>30.994500000000023</v>
      </c>
      <c r="K301" s="41">
        <v>0.43776666666666653</v>
      </c>
      <c r="L301" s="40">
        <v>79.284666666666681</v>
      </c>
      <c r="M301" s="41">
        <v>71.331333333333333</v>
      </c>
      <c r="N301" s="40">
        <v>0</v>
      </c>
      <c r="O301" s="41">
        <v>0.1169999999999997</v>
      </c>
      <c r="P301" s="40">
        <v>100.65888333333331</v>
      </c>
      <c r="Q301" s="41">
        <v>50.840833333333322</v>
      </c>
      <c r="R301" s="40">
        <v>4.238999999999999</v>
      </c>
      <c r="S301" s="41">
        <v>36.888966666666668</v>
      </c>
      <c r="T301" s="40">
        <v>241.11936666666665</v>
      </c>
      <c r="U301" s="41">
        <v>158.82416666666666</v>
      </c>
      <c r="V301" s="40">
        <v>3.7173333333333329</v>
      </c>
      <c r="W301" s="41">
        <v>21.634716666666662</v>
      </c>
      <c r="X301" s="40">
        <v>369.79990000000015</v>
      </c>
      <c r="Y301" s="41">
        <v>35.215833333333336</v>
      </c>
      <c r="Z301" s="40">
        <v>0</v>
      </c>
      <c r="AA301" s="41">
        <v>16.297866666666671</v>
      </c>
      <c r="AB301" s="40">
        <v>2.6360000000000006</v>
      </c>
      <c r="AC301" s="41">
        <v>1.9333333333333393E-2</v>
      </c>
      <c r="AD301" s="40">
        <v>74.128483333333321</v>
      </c>
      <c r="AE301" s="41">
        <v>56.351199999999992</v>
      </c>
      <c r="AF301" s="40">
        <v>29.933466666666664</v>
      </c>
      <c r="AG301" s="41">
        <v>15.220033333333335</v>
      </c>
      <c r="AH301" s="40">
        <v>123.57746666666667</v>
      </c>
      <c r="AI301" s="42">
        <v>0</v>
      </c>
      <c r="AJ301" s="56"/>
      <c r="AK301" s="55">
        <f t="shared" si="132"/>
        <v>1642.2766666666671</v>
      </c>
      <c r="AL301" s="56"/>
    </row>
    <row r="302" spans="2:38" x14ac:dyDescent="0.3">
      <c r="B302" s="4" t="s">
        <v>36</v>
      </c>
      <c r="C302" s="14"/>
      <c r="D302" s="14"/>
      <c r="E302" s="41">
        <v>0.61216666666666719</v>
      </c>
      <c r="F302" s="40">
        <v>11.394833333333333</v>
      </c>
      <c r="G302" s="41">
        <v>0</v>
      </c>
      <c r="H302" s="40">
        <v>24.322699999999998</v>
      </c>
      <c r="I302" s="41">
        <v>0.54299999999999993</v>
      </c>
      <c r="J302" s="40">
        <v>2.8581999999999996</v>
      </c>
      <c r="K302" s="41">
        <v>4.9426666666666677</v>
      </c>
      <c r="L302" s="40">
        <v>19.536666666666669</v>
      </c>
      <c r="M302" s="41">
        <v>1.3655666666666668</v>
      </c>
      <c r="N302" s="40">
        <v>59.176857333333352</v>
      </c>
      <c r="O302" s="41">
        <v>8.3724166666666662</v>
      </c>
      <c r="P302" s="40">
        <v>15.283666666666674</v>
      </c>
      <c r="Q302" s="41">
        <v>8.557166666666669</v>
      </c>
      <c r="R302" s="40">
        <v>4.6213833333333341</v>
      </c>
      <c r="S302" s="41">
        <v>9.6687333333333338</v>
      </c>
      <c r="T302" s="40">
        <v>79.663366666666676</v>
      </c>
      <c r="U302" s="41">
        <v>67.842500000000001</v>
      </c>
      <c r="V302" s="40">
        <v>5.0499999999999969E-2</v>
      </c>
      <c r="W302" s="41">
        <v>26.977666666666664</v>
      </c>
      <c r="X302" s="40">
        <v>115.34731666666667</v>
      </c>
      <c r="Y302" s="41">
        <v>16.191500000000001</v>
      </c>
      <c r="Z302" s="40">
        <v>2.6956666666666669</v>
      </c>
      <c r="AA302" s="41">
        <v>20.177699999999998</v>
      </c>
      <c r="AB302" s="40">
        <v>7.1033333333333351E-2</v>
      </c>
      <c r="AC302" s="41">
        <v>2.476433333333333</v>
      </c>
      <c r="AD302" s="40">
        <v>2.5783833333333352</v>
      </c>
      <c r="AE302" s="41">
        <v>10.383000000000001</v>
      </c>
      <c r="AF302" s="40">
        <v>8.6583666666666659</v>
      </c>
      <c r="AG302" s="41">
        <v>9.6666666666666672E-3</v>
      </c>
      <c r="AH302" s="40">
        <v>35.999400000000009</v>
      </c>
      <c r="AI302" s="42">
        <v>0</v>
      </c>
      <c r="AJ302" s="56"/>
      <c r="AK302" s="55">
        <f t="shared" si="132"/>
        <v>560.3785240000002</v>
      </c>
      <c r="AL302" s="56"/>
    </row>
    <row r="303" spans="2:38" x14ac:dyDescent="0.3">
      <c r="B303" s="4" t="s">
        <v>108</v>
      </c>
      <c r="C303" s="14"/>
      <c r="D303" s="14"/>
      <c r="E303" s="41">
        <v>23.973416666666672</v>
      </c>
      <c r="F303" s="40">
        <v>19.86333333333333</v>
      </c>
      <c r="G303" s="41">
        <v>0</v>
      </c>
      <c r="H303" s="40">
        <v>0.70826666666666749</v>
      </c>
      <c r="I303" s="41">
        <v>0</v>
      </c>
      <c r="J303" s="40">
        <v>0</v>
      </c>
      <c r="K303" s="41">
        <v>7.733833333333334</v>
      </c>
      <c r="L303" s="40">
        <v>13.109833333333336</v>
      </c>
      <c r="M303" s="41">
        <v>30.55253333333334</v>
      </c>
      <c r="N303" s="40">
        <v>8.5664999999999996</v>
      </c>
      <c r="O303" s="41">
        <v>21.344166666666666</v>
      </c>
      <c r="P303" s="40">
        <v>32.297783333333335</v>
      </c>
      <c r="Q303" s="41">
        <v>21.262499999999996</v>
      </c>
      <c r="R303" s="40">
        <v>7.8926333333333343</v>
      </c>
      <c r="S303" s="41">
        <v>32.289666666666669</v>
      </c>
      <c r="T303" s="40">
        <v>119.36403333333334</v>
      </c>
      <c r="U303" s="41">
        <v>140.52933333333331</v>
      </c>
      <c r="V303" s="40">
        <v>0.19583333333333344</v>
      </c>
      <c r="W303" s="41">
        <v>40.171999999999997</v>
      </c>
      <c r="X303" s="40">
        <v>280.61700000000002</v>
      </c>
      <c r="Y303" s="41">
        <v>103.92116666666665</v>
      </c>
      <c r="Z303" s="40">
        <v>3.2068333333333339</v>
      </c>
      <c r="AA303" s="41">
        <v>27.339966666666669</v>
      </c>
      <c r="AB303" s="40">
        <v>4.0716666666666693E-2</v>
      </c>
      <c r="AC303" s="41">
        <v>22.793999999999993</v>
      </c>
      <c r="AD303" s="40">
        <v>73.751133333333328</v>
      </c>
      <c r="AE303" s="41">
        <v>25.884566666666665</v>
      </c>
      <c r="AF303" s="40">
        <v>6.1028166666666674</v>
      </c>
      <c r="AG303" s="41">
        <v>0.60900000000000132</v>
      </c>
      <c r="AH303" s="40">
        <v>47.847799999999992</v>
      </c>
      <c r="AI303" s="42">
        <v>0</v>
      </c>
      <c r="AJ303" s="56"/>
      <c r="AK303" s="55">
        <f t="shared" si="132"/>
        <v>1111.9706666666666</v>
      </c>
      <c r="AL303" s="56"/>
    </row>
    <row r="304" spans="2:38" x14ac:dyDescent="0.3">
      <c r="B304" s="4" t="s">
        <v>86</v>
      </c>
      <c r="C304" s="14"/>
      <c r="D304" s="14"/>
      <c r="E304" s="41">
        <v>1.8709999999999991</v>
      </c>
      <c r="F304" s="40">
        <v>10.153499999999998</v>
      </c>
      <c r="G304" s="41">
        <v>0</v>
      </c>
      <c r="H304" s="40">
        <v>0</v>
      </c>
      <c r="I304" s="41">
        <v>0</v>
      </c>
      <c r="J304" s="40">
        <v>4.1730333333333345</v>
      </c>
      <c r="K304" s="41">
        <v>2.0783999999999998</v>
      </c>
      <c r="L304" s="40">
        <v>9.8545000000000016</v>
      </c>
      <c r="M304" s="41">
        <v>0.89549999999999985</v>
      </c>
      <c r="N304" s="40">
        <v>0.96149999999999958</v>
      </c>
      <c r="O304" s="41">
        <v>0</v>
      </c>
      <c r="P304" s="40">
        <v>25.116333333333333</v>
      </c>
      <c r="Q304" s="41">
        <v>9.1174999999999962</v>
      </c>
      <c r="R304" s="40">
        <v>1.169</v>
      </c>
      <c r="S304" s="41">
        <v>6.4293000000000013</v>
      </c>
      <c r="T304" s="40">
        <v>19.353466666666662</v>
      </c>
      <c r="U304" s="41">
        <v>3.1639999999999997</v>
      </c>
      <c r="V304" s="40">
        <v>3.5031666666666665</v>
      </c>
      <c r="W304" s="41">
        <v>10.429166666666664</v>
      </c>
      <c r="X304" s="40">
        <v>67.323433333333341</v>
      </c>
      <c r="Y304" s="41">
        <v>1.1701666666666655</v>
      </c>
      <c r="Z304" s="40">
        <v>2.1563333333333343</v>
      </c>
      <c r="AA304" s="41">
        <v>9.4826333333333395</v>
      </c>
      <c r="AB304" s="40">
        <v>0.82963333333333333</v>
      </c>
      <c r="AC304" s="41">
        <v>8.8524166666666648</v>
      </c>
      <c r="AD304" s="40">
        <v>0</v>
      </c>
      <c r="AE304" s="41">
        <v>2.1345000000000001</v>
      </c>
      <c r="AF304" s="40">
        <v>4.4983333333333306E-2</v>
      </c>
      <c r="AG304" s="41">
        <v>15.872166666666663</v>
      </c>
      <c r="AH304" s="40">
        <v>17.942233333333331</v>
      </c>
      <c r="AI304" s="42">
        <v>0</v>
      </c>
      <c r="AJ304" s="56"/>
      <c r="AK304" s="55">
        <f t="shared" si="132"/>
        <v>234.07786666666664</v>
      </c>
      <c r="AL304" s="56"/>
    </row>
    <row r="305" spans="2:38" x14ac:dyDescent="0.3">
      <c r="B305" s="4" t="s">
        <v>87</v>
      </c>
      <c r="C305" s="14"/>
      <c r="D305" s="14"/>
      <c r="E305" s="41">
        <v>2.1286600000000013</v>
      </c>
      <c r="F305" s="40">
        <v>12.250999999999998</v>
      </c>
      <c r="G305" s="41">
        <v>0</v>
      </c>
      <c r="H305" s="40">
        <v>0</v>
      </c>
      <c r="I305" s="41">
        <v>0</v>
      </c>
      <c r="J305" s="40">
        <v>13.372113333333333</v>
      </c>
      <c r="K305" s="41">
        <v>1.1160033333333343</v>
      </c>
      <c r="L305" s="40">
        <v>37.187533333333342</v>
      </c>
      <c r="M305" s="41">
        <v>14.939999999999998</v>
      </c>
      <c r="N305" s="40">
        <v>21.691999999999997</v>
      </c>
      <c r="O305" s="41">
        <v>0.19816666666666644</v>
      </c>
      <c r="P305" s="40">
        <v>92.706950000000006</v>
      </c>
      <c r="Q305" s="41">
        <v>47.129166666666663</v>
      </c>
      <c r="R305" s="40">
        <v>7.3798416666666675</v>
      </c>
      <c r="S305" s="41">
        <v>3.2495066666666652</v>
      </c>
      <c r="T305" s="40">
        <v>2.6760216666666663</v>
      </c>
      <c r="U305" s="41">
        <v>19.220166666666664</v>
      </c>
      <c r="V305" s="40">
        <v>15.746999999999996</v>
      </c>
      <c r="W305" s="41">
        <v>1.3429999999999997</v>
      </c>
      <c r="X305" s="40">
        <v>198.30133333333336</v>
      </c>
      <c r="Y305" s="41">
        <v>54.148666666666657</v>
      </c>
      <c r="Z305" s="40">
        <v>6.0668333333333342</v>
      </c>
      <c r="AA305" s="41">
        <v>2.3184200000000001</v>
      </c>
      <c r="AB305" s="40">
        <v>0</v>
      </c>
      <c r="AC305" s="41">
        <v>8.0393083333333308</v>
      </c>
      <c r="AD305" s="40">
        <v>0</v>
      </c>
      <c r="AE305" s="41">
        <v>6.2889833333333343</v>
      </c>
      <c r="AF305" s="40">
        <v>13.626846666666665</v>
      </c>
      <c r="AG305" s="41">
        <v>5.1332333333333322</v>
      </c>
      <c r="AH305" s="40">
        <v>4.0344199999999999</v>
      </c>
      <c r="AI305" s="42">
        <v>0</v>
      </c>
      <c r="AJ305" s="56"/>
      <c r="AK305" s="55">
        <f t="shared" si="132"/>
        <v>590.29517499999986</v>
      </c>
      <c r="AL305" s="56"/>
    </row>
    <row r="306" spans="2:38" x14ac:dyDescent="0.3">
      <c r="B306" s="4" t="s">
        <v>93</v>
      </c>
      <c r="C306" s="14"/>
      <c r="D306" s="14"/>
      <c r="E306" s="41">
        <v>4.1622000000000003</v>
      </c>
      <c r="F306" s="40">
        <v>0</v>
      </c>
      <c r="G306" s="41">
        <v>0</v>
      </c>
      <c r="H306" s="40">
        <v>0</v>
      </c>
      <c r="I306" s="41">
        <v>0</v>
      </c>
      <c r="J306" s="40">
        <v>2.8839666666666672</v>
      </c>
      <c r="K306" s="41">
        <v>1.5021</v>
      </c>
      <c r="L306" s="40">
        <v>43.591166666666666</v>
      </c>
      <c r="M306" s="41">
        <v>0</v>
      </c>
      <c r="N306" s="40">
        <v>0</v>
      </c>
      <c r="O306" s="41">
        <v>3.4000000000000224E-2</v>
      </c>
      <c r="P306" s="40">
        <v>99.113599999999991</v>
      </c>
      <c r="Q306" s="41">
        <v>11.611833333333333</v>
      </c>
      <c r="R306" s="40">
        <v>0.80333333333333323</v>
      </c>
      <c r="S306" s="41">
        <v>7.5218333333333351</v>
      </c>
      <c r="T306" s="40">
        <v>47.334199999999996</v>
      </c>
      <c r="U306" s="41">
        <v>1.9779999999999993</v>
      </c>
      <c r="V306" s="40">
        <v>7.9123333333333337</v>
      </c>
      <c r="W306" s="41">
        <v>16.736966666666664</v>
      </c>
      <c r="X306" s="40">
        <v>171.26900000000001</v>
      </c>
      <c r="Y306" s="41">
        <v>13.037166666666666</v>
      </c>
      <c r="Z306" s="40">
        <v>0.24250000000000013</v>
      </c>
      <c r="AA306" s="41">
        <v>11.3406</v>
      </c>
      <c r="AB306" s="40">
        <v>0.90838333333333365</v>
      </c>
      <c r="AC306" s="41">
        <v>10.857600000000003</v>
      </c>
      <c r="AD306" s="40">
        <v>0</v>
      </c>
      <c r="AE306" s="41">
        <v>0.70133333333333336</v>
      </c>
      <c r="AF306" s="40">
        <v>1.8658333333333346</v>
      </c>
      <c r="AG306" s="41">
        <v>19.008666666666674</v>
      </c>
      <c r="AH306" s="40">
        <v>20.618233333333329</v>
      </c>
      <c r="AI306" s="42">
        <v>0</v>
      </c>
      <c r="AJ306" s="56"/>
      <c r="AK306" s="55">
        <f t="shared" si="132"/>
        <v>495.03485000000001</v>
      </c>
      <c r="AL306" s="56"/>
    </row>
    <row r="307" spans="2:38" x14ac:dyDescent="0.3">
      <c r="B307" s="4" t="s">
        <v>99</v>
      </c>
      <c r="C307" s="14"/>
      <c r="D307" s="14"/>
      <c r="E307" s="41">
        <v>6.4329333333333345</v>
      </c>
      <c r="F307" s="40">
        <v>11.298500000000001</v>
      </c>
      <c r="G307" s="41">
        <v>0</v>
      </c>
      <c r="H307" s="40">
        <v>0</v>
      </c>
      <c r="I307" s="41">
        <v>7.9940000000000007</v>
      </c>
      <c r="J307" s="40">
        <v>1.6621333333333391E-2</v>
      </c>
      <c r="K307" s="41">
        <v>0.17991033333333328</v>
      </c>
      <c r="L307" s="40">
        <v>51.083073333333346</v>
      </c>
      <c r="M307" s="41">
        <v>23.475883333333332</v>
      </c>
      <c r="N307" s="40">
        <v>47.554333333333354</v>
      </c>
      <c r="O307" s="41">
        <v>26.68847083333333</v>
      </c>
      <c r="P307" s="40">
        <v>144.32528466666665</v>
      </c>
      <c r="Q307" s="41">
        <v>48.695266666666662</v>
      </c>
      <c r="R307" s="40">
        <v>11.408449999999998</v>
      </c>
      <c r="S307" s="41">
        <v>1.3451449999999998</v>
      </c>
      <c r="T307" s="40">
        <v>20.873309333333331</v>
      </c>
      <c r="U307" s="41">
        <v>52.121366666666667</v>
      </c>
      <c r="V307" s="40">
        <v>3.4105000000000008</v>
      </c>
      <c r="W307" s="41">
        <v>3.8445753333333332</v>
      </c>
      <c r="X307" s="40">
        <v>161.94877433333332</v>
      </c>
      <c r="Y307" s="41">
        <v>40.076983333333324</v>
      </c>
      <c r="Z307" s="40">
        <v>0</v>
      </c>
      <c r="AA307" s="41">
        <v>1.4642073333333332</v>
      </c>
      <c r="AB307" s="40">
        <v>4.0666666666666776E-3</v>
      </c>
      <c r="AC307" s="41">
        <v>0.44678000000000012</v>
      </c>
      <c r="AD307" s="40">
        <v>0</v>
      </c>
      <c r="AE307" s="41">
        <v>21.441133333333337</v>
      </c>
      <c r="AF307" s="40">
        <v>7.716694666666668</v>
      </c>
      <c r="AG307" s="41">
        <v>19.151840000000004</v>
      </c>
      <c r="AH307" s="40">
        <v>12.478983333333336</v>
      </c>
      <c r="AI307" s="42">
        <v>0</v>
      </c>
      <c r="AJ307" s="56"/>
      <c r="AK307" s="55">
        <f t="shared" si="132"/>
        <v>725.47708650000004</v>
      </c>
      <c r="AL307" s="56"/>
    </row>
    <row r="308" spans="2:38" x14ac:dyDescent="0.3">
      <c r="B308" s="4" t="s">
        <v>100</v>
      </c>
      <c r="C308" s="14"/>
      <c r="D308" s="14"/>
      <c r="E308" s="41">
        <v>64.676666666666662</v>
      </c>
      <c r="F308" s="40">
        <v>11.387333333333334</v>
      </c>
      <c r="G308" s="41">
        <v>0</v>
      </c>
      <c r="H308" s="40">
        <v>0</v>
      </c>
      <c r="I308" s="41">
        <v>20.492000000000001</v>
      </c>
      <c r="J308" s="40">
        <v>13.841700000000001</v>
      </c>
      <c r="K308" s="41">
        <v>3.6438333333333315</v>
      </c>
      <c r="L308" s="40">
        <v>74.232500000000002</v>
      </c>
      <c r="M308" s="41">
        <v>101.47366666666666</v>
      </c>
      <c r="N308" s="40">
        <v>2.0858333333333388</v>
      </c>
      <c r="O308" s="41">
        <v>9.2500000000000429E-2</v>
      </c>
      <c r="P308" s="40">
        <v>32.046049999999987</v>
      </c>
      <c r="Q308" s="41">
        <v>0.1163333333333334</v>
      </c>
      <c r="R308" s="40">
        <v>5.0965000000000007</v>
      </c>
      <c r="S308" s="41">
        <v>76.516633333333331</v>
      </c>
      <c r="T308" s="40">
        <v>166.5147</v>
      </c>
      <c r="U308" s="41">
        <v>243.16183333333328</v>
      </c>
      <c r="V308" s="40">
        <v>0</v>
      </c>
      <c r="W308" s="41">
        <v>91.078166666666647</v>
      </c>
      <c r="X308" s="40">
        <v>159.74310000000003</v>
      </c>
      <c r="Y308" s="41">
        <v>108.44783333333331</v>
      </c>
      <c r="Z308" s="40">
        <v>0</v>
      </c>
      <c r="AA308" s="41">
        <v>0</v>
      </c>
      <c r="AB308" s="40">
        <v>5.625933333333335</v>
      </c>
      <c r="AC308" s="41">
        <v>0</v>
      </c>
      <c r="AD308" s="40">
        <v>114.0415</v>
      </c>
      <c r="AE308" s="41">
        <v>163.49333333333328</v>
      </c>
      <c r="AF308" s="40">
        <v>41.209766666666667</v>
      </c>
      <c r="AG308" s="41">
        <v>37.772000000000006</v>
      </c>
      <c r="AH308" s="40">
        <v>177.39229999999995</v>
      </c>
      <c r="AI308" s="42">
        <v>0</v>
      </c>
      <c r="AJ308" s="56"/>
      <c r="AK308" s="55">
        <f t="shared" si="132"/>
        <v>1714.1820166666664</v>
      </c>
      <c r="AL308" s="56"/>
    </row>
    <row r="309" spans="2:38" x14ac:dyDescent="0.3">
      <c r="B309" s="4" t="s">
        <v>101</v>
      </c>
      <c r="C309" s="14"/>
      <c r="D309" s="14"/>
      <c r="E309" s="41">
        <v>107.71519999999995</v>
      </c>
      <c r="F309" s="40">
        <v>53.114499999999978</v>
      </c>
      <c r="G309" s="41">
        <v>0</v>
      </c>
      <c r="H309" s="40">
        <v>0</v>
      </c>
      <c r="I309" s="41">
        <v>0</v>
      </c>
      <c r="J309" s="40">
        <v>0.50773333333333304</v>
      </c>
      <c r="K309" s="41">
        <v>65.416249999999991</v>
      </c>
      <c r="L309" s="40">
        <v>130.80933333333334</v>
      </c>
      <c r="M309" s="41">
        <v>10.993333333333336</v>
      </c>
      <c r="N309" s="40">
        <v>0</v>
      </c>
      <c r="O309" s="41">
        <v>0</v>
      </c>
      <c r="P309" s="40">
        <v>9.0000000000000011E-2</v>
      </c>
      <c r="Q309" s="41">
        <v>0</v>
      </c>
      <c r="R309" s="40">
        <v>0</v>
      </c>
      <c r="S309" s="41">
        <v>126.78599999999996</v>
      </c>
      <c r="T309" s="40">
        <v>175.34713333333335</v>
      </c>
      <c r="U309" s="41">
        <v>1.5810000000000008</v>
      </c>
      <c r="V309" s="40">
        <v>3.7933333333333312</v>
      </c>
      <c r="W309" s="41">
        <v>21.205666666666666</v>
      </c>
      <c r="X309" s="40">
        <v>91.061033333333341</v>
      </c>
      <c r="Y309" s="41">
        <v>0.69033333333333335</v>
      </c>
      <c r="Z309" s="40">
        <v>1.2078333333333331</v>
      </c>
      <c r="AA309" s="41">
        <v>67.961833333333331</v>
      </c>
      <c r="AB309" s="40">
        <v>22.344999999999995</v>
      </c>
      <c r="AC309" s="41">
        <v>142.3254666666667</v>
      </c>
      <c r="AD309" s="40">
        <v>0</v>
      </c>
      <c r="AE309" s="41">
        <v>9.4646666666666679</v>
      </c>
      <c r="AF309" s="40">
        <v>26.772833333333335</v>
      </c>
      <c r="AG309" s="41">
        <v>114.59279999999998</v>
      </c>
      <c r="AH309" s="40">
        <v>80.097399999999993</v>
      </c>
      <c r="AI309" s="42">
        <v>0</v>
      </c>
      <c r="AJ309" s="56"/>
      <c r="AK309" s="55">
        <f t="shared" si="132"/>
        <v>1253.8786833333334</v>
      </c>
      <c r="AL309" s="56"/>
    </row>
    <row r="310" spans="2:38" x14ac:dyDescent="0.3">
      <c r="B310" s="4" t="s">
        <v>102</v>
      </c>
      <c r="C310" s="14"/>
      <c r="D310" s="14"/>
      <c r="E310" s="41">
        <v>3.7561533333333332</v>
      </c>
      <c r="F310" s="40">
        <v>9.4533333333333331</v>
      </c>
      <c r="G310" s="41">
        <v>0</v>
      </c>
      <c r="H310" s="40">
        <v>0.17931666666666662</v>
      </c>
      <c r="I310" s="41">
        <v>10.507333333333335</v>
      </c>
      <c r="J310" s="40">
        <v>0</v>
      </c>
      <c r="K310" s="41">
        <v>0.26133333333333342</v>
      </c>
      <c r="L310" s="40">
        <v>13.046216666666664</v>
      </c>
      <c r="M310" s="41">
        <v>1.1935</v>
      </c>
      <c r="N310" s="40">
        <v>0</v>
      </c>
      <c r="O310" s="41">
        <v>1.7500333333333331</v>
      </c>
      <c r="P310" s="40">
        <v>98.068175000000011</v>
      </c>
      <c r="Q310" s="41">
        <v>89.938833333333321</v>
      </c>
      <c r="R310" s="40">
        <v>1.8685</v>
      </c>
      <c r="S310" s="41">
        <v>14.152289999999999</v>
      </c>
      <c r="T310" s="40">
        <v>18.590540000000001</v>
      </c>
      <c r="U310" s="41">
        <v>56.22583333333332</v>
      </c>
      <c r="V310" s="40">
        <v>7.533500000000001</v>
      </c>
      <c r="W310" s="41">
        <v>5.682761666666666</v>
      </c>
      <c r="X310" s="40">
        <v>215.82823666666673</v>
      </c>
      <c r="Y310" s="41">
        <v>75.243333333333339</v>
      </c>
      <c r="Z310" s="40">
        <v>0</v>
      </c>
      <c r="AA310" s="41">
        <v>5.7466666666666682E-3</v>
      </c>
      <c r="AB310" s="40">
        <v>4.132741666666667</v>
      </c>
      <c r="AC310" s="41">
        <v>8.5919333333333334</v>
      </c>
      <c r="AD310" s="40">
        <v>0</v>
      </c>
      <c r="AE310" s="41">
        <v>25.174323333333341</v>
      </c>
      <c r="AF310" s="40">
        <v>0.11083333333333331</v>
      </c>
      <c r="AG310" s="41">
        <v>38.3904</v>
      </c>
      <c r="AH310" s="40">
        <v>10.484646666666668</v>
      </c>
      <c r="AI310" s="42">
        <v>0</v>
      </c>
      <c r="AJ310" s="56"/>
      <c r="AK310" s="55">
        <f t="shared" si="132"/>
        <v>710.16984833333345</v>
      </c>
      <c r="AL310" s="56"/>
    </row>
    <row r="311" spans="2:38" x14ac:dyDescent="0.3">
      <c r="B311" s="4" t="s">
        <v>109</v>
      </c>
      <c r="C311" s="4"/>
      <c r="D311" s="4"/>
      <c r="E311" s="62">
        <v>4.7575000000000021</v>
      </c>
      <c r="F311" s="63">
        <v>4.5268333333333342</v>
      </c>
      <c r="G311" s="62">
        <v>0</v>
      </c>
      <c r="H311" s="63">
        <v>24.42267</v>
      </c>
      <c r="I311" s="62">
        <v>0.59416666666666706</v>
      </c>
      <c r="J311" s="63">
        <v>12.079713333333334</v>
      </c>
      <c r="K311" s="62">
        <v>5.7522099999999989</v>
      </c>
      <c r="L311" s="63">
        <v>12.425824999999993</v>
      </c>
      <c r="M311" s="62">
        <v>0.24983333333333302</v>
      </c>
      <c r="N311" s="63">
        <v>0.23066666666666649</v>
      </c>
      <c r="O311" s="62">
        <v>9.5816666666666617</v>
      </c>
      <c r="P311" s="63">
        <v>362.56338666666664</v>
      </c>
      <c r="Q311" s="62">
        <v>35.220500000000001</v>
      </c>
      <c r="R311" s="63">
        <v>24.548333333333336</v>
      </c>
      <c r="S311" s="62">
        <v>0</v>
      </c>
      <c r="T311" s="63">
        <v>31.126620000000003</v>
      </c>
      <c r="U311" s="62">
        <v>250.35783333333328</v>
      </c>
      <c r="V311" s="63">
        <v>13.0395</v>
      </c>
      <c r="W311" s="62">
        <v>10.117470000000001</v>
      </c>
      <c r="X311" s="63">
        <v>443.44901666666669</v>
      </c>
      <c r="Y311" s="62">
        <v>45.926666666666662</v>
      </c>
      <c r="Z311" s="63">
        <v>16.401000000000003</v>
      </c>
      <c r="AA311" s="62">
        <v>6.5194466666666662</v>
      </c>
      <c r="AB311" s="63">
        <v>4.782776666666666</v>
      </c>
      <c r="AC311" s="62">
        <v>9.5819883333333351</v>
      </c>
      <c r="AD311" s="63">
        <v>1.274999999999999</v>
      </c>
      <c r="AE311" s="62">
        <v>1.926833333333335</v>
      </c>
      <c r="AF311" s="63">
        <v>274.84354000000002</v>
      </c>
      <c r="AG311" s="62">
        <v>78.122766666666664</v>
      </c>
      <c r="AH311" s="65">
        <v>28.662791666666664</v>
      </c>
      <c r="AI311" s="66">
        <v>0</v>
      </c>
      <c r="AJ311" s="56"/>
      <c r="AK311" s="55">
        <f t="shared" si="132"/>
        <v>1713.0865550000003</v>
      </c>
      <c r="AL311" s="56"/>
    </row>
    <row r="312" spans="2:38" x14ac:dyDescent="0.3">
      <c r="B312" s="4" t="s">
        <v>115</v>
      </c>
      <c r="C312" s="4"/>
      <c r="D312" s="4"/>
      <c r="E312" s="62">
        <v>296.93443333333335</v>
      </c>
      <c r="F312" s="63">
        <v>99.634166666666673</v>
      </c>
      <c r="G312" s="62">
        <v>0</v>
      </c>
      <c r="H312" s="63">
        <v>0</v>
      </c>
      <c r="I312" s="62">
        <v>0</v>
      </c>
      <c r="J312" s="63">
        <v>181.51330000000004</v>
      </c>
      <c r="K312" s="62">
        <v>1.1666666666666665E-2</v>
      </c>
      <c r="L312" s="63">
        <v>81.656833333333324</v>
      </c>
      <c r="M312" s="62">
        <v>0.14216666666666666</v>
      </c>
      <c r="N312" s="63">
        <v>4.416666666666668E-2</v>
      </c>
      <c r="O312" s="62">
        <v>0</v>
      </c>
      <c r="P312" s="63">
        <v>127.74496666666664</v>
      </c>
      <c r="Q312" s="62">
        <v>131.64599999999993</v>
      </c>
      <c r="R312" s="63">
        <v>15.639966666666668</v>
      </c>
      <c r="S312" s="62">
        <v>421.42770000000002</v>
      </c>
      <c r="T312" s="63">
        <v>461.52420000000012</v>
      </c>
      <c r="U312" s="62">
        <v>94.034333333333336</v>
      </c>
      <c r="V312" s="63">
        <v>8.0035000000000025</v>
      </c>
      <c r="W312" s="62">
        <v>332.93916666666661</v>
      </c>
      <c r="X312" s="63">
        <v>72.106533333333331</v>
      </c>
      <c r="Y312" s="62">
        <v>11.193166666666666</v>
      </c>
      <c r="Z312" s="63">
        <v>0</v>
      </c>
      <c r="AA312" s="62">
        <v>283.65860000000004</v>
      </c>
      <c r="AB312" s="63">
        <v>61.755449999999982</v>
      </c>
      <c r="AC312" s="62">
        <v>178.05883333333333</v>
      </c>
      <c r="AD312" s="63">
        <v>0</v>
      </c>
      <c r="AE312" s="62">
        <v>66.944966666666673</v>
      </c>
      <c r="AF312" s="63">
        <v>47.721700000000006</v>
      </c>
      <c r="AG312" s="62">
        <v>35.970166666666664</v>
      </c>
      <c r="AH312" s="65">
        <v>0</v>
      </c>
      <c r="AI312" s="66">
        <v>0</v>
      </c>
      <c r="AJ312" s="56"/>
      <c r="AK312" s="55">
        <f t="shared" si="132"/>
        <v>3010.3059833333332</v>
      </c>
      <c r="AL312" s="56"/>
    </row>
    <row r="313" spans="2:38" x14ac:dyDescent="0.3">
      <c r="B313" s="4" t="s">
        <v>121</v>
      </c>
      <c r="C313" s="4"/>
      <c r="D313" s="4"/>
      <c r="E313" s="62">
        <v>0.8274999999999999</v>
      </c>
      <c r="F313" s="63">
        <v>2.3286666666666691</v>
      </c>
      <c r="G313" s="62">
        <v>0</v>
      </c>
      <c r="H313" s="63">
        <v>0</v>
      </c>
      <c r="I313" s="62">
        <v>9.5130000000000123</v>
      </c>
      <c r="J313" s="63">
        <v>2.9016666666666655</v>
      </c>
      <c r="K313" s="62">
        <v>0.86305833333333315</v>
      </c>
      <c r="L313" s="63">
        <v>128.37596666666667</v>
      </c>
      <c r="M313" s="62">
        <v>125.07516666666669</v>
      </c>
      <c r="N313" s="63">
        <v>63.165500000000023</v>
      </c>
      <c r="O313" s="62">
        <v>214.61785</v>
      </c>
      <c r="P313" s="63">
        <v>540.7492933333333</v>
      </c>
      <c r="Q313" s="62">
        <v>188.72383333333335</v>
      </c>
      <c r="R313" s="63">
        <v>47.147933333333334</v>
      </c>
      <c r="S313" s="62">
        <v>4.8991300000000004</v>
      </c>
      <c r="T313" s="63">
        <v>3.6979399999999991</v>
      </c>
      <c r="U313" s="62">
        <v>126.81399999999999</v>
      </c>
      <c r="V313" s="63">
        <v>51.57416666666667</v>
      </c>
      <c r="W313" s="62">
        <v>2.6214999999999981E-2</v>
      </c>
      <c r="X313" s="63">
        <v>604.03880000000004</v>
      </c>
      <c r="Y313" s="62">
        <v>51.286999999999992</v>
      </c>
      <c r="Z313" s="63">
        <v>0</v>
      </c>
      <c r="AA313" s="62">
        <v>1.3333333333333329E-2</v>
      </c>
      <c r="AB313" s="63">
        <v>5.0552999999999999</v>
      </c>
      <c r="AC313" s="62">
        <v>3.0029716666666673</v>
      </c>
      <c r="AD313" s="63">
        <v>0</v>
      </c>
      <c r="AE313" s="62">
        <v>30.575666666666649</v>
      </c>
      <c r="AF313" s="63">
        <v>172.92724000000004</v>
      </c>
      <c r="AG313" s="62">
        <v>51.947633333333336</v>
      </c>
      <c r="AH313" s="65">
        <v>21.482053333333333</v>
      </c>
      <c r="AI313" s="66">
        <v>0</v>
      </c>
      <c r="AJ313" s="56"/>
      <c r="AK313" s="55">
        <f t="shared" si="132"/>
        <v>2451.630885</v>
      </c>
      <c r="AL313" s="56"/>
    </row>
    <row r="314" spans="2:38" x14ac:dyDescent="0.3"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H314" s="3"/>
      <c r="AI314" s="3"/>
      <c r="AJ314" s="3"/>
      <c r="AK314" s="3"/>
    </row>
    <row r="315" spans="2:38" x14ac:dyDescent="0.3"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H315" s="3"/>
      <c r="AI315" s="3"/>
      <c r="AJ315" s="3"/>
      <c r="AK315" s="3"/>
    </row>
    <row r="316" spans="2:38" x14ac:dyDescent="0.3">
      <c r="B316" s="39">
        <v>45474</v>
      </c>
    </row>
    <row r="318" spans="2:38" x14ac:dyDescent="0.3">
      <c r="B318" s="32" t="s">
        <v>3</v>
      </c>
      <c r="C318" s="4"/>
      <c r="D318" s="4"/>
      <c r="E318" s="33">
        <f>+B316</f>
        <v>45474</v>
      </c>
      <c r="F318" s="33">
        <f>+E318+1</f>
        <v>45475</v>
      </c>
      <c r="G318" s="33">
        <f t="shared" ref="G318" si="133">+F318+1</f>
        <v>45476</v>
      </c>
      <c r="H318" s="33">
        <f t="shared" ref="H318" si="134">+G318+1</f>
        <v>45477</v>
      </c>
      <c r="I318" s="33">
        <f t="shared" ref="I318" si="135">+H318+1</f>
        <v>45478</v>
      </c>
      <c r="J318" s="33">
        <f t="shared" ref="J318" si="136">+I318+1</f>
        <v>45479</v>
      </c>
      <c r="K318" s="33">
        <f t="shared" ref="K318" si="137">+J318+1</f>
        <v>45480</v>
      </c>
      <c r="L318" s="33">
        <f t="shared" ref="L318" si="138">+K318+1</f>
        <v>45481</v>
      </c>
      <c r="M318" s="33">
        <f t="shared" ref="M318" si="139">+L318+1</f>
        <v>45482</v>
      </c>
      <c r="N318" s="33">
        <f t="shared" ref="N318" si="140">+M318+1</f>
        <v>45483</v>
      </c>
      <c r="O318" s="33">
        <f t="shared" ref="O318" si="141">+N318+1</f>
        <v>45484</v>
      </c>
      <c r="P318" s="33">
        <f t="shared" ref="P318" si="142">+O318+1</f>
        <v>45485</v>
      </c>
      <c r="Q318" s="33">
        <f t="shared" ref="Q318" si="143">+P318+1</f>
        <v>45486</v>
      </c>
      <c r="R318" s="33">
        <f t="shared" ref="R318" si="144">+Q318+1</f>
        <v>45487</v>
      </c>
      <c r="S318" s="33">
        <f t="shared" ref="S318" si="145">+R318+1</f>
        <v>45488</v>
      </c>
      <c r="T318" s="33">
        <f t="shared" ref="T318" si="146">+S318+1</f>
        <v>45489</v>
      </c>
      <c r="U318" s="33">
        <f t="shared" ref="U318" si="147">+T318+1</f>
        <v>45490</v>
      </c>
      <c r="V318" s="33">
        <f t="shared" ref="V318" si="148">+U318+1</f>
        <v>45491</v>
      </c>
      <c r="W318" s="33">
        <f t="shared" ref="W318" si="149">+V318+1</f>
        <v>45492</v>
      </c>
      <c r="X318" s="33">
        <f t="shared" ref="X318" si="150">+W318+1</f>
        <v>45493</v>
      </c>
      <c r="Y318" s="33">
        <f t="shared" ref="Y318" si="151">+X318+1</f>
        <v>45494</v>
      </c>
      <c r="Z318" s="33">
        <f t="shared" ref="Z318" si="152">+Y318+1</f>
        <v>45495</v>
      </c>
      <c r="AA318" s="33">
        <f t="shared" ref="AA318" si="153">+Z318+1</f>
        <v>45496</v>
      </c>
      <c r="AB318" s="33">
        <f t="shared" ref="AB318" si="154">+AA318+1</f>
        <v>45497</v>
      </c>
      <c r="AC318" s="33">
        <f t="shared" ref="AC318" si="155">+AB318+1</f>
        <v>45498</v>
      </c>
      <c r="AD318" s="33">
        <f t="shared" ref="AD318" si="156">+AC318+1</f>
        <v>45499</v>
      </c>
      <c r="AE318" s="33">
        <f t="shared" ref="AE318" si="157">+AD318+1</f>
        <v>45500</v>
      </c>
      <c r="AF318" s="33">
        <f t="shared" ref="AF318" si="158">+AE318+1</f>
        <v>45501</v>
      </c>
      <c r="AG318" s="33">
        <f t="shared" ref="AG318" si="159">+AF318+1</f>
        <v>45502</v>
      </c>
      <c r="AH318" s="33">
        <f t="shared" ref="AH318:AI318" si="160">+AG318+1</f>
        <v>45503</v>
      </c>
      <c r="AI318" s="33">
        <f t="shared" si="160"/>
        <v>45504</v>
      </c>
      <c r="AJ318" s="95" t="s">
        <v>2</v>
      </c>
      <c r="AK318" s="96"/>
      <c r="AL318" s="96"/>
    </row>
    <row r="319" spans="2:38" x14ac:dyDescent="0.3">
      <c r="B319" s="12" t="s">
        <v>2</v>
      </c>
      <c r="C319" s="12"/>
      <c r="D319" s="12"/>
      <c r="E319" s="50">
        <f>SUM(E320:E367)</f>
        <v>3868.321023333333</v>
      </c>
      <c r="F319" s="50">
        <f t="shared" ref="F319:AI319" si="161">SUM(F320:F367)</f>
        <v>3499.6127196666653</v>
      </c>
      <c r="G319" s="50">
        <f t="shared" si="161"/>
        <v>3757.8214383333334</v>
      </c>
      <c r="H319" s="50">
        <f t="shared" si="161"/>
        <v>4009.4344190000002</v>
      </c>
      <c r="I319" s="50">
        <f t="shared" si="161"/>
        <v>3693.1836371666664</v>
      </c>
      <c r="J319" s="50">
        <f t="shared" si="161"/>
        <v>4429.8598566666687</v>
      </c>
      <c r="K319" s="50">
        <f t="shared" si="161"/>
        <v>4104.0660079999989</v>
      </c>
      <c r="L319" s="50">
        <f t="shared" si="161"/>
        <v>4311.726994333334</v>
      </c>
      <c r="M319" s="50">
        <f t="shared" si="161"/>
        <v>2370.8253270000005</v>
      </c>
      <c r="N319" s="50">
        <f t="shared" si="161"/>
        <v>3477.9911294999997</v>
      </c>
      <c r="O319" s="50">
        <f t="shared" si="161"/>
        <v>3306.8435938333328</v>
      </c>
      <c r="P319" s="50">
        <f t="shared" si="161"/>
        <v>592.37165266666671</v>
      </c>
      <c r="Q319" s="50">
        <f t="shared" si="161"/>
        <v>2362.0346156666674</v>
      </c>
      <c r="R319" s="50">
        <f t="shared" si="161"/>
        <v>928.78458333333356</v>
      </c>
      <c r="S319" s="50">
        <f t="shared" si="161"/>
        <v>780.86362199999996</v>
      </c>
      <c r="T319" s="50">
        <f t="shared" si="161"/>
        <v>1632.559111666666</v>
      </c>
      <c r="U319" s="50">
        <f t="shared" si="161"/>
        <v>914.09251999999992</v>
      </c>
      <c r="V319" s="50">
        <f t="shared" si="161"/>
        <v>1302.3499116666669</v>
      </c>
      <c r="W319" s="50">
        <f t="shared" si="161"/>
        <v>2402.4120749999993</v>
      </c>
      <c r="X319" s="50">
        <f t="shared" si="161"/>
        <v>3885.5997799999986</v>
      </c>
      <c r="Y319" s="50">
        <f t="shared" si="161"/>
        <v>4532.7967333333345</v>
      </c>
      <c r="Z319" s="50">
        <f t="shared" si="161"/>
        <v>1688.9772000000007</v>
      </c>
      <c r="AA319" s="50">
        <f t="shared" si="161"/>
        <v>1403.7064166666667</v>
      </c>
      <c r="AB319" s="50">
        <f t="shared" si="161"/>
        <v>2762.7910316666671</v>
      </c>
      <c r="AC319" s="50">
        <f t="shared" si="161"/>
        <v>684.04876000000002</v>
      </c>
      <c r="AD319" s="50">
        <f t="shared" si="161"/>
        <v>2125.3596066666664</v>
      </c>
      <c r="AE319" s="50">
        <f t="shared" si="161"/>
        <v>3478.4980666666661</v>
      </c>
      <c r="AF319" s="50">
        <f t="shared" si="161"/>
        <v>9338.4756150000012</v>
      </c>
      <c r="AG319" s="50">
        <f t="shared" si="161"/>
        <v>926.27004333333321</v>
      </c>
      <c r="AH319" s="50">
        <f t="shared" si="161"/>
        <v>344.62239</v>
      </c>
      <c r="AI319" s="50">
        <f t="shared" si="161"/>
        <v>2791.8910999999998</v>
      </c>
      <c r="AJ319" s="70"/>
      <c r="AK319" s="69">
        <f>SUM(AK320:AK367)</f>
        <v>85708.190982166692</v>
      </c>
      <c r="AL319" s="71"/>
    </row>
    <row r="320" spans="2:38" x14ac:dyDescent="0.3">
      <c r="B320" s="14" t="s">
        <v>4</v>
      </c>
      <c r="C320" s="14"/>
      <c r="D320" s="14"/>
      <c r="E320" s="41">
        <v>29.949310000000004</v>
      </c>
      <c r="F320" s="40">
        <v>45.966686666666675</v>
      </c>
      <c r="G320" s="41">
        <v>38.180213333333349</v>
      </c>
      <c r="H320" s="40">
        <v>7.3011666666666688</v>
      </c>
      <c r="I320" s="41">
        <v>16.386923333333336</v>
      </c>
      <c r="J320" s="40">
        <v>7.9658333333333324</v>
      </c>
      <c r="K320" s="41">
        <v>25.970766666666673</v>
      </c>
      <c r="L320" s="40">
        <v>24.224973333333335</v>
      </c>
      <c r="M320" s="41">
        <v>0</v>
      </c>
      <c r="N320" s="40">
        <v>34.471979999999988</v>
      </c>
      <c r="O320" s="41">
        <v>69.158500000000004</v>
      </c>
      <c r="P320" s="40">
        <v>6.8683333333333314</v>
      </c>
      <c r="Q320" s="41">
        <v>24.719666666666669</v>
      </c>
      <c r="R320" s="40">
        <v>49.443166666666677</v>
      </c>
      <c r="S320" s="41">
        <v>11.173996666666662</v>
      </c>
      <c r="T320" s="40">
        <v>36.569666666666663</v>
      </c>
      <c r="U320" s="41">
        <v>2.531166666666667</v>
      </c>
      <c r="V320" s="40">
        <v>0</v>
      </c>
      <c r="W320" s="41">
        <v>0</v>
      </c>
      <c r="X320" s="40">
        <v>38.11366666666666</v>
      </c>
      <c r="Y320" s="41">
        <v>42.523499999999991</v>
      </c>
      <c r="Z320" s="40">
        <v>61.850833333333341</v>
      </c>
      <c r="AA320" s="41">
        <v>26.927166666666668</v>
      </c>
      <c r="AB320" s="40">
        <v>63.800483333333354</v>
      </c>
      <c r="AC320" s="41">
        <v>1.6083333333333359E-2</v>
      </c>
      <c r="AD320" s="40">
        <v>38.429916666666692</v>
      </c>
      <c r="AE320" s="41">
        <v>36.152833333333341</v>
      </c>
      <c r="AF320" s="40">
        <v>95.716666666666683</v>
      </c>
      <c r="AG320" s="41">
        <v>0</v>
      </c>
      <c r="AH320" s="40">
        <v>25.100000000000023</v>
      </c>
      <c r="AI320" s="42">
        <v>0</v>
      </c>
      <c r="AJ320" s="56"/>
      <c r="AK320" s="55">
        <f>SUM(E320:AI320)</f>
        <v>859.51350000000014</v>
      </c>
      <c r="AL320" s="56"/>
    </row>
    <row r="321" spans="2:38" x14ac:dyDescent="0.3">
      <c r="B321" s="14" t="s">
        <v>5</v>
      </c>
      <c r="C321" s="14"/>
      <c r="D321" s="14"/>
      <c r="E321" s="41">
        <v>49.391966666666676</v>
      </c>
      <c r="F321" s="40">
        <v>32.133046666666665</v>
      </c>
      <c r="G321" s="41">
        <v>43.637333333333338</v>
      </c>
      <c r="H321" s="40">
        <v>73.776666666666671</v>
      </c>
      <c r="I321" s="41">
        <v>20.050666666666661</v>
      </c>
      <c r="J321" s="40">
        <v>247.79892666666686</v>
      </c>
      <c r="K321" s="41">
        <v>0</v>
      </c>
      <c r="L321" s="40">
        <v>171.13799999999998</v>
      </c>
      <c r="M321" s="41">
        <v>41.552986666666669</v>
      </c>
      <c r="N321" s="40">
        <v>181.95863333333338</v>
      </c>
      <c r="O321" s="41">
        <v>0</v>
      </c>
      <c r="P321" s="40">
        <v>0</v>
      </c>
      <c r="Q321" s="41">
        <v>469.54087833333335</v>
      </c>
      <c r="R321" s="40">
        <v>0</v>
      </c>
      <c r="S321" s="41">
        <v>136.14614666666674</v>
      </c>
      <c r="T321" s="40">
        <v>36.088331666666669</v>
      </c>
      <c r="U321" s="41">
        <v>23.460180000000005</v>
      </c>
      <c r="V321" s="40">
        <v>6.390383333333336</v>
      </c>
      <c r="W321" s="41">
        <v>0</v>
      </c>
      <c r="X321" s="40">
        <v>130.61601999999999</v>
      </c>
      <c r="Y321" s="41">
        <v>146.17750000000001</v>
      </c>
      <c r="Z321" s="40">
        <v>60.061166666666679</v>
      </c>
      <c r="AA321" s="41">
        <v>72.04710666666665</v>
      </c>
      <c r="AB321" s="40">
        <v>79.355233333333331</v>
      </c>
      <c r="AC321" s="41">
        <v>19.421693333333334</v>
      </c>
      <c r="AD321" s="40">
        <v>88.247899999999987</v>
      </c>
      <c r="AE321" s="41">
        <v>51.885833333333331</v>
      </c>
      <c r="AF321" s="40">
        <v>61.65969333333333</v>
      </c>
      <c r="AG321" s="41">
        <v>32.464440000000003</v>
      </c>
      <c r="AH321" s="40">
        <v>37.515166666666659</v>
      </c>
      <c r="AI321" s="42">
        <v>69.010751666666664</v>
      </c>
      <c r="AJ321" s="56"/>
      <c r="AK321" s="55">
        <f t="shared" ref="AK321:AK367" si="162">SUM(E321:AI321)</f>
        <v>2381.526651666667</v>
      </c>
      <c r="AL321" s="56"/>
    </row>
    <row r="322" spans="2:38" x14ac:dyDescent="0.3">
      <c r="B322" s="14" t="s">
        <v>6</v>
      </c>
      <c r="C322" s="14"/>
      <c r="D322" s="14"/>
      <c r="E322" s="41">
        <v>103.72947000000002</v>
      </c>
      <c r="F322" s="40">
        <v>32.656438166666675</v>
      </c>
      <c r="G322" s="41">
        <v>61.994560666666665</v>
      </c>
      <c r="H322" s="40">
        <v>89.538613999999981</v>
      </c>
      <c r="I322" s="41">
        <v>78.577884999999995</v>
      </c>
      <c r="J322" s="40">
        <v>285.89988133333327</v>
      </c>
      <c r="K322" s="41">
        <v>207.25546333333335</v>
      </c>
      <c r="L322" s="40">
        <v>133.3923446666667</v>
      </c>
      <c r="M322" s="41">
        <v>102.68105</v>
      </c>
      <c r="N322" s="40">
        <v>154.20626666666669</v>
      </c>
      <c r="O322" s="41">
        <v>143.50771866666665</v>
      </c>
      <c r="P322" s="40">
        <v>92.883150666666694</v>
      </c>
      <c r="Q322" s="41">
        <v>80.736540000000005</v>
      </c>
      <c r="R322" s="40">
        <v>30.407773333333328</v>
      </c>
      <c r="S322" s="41">
        <v>60.29250266666665</v>
      </c>
      <c r="T322" s="40">
        <v>94.188666666666592</v>
      </c>
      <c r="U322" s="41">
        <v>93.999420000000015</v>
      </c>
      <c r="V322" s="40">
        <v>27.700806666666651</v>
      </c>
      <c r="W322" s="41">
        <v>3.3975733333333293</v>
      </c>
      <c r="X322" s="40">
        <v>122.97475000000001</v>
      </c>
      <c r="Y322" s="41">
        <v>219.89896666666669</v>
      </c>
      <c r="Z322" s="40">
        <v>104.64449999999998</v>
      </c>
      <c r="AA322" s="41">
        <v>195.02615333333327</v>
      </c>
      <c r="AB322" s="40">
        <v>59.061766666666671</v>
      </c>
      <c r="AC322" s="41">
        <v>0</v>
      </c>
      <c r="AD322" s="40">
        <v>40.344046666666664</v>
      </c>
      <c r="AE322" s="41">
        <v>53.65066166666665</v>
      </c>
      <c r="AF322" s="40">
        <v>54.06788333333332</v>
      </c>
      <c r="AG322" s="41">
        <v>28.281293333333338</v>
      </c>
      <c r="AH322" s="40">
        <v>70.456466666666671</v>
      </c>
      <c r="AI322" s="42">
        <v>110.91379333333337</v>
      </c>
      <c r="AJ322" s="56"/>
      <c r="AK322" s="55">
        <f t="shared" si="162"/>
        <v>2936.3664075000002</v>
      </c>
      <c r="AL322" s="56"/>
    </row>
    <row r="323" spans="2:38" x14ac:dyDescent="0.3">
      <c r="B323" s="14" t="s">
        <v>106</v>
      </c>
      <c r="C323" s="14"/>
      <c r="D323" s="14"/>
      <c r="E323" s="41">
        <v>223.96159333333327</v>
      </c>
      <c r="F323" s="40">
        <v>172.43256866666667</v>
      </c>
      <c r="G323" s="41">
        <v>122.51325166666665</v>
      </c>
      <c r="H323" s="40">
        <v>147.32537599999995</v>
      </c>
      <c r="I323" s="41">
        <v>200.3757250000001</v>
      </c>
      <c r="J323" s="40">
        <v>62.369567833333335</v>
      </c>
      <c r="K323" s="41">
        <v>128.4906733333334</v>
      </c>
      <c r="L323" s="40">
        <v>73.651009999999999</v>
      </c>
      <c r="M323" s="41">
        <v>103.36611666666668</v>
      </c>
      <c r="N323" s="40">
        <v>154.41469333333333</v>
      </c>
      <c r="O323" s="41">
        <v>169.56458199999992</v>
      </c>
      <c r="P323" s="40">
        <v>7.320716666666665</v>
      </c>
      <c r="Q323" s="41">
        <v>165.35671250000001</v>
      </c>
      <c r="R323" s="40">
        <v>202.81787166666658</v>
      </c>
      <c r="S323" s="41">
        <v>211.68722266666663</v>
      </c>
      <c r="T323" s="40">
        <v>116.79186666666655</v>
      </c>
      <c r="U323" s="41">
        <v>116.88722000000003</v>
      </c>
      <c r="V323" s="40">
        <v>39.995191666666685</v>
      </c>
      <c r="W323" s="41">
        <v>22.666079999999997</v>
      </c>
      <c r="X323" s="40">
        <v>83.378208333333376</v>
      </c>
      <c r="Y323" s="41">
        <v>213.65373333333332</v>
      </c>
      <c r="Z323" s="40">
        <v>115.57205000000003</v>
      </c>
      <c r="AA323" s="41">
        <v>286.92579333333327</v>
      </c>
      <c r="AB323" s="40">
        <v>217.56833333333341</v>
      </c>
      <c r="AC323" s="41">
        <v>260.46823333333327</v>
      </c>
      <c r="AD323" s="40">
        <v>97.318533333333335</v>
      </c>
      <c r="AE323" s="41">
        <v>148.61587333333333</v>
      </c>
      <c r="AF323" s="40">
        <v>221.81123333333326</v>
      </c>
      <c r="AG323" s="41">
        <v>22.210083333333341</v>
      </c>
      <c r="AH323" s="40">
        <v>58.255916666666664</v>
      </c>
      <c r="AI323" s="42">
        <v>78.793449999999979</v>
      </c>
      <c r="AJ323" s="56"/>
      <c r="AK323" s="55">
        <f t="shared" si="162"/>
        <v>4246.5594813333337</v>
      </c>
      <c r="AL323" s="56"/>
    </row>
    <row r="324" spans="2:38" x14ac:dyDescent="0.3">
      <c r="B324" s="14" t="s">
        <v>7</v>
      </c>
      <c r="C324" s="14"/>
      <c r="D324" s="14"/>
      <c r="E324" s="41">
        <v>154.38456666666664</v>
      </c>
      <c r="F324" s="40">
        <v>23.713513333333331</v>
      </c>
      <c r="G324" s="41">
        <v>84.092856666666677</v>
      </c>
      <c r="H324" s="40">
        <v>83.521979999999985</v>
      </c>
      <c r="I324" s="41">
        <v>94.00973333333333</v>
      </c>
      <c r="J324" s="40">
        <v>231.06792666666666</v>
      </c>
      <c r="K324" s="41">
        <v>423.45493333333332</v>
      </c>
      <c r="L324" s="40">
        <v>277.76547333333332</v>
      </c>
      <c r="M324" s="41">
        <v>263.71037333333322</v>
      </c>
      <c r="N324" s="40">
        <v>0</v>
      </c>
      <c r="O324" s="41">
        <v>428.93433333333343</v>
      </c>
      <c r="P324" s="40">
        <v>93.964119999999994</v>
      </c>
      <c r="Q324" s="41">
        <v>208.10895333333335</v>
      </c>
      <c r="R324" s="40">
        <v>108.27096666666665</v>
      </c>
      <c r="S324" s="41">
        <v>60.321380000000012</v>
      </c>
      <c r="T324" s="40">
        <v>114.85353333333332</v>
      </c>
      <c r="U324" s="41">
        <v>0</v>
      </c>
      <c r="V324" s="40">
        <v>58.160655000000006</v>
      </c>
      <c r="W324" s="41">
        <v>0.27513333333333329</v>
      </c>
      <c r="X324" s="40">
        <v>299.76721666666674</v>
      </c>
      <c r="Y324" s="41">
        <v>501.41600000000005</v>
      </c>
      <c r="Z324" s="40">
        <v>242.97333333333336</v>
      </c>
      <c r="AA324" s="41">
        <v>42.923500000000011</v>
      </c>
      <c r="AB324" s="40">
        <v>44.356183333333334</v>
      </c>
      <c r="AC324" s="41">
        <v>6.9950000000000165E-2</v>
      </c>
      <c r="AD324" s="40">
        <v>109.77286666666664</v>
      </c>
      <c r="AE324" s="41">
        <v>115.47630000000002</v>
      </c>
      <c r="AF324" s="40">
        <v>137.44273333333334</v>
      </c>
      <c r="AG324" s="41">
        <v>83.806546666666677</v>
      </c>
      <c r="AH324" s="40">
        <v>0</v>
      </c>
      <c r="AI324" s="42">
        <v>21.110399999999998</v>
      </c>
      <c r="AJ324" s="56"/>
      <c r="AK324" s="55">
        <f t="shared" si="162"/>
        <v>4307.7254616666669</v>
      </c>
      <c r="AL324" s="56"/>
    </row>
    <row r="325" spans="2:38" x14ac:dyDescent="0.3">
      <c r="B325" s="14" t="s">
        <v>8</v>
      </c>
      <c r="C325" s="14"/>
      <c r="D325" s="14"/>
      <c r="E325" s="41">
        <v>24.634373333333347</v>
      </c>
      <c r="F325" s="40">
        <v>19.768338333333329</v>
      </c>
      <c r="G325" s="41">
        <v>16.507606666666668</v>
      </c>
      <c r="H325" s="40">
        <v>69.181056666666635</v>
      </c>
      <c r="I325" s="41">
        <v>85.511500000000012</v>
      </c>
      <c r="J325" s="40">
        <v>3.4603333333333479</v>
      </c>
      <c r="K325" s="41">
        <v>0</v>
      </c>
      <c r="L325" s="40">
        <v>0</v>
      </c>
      <c r="M325" s="41">
        <v>122.09738666666671</v>
      </c>
      <c r="N325" s="40">
        <v>0</v>
      </c>
      <c r="O325" s="41">
        <v>174.06760666666662</v>
      </c>
      <c r="P325" s="40">
        <v>63.042993333333321</v>
      </c>
      <c r="Q325" s="41">
        <v>165.96036999999995</v>
      </c>
      <c r="R325" s="40">
        <v>67.869389999999996</v>
      </c>
      <c r="S325" s="41">
        <v>17.028146666666668</v>
      </c>
      <c r="T325" s="40">
        <v>5.7766000000000028</v>
      </c>
      <c r="U325" s="41">
        <v>10.920146666666659</v>
      </c>
      <c r="V325" s="40">
        <v>22.422724999999986</v>
      </c>
      <c r="W325" s="41">
        <v>31.729474999999997</v>
      </c>
      <c r="X325" s="40">
        <v>93.199983333333293</v>
      </c>
      <c r="Y325" s="41">
        <v>387.33911666666648</v>
      </c>
      <c r="Z325" s="40">
        <v>164.43293333333332</v>
      </c>
      <c r="AA325" s="41">
        <v>76.476633333333297</v>
      </c>
      <c r="AB325" s="40">
        <v>108.0242466666666</v>
      </c>
      <c r="AC325" s="41">
        <v>24.843433333333333</v>
      </c>
      <c r="AD325" s="40">
        <v>47.521816666666659</v>
      </c>
      <c r="AE325" s="41">
        <v>12.413818333333328</v>
      </c>
      <c r="AF325" s="40">
        <v>3.9982000000000006</v>
      </c>
      <c r="AG325" s="41">
        <v>3.7039399999999993</v>
      </c>
      <c r="AH325" s="40">
        <v>12.929546666666667</v>
      </c>
      <c r="AI325" s="42">
        <v>74.031139999999965</v>
      </c>
      <c r="AJ325" s="56"/>
      <c r="AK325" s="55">
        <f t="shared" si="162"/>
        <v>1908.8928566666664</v>
      </c>
      <c r="AL325" s="56"/>
    </row>
    <row r="326" spans="2:38" x14ac:dyDescent="0.3">
      <c r="B326" s="14" t="s">
        <v>9</v>
      </c>
      <c r="C326" s="14"/>
      <c r="D326" s="14"/>
      <c r="E326" s="41">
        <v>94.421500000000009</v>
      </c>
      <c r="F326" s="40">
        <v>146.89136666666667</v>
      </c>
      <c r="G326" s="41">
        <v>0</v>
      </c>
      <c r="H326" s="40">
        <v>89.065950000000015</v>
      </c>
      <c r="I326" s="41">
        <v>66.95783333333334</v>
      </c>
      <c r="J326" s="40">
        <v>232.62073333333331</v>
      </c>
      <c r="K326" s="41">
        <v>246.56521666666663</v>
      </c>
      <c r="L326" s="40">
        <v>87.615833333333342</v>
      </c>
      <c r="M326" s="41">
        <v>18.029500000000002</v>
      </c>
      <c r="N326" s="40">
        <v>0.45433333333333459</v>
      </c>
      <c r="O326" s="41">
        <v>70.814900000000023</v>
      </c>
      <c r="P326" s="40">
        <v>12.728666666666669</v>
      </c>
      <c r="Q326" s="41">
        <v>100.82999999999998</v>
      </c>
      <c r="R326" s="40">
        <v>28.672033333333331</v>
      </c>
      <c r="S326" s="41">
        <v>35.016400000000004</v>
      </c>
      <c r="T326" s="40">
        <v>75.905266666666677</v>
      </c>
      <c r="U326" s="41">
        <v>87.831133333333341</v>
      </c>
      <c r="V326" s="40">
        <v>73.421333333333322</v>
      </c>
      <c r="W326" s="41">
        <v>37.256666666666675</v>
      </c>
      <c r="X326" s="40">
        <v>164.51199999999997</v>
      </c>
      <c r="Y326" s="41">
        <v>66.046666666666681</v>
      </c>
      <c r="Z326" s="40">
        <v>7.1101666666666645</v>
      </c>
      <c r="AA326" s="41">
        <v>69.583233333333311</v>
      </c>
      <c r="AB326" s="40">
        <v>193.91400000000002</v>
      </c>
      <c r="AC326" s="41">
        <v>6.0444499999999994</v>
      </c>
      <c r="AD326" s="40">
        <v>206.53706666666665</v>
      </c>
      <c r="AE326" s="41">
        <v>6.3134999999999977</v>
      </c>
      <c r="AF326" s="40">
        <v>32.725333333333325</v>
      </c>
      <c r="AG326" s="41">
        <v>11.267166666666672</v>
      </c>
      <c r="AH326" s="40">
        <v>37.355366666666662</v>
      </c>
      <c r="AI326" s="42">
        <v>73.608583333333314</v>
      </c>
      <c r="AJ326" s="56"/>
      <c r="AK326" s="55">
        <f t="shared" si="162"/>
        <v>2380.1161999999995</v>
      </c>
      <c r="AL326" s="56"/>
    </row>
    <row r="327" spans="2:38" x14ac:dyDescent="0.3">
      <c r="B327" s="14" t="s">
        <v>10</v>
      </c>
      <c r="C327" s="14"/>
      <c r="D327" s="14"/>
      <c r="E327" s="41">
        <v>23.698993333333327</v>
      </c>
      <c r="F327" s="40">
        <v>37.347620833333352</v>
      </c>
      <c r="G327" s="41">
        <v>188.63904566666668</v>
      </c>
      <c r="H327" s="40">
        <v>42.560210833333322</v>
      </c>
      <c r="I327" s="41">
        <v>43.785253333333344</v>
      </c>
      <c r="J327" s="40">
        <v>103.87629799999999</v>
      </c>
      <c r="K327" s="41">
        <v>185.73144000000002</v>
      </c>
      <c r="L327" s="40">
        <v>39.347094666666663</v>
      </c>
      <c r="M327" s="41">
        <v>5.8174133333333353</v>
      </c>
      <c r="N327" s="40">
        <v>25.180647333333329</v>
      </c>
      <c r="O327" s="41">
        <v>18.048933333333338</v>
      </c>
      <c r="P327" s="40">
        <v>2.9277720000000005</v>
      </c>
      <c r="Q327" s="41">
        <v>19.159283333333335</v>
      </c>
      <c r="R327" s="40">
        <v>7.3738166666666682</v>
      </c>
      <c r="S327" s="41">
        <v>0.13973333333333335</v>
      </c>
      <c r="T327" s="40">
        <v>0.31116666666666681</v>
      </c>
      <c r="U327" s="41">
        <v>82.81316666666666</v>
      </c>
      <c r="V327" s="40">
        <v>26.223923333333332</v>
      </c>
      <c r="W327" s="41">
        <v>14.597720000000001</v>
      </c>
      <c r="X327" s="40">
        <v>249.01916666666665</v>
      </c>
      <c r="Y327" s="41">
        <v>45.644050000000007</v>
      </c>
      <c r="Z327" s="40">
        <v>35.46438333333333</v>
      </c>
      <c r="AA327" s="41">
        <v>12.658686666666668</v>
      </c>
      <c r="AB327" s="40">
        <v>25.682299999999998</v>
      </c>
      <c r="AC327" s="41">
        <v>22.587999999999997</v>
      </c>
      <c r="AD327" s="40">
        <v>126.92793333333333</v>
      </c>
      <c r="AE327" s="41">
        <v>41.374300000000005</v>
      </c>
      <c r="AF327" s="40">
        <v>63.979800000000012</v>
      </c>
      <c r="AG327" s="41">
        <v>9.6957733333333316</v>
      </c>
      <c r="AH327" s="40">
        <v>24.80492666666667</v>
      </c>
      <c r="AI327" s="42">
        <v>62.447716666666665</v>
      </c>
      <c r="AJ327" s="56"/>
      <c r="AK327" s="55">
        <f t="shared" si="162"/>
        <v>1587.8665693333335</v>
      </c>
      <c r="AL327" s="56"/>
    </row>
    <row r="328" spans="2:38" x14ac:dyDescent="0.3">
      <c r="B328" s="14" t="s">
        <v>11</v>
      </c>
      <c r="C328" s="14"/>
      <c r="D328" s="14"/>
      <c r="E328" s="41">
        <v>57.673366666666659</v>
      </c>
      <c r="F328" s="40">
        <v>109.13027333333332</v>
      </c>
      <c r="G328" s="41">
        <v>184.79611000000003</v>
      </c>
      <c r="H328" s="40">
        <v>26.649158333333339</v>
      </c>
      <c r="I328" s="41">
        <v>15.387191666666661</v>
      </c>
      <c r="J328" s="40">
        <v>61.297346666666677</v>
      </c>
      <c r="K328" s="41">
        <v>112.6944933333333</v>
      </c>
      <c r="L328" s="40">
        <v>46.148946666666681</v>
      </c>
      <c r="M328" s="41">
        <v>11.485796666666666</v>
      </c>
      <c r="N328" s="40">
        <v>0</v>
      </c>
      <c r="O328" s="41">
        <v>9.7233333333333309</v>
      </c>
      <c r="P328" s="40">
        <v>0</v>
      </c>
      <c r="Q328" s="41">
        <v>3.8453333333333339</v>
      </c>
      <c r="R328" s="40">
        <v>7.8826666666666689</v>
      </c>
      <c r="S328" s="41">
        <v>1.1666666666666713E-3</v>
      </c>
      <c r="T328" s="40">
        <v>17.238083333333325</v>
      </c>
      <c r="U328" s="41">
        <v>65.177039999999977</v>
      </c>
      <c r="V328" s="40">
        <v>19.449028333333331</v>
      </c>
      <c r="W328" s="41">
        <v>6.862820000000001</v>
      </c>
      <c r="X328" s="40">
        <v>172.06010000000001</v>
      </c>
      <c r="Y328" s="41">
        <v>35.724666666666664</v>
      </c>
      <c r="Z328" s="40">
        <v>28.557333333333329</v>
      </c>
      <c r="AA328" s="41">
        <v>17.607426666666665</v>
      </c>
      <c r="AB328" s="40">
        <v>39.057833333333335</v>
      </c>
      <c r="AC328" s="41">
        <v>0</v>
      </c>
      <c r="AD328" s="40">
        <v>71.702526666666685</v>
      </c>
      <c r="AE328" s="41">
        <v>51.344810000000024</v>
      </c>
      <c r="AF328" s="40">
        <v>17.385533333333331</v>
      </c>
      <c r="AG328" s="41">
        <v>6.588253333333336</v>
      </c>
      <c r="AH328" s="40">
        <v>40.634666666666654</v>
      </c>
      <c r="AI328" s="42">
        <v>52.971616666666669</v>
      </c>
      <c r="AJ328" s="56"/>
      <c r="AK328" s="55">
        <f t="shared" si="162"/>
        <v>1289.0769216666665</v>
      </c>
      <c r="AL328" s="56"/>
    </row>
    <row r="329" spans="2:38" x14ac:dyDescent="0.3">
      <c r="B329" s="14" t="s">
        <v>12</v>
      </c>
      <c r="C329" s="14"/>
      <c r="D329" s="14"/>
      <c r="E329" s="41">
        <v>4.1666666666666666E-3</v>
      </c>
      <c r="F329" s="40">
        <v>62.477866666666664</v>
      </c>
      <c r="G329" s="41">
        <v>270.65386666666672</v>
      </c>
      <c r="H329" s="40">
        <v>85.999333333333325</v>
      </c>
      <c r="I329" s="41">
        <v>106.16483333333332</v>
      </c>
      <c r="J329" s="40">
        <v>205.14236666666665</v>
      </c>
      <c r="K329" s="41">
        <v>258.21773333333329</v>
      </c>
      <c r="L329" s="40">
        <v>22.307666666666666</v>
      </c>
      <c r="M329" s="41">
        <v>27.050883333333328</v>
      </c>
      <c r="N329" s="40">
        <v>14.505599999999992</v>
      </c>
      <c r="O329" s="41">
        <v>65.939233333333334</v>
      </c>
      <c r="P329" s="40">
        <v>20.739033333333339</v>
      </c>
      <c r="Q329" s="41">
        <v>9.0238333333333305</v>
      </c>
      <c r="R329" s="40">
        <v>17.489166666666666</v>
      </c>
      <c r="S329" s="41">
        <v>6.1446666666666649</v>
      </c>
      <c r="T329" s="40">
        <v>1.030333333333334</v>
      </c>
      <c r="U329" s="41">
        <v>115.2651</v>
      </c>
      <c r="V329" s="40">
        <v>51.411000000000008</v>
      </c>
      <c r="W329" s="41">
        <v>29.319733333333332</v>
      </c>
      <c r="X329" s="40">
        <v>215.60766666666669</v>
      </c>
      <c r="Y329" s="41">
        <v>63.194000000000003</v>
      </c>
      <c r="Z329" s="40">
        <v>43.153333333333336</v>
      </c>
      <c r="AA329" s="41">
        <v>15.477833333333331</v>
      </c>
      <c r="AB329" s="40">
        <v>14.00333333333333</v>
      </c>
      <c r="AC329" s="41">
        <v>4.2740000000000054</v>
      </c>
      <c r="AD329" s="40">
        <v>103.11800000000001</v>
      </c>
      <c r="AE329" s="41">
        <v>5.6319000000000026</v>
      </c>
      <c r="AF329" s="40">
        <v>41.52266666666668</v>
      </c>
      <c r="AG329" s="41">
        <v>13.936100000000003</v>
      </c>
      <c r="AH329" s="40">
        <v>15.550500000000007</v>
      </c>
      <c r="AI329" s="42">
        <v>59.205950000000001</v>
      </c>
      <c r="AJ329" s="56"/>
      <c r="AK329" s="55">
        <f t="shared" si="162"/>
        <v>1963.5617000000004</v>
      </c>
      <c r="AL329" s="56"/>
    </row>
    <row r="330" spans="2:38" x14ac:dyDescent="0.3">
      <c r="B330" s="14" t="s">
        <v>13</v>
      </c>
      <c r="C330" s="14"/>
      <c r="D330" s="14"/>
      <c r="E330" s="41">
        <v>590.84519999999998</v>
      </c>
      <c r="F330" s="40">
        <v>597.26473333333331</v>
      </c>
      <c r="G330" s="41">
        <v>125.06882999999999</v>
      </c>
      <c r="H330" s="40">
        <v>15.600000000000001</v>
      </c>
      <c r="I330" s="41">
        <v>51.953549999999971</v>
      </c>
      <c r="J330" s="40">
        <v>143.31598666666667</v>
      </c>
      <c r="K330" s="41">
        <v>579.35623333333342</v>
      </c>
      <c r="L330" s="40">
        <v>111.20010000000001</v>
      </c>
      <c r="M330" s="41">
        <v>137.65508666666668</v>
      </c>
      <c r="N330" s="40">
        <v>164.95418000000001</v>
      </c>
      <c r="O330" s="41">
        <v>223.49875999999995</v>
      </c>
      <c r="P330" s="40">
        <v>0</v>
      </c>
      <c r="Q330" s="41">
        <v>250.73193833333343</v>
      </c>
      <c r="R330" s="40">
        <v>56.539666666666669</v>
      </c>
      <c r="S330" s="41">
        <v>80.998859999999979</v>
      </c>
      <c r="T330" s="40">
        <v>27.908443333333345</v>
      </c>
      <c r="U330" s="41">
        <v>0.48834666666666671</v>
      </c>
      <c r="V330" s="40">
        <v>21.174633333333333</v>
      </c>
      <c r="W330" s="41">
        <v>2.4939999999999997E-2</v>
      </c>
      <c r="X330" s="40">
        <v>113.19511666666659</v>
      </c>
      <c r="Y330" s="41">
        <v>29.878166666666665</v>
      </c>
      <c r="Z330" s="40">
        <v>3.2976666666666667</v>
      </c>
      <c r="AA330" s="41">
        <v>0</v>
      </c>
      <c r="AB330" s="40">
        <v>173.35505000000001</v>
      </c>
      <c r="AC330" s="41">
        <v>74.71816666666669</v>
      </c>
      <c r="AD330" s="40">
        <v>433.34346666666664</v>
      </c>
      <c r="AE330" s="41">
        <v>317.70467333333335</v>
      </c>
      <c r="AF330" s="40">
        <v>351.69263333333328</v>
      </c>
      <c r="AG330" s="41">
        <v>0.96783333333333377</v>
      </c>
      <c r="AH330" s="40">
        <v>0</v>
      </c>
      <c r="AI330" s="42">
        <v>82.129016666666743</v>
      </c>
      <c r="AJ330" s="56"/>
      <c r="AK330" s="55">
        <f t="shared" si="162"/>
        <v>4758.8612783333338</v>
      </c>
      <c r="AL330" s="56"/>
    </row>
    <row r="331" spans="2:38" x14ac:dyDescent="0.3">
      <c r="B331" s="14" t="s">
        <v>14</v>
      </c>
      <c r="C331" s="14"/>
      <c r="D331" s="14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162"/>
        <v>0</v>
      </c>
      <c r="AL331" s="56"/>
    </row>
    <row r="332" spans="2:38" x14ac:dyDescent="0.3">
      <c r="B332" s="14" t="s">
        <v>15</v>
      </c>
      <c r="C332" s="14"/>
      <c r="D332" s="14"/>
      <c r="E332" s="41">
        <v>59.370666666666665</v>
      </c>
      <c r="F332" s="40">
        <v>66.862833333333327</v>
      </c>
      <c r="G332" s="41">
        <v>139.11121666666668</v>
      </c>
      <c r="H332" s="40">
        <v>36.221266666666651</v>
      </c>
      <c r="I332" s="41">
        <v>32.785966666666667</v>
      </c>
      <c r="J332" s="40">
        <v>120.71276666666665</v>
      </c>
      <c r="K332" s="41">
        <v>12.745200000000001</v>
      </c>
      <c r="L332" s="40">
        <v>0</v>
      </c>
      <c r="M332" s="41">
        <v>58.954633333333341</v>
      </c>
      <c r="N332" s="40">
        <v>51.159533333333336</v>
      </c>
      <c r="O332" s="41">
        <v>26.068883333333325</v>
      </c>
      <c r="P332" s="40">
        <v>0</v>
      </c>
      <c r="Q332" s="41">
        <v>13.416833333333333</v>
      </c>
      <c r="R332" s="40">
        <v>3.7657833333333333</v>
      </c>
      <c r="S332" s="41">
        <v>0</v>
      </c>
      <c r="T332" s="40">
        <v>36.350283333333344</v>
      </c>
      <c r="U332" s="41">
        <v>0</v>
      </c>
      <c r="V332" s="40">
        <v>68.908266666666648</v>
      </c>
      <c r="W332" s="41">
        <v>45.500833333333318</v>
      </c>
      <c r="X332" s="40">
        <v>53.492750000000008</v>
      </c>
      <c r="Y332" s="41">
        <v>7.3768333333333356</v>
      </c>
      <c r="Z332" s="40">
        <v>3.786500000000002</v>
      </c>
      <c r="AA332" s="41">
        <v>0</v>
      </c>
      <c r="AB332" s="40">
        <v>113.72408333333333</v>
      </c>
      <c r="AC332" s="41">
        <v>0</v>
      </c>
      <c r="AD332" s="40">
        <v>19.127833333333339</v>
      </c>
      <c r="AE332" s="41">
        <v>115.46113333333335</v>
      </c>
      <c r="AF332" s="40">
        <v>131.34483333333333</v>
      </c>
      <c r="AG332" s="41">
        <v>4.5061999999999998</v>
      </c>
      <c r="AH332" s="40">
        <v>0</v>
      </c>
      <c r="AI332" s="42">
        <v>0</v>
      </c>
      <c r="AJ332" s="56"/>
      <c r="AK332" s="55">
        <f t="shared" si="162"/>
        <v>1220.7551333333336</v>
      </c>
      <c r="AL332" s="56"/>
    </row>
    <row r="333" spans="2:38" x14ac:dyDescent="0.3">
      <c r="B333" s="14" t="s">
        <v>16</v>
      </c>
      <c r="C333" s="14"/>
      <c r="D333" s="14"/>
      <c r="E333" s="41">
        <v>27.890866666666668</v>
      </c>
      <c r="F333" s="40">
        <v>41.341320000000003</v>
      </c>
      <c r="G333" s="41">
        <v>75.347544999999982</v>
      </c>
      <c r="H333" s="40">
        <v>4.8799999999999901</v>
      </c>
      <c r="I333" s="41">
        <v>7.9840999999999989</v>
      </c>
      <c r="J333" s="40">
        <v>0</v>
      </c>
      <c r="K333" s="41">
        <v>0</v>
      </c>
      <c r="L333" s="40">
        <v>31.114066666666666</v>
      </c>
      <c r="M333" s="41">
        <v>0</v>
      </c>
      <c r="N333" s="40">
        <v>0</v>
      </c>
      <c r="O333" s="41">
        <v>21.625471666666673</v>
      </c>
      <c r="P333" s="40">
        <v>0</v>
      </c>
      <c r="Q333" s="41">
        <v>19.191001666666665</v>
      </c>
      <c r="R333" s="40">
        <v>7.5514666666666628</v>
      </c>
      <c r="S333" s="41">
        <v>0</v>
      </c>
      <c r="T333" s="40">
        <v>25.897200000000002</v>
      </c>
      <c r="U333" s="41">
        <v>0</v>
      </c>
      <c r="V333" s="40">
        <v>39.904546666666661</v>
      </c>
      <c r="W333" s="41">
        <v>25.268179999999997</v>
      </c>
      <c r="X333" s="40">
        <v>36.73126666666667</v>
      </c>
      <c r="Y333" s="41">
        <v>28.198666666666668</v>
      </c>
      <c r="Z333" s="40">
        <v>11.966000000000005</v>
      </c>
      <c r="AA333" s="41">
        <v>0</v>
      </c>
      <c r="AB333" s="40">
        <v>73.555383333333324</v>
      </c>
      <c r="AC333" s="41">
        <v>0</v>
      </c>
      <c r="AD333" s="40">
        <v>25.354000000000003</v>
      </c>
      <c r="AE333" s="41">
        <v>82.382340000000028</v>
      </c>
      <c r="AF333" s="40">
        <v>130.97788333333332</v>
      </c>
      <c r="AG333" s="41">
        <v>3.7851466666666651</v>
      </c>
      <c r="AH333" s="40">
        <v>0</v>
      </c>
      <c r="AI333" s="42">
        <v>5.7488333333333337</v>
      </c>
      <c r="AJ333" s="56"/>
      <c r="AK333" s="55">
        <f t="shared" si="162"/>
        <v>726.69528500000001</v>
      </c>
      <c r="AL333" s="56"/>
    </row>
    <row r="334" spans="2:38" x14ac:dyDescent="0.3">
      <c r="B334" s="14" t="s">
        <v>17</v>
      </c>
      <c r="C334" s="14"/>
      <c r="D334" s="14"/>
      <c r="E334" s="41">
        <v>46.026866666666663</v>
      </c>
      <c r="F334" s="40">
        <v>34.001160000000006</v>
      </c>
      <c r="G334" s="41">
        <v>87.937826666666695</v>
      </c>
      <c r="H334" s="40">
        <v>163.14000000000001</v>
      </c>
      <c r="I334" s="41">
        <v>17.92639999999999</v>
      </c>
      <c r="J334" s="40">
        <v>0</v>
      </c>
      <c r="K334" s="41">
        <v>0</v>
      </c>
      <c r="L334" s="40">
        <v>89.218633333333344</v>
      </c>
      <c r="M334" s="41">
        <v>0</v>
      </c>
      <c r="N334" s="40">
        <v>0</v>
      </c>
      <c r="O334" s="41">
        <v>23.545000000000002</v>
      </c>
      <c r="P334" s="40">
        <v>0</v>
      </c>
      <c r="Q334" s="41">
        <v>10.229589999999998</v>
      </c>
      <c r="R334" s="40">
        <v>21.17435</v>
      </c>
      <c r="S334" s="41">
        <v>0</v>
      </c>
      <c r="T334" s="40">
        <v>32.225656666666659</v>
      </c>
      <c r="U334" s="41">
        <v>0</v>
      </c>
      <c r="V334" s="40">
        <v>46.28667500000001</v>
      </c>
      <c r="W334" s="41">
        <v>39.456433333333322</v>
      </c>
      <c r="X334" s="40">
        <v>36.344283333333337</v>
      </c>
      <c r="Y334" s="41">
        <v>40.312499999999993</v>
      </c>
      <c r="Z334" s="40">
        <v>15.26233333333334</v>
      </c>
      <c r="AA334" s="41">
        <v>0</v>
      </c>
      <c r="AB334" s="40">
        <v>95.343883333333352</v>
      </c>
      <c r="AC334" s="41">
        <v>0</v>
      </c>
      <c r="AD334" s="40">
        <v>32.438333333333333</v>
      </c>
      <c r="AE334" s="41">
        <v>139.18286000000001</v>
      </c>
      <c r="AF334" s="40">
        <v>184.23243333333338</v>
      </c>
      <c r="AG334" s="41">
        <v>1.3251116666666671</v>
      </c>
      <c r="AH334" s="40">
        <v>0</v>
      </c>
      <c r="AI334" s="42">
        <v>8.4235000000000024</v>
      </c>
      <c r="AJ334" s="56"/>
      <c r="AK334" s="55">
        <f t="shared" si="162"/>
        <v>1164.0338300000003</v>
      </c>
      <c r="AL334" s="56"/>
    </row>
    <row r="335" spans="2:38" x14ac:dyDescent="0.3">
      <c r="B335" s="14" t="s">
        <v>18</v>
      </c>
      <c r="C335" s="14"/>
      <c r="D335" s="14"/>
      <c r="E335" s="41">
        <v>134.34316666666666</v>
      </c>
      <c r="F335" s="40">
        <v>191.8528</v>
      </c>
      <c r="G335" s="41">
        <v>192.11163333333329</v>
      </c>
      <c r="H335" s="40">
        <v>127.11353333333334</v>
      </c>
      <c r="I335" s="41">
        <v>31.38591666666667</v>
      </c>
      <c r="J335" s="40">
        <v>116.73700000000001</v>
      </c>
      <c r="K335" s="41">
        <v>110.28683333333332</v>
      </c>
      <c r="L335" s="40">
        <v>33.915333333333329</v>
      </c>
      <c r="M335" s="41">
        <v>10.851433333333336</v>
      </c>
      <c r="N335" s="40">
        <v>154.01926666666671</v>
      </c>
      <c r="O335" s="41">
        <v>3.0054999999999996</v>
      </c>
      <c r="P335" s="40">
        <v>0</v>
      </c>
      <c r="Q335" s="41">
        <v>1.5290500000000002</v>
      </c>
      <c r="R335" s="40">
        <v>9.4907999999999966</v>
      </c>
      <c r="S335" s="41">
        <v>0</v>
      </c>
      <c r="T335" s="40">
        <v>49.948966666666671</v>
      </c>
      <c r="U335" s="41">
        <v>0</v>
      </c>
      <c r="V335" s="40">
        <v>36.196883333333332</v>
      </c>
      <c r="W335" s="41">
        <v>27.432366666666653</v>
      </c>
      <c r="X335" s="40">
        <v>18.866500000000002</v>
      </c>
      <c r="Y335" s="41">
        <v>71.733833333333308</v>
      </c>
      <c r="Z335" s="40">
        <v>2.1648333333333336</v>
      </c>
      <c r="AA335" s="41">
        <v>0</v>
      </c>
      <c r="AB335" s="40">
        <v>88.440333333333299</v>
      </c>
      <c r="AC335" s="41">
        <v>0</v>
      </c>
      <c r="AD335" s="40">
        <v>38.963499999999989</v>
      </c>
      <c r="AE335" s="41">
        <v>162.78393333333332</v>
      </c>
      <c r="AF335" s="40">
        <v>302.44500000000005</v>
      </c>
      <c r="AG335" s="41">
        <v>1.2810000000000012</v>
      </c>
      <c r="AH335" s="40">
        <v>0</v>
      </c>
      <c r="AI335" s="42">
        <v>0</v>
      </c>
      <c r="AJ335" s="56"/>
      <c r="AK335" s="55">
        <f t="shared" si="162"/>
        <v>1916.8994166666666</v>
      </c>
      <c r="AL335" s="56"/>
    </row>
    <row r="336" spans="2:38" x14ac:dyDescent="0.3">
      <c r="B336" s="14" t="s">
        <v>19</v>
      </c>
      <c r="C336" s="14"/>
      <c r="D336" s="14"/>
      <c r="E336" s="41">
        <v>114.6784333333333</v>
      </c>
      <c r="F336" s="40">
        <v>212.6050083333333</v>
      </c>
      <c r="G336" s="41">
        <v>61.856221666666713</v>
      </c>
      <c r="H336" s="40">
        <v>50.439213333333335</v>
      </c>
      <c r="I336" s="41">
        <v>34.893633333333334</v>
      </c>
      <c r="J336" s="40">
        <v>156.71732000000006</v>
      </c>
      <c r="K336" s="41">
        <v>0</v>
      </c>
      <c r="L336" s="40">
        <v>62.613099999999982</v>
      </c>
      <c r="M336" s="41">
        <v>36.582713333333331</v>
      </c>
      <c r="N336" s="40">
        <v>100.37429833333331</v>
      </c>
      <c r="O336" s="41">
        <v>35.895333333333326</v>
      </c>
      <c r="P336" s="40">
        <v>0</v>
      </c>
      <c r="Q336" s="41">
        <v>13.024754999999997</v>
      </c>
      <c r="R336" s="40">
        <v>11.627111666666664</v>
      </c>
      <c r="S336" s="41">
        <v>0</v>
      </c>
      <c r="T336" s="40">
        <v>54.207233333333342</v>
      </c>
      <c r="U336" s="41">
        <v>0</v>
      </c>
      <c r="V336" s="40">
        <v>14.5611</v>
      </c>
      <c r="W336" s="41">
        <v>26.631419999999999</v>
      </c>
      <c r="X336" s="40">
        <v>54.165099999999974</v>
      </c>
      <c r="Y336" s="41">
        <v>49.965500000000006</v>
      </c>
      <c r="Z336" s="40">
        <v>13.716166666666668</v>
      </c>
      <c r="AA336" s="41">
        <v>0</v>
      </c>
      <c r="AB336" s="40">
        <v>57.851916666666661</v>
      </c>
      <c r="AC336" s="41">
        <v>0</v>
      </c>
      <c r="AD336" s="40">
        <v>0</v>
      </c>
      <c r="AE336" s="41">
        <v>110.57011</v>
      </c>
      <c r="AF336" s="40">
        <v>116.22793333333334</v>
      </c>
      <c r="AG336" s="41">
        <v>2.8048866666666652</v>
      </c>
      <c r="AH336" s="40">
        <v>0</v>
      </c>
      <c r="AI336" s="42">
        <v>0</v>
      </c>
      <c r="AJ336" s="56"/>
      <c r="AK336" s="55">
        <f t="shared" si="162"/>
        <v>1392.0085083333333</v>
      </c>
      <c r="AL336" s="56"/>
    </row>
    <row r="337" spans="2:38" x14ac:dyDescent="0.3">
      <c r="B337" s="4" t="s">
        <v>20</v>
      </c>
      <c r="C337" s="14"/>
      <c r="D337" s="14"/>
      <c r="E337" s="41">
        <v>85.271500000000032</v>
      </c>
      <c r="F337" s="40">
        <v>88.106266666666656</v>
      </c>
      <c r="G337" s="41">
        <v>136.10974999999999</v>
      </c>
      <c r="H337" s="40">
        <v>85.75010000000006</v>
      </c>
      <c r="I337" s="41">
        <v>17.363666666666667</v>
      </c>
      <c r="J337" s="40">
        <v>41.124966666666666</v>
      </c>
      <c r="K337" s="41">
        <v>21.599166666666669</v>
      </c>
      <c r="L337" s="40">
        <v>3.46666666666667E-2</v>
      </c>
      <c r="M337" s="41">
        <v>5.0552999999999999</v>
      </c>
      <c r="N337" s="40">
        <v>15.837833333333334</v>
      </c>
      <c r="O337" s="41">
        <v>12.514099999999999</v>
      </c>
      <c r="P337" s="40">
        <v>0</v>
      </c>
      <c r="Q337" s="41">
        <v>3.7372500000000004</v>
      </c>
      <c r="R337" s="40">
        <v>2.9883333333333342</v>
      </c>
      <c r="S337" s="41">
        <v>0</v>
      </c>
      <c r="T337" s="40">
        <v>39.470499999999994</v>
      </c>
      <c r="U337" s="41">
        <v>0</v>
      </c>
      <c r="V337" s="40">
        <v>10.336116666666669</v>
      </c>
      <c r="W337" s="41">
        <v>12.771766666666666</v>
      </c>
      <c r="X337" s="40">
        <v>26.444499999999998</v>
      </c>
      <c r="Y337" s="41">
        <v>21.276666666666671</v>
      </c>
      <c r="Z337" s="40">
        <v>11.427</v>
      </c>
      <c r="AA337" s="41">
        <v>0.83266666666666644</v>
      </c>
      <c r="AB337" s="40">
        <v>31.383499999999998</v>
      </c>
      <c r="AC337" s="41">
        <v>0</v>
      </c>
      <c r="AD337" s="40">
        <v>7.9176666666666655</v>
      </c>
      <c r="AE337" s="41">
        <v>54.899533333333338</v>
      </c>
      <c r="AF337" s="40">
        <v>67.601666666666674</v>
      </c>
      <c r="AG337" s="41">
        <v>2.7206333333333346</v>
      </c>
      <c r="AH337" s="40">
        <v>0</v>
      </c>
      <c r="AI337" s="42">
        <v>5.2020000000000017</v>
      </c>
      <c r="AJ337" s="56"/>
      <c r="AK337" s="55">
        <f t="shared" si="162"/>
        <v>807.77711666666698</v>
      </c>
      <c r="AL337" s="56"/>
    </row>
    <row r="338" spans="2:38" x14ac:dyDescent="0.3">
      <c r="B338" s="4" t="s">
        <v>21</v>
      </c>
      <c r="C338" s="14"/>
      <c r="D338" s="14"/>
      <c r="E338" s="41">
        <v>51.107999999999997</v>
      </c>
      <c r="F338" s="40">
        <v>69.455399999999997</v>
      </c>
      <c r="G338" s="41">
        <v>142.72338333333332</v>
      </c>
      <c r="H338" s="40">
        <v>25.182400000000001</v>
      </c>
      <c r="I338" s="41">
        <v>11.360633333333334</v>
      </c>
      <c r="J338" s="40">
        <v>52.62433333333334</v>
      </c>
      <c r="K338" s="41">
        <v>8.3770000000000007</v>
      </c>
      <c r="L338" s="40">
        <v>0.11016666666666648</v>
      </c>
      <c r="M338" s="41">
        <v>10.901899999999999</v>
      </c>
      <c r="N338" s="40">
        <v>31.262833333333333</v>
      </c>
      <c r="O338" s="41">
        <v>7.5654000000000012</v>
      </c>
      <c r="P338" s="40">
        <v>0</v>
      </c>
      <c r="Q338" s="41">
        <v>2.6186500000000006</v>
      </c>
      <c r="R338" s="40">
        <v>0.56759999999999988</v>
      </c>
      <c r="S338" s="41">
        <v>0</v>
      </c>
      <c r="T338" s="40">
        <v>26.132766666666669</v>
      </c>
      <c r="U338" s="41">
        <v>0</v>
      </c>
      <c r="V338" s="40">
        <v>28.099466666666668</v>
      </c>
      <c r="W338" s="41">
        <v>11.399500000000002</v>
      </c>
      <c r="X338" s="40">
        <v>24.404499999999999</v>
      </c>
      <c r="Y338" s="41">
        <v>13.081666666666667</v>
      </c>
      <c r="Z338" s="40">
        <v>2.4621666666666675</v>
      </c>
      <c r="AA338" s="41">
        <v>5.4766666666666666</v>
      </c>
      <c r="AB338" s="40">
        <v>30.131499999999992</v>
      </c>
      <c r="AC338" s="41">
        <v>0</v>
      </c>
      <c r="AD338" s="40">
        <v>8.3596666666666657</v>
      </c>
      <c r="AE338" s="41">
        <v>87.606166666666681</v>
      </c>
      <c r="AF338" s="40">
        <v>102.17833333333334</v>
      </c>
      <c r="AG338" s="41">
        <v>1.0478000000000005</v>
      </c>
      <c r="AH338" s="40">
        <v>0</v>
      </c>
      <c r="AI338" s="42">
        <v>4.8998333333333335</v>
      </c>
      <c r="AJ338" s="56"/>
      <c r="AK338" s="55">
        <f t="shared" si="162"/>
        <v>759.13773333333347</v>
      </c>
      <c r="AL338" s="56"/>
    </row>
    <row r="339" spans="2:38" x14ac:dyDescent="0.3">
      <c r="B339" s="4" t="s">
        <v>22</v>
      </c>
      <c r="C339" s="14"/>
      <c r="D339" s="14"/>
      <c r="E339" s="41">
        <v>23.637500000000006</v>
      </c>
      <c r="F339" s="40">
        <v>7.1077166666666658</v>
      </c>
      <c r="G339" s="41">
        <v>1.053366666666667</v>
      </c>
      <c r="H339" s="40">
        <v>0.72299999999999998</v>
      </c>
      <c r="I339" s="41">
        <v>1.0953666666666666</v>
      </c>
      <c r="J339" s="40">
        <v>6.473866666666666</v>
      </c>
      <c r="K339" s="41">
        <v>1.1095666666666659</v>
      </c>
      <c r="L339" s="40">
        <v>0.26049999999999984</v>
      </c>
      <c r="M339" s="41">
        <v>5.5311999999999992</v>
      </c>
      <c r="N339" s="40">
        <v>11.103633333333336</v>
      </c>
      <c r="O339" s="41">
        <v>2.625833333333333</v>
      </c>
      <c r="P339" s="40">
        <v>0</v>
      </c>
      <c r="Q339" s="41">
        <v>1.0118999999999998</v>
      </c>
      <c r="R339" s="40">
        <v>1.2118333333333338</v>
      </c>
      <c r="S339" s="41">
        <v>0</v>
      </c>
      <c r="T339" s="40">
        <v>3.9281333333333341</v>
      </c>
      <c r="U339" s="41">
        <v>0</v>
      </c>
      <c r="V339" s="40">
        <v>8.184333333333333</v>
      </c>
      <c r="W339" s="41">
        <v>3.2887333333333331</v>
      </c>
      <c r="X339" s="40">
        <v>6.3140833333333335</v>
      </c>
      <c r="Y339" s="41">
        <v>7.1469999999999985</v>
      </c>
      <c r="Z339" s="40">
        <v>3.2154999999999987</v>
      </c>
      <c r="AA339" s="41">
        <v>1.0906666666666662</v>
      </c>
      <c r="AB339" s="40">
        <v>9.2025000000000006</v>
      </c>
      <c r="AC339" s="41">
        <v>0</v>
      </c>
      <c r="AD339" s="40">
        <v>0.26616666666666655</v>
      </c>
      <c r="AE339" s="41">
        <v>0.27700000000000002</v>
      </c>
      <c r="AF339" s="40">
        <v>0.36249999999999971</v>
      </c>
      <c r="AG339" s="41">
        <v>1.1967000000000003</v>
      </c>
      <c r="AH339" s="40">
        <v>0</v>
      </c>
      <c r="AI339" s="42">
        <v>0.97183333333333333</v>
      </c>
      <c r="AJ339" s="56"/>
      <c r="AK339" s="55">
        <f t="shared" si="162"/>
        <v>108.39043333333331</v>
      </c>
      <c r="AL339" s="56"/>
    </row>
    <row r="340" spans="2:38" x14ac:dyDescent="0.3">
      <c r="B340" s="4" t="s">
        <v>23</v>
      </c>
      <c r="C340" s="14"/>
      <c r="D340" s="14"/>
      <c r="E340" s="41">
        <v>38.902063333333324</v>
      </c>
      <c r="F340" s="40">
        <v>32.290759999999999</v>
      </c>
      <c r="G340" s="41">
        <v>62.17600000000003</v>
      </c>
      <c r="H340" s="40">
        <v>22.34618</v>
      </c>
      <c r="I340" s="41">
        <v>12.789833333333332</v>
      </c>
      <c r="J340" s="40">
        <v>59.698778333333351</v>
      </c>
      <c r="K340" s="41">
        <v>12.04633333333333</v>
      </c>
      <c r="L340" s="40">
        <v>8.3833333333333412E-2</v>
      </c>
      <c r="M340" s="41">
        <v>44.797893333333334</v>
      </c>
      <c r="N340" s="40">
        <v>45.720048333333324</v>
      </c>
      <c r="O340" s="41">
        <v>14.969000000000003</v>
      </c>
      <c r="P340" s="40">
        <v>0</v>
      </c>
      <c r="Q340" s="41">
        <v>3.1492666666666667</v>
      </c>
      <c r="R340" s="40">
        <v>1.2661666666666669</v>
      </c>
      <c r="S340" s="41">
        <v>0</v>
      </c>
      <c r="T340" s="40">
        <v>4.9583166666666667</v>
      </c>
      <c r="U340" s="41">
        <v>0</v>
      </c>
      <c r="V340" s="40">
        <v>55.143753333333329</v>
      </c>
      <c r="W340" s="41">
        <v>17.112853333333334</v>
      </c>
      <c r="X340" s="40">
        <v>34.473008333333333</v>
      </c>
      <c r="Y340" s="41">
        <v>14.985833333333332</v>
      </c>
      <c r="Z340" s="40">
        <v>6.3341666666666692</v>
      </c>
      <c r="AA340" s="41">
        <v>2.9003333333333314</v>
      </c>
      <c r="AB340" s="40">
        <v>27.883966666666673</v>
      </c>
      <c r="AC340" s="41">
        <v>0</v>
      </c>
      <c r="AD340" s="40">
        <v>12.146000000000003</v>
      </c>
      <c r="AE340" s="41">
        <v>70.437763333333351</v>
      </c>
      <c r="AF340" s="40">
        <v>110.67626666666668</v>
      </c>
      <c r="AG340" s="41">
        <v>6.437739999999998</v>
      </c>
      <c r="AH340" s="40">
        <v>0</v>
      </c>
      <c r="AI340" s="42">
        <v>7.8200000000000029</v>
      </c>
      <c r="AJ340" s="56"/>
      <c r="AK340" s="55">
        <f t="shared" si="162"/>
        <v>721.54615833333344</v>
      </c>
      <c r="AL340" s="56"/>
    </row>
    <row r="341" spans="2:38" x14ac:dyDescent="0.3">
      <c r="B341" s="4" t="s">
        <v>24</v>
      </c>
      <c r="C341" s="14"/>
      <c r="D341" s="14"/>
      <c r="E341" s="41">
        <v>35.116231666666664</v>
      </c>
      <c r="F341" s="40">
        <v>0</v>
      </c>
      <c r="G341" s="41">
        <v>89.915028333333325</v>
      </c>
      <c r="H341" s="40">
        <v>19.933093333333339</v>
      </c>
      <c r="I341" s="41">
        <v>3.4760616666666659</v>
      </c>
      <c r="J341" s="40">
        <v>8.625960000000001</v>
      </c>
      <c r="K341" s="41">
        <v>23.548633333333331</v>
      </c>
      <c r="L341" s="40">
        <v>4.353933333333333</v>
      </c>
      <c r="M341" s="41">
        <v>3.8090333333333337</v>
      </c>
      <c r="N341" s="40">
        <v>31.179926666666667</v>
      </c>
      <c r="O341" s="41">
        <v>8.5000000000000006E-3</v>
      </c>
      <c r="P341" s="40">
        <v>0</v>
      </c>
      <c r="Q341" s="41">
        <v>0.89092500000000019</v>
      </c>
      <c r="R341" s="40">
        <v>1.4453433333333332</v>
      </c>
      <c r="S341" s="41">
        <v>0</v>
      </c>
      <c r="T341" s="40">
        <v>8.5875799999999973</v>
      </c>
      <c r="U341" s="41">
        <v>0</v>
      </c>
      <c r="V341" s="40">
        <v>32.248679999999993</v>
      </c>
      <c r="W341" s="41">
        <v>3.7974333333333345</v>
      </c>
      <c r="X341" s="40">
        <v>14.083833333333335</v>
      </c>
      <c r="Y341" s="41">
        <v>32.232500000000002</v>
      </c>
      <c r="Z341" s="40">
        <v>6.6666666666666654E-4</v>
      </c>
      <c r="AA341" s="41">
        <v>0.61700000000000021</v>
      </c>
      <c r="AB341" s="40">
        <v>7.9656999999999991</v>
      </c>
      <c r="AC341" s="41">
        <v>0</v>
      </c>
      <c r="AD341" s="40">
        <v>5.2666666666666684</v>
      </c>
      <c r="AE341" s="41">
        <v>29.771603333333339</v>
      </c>
      <c r="AF341" s="40">
        <v>31.369733333333329</v>
      </c>
      <c r="AG341" s="41">
        <v>1.7350000000000001E-2</v>
      </c>
      <c r="AH341" s="40">
        <v>0</v>
      </c>
      <c r="AI341" s="42">
        <v>9.1833333333333364E-2</v>
      </c>
      <c r="AJ341" s="56"/>
      <c r="AK341" s="55">
        <f t="shared" si="162"/>
        <v>388.35325000000012</v>
      </c>
      <c r="AL341" s="56"/>
    </row>
    <row r="342" spans="2:38" x14ac:dyDescent="0.3">
      <c r="B342" s="4" t="s">
        <v>25</v>
      </c>
      <c r="C342" s="14"/>
      <c r="D342" s="14"/>
      <c r="E342" s="41">
        <v>31.591263333333323</v>
      </c>
      <c r="F342" s="40">
        <v>48.257812666666666</v>
      </c>
      <c r="G342" s="41">
        <v>50.155493166666659</v>
      </c>
      <c r="H342" s="40">
        <v>22.621151333333337</v>
      </c>
      <c r="I342" s="41">
        <v>23.164540833333326</v>
      </c>
      <c r="J342" s="40">
        <v>19.838476833333331</v>
      </c>
      <c r="K342" s="41">
        <v>55.761416666666662</v>
      </c>
      <c r="L342" s="40">
        <v>30.972666666666662</v>
      </c>
      <c r="M342" s="41">
        <v>11.20175666666667</v>
      </c>
      <c r="N342" s="40">
        <v>26.648399999999999</v>
      </c>
      <c r="O342" s="41">
        <v>12.508130666666663</v>
      </c>
      <c r="P342" s="40">
        <v>0</v>
      </c>
      <c r="Q342" s="41">
        <v>4.6351766666666672</v>
      </c>
      <c r="R342" s="40">
        <v>10.853931666666666</v>
      </c>
      <c r="S342" s="41">
        <v>0</v>
      </c>
      <c r="T342" s="40">
        <v>1.701341666666667</v>
      </c>
      <c r="U342" s="41">
        <v>0</v>
      </c>
      <c r="V342" s="40">
        <v>24.755753333333331</v>
      </c>
      <c r="W342" s="41">
        <v>1.2425066666666669</v>
      </c>
      <c r="X342" s="40">
        <v>2.9292333333333329</v>
      </c>
      <c r="Y342" s="41">
        <v>6.9662833333333332</v>
      </c>
      <c r="Z342" s="40">
        <v>6.4417333333333335</v>
      </c>
      <c r="AA342" s="41">
        <v>10.464000000000002</v>
      </c>
      <c r="AB342" s="40">
        <v>19.202000000000002</v>
      </c>
      <c r="AC342" s="41">
        <v>0</v>
      </c>
      <c r="AD342" s="40">
        <v>11.947666666666663</v>
      </c>
      <c r="AE342" s="41">
        <v>19.578186666666671</v>
      </c>
      <c r="AF342" s="40">
        <v>0</v>
      </c>
      <c r="AG342" s="41">
        <v>4.930486666666666</v>
      </c>
      <c r="AH342" s="40">
        <v>0</v>
      </c>
      <c r="AI342" s="42">
        <v>0</v>
      </c>
      <c r="AJ342" s="56"/>
      <c r="AK342" s="55">
        <f t="shared" si="162"/>
        <v>458.36940883333324</v>
      </c>
      <c r="AL342" s="56"/>
    </row>
    <row r="343" spans="2:38" x14ac:dyDescent="0.3">
      <c r="B343" s="4" t="s">
        <v>26</v>
      </c>
      <c r="C343" s="14"/>
      <c r="D343" s="14"/>
      <c r="E343" s="41">
        <v>23.383800000000001</v>
      </c>
      <c r="F343" s="40">
        <v>0.69249999999999989</v>
      </c>
      <c r="G343" s="41">
        <v>25.486245000000004</v>
      </c>
      <c r="H343" s="40">
        <v>37.010173333333334</v>
      </c>
      <c r="I343" s="41">
        <v>77.629944999999992</v>
      </c>
      <c r="J343" s="40">
        <v>67.447680000000005</v>
      </c>
      <c r="K343" s="41">
        <v>26.26</v>
      </c>
      <c r="L343" s="40">
        <v>50.549600000000005</v>
      </c>
      <c r="M343" s="41">
        <v>13.174886666666666</v>
      </c>
      <c r="N343" s="40">
        <v>51.398506666666655</v>
      </c>
      <c r="O343" s="41">
        <v>22.569453333333339</v>
      </c>
      <c r="P343" s="40">
        <v>0.10133333333333343</v>
      </c>
      <c r="Q343" s="41">
        <v>0.38691666666666691</v>
      </c>
      <c r="R343" s="40">
        <v>0.37836666666666674</v>
      </c>
      <c r="S343" s="41">
        <v>0</v>
      </c>
      <c r="T343" s="40">
        <v>12.689636666666667</v>
      </c>
      <c r="U343" s="41">
        <v>0</v>
      </c>
      <c r="V343" s="40">
        <v>4.5763900000000017</v>
      </c>
      <c r="W343" s="41">
        <v>56.451673333333325</v>
      </c>
      <c r="X343" s="40">
        <v>1.4351000000000005</v>
      </c>
      <c r="Y343" s="41">
        <v>26.604166666666657</v>
      </c>
      <c r="Z343" s="40">
        <v>0.68283333333333363</v>
      </c>
      <c r="AA343" s="41">
        <v>0.32916666666666672</v>
      </c>
      <c r="AB343" s="40">
        <v>1.084525</v>
      </c>
      <c r="AC343" s="41">
        <v>0</v>
      </c>
      <c r="AD343" s="40">
        <v>3.1191666666666666</v>
      </c>
      <c r="AE343" s="41">
        <v>19.497206666666671</v>
      </c>
      <c r="AF343" s="40">
        <v>194.01206666666661</v>
      </c>
      <c r="AG343" s="41">
        <v>14.252406666666666</v>
      </c>
      <c r="AH343" s="40">
        <v>0</v>
      </c>
      <c r="AI343" s="42">
        <v>5.8142066666666681</v>
      </c>
      <c r="AJ343" s="56"/>
      <c r="AK343" s="55">
        <f t="shared" si="162"/>
        <v>737.01795166666659</v>
      </c>
      <c r="AL343" s="56"/>
    </row>
    <row r="344" spans="2:38" x14ac:dyDescent="0.3">
      <c r="B344" s="4" t="s">
        <v>27</v>
      </c>
      <c r="C344" s="14"/>
      <c r="D344" s="14"/>
      <c r="E344" s="41">
        <v>64.853233333333364</v>
      </c>
      <c r="F344" s="40">
        <v>23.326953333333325</v>
      </c>
      <c r="G344" s="41">
        <v>83.025361666666669</v>
      </c>
      <c r="H344" s="40">
        <v>35.00800000000001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5.7846799999999989</v>
      </c>
      <c r="O344" s="41">
        <v>97.465866666666685</v>
      </c>
      <c r="P344" s="40">
        <v>0</v>
      </c>
      <c r="Q344" s="41">
        <v>1.4339433333333338</v>
      </c>
      <c r="R344" s="40">
        <v>3.4310833333333335</v>
      </c>
      <c r="S344" s="41">
        <v>0</v>
      </c>
      <c r="T344" s="40">
        <v>77.268033333333321</v>
      </c>
      <c r="U344" s="41">
        <v>0</v>
      </c>
      <c r="V344" s="40">
        <v>0.72186666666666666</v>
      </c>
      <c r="W344" s="41">
        <v>0</v>
      </c>
      <c r="X344" s="40">
        <v>0</v>
      </c>
      <c r="Y344" s="41">
        <v>48.376499999999993</v>
      </c>
      <c r="Z344" s="40">
        <v>14.472</v>
      </c>
      <c r="AA344" s="41">
        <v>0.21500000000000025</v>
      </c>
      <c r="AB344" s="40">
        <v>1.3505449999999988</v>
      </c>
      <c r="AC344" s="41">
        <v>0</v>
      </c>
      <c r="AD344" s="40">
        <v>0</v>
      </c>
      <c r="AE344" s="41">
        <v>25.562634999999997</v>
      </c>
      <c r="AF344" s="40">
        <v>42.618366666666667</v>
      </c>
      <c r="AG344" s="41">
        <v>27.014386666666667</v>
      </c>
      <c r="AH344" s="40">
        <v>0</v>
      </c>
      <c r="AI344" s="42">
        <v>0</v>
      </c>
      <c r="AJ344" s="56"/>
      <c r="AK344" s="55">
        <f t="shared" si="162"/>
        <v>551.92845499999999</v>
      </c>
      <c r="AL344" s="56"/>
    </row>
    <row r="345" spans="2:38" x14ac:dyDescent="0.3">
      <c r="B345" s="4" t="s">
        <v>28</v>
      </c>
      <c r="C345" s="14"/>
      <c r="D345" s="14"/>
      <c r="E345" s="41">
        <v>50.135636666666656</v>
      </c>
      <c r="F345" s="40">
        <v>38.698218333333337</v>
      </c>
      <c r="G345" s="41">
        <v>0</v>
      </c>
      <c r="H345" s="40">
        <v>83.496333333333354</v>
      </c>
      <c r="I345" s="41">
        <v>137.70083333333332</v>
      </c>
      <c r="J345" s="40">
        <v>275.94369999999998</v>
      </c>
      <c r="K345" s="41">
        <v>0</v>
      </c>
      <c r="L345" s="40">
        <v>267.25959999999998</v>
      </c>
      <c r="M345" s="41">
        <v>89.814553333333322</v>
      </c>
      <c r="N345" s="40">
        <v>174.7097333333333</v>
      </c>
      <c r="O345" s="41">
        <v>43.461669999999998</v>
      </c>
      <c r="P345" s="40">
        <v>0</v>
      </c>
      <c r="Q345" s="41">
        <v>4.8625533333333326</v>
      </c>
      <c r="R345" s="40">
        <v>3.1515166666666659</v>
      </c>
      <c r="S345" s="41">
        <v>0</v>
      </c>
      <c r="T345" s="40">
        <v>8.0509416666666667</v>
      </c>
      <c r="U345" s="41">
        <v>0</v>
      </c>
      <c r="V345" s="40">
        <v>35.219229999999982</v>
      </c>
      <c r="W345" s="41">
        <v>181.31383333333335</v>
      </c>
      <c r="X345" s="40">
        <v>71.948891666666668</v>
      </c>
      <c r="Y345" s="41">
        <v>187.56133333333335</v>
      </c>
      <c r="Z345" s="40">
        <v>12.116166666666665</v>
      </c>
      <c r="AA345" s="41">
        <v>0</v>
      </c>
      <c r="AB345" s="40">
        <v>29.05811666666667</v>
      </c>
      <c r="AC345" s="41">
        <v>0</v>
      </c>
      <c r="AD345" s="40">
        <v>6.7273333333333314</v>
      </c>
      <c r="AE345" s="41">
        <v>69.51182666666665</v>
      </c>
      <c r="AF345" s="40">
        <v>521.86310333333358</v>
      </c>
      <c r="AG345" s="41">
        <v>55.006640000000004</v>
      </c>
      <c r="AH345" s="40">
        <v>0</v>
      </c>
      <c r="AI345" s="42">
        <v>15.302846666666658</v>
      </c>
      <c r="AJ345" s="56"/>
      <c r="AK345" s="55">
        <f t="shared" si="162"/>
        <v>2362.9146116666666</v>
      </c>
      <c r="AL345" s="56"/>
    </row>
    <row r="346" spans="2:38" x14ac:dyDescent="0.3">
      <c r="B346" s="4" t="s">
        <v>107</v>
      </c>
      <c r="C346" s="14"/>
      <c r="D346" s="14"/>
      <c r="E346" s="41">
        <v>72.370249999999999</v>
      </c>
      <c r="F346" s="40">
        <v>22.324799999999996</v>
      </c>
      <c r="G346" s="41">
        <v>59.561783333333338</v>
      </c>
      <c r="H346" s="40">
        <v>73.586933333333334</v>
      </c>
      <c r="I346" s="41">
        <v>6.6831250000000022</v>
      </c>
      <c r="J346" s="40">
        <v>47.850613333333335</v>
      </c>
      <c r="K346" s="41">
        <v>79.823536666666683</v>
      </c>
      <c r="L346" s="40">
        <v>184.06083333333339</v>
      </c>
      <c r="M346" s="41">
        <v>55.370339999999999</v>
      </c>
      <c r="N346" s="40">
        <v>37.846983333333341</v>
      </c>
      <c r="O346" s="41">
        <v>35.928566666666676</v>
      </c>
      <c r="P346" s="40">
        <v>1.0248333333333333</v>
      </c>
      <c r="Q346" s="41">
        <v>4.1606199999999998</v>
      </c>
      <c r="R346" s="40">
        <v>2.4417166666666668</v>
      </c>
      <c r="S346" s="41">
        <v>0</v>
      </c>
      <c r="T346" s="40">
        <v>36.528146666666672</v>
      </c>
      <c r="U346" s="41">
        <v>0</v>
      </c>
      <c r="V346" s="40">
        <v>5.3043666666666676</v>
      </c>
      <c r="W346" s="41">
        <v>119.72283333333328</v>
      </c>
      <c r="X346" s="40">
        <v>64.255333333333326</v>
      </c>
      <c r="Y346" s="41">
        <v>37.634500000000003</v>
      </c>
      <c r="Z346" s="40">
        <v>1.9655000000000005</v>
      </c>
      <c r="AA346" s="41">
        <v>0</v>
      </c>
      <c r="AB346" s="40">
        <v>0</v>
      </c>
      <c r="AC346" s="41">
        <v>0</v>
      </c>
      <c r="AD346" s="40">
        <v>6.9999999999999923E-2</v>
      </c>
      <c r="AE346" s="41">
        <v>34.098913333333336</v>
      </c>
      <c r="AF346" s="40">
        <v>204.98411666666669</v>
      </c>
      <c r="AG346" s="41">
        <v>16.100820000000002</v>
      </c>
      <c r="AH346" s="40">
        <v>0</v>
      </c>
      <c r="AI346" s="42">
        <v>62.194843333333317</v>
      </c>
      <c r="AJ346" s="56"/>
      <c r="AK346" s="55">
        <f t="shared" si="162"/>
        <v>1265.8943083333334</v>
      </c>
      <c r="AL346" s="56"/>
    </row>
    <row r="347" spans="2:38" x14ac:dyDescent="0.3">
      <c r="B347" s="4" t="s">
        <v>29</v>
      </c>
      <c r="C347" s="14"/>
      <c r="D347" s="14"/>
      <c r="E347" s="41">
        <v>71.647520000000029</v>
      </c>
      <c r="F347" s="40">
        <v>21.551693333333329</v>
      </c>
      <c r="G347" s="41">
        <v>49.238166666666672</v>
      </c>
      <c r="H347" s="40">
        <v>65.917791666666659</v>
      </c>
      <c r="I347" s="41">
        <v>7.5694533333333318</v>
      </c>
      <c r="J347" s="40">
        <v>23.647666666666669</v>
      </c>
      <c r="K347" s="41">
        <v>31.449833333333327</v>
      </c>
      <c r="L347" s="40">
        <v>112.06288833333331</v>
      </c>
      <c r="M347" s="41">
        <v>27.599451666666667</v>
      </c>
      <c r="N347" s="40">
        <v>77.18098333333333</v>
      </c>
      <c r="O347" s="41">
        <v>35.726609999999994</v>
      </c>
      <c r="P347" s="40">
        <v>1.0991666666666648</v>
      </c>
      <c r="Q347" s="41">
        <v>5.9638666666666662</v>
      </c>
      <c r="R347" s="40">
        <v>2.9080833333333342</v>
      </c>
      <c r="S347" s="41">
        <v>0</v>
      </c>
      <c r="T347" s="40">
        <v>58.183446666666676</v>
      </c>
      <c r="U347" s="41">
        <v>0</v>
      </c>
      <c r="V347" s="40">
        <v>14.205388333333335</v>
      </c>
      <c r="W347" s="41">
        <v>203.46591666666669</v>
      </c>
      <c r="X347" s="40">
        <v>44.410333333333341</v>
      </c>
      <c r="Y347" s="41">
        <v>62.581666666666663</v>
      </c>
      <c r="Z347" s="40">
        <v>4.2043333333333326</v>
      </c>
      <c r="AA347" s="41">
        <v>0</v>
      </c>
      <c r="AB347" s="40">
        <v>0.22613333333333352</v>
      </c>
      <c r="AC347" s="41">
        <v>0</v>
      </c>
      <c r="AD347" s="40">
        <v>0.15900000000000056</v>
      </c>
      <c r="AE347" s="41">
        <v>21.569534999999998</v>
      </c>
      <c r="AF347" s="40">
        <v>279.28228333333328</v>
      </c>
      <c r="AG347" s="41">
        <v>25.815326666666664</v>
      </c>
      <c r="AH347" s="40">
        <v>0</v>
      </c>
      <c r="AI347" s="42">
        <v>12.332830000000001</v>
      </c>
      <c r="AJ347" s="56"/>
      <c r="AK347" s="55">
        <f t="shared" si="162"/>
        <v>1259.9993683333335</v>
      </c>
      <c r="AL347" s="56"/>
    </row>
    <row r="348" spans="2:38" x14ac:dyDescent="0.3">
      <c r="B348" s="4" t="s">
        <v>30</v>
      </c>
      <c r="C348" s="14"/>
      <c r="D348" s="14"/>
      <c r="E348" s="41">
        <v>172.57166666666666</v>
      </c>
      <c r="F348" s="40">
        <v>46.682933333333331</v>
      </c>
      <c r="G348" s="41">
        <v>163.80205000000001</v>
      </c>
      <c r="H348" s="40">
        <v>179.66669999999999</v>
      </c>
      <c r="I348" s="41">
        <v>113.9475166666667</v>
      </c>
      <c r="J348" s="40">
        <v>319.87600000000003</v>
      </c>
      <c r="K348" s="41">
        <v>519.38300000000004</v>
      </c>
      <c r="L348" s="40">
        <v>407.55490000000003</v>
      </c>
      <c r="M348" s="41">
        <v>231.99849999999998</v>
      </c>
      <c r="N348" s="40">
        <v>281.34199999999993</v>
      </c>
      <c r="O348" s="41">
        <v>227.14529999999999</v>
      </c>
      <c r="P348" s="40">
        <v>0</v>
      </c>
      <c r="Q348" s="41">
        <v>0.77781666666666682</v>
      </c>
      <c r="R348" s="40">
        <v>0.92783333333333262</v>
      </c>
      <c r="S348" s="41">
        <v>0</v>
      </c>
      <c r="T348" s="40">
        <v>63.517100000000006</v>
      </c>
      <c r="U348" s="41">
        <v>0</v>
      </c>
      <c r="V348" s="40">
        <v>14.266549999999997</v>
      </c>
      <c r="W348" s="41">
        <v>193.06576666666663</v>
      </c>
      <c r="X348" s="40">
        <v>176.42411666666669</v>
      </c>
      <c r="Y348" s="41">
        <v>311.15916666666669</v>
      </c>
      <c r="Z348" s="40">
        <v>14.313333333333334</v>
      </c>
      <c r="AA348" s="41">
        <v>0</v>
      </c>
      <c r="AB348" s="40">
        <v>0.58371666666666644</v>
      </c>
      <c r="AC348" s="41">
        <v>0</v>
      </c>
      <c r="AD348" s="40">
        <v>1.5315000000000001</v>
      </c>
      <c r="AE348" s="41">
        <v>64.166916666666651</v>
      </c>
      <c r="AF348" s="40">
        <v>581.32943333333321</v>
      </c>
      <c r="AG348" s="41">
        <v>144.23883333333333</v>
      </c>
      <c r="AH348" s="40">
        <v>0</v>
      </c>
      <c r="AI348" s="42">
        <v>46.416599999999988</v>
      </c>
      <c r="AJ348" s="56"/>
      <c r="AK348" s="55">
        <f t="shared" si="162"/>
        <v>4276.6892500000004</v>
      </c>
      <c r="AL348" s="56"/>
    </row>
    <row r="349" spans="2:38" x14ac:dyDescent="0.3">
      <c r="B349" s="4" t="s">
        <v>31</v>
      </c>
      <c r="C349" s="14"/>
      <c r="D349" s="14"/>
      <c r="E349" s="41">
        <v>56.703166666666647</v>
      </c>
      <c r="F349" s="40">
        <v>62.168666666666667</v>
      </c>
      <c r="G349" s="41">
        <v>56.025183333333338</v>
      </c>
      <c r="H349" s="40">
        <v>161.73140000000004</v>
      </c>
      <c r="I349" s="41">
        <v>241.91383333333343</v>
      </c>
      <c r="J349" s="40">
        <v>163.52653333333342</v>
      </c>
      <c r="K349" s="41">
        <v>78.546333333333351</v>
      </c>
      <c r="L349" s="40">
        <v>159.26433333333335</v>
      </c>
      <c r="M349" s="41">
        <v>86.107200000000006</v>
      </c>
      <c r="N349" s="40">
        <v>73.991333333333344</v>
      </c>
      <c r="O349" s="41">
        <v>88.878999999999991</v>
      </c>
      <c r="P349" s="40">
        <v>42.779999999999994</v>
      </c>
      <c r="Q349" s="41">
        <v>10.016066666666658</v>
      </c>
      <c r="R349" s="40">
        <v>3.6345000000000001</v>
      </c>
      <c r="S349" s="41">
        <v>0</v>
      </c>
      <c r="T349" s="40">
        <v>27.948333333333345</v>
      </c>
      <c r="U349" s="41">
        <v>0</v>
      </c>
      <c r="V349" s="40">
        <v>61.216000000000015</v>
      </c>
      <c r="W349" s="41">
        <v>38.744</v>
      </c>
      <c r="X349" s="40">
        <v>0.20666666666666667</v>
      </c>
      <c r="Y349" s="41">
        <v>35.43</v>
      </c>
      <c r="Z349" s="40">
        <v>5.0250000000000004</v>
      </c>
      <c r="AA349" s="41">
        <v>7.2750000000000004</v>
      </c>
      <c r="AB349" s="40">
        <v>42.792000000000002</v>
      </c>
      <c r="AC349" s="41">
        <v>0</v>
      </c>
      <c r="AD349" s="40">
        <v>23.124999999999993</v>
      </c>
      <c r="AE349" s="41">
        <v>75.617699999999985</v>
      </c>
      <c r="AF349" s="40">
        <v>151.51</v>
      </c>
      <c r="AG349" s="41">
        <v>8.0498000000000047</v>
      </c>
      <c r="AH349" s="40">
        <v>0</v>
      </c>
      <c r="AI349" s="42">
        <v>6.3166666666666664</v>
      </c>
      <c r="AJ349" s="56"/>
      <c r="AK349" s="55">
        <f t="shared" si="162"/>
        <v>1768.5437166666666</v>
      </c>
      <c r="AL349" s="56"/>
    </row>
    <row r="350" spans="2:38" x14ac:dyDescent="0.3">
      <c r="B350" s="4" t="s">
        <v>32</v>
      </c>
      <c r="C350" s="14"/>
      <c r="D350" s="14"/>
      <c r="E350" s="41">
        <v>81.39445933333333</v>
      </c>
      <c r="F350" s="40">
        <v>21.734265333333337</v>
      </c>
      <c r="G350" s="41">
        <v>100.81243933333333</v>
      </c>
      <c r="H350" s="40">
        <v>114.50093933333332</v>
      </c>
      <c r="I350" s="41">
        <v>83.72592866666669</v>
      </c>
      <c r="J350" s="40">
        <v>133.11742800000002</v>
      </c>
      <c r="K350" s="41">
        <v>16.877996666666665</v>
      </c>
      <c r="L350" s="40">
        <v>98.866979999999984</v>
      </c>
      <c r="M350" s="41">
        <v>26.853279333333333</v>
      </c>
      <c r="N350" s="40">
        <v>95.80458999999999</v>
      </c>
      <c r="O350" s="41">
        <v>88.69124149999999</v>
      </c>
      <c r="P350" s="40">
        <v>0</v>
      </c>
      <c r="Q350" s="41">
        <v>15.084078499999997</v>
      </c>
      <c r="R350" s="40">
        <v>3.6442949999999992</v>
      </c>
      <c r="S350" s="41">
        <v>0</v>
      </c>
      <c r="T350" s="40">
        <v>11.324999999999999</v>
      </c>
      <c r="U350" s="41">
        <v>0</v>
      </c>
      <c r="V350" s="40">
        <v>10.730435000000003</v>
      </c>
      <c r="W350" s="41">
        <v>66.513333333333321</v>
      </c>
      <c r="X350" s="40">
        <v>37.801893333333325</v>
      </c>
      <c r="Y350" s="41">
        <v>116.41016666666665</v>
      </c>
      <c r="Z350" s="40">
        <v>6.0291666666666668</v>
      </c>
      <c r="AA350" s="41">
        <v>0</v>
      </c>
      <c r="AB350" s="40">
        <v>1.8166666666666664E-2</v>
      </c>
      <c r="AC350" s="41">
        <v>0</v>
      </c>
      <c r="AD350" s="40">
        <v>0</v>
      </c>
      <c r="AE350" s="41">
        <v>18.053896666666667</v>
      </c>
      <c r="AF350" s="40">
        <v>265.51601833333336</v>
      </c>
      <c r="AG350" s="41">
        <v>50.408339999999995</v>
      </c>
      <c r="AH350" s="40">
        <v>0</v>
      </c>
      <c r="AI350" s="42">
        <v>0</v>
      </c>
      <c r="AJ350" s="56"/>
      <c r="AK350" s="55">
        <f t="shared" si="162"/>
        <v>1463.9143376666666</v>
      </c>
      <c r="AL350" s="56"/>
    </row>
    <row r="351" spans="2:38" x14ac:dyDescent="0.3">
      <c r="B351" s="4" t="s">
        <v>33</v>
      </c>
      <c r="C351" s="14"/>
      <c r="D351" s="14"/>
      <c r="E351" s="41">
        <v>20.662286666666667</v>
      </c>
      <c r="F351" s="40">
        <v>3.4308800000000002</v>
      </c>
      <c r="G351" s="41">
        <v>28.633083333333339</v>
      </c>
      <c r="H351" s="40">
        <v>51.867044999999983</v>
      </c>
      <c r="I351" s="41">
        <v>83.391833333333366</v>
      </c>
      <c r="J351" s="40">
        <v>0</v>
      </c>
      <c r="K351" s="41">
        <v>0</v>
      </c>
      <c r="L351" s="40">
        <v>50.441199999999988</v>
      </c>
      <c r="M351" s="41">
        <v>22.24418</v>
      </c>
      <c r="N351" s="40">
        <v>51.373246666666674</v>
      </c>
      <c r="O351" s="41">
        <v>23.05101333333333</v>
      </c>
      <c r="P351" s="40">
        <v>9.6666666666666966E-3</v>
      </c>
      <c r="Q351" s="41">
        <v>0.96992833333333317</v>
      </c>
      <c r="R351" s="40">
        <v>0.4815333333333337</v>
      </c>
      <c r="S351" s="41">
        <v>0</v>
      </c>
      <c r="T351" s="40">
        <v>10.761946666666667</v>
      </c>
      <c r="U351" s="41">
        <v>0</v>
      </c>
      <c r="V351" s="40">
        <v>11.017506666666666</v>
      </c>
      <c r="W351" s="41">
        <v>48.772976666666665</v>
      </c>
      <c r="X351" s="40">
        <v>7.8017666666666656</v>
      </c>
      <c r="Y351" s="41">
        <v>27.842833333333328</v>
      </c>
      <c r="Z351" s="40">
        <v>1.4003333333333334</v>
      </c>
      <c r="AA351" s="41">
        <v>0.42633333333333323</v>
      </c>
      <c r="AB351" s="40">
        <v>2.9475116666666672</v>
      </c>
      <c r="AC351" s="41">
        <v>0</v>
      </c>
      <c r="AD351" s="40">
        <v>2.1315</v>
      </c>
      <c r="AE351" s="41">
        <v>32.482690000000005</v>
      </c>
      <c r="AF351" s="40">
        <v>158.5247</v>
      </c>
      <c r="AG351" s="41">
        <v>5.1688616666666682</v>
      </c>
      <c r="AH351" s="40">
        <v>0</v>
      </c>
      <c r="AI351" s="42">
        <v>2.2759133333333343</v>
      </c>
      <c r="AJ351" s="56"/>
      <c r="AK351" s="55">
        <f t="shared" si="162"/>
        <v>648.11077</v>
      </c>
      <c r="AL351" s="56"/>
    </row>
    <row r="352" spans="2:38" x14ac:dyDescent="0.3">
      <c r="B352" s="4" t="s">
        <v>34</v>
      </c>
      <c r="C352" s="14"/>
      <c r="D352" s="14"/>
      <c r="E352" s="41">
        <v>7.4107499999999993</v>
      </c>
      <c r="F352" s="40">
        <v>2.3570333333333329</v>
      </c>
      <c r="G352" s="41">
        <v>14.555816666666663</v>
      </c>
      <c r="H352" s="40">
        <v>16.380583333333327</v>
      </c>
      <c r="I352" s="41">
        <v>13.108833333333333</v>
      </c>
      <c r="J352" s="40">
        <v>9.4582666666666686</v>
      </c>
      <c r="K352" s="41">
        <v>1.8100666666666672</v>
      </c>
      <c r="L352" s="40">
        <v>1.5788333333333335</v>
      </c>
      <c r="M352" s="41">
        <v>0.49846666666666672</v>
      </c>
      <c r="N352" s="40">
        <v>8.0456333333333347</v>
      </c>
      <c r="O352" s="41">
        <v>11.055333333333333</v>
      </c>
      <c r="P352" s="40">
        <v>0</v>
      </c>
      <c r="Q352" s="41">
        <v>2.2319166666666668</v>
      </c>
      <c r="R352" s="40">
        <v>0.77816666666666656</v>
      </c>
      <c r="S352" s="41">
        <v>0</v>
      </c>
      <c r="T352" s="40">
        <v>3.6872333333333307</v>
      </c>
      <c r="U352" s="41">
        <v>0</v>
      </c>
      <c r="V352" s="40">
        <v>1.12815</v>
      </c>
      <c r="W352" s="41">
        <v>13.986333333333333</v>
      </c>
      <c r="X352" s="40">
        <v>2.9033333333333307E-2</v>
      </c>
      <c r="Y352" s="41">
        <v>7.2241666666666644</v>
      </c>
      <c r="Z352" s="40">
        <v>3.2216666666666671</v>
      </c>
      <c r="AA352" s="41">
        <v>0.36099999999999993</v>
      </c>
      <c r="AB352" s="40">
        <v>3.7868333333333335</v>
      </c>
      <c r="AC352" s="41">
        <v>0</v>
      </c>
      <c r="AD352" s="40">
        <v>1.0353333333333334</v>
      </c>
      <c r="AE352" s="41">
        <v>12.434750000000001</v>
      </c>
      <c r="AF352" s="40">
        <v>29.483166666666662</v>
      </c>
      <c r="AG352" s="41">
        <v>2.8421333333333334</v>
      </c>
      <c r="AH352" s="40">
        <v>0</v>
      </c>
      <c r="AI352" s="42">
        <v>5.4571833333333366</v>
      </c>
      <c r="AJ352" s="56"/>
      <c r="AK352" s="55">
        <f t="shared" si="162"/>
        <v>173.94668333333331</v>
      </c>
      <c r="AL352" s="56"/>
    </row>
    <row r="353" spans="2:38" x14ac:dyDescent="0.3">
      <c r="B353" s="4" t="s">
        <v>35</v>
      </c>
      <c r="C353" s="14"/>
      <c r="D353" s="14"/>
      <c r="E353" s="41">
        <v>11.36863333333333</v>
      </c>
      <c r="F353" s="40">
        <v>77.330499999999986</v>
      </c>
      <c r="G353" s="41">
        <v>125.29133333333334</v>
      </c>
      <c r="H353" s="40">
        <v>136.24364999999997</v>
      </c>
      <c r="I353" s="41">
        <v>243.03275000000008</v>
      </c>
      <c r="J353" s="40">
        <v>41.435099999999998</v>
      </c>
      <c r="K353" s="41">
        <v>99.503533333333351</v>
      </c>
      <c r="L353" s="40">
        <v>335.46895000000006</v>
      </c>
      <c r="M353" s="41">
        <v>113.48883333333333</v>
      </c>
      <c r="N353" s="40">
        <v>200.47850000000003</v>
      </c>
      <c r="O353" s="41">
        <v>85.047433333333331</v>
      </c>
      <c r="P353" s="40">
        <v>31.316833333333342</v>
      </c>
      <c r="Q353" s="41">
        <v>91.609050000000011</v>
      </c>
      <c r="R353" s="40">
        <v>27.731833333333334</v>
      </c>
      <c r="S353" s="41">
        <v>0</v>
      </c>
      <c r="T353" s="40">
        <v>57.335333333333317</v>
      </c>
      <c r="U353" s="41">
        <v>0</v>
      </c>
      <c r="V353" s="40">
        <v>8.4986833333333323</v>
      </c>
      <c r="W353" s="41">
        <v>31.194083333333335</v>
      </c>
      <c r="X353" s="40">
        <v>326.08908333333341</v>
      </c>
      <c r="Y353" s="41">
        <v>326.24733333333347</v>
      </c>
      <c r="Z353" s="40">
        <v>171.92783333333338</v>
      </c>
      <c r="AA353" s="41">
        <v>0</v>
      </c>
      <c r="AB353" s="40">
        <v>32.573166666666644</v>
      </c>
      <c r="AC353" s="41">
        <v>0</v>
      </c>
      <c r="AD353" s="40">
        <v>6.4628333333333368</v>
      </c>
      <c r="AE353" s="41">
        <v>62.922116666666675</v>
      </c>
      <c r="AF353" s="40">
        <v>198.74574999999996</v>
      </c>
      <c r="AG353" s="41">
        <v>18.404666666666667</v>
      </c>
      <c r="AH353" s="40">
        <v>0</v>
      </c>
      <c r="AI353" s="42">
        <v>236.42833333333334</v>
      </c>
      <c r="AJ353" s="56"/>
      <c r="AK353" s="55">
        <f t="shared" si="162"/>
        <v>3096.1761499999998</v>
      </c>
      <c r="AL353" s="56"/>
    </row>
    <row r="354" spans="2:38" x14ac:dyDescent="0.3">
      <c r="B354" s="4" t="s">
        <v>36</v>
      </c>
      <c r="C354" s="14"/>
      <c r="D354" s="14"/>
      <c r="E354" s="41">
        <v>1.6207333333333329</v>
      </c>
      <c r="F354" s="40">
        <v>18.714599999999997</v>
      </c>
      <c r="G354" s="41">
        <v>7.9466666666666672</v>
      </c>
      <c r="H354" s="40">
        <v>15.279666666666664</v>
      </c>
      <c r="I354" s="41">
        <v>59.330883333333325</v>
      </c>
      <c r="J354" s="40">
        <v>38.586299999999994</v>
      </c>
      <c r="K354" s="41">
        <v>18.195833333333336</v>
      </c>
      <c r="L354" s="40">
        <v>53.293266666666661</v>
      </c>
      <c r="M354" s="41">
        <v>2.6776499999999981</v>
      </c>
      <c r="N354" s="40">
        <v>35.235433333333333</v>
      </c>
      <c r="O354" s="41">
        <v>45.88303333333333</v>
      </c>
      <c r="P354" s="40">
        <v>0</v>
      </c>
      <c r="Q354" s="41">
        <v>2.9994333333333341</v>
      </c>
      <c r="R354" s="40">
        <v>0.55023333333333357</v>
      </c>
      <c r="S354" s="41">
        <v>0</v>
      </c>
      <c r="T354" s="40">
        <v>23.680666666666667</v>
      </c>
      <c r="U354" s="41">
        <v>0</v>
      </c>
      <c r="V354" s="40">
        <v>6.6057500000000005</v>
      </c>
      <c r="W354" s="41">
        <v>2.2534999999999985</v>
      </c>
      <c r="X354" s="40">
        <v>77.381099999999989</v>
      </c>
      <c r="Y354" s="41">
        <v>41.299833333333318</v>
      </c>
      <c r="Z354" s="40">
        <v>28.58400000000001</v>
      </c>
      <c r="AA354" s="41">
        <v>1.7005000000000003</v>
      </c>
      <c r="AB354" s="40">
        <v>151.76850000000002</v>
      </c>
      <c r="AC354" s="41">
        <v>0</v>
      </c>
      <c r="AD354" s="40">
        <v>1.6035000000000008</v>
      </c>
      <c r="AE354" s="41">
        <v>19.006</v>
      </c>
      <c r="AF354" s="40">
        <v>66.328966666666673</v>
      </c>
      <c r="AG354" s="41">
        <v>14.790933333333335</v>
      </c>
      <c r="AH354" s="40">
        <v>0</v>
      </c>
      <c r="AI354" s="42">
        <v>176.08583333333334</v>
      </c>
      <c r="AJ354" s="56"/>
      <c r="AK354" s="55">
        <f t="shared" si="162"/>
        <v>911.40281666666658</v>
      </c>
      <c r="AL354" s="56"/>
    </row>
    <row r="355" spans="2:38" x14ac:dyDescent="0.3">
      <c r="B355" s="4" t="s">
        <v>108</v>
      </c>
      <c r="C355" s="14"/>
      <c r="D355" s="14"/>
      <c r="E355" s="41">
        <v>5.4476666666666675</v>
      </c>
      <c r="F355" s="40">
        <v>8.377716666666668</v>
      </c>
      <c r="G355" s="41">
        <v>13.495599999999996</v>
      </c>
      <c r="H355" s="40">
        <v>22.103899999999999</v>
      </c>
      <c r="I355" s="41">
        <v>76.891483333333355</v>
      </c>
      <c r="J355" s="40">
        <v>51.193999999999981</v>
      </c>
      <c r="K355" s="41">
        <v>17.013766666666669</v>
      </c>
      <c r="L355" s="40">
        <v>60.528266666666667</v>
      </c>
      <c r="M355" s="41">
        <v>2.0829</v>
      </c>
      <c r="N355" s="40">
        <v>64.928533333333334</v>
      </c>
      <c r="O355" s="41">
        <v>47.152999999999992</v>
      </c>
      <c r="P355" s="40">
        <v>0</v>
      </c>
      <c r="Q355" s="41">
        <v>2.3043000000000005</v>
      </c>
      <c r="R355" s="40">
        <v>3.3562999999999996</v>
      </c>
      <c r="S355" s="41">
        <v>0</v>
      </c>
      <c r="T355" s="40">
        <v>20.631166666666665</v>
      </c>
      <c r="U355" s="41">
        <v>0</v>
      </c>
      <c r="V355" s="40">
        <v>3.3431333333333328</v>
      </c>
      <c r="W355" s="41">
        <v>0.58183333333333287</v>
      </c>
      <c r="X355" s="40">
        <v>73.672516666666667</v>
      </c>
      <c r="Y355" s="41">
        <v>51.633833333333342</v>
      </c>
      <c r="Z355" s="40">
        <v>38.898666666666657</v>
      </c>
      <c r="AA355" s="41">
        <v>2.1556666666666664</v>
      </c>
      <c r="AB355" s="40">
        <v>118.46700000000003</v>
      </c>
      <c r="AC355" s="41">
        <v>0</v>
      </c>
      <c r="AD355" s="40">
        <v>6.1609999999999996</v>
      </c>
      <c r="AE355" s="41">
        <v>26.48405</v>
      </c>
      <c r="AF355" s="40">
        <v>63.259066666666669</v>
      </c>
      <c r="AG355" s="41">
        <v>19.877983333333336</v>
      </c>
      <c r="AH355" s="40">
        <v>0</v>
      </c>
      <c r="AI355" s="42">
        <v>222.94749999999999</v>
      </c>
      <c r="AJ355" s="56"/>
      <c r="AK355" s="55">
        <f t="shared" si="162"/>
        <v>1022.9908499999999</v>
      </c>
      <c r="AL355" s="56"/>
    </row>
    <row r="356" spans="2:38" x14ac:dyDescent="0.3">
      <c r="B356" s="4" t="s">
        <v>86</v>
      </c>
      <c r="C356" s="14"/>
      <c r="D356" s="14"/>
      <c r="E356" s="41">
        <v>32.321866666666665</v>
      </c>
      <c r="F356" s="40">
        <v>21.019666666666662</v>
      </c>
      <c r="G356" s="41">
        <v>42.220133333333337</v>
      </c>
      <c r="H356" s="40">
        <v>48.102833333333336</v>
      </c>
      <c r="I356" s="41">
        <v>65.505999999999986</v>
      </c>
      <c r="J356" s="40">
        <v>20.161166666666666</v>
      </c>
      <c r="K356" s="41">
        <v>49.29766666666665</v>
      </c>
      <c r="L356" s="40">
        <v>34.989233333333338</v>
      </c>
      <c r="M356" s="41">
        <v>28.534066666666668</v>
      </c>
      <c r="N356" s="40">
        <v>33.584633333333343</v>
      </c>
      <c r="O356" s="41">
        <v>42.023366666666661</v>
      </c>
      <c r="P356" s="40">
        <v>2.6666666666666692E-3</v>
      </c>
      <c r="Q356" s="41">
        <v>13.569049999999997</v>
      </c>
      <c r="R356" s="40">
        <v>2.6351666666666653</v>
      </c>
      <c r="S356" s="41">
        <v>0</v>
      </c>
      <c r="T356" s="40">
        <v>10.822116666666663</v>
      </c>
      <c r="U356" s="41">
        <v>0</v>
      </c>
      <c r="V356" s="40">
        <v>3.849066666666666</v>
      </c>
      <c r="W356" s="41">
        <v>12.308766666666669</v>
      </c>
      <c r="X356" s="40">
        <v>5.5887666666666664</v>
      </c>
      <c r="Y356" s="41">
        <v>13.162666666666668</v>
      </c>
      <c r="Z356" s="40">
        <v>7.1059999999999999</v>
      </c>
      <c r="AA356" s="41">
        <v>1.3955</v>
      </c>
      <c r="AB356" s="40">
        <v>28.040500000000005</v>
      </c>
      <c r="AC356" s="41">
        <v>0</v>
      </c>
      <c r="AD356" s="40">
        <v>0.2389999999999998</v>
      </c>
      <c r="AE356" s="41">
        <v>13.558716666666665</v>
      </c>
      <c r="AF356" s="40">
        <v>58.546000000000021</v>
      </c>
      <c r="AG356" s="41">
        <v>7.900500000000001</v>
      </c>
      <c r="AH356" s="40">
        <v>0</v>
      </c>
      <c r="AI356" s="42">
        <v>1.3716666666666666</v>
      </c>
      <c r="AJ356" s="56"/>
      <c r="AK356" s="55">
        <f t="shared" si="162"/>
        <v>597.8567833333334</v>
      </c>
      <c r="AL356" s="56"/>
    </row>
    <row r="357" spans="2:38" x14ac:dyDescent="0.3">
      <c r="B357" s="4" t="s">
        <v>87</v>
      </c>
      <c r="C357" s="14"/>
      <c r="D357" s="14"/>
      <c r="E357" s="41">
        <v>23.782789999999999</v>
      </c>
      <c r="F357" s="40">
        <v>11.214406666666667</v>
      </c>
      <c r="G357" s="41">
        <v>29.02247333333333</v>
      </c>
      <c r="H357" s="40">
        <v>209.76741499999997</v>
      </c>
      <c r="I357" s="41">
        <v>239.08910666666659</v>
      </c>
      <c r="J357" s="40">
        <v>167.26454000000004</v>
      </c>
      <c r="K357" s="41">
        <v>21.109103333333337</v>
      </c>
      <c r="L357" s="40">
        <v>151.62006666666667</v>
      </c>
      <c r="M357" s="41">
        <v>22.876820000000002</v>
      </c>
      <c r="N357" s="40">
        <v>109.26383999999999</v>
      </c>
      <c r="O357" s="41">
        <v>103.56189999999999</v>
      </c>
      <c r="P357" s="40">
        <v>1.4725000000000004</v>
      </c>
      <c r="Q357" s="41">
        <v>0.4761516666666667</v>
      </c>
      <c r="R357" s="40">
        <v>0.93073333333333275</v>
      </c>
      <c r="S357" s="41">
        <v>0</v>
      </c>
      <c r="T357" s="40">
        <v>52.847180000000002</v>
      </c>
      <c r="U357" s="41">
        <v>0</v>
      </c>
      <c r="V357" s="40">
        <v>19.550206666666661</v>
      </c>
      <c r="W357" s="41">
        <v>157.52533333333332</v>
      </c>
      <c r="X357" s="40">
        <v>0</v>
      </c>
      <c r="Y357" s="41">
        <v>123.13633333333335</v>
      </c>
      <c r="Z357" s="40">
        <v>1.8996666666666679</v>
      </c>
      <c r="AA357" s="41">
        <v>1.8500000000000005</v>
      </c>
      <c r="AB357" s="40">
        <v>8.733333333333336E-2</v>
      </c>
      <c r="AC357" s="41">
        <v>0</v>
      </c>
      <c r="AD357" s="40">
        <v>7.2581666666666669</v>
      </c>
      <c r="AE357" s="41">
        <v>98.113099999999989</v>
      </c>
      <c r="AF357" s="40">
        <v>577.18740000000003</v>
      </c>
      <c r="AG357" s="41">
        <v>21.27099333333333</v>
      </c>
      <c r="AH357" s="40">
        <v>0</v>
      </c>
      <c r="AI357" s="42">
        <v>122.01064333333332</v>
      </c>
      <c r="AJ357" s="56"/>
      <c r="AK357" s="55">
        <f t="shared" si="162"/>
        <v>2274.1882033333336</v>
      </c>
      <c r="AL357" s="56"/>
    </row>
    <row r="358" spans="2:38" x14ac:dyDescent="0.3">
      <c r="B358" s="4" t="s">
        <v>93</v>
      </c>
      <c r="C358" s="14"/>
      <c r="D358" s="14"/>
      <c r="E358" s="41">
        <v>77.897999999999982</v>
      </c>
      <c r="F358" s="40">
        <v>37.55713333333334</v>
      </c>
      <c r="G358" s="41">
        <v>65.78958333333334</v>
      </c>
      <c r="H358" s="40">
        <v>106.23196666666666</v>
      </c>
      <c r="I358" s="41">
        <v>69.279666666666657</v>
      </c>
      <c r="J358" s="40">
        <v>17.939599999999984</v>
      </c>
      <c r="K358" s="41">
        <v>0</v>
      </c>
      <c r="L358" s="40">
        <v>0</v>
      </c>
      <c r="M358" s="41">
        <v>0</v>
      </c>
      <c r="N358" s="40">
        <v>3.3639999999999999</v>
      </c>
      <c r="O358" s="41">
        <v>56.889066666666679</v>
      </c>
      <c r="P358" s="40">
        <v>0</v>
      </c>
      <c r="Q358" s="41">
        <v>21.016299999999994</v>
      </c>
      <c r="R358" s="40">
        <v>0.35849999999999993</v>
      </c>
      <c r="S358" s="41">
        <v>0</v>
      </c>
      <c r="T358" s="40">
        <v>43.83</v>
      </c>
      <c r="U358" s="41">
        <v>0</v>
      </c>
      <c r="V358" s="40">
        <v>11.753500000000001</v>
      </c>
      <c r="W358" s="41">
        <v>84.789766666666651</v>
      </c>
      <c r="X358" s="40">
        <v>13.512916666666666</v>
      </c>
      <c r="Y358" s="41">
        <v>21.202000000000005</v>
      </c>
      <c r="Z358" s="40">
        <v>3.0350000000000006</v>
      </c>
      <c r="AA358" s="41">
        <v>5.0360000000000031</v>
      </c>
      <c r="AB358" s="40">
        <v>36.136166666666675</v>
      </c>
      <c r="AC358" s="41">
        <v>0</v>
      </c>
      <c r="AD358" s="40">
        <v>0.43516666666666676</v>
      </c>
      <c r="AE358" s="41">
        <v>80.104766666666677</v>
      </c>
      <c r="AF358" s="40">
        <v>243.69100000000003</v>
      </c>
      <c r="AG358" s="41">
        <v>3.8607833333333321</v>
      </c>
      <c r="AH358" s="40">
        <v>0</v>
      </c>
      <c r="AI358" s="42">
        <v>28.087733333333333</v>
      </c>
      <c r="AJ358" s="56"/>
      <c r="AK358" s="55">
        <f t="shared" si="162"/>
        <v>1031.7986166666667</v>
      </c>
      <c r="AL358" s="56"/>
    </row>
    <row r="359" spans="2:38" x14ac:dyDescent="0.3">
      <c r="B359" s="4" t="s">
        <v>99</v>
      </c>
      <c r="C359" s="14"/>
      <c r="D359" s="14"/>
      <c r="E359" s="41">
        <v>63.94911066666667</v>
      </c>
      <c r="F359" s="40">
        <v>26.960673999999997</v>
      </c>
      <c r="G359" s="41">
        <v>22.628016166666669</v>
      </c>
      <c r="H359" s="40">
        <v>102.18331250000003</v>
      </c>
      <c r="I359" s="41">
        <v>135.88534766666666</v>
      </c>
      <c r="J359" s="40">
        <v>48.000726333333333</v>
      </c>
      <c r="K359" s="41">
        <v>107.62730133333334</v>
      </c>
      <c r="L359" s="40">
        <v>37.239366666666683</v>
      </c>
      <c r="M359" s="41">
        <v>63.887509333333334</v>
      </c>
      <c r="N359" s="40">
        <v>21.541305500000004</v>
      </c>
      <c r="O359" s="41">
        <v>49.781902666666667</v>
      </c>
      <c r="P359" s="40">
        <v>0</v>
      </c>
      <c r="Q359" s="41">
        <v>4.3193946666666676</v>
      </c>
      <c r="R359" s="40">
        <v>0.70766666666666667</v>
      </c>
      <c r="S359" s="41">
        <v>0</v>
      </c>
      <c r="T359" s="40">
        <v>6.4153999999999991</v>
      </c>
      <c r="U359" s="41">
        <v>0</v>
      </c>
      <c r="V359" s="40">
        <v>36.644743333333324</v>
      </c>
      <c r="W359" s="41">
        <v>103.68497333333332</v>
      </c>
      <c r="X359" s="40">
        <v>15.06629833333333</v>
      </c>
      <c r="Y359" s="41">
        <v>52.110916666666654</v>
      </c>
      <c r="Z359" s="40">
        <v>2.2785999999999986</v>
      </c>
      <c r="AA359" s="41">
        <v>1.546333333333334</v>
      </c>
      <c r="AB359" s="40">
        <v>10.295853333333334</v>
      </c>
      <c r="AC359" s="41">
        <v>0</v>
      </c>
      <c r="AD359" s="40">
        <v>0.89550000000000052</v>
      </c>
      <c r="AE359" s="41">
        <v>54.695689999999978</v>
      </c>
      <c r="AF359" s="40">
        <v>255.46460000000002</v>
      </c>
      <c r="AG359" s="41">
        <v>10.455493333333337</v>
      </c>
      <c r="AH359" s="40">
        <v>0</v>
      </c>
      <c r="AI359" s="42">
        <v>26.235913333333329</v>
      </c>
      <c r="AJ359" s="56"/>
      <c r="AK359" s="55">
        <f t="shared" si="162"/>
        <v>1260.5019491666667</v>
      </c>
      <c r="AL359" s="56"/>
    </row>
    <row r="360" spans="2:38" x14ac:dyDescent="0.3">
      <c r="B360" s="4" t="s">
        <v>100</v>
      </c>
      <c r="C360" s="14"/>
      <c r="D360" s="14"/>
      <c r="E360" s="41">
        <v>74.207416666666674</v>
      </c>
      <c r="F360" s="40">
        <v>107.99916666666667</v>
      </c>
      <c r="G360" s="41">
        <v>110.04246666666667</v>
      </c>
      <c r="H360" s="40">
        <v>242.86015</v>
      </c>
      <c r="I360" s="41">
        <v>463.37866666666645</v>
      </c>
      <c r="J360" s="40">
        <v>72.389166666666654</v>
      </c>
      <c r="K360" s="41">
        <v>194.86016666666666</v>
      </c>
      <c r="L360" s="40">
        <v>266.0476666666666</v>
      </c>
      <c r="M360" s="41">
        <v>25.573833333333329</v>
      </c>
      <c r="N360" s="40">
        <v>218.21983333333333</v>
      </c>
      <c r="O360" s="41">
        <v>118.97940000000006</v>
      </c>
      <c r="P360" s="40">
        <v>63.682666666666648</v>
      </c>
      <c r="Q360" s="41">
        <v>146.49166666666667</v>
      </c>
      <c r="R360" s="40">
        <v>64.323499999999981</v>
      </c>
      <c r="S360" s="41">
        <v>0</v>
      </c>
      <c r="T360" s="40">
        <v>56.797166666666683</v>
      </c>
      <c r="U360" s="41">
        <v>0</v>
      </c>
      <c r="V360" s="40">
        <v>88.123499999999993</v>
      </c>
      <c r="W360" s="41">
        <v>58.647350000000003</v>
      </c>
      <c r="X360" s="40">
        <v>238.03066666666666</v>
      </c>
      <c r="Y360" s="41">
        <v>189.8955</v>
      </c>
      <c r="Z360" s="40">
        <v>288.58533333333332</v>
      </c>
      <c r="AA360" s="41">
        <v>0</v>
      </c>
      <c r="AB360" s="40">
        <v>34.168333333333322</v>
      </c>
      <c r="AC360" s="41">
        <v>0</v>
      </c>
      <c r="AD360" s="40">
        <v>3.0425000000000009</v>
      </c>
      <c r="AE360" s="41">
        <v>63.712133333333334</v>
      </c>
      <c r="AF360" s="40">
        <v>128.75885</v>
      </c>
      <c r="AG360" s="41">
        <v>7.8740000000000014</v>
      </c>
      <c r="AH360" s="40">
        <v>0</v>
      </c>
      <c r="AI360" s="42">
        <v>161.50799999999998</v>
      </c>
      <c r="AJ360" s="56"/>
      <c r="AK360" s="55">
        <f t="shared" si="162"/>
        <v>3488.1991000000003</v>
      </c>
      <c r="AL360" s="56"/>
    </row>
    <row r="361" spans="2:38" x14ac:dyDescent="0.3">
      <c r="B361" s="4" t="s">
        <v>101</v>
      </c>
      <c r="C361" s="14"/>
      <c r="D361" s="14"/>
      <c r="E361" s="41">
        <v>104.30096666666662</v>
      </c>
      <c r="F361" s="40">
        <v>146.68433333333334</v>
      </c>
      <c r="G361" s="41">
        <v>98.064266666666668</v>
      </c>
      <c r="H361" s="40">
        <v>58.940666666666644</v>
      </c>
      <c r="I361" s="41">
        <v>61.139499999999991</v>
      </c>
      <c r="J361" s="40">
        <v>38.944800000000001</v>
      </c>
      <c r="K361" s="41">
        <v>48.613666666666674</v>
      </c>
      <c r="L361" s="40">
        <v>19.50333333333333</v>
      </c>
      <c r="M361" s="41">
        <v>45.249500000000012</v>
      </c>
      <c r="N361" s="40">
        <v>93.585866666666647</v>
      </c>
      <c r="O361" s="41">
        <v>26.088699999999992</v>
      </c>
      <c r="P361" s="40">
        <v>0</v>
      </c>
      <c r="Q361" s="41">
        <v>105.19048333333333</v>
      </c>
      <c r="R361" s="40">
        <v>49.52266666666668</v>
      </c>
      <c r="S361" s="41">
        <v>92.900166666666706</v>
      </c>
      <c r="T361" s="40">
        <v>13.669799999999999</v>
      </c>
      <c r="U361" s="41">
        <v>12.926399999999994</v>
      </c>
      <c r="V361" s="40">
        <v>0</v>
      </c>
      <c r="W361" s="41">
        <v>5.8904999999999976</v>
      </c>
      <c r="X361" s="40">
        <v>11.989999999999998</v>
      </c>
      <c r="Y361" s="41">
        <v>73.103499999999997</v>
      </c>
      <c r="Z361" s="40">
        <v>35.896000000000008</v>
      </c>
      <c r="AA361" s="41">
        <v>87.35414999999999</v>
      </c>
      <c r="AB361" s="40">
        <v>116.00233333333334</v>
      </c>
      <c r="AC361" s="41">
        <v>210.62433333333337</v>
      </c>
      <c r="AD361" s="40">
        <v>85.919666666666643</v>
      </c>
      <c r="AE361" s="41">
        <v>89.598100000000017</v>
      </c>
      <c r="AF361" s="40">
        <v>121.66800000000003</v>
      </c>
      <c r="AG361" s="41">
        <v>0.15199999999999628</v>
      </c>
      <c r="AH361" s="40">
        <v>17.016333333333328</v>
      </c>
      <c r="AI361" s="42">
        <v>52.684949999999986</v>
      </c>
      <c r="AJ361" s="56"/>
      <c r="AK361" s="55">
        <f t="shared" si="162"/>
        <v>1923.2249833333331</v>
      </c>
      <c r="AL361" s="56"/>
    </row>
    <row r="362" spans="2:38" x14ac:dyDescent="0.3">
      <c r="B362" s="4" t="s">
        <v>102</v>
      </c>
      <c r="C362" s="14"/>
      <c r="D362" s="14"/>
      <c r="E362" s="41">
        <v>67.818966666666668</v>
      </c>
      <c r="F362" s="40">
        <v>25.914976666666671</v>
      </c>
      <c r="G362" s="41">
        <v>33.252454999999998</v>
      </c>
      <c r="H362" s="40">
        <v>39.614946666666661</v>
      </c>
      <c r="I362" s="41">
        <v>102.01067499999998</v>
      </c>
      <c r="J362" s="40">
        <v>44.076733333333337</v>
      </c>
      <c r="K362" s="41">
        <v>97.109999999999971</v>
      </c>
      <c r="L362" s="40">
        <v>0</v>
      </c>
      <c r="M362" s="41">
        <v>0</v>
      </c>
      <c r="N362" s="40">
        <v>10.000219999999992</v>
      </c>
      <c r="O362" s="41">
        <v>104.29041333333333</v>
      </c>
      <c r="P362" s="40">
        <v>7.6161666666666665</v>
      </c>
      <c r="Q362" s="41">
        <v>1.3831666666666667</v>
      </c>
      <c r="R362" s="40">
        <v>0.57099999999999995</v>
      </c>
      <c r="S362" s="41">
        <v>0</v>
      </c>
      <c r="T362" s="40">
        <v>57.69466666666667</v>
      </c>
      <c r="U362" s="41">
        <v>0</v>
      </c>
      <c r="V362" s="40">
        <v>36.583999999999996</v>
      </c>
      <c r="W362" s="41">
        <v>143.61816666666667</v>
      </c>
      <c r="X362" s="40">
        <v>51.396166666666659</v>
      </c>
      <c r="Y362" s="41">
        <v>85.752666666666656</v>
      </c>
      <c r="Z362" s="40">
        <v>14.428833333333332</v>
      </c>
      <c r="AA362" s="41">
        <v>4.8673333333333328</v>
      </c>
      <c r="AB362" s="40">
        <v>18.690333333333328</v>
      </c>
      <c r="AC362" s="41">
        <v>0</v>
      </c>
      <c r="AD362" s="40">
        <v>2.1044999999999989</v>
      </c>
      <c r="AE362" s="41">
        <v>50.697999999999993</v>
      </c>
      <c r="AF362" s="40">
        <v>322.26</v>
      </c>
      <c r="AG362" s="41">
        <v>24.231000000000005</v>
      </c>
      <c r="AH362" s="40">
        <v>0</v>
      </c>
      <c r="AI362" s="42">
        <v>102.06233333333336</v>
      </c>
      <c r="AJ362" s="56"/>
      <c r="AK362" s="55">
        <f t="shared" si="162"/>
        <v>1448.0477199999998</v>
      </c>
      <c r="AL362" s="56"/>
    </row>
    <row r="363" spans="2:38" x14ac:dyDescent="0.3">
      <c r="B363" s="4" t="s">
        <v>109</v>
      </c>
      <c r="C363" s="14"/>
      <c r="D363" s="14"/>
      <c r="E363" s="62">
        <v>130.43844666666669</v>
      </c>
      <c r="F363" s="63">
        <v>47.801678333333328</v>
      </c>
      <c r="G363" s="62">
        <v>134.80285333333333</v>
      </c>
      <c r="H363" s="63">
        <v>251.35390666666672</v>
      </c>
      <c r="I363" s="62">
        <v>275.04780833333336</v>
      </c>
      <c r="J363" s="63">
        <v>394.26763333333332</v>
      </c>
      <c r="K363" s="62">
        <v>0</v>
      </c>
      <c r="L363" s="63">
        <v>433.68273333333326</v>
      </c>
      <c r="M363" s="62">
        <v>164.01926666666668</v>
      </c>
      <c r="N363" s="63">
        <v>219.82646666666659</v>
      </c>
      <c r="O363" s="62">
        <v>47.364836666666662</v>
      </c>
      <c r="P363" s="63">
        <v>0</v>
      </c>
      <c r="Q363" s="62">
        <v>6.9566966666666668</v>
      </c>
      <c r="R363" s="63">
        <v>6.6126833333333312</v>
      </c>
      <c r="S363" s="62">
        <v>0</v>
      </c>
      <c r="T363" s="63">
        <v>33.742039999999996</v>
      </c>
      <c r="U363" s="62">
        <v>0</v>
      </c>
      <c r="V363" s="63">
        <v>104.12622333333334</v>
      </c>
      <c r="W363" s="62">
        <v>389.23683333333332</v>
      </c>
      <c r="X363" s="63">
        <v>75.082823333333337</v>
      </c>
      <c r="Y363" s="62">
        <v>324.79149999999998</v>
      </c>
      <c r="Z363" s="63">
        <v>17.494166666666665</v>
      </c>
      <c r="AA363" s="62">
        <v>0</v>
      </c>
      <c r="AB363" s="63">
        <v>0</v>
      </c>
      <c r="AC363" s="62">
        <v>0</v>
      </c>
      <c r="AD363" s="63">
        <v>3.081500000000001</v>
      </c>
      <c r="AE363" s="62">
        <v>131.58423666666667</v>
      </c>
      <c r="AF363" s="63">
        <v>899.85733333333314</v>
      </c>
      <c r="AG363" s="62">
        <v>58.777666666666661</v>
      </c>
      <c r="AH363" s="65">
        <v>0</v>
      </c>
      <c r="AI363" s="66">
        <v>7.935185000000013</v>
      </c>
      <c r="AJ363" s="56"/>
      <c r="AK363" s="55">
        <f t="shared" si="162"/>
        <v>4157.8845183333333</v>
      </c>
      <c r="AL363" s="56"/>
    </row>
    <row r="364" spans="2:38" x14ac:dyDescent="0.3">
      <c r="B364" s="4" t="s">
        <v>115</v>
      </c>
      <c r="C364" s="4"/>
      <c r="D364" s="4"/>
      <c r="E364" s="62">
        <v>495.54183333333339</v>
      </c>
      <c r="F364" s="63">
        <v>556.60410000000002</v>
      </c>
      <c r="G364" s="62">
        <v>127.91423333333334</v>
      </c>
      <c r="H364" s="63">
        <v>2.2305000000000001</v>
      </c>
      <c r="I364" s="62">
        <v>76.891483333333355</v>
      </c>
      <c r="J364" s="63">
        <v>51.193999999999981</v>
      </c>
      <c r="K364" s="62">
        <v>17.013766666666669</v>
      </c>
      <c r="L364" s="63">
        <v>60.528266666666667</v>
      </c>
      <c r="M364" s="62">
        <v>2.0829</v>
      </c>
      <c r="N364" s="63">
        <v>64.928533333333334</v>
      </c>
      <c r="O364" s="62">
        <v>47.152999999999992</v>
      </c>
      <c r="P364" s="63">
        <v>65.668033333333327</v>
      </c>
      <c r="Q364" s="62">
        <v>347.64290000000005</v>
      </c>
      <c r="R364" s="63">
        <v>3.3562999999999996</v>
      </c>
      <c r="S364" s="62">
        <v>69.013233333333318</v>
      </c>
      <c r="T364" s="63">
        <v>20.631166666666665</v>
      </c>
      <c r="U364" s="62">
        <v>0</v>
      </c>
      <c r="V364" s="63">
        <v>3.3431333333333328</v>
      </c>
      <c r="W364" s="62">
        <v>0.58183333333333287</v>
      </c>
      <c r="X364" s="63">
        <v>73.672516666666667</v>
      </c>
      <c r="Y364" s="62">
        <v>51.633833333333342</v>
      </c>
      <c r="Z364" s="63">
        <v>38.898666666666657</v>
      </c>
      <c r="AA364" s="62">
        <v>2.1556666666666664</v>
      </c>
      <c r="AB364" s="63">
        <v>118.46700000000003</v>
      </c>
      <c r="AC364" s="62">
        <v>0</v>
      </c>
      <c r="AD364" s="63">
        <v>396.77069999999998</v>
      </c>
      <c r="AE364" s="62">
        <v>376.89503333333334</v>
      </c>
      <c r="AF364" s="63">
        <v>373.52033333333338</v>
      </c>
      <c r="AG364" s="62">
        <v>2.5698333333333339</v>
      </c>
      <c r="AH364" s="65">
        <v>5.0034999999999981</v>
      </c>
      <c r="AI364" s="66">
        <v>130.13326666666666</v>
      </c>
      <c r="AJ364" s="56"/>
      <c r="AK364" s="55">
        <f t="shared" si="162"/>
        <v>3582.0395666666664</v>
      </c>
      <c r="AL364" s="56"/>
    </row>
    <row r="365" spans="2:38" x14ac:dyDescent="0.3">
      <c r="B365" s="4" t="s">
        <v>121</v>
      </c>
      <c r="E365" s="62">
        <v>60.9041</v>
      </c>
      <c r="F365" s="63">
        <v>52.821663333333341</v>
      </c>
      <c r="G365" s="62">
        <v>137.79598666666666</v>
      </c>
      <c r="H365" s="63">
        <v>633.21794999999997</v>
      </c>
      <c r="I365" s="62">
        <v>86.641749999999988</v>
      </c>
      <c r="J365" s="63">
        <v>236.16953333333336</v>
      </c>
      <c r="K365" s="62">
        <v>266.35933333333327</v>
      </c>
      <c r="L365" s="63">
        <v>287.71833333333331</v>
      </c>
      <c r="M365" s="62">
        <v>325.55873333333341</v>
      </c>
      <c r="N365" s="63">
        <v>348.10416666666663</v>
      </c>
      <c r="O365" s="62">
        <v>325.06443333333334</v>
      </c>
      <c r="P365" s="63">
        <v>0</v>
      </c>
      <c r="Q365" s="62">
        <v>0.20236833333333334</v>
      </c>
      <c r="R365" s="63">
        <v>97.64166666666668</v>
      </c>
      <c r="S365" s="62">
        <v>0</v>
      </c>
      <c r="T365" s="63">
        <v>97.215333333333348</v>
      </c>
      <c r="U365" s="62">
        <v>301.79319999999996</v>
      </c>
      <c r="V365" s="63">
        <v>44.954200000000007</v>
      </c>
      <c r="W365" s="62">
        <v>3.8919666666666668</v>
      </c>
      <c r="X365" s="63">
        <v>408.24641666666662</v>
      </c>
      <c r="Y365" s="62">
        <v>27.583333333333332</v>
      </c>
      <c r="Z365" s="63">
        <v>1.3165000000000007</v>
      </c>
      <c r="AA365" s="62">
        <v>427.81556666666665</v>
      </c>
      <c r="AB365" s="63">
        <v>395.36300000000006</v>
      </c>
      <c r="AC365" s="62">
        <v>60.980416666666677</v>
      </c>
      <c r="AD365" s="63">
        <v>0</v>
      </c>
      <c r="AE365" s="62">
        <v>38.246510000000001</v>
      </c>
      <c r="AF365" s="63">
        <v>612.60103333333325</v>
      </c>
      <c r="AG365" s="62">
        <v>5.8449900000000019</v>
      </c>
      <c r="AH365" s="65">
        <v>0</v>
      </c>
      <c r="AI365" s="66">
        <v>217.5396666666667</v>
      </c>
      <c r="AJ365" s="56"/>
      <c r="AK365" s="55">
        <f t="shared" si="162"/>
        <v>5501.5921516666667</v>
      </c>
      <c r="AL365" s="56"/>
    </row>
    <row r="366" spans="2:38" x14ac:dyDescent="0.3">
      <c r="B366" s="4" t="s">
        <v>131</v>
      </c>
      <c r="E366" s="41">
        <v>92.241191666666666</v>
      </c>
      <c r="F366" s="40">
        <v>45.405963333333325</v>
      </c>
      <c r="G366" s="41">
        <v>53.834101666666669</v>
      </c>
      <c r="H366" s="40">
        <v>33.167038333333345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0</v>
      </c>
      <c r="O366" s="41">
        <v>0</v>
      </c>
      <c r="P366" s="40">
        <v>67.928499999999971</v>
      </c>
      <c r="Q366" s="41">
        <v>0.53704000000000007</v>
      </c>
      <c r="R366" s="40">
        <v>0</v>
      </c>
      <c r="S366" s="41">
        <v>0</v>
      </c>
      <c r="T366" s="40">
        <v>17.217320000000001</v>
      </c>
      <c r="U366" s="41">
        <v>0</v>
      </c>
      <c r="V366" s="40">
        <v>65.612633333333306</v>
      </c>
      <c r="W366" s="41">
        <v>0</v>
      </c>
      <c r="X366" s="40">
        <v>1.4200000000000065E-3</v>
      </c>
      <c r="Y366" s="41">
        <v>124.29566666666668</v>
      </c>
      <c r="Z366" s="40">
        <v>2.5916666666666668</v>
      </c>
      <c r="AA366" s="41">
        <v>9.0581666666666667</v>
      </c>
      <c r="AB366" s="40">
        <v>0.65949999999999998</v>
      </c>
      <c r="AC366" s="41">
        <v>0</v>
      </c>
      <c r="AD366" s="40">
        <v>48.435166666666646</v>
      </c>
      <c r="AE366" s="41">
        <v>282.85507666666678</v>
      </c>
      <c r="AF366" s="40">
        <v>728.04506666666668</v>
      </c>
      <c r="AG366" s="41">
        <v>138.38716666666659</v>
      </c>
      <c r="AH366" s="40">
        <v>0</v>
      </c>
      <c r="AI366" s="42">
        <v>433.36873333333318</v>
      </c>
      <c r="AJ366" s="56"/>
      <c r="AK366" s="55">
        <f>SUM(E366:AI366)</f>
        <v>2143.6414183333331</v>
      </c>
      <c r="AL366" s="56"/>
    </row>
    <row r="367" spans="2:38" x14ac:dyDescent="0.3">
      <c r="B367" s="4" t="s">
        <v>132</v>
      </c>
      <c r="C367" s="4"/>
      <c r="D367" s="4"/>
      <c r="E367" s="41">
        <v>4.7154666666666678</v>
      </c>
      <c r="F367" s="40">
        <v>0.57466666666666666</v>
      </c>
      <c r="G367" s="41">
        <v>0</v>
      </c>
      <c r="H367" s="40">
        <v>0.10116666666666672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9.1944999999999979</v>
      </c>
      <c r="Q367" s="41">
        <v>9.999999999999998E-4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126.13833333333331</v>
      </c>
      <c r="X367" s="40">
        <v>120.863</v>
      </c>
      <c r="Y367" s="41">
        <v>121.34966666666666</v>
      </c>
      <c r="Z367" s="40">
        <v>28.71116666666666</v>
      </c>
      <c r="AA367" s="41">
        <v>13.130166666666661</v>
      </c>
      <c r="AB367" s="40">
        <v>47.360933333333321</v>
      </c>
      <c r="AC367" s="41">
        <v>0</v>
      </c>
      <c r="AD367" s="40">
        <v>0</v>
      </c>
      <c r="AE367" s="41">
        <v>3.5133333333333354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162"/>
        <v>475.65339999999992</v>
      </c>
      <c r="AL367" s="56"/>
    </row>
    <row r="368" spans="2:38" x14ac:dyDescent="0.3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H368" s="3"/>
      <c r="AI368" s="3"/>
      <c r="AJ368" s="3"/>
      <c r="AK368" s="3"/>
    </row>
    <row r="369" spans="2:38" x14ac:dyDescent="0.3"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H369" s="3"/>
      <c r="AI369" s="3"/>
      <c r="AJ369" s="3"/>
      <c r="AK369" s="3"/>
    </row>
    <row r="370" spans="2:38" x14ac:dyDescent="0.3">
      <c r="B370" s="39">
        <v>45505</v>
      </c>
    </row>
    <row r="372" spans="2:38" x14ac:dyDescent="0.3">
      <c r="B372" s="32" t="s">
        <v>3</v>
      </c>
      <c r="C372" s="4"/>
      <c r="D372" s="4"/>
      <c r="E372" s="33">
        <f>+B370</f>
        <v>45505</v>
      </c>
      <c r="F372" s="33">
        <f>+E372+1</f>
        <v>45506</v>
      </c>
      <c r="G372" s="33">
        <f t="shared" ref="G372" si="163">+F372+1</f>
        <v>45507</v>
      </c>
      <c r="H372" s="33">
        <f t="shared" ref="H372" si="164">+G372+1</f>
        <v>45508</v>
      </c>
      <c r="I372" s="33">
        <f t="shared" ref="I372" si="165">+H372+1</f>
        <v>45509</v>
      </c>
      <c r="J372" s="33">
        <f t="shared" ref="J372" si="166">+I372+1</f>
        <v>45510</v>
      </c>
      <c r="K372" s="33">
        <f t="shared" ref="K372" si="167">+J372+1</f>
        <v>45511</v>
      </c>
      <c r="L372" s="33">
        <f t="shared" ref="L372" si="168">+K372+1</f>
        <v>45512</v>
      </c>
      <c r="M372" s="33">
        <f t="shared" ref="M372" si="169">+L372+1</f>
        <v>45513</v>
      </c>
      <c r="N372" s="33">
        <f t="shared" ref="N372" si="170">+M372+1</f>
        <v>45514</v>
      </c>
      <c r="O372" s="33">
        <f t="shared" ref="O372" si="171">+N372+1</f>
        <v>45515</v>
      </c>
      <c r="P372" s="33">
        <f t="shared" ref="P372" si="172">+O372+1</f>
        <v>45516</v>
      </c>
      <c r="Q372" s="33">
        <f t="shared" ref="Q372" si="173">+P372+1</f>
        <v>45517</v>
      </c>
      <c r="R372" s="33">
        <f t="shared" ref="R372" si="174">+Q372+1</f>
        <v>45518</v>
      </c>
      <c r="S372" s="33">
        <f t="shared" ref="S372" si="175">+R372+1</f>
        <v>45519</v>
      </c>
      <c r="T372" s="33">
        <f t="shared" ref="T372" si="176">+S372+1</f>
        <v>45520</v>
      </c>
      <c r="U372" s="33">
        <f t="shared" ref="U372" si="177">+T372+1</f>
        <v>45521</v>
      </c>
      <c r="V372" s="33">
        <f t="shared" ref="V372" si="178">+U372+1</f>
        <v>45522</v>
      </c>
      <c r="W372" s="33">
        <f t="shared" ref="W372" si="179">+V372+1</f>
        <v>45523</v>
      </c>
      <c r="X372" s="33">
        <f t="shared" ref="X372" si="180">+W372+1</f>
        <v>45524</v>
      </c>
      <c r="Y372" s="33">
        <f t="shared" ref="Y372" si="181">+X372+1</f>
        <v>45525</v>
      </c>
      <c r="Z372" s="33">
        <f t="shared" ref="Z372" si="182">+Y372+1</f>
        <v>45526</v>
      </c>
      <c r="AA372" s="33">
        <f t="shared" ref="AA372" si="183">+Z372+1</f>
        <v>45527</v>
      </c>
      <c r="AB372" s="33">
        <f t="shared" ref="AB372" si="184">+AA372+1</f>
        <v>45528</v>
      </c>
      <c r="AC372" s="33">
        <f t="shared" ref="AC372" si="185">+AB372+1</f>
        <v>45529</v>
      </c>
      <c r="AD372" s="33">
        <f t="shared" ref="AD372" si="186">+AC372+1</f>
        <v>45530</v>
      </c>
      <c r="AE372" s="33">
        <f t="shared" ref="AE372" si="187">+AD372+1</f>
        <v>45531</v>
      </c>
      <c r="AF372" s="33">
        <f t="shared" ref="AF372" si="188">+AE372+1</f>
        <v>45532</v>
      </c>
      <c r="AG372" s="33">
        <f t="shared" ref="AG372" si="189">+AF372+1</f>
        <v>45533</v>
      </c>
      <c r="AH372" s="33">
        <f t="shared" ref="AH372" si="190">+AG372+1</f>
        <v>45534</v>
      </c>
      <c r="AI372" s="33">
        <f t="shared" ref="AI372" si="191">+AH372+1</f>
        <v>45535</v>
      </c>
      <c r="AJ372" s="95" t="s">
        <v>2</v>
      </c>
      <c r="AK372" s="96"/>
      <c r="AL372" s="96"/>
    </row>
    <row r="373" spans="2:38" x14ac:dyDescent="0.3">
      <c r="B373" s="12" t="s">
        <v>2</v>
      </c>
      <c r="C373" s="12"/>
      <c r="D373" s="12"/>
      <c r="E373" s="50">
        <f>SUM(E374:E421)</f>
        <v>8157.8442950000008</v>
      </c>
      <c r="F373" s="50">
        <f t="shared" ref="F373:AI373" si="192">SUM(F374:F421)</f>
        <v>6442.304678333333</v>
      </c>
      <c r="G373" s="50">
        <f t="shared" si="192"/>
        <v>4910.3750033333336</v>
      </c>
      <c r="H373" s="50">
        <f t="shared" si="192"/>
        <v>4244.4484816666654</v>
      </c>
      <c r="I373" s="50">
        <f>SUM(I374:I421)</f>
        <v>3829.2380199999989</v>
      </c>
      <c r="J373" s="50">
        <f>SUM(J374:J421)</f>
        <v>2071.1674499999999</v>
      </c>
      <c r="K373" s="50">
        <f t="shared" si="192"/>
        <v>3470.4987983333331</v>
      </c>
      <c r="L373" s="50">
        <f t="shared" si="192"/>
        <v>3244.0156949999996</v>
      </c>
      <c r="M373" s="50">
        <f t="shared" si="192"/>
        <v>3010.7139350000011</v>
      </c>
      <c r="N373" s="50">
        <f t="shared" si="192"/>
        <v>4904.3818733333328</v>
      </c>
      <c r="O373" s="50">
        <f t="shared" si="192"/>
        <v>4574.1081449999992</v>
      </c>
      <c r="P373" s="50">
        <f t="shared" si="192"/>
        <v>2718.0748083333328</v>
      </c>
      <c r="Q373" s="50">
        <f t="shared" si="192"/>
        <v>1075.3193383333335</v>
      </c>
      <c r="R373" s="50">
        <f t="shared" si="192"/>
        <v>2593.7285766666664</v>
      </c>
      <c r="S373" s="50">
        <f t="shared" si="192"/>
        <v>1627.2044666666666</v>
      </c>
      <c r="T373" s="50">
        <f t="shared" si="192"/>
        <v>2981.9379516666668</v>
      </c>
      <c r="U373" s="50">
        <f t="shared" si="192"/>
        <v>4195.5580583333322</v>
      </c>
      <c r="V373" s="50">
        <f t="shared" si="192"/>
        <v>3111.2344766666665</v>
      </c>
      <c r="W373" s="50">
        <f t="shared" si="192"/>
        <v>3411.2267883333334</v>
      </c>
      <c r="X373" s="50">
        <f t="shared" si="192"/>
        <v>1962.5049000000001</v>
      </c>
      <c r="Y373" s="50">
        <f t="shared" si="192"/>
        <v>2532.4888333333338</v>
      </c>
      <c r="Z373" s="50">
        <f t="shared" si="192"/>
        <v>3141.4686000000002</v>
      </c>
      <c r="AA373" s="50">
        <f t="shared" si="192"/>
        <v>2107.4024333333332</v>
      </c>
      <c r="AB373" s="50">
        <f t="shared" si="192"/>
        <v>2911.7919566666665</v>
      </c>
      <c r="AC373" s="50">
        <f t="shared" si="192"/>
        <v>2833.7096000000001</v>
      </c>
      <c r="AD373" s="50">
        <f t="shared" si="192"/>
        <v>4234.4917816666675</v>
      </c>
      <c r="AE373" s="50">
        <f t="shared" si="192"/>
        <v>4429.1768649999995</v>
      </c>
      <c r="AF373" s="50">
        <f t="shared" si="192"/>
        <v>3707.0282083333318</v>
      </c>
      <c r="AG373" s="50">
        <f t="shared" si="192"/>
        <v>772.14476666666678</v>
      </c>
      <c r="AH373" s="50">
        <f t="shared" si="192"/>
        <v>2093.3109250000002</v>
      </c>
      <c r="AI373" s="50">
        <f t="shared" si="192"/>
        <v>3434.6664416666672</v>
      </c>
      <c r="AJ373" s="70"/>
      <c r="AK373" s="69">
        <f>SUM(AK374:AK421)</f>
        <v>104733.56615166663</v>
      </c>
      <c r="AL373" s="71"/>
    </row>
    <row r="374" spans="2:38" x14ac:dyDescent="0.3">
      <c r="B374" s="14" t="s">
        <v>4</v>
      </c>
      <c r="C374" s="14"/>
      <c r="D374" s="14"/>
      <c r="E374" s="41">
        <v>0</v>
      </c>
      <c r="F374" s="40">
        <v>148.05823333333328</v>
      </c>
      <c r="G374" s="41">
        <v>29.49978333333333</v>
      </c>
      <c r="H374" s="40">
        <v>0</v>
      </c>
      <c r="I374" s="41">
        <v>113.78884500000001</v>
      </c>
      <c r="J374" s="40">
        <v>74.777699999999982</v>
      </c>
      <c r="K374" s="41">
        <v>199.97661666666664</v>
      </c>
      <c r="L374" s="40">
        <v>89.477833333333322</v>
      </c>
      <c r="M374" s="41">
        <v>37.338000000000001</v>
      </c>
      <c r="N374" s="40">
        <v>61.768248333333347</v>
      </c>
      <c r="O374" s="41">
        <v>142.24420833333329</v>
      </c>
      <c r="P374" s="40">
        <v>78.214166666666657</v>
      </c>
      <c r="Q374" s="41">
        <v>65.910773333333324</v>
      </c>
      <c r="R374" s="40">
        <v>109.84395500000001</v>
      </c>
      <c r="S374" s="41">
        <v>106.43100000000001</v>
      </c>
      <c r="T374" s="40">
        <v>49.844399999999986</v>
      </c>
      <c r="U374" s="41">
        <v>61.095999999999989</v>
      </c>
      <c r="V374" s="40">
        <v>90.437879999999993</v>
      </c>
      <c r="W374" s="41">
        <v>53.62408833333334</v>
      </c>
      <c r="X374" s="40">
        <v>324.48080000000016</v>
      </c>
      <c r="Y374" s="41">
        <v>0</v>
      </c>
      <c r="Z374" s="40">
        <v>0</v>
      </c>
      <c r="AA374" s="41">
        <v>47.227566666666661</v>
      </c>
      <c r="AB374" s="40">
        <v>82.774333333333331</v>
      </c>
      <c r="AC374" s="41">
        <v>106.38766666666668</v>
      </c>
      <c r="AD374" s="40">
        <v>63.654944999999984</v>
      </c>
      <c r="AE374" s="41">
        <v>0</v>
      </c>
      <c r="AF374" s="40">
        <v>0</v>
      </c>
      <c r="AG374" s="41">
        <v>0</v>
      </c>
      <c r="AH374" s="40">
        <v>129.52203333333335</v>
      </c>
      <c r="AI374" s="42">
        <v>86.901666666666685</v>
      </c>
      <c r="AJ374" s="56"/>
      <c r="AK374" s="55">
        <f>SUM(E374:AI374)</f>
        <v>2353.2807433333328</v>
      </c>
      <c r="AL374" s="56"/>
    </row>
    <row r="375" spans="2:38" x14ac:dyDescent="0.3">
      <c r="B375" s="14" t="s">
        <v>5</v>
      </c>
      <c r="C375" s="14"/>
      <c r="D375" s="14"/>
      <c r="E375" s="41">
        <v>220.21902666666665</v>
      </c>
      <c r="F375" s="40">
        <v>426.65013333333332</v>
      </c>
      <c r="G375" s="41">
        <v>311.64963333333327</v>
      </c>
      <c r="H375" s="40">
        <v>212.27307333333334</v>
      </c>
      <c r="I375" s="41">
        <v>128.01165833333334</v>
      </c>
      <c r="J375" s="40">
        <v>154.16133333333335</v>
      </c>
      <c r="K375" s="41">
        <v>262.70320666666669</v>
      </c>
      <c r="L375" s="40">
        <v>5.8418333333333354</v>
      </c>
      <c r="M375" s="41">
        <v>11.195500000000004</v>
      </c>
      <c r="N375" s="40">
        <v>43.753206666666664</v>
      </c>
      <c r="O375" s="41">
        <v>111.24577999999997</v>
      </c>
      <c r="P375" s="40">
        <v>0</v>
      </c>
      <c r="Q375" s="41">
        <v>0</v>
      </c>
      <c r="R375" s="40">
        <v>178.82541833333332</v>
      </c>
      <c r="S375" s="41">
        <v>140.30083333333332</v>
      </c>
      <c r="T375" s="40">
        <v>90.025406666666669</v>
      </c>
      <c r="U375" s="41">
        <v>145.73025833333338</v>
      </c>
      <c r="V375" s="40">
        <v>108.22580499999999</v>
      </c>
      <c r="W375" s="41">
        <v>107.98549999999999</v>
      </c>
      <c r="X375" s="40">
        <v>133.17660000000001</v>
      </c>
      <c r="Y375" s="41">
        <v>216.57550000000001</v>
      </c>
      <c r="Z375" s="40">
        <v>148.91329999999999</v>
      </c>
      <c r="AA375" s="41">
        <v>119.79213333333335</v>
      </c>
      <c r="AB375" s="40">
        <v>131.21498333333329</v>
      </c>
      <c r="AC375" s="41">
        <v>168.38533333333331</v>
      </c>
      <c r="AD375" s="40">
        <v>135.73043333333334</v>
      </c>
      <c r="AE375" s="41">
        <v>171.64343333333332</v>
      </c>
      <c r="AF375" s="40">
        <v>147.46983333333333</v>
      </c>
      <c r="AG375" s="41">
        <v>47.982333333333337</v>
      </c>
      <c r="AH375" s="40">
        <v>310.38656666666668</v>
      </c>
      <c r="AI375" s="42">
        <v>247.93083333333328</v>
      </c>
      <c r="AJ375" s="56"/>
      <c r="AK375" s="55">
        <f t="shared" ref="AK375:AK421" si="193">SUM(E375:AI375)</f>
        <v>4637.9988899999998</v>
      </c>
      <c r="AL375" s="56"/>
    </row>
    <row r="376" spans="2:38" x14ac:dyDescent="0.3">
      <c r="B376" s="14" t="s">
        <v>6</v>
      </c>
      <c r="C376" s="14"/>
      <c r="D376" s="14"/>
      <c r="E376" s="41">
        <v>105.99731333333337</v>
      </c>
      <c r="F376" s="40">
        <v>295.73763333333341</v>
      </c>
      <c r="G376" s="41">
        <v>276.13424999999995</v>
      </c>
      <c r="H376" s="40">
        <v>190.84594000000001</v>
      </c>
      <c r="I376" s="41">
        <v>122.07521666666672</v>
      </c>
      <c r="J376" s="40">
        <v>104.29523333333326</v>
      </c>
      <c r="K376" s="41">
        <v>174.80556666666675</v>
      </c>
      <c r="L376" s="40">
        <v>103.84609999999999</v>
      </c>
      <c r="M376" s="41">
        <v>73.626093333333316</v>
      </c>
      <c r="N376" s="40">
        <v>68.37278666666667</v>
      </c>
      <c r="O376" s="41">
        <v>71.426553333333331</v>
      </c>
      <c r="P376" s="40">
        <v>68.367466666666687</v>
      </c>
      <c r="Q376" s="41">
        <v>86.224116666666646</v>
      </c>
      <c r="R376" s="40">
        <v>101.39008</v>
      </c>
      <c r="S376" s="41">
        <v>78.024333333333303</v>
      </c>
      <c r="T376" s="40">
        <v>71.354433333333333</v>
      </c>
      <c r="U376" s="41">
        <v>157.24933333333331</v>
      </c>
      <c r="V376" s="40">
        <v>109.65354333333335</v>
      </c>
      <c r="W376" s="41">
        <v>139.06806666666665</v>
      </c>
      <c r="X376" s="40">
        <v>204.35670000000007</v>
      </c>
      <c r="Y376" s="41">
        <v>119.9503666666667</v>
      </c>
      <c r="Z376" s="40">
        <v>49.181600000000003</v>
      </c>
      <c r="AA376" s="41">
        <v>67.142000000000024</v>
      </c>
      <c r="AB376" s="40">
        <v>89.481229999999996</v>
      </c>
      <c r="AC376" s="41">
        <v>126.06290000000003</v>
      </c>
      <c r="AD376" s="40">
        <v>75.426933333333352</v>
      </c>
      <c r="AE376" s="41">
        <v>133.79575833333334</v>
      </c>
      <c r="AF376" s="40">
        <v>144.84010000000001</v>
      </c>
      <c r="AG376" s="41">
        <v>13.914299999999997</v>
      </c>
      <c r="AH376" s="40">
        <v>301.9534000000001</v>
      </c>
      <c r="AI376" s="42">
        <v>192.20148333333333</v>
      </c>
      <c r="AJ376" s="56"/>
      <c r="AK376" s="55">
        <f t="shared" si="193"/>
        <v>3916.8008316666665</v>
      </c>
      <c r="AL376" s="56"/>
    </row>
    <row r="377" spans="2:38" x14ac:dyDescent="0.3">
      <c r="B377" s="14" t="s">
        <v>106</v>
      </c>
      <c r="C377" s="14"/>
      <c r="D377" s="14"/>
      <c r="E377" s="41">
        <v>516.73856666666688</v>
      </c>
      <c r="F377" s="40">
        <v>0</v>
      </c>
      <c r="G377" s="41">
        <v>391.75805000000003</v>
      </c>
      <c r="H377" s="40">
        <v>262.26292000000001</v>
      </c>
      <c r="I377" s="41">
        <v>292.40842499999991</v>
      </c>
      <c r="J377" s="40">
        <v>234.63186666666667</v>
      </c>
      <c r="K377" s="41">
        <v>225.71874666666662</v>
      </c>
      <c r="L377" s="40">
        <v>220.40123333333332</v>
      </c>
      <c r="M377" s="41">
        <v>147.74416666666664</v>
      </c>
      <c r="N377" s="40">
        <v>0</v>
      </c>
      <c r="O377" s="41">
        <v>0</v>
      </c>
      <c r="P377" s="40">
        <v>0</v>
      </c>
      <c r="Q377" s="41">
        <v>189.61081666666678</v>
      </c>
      <c r="R377" s="40">
        <v>242.47810666666672</v>
      </c>
      <c r="S377" s="41">
        <v>10.579333333333336</v>
      </c>
      <c r="T377" s="40">
        <v>223.65646666666672</v>
      </c>
      <c r="U377" s="41">
        <v>358.05396666666667</v>
      </c>
      <c r="V377" s="40">
        <v>135.84944333333337</v>
      </c>
      <c r="W377" s="41">
        <v>201.40123333333335</v>
      </c>
      <c r="X377" s="40">
        <v>231.71620000000001</v>
      </c>
      <c r="Y377" s="41">
        <v>296.6819666666666</v>
      </c>
      <c r="Z377" s="40">
        <v>158.95026666666675</v>
      </c>
      <c r="AA377" s="41">
        <v>98.794333333333327</v>
      </c>
      <c r="AB377" s="40">
        <v>0</v>
      </c>
      <c r="AC377" s="41">
        <v>0</v>
      </c>
      <c r="AD377" s="40">
        <v>375.78963333333337</v>
      </c>
      <c r="AE377" s="41">
        <v>246.90376666666668</v>
      </c>
      <c r="AF377" s="40">
        <v>212.99706666666663</v>
      </c>
      <c r="AG377" s="41">
        <v>0</v>
      </c>
      <c r="AH377" s="40">
        <v>0</v>
      </c>
      <c r="AI377" s="42">
        <v>0</v>
      </c>
      <c r="AJ377" s="56"/>
      <c r="AK377" s="55">
        <f t="shared" si="193"/>
        <v>5275.1265750000011</v>
      </c>
      <c r="AL377" s="56"/>
    </row>
    <row r="378" spans="2:38" x14ac:dyDescent="0.3">
      <c r="B378" s="14" t="s">
        <v>7</v>
      </c>
      <c r="C378" s="14"/>
      <c r="D378" s="14"/>
      <c r="E378" s="41">
        <v>215.41767333333328</v>
      </c>
      <c r="F378" s="40">
        <v>429.52673333333325</v>
      </c>
      <c r="G378" s="41">
        <v>401.74948333333339</v>
      </c>
      <c r="H378" s="40">
        <v>334.59906666666666</v>
      </c>
      <c r="I378" s="41">
        <v>214.01315833333337</v>
      </c>
      <c r="J378" s="40">
        <v>248.92136666666667</v>
      </c>
      <c r="K378" s="41">
        <v>565.63985333333312</v>
      </c>
      <c r="L378" s="40">
        <v>327.03579999999999</v>
      </c>
      <c r="M378" s="41">
        <v>116.78093333333334</v>
      </c>
      <c r="N378" s="40">
        <v>414.36591999999985</v>
      </c>
      <c r="O378" s="41">
        <v>62.487126666666654</v>
      </c>
      <c r="P378" s="40">
        <v>103.89018333333331</v>
      </c>
      <c r="Q378" s="41">
        <v>165.59479999999996</v>
      </c>
      <c r="R378" s="40">
        <v>276.67666833333328</v>
      </c>
      <c r="S378" s="41">
        <v>96.073166666666708</v>
      </c>
      <c r="T378" s="40">
        <v>214.44253333333333</v>
      </c>
      <c r="U378" s="41">
        <v>157.91901666666666</v>
      </c>
      <c r="V378" s="40">
        <v>225.56543999999997</v>
      </c>
      <c r="W378" s="41">
        <v>217.61650000000003</v>
      </c>
      <c r="X378" s="40">
        <v>123.26666666666668</v>
      </c>
      <c r="Y378" s="41">
        <v>69.246833333333356</v>
      </c>
      <c r="Z378" s="40">
        <v>74.58983333333336</v>
      </c>
      <c r="AA378" s="41">
        <v>153.09336666666661</v>
      </c>
      <c r="AB378" s="40">
        <v>162.05826333333337</v>
      </c>
      <c r="AC378" s="41">
        <v>110.02850000000001</v>
      </c>
      <c r="AD378" s="40">
        <v>177.65720000000002</v>
      </c>
      <c r="AE378" s="41">
        <v>344.61046666666664</v>
      </c>
      <c r="AF378" s="40">
        <v>351.0635333333334</v>
      </c>
      <c r="AG378" s="41">
        <v>1.3771666666666671</v>
      </c>
      <c r="AH378" s="40">
        <v>607.1736666666668</v>
      </c>
      <c r="AI378" s="42">
        <v>395.3156166666667</v>
      </c>
      <c r="AJ378" s="56"/>
      <c r="AK378" s="55">
        <f t="shared" si="193"/>
        <v>7357.7965366666676</v>
      </c>
      <c r="AL378" s="56"/>
    </row>
    <row r="379" spans="2:38" x14ac:dyDescent="0.3">
      <c r="B379" s="14" t="s">
        <v>8</v>
      </c>
      <c r="C379" s="14"/>
      <c r="D379" s="14"/>
      <c r="E379" s="41">
        <v>406.72533333333325</v>
      </c>
      <c r="F379" s="40">
        <v>538.80614999999977</v>
      </c>
      <c r="G379" s="41">
        <v>481.03151666666662</v>
      </c>
      <c r="H379" s="40">
        <v>400.63097999999991</v>
      </c>
      <c r="I379" s="41">
        <v>220.75197833333334</v>
      </c>
      <c r="J379" s="40">
        <v>63.77708333333333</v>
      </c>
      <c r="K379" s="41">
        <v>141.37032499999998</v>
      </c>
      <c r="L379" s="40">
        <v>139.22354000000001</v>
      </c>
      <c r="M379" s="41">
        <v>54.659469999999999</v>
      </c>
      <c r="N379" s="40">
        <v>26.826893333333324</v>
      </c>
      <c r="O379" s="41">
        <v>13.215020000000006</v>
      </c>
      <c r="P379" s="40">
        <v>12.011354999999993</v>
      </c>
      <c r="Q379" s="41">
        <v>101.78398666666666</v>
      </c>
      <c r="R379" s="40">
        <v>226.95800833333331</v>
      </c>
      <c r="S379" s="41">
        <v>229.05299999999991</v>
      </c>
      <c r="T379" s="40">
        <v>150.82813333333334</v>
      </c>
      <c r="U379" s="41">
        <v>344.9362333333334</v>
      </c>
      <c r="V379" s="40">
        <v>105.38766000000001</v>
      </c>
      <c r="W379" s="41">
        <v>133.0485333333333</v>
      </c>
      <c r="X379" s="40">
        <v>131.12633333333332</v>
      </c>
      <c r="Y379" s="41">
        <v>147.87980000000002</v>
      </c>
      <c r="Z379" s="40">
        <v>178.44569999999996</v>
      </c>
      <c r="AA379" s="41">
        <v>50.15366666666668</v>
      </c>
      <c r="AB379" s="40">
        <v>33.297666666666672</v>
      </c>
      <c r="AC379" s="41">
        <v>33.780933333333323</v>
      </c>
      <c r="AD379" s="40">
        <v>23.825726666666668</v>
      </c>
      <c r="AE379" s="41">
        <v>128.17505</v>
      </c>
      <c r="AF379" s="40">
        <v>250.23073333333326</v>
      </c>
      <c r="AG379" s="41">
        <v>72.325466666666614</v>
      </c>
      <c r="AH379" s="40">
        <v>344.57806666666653</v>
      </c>
      <c r="AI379" s="42">
        <v>240.49720000000002</v>
      </c>
      <c r="AJ379" s="56"/>
      <c r="AK379" s="55">
        <f t="shared" si="193"/>
        <v>5425.3415433333321</v>
      </c>
      <c r="AL379" s="56"/>
    </row>
    <row r="380" spans="2:38" x14ac:dyDescent="0.3">
      <c r="B380" s="14" t="s">
        <v>9</v>
      </c>
      <c r="C380" s="14"/>
      <c r="D380" s="14"/>
      <c r="E380" s="41">
        <v>52.314666666666682</v>
      </c>
      <c r="F380" s="40">
        <v>341.20450000000011</v>
      </c>
      <c r="G380" s="41">
        <v>36.930833333333332</v>
      </c>
      <c r="H380" s="40">
        <v>93.487300000000005</v>
      </c>
      <c r="I380" s="41">
        <v>67.954833333333326</v>
      </c>
      <c r="J380" s="40">
        <v>9.4346666666666703</v>
      </c>
      <c r="K380" s="41">
        <v>89.850133333333304</v>
      </c>
      <c r="L380" s="40">
        <v>37.520066666666672</v>
      </c>
      <c r="M380" s="41">
        <v>233.27630000000002</v>
      </c>
      <c r="N380" s="40">
        <v>353.40380000000005</v>
      </c>
      <c r="O380" s="41">
        <v>226.77576666666673</v>
      </c>
      <c r="P380" s="40">
        <v>35.849566666666668</v>
      </c>
      <c r="Q380" s="41">
        <v>49.588000000000015</v>
      </c>
      <c r="R380" s="40">
        <v>87.909166666666678</v>
      </c>
      <c r="S380" s="41">
        <v>37.439166666666665</v>
      </c>
      <c r="T380" s="40">
        <v>148.82599999999996</v>
      </c>
      <c r="U380" s="41">
        <v>113.85416666666667</v>
      </c>
      <c r="V380" s="40">
        <v>105.5609333333333</v>
      </c>
      <c r="W380" s="41">
        <v>386.29059999999987</v>
      </c>
      <c r="X380" s="40">
        <v>0.46733333333333249</v>
      </c>
      <c r="Y380" s="41">
        <v>27.739333333333342</v>
      </c>
      <c r="Z380" s="40">
        <v>2.6710000000000007</v>
      </c>
      <c r="AA380" s="41">
        <v>45.810666666666677</v>
      </c>
      <c r="AB380" s="40">
        <v>14.169566666666663</v>
      </c>
      <c r="AC380" s="41">
        <v>122.31533333333331</v>
      </c>
      <c r="AD380" s="40">
        <v>344.0456666666667</v>
      </c>
      <c r="AE380" s="41">
        <v>49.618250000000003</v>
      </c>
      <c r="AF380" s="40">
        <v>21.152200000000001</v>
      </c>
      <c r="AG380" s="41">
        <v>0</v>
      </c>
      <c r="AH380" s="40">
        <v>0</v>
      </c>
      <c r="AI380" s="42">
        <v>171.34950000000001</v>
      </c>
      <c r="AJ380" s="56"/>
      <c r="AK380" s="55">
        <f t="shared" si="193"/>
        <v>3306.8093166666667</v>
      </c>
      <c r="AL380" s="56"/>
    </row>
    <row r="381" spans="2:38" x14ac:dyDescent="0.3">
      <c r="B381" s="14" t="s">
        <v>10</v>
      </c>
      <c r="C381" s="14"/>
      <c r="D381" s="14"/>
      <c r="E381" s="41">
        <v>351.86349999999999</v>
      </c>
      <c r="F381" s="40">
        <v>471.48155000000003</v>
      </c>
      <c r="G381" s="41">
        <v>101.71278333333335</v>
      </c>
      <c r="H381" s="40">
        <v>77.815546666666663</v>
      </c>
      <c r="I381" s="41">
        <v>43.904633333333329</v>
      </c>
      <c r="J381" s="40">
        <v>127.67106666666668</v>
      </c>
      <c r="K381" s="41">
        <v>62.197606666666665</v>
      </c>
      <c r="L381" s="40">
        <v>108.8516</v>
      </c>
      <c r="M381" s="41">
        <v>59.191333333333333</v>
      </c>
      <c r="N381" s="40">
        <v>347.24477333333328</v>
      </c>
      <c r="O381" s="41">
        <v>121.96646666666665</v>
      </c>
      <c r="P381" s="40">
        <v>23.437533333333334</v>
      </c>
      <c r="Q381" s="41">
        <v>30.451733333333333</v>
      </c>
      <c r="R381" s="40">
        <v>47.411631666666672</v>
      </c>
      <c r="S381" s="41">
        <v>24.132566666666669</v>
      </c>
      <c r="T381" s="40">
        <v>80.636086666666671</v>
      </c>
      <c r="U381" s="41">
        <v>108.51916666666668</v>
      </c>
      <c r="V381" s="40">
        <v>55.46399833333335</v>
      </c>
      <c r="W381" s="41">
        <v>378.28756666666663</v>
      </c>
      <c r="X381" s="40">
        <v>16.566999999999993</v>
      </c>
      <c r="Y381" s="41">
        <v>109.39626666666665</v>
      </c>
      <c r="Z381" s="40">
        <v>31.779</v>
      </c>
      <c r="AA381" s="41">
        <v>82.536466666666655</v>
      </c>
      <c r="AB381" s="40">
        <v>65.30192666666666</v>
      </c>
      <c r="AC381" s="41">
        <v>137.49113333333332</v>
      </c>
      <c r="AD381" s="40">
        <v>66.452433333333303</v>
      </c>
      <c r="AE381" s="41">
        <v>81.500658333333348</v>
      </c>
      <c r="AF381" s="40">
        <v>12.961133333333333</v>
      </c>
      <c r="AG381" s="41">
        <v>0</v>
      </c>
      <c r="AH381" s="40">
        <v>0</v>
      </c>
      <c r="AI381" s="42">
        <v>144.21781666666664</v>
      </c>
      <c r="AJ381" s="56"/>
      <c r="AK381" s="55">
        <f t="shared" si="193"/>
        <v>3370.4449783333334</v>
      </c>
      <c r="AL381" s="56"/>
    </row>
    <row r="382" spans="2:38" x14ac:dyDescent="0.3">
      <c r="B382" s="14" t="s">
        <v>11</v>
      </c>
      <c r="C382" s="14"/>
      <c r="D382" s="14"/>
      <c r="E382" s="41">
        <v>587.32238000000007</v>
      </c>
      <c r="F382" s="40">
        <v>68.48233333333333</v>
      </c>
      <c r="G382" s="41">
        <v>54.389826666666664</v>
      </c>
      <c r="H382" s="40">
        <v>33.470040000000004</v>
      </c>
      <c r="I382" s="41">
        <v>22.230071666666674</v>
      </c>
      <c r="J382" s="40">
        <v>74.349000000000018</v>
      </c>
      <c r="K382" s="41">
        <v>0</v>
      </c>
      <c r="L382" s="40">
        <v>18.594095000000003</v>
      </c>
      <c r="M382" s="41">
        <v>27.313639999999999</v>
      </c>
      <c r="N382" s="40">
        <v>155.2679066666667</v>
      </c>
      <c r="O382" s="41">
        <v>74.625350000000012</v>
      </c>
      <c r="P382" s="40">
        <v>12.39221</v>
      </c>
      <c r="Q382" s="41">
        <v>18.86646</v>
      </c>
      <c r="R382" s="40">
        <v>22.595278333333329</v>
      </c>
      <c r="S382" s="41">
        <v>10.925499999999998</v>
      </c>
      <c r="T382" s="40">
        <v>57.889833333333343</v>
      </c>
      <c r="U382" s="41">
        <v>97.746199999999973</v>
      </c>
      <c r="V382" s="40">
        <v>30.422553333333315</v>
      </c>
      <c r="W382" s="41">
        <v>264.98763333333335</v>
      </c>
      <c r="X382" s="40">
        <v>34.180833333333318</v>
      </c>
      <c r="Y382" s="41">
        <v>73.097799999999992</v>
      </c>
      <c r="Z382" s="40">
        <v>39.568500000000007</v>
      </c>
      <c r="AA382" s="41">
        <v>87.085133333333303</v>
      </c>
      <c r="AB382" s="40">
        <v>39.091470000000001</v>
      </c>
      <c r="AC382" s="41">
        <v>100.92683333333331</v>
      </c>
      <c r="AD382" s="40">
        <v>37.685333333333347</v>
      </c>
      <c r="AE382" s="41">
        <v>53.888541666666683</v>
      </c>
      <c r="AF382" s="40">
        <v>8.1839999999999975</v>
      </c>
      <c r="AG382" s="41">
        <v>0</v>
      </c>
      <c r="AH382" s="40">
        <v>0</v>
      </c>
      <c r="AI382" s="42">
        <v>74.898733333333325</v>
      </c>
      <c r="AJ382" s="56"/>
      <c r="AK382" s="55">
        <f t="shared" si="193"/>
        <v>2180.4774900000002</v>
      </c>
      <c r="AL382" s="56"/>
    </row>
    <row r="383" spans="2:38" x14ac:dyDescent="0.3">
      <c r="B383" s="14" t="s">
        <v>12</v>
      </c>
      <c r="C383" s="14"/>
      <c r="D383" s="14"/>
      <c r="E383" s="41">
        <v>245.31839999999997</v>
      </c>
      <c r="F383" s="40">
        <v>243.82758333333337</v>
      </c>
      <c r="G383" s="41">
        <v>41.400333333333329</v>
      </c>
      <c r="H383" s="40">
        <v>143.24643333333333</v>
      </c>
      <c r="I383" s="41">
        <v>106.49825000000001</v>
      </c>
      <c r="J383" s="40">
        <v>74.579433333333313</v>
      </c>
      <c r="K383" s="41">
        <v>17.786316666666664</v>
      </c>
      <c r="L383" s="40">
        <v>19.150800000000014</v>
      </c>
      <c r="M383" s="41">
        <v>80.324500000000015</v>
      </c>
      <c r="N383" s="40">
        <v>348.61869999999999</v>
      </c>
      <c r="O383" s="41">
        <v>178.45561666666666</v>
      </c>
      <c r="P383" s="40">
        <v>34.811799999999991</v>
      </c>
      <c r="Q383" s="41">
        <v>20.313099999999999</v>
      </c>
      <c r="R383" s="40">
        <v>89.400916666666674</v>
      </c>
      <c r="S383" s="41">
        <v>44.513999999999996</v>
      </c>
      <c r="T383" s="40">
        <v>76.30449999999999</v>
      </c>
      <c r="U383" s="41">
        <v>123.3523666666667</v>
      </c>
      <c r="V383" s="40">
        <v>36.855533333333334</v>
      </c>
      <c r="W383" s="41">
        <v>266.64580000000001</v>
      </c>
      <c r="X383" s="40">
        <v>0.4028333333333336</v>
      </c>
      <c r="Y383" s="41">
        <v>110.25799999999997</v>
      </c>
      <c r="Z383" s="40">
        <v>33.850333333333353</v>
      </c>
      <c r="AA383" s="41">
        <v>97.3065</v>
      </c>
      <c r="AB383" s="40">
        <v>8.6229999999999976</v>
      </c>
      <c r="AC383" s="41">
        <v>220.36199999999997</v>
      </c>
      <c r="AD383" s="40">
        <v>132.62350000000004</v>
      </c>
      <c r="AE383" s="41">
        <v>94.65825000000001</v>
      </c>
      <c r="AF383" s="40">
        <v>15.285483333333332</v>
      </c>
      <c r="AG383" s="41">
        <v>0</v>
      </c>
      <c r="AH383" s="40">
        <v>0</v>
      </c>
      <c r="AI383" s="42">
        <v>98.371166666666667</v>
      </c>
      <c r="AJ383" s="56"/>
      <c r="AK383" s="55">
        <f t="shared" si="193"/>
        <v>3003.1454500000009</v>
      </c>
      <c r="AL383" s="56"/>
    </row>
    <row r="384" spans="2:38" x14ac:dyDescent="0.3">
      <c r="B384" s="14" t="s">
        <v>13</v>
      </c>
      <c r="C384" s="14"/>
      <c r="D384" s="14"/>
      <c r="E384" s="41">
        <v>498.79790000000003</v>
      </c>
      <c r="F384" s="40">
        <v>450.9629083333333</v>
      </c>
      <c r="G384" s="41">
        <v>423.85924999999997</v>
      </c>
      <c r="H384" s="40">
        <v>214.74404666666666</v>
      </c>
      <c r="I384" s="41">
        <v>155.19876666666667</v>
      </c>
      <c r="J384" s="40">
        <v>403.50853333333333</v>
      </c>
      <c r="K384" s="41">
        <v>271.82824666666664</v>
      </c>
      <c r="L384" s="40">
        <v>594.04956666666658</v>
      </c>
      <c r="M384" s="41">
        <v>379.11126666666667</v>
      </c>
      <c r="N384" s="40">
        <v>873.18300666666676</v>
      </c>
      <c r="O384" s="41">
        <v>273.44209333333333</v>
      </c>
      <c r="P384" s="40">
        <v>55.171133333333337</v>
      </c>
      <c r="Q384" s="41">
        <v>6.3663766666666648</v>
      </c>
      <c r="R384" s="40">
        <v>5.4570149999999975</v>
      </c>
      <c r="S384" s="41">
        <v>14.204666666666665</v>
      </c>
      <c r="T384" s="40">
        <v>304.28056666666669</v>
      </c>
      <c r="U384" s="41">
        <v>101.62041666666667</v>
      </c>
      <c r="V384" s="40">
        <v>12.808621666666671</v>
      </c>
      <c r="W384" s="41">
        <v>516.28059999999994</v>
      </c>
      <c r="X384" s="40">
        <v>143.79750000000001</v>
      </c>
      <c r="Y384" s="41">
        <v>333.88213333333334</v>
      </c>
      <c r="Z384" s="40">
        <v>156.78189999999998</v>
      </c>
      <c r="AA384" s="41">
        <v>183.81833333333319</v>
      </c>
      <c r="AB384" s="40">
        <v>124.45966666666661</v>
      </c>
      <c r="AC384" s="41">
        <v>0</v>
      </c>
      <c r="AD384" s="40">
        <v>382.85893333333325</v>
      </c>
      <c r="AE384" s="41">
        <v>57.401508333333318</v>
      </c>
      <c r="AF384" s="40">
        <v>13.071818333333329</v>
      </c>
      <c r="AG384" s="41">
        <v>0</v>
      </c>
      <c r="AH384" s="40">
        <v>44.657133333333327</v>
      </c>
      <c r="AI384" s="42">
        <v>385.24395833333341</v>
      </c>
      <c r="AJ384" s="56"/>
      <c r="AK384" s="55">
        <f t="shared" si="193"/>
        <v>7380.8478666666661</v>
      </c>
      <c r="AL384" s="56"/>
    </row>
    <row r="385" spans="2:38" x14ac:dyDescent="0.3">
      <c r="B385" s="14" t="s">
        <v>14</v>
      </c>
      <c r="C385" s="14"/>
      <c r="D385" s="1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193"/>
        <v>0</v>
      </c>
      <c r="AL385" s="56"/>
    </row>
    <row r="386" spans="2:38" x14ac:dyDescent="0.3">
      <c r="B386" s="14" t="s">
        <v>15</v>
      </c>
      <c r="C386" s="14"/>
      <c r="D386" s="14"/>
      <c r="E386" s="41">
        <v>0</v>
      </c>
      <c r="F386" s="40">
        <v>194.12216666666669</v>
      </c>
      <c r="G386" s="41">
        <v>112.3026666666667</v>
      </c>
      <c r="H386" s="40">
        <v>5.5637333333333352</v>
      </c>
      <c r="I386" s="41">
        <v>6.9951666666666661</v>
      </c>
      <c r="J386" s="40">
        <v>0</v>
      </c>
      <c r="K386" s="41">
        <v>43.619700000000002</v>
      </c>
      <c r="L386" s="40">
        <v>16.180099999999999</v>
      </c>
      <c r="M386" s="41">
        <v>185.64433333333338</v>
      </c>
      <c r="N386" s="40">
        <v>157.69763333333333</v>
      </c>
      <c r="O386" s="41">
        <v>179.52816666666669</v>
      </c>
      <c r="P386" s="40">
        <v>74.80083333333333</v>
      </c>
      <c r="Q386" s="41">
        <v>1.8924999999999996</v>
      </c>
      <c r="R386" s="40">
        <v>119.81975000000001</v>
      </c>
      <c r="S386" s="41">
        <v>166.14916666666664</v>
      </c>
      <c r="T386" s="40">
        <v>73.67316666666666</v>
      </c>
      <c r="U386" s="41">
        <v>31.028999999999996</v>
      </c>
      <c r="V386" s="40">
        <v>145.57549999999992</v>
      </c>
      <c r="W386" s="41">
        <v>0</v>
      </c>
      <c r="X386" s="40">
        <v>0.60766666666666869</v>
      </c>
      <c r="Y386" s="41">
        <v>4.5688333333333357</v>
      </c>
      <c r="Z386" s="40">
        <v>124.74116666666664</v>
      </c>
      <c r="AA386" s="41">
        <v>112.81683333333334</v>
      </c>
      <c r="AB386" s="40">
        <v>168.36133333333328</v>
      </c>
      <c r="AC386" s="41">
        <v>181.47699999999998</v>
      </c>
      <c r="AD386" s="40">
        <v>149.99783333333335</v>
      </c>
      <c r="AE386" s="41">
        <v>83.604916666666668</v>
      </c>
      <c r="AF386" s="40">
        <v>0.34333333333333327</v>
      </c>
      <c r="AG386" s="41">
        <v>0</v>
      </c>
      <c r="AH386" s="40">
        <v>0.37516666666666676</v>
      </c>
      <c r="AI386" s="42">
        <v>95.413333333333341</v>
      </c>
      <c r="AJ386" s="56"/>
      <c r="AK386" s="55">
        <f t="shared" si="193"/>
        <v>2436.9010000000003</v>
      </c>
      <c r="AL386" s="56"/>
    </row>
    <row r="387" spans="2:38" x14ac:dyDescent="0.3">
      <c r="B387" s="14" t="s">
        <v>16</v>
      </c>
      <c r="C387" s="14"/>
      <c r="D387" s="14"/>
      <c r="E387" s="41">
        <v>0</v>
      </c>
      <c r="F387" s="40">
        <v>261.05119999999999</v>
      </c>
      <c r="G387" s="41">
        <v>90.477533333333326</v>
      </c>
      <c r="H387" s="40">
        <v>11.064006666666666</v>
      </c>
      <c r="I387" s="41">
        <v>20.080833333333331</v>
      </c>
      <c r="J387" s="40">
        <v>0</v>
      </c>
      <c r="K387" s="41">
        <v>79.529723333333322</v>
      </c>
      <c r="L387" s="40">
        <v>64.2029</v>
      </c>
      <c r="M387" s="41">
        <v>128.37090666666666</v>
      </c>
      <c r="N387" s="40">
        <v>58.598199999999991</v>
      </c>
      <c r="O387" s="41">
        <v>118.22506666666665</v>
      </c>
      <c r="P387" s="40">
        <v>50.097383333333333</v>
      </c>
      <c r="Q387" s="41">
        <v>8.348633333333332</v>
      </c>
      <c r="R387" s="40">
        <v>78.330374999999975</v>
      </c>
      <c r="S387" s="41">
        <v>27.162233333333326</v>
      </c>
      <c r="T387" s="40">
        <v>88.134466666666668</v>
      </c>
      <c r="U387" s="41">
        <v>130.17056666666664</v>
      </c>
      <c r="V387" s="40">
        <v>40.993500000000004</v>
      </c>
      <c r="W387" s="41">
        <v>0</v>
      </c>
      <c r="X387" s="40">
        <v>24.401900000000001</v>
      </c>
      <c r="Y387" s="41">
        <v>15.044333333333331</v>
      </c>
      <c r="Z387" s="40">
        <v>85.731700000000004</v>
      </c>
      <c r="AA387" s="41">
        <v>67.902666666666647</v>
      </c>
      <c r="AB387" s="40">
        <v>81.38433000000002</v>
      </c>
      <c r="AC387" s="41">
        <v>154.55046666666669</v>
      </c>
      <c r="AD387" s="40">
        <v>110.51673333333333</v>
      </c>
      <c r="AE387" s="41">
        <v>121.18236666666665</v>
      </c>
      <c r="AF387" s="40">
        <v>11.696173333333336</v>
      </c>
      <c r="AG387" s="41">
        <v>0</v>
      </c>
      <c r="AH387" s="40">
        <v>4.7355000000000009</v>
      </c>
      <c r="AI387" s="42">
        <v>61.34354166666666</v>
      </c>
      <c r="AJ387" s="56"/>
      <c r="AK387" s="55">
        <f t="shared" si="193"/>
        <v>1993.3272400000001</v>
      </c>
      <c r="AL387" s="56"/>
    </row>
    <row r="388" spans="2:38" x14ac:dyDescent="0.3">
      <c r="B388" s="14" t="s">
        <v>17</v>
      </c>
      <c r="C388" s="14"/>
      <c r="D388" s="14"/>
      <c r="E388" s="41">
        <v>0</v>
      </c>
      <c r="F388" s="40">
        <v>374.07210000000003</v>
      </c>
      <c r="G388" s="41">
        <v>95.935750000000013</v>
      </c>
      <c r="H388" s="40">
        <v>22.550929999999997</v>
      </c>
      <c r="I388" s="41">
        <v>21.467833333333338</v>
      </c>
      <c r="J388" s="40">
        <v>0</v>
      </c>
      <c r="K388" s="41">
        <v>114.88679999999998</v>
      </c>
      <c r="L388" s="40">
        <v>61.304733333333317</v>
      </c>
      <c r="M388" s="41">
        <v>95.417273333333341</v>
      </c>
      <c r="N388" s="40">
        <v>116.08976666666668</v>
      </c>
      <c r="O388" s="41">
        <v>130.49293333333335</v>
      </c>
      <c r="P388" s="40">
        <v>139.46669999999997</v>
      </c>
      <c r="Q388" s="41">
        <v>18.55981666666667</v>
      </c>
      <c r="R388" s="40">
        <v>130.83046166666665</v>
      </c>
      <c r="S388" s="41">
        <v>62.40976666666667</v>
      </c>
      <c r="T388" s="40">
        <v>112.25210000000001</v>
      </c>
      <c r="U388" s="41">
        <v>160.6</v>
      </c>
      <c r="V388" s="40">
        <v>33.33507500000001</v>
      </c>
      <c r="W388" s="41">
        <v>0</v>
      </c>
      <c r="X388" s="40">
        <v>118.26266666666663</v>
      </c>
      <c r="Y388" s="41">
        <v>24.343166666666672</v>
      </c>
      <c r="Z388" s="40">
        <v>140.40970000000002</v>
      </c>
      <c r="AA388" s="41">
        <v>89.452500000000001</v>
      </c>
      <c r="AB388" s="40">
        <v>126.53548666666669</v>
      </c>
      <c r="AC388" s="41">
        <v>219.91079999999999</v>
      </c>
      <c r="AD388" s="40">
        <v>189.17680000000001</v>
      </c>
      <c r="AE388" s="41">
        <v>121.37573333333334</v>
      </c>
      <c r="AF388" s="40">
        <v>33.126866666666665</v>
      </c>
      <c r="AG388" s="41">
        <v>0</v>
      </c>
      <c r="AH388" s="40">
        <v>0.80791666666666673</v>
      </c>
      <c r="AI388" s="42">
        <v>76.81431666666667</v>
      </c>
      <c r="AJ388" s="56"/>
      <c r="AK388" s="55">
        <f t="shared" si="193"/>
        <v>2829.8879933333333</v>
      </c>
      <c r="AL388" s="56"/>
    </row>
    <row r="389" spans="2:38" x14ac:dyDescent="0.3">
      <c r="B389" s="14" t="s">
        <v>18</v>
      </c>
      <c r="C389" s="14"/>
      <c r="D389" s="14"/>
      <c r="E389" s="41">
        <v>0</v>
      </c>
      <c r="F389" s="40">
        <v>369.68350000000004</v>
      </c>
      <c r="G389" s="41">
        <v>69.280499999999989</v>
      </c>
      <c r="H389" s="40">
        <v>2.5000000000000005E-3</v>
      </c>
      <c r="I389" s="41">
        <v>35.718499999999999</v>
      </c>
      <c r="J389" s="40">
        <v>0</v>
      </c>
      <c r="K389" s="41">
        <v>185.39839999999998</v>
      </c>
      <c r="L389" s="40">
        <v>156.40683333333334</v>
      </c>
      <c r="M389" s="41">
        <v>80.653933333333327</v>
      </c>
      <c r="N389" s="40">
        <v>221.35629999999995</v>
      </c>
      <c r="O389" s="41">
        <v>189.38413333333332</v>
      </c>
      <c r="P389" s="40">
        <v>122.63566666666667</v>
      </c>
      <c r="Q389" s="41">
        <v>0.49424999999999963</v>
      </c>
      <c r="R389" s="40">
        <v>200.87716666666668</v>
      </c>
      <c r="S389" s="41">
        <v>0</v>
      </c>
      <c r="T389" s="40">
        <v>195.07299999999998</v>
      </c>
      <c r="U389" s="41">
        <v>273.99083333333334</v>
      </c>
      <c r="V389" s="40">
        <v>91.816283333333331</v>
      </c>
      <c r="W389" s="41">
        <v>0</v>
      </c>
      <c r="X389" s="40">
        <v>73.364999999999995</v>
      </c>
      <c r="Y389" s="41">
        <v>1.4623333333333335</v>
      </c>
      <c r="Z389" s="40">
        <v>235.27533333333332</v>
      </c>
      <c r="AA389" s="41">
        <v>140.39083333333332</v>
      </c>
      <c r="AB389" s="40">
        <v>180.5954666666666</v>
      </c>
      <c r="AC389" s="41">
        <v>261.83683333333323</v>
      </c>
      <c r="AD389" s="40">
        <v>493.50133333333332</v>
      </c>
      <c r="AE389" s="41">
        <v>346.19491666666664</v>
      </c>
      <c r="AF389" s="40">
        <v>1.8166666666666664</v>
      </c>
      <c r="AG389" s="41">
        <v>0</v>
      </c>
      <c r="AH389" s="40">
        <v>1.2093333333333331</v>
      </c>
      <c r="AI389" s="42">
        <v>192.60458333333335</v>
      </c>
      <c r="AJ389" s="56"/>
      <c r="AK389" s="55">
        <f t="shared" si="193"/>
        <v>4121.024433333333</v>
      </c>
      <c r="AL389" s="56"/>
    </row>
    <row r="390" spans="2:38" x14ac:dyDescent="0.3">
      <c r="B390" s="14" t="s">
        <v>19</v>
      </c>
      <c r="C390" s="14"/>
      <c r="D390" s="14"/>
      <c r="E390" s="41">
        <v>0</v>
      </c>
      <c r="F390" s="40">
        <v>365.35393333333326</v>
      </c>
      <c r="G390" s="41">
        <v>68.58871666666667</v>
      </c>
      <c r="H390" s="40">
        <v>7.8743600000000002</v>
      </c>
      <c r="I390" s="41">
        <v>63.251666666666637</v>
      </c>
      <c r="J390" s="40">
        <v>0</v>
      </c>
      <c r="K390" s="41">
        <v>103.64766666666668</v>
      </c>
      <c r="L390" s="40">
        <v>35.800333333333327</v>
      </c>
      <c r="M390" s="41">
        <v>32.101326666666679</v>
      </c>
      <c r="N390" s="40">
        <v>76.587783333333334</v>
      </c>
      <c r="O390" s="41">
        <v>52.721500000000006</v>
      </c>
      <c r="P390" s="40">
        <v>47.083783333333329</v>
      </c>
      <c r="Q390" s="41">
        <v>5.8743499999999989</v>
      </c>
      <c r="R390" s="40">
        <v>101.73207499999999</v>
      </c>
      <c r="S390" s="41">
        <v>64.801366666666667</v>
      </c>
      <c r="T390" s="40">
        <v>153.61283333333336</v>
      </c>
      <c r="U390" s="41">
        <v>97.142950000000013</v>
      </c>
      <c r="V390" s="40">
        <v>65.956666666666649</v>
      </c>
      <c r="W390" s="41">
        <v>0</v>
      </c>
      <c r="X390" s="40">
        <v>32.672299999999993</v>
      </c>
      <c r="Y390" s="41">
        <v>30.302666666666667</v>
      </c>
      <c r="Z390" s="40">
        <v>122.90958333333332</v>
      </c>
      <c r="AA390" s="41">
        <v>91.690399999999983</v>
      </c>
      <c r="AB390" s="40">
        <v>111.77510333333331</v>
      </c>
      <c r="AC390" s="41">
        <v>107.36773333333331</v>
      </c>
      <c r="AD390" s="40">
        <v>137.16856666666669</v>
      </c>
      <c r="AE390" s="41">
        <v>67.197633333333329</v>
      </c>
      <c r="AF390" s="40">
        <v>22.271019999999996</v>
      </c>
      <c r="AG390" s="41">
        <v>0</v>
      </c>
      <c r="AH390" s="40">
        <v>8.3257999999999992</v>
      </c>
      <c r="AI390" s="42">
        <v>38.913333333333334</v>
      </c>
      <c r="AJ390" s="56"/>
      <c r="AK390" s="55">
        <f t="shared" si="193"/>
        <v>2112.7254516666671</v>
      </c>
      <c r="AL390" s="56"/>
    </row>
    <row r="391" spans="2:38" x14ac:dyDescent="0.3">
      <c r="B391" s="4" t="s">
        <v>20</v>
      </c>
      <c r="C391" s="14"/>
      <c r="D391" s="14"/>
      <c r="E391" s="41">
        <v>0</v>
      </c>
      <c r="F391" s="40">
        <v>191.54333333333332</v>
      </c>
      <c r="G391" s="41">
        <v>33.031000000000006</v>
      </c>
      <c r="H391" s="40">
        <v>11.404666666666664</v>
      </c>
      <c r="I391" s="41">
        <v>10.340666666666667</v>
      </c>
      <c r="J391" s="40">
        <v>0</v>
      </c>
      <c r="K391" s="41">
        <v>120.03756666666656</v>
      </c>
      <c r="L391" s="40">
        <v>0</v>
      </c>
      <c r="M391" s="41">
        <v>49.448900000000009</v>
      </c>
      <c r="N391" s="40">
        <v>79.280800000000013</v>
      </c>
      <c r="O391" s="41">
        <v>86.986466666666658</v>
      </c>
      <c r="P391" s="40">
        <v>52.872666666666653</v>
      </c>
      <c r="Q391" s="41">
        <v>6.4728333333333339</v>
      </c>
      <c r="R391" s="40">
        <v>55.274833333333333</v>
      </c>
      <c r="S391" s="41">
        <v>35.783166666666666</v>
      </c>
      <c r="T391" s="40">
        <v>45.764749999999999</v>
      </c>
      <c r="U391" s="41">
        <v>14.030566666666665</v>
      </c>
      <c r="V391" s="40">
        <v>21.883516666666658</v>
      </c>
      <c r="W391" s="41">
        <v>0</v>
      </c>
      <c r="X391" s="40">
        <v>11.545999999999999</v>
      </c>
      <c r="Y391" s="41">
        <v>14.634833333333333</v>
      </c>
      <c r="Z391" s="40">
        <v>48.399333333333338</v>
      </c>
      <c r="AA391" s="41">
        <v>24.076333333333331</v>
      </c>
      <c r="AB391" s="40">
        <v>62.535499999999999</v>
      </c>
      <c r="AC391" s="41">
        <v>74.450666666666663</v>
      </c>
      <c r="AD391" s="40">
        <v>80.509666666666675</v>
      </c>
      <c r="AE391" s="41">
        <v>74.967416666666679</v>
      </c>
      <c r="AF391" s="40">
        <v>15.212500000000002</v>
      </c>
      <c r="AG391" s="41">
        <v>0</v>
      </c>
      <c r="AH391" s="40">
        <v>4.2030000000000003</v>
      </c>
      <c r="AI391" s="42">
        <v>16.602083333333336</v>
      </c>
      <c r="AJ391" s="56"/>
      <c r="AK391" s="55">
        <f t="shared" si="193"/>
        <v>1241.2930666666666</v>
      </c>
      <c r="AL391" s="56"/>
    </row>
    <row r="392" spans="2:38" x14ac:dyDescent="0.3">
      <c r="B392" s="4" t="s">
        <v>21</v>
      </c>
      <c r="C392" s="14"/>
      <c r="D392" s="14"/>
      <c r="E392" s="41">
        <v>0</v>
      </c>
      <c r="F392" s="40">
        <v>10.619999999999997</v>
      </c>
      <c r="G392" s="41">
        <v>31.045699999999989</v>
      </c>
      <c r="H392" s="40">
        <v>0.43296666666666661</v>
      </c>
      <c r="I392" s="41">
        <v>5.7726666666666677</v>
      </c>
      <c r="J392" s="40">
        <v>0</v>
      </c>
      <c r="K392" s="41">
        <v>66.971866666666671</v>
      </c>
      <c r="L392" s="40">
        <v>56.165499999999994</v>
      </c>
      <c r="M392" s="41">
        <v>48.077533333333335</v>
      </c>
      <c r="N392" s="40">
        <v>0</v>
      </c>
      <c r="O392" s="41">
        <v>93.135866666666658</v>
      </c>
      <c r="P392" s="40">
        <v>27.126000000000001</v>
      </c>
      <c r="Q392" s="41">
        <v>0.90583333333333338</v>
      </c>
      <c r="R392" s="40">
        <v>9.0908333333333253</v>
      </c>
      <c r="S392" s="41">
        <v>0</v>
      </c>
      <c r="T392" s="40">
        <v>1.2811666666666672</v>
      </c>
      <c r="U392" s="41">
        <v>8.4166666666666612E-2</v>
      </c>
      <c r="V392" s="40">
        <v>22.236499999999996</v>
      </c>
      <c r="W392" s="41">
        <v>0</v>
      </c>
      <c r="X392" s="40">
        <v>0.75433333333333463</v>
      </c>
      <c r="Y392" s="41">
        <v>8.7040000000000024</v>
      </c>
      <c r="Z392" s="40">
        <v>12.077249999999999</v>
      </c>
      <c r="AA392" s="41">
        <v>6.5496666666666652</v>
      </c>
      <c r="AB392" s="40">
        <v>37.567766666666664</v>
      </c>
      <c r="AC392" s="41">
        <v>0</v>
      </c>
      <c r="AD392" s="40">
        <v>43.411166666666674</v>
      </c>
      <c r="AE392" s="41">
        <v>46.901250000000012</v>
      </c>
      <c r="AF392" s="40">
        <v>3.9783333333333335</v>
      </c>
      <c r="AG392" s="41">
        <v>0</v>
      </c>
      <c r="AH392" s="40">
        <v>22.922666666666679</v>
      </c>
      <c r="AI392" s="42">
        <v>10.551166666666667</v>
      </c>
      <c r="AJ392" s="56"/>
      <c r="AK392" s="55">
        <f t="shared" si="193"/>
        <v>566.36419999999987</v>
      </c>
      <c r="AL392" s="56"/>
    </row>
    <row r="393" spans="2:38" x14ac:dyDescent="0.3">
      <c r="B393" s="4" t="s">
        <v>22</v>
      </c>
      <c r="C393" s="14"/>
      <c r="D393" s="14"/>
      <c r="E393" s="41">
        <v>0</v>
      </c>
      <c r="F393" s="40">
        <v>33.05116666666666</v>
      </c>
      <c r="G393" s="41">
        <v>1.0218833333333333</v>
      </c>
      <c r="H393" s="40">
        <v>3.9514000000000014</v>
      </c>
      <c r="I393" s="41">
        <v>4.9014999999999986</v>
      </c>
      <c r="J393" s="40">
        <v>0</v>
      </c>
      <c r="K393" s="41">
        <v>19.192033333333331</v>
      </c>
      <c r="L393" s="40">
        <v>3.2223666666666673</v>
      </c>
      <c r="M393" s="41">
        <v>15.303083333333333</v>
      </c>
      <c r="N393" s="40">
        <v>13.505733333333335</v>
      </c>
      <c r="O393" s="41">
        <v>12.160333333333334</v>
      </c>
      <c r="P393" s="40">
        <v>6.1963333333333335</v>
      </c>
      <c r="Q393" s="41">
        <v>3.4806666666666675</v>
      </c>
      <c r="R393" s="40">
        <v>12.225016666666665</v>
      </c>
      <c r="S393" s="41">
        <v>11.039166666666668</v>
      </c>
      <c r="T393" s="40">
        <v>3.4301833333333347</v>
      </c>
      <c r="U393" s="41">
        <v>2.4775</v>
      </c>
      <c r="V393" s="40">
        <v>6.9016666666666673</v>
      </c>
      <c r="W393" s="41">
        <v>0</v>
      </c>
      <c r="X393" s="40">
        <v>0.79000000000000048</v>
      </c>
      <c r="Y393" s="41">
        <v>4.668000000000001</v>
      </c>
      <c r="Z393" s="40">
        <v>3.6541666666666663</v>
      </c>
      <c r="AA393" s="41">
        <v>4.3463333333333312</v>
      </c>
      <c r="AB393" s="40">
        <v>15.374300000000003</v>
      </c>
      <c r="AC393" s="41">
        <v>28.724833333333329</v>
      </c>
      <c r="AD393" s="40">
        <v>9.4345000000000017</v>
      </c>
      <c r="AE393" s="41">
        <v>18.647333333333332</v>
      </c>
      <c r="AF393" s="40">
        <v>0</v>
      </c>
      <c r="AG393" s="41">
        <v>0</v>
      </c>
      <c r="AH393" s="40">
        <v>3.0095000000000001</v>
      </c>
      <c r="AI393" s="42">
        <v>1.1298333333333335</v>
      </c>
      <c r="AJ393" s="56"/>
      <c r="AK393" s="55">
        <f t="shared" si="193"/>
        <v>241.83883333333333</v>
      </c>
      <c r="AL393" s="56"/>
    </row>
    <row r="394" spans="2:38" x14ac:dyDescent="0.3">
      <c r="B394" s="4" t="s">
        <v>23</v>
      </c>
      <c r="C394" s="14"/>
      <c r="D394" s="14"/>
      <c r="E394" s="41">
        <v>0</v>
      </c>
      <c r="F394" s="40">
        <v>87.796533333333343</v>
      </c>
      <c r="G394" s="41">
        <v>108.12939999999998</v>
      </c>
      <c r="H394" s="40">
        <v>6.1132799999999987</v>
      </c>
      <c r="I394" s="41">
        <v>0</v>
      </c>
      <c r="J394" s="40">
        <v>0</v>
      </c>
      <c r="K394" s="41">
        <v>70.698846666666654</v>
      </c>
      <c r="L394" s="40">
        <v>13.521793333333333</v>
      </c>
      <c r="M394" s="41">
        <v>54.922641666666678</v>
      </c>
      <c r="N394" s="40">
        <v>40.446003333333337</v>
      </c>
      <c r="O394" s="41">
        <v>83.476413333333326</v>
      </c>
      <c r="P394" s="40">
        <v>31.455646666666659</v>
      </c>
      <c r="Q394" s="41">
        <v>12.307591666666671</v>
      </c>
      <c r="R394" s="40">
        <v>81.286163333333349</v>
      </c>
      <c r="S394" s="41">
        <v>22.092299999999998</v>
      </c>
      <c r="T394" s="40">
        <v>136.87652500000002</v>
      </c>
      <c r="U394" s="41">
        <v>106.31891666666664</v>
      </c>
      <c r="V394" s="40">
        <v>37.708833333333345</v>
      </c>
      <c r="W394" s="41">
        <v>0</v>
      </c>
      <c r="X394" s="40">
        <v>6.7340000000000035</v>
      </c>
      <c r="Y394" s="41">
        <v>8.6193333333333353</v>
      </c>
      <c r="Z394" s="40">
        <v>27.782133333333334</v>
      </c>
      <c r="AA394" s="41">
        <v>11.337966666666667</v>
      </c>
      <c r="AB394" s="40">
        <v>28.247293333333324</v>
      </c>
      <c r="AC394" s="41">
        <v>127.31509999999999</v>
      </c>
      <c r="AD394" s="40">
        <v>68.890533333333337</v>
      </c>
      <c r="AE394" s="41">
        <v>98.624074999999991</v>
      </c>
      <c r="AF394" s="40">
        <v>8.9739333333333331</v>
      </c>
      <c r="AG394" s="41">
        <v>0</v>
      </c>
      <c r="AH394" s="40">
        <v>2.9575500000000008</v>
      </c>
      <c r="AI394" s="42">
        <v>24.974250000000005</v>
      </c>
      <c r="AJ394" s="56"/>
      <c r="AK394" s="55">
        <f t="shared" si="193"/>
        <v>1307.6070566666669</v>
      </c>
      <c r="AL394" s="56"/>
    </row>
    <row r="395" spans="2:38" x14ac:dyDescent="0.3">
      <c r="B395" s="4" t="s">
        <v>24</v>
      </c>
      <c r="C395" s="14"/>
      <c r="D395" s="14"/>
      <c r="E395" s="41">
        <v>0</v>
      </c>
      <c r="F395" s="40">
        <v>151.77671999999998</v>
      </c>
      <c r="G395" s="41">
        <v>9.0022333333333329</v>
      </c>
      <c r="H395" s="40">
        <v>3.4959999999999998E-2</v>
      </c>
      <c r="I395" s="41">
        <v>4.5633333333333326</v>
      </c>
      <c r="J395" s="40">
        <v>0</v>
      </c>
      <c r="K395" s="41">
        <v>47.40967333333333</v>
      </c>
      <c r="L395" s="40">
        <v>14.389381666666671</v>
      </c>
      <c r="M395" s="41">
        <v>40.399366666666673</v>
      </c>
      <c r="N395" s="40">
        <v>88.024366666666651</v>
      </c>
      <c r="O395" s="41">
        <v>50.168559999999999</v>
      </c>
      <c r="P395" s="40">
        <v>55.850616666666653</v>
      </c>
      <c r="Q395" s="41">
        <v>1.8100000000000002E-2</v>
      </c>
      <c r="R395" s="40">
        <v>33.932289999999995</v>
      </c>
      <c r="S395" s="41">
        <v>2.4008999999999996</v>
      </c>
      <c r="T395" s="40">
        <v>84.833233333333325</v>
      </c>
      <c r="U395" s="41">
        <v>31.051516666666657</v>
      </c>
      <c r="V395" s="40">
        <v>65.575029999999998</v>
      </c>
      <c r="W395" s="41">
        <v>0</v>
      </c>
      <c r="X395" s="40">
        <v>26.369533333333344</v>
      </c>
      <c r="Y395" s="41">
        <v>7.3103333333333325</v>
      </c>
      <c r="Z395" s="40">
        <v>16.688900000000007</v>
      </c>
      <c r="AA395" s="41">
        <v>36.462200000000003</v>
      </c>
      <c r="AB395" s="40">
        <v>27.506853333333336</v>
      </c>
      <c r="AC395" s="41">
        <v>43.795800000000007</v>
      </c>
      <c r="AD395" s="40">
        <v>122.1997666666667</v>
      </c>
      <c r="AE395" s="41">
        <v>34.736691666666673</v>
      </c>
      <c r="AF395" s="40">
        <v>0.55380000000000029</v>
      </c>
      <c r="AG395" s="41">
        <v>0</v>
      </c>
      <c r="AH395" s="40">
        <v>2.1725250000000003</v>
      </c>
      <c r="AI395" s="42">
        <v>12.032749999999998</v>
      </c>
      <c r="AJ395" s="56"/>
      <c r="AK395" s="55">
        <f t="shared" si="193"/>
        <v>1009.2594349999999</v>
      </c>
      <c r="AL395" s="56"/>
    </row>
    <row r="396" spans="2:38" x14ac:dyDescent="0.3">
      <c r="B396" s="4" t="s">
        <v>25</v>
      </c>
      <c r="C396" s="14"/>
      <c r="D396" s="14"/>
      <c r="E396" s="41">
        <v>0</v>
      </c>
      <c r="F396" s="40">
        <v>0</v>
      </c>
      <c r="G396" s="41">
        <v>25.381233333333338</v>
      </c>
      <c r="H396" s="40">
        <v>36.397793333333333</v>
      </c>
      <c r="I396" s="41">
        <v>13.509500000000001</v>
      </c>
      <c r="J396" s="40">
        <v>0</v>
      </c>
      <c r="K396" s="41">
        <v>33.050449999999998</v>
      </c>
      <c r="L396" s="40">
        <v>34.943233333333332</v>
      </c>
      <c r="M396" s="41">
        <v>36.222153333333331</v>
      </c>
      <c r="N396" s="40">
        <v>51.107106666666681</v>
      </c>
      <c r="O396" s="41">
        <v>47.880473333333335</v>
      </c>
      <c r="P396" s="40">
        <v>42.10895</v>
      </c>
      <c r="Q396" s="41">
        <v>2.5000000000000005E-3</v>
      </c>
      <c r="R396" s="40">
        <v>7.4611666666666681</v>
      </c>
      <c r="S396" s="41">
        <v>8.5101666666666649</v>
      </c>
      <c r="T396" s="40">
        <v>2.8814999999999991</v>
      </c>
      <c r="U396" s="41">
        <v>3.5000000000000144E-3</v>
      </c>
      <c r="V396" s="40">
        <v>8.6084833333333339</v>
      </c>
      <c r="W396" s="41">
        <v>0</v>
      </c>
      <c r="X396" s="40">
        <v>8.5382999999999996</v>
      </c>
      <c r="Y396" s="41">
        <v>24.815666666666658</v>
      </c>
      <c r="Z396" s="40">
        <v>8.1791333333333327</v>
      </c>
      <c r="AA396" s="41">
        <v>4.1298333333333321</v>
      </c>
      <c r="AB396" s="40">
        <v>22.158459999999998</v>
      </c>
      <c r="AC396" s="41">
        <v>3.8854666666666677</v>
      </c>
      <c r="AD396" s="40">
        <v>38.301500000000011</v>
      </c>
      <c r="AE396" s="41">
        <v>37.336558333333336</v>
      </c>
      <c r="AF396" s="40">
        <v>8.8873133333333332</v>
      </c>
      <c r="AG396" s="41">
        <v>0</v>
      </c>
      <c r="AH396" s="40">
        <v>5.2425333333333342</v>
      </c>
      <c r="AI396" s="42">
        <v>25.931433333333331</v>
      </c>
      <c r="AJ396" s="56"/>
      <c r="AK396" s="55">
        <f t="shared" si="193"/>
        <v>535.47440833333326</v>
      </c>
      <c r="AL396" s="56"/>
    </row>
    <row r="397" spans="2:38" x14ac:dyDescent="0.3">
      <c r="B397" s="4" t="s">
        <v>26</v>
      </c>
      <c r="C397" s="14"/>
      <c r="D397" s="14"/>
      <c r="E397" s="41">
        <v>0.11166666666666714</v>
      </c>
      <c r="F397" s="40">
        <v>0.99708333333333321</v>
      </c>
      <c r="G397" s="41">
        <v>0</v>
      </c>
      <c r="H397" s="40">
        <v>10.779859999999999</v>
      </c>
      <c r="I397" s="41">
        <v>0</v>
      </c>
      <c r="J397" s="40">
        <v>0</v>
      </c>
      <c r="K397" s="41">
        <v>3.9716666666666662</v>
      </c>
      <c r="L397" s="40">
        <v>24.443886666666671</v>
      </c>
      <c r="M397" s="41">
        <v>7.5026733333333322</v>
      </c>
      <c r="N397" s="40">
        <v>0</v>
      </c>
      <c r="O397" s="41">
        <v>0.49974999999999964</v>
      </c>
      <c r="P397" s="40">
        <v>12.673166666666663</v>
      </c>
      <c r="Q397" s="41">
        <v>0</v>
      </c>
      <c r="R397" s="40">
        <v>0</v>
      </c>
      <c r="S397" s="41">
        <v>4.9511666666666647</v>
      </c>
      <c r="T397" s="40">
        <v>7.5373333333333346</v>
      </c>
      <c r="U397" s="41">
        <v>37.483333333333341</v>
      </c>
      <c r="V397" s="40">
        <v>28.04403833333334</v>
      </c>
      <c r="W397" s="41">
        <v>0</v>
      </c>
      <c r="X397" s="40">
        <v>3.5775333333333332</v>
      </c>
      <c r="Y397" s="41">
        <v>1.0793333333333335</v>
      </c>
      <c r="Z397" s="40">
        <v>5.4303333333333335</v>
      </c>
      <c r="AA397" s="41">
        <v>0</v>
      </c>
      <c r="AB397" s="40">
        <v>0</v>
      </c>
      <c r="AC397" s="41">
        <v>0</v>
      </c>
      <c r="AD397" s="40">
        <v>3.579143333333334</v>
      </c>
      <c r="AE397" s="41">
        <v>28.454916666666669</v>
      </c>
      <c r="AF397" s="40">
        <v>69.098966666666684</v>
      </c>
      <c r="AG397" s="41">
        <v>49.297499999999999</v>
      </c>
      <c r="AH397" s="40">
        <v>0</v>
      </c>
      <c r="AI397" s="42">
        <v>0</v>
      </c>
      <c r="AJ397" s="56"/>
      <c r="AK397" s="55">
        <f t="shared" si="193"/>
        <v>299.51335166666667</v>
      </c>
      <c r="AL397" s="56"/>
    </row>
    <row r="398" spans="2:38" x14ac:dyDescent="0.3">
      <c r="B398" s="4" t="s">
        <v>27</v>
      </c>
      <c r="C398" s="14"/>
      <c r="D398" s="14"/>
      <c r="E398" s="41">
        <v>7.8066333333333313</v>
      </c>
      <c r="F398" s="40">
        <v>0</v>
      </c>
      <c r="G398" s="41">
        <v>1.3926666666666665</v>
      </c>
      <c r="H398" s="40">
        <v>0</v>
      </c>
      <c r="I398" s="41">
        <v>0</v>
      </c>
      <c r="J398" s="40">
        <v>0</v>
      </c>
      <c r="K398" s="41">
        <v>0</v>
      </c>
      <c r="L398" s="40">
        <v>86.581066666666644</v>
      </c>
      <c r="M398" s="41">
        <v>72.337746666666646</v>
      </c>
      <c r="N398" s="40">
        <v>23.212538333333328</v>
      </c>
      <c r="O398" s="41">
        <v>52.931410000000007</v>
      </c>
      <c r="P398" s="40">
        <v>30.500933333333336</v>
      </c>
      <c r="Q398" s="41">
        <v>30.265166666666673</v>
      </c>
      <c r="R398" s="40">
        <v>5.4381666666666657</v>
      </c>
      <c r="S398" s="41">
        <v>2.736499999999999</v>
      </c>
      <c r="T398" s="40">
        <v>0</v>
      </c>
      <c r="U398" s="41">
        <v>0.71166666666666667</v>
      </c>
      <c r="V398" s="40">
        <v>1.1865066666666664</v>
      </c>
      <c r="W398" s="41">
        <v>0</v>
      </c>
      <c r="X398" s="40">
        <v>9.5180000000000025</v>
      </c>
      <c r="Y398" s="41">
        <v>11.820666666666668</v>
      </c>
      <c r="Z398" s="40">
        <v>136.42116666666672</v>
      </c>
      <c r="AA398" s="41">
        <v>12.256</v>
      </c>
      <c r="AB398" s="40">
        <v>90.521299999999982</v>
      </c>
      <c r="AC398" s="41">
        <v>32.776499999999999</v>
      </c>
      <c r="AD398" s="40">
        <v>28.049833333333336</v>
      </c>
      <c r="AE398" s="41">
        <v>20.474333333333334</v>
      </c>
      <c r="AF398" s="40">
        <v>6.6283333333333365</v>
      </c>
      <c r="AG398" s="41">
        <v>0</v>
      </c>
      <c r="AH398" s="40">
        <v>15.969500000000004</v>
      </c>
      <c r="AI398" s="42">
        <v>6.5965000000000025</v>
      </c>
      <c r="AJ398" s="56"/>
      <c r="AK398" s="55">
        <f t="shared" si="193"/>
        <v>686.13313500000015</v>
      </c>
      <c r="AL398" s="56"/>
    </row>
    <row r="399" spans="2:38" x14ac:dyDescent="0.3">
      <c r="B399" s="4" t="s">
        <v>28</v>
      </c>
      <c r="C399" s="14"/>
      <c r="D399" s="14"/>
      <c r="E399" s="41">
        <v>61.083508333333334</v>
      </c>
      <c r="F399" s="40">
        <v>0</v>
      </c>
      <c r="G399" s="41">
        <v>21.390625000000007</v>
      </c>
      <c r="H399" s="40">
        <v>78.873346666666663</v>
      </c>
      <c r="I399" s="41">
        <v>11.791666666666675</v>
      </c>
      <c r="J399" s="40">
        <v>0</v>
      </c>
      <c r="K399" s="41">
        <v>2.6458333333333295</v>
      </c>
      <c r="L399" s="40">
        <v>33.460388333333334</v>
      </c>
      <c r="M399" s="41">
        <v>37.353896666666664</v>
      </c>
      <c r="N399" s="40">
        <v>22.825979999999994</v>
      </c>
      <c r="O399" s="41">
        <v>222.00371499999997</v>
      </c>
      <c r="P399" s="40">
        <v>46.044366666666647</v>
      </c>
      <c r="Q399" s="41">
        <v>14.575833333333334</v>
      </c>
      <c r="R399" s="40">
        <v>2.9014999999999991</v>
      </c>
      <c r="S399" s="41">
        <v>37.782499999999999</v>
      </c>
      <c r="T399" s="40">
        <v>4.4734999999999987</v>
      </c>
      <c r="U399" s="41">
        <v>51.519333333333364</v>
      </c>
      <c r="V399" s="40">
        <v>162.53293833333328</v>
      </c>
      <c r="W399" s="41">
        <v>0</v>
      </c>
      <c r="X399" s="40">
        <v>3.0083000000000002</v>
      </c>
      <c r="Y399" s="41">
        <v>6.2224999999999993</v>
      </c>
      <c r="Z399" s="40">
        <v>29.402000000000001</v>
      </c>
      <c r="AA399" s="41">
        <v>18.677999999999997</v>
      </c>
      <c r="AB399" s="40">
        <v>46.303766666666661</v>
      </c>
      <c r="AC399" s="41">
        <v>7.1385000000000023</v>
      </c>
      <c r="AD399" s="40">
        <v>26.563433333333329</v>
      </c>
      <c r="AE399" s="41">
        <v>76.696083333333362</v>
      </c>
      <c r="AF399" s="40">
        <v>189.80553333333327</v>
      </c>
      <c r="AG399" s="41">
        <v>56.350833333333348</v>
      </c>
      <c r="AH399" s="40">
        <v>1.0642666666666667</v>
      </c>
      <c r="AI399" s="42">
        <v>5.8940333333333337</v>
      </c>
      <c r="AJ399" s="56"/>
      <c r="AK399" s="55">
        <f t="shared" si="193"/>
        <v>1278.3861816666665</v>
      </c>
      <c r="AL399" s="56"/>
    </row>
    <row r="400" spans="2:38" x14ac:dyDescent="0.3">
      <c r="B400" s="4" t="s">
        <v>107</v>
      </c>
      <c r="C400" s="14"/>
      <c r="D400" s="14"/>
      <c r="E400" s="41">
        <v>144.01724166666668</v>
      </c>
      <c r="F400" s="40">
        <v>0.29799999999999993</v>
      </c>
      <c r="G400" s="41">
        <v>16.952193333333334</v>
      </c>
      <c r="H400" s="40">
        <v>142.42252666666664</v>
      </c>
      <c r="I400" s="41">
        <v>101.52383333333333</v>
      </c>
      <c r="J400" s="40">
        <v>0</v>
      </c>
      <c r="K400" s="41">
        <v>3.6348333333333325</v>
      </c>
      <c r="L400" s="40">
        <v>2.693166666666666</v>
      </c>
      <c r="M400" s="41">
        <v>20.992000000000001</v>
      </c>
      <c r="N400" s="40">
        <v>14.341366666666667</v>
      </c>
      <c r="O400" s="41">
        <v>23.291221666666665</v>
      </c>
      <c r="P400" s="40">
        <v>23.75704666666666</v>
      </c>
      <c r="Q400" s="41">
        <v>21.117833333333333</v>
      </c>
      <c r="R400" s="40">
        <v>4.6911666666666658</v>
      </c>
      <c r="S400" s="41">
        <v>0.4238333333333324</v>
      </c>
      <c r="T400" s="40">
        <v>1.7166666666666684E-2</v>
      </c>
      <c r="U400" s="41">
        <v>27.025666666666666</v>
      </c>
      <c r="V400" s="40">
        <v>3.9116666666666675</v>
      </c>
      <c r="W400" s="41">
        <v>0</v>
      </c>
      <c r="X400" s="40">
        <v>6.7156666666666691</v>
      </c>
      <c r="Y400" s="41">
        <v>16.288</v>
      </c>
      <c r="Z400" s="40">
        <v>106.74790000000002</v>
      </c>
      <c r="AA400" s="41">
        <v>2.6449999999999996</v>
      </c>
      <c r="AB400" s="40">
        <v>12.906053333333332</v>
      </c>
      <c r="AC400" s="41">
        <v>1.0451666666666666</v>
      </c>
      <c r="AD400" s="40">
        <v>12.780333333333331</v>
      </c>
      <c r="AE400" s="41">
        <v>228.19190833333334</v>
      </c>
      <c r="AF400" s="40">
        <v>54.261166666666682</v>
      </c>
      <c r="AG400" s="41">
        <v>16.224999999999998</v>
      </c>
      <c r="AH400" s="40">
        <v>11.469283333333333</v>
      </c>
      <c r="AI400" s="42">
        <v>0.31850000000000006</v>
      </c>
      <c r="AJ400" s="56"/>
      <c r="AK400" s="55">
        <f t="shared" si="193"/>
        <v>1020.7047416666667</v>
      </c>
      <c r="AL400" s="56"/>
    </row>
    <row r="401" spans="2:38" x14ac:dyDescent="0.3">
      <c r="B401" s="4" t="s">
        <v>29</v>
      </c>
      <c r="C401" s="14"/>
      <c r="D401" s="14"/>
      <c r="E401" s="41">
        <v>95.342826666666667</v>
      </c>
      <c r="F401" s="40">
        <v>3.2603333333333331</v>
      </c>
      <c r="G401" s="41">
        <v>7.1665733333333312</v>
      </c>
      <c r="H401" s="40">
        <v>159.84065333333334</v>
      </c>
      <c r="I401" s="41">
        <v>97.038166666666683</v>
      </c>
      <c r="J401" s="40">
        <v>0</v>
      </c>
      <c r="K401" s="41">
        <v>18.238166666666668</v>
      </c>
      <c r="L401" s="40">
        <v>0.98883333333333323</v>
      </c>
      <c r="M401" s="41">
        <v>22.651708333333332</v>
      </c>
      <c r="N401" s="40">
        <v>22.007180000000002</v>
      </c>
      <c r="O401" s="41">
        <v>43.313106666666663</v>
      </c>
      <c r="P401" s="40">
        <v>30.65463333333334</v>
      </c>
      <c r="Q401" s="41">
        <v>34.236833333333337</v>
      </c>
      <c r="R401" s="40">
        <v>4.6105</v>
      </c>
      <c r="S401" s="41">
        <v>7.666666666666681E-3</v>
      </c>
      <c r="T401" s="40">
        <v>0.95349999999999913</v>
      </c>
      <c r="U401" s="41">
        <v>35.046833333333332</v>
      </c>
      <c r="V401" s="40">
        <v>0.18150000000000005</v>
      </c>
      <c r="W401" s="41">
        <v>0</v>
      </c>
      <c r="X401" s="40">
        <v>8.5619999999999994</v>
      </c>
      <c r="Y401" s="41">
        <v>3.9290000000000012</v>
      </c>
      <c r="Z401" s="40">
        <v>95.724599999999981</v>
      </c>
      <c r="AA401" s="41">
        <v>5.0125333333333346</v>
      </c>
      <c r="AB401" s="40">
        <v>22.923883333333329</v>
      </c>
      <c r="AC401" s="41">
        <v>1.2586666666666666</v>
      </c>
      <c r="AD401" s="40">
        <v>14.005333333333331</v>
      </c>
      <c r="AE401" s="41">
        <v>233.92968333333334</v>
      </c>
      <c r="AF401" s="40">
        <v>77.198999999999998</v>
      </c>
      <c r="AG401" s="41">
        <v>11.127500000000003</v>
      </c>
      <c r="AH401" s="40">
        <v>11.471999999999998</v>
      </c>
      <c r="AI401" s="42">
        <v>1.6045500000000001</v>
      </c>
      <c r="AJ401" s="56"/>
      <c r="AK401" s="55">
        <f t="shared" si="193"/>
        <v>1062.287765</v>
      </c>
      <c r="AL401" s="56"/>
    </row>
    <row r="402" spans="2:38" x14ac:dyDescent="0.3">
      <c r="B402" s="4" t="s">
        <v>30</v>
      </c>
      <c r="C402" s="14"/>
      <c r="D402" s="14"/>
      <c r="E402" s="41">
        <v>325.1943333333333</v>
      </c>
      <c r="F402" s="40">
        <v>1.2863333333333342</v>
      </c>
      <c r="G402" s="41">
        <v>25.668283333333331</v>
      </c>
      <c r="H402" s="40">
        <v>118.65206666666666</v>
      </c>
      <c r="I402" s="41">
        <v>67.121333333333325</v>
      </c>
      <c r="J402" s="40">
        <v>0</v>
      </c>
      <c r="K402" s="41">
        <v>6.5977999999999977</v>
      </c>
      <c r="L402" s="40">
        <v>196.80566666666667</v>
      </c>
      <c r="M402" s="41">
        <v>93.974066666666701</v>
      </c>
      <c r="N402" s="40">
        <v>55.85090000000001</v>
      </c>
      <c r="O402" s="41">
        <v>386.00079999999991</v>
      </c>
      <c r="P402" s="40">
        <v>192.13013333333339</v>
      </c>
      <c r="Q402" s="41">
        <v>35.485000000000014</v>
      </c>
      <c r="R402" s="40">
        <v>5.1755000000000004</v>
      </c>
      <c r="S402" s="41">
        <v>46.064833333333333</v>
      </c>
      <c r="T402" s="40">
        <v>5.0504999999999987</v>
      </c>
      <c r="U402" s="41">
        <v>109.96350000000001</v>
      </c>
      <c r="V402" s="40">
        <v>217.96243333333328</v>
      </c>
      <c r="W402" s="41">
        <v>0</v>
      </c>
      <c r="X402" s="40">
        <v>6.1643333333333352</v>
      </c>
      <c r="Y402" s="41">
        <v>15.734666666666669</v>
      </c>
      <c r="Z402" s="40">
        <v>87.821000000000012</v>
      </c>
      <c r="AA402" s="41">
        <v>27.662833333333339</v>
      </c>
      <c r="AB402" s="40">
        <v>118.57883333333334</v>
      </c>
      <c r="AC402" s="41">
        <v>0.5109999999999999</v>
      </c>
      <c r="AD402" s="40">
        <v>43.840666666666671</v>
      </c>
      <c r="AE402" s="41">
        <v>180.26366666666664</v>
      </c>
      <c r="AF402" s="40">
        <v>266.16826666666668</v>
      </c>
      <c r="AG402" s="41">
        <v>126.97450000000002</v>
      </c>
      <c r="AH402" s="40">
        <v>1.0656666666666668</v>
      </c>
      <c r="AI402" s="42">
        <v>12.132166666666667</v>
      </c>
      <c r="AJ402" s="56"/>
      <c r="AK402" s="55">
        <f t="shared" si="193"/>
        <v>2775.9010833333332</v>
      </c>
      <c r="AL402" s="56"/>
    </row>
    <row r="403" spans="2:38" x14ac:dyDescent="0.3">
      <c r="B403" s="4" t="s">
        <v>31</v>
      </c>
      <c r="C403" s="14"/>
      <c r="D403" s="14"/>
      <c r="E403" s="41">
        <v>121.64983333333329</v>
      </c>
      <c r="F403" s="40">
        <v>31.981333333333307</v>
      </c>
      <c r="G403" s="41">
        <v>0</v>
      </c>
      <c r="H403" s="40">
        <v>86.78073333333333</v>
      </c>
      <c r="I403" s="41">
        <v>45.1</v>
      </c>
      <c r="J403" s="40">
        <v>0</v>
      </c>
      <c r="K403" s="41">
        <v>39.006699999999981</v>
      </c>
      <c r="L403" s="40">
        <v>68.426333333333332</v>
      </c>
      <c r="M403" s="41">
        <v>21.896800000000002</v>
      </c>
      <c r="N403" s="40">
        <v>0</v>
      </c>
      <c r="O403" s="41">
        <v>29.89833333333333</v>
      </c>
      <c r="P403" s="40">
        <v>68.539999999999992</v>
      </c>
      <c r="Q403" s="41">
        <v>0</v>
      </c>
      <c r="R403" s="40">
        <v>0</v>
      </c>
      <c r="S403" s="41">
        <v>26.716666666666654</v>
      </c>
      <c r="T403" s="40">
        <v>4.9016666666666682</v>
      </c>
      <c r="U403" s="41">
        <v>0</v>
      </c>
      <c r="V403" s="40">
        <v>37.379050000000007</v>
      </c>
      <c r="W403" s="41">
        <v>0</v>
      </c>
      <c r="X403" s="40">
        <v>23.561000000000003</v>
      </c>
      <c r="Y403" s="41">
        <v>21.415000000000006</v>
      </c>
      <c r="Z403" s="40">
        <v>40.693666666666658</v>
      </c>
      <c r="AA403" s="41">
        <v>0</v>
      </c>
      <c r="AB403" s="40">
        <v>0</v>
      </c>
      <c r="AC403" s="41">
        <v>0</v>
      </c>
      <c r="AD403" s="40">
        <v>14.154333333333334</v>
      </c>
      <c r="AE403" s="41">
        <v>42.715666666666642</v>
      </c>
      <c r="AF403" s="40">
        <v>42.14333333333331</v>
      </c>
      <c r="AG403" s="41">
        <v>3.8200000000000038</v>
      </c>
      <c r="AH403" s="40">
        <v>0</v>
      </c>
      <c r="AI403" s="42">
        <v>0</v>
      </c>
      <c r="AJ403" s="56"/>
      <c r="AK403" s="55">
        <f t="shared" si="193"/>
        <v>770.78044999999975</v>
      </c>
      <c r="AL403" s="56"/>
    </row>
    <row r="404" spans="2:38" x14ac:dyDescent="0.3">
      <c r="B404" s="4" t="s">
        <v>32</v>
      </c>
      <c r="C404" s="14"/>
      <c r="D404" s="14"/>
      <c r="E404" s="41">
        <v>30.492560000000001</v>
      </c>
      <c r="F404" s="40">
        <v>0</v>
      </c>
      <c r="G404" s="41">
        <v>0</v>
      </c>
      <c r="H404" s="40">
        <v>0</v>
      </c>
      <c r="I404" s="41">
        <v>25.661833333333337</v>
      </c>
      <c r="J404" s="40">
        <v>0</v>
      </c>
      <c r="K404" s="41">
        <v>2.633333333333366E-2</v>
      </c>
      <c r="L404" s="40">
        <v>24.841278333333328</v>
      </c>
      <c r="M404" s="41">
        <v>35.963468333333324</v>
      </c>
      <c r="N404" s="40">
        <v>27.981660000000012</v>
      </c>
      <c r="O404" s="41">
        <v>98.417546666666667</v>
      </c>
      <c r="P404" s="40">
        <v>53.139299999999999</v>
      </c>
      <c r="Q404" s="41">
        <v>19.298166666666667</v>
      </c>
      <c r="R404" s="40">
        <v>2.0141666666666671</v>
      </c>
      <c r="S404" s="41">
        <v>3.8062666666666667</v>
      </c>
      <c r="T404" s="40">
        <v>1.1194999999999997</v>
      </c>
      <c r="U404" s="41">
        <v>4.7028333333333334</v>
      </c>
      <c r="V404" s="40">
        <v>5.6766016666666665</v>
      </c>
      <c r="W404" s="41">
        <v>0</v>
      </c>
      <c r="X404" s="40">
        <v>1.827833333333333</v>
      </c>
      <c r="Y404" s="41">
        <v>8.8591666666666651</v>
      </c>
      <c r="Z404" s="40">
        <v>35.514000000000003</v>
      </c>
      <c r="AA404" s="41">
        <v>14.472266666666661</v>
      </c>
      <c r="AB404" s="40">
        <v>57.602499999999992</v>
      </c>
      <c r="AC404" s="41">
        <v>2.7402333333333333</v>
      </c>
      <c r="AD404" s="40">
        <v>23.450566666666671</v>
      </c>
      <c r="AE404" s="41">
        <v>6.6636666666666668</v>
      </c>
      <c r="AF404" s="40">
        <v>55.773166666666654</v>
      </c>
      <c r="AG404" s="41">
        <v>19.225000000000001</v>
      </c>
      <c r="AH404" s="40">
        <v>0.13883333333333339</v>
      </c>
      <c r="AI404" s="42">
        <v>3.947566666666666</v>
      </c>
      <c r="AJ404" s="56"/>
      <c r="AK404" s="55">
        <f t="shared" si="193"/>
        <v>563.356315</v>
      </c>
      <c r="AL404" s="56"/>
    </row>
    <row r="405" spans="2:38" x14ac:dyDescent="0.3">
      <c r="B405" s="4" t="s">
        <v>33</v>
      </c>
      <c r="C405" s="14"/>
      <c r="D405" s="14"/>
      <c r="E405" s="41">
        <v>18.685000000000002</v>
      </c>
      <c r="F405" s="40">
        <v>0</v>
      </c>
      <c r="G405" s="41">
        <v>0</v>
      </c>
      <c r="H405" s="40">
        <v>16.193926666666666</v>
      </c>
      <c r="I405" s="41">
        <v>0.31783333333333363</v>
      </c>
      <c r="J405" s="40">
        <v>0</v>
      </c>
      <c r="K405" s="41">
        <v>0.51083333333333347</v>
      </c>
      <c r="L405" s="40">
        <v>19.139834999999998</v>
      </c>
      <c r="M405" s="41">
        <v>7.253333333333333</v>
      </c>
      <c r="N405" s="40">
        <v>0</v>
      </c>
      <c r="O405" s="41">
        <v>0</v>
      </c>
      <c r="P405" s="40">
        <v>5.0015000000000001</v>
      </c>
      <c r="Q405" s="41">
        <v>0</v>
      </c>
      <c r="R405" s="40">
        <v>0</v>
      </c>
      <c r="S405" s="41">
        <v>2.3738333333333337</v>
      </c>
      <c r="T405" s="40">
        <v>1.8333333333333238E-3</v>
      </c>
      <c r="U405" s="41">
        <v>22.222833333333337</v>
      </c>
      <c r="V405" s="40">
        <v>21.155841666666667</v>
      </c>
      <c r="W405" s="41">
        <v>0</v>
      </c>
      <c r="X405" s="40">
        <v>4.1798666666666673</v>
      </c>
      <c r="Y405" s="41">
        <v>0</v>
      </c>
      <c r="Z405" s="40">
        <v>15.986000000000001</v>
      </c>
      <c r="AA405" s="41">
        <v>0</v>
      </c>
      <c r="AB405" s="40">
        <v>0</v>
      </c>
      <c r="AC405" s="41">
        <v>0</v>
      </c>
      <c r="AD405" s="40">
        <v>5.1462666666666657</v>
      </c>
      <c r="AE405" s="41">
        <v>42.902575000000006</v>
      </c>
      <c r="AF405" s="40">
        <v>37.117400000000011</v>
      </c>
      <c r="AG405" s="41">
        <v>23.325499999999998</v>
      </c>
      <c r="AH405" s="40">
        <v>0</v>
      </c>
      <c r="AI405" s="42">
        <v>0</v>
      </c>
      <c r="AJ405" s="56"/>
      <c r="AK405" s="55">
        <f t="shared" si="193"/>
        <v>241.51421166666668</v>
      </c>
      <c r="AL405" s="56"/>
    </row>
    <row r="406" spans="2:38" x14ac:dyDescent="0.3">
      <c r="B406" s="4" t="s">
        <v>34</v>
      </c>
      <c r="C406" s="14"/>
      <c r="D406" s="14"/>
      <c r="E406" s="41">
        <v>70.298666666666662</v>
      </c>
      <c r="F406" s="40">
        <v>1.4547666666666665</v>
      </c>
      <c r="G406" s="41">
        <v>0</v>
      </c>
      <c r="H406" s="40">
        <v>6.6931666666666656</v>
      </c>
      <c r="I406" s="41">
        <v>0</v>
      </c>
      <c r="J406" s="40">
        <v>0</v>
      </c>
      <c r="K406" s="41">
        <v>0</v>
      </c>
      <c r="L406" s="40">
        <v>12.684266666666666</v>
      </c>
      <c r="M406" s="41">
        <v>4.6828000000000012</v>
      </c>
      <c r="N406" s="40">
        <v>0</v>
      </c>
      <c r="O406" s="41">
        <v>0</v>
      </c>
      <c r="P406" s="40">
        <v>4.783333333333329E-2</v>
      </c>
      <c r="Q406" s="41">
        <v>0</v>
      </c>
      <c r="R406" s="40">
        <v>0</v>
      </c>
      <c r="S406" s="41">
        <v>0.2970000000000001</v>
      </c>
      <c r="T406" s="40">
        <v>0</v>
      </c>
      <c r="U406" s="41">
        <v>0.25066666666666676</v>
      </c>
      <c r="V406" s="40">
        <v>3.6131999999999991</v>
      </c>
      <c r="W406" s="41">
        <v>0</v>
      </c>
      <c r="X406" s="40">
        <v>0.59149999999999991</v>
      </c>
      <c r="Y406" s="41">
        <v>4.1666666666666678E-2</v>
      </c>
      <c r="Z406" s="40">
        <v>9.3283333333333314</v>
      </c>
      <c r="AA406" s="41">
        <v>0</v>
      </c>
      <c r="AB406" s="40">
        <v>0</v>
      </c>
      <c r="AC406" s="41">
        <v>0</v>
      </c>
      <c r="AD406" s="40">
        <v>1.9281666666666661</v>
      </c>
      <c r="AE406" s="41">
        <v>3.0253333333333337</v>
      </c>
      <c r="AF406" s="40">
        <v>3.8806666666666687</v>
      </c>
      <c r="AG406" s="41">
        <v>3.2495000000000012</v>
      </c>
      <c r="AH406" s="40">
        <v>0</v>
      </c>
      <c r="AI406" s="42">
        <v>0</v>
      </c>
      <c r="AJ406" s="56"/>
      <c r="AK406" s="55">
        <f t="shared" si="193"/>
        <v>122.06753333333332</v>
      </c>
      <c r="AL406" s="56"/>
    </row>
    <row r="407" spans="2:38" x14ac:dyDescent="0.3">
      <c r="B407" s="4" t="s">
        <v>35</v>
      </c>
      <c r="C407" s="14"/>
      <c r="D407" s="14"/>
      <c r="E407" s="41">
        <v>752.34783333333326</v>
      </c>
      <c r="F407" s="40">
        <v>19.639166666666668</v>
      </c>
      <c r="G407" s="41">
        <v>104.18716666666666</v>
      </c>
      <c r="H407" s="40">
        <v>211.94506666666672</v>
      </c>
      <c r="I407" s="41">
        <v>601.49666666666656</v>
      </c>
      <c r="J407" s="40">
        <v>32.707166666666673</v>
      </c>
      <c r="K407" s="41">
        <v>4.7534999999999981</v>
      </c>
      <c r="L407" s="40">
        <v>5.7586666666666675</v>
      </c>
      <c r="M407" s="41">
        <v>149.27760000000001</v>
      </c>
      <c r="N407" s="40">
        <v>53.633766666666666</v>
      </c>
      <c r="O407" s="41">
        <v>28.033100000000005</v>
      </c>
      <c r="P407" s="40">
        <v>79.514833333333357</v>
      </c>
      <c r="Q407" s="41">
        <v>23.495000000000005</v>
      </c>
      <c r="R407" s="40">
        <v>5.9141666666666657</v>
      </c>
      <c r="S407" s="41">
        <v>15.543333333333329</v>
      </c>
      <c r="T407" s="40">
        <v>5.9560000000000004</v>
      </c>
      <c r="U407" s="41">
        <v>79.274499999999989</v>
      </c>
      <c r="V407" s="40">
        <v>114.27365000000002</v>
      </c>
      <c r="W407" s="41">
        <v>0</v>
      </c>
      <c r="X407" s="40">
        <v>21.061</v>
      </c>
      <c r="Y407" s="41">
        <v>3.0666666666666696E-2</v>
      </c>
      <c r="Z407" s="40">
        <v>32.570166666666665</v>
      </c>
      <c r="AA407" s="41">
        <v>5.2776666666666667</v>
      </c>
      <c r="AB407" s="40">
        <v>44.453866666666663</v>
      </c>
      <c r="AC407" s="41">
        <v>47.011333333333319</v>
      </c>
      <c r="AD407" s="40">
        <v>33.556833333333337</v>
      </c>
      <c r="AE407" s="41">
        <v>25.737500000000008</v>
      </c>
      <c r="AF407" s="40">
        <v>253.85253333333338</v>
      </c>
      <c r="AG407" s="41">
        <v>28.32083333333334</v>
      </c>
      <c r="AH407" s="40">
        <v>10.684666666666667</v>
      </c>
      <c r="AI407" s="42">
        <v>43.345666666666659</v>
      </c>
      <c r="AJ407" s="56"/>
      <c r="AK407" s="55">
        <f t="shared" si="193"/>
        <v>2833.6539166666671</v>
      </c>
      <c r="AL407" s="56"/>
    </row>
    <row r="408" spans="2:38" x14ac:dyDescent="0.3">
      <c r="B408" s="4" t="s">
        <v>36</v>
      </c>
      <c r="C408" s="14"/>
      <c r="D408" s="14"/>
      <c r="E408" s="41">
        <v>221.77399999999997</v>
      </c>
      <c r="F408" s="40">
        <v>1.5659999999999998</v>
      </c>
      <c r="G408" s="41">
        <v>138.99850000000001</v>
      </c>
      <c r="H408" s="40">
        <v>41.242499999999993</v>
      </c>
      <c r="I408" s="41">
        <v>96.242916666666687</v>
      </c>
      <c r="J408" s="40">
        <v>0.12033333333333313</v>
      </c>
      <c r="K408" s="41">
        <v>1.8160333333333347</v>
      </c>
      <c r="L408" s="40">
        <v>11.118333333333334</v>
      </c>
      <c r="M408" s="41">
        <v>3.6355666666666644</v>
      </c>
      <c r="N408" s="40">
        <v>3.4671000000000007</v>
      </c>
      <c r="O408" s="41">
        <v>1.4738333333333336</v>
      </c>
      <c r="P408" s="40">
        <v>25.391666666666662</v>
      </c>
      <c r="Q408" s="41">
        <v>0</v>
      </c>
      <c r="R408" s="40">
        <v>3.983166666666667</v>
      </c>
      <c r="S408" s="41">
        <v>2.9135</v>
      </c>
      <c r="T408" s="40">
        <v>4.5248333333333344</v>
      </c>
      <c r="U408" s="41">
        <v>8.7693333333333339</v>
      </c>
      <c r="V408" s="40">
        <v>38.398333333333333</v>
      </c>
      <c r="W408" s="41">
        <v>0</v>
      </c>
      <c r="X408" s="40">
        <v>3.3654999999999995</v>
      </c>
      <c r="Y408" s="41">
        <v>0.23150000000000001</v>
      </c>
      <c r="Z408" s="40">
        <v>4.8895000000000008</v>
      </c>
      <c r="AA408" s="41">
        <v>4.5128333333333339</v>
      </c>
      <c r="AB408" s="40">
        <v>19.982566666666667</v>
      </c>
      <c r="AC408" s="41">
        <v>9.7515000000000001</v>
      </c>
      <c r="AD408" s="40">
        <v>13.042833333333336</v>
      </c>
      <c r="AE408" s="41">
        <v>7.0531666666666677</v>
      </c>
      <c r="AF408" s="40">
        <v>104.43050000000002</v>
      </c>
      <c r="AG408" s="41">
        <v>13.929333333333338</v>
      </c>
      <c r="AH408" s="40">
        <v>0.51483333333333337</v>
      </c>
      <c r="AI408" s="42">
        <v>7.0588333333333324</v>
      </c>
      <c r="AJ408" s="56"/>
      <c r="AK408" s="55">
        <f t="shared" si="193"/>
        <v>794.19884999999999</v>
      </c>
      <c r="AL408" s="56"/>
    </row>
    <row r="409" spans="2:38" x14ac:dyDescent="0.3">
      <c r="B409" s="4" t="s">
        <v>108</v>
      </c>
      <c r="C409" s="14"/>
      <c r="D409" s="14"/>
      <c r="E409" s="41">
        <v>274.53300000000002</v>
      </c>
      <c r="F409" s="40">
        <v>1.4940000000000007</v>
      </c>
      <c r="G409" s="41">
        <v>202.40349999999992</v>
      </c>
      <c r="H409" s="40">
        <v>18.278100000000006</v>
      </c>
      <c r="I409" s="41">
        <v>43.754500000000007</v>
      </c>
      <c r="J409" s="40">
        <v>0</v>
      </c>
      <c r="K409" s="41">
        <v>1.8031666666666657</v>
      </c>
      <c r="L409" s="40">
        <v>6.9185833333333351</v>
      </c>
      <c r="M409" s="41">
        <v>49.282400000000003</v>
      </c>
      <c r="N409" s="40">
        <v>19.378066666666665</v>
      </c>
      <c r="O409" s="41">
        <v>3.4521666666666664</v>
      </c>
      <c r="P409" s="40">
        <v>14.961266666666663</v>
      </c>
      <c r="Q409" s="41">
        <v>0</v>
      </c>
      <c r="R409" s="40">
        <v>0</v>
      </c>
      <c r="S409" s="41">
        <v>6.7620000000000005</v>
      </c>
      <c r="T409" s="40">
        <v>2.7803333333333327</v>
      </c>
      <c r="U409" s="41">
        <v>9.1156666666666677</v>
      </c>
      <c r="V409" s="40">
        <v>59.549833333333332</v>
      </c>
      <c r="W409" s="41">
        <v>0</v>
      </c>
      <c r="X409" s="40">
        <v>7.3896666666666668</v>
      </c>
      <c r="Y409" s="41">
        <v>0.98966666666666669</v>
      </c>
      <c r="Z409" s="40">
        <v>15.859333333333327</v>
      </c>
      <c r="AA409" s="41">
        <v>7.9238333333333326</v>
      </c>
      <c r="AB409" s="40">
        <v>25.164766666666665</v>
      </c>
      <c r="AC409" s="41">
        <v>14.551333333333334</v>
      </c>
      <c r="AD409" s="40">
        <v>8.435533333333332</v>
      </c>
      <c r="AE409" s="41">
        <v>18.050916666666662</v>
      </c>
      <c r="AF409" s="40">
        <v>191.22066666666666</v>
      </c>
      <c r="AG409" s="41">
        <v>23.802666666666671</v>
      </c>
      <c r="AH409" s="40">
        <v>1.9340833333333327</v>
      </c>
      <c r="AI409" s="42">
        <v>2.436333333333331</v>
      </c>
      <c r="AJ409" s="56"/>
      <c r="AK409" s="55">
        <f t="shared" si="193"/>
        <v>1032.2253833333336</v>
      </c>
      <c r="AL409" s="56"/>
    </row>
    <row r="410" spans="2:38" x14ac:dyDescent="0.3">
      <c r="B410" s="4" t="s">
        <v>86</v>
      </c>
      <c r="C410" s="14"/>
      <c r="D410" s="14"/>
      <c r="E410" s="41">
        <v>2.2749999999999999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2.1253333333333337</v>
      </c>
      <c r="T410" s="40">
        <v>0</v>
      </c>
      <c r="U410" s="41">
        <v>2.982499999999999</v>
      </c>
      <c r="V410" s="40">
        <v>10.237549999999999</v>
      </c>
      <c r="W410" s="41">
        <v>0</v>
      </c>
      <c r="X410" s="40">
        <v>8.0593333333333312</v>
      </c>
      <c r="Y410" s="41">
        <v>8.4999999999999815E-3</v>
      </c>
      <c r="Z410" s="40">
        <v>36.502166666666668</v>
      </c>
      <c r="AA410" s="41">
        <v>0</v>
      </c>
      <c r="AB410" s="40">
        <v>0</v>
      </c>
      <c r="AC410" s="41">
        <v>0</v>
      </c>
      <c r="AD410" s="40">
        <v>4.794999999999999</v>
      </c>
      <c r="AE410" s="41">
        <v>52.162666666666667</v>
      </c>
      <c r="AF410" s="40">
        <v>2.0246666666666662</v>
      </c>
      <c r="AG410" s="41">
        <v>8.8926666666666669</v>
      </c>
      <c r="AH410" s="40">
        <v>0</v>
      </c>
      <c r="AI410" s="42">
        <v>0</v>
      </c>
      <c r="AJ410" s="56"/>
      <c r="AK410" s="55">
        <f t="shared" si="193"/>
        <v>130.06538333333333</v>
      </c>
      <c r="AL410" s="56"/>
    </row>
    <row r="411" spans="2:38" x14ac:dyDescent="0.3">
      <c r="B411" s="4" t="s">
        <v>87</v>
      </c>
      <c r="C411" s="14"/>
      <c r="D411" s="14"/>
      <c r="E411" s="41">
        <v>185.02183333333326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0.34579333333333423</v>
      </c>
      <c r="P411" s="40">
        <v>42.349166666666662</v>
      </c>
      <c r="Q411" s="41">
        <v>0</v>
      </c>
      <c r="R411" s="40">
        <v>0</v>
      </c>
      <c r="S411" s="41">
        <v>2.0311666666666666</v>
      </c>
      <c r="T411" s="40">
        <v>0</v>
      </c>
      <c r="U411" s="41">
        <v>26.820333333333313</v>
      </c>
      <c r="V411" s="40">
        <v>7.0673333333333324E-2</v>
      </c>
      <c r="W411" s="41">
        <v>0</v>
      </c>
      <c r="X411" s="40">
        <v>1.5428333333333331</v>
      </c>
      <c r="Y411" s="41">
        <v>0</v>
      </c>
      <c r="Z411" s="40">
        <v>108.21333333333332</v>
      </c>
      <c r="AA411" s="41">
        <v>0</v>
      </c>
      <c r="AB411" s="40">
        <v>0</v>
      </c>
      <c r="AC411" s="41">
        <v>0</v>
      </c>
      <c r="AD411" s="40">
        <v>3.1038000000000001</v>
      </c>
      <c r="AE411" s="41">
        <v>3.859450000000002</v>
      </c>
      <c r="AF411" s="40">
        <v>254.46146666666661</v>
      </c>
      <c r="AG411" s="41">
        <v>110.937</v>
      </c>
      <c r="AH411" s="40">
        <v>0</v>
      </c>
      <c r="AI411" s="42">
        <v>0</v>
      </c>
      <c r="AJ411" s="56"/>
      <c r="AK411" s="55">
        <f t="shared" si="193"/>
        <v>738.75684999999976</v>
      </c>
      <c r="AL411" s="56"/>
    </row>
    <row r="412" spans="2:38" x14ac:dyDescent="0.3">
      <c r="B412" s="4" t="s">
        <v>93</v>
      </c>
      <c r="C412" s="14"/>
      <c r="D412" s="14"/>
      <c r="E412" s="41">
        <v>175.76400000000001</v>
      </c>
      <c r="F412" s="40">
        <v>0</v>
      </c>
      <c r="G412" s="41">
        <v>0</v>
      </c>
      <c r="H412" s="40">
        <v>0</v>
      </c>
      <c r="I412" s="41">
        <v>0</v>
      </c>
      <c r="J412" s="40">
        <v>0</v>
      </c>
      <c r="K412" s="41">
        <v>0</v>
      </c>
      <c r="L412" s="40">
        <v>0</v>
      </c>
      <c r="M412" s="41">
        <v>0</v>
      </c>
      <c r="N412" s="40">
        <v>0</v>
      </c>
      <c r="O412" s="41">
        <v>0</v>
      </c>
      <c r="P412" s="40">
        <v>4.8333333333333187E-2</v>
      </c>
      <c r="Q412" s="41">
        <v>0</v>
      </c>
      <c r="R412" s="40">
        <v>0</v>
      </c>
      <c r="S412" s="41">
        <v>9.8871666666666673</v>
      </c>
      <c r="T412" s="40">
        <v>0</v>
      </c>
      <c r="U412" s="41">
        <v>7.5626666666666633</v>
      </c>
      <c r="V412" s="40">
        <v>35.199766666666662</v>
      </c>
      <c r="W412" s="41">
        <v>0</v>
      </c>
      <c r="X412" s="40">
        <v>17.316833333333332</v>
      </c>
      <c r="Y412" s="41">
        <v>7.616666666666673E-2</v>
      </c>
      <c r="Z412" s="40">
        <v>68.866166666666672</v>
      </c>
      <c r="AA412" s="41">
        <v>0</v>
      </c>
      <c r="AB412" s="40">
        <v>0</v>
      </c>
      <c r="AC412" s="41">
        <v>0</v>
      </c>
      <c r="AD412" s="40">
        <v>16.324333333333328</v>
      </c>
      <c r="AE412" s="41">
        <v>84.59008333333334</v>
      </c>
      <c r="AF412" s="40">
        <v>34.544800000000002</v>
      </c>
      <c r="AG412" s="41">
        <v>17.170333333333335</v>
      </c>
      <c r="AH412" s="40">
        <v>0</v>
      </c>
      <c r="AI412" s="42">
        <v>0</v>
      </c>
      <c r="AJ412" s="56"/>
      <c r="AK412" s="55">
        <f t="shared" si="193"/>
        <v>467.35065000000003</v>
      </c>
      <c r="AL412" s="56"/>
    </row>
    <row r="413" spans="2:38" x14ac:dyDescent="0.3">
      <c r="B413" s="4" t="s">
        <v>99</v>
      </c>
      <c r="C413" s="14"/>
      <c r="D413" s="14"/>
      <c r="E413" s="41">
        <v>239.00961000000001</v>
      </c>
      <c r="F413" s="40">
        <v>2.8833333333333398E-2</v>
      </c>
      <c r="G413" s="41">
        <v>7.1298266666666672</v>
      </c>
      <c r="H413" s="40">
        <v>61.713616666666653</v>
      </c>
      <c r="I413" s="41">
        <v>51.945666666666661</v>
      </c>
      <c r="J413" s="40">
        <v>0</v>
      </c>
      <c r="K413" s="41">
        <v>0.37516666666666648</v>
      </c>
      <c r="L413" s="40">
        <v>22.107600000000001</v>
      </c>
      <c r="M413" s="41">
        <v>28.392773333333331</v>
      </c>
      <c r="N413" s="40">
        <v>16.639880000000002</v>
      </c>
      <c r="O413" s="41">
        <v>56.839700000000008</v>
      </c>
      <c r="P413" s="40">
        <v>25.90573333333333</v>
      </c>
      <c r="Q413" s="41">
        <v>7.766333333333332</v>
      </c>
      <c r="R413" s="40">
        <v>1.6413333333333326</v>
      </c>
      <c r="S413" s="41">
        <v>6.4716666666666685</v>
      </c>
      <c r="T413" s="40">
        <v>1.0551666666666655</v>
      </c>
      <c r="U413" s="41">
        <v>6.1193333333333371</v>
      </c>
      <c r="V413" s="40">
        <v>13.446275000000005</v>
      </c>
      <c r="W413" s="41">
        <v>0</v>
      </c>
      <c r="X413" s="40">
        <v>1.4422666666666668</v>
      </c>
      <c r="Y413" s="41">
        <v>0</v>
      </c>
      <c r="Z413" s="40">
        <v>29.744999999999997</v>
      </c>
      <c r="AA413" s="41">
        <v>3.3603333333333336</v>
      </c>
      <c r="AB413" s="40">
        <v>25.499360000000003</v>
      </c>
      <c r="AC413" s="41">
        <v>4.2272333333333325</v>
      </c>
      <c r="AD413" s="40">
        <v>11.285233333333332</v>
      </c>
      <c r="AE413" s="41">
        <v>44.404415</v>
      </c>
      <c r="AF413" s="40">
        <v>39.330333333333328</v>
      </c>
      <c r="AG413" s="41">
        <v>6.206333333333335</v>
      </c>
      <c r="AH413" s="40">
        <v>3.4667333333333343</v>
      </c>
      <c r="AI413" s="42">
        <v>1.5848333333333335</v>
      </c>
      <c r="AJ413" s="56"/>
      <c r="AK413" s="55">
        <f t="shared" si="193"/>
        <v>717.14058999999986</v>
      </c>
      <c r="AL413" s="56"/>
    </row>
    <row r="414" spans="2:38" x14ac:dyDescent="0.3">
      <c r="B414" s="4" t="s">
        <v>100</v>
      </c>
      <c r="C414" s="14"/>
      <c r="D414" s="14"/>
      <c r="E414" s="41">
        <v>985.72816666666665</v>
      </c>
      <c r="F414" s="40">
        <v>28.899333333333328</v>
      </c>
      <c r="G414" s="41">
        <v>48.079166666666666</v>
      </c>
      <c r="H414" s="40">
        <v>345.58418333333316</v>
      </c>
      <c r="I414" s="41">
        <v>524.06433333333325</v>
      </c>
      <c r="J414" s="40">
        <v>24.91533333333334</v>
      </c>
      <c r="K414" s="41">
        <v>3.4345666666666674</v>
      </c>
      <c r="L414" s="40">
        <v>11.578833333333332</v>
      </c>
      <c r="M414" s="41">
        <v>72.841266666666669</v>
      </c>
      <c r="N414" s="40">
        <v>111.29943333333333</v>
      </c>
      <c r="O414" s="41">
        <v>40.004333333333335</v>
      </c>
      <c r="P414" s="40">
        <v>162.87916666666669</v>
      </c>
      <c r="Q414" s="41">
        <v>21.741333333333326</v>
      </c>
      <c r="R414" s="40">
        <v>8.0625000000000018</v>
      </c>
      <c r="S414" s="41">
        <v>17.273500000000009</v>
      </c>
      <c r="T414" s="40">
        <v>4.7306666666666679</v>
      </c>
      <c r="U414" s="41">
        <v>97.276499999999999</v>
      </c>
      <c r="V414" s="40">
        <v>139.53683333333331</v>
      </c>
      <c r="W414" s="41">
        <v>0</v>
      </c>
      <c r="X414" s="40">
        <v>9.301499999999999</v>
      </c>
      <c r="Y414" s="41">
        <v>11.890499999999999</v>
      </c>
      <c r="Z414" s="40">
        <v>33.076666666666661</v>
      </c>
      <c r="AA414" s="41">
        <v>3.9371666666666667</v>
      </c>
      <c r="AB414" s="40">
        <v>49.359300000000005</v>
      </c>
      <c r="AC414" s="41">
        <v>34.403499999999994</v>
      </c>
      <c r="AD414" s="40">
        <v>20.718499999999999</v>
      </c>
      <c r="AE414" s="41">
        <v>36.620083333333334</v>
      </c>
      <c r="AF414" s="40">
        <v>120.18733333333331</v>
      </c>
      <c r="AG414" s="41">
        <v>12.30816666666667</v>
      </c>
      <c r="AH414" s="40">
        <v>22.995666666666665</v>
      </c>
      <c r="AI414" s="42">
        <v>84.381250000000009</v>
      </c>
      <c r="AJ414" s="56"/>
      <c r="AK414" s="55">
        <f t="shared" si="193"/>
        <v>3087.1090833333324</v>
      </c>
      <c r="AL414" s="56"/>
    </row>
    <row r="415" spans="2:38" x14ac:dyDescent="0.3">
      <c r="B415" s="4" t="s">
        <v>101</v>
      </c>
      <c r="C415" s="4"/>
      <c r="D415" s="4"/>
      <c r="E415" s="41">
        <v>233.64286666666669</v>
      </c>
      <c r="F415" s="40">
        <v>281.24458333333337</v>
      </c>
      <c r="G415" s="41">
        <v>299.6153333333333</v>
      </c>
      <c r="H415" s="40">
        <v>138.31393333333335</v>
      </c>
      <c r="I415" s="41">
        <v>83.122766666666635</v>
      </c>
      <c r="J415" s="40">
        <v>122.79766666666671</v>
      </c>
      <c r="K415" s="41">
        <v>75.634499999999989</v>
      </c>
      <c r="L415" s="40">
        <v>69.055999999999983</v>
      </c>
      <c r="M415" s="41">
        <v>111.28981666666667</v>
      </c>
      <c r="N415" s="40">
        <v>109.90856666666666</v>
      </c>
      <c r="O415" s="41">
        <v>154.67839999999998</v>
      </c>
      <c r="P415" s="40">
        <v>0</v>
      </c>
      <c r="Q415" s="41">
        <v>0</v>
      </c>
      <c r="R415" s="40">
        <v>0</v>
      </c>
      <c r="S415" s="41">
        <v>0</v>
      </c>
      <c r="T415" s="40">
        <v>134.66983333333337</v>
      </c>
      <c r="U415" s="41">
        <v>189.66324999999995</v>
      </c>
      <c r="V415" s="40">
        <v>80.484666666666698</v>
      </c>
      <c r="W415" s="41">
        <v>74.25333333333333</v>
      </c>
      <c r="X415" s="40">
        <v>8.6871666666666663</v>
      </c>
      <c r="Y415" s="41">
        <v>142.61516666666662</v>
      </c>
      <c r="Z415" s="40">
        <v>71.367999999999995</v>
      </c>
      <c r="AA415" s="41">
        <v>93.877500000000055</v>
      </c>
      <c r="AB415" s="40">
        <v>260.64910000000009</v>
      </c>
      <c r="AC415" s="41">
        <v>188.8125</v>
      </c>
      <c r="AD415" s="40">
        <v>171.6575</v>
      </c>
      <c r="AE415" s="41">
        <v>155.92983333333333</v>
      </c>
      <c r="AF415" s="40">
        <v>117.07716666666667</v>
      </c>
      <c r="AG415" s="41">
        <v>16.473333333333329</v>
      </c>
      <c r="AH415" s="40">
        <v>135.34950000000001</v>
      </c>
      <c r="AI415" s="42">
        <v>338.10249999999985</v>
      </c>
      <c r="AJ415" s="56"/>
      <c r="AK415" s="55">
        <f t="shared" si="193"/>
        <v>3858.9747833333327</v>
      </c>
      <c r="AL415" s="56"/>
    </row>
    <row r="416" spans="2:38" x14ac:dyDescent="0.3">
      <c r="B416" s="4" t="s">
        <v>102</v>
      </c>
      <c r="E416" s="41">
        <v>311.47983333333332</v>
      </c>
      <c r="F416" s="40">
        <v>1.258</v>
      </c>
      <c r="G416" s="41">
        <v>29.107999999999997</v>
      </c>
      <c r="H416" s="40">
        <v>198.33449999999996</v>
      </c>
      <c r="I416" s="41">
        <v>90.703166666666647</v>
      </c>
      <c r="J416" s="40">
        <v>0</v>
      </c>
      <c r="K416" s="41">
        <v>36.928166666666662</v>
      </c>
      <c r="L416" s="40">
        <v>44.116500000000002</v>
      </c>
      <c r="M416" s="41">
        <v>31.442500000000003</v>
      </c>
      <c r="N416" s="40">
        <v>20.59266666666667</v>
      </c>
      <c r="O416" s="41">
        <v>72.61966666666666</v>
      </c>
      <c r="P416" s="40">
        <v>68.544166666666669</v>
      </c>
      <c r="Q416" s="41">
        <v>10.040166666666666</v>
      </c>
      <c r="R416" s="40">
        <v>0.73899999999999999</v>
      </c>
      <c r="S416" s="41">
        <v>27.534666666666666</v>
      </c>
      <c r="T416" s="40">
        <v>1.7399999999999993</v>
      </c>
      <c r="U416" s="41">
        <v>18.419999999999998</v>
      </c>
      <c r="V416" s="40">
        <v>31.273666666666667</v>
      </c>
      <c r="W416" s="41">
        <v>0</v>
      </c>
      <c r="X416" s="40">
        <v>4.2874999999999996</v>
      </c>
      <c r="Y416" s="41">
        <v>16.242666666666661</v>
      </c>
      <c r="Z416" s="40">
        <v>36.17883333333333</v>
      </c>
      <c r="AA416" s="41">
        <v>6.9059999999999997</v>
      </c>
      <c r="AB416" s="40">
        <v>14.418833333333334</v>
      </c>
      <c r="AC416" s="41">
        <v>0.41600000000000004</v>
      </c>
      <c r="AD416" s="40">
        <v>14.360500000000002</v>
      </c>
      <c r="AE416" s="41">
        <v>115.58399999999997</v>
      </c>
      <c r="AF416" s="40">
        <v>82.561999999999998</v>
      </c>
      <c r="AG416" s="41">
        <v>4.4023333333333348</v>
      </c>
      <c r="AH416" s="40">
        <v>5.3854999999999977</v>
      </c>
      <c r="AI416" s="42">
        <v>2.5571666666666673</v>
      </c>
      <c r="AJ416" s="56"/>
      <c r="AK416" s="55">
        <f t="shared" si="193"/>
        <v>1298.1760000000002</v>
      </c>
      <c r="AL416" s="56"/>
    </row>
    <row r="417" spans="2:38" x14ac:dyDescent="0.3">
      <c r="B417" s="4" t="s">
        <v>109</v>
      </c>
      <c r="E417" s="62">
        <v>22.683895000000017</v>
      </c>
      <c r="F417" s="63">
        <v>0.83766666666666578</v>
      </c>
      <c r="G417" s="62">
        <v>18.950325000000003</v>
      </c>
      <c r="H417" s="63">
        <v>88.209118333333365</v>
      </c>
      <c r="I417" s="62">
        <v>65.955666666666701</v>
      </c>
      <c r="J417" s="63">
        <v>0</v>
      </c>
      <c r="K417" s="62">
        <v>0</v>
      </c>
      <c r="L417" s="63">
        <v>58.773279999999993</v>
      </c>
      <c r="M417" s="62">
        <v>91.183783333333352</v>
      </c>
      <c r="N417" s="63">
        <v>44.618073333333363</v>
      </c>
      <c r="O417" s="62">
        <v>248.1848133333333</v>
      </c>
      <c r="P417" s="63">
        <v>100.74883333333334</v>
      </c>
      <c r="Q417" s="62">
        <v>41.52849999999998</v>
      </c>
      <c r="R417" s="63">
        <v>5.8260000000000005</v>
      </c>
      <c r="S417" s="62">
        <v>5.6501666666666654</v>
      </c>
      <c r="T417" s="63">
        <v>0.54566666666666697</v>
      </c>
      <c r="U417" s="62">
        <v>75.322666666666663</v>
      </c>
      <c r="V417" s="63">
        <v>77.150063333333321</v>
      </c>
      <c r="W417" s="62">
        <v>0</v>
      </c>
      <c r="X417" s="63">
        <v>1.4793333333333334</v>
      </c>
      <c r="Y417" s="62">
        <v>46.077666666666659</v>
      </c>
      <c r="Z417" s="63">
        <v>47.828333333333333</v>
      </c>
      <c r="AA417" s="62">
        <v>18.112733333333331</v>
      </c>
      <c r="AB417" s="63">
        <v>42.753340000000001</v>
      </c>
      <c r="AC417" s="62">
        <v>6.1816666666666675</v>
      </c>
      <c r="AD417" s="63">
        <v>45.677633333333326</v>
      </c>
      <c r="AE417" s="62">
        <v>20.261750000000003</v>
      </c>
      <c r="AF417" s="63">
        <v>137.57776666666666</v>
      </c>
      <c r="AG417" s="62">
        <v>70.581166666666675</v>
      </c>
      <c r="AH417" s="65">
        <v>5.1700000000000031E-2</v>
      </c>
      <c r="AI417" s="66">
        <v>11.615691666666667</v>
      </c>
      <c r="AJ417" s="56"/>
      <c r="AK417" s="55">
        <f t="shared" si="193"/>
        <v>1394.3672999999999</v>
      </c>
      <c r="AL417" s="56"/>
    </row>
    <row r="418" spans="2:38" x14ac:dyDescent="0.3">
      <c r="B418" s="4" t="s">
        <v>115</v>
      </c>
      <c r="C418" s="4"/>
      <c r="D418" s="4"/>
      <c r="E418" s="62">
        <v>404.27023333333329</v>
      </c>
      <c r="F418" s="63">
        <v>602.15183333333334</v>
      </c>
      <c r="G418" s="62">
        <v>580.48283333333325</v>
      </c>
      <c r="H418" s="63">
        <v>195.31036666666662</v>
      </c>
      <c r="I418" s="62">
        <v>1.7833333333333334</v>
      </c>
      <c r="J418" s="63">
        <v>320.51966666666675</v>
      </c>
      <c r="K418" s="62">
        <v>217.0747666666667</v>
      </c>
      <c r="L418" s="63">
        <v>312.20683333333335</v>
      </c>
      <c r="M418" s="62">
        <v>134.17473333333334</v>
      </c>
      <c r="N418" s="63">
        <v>752.51596666666671</v>
      </c>
      <c r="O418" s="62">
        <v>216.94759999999997</v>
      </c>
      <c r="P418" s="63">
        <v>94.836333333333329</v>
      </c>
      <c r="Q418" s="62">
        <v>16.133433333333329</v>
      </c>
      <c r="R418" s="63">
        <v>321.5700333333333</v>
      </c>
      <c r="S418" s="62">
        <v>28.686333333333344</v>
      </c>
      <c r="T418" s="63">
        <v>302.11466666666666</v>
      </c>
      <c r="U418" s="62">
        <v>273.50133333333338</v>
      </c>
      <c r="V418" s="63">
        <v>42.622383333333318</v>
      </c>
      <c r="W418" s="62">
        <v>671.73733333333337</v>
      </c>
      <c r="X418" s="63">
        <v>147.55216666666666</v>
      </c>
      <c r="Y418" s="62">
        <v>490.32000000000005</v>
      </c>
      <c r="Z418" s="63">
        <v>308.89800000000008</v>
      </c>
      <c r="AA418" s="62">
        <v>259.88633333333331</v>
      </c>
      <c r="AB418" s="63">
        <v>410.51589999999993</v>
      </c>
      <c r="AC418" s="62">
        <v>147.81583333333336</v>
      </c>
      <c r="AD418" s="63">
        <v>455.21666666666658</v>
      </c>
      <c r="AE418" s="62">
        <v>288.94600000000003</v>
      </c>
      <c r="AF418" s="63">
        <v>18.221233333333331</v>
      </c>
      <c r="AG418" s="62">
        <v>0</v>
      </c>
      <c r="AH418" s="65">
        <v>76.409833333333324</v>
      </c>
      <c r="AI418" s="66">
        <v>318.38758333333328</v>
      </c>
      <c r="AJ418" s="56"/>
      <c r="AK418" s="55">
        <f t="shared" si="193"/>
        <v>8410.809566666665</v>
      </c>
      <c r="AL418" s="56"/>
    </row>
    <row r="419" spans="2:38" x14ac:dyDescent="0.3">
      <c r="B419" s="4" t="s">
        <v>121</v>
      </c>
      <c r="C419" s="6"/>
      <c r="D419" s="6"/>
      <c r="E419" s="62">
        <v>0</v>
      </c>
      <c r="F419" s="63">
        <v>0</v>
      </c>
      <c r="G419" s="62">
        <v>0</v>
      </c>
      <c r="H419" s="63">
        <v>0</v>
      </c>
      <c r="I419" s="62">
        <v>0</v>
      </c>
      <c r="J419" s="63">
        <v>0</v>
      </c>
      <c r="K419" s="62">
        <v>0</v>
      </c>
      <c r="L419" s="63">
        <v>0</v>
      </c>
      <c r="M419" s="62">
        <v>0</v>
      </c>
      <c r="N419" s="63">
        <v>0</v>
      </c>
      <c r="O419" s="62">
        <v>0</v>
      </c>
      <c r="P419" s="63">
        <v>0</v>
      </c>
      <c r="Q419" s="62">
        <v>0</v>
      </c>
      <c r="R419" s="63">
        <v>0</v>
      </c>
      <c r="S419" s="62">
        <v>0</v>
      </c>
      <c r="T419" s="63">
        <v>0</v>
      </c>
      <c r="U419" s="62">
        <v>0</v>
      </c>
      <c r="V419" s="63">
        <v>0</v>
      </c>
      <c r="W419" s="62">
        <v>0</v>
      </c>
      <c r="X419" s="63">
        <v>0</v>
      </c>
      <c r="Y419" s="62">
        <v>0</v>
      </c>
      <c r="Z419" s="63">
        <v>0</v>
      </c>
      <c r="AA419" s="62">
        <v>0</v>
      </c>
      <c r="AB419" s="63">
        <v>0</v>
      </c>
      <c r="AC419" s="62">
        <v>0</v>
      </c>
      <c r="AD419" s="63">
        <v>0</v>
      </c>
      <c r="AE419" s="62">
        <v>0</v>
      </c>
      <c r="AF419" s="63">
        <v>0</v>
      </c>
      <c r="AG419" s="62">
        <v>0</v>
      </c>
      <c r="AH419" s="65">
        <v>0</v>
      </c>
      <c r="AI419" s="66">
        <v>0</v>
      </c>
      <c r="AJ419" s="56"/>
      <c r="AK419" s="55">
        <f t="shared" si="193"/>
        <v>0</v>
      </c>
      <c r="AL419" s="56"/>
    </row>
    <row r="420" spans="2:38" x14ac:dyDescent="0.3">
      <c r="B420" s="4" t="s">
        <v>131</v>
      </c>
      <c r="C420" s="14"/>
      <c r="D420" s="14"/>
      <c r="E420" s="41">
        <v>273.91699333333327</v>
      </c>
      <c r="F420" s="40">
        <v>12.099000000000002</v>
      </c>
      <c r="G420" s="41">
        <v>214.53053333333327</v>
      </c>
      <c r="H420" s="40">
        <v>256.51487333333324</v>
      </c>
      <c r="I420" s="41">
        <v>229.42716666666658</v>
      </c>
      <c r="J420" s="40">
        <v>0</v>
      </c>
      <c r="K420" s="41">
        <v>155.61275333333339</v>
      </c>
      <c r="L420" s="40">
        <v>112.16653333333333</v>
      </c>
      <c r="M420" s="41">
        <v>23.220900000000015</v>
      </c>
      <c r="N420" s="40">
        <v>10.609793333333332</v>
      </c>
      <c r="O420" s="41">
        <v>575.12896000000001</v>
      </c>
      <c r="P420" s="40">
        <v>563.62039999999979</v>
      </c>
      <c r="Q420" s="41">
        <v>6.5608333333333384</v>
      </c>
      <c r="R420" s="40">
        <v>1.3549999999999986</v>
      </c>
      <c r="S420" s="41">
        <v>185.01350000000005</v>
      </c>
      <c r="T420" s="40">
        <v>133.86450000000002</v>
      </c>
      <c r="U420" s="41">
        <v>494.82666666666694</v>
      </c>
      <c r="V420" s="40">
        <v>430.50120499999997</v>
      </c>
      <c r="W420" s="41">
        <v>0</v>
      </c>
      <c r="X420" s="40">
        <v>14.843066666666672</v>
      </c>
      <c r="Y420" s="41">
        <v>89.434833333333273</v>
      </c>
      <c r="Z420" s="40">
        <v>83.81110000000001</v>
      </c>
      <c r="AA420" s="41">
        <v>0.96000000000000074</v>
      </c>
      <c r="AB420" s="40">
        <v>57.644586666666683</v>
      </c>
      <c r="AC420" s="41">
        <v>5.5220999999999965</v>
      </c>
      <c r="AD420" s="40">
        <v>3.9602000000000008</v>
      </c>
      <c r="AE420" s="41">
        <v>299.69459166666684</v>
      </c>
      <c r="AF420" s="40">
        <v>265.34606666666667</v>
      </c>
      <c r="AG420" s="41">
        <v>13.926000000000009</v>
      </c>
      <c r="AH420" s="40">
        <v>1.1065</v>
      </c>
      <c r="AI420" s="42">
        <v>1.1199999999999992</v>
      </c>
      <c r="AJ420" s="56"/>
      <c r="AK420" s="55">
        <f>SUM(E420:AI420)</f>
        <v>4516.3386566666668</v>
      </c>
      <c r="AL420" s="56"/>
    </row>
    <row r="421" spans="2:38" x14ac:dyDescent="0.3">
      <c r="B421" s="4" t="s">
        <v>132</v>
      </c>
      <c r="C421" s="14"/>
      <c r="D421" s="14"/>
      <c r="E421" s="41">
        <v>0</v>
      </c>
      <c r="F421" s="40">
        <v>0</v>
      </c>
      <c r="G421" s="41">
        <v>7.1166666666666678E-3</v>
      </c>
      <c r="H421" s="40">
        <v>0</v>
      </c>
      <c r="I421" s="41">
        <v>18.749666666666663</v>
      </c>
      <c r="J421" s="40">
        <v>0</v>
      </c>
      <c r="K421" s="41">
        <v>2.1146666666666665</v>
      </c>
      <c r="L421" s="40">
        <v>2.0166666666666635E-2</v>
      </c>
      <c r="M421" s="41">
        <v>4.2414466666666666</v>
      </c>
      <c r="N421" s="40">
        <v>0</v>
      </c>
      <c r="O421" s="41">
        <v>0</v>
      </c>
      <c r="P421" s="40">
        <v>2.9459999999999997</v>
      </c>
      <c r="Q421" s="41">
        <v>7.6666666666666671E-3</v>
      </c>
      <c r="R421" s="40">
        <v>0</v>
      </c>
      <c r="S421" s="41">
        <v>0.12606666666666672</v>
      </c>
      <c r="T421" s="40">
        <v>0</v>
      </c>
      <c r="U421" s="41">
        <v>0</v>
      </c>
      <c r="V421" s="40">
        <v>2.3333333333333338E-2</v>
      </c>
      <c r="W421" s="41">
        <v>0</v>
      </c>
      <c r="X421" s="40">
        <v>0.89019999999999977</v>
      </c>
      <c r="Y421" s="41">
        <v>0</v>
      </c>
      <c r="Z421" s="40">
        <v>1.3166666666666667E-2</v>
      </c>
      <c r="AA421" s="41">
        <v>5.6666666666666671E-3</v>
      </c>
      <c r="AB421" s="40">
        <v>0</v>
      </c>
      <c r="AC421" s="41">
        <v>0.49120000000000019</v>
      </c>
      <c r="AD421" s="40">
        <v>0</v>
      </c>
      <c r="AE421" s="41">
        <v>0</v>
      </c>
      <c r="AF421" s="40">
        <v>0</v>
      </c>
      <c r="AG421" s="41">
        <v>0</v>
      </c>
      <c r="AH421" s="40">
        <v>0</v>
      </c>
      <c r="AI421" s="42">
        <v>0.34466666666666679</v>
      </c>
      <c r="AJ421" s="56"/>
      <c r="AK421" s="55">
        <f t="shared" si="193"/>
        <v>29.981029999999993</v>
      </c>
      <c r="AL421" s="56"/>
    </row>
    <row r="422" spans="2:38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  <c r="AK422" s="3"/>
    </row>
    <row r="423" spans="2:38" x14ac:dyDescent="0.3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  <c r="AK423" s="3"/>
    </row>
    <row r="424" spans="2:38" x14ac:dyDescent="0.3">
      <c r="B424" s="39">
        <v>45536</v>
      </c>
    </row>
    <row r="426" spans="2:38" x14ac:dyDescent="0.3">
      <c r="B426" s="32" t="s">
        <v>3</v>
      </c>
      <c r="C426" s="4"/>
      <c r="D426" s="4"/>
      <c r="E426" s="33">
        <f>+B424</f>
        <v>45536</v>
      </c>
      <c r="F426" s="33">
        <f>+E426+1</f>
        <v>45537</v>
      </c>
      <c r="G426" s="33">
        <f t="shared" ref="G426" si="194">+F426+1</f>
        <v>45538</v>
      </c>
      <c r="H426" s="33">
        <f t="shared" ref="H426" si="195">+G426+1</f>
        <v>45539</v>
      </c>
      <c r="I426" s="33">
        <f t="shared" ref="I426" si="196">+H426+1</f>
        <v>45540</v>
      </c>
      <c r="J426" s="33">
        <f t="shared" ref="J426" si="197">+I426+1</f>
        <v>45541</v>
      </c>
      <c r="K426" s="33">
        <f t="shared" ref="K426" si="198">+J426+1</f>
        <v>45542</v>
      </c>
      <c r="L426" s="33">
        <f t="shared" ref="L426" si="199">+K426+1</f>
        <v>45543</v>
      </c>
      <c r="M426" s="33">
        <f t="shared" ref="M426" si="200">+L426+1</f>
        <v>45544</v>
      </c>
      <c r="N426" s="33">
        <f t="shared" ref="N426" si="201">+M426+1</f>
        <v>45545</v>
      </c>
      <c r="O426" s="33">
        <f t="shared" ref="O426" si="202">+N426+1</f>
        <v>45546</v>
      </c>
      <c r="P426" s="33">
        <f t="shared" ref="P426" si="203">+O426+1</f>
        <v>45547</v>
      </c>
      <c r="Q426" s="33">
        <f t="shared" ref="Q426" si="204">+P426+1</f>
        <v>45548</v>
      </c>
      <c r="R426" s="33">
        <f t="shared" ref="R426" si="205">+Q426+1</f>
        <v>45549</v>
      </c>
      <c r="S426" s="33">
        <f t="shared" ref="S426" si="206">+R426+1</f>
        <v>45550</v>
      </c>
      <c r="T426" s="33">
        <f t="shared" ref="T426" si="207">+S426+1</f>
        <v>45551</v>
      </c>
      <c r="U426" s="33">
        <f t="shared" ref="U426" si="208">+T426+1</f>
        <v>45552</v>
      </c>
      <c r="V426" s="33">
        <f t="shared" ref="V426" si="209">+U426+1</f>
        <v>45553</v>
      </c>
      <c r="W426" s="33">
        <f t="shared" ref="W426" si="210">+V426+1</f>
        <v>45554</v>
      </c>
      <c r="X426" s="33">
        <f t="shared" ref="X426" si="211">+W426+1</f>
        <v>45555</v>
      </c>
      <c r="Y426" s="33">
        <f t="shared" ref="Y426" si="212">+X426+1</f>
        <v>45556</v>
      </c>
      <c r="Z426" s="33">
        <f t="shared" ref="Z426" si="213">+Y426+1</f>
        <v>45557</v>
      </c>
      <c r="AA426" s="33">
        <f t="shared" ref="AA426" si="214">+Z426+1</f>
        <v>45558</v>
      </c>
      <c r="AB426" s="33">
        <f t="shared" ref="AB426" si="215">+AA426+1</f>
        <v>45559</v>
      </c>
      <c r="AC426" s="33">
        <f t="shared" ref="AC426" si="216">+AB426+1</f>
        <v>45560</v>
      </c>
      <c r="AD426" s="33">
        <f t="shared" ref="AD426" si="217">+AC426+1</f>
        <v>45561</v>
      </c>
      <c r="AE426" s="33">
        <f t="shared" ref="AE426" si="218">+AD426+1</f>
        <v>45562</v>
      </c>
      <c r="AF426" s="33">
        <f t="shared" ref="AF426" si="219">+AE426+1</f>
        <v>45563</v>
      </c>
      <c r="AG426" s="33">
        <f t="shared" ref="AG426" si="220">+AF426+1</f>
        <v>45564</v>
      </c>
      <c r="AH426" s="33">
        <f t="shared" ref="AH426" si="221">+AG426+1</f>
        <v>45565</v>
      </c>
      <c r="AI426" s="33" t="s">
        <v>98</v>
      </c>
      <c r="AJ426" s="95" t="s">
        <v>2</v>
      </c>
      <c r="AK426" s="96"/>
      <c r="AL426" s="96"/>
    </row>
    <row r="427" spans="2:38" x14ac:dyDescent="0.3">
      <c r="B427" s="12" t="s">
        <v>2</v>
      </c>
      <c r="C427" s="12"/>
      <c r="D427" s="12"/>
      <c r="E427" s="50">
        <f>SUM(E428:E475)</f>
        <v>4508.4523550000004</v>
      </c>
      <c r="F427" s="50">
        <f t="shared" ref="F427:H427" si="222">SUM(F428:F475)</f>
        <v>4594.3670533333325</v>
      </c>
      <c r="G427" s="50">
        <f t="shared" si="222"/>
        <v>4232.4994666666671</v>
      </c>
      <c r="H427" s="50">
        <f t="shared" si="222"/>
        <v>6593.1048149999979</v>
      </c>
      <c r="I427" s="50">
        <f>SUM(I428:I475)</f>
        <v>2423.1105916666679</v>
      </c>
      <c r="J427" s="50">
        <f>SUM(J428:J475)</f>
        <v>2551.9221666666672</v>
      </c>
      <c r="K427" s="50">
        <f t="shared" ref="K427:AI427" si="223">SUM(K428:K475)</f>
        <v>2547.4254083333326</v>
      </c>
      <c r="L427" s="50">
        <f t="shared" si="223"/>
        <v>2386.3509433333334</v>
      </c>
      <c r="M427" s="50">
        <f t="shared" si="223"/>
        <v>3902.5100000000007</v>
      </c>
      <c r="N427" s="50">
        <f t="shared" si="223"/>
        <v>4389.844516666667</v>
      </c>
      <c r="O427" s="50">
        <f t="shared" si="223"/>
        <v>3554.1771849999991</v>
      </c>
      <c r="P427" s="50">
        <f t="shared" si="223"/>
        <v>3591.5301366666672</v>
      </c>
      <c r="Q427" s="50">
        <f t="shared" si="223"/>
        <v>4273.671695</v>
      </c>
      <c r="R427" s="50">
        <f t="shared" si="223"/>
        <v>6252.7614766666657</v>
      </c>
      <c r="S427" s="50">
        <f t="shared" si="223"/>
        <v>6589.1630366666677</v>
      </c>
      <c r="T427" s="50">
        <f t="shared" si="223"/>
        <v>3477.653381666667</v>
      </c>
      <c r="U427" s="50">
        <f t="shared" si="223"/>
        <v>2869.619411666667</v>
      </c>
      <c r="V427" s="50">
        <f t="shared" si="223"/>
        <v>4221.0578183333328</v>
      </c>
      <c r="W427" s="50">
        <f t="shared" si="223"/>
        <v>6798.5863499999987</v>
      </c>
      <c r="X427" s="50">
        <f t="shared" si="223"/>
        <v>5803.5423883333324</v>
      </c>
      <c r="Y427" s="50">
        <f t="shared" si="223"/>
        <v>6717.3178499999995</v>
      </c>
      <c r="Z427" s="50">
        <f t="shared" si="223"/>
        <v>4203.1427166666672</v>
      </c>
      <c r="AA427" s="50">
        <f t="shared" si="223"/>
        <v>3897.8901583333313</v>
      </c>
      <c r="AB427" s="50">
        <f t="shared" si="223"/>
        <v>4544.5600000000022</v>
      </c>
      <c r="AC427" s="50">
        <f t="shared" si="223"/>
        <v>8880.1780366666662</v>
      </c>
      <c r="AD427" s="50">
        <f t="shared" si="223"/>
        <v>3424.0061616666662</v>
      </c>
      <c r="AE427" s="50">
        <f t="shared" si="223"/>
        <v>4339.2217049999999</v>
      </c>
      <c r="AF427" s="50">
        <f t="shared" si="223"/>
        <v>4005.3999999999992</v>
      </c>
      <c r="AG427" s="50">
        <f t="shared" si="223"/>
        <v>3693.17</v>
      </c>
      <c r="AH427" s="50">
        <f t="shared" si="223"/>
        <v>1832.4782950000001</v>
      </c>
      <c r="AI427" s="50">
        <f t="shared" si="223"/>
        <v>0</v>
      </c>
      <c r="AJ427" s="70"/>
      <c r="AK427" s="69">
        <f>SUM(AK428:AK475)</f>
        <v>131098.71512000001</v>
      </c>
      <c r="AL427" s="71"/>
    </row>
    <row r="428" spans="2:38" x14ac:dyDescent="0.3">
      <c r="B428" s="14" t="s">
        <v>4</v>
      </c>
      <c r="C428" s="14"/>
      <c r="D428" s="14"/>
      <c r="E428" s="41">
        <v>180.38630833333335</v>
      </c>
      <c r="F428" s="40">
        <v>96.334000000000032</v>
      </c>
      <c r="G428" s="41">
        <v>36.420841666666661</v>
      </c>
      <c r="H428" s="40">
        <v>133.50408999999999</v>
      </c>
      <c r="I428" s="41">
        <v>160.76183333333336</v>
      </c>
      <c r="J428" s="40">
        <v>43.68533333333334</v>
      </c>
      <c r="K428" s="41">
        <v>49.301124999999992</v>
      </c>
      <c r="L428" s="40">
        <v>169.00926666666663</v>
      </c>
      <c r="M428" s="41">
        <v>94.45</v>
      </c>
      <c r="N428" s="40">
        <v>81.104300000000009</v>
      </c>
      <c r="O428" s="41">
        <v>0</v>
      </c>
      <c r="P428" s="40">
        <v>53.694134999999996</v>
      </c>
      <c r="Q428" s="41">
        <v>0</v>
      </c>
      <c r="R428" s="40">
        <v>151.32727</v>
      </c>
      <c r="S428" s="41">
        <v>154.65924666666669</v>
      </c>
      <c r="T428" s="40">
        <v>1.0465000000000009</v>
      </c>
      <c r="U428" s="41">
        <v>67.152646666666627</v>
      </c>
      <c r="V428" s="40">
        <v>66.203166666666689</v>
      </c>
      <c r="W428" s="41">
        <v>60.164333333333339</v>
      </c>
      <c r="X428" s="40">
        <v>141.30866666666665</v>
      </c>
      <c r="Y428" s="41">
        <v>126.69916666666668</v>
      </c>
      <c r="Z428" s="40">
        <v>63.336283333333341</v>
      </c>
      <c r="AA428" s="41">
        <v>65.806189999999987</v>
      </c>
      <c r="AB428" s="40">
        <v>1.1000000000000001</v>
      </c>
      <c r="AC428" s="41">
        <v>0</v>
      </c>
      <c r="AD428" s="40">
        <v>0</v>
      </c>
      <c r="AE428" s="41">
        <v>89.189783333333324</v>
      </c>
      <c r="AF428" s="40">
        <v>42.800000000000004</v>
      </c>
      <c r="AG428" s="41">
        <v>48.57</v>
      </c>
      <c r="AH428" s="40">
        <v>111.75979333333331</v>
      </c>
      <c r="AI428" s="42">
        <v>0</v>
      </c>
      <c r="AJ428" s="56"/>
      <c r="AK428" s="55">
        <f>SUM(E428:AI428)</f>
        <v>2289.7742800000001</v>
      </c>
      <c r="AL428" s="56"/>
    </row>
    <row r="429" spans="2:38" x14ac:dyDescent="0.3">
      <c r="B429" s="14" t="s">
        <v>5</v>
      </c>
      <c r="C429" s="14"/>
      <c r="D429" s="14"/>
      <c r="E429" s="41">
        <v>213.18062500000002</v>
      </c>
      <c r="F429" s="40">
        <v>167.30163333333331</v>
      </c>
      <c r="G429" s="41">
        <v>75.721916666666672</v>
      </c>
      <c r="H429" s="40">
        <v>51.07159</v>
      </c>
      <c r="I429" s="41">
        <v>104.83785</v>
      </c>
      <c r="J429" s="40">
        <v>115.92000000000003</v>
      </c>
      <c r="K429" s="41">
        <v>47.970716666666668</v>
      </c>
      <c r="L429" s="40">
        <v>126.24389999999997</v>
      </c>
      <c r="M429" s="41">
        <v>157.43</v>
      </c>
      <c r="N429" s="40">
        <v>77.167013333333344</v>
      </c>
      <c r="O429" s="41">
        <v>86.541133333333335</v>
      </c>
      <c r="P429" s="40">
        <v>91.819030000000012</v>
      </c>
      <c r="Q429" s="41">
        <v>166.6555633333333</v>
      </c>
      <c r="R429" s="40">
        <v>187.00114333333335</v>
      </c>
      <c r="S429" s="41">
        <v>154.78078666666667</v>
      </c>
      <c r="T429" s="40">
        <v>212.80329999999998</v>
      </c>
      <c r="U429" s="41">
        <v>258.17822000000001</v>
      </c>
      <c r="V429" s="40">
        <v>118.01173500000003</v>
      </c>
      <c r="W429" s="41">
        <v>137.16901666666666</v>
      </c>
      <c r="X429" s="40">
        <v>93.045036666666647</v>
      </c>
      <c r="Y429" s="41">
        <v>88.684786666666668</v>
      </c>
      <c r="Z429" s="40">
        <v>99.218816666666655</v>
      </c>
      <c r="AA429" s="41">
        <v>69.087808333333328</v>
      </c>
      <c r="AB429" s="40">
        <v>119.36</v>
      </c>
      <c r="AC429" s="41">
        <v>232.23480000000001</v>
      </c>
      <c r="AD429" s="40">
        <v>77.865061666666662</v>
      </c>
      <c r="AE429" s="41">
        <v>116.95023333333332</v>
      </c>
      <c r="AF429" s="40">
        <v>126.40000000000002</v>
      </c>
      <c r="AG429" s="41">
        <v>63.620000000000005</v>
      </c>
      <c r="AH429" s="40">
        <v>143.61433833333334</v>
      </c>
      <c r="AI429" s="42">
        <v>0</v>
      </c>
      <c r="AJ429" s="56"/>
      <c r="AK429" s="55">
        <f t="shared" ref="AK429:AK473" si="224">SUM(E429:AI429)</f>
        <v>3779.8860550000009</v>
      </c>
      <c r="AL429" s="56"/>
    </row>
    <row r="430" spans="2:38" x14ac:dyDescent="0.3">
      <c r="B430" s="14" t="s">
        <v>6</v>
      </c>
      <c r="C430" s="14"/>
      <c r="D430" s="14"/>
      <c r="E430" s="41">
        <v>144.14417499999999</v>
      </c>
      <c r="F430" s="40">
        <v>184.60126666666662</v>
      </c>
      <c r="G430" s="41">
        <v>228.11658333333344</v>
      </c>
      <c r="H430" s="40">
        <v>86.979868333333371</v>
      </c>
      <c r="I430" s="41">
        <v>152.48974999999999</v>
      </c>
      <c r="J430" s="40">
        <v>128.55433333333329</v>
      </c>
      <c r="K430" s="41">
        <v>134.19588333333343</v>
      </c>
      <c r="L430" s="40">
        <v>96.231666666666655</v>
      </c>
      <c r="M430" s="41">
        <v>102.49</v>
      </c>
      <c r="N430" s="40">
        <v>99.17853333333332</v>
      </c>
      <c r="O430" s="41">
        <v>129.96523333333329</v>
      </c>
      <c r="P430" s="40">
        <v>165.6335</v>
      </c>
      <c r="Q430" s="41">
        <v>154.71105333333335</v>
      </c>
      <c r="R430" s="40">
        <v>263.43540666666667</v>
      </c>
      <c r="S430" s="41">
        <v>88.695826666666676</v>
      </c>
      <c r="T430" s="40">
        <v>134.3319066666667</v>
      </c>
      <c r="U430" s="41">
        <v>173.35056666666662</v>
      </c>
      <c r="V430" s="40">
        <v>115.94841999999998</v>
      </c>
      <c r="W430" s="41">
        <v>175.61554999999996</v>
      </c>
      <c r="X430" s="40">
        <v>111.64192999999995</v>
      </c>
      <c r="Y430" s="41">
        <v>164.42185999999998</v>
      </c>
      <c r="Z430" s="40">
        <v>77.760366666666656</v>
      </c>
      <c r="AA430" s="41">
        <v>98.715036666666663</v>
      </c>
      <c r="AB430" s="40">
        <v>149.37000000000003</v>
      </c>
      <c r="AC430" s="41">
        <v>233.51076666666677</v>
      </c>
      <c r="AD430" s="40">
        <v>116.02731666666666</v>
      </c>
      <c r="AE430" s="41">
        <v>166.91458666666665</v>
      </c>
      <c r="AF430" s="40">
        <v>124.73</v>
      </c>
      <c r="AG430" s="41">
        <v>135.23999999999998</v>
      </c>
      <c r="AH430" s="40">
        <v>105.05283500000004</v>
      </c>
      <c r="AI430" s="42">
        <v>0</v>
      </c>
      <c r="AJ430" s="56"/>
      <c r="AK430" s="55">
        <f t="shared" si="224"/>
        <v>4242.0542216666663</v>
      </c>
      <c r="AL430" s="56"/>
    </row>
    <row r="431" spans="2:38" x14ac:dyDescent="0.3">
      <c r="B431" s="14" t="s">
        <v>106</v>
      </c>
      <c r="C431" s="14"/>
      <c r="D431" s="14"/>
      <c r="E431" s="41">
        <v>0</v>
      </c>
      <c r="F431" s="40">
        <v>0</v>
      </c>
      <c r="G431" s="41">
        <v>0</v>
      </c>
      <c r="H431" s="40">
        <v>0</v>
      </c>
      <c r="I431" s="41">
        <v>322.49566666666664</v>
      </c>
      <c r="J431" s="40">
        <v>0.79733333333333356</v>
      </c>
      <c r="K431" s="41">
        <v>0</v>
      </c>
      <c r="L431" s="40">
        <v>0</v>
      </c>
      <c r="M431" s="41">
        <v>0</v>
      </c>
      <c r="N431" s="40">
        <v>0</v>
      </c>
      <c r="O431" s="41">
        <v>302.7333666666666</v>
      </c>
      <c r="P431" s="40">
        <v>0</v>
      </c>
      <c r="Q431" s="41">
        <v>387.62808666666677</v>
      </c>
      <c r="R431" s="40">
        <v>0</v>
      </c>
      <c r="S431" s="41">
        <v>0</v>
      </c>
      <c r="T431" s="40">
        <v>322.2417733333333</v>
      </c>
      <c r="U431" s="41">
        <v>0</v>
      </c>
      <c r="V431" s="40">
        <v>302.19104666666664</v>
      </c>
      <c r="W431" s="41">
        <v>0</v>
      </c>
      <c r="X431" s="40">
        <v>0</v>
      </c>
      <c r="Y431" s="41">
        <v>0</v>
      </c>
      <c r="Z431" s="40">
        <v>0</v>
      </c>
      <c r="AA431" s="41">
        <v>296.60875333333325</v>
      </c>
      <c r="AB431" s="40">
        <v>368.91999999999996</v>
      </c>
      <c r="AC431" s="41">
        <v>471.01727333333338</v>
      </c>
      <c r="AD431" s="40">
        <v>237.90410666666668</v>
      </c>
      <c r="AE431" s="41">
        <v>0</v>
      </c>
      <c r="AF431" s="40">
        <v>0</v>
      </c>
      <c r="AG431" s="41">
        <v>0</v>
      </c>
      <c r="AH431" s="40">
        <v>208.91549999999995</v>
      </c>
      <c r="AI431" s="42">
        <v>0</v>
      </c>
      <c r="AJ431" s="56"/>
      <c r="AK431" s="55">
        <f t="shared" si="224"/>
        <v>3221.4529066666669</v>
      </c>
      <c r="AL431" s="56"/>
    </row>
    <row r="432" spans="2:38" x14ac:dyDescent="0.3">
      <c r="B432" s="14" t="s">
        <v>7</v>
      </c>
      <c r="C432" s="14"/>
      <c r="D432" s="14"/>
      <c r="E432" s="41">
        <v>201.01874999999998</v>
      </c>
      <c r="F432" s="40">
        <v>328.19936666666666</v>
      </c>
      <c r="G432" s="41">
        <v>372.55696666666671</v>
      </c>
      <c r="H432" s="40">
        <v>153.45238500000005</v>
      </c>
      <c r="I432" s="41">
        <v>301.03587499999998</v>
      </c>
      <c r="J432" s="40">
        <v>274.24700000000007</v>
      </c>
      <c r="K432" s="41">
        <v>123.85895000000002</v>
      </c>
      <c r="L432" s="40">
        <v>158.35584333333335</v>
      </c>
      <c r="M432" s="41">
        <v>264.38</v>
      </c>
      <c r="N432" s="40">
        <v>163.40370000000001</v>
      </c>
      <c r="O432" s="41">
        <v>368.72919999999999</v>
      </c>
      <c r="P432" s="40">
        <v>396.91300000000007</v>
      </c>
      <c r="Q432" s="41">
        <v>478.37536666666671</v>
      </c>
      <c r="R432" s="40">
        <v>723.84795999999994</v>
      </c>
      <c r="S432" s="41">
        <v>266.71289999999999</v>
      </c>
      <c r="T432" s="40">
        <v>397.41085333333336</v>
      </c>
      <c r="U432" s="41">
        <v>561.41856666666672</v>
      </c>
      <c r="V432" s="40">
        <v>443.00122333333343</v>
      </c>
      <c r="W432" s="41">
        <v>415.93818333333337</v>
      </c>
      <c r="X432" s="40">
        <v>281.79541666666665</v>
      </c>
      <c r="Y432" s="41">
        <v>306.37036666666677</v>
      </c>
      <c r="Z432" s="40">
        <v>279.79019</v>
      </c>
      <c r="AA432" s="41">
        <v>199.48673333333329</v>
      </c>
      <c r="AB432" s="40">
        <v>330.54</v>
      </c>
      <c r="AC432" s="41">
        <v>682.2569666666667</v>
      </c>
      <c r="AD432" s="40">
        <v>633.65484333333336</v>
      </c>
      <c r="AE432" s="41">
        <v>385.50051999999994</v>
      </c>
      <c r="AF432" s="40">
        <v>299.79000000000002</v>
      </c>
      <c r="AG432" s="41">
        <v>138.44</v>
      </c>
      <c r="AH432" s="40">
        <v>155.79122666666672</v>
      </c>
      <c r="AI432" s="42">
        <v>0</v>
      </c>
      <c r="AJ432" s="56"/>
      <c r="AK432" s="55">
        <f t="shared" si="224"/>
        <v>10086.272353333334</v>
      </c>
      <c r="AL432" s="56"/>
    </row>
    <row r="433" spans="2:38" x14ac:dyDescent="0.3">
      <c r="B433" s="14" t="s">
        <v>8</v>
      </c>
      <c r="C433" s="14"/>
      <c r="D433" s="14"/>
      <c r="E433" s="41">
        <v>21.449194999999996</v>
      </c>
      <c r="F433" s="40">
        <v>34.977261666666671</v>
      </c>
      <c r="G433" s="41">
        <v>129.98633333333331</v>
      </c>
      <c r="H433" s="40">
        <v>28.276833333333332</v>
      </c>
      <c r="I433" s="41">
        <v>47.630933333333331</v>
      </c>
      <c r="J433" s="40">
        <v>99.880500000000055</v>
      </c>
      <c r="K433" s="41">
        <v>29.203733333333339</v>
      </c>
      <c r="L433" s="40">
        <v>26.910188333333327</v>
      </c>
      <c r="M433" s="41">
        <v>41.239999999999995</v>
      </c>
      <c r="N433" s="40">
        <v>69.595108333333314</v>
      </c>
      <c r="O433" s="41">
        <v>26.008866666666673</v>
      </c>
      <c r="P433" s="40">
        <v>58.721873333333292</v>
      </c>
      <c r="Q433" s="41">
        <v>139.61817666666664</v>
      </c>
      <c r="R433" s="40">
        <v>76.417153333333331</v>
      </c>
      <c r="S433" s="41">
        <v>179.93496500000003</v>
      </c>
      <c r="T433" s="40">
        <v>54.680630000000001</v>
      </c>
      <c r="U433" s="41">
        <v>270.31812499999995</v>
      </c>
      <c r="V433" s="40">
        <v>347.60873333333336</v>
      </c>
      <c r="W433" s="41">
        <v>210.20507666666666</v>
      </c>
      <c r="X433" s="40">
        <v>74.388533333333328</v>
      </c>
      <c r="Y433" s="41">
        <v>59.638266666666667</v>
      </c>
      <c r="Z433" s="40">
        <v>17.921133333333337</v>
      </c>
      <c r="AA433" s="41">
        <v>77.038383333333314</v>
      </c>
      <c r="AB433" s="40">
        <v>20.61</v>
      </c>
      <c r="AC433" s="41">
        <v>41.431616666666663</v>
      </c>
      <c r="AD433" s="40">
        <v>103.26427999999997</v>
      </c>
      <c r="AE433" s="41">
        <v>39.423813333333349</v>
      </c>
      <c r="AF433" s="40">
        <v>63.690000000000005</v>
      </c>
      <c r="AG433" s="41">
        <v>250.25000000000003</v>
      </c>
      <c r="AH433" s="40">
        <v>44.507016666666637</v>
      </c>
      <c r="AI433" s="42">
        <v>0</v>
      </c>
      <c r="AJ433" s="56"/>
      <c r="AK433" s="55">
        <f t="shared" si="224"/>
        <v>2684.8267299999998</v>
      </c>
      <c r="AL433" s="56"/>
    </row>
    <row r="434" spans="2:38" x14ac:dyDescent="0.3">
      <c r="B434" s="14" t="s">
        <v>9</v>
      </c>
      <c r="C434" s="14"/>
      <c r="D434" s="14"/>
      <c r="E434" s="41">
        <v>192.44658333333336</v>
      </c>
      <c r="F434" s="40">
        <v>302.78899999999999</v>
      </c>
      <c r="G434" s="41">
        <v>25.40049999999999</v>
      </c>
      <c r="H434" s="40">
        <v>126.29843333333335</v>
      </c>
      <c r="I434" s="41">
        <v>1.1911666666666667</v>
      </c>
      <c r="J434" s="40">
        <v>48.404166666666669</v>
      </c>
      <c r="K434" s="41">
        <v>20.769666666666669</v>
      </c>
      <c r="L434" s="40">
        <v>47.872783333333331</v>
      </c>
      <c r="M434" s="41">
        <v>307.19000000000005</v>
      </c>
      <c r="N434" s="40">
        <v>10.693499999999998</v>
      </c>
      <c r="O434" s="41">
        <v>57.253133333333338</v>
      </c>
      <c r="P434" s="40">
        <v>14.134499999999996</v>
      </c>
      <c r="Q434" s="41">
        <v>18.124833333333335</v>
      </c>
      <c r="R434" s="40">
        <v>60.603816666666674</v>
      </c>
      <c r="S434" s="41">
        <v>166.38970000000003</v>
      </c>
      <c r="T434" s="40">
        <v>9.0594999999999999</v>
      </c>
      <c r="U434" s="41">
        <v>100.40336666666667</v>
      </c>
      <c r="V434" s="40">
        <v>48.104900000000001</v>
      </c>
      <c r="W434" s="41">
        <v>121.87033333333335</v>
      </c>
      <c r="X434" s="40">
        <v>82.585149999999999</v>
      </c>
      <c r="Y434" s="41">
        <v>337.44066666666663</v>
      </c>
      <c r="Z434" s="40">
        <v>369.41966666666667</v>
      </c>
      <c r="AA434" s="41">
        <v>83.905633333333327</v>
      </c>
      <c r="AB434" s="40">
        <v>106.87</v>
      </c>
      <c r="AC434" s="41">
        <v>179.56683333333334</v>
      </c>
      <c r="AD434" s="40">
        <v>33.568833333333338</v>
      </c>
      <c r="AE434" s="41">
        <v>111.45519999999999</v>
      </c>
      <c r="AF434" s="40">
        <v>298.74</v>
      </c>
      <c r="AG434" s="41">
        <v>115.33999999999999</v>
      </c>
      <c r="AH434" s="40">
        <v>40.365400000000001</v>
      </c>
      <c r="AI434" s="42">
        <v>0</v>
      </c>
      <c r="AJ434" s="56"/>
      <c r="AK434" s="55">
        <f t="shared" si="224"/>
        <v>3438.257266666667</v>
      </c>
      <c r="AL434" s="56"/>
    </row>
    <row r="435" spans="2:38" x14ac:dyDescent="0.3">
      <c r="B435" s="14" t="s">
        <v>10</v>
      </c>
      <c r="C435" s="14"/>
      <c r="D435" s="14"/>
      <c r="E435" s="41">
        <v>38.896329999999999</v>
      </c>
      <c r="F435" s="40">
        <v>100.43162000000001</v>
      </c>
      <c r="G435" s="41">
        <v>132.42307499999998</v>
      </c>
      <c r="H435" s="40">
        <v>274.74729666666667</v>
      </c>
      <c r="I435" s="41">
        <v>3.8316916666666678</v>
      </c>
      <c r="J435" s="40">
        <v>83.762333333333331</v>
      </c>
      <c r="K435" s="41">
        <v>93.255250000000018</v>
      </c>
      <c r="L435" s="40">
        <v>45.632833333333338</v>
      </c>
      <c r="M435" s="41">
        <v>97.949999999999989</v>
      </c>
      <c r="N435" s="40">
        <v>365.6282333333333</v>
      </c>
      <c r="O435" s="41">
        <v>53.316263333333332</v>
      </c>
      <c r="P435" s="40">
        <v>77.938984999999988</v>
      </c>
      <c r="Q435" s="41">
        <v>14.108283333333336</v>
      </c>
      <c r="R435" s="40">
        <v>38.872</v>
      </c>
      <c r="S435" s="41">
        <v>153.87161666666668</v>
      </c>
      <c r="T435" s="40">
        <v>37.026333333333334</v>
      </c>
      <c r="U435" s="41">
        <v>70.353893333333332</v>
      </c>
      <c r="V435" s="40">
        <v>58.908970000000004</v>
      </c>
      <c r="W435" s="41">
        <v>126.67429999999999</v>
      </c>
      <c r="X435" s="40">
        <v>115.77337999999999</v>
      </c>
      <c r="Y435" s="41">
        <v>177.74198666666666</v>
      </c>
      <c r="Z435" s="40">
        <v>44.682641666666669</v>
      </c>
      <c r="AA435" s="41">
        <v>70.499293333333299</v>
      </c>
      <c r="AB435" s="40">
        <v>106.76</v>
      </c>
      <c r="AC435" s="41">
        <v>164.67139333333333</v>
      </c>
      <c r="AD435" s="40">
        <v>17.869000000000003</v>
      </c>
      <c r="AE435" s="41">
        <v>79.341093333333319</v>
      </c>
      <c r="AF435" s="40">
        <v>310.27999999999997</v>
      </c>
      <c r="AG435" s="41">
        <v>20.700000000000003</v>
      </c>
      <c r="AH435" s="40">
        <v>8.3448866666666692</v>
      </c>
      <c r="AI435" s="42">
        <v>0</v>
      </c>
      <c r="AJ435" s="56"/>
      <c r="AK435" s="55">
        <f t="shared" si="224"/>
        <v>2984.2929833333337</v>
      </c>
      <c r="AL435" s="56"/>
    </row>
    <row r="436" spans="2:38" x14ac:dyDescent="0.3">
      <c r="B436" s="14" t="s">
        <v>11</v>
      </c>
      <c r="C436" s="14"/>
      <c r="D436" s="14"/>
      <c r="E436" s="41">
        <v>12.009808333333336</v>
      </c>
      <c r="F436" s="40">
        <v>107.44883333333331</v>
      </c>
      <c r="G436" s="41">
        <v>95.22733333333332</v>
      </c>
      <c r="H436" s="40">
        <v>162.88767999999999</v>
      </c>
      <c r="I436" s="41">
        <v>0.1411666666666663</v>
      </c>
      <c r="J436" s="40">
        <v>57.800333333333313</v>
      </c>
      <c r="K436" s="41">
        <v>23.040099999999995</v>
      </c>
      <c r="L436" s="40">
        <v>42.597499999999989</v>
      </c>
      <c r="M436" s="41">
        <v>74.44</v>
      </c>
      <c r="N436" s="40">
        <v>221.04690000000002</v>
      </c>
      <c r="O436" s="41">
        <v>57.602509999999995</v>
      </c>
      <c r="P436" s="40">
        <v>42.476353333333329</v>
      </c>
      <c r="Q436" s="41">
        <v>5.8811066666666667</v>
      </c>
      <c r="R436" s="40">
        <v>40.492559999999997</v>
      </c>
      <c r="S436" s="41">
        <v>70.407833333333329</v>
      </c>
      <c r="T436" s="40">
        <v>36.140166666666673</v>
      </c>
      <c r="U436" s="41">
        <v>83.810749999999985</v>
      </c>
      <c r="V436" s="40">
        <v>74.820426666666663</v>
      </c>
      <c r="W436" s="41">
        <v>155.32201666666666</v>
      </c>
      <c r="X436" s="40">
        <v>84.493666666666627</v>
      </c>
      <c r="Y436" s="41">
        <v>114.10574000000001</v>
      </c>
      <c r="Z436" s="40">
        <v>41.305666666666653</v>
      </c>
      <c r="AA436" s="41">
        <v>59.356216666666676</v>
      </c>
      <c r="AB436" s="40">
        <v>58.72</v>
      </c>
      <c r="AC436" s="41">
        <v>54.438099999999928</v>
      </c>
      <c r="AD436" s="40">
        <v>63.843935000000002</v>
      </c>
      <c r="AE436" s="41">
        <v>35.762873333333339</v>
      </c>
      <c r="AF436" s="40">
        <v>118.52000000000001</v>
      </c>
      <c r="AG436" s="41">
        <v>4.8</v>
      </c>
      <c r="AH436" s="40">
        <v>0.55016666666666669</v>
      </c>
      <c r="AI436" s="42">
        <v>0</v>
      </c>
      <c r="AJ436" s="56"/>
      <c r="AK436" s="55">
        <f t="shared" si="224"/>
        <v>1999.4897433333329</v>
      </c>
      <c r="AL436" s="56"/>
    </row>
    <row r="437" spans="2:38" x14ac:dyDescent="0.3">
      <c r="B437" s="14" t="s">
        <v>12</v>
      </c>
      <c r="C437" s="14"/>
      <c r="D437" s="14"/>
      <c r="E437" s="41">
        <v>85.491483333333335</v>
      </c>
      <c r="F437" s="40">
        <v>166.58433333333332</v>
      </c>
      <c r="G437" s="41">
        <v>83.239166666666662</v>
      </c>
      <c r="H437" s="40">
        <v>229.88448333333338</v>
      </c>
      <c r="I437" s="41">
        <v>10.958083333333338</v>
      </c>
      <c r="J437" s="40">
        <v>77.664999999999992</v>
      </c>
      <c r="K437" s="41">
        <v>76.632000000000005</v>
      </c>
      <c r="L437" s="40">
        <v>45.112833333333327</v>
      </c>
      <c r="M437" s="41">
        <v>64.94</v>
      </c>
      <c r="N437" s="40">
        <v>462.37750000000005</v>
      </c>
      <c r="O437" s="41">
        <v>45.635333333333335</v>
      </c>
      <c r="P437" s="40">
        <v>4.5681999999999974</v>
      </c>
      <c r="Q437" s="41">
        <v>24.340116666666663</v>
      </c>
      <c r="R437" s="40">
        <v>47.534066666666675</v>
      </c>
      <c r="S437" s="41">
        <v>145.45979999999997</v>
      </c>
      <c r="T437" s="40">
        <v>14.420333333333335</v>
      </c>
      <c r="U437" s="41">
        <v>52.472499999999997</v>
      </c>
      <c r="V437" s="40">
        <v>55.162483333333327</v>
      </c>
      <c r="W437" s="41">
        <v>142.87599999999998</v>
      </c>
      <c r="X437" s="40">
        <v>30.390299999999996</v>
      </c>
      <c r="Y437" s="41">
        <v>217.42766666666671</v>
      </c>
      <c r="Z437" s="40">
        <v>120.66666666666666</v>
      </c>
      <c r="AA437" s="41">
        <v>85.238299999999995</v>
      </c>
      <c r="AB437" s="40">
        <v>155.71</v>
      </c>
      <c r="AC437" s="41">
        <v>255.74596666666662</v>
      </c>
      <c r="AD437" s="40">
        <v>26.881999999999998</v>
      </c>
      <c r="AE437" s="41">
        <v>215.54180000000005</v>
      </c>
      <c r="AF437" s="40">
        <v>262.83</v>
      </c>
      <c r="AG437" s="41">
        <v>19.990000000000002</v>
      </c>
      <c r="AH437" s="40">
        <v>2.9270333333333349</v>
      </c>
      <c r="AI437" s="42">
        <v>0</v>
      </c>
      <c r="AJ437" s="56"/>
      <c r="AK437" s="55">
        <f t="shared" si="224"/>
        <v>3228.7034499999995</v>
      </c>
      <c r="AL437" s="56"/>
    </row>
    <row r="438" spans="2:38" x14ac:dyDescent="0.3">
      <c r="B438" s="14" t="s">
        <v>13</v>
      </c>
      <c r="C438" s="14"/>
      <c r="D438" s="14"/>
      <c r="E438" s="41">
        <v>23.185666666666666</v>
      </c>
      <c r="F438" s="40">
        <v>446.19340000000011</v>
      </c>
      <c r="G438" s="41">
        <v>515.18433333333337</v>
      </c>
      <c r="H438" s="40">
        <v>866.15542666666681</v>
      </c>
      <c r="I438" s="41">
        <v>216.88937500000003</v>
      </c>
      <c r="J438" s="40">
        <v>3.6333333333333342E-2</v>
      </c>
      <c r="K438" s="41">
        <v>266.06264999999996</v>
      </c>
      <c r="L438" s="40">
        <v>0</v>
      </c>
      <c r="M438" s="41">
        <v>439.34000000000003</v>
      </c>
      <c r="N438" s="40">
        <v>670.95159999999998</v>
      </c>
      <c r="O438" s="41">
        <v>139.99676999999997</v>
      </c>
      <c r="P438" s="40">
        <v>97.54959999999997</v>
      </c>
      <c r="Q438" s="41">
        <v>393.29403333333318</v>
      </c>
      <c r="R438" s="40">
        <v>49.965966666666688</v>
      </c>
      <c r="S438" s="41">
        <v>437.79088999999999</v>
      </c>
      <c r="T438" s="40">
        <v>26.384</v>
      </c>
      <c r="U438" s="41">
        <v>14.466999999999999</v>
      </c>
      <c r="V438" s="40">
        <v>187.91777000000005</v>
      </c>
      <c r="W438" s="41">
        <v>672.09590000000003</v>
      </c>
      <c r="X438" s="40">
        <v>807.95373833333338</v>
      </c>
      <c r="Y438" s="41">
        <v>732.9912333333333</v>
      </c>
      <c r="Z438" s="40">
        <v>366.26906000000002</v>
      </c>
      <c r="AA438" s="41">
        <v>613.26560333333339</v>
      </c>
      <c r="AB438" s="40">
        <v>573.70000000000005</v>
      </c>
      <c r="AC438" s="41">
        <v>754.86098666666669</v>
      </c>
      <c r="AD438" s="40">
        <v>235.47903333333335</v>
      </c>
      <c r="AE438" s="41">
        <v>814.79406000000017</v>
      </c>
      <c r="AF438" s="40">
        <v>305.13</v>
      </c>
      <c r="AG438" s="41">
        <v>30.39</v>
      </c>
      <c r="AH438" s="40">
        <v>16.476806666666665</v>
      </c>
      <c r="AI438" s="42">
        <v>0</v>
      </c>
      <c r="AJ438" s="56"/>
      <c r="AK438" s="55">
        <f t="shared" si="224"/>
        <v>10714.771236666666</v>
      </c>
      <c r="AL438" s="56"/>
    </row>
    <row r="439" spans="2:38" x14ac:dyDescent="0.3">
      <c r="B439" s="14" t="s">
        <v>14</v>
      </c>
      <c r="C439" s="14"/>
      <c r="D439" s="14"/>
      <c r="E439" s="41">
        <v>0</v>
      </c>
      <c r="F439" s="40">
        <v>0</v>
      </c>
      <c r="G439" s="41">
        <v>0</v>
      </c>
      <c r="H439" s="40">
        <v>0</v>
      </c>
      <c r="I439" s="41">
        <v>0</v>
      </c>
      <c r="J439" s="40">
        <v>0</v>
      </c>
      <c r="K439" s="41">
        <v>0</v>
      </c>
      <c r="L439" s="40">
        <v>0</v>
      </c>
      <c r="M439" s="41">
        <v>0</v>
      </c>
      <c r="N439" s="40">
        <v>0</v>
      </c>
      <c r="O439" s="41">
        <v>0</v>
      </c>
      <c r="P439" s="40">
        <v>0</v>
      </c>
      <c r="Q439" s="41">
        <v>0</v>
      </c>
      <c r="R439" s="40">
        <v>0</v>
      </c>
      <c r="S439" s="41">
        <v>0</v>
      </c>
      <c r="T439" s="40">
        <v>0</v>
      </c>
      <c r="U439" s="41">
        <v>0</v>
      </c>
      <c r="V439" s="40">
        <v>0</v>
      </c>
      <c r="W439" s="41">
        <v>0</v>
      </c>
      <c r="X439" s="40">
        <v>0</v>
      </c>
      <c r="Y439" s="41">
        <v>0</v>
      </c>
      <c r="Z439" s="40">
        <v>0</v>
      </c>
      <c r="AA439" s="41">
        <v>0</v>
      </c>
      <c r="AB439" s="40">
        <v>0</v>
      </c>
      <c r="AC439" s="41">
        <v>0</v>
      </c>
      <c r="AD439" s="40">
        <v>0</v>
      </c>
      <c r="AE439" s="41">
        <v>0</v>
      </c>
      <c r="AF439" s="40">
        <v>0</v>
      </c>
      <c r="AG439" s="41">
        <v>0</v>
      </c>
      <c r="AH439" s="40">
        <v>0</v>
      </c>
      <c r="AI439" s="42">
        <v>0</v>
      </c>
      <c r="AJ439" s="56"/>
      <c r="AK439" s="55">
        <f t="shared" si="224"/>
        <v>0</v>
      </c>
      <c r="AL439" s="56"/>
    </row>
    <row r="440" spans="2:38" x14ac:dyDescent="0.3">
      <c r="B440" s="14" t="s">
        <v>15</v>
      </c>
      <c r="C440" s="14"/>
      <c r="D440" s="14"/>
      <c r="E440" s="41">
        <v>107.87799999999997</v>
      </c>
      <c r="F440" s="40">
        <v>218.66050000000007</v>
      </c>
      <c r="G440" s="41">
        <v>130.81699999999998</v>
      </c>
      <c r="H440" s="40">
        <v>238.81993333333332</v>
      </c>
      <c r="I440" s="41">
        <v>44.943333333333314</v>
      </c>
      <c r="J440" s="40">
        <v>81.863</v>
      </c>
      <c r="K440" s="41">
        <v>162.92666666666668</v>
      </c>
      <c r="L440" s="40">
        <v>21.018499999999992</v>
      </c>
      <c r="M440" s="41">
        <v>64.17</v>
      </c>
      <c r="N440" s="40">
        <v>42.447516666666658</v>
      </c>
      <c r="O440" s="41">
        <v>8.6926000000000023</v>
      </c>
      <c r="P440" s="40">
        <v>69.163966666666653</v>
      </c>
      <c r="Q440" s="41">
        <v>65.552500000000009</v>
      </c>
      <c r="R440" s="40">
        <v>31.733366666666662</v>
      </c>
      <c r="S440" s="41">
        <v>139.2276</v>
      </c>
      <c r="T440" s="40">
        <v>44.324833333333324</v>
      </c>
      <c r="U440" s="41">
        <v>39.147750000000009</v>
      </c>
      <c r="V440" s="40">
        <v>16.627916666666664</v>
      </c>
      <c r="W440" s="41">
        <v>117.39066666666669</v>
      </c>
      <c r="X440" s="40">
        <v>127.50306666666668</v>
      </c>
      <c r="Y440" s="41">
        <v>11.877766666666664</v>
      </c>
      <c r="Z440" s="40">
        <v>48.135833333333338</v>
      </c>
      <c r="AA440" s="41">
        <v>89.015333333333359</v>
      </c>
      <c r="AB440" s="40">
        <v>166.82999999999998</v>
      </c>
      <c r="AC440" s="41">
        <v>320.62550000000005</v>
      </c>
      <c r="AD440" s="40">
        <v>76.122166666666644</v>
      </c>
      <c r="AE440" s="41">
        <v>115.49100000000001</v>
      </c>
      <c r="AF440" s="40">
        <v>81.940000000000012</v>
      </c>
      <c r="AG440" s="41">
        <v>68.67</v>
      </c>
      <c r="AH440" s="40">
        <v>15.677150000000003</v>
      </c>
      <c r="AI440" s="42">
        <v>0</v>
      </c>
      <c r="AJ440" s="56"/>
      <c r="AK440" s="55">
        <f t="shared" si="224"/>
        <v>2767.2934666666665</v>
      </c>
      <c r="AL440" s="56"/>
    </row>
    <row r="441" spans="2:38" x14ac:dyDescent="0.3">
      <c r="B441" s="14" t="s">
        <v>16</v>
      </c>
      <c r="C441" s="14"/>
      <c r="D441" s="14"/>
      <c r="E441" s="41">
        <v>102.78678333333332</v>
      </c>
      <c r="F441" s="40">
        <v>125.15433333333331</v>
      </c>
      <c r="G441" s="41">
        <v>115.41076666666665</v>
      </c>
      <c r="H441" s="40">
        <v>198.60420833333336</v>
      </c>
      <c r="I441" s="41">
        <v>47.9435</v>
      </c>
      <c r="J441" s="40">
        <v>88.549000000000021</v>
      </c>
      <c r="K441" s="41">
        <v>105.49623333333334</v>
      </c>
      <c r="L441" s="40">
        <v>73.214153333333343</v>
      </c>
      <c r="M441" s="41">
        <v>21.27</v>
      </c>
      <c r="N441" s="40">
        <v>55.230499999999999</v>
      </c>
      <c r="O441" s="41">
        <v>74.830270000000013</v>
      </c>
      <c r="P441" s="40">
        <v>78.797000000000011</v>
      </c>
      <c r="Q441" s="41">
        <v>139.25339166666669</v>
      </c>
      <c r="R441" s="40">
        <v>108.0855766666667</v>
      </c>
      <c r="S441" s="41">
        <v>178.17094333333333</v>
      </c>
      <c r="T441" s="40">
        <v>35.761398333333332</v>
      </c>
      <c r="U441" s="41">
        <v>22.292580000000001</v>
      </c>
      <c r="V441" s="40">
        <v>15.907178333333334</v>
      </c>
      <c r="W441" s="41">
        <v>30.967849999999999</v>
      </c>
      <c r="X441" s="40">
        <v>144.33511666666664</v>
      </c>
      <c r="Y441" s="41">
        <v>101.29469999999999</v>
      </c>
      <c r="Z441" s="40">
        <v>17.424936666666664</v>
      </c>
      <c r="AA441" s="41">
        <v>115.76710666666666</v>
      </c>
      <c r="AB441" s="40">
        <v>137.91999999999999</v>
      </c>
      <c r="AC441" s="41">
        <v>257.62040000000002</v>
      </c>
      <c r="AD441" s="40">
        <v>60.944083333333353</v>
      </c>
      <c r="AE441" s="41">
        <v>75.050720000000013</v>
      </c>
      <c r="AF441" s="40">
        <v>45.35</v>
      </c>
      <c r="AG441" s="41">
        <v>47.339999999999996</v>
      </c>
      <c r="AH441" s="40">
        <v>19.819861666666672</v>
      </c>
      <c r="AI441" s="42">
        <v>0</v>
      </c>
      <c r="AJ441" s="56"/>
      <c r="AK441" s="55">
        <f t="shared" si="224"/>
        <v>2640.5925916666665</v>
      </c>
      <c r="AL441" s="56"/>
    </row>
    <row r="442" spans="2:38" x14ac:dyDescent="0.3">
      <c r="B442" s="14" t="s">
        <v>17</v>
      </c>
      <c r="C442" s="14"/>
      <c r="D442" s="14"/>
      <c r="E442" s="41">
        <v>126.06893333333335</v>
      </c>
      <c r="F442" s="40">
        <v>217.35900000000001</v>
      </c>
      <c r="G442" s="41">
        <v>211.14486666666664</v>
      </c>
      <c r="H442" s="40">
        <v>336.716295</v>
      </c>
      <c r="I442" s="41">
        <v>82.100391666666653</v>
      </c>
      <c r="J442" s="40">
        <v>188.29466666666667</v>
      </c>
      <c r="K442" s="41">
        <v>153.05740000000003</v>
      </c>
      <c r="L442" s="40">
        <v>146.2277683333333</v>
      </c>
      <c r="M442" s="41">
        <v>211.97999999999996</v>
      </c>
      <c r="N442" s="40">
        <v>182.86399999999998</v>
      </c>
      <c r="O442" s="41">
        <v>127.478065</v>
      </c>
      <c r="P442" s="40">
        <v>220.42576</v>
      </c>
      <c r="Q442" s="41">
        <v>207.06007333333335</v>
      </c>
      <c r="R442" s="40">
        <v>194.82708666666662</v>
      </c>
      <c r="S442" s="41">
        <v>204.91846666666669</v>
      </c>
      <c r="T442" s="40">
        <v>91.199969999999993</v>
      </c>
      <c r="U442" s="41">
        <v>35.212791666666675</v>
      </c>
      <c r="V442" s="40">
        <v>36.805634999999981</v>
      </c>
      <c r="W442" s="41">
        <v>96.945166666666665</v>
      </c>
      <c r="X442" s="40">
        <v>226.81870999999998</v>
      </c>
      <c r="Y442" s="41">
        <v>173.55703833333331</v>
      </c>
      <c r="Z442" s="40">
        <v>116.13170000000001</v>
      </c>
      <c r="AA442" s="41">
        <v>261.70409999999998</v>
      </c>
      <c r="AB442" s="40">
        <v>269.11</v>
      </c>
      <c r="AC442" s="41">
        <v>369.12636666666668</v>
      </c>
      <c r="AD442" s="40">
        <v>80.81865333333333</v>
      </c>
      <c r="AE442" s="41">
        <v>169.67192000000003</v>
      </c>
      <c r="AF442" s="40">
        <v>44.629999999999995</v>
      </c>
      <c r="AG442" s="41">
        <v>111.19999999999999</v>
      </c>
      <c r="AH442" s="40">
        <v>41.84513333333333</v>
      </c>
      <c r="AI442" s="42">
        <v>0</v>
      </c>
      <c r="AJ442" s="56"/>
      <c r="AK442" s="55">
        <f t="shared" si="224"/>
        <v>4935.2999583333331</v>
      </c>
      <c r="AL442" s="56"/>
    </row>
    <row r="443" spans="2:38" x14ac:dyDescent="0.3">
      <c r="B443" s="14" t="s">
        <v>18</v>
      </c>
      <c r="C443" s="14"/>
      <c r="D443" s="14"/>
      <c r="E443" s="41">
        <v>143.00591666666668</v>
      </c>
      <c r="F443" s="40">
        <v>300.92916666666662</v>
      </c>
      <c r="G443" s="41">
        <v>278.28083333333336</v>
      </c>
      <c r="H443" s="40">
        <v>379.88136666666662</v>
      </c>
      <c r="I443" s="41">
        <v>122.45600000000002</v>
      </c>
      <c r="J443" s="40">
        <v>224.97566666666665</v>
      </c>
      <c r="K443" s="41">
        <v>218.19399999999999</v>
      </c>
      <c r="L443" s="40">
        <v>183.77893333333336</v>
      </c>
      <c r="M443" s="41">
        <v>172.64</v>
      </c>
      <c r="N443" s="40">
        <v>159.21083333333331</v>
      </c>
      <c r="O443" s="41">
        <v>110.73940000000002</v>
      </c>
      <c r="P443" s="40">
        <v>159.08500000000001</v>
      </c>
      <c r="Q443" s="41">
        <v>259.80296666666663</v>
      </c>
      <c r="R443" s="40">
        <v>321.58829999999989</v>
      </c>
      <c r="S443" s="41">
        <v>314.82933333333335</v>
      </c>
      <c r="T443" s="40">
        <v>63.402433333333335</v>
      </c>
      <c r="U443" s="41">
        <v>48.731433333333314</v>
      </c>
      <c r="V443" s="40">
        <v>33.696533333333328</v>
      </c>
      <c r="W443" s="41">
        <v>112.37616666666671</v>
      </c>
      <c r="X443" s="40">
        <v>359.49106666666665</v>
      </c>
      <c r="Y443" s="41">
        <v>192.36183333333332</v>
      </c>
      <c r="Z443" s="40">
        <v>408.97483333333332</v>
      </c>
      <c r="AA443" s="41">
        <v>218.35706666666667</v>
      </c>
      <c r="AB443" s="40">
        <v>312.47000000000003</v>
      </c>
      <c r="AC443" s="41">
        <v>427.20433333333324</v>
      </c>
      <c r="AD443" s="40">
        <v>80.368083333333345</v>
      </c>
      <c r="AE443" s="41">
        <v>402.77913333333339</v>
      </c>
      <c r="AF443" s="40">
        <v>52.980000000000004</v>
      </c>
      <c r="AG443" s="41">
        <v>21.82</v>
      </c>
      <c r="AH443" s="40">
        <v>23.450183333333339</v>
      </c>
      <c r="AI443" s="42">
        <v>0</v>
      </c>
      <c r="AJ443" s="56"/>
      <c r="AK443" s="55">
        <f t="shared" si="224"/>
        <v>6107.8608166666663</v>
      </c>
      <c r="AL443" s="56"/>
    </row>
    <row r="444" spans="2:38" x14ac:dyDescent="0.3">
      <c r="B444" s="14" t="s">
        <v>19</v>
      </c>
      <c r="C444" s="14"/>
      <c r="D444" s="14"/>
      <c r="E444" s="41">
        <v>55.51880833333334</v>
      </c>
      <c r="F444" s="40">
        <v>77.920523333333335</v>
      </c>
      <c r="G444" s="41">
        <v>187.13641666666669</v>
      </c>
      <c r="H444" s="40">
        <v>287.65669166666669</v>
      </c>
      <c r="I444" s="41">
        <v>131.09839999999997</v>
      </c>
      <c r="J444" s="40">
        <v>105.57383333333334</v>
      </c>
      <c r="K444" s="41">
        <v>77.536866666666668</v>
      </c>
      <c r="L444" s="40">
        <v>50.091193333333337</v>
      </c>
      <c r="M444" s="41">
        <v>127.53999999999999</v>
      </c>
      <c r="N444" s="40">
        <v>264.13040000000007</v>
      </c>
      <c r="O444" s="41">
        <v>0</v>
      </c>
      <c r="P444" s="40">
        <v>181.85719999999995</v>
      </c>
      <c r="Q444" s="41">
        <v>156.99742333333333</v>
      </c>
      <c r="R444" s="40">
        <v>44.46367333333334</v>
      </c>
      <c r="S444" s="41">
        <v>176.34947000000003</v>
      </c>
      <c r="T444" s="40">
        <v>0</v>
      </c>
      <c r="U444" s="41">
        <v>54.591876666666657</v>
      </c>
      <c r="V444" s="40">
        <v>24.773821666666667</v>
      </c>
      <c r="W444" s="41">
        <v>66.507941666666667</v>
      </c>
      <c r="X444" s="40">
        <v>40.858896666666666</v>
      </c>
      <c r="Y444" s="41">
        <v>30.527000000000005</v>
      </c>
      <c r="Z444" s="40">
        <v>49.116833333333339</v>
      </c>
      <c r="AA444" s="41">
        <v>95.592640000000031</v>
      </c>
      <c r="AB444" s="40">
        <v>200.43</v>
      </c>
      <c r="AC444" s="41">
        <v>341.84253333333339</v>
      </c>
      <c r="AD444" s="40">
        <v>11.796140000000001</v>
      </c>
      <c r="AE444" s="41">
        <v>45.28342</v>
      </c>
      <c r="AF444" s="40">
        <v>47.89</v>
      </c>
      <c r="AG444" s="41">
        <v>32.800000000000004</v>
      </c>
      <c r="AH444" s="40">
        <v>20.566466666666663</v>
      </c>
      <c r="AI444" s="42">
        <v>0</v>
      </c>
      <c r="AJ444" s="56"/>
      <c r="AK444" s="55">
        <f t="shared" si="224"/>
        <v>2986.4484700000003</v>
      </c>
      <c r="AL444" s="56"/>
    </row>
    <row r="445" spans="2:38" x14ac:dyDescent="0.3">
      <c r="B445" s="4" t="s">
        <v>20</v>
      </c>
      <c r="C445" s="14"/>
      <c r="D445" s="14"/>
      <c r="E445" s="41">
        <v>64.156083333333342</v>
      </c>
      <c r="F445" s="40">
        <v>59.522000000000006</v>
      </c>
      <c r="G445" s="41">
        <v>104.88974999999999</v>
      </c>
      <c r="H445" s="40">
        <v>116.27296666666668</v>
      </c>
      <c r="I445" s="41">
        <v>116.26375000000002</v>
      </c>
      <c r="J445" s="40">
        <v>143.1841666666667</v>
      </c>
      <c r="K445" s="41">
        <v>63.840666666666664</v>
      </c>
      <c r="L445" s="40">
        <v>61.87416666666666</v>
      </c>
      <c r="M445" s="41">
        <v>117.72999999999999</v>
      </c>
      <c r="N445" s="40">
        <v>79.322466666666671</v>
      </c>
      <c r="O445" s="41">
        <v>58.740200000000009</v>
      </c>
      <c r="P445" s="40">
        <v>18.93333333333333</v>
      </c>
      <c r="Q445" s="41">
        <v>0</v>
      </c>
      <c r="R445" s="40">
        <v>31.498499999999996</v>
      </c>
      <c r="S445" s="41">
        <v>91.801666666666662</v>
      </c>
      <c r="T445" s="40">
        <v>22.173999999999999</v>
      </c>
      <c r="U445" s="41">
        <v>31.699483333333333</v>
      </c>
      <c r="V445" s="40">
        <v>36.962500000000006</v>
      </c>
      <c r="W445" s="41">
        <v>42.967666666666673</v>
      </c>
      <c r="X445" s="40">
        <v>65.516999999999982</v>
      </c>
      <c r="Y445" s="41">
        <v>44.658366666666673</v>
      </c>
      <c r="Z445" s="40">
        <v>32.711016666666659</v>
      </c>
      <c r="AA445" s="41">
        <v>69.590500000000006</v>
      </c>
      <c r="AB445" s="40">
        <v>73.139999999999986</v>
      </c>
      <c r="AC445" s="41">
        <v>92.040999999999997</v>
      </c>
      <c r="AD445" s="40">
        <v>21.435016666666666</v>
      </c>
      <c r="AE445" s="41">
        <v>123.56196666666665</v>
      </c>
      <c r="AF445" s="40">
        <v>47.18</v>
      </c>
      <c r="AG445" s="41">
        <v>24.89</v>
      </c>
      <c r="AH445" s="40">
        <v>15.665783333333334</v>
      </c>
      <c r="AI445" s="42">
        <v>0</v>
      </c>
      <c r="AJ445" s="56"/>
      <c r="AK445" s="55">
        <f t="shared" si="224"/>
        <v>1872.224016666667</v>
      </c>
      <c r="AL445" s="56"/>
    </row>
    <row r="446" spans="2:38" x14ac:dyDescent="0.3">
      <c r="B446" s="4" t="s">
        <v>21</v>
      </c>
      <c r="C446" s="14"/>
      <c r="D446" s="14"/>
      <c r="E446" s="41">
        <v>37.057700000000004</v>
      </c>
      <c r="F446" s="40">
        <v>54.505133333333326</v>
      </c>
      <c r="G446" s="41">
        <v>74.325000000000003</v>
      </c>
      <c r="H446" s="40">
        <v>107.77298333333333</v>
      </c>
      <c r="I446" s="41">
        <v>12.412333333333335</v>
      </c>
      <c r="J446" s="40">
        <v>27.614166666666677</v>
      </c>
      <c r="K446" s="41">
        <v>34.064166666666658</v>
      </c>
      <c r="L446" s="40">
        <v>15.055833333333338</v>
      </c>
      <c r="M446" s="41">
        <v>30.48</v>
      </c>
      <c r="N446" s="40">
        <v>0</v>
      </c>
      <c r="O446" s="41">
        <v>37.265633333333334</v>
      </c>
      <c r="P446" s="40">
        <v>29.025366666666667</v>
      </c>
      <c r="Q446" s="41">
        <v>47.477750000000007</v>
      </c>
      <c r="R446" s="40">
        <v>29.015266666666669</v>
      </c>
      <c r="S446" s="41">
        <v>68.568233333333339</v>
      </c>
      <c r="T446" s="40">
        <v>6.301566666666667</v>
      </c>
      <c r="U446" s="41">
        <v>22.789333333333332</v>
      </c>
      <c r="V446" s="40">
        <v>2.0501333333333331</v>
      </c>
      <c r="W446" s="41">
        <v>18.842833333333335</v>
      </c>
      <c r="X446" s="40">
        <v>35.221066666666673</v>
      </c>
      <c r="Y446" s="41">
        <v>39.669583333333328</v>
      </c>
      <c r="Z446" s="40">
        <v>18.289800000000003</v>
      </c>
      <c r="AA446" s="41">
        <v>3.7945999999999982</v>
      </c>
      <c r="AB446" s="40">
        <v>39.36</v>
      </c>
      <c r="AC446" s="41">
        <v>114.75994999999999</v>
      </c>
      <c r="AD446" s="40">
        <v>14.171666666666667</v>
      </c>
      <c r="AE446" s="41">
        <v>47.955316666666675</v>
      </c>
      <c r="AF446" s="40">
        <v>13.89</v>
      </c>
      <c r="AG446" s="41">
        <v>54.85</v>
      </c>
      <c r="AH446" s="40">
        <v>2.4664666666666668</v>
      </c>
      <c r="AI446" s="42">
        <v>0</v>
      </c>
      <c r="AJ446" s="56"/>
      <c r="AK446" s="55">
        <f t="shared" si="224"/>
        <v>1039.0518833333333</v>
      </c>
      <c r="AL446" s="56"/>
    </row>
    <row r="447" spans="2:38" x14ac:dyDescent="0.3">
      <c r="B447" s="4" t="s">
        <v>22</v>
      </c>
      <c r="C447" s="14"/>
      <c r="D447" s="14"/>
      <c r="E447" s="41">
        <v>16.548133333333332</v>
      </c>
      <c r="F447" s="40">
        <v>10.546783333333334</v>
      </c>
      <c r="G447" s="41">
        <v>6.642999999999998</v>
      </c>
      <c r="H447" s="40">
        <v>3.5901666666666667</v>
      </c>
      <c r="I447" s="41">
        <v>1.1005000000000003</v>
      </c>
      <c r="J447" s="40">
        <v>1.1993333333333334</v>
      </c>
      <c r="K447" s="41">
        <v>0.51983333333333359</v>
      </c>
      <c r="L447" s="40">
        <v>6.7333333333333328E-2</v>
      </c>
      <c r="M447" s="41">
        <v>24.749999999999996</v>
      </c>
      <c r="N447" s="40">
        <v>21.916166666666669</v>
      </c>
      <c r="O447" s="41">
        <v>5.7251666666666674</v>
      </c>
      <c r="P447" s="40">
        <v>18.670533333333331</v>
      </c>
      <c r="Q447" s="41">
        <v>0.89888333333333259</v>
      </c>
      <c r="R447" s="40">
        <v>2.4605500000000005</v>
      </c>
      <c r="S447" s="41">
        <v>23.470733333333339</v>
      </c>
      <c r="T447" s="40">
        <v>6.9314999999999998</v>
      </c>
      <c r="U447" s="41">
        <v>8.6776666666666671</v>
      </c>
      <c r="V447" s="40">
        <v>9.2740833333333335</v>
      </c>
      <c r="W447" s="41">
        <v>17.299166666666668</v>
      </c>
      <c r="X447" s="40">
        <v>7.8075000000000001</v>
      </c>
      <c r="Y447" s="41">
        <v>9.6114666666666668</v>
      </c>
      <c r="Z447" s="40">
        <v>7.8840166666666676</v>
      </c>
      <c r="AA447" s="41">
        <v>3.0338999999999996</v>
      </c>
      <c r="AB447" s="40">
        <v>8.01</v>
      </c>
      <c r="AC447" s="41">
        <v>11.323533333333334</v>
      </c>
      <c r="AD447" s="40">
        <v>11.507000000000003</v>
      </c>
      <c r="AE447" s="41">
        <v>25.312616666666671</v>
      </c>
      <c r="AF447" s="40">
        <v>20.939999999999998</v>
      </c>
      <c r="AG447" s="41">
        <v>31.28</v>
      </c>
      <c r="AH447" s="40">
        <v>1.5293333333333332</v>
      </c>
      <c r="AI447" s="42">
        <v>0</v>
      </c>
      <c r="AJ447" s="56"/>
      <c r="AK447" s="55">
        <f t="shared" si="224"/>
        <v>318.52889999999996</v>
      </c>
      <c r="AL447" s="56"/>
    </row>
    <row r="448" spans="2:38" x14ac:dyDescent="0.3">
      <c r="B448" s="4" t="s">
        <v>23</v>
      </c>
      <c r="C448" s="14"/>
      <c r="D448" s="14"/>
      <c r="E448" s="41">
        <v>105.24300833333334</v>
      </c>
      <c r="F448" s="40">
        <v>119.56640000000002</v>
      </c>
      <c r="G448" s="41">
        <v>121.92079166666664</v>
      </c>
      <c r="H448" s="40">
        <v>203.76014666666669</v>
      </c>
      <c r="I448" s="41">
        <v>30.51509166666667</v>
      </c>
      <c r="J448" s="40">
        <v>76.13000000000001</v>
      </c>
      <c r="K448" s="41">
        <v>87.875299999999996</v>
      </c>
      <c r="L448" s="40">
        <v>119.0332366666667</v>
      </c>
      <c r="M448" s="41">
        <v>86.55</v>
      </c>
      <c r="N448" s="40">
        <v>91.685433333333322</v>
      </c>
      <c r="O448" s="41">
        <v>95.096713333333341</v>
      </c>
      <c r="P448" s="40">
        <v>79.801156666666657</v>
      </c>
      <c r="Q448" s="41">
        <v>89.205214999999995</v>
      </c>
      <c r="R448" s="40">
        <v>101.42984333333335</v>
      </c>
      <c r="S448" s="41">
        <v>160.19875666666667</v>
      </c>
      <c r="T448" s="40">
        <v>47.269106666666673</v>
      </c>
      <c r="U448" s="41">
        <v>38.16003333333331</v>
      </c>
      <c r="V448" s="40">
        <v>4.5770283333333355</v>
      </c>
      <c r="W448" s="41">
        <v>20.89405</v>
      </c>
      <c r="X448" s="40">
        <v>50.284456666666657</v>
      </c>
      <c r="Y448" s="41">
        <v>73.690836666666655</v>
      </c>
      <c r="Z448" s="40">
        <v>38.412133333333323</v>
      </c>
      <c r="AA448" s="41">
        <v>29.572040000000001</v>
      </c>
      <c r="AB448" s="40">
        <v>211.94</v>
      </c>
      <c r="AC448" s="41">
        <v>219.95650000000003</v>
      </c>
      <c r="AD448" s="40">
        <v>60.733623333333348</v>
      </c>
      <c r="AE448" s="41">
        <v>129.44653166666666</v>
      </c>
      <c r="AF448" s="40">
        <v>54.93</v>
      </c>
      <c r="AG448" s="41">
        <v>137.45000000000002</v>
      </c>
      <c r="AH448" s="40">
        <v>34.156508333333335</v>
      </c>
      <c r="AI448" s="42">
        <v>0</v>
      </c>
      <c r="AJ448" s="56"/>
      <c r="AK448" s="55">
        <f t="shared" si="224"/>
        <v>2719.4839416666669</v>
      </c>
      <c r="AL448" s="56"/>
    </row>
    <row r="449" spans="2:38" x14ac:dyDescent="0.3">
      <c r="B449" s="4" t="s">
        <v>24</v>
      </c>
      <c r="C449" s="14"/>
      <c r="D449" s="14"/>
      <c r="E449" s="41">
        <v>40.780788333333334</v>
      </c>
      <c r="F449" s="40">
        <v>61.42476666666667</v>
      </c>
      <c r="G449" s="41">
        <v>52.90590000000001</v>
      </c>
      <c r="H449" s="40">
        <v>114.82082833333331</v>
      </c>
      <c r="I449" s="41">
        <v>24.150066666666667</v>
      </c>
      <c r="J449" s="40">
        <v>51.885333333333328</v>
      </c>
      <c r="K449" s="41">
        <v>62.202283333333355</v>
      </c>
      <c r="L449" s="40">
        <v>12.139934999999996</v>
      </c>
      <c r="M449" s="41">
        <v>21.410000000000004</v>
      </c>
      <c r="N449" s="40">
        <v>56.406399999999998</v>
      </c>
      <c r="O449" s="41">
        <v>24.705246666666664</v>
      </c>
      <c r="P449" s="40">
        <v>29.81356666666667</v>
      </c>
      <c r="Q449" s="41">
        <v>26.21471</v>
      </c>
      <c r="R449" s="40">
        <v>4.254976666666666</v>
      </c>
      <c r="S449" s="41">
        <v>38.571830000000006</v>
      </c>
      <c r="T449" s="40">
        <v>13.374013333333334</v>
      </c>
      <c r="U449" s="41">
        <v>11.703409999999996</v>
      </c>
      <c r="V449" s="40">
        <v>3.1460933333333316</v>
      </c>
      <c r="W449" s="41">
        <v>7.4343883333333327</v>
      </c>
      <c r="X449" s="40">
        <v>32.777068333333332</v>
      </c>
      <c r="Y449" s="41">
        <v>56.073843333333336</v>
      </c>
      <c r="Z449" s="40">
        <v>60.035706666666663</v>
      </c>
      <c r="AA449" s="41">
        <v>15.048263333333335</v>
      </c>
      <c r="AB449" s="40">
        <v>65.92</v>
      </c>
      <c r="AC449" s="41">
        <v>141.51335666666671</v>
      </c>
      <c r="AD449" s="40">
        <v>4.0723616666666675</v>
      </c>
      <c r="AE449" s="41">
        <v>112.57494666666665</v>
      </c>
      <c r="AF449" s="40">
        <v>24.560000000000002</v>
      </c>
      <c r="AG449" s="41">
        <v>3.87</v>
      </c>
      <c r="AH449" s="40">
        <v>4.2326799999999993</v>
      </c>
      <c r="AI449" s="42">
        <v>0</v>
      </c>
      <c r="AJ449" s="56"/>
      <c r="AK449" s="55">
        <f t="shared" si="224"/>
        <v>1178.0227633333332</v>
      </c>
      <c r="AL449" s="56"/>
    </row>
    <row r="450" spans="2:38" x14ac:dyDescent="0.3">
      <c r="B450" s="4" t="s">
        <v>25</v>
      </c>
      <c r="C450" s="14"/>
      <c r="D450" s="14"/>
      <c r="E450" s="41">
        <v>10.470291666666668</v>
      </c>
      <c r="F450" s="40">
        <v>39.252116666666673</v>
      </c>
      <c r="G450" s="41">
        <v>44.051791666666674</v>
      </c>
      <c r="H450" s="40">
        <v>74.741116666666656</v>
      </c>
      <c r="I450" s="41">
        <v>5.8846666666666669</v>
      </c>
      <c r="J450" s="40">
        <v>25.587499999999999</v>
      </c>
      <c r="K450" s="41">
        <v>35.69905</v>
      </c>
      <c r="L450" s="40">
        <v>35.311404999999993</v>
      </c>
      <c r="M450" s="41">
        <v>10.93</v>
      </c>
      <c r="N450" s="40">
        <v>10.822164999999998</v>
      </c>
      <c r="O450" s="41">
        <v>38.492485000000009</v>
      </c>
      <c r="P450" s="40">
        <v>29.806033333333332</v>
      </c>
      <c r="Q450" s="41">
        <v>55.984046666666671</v>
      </c>
      <c r="R450" s="40">
        <v>33.216219999999993</v>
      </c>
      <c r="S450" s="41">
        <v>25.386799999999994</v>
      </c>
      <c r="T450" s="40">
        <v>15.700466666666665</v>
      </c>
      <c r="U450" s="41">
        <v>67.513966666666676</v>
      </c>
      <c r="V450" s="40">
        <v>10.435021666666664</v>
      </c>
      <c r="W450" s="41">
        <v>86.37626666666668</v>
      </c>
      <c r="X450" s="40">
        <v>24.642873333333338</v>
      </c>
      <c r="Y450" s="41">
        <v>14.827513333333332</v>
      </c>
      <c r="Z450" s="40">
        <v>19.046399999999998</v>
      </c>
      <c r="AA450" s="41">
        <v>28.438696666666665</v>
      </c>
      <c r="AB450" s="40">
        <v>51.91</v>
      </c>
      <c r="AC450" s="41">
        <v>78.25536666666666</v>
      </c>
      <c r="AD450" s="40">
        <v>16.991336666666662</v>
      </c>
      <c r="AE450" s="41">
        <v>30.036306666666668</v>
      </c>
      <c r="AF450" s="40">
        <v>60.559999999999995</v>
      </c>
      <c r="AG450" s="41">
        <v>47.820000000000007</v>
      </c>
      <c r="AH450" s="40">
        <v>4.1850000000000005</v>
      </c>
      <c r="AI450" s="42">
        <v>0</v>
      </c>
      <c r="AJ450" s="56"/>
      <c r="AK450" s="55">
        <f t="shared" si="224"/>
        <v>1032.3749033333331</v>
      </c>
      <c r="AL450" s="56"/>
    </row>
    <row r="451" spans="2:38" x14ac:dyDescent="0.3">
      <c r="B451" s="4" t="s">
        <v>26</v>
      </c>
      <c r="C451" s="14"/>
      <c r="D451" s="14"/>
      <c r="E451" s="41">
        <v>0</v>
      </c>
      <c r="F451" s="40">
        <v>0</v>
      </c>
      <c r="G451" s="41">
        <v>0</v>
      </c>
      <c r="H451" s="40">
        <v>0</v>
      </c>
      <c r="I451" s="41">
        <v>0</v>
      </c>
      <c r="J451" s="40">
        <v>0</v>
      </c>
      <c r="K451" s="41">
        <v>0</v>
      </c>
      <c r="L451" s="40">
        <v>0</v>
      </c>
      <c r="M451" s="41">
        <v>0</v>
      </c>
      <c r="N451" s="40">
        <v>0</v>
      </c>
      <c r="O451" s="41">
        <v>5.4880283333333342</v>
      </c>
      <c r="P451" s="40">
        <v>2.1880416666666669</v>
      </c>
      <c r="Q451" s="41">
        <v>7.2351583333333362</v>
      </c>
      <c r="R451" s="40">
        <v>142.8576083333333</v>
      </c>
      <c r="S451" s="41">
        <v>40.596333333333334</v>
      </c>
      <c r="T451" s="40">
        <v>75.386208333333357</v>
      </c>
      <c r="U451" s="41">
        <v>0</v>
      </c>
      <c r="V451" s="40">
        <v>2.525171666666667</v>
      </c>
      <c r="W451" s="41">
        <v>45.944833333333342</v>
      </c>
      <c r="X451" s="40">
        <v>0</v>
      </c>
      <c r="Y451" s="41">
        <v>16.859333333333336</v>
      </c>
      <c r="Z451" s="40">
        <v>0</v>
      </c>
      <c r="AA451" s="41">
        <v>10.570133333333333</v>
      </c>
      <c r="AB451" s="40">
        <v>3.3499999999999996</v>
      </c>
      <c r="AC451" s="41">
        <v>102.13243333333332</v>
      </c>
      <c r="AD451" s="40">
        <v>26.499103333333323</v>
      </c>
      <c r="AE451" s="41">
        <v>0</v>
      </c>
      <c r="AF451" s="40">
        <v>0</v>
      </c>
      <c r="AG451" s="41">
        <v>0.04</v>
      </c>
      <c r="AH451" s="40">
        <v>14.919999999999998</v>
      </c>
      <c r="AI451" s="42">
        <v>0</v>
      </c>
      <c r="AJ451" s="56"/>
      <c r="AK451" s="55">
        <f t="shared" si="224"/>
        <v>496.5923866666667</v>
      </c>
      <c r="AL451" s="56"/>
    </row>
    <row r="452" spans="2:38" x14ac:dyDescent="0.3">
      <c r="B452" s="4" t="s">
        <v>27</v>
      </c>
      <c r="C452" s="14"/>
      <c r="D452" s="14"/>
      <c r="E452" s="41">
        <v>200.28816666666665</v>
      </c>
      <c r="F452" s="40">
        <v>79.223666666666674</v>
      </c>
      <c r="G452" s="41">
        <v>33.601333333333329</v>
      </c>
      <c r="H452" s="40">
        <v>149.10631666666666</v>
      </c>
      <c r="I452" s="41">
        <v>9.538333333333334</v>
      </c>
      <c r="J452" s="40">
        <v>33.464999999999989</v>
      </c>
      <c r="K452" s="41">
        <v>22.185000000000002</v>
      </c>
      <c r="L452" s="40">
        <v>79.42049999999999</v>
      </c>
      <c r="M452" s="41">
        <v>122.74000000000001</v>
      </c>
      <c r="N452" s="40">
        <v>29.054666666666666</v>
      </c>
      <c r="O452" s="41">
        <v>227.85793333333328</v>
      </c>
      <c r="P452" s="40">
        <v>4.8894999999999991</v>
      </c>
      <c r="Q452" s="41">
        <v>41.764266666666664</v>
      </c>
      <c r="R452" s="40">
        <v>20.413833333333333</v>
      </c>
      <c r="S452" s="41">
        <v>84.547599999999974</v>
      </c>
      <c r="T452" s="40">
        <v>0.64816666666666656</v>
      </c>
      <c r="U452" s="41">
        <v>28.898499999999999</v>
      </c>
      <c r="V452" s="40">
        <v>120.37174999999999</v>
      </c>
      <c r="W452" s="41">
        <v>37.802833333333346</v>
      </c>
      <c r="X452" s="40">
        <v>87.328749999999999</v>
      </c>
      <c r="Y452" s="41">
        <v>82.569499999999991</v>
      </c>
      <c r="Z452" s="40">
        <v>173.93916666666672</v>
      </c>
      <c r="AA452" s="41">
        <v>66.100516666666664</v>
      </c>
      <c r="AB452" s="40">
        <v>32.96</v>
      </c>
      <c r="AC452" s="41">
        <v>57.391016666666658</v>
      </c>
      <c r="AD452" s="40">
        <v>62.507433333333303</v>
      </c>
      <c r="AE452" s="41">
        <v>40.966600000000007</v>
      </c>
      <c r="AF452" s="40">
        <v>8.23</v>
      </c>
      <c r="AG452" s="41">
        <v>206.33999999999997</v>
      </c>
      <c r="AH452" s="40">
        <v>14.075599999999998</v>
      </c>
      <c r="AI452" s="42">
        <v>0</v>
      </c>
      <c r="AJ452" s="56"/>
      <c r="AK452" s="55">
        <f t="shared" si="224"/>
        <v>2158.22595</v>
      </c>
      <c r="AL452" s="56"/>
    </row>
    <row r="453" spans="2:38" x14ac:dyDescent="0.3">
      <c r="B453" s="4" t="s">
        <v>28</v>
      </c>
      <c r="C453" s="14"/>
      <c r="D453" s="14"/>
      <c r="E453" s="41">
        <v>53.122900000000001</v>
      </c>
      <c r="F453" s="40">
        <v>23.729126666666669</v>
      </c>
      <c r="G453" s="41">
        <v>17.846466666666664</v>
      </c>
      <c r="H453" s="40">
        <v>340.32592999999991</v>
      </c>
      <c r="I453" s="41">
        <v>1.6030000000000002</v>
      </c>
      <c r="J453" s="40">
        <v>26.201499999999999</v>
      </c>
      <c r="K453" s="41">
        <v>14.348383333333333</v>
      </c>
      <c r="L453" s="40">
        <v>24.275043333333336</v>
      </c>
      <c r="M453" s="41">
        <v>18.839999999999996</v>
      </c>
      <c r="N453" s="40">
        <v>30.044633333333337</v>
      </c>
      <c r="O453" s="41">
        <v>109.09210666666667</v>
      </c>
      <c r="P453" s="40">
        <v>62.325333333333333</v>
      </c>
      <c r="Q453" s="41">
        <v>76.521959999999993</v>
      </c>
      <c r="R453" s="40">
        <v>307.13272666666666</v>
      </c>
      <c r="S453" s="41">
        <v>350.01679666666672</v>
      </c>
      <c r="T453" s="40">
        <v>234.01391333333336</v>
      </c>
      <c r="U453" s="41">
        <v>12.326273333333335</v>
      </c>
      <c r="V453" s="40">
        <v>101.36238666666668</v>
      </c>
      <c r="W453" s="41">
        <v>213.13359999999994</v>
      </c>
      <c r="X453" s="40">
        <v>62.162556666666667</v>
      </c>
      <c r="Y453" s="41">
        <v>151.13874000000001</v>
      </c>
      <c r="Z453" s="40">
        <v>28.828561666666662</v>
      </c>
      <c r="AA453" s="41">
        <v>21.999423333333336</v>
      </c>
      <c r="AB453" s="40">
        <v>20.440000000000001</v>
      </c>
      <c r="AC453" s="41">
        <v>348.63173333333339</v>
      </c>
      <c r="AD453" s="40">
        <v>84.627799999999993</v>
      </c>
      <c r="AE453" s="41">
        <v>14.037093333333329</v>
      </c>
      <c r="AF453" s="40">
        <v>9.7200000000000006</v>
      </c>
      <c r="AG453" s="41">
        <v>269.65999999999997</v>
      </c>
      <c r="AH453" s="40">
        <v>53.182718333333327</v>
      </c>
      <c r="AI453" s="42">
        <v>0</v>
      </c>
      <c r="AJ453" s="56"/>
      <c r="AK453" s="55">
        <f t="shared" si="224"/>
        <v>3080.6907066666668</v>
      </c>
      <c r="AL453" s="56"/>
    </row>
    <row r="454" spans="2:38" x14ac:dyDescent="0.3">
      <c r="B454" s="4" t="s">
        <v>107</v>
      </c>
      <c r="C454" s="14"/>
      <c r="D454" s="14"/>
      <c r="E454" s="41">
        <v>54.086091666666661</v>
      </c>
      <c r="F454" s="40">
        <v>62.100731666666661</v>
      </c>
      <c r="G454" s="41">
        <v>24.690066666666667</v>
      </c>
      <c r="H454" s="40">
        <v>66.883420000000001</v>
      </c>
      <c r="I454" s="41">
        <v>3.0438333333333341</v>
      </c>
      <c r="J454" s="40">
        <v>18.187666666666665</v>
      </c>
      <c r="K454" s="41">
        <v>3.6632833333333341</v>
      </c>
      <c r="L454" s="40">
        <v>11.801833333333333</v>
      </c>
      <c r="M454" s="41">
        <v>73.210000000000008</v>
      </c>
      <c r="N454" s="40">
        <v>17.410223333333331</v>
      </c>
      <c r="O454" s="41">
        <v>1.9999999999999575E-3</v>
      </c>
      <c r="P454" s="40">
        <v>20.825666666666667</v>
      </c>
      <c r="Q454" s="41">
        <v>13.992121666666666</v>
      </c>
      <c r="R454" s="40">
        <v>76.202323333333325</v>
      </c>
      <c r="S454" s="41">
        <v>51.065033333333332</v>
      </c>
      <c r="T454" s="40">
        <v>18.357883333333326</v>
      </c>
      <c r="U454" s="41">
        <v>3.7566199999999994</v>
      </c>
      <c r="V454" s="40">
        <v>41.666933333333333</v>
      </c>
      <c r="W454" s="41">
        <v>338.45427500000005</v>
      </c>
      <c r="X454" s="40">
        <v>97.099939999999989</v>
      </c>
      <c r="Y454" s="41">
        <v>137.39811166666667</v>
      </c>
      <c r="Z454" s="40">
        <v>0</v>
      </c>
      <c r="AA454" s="41">
        <v>37.319651666666658</v>
      </c>
      <c r="AB454" s="40">
        <v>22.38</v>
      </c>
      <c r="AC454" s="41">
        <v>48.701966666666671</v>
      </c>
      <c r="AD454" s="40">
        <v>25.105934999999999</v>
      </c>
      <c r="AE454" s="41">
        <v>14.241800000000001</v>
      </c>
      <c r="AF454" s="40">
        <v>2.63</v>
      </c>
      <c r="AG454" s="41">
        <v>43.54</v>
      </c>
      <c r="AH454" s="40">
        <v>52.940029999999979</v>
      </c>
      <c r="AI454" s="42">
        <v>0</v>
      </c>
      <c r="AJ454" s="56"/>
      <c r="AK454" s="55">
        <f t="shared" si="224"/>
        <v>1380.7574416666669</v>
      </c>
      <c r="AL454" s="56"/>
    </row>
    <row r="455" spans="2:38" x14ac:dyDescent="0.3">
      <c r="B455" s="4" t="s">
        <v>29</v>
      </c>
      <c r="C455" s="14"/>
      <c r="D455" s="14"/>
      <c r="E455" s="41">
        <v>72.511333333333312</v>
      </c>
      <c r="F455" s="40">
        <v>56.719953333333329</v>
      </c>
      <c r="G455" s="41">
        <v>23.968016666666667</v>
      </c>
      <c r="H455" s="40">
        <v>48.353783333333332</v>
      </c>
      <c r="I455" s="41">
        <v>1.7590000000000001</v>
      </c>
      <c r="J455" s="40">
        <v>18.023</v>
      </c>
      <c r="K455" s="41">
        <v>3.1349499999999999</v>
      </c>
      <c r="L455" s="40">
        <v>25.857500000000002</v>
      </c>
      <c r="M455" s="41">
        <v>95.549999999999983</v>
      </c>
      <c r="N455" s="40">
        <v>36.002566666666667</v>
      </c>
      <c r="O455" s="41">
        <v>0.28038333333333321</v>
      </c>
      <c r="P455" s="40">
        <v>15.178593333333335</v>
      </c>
      <c r="Q455" s="41">
        <v>16.553740000000001</v>
      </c>
      <c r="R455" s="40">
        <v>160.38130666666672</v>
      </c>
      <c r="S455" s="41">
        <v>178.50339999999997</v>
      </c>
      <c r="T455" s="40">
        <v>107.21209333333334</v>
      </c>
      <c r="U455" s="41">
        <v>3.2459216666666659</v>
      </c>
      <c r="V455" s="40">
        <v>50.937600000000003</v>
      </c>
      <c r="W455" s="41">
        <v>328.87224833333312</v>
      </c>
      <c r="X455" s="40">
        <v>76.922084999999996</v>
      </c>
      <c r="Y455" s="41">
        <v>153.8730266666667</v>
      </c>
      <c r="Z455" s="40">
        <v>0.88966666666667193</v>
      </c>
      <c r="AA455" s="41">
        <v>31.667456666666666</v>
      </c>
      <c r="AB455" s="40">
        <v>19.779999999999998</v>
      </c>
      <c r="AC455" s="41">
        <v>68.739866666666643</v>
      </c>
      <c r="AD455" s="40">
        <v>29.697166666666661</v>
      </c>
      <c r="AE455" s="41">
        <v>19.378399999999996</v>
      </c>
      <c r="AF455" s="40">
        <v>4.79</v>
      </c>
      <c r="AG455" s="41">
        <v>52.800000000000004</v>
      </c>
      <c r="AH455" s="40">
        <v>47.627466666666663</v>
      </c>
      <c r="AI455" s="42">
        <v>0</v>
      </c>
      <c r="AJ455" s="56"/>
      <c r="AK455" s="55">
        <f t="shared" si="224"/>
        <v>1749.2105249999993</v>
      </c>
      <c r="AL455" s="56"/>
    </row>
    <row r="456" spans="2:38" x14ac:dyDescent="0.3">
      <c r="B456" s="4" t="s">
        <v>30</v>
      </c>
      <c r="C456" s="14"/>
      <c r="D456" s="14"/>
      <c r="E456" s="41">
        <v>32.401900000000005</v>
      </c>
      <c r="F456" s="40">
        <v>61.480499999999992</v>
      </c>
      <c r="G456" s="41">
        <v>31.483083333333326</v>
      </c>
      <c r="H456" s="40">
        <v>239.24630000000002</v>
      </c>
      <c r="I456" s="41">
        <v>0.94666666666666677</v>
      </c>
      <c r="J456" s="40">
        <v>45.195166666666672</v>
      </c>
      <c r="K456" s="41">
        <v>18.036666666666669</v>
      </c>
      <c r="L456" s="40">
        <v>21.138933333333327</v>
      </c>
      <c r="M456" s="41">
        <v>55.350000000000009</v>
      </c>
      <c r="N456" s="40">
        <v>50.312783333333329</v>
      </c>
      <c r="O456" s="41">
        <v>126.38825</v>
      </c>
      <c r="P456" s="40">
        <v>104.92176666666668</v>
      </c>
      <c r="Q456" s="41">
        <v>59.753199999999993</v>
      </c>
      <c r="R456" s="40">
        <v>256.86540000000002</v>
      </c>
      <c r="S456" s="41">
        <v>382.77803333333327</v>
      </c>
      <c r="T456" s="40">
        <v>336.06108333333333</v>
      </c>
      <c r="U456" s="41">
        <v>17.752016666666666</v>
      </c>
      <c r="V456" s="40">
        <v>66.561283333333336</v>
      </c>
      <c r="W456" s="41">
        <v>273.90368333333339</v>
      </c>
      <c r="X456" s="40">
        <v>159.06315000000001</v>
      </c>
      <c r="Y456" s="41">
        <v>46.884433333333334</v>
      </c>
      <c r="Z456" s="40">
        <v>109.79758333333334</v>
      </c>
      <c r="AA456" s="41">
        <v>48.804783333333326</v>
      </c>
      <c r="AB456" s="40">
        <v>32.270000000000003</v>
      </c>
      <c r="AC456" s="41">
        <v>377.66873333333331</v>
      </c>
      <c r="AD456" s="40">
        <v>185.19859999999997</v>
      </c>
      <c r="AE456" s="41">
        <v>5.1086666666666671</v>
      </c>
      <c r="AF456" s="40">
        <v>0.34</v>
      </c>
      <c r="AG456" s="41">
        <v>80.689999999999984</v>
      </c>
      <c r="AH456" s="40">
        <v>44.311666666666667</v>
      </c>
      <c r="AI456" s="42">
        <v>0</v>
      </c>
      <c r="AJ456" s="56"/>
      <c r="AK456" s="55">
        <f t="shared" si="224"/>
        <v>3270.7143333333333</v>
      </c>
      <c r="AL456" s="56"/>
    </row>
    <row r="457" spans="2:38" x14ac:dyDescent="0.3">
      <c r="B457" s="4" t="s">
        <v>31</v>
      </c>
      <c r="C457" s="14"/>
      <c r="D457" s="14"/>
      <c r="E457" s="41">
        <v>0</v>
      </c>
      <c r="F457" s="40">
        <v>0</v>
      </c>
      <c r="G457" s="41">
        <v>0</v>
      </c>
      <c r="H457" s="40">
        <v>0</v>
      </c>
      <c r="I457" s="41">
        <v>0</v>
      </c>
      <c r="J457" s="40">
        <v>0</v>
      </c>
      <c r="K457" s="41">
        <v>0</v>
      </c>
      <c r="L457" s="40">
        <v>0</v>
      </c>
      <c r="M457" s="41">
        <v>0</v>
      </c>
      <c r="N457" s="40">
        <v>0</v>
      </c>
      <c r="O457" s="41">
        <v>0</v>
      </c>
      <c r="P457" s="40">
        <v>21.184666666666672</v>
      </c>
      <c r="Q457" s="41">
        <v>22.028266666666681</v>
      </c>
      <c r="R457" s="40">
        <v>92.011333333333269</v>
      </c>
      <c r="S457" s="41">
        <v>20.420000000000002</v>
      </c>
      <c r="T457" s="40">
        <v>49.219666666666662</v>
      </c>
      <c r="U457" s="41">
        <v>0</v>
      </c>
      <c r="V457" s="40">
        <v>0</v>
      </c>
      <c r="W457" s="41">
        <v>58.094999999999978</v>
      </c>
      <c r="X457" s="40">
        <v>0</v>
      </c>
      <c r="Y457" s="41">
        <v>8.0633333333333361</v>
      </c>
      <c r="Z457" s="40">
        <v>18.201533333333344</v>
      </c>
      <c r="AA457" s="41">
        <v>54.16</v>
      </c>
      <c r="AB457" s="40">
        <v>0</v>
      </c>
      <c r="AC457" s="41">
        <v>115.15743333333332</v>
      </c>
      <c r="AD457" s="40">
        <v>42.230000000000018</v>
      </c>
      <c r="AE457" s="41">
        <v>0</v>
      </c>
      <c r="AF457" s="40">
        <v>0</v>
      </c>
      <c r="AG457" s="41">
        <v>0</v>
      </c>
      <c r="AH457" s="40">
        <v>0</v>
      </c>
      <c r="AI457" s="42">
        <v>0</v>
      </c>
      <c r="AJ457" s="56"/>
      <c r="AK457" s="55">
        <f t="shared" si="224"/>
        <v>500.77123333333327</v>
      </c>
      <c r="AL457" s="56"/>
    </row>
    <row r="458" spans="2:38" x14ac:dyDescent="0.3">
      <c r="B458" s="4" t="s">
        <v>32</v>
      </c>
      <c r="C458" s="14"/>
      <c r="D458" s="14"/>
      <c r="E458" s="41">
        <v>4.2689833333333329</v>
      </c>
      <c r="F458" s="40">
        <v>23.635066666666678</v>
      </c>
      <c r="G458" s="41">
        <v>13.173516666666668</v>
      </c>
      <c r="H458" s="40">
        <v>53.851886666666672</v>
      </c>
      <c r="I458" s="41">
        <v>1.8278333333333334</v>
      </c>
      <c r="J458" s="40">
        <v>18.087333333333341</v>
      </c>
      <c r="K458" s="41">
        <v>11.19188333333333</v>
      </c>
      <c r="L458" s="40">
        <v>2.2946666666666666</v>
      </c>
      <c r="M458" s="41">
        <v>10.31</v>
      </c>
      <c r="N458" s="40">
        <v>17.034173333333328</v>
      </c>
      <c r="O458" s="41">
        <v>35.244828333333331</v>
      </c>
      <c r="P458" s="40">
        <v>34.229966666666677</v>
      </c>
      <c r="Q458" s="41">
        <v>60.435586666666659</v>
      </c>
      <c r="R458" s="40">
        <v>102.81518666666668</v>
      </c>
      <c r="S458" s="41">
        <v>130.61451833333334</v>
      </c>
      <c r="T458" s="40">
        <v>139.35534666666666</v>
      </c>
      <c r="U458" s="41">
        <v>4.6414583333333344</v>
      </c>
      <c r="V458" s="40">
        <v>20.482999999999997</v>
      </c>
      <c r="W458" s="41">
        <v>23.118499999999994</v>
      </c>
      <c r="X458" s="40">
        <v>7.3409533333333323</v>
      </c>
      <c r="Y458" s="41">
        <v>26.574833333333338</v>
      </c>
      <c r="Z458" s="40">
        <v>4.1297666666666677</v>
      </c>
      <c r="AA458" s="41">
        <v>20.859143333333336</v>
      </c>
      <c r="AB458" s="40">
        <v>9.31</v>
      </c>
      <c r="AC458" s="41">
        <v>152.56598333333332</v>
      </c>
      <c r="AD458" s="40">
        <v>65.851390000000009</v>
      </c>
      <c r="AE458" s="41">
        <v>4.3196933333333334</v>
      </c>
      <c r="AF458" s="40">
        <v>0.66</v>
      </c>
      <c r="AG458" s="41">
        <v>30.57</v>
      </c>
      <c r="AH458" s="40">
        <v>29.270233333333326</v>
      </c>
      <c r="AI458" s="42">
        <v>0</v>
      </c>
      <c r="AJ458" s="56"/>
      <c r="AK458" s="55">
        <f t="shared" si="224"/>
        <v>1058.0657316666668</v>
      </c>
      <c r="AL458" s="56"/>
    </row>
    <row r="459" spans="2:38" x14ac:dyDescent="0.3">
      <c r="B459" s="4" t="s">
        <v>33</v>
      </c>
      <c r="C459" s="14"/>
      <c r="D459" s="14"/>
      <c r="E459" s="41">
        <v>0</v>
      </c>
      <c r="F459" s="40">
        <v>8.0000000000000071E-3</v>
      </c>
      <c r="G459" s="41">
        <v>0</v>
      </c>
      <c r="H459" s="40">
        <v>0</v>
      </c>
      <c r="I459" s="41">
        <v>0</v>
      </c>
      <c r="J459" s="40">
        <v>0</v>
      </c>
      <c r="K459" s="41">
        <v>0</v>
      </c>
      <c r="L459" s="40">
        <v>0</v>
      </c>
      <c r="M459" s="41">
        <v>0</v>
      </c>
      <c r="N459" s="40">
        <v>0</v>
      </c>
      <c r="O459" s="41">
        <v>17.259586666666667</v>
      </c>
      <c r="P459" s="40">
        <v>0</v>
      </c>
      <c r="Q459" s="41">
        <v>8.8229299999999995</v>
      </c>
      <c r="R459" s="40">
        <v>107.51875000000004</v>
      </c>
      <c r="S459" s="41">
        <v>27.782000000000007</v>
      </c>
      <c r="T459" s="40">
        <v>46.619608333333332</v>
      </c>
      <c r="U459" s="41">
        <v>0</v>
      </c>
      <c r="V459" s="40">
        <v>29.903389999999995</v>
      </c>
      <c r="W459" s="41">
        <v>27.33916666666666</v>
      </c>
      <c r="X459" s="40">
        <v>0</v>
      </c>
      <c r="Y459" s="41">
        <v>28.751000000000001</v>
      </c>
      <c r="Z459" s="40">
        <v>0</v>
      </c>
      <c r="AA459" s="41">
        <v>12.567288333333334</v>
      </c>
      <c r="AB459" s="40">
        <v>6.93</v>
      </c>
      <c r="AC459" s="41">
        <v>106.62193333333335</v>
      </c>
      <c r="AD459" s="40">
        <v>22.611550000000001</v>
      </c>
      <c r="AE459" s="41">
        <v>0</v>
      </c>
      <c r="AF459" s="40">
        <v>0</v>
      </c>
      <c r="AG459" s="41">
        <v>7.0000000000000007E-2</v>
      </c>
      <c r="AH459" s="40">
        <v>6.5878333333333332</v>
      </c>
      <c r="AI459" s="42">
        <v>0</v>
      </c>
      <c r="AJ459" s="56"/>
      <c r="AK459" s="55">
        <f t="shared" si="224"/>
        <v>449.39303666666672</v>
      </c>
      <c r="AL459" s="56"/>
    </row>
    <row r="460" spans="2:38" x14ac:dyDescent="0.3">
      <c r="B460" s="4" t="s">
        <v>34</v>
      </c>
      <c r="C460" s="14"/>
      <c r="D460" s="14"/>
      <c r="E460" s="41">
        <v>0</v>
      </c>
      <c r="F460" s="40">
        <v>1.4058333333333339</v>
      </c>
      <c r="G460" s="41">
        <v>0</v>
      </c>
      <c r="H460" s="40">
        <v>0</v>
      </c>
      <c r="I460" s="41">
        <v>0</v>
      </c>
      <c r="J460" s="40">
        <v>0</v>
      </c>
      <c r="K460" s="41">
        <v>0</v>
      </c>
      <c r="L460" s="40">
        <v>0</v>
      </c>
      <c r="M460" s="41">
        <v>0</v>
      </c>
      <c r="N460" s="40">
        <v>0</v>
      </c>
      <c r="O460" s="41">
        <v>2.181516666666667</v>
      </c>
      <c r="P460" s="40">
        <v>0.26596666666666663</v>
      </c>
      <c r="Q460" s="41">
        <v>8.6641666666666648</v>
      </c>
      <c r="R460" s="40">
        <v>15.703966666666666</v>
      </c>
      <c r="S460" s="41">
        <v>5.2559999999999993</v>
      </c>
      <c r="T460" s="40">
        <v>3.2828333333333308</v>
      </c>
      <c r="U460" s="41">
        <v>0</v>
      </c>
      <c r="V460" s="40">
        <v>6.0514000000000001</v>
      </c>
      <c r="W460" s="41">
        <v>0.24049999999999983</v>
      </c>
      <c r="X460" s="40">
        <v>0</v>
      </c>
      <c r="Y460" s="41">
        <v>0</v>
      </c>
      <c r="Z460" s="40">
        <v>0</v>
      </c>
      <c r="AA460" s="41">
        <v>5.5870833333333314</v>
      </c>
      <c r="AB460" s="40">
        <v>2.2600000000000002</v>
      </c>
      <c r="AC460" s="41">
        <v>17.778833333333335</v>
      </c>
      <c r="AD460" s="40">
        <v>5.3480000000000008</v>
      </c>
      <c r="AE460" s="41">
        <v>0</v>
      </c>
      <c r="AF460" s="40">
        <v>0</v>
      </c>
      <c r="AG460" s="41">
        <v>0</v>
      </c>
      <c r="AH460" s="40">
        <v>0.43333333333333329</v>
      </c>
      <c r="AI460" s="42">
        <v>0</v>
      </c>
      <c r="AJ460" s="56"/>
      <c r="AK460" s="55">
        <f t="shared" si="224"/>
        <v>74.459433333333322</v>
      </c>
      <c r="AL460" s="56"/>
    </row>
    <row r="461" spans="2:38" x14ac:dyDescent="0.3">
      <c r="B461" s="4" t="s">
        <v>35</v>
      </c>
      <c r="C461" s="14"/>
      <c r="D461" s="14"/>
      <c r="E461" s="41">
        <v>552.21666666666658</v>
      </c>
      <c r="F461" s="40">
        <v>31.423666666666669</v>
      </c>
      <c r="G461" s="41">
        <v>192.74958333333333</v>
      </c>
      <c r="H461" s="40">
        <v>3.5451000000000001</v>
      </c>
      <c r="I461" s="41">
        <v>3.9454999999999991</v>
      </c>
      <c r="J461" s="40">
        <v>0</v>
      </c>
      <c r="K461" s="41">
        <v>53.644666666666666</v>
      </c>
      <c r="L461" s="40">
        <v>137.70483333333337</v>
      </c>
      <c r="M461" s="41">
        <v>22.029999999999998</v>
      </c>
      <c r="N461" s="40">
        <v>51.274100000000004</v>
      </c>
      <c r="O461" s="41">
        <v>0</v>
      </c>
      <c r="P461" s="40">
        <v>39.1235</v>
      </c>
      <c r="Q461" s="41">
        <v>0</v>
      </c>
      <c r="R461" s="40">
        <v>63.360299999999995</v>
      </c>
      <c r="S461" s="41">
        <v>34.332000000000008</v>
      </c>
      <c r="T461" s="40">
        <v>16.272500000000001</v>
      </c>
      <c r="U461" s="41">
        <v>78.839249999999993</v>
      </c>
      <c r="V461" s="40">
        <v>252.41833333333344</v>
      </c>
      <c r="W461" s="41">
        <v>71.942733333333337</v>
      </c>
      <c r="X461" s="40">
        <v>538.24281666666661</v>
      </c>
      <c r="Y461" s="41">
        <v>169.27799999999996</v>
      </c>
      <c r="Z461" s="40">
        <v>242.10614999999996</v>
      </c>
      <c r="AA461" s="41">
        <v>8.5508333333333351</v>
      </c>
      <c r="AB461" s="40">
        <v>1.93</v>
      </c>
      <c r="AC461" s="41">
        <v>0</v>
      </c>
      <c r="AD461" s="40">
        <v>7.9999999999999846E-3</v>
      </c>
      <c r="AE461" s="41">
        <v>32.94916666666667</v>
      </c>
      <c r="AF461" s="40">
        <v>90.100000000000009</v>
      </c>
      <c r="AG461" s="41">
        <v>181.43</v>
      </c>
      <c r="AH461" s="40">
        <v>20.420216666666668</v>
      </c>
      <c r="AI461" s="42">
        <v>0</v>
      </c>
      <c r="AJ461" s="56"/>
      <c r="AK461" s="55">
        <f t="shared" si="224"/>
        <v>2889.8379166666664</v>
      </c>
      <c r="AL461" s="56"/>
    </row>
    <row r="462" spans="2:38" x14ac:dyDescent="0.3">
      <c r="B462" s="4" t="s">
        <v>36</v>
      </c>
      <c r="C462" s="14"/>
      <c r="D462" s="14"/>
      <c r="E462" s="41">
        <v>120.07333333333332</v>
      </c>
      <c r="F462" s="40">
        <v>18.080816666666667</v>
      </c>
      <c r="G462" s="41">
        <v>9.5381666666666653</v>
      </c>
      <c r="H462" s="40">
        <v>12.928483333333334</v>
      </c>
      <c r="I462" s="41">
        <v>3.628166666666667</v>
      </c>
      <c r="J462" s="40">
        <v>0</v>
      </c>
      <c r="K462" s="41">
        <v>0.15650000000000003</v>
      </c>
      <c r="L462" s="40">
        <v>32.288200000000003</v>
      </c>
      <c r="M462" s="41">
        <v>10.45</v>
      </c>
      <c r="N462" s="40">
        <v>13.168716666666668</v>
      </c>
      <c r="O462" s="41">
        <v>0</v>
      </c>
      <c r="P462" s="40">
        <v>21.333783333333336</v>
      </c>
      <c r="Q462" s="41">
        <v>0</v>
      </c>
      <c r="R462" s="40">
        <v>42.444499999999998</v>
      </c>
      <c r="S462" s="41">
        <v>12.075166666666668</v>
      </c>
      <c r="T462" s="40">
        <v>8.7513333333333332</v>
      </c>
      <c r="U462" s="41">
        <v>5.3836333333333313</v>
      </c>
      <c r="V462" s="40">
        <v>12.580666666666664</v>
      </c>
      <c r="W462" s="41">
        <v>27.966833333333334</v>
      </c>
      <c r="X462" s="40">
        <v>147.00003333333336</v>
      </c>
      <c r="Y462" s="41">
        <v>149.15293333333338</v>
      </c>
      <c r="Z462" s="40">
        <v>192.61216666666672</v>
      </c>
      <c r="AA462" s="41">
        <v>14.681566666666665</v>
      </c>
      <c r="AB462" s="40">
        <v>7.92</v>
      </c>
      <c r="AC462" s="41">
        <v>3.6968333333333336</v>
      </c>
      <c r="AD462" s="40">
        <v>4.235666666666666</v>
      </c>
      <c r="AE462" s="41">
        <v>42.444633333333343</v>
      </c>
      <c r="AF462" s="40">
        <v>27.54</v>
      </c>
      <c r="AG462" s="41">
        <v>136.54999999999998</v>
      </c>
      <c r="AH462" s="40">
        <v>0.64136666666666664</v>
      </c>
      <c r="AI462" s="42">
        <v>0</v>
      </c>
      <c r="AJ462" s="56"/>
      <c r="AK462" s="55">
        <f t="shared" si="224"/>
        <v>1077.3235</v>
      </c>
      <c r="AL462" s="56"/>
    </row>
    <row r="463" spans="2:38" x14ac:dyDescent="0.3">
      <c r="B463" s="4" t="s">
        <v>108</v>
      </c>
      <c r="C463" s="14"/>
      <c r="D463" s="14"/>
      <c r="E463" s="41">
        <v>44.887550000000005</v>
      </c>
      <c r="F463" s="40">
        <v>20.742333333333338</v>
      </c>
      <c r="G463" s="41">
        <v>4.3964999999999987</v>
      </c>
      <c r="H463" s="40">
        <v>34.397200000000005</v>
      </c>
      <c r="I463" s="41">
        <v>0</v>
      </c>
      <c r="J463" s="40">
        <v>3.4155000000000011</v>
      </c>
      <c r="K463" s="41">
        <v>3.2166666666666781E-2</v>
      </c>
      <c r="L463" s="40">
        <v>49.478500000000004</v>
      </c>
      <c r="M463" s="41">
        <v>55.029999999999994</v>
      </c>
      <c r="N463" s="40">
        <v>24.465299999999996</v>
      </c>
      <c r="O463" s="41">
        <v>0</v>
      </c>
      <c r="P463" s="40">
        <v>36.147133333333343</v>
      </c>
      <c r="Q463" s="41">
        <v>0</v>
      </c>
      <c r="R463" s="40">
        <v>63.400800000000011</v>
      </c>
      <c r="S463" s="41">
        <v>25.993500000000001</v>
      </c>
      <c r="T463" s="40">
        <v>18.934666666666676</v>
      </c>
      <c r="U463" s="41">
        <v>5.1010500000000008</v>
      </c>
      <c r="V463" s="40">
        <v>30.815833333333327</v>
      </c>
      <c r="W463" s="41">
        <v>56.033733333333331</v>
      </c>
      <c r="X463" s="40">
        <v>269.13516666666669</v>
      </c>
      <c r="Y463" s="41">
        <v>273.52373333333333</v>
      </c>
      <c r="Z463" s="40">
        <v>259.7738333333333</v>
      </c>
      <c r="AA463" s="41">
        <v>22.752349999999993</v>
      </c>
      <c r="AB463" s="40">
        <v>12.48</v>
      </c>
      <c r="AC463" s="41">
        <v>10.821166666666663</v>
      </c>
      <c r="AD463" s="40">
        <v>9.1936666666666635</v>
      </c>
      <c r="AE463" s="41">
        <v>92.124700000000004</v>
      </c>
      <c r="AF463" s="40">
        <v>96.26</v>
      </c>
      <c r="AG463" s="41">
        <v>182.8</v>
      </c>
      <c r="AH463" s="40">
        <v>8.4608166666666662</v>
      </c>
      <c r="AI463" s="42">
        <v>0</v>
      </c>
      <c r="AJ463" s="56"/>
      <c r="AK463" s="55">
        <f t="shared" si="224"/>
        <v>1710.5971999999997</v>
      </c>
      <c r="AL463" s="56"/>
    </row>
    <row r="464" spans="2:38" x14ac:dyDescent="0.3">
      <c r="B464" s="4" t="s">
        <v>86</v>
      </c>
      <c r="C464" s="14"/>
      <c r="D464" s="14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4.9192166666666655</v>
      </c>
      <c r="P464" s="40">
        <v>0</v>
      </c>
      <c r="Q464" s="41">
        <v>68.738500000000002</v>
      </c>
      <c r="R464" s="40">
        <v>88.03149999999998</v>
      </c>
      <c r="S464" s="41">
        <v>0.37599999999999989</v>
      </c>
      <c r="T464" s="40">
        <v>0</v>
      </c>
      <c r="U464" s="41">
        <v>0</v>
      </c>
      <c r="V464" s="40">
        <v>28.034233333333326</v>
      </c>
      <c r="W464" s="41">
        <v>0</v>
      </c>
      <c r="X464" s="40">
        <v>0</v>
      </c>
      <c r="Y464" s="41">
        <v>0.17549999999999985</v>
      </c>
      <c r="Z464" s="40">
        <v>0</v>
      </c>
      <c r="AA464" s="41">
        <v>14.878666666666664</v>
      </c>
      <c r="AB464" s="40">
        <v>7.2799999999999994</v>
      </c>
      <c r="AC464" s="41">
        <v>18.320333333333334</v>
      </c>
      <c r="AD464" s="40">
        <v>17.918900000000004</v>
      </c>
      <c r="AE464" s="41">
        <v>0</v>
      </c>
      <c r="AF464" s="40">
        <v>0</v>
      </c>
      <c r="AG464" s="41">
        <v>0</v>
      </c>
      <c r="AH464" s="40">
        <v>4.4881666666666655</v>
      </c>
      <c r="AI464" s="42">
        <v>0</v>
      </c>
      <c r="AJ464" s="56"/>
      <c r="AK464" s="55">
        <f t="shared" si="224"/>
        <v>253.16101666666668</v>
      </c>
      <c r="AL464" s="56"/>
    </row>
    <row r="465" spans="2:38" x14ac:dyDescent="0.3">
      <c r="B465" s="4" t="s">
        <v>87</v>
      </c>
      <c r="C465" s="14"/>
      <c r="D465" s="14"/>
      <c r="E465" s="41">
        <v>0</v>
      </c>
      <c r="F465" s="40">
        <v>0</v>
      </c>
      <c r="G465" s="41">
        <v>0</v>
      </c>
      <c r="H465" s="40">
        <v>0</v>
      </c>
      <c r="I465" s="41">
        <v>0</v>
      </c>
      <c r="J465" s="40">
        <v>0</v>
      </c>
      <c r="K465" s="41">
        <v>0</v>
      </c>
      <c r="L465" s="40">
        <v>0</v>
      </c>
      <c r="M465" s="41">
        <v>0</v>
      </c>
      <c r="N465" s="40">
        <v>0</v>
      </c>
      <c r="O465" s="41">
        <v>9.4965216666666681</v>
      </c>
      <c r="P465" s="40">
        <v>0</v>
      </c>
      <c r="Q465" s="41">
        <v>49.207938333333324</v>
      </c>
      <c r="R465" s="40">
        <v>350.80053333333336</v>
      </c>
      <c r="S465" s="41">
        <v>50.91149999999999</v>
      </c>
      <c r="T465" s="40">
        <v>150.12914333333336</v>
      </c>
      <c r="U465" s="41">
        <v>0</v>
      </c>
      <c r="V465" s="40">
        <v>128.12573333333333</v>
      </c>
      <c r="W465" s="41">
        <v>169.16666666666669</v>
      </c>
      <c r="X465" s="40">
        <v>0</v>
      </c>
      <c r="Y465" s="41">
        <v>67.68716666666667</v>
      </c>
      <c r="Z465" s="40">
        <v>0</v>
      </c>
      <c r="AA465" s="41">
        <v>23.928359999999998</v>
      </c>
      <c r="AB465" s="40">
        <v>6.76</v>
      </c>
      <c r="AC465" s="41">
        <v>312.82695333333334</v>
      </c>
      <c r="AD465" s="40">
        <v>65.939573333333314</v>
      </c>
      <c r="AE465" s="41">
        <v>0</v>
      </c>
      <c r="AF465" s="40">
        <v>0</v>
      </c>
      <c r="AG465" s="41">
        <v>10.050000000000001</v>
      </c>
      <c r="AH465" s="40">
        <v>10.592333333333331</v>
      </c>
      <c r="AI465" s="42">
        <v>0</v>
      </c>
      <c r="AJ465" s="56"/>
      <c r="AK465" s="55">
        <f t="shared" si="224"/>
        <v>1405.6224233333335</v>
      </c>
      <c r="AL465" s="56"/>
    </row>
    <row r="466" spans="2:38" x14ac:dyDescent="0.3">
      <c r="B466" s="4" t="s">
        <v>93</v>
      </c>
      <c r="E466" s="41">
        <v>0</v>
      </c>
      <c r="F466" s="40">
        <v>4.0333333333333242E-2</v>
      </c>
      <c r="G466" s="41">
        <v>0</v>
      </c>
      <c r="H466" s="40">
        <v>0</v>
      </c>
      <c r="I466" s="41">
        <v>0</v>
      </c>
      <c r="J466" s="40">
        <v>0</v>
      </c>
      <c r="K466" s="41">
        <v>0</v>
      </c>
      <c r="L466" s="40">
        <v>0</v>
      </c>
      <c r="M466" s="41">
        <v>0</v>
      </c>
      <c r="N466" s="40">
        <v>0</v>
      </c>
      <c r="O466" s="41">
        <v>187.3806666666666</v>
      </c>
      <c r="P466" s="40">
        <v>0</v>
      </c>
      <c r="Q466" s="41">
        <v>90.399833333333348</v>
      </c>
      <c r="R466" s="40">
        <v>141.34350000000009</v>
      </c>
      <c r="S466" s="41">
        <v>10.494333333333332</v>
      </c>
      <c r="T466" s="40">
        <v>6.8715666666666664</v>
      </c>
      <c r="U466" s="41">
        <v>0</v>
      </c>
      <c r="V466" s="40">
        <v>85.71833333333332</v>
      </c>
      <c r="W466" s="41">
        <v>30.876333333333335</v>
      </c>
      <c r="X466" s="40">
        <v>0</v>
      </c>
      <c r="Y466" s="41">
        <v>37.692</v>
      </c>
      <c r="Z466" s="40">
        <v>0</v>
      </c>
      <c r="AA466" s="41">
        <v>38.461583333333337</v>
      </c>
      <c r="AB466" s="40">
        <v>6.58</v>
      </c>
      <c r="AC466" s="41">
        <v>50.385499999999986</v>
      </c>
      <c r="AD466" s="40">
        <v>25.126166666666666</v>
      </c>
      <c r="AE466" s="41">
        <v>0</v>
      </c>
      <c r="AF466" s="40">
        <v>0</v>
      </c>
      <c r="AG466" s="41">
        <v>0.03</v>
      </c>
      <c r="AH466" s="40">
        <v>11.540666666666665</v>
      </c>
      <c r="AI466" s="42">
        <v>0</v>
      </c>
      <c r="AJ466" s="56"/>
      <c r="AK466" s="55">
        <f t="shared" si="224"/>
        <v>722.94081666666682</v>
      </c>
      <c r="AL466" s="56"/>
    </row>
    <row r="467" spans="2:38" x14ac:dyDescent="0.3">
      <c r="B467" s="4" t="s">
        <v>99</v>
      </c>
      <c r="C467" s="4"/>
      <c r="D467" s="4"/>
      <c r="E467" s="41">
        <v>32.670566666666673</v>
      </c>
      <c r="F467" s="40">
        <v>14.05912</v>
      </c>
      <c r="G467" s="41">
        <v>11.871816666666668</v>
      </c>
      <c r="H467" s="40">
        <v>18.630351666666662</v>
      </c>
      <c r="I467" s="41">
        <v>1.7216666666666665</v>
      </c>
      <c r="J467" s="40">
        <v>2.1395000000000004</v>
      </c>
      <c r="K467" s="41">
        <v>4.6459166666666674</v>
      </c>
      <c r="L467" s="40">
        <v>17.211000000000002</v>
      </c>
      <c r="M467" s="41">
        <v>45</v>
      </c>
      <c r="N467" s="40">
        <v>10.423599999999999</v>
      </c>
      <c r="O467" s="41">
        <v>6.0793166666666663</v>
      </c>
      <c r="P467" s="40">
        <v>4.5915383333333324</v>
      </c>
      <c r="Q467" s="41">
        <v>11.263500000000002</v>
      </c>
      <c r="R467" s="40">
        <v>53.224493333333335</v>
      </c>
      <c r="S467" s="41">
        <v>94.021176666666662</v>
      </c>
      <c r="T467" s="40">
        <v>12.331416666666669</v>
      </c>
      <c r="U467" s="41">
        <v>4.106676666666667</v>
      </c>
      <c r="V467" s="40">
        <v>74.605219999999989</v>
      </c>
      <c r="W467" s="41">
        <v>241.77689999999996</v>
      </c>
      <c r="X467" s="40">
        <v>37.710036666666667</v>
      </c>
      <c r="Y467" s="41">
        <v>105.52372666666666</v>
      </c>
      <c r="Z467" s="40">
        <v>1.8450000000000002</v>
      </c>
      <c r="AA467" s="41">
        <v>28.99897666666666</v>
      </c>
      <c r="AB467" s="40">
        <v>6.68</v>
      </c>
      <c r="AC467" s="41">
        <v>71.003566666666686</v>
      </c>
      <c r="AD467" s="40">
        <v>21.503803333333334</v>
      </c>
      <c r="AE467" s="41">
        <v>8.1174999999999997</v>
      </c>
      <c r="AF467" s="40">
        <v>1.02</v>
      </c>
      <c r="AG467" s="41">
        <v>44.460000000000008</v>
      </c>
      <c r="AH467" s="40">
        <v>30.981406666666665</v>
      </c>
      <c r="AI467" s="42">
        <v>0</v>
      </c>
      <c r="AJ467" s="56"/>
      <c r="AK467" s="55">
        <f t="shared" si="224"/>
        <v>1018.217793333333</v>
      </c>
      <c r="AL467" s="56"/>
    </row>
    <row r="468" spans="2:38" x14ac:dyDescent="0.3">
      <c r="B468" s="4" t="s">
        <v>100</v>
      </c>
      <c r="E468" s="41">
        <v>616.98249999999996</v>
      </c>
      <c r="F468" s="40">
        <v>33.940999999999995</v>
      </c>
      <c r="G468" s="41">
        <v>111.61508333333335</v>
      </c>
      <c r="H468" s="40">
        <v>7.368299999999997</v>
      </c>
      <c r="I468" s="41">
        <v>3.1630000000000011</v>
      </c>
      <c r="J468" s="40">
        <v>0</v>
      </c>
      <c r="K468" s="41">
        <v>30.57866666666667</v>
      </c>
      <c r="L468" s="40">
        <v>152.61733333333336</v>
      </c>
      <c r="M468" s="41">
        <v>24.98</v>
      </c>
      <c r="N468" s="40">
        <v>9.2746500000000012</v>
      </c>
      <c r="O468" s="41">
        <v>0</v>
      </c>
      <c r="P468" s="40">
        <v>15.503666666666668</v>
      </c>
      <c r="Q468" s="41">
        <v>0</v>
      </c>
      <c r="R468" s="40">
        <v>47.113700000000001</v>
      </c>
      <c r="S468" s="41">
        <v>47.62136666666666</v>
      </c>
      <c r="T468" s="40">
        <v>28.491500000000002</v>
      </c>
      <c r="U468" s="41">
        <v>116.62424999999998</v>
      </c>
      <c r="V468" s="40">
        <v>155.14449999999999</v>
      </c>
      <c r="W468" s="41">
        <v>36.096500000000006</v>
      </c>
      <c r="X468" s="40">
        <v>457.91383333333334</v>
      </c>
      <c r="Y468" s="41">
        <v>174.95458333333335</v>
      </c>
      <c r="Z468" s="40">
        <v>224.76410000000001</v>
      </c>
      <c r="AA468" s="41">
        <v>24.3505</v>
      </c>
      <c r="AB468" s="40">
        <v>6.1999999999999993</v>
      </c>
      <c r="AC468" s="41">
        <v>14.426166666666665</v>
      </c>
      <c r="AD468" s="40">
        <v>0</v>
      </c>
      <c r="AE468" s="41">
        <v>35.07673333333333</v>
      </c>
      <c r="AF468" s="40">
        <v>186.64000000000001</v>
      </c>
      <c r="AG468" s="41">
        <v>311.83999999999997</v>
      </c>
      <c r="AH468" s="40">
        <v>0.22885000000000003</v>
      </c>
      <c r="AI468" s="42">
        <v>0</v>
      </c>
      <c r="AJ468" s="56"/>
      <c r="AK468" s="55">
        <f t="shared" si="224"/>
        <v>2873.5107833333332</v>
      </c>
      <c r="AL468" s="56"/>
    </row>
    <row r="469" spans="2:38" x14ac:dyDescent="0.3">
      <c r="B469" s="4" t="s">
        <v>101</v>
      </c>
      <c r="E469" s="41">
        <v>265.20591666666667</v>
      </c>
      <c r="F469" s="40">
        <v>313.73483333333331</v>
      </c>
      <c r="G469" s="41">
        <v>248.25116666666665</v>
      </c>
      <c r="H469" s="40">
        <v>252.62645000000006</v>
      </c>
      <c r="I469" s="41">
        <v>308.45858333333331</v>
      </c>
      <c r="J469" s="40">
        <v>233.32216666666665</v>
      </c>
      <c r="K469" s="41">
        <v>181.70100000000002</v>
      </c>
      <c r="L469" s="40">
        <v>196.79543333333328</v>
      </c>
      <c r="M469" s="41">
        <v>257.49</v>
      </c>
      <c r="N469" s="40">
        <v>33.917999999999999</v>
      </c>
      <c r="O469" s="41">
        <v>13.6896</v>
      </c>
      <c r="P469" s="40">
        <v>295.85066666666665</v>
      </c>
      <c r="Q469" s="41">
        <v>175.83108333333331</v>
      </c>
      <c r="R469" s="40">
        <v>288.09983333333338</v>
      </c>
      <c r="S469" s="41">
        <v>260.08733333333322</v>
      </c>
      <c r="T469" s="40">
        <v>193.04813333333331</v>
      </c>
      <c r="U469" s="41">
        <v>210.75633333333323</v>
      </c>
      <c r="V469" s="40">
        <v>277.47000000000003</v>
      </c>
      <c r="W469" s="41">
        <v>244.5298333333333</v>
      </c>
      <c r="X469" s="40">
        <v>236.94783333333339</v>
      </c>
      <c r="Y469" s="41">
        <v>376.81336666666675</v>
      </c>
      <c r="Z469" s="40">
        <v>242.87616666666671</v>
      </c>
      <c r="AA469" s="41">
        <v>161.48583333333335</v>
      </c>
      <c r="AB469" s="40">
        <v>286.38</v>
      </c>
      <c r="AC469" s="41">
        <v>315.99118333333331</v>
      </c>
      <c r="AD469" s="40">
        <v>183.90766666666667</v>
      </c>
      <c r="AE469" s="41">
        <v>204.75399999999999</v>
      </c>
      <c r="AF469" s="40">
        <v>273.27</v>
      </c>
      <c r="AG469" s="41">
        <v>288.37999999999994</v>
      </c>
      <c r="AH469" s="40">
        <v>246.37066666666664</v>
      </c>
      <c r="AI469" s="42">
        <v>0</v>
      </c>
      <c r="AJ469" s="56"/>
      <c r="AK469" s="55">
        <f t="shared" si="224"/>
        <v>7068.0430833333339</v>
      </c>
      <c r="AL469" s="56"/>
    </row>
    <row r="470" spans="2:38" x14ac:dyDescent="0.3">
      <c r="B470" s="4" t="s">
        <v>102</v>
      </c>
      <c r="C470" s="4"/>
      <c r="D470" s="4"/>
      <c r="E470" s="41">
        <v>27.280999999999999</v>
      </c>
      <c r="F470" s="40">
        <v>19.803999999999998</v>
      </c>
      <c r="G470" s="41">
        <v>9.5381666666666671</v>
      </c>
      <c r="H470" s="40">
        <v>26.587500000000002</v>
      </c>
      <c r="I470" s="41">
        <v>0.8959999999999998</v>
      </c>
      <c r="J470" s="40">
        <v>12.732833333333332</v>
      </c>
      <c r="K470" s="41">
        <v>5.2653333333333343</v>
      </c>
      <c r="L470" s="40">
        <v>15.536999999999999</v>
      </c>
      <c r="M470" s="41">
        <v>28.97</v>
      </c>
      <c r="N470" s="40">
        <v>19.373333333333342</v>
      </c>
      <c r="O470" s="41">
        <v>221.15883333333321</v>
      </c>
      <c r="P470" s="40">
        <v>97.719833333333341</v>
      </c>
      <c r="Q470" s="41">
        <v>34.356000000000002</v>
      </c>
      <c r="R470" s="40">
        <v>122.56033333333332</v>
      </c>
      <c r="S470" s="41">
        <v>128.16650000000001</v>
      </c>
      <c r="T470" s="40">
        <v>38.264166666666661</v>
      </c>
      <c r="U470" s="41">
        <v>275.9346666666666</v>
      </c>
      <c r="V470" s="40">
        <v>254.76083333333335</v>
      </c>
      <c r="W470" s="41">
        <v>171.10399999999998</v>
      </c>
      <c r="X470" s="40">
        <v>30.275166666666657</v>
      </c>
      <c r="Y470" s="41">
        <v>0</v>
      </c>
      <c r="Z470" s="40">
        <v>0</v>
      </c>
      <c r="AA470" s="41">
        <v>9.5118333333333318</v>
      </c>
      <c r="AB470" s="40">
        <v>48.900000000000013</v>
      </c>
      <c r="AC470" s="41">
        <v>0</v>
      </c>
      <c r="AD470" s="40">
        <v>45.819166666666661</v>
      </c>
      <c r="AE470" s="41">
        <v>292.68349999999992</v>
      </c>
      <c r="AF470" s="40">
        <v>328.14</v>
      </c>
      <c r="AG470" s="41">
        <v>176.6</v>
      </c>
      <c r="AH470" s="40">
        <v>24.57233333333334</v>
      </c>
      <c r="AI470" s="42">
        <v>0</v>
      </c>
      <c r="AJ470" s="56"/>
      <c r="AK470" s="55">
        <f t="shared" si="224"/>
        <v>2466.5123333333331</v>
      </c>
      <c r="AL470" s="56"/>
    </row>
    <row r="471" spans="2:38" x14ac:dyDescent="0.3">
      <c r="B471" s="4" t="s">
        <v>109</v>
      </c>
      <c r="C471" s="6"/>
      <c r="D471" s="6"/>
      <c r="E471" s="62">
        <v>93.335158333333339</v>
      </c>
      <c r="F471" s="63">
        <v>85.209866666666699</v>
      </c>
      <c r="G471" s="62">
        <v>43.77975</v>
      </c>
      <c r="H471" s="63">
        <v>257.07542166666667</v>
      </c>
      <c r="I471" s="62">
        <v>3.841499999999999</v>
      </c>
      <c r="J471" s="63">
        <v>53.239000000000019</v>
      </c>
      <c r="K471" s="62">
        <v>20.089499999999997</v>
      </c>
      <c r="L471" s="63">
        <v>9.461999999999998</v>
      </c>
      <c r="M471" s="62">
        <v>47.52</v>
      </c>
      <c r="N471" s="63">
        <v>59.547300000000007</v>
      </c>
      <c r="O471" s="62">
        <v>28.601666666666674</v>
      </c>
      <c r="P471" s="63">
        <v>131.34550000000002</v>
      </c>
      <c r="Q471" s="62">
        <v>42.814203333333332</v>
      </c>
      <c r="R471" s="63">
        <v>366.25857000000008</v>
      </c>
      <c r="S471" s="62">
        <v>483.01294666666666</v>
      </c>
      <c r="T471" s="63">
        <v>257.05840000000001</v>
      </c>
      <c r="U471" s="62">
        <v>12.204983333333335</v>
      </c>
      <c r="V471" s="63">
        <v>105.03126333333331</v>
      </c>
      <c r="W471" s="62">
        <v>296.51803666666666</v>
      </c>
      <c r="X471" s="63">
        <v>119.42568499999999</v>
      </c>
      <c r="Y471" s="62">
        <v>277.80045999999999</v>
      </c>
      <c r="Z471" s="63">
        <v>55.895811666666667</v>
      </c>
      <c r="AA471" s="62">
        <v>46.523209999999999</v>
      </c>
      <c r="AB471" s="63">
        <v>36.869999999999997</v>
      </c>
      <c r="AC471" s="62">
        <v>388.64686666666671</v>
      </c>
      <c r="AD471" s="63">
        <v>126.19684000000001</v>
      </c>
      <c r="AE471" s="62">
        <v>6.7602133333333363</v>
      </c>
      <c r="AF471" s="63">
        <v>8.08</v>
      </c>
      <c r="AG471" s="62">
        <v>116.72000000000001</v>
      </c>
      <c r="AH471" s="65">
        <v>142.65867999999998</v>
      </c>
      <c r="AI471" s="66">
        <v>0</v>
      </c>
      <c r="AJ471" s="56"/>
      <c r="AK471" s="55">
        <f t="shared" si="224"/>
        <v>3721.5228333333334</v>
      </c>
      <c r="AL471" s="56"/>
    </row>
    <row r="472" spans="2:38" x14ac:dyDescent="0.3">
      <c r="B472" s="4" t="s">
        <v>115</v>
      </c>
      <c r="C472" s="14"/>
      <c r="E472" s="62">
        <v>270.21608333333336</v>
      </c>
      <c r="F472" s="63">
        <v>319.6181666666667</v>
      </c>
      <c r="G472" s="62">
        <v>378.60816666666665</v>
      </c>
      <c r="H472" s="63">
        <v>527.6480499999999</v>
      </c>
      <c r="I472" s="62">
        <v>136.82858333333331</v>
      </c>
      <c r="J472" s="63">
        <v>135.66633333333334</v>
      </c>
      <c r="K472" s="62">
        <v>312.70949999999999</v>
      </c>
      <c r="L472" s="63">
        <v>80.015199999999993</v>
      </c>
      <c r="M472" s="62">
        <v>439.93999999999994</v>
      </c>
      <c r="N472" s="63">
        <v>792.73650000000009</v>
      </c>
      <c r="O472" s="62">
        <v>471.964</v>
      </c>
      <c r="P472" s="63">
        <v>460.3415</v>
      </c>
      <c r="Q472" s="62">
        <v>381.0010333333334</v>
      </c>
      <c r="R472" s="63">
        <v>271.49329999999992</v>
      </c>
      <c r="S472" s="62">
        <v>525.6794666666666</v>
      </c>
      <c r="T472" s="63">
        <v>145.16253333333333</v>
      </c>
      <c r="U472" s="62">
        <v>45.327083333333327</v>
      </c>
      <c r="V472" s="63">
        <v>248.00980000000004</v>
      </c>
      <c r="W472" s="62">
        <v>520.79583333333335</v>
      </c>
      <c r="X472" s="63">
        <v>463.26523333333336</v>
      </c>
      <c r="Y472" s="62">
        <v>754.05246666666665</v>
      </c>
      <c r="Z472" s="63">
        <v>326.12666666666672</v>
      </c>
      <c r="AA472" s="62">
        <v>436.22556666666662</v>
      </c>
      <c r="AB472" s="63">
        <v>418.51</v>
      </c>
      <c r="AC472" s="62">
        <v>595.85700000000008</v>
      </c>
      <c r="AD472" s="63">
        <v>307.48586666666665</v>
      </c>
      <c r="AE472" s="62">
        <v>187.87076666666664</v>
      </c>
      <c r="AF472" s="63">
        <v>510.16999999999996</v>
      </c>
      <c r="AG472" s="62">
        <v>121.9</v>
      </c>
      <c r="AH472" s="65">
        <v>5.3638333333333339</v>
      </c>
      <c r="AI472" s="66">
        <v>0</v>
      </c>
      <c r="AJ472" s="56"/>
      <c r="AK472" s="55">
        <f t="shared" si="224"/>
        <v>10590.588533333334</v>
      </c>
      <c r="AL472" s="56"/>
    </row>
    <row r="473" spans="2:38" x14ac:dyDescent="0.3">
      <c r="B473" s="4" t="s">
        <v>121</v>
      </c>
      <c r="C473" s="14"/>
      <c r="E473" s="62">
        <v>9.2074666666666651</v>
      </c>
      <c r="F473" s="63">
        <v>73.849199999999968</v>
      </c>
      <c r="G473" s="62">
        <v>24.569158333333341</v>
      </c>
      <c r="H473" s="63">
        <v>88.418758333333315</v>
      </c>
      <c r="I473" s="62">
        <v>0.59616666666666696</v>
      </c>
      <c r="J473" s="63">
        <v>0</v>
      </c>
      <c r="K473" s="62">
        <v>0</v>
      </c>
      <c r="L473" s="63">
        <v>0</v>
      </c>
      <c r="M473" s="62">
        <v>0</v>
      </c>
      <c r="N473" s="63">
        <v>0</v>
      </c>
      <c r="O473" s="62">
        <v>0</v>
      </c>
      <c r="P473" s="63">
        <v>0</v>
      </c>
      <c r="Q473" s="62">
        <v>99.708579999999998</v>
      </c>
      <c r="R473" s="63">
        <v>158.76142833333333</v>
      </c>
      <c r="S473" s="62">
        <v>0</v>
      </c>
      <c r="T473" s="63">
        <v>0</v>
      </c>
      <c r="U473" s="62">
        <v>0.73899999999999999</v>
      </c>
      <c r="V473" s="63">
        <v>34.060153333333332</v>
      </c>
      <c r="W473" s="62">
        <v>491.46046666666655</v>
      </c>
      <c r="X473" s="63">
        <v>50.986964999999991</v>
      </c>
      <c r="Y473" s="62">
        <v>366.10662666666673</v>
      </c>
      <c r="Z473" s="63">
        <v>24.735009999999996</v>
      </c>
      <c r="AA473" s="62">
        <v>65.230381666666673</v>
      </c>
      <c r="AB473" s="63">
        <v>11.38</v>
      </c>
      <c r="AC473" s="62">
        <v>188.00026666666665</v>
      </c>
      <c r="AD473" s="63">
        <v>6.3565183333333328</v>
      </c>
      <c r="AE473" s="62">
        <v>0</v>
      </c>
      <c r="AF473" s="63">
        <v>0</v>
      </c>
      <c r="AG473" s="62">
        <v>0</v>
      </c>
      <c r="AH473" s="65">
        <v>0</v>
      </c>
      <c r="AI473" s="66">
        <v>0</v>
      </c>
      <c r="AJ473" s="56"/>
      <c r="AK473" s="55">
        <f t="shared" si="224"/>
        <v>1694.1661466666667</v>
      </c>
      <c r="AL473" s="56"/>
    </row>
    <row r="474" spans="2:38" x14ac:dyDescent="0.3">
      <c r="B474" s="4" t="s">
        <v>131</v>
      </c>
      <c r="C474" s="14"/>
      <c r="E474" s="41">
        <v>137.9498916666667</v>
      </c>
      <c r="F474" s="40">
        <v>131.51589999999993</v>
      </c>
      <c r="G474" s="41">
        <v>31.01625833333334</v>
      </c>
      <c r="H474" s="40">
        <v>270.19193999999999</v>
      </c>
      <c r="I474" s="41">
        <v>0.18133333333333349</v>
      </c>
      <c r="J474" s="40">
        <v>6.3550000000000031</v>
      </c>
      <c r="K474" s="41">
        <v>0.31128333333333369</v>
      </c>
      <c r="L474" s="40">
        <v>54.569099999999985</v>
      </c>
      <c r="M474" s="41">
        <v>61.480000000000004</v>
      </c>
      <c r="N474" s="40">
        <v>10.621699999999997</v>
      </c>
      <c r="O474" s="41">
        <v>237.54514</v>
      </c>
      <c r="P474" s="40">
        <v>304.00436666666661</v>
      </c>
      <c r="Q474" s="41">
        <v>169.04921333333328</v>
      </c>
      <c r="R474" s="40">
        <v>371.89554666666669</v>
      </c>
      <c r="S474" s="41">
        <v>404.61463333333324</v>
      </c>
      <c r="T474" s="40">
        <v>0.16446666666666671</v>
      </c>
      <c r="U474" s="41">
        <v>11.535735000000001</v>
      </c>
      <c r="V474" s="40">
        <v>82.285179999999983</v>
      </c>
      <c r="W474" s="41">
        <v>257.48096666666675</v>
      </c>
      <c r="X474" s="40">
        <v>21.23968</v>
      </c>
      <c r="Y474" s="41">
        <v>207.02328666666668</v>
      </c>
      <c r="Z474" s="40">
        <v>1.9333333333333275E-2</v>
      </c>
      <c r="AA474" s="41">
        <v>43.735263333333329</v>
      </c>
      <c r="AB474" s="40">
        <v>7.0200000000000005</v>
      </c>
      <c r="AC474" s="41">
        <v>70.808723333333333</v>
      </c>
      <c r="AD474" s="40">
        <v>75.308973333333327</v>
      </c>
      <c r="AE474" s="41">
        <v>6.1579999999999995</v>
      </c>
      <c r="AF474" s="40">
        <v>0.88000000000000012</v>
      </c>
      <c r="AG474" s="41">
        <v>29.37</v>
      </c>
      <c r="AH474" s="40">
        <v>40.91050666666667</v>
      </c>
      <c r="AI474" s="42">
        <v>0</v>
      </c>
      <c r="AJ474" s="56"/>
      <c r="AK474" s="55">
        <f>SUM(E474:AI474)</f>
        <v>3045.2414216666662</v>
      </c>
      <c r="AL474" s="56"/>
    </row>
    <row r="475" spans="2:38" x14ac:dyDescent="0.3">
      <c r="B475" s="4" t="s">
        <v>132</v>
      </c>
      <c r="C475" s="14"/>
      <c r="E475" s="41">
        <v>2.3474999999999999E-2</v>
      </c>
      <c r="F475" s="40">
        <v>4.3435000000000015</v>
      </c>
      <c r="G475" s="41">
        <v>0</v>
      </c>
      <c r="H475" s="40">
        <v>20.024833333333333</v>
      </c>
      <c r="I475" s="41">
        <v>0</v>
      </c>
      <c r="J475" s="40">
        <v>0.28283333333333321</v>
      </c>
      <c r="K475" s="41">
        <v>2.8166666666666666E-2</v>
      </c>
      <c r="L475" s="40">
        <v>0.10459333333333334</v>
      </c>
      <c r="M475" s="41">
        <v>0.32000000000000006</v>
      </c>
      <c r="N475" s="40">
        <v>0</v>
      </c>
      <c r="O475" s="41">
        <v>0</v>
      </c>
      <c r="P475" s="40">
        <v>0.73105333333333322</v>
      </c>
      <c r="Q475" s="41">
        <v>4.3468333333333335</v>
      </c>
      <c r="R475" s="40">
        <v>0</v>
      </c>
      <c r="S475" s="41">
        <v>0</v>
      </c>
      <c r="T475" s="40">
        <v>3.2166666666666656E-2</v>
      </c>
      <c r="U475" s="41">
        <v>0</v>
      </c>
      <c r="V475" s="40">
        <v>0</v>
      </c>
      <c r="W475" s="41">
        <v>0</v>
      </c>
      <c r="X475" s="40">
        <v>2.8498633333333334</v>
      </c>
      <c r="Y475" s="41">
        <v>31.749999999999996</v>
      </c>
      <c r="Z475" s="40">
        <v>6.8498333333333328E-2</v>
      </c>
      <c r="AA475" s="41">
        <v>1.7554999999999994E-2</v>
      </c>
      <c r="AB475" s="40">
        <v>1.29</v>
      </c>
      <c r="AC475" s="41">
        <v>0</v>
      </c>
      <c r="AD475" s="40">
        <v>9.8333333333333328E-3</v>
      </c>
      <c r="AE475" s="41">
        <v>0.19239666666666666</v>
      </c>
      <c r="AF475" s="40">
        <v>9.17</v>
      </c>
      <c r="AG475" s="41">
        <v>0</v>
      </c>
      <c r="AH475" s="40">
        <v>0</v>
      </c>
      <c r="AI475" s="42">
        <v>0</v>
      </c>
      <c r="AJ475" s="56"/>
      <c r="AK475" s="55">
        <f t="shared" ref="AK475" si="225">SUM(E475:AI475)</f>
        <v>75.585601666666676</v>
      </c>
      <c r="AL475" s="56"/>
    </row>
    <row r="476" spans="2:38" x14ac:dyDescent="0.3">
      <c r="C476" s="14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112"/>
      <c r="AK476" s="112"/>
      <c r="AL476" s="112"/>
    </row>
    <row r="477" spans="2:38" x14ac:dyDescent="0.3">
      <c r="B477" s="14"/>
      <c r="C477" s="14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112"/>
      <c r="AK477" s="112"/>
      <c r="AL477" s="112"/>
    </row>
    <row r="478" spans="2:38" x14ac:dyDescent="0.3">
      <c r="B478" s="14"/>
      <c r="C478" s="14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112"/>
      <c r="AK478" s="112"/>
      <c r="AL478" s="112"/>
    </row>
    <row r="479" spans="2:38" x14ac:dyDescent="0.3">
      <c r="B479" s="14"/>
      <c r="C479" s="14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112"/>
      <c r="AK479" s="112"/>
      <c r="AL479" s="112"/>
    </row>
    <row r="480" spans="2:38" x14ac:dyDescent="0.3">
      <c r="B480" s="14"/>
      <c r="C480" s="14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112"/>
      <c r="AK480" s="112"/>
      <c r="AL480" s="112"/>
    </row>
    <row r="481" spans="2:38" x14ac:dyDescent="0.3">
      <c r="B481" s="14"/>
      <c r="C481" s="14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112"/>
      <c r="AK481" s="112"/>
      <c r="AL481" s="112"/>
    </row>
    <row r="482" spans="2:38" x14ac:dyDescent="0.3">
      <c r="B482" s="14"/>
      <c r="C482" s="14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112"/>
      <c r="AK482" s="112"/>
      <c r="AL482" s="112"/>
    </row>
    <row r="483" spans="2:38" x14ac:dyDescent="0.3">
      <c r="B483" s="14"/>
      <c r="C483" s="14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112"/>
      <c r="AK483" s="112"/>
      <c r="AL483" s="112"/>
    </row>
    <row r="484" spans="2:38" x14ac:dyDescent="0.3">
      <c r="B484" s="14"/>
      <c r="C484" s="14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112"/>
      <c r="AK484" s="112"/>
      <c r="AL484" s="112"/>
    </row>
    <row r="485" spans="2:38" x14ac:dyDescent="0.3">
      <c r="B485" s="14"/>
      <c r="C485" s="14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112"/>
      <c r="AK485" s="112"/>
      <c r="AL485" s="112"/>
    </row>
    <row r="486" spans="2:38" x14ac:dyDescent="0.3">
      <c r="B486" s="14"/>
      <c r="C486" s="14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112"/>
      <c r="AK486" s="112"/>
      <c r="AL486" s="112"/>
    </row>
    <row r="487" spans="2:38" x14ac:dyDescent="0.3">
      <c r="B487" s="14"/>
      <c r="C487" s="14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112"/>
      <c r="AK487" s="112"/>
      <c r="AL487" s="112"/>
    </row>
    <row r="488" spans="2:38" x14ac:dyDescent="0.3">
      <c r="B488" s="14"/>
      <c r="C488" s="14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112"/>
      <c r="AK488" s="112"/>
      <c r="AL488" s="112"/>
    </row>
    <row r="489" spans="2:38" x14ac:dyDescent="0.3">
      <c r="C489" s="4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112"/>
      <c r="AK489" s="112"/>
      <c r="AL489" s="112"/>
    </row>
    <row r="490" spans="2:38" x14ac:dyDescent="0.3">
      <c r="C490" s="4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112"/>
      <c r="AK490" s="112"/>
      <c r="AL490" s="112"/>
    </row>
    <row r="491" spans="2:38" x14ac:dyDescent="0.3">
      <c r="C491" s="4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112"/>
      <c r="AK491" s="112"/>
      <c r="AL491" s="112"/>
    </row>
    <row r="492" spans="2:38" x14ac:dyDescent="0.3">
      <c r="C492" s="4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112"/>
      <c r="AK492" s="112"/>
      <c r="AL492" s="112"/>
    </row>
    <row r="493" spans="2:38" x14ac:dyDescent="0.3">
      <c r="C493" s="4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112"/>
      <c r="AK493" s="112"/>
      <c r="AL493" s="112"/>
    </row>
    <row r="494" spans="2:38" x14ac:dyDescent="0.3">
      <c r="C494" s="4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112"/>
      <c r="AK494" s="112"/>
      <c r="AL494" s="112"/>
    </row>
    <row r="495" spans="2:38" x14ac:dyDescent="0.3">
      <c r="C495" s="4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112"/>
      <c r="AK495" s="112"/>
      <c r="AL495" s="112"/>
    </row>
    <row r="496" spans="2:38" x14ac:dyDescent="0.3">
      <c r="C496" s="4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112"/>
      <c r="AK496" s="112"/>
      <c r="AL496" s="112"/>
    </row>
    <row r="497" spans="4:38" s="4" customFormat="1" x14ac:dyDescent="0.3">
      <c r="D497" s="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112"/>
      <c r="AK497" s="112"/>
      <c r="AL497" s="112"/>
    </row>
    <row r="498" spans="4:38" s="4" customFormat="1" x14ac:dyDescent="0.3">
      <c r="D498" s="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112"/>
      <c r="AK498" s="112"/>
      <c r="AL498" s="112"/>
    </row>
    <row r="499" spans="4:38" s="4" customFormat="1" x14ac:dyDescent="0.3">
      <c r="D499" s="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112"/>
      <c r="AK499" s="112"/>
      <c r="AL499" s="112"/>
    </row>
    <row r="500" spans="4:38" s="4" customFormat="1" x14ac:dyDescent="0.3">
      <c r="D500" s="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112"/>
      <c r="AK500" s="112"/>
      <c r="AL500" s="112"/>
    </row>
    <row r="501" spans="4:38" s="4" customFormat="1" x14ac:dyDescent="0.3">
      <c r="D501" s="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112"/>
      <c r="AK501" s="112"/>
      <c r="AL501" s="112"/>
    </row>
    <row r="502" spans="4:38" s="4" customFormat="1" x14ac:dyDescent="0.3">
      <c r="D502" s="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112"/>
      <c r="AK502" s="112"/>
      <c r="AL502" s="112"/>
    </row>
    <row r="503" spans="4:38" s="4" customFormat="1" x14ac:dyDescent="0.3">
      <c r="D503" s="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112"/>
      <c r="AK503" s="112"/>
      <c r="AL503" s="112"/>
    </row>
    <row r="504" spans="4:38" s="4" customFormat="1" x14ac:dyDescent="0.3">
      <c r="D504" s="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112"/>
      <c r="AK504" s="112"/>
      <c r="AL504" s="112"/>
    </row>
    <row r="505" spans="4:38" s="4" customFormat="1" x14ac:dyDescent="0.3">
      <c r="D505" s="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112"/>
      <c r="AK505" s="112"/>
      <c r="AL505" s="112"/>
    </row>
    <row r="506" spans="4:38" s="4" customFormat="1" x14ac:dyDescent="0.3">
      <c r="D506" s="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112"/>
      <c r="AK506" s="112"/>
      <c r="AL506" s="112"/>
    </row>
    <row r="507" spans="4:38" s="4" customFormat="1" x14ac:dyDescent="0.3">
      <c r="D507" s="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112"/>
      <c r="AK507" s="112"/>
      <c r="AL507" s="112"/>
    </row>
    <row r="508" spans="4:38" s="4" customFormat="1" x14ac:dyDescent="0.3">
      <c r="D508" s="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112"/>
      <c r="AK508" s="112"/>
      <c r="AL508" s="112"/>
    </row>
    <row r="509" spans="4:38" s="4" customFormat="1" x14ac:dyDescent="0.3">
      <c r="D509" s="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112"/>
      <c r="AK509" s="112"/>
      <c r="AL509" s="112"/>
    </row>
    <row r="510" spans="4:38" s="4" customFormat="1" x14ac:dyDescent="0.3">
      <c r="D510" s="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112"/>
      <c r="AK510" s="112"/>
      <c r="AL510" s="112"/>
    </row>
    <row r="511" spans="4:38" s="4" customFormat="1" x14ac:dyDescent="0.3">
      <c r="D511" s="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112"/>
      <c r="AK511" s="112"/>
      <c r="AL511" s="112"/>
    </row>
    <row r="512" spans="4:38" s="4" customFormat="1" x14ac:dyDescent="0.3">
      <c r="D512" s="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112"/>
      <c r="AK512" s="112"/>
      <c r="AL512" s="112"/>
    </row>
    <row r="513" spans="2:38" x14ac:dyDescent="0.3">
      <c r="C513" s="4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112"/>
      <c r="AK513" s="112"/>
      <c r="AL513" s="112"/>
    </row>
    <row r="514" spans="2:38" x14ac:dyDescent="0.3">
      <c r="C514" s="4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112"/>
      <c r="AK514" s="112"/>
      <c r="AL514" s="112"/>
    </row>
    <row r="515" spans="2:38" x14ac:dyDescent="0.3">
      <c r="C515" s="4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112"/>
      <c r="AK515" s="112"/>
      <c r="AL515" s="112"/>
    </row>
    <row r="516" spans="2:38" x14ac:dyDescent="0.3">
      <c r="C516" s="4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73"/>
      <c r="AK516" s="73"/>
      <c r="AL516" s="73"/>
    </row>
    <row r="517" spans="2:38" x14ac:dyDescent="0.3">
      <c r="C517" s="4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112"/>
      <c r="AK517" s="112"/>
      <c r="AL517" s="112"/>
    </row>
    <row r="519" spans="2:38" x14ac:dyDescent="0.3"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H519" s="3"/>
      <c r="AI519" s="3"/>
      <c r="AJ519" s="3"/>
      <c r="AK519" s="3"/>
    </row>
    <row r="520" spans="2:38" x14ac:dyDescent="0.3">
      <c r="B520" s="39"/>
    </row>
    <row r="522" spans="2:38" x14ac:dyDescent="0.3">
      <c r="B522" s="32"/>
      <c r="C522" s="4"/>
      <c r="D522" s="4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113"/>
      <c r="AK522" s="113"/>
      <c r="AL522" s="113"/>
    </row>
    <row r="523" spans="2:38" x14ac:dyDescent="0.3">
      <c r="B523" s="6"/>
      <c r="C523" s="6"/>
      <c r="D523" s="6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112"/>
      <c r="AK523" s="112"/>
      <c r="AL523" s="112"/>
    </row>
    <row r="524" spans="2:38" x14ac:dyDescent="0.3">
      <c r="B524" s="14"/>
      <c r="C524" s="14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112"/>
      <c r="AK524" s="112"/>
      <c r="AL524" s="112"/>
    </row>
    <row r="525" spans="2:38" x14ac:dyDescent="0.3">
      <c r="B525" s="14"/>
      <c r="C525" s="14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112"/>
      <c r="AK525" s="112"/>
      <c r="AL525" s="112"/>
    </row>
    <row r="526" spans="2:38" x14ac:dyDescent="0.3">
      <c r="B526" s="14"/>
      <c r="C526" s="14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112"/>
      <c r="AK526" s="112"/>
      <c r="AL526" s="112"/>
    </row>
    <row r="527" spans="2:38" x14ac:dyDescent="0.3">
      <c r="B527" s="14"/>
      <c r="C527" s="14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112"/>
      <c r="AK527" s="112"/>
      <c r="AL527" s="112"/>
    </row>
    <row r="528" spans="2:38" x14ac:dyDescent="0.3">
      <c r="B528" s="14"/>
      <c r="C528" s="14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112"/>
      <c r="AK528" s="112"/>
      <c r="AL528" s="112"/>
    </row>
    <row r="529" spans="2:38" x14ac:dyDescent="0.3">
      <c r="B529" s="14"/>
      <c r="C529" s="14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112"/>
      <c r="AK529" s="112"/>
      <c r="AL529" s="112"/>
    </row>
    <row r="530" spans="2:38" x14ac:dyDescent="0.3">
      <c r="B530" s="14"/>
      <c r="C530" s="14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112"/>
      <c r="AK530" s="112"/>
      <c r="AL530" s="112"/>
    </row>
    <row r="531" spans="2:38" x14ac:dyDescent="0.3">
      <c r="B531" s="14"/>
      <c r="C531" s="14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112"/>
      <c r="AK531" s="112"/>
      <c r="AL531" s="112"/>
    </row>
    <row r="532" spans="2:38" x14ac:dyDescent="0.3">
      <c r="B532" s="14"/>
      <c r="C532" s="14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112"/>
      <c r="AK532" s="112"/>
      <c r="AL532" s="112"/>
    </row>
    <row r="533" spans="2:38" x14ac:dyDescent="0.3">
      <c r="B533" s="14"/>
      <c r="C533" s="14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112"/>
      <c r="AK533" s="112"/>
      <c r="AL533" s="112"/>
    </row>
    <row r="534" spans="2:38" x14ac:dyDescent="0.3">
      <c r="B534" s="14"/>
      <c r="C534" s="14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112"/>
      <c r="AK534" s="112"/>
      <c r="AL534" s="112"/>
    </row>
    <row r="535" spans="2:38" x14ac:dyDescent="0.3">
      <c r="B535" s="14"/>
      <c r="C535" s="14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112"/>
      <c r="AK535" s="112"/>
      <c r="AL535" s="112"/>
    </row>
    <row r="536" spans="2:38" x14ac:dyDescent="0.3">
      <c r="B536" s="14"/>
      <c r="C536" s="14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112"/>
      <c r="AK536" s="112"/>
      <c r="AL536" s="112"/>
    </row>
    <row r="537" spans="2:38" x14ac:dyDescent="0.3">
      <c r="B537" s="14"/>
      <c r="C537" s="14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112"/>
      <c r="AK537" s="112"/>
      <c r="AL537" s="112"/>
    </row>
    <row r="538" spans="2:38" x14ac:dyDescent="0.3">
      <c r="B538" s="14"/>
      <c r="C538" s="14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112"/>
      <c r="AK538" s="112"/>
      <c r="AL538" s="112"/>
    </row>
    <row r="539" spans="2:38" x14ac:dyDescent="0.3">
      <c r="B539" s="14"/>
      <c r="C539" s="14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112"/>
      <c r="AK539" s="112"/>
      <c r="AL539" s="112"/>
    </row>
    <row r="540" spans="2:38" x14ac:dyDescent="0.3">
      <c r="B540" s="14"/>
      <c r="C540" s="14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112"/>
      <c r="AK540" s="112"/>
      <c r="AL540" s="112"/>
    </row>
    <row r="541" spans="2:38" x14ac:dyDescent="0.3">
      <c r="C541" s="4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112"/>
      <c r="AK541" s="112"/>
      <c r="AL541" s="112"/>
    </row>
    <row r="542" spans="2:38" x14ac:dyDescent="0.3">
      <c r="C542" s="4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112"/>
      <c r="AK542" s="112"/>
      <c r="AL542" s="112"/>
    </row>
    <row r="543" spans="2:38" x14ac:dyDescent="0.3">
      <c r="C543" s="4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112"/>
      <c r="AK543" s="112"/>
      <c r="AL543" s="112"/>
    </row>
    <row r="544" spans="2:38" x14ac:dyDescent="0.3">
      <c r="C544" s="4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112"/>
      <c r="AK544" s="112"/>
      <c r="AL544" s="112"/>
    </row>
    <row r="545" spans="4:38" s="4" customFormat="1" x14ac:dyDescent="0.3">
      <c r="D545" s="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112"/>
      <c r="AK545" s="112"/>
      <c r="AL545" s="112"/>
    </row>
    <row r="546" spans="4:38" s="4" customFormat="1" x14ac:dyDescent="0.3">
      <c r="D546" s="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112"/>
      <c r="AK546" s="112"/>
      <c r="AL546" s="112"/>
    </row>
    <row r="547" spans="4:38" s="4" customFormat="1" x14ac:dyDescent="0.3">
      <c r="D547" s="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112"/>
      <c r="AK547" s="112"/>
      <c r="AL547" s="112"/>
    </row>
    <row r="548" spans="4:38" s="4" customFormat="1" x14ac:dyDescent="0.3">
      <c r="D548" s="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112"/>
      <c r="AK548" s="112"/>
      <c r="AL548" s="112"/>
    </row>
    <row r="549" spans="4:38" s="4" customFormat="1" x14ac:dyDescent="0.3">
      <c r="D549" s="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112"/>
      <c r="AK549" s="112"/>
      <c r="AL549" s="112"/>
    </row>
    <row r="550" spans="4:38" s="4" customFormat="1" x14ac:dyDescent="0.3">
      <c r="D550" s="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112"/>
      <c r="AK550" s="112"/>
      <c r="AL550" s="112"/>
    </row>
    <row r="551" spans="4:38" s="4" customFormat="1" x14ac:dyDescent="0.3">
      <c r="D551" s="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112"/>
      <c r="AK551" s="112"/>
      <c r="AL551" s="112"/>
    </row>
    <row r="552" spans="4:38" s="4" customFormat="1" x14ac:dyDescent="0.3">
      <c r="D552" s="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112"/>
      <c r="AK552" s="112"/>
      <c r="AL552" s="112"/>
    </row>
    <row r="553" spans="4:38" s="4" customFormat="1" x14ac:dyDescent="0.3">
      <c r="D553" s="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112"/>
      <c r="AK553" s="112"/>
      <c r="AL553" s="112"/>
    </row>
    <row r="554" spans="4:38" s="4" customFormat="1" x14ac:dyDescent="0.3">
      <c r="D554" s="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112"/>
      <c r="AK554" s="112"/>
      <c r="AL554" s="112"/>
    </row>
    <row r="555" spans="4:38" s="4" customFormat="1" x14ac:dyDescent="0.3">
      <c r="D555" s="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112"/>
      <c r="AK555" s="112"/>
      <c r="AL555" s="112"/>
    </row>
    <row r="556" spans="4:38" s="4" customFormat="1" x14ac:dyDescent="0.3">
      <c r="D556" s="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112"/>
      <c r="AK556" s="112"/>
      <c r="AL556" s="112"/>
    </row>
    <row r="557" spans="4:38" s="4" customFormat="1" x14ac:dyDescent="0.3">
      <c r="D557" s="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112"/>
      <c r="AK557" s="112"/>
      <c r="AL557" s="112"/>
    </row>
    <row r="558" spans="4:38" s="4" customFormat="1" x14ac:dyDescent="0.3">
      <c r="D558" s="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112"/>
      <c r="AK558" s="112"/>
      <c r="AL558" s="112"/>
    </row>
    <row r="559" spans="4:38" s="4" customFormat="1" x14ac:dyDescent="0.3">
      <c r="D559" s="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112"/>
      <c r="AK559" s="112"/>
      <c r="AL559" s="112"/>
    </row>
    <row r="560" spans="4:38" s="4" customFormat="1" x14ac:dyDescent="0.3">
      <c r="D560" s="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112"/>
      <c r="AK560" s="112"/>
      <c r="AL560" s="112"/>
    </row>
    <row r="561" spans="2:38" x14ac:dyDescent="0.3">
      <c r="C561" s="4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112"/>
      <c r="AK561" s="112"/>
      <c r="AL561" s="112"/>
    </row>
    <row r="562" spans="2:38" x14ac:dyDescent="0.3">
      <c r="C562" s="4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112"/>
      <c r="AK562" s="112"/>
      <c r="AL562" s="112"/>
    </row>
    <row r="563" spans="2:38" x14ac:dyDescent="0.3">
      <c r="C563" s="4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112"/>
      <c r="AK563" s="112"/>
      <c r="AL563" s="112"/>
    </row>
    <row r="564" spans="2:38" x14ac:dyDescent="0.3">
      <c r="C564" s="4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112"/>
      <c r="AK564" s="112"/>
      <c r="AL564" s="112"/>
    </row>
    <row r="565" spans="2:38" x14ac:dyDescent="0.3">
      <c r="C565" s="4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112"/>
      <c r="AK565" s="112"/>
      <c r="AL565" s="112"/>
    </row>
    <row r="566" spans="2:38" x14ac:dyDescent="0.3">
      <c r="C566" s="4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112"/>
      <c r="AK566" s="112"/>
      <c r="AL566" s="112"/>
    </row>
    <row r="567" spans="2:38" x14ac:dyDescent="0.3">
      <c r="C567" s="4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112"/>
      <c r="AK567" s="112"/>
      <c r="AL567" s="112"/>
    </row>
    <row r="568" spans="2:38" x14ac:dyDescent="0.3">
      <c r="C568" s="4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73"/>
      <c r="AK568" s="73"/>
      <c r="AL568" s="73"/>
    </row>
    <row r="569" spans="2:38" x14ac:dyDescent="0.3">
      <c r="C569" s="4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112"/>
      <c r="AK569" s="112"/>
      <c r="AL569" s="112"/>
    </row>
    <row r="571" spans="2:38" x14ac:dyDescent="0.3"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H571" s="3"/>
      <c r="AI571" s="3"/>
      <c r="AJ571" s="3"/>
      <c r="AK571" s="3"/>
    </row>
    <row r="572" spans="2:38" x14ac:dyDescent="0.3">
      <c r="B572" s="39"/>
    </row>
    <row r="574" spans="2:38" x14ac:dyDescent="0.3">
      <c r="B574" s="32"/>
      <c r="C574" s="4"/>
      <c r="D574" s="4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113"/>
      <c r="AK574" s="113"/>
      <c r="AL574" s="113"/>
    </row>
    <row r="575" spans="2:38" x14ac:dyDescent="0.3">
      <c r="B575" s="6"/>
      <c r="C575" s="6"/>
      <c r="D575" s="6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112"/>
      <c r="AK575" s="112"/>
      <c r="AL575" s="112"/>
    </row>
    <row r="576" spans="2:38" x14ac:dyDescent="0.3">
      <c r="B576" s="14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112"/>
      <c r="AK576" s="112"/>
      <c r="AL576" s="112"/>
    </row>
    <row r="577" spans="2:38" x14ac:dyDescent="0.3">
      <c r="B577" s="14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112"/>
      <c r="AK577" s="112"/>
      <c r="AL577" s="112"/>
    </row>
    <row r="578" spans="2:38" x14ac:dyDescent="0.3">
      <c r="B578" s="14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112"/>
      <c r="AK578" s="112"/>
      <c r="AL578" s="112"/>
    </row>
    <row r="579" spans="2:38" x14ac:dyDescent="0.3">
      <c r="B579" s="14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112"/>
      <c r="AK579" s="112"/>
      <c r="AL579" s="112"/>
    </row>
    <row r="580" spans="2:38" x14ac:dyDescent="0.3">
      <c r="B580" s="14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112"/>
      <c r="AK580" s="112"/>
      <c r="AL580" s="112"/>
    </row>
    <row r="581" spans="2:38" x14ac:dyDescent="0.3">
      <c r="B581" s="14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112"/>
      <c r="AK581" s="112"/>
      <c r="AL581" s="112"/>
    </row>
    <row r="582" spans="2:38" x14ac:dyDescent="0.3">
      <c r="B582" s="14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112"/>
      <c r="AK582" s="112"/>
      <c r="AL582" s="112"/>
    </row>
    <row r="583" spans="2:38" x14ac:dyDescent="0.3">
      <c r="B583" s="14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112"/>
      <c r="AK583" s="112"/>
      <c r="AL583" s="112"/>
    </row>
    <row r="584" spans="2:38" x14ac:dyDescent="0.3">
      <c r="B584" s="14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112"/>
      <c r="AK584" s="112"/>
      <c r="AL584" s="112"/>
    </row>
    <row r="585" spans="2:38" x14ac:dyDescent="0.3">
      <c r="B585" s="14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112"/>
      <c r="AK585" s="112"/>
      <c r="AL585" s="112"/>
    </row>
    <row r="586" spans="2:38" x14ac:dyDescent="0.3">
      <c r="B586" s="14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112"/>
      <c r="AK586" s="112"/>
      <c r="AL586" s="112"/>
    </row>
    <row r="587" spans="2:38" x14ac:dyDescent="0.3">
      <c r="B587" s="14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112"/>
      <c r="AK587" s="112"/>
      <c r="AL587" s="112"/>
    </row>
    <row r="588" spans="2:38" x14ac:dyDescent="0.3">
      <c r="B588" s="14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112"/>
      <c r="AK588" s="112"/>
      <c r="AL588" s="112"/>
    </row>
    <row r="589" spans="2:38" x14ac:dyDescent="0.3">
      <c r="B589" s="14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112"/>
      <c r="AK589" s="112"/>
      <c r="AL589" s="112"/>
    </row>
    <row r="590" spans="2:38" x14ac:dyDescent="0.3">
      <c r="B590" s="14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112"/>
      <c r="AK590" s="112"/>
      <c r="AL590" s="112"/>
    </row>
    <row r="591" spans="2:38" x14ac:dyDescent="0.3">
      <c r="B591" s="14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112"/>
      <c r="AK591" s="112"/>
      <c r="AL591" s="112"/>
    </row>
    <row r="592" spans="2:38" x14ac:dyDescent="0.3">
      <c r="B592" s="14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112"/>
      <c r="AK592" s="112"/>
      <c r="AL592" s="112"/>
    </row>
    <row r="593" spans="5:38" x14ac:dyDescent="0.3"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112"/>
      <c r="AK593" s="112"/>
      <c r="AL593" s="112"/>
    </row>
    <row r="594" spans="5:38" x14ac:dyDescent="0.3"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112"/>
      <c r="AK594" s="112"/>
      <c r="AL594" s="112"/>
    </row>
    <row r="595" spans="5:38" x14ac:dyDescent="0.3"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112"/>
      <c r="AK595" s="112"/>
      <c r="AL595" s="112"/>
    </row>
    <row r="596" spans="5:38" x14ac:dyDescent="0.3"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112"/>
      <c r="AK596" s="112"/>
      <c r="AL596" s="112"/>
    </row>
    <row r="597" spans="5:38" x14ac:dyDescent="0.3"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112"/>
      <c r="AK597" s="112"/>
      <c r="AL597" s="112"/>
    </row>
    <row r="598" spans="5:38" x14ac:dyDescent="0.3"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112"/>
      <c r="AK598" s="112"/>
      <c r="AL598" s="112"/>
    </row>
    <row r="599" spans="5:38" x14ac:dyDescent="0.3"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112"/>
      <c r="AK599" s="112"/>
      <c r="AL599" s="112"/>
    </row>
    <row r="600" spans="5:38" x14ac:dyDescent="0.3"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112"/>
      <c r="AK600" s="112"/>
      <c r="AL600" s="112"/>
    </row>
    <row r="601" spans="5:38" x14ac:dyDescent="0.3"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112"/>
      <c r="AK601" s="112"/>
      <c r="AL601" s="112"/>
    </row>
    <row r="602" spans="5:38" x14ac:dyDescent="0.3"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112"/>
      <c r="AK602" s="112"/>
      <c r="AL602" s="112"/>
    </row>
    <row r="603" spans="5:38" x14ac:dyDescent="0.3"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112"/>
      <c r="AK603" s="112"/>
      <c r="AL603" s="112"/>
    </row>
    <row r="604" spans="5:38" x14ac:dyDescent="0.3"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112"/>
      <c r="AK604" s="112"/>
      <c r="AL604" s="112"/>
    </row>
    <row r="605" spans="5:38" x14ac:dyDescent="0.3"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112"/>
      <c r="AK605" s="112"/>
      <c r="AL605" s="112"/>
    </row>
    <row r="606" spans="5:38" x14ac:dyDescent="0.3"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112"/>
      <c r="AK606" s="112"/>
      <c r="AL606" s="112"/>
    </row>
    <row r="607" spans="5:38" x14ac:dyDescent="0.3"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112"/>
      <c r="AK607" s="112"/>
      <c r="AL607" s="112"/>
    </row>
    <row r="608" spans="5:38" x14ac:dyDescent="0.3"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112"/>
      <c r="AK608" s="112"/>
      <c r="AL608" s="112"/>
    </row>
    <row r="609" spans="5:38" x14ac:dyDescent="0.3"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112"/>
      <c r="AK609" s="112"/>
      <c r="AL609" s="112"/>
    </row>
    <row r="610" spans="5:38" x14ac:dyDescent="0.3"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112"/>
      <c r="AK610" s="112"/>
      <c r="AL610" s="112"/>
    </row>
    <row r="611" spans="5:38" x14ac:dyDescent="0.3"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112"/>
      <c r="AK611" s="112"/>
      <c r="AL611" s="112"/>
    </row>
    <row r="612" spans="5:38" x14ac:dyDescent="0.3"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112"/>
      <c r="AK612" s="112"/>
      <c r="AL612" s="112"/>
    </row>
    <row r="613" spans="5:38" x14ac:dyDescent="0.3"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112"/>
      <c r="AK613" s="112"/>
      <c r="AL613" s="112"/>
    </row>
    <row r="614" spans="5:38" x14ac:dyDescent="0.3"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112"/>
      <c r="AK614" s="112"/>
      <c r="AL614" s="112"/>
    </row>
    <row r="615" spans="5:38" x14ac:dyDescent="0.3"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112"/>
      <c r="AK615" s="112"/>
      <c r="AL615" s="112"/>
    </row>
    <row r="616" spans="5:38" x14ac:dyDescent="0.3"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112"/>
      <c r="AK616" s="112"/>
      <c r="AL616" s="112"/>
    </row>
    <row r="617" spans="5:38" x14ac:dyDescent="0.3"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112"/>
      <c r="AK617" s="112"/>
      <c r="AL617" s="112"/>
    </row>
    <row r="618" spans="5:38" x14ac:dyDescent="0.3"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112"/>
      <c r="AK618" s="112"/>
      <c r="AL618" s="112"/>
    </row>
    <row r="619" spans="5:38" x14ac:dyDescent="0.3"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112"/>
      <c r="AK619" s="112"/>
      <c r="AL619" s="112"/>
    </row>
    <row r="620" spans="5:38" x14ac:dyDescent="0.3"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73"/>
      <c r="AK620" s="73"/>
      <c r="AL620" s="73"/>
    </row>
    <row r="621" spans="5:38" x14ac:dyDescent="0.3"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112"/>
      <c r="AK621" s="112"/>
      <c r="AL621" s="112"/>
    </row>
  </sheetData>
  <mergeCells count="237">
    <mergeCell ref="AJ42:AL42"/>
    <mergeCell ref="AJ45:AL45"/>
    <mergeCell ref="AJ37:AL37"/>
    <mergeCell ref="AJ44:AL44"/>
    <mergeCell ref="AJ60:AL60"/>
    <mergeCell ref="AJ61:AL61"/>
    <mergeCell ref="AJ62:AL62"/>
    <mergeCell ref="AJ43:AL43"/>
    <mergeCell ref="AJ59:AL59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AJ55:AL55"/>
    <mergeCell ref="AJ46:AL46"/>
    <mergeCell ref="AJ38:AL38"/>
    <mergeCell ref="AJ39:AL39"/>
    <mergeCell ref="AJ87:AL87"/>
    <mergeCell ref="AJ88:AL88"/>
    <mergeCell ref="AJ89:AL89"/>
    <mergeCell ref="AJ69:AL69"/>
    <mergeCell ref="AJ70:AL70"/>
    <mergeCell ref="AJ86:AL86"/>
    <mergeCell ref="AJ81:AL81"/>
    <mergeCell ref="AJ71:AL71"/>
    <mergeCell ref="AJ78:AL78"/>
    <mergeCell ref="AJ79:AL79"/>
    <mergeCell ref="AJ80:AL80"/>
    <mergeCell ref="AJ75:AL75"/>
    <mergeCell ref="AJ76:AL76"/>
    <mergeCell ref="AJ77:AL77"/>
    <mergeCell ref="AJ84:AL84"/>
    <mergeCell ref="AJ85:AL85"/>
    <mergeCell ref="AJ73:AL73"/>
    <mergeCell ref="AJ74:AL74"/>
    <mergeCell ref="AJ82:AL82"/>
    <mergeCell ref="AJ83:AL83"/>
    <mergeCell ref="AJ34:AL34"/>
    <mergeCell ref="AJ35:AL35"/>
    <mergeCell ref="AJ36:AL36"/>
    <mergeCell ref="AJ40:AL40"/>
    <mergeCell ref="AJ41:AL41"/>
    <mergeCell ref="AJ110:AL110"/>
    <mergeCell ref="AJ66:AL66"/>
    <mergeCell ref="AJ67:AL67"/>
    <mergeCell ref="AJ68:AL68"/>
    <mergeCell ref="AJ63:AL63"/>
    <mergeCell ref="AJ64:AL64"/>
    <mergeCell ref="AJ65:AL65"/>
    <mergeCell ref="AJ72:AL72"/>
    <mergeCell ref="AJ105:AL105"/>
    <mergeCell ref="AJ106:AL106"/>
    <mergeCell ref="AJ99:AL99"/>
    <mergeCell ref="AJ100:AL100"/>
    <mergeCell ref="AJ101:AL101"/>
    <mergeCell ref="AJ102:AL102"/>
    <mergeCell ref="AJ103:AL103"/>
    <mergeCell ref="AJ104:AL104"/>
    <mergeCell ref="AJ90:AL90"/>
    <mergeCell ref="AJ91:AL91"/>
    <mergeCell ref="AJ92:AL92"/>
    <mergeCell ref="AJ9:AL9"/>
    <mergeCell ref="AJ10:AL10"/>
    <mergeCell ref="AJ11:AL11"/>
    <mergeCell ref="AJ12:AL12"/>
    <mergeCell ref="AJ19:AL19"/>
    <mergeCell ref="AJ20:AL20"/>
    <mergeCell ref="AJ21:AL21"/>
    <mergeCell ref="AJ16:AL16"/>
    <mergeCell ref="AJ17:AL17"/>
    <mergeCell ref="AJ18:AL18"/>
    <mergeCell ref="AJ13:AL13"/>
    <mergeCell ref="AJ14:AL14"/>
    <mergeCell ref="AJ15:AL15"/>
    <mergeCell ref="AJ22:AL22"/>
    <mergeCell ref="AJ23:AL23"/>
    <mergeCell ref="AJ24:AL24"/>
    <mergeCell ref="AJ31:AL31"/>
    <mergeCell ref="AJ32:AL32"/>
    <mergeCell ref="AJ33:AL33"/>
    <mergeCell ref="AJ28:AL28"/>
    <mergeCell ref="AJ29:AL29"/>
    <mergeCell ref="AJ30:AL30"/>
    <mergeCell ref="AJ25:AL25"/>
    <mergeCell ref="AJ26:AL26"/>
    <mergeCell ref="AJ27:AL27"/>
    <mergeCell ref="AJ318:AL318"/>
    <mergeCell ref="AJ476:AL476"/>
    <mergeCell ref="AJ477:AL477"/>
    <mergeCell ref="AJ266:AL266"/>
    <mergeCell ref="AJ96:AL96"/>
    <mergeCell ref="AJ97:AL97"/>
    <mergeCell ref="AJ98:AL98"/>
    <mergeCell ref="AJ93:AL93"/>
    <mergeCell ref="AJ94:AL94"/>
    <mergeCell ref="AJ95:AL95"/>
    <mergeCell ref="AJ162:AL162"/>
    <mergeCell ref="AJ214:AL214"/>
    <mergeCell ref="AJ426:AL426"/>
    <mergeCell ref="AJ372:AL372"/>
    <mergeCell ref="AJ478:AL478"/>
    <mergeCell ref="AJ479:AL479"/>
    <mergeCell ref="AJ480:AL480"/>
    <mergeCell ref="AJ481:AL481"/>
    <mergeCell ref="AJ482:AL482"/>
    <mergeCell ref="AJ483:AL483"/>
    <mergeCell ref="AJ484:AL484"/>
    <mergeCell ref="AJ485:AL485"/>
    <mergeCell ref="AJ486:AL486"/>
    <mergeCell ref="AJ487:AL487"/>
    <mergeCell ref="AJ488:AL488"/>
    <mergeCell ref="AJ489:AL489"/>
    <mergeCell ref="AJ490:AL490"/>
    <mergeCell ref="AJ491:AL491"/>
    <mergeCell ref="AJ492:AL492"/>
    <mergeCell ref="AJ493:AL493"/>
    <mergeCell ref="AJ494:AL494"/>
    <mergeCell ref="AJ495:AL495"/>
    <mergeCell ref="AJ496:AL496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505:AL505"/>
    <mergeCell ref="AJ515:AL515"/>
    <mergeCell ref="AJ517:AL517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514:AL514"/>
    <mergeCell ref="AJ522:AL522"/>
    <mergeCell ref="AJ523:AL523"/>
    <mergeCell ref="AJ524:AL524"/>
    <mergeCell ref="AJ525:AL525"/>
    <mergeCell ref="AJ526:AL526"/>
    <mergeCell ref="AJ527:AL527"/>
    <mergeCell ref="AJ528:AL528"/>
    <mergeCell ref="AJ529:AL529"/>
    <mergeCell ref="AJ530:AL530"/>
    <mergeCell ref="AJ531:AL531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40:AL540"/>
    <mergeCell ref="AJ541:AL541"/>
    <mergeCell ref="AJ542:AL542"/>
    <mergeCell ref="AJ543:AL543"/>
    <mergeCell ref="AJ544:AL544"/>
    <mergeCell ref="AJ545:AL545"/>
    <mergeCell ref="AJ546:AL546"/>
    <mergeCell ref="AJ547:AL547"/>
    <mergeCell ref="AJ548:AL548"/>
    <mergeCell ref="AJ549:AL549"/>
    <mergeCell ref="AJ550:AL550"/>
    <mergeCell ref="AJ551:AL551"/>
    <mergeCell ref="AJ552:AL552"/>
    <mergeCell ref="AJ553:AL553"/>
    <mergeCell ref="AJ554:AL554"/>
    <mergeCell ref="AJ555:AL555"/>
    <mergeCell ref="AJ556:AL556"/>
    <mergeCell ref="AJ557:AL557"/>
    <mergeCell ref="AJ567:AL567"/>
    <mergeCell ref="AJ569:AL569"/>
    <mergeCell ref="AJ558:AL558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74:AL574"/>
    <mergeCell ref="AJ575:AL575"/>
    <mergeCell ref="AJ576:AL576"/>
    <mergeCell ref="AJ577:AL577"/>
    <mergeCell ref="AJ578:AL578"/>
    <mergeCell ref="AJ579:AL579"/>
    <mergeCell ref="AJ580:AL580"/>
    <mergeCell ref="AJ581:AL581"/>
    <mergeCell ref="AJ582:AL582"/>
    <mergeCell ref="AJ598:AL598"/>
    <mergeCell ref="AJ599:AL599"/>
    <mergeCell ref="AJ600:AL600"/>
    <mergeCell ref="AJ583:AL583"/>
    <mergeCell ref="AJ584:AL584"/>
    <mergeCell ref="AJ585:AL585"/>
    <mergeCell ref="AJ586:AL586"/>
    <mergeCell ref="AJ587:AL587"/>
    <mergeCell ref="AJ588:AL588"/>
    <mergeCell ref="AJ589:AL589"/>
    <mergeCell ref="AJ590:AL590"/>
    <mergeCell ref="AJ591:AL591"/>
    <mergeCell ref="AJ592:AL592"/>
    <mergeCell ref="AJ593:AL593"/>
    <mergeCell ref="AJ594:AL594"/>
    <mergeCell ref="AJ595:AL595"/>
    <mergeCell ref="AJ596:AL596"/>
    <mergeCell ref="AJ597:AL597"/>
    <mergeCell ref="AJ621:AL621"/>
    <mergeCell ref="AJ610:AL610"/>
    <mergeCell ref="AJ611:AL611"/>
    <mergeCell ref="AJ612:AL612"/>
    <mergeCell ref="AJ613:AL613"/>
    <mergeCell ref="AJ614:AL614"/>
    <mergeCell ref="AJ615:AL615"/>
    <mergeCell ref="AJ616:AL616"/>
    <mergeCell ref="AJ617:AL617"/>
    <mergeCell ref="AJ618:AL618"/>
    <mergeCell ref="AJ619:AL619"/>
    <mergeCell ref="AJ601:AL601"/>
    <mergeCell ref="AJ602:AL602"/>
    <mergeCell ref="AJ603:AL603"/>
    <mergeCell ref="AJ604:AL604"/>
    <mergeCell ref="AJ605:AL605"/>
    <mergeCell ref="AJ606:AL606"/>
    <mergeCell ref="AJ607:AL607"/>
    <mergeCell ref="AJ608:AL608"/>
    <mergeCell ref="AJ609:AL609"/>
  </mergeCells>
  <pageMargins left="0.7" right="0.7" top="0.75" bottom="0.75" header="0.3" footer="0.3"/>
  <pageSetup scale="10" orientation="portrait" r:id="rId1"/>
  <rowBreaks count="1" manualBreakCount="1">
    <brk id="415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L808"/>
  <sheetViews>
    <sheetView topLeftCell="A550" zoomScale="40" zoomScaleNormal="40" workbookViewId="0">
      <selection activeCell="B617" sqref="B617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120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5" t="s">
        <v>2</v>
      </c>
      <c r="AK9" s="96"/>
      <c r="AL9" s="96"/>
    </row>
    <row r="10" spans="2:38" x14ac:dyDescent="0.3">
      <c r="B10" s="99" t="s">
        <v>2</v>
      </c>
      <c r="C10" s="99"/>
      <c r="D10" s="99"/>
      <c r="E10" s="51">
        <f>SUM(E11:E70)</f>
        <v>24993.071049999999</v>
      </c>
      <c r="F10" s="51">
        <f>SUM(F11:F70)</f>
        <v>12482.938333333334</v>
      </c>
      <c r="G10" s="51">
        <f t="shared" ref="G10:AI10" si="1">SUM(G11:G70)</f>
        <v>8803.9652499999975</v>
      </c>
      <c r="H10" s="51">
        <f t="shared" si="1"/>
        <v>9526.8844499999996</v>
      </c>
      <c r="I10" s="51">
        <f t="shared" si="1"/>
        <v>9568.4185833333304</v>
      </c>
      <c r="J10" s="51">
        <f t="shared" si="1"/>
        <v>10261.020183333334</v>
      </c>
      <c r="K10" s="51">
        <f t="shared" si="1"/>
        <v>18001.76086666666</v>
      </c>
      <c r="L10" s="51">
        <f t="shared" si="1"/>
        <v>13636.997466666664</v>
      </c>
      <c r="M10" s="51">
        <f t="shared" si="1"/>
        <v>16787.056966666667</v>
      </c>
      <c r="N10" s="51">
        <f t="shared" si="1"/>
        <v>14286.250516666667</v>
      </c>
      <c r="O10" s="51">
        <f t="shared" si="1"/>
        <v>17150.530183333332</v>
      </c>
      <c r="P10" s="51">
        <f t="shared" si="1"/>
        <v>10424.912</v>
      </c>
      <c r="Q10" s="51">
        <f t="shared" si="1"/>
        <v>15986.521716666663</v>
      </c>
      <c r="R10" s="51">
        <f t="shared" si="1"/>
        <v>22345.641199999991</v>
      </c>
      <c r="S10" s="51">
        <f t="shared" si="1"/>
        <v>12438.992833333332</v>
      </c>
      <c r="T10" s="51">
        <f t="shared" si="1"/>
        <v>11531.417883333335</v>
      </c>
      <c r="U10" s="51">
        <f t="shared" si="1"/>
        <v>13158.554616666666</v>
      </c>
      <c r="V10" s="51">
        <f t="shared" si="1"/>
        <v>10994.607066666666</v>
      </c>
      <c r="W10" s="51">
        <f t="shared" si="1"/>
        <v>11670.541900000002</v>
      </c>
      <c r="X10" s="51">
        <f t="shared" si="1"/>
        <v>13915.847860262333</v>
      </c>
      <c r="Y10" s="51">
        <f t="shared" si="1"/>
        <v>16483.381166337334</v>
      </c>
      <c r="Z10" s="51">
        <f t="shared" si="1"/>
        <v>6866.1262493933336</v>
      </c>
      <c r="AA10" s="51">
        <f t="shared" si="1"/>
        <v>8409.7231152733311</v>
      </c>
      <c r="AB10" s="51">
        <f t="shared" si="1"/>
        <v>14071.503901666665</v>
      </c>
      <c r="AC10" s="51">
        <f t="shared" si="1"/>
        <v>8432.5128999999997</v>
      </c>
      <c r="AD10" s="51">
        <f t="shared" si="1"/>
        <v>6891.7774500000014</v>
      </c>
      <c r="AE10" s="51">
        <f t="shared" si="1"/>
        <v>15860.287633333335</v>
      </c>
      <c r="AF10" s="51">
        <f t="shared" si="1"/>
        <v>19052.597031841331</v>
      </c>
      <c r="AG10" s="51">
        <f t="shared" si="1"/>
        <v>7912.0475787566666</v>
      </c>
      <c r="AH10" s="51">
        <f t="shared" si="1"/>
        <v>7298.0050474813333</v>
      </c>
      <c r="AI10" s="51">
        <f t="shared" si="1"/>
        <v>8871.1104500000038</v>
      </c>
      <c r="AJ10" s="97">
        <f>SUM(AJ11:AK70)</f>
        <v>398115.00345101219</v>
      </c>
      <c r="AK10" s="98"/>
      <c r="AL10" s="98"/>
    </row>
    <row r="11" spans="2:38" x14ac:dyDescent="0.3">
      <c r="B11" s="14" t="s">
        <v>37</v>
      </c>
      <c r="C11" s="47"/>
      <c r="D11" s="47"/>
      <c r="E11" s="41">
        <v>0.48033333333333322</v>
      </c>
      <c r="F11" s="40">
        <v>7.4499999999999997E-2</v>
      </c>
      <c r="G11" s="41">
        <v>0.43433333333333335</v>
      </c>
      <c r="H11" s="40">
        <v>0.62466666666666704</v>
      </c>
      <c r="I11" s="41">
        <v>6.1178333333333361</v>
      </c>
      <c r="J11" s="40">
        <v>6.1446666666666667</v>
      </c>
      <c r="K11" s="41">
        <v>19.514666666666667</v>
      </c>
      <c r="L11" s="40">
        <v>20.262833333333333</v>
      </c>
      <c r="M11" s="41">
        <v>21.496999999999996</v>
      </c>
      <c r="N11" s="40">
        <v>9.1226666666666674</v>
      </c>
      <c r="O11" s="41">
        <v>0.94900000000000029</v>
      </c>
      <c r="P11" s="40">
        <v>1.1333333333333329E-2</v>
      </c>
      <c r="Q11" s="41">
        <v>0.35650000000000004</v>
      </c>
      <c r="R11" s="40">
        <v>0.65183333333333326</v>
      </c>
      <c r="S11" s="41">
        <v>3.4423333333333357</v>
      </c>
      <c r="T11" s="40">
        <v>8.3096666666666685</v>
      </c>
      <c r="U11" s="41">
        <v>9.8968333333333334</v>
      </c>
      <c r="V11" s="40">
        <v>3.6921666666666666</v>
      </c>
      <c r="W11" s="41">
        <v>11.869999999999997</v>
      </c>
      <c r="X11" s="40">
        <v>14.780499999999996</v>
      </c>
      <c r="Y11" s="41">
        <v>14.550666666666668</v>
      </c>
      <c r="Z11" s="40">
        <v>2.2450000000000001</v>
      </c>
      <c r="AA11" s="41">
        <v>0.40266666666666701</v>
      </c>
      <c r="AB11" s="40">
        <v>0.11999999999999922</v>
      </c>
      <c r="AC11" s="41">
        <v>0</v>
      </c>
      <c r="AD11" s="40">
        <v>0</v>
      </c>
      <c r="AE11" s="41">
        <v>0</v>
      </c>
      <c r="AF11" s="40">
        <v>0</v>
      </c>
      <c r="AG11" s="41">
        <v>9.9999999999997868E-3</v>
      </c>
      <c r="AH11" s="40">
        <v>0</v>
      </c>
      <c r="AI11" s="42">
        <v>0</v>
      </c>
      <c r="AJ11" s="114">
        <f>SUM(E11:AI11)</f>
        <v>155.56200000000001</v>
      </c>
      <c r="AK11" s="114"/>
      <c r="AL11" s="114"/>
    </row>
    <row r="12" spans="2:38" x14ac:dyDescent="0.3">
      <c r="B12" s="14" t="s">
        <v>38</v>
      </c>
      <c r="C12" s="47"/>
      <c r="D12" s="47"/>
      <c r="E12" s="41">
        <v>0.21578333333333333</v>
      </c>
      <c r="F12" s="40">
        <v>1.9666666666666647E-3</v>
      </c>
      <c r="G12" s="41">
        <v>0.46248333333333314</v>
      </c>
      <c r="H12" s="40">
        <v>1.3861833333333331</v>
      </c>
      <c r="I12" s="41">
        <v>12.349066666666676</v>
      </c>
      <c r="J12" s="40">
        <v>13.676533333333332</v>
      </c>
      <c r="K12" s="41">
        <v>52.860966666666663</v>
      </c>
      <c r="L12" s="40">
        <v>43.49083333333332</v>
      </c>
      <c r="M12" s="41">
        <v>55.91641666666667</v>
      </c>
      <c r="N12" s="40">
        <v>26.734033333333329</v>
      </c>
      <c r="O12" s="41">
        <v>0.99803333333333355</v>
      </c>
      <c r="P12" s="40">
        <v>3.00000000000001E-3</v>
      </c>
      <c r="Q12" s="41">
        <v>0.30171666666666663</v>
      </c>
      <c r="R12" s="40">
        <v>0.82553333333333323</v>
      </c>
      <c r="S12" s="41">
        <v>6.3148999999999997</v>
      </c>
      <c r="T12" s="40">
        <v>13.958549999999999</v>
      </c>
      <c r="U12" s="41">
        <v>16.538716666666666</v>
      </c>
      <c r="V12" s="40">
        <v>0.94028333333333347</v>
      </c>
      <c r="W12" s="41">
        <v>20.237883333333336</v>
      </c>
      <c r="X12" s="40">
        <v>26.922983333333335</v>
      </c>
      <c r="Y12" s="41">
        <v>34.651483333333331</v>
      </c>
      <c r="Z12" s="40">
        <v>11.348250000000002</v>
      </c>
      <c r="AA12" s="41">
        <v>0.30144999999999916</v>
      </c>
      <c r="AB12" s="40">
        <v>0</v>
      </c>
      <c r="AC12" s="41">
        <v>0.11399999999999899</v>
      </c>
      <c r="AD12" s="40">
        <v>0</v>
      </c>
      <c r="AE12" s="41">
        <v>0</v>
      </c>
      <c r="AF12" s="40">
        <v>0.27399999999999913</v>
      </c>
      <c r="AG12" s="41">
        <v>0.55999999999999872</v>
      </c>
      <c r="AH12" s="40">
        <v>0.11316666666666698</v>
      </c>
      <c r="AI12" s="42">
        <v>0.28299999999999947</v>
      </c>
      <c r="AJ12" s="114">
        <f t="shared" ref="AJ12:AJ23" si="2">SUM(E12:AI12)</f>
        <v>341.78121666666658</v>
      </c>
      <c r="AK12" s="114"/>
      <c r="AL12" s="114"/>
    </row>
    <row r="13" spans="2:38" x14ac:dyDescent="0.3">
      <c r="B13" s="14" t="s">
        <v>39</v>
      </c>
      <c r="C13" s="47"/>
      <c r="D13" s="47"/>
      <c r="E13" s="41">
        <v>89.232000000000028</v>
      </c>
      <c r="F13" s="40">
        <v>110.38433333333333</v>
      </c>
      <c r="G13" s="41">
        <v>103.32299999999996</v>
      </c>
      <c r="H13" s="40">
        <v>29.595666666666673</v>
      </c>
      <c r="I13" s="41">
        <v>33.73716666666666</v>
      </c>
      <c r="J13" s="40">
        <v>40.870000000000019</v>
      </c>
      <c r="K13" s="41">
        <v>41.848333333333358</v>
      </c>
      <c r="L13" s="40">
        <v>35.547833333333344</v>
      </c>
      <c r="M13" s="41">
        <v>21.566499999999994</v>
      </c>
      <c r="N13" s="40">
        <v>17.873999999999999</v>
      </c>
      <c r="O13" s="41">
        <v>24.972499999999997</v>
      </c>
      <c r="P13" s="40">
        <v>19.328500000000002</v>
      </c>
      <c r="Q13" s="41">
        <v>60.045000000000016</v>
      </c>
      <c r="R13" s="40">
        <v>163.92333333333326</v>
      </c>
      <c r="S13" s="41">
        <v>71.209166666666661</v>
      </c>
      <c r="T13" s="40">
        <v>127.34949999999998</v>
      </c>
      <c r="U13" s="41">
        <v>50.897166666666656</v>
      </c>
      <c r="V13" s="40">
        <v>68.179333333333332</v>
      </c>
      <c r="W13" s="41">
        <v>61.644333333333329</v>
      </c>
      <c r="X13" s="40">
        <v>99.172166666666669</v>
      </c>
      <c r="Y13" s="41">
        <v>52.579333333333331</v>
      </c>
      <c r="Z13" s="40">
        <v>42.239833333333316</v>
      </c>
      <c r="AA13" s="41">
        <v>41.087666666666685</v>
      </c>
      <c r="AB13" s="40">
        <v>30.248499999999989</v>
      </c>
      <c r="AC13" s="41">
        <v>91.820333333333323</v>
      </c>
      <c r="AD13" s="40">
        <v>63.18533333333334</v>
      </c>
      <c r="AE13" s="41">
        <v>103.83016666666663</v>
      </c>
      <c r="AF13" s="40">
        <v>86.197666666666663</v>
      </c>
      <c r="AG13" s="41">
        <v>80.656666666666624</v>
      </c>
      <c r="AH13" s="40">
        <v>90.111833333333308</v>
      </c>
      <c r="AI13" s="42">
        <v>79.946666666666687</v>
      </c>
      <c r="AJ13" s="114">
        <f t="shared" si="2"/>
        <v>2032.6038333333333</v>
      </c>
      <c r="AK13" s="114"/>
      <c r="AL13" s="114"/>
    </row>
    <row r="14" spans="2:38" x14ac:dyDescent="0.3">
      <c r="B14" s="14" t="s">
        <v>40</v>
      </c>
      <c r="C14" s="47"/>
      <c r="D14" s="47"/>
      <c r="E14" s="41">
        <v>709.68666666666672</v>
      </c>
      <c r="F14" s="40">
        <v>390.89083333333332</v>
      </c>
      <c r="G14" s="41">
        <v>422.01066666666662</v>
      </c>
      <c r="H14" s="40">
        <v>751.20800000000031</v>
      </c>
      <c r="I14" s="41">
        <v>538.77016666666657</v>
      </c>
      <c r="J14" s="40">
        <v>503.89216666666653</v>
      </c>
      <c r="K14" s="41">
        <v>817.01116666666667</v>
      </c>
      <c r="L14" s="40">
        <v>324.5623333333333</v>
      </c>
      <c r="M14" s="41">
        <v>424.86633333333333</v>
      </c>
      <c r="N14" s="40">
        <v>382.82599999999991</v>
      </c>
      <c r="O14" s="41">
        <v>427.60533333333353</v>
      </c>
      <c r="P14" s="40">
        <v>238.62616666666662</v>
      </c>
      <c r="Q14" s="41">
        <v>439.44166666666661</v>
      </c>
      <c r="R14" s="40">
        <v>802.35199999999998</v>
      </c>
      <c r="S14" s="41">
        <v>400.38200000000001</v>
      </c>
      <c r="T14" s="40">
        <v>405.1106666666667</v>
      </c>
      <c r="U14" s="41">
        <v>367.23216666666656</v>
      </c>
      <c r="V14" s="40">
        <v>352.2311666666667</v>
      </c>
      <c r="W14" s="41">
        <v>395.8221666666667</v>
      </c>
      <c r="X14" s="40">
        <v>349.31566666666669</v>
      </c>
      <c r="Y14" s="41">
        <v>396.5064999999999</v>
      </c>
      <c r="Z14" s="40">
        <v>89.694666666666649</v>
      </c>
      <c r="AA14" s="41">
        <v>170.68049999999999</v>
      </c>
      <c r="AB14" s="40">
        <v>83.583333333333357</v>
      </c>
      <c r="AC14" s="41">
        <v>32.431999999999995</v>
      </c>
      <c r="AD14" s="40">
        <v>393.46433333333334</v>
      </c>
      <c r="AE14" s="41">
        <v>548.1155</v>
      </c>
      <c r="AF14" s="40">
        <v>640.77449999999999</v>
      </c>
      <c r="AG14" s="41">
        <v>371.72116666666665</v>
      </c>
      <c r="AH14" s="40">
        <v>12.337999999999996</v>
      </c>
      <c r="AI14" s="42">
        <v>168.81433333333337</v>
      </c>
      <c r="AJ14" s="114">
        <f t="shared" si="2"/>
        <v>12351.968166666667</v>
      </c>
      <c r="AK14" s="114"/>
      <c r="AL14" s="114"/>
    </row>
    <row r="15" spans="2:38" x14ac:dyDescent="0.3">
      <c r="B15" s="14" t="s">
        <v>41</v>
      </c>
      <c r="C15" s="47"/>
      <c r="D15" s="47"/>
      <c r="E15" s="41">
        <v>433.99366666666668</v>
      </c>
      <c r="F15" s="40">
        <v>116.95433333333335</v>
      </c>
      <c r="G15" s="41">
        <v>38.671166666666686</v>
      </c>
      <c r="H15" s="40">
        <v>177.28299999999996</v>
      </c>
      <c r="I15" s="41">
        <v>159.55183333333329</v>
      </c>
      <c r="J15" s="40">
        <v>96.311333333333323</v>
      </c>
      <c r="K15" s="41">
        <v>265.75400000000002</v>
      </c>
      <c r="L15" s="40">
        <v>134.35049999999998</v>
      </c>
      <c r="M15" s="41">
        <v>260.14033333333339</v>
      </c>
      <c r="N15" s="40">
        <v>216.10266666666672</v>
      </c>
      <c r="O15" s="41">
        <v>164.947</v>
      </c>
      <c r="P15" s="40">
        <v>99.446666666666701</v>
      </c>
      <c r="Q15" s="41">
        <v>67.163166666666712</v>
      </c>
      <c r="R15" s="40">
        <v>231.54683333333338</v>
      </c>
      <c r="S15" s="41">
        <v>210.41516666666669</v>
      </c>
      <c r="T15" s="40">
        <v>154.2773333333333</v>
      </c>
      <c r="U15" s="41">
        <v>165.94650000000001</v>
      </c>
      <c r="V15" s="40">
        <v>10.187666666666674</v>
      </c>
      <c r="W15" s="41">
        <v>33.69383333333333</v>
      </c>
      <c r="X15" s="40">
        <v>44.397833333333345</v>
      </c>
      <c r="Y15" s="41">
        <v>230.09383333333332</v>
      </c>
      <c r="Z15" s="40">
        <v>31.293499999999998</v>
      </c>
      <c r="AA15" s="41">
        <v>5.3994999999999997</v>
      </c>
      <c r="AB15" s="40">
        <v>341.04799999999994</v>
      </c>
      <c r="AC15" s="41">
        <v>158.05933333333334</v>
      </c>
      <c r="AD15" s="40">
        <v>20.434333333333321</v>
      </c>
      <c r="AE15" s="41">
        <v>280.15116666666671</v>
      </c>
      <c r="AF15" s="40">
        <v>341.21283333333326</v>
      </c>
      <c r="AG15" s="41">
        <v>47.677</v>
      </c>
      <c r="AH15" s="40">
        <v>164.05500000000001</v>
      </c>
      <c r="AI15" s="42">
        <v>149.94050000000007</v>
      </c>
      <c r="AJ15" s="114">
        <f t="shared" si="2"/>
        <v>4850.4998333333333</v>
      </c>
      <c r="AK15" s="114"/>
      <c r="AL15" s="114"/>
    </row>
    <row r="16" spans="2:38" x14ac:dyDescent="0.3">
      <c r="B16" s="14" t="s">
        <v>42</v>
      </c>
      <c r="C16" s="47"/>
      <c r="D16" s="47"/>
      <c r="E16" s="41">
        <v>541.86839999999995</v>
      </c>
      <c r="F16" s="40">
        <v>165.87735000000004</v>
      </c>
      <c r="G16" s="41">
        <v>28.036600000000007</v>
      </c>
      <c r="H16" s="40">
        <v>376.59806666666674</v>
      </c>
      <c r="I16" s="41">
        <v>150.2063333333333</v>
      </c>
      <c r="J16" s="40">
        <v>209.95308333333338</v>
      </c>
      <c r="K16" s="41">
        <v>500.0020833333333</v>
      </c>
      <c r="L16" s="40">
        <v>469.03533333333337</v>
      </c>
      <c r="M16" s="41">
        <v>363.08428333333325</v>
      </c>
      <c r="N16" s="40">
        <v>487.90424999999999</v>
      </c>
      <c r="O16" s="41">
        <v>453.58596666666665</v>
      </c>
      <c r="P16" s="40">
        <v>238.08999999999997</v>
      </c>
      <c r="Q16" s="41">
        <v>163.21628333333334</v>
      </c>
      <c r="R16" s="40">
        <v>466.38483333333329</v>
      </c>
      <c r="S16" s="41">
        <v>251.02959999999999</v>
      </c>
      <c r="T16" s="40">
        <v>258.38798333333335</v>
      </c>
      <c r="U16" s="41">
        <v>178.46988333333337</v>
      </c>
      <c r="V16" s="40">
        <v>60.65553333333331</v>
      </c>
      <c r="W16" s="41">
        <v>71.392183333333335</v>
      </c>
      <c r="X16" s="40">
        <v>44.501766666666676</v>
      </c>
      <c r="Y16" s="41">
        <v>46.180783333333352</v>
      </c>
      <c r="Z16" s="40">
        <v>33.672350000000002</v>
      </c>
      <c r="AA16" s="41">
        <v>19.138050000000007</v>
      </c>
      <c r="AB16" s="40">
        <v>158.87991666666662</v>
      </c>
      <c r="AC16" s="41">
        <v>320.57391666666661</v>
      </c>
      <c r="AD16" s="40">
        <v>19.036166666666674</v>
      </c>
      <c r="AE16" s="41">
        <v>174.79016666666666</v>
      </c>
      <c r="AF16" s="40">
        <v>296.94966666666659</v>
      </c>
      <c r="AG16" s="41">
        <v>0.31866666666666721</v>
      </c>
      <c r="AH16" s="40">
        <v>34.049499999999995</v>
      </c>
      <c r="AI16" s="42">
        <v>137.2021666666667</v>
      </c>
      <c r="AJ16" s="114">
        <f t="shared" si="2"/>
        <v>6719.0711666666657</v>
      </c>
      <c r="AK16" s="114"/>
      <c r="AL16" s="114"/>
    </row>
    <row r="17" spans="2:38" x14ac:dyDescent="0.3">
      <c r="B17" s="14" t="s">
        <v>43</v>
      </c>
      <c r="C17" s="47"/>
      <c r="D17" s="47"/>
      <c r="E17" s="41">
        <v>446.56699999999995</v>
      </c>
      <c r="F17" s="40">
        <v>305.53933333333333</v>
      </c>
      <c r="G17" s="41">
        <v>275.91533333333325</v>
      </c>
      <c r="H17" s="40">
        <v>99.649666666666647</v>
      </c>
      <c r="I17" s="41">
        <v>146.13283333333334</v>
      </c>
      <c r="J17" s="40">
        <v>161.56299999999993</v>
      </c>
      <c r="K17" s="41">
        <v>392.27</v>
      </c>
      <c r="L17" s="40">
        <v>321.77566666666672</v>
      </c>
      <c r="M17" s="41">
        <v>389.89583333333331</v>
      </c>
      <c r="N17" s="40">
        <v>341.69333333333338</v>
      </c>
      <c r="O17" s="41">
        <v>365.49033333333324</v>
      </c>
      <c r="P17" s="40">
        <v>166.85966666666664</v>
      </c>
      <c r="Q17" s="41">
        <v>363.32249999999999</v>
      </c>
      <c r="R17" s="40">
        <v>443.08183333333341</v>
      </c>
      <c r="S17" s="41">
        <v>257.0455</v>
      </c>
      <c r="T17" s="40">
        <v>156.46533333333332</v>
      </c>
      <c r="U17" s="41">
        <v>260.49149999999992</v>
      </c>
      <c r="V17" s="40">
        <v>189.20983333333331</v>
      </c>
      <c r="W17" s="41">
        <v>198.66133333333332</v>
      </c>
      <c r="X17" s="40">
        <v>257.68066666666664</v>
      </c>
      <c r="Y17" s="41">
        <v>401.81350000000015</v>
      </c>
      <c r="Z17" s="40">
        <v>95.236833333333323</v>
      </c>
      <c r="AA17" s="41">
        <v>75.846833333333308</v>
      </c>
      <c r="AB17" s="40">
        <v>200.54700000000011</v>
      </c>
      <c r="AC17" s="41">
        <v>123.80866666666675</v>
      </c>
      <c r="AD17" s="40">
        <v>93.926166666666617</v>
      </c>
      <c r="AE17" s="41">
        <v>249.63433333333327</v>
      </c>
      <c r="AF17" s="40">
        <v>335.40366666666677</v>
      </c>
      <c r="AG17" s="41">
        <v>62.115166666666681</v>
      </c>
      <c r="AH17" s="40">
        <v>50.49616666666666</v>
      </c>
      <c r="AI17" s="42">
        <v>126.08066666666664</v>
      </c>
      <c r="AJ17" s="114">
        <f t="shared" si="2"/>
        <v>7354.219500000002</v>
      </c>
      <c r="AK17" s="114"/>
      <c r="AL17" s="114"/>
    </row>
    <row r="18" spans="2:38" x14ac:dyDescent="0.3">
      <c r="B18" s="14" t="s">
        <v>44</v>
      </c>
      <c r="C18" s="47"/>
      <c r="D18" s="47"/>
      <c r="E18" s="41">
        <v>291.06549999999993</v>
      </c>
      <c r="F18" s="40">
        <v>55.539333333333317</v>
      </c>
      <c r="G18" s="41">
        <v>12.101666666666652</v>
      </c>
      <c r="H18" s="40">
        <v>5.2948333333333313</v>
      </c>
      <c r="I18" s="41">
        <v>58.073500000000003</v>
      </c>
      <c r="J18" s="40">
        <v>7.8734999999999982</v>
      </c>
      <c r="K18" s="41">
        <v>142.50916666666666</v>
      </c>
      <c r="L18" s="40">
        <v>116.90733333333334</v>
      </c>
      <c r="M18" s="41">
        <v>334.77816666666661</v>
      </c>
      <c r="N18" s="40">
        <v>273.35966666666667</v>
      </c>
      <c r="O18" s="41">
        <v>175.22149999999999</v>
      </c>
      <c r="P18" s="40">
        <v>0.14516666666666669</v>
      </c>
      <c r="Q18" s="41">
        <v>14.351999999999999</v>
      </c>
      <c r="R18" s="40">
        <v>131.89399999999998</v>
      </c>
      <c r="S18" s="41">
        <v>5.2256666666666689</v>
      </c>
      <c r="T18" s="40">
        <v>124.06616666666667</v>
      </c>
      <c r="U18" s="41">
        <v>69.651499999999999</v>
      </c>
      <c r="V18" s="40">
        <v>0.88850000000000184</v>
      </c>
      <c r="W18" s="41">
        <v>145.78933333333333</v>
      </c>
      <c r="X18" s="40">
        <v>3.7016666666666715</v>
      </c>
      <c r="Y18" s="41">
        <v>436.29650000000004</v>
      </c>
      <c r="Z18" s="40">
        <v>42.833500000000008</v>
      </c>
      <c r="AA18" s="41">
        <v>0.18816666666666654</v>
      </c>
      <c r="AB18" s="40">
        <v>205.28166666666661</v>
      </c>
      <c r="AC18" s="41">
        <v>22.453666666666656</v>
      </c>
      <c r="AD18" s="40">
        <v>85.222500000000011</v>
      </c>
      <c r="AE18" s="41">
        <v>309.17516666666666</v>
      </c>
      <c r="AF18" s="40">
        <v>383.70099999999996</v>
      </c>
      <c r="AG18" s="41">
        <v>45.724833333333336</v>
      </c>
      <c r="AH18" s="40">
        <v>78.703333333333333</v>
      </c>
      <c r="AI18" s="42">
        <v>163.54816666666665</v>
      </c>
      <c r="AJ18" s="114">
        <f t="shared" si="2"/>
        <v>3741.5666666666666</v>
      </c>
      <c r="AK18" s="114"/>
      <c r="AL18" s="114"/>
    </row>
    <row r="19" spans="2:38" x14ac:dyDescent="0.3">
      <c r="B19" s="14" t="s">
        <v>45</v>
      </c>
      <c r="C19" s="47"/>
      <c r="D19" s="47"/>
      <c r="E19" s="41">
        <v>129.70203333333333</v>
      </c>
      <c r="F19" s="40">
        <v>21.186716666666669</v>
      </c>
      <c r="G19" s="41">
        <v>21.368633333333328</v>
      </c>
      <c r="H19" s="40">
        <v>64.506099999999989</v>
      </c>
      <c r="I19" s="41">
        <v>54.960800000000013</v>
      </c>
      <c r="J19" s="40">
        <v>13.637983333333329</v>
      </c>
      <c r="K19" s="41">
        <v>18.817700000000002</v>
      </c>
      <c r="L19" s="40">
        <v>15.1929</v>
      </c>
      <c r="M19" s="41">
        <v>26.028366666666667</v>
      </c>
      <c r="N19" s="40">
        <v>18.936883333333341</v>
      </c>
      <c r="O19" s="41">
        <v>42.536533333333345</v>
      </c>
      <c r="P19" s="40">
        <v>13.453333333333337</v>
      </c>
      <c r="Q19" s="41">
        <v>79.367533333333327</v>
      </c>
      <c r="R19" s="40">
        <v>176.89730000000003</v>
      </c>
      <c r="S19" s="41">
        <v>131.12168333333327</v>
      </c>
      <c r="T19" s="40">
        <v>22.936166666666665</v>
      </c>
      <c r="U19" s="41">
        <v>59.995983333333342</v>
      </c>
      <c r="V19" s="40">
        <v>13.759699999999997</v>
      </c>
      <c r="W19" s="41">
        <v>22.116183333333328</v>
      </c>
      <c r="X19" s="40">
        <v>30.047216666666667</v>
      </c>
      <c r="Y19" s="41">
        <v>21.110866666666652</v>
      </c>
      <c r="Z19" s="40">
        <v>14.181916666666663</v>
      </c>
      <c r="AA19" s="41">
        <v>8.5807833333333292</v>
      </c>
      <c r="AB19" s="40">
        <v>86.864783333333321</v>
      </c>
      <c r="AC19" s="41">
        <v>41.84308333333334</v>
      </c>
      <c r="AD19" s="40">
        <v>6.2930000000000019</v>
      </c>
      <c r="AE19" s="41">
        <v>43.660033333333345</v>
      </c>
      <c r="AF19" s="40">
        <v>51.615433333333328</v>
      </c>
      <c r="AG19" s="41">
        <v>19.490483333333341</v>
      </c>
      <c r="AH19" s="40">
        <v>45.845133333333344</v>
      </c>
      <c r="AI19" s="42">
        <v>53.976399999999984</v>
      </c>
      <c r="AJ19" s="114">
        <f t="shared" si="2"/>
        <v>1370.0316666666665</v>
      </c>
      <c r="AK19" s="114"/>
      <c r="AL19" s="114"/>
    </row>
    <row r="20" spans="2:38" x14ac:dyDescent="0.3">
      <c r="B20" s="14" t="s">
        <v>46</v>
      </c>
      <c r="C20" s="47"/>
      <c r="D20" s="47"/>
      <c r="E20" s="41">
        <v>283.32400000000001</v>
      </c>
      <c r="F20" s="40">
        <v>159.88083333333336</v>
      </c>
      <c r="G20" s="41">
        <v>71.841833333333369</v>
      </c>
      <c r="H20" s="40">
        <v>19.491499999999998</v>
      </c>
      <c r="I20" s="41">
        <v>85.204499999999982</v>
      </c>
      <c r="J20" s="40">
        <v>132.50933333333333</v>
      </c>
      <c r="K20" s="41">
        <v>376.39566666666661</v>
      </c>
      <c r="L20" s="40">
        <v>242.05449999999996</v>
      </c>
      <c r="M20" s="41">
        <v>392.06466666666671</v>
      </c>
      <c r="N20" s="40">
        <v>190.15249999999997</v>
      </c>
      <c r="O20" s="41">
        <v>270.85383333333328</v>
      </c>
      <c r="P20" s="40">
        <v>121.35949999999993</v>
      </c>
      <c r="Q20" s="41">
        <v>351.55516666666671</v>
      </c>
      <c r="R20" s="40">
        <v>475.57833333333343</v>
      </c>
      <c r="S20" s="41">
        <v>228.92599999999996</v>
      </c>
      <c r="T20" s="40">
        <v>263.60199999999998</v>
      </c>
      <c r="U20" s="41">
        <v>113.63516666666665</v>
      </c>
      <c r="V20" s="40">
        <v>151.40866666666668</v>
      </c>
      <c r="W20" s="41">
        <v>70.033833333333277</v>
      </c>
      <c r="X20" s="40">
        <v>9.4524999999999988</v>
      </c>
      <c r="Y20" s="41">
        <v>100.62016666666666</v>
      </c>
      <c r="Z20" s="40">
        <v>63.441333333333318</v>
      </c>
      <c r="AA20" s="41">
        <v>112.88350000000005</v>
      </c>
      <c r="AB20" s="40">
        <v>227.95099999999994</v>
      </c>
      <c r="AC20" s="41">
        <v>188.01166666666657</v>
      </c>
      <c r="AD20" s="40">
        <v>53.036166666666645</v>
      </c>
      <c r="AE20" s="41">
        <v>318.72323333333333</v>
      </c>
      <c r="AF20" s="40">
        <v>371.87016666666671</v>
      </c>
      <c r="AG20" s="41">
        <v>96.183033333333299</v>
      </c>
      <c r="AH20" s="40">
        <v>139.44904999999997</v>
      </c>
      <c r="AI20" s="42">
        <v>252.56380000000001</v>
      </c>
      <c r="AJ20" s="114">
        <f t="shared" si="2"/>
        <v>5934.0574499999993</v>
      </c>
      <c r="AK20" s="114"/>
      <c r="AL20" s="114"/>
    </row>
    <row r="21" spans="2:38" x14ac:dyDescent="0.3">
      <c r="B21" s="14" t="s">
        <v>47</v>
      </c>
      <c r="C21" s="47"/>
      <c r="D21" s="47"/>
      <c r="E21" s="41">
        <v>248.41399999999987</v>
      </c>
      <c r="F21" s="40">
        <v>242.90399999999988</v>
      </c>
      <c r="G21" s="41">
        <v>239.00349999999989</v>
      </c>
      <c r="H21" s="40">
        <v>238.95226666666659</v>
      </c>
      <c r="I21" s="41">
        <v>249.3419999999999</v>
      </c>
      <c r="J21" s="40">
        <v>249.22599999999991</v>
      </c>
      <c r="K21" s="41">
        <v>249.22599999999986</v>
      </c>
      <c r="L21" s="40">
        <v>190.58799999999994</v>
      </c>
      <c r="M21" s="41">
        <v>200.27399999999997</v>
      </c>
      <c r="N21" s="40">
        <v>232.23200000000006</v>
      </c>
      <c r="O21" s="41">
        <v>234.04159999999993</v>
      </c>
      <c r="P21" s="40">
        <v>221.07333333333341</v>
      </c>
      <c r="Q21" s="41">
        <v>240.4679999999999</v>
      </c>
      <c r="R21" s="40">
        <v>240.75800000000001</v>
      </c>
      <c r="S21" s="41">
        <v>222.46480000000003</v>
      </c>
      <c r="T21" s="40">
        <v>226.77903333333325</v>
      </c>
      <c r="U21" s="41">
        <v>161.00799999999992</v>
      </c>
      <c r="V21" s="40">
        <v>196.99699999999999</v>
      </c>
      <c r="W21" s="41">
        <v>151.46700000000004</v>
      </c>
      <c r="X21" s="40">
        <v>126.72226666666666</v>
      </c>
      <c r="Y21" s="41">
        <v>151.14800000000002</v>
      </c>
      <c r="Z21" s="40">
        <v>196.41796666666662</v>
      </c>
      <c r="AA21" s="41">
        <v>149.43893333333327</v>
      </c>
      <c r="AB21" s="40">
        <v>239.40079999999989</v>
      </c>
      <c r="AC21" s="41">
        <v>217.42266666666654</v>
      </c>
      <c r="AD21" s="40">
        <v>164.97519999999986</v>
      </c>
      <c r="AE21" s="41">
        <v>229.66839999999991</v>
      </c>
      <c r="AF21" s="40">
        <v>231.04493333333323</v>
      </c>
      <c r="AG21" s="41">
        <v>221.88866666666658</v>
      </c>
      <c r="AH21" s="40">
        <v>140.23336666666657</v>
      </c>
      <c r="AI21" s="42">
        <v>211.8662666666666</v>
      </c>
      <c r="AJ21" s="114">
        <f t="shared" si="2"/>
        <v>6515.4459999999972</v>
      </c>
      <c r="AK21" s="114"/>
      <c r="AL21" s="114"/>
    </row>
    <row r="22" spans="2:38" x14ac:dyDescent="0.3">
      <c r="B22" s="14" t="s">
        <v>48</v>
      </c>
      <c r="C22" s="47"/>
      <c r="D22" s="47"/>
      <c r="E22" s="41">
        <v>179.88599999999994</v>
      </c>
      <c r="F22" s="40">
        <v>175.89599999999987</v>
      </c>
      <c r="G22" s="41">
        <v>173.07149999999987</v>
      </c>
      <c r="H22" s="40">
        <v>173.03439999999998</v>
      </c>
      <c r="I22" s="41">
        <v>180.55799999999988</v>
      </c>
      <c r="J22" s="40">
        <v>180.47399999999985</v>
      </c>
      <c r="K22" s="41">
        <v>180.47399999999988</v>
      </c>
      <c r="L22" s="40">
        <v>0</v>
      </c>
      <c r="M22" s="41">
        <v>0</v>
      </c>
      <c r="N22" s="40">
        <v>0</v>
      </c>
      <c r="O22" s="41">
        <v>169.47839999999997</v>
      </c>
      <c r="P22" s="40">
        <v>0</v>
      </c>
      <c r="Q22" s="41">
        <v>0</v>
      </c>
      <c r="R22" s="40">
        <v>0</v>
      </c>
      <c r="S22" s="41">
        <v>161.09519999999995</v>
      </c>
      <c r="T22" s="40">
        <v>0</v>
      </c>
      <c r="U22" s="41">
        <v>0</v>
      </c>
      <c r="V22" s="40">
        <v>142.65299999999996</v>
      </c>
      <c r="W22" s="41">
        <v>109.68299999999996</v>
      </c>
      <c r="X22" s="40">
        <v>91.764399999999981</v>
      </c>
      <c r="Y22" s="41">
        <v>109.45200000000003</v>
      </c>
      <c r="Z22" s="40">
        <v>142.23370000000003</v>
      </c>
      <c r="AA22" s="41">
        <v>108.21440000000004</v>
      </c>
      <c r="AB22" s="40">
        <v>173.35919999999999</v>
      </c>
      <c r="AC22" s="41">
        <v>157.44399999999987</v>
      </c>
      <c r="AD22" s="40">
        <v>119.46479999999993</v>
      </c>
      <c r="AE22" s="41">
        <v>166.31159999999986</v>
      </c>
      <c r="AF22" s="40">
        <v>167.30839999999989</v>
      </c>
      <c r="AG22" s="41">
        <v>160.67799999999988</v>
      </c>
      <c r="AH22" s="40">
        <v>101.54829999999993</v>
      </c>
      <c r="AI22" s="42">
        <v>153.4203999999998</v>
      </c>
      <c r="AJ22" s="114">
        <f t="shared" si="2"/>
        <v>3477.5026999999986</v>
      </c>
      <c r="AK22" s="114"/>
      <c r="AL22" s="114"/>
    </row>
    <row r="23" spans="2:38" x14ac:dyDescent="0.3">
      <c r="B23" s="14" t="s">
        <v>49</v>
      </c>
      <c r="C23" s="47"/>
      <c r="D23" s="47"/>
      <c r="E23" s="41">
        <v>1465.1130000000003</v>
      </c>
      <c r="F23" s="40">
        <v>400.78216666666668</v>
      </c>
      <c r="G23" s="41">
        <v>178.69416666666663</v>
      </c>
      <c r="H23" s="40">
        <v>759.15666666666652</v>
      </c>
      <c r="I23" s="41">
        <v>405.86966666666677</v>
      </c>
      <c r="J23" s="40">
        <v>487.12349999999992</v>
      </c>
      <c r="K23" s="41">
        <v>1000.9536666666668</v>
      </c>
      <c r="L23" s="40">
        <v>646.6819999999999</v>
      </c>
      <c r="M23" s="41">
        <v>906.82049999999992</v>
      </c>
      <c r="N23" s="40">
        <v>880.8313333333333</v>
      </c>
      <c r="O23" s="41">
        <v>762.28016666666656</v>
      </c>
      <c r="P23" s="40">
        <v>576.50833333333333</v>
      </c>
      <c r="Q23" s="41">
        <v>636.75833333333344</v>
      </c>
      <c r="R23" s="40">
        <v>951.74783333333323</v>
      </c>
      <c r="S23" s="41">
        <v>536.55200000000002</v>
      </c>
      <c r="T23" s="40">
        <v>568.06849999999986</v>
      </c>
      <c r="U23" s="41">
        <v>479.02749999999992</v>
      </c>
      <c r="V23" s="40">
        <v>322.98899999999992</v>
      </c>
      <c r="W23" s="41">
        <v>482.6898333333333</v>
      </c>
      <c r="X23" s="40">
        <v>415.71466666666669</v>
      </c>
      <c r="Y23" s="41">
        <v>113.99916666666668</v>
      </c>
      <c r="Z23" s="40">
        <v>111.06199999999995</v>
      </c>
      <c r="AA23" s="41">
        <v>148.74483333333333</v>
      </c>
      <c r="AB23" s="40">
        <v>397.2738333333333</v>
      </c>
      <c r="AC23" s="41">
        <v>381.66166666666663</v>
      </c>
      <c r="AD23" s="40">
        <v>171.59166666666664</v>
      </c>
      <c r="AE23" s="41">
        <v>455.8986666666666</v>
      </c>
      <c r="AF23" s="40">
        <v>645.10933333333344</v>
      </c>
      <c r="AG23" s="41">
        <v>14.646666666666668</v>
      </c>
      <c r="AH23" s="40">
        <v>45.097833333333327</v>
      </c>
      <c r="AI23" s="42">
        <v>257.64466666666664</v>
      </c>
      <c r="AJ23" s="114">
        <f t="shared" si="2"/>
        <v>15607.093166666667</v>
      </c>
      <c r="AK23" s="114"/>
      <c r="AL23" s="114"/>
    </row>
    <row r="24" spans="2:38" x14ac:dyDescent="0.3">
      <c r="B24" s="14" t="s">
        <v>50</v>
      </c>
      <c r="C24" s="47"/>
      <c r="D24" s="47"/>
      <c r="E24" s="41">
        <v>323.1851666666667</v>
      </c>
      <c r="F24" s="40">
        <v>231.25250000000005</v>
      </c>
      <c r="G24" s="41">
        <v>140.66516666666664</v>
      </c>
      <c r="H24" s="40">
        <v>104.40633333333335</v>
      </c>
      <c r="I24" s="41">
        <v>116.08633333333331</v>
      </c>
      <c r="J24" s="40">
        <v>95.568666666666644</v>
      </c>
      <c r="K24" s="41">
        <v>163.04983333333334</v>
      </c>
      <c r="L24" s="40">
        <v>110.82116666666666</v>
      </c>
      <c r="M24" s="41">
        <v>180.0841666666667</v>
      </c>
      <c r="N24" s="40">
        <v>70.715500000000006</v>
      </c>
      <c r="O24" s="41">
        <v>125.91433333333335</v>
      </c>
      <c r="P24" s="40">
        <v>71.305333333333309</v>
      </c>
      <c r="Q24" s="41">
        <v>186.50350000000003</v>
      </c>
      <c r="R24" s="40">
        <v>379.05533333333329</v>
      </c>
      <c r="S24" s="41">
        <v>228.62716666666662</v>
      </c>
      <c r="T24" s="40">
        <v>168.78599999999994</v>
      </c>
      <c r="U24" s="41">
        <v>113.49783333333335</v>
      </c>
      <c r="V24" s="40">
        <v>30.916999999999994</v>
      </c>
      <c r="W24" s="41">
        <v>46.876000000000005</v>
      </c>
      <c r="X24" s="40">
        <v>19.875833333333336</v>
      </c>
      <c r="Y24" s="41">
        <v>36.233666666666664</v>
      </c>
      <c r="Z24" s="40">
        <v>53.390500000000003</v>
      </c>
      <c r="AA24" s="41">
        <v>57.207499999999996</v>
      </c>
      <c r="AB24" s="40">
        <v>283.44016666666664</v>
      </c>
      <c r="AC24" s="41">
        <v>135.08466666666666</v>
      </c>
      <c r="AD24" s="40">
        <v>77.282499999999999</v>
      </c>
      <c r="AE24" s="41">
        <v>388.31833333333344</v>
      </c>
      <c r="AF24" s="40">
        <v>335.58983333333339</v>
      </c>
      <c r="AG24" s="41">
        <v>275.57549999999992</v>
      </c>
      <c r="AH24" s="40">
        <v>39.203666666666663</v>
      </c>
      <c r="AI24" s="42">
        <v>93.336500000000029</v>
      </c>
      <c r="AJ24" s="114">
        <f>SUM(E24:AI24)</f>
        <v>4681.8559999999998</v>
      </c>
      <c r="AK24" s="114"/>
      <c r="AL24" s="114"/>
    </row>
    <row r="25" spans="2:38" x14ac:dyDescent="0.3">
      <c r="B25" s="14" t="s">
        <v>110</v>
      </c>
      <c r="C25" s="47"/>
      <c r="D25" s="47"/>
      <c r="E25" s="41">
        <v>188.05683333333332</v>
      </c>
      <c r="F25" s="40">
        <v>139.44333333333336</v>
      </c>
      <c r="G25" s="41">
        <v>125.13583333333332</v>
      </c>
      <c r="H25" s="40">
        <v>30.189166666666662</v>
      </c>
      <c r="I25" s="41">
        <v>87.815166666666656</v>
      </c>
      <c r="J25" s="40">
        <v>93.942500000000024</v>
      </c>
      <c r="K25" s="41">
        <v>211.79749999999999</v>
      </c>
      <c r="L25" s="40">
        <v>181.37933333333336</v>
      </c>
      <c r="M25" s="41">
        <v>237.21099999999998</v>
      </c>
      <c r="N25" s="40">
        <v>169.19933333333333</v>
      </c>
      <c r="O25" s="41">
        <v>198.48633333333336</v>
      </c>
      <c r="P25" s="40">
        <v>106.68249999999995</v>
      </c>
      <c r="Q25" s="41">
        <v>192.09866666666667</v>
      </c>
      <c r="R25" s="40">
        <v>219.82849999999993</v>
      </c>
      <c r="S25" s="41">
        <v>101.17816666666668</v>
      </c>
      <c r="T25" s="40">
        <v>128.58916666666667</v>
      </c>
      <c r="U25" s="41">
        <v>123.30983333333337</v>
      </c>
      <c r="V25" s="40">
        <v>112.48183333333328</v>
      </c>
      <c r="W25" s="41">
        <v>104.3205</v>
      </c>
      <c r="X25" s="40">
        <v>97.71299999999998</v>
      </c>
      <c r="Y25" s="41">
        <v>121.8175</v>
      </c>
      <c r="Z25" s="40">
        <v>39.377666666666656</v>
      </c>
      <c r="AA25" s="41">
        <v>25.915833333333332</v>
      </c>
      <c r="AB25" s="40">
        <v>118.55716666666667</v>
      </c>
      <c r="AC25" s="41">
        <v>130.34583333333333</v>
      </c>
      <c r="AD25" s="40">
        <v>13.168666666666681</v>
      </c>
      <c r="AE25" s="41">
        <v>108.17883333333332</v>
      </c>
      <c r="AF25" s="40">
        <v>167.679</v>
      </c>
      <c r="AG25" s="41">
        <v>30.419666666666672</v>
      </c>
      <c r="AH25" s="40">
        <v>11.392666666666665</v>
      </c>
      <c r="AI25" s="42">
        <v>35.382499999999993</v>
      </c>
      <c r="AJ25" s="114">
        <f t="shared" ref="AJ25:AJ27" si="3">SUM(E25:AI25)</f>
        <v>3651.0938333333334</v>
      </c>
      <c r="AK25" s="114"/>
      <c r="AL25" s="114"/>
    </row>
    <row r="26" spans="2:38" x14ac:dyDescent="0.3">
      <c r="B26" s="14" t="s">
        <v>51</v>
      </c>
      <c r="C26" s="47"/>
      <c r="D26" s="47"/>
      <c r="E26" s="41">
        <v>1805.1091666666669</v>
      </c>
      <c r="F26" s="40">
        <v>627.82950000000005</v>
      </c>
      <c r="G26" s="41">
        <v>189.26800000000006</v>
      </c>
      <c r="H26" s="40">
        <v>399.27100000000002</v>
      </c>
      <c r="I26" s="41">
        <v>420.41849999999994</v>
      </c>
      <c r="J26" s="40">
        <v>622.84883333333346</v>
      </c>
      <c r="K26" s="41">
        <v>1172.2486666666668</v>
      </c>
      <c r="L26" s="40">
        <v>1020.2928333333334</v>
      </c>
      <c r="M26" s="41">
        <v>1142.8583333333333</v>
      </c>
      <c r="N26" s="40">
        <v>1144.3855000000001</v>
      </c>
      <c r="O26" s="41">
        <v>1022.5381666666668</v>
      </c>
      <c r="P26" s="40">
        <v>534.79949999999985</v>
      </c>
      <c r="Q26" s="41">
        <v>605.27666666666676</v>
      </c>
      <c r="R26" s="40">
        <v>1232.6940000000002</v>
      </c>
      <c r="S26" s="41">
        <v>686.28033333333349</v>
      </c>
      <c r="T26" s="40">
        <v>452.51566666666668</v>
      </c>
      <c r="U26" s="41">
        <v>420.40583333333331</v>
      </c>
      <c r="V26" s="40">
        <v>619.44783333333339</v>
      </c>
      <c r="W26" s="41">
        <v>594.00383333333343</v>
      </c>
      <c r="X26" s="40">
        <v>1273.4093333333333</v>
      </c>
      <c r="Y26" s="41">
        <v>977.99299999999982</v>
      </c>
      <c r="Z26" s="40">
        <v>175.9941666666667</v>
      </c>
      <c r="AA26" s="41">
        <v>220.81333333333339</v>
      </c>
      <c r="AB26" s="40">
        <v>539.94600000000003</v>
      </c>
      <c r="AC26" s="41">
        <v>153.36550000000008</v>
      </c>
      <c r="AD26" s="40">
        <v>193.65716666666668</v>
      </c>
      <c r="AE26" s="41">
        <v>688.03300000000013</v>
      </c>
      <c r="AF26" s="40">
        <v>896.14416666666659</v>
      </c>
      <c r="AG26" s="41">
        <v>257.74700000000013</v>
      </c>
      <c r="AH26" s="40">
        <v>361.32633333333331</v>
      </c>
      <c r="AI26" s="42">
        <v>341.30200000000008</v>
      </c>
      <c r="AJ26" s="114">
        <f t="shared" si="3"/>
        <v>20792.223166666667</v>
      </c>
      <c r="AK26" s="114"/>
      <c r="AL26" s="114"/>
    </row>
    <row r="27" spans="2:38" x14ac:dyDescent="0.3">
      <c r="B27" s="14" t="s">
        <v>52</v>
      </c>
      <c r="C27" s="47"/>
      <c r="D27" s="47"/>
      <c r="E27" s="41">
        <v>308.71866666666665</v>
      </c>
      <c r="F27" s="40">
        <v>2.2881666666666676</v>
      </c>
      <c r="G27" s="41">
        <v>8.7688333333333386</v>
      </c>
      <c r="H27" s="40">
        <v>103.44366666666669</v>
      </c>
      <c r="I27" s="41">
        <v>43.185166666666646</v>
      </c>
      <c r="J27" s="40">
        <v>35.957666666666661</v>
      </c>
      <c r="K27" s="41">
        <v>134.14683333333335</v>
      </c>
      <c r="L27" s="40">
        <v>89.120499999999993</v>
      </c>
      <c r="M27" s="41">
        <v>121.36933333333334</v>
      </c>
      <c r="N27" s="40">
        <v>130.54166666666671</v>
      </c>
      <c r="O27" s="41">
        <v>92.939333333333295</v>
      </c>
      <c r="P27" s="40">
        <v>17.349166666666676</v>
      </c>
      <c r="Q27" s="41">
        <v>163.53483333333335</v>
      </c>
      <c r="R27" s="40">
        <v>253.0215</v>
      </c>
      <c r="S27" s="41">
        <v>93.984499999999997</v>
      </c>
      <c r="T27" s="40">
        <v>96.039166666666645</v>
      </c>
      <c r="U27" s="41">
        <v>189.58666666666664</v>
      </c>
      <c r="V27" s="40">
        <v>116.96566666666666</v>
      </c>
      <c r="W27" s="41">
        <v>118.54366666666664</v>
      </c>
      <c r="X27" s="40">
        <v>96.556333333333328</v>
      </c>
      <c r="Y27" s="41">
        <v>204.12199999999996</v>
      </c>
      <c r="Z27" s="40">
        <v>27.862166666666667</v>
      </c>
      <c r="AA27" s="41">
        <v>33.958333333333343</v>
      </c>
      <c r="AB27" s="40">
        <v>200.56916666666669</v>
      </c>
      <c r="AC27" s="41">
        <v>24.121333333333329</v>
      </c>
      <c r="AD27" s="40">
        <v>55.344333333333331</v>
      </c>
      <c r="AE27" s="41">
        <v>157.31083333333333</v>
      </c>
      <c r="AF27" s="40">
        <v>197.76566666666665</v>
      </c>
      <c r="AG27" s="41">
        <v>91.261833333333328</v>
      </c>
      <c r="AH27" s="40">
        <v>45.712666666666664</v>
      </c>
      <c r="AI27" s="42">
        <v>37.447833333333335</v>
      </c>
      <c r="AJ27" s="114">
        <f t="shared" si="3"/>
        <v>3291.5375000000008</v>
      </c>
      <c r="AK27" s="114"/>
      <c r="AL27" s="114"/>
    </row>
    <row r="28" spans="2:38" x14ac:dyDescent="0.3">
      <c r="B28" s="14" t="s">
        <v>53</v>
      </c>
      <c r="C28" s="47"/>
      <c r="D28" s="47"/>
      <c r="E28" s="41">
        <v>63.930499999999981</v>
      </c>
      <c r="F28" s="40">
        <v>2.7528333333333346</v>
      </c>
      <c r="G28" s="41">
        <v>5.4286666666666674</v>
      </c>
      <c r="H28" s="40">
        <v>16.461166666666667</v>
      </c>
      <c r="I28" s="41">
        <v>83.639166666666682</v>
      </c>
      <c r="J28" s="40">
        <v>29.431666666666676</v>
      </c>
      <c r="K28" s="41">
        <v>39.238833333333325</v>
      </c>
      <c r="L28" s="40">
        <v>67.38066666666667</v>
      </c>
      <c r="M28" s="41">
        <v>48.768833333333333</v>
      </c>
      <c r="N28" s="40">
        <v>34.613000000000007</v>
      </c>
      <c r="O28" s="41">
        <v>7.9668333333333345</v>
      </c>
      <c r="P28" s="40">
        <v>1.9048333333333334</v>
      </c>
      <c r="Q28" s="41">
        <v>33.667833333333334</v>
      </c>
      <c r="R28" s="40">
        <v>83.398166666666683</v>
      </c>
      <c r="S28" s="41">
        <v>5.876833333333332</v>
      </c>
      <c r="T28" s="40">
        <v>9.1823333333333341</v>
      </c>
      <c r="U28" s="41">
        <v>7.1083333333333343</v>
      </c>
      <c r="V28" s="40">
        <v>2.0831666666666675</v>
      </c>
      <c r="W28" s="41">
        <v>3.1145000000000009</v>
      </c>
      <c r="X28" s="40">
        <v>0.47199999999999981</v>
      </c>
      <c r="Y28" s="41">
        <v>29.506333333333334</v>
      </c>
      <c r="Z28" s="40">
        <v>0</v>
      </c>
      <c r="AA28" s="41">
        <v>5.800000000000001E-2</v>
      </c>
      <c r="AB28" s="40">
        <v>2.8550000000000009</v>
      </c>
      <c r="AC28" s="41">
        <v>0</v>
      </c>
      <c r="AD28" s="40">
        <v>0</v>
      </c>
      <c r="AE28" s="41">
        <v>0</v>
      </c>
      <c r="AF28" s="40">
        <v>10.773666666666665</v>
      </c>
      <c r="AG28" s="41">
        <v>0</v>
      </c>
      <c r="AH28" s="40">
        <v>0</v>
      </c>
      <c r="AI28" s="42">
        <v>0</v>
      </c>
      <c r="AJ28" s="114">
        <f>SUM(E28:AI28)</f>
        <v>589.61316666666687</v>
      </c>
      <c r="AK28" s="114"/>
      <c r="AL28" s="114"/>
    </row>
    <row r="29" spans="2:38" x14ac:dyDescent="0.3">
      <c r="B29" s="14" t="s">
        <v>54</v>
      </c>
      <c r="C29" s="47"/>
      <c r="D29" s="47"/>
      <c r="E29" s="41">
        <v>124.17183333333334</v>
      </c>
      <c r="F29" s="40">
        <v>44.61716666666667</v>
      </c>
      <c r="G29" s="41">
        <v>204.40933333333334</v>
      </c>
      <c r="H29" s="40">
        <v>155.67416666666668</v>
      </c>
      <c r="I29" s="41">
        <v>126.02833333333331</v>
      </c>
      <c r="J29" s="40">
        <v>127.69699999999997</v>
      </c>
      <c r="K29" s="41">
        <v>107.52383333333334</v>
      </c>
      <c r="L29" s="40">
        <v>49.904166666666654</v>
      </c>
      <c r="M29" s="41">
        <v>378.78966666666673</v>
      </c>
      <c r="N29" s="40">
        <v>174.90450000000004</v>
      </c>
      <c r="O29" s="41">
        <v>405.38333333333338</v>
      </c>
      <c r="P29" s="40">
        <v>123.38833333333332</v>
      </c>
      <c r="Q29" s="41">
        <v>334.40199999999999</v>
      </c>
      <c r="R29" s="40">
        <v>295.20516666666657</v>
      </c>
      <c r="S29" s="41">
        <v>137.14350000000002</v>
      </c>
      <c r="T29" s="40">
        <v>179.32516666666663</v>
      </c>
      <c r="U29" s="41">
        <v>314.86450000000002</v>
      </c>
      <c r="V29" s="40">
        <v>281.73349999999999</v>
      </c>
      <c r="W29" s="41">
        <v>313.44816666666668</v>
      </c>
      <c r="X29" s="40">
        <v>406.49416666666662</v>
      </c>
      <c r="Y29" s="41">
        <v>480.57399999999984</v>
      </c>
      <c r="Z29" s="40">
        <v>99.080333333333314</v>
      </c>
      <c r="AA29" s="41">
        <v>192.32866666666666</v>
      </c>
      <c r="AB29" s="40">
        <v>378.00616666666667</v>
      </c>
      <c r="AC29" s="41">
        <v>212.5021666666666</v>
      </c>
      <c r="AD29" s="40">
        <v>116.80066666666664</v>
      </c>
      <c r="AE29" s="41">
        <v>332.12199999999996</v>
      </c>
      <c r="AF29" s="40">
        <v>421.69333333333338</v>
      </c>
      <c r="AG29" s="41">
        <v>127.09216666666666</v>
      </c>
      <c r="AH29" s="40">
        <v>76.281499999999994</v>
      </c>
      <c r="AI29" s="42">
        <v>99.329500000000039</v>
      </c>
      <c r="AJ29" s="114">
        <f t="shared" ref="AJ29:AJ56" si="4">SUM(E29:AI29)</f>
        <v>6820.9183333333331</v>
      </c>
      <c r="AK29" s="114"/>
      <c r="AL29" s="114"/>
    </row>
    <row r="30" spans="2:38" x14ac:dyDescent="0.3">
      <c r="B30" s="4" t="s">
        <v>55</v>
      </c>
      <c r="C30" s="47"/>
      <c r="D30" s="47"/>
      <c r="E30" s="41">
        <v>856.60199999999986</v>
      </c>
      <c r="F30" s="40">
        <v>188.88333333333333</v>
      </c>
      <c r="G30" s="41">
        <v>260.14699999999999</v>
      </c>
      <c r="H30" s="40">
        <v>149.33116666666669</v>
      </c>
      <c r="I30" s="41">
        <v>197.87833333333336</v>
      </c>
      <c r="J30" s="40">
        <v>93.382666666666637</v>
      </c>
      <c r="K30" s="41">
        <v>300.67516666666666</v>
      </c>
      <c r="L30" s="40">
        <v>231.49783333333338</v>
      </c>
      <c r="M30" s="41">
        <v>436.47016666666678</v>
      </c>
      <c r="N30" s="40">
        <v>284.80683333333343</v>
      </c>
      <c r="O30" s="41">
        <v>536.97700000000009</v>
      </c>
      <c r="P30" s="40">
        <v>399.36583333333328</v>
      </c>
      <c r="Q30" s="41">
        <v>487.35866666666664</v>
      </c>
      <c r="R30" s="40">
        <v>439.24483333333325</v>
      </c>
      <c r="S30" s="41">
        <v>261.57899999999984</v>
      </c>
      <c r="T30" s="40">
        <v>313.40929999999997</v>
      </c>
      <c r="U30" s="41">
        <v>313.43033333333341</v>
      </c>
      <c r="V30" s="40">
        <v>234.61933333333326</v>
      </c>
      <c r="W30" s="41">
        <v>292.38700000000006</v>
      </c>
      <c r="X30" s="40">
        <v>292.85349999999988</v>
      </c>
      <c r="Y30" s="41">
        <v>170.10766666666657</v>
      </c>
      <c r="Z30" s="40">
        <v>103.59416666666669</v>
      </c>
      <c r="AA30" s="41">
        <v>193.32266666666666</v>
      </c>
      <c r="AB30" s="40">
        <v>456.6848333333333</v>
      </c>
      <c r="AC30" s="41">
        <v>296.26516666666652</v>
      </c>
      <c r="AD30" s="40">
        <v>113.99716666666667</v>
      </c>
      <c r="AE30" s="41">
        <v>360.37566666666669</v>
      </c>
      <c r="AF30" s="40">
        <v>415.77083333333326</v>
      </c>
      <c r="AG30" s="41">
        <v>140.36000000000001</v>
      </c>
      <c r="AH30" s="40">
        <v>111.41316666666667</v>
      </c>
      <c r="AI30" s="42">
        <v>185.9206666666667</v>
      </c>
      <c r="AJ30" s="114">
        <f t="shared" si="4"/>
        <v>9118.7113000000027</v>
      </c>
      <c r="AK30" s="114"/>
      <c r="AL30" s="114"/>
    </row>
    <row r="31" spans="2:38" x14ac:dyDescent="0.3">
      <c r="B31" s="4" t="s">
        <v>56</v>
      </c>
      <c r="C31" s="47"/>
      <c r="D31" s="47"/>
      <c r="E31" s="41">
        <v>162.67083333333335</v>
      </c>
      <c r="F31" s="40">
        <v>219.04200000000003</v>
      </c>
      <c r="G31" s="41">
        <v>77.650833333333352</v>
      </c>
      <c r="H31" s="40">
        <v>40.989166666666677</v>
      </c>
      <c r="I31" s="41">
        <v>33.537166666666657</v>
      </c>
      <c r="J31" s="40">
        <v>63.822333333333354</v>
      </c>
      <c r="K31" s="41">
        <v>209.33449999999999</v>
      </c>
      <c r="L31" s="40">
        <v>151.70716666666664</v>
      </c>
      <c r="M31" s="41">
        <v>202.36700000000005</v>
      </c>
      <c r="N31" s="40">
        <v>133.96333333333337</v>
      </c>
      <c r="O31" s="41">
        <v>181.09333333333333</v>
      </c>
      <c r="P31" s="40">
        <v>95.312666666666658</v>
      </c>
      <c r="Q31" s="41">
        <v>182.90616666666668</v>
      </c>
      <c r="R31" s="40">
        <v>255.46233333333328</v>
      </c>
      <c r="S31" s="41">
        <v>105.37183333333336</v>
      </c>
      <c r="T31" s="40">
        <v>103.541</v>
      </c>
      <c r="U31" s="41">
        <v>139.02883333333332</v>
      </c>
      <c r="V31" s="40">
        <v>123.80133333333333</v>
      </c>
      <c r="W31" s="41">
        <v>114.50316666666669</v>
      </c>
      <c r="X31" s="40">
        <v>205.42166666666668</v>
      </c>
      <c r="Y31" s="41">
        <v>182.96183333333337</v>
      </c>
      <c r="Z31" s="40">
        <v>83.864833333333365</v>
      </c>
      <c r="AA31" s="41">
        <v>99.880000000000024</v>
      </c>
      <c r="AB31" s="40">
        <v>208.96466666666666</v>
      </c>
      <c r="AC31" s="41">
        <v>127.54233333333333</v>
      </c>
      <c r="AD31" s="40">
        <v>76.073166666666665</v>
      </c>
      <c r="AE31" s="41">
        <v>153.64866666666666</v>
      </c>
      <c r="AF31" s="40">
        <v>245.80349999999999</v>
      </c>
      <c r="AG31" s="41">
        <v>76.998499999999993</v>
      </c>
      <c r="AH31" s="40">
        <v>36.263666666666666</v>
      </c>
      <c r="AI31" s="42">
        <v>36.250999999999991</v>
      </c>
      <c r="AJ31" s="114">
        <f t="shared" si="4"/>
        <v>4129.7788333333338</v>
      </c>
      <c r="AK31" s="114"/>
      <c r="AL31" s="114"/>
    </row>
    <row r="32" spans="2:38" x14ac:dyDescent="0.3">
      <c r="B32" s="4" t="s">
        <v>111</v>
      </c>
      <c r="C32" s="47"/>
      <c r="D32" s="47"/>
      <c r="E32" s="41">
        <v>854.20346666666671</v>
      </c>
      <c r="F32" s="40">
        <v>640.3143500000001</v>
      </c>
      <c r="G32" s="41">
        <v>694.49259999999992</v>
      </c>
      <c r="H32" s="40">
        <v>629.05240000000003</v>
      </c>
      <c r="I32" s="41">
        <v>773.22383333333346</v>
      </c>
      <c r="J32" s="40">
        <v>725.18108333333339</v>
      </c>
      <c r="K32" s="41">
        <v>804.61561666666682</v>
      </c>
      <c r="L32" s="40">
        <v>745.53953333333334</v>
      </c>
      <c r="M32" s="41">
        <v>775.33005000000003</v>
      </c>
      <c r="N32" s="40">
        <v>764.85241666666661</v>
      </c>
      <c r="O32" s="41">
        <v>758.23318333333316</v>
      </c>
      <c r="P32" s="40">
        <v>801.14633333333325</v>
      </c>
      <c r="Q32" s="41">
        <v>988.52944999999977</v>
      </c>
      <c r="R32" s="40">
        <v>1251.3884833333334</v>
      </c>
      <c r="S32" s="41">
        <v>653.26903333333325</v>
      </c>
      <c r="T32" s="40">
        <v>0</v>
      </c>
      <c r="U32" s="41">
        <v>501.38948333333332</v>
      </c>
      <c r="V32" s="40">
        <v>453.05441666666655</v>
      </c>
      <c r="W32" s="41">
        <v>506.8732</v>
      </c>
      <c r="X32" s="40">
        <v>890.8616833333333</v>
      </c>
      <c r="Y32" s="41">
        <v>1263.9899333333331</v>
      </c>
      <c r="Z32" s="40">
        <v>379.89861666666661</v>
      </c>
      <c r="AA32" s="41">
        <v>381.58925000000005</v>
      </c>
      <c r="AB32" s="40">
        <v>1012.3808333333333</v>
      </c>
      <c r="AC32" s="41">
        <v>920.99983333333341</v>
      </c>
      <c r="AD32" s="40">
        <v>413.42393333333337</v>
      </c>
      <c r="AE32" s="41">
        <v>682.3033333333334</v>
      </c>
      <c r="AF32" s="40">
        <v>811.1647999999999</v>
      </c>
      <c r="AG32" s="41">
        <v>562.73906666666664</v>
      </c>
      <c r="AH32" s="40">
        <v>421.56428333333326</v>
      </c>
      <c r="AI32" s="42">
        <v>639.93023333333326</v>
      </c>
      <c r="AJ32" s="114">
        <f t="shared" si="4"/>
        <v>21701.53473333333</v>
      </c>
      <c r="AK32" s="114"/>
      <c r="AL32" s="114"/>
    </row>
    <row r="33" spans="2:38" x14ac:dyDescent="0.3">
      <c r="B33" s="4" t="s">
        <v>57</v>
      </c>
      <c r="C33" s="47"/>
      <c r="D33" s="47"/>
      <c r="E33" s="41">
        <v>110.71933333333338</v>
      </c>
      <c r="F33" s="40">
        <v>11.019166666666665</v>
      </c>
      <c r="G33" s="41">
        <v>9.0708333333333311</v>
      </c>
      <c r="H33" s="40">
        <v>1.1218333333333332</v>
      </c>
      <c r="I33" s="41">
        <v>14.724666666666669</v>
      </c>
      <c r="J33" s="40">
        <v>12.09616666666666</v>
      </c>
      <c r="K33" s="41">
        <v>52.305833333333332</v>
      </c>
      <c r="L33" s="40">
        <v>38.04416666666669</v>
      </c>
      <c r="M33" s="41">
        <v>52.049166666666665</v>
      </c>
      <c r="N33" s="40">
        <v>43.498333333333321</v>
      </c>
      <c r="O33" s="41">
        <v>47.619</v>
      </c>
      <c r="P33" s="40">
        <v>10.269833333333331</v>
      </c>
      <c r="Q33" s="41">
        <v>51.516000000000005</v>
      </c>
      <c r="R33" s="40">
        <v>82.46783333333336</v>
      </c>
      <c r="S33" s="41">
        <v>21.469166666666663</v>
      </c>
      <c r="T33" s="40">
        <v>25.50318333333334</v>
      </c>
      <c r="U33" s="41">
        <v>81.962333333333348</v>
      </c>
      <c r="V33" s="40">
        <v>25.743333333333336</v>
      </c>
      <c r="W33" s="41">
        <v>11.849833333333336</v>
      </c>
      <c r="X33" s="40">
        <v>27.308499999999995</v>
      </c>
      <c r="Y33" s="41">
        <v>72.078666666666649</v>
      </c>
      <c r="Z33" s="40">
        <v>2.4998333333333322</v>
      </c>
      <c r="AA33" s="41">
        <v>6.3333333333334945E-3</v>
      </c>
      <c r="AB33" s="40">
        <v>71.394833333333366</v>
      </c>
      <c r="AC33" s="41">
        <v>7.2910000000000021</v>
      </c>
      <c r="AD33" s="40">
        <v>0</v>
      </c>
      <c r="AE33" s="41">
        <v>0</v>
      </c>
      <c r="AF33" s="40">
        <v>0</v>
      </c>
      <c r="AG33" s="41">
        <v>0</v>
      </c>
      <c r="AH33" s="40">
        <v>0</v>
      </c>
      <c r="AI33" s="42">
        <v>0</v>
      </c>
      <c r="AJ33" s="114">
        <f t="shared" si="4"/>
        <v>883.62918333333357</v>
      </c>
      <c r="AK33" s="114"/>
      <c r="AL33" s="114"/>
    </row>
    <row r="34" spans="2:38" x14ac:dyDescent="0.3">
      <c r="B34" s="4" t="s">
        <v>58</v>
      </c>
      <c r="C34" s="47"/>
      <c r="D34" s="47"/>
      <c r="E34" s="41">
        <v>2.9566666666666661</v>
      </c>
      <c r="F34" s="40">
        <v>8.2333333333333467E-2</v>
      </c>
      <c r="G34" s="41">
        <v>7.775500000000001</v>
      </c>
      <c r="H34" s="40">
        <v>5.2206666666666655</v>
      </c>
      <c r="I34" s="41">
        <v>43.51283333333334</v>
      </c>
      <c r="J34" s="40">
        <v>6.0873333333333308</v>
      </c>
      <c r="K34" s="41">
        <v>2.4833333333333334</v>
      </c>
      <c r="L34" s="40">
        <v>1.5128333333333339</v>
      </c>
      <c r="M34" s="41">
        <v>25.0655</v>
      </c>
      <c r="N34" s="40">
        <v>43.142333333333326</v>
      </c>
      <c r="O34" s="41">
        <v>0</v>
      </c>
      <c r="P34" s="40">
        <v>0</v>
      </c>
      <c r="Q34" s="41">
        <v>0</v>
      </c>
      <c r="R34" s="40">
        <v>0</v>
      </c>
      <c r="S34" s="41">
        <v>33.854166666666686</v>
      </c>
      <c r="T34" s="40">
        <v>27.359666666666669</v>
      </c>
      <c r="U34" s="41">
        <v>0</v>
      </c>
      <c r="V34" s="40">
        <v>0</v>
      </c>
      <c r="W34" s="41">
        <v>16.273500000000002</v>
      </c>
      <c r="X34" s="40">
        <v>0</v>
      </c>
      <c r="Y34" s="41">
        <v>0</v>
      </c>
      <c r="Z34" s="40">
        <v>0</v>
      </c>
      <c r="AA34" s="41">
        <v>0</v>
      </c>
      <c r="AB34" s="40">
        <v>0</v>
      </c>
      <c r="AC34" s="41">
        <v>0</v>
      </c>
      <c r="AD34" s="40">
        <v>0</v>
      </c>
      <c r="AE34" s="41">
        <v>0</v>
      </c>
      <c r="AF34" s="40">
        <v>0</v>
      </c>
      <c r="AG34" s="41">
        <v>0</v>
      </c>
      <c r="AH34" s="40">
        <v>0</v>
      </c>
      <c r="AI34" s="42">
        <v>0</v>
      </c>
      <c r="AJ34" s="114">
        <f t="shared" si="4"/>
        <v>215.32666666666671</v>
      </c>
      <c r="AK34" s="114"/>
      <c r="AL34" s="114"/>
    </row>
    <row r="35" spans="2:38" x14ac:dyDescent="0.3">
      <c r="B35" s="4" t="s">
        <v>112</v>
      </c>
      <c r="C35" s="47"/>
      <c r="D35" s="47"/>
      <c r="E35" s="41">
        <v>952.54550000000006</v>
      </c>
      <c r="F35" s="40">
        <v>274.33266666666668</v>
      </c>
      <c r="G35" s="41">
        <v>106.86950000000006</v>
      </c>
      <c r="H35" s="40">
        <v>130.09600000000009</v>
      </c>
      <c r="I35" s="41">
        <v>103.36550000000003</v>
      </c>
      <c r="J35" s="40">
        <v>282.79183333333339</v>
      </c>
      <c r="K35" s="41">
        <v>609.45650000000012</v>
      </c>
      <c r="L35" s="40">
        <v>525.45166666666671</v>
      </c>
      <c r="M35" s="41">
        <v>600.84816666666666</v>
      </c>
      <c r="N35" s="40">
        <v>559.64049999999997</v>
      </c>
      <c r="O35" s="41">
        <v>541.76216666666664</v>
      </c>
      <c r="P35" s="40">
        <v>281.08383333333336</v>
      </c>
      <c r="Q35" s="41">
        <v>381.33250000000004</v>
      </c>
      <c r="R35" s="40">
        <v>631.95266666666635</v>
      </c>
      <c r="S35" s="41">
        <v>312.79116666666675</v>
      </c>
      <c r="T35" s="40">
        <v>270.30749999999995</v>
      </c>
      <c r="U35" s="41">
        <v>359.45499999999987</v>
      </c>
      <c r="V35" s="40">
        <v>280.476</v>
      </c>
      <c r="W35" s="41">
        <v>341.96583333333342</v>
      </c>
      <c r="X35" s="40">
        <v>158.74616666666665</v>
      </c>
      <c r="Y35" s="41">
        <v>855.68666666666672</v>
      </c>
      <c r="Z35" s="40">
        <v>85.549333333333351</v>
      </c>
      <c r="AA35" s="41">
        <v>76.843833333333379</v>
      </c>
      <c r="AB35" s="40">
        <v>679.56216666666671</v>
      </c>
      <c r="AC35" s="41">
        <v>132.50683333333336</v>
      </c>
      <c r="AD35" s="40">
        <v>54.833833333333374</v>
      </c>
      <c r="AE35" s="41">
        <v>384.44416666666666</v>
      </c>
      <c r="AF35" s="40">
        <v>488.27566666666672</v>
      </c>
      <c r="AG35" s="41">
        <v>63.091666666666697</v>
      </c>
      <c r="AH35" s="40">
        <v>88.489499999999992</v>
      </c>
      <c r="AI35" s="42">
        <v>104.3513333333334</v>
      </c>
      <c r="AJ35" s="114">
        <f t="shared" si="4"/>
        <v>10718.905666666667</v>
      </c>
      <c r="AK35" s="114"/>
      <c r="AL35" s="114"/>
    </row>
    <row r="36" spans="2:38" x14ac:dyDescent="0.3">
      <c r="B36" s="4" t="s">
        <v>59</v>
      </c>
      <c r="C36" s="47"/>
      <c r="D36" s="47"/>
      <c r="E36" s="41">
        <v>5.7571666666666683</v>
      </c>
      <c r="F36" s="40">
        <v>0.19383333333333325</v>
      </c>
      <c r="G36" s="41">
        <v>1.3610000000000004</v>
      </c>
      <c r="H36" s="40">
        <v>1.9365000000000014</v>
      </c>
      <c r="I36" s="41">
        <v>35.293166666666686</v>
      </c>
      <c r="J36" s="40">
        <v>51.02833333333335</v>
      </c>
      <c r="K36" s="41">
        <v>170.7649999999999</v>
      </c>
      <c r="L36" s="40">
        <v>106.20116666666672</v>
      </c>
      <c r="M36" s="41">
        <v>151.32966666666667</v>
      </c>
      <c r="N36" s="40">
        <v>131.67116666666669</v>
      </c>
      <c r="O36" s="41">
        <v>137.32749999999996</v>
      </c>
      <c r="P36" s="40">
        <v>91.14</v>
      </c>
      <c r="Q36" s="41">
        <v>29.534666666666684</v>
      </c>
      <c r="R36" s="40">
        <v>210.75133333333335</v>
      </c>
      <c r="S36" s="41">
        <v>95.873999999999995</v>
      </c>
      <c r="T36" s="40">
        <v>123.13983333333334</v>
      </c>
      <c r="U36" s="41">
        <v>191.6699999999999</v>
      </c>
      <c r="V36" s="40">
        <v>74.879000000000019</v>
      </c>
      <c r="W36" s="41">
        <v>169.93166666666667</v>
      </c>
      <c r="X36" s="40">
        <v>106.02749999999999</v>
      </c>
      <c r="Y36" s="41">
        <v>95.579833333333298</v>
      </c>
      <c r="Z36" s="40">
        <v>2.1469999999999998</v>
      </c>
      <c r="AA36" s="41">
        <v>0.15583333333333324</v>
      </c>
      <c r="AB36" s="40">
        <v>28.604999999999986</v>
      </c>
      <c r="AC36" s="41">
        <v>3.5346666666666673</v>
      </c>
      <c r="AD36" s="40">
        <v>0</v>
      </c>
      <c r="AE36" s="41">
        <v>4.4166666666666583E-2</v>
      </c>
      <c r="AF36" s="40">
        <v>1.4138333333333331</v>
      </c>
      <c r="AG36" s="41">
        <v>0</v>
      </c>
      <c r="AH36" s="40">
        <v>0.12949999999999992</v>
      </c>
      <c r="AI36" s="42">
        <v>0</v>
      </c>
      <c r="AJ36" s="114">
        <f t="shared" si="4"/>
        <v>2017.422333333333</v>
      </c>
      <c r="AK36" s="114"/>
      <c r="AL36" s="114"/>
    </row>
    <row r="37" spans="2:38" x14ac:dyDescent="0.3">
      <c r="B37" s="4" t="s">
        <v>60</v>
      </c>
      <c r="C37" s="47"/>
      <c r="D37" s="47"/>
      <c r="E37" s="41">
        <v>185.76498333333333</v>
      </c>
      <c r="F37" s="40">
        <v>86.106549999999999</v>
      </c>
      <c r="G37" s="41">
        <v>1.4412666666666671</v>
      </c>
      <c r="H37" s="40">
        <v>12.340733333333336</v>
      </c>
      <c r="I37" s="41">
        <v>36.285800000000002</v>
      </c>
      <c r="J37" s="40">
        <v>32.142166666666668</v>
      </c>
      <c r="K37" s="41">
        <v>219.77599999999995</v>
      </c>
      <c r="L37" s="40">
        <v>148.42549999999997</v>
      </c>
      <c r="M37" s="41">
        <v>197.19566666666668</v>
      </c>
      <c r="N37" s="40">
        <v>197.62950000000004</v>
      </c>
      <c r="O37" s="41">
        <v>177.4551666666666</v>
      </c>
      <c r="P37" s="40">
        <v>86.323666666666639</v>
      </c>
      <c r="Q37" s="41">
        <v>243.23766666666671</v>
      </c>
      <c r="R37" s="40">
        <v>280.0478333333333</v>
      </c>
      <c r="S37" s="41">
        <v>160.73033333333333</v>
      </c>
      <c r="T37" s="40">
        <v>0</v>
      </c>
      <c r="U37" s="41">
        <v>152.69833333333332</v>
      </c>
      <c r="V37" s="40">
        <v>145.54399999999993</v>
      </c>
      <c r="W37" s="41">
        <v>157.29616666666666</v>
      </c>
      <c r="X37" s="40">
        <v>42.49366666666667</v>
      </c>
      <c r="Y37" s="41">
        <v>52.331666666666671</v>
      </c>
      <c r="Z37" s="40">
        <v>8.8466666666666658</v>
      </c>
      <c r="AA37" s="41">
        <v>6.229166666666667</v>
      </c>
      <c r="AB37" s="40">
        <v>12.35433333333334</v>
      </c>
      <c r="AC37" s="41">
        <v>148.92750000000001</v>
      </c>
      <c r="AD37" s="40">
        <v>39.202000000000005</v>
      </c>
      <c r="AE37" s="41">
        <v>116.90999999999997</v>
      </c>
      <c r="AF37" s="40">
        <v>132.89000000000004</v>
      </c>
      <c r="AG37" s="41">
        <v>14.949999999999996</v>
      </c>
      <c r="AH37" s="40">
        <v>38.619833333333332</v>
      </c>
      <c r="AI37" s="42">
        <v>133.45700000000002</v>
      </c>
      <c r="AJ37" s="114">
        <f t="shared" si="4"/>
        <v>3267.6531666666651</v>
      </c>
      <c r="AK37" s="114"/>
      <c r="AL37" s="114"/>
    </row>
    <row r="38" spans="2:38" x14ac:dyDescent="0.3">
      <c r="B38" s="4" t="s">
        <v>61</v>
      </c>
      <c r="C38" s="47"/>
      <c r="D38" s="47"/>
      <c r="E38" s="41">
        <v>247.92710000000002</v>
      </c>
      <c r="F38" s="40">
        <v>5.9886000000000044</v>
      </c>
      <c r="G38" s="41">
        <v>0.48510000000000009</v>
      </c>
      <c r="H38" s="40">
        <v>6.2679833333333299</v>
      </c>
      <c r="I38" s="41">
        <v>187.22100000000003</v>
      </c>
      <c r="J38" s="40">
        <v>173.75483333333332</v>
      </c>
      <c r="K38" s="41">
        <v>484.2763333333333</v>
      </c>
      <c r="L38" s="40">
        <v>389.07766666666663</v>
      </c>
      <c r="M38" s="41">
        <v>493.4831666666667</v>
      </c>
      <c r="N38" s="40">
        <v>320.43616666666662</v>
      </c>
      <c r="O38" s="41">
        <v>440.62116666666662</v>
      </c>
      <c r="P38" s="40">
        <v>217.44483333333335</v>
      </c>
      <c r="Q38" s="41">
        <v>387.28933333333327</v>
      </c>
      <c r="R38" s="40">
        <v>455.62616666666662</v>
      </c>
      <c r="S38" s="41">
        <v>248.11083333333335</v>
      </c>
      <c r="T38" s="40">
        <v>312.30783333333329</v>
      </c>
      <c r="U38" s="41">
        <v>206.27816666666661</v>
      </c>
      <c r="V38" s="40">
        <v>192.02216666666666</v>
      </c>
      <c r="W38" s="41">
        <v>207.63550000000006</v>
      </c>
      <c r="X38" s="40">
        <v>91.75316666666663</v>
      </c>
      <c r="Y38" s="41">
        <v>408.54366666666664</v>
      </c>
      <c r="Z38" s="40">
        <v>10.681499999999998</v>
      </c>
      <c r="AA38" s="41">
        <v>43.693666666666665</v>
      </c>
      <c r="AB38" s="40">
        <v>232.45199999999997</v>
      </c>
      <c r="AC38" s="41">
        <v>227.91800000000003</v>
      </c>
      <c r="AD38" s="40">
        <v>38.5</v>
      </c>
      <c r="AE38" s="41">
        <v>189.17</v>
      </c>
      <c r="AF38" s="40">
        <v>248.99999999999994</v>
      </c>
      <c r="AG38" s="41">
        <v>25.939999999999976</v>
      </c>
      <c r="AH38" s="40">
        <v>10.89</v>
      </c>
      <c r="AI38" s="42">
        <v>140.51666666666665</v>
      </c>
      <c r="AJ38" s="114">
        <f t="shared" si="4"/>
        <v>6645.3126166666661</v>
      </c>
      <c r="AK38" s="114"/>
      <c r="AL38" s="114"/>
    </row>
    <row r="39" spans="2:38" x14ac:dyDescent="0.3">
      <c r="B39" s="4" t="s">
        <v>62</v>
      </c>
      <c r="C39" s="47"/>
      <c r="D39" s="47"/>
      <c r="E39" s="41">
        <v>118.18578333333335</v>
      </c>
      <c r="F39" s="40">
        <v>55.927849999999999</v>
      </c>
      <c r="G39" s="41">
        <v>42.974850000000011</v>
      </c>
      <c r="H39" s="40">
        <v>69.25391666666664</v>
      </c>
      <c r="I39" s="41">
        <v>39.966783333333368</v>
      </c>
      <c r="J39" s="40">
        <v>25.519000000000027</v>
      </c>
      <c r="K39" s="41">
        <v>34.098649999999978</v>
      </c>
      <c r="L39" s="40">
        <v>35.728100000000012</v>
      </c>
      <c r="M39" s="41">
        <v>46.481516666666643</v>
      </c>
      <c r="N39" s="40">
        <v>49.984833333333327</v>
      </c>
      <c r="O39" s="41">
        <v>90.139733333333311</v>
      </c>
      <c r="P39" s="40">
        <v>35.972333333333324</v>
      </c>
      <c r="Q39" s="41">
        <v>39.183249999999994</v>
      </c>
      <c r="R39" s="40">
        <v>71.082166666666652</v>
      </c>
      <c r="S39" s="41">
        <v>100.46338333333335</v>
      </c>
      <c r="T39" s="40">
        <v>60.45051666666663</v>
      </c>
      <c r="U39" s="41">
        <v>66.623916666666688</v>
      </c>
      <c r="V39" s="40">
        <v>17.626999999999999</v>
      </c>
      <c r="W39" s="41">
        <v>18.135666666666673</v>
      </c>
      <c r="X39" s="40">
        <v>0.63778333333333326</v>
      </c>
      <c r="Y39" s="41">
        <v>3.4688166666666649</v>
      </c>
      <c r="Z39" s="40">
        <v>0.19949999999999962</v>
      </c>
      <c r="AA39" s="41">
        <v>9.054433333333332</v>
      </c>
      <c r="AB39" s="40">
        <v>28.538216666666671</v>
      </c>
      <c r="AC39" s="41">
        <v>28.228549999999995</v>
      </c>
      <c r="AD39" s="40">
        <v>6.2592000000000114</v>
      </c>
      <c r="AE39" s="41">
        <v>8.9070000000000178</v>
      </c>
      <c r="AF39" s="40">
        <v>0.66000000000000369</v>
      </c>
      <c r="AG39" s="41">
        <v>7.8283166666666819</v>
      </c>
      <c r="AH39" s="40">
        <v>5.2873833333333442</v>
      </c>
      <c r="AI39" s="42">
        <v>8.9680000000000177</v>
      </c>
      <c r="AJ39" s="114">
        <f t="shared" si="4"/>
        <v>1125.83645</v>
      </c>
      <c r="AK39" s="114"/>
      <c r="AL39" s="114"/>
    </row>
    <row r="40" spans="2:38" x14ac:dyDescent="0.3">
      <c r="B40" s="4" t="s">
        <v>63</v>
      </c>
      <c r="C40" s="47"/>
      <c r="D40" s="47"/>
      <c r="E40" s="41">
        <v>286.14266666666663</v>
      </c>
      <c r="F40" s="40">
        <v>228.67349999999999</v>
      </c>
      <c r="G40" s="41">
        <v>80.672000000000011</v>
      </c>
      <c r="H40" s="40">
        <v>35.563333333333304</v>
      </c>
      <c r="I40" s="41">
        <v>177.97149999999988</v>
      </c>
      <c r="J40" s="40">
        <v>44.885500000000029</v>
      </c>
      <c r="K40" s="41">
        <v>55.853500000000025</v>
      </c>
      <c r="L40" s="40">
        <v>285.65700000000004</v>
      </c>
      <c r="M40" s="41">
        <v>302.12266666666653</v>
      </c>
      <c r="N40" s="40">
        <v>270.34583333333347</v>
      </c>
      <c r="O40" s="41">
        <v>577.57349999999985</v>
      </c>
      <c r="P40" s="40">
        <v>192.15316666666661</v>
      </c>
      <c r="Q40" s="41">
        <v>196.85483333333335</v>
      </c>
      <c r="R40" s="40">
        <v>173.58233333333342</v>
      </c>
      <c r="S40" s="41">
        <v>116.73666666666665</v>
      </c>
      <c r="T40" s="40">
        <v>376.33999999999992</v>
      </c>
      <c r="U40" s="41">
        <v>465.7506666666668</v>
      </c>
      <c r="V40" s="40">
        <v>264.05300000000005</v>
      </c>
      <c r="W40" s="41">
        <v>377.36649999999986</v>
      </c>
      <c r="X40" s="40">
        <v>61.359833333333377</v>
      </c>
      <c r="Y40" s="41">
        <v>16.652666666666672</v>
      </c>
      <c r="Z40" s="40">
        <v>0</v>
      </c>
      <c r="AA40" s="41">
        <v>0</v>
      </c>
      <c r="AB40" s="40">
        <v>0</v>
      </c>
      <c r="AC40" s="41">
        <v>78.342333333333372</v>
      </c>
      <c r="AD40" s="40">
        <v>74.800666666666672</v>
      </c>
      <c r="AE40" s="41">
        <v>184.72966666666665</v>
      </c>
      <c r="AF40" s="40">
        <v>445.17733333333325</v>
      </c>
      <c r="AG40" s="41">
        <v>178.29599999999996</v>
      </c>
      <c r="AH40" s="40">
        <v>192.70349999999996</v>
      </c>
      <c r="AI40" s="42">
        <v>247.71149999999997</v>
      </c>
      <c r="AJ40" s="114">
        <f t="shared" si="4"/>
        <v>5988.0716666666667</v>
      </c>
      <c r="AK40" s="114"/>
      <c r="AL40" s="114"/>
    </row>
    <row r="41" spans="2:38" x14ac:dyDescent="0.3">
      <c r="B41" s="4" t="s">
        <v>64</v>
      </c>
      <c r="C41" s="47"/>
      <c r="D41" s="47"/>
      <c r="E41" s="41">
        <v>377.85316666666665</v>
      </c>
      <c r="F41" s="40">
        <v>90.136500000000026</v>
      </c>
      <c r="G41" s="41">
        <v>58.286333333333296</v>
      </c>
      <c r="H41" s="40">
        <v>215.75116666666668</v>
      </c>
      <c r="I41" s="41">
        <v>25.731666666666676</v>
      </c>
      <c r="J41" s="40">
        <v>130.29133333333331</v>
      </c>
      <c r="K41" s="41">
        <v>245.07900000000004</v>
      </c>
      <c r="L41" s="40">
        <v>195.82366666666664</v>
      </c>
      <c r="M41" s="41">
        <v>261.25700000000001</v>
      </c>
      <c r="N41" s="40">
        <v>292.42700000000002</v>
      </c>
      <c r="O41" s="41">
        <v>288.92966666666649</v>
      </c>
      <c r="P41" s="40">
        <v>198.95466666666675</v>
      </c>
      <c r="Q41" s="41">
        <v>316.05033333333341</v>
      </c>
      <c r="R41" s="40">
        <v>320.95099999999985</v>
      </c>
      <c r="S41" s="41">
        <v>295.94466666666676</v>
      </c>
      <c r="T41" s="40">
        <v>223.49816666666675</v>
      </c>
      <c r="U41" s="41">
        <v>186.84533333333329</v>
      </c>
      <c r="V41" s="40">
        <v>171.99333333333328</v>
      </c>
      <c r="W41" s="41">
        <v>156.20199999999997</v>
      </c>
      <c r="X41" s="40">
        <v>140.82666666666668</v>
      </c>
      <c r="Y41" s="41">
        <v>165.13433333333333</v>
      </c>
      <c r="Z41" s="40">
        <v>89.814666666666625</v>
      </c>
      <c r="AA41" s="41">
        <v>210.18200000000002</v>
      </c>
      <c r="AB41" s="40">
        <v>250.52416666666664</v>
      </c>
      <c r="AC41" s="41">
        <v>219.28850000000011</v>
      </c>
      <c r="AD41" s="40">
        <v>113.73549999999999</v>
      </c>
      <c r="AE41" s="41">
        <v>194.52816666666664</v>
      </c>
      <c r="AF41" s="40">
        <v>306.36216666666667</v>
      </c>
      <c r="AG41" s="41">
        <v>84.399666666666604</v>
      </c>
      <c r="AH41" s="40">
        <v>192.24616666666662</v>
      </c>
      <c r="AI41" s="42">
        <v>191.70250000000007</v>
      </c>
      <c r="AJ41" s="114">
        <f t="shared" si="4"/>
        <v>6210.7505000000001</v>
      </c>
      <c r="AK41" s="114"/>
      <c r="AL41" s="114"/>
    </row>
    <row r="42" spans="2:38" x14ac:dyDescent="0.3">
      <c r="B42" s="4" t="s">
        <v>113</v>
      </c>
      <c r="C42" s="47"/>
      <c r="D42" s="47"/>
      <c r="E42" s="41">
        <v>419.56050000000016</v>
      </c>
      <c r="F42" s="40">
        <v>312.46666666666664</v>
      </c>
      <c r="G42" s="41">
        <v>76.824833333333387</v>
      </c>
      <c r="H42" s="40">
        <v>52.374166666666675</v>
      </c>
      <c r="I42" s="41">
        <v>83.242166666666677</v>
      </c>
      <c r="J42" s="40">
        <v>167.36049999999997</v>
      </c>
      <c r="K42" s="41">
        <v>362.12466666666683</v>
      </c>
      <c r="L42" s="40">
        <v>285.56666666666678</v>
      </c>
      <c r="M42" s="41">
        <v>395.17200000000014</v>
      </c>
      <c r="N42" s="40">
        <v>290.60000000000014</v>
      </c>
      <c r="O42" s="41">
        <v>373.19733333333346</v>
      </c>
      <c r="P42" s="40">
        <v>188.78200000000004</v>
      </c>
      <c r="Q42" s="41">
        <v>252.82983333333334</v>
      </c>
      <c r="R42" s="40">
        <v>384.98083333333329</v>
      </c>
      <c r="S42" s="41">
        <v>231.59166666666661</v>
      </c>
      <c r="T42" s="40">
        <v>277.73250000000002</v>
      </c>
      <c r="U42" s="41">
        <v>220.38683333333341</v>
      </c>
      <c r="V42" s="40">
        <v>175.42516666666666</v>
      </c>
      <c r="W42" s="41">
        <v>202.25633333333343</v>
      </c>
      <c r="X42" s="40">
        <v>173.53333333333325</v>
      </c>
      <c r="Y42" s="41">
        <v>298.072</v>
      </c>
      <c r="Z42" s="40">
        <v>72.869000000000042</v>
      </c>
      <c r="AA42" s="41">
        <v>134.67750000000004</v>
      </c>
      <c r="AB42" s="40">
        <v>301.86233333333342</v>
      </c>
      <c r="AC42" s="41">
        <v>225.57816666666676</v>
      </c>
      <c r="AD42" s="40">
        <v>86.63900000000001</v>
      </c>
      <c r="AE42" s="41">
        <v>225.80200000000011</v>
      </c>
      <c r="AF42" s="40">
        <v>304.81983333333335</v>
      </c>
      <c r="AG42" s="41">
        <v>101.86883333333341</v>
      </c>
      <c r="AH42" s="40">
        <v>9.3303333333333356</v>
      </c>
      <c r="AI42" s="42">
        <v>115.24066666666673</v>
      </c>
      <c r="AJ42" s="114">
        <f t="shared" si="4"/>
        <v>6802.7676666666657</v>
      </c>
      <c r="AK42" s="114"/>
      <c r="AL42" s="114"/>
    </row>
    <row r="43" spans="2:38" x14ac:dyDescent="0.3">
      <c r="B43" s="4" t="s">
        <v>65</v>
      </c>
      <c r="C43" s="47"/>
      <c r="D43" s="47"/>
      <c r="E43" s="41">
        <v>145.06425000000002</v>
      </c>
      <c r="F43" s="40">
        <v>43.289966666666665</v>
      </c>
      <c r="G43" s="41">
        <v>25.353666666666669</v>
      </c>
      <c r="H43" s="40">
        <v>60.178083333333333</v>
      </c>
      <c r="I43" s="41">
        <v>20.206083333333318</v>
      </c>
      <c r="J43" s="40">
        <v>21.25843333333334</v>
      </c>
      <c r="K43" s="41">
        <v>59.510049999999985</v>
      </c>
      <c r="L43" s="40">
        <v>42.793899999999994</v>
      </c>
      <c r="M43" s="41">
        <v>48.64856666666666</v>
      </c>
      <c r="N43" s="40">
        <v>69.389083333333332</v>
      </c>
      <c r="O43" s="41">
        <v>88.701766666666657</v>
      </c>
      <c r="P43" s="40">
        <v>25.490333333333343</v>
      </c>
      <c r="Q43" s="41">
        <v>42.161799999999992</v>
      </c>
      <c r="R43" s="40">
        <v>88.731616666666682</v>
      </c>
      <c r="S43" s="41">
        <v>58.04304999999998</v>
      </c>
      <c r="T43" s="40">
        <v>57.052599999999998</v>
      </c>
      <c r="U43" s="41">
        <v>29.837150000000005</v>
      </c>
      <c r="V43" s="40">
        <v>16.370566666666665</v>
      </c>
      <c r="W43" s="41">
        <v>11.394266666666667</v>
      </c>
      <c r="X43" s="40">
        <v>4.740466666666669</v>
      </c>
      <c r="Y43" s="41">
        <v>43.452666666666673</v>
      </c>
      <c r="Z43" s="40">
        <v>0.80456666666666643</v>
      </c>
      <c r="AA43" s="41">
        <v>8.1926000000000005</v>
      </c>
      <c r="AB43" s="40">
        <v>3.7678833333333341</v>
      </c>
      <c r="AC43" s="41">
        <v>11.595216666666669</v>
      </c>
      <c r="AD43" s="40">
        <v>6.6386666666666567</v>
      </c>
      <c r="AE43" s="41">
        <v>8.0199999999999889</v>
      </c>
      <c r="AF43" s="40">
        <v>6.8799999999999866</v>
      </c>
      <c r="AG43" s="41">
        <v>6.5406666666666595</v>
      </c>
      <c r="AH43" s="40">
        <v>1.8945000000000001</v>
      </c>
      <c r="AI43" s="42">
        <v>7.139999999999989</v>
      </c>
      <c r="AJ43" s="114">
        <f t="shared" si="4"/>
        <v>1063.1424666666669</v>
      </c>
      <c r="AK43" s="114"/>
      <c r="AL43" s="114"/>
    </row>
    <row r="44" spans="2:38" x14ac:dyDescent="0.3">
      <c r="B44" s="4" t="s">
        <v>66</v>
      </c>
      <c r="C44" s="47"/>
      <c r="D44" s="47"/>
      <c r="E44" s="41">
        <v>169.08433333333329</v>
      </c>
      <c r="F44" s="40">
        <v>219.33599999999998</v>
      </c>
      <c r="G44" s="41">
        <v>197.75633333333334</v>
      </c>
      <c r="H44" s="40">
        <v>189.94883333333331</v>
      </c>
      <c r="I44" s="41">
        <v>164.0975</v>
      </c>
      <c r="J44" s="40">
        <v>321.62966666666676</v>
      </c>
      <c r="K44" s="41">
        <v>216.60733333333334</v>
      </c>
      <c r="L44" s="40">
        <v>175.0478333333333</v>
      </c>
      <c r="M44" s="41">
        <v>215.89166666666665</v>
      </c>
      <c r="N44" s="40">
        <v>149.06616666666667</v>
      </c>
      <c r="O44" s="41">
        <v>158.72</v>
      </c>
      <c r="P44" s="40">
        <v>96.879166666666649</v>
      </c>
      <c r="Q44" s="41">
        <v>113.58766666666668</v>
      </c>
      <c r="R44" s="40">
        <v>129.30466666666663</v>
      </c>
      <c r="S44" s="41">
        <v>63.651333333333326</v>
      </c>
      <c r="T44" s="40">
        <v>66.004500000000007</v>
      </c>
      <c r="U44" s="41">
        <v>144.35850000000002</v>
      </c>
      <c r="V44" s="40">
        <v>123.0771666666667</v>
      </c>
      <c r="W44" s="41">
        <v>98.694500000000019</v>
      </c>
      <c r="X44" s="40">
        <v>613.00416666666672</v>
      </c>
      <c r="Y44" s="41">
        <v>647.55850000000009</v>
      </c>
      <c r="Z44" s="40">
        <v>572.697</v>
      </c>
      <c r="AA44" s="41">
        <v>613.76049999999987</v>
      </c>
      <c r="AB44" s="40">
        <v>0</v>
      </c>
      <c r="AC44" s="41">
        <v>15.908333333333328</v>
      </c>
      <c r="AD44" s="40">
        <v>526.14216666666687</v>
      </c>
      <c r="AE44" s="41">
        <v>590.62716666666677</v>
      </c>
      <c r="AF44" s="40">
        <v>631.90583333333348</v>
      </c>
      <c r="AG44" s="41">
        <v>556.28416666666669</v>
      </c>
      <c r="AH44" s="40">
        <v>374.39766666666668</v>
      </c>
      <c r="AI44" s="42">
        <v>51.398833333333329</v>
      </c>
      <c r="AJ44" s="114">
        <f t="shared" si="4"/>
        <v>8206.4275000000016</v>
      </c>
      <c r="AK44" s="114"/>
      <c r="AL44" s="114"/>
    </row>
    <row r="45" spans="2:38" x14ac:dyDescent="0.3">
      <c r="B45" s="4" t="s">
        <v>67</v>
      </c>
      <c r="C45" s="47"/>
      <c r="D45" s="47"/>
      <c r="E45" s="41">
        <v>94.19635000000001</v>
      </c>
      <c r="F45" s="40">
        <v>48.372783333333324</v>
      </c>
      <c r="G45" s="41">
        <v>111.29741666666668</v>
      </c>
      <c r="H45" s="40">
        <v>61.15733333333332</v>
      </c>
      <c r="I45" s="41">
        <v>66.762999999999991</v>
      </c>
      <c r="J45" s="40">
        <v>67.246500000000012</v>
      </c>
      <c r="K45" s="41">
        <v>97.323499999999996</v>
      </c>
      <c r="L45" s="40">
        <v>72.335166666666666</v>
      </c>
      <c r="M45" s="41">
        <v>100.60783333333335</v>
      </c>
      <c r="N45" s="40">
        <v>113.38716666666666</v>
      </c>
      <c r="O45" s="41">
        <v>123.61800000000001</v>
      </c>
      <c r="P45" s="40">
        <v>92.607500000000002</v>
      </c>
      <c r="Q45" s="41">
        <v>144.82116666666667</v>
      </c>
      <c r="R45" s="40">
        <v>136.5675</v>
      </c>
      <c r="S45" s="41">
        <v>112.81433333333332</v>
      </c>
      <c r="T45" s="40">
        <v>0</v>
      </c>
      <c r="U45" s="41">
        <v>105.36750000000002</v>
      </c>
      <c r="V45" s="40">
        <v>91.88566666666668</v>
      </c>
      <c r="W45" s="41">
        <v>88.715166666666676</v>
      </c>
      <c r="X45" s="40">
        <v>80.235833333333332</v>
      </c>
      <c r="Y45" s="41">
        <v>79.247500000000002</v>
      </c>
      <c r="Z45" s="40">
        <v>122.86866666666666</v>
      </c>
      <c r="AA45" s="41">
        <v>110.90616666666666</v>
      </c>
      <c r="AB45" s="40">
        <v>79.064833333333326</v>
      </c>
      <c r="AC45" s="41">
        <v>86.401666666666671</v>
      </c>
      <c r="AD45" s="40">
        <v>64.284833333333296</v>
      </c>
      <c r="AE45" s="41">
        <v>63.41</v>
      </c>
      <c r="AF45" s="40">
        <v>68.490000000000009</v>
      </c>
      <c r="AG45" s="41">
        <v>52.764999999999972</v>
      </c>
      <c r="AH45" s="40">
        <v>41.244166666666651</v>
      </c>
      <c r="AI45" s="42">
        <v>59.439999999999984</v>
      </c>
      <c r="AJ45" s="114">
        <f t="shared" si="4"/>
        <v>2637.4425500000002</v>
      </c>
      <c r="AK45" s="114"/>
      <c r="AL45" s="114"/>
    </row>
    <row r="46" spans="2:38" x14ac:dyDescent="0.3">
      <c r="B46" s="4" t="s">
        <v>68</v>
      </c>
      <c r="C46" s="47"/>
      <c r="D46" s="47"/>
      <c r="E46" s="41">
        <v>1521.4394</v>
      </c>
      <c r="F46" s="40">
        <v>797.33061666666663</v>
      </c>
      <c r="G46" s="41">
        <v>198.16841666666667</v>
      </c>
      <c r="H46" s="40">
        <v>407.39636666666667</v>
      </c>
      <c r="I46" s="41">
        <v>297.36214999999993</v>
      </c>
      <c r="J46" s="40">
        <v>599.68344999999988</v>
      </c>
      <c r="K46" s="41">
        <v>1398.4564999999998</v>
      </c>
      <c r="L46" s="40">
        <v>1127.7024000000001</v>
      </c>
      <c r="M46" s="41">
        <v>1359.8141666666666</v>
      </c>
      <c r="N46" s="40">
        <v>1071.2713666666671</v>
      </c>
      <c r="O46" s="41">
        <v>1223.42275</v>
      </c>
      <c r="P46" s="40">
        <v>532.76116666666644</v>
      </c>
      <c r="Q46" s="41">
        <v>876.93546666666668</v>
      </c>
      <c r="R46" s="40">
        <v>1384.9229166666667</v>
      </c>
      <c r="S46" s="41">
        <v>585.02440000000024</v>
      </c>
      <c r="T46" s="40">
        <v>901.29900000000021</v>
      </c>
      <c r="U46" s="41">
        <v>549.38943333333339</v>
      </c>
      <c r="V46" s="40">
        <v>440.92843333333337</v>
      </c>
      <c r="W46" s="41">
        <v>742.1375833333334</v>
      </c>
      <c r="X46" s="40">
        <v>947.33233333333351</v>
      </c>
      <c r="Y46" s="41">
        <v>671.22543333333329</v>
      </c>
      <c r="Z46" s="40">
        <v>352.07623333333333</v>
      </c>
      <c r="AA46" s="41">
        <v>213.63131666666672</v>
      </c>
      <c r="AB46" s="40">
        <v>946.36196666666649</v>
      </c>
      <c r="AC46" s="41">
        <v>268.8399</v>
      </c>
      <c r="AD46" s="40">
        <v>114.68638333333342</v>
      </c>
      <c r="AE46" s="41">
        <v>631.1255666666666</v>
      </c>
      <c r="AF46" s="40">
        <v>955.90668333333338</v>
      </c>
      <c r="AG46" s="41">
        <v>123.66671666666667</v>
      </c>
      <c r="AH46" s="40">
        <v>185.53838333333329</v>
      </c>
      <c r="AI46" s="42">
        <v>284.8544333333333</v>
      </c>
      <c r="AJ46" s="114">
        <f t="shared" si="4"/>
        <v>21710.691333333332</v>
      </c>
      <c r="AK46" s="114"/>
      <c r="AL46" s="114"/>
    </row>
    <row r="47" spans="2:38" x14ac:dyDescent="0.3">
      <c r="B47" s="4" t="s">
        <v>69</v>
      </c>
      <c r="C47" s="47"/>
      <c r="D47" s="47"/>
      <c r="E47" s="41">
        <v>399.90376666666668</v>
      </c>
      <c r="F47" s="40">
        <v>163.79511666666662</v>
      </c>
      <c r="G47" s="41">
        <v>78.608850000000004</v>
      </c>
      <c r="H47" s="40">
        <v>135.18563333333336</v>
      </c>
      <c r="I47" s="41">
        <v>193.86099999999999</v>
      </c>
      <c r="J47" s="40">
        <v>136.68553333333332</v>
      </c>
      <c r="K47" s="41">
        <v>363.23145000000005</v>
      </c>
      <c r="L47" s="40">
        <v>222.86440000000005</v>
      </c>
      <c r="M47" s="41">
        <v>295.80499999999995</v>
      </c>
      <c r="N47" s="40">
        <v>365.57900000000012</v>
      </c>
      <c r="O47" s="41">
        <v>328.62400000000008</v>
      </c>
      <c r="P47" s="40">
        <v>184.48433333333332</v>
      </c>
      <c r="Q47" s="41">
        <v>324.46251666666666</v>
      </c>
      <c r="R47" s="40">
        <v>467.27350000000007</v>
      </c>
      <c r="S47" s="41">
        <v>302.77026666666666</v>
      </c>
      <c r="T47" s="40">
        <v>0</v>
      </c>
      <c r="U47" s="41">
        <v>220.25483333333329</v>
      </c>
      <c r="V47" s="40">
        <v>181.00604999999996</v>
      </c>
      <c r="W47" s="41">
        <v>243.20536666666663</v>
      </c>
      <c r="X47" s="40">
        <v>127.32148333333328</v>
      </c>
      <c r="Y47" s="41">
        <v>160.83930000000001</v>
      </c>
      <c r="Z47" s="40">
        <v>109.17565</v>
      </c>
      <c r="AA47" s="41">
        <v>132.17518333333334</v>
      </c>
      <c r="AB47" s="40">
        <v>171.17669999999998</v>
      </c>
      <c r="AC47" s="41">
        <v>314.27533333333332</v>
      </c>
      <c r="AD47" s="40">
        <v>101.44403333333335</v>
      </c>
      <c r="AE47" s="41">
        <v>259.00949999999995</v>
      </c>
      <c r="AF47" s="40">
        <v>313.57866666666655</v>
      </c>
      <c r="AG47" s="41">
        <v>59.361616666666663</v>
      </c>
      <c r="AH47" s="40">
        <v>130.92731666666668</v>
      </c>
      <c r="AI47" s="42">
        <v>186.75803333333334</v>
      </c>
      <c r="AJ47" s="114">
        <f t="shared" si="4"/>
        <v>6673.6434333333345</v>
      </c>
      <c r="AK47" s="114"/>
      <c r="AL47" s="114"/>
    </row>
    <row r="48" spans="2:38" x14ac:dyDescent="0.3">
      <c r="B48" s="4" t="s">
        <v>70</v>
      </c>
      <c r="C48" s="47"/>
      <c r="D48" s="47"/>
      <c r="E48" s="41">
        <v>367.48439999999994</v>
      </c>
      <c r="F48" s="40">
        <v>7.7533666666666736</v>
      </c>
      <c r="G48" s="41">
        <v>4.9540500000000005</v>
      </c>
      <c r="H48" s="40">
        <v>29.226199999999992</v>
      </c>
      <c r="I48" s="41">
        <v>60.151166666666683</v>
      </c>
      <c r="J48" s="40">
        <v>360.28233333333338</v>
      </c>
      <c r="K48" s="41">
        <v>663.67583333333312</v>
      </c>
      <c r="L48" s="40">
        <v>539.91783333333331</v>
      </c>
      <c r="M48" s="41">
        <v>684.60966666666661</v>
      </c>
      <c r="N48" s="40">
        <v>558.30949999999996</v>
      </c>
      <c r="O48" s="41">
        <v>603.54050000000007</v>
      </c>
      <c r="P48" s="40">
        <v>294.52750000000009</v>
      </c>
      <c r="Q48" s="41">
        <v>682.15066666666667</v>
      </c>
      <c r="R48" s="40">
        <v>929.0636666666669</v>
      </c>
      <c r="S48" s="41">
        <v>510.65050000000002</v>
      </c>
      <c r="T48" s="40">
        <v>0</v>
      </c>
      <c r="U48" s="41">
        <v>538.78566666666677</v>
      </c>
      <c r="V48" s="40">
        <v>332.35649999999987</v>
      </c>
      <c r="W48" s="41">
        <v>339.86016666666671</v>
      </c>
      <c r="X48" s="40">
        <v>341.2473333333333</v>
      </c>
      <c r="Y48" s="41">
        <v>305.62566666666663</v>
      </c>
      <c r="Z48" s="40">
        <v>277.30066666666659</v>
      </c>
      <c r="AA48" s="41">
        <v>282.01733333333306</v>
      </c>
      <c r="AB48" s="40">
        <v>324.08233333333334</v>
      </c>
      <c r="AC48" s="41">
        <v>261.23416666666657</v>
      </c>
      <c r="AD48" s="40">
        <v>196.63400000000007</v>
      </c>
      <c r="AE48" s="41">
        <v>300.29016666666666</v>
      </c>
      <c r="AF48" s="40">
        <v>307.24383333333327</v>
      </c>
      <c r="AG48" s="41">
        <v>207.79150000000004</v>
      </c>
      <c r="AH48" s="40">
        <v>182.42</v>
      </c>
      <c r="AI48" s="42">
        <v>311.6395</v>
      </c>
      <c r="AJ48" s="114">
        <f t="shared" si="4"/>
        <v>10804.826016666666</v>
      </c>
      <c r="AK48" s="114"/>
      <c r="AL48" s="114"/>
    </row>
    <row r="49" spans="2:38" x14ac:dyDescent="0.3">
      <c r="B49" s="4" t="s">
        <v>71</v>
      </c>
      <c r="C49" s="47"/>
      <c r="D49" s="47"/>
      <c r="E49" s="41">
        <v>248.76350000000002</v>
      </c>
      <c r="F49" s="40">
        <v>137.87850000000003</v>
      </c>
      <c r="G49" s="41">
        <v>19.469666666666662</v>
      </c>
      <c r="H49" s="40">
        <v>1.7910000000000004</v>
      </c>
      <c r="I49" s="41">
        <v>33.613166666666665</v>
      </c>
      <c r="J49" s="40">
        <v>4.9166666666666713E-2</v>
      </c>
      <c r="K49" s="41">
        <v>33.543500000000009</v>
      </c>
      <c r="L49" s="40">
        <v>7.432000000000003</v>
      </c>
      <c r="M49" s="41">
        <v>32.921333333333322</v>
      </c>
      <c r="N49" s="40">
        <v>7.9721666666666691</v>
      </c>
      <c r="O49" s="41">
        <v>28.340833333333329</v>
      </c>
      <c r="P49" s="40">
        <v>0</v>
      </c>
      <c r="Q49" s="41">
        <v>12.564666666666671</v>
      </c>
      <c r="R49" s="40">
        <v>325.3101666666667</v>
      </c>
      <c r="S49" s="41">
        <v>97.507833333333338</v>
      </c>
      <c r="T49" s="40">
        <v>94.103833333333299</v>
      </c>
      <c r="U49" s="41">
        <v>106.37066666666666</v>
      </c>
      <c r="V49" s="40">
        <v>2.0963333333333338</v>
      </c>
      <c r="W49" s="41">
        <v>18.581500000000005</v>
      </c>
      <c r="X49" s="40">
        <v>109.71583333333332</v>
      </c>
      <c r="Y49" s="41">
        <v>131.90000000000003</v>
      </c>
      <c r="Z49" s="40">
        <v>12.194333333333343</v>
      </c>
      <c r="AA49" s="41">
        <v>3.6079999999999974</v>
      </c>
      <c r="AB49" s="40">
        <v>89.706833333333336</v>
      </c>
      <c r="AC49" s="41">
        <v>40.406333333333329</v>
      </c>
      <c r="AD49" s="40">
        <v>0</v>
      </c>
      <c r="AE49" s="41">
        <v>0</v>
      </c>
      <c r="AF49" s="40">
        <v>0</v>
      </c>
      <c r="AG49" s="41">
        <v>0</v>
      </c>
      <c r="AH49" s="40">
        <v>0</v>
      </c>
      <c r="AI49" s="42">
        <v>0</v>
      </c>
      <c r="AJ49" s="114">
        <f t="shared" si="4"/>
        <v>1595.841166666667</v>
      </c>
      <c r="AK49" s="114"/>
      <c r="AL49" s="114"/>
    </row>
    <row r="50" spans="2:38" x14ac:dyDescent="0.3">
      <c r="B50" s="4" t="s">
        <v>72</v>
      </c>
      <c r="C50" s="47"/>
      <c r="D50" s="47"/>
      <c r="E50" s="41">
        <v>0</v>
      </c>
      <c r="F50" s="40">
        <v>0</v>
      </c>
      <c r="G50" s="41">
        <v>0</v>
      </c>
      <c r="H50" s="40">
        <v>0.30933333333333335</v>
      </c>
      <c r="I50" s="41">
        <v>0</v>
      </c>
      <c r="J50" s="40">
        <v>0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14.546333333333346</v>
      </c>
      <c r="U50" s="41">
        <v>151.56033333333329</v>
      </c>
      <c r="V50" s="40">
        <v>109.1423333333333</v>
      </c>
      <c r="W50" s="41">
        <v>164.1043333333333</v>
      </c>
      <c r="X50" s="40">
        <v>154.09633333333335</v>
      </c>
      <c r="Y50" s="41">
        <v>150.79916666666674</v>
      </c>
      <c r="Z50" s="40">
        <v>133.94649999999999</v>
      </c>
      <c r="AA50" s="41">
        <v>147.64100000000002</v>
      </c>
      <c r="AB50" s="40">
        <v>160.21150000000006</v>
      </c>
      <c r="AC50" s="41">
        <v>117.57516666666666</v>
      </c>
      <c r="AD50" s="40">
        <v>136.07850000000008</v>
      </c>
      <c r="AE50" s="41">
        <v>141.14099999999996</v>
      </c>
      <c r="AF50" s="40">
        <v>147.16249999999991</v>
      </c>
      <c r="AG50" s="41">
        <v>99.097333333333367</v>
      </c>
      <c r="AH50" s="40">
        <v>95.677499999999995</v>
      </c>
      <c r="AI50" s="42">
        <v>147.97816666666665</v>
      </c>
      <c r="AJ50" s="114">
        <f t="shared" si="4"/>
        <v>2071.0673333333339</v>
      </c>
      <c r="AK50" s="114"/>
      <c r="AL50" s="114"/>
    </row>
    <row r="51" spans="2:38" x14ac:dyDescent="0.3">
      <c r="B51" s="4" t="s">
        <v>73</v>
      </c>
      <c r="C51" s="47"/>
      <c r="D51" s="47"/>
      <c r="E51" s="41">
        <v>909.39300000000037</v>
      </c>
      <c r="F51" s="40">
        <v>395.53250000000008</v>
      </c>
      <c r="G51" s="41">
        <v>412.70350000000002</v>
      </c>
      <c r="H51" s="40">
        <v>127.66083333333334</v>
      </c>
      <c r="I51" s="41">
        <v>176.48600000000002</v>
      </c>
      <c r="J51" s="40">
        <v>230.38016666666672</v>
      </c>
      <c r="K51" s="41">
        <v>601.45583333333332</v>
      </c>
      <c r="L51" s="40">
        <v>405.94183333333325</v>
      </c>
      <c r="M51" s="41">
        <v>631.47166666666669</v>
      </c>
      <c r="N51" s="40">
        <v>601.05633333333333</v>
      </c>
      <c r="O51" s="41">
        <v>564.61450000000013</v>
      </c>
      <c r="P51" s="40">
        <v>182.70383333333328</v>
      </c>
      <c r="Q51" s="41">
        <v>589.42499999999995</v>
      </c>
      <c r="R51" s="40">
        <v>865.0158333333336</v>
      </c>
      <c r="S51" s="41">
        <v>346.7261666666667</v>
      </c>
      <c r="T51" s="40">
        <v>470.60799999999995</v>
      </c>
      <c r="U51" s="41">
        <v>397.84216666666669</v>
      </c>
      <c r="V51" s="40">
        <v>346.90066666666661</v>
      </c>
      <c r="W51" s="41">
        <v>346.82666666666665</v>
      </c>
      <c r="X51" s="40">
        <v>159.28249999999997</v>
      </c>
      <c r="Y51" s="41">
        <v>968.5925000000002</v>
      </c>
      <c r="Z51" s="40">
        <v>70.342666666666659</v>
      </c>
      <c r="AA51" s="41">
        <v>147.5855</v>
      </c>
      <c r="AB51" s="40">
        <v>619.88216666666665</v>
      </c>
      <c r="AC51" s="41">
        <v>115.89700000000001</v>
      </c>
      <c r="AD51" s="40">
        <v>128.42316666666667</v>
      </c>
      <c r="AE51" s="41">
        <v>540.23883333333345</v>
      </c>
      <c r="AF51" s="40">
        <v>649.42383333333316</v>
      </c>
      <c r="AG51" s="41">
        <v>87.675500000000071</v>
      </c>
      <c r="AH51" s="40">
        <v>0</v>
      </c>
      <c r="AI51" s="42">
        <v>0</v>
      </c>
      <c r="AJ51" s="114">
        <f t="shared" si="4"/>
        <v>12090.088166666666</v>
      </c>
      <c r="AK51" s="114"/>
      <c r="AL51" s="114"/>
    </row>
    <row r="52" spans="2:38" x14ac:dyDescent="0.3">
      <c r="B52" s="4" t="s">
        <v>74</v>
      </c>
      <c r="C52" s="47"/>
      <c r="D52" s="47"/>
      <c r="E52" s="41">
        <v>10.405666666666667</v>
      </c>
      <c r="F52" s="40">
        <v>0</v>
      </c>
      <c r="G52" s="41">
        <v>0</v>
      </c>
      <c r="H52" s="40">
        <v>0</v>
      </c>
      <c r="I52" s="41">
        <v>2.400000000000003</v>
      </c>
      <c r="J52" s="40">
        <v>5.4673333333333325</v>
      </c>
      <c r="K52" s="41">
        <v>7.6486666666666672</v>
      </c>
      <c r="L52" s="40">
        <v>6.0853333333333319</v>
      </c>
      <c r="M52" s="41">
        <v>6.4996666666666663</v>
      </c>
      <c r="N52" s="40">
        <v>7.3908333333333331</v>
      </c>
      <c r="O52" s="41">
        <v>4.3333333333333342E-2</v>
      </c>
      <c r="P52" s="40">
        <v>0</v>
      </c>
      <c r="Q52" s="41">
        <v>7.6903333333333332</v>
      </c>
      <c r="R52" s="40">
        <v>10.792833333333332</v>
      </c>
      <c r="S52" s="41">
        <v>0</v>
      </c>
      <c r="T52" s="40">
        <v>0</v>
      </c>
      <c r="U52" s="41">
        <v>0</v>
      </c>
      <c r="V52" s="40">
        <v>0</v>
      </c>
      <c r="W52" s="41">
        <v>0</v>
      </c>
      <c r="X52" s="40">
        <v>0</v>
      </c>
      <c r="Y52" s="41">
        <v>6.4904999999999999</v>
      </c>
      <c r="Z52" s="40">
        <v>0</v>
      </c>
      <c r="AA52" s="41">
        <v>0</v>
      </c>
      <c r="AB52" s="40">
        <v>0</v>
      </c>
      <c r="AC52" s="41">
        <v>0</v>
      </c>
      <c r="AD52" s="40">
        <v>0</v>
      </c>
      <c r="AE52" s="41">
        <v>0</v>
      </c>
      <c r="AF52" s="40">
        <v>3.3333333333333335E-3</v>
      </c>
      <c r="AG52" s="41">
        <v>0</v>
      </c>
      <c r="AH52" s="40">
        <v>0</v>
      </c>
      <c r="AI52" s="42">
        <v>0</v>
      </c>
      <c r="AJ52" s="114">
        <f t="shared" si="4"/>
        <v>70.917833333333334</v>
      </c>
      <c r="AK52" s="114"/>
      <c r="AL52" s="114"/>
    </row>
    <row r="53" spans="2:38" x14ac:dyDescent="0.3">
      <c r="B53" s="4" t="s">
        <v>75</v>
      </c>
      <c r="C53" s="47"/>
      <c r="D53" s="47"/>
      <c r="E53" s="41">
        <v>834.59061666666651</v>
      </c>
      <c r="F53" s="40">
        <v>368.05369999999994</v>
      </c>
      <c r="G53" s="41">
        <v>45.097500000000011</v>
      </c>
      <c r="H53" s="40">
        <v>220.24883333333332</v>
      </c>
      <c r="I53" s="41">
        <v>172.7113333333333</v>
      </c>
      <c r="J53" s="40">
        <v>63.422833333333337</v>
      </c>
      <c r="K53" s="41">
        <v>168.12433333333337</v>
      </c>
      <c r="L53" s="40">
        <v>391.80433333333332</v>
      </c>
      <c r="M53" s="41">
        <v>395.04066666666665</v>
      </c>
      <c r="N53" s="40">
        <v>510.47216666666651</v>
      </c>
      <c r="O53" s="41">
        <v>446.72200000000009</v>
      </c>
      <c r="P53" s="40">
        <v>146.51900000000009</v>
      </c>
      <c r="Q53" s="41">
        <v>405.55383333333327</v>
      </c>
      <c r="R53" s="40">
        <v>627.44516666666652</v>
      </c>
      <c r="S53" s="41">
        <v>188.60683333333338</v>
      </c>
      <c r="T53" s="40">
        <v>141.97103333333331</v>
      </c>
      <c r="U53" s="41">
        <v>373.13633333333354</v>
      </c>
      <c r="V53" s="40">
        <v>263.46083333333326</v>
      </c>
      <c r="W53" s="41">
        <v>354.44166666666661</v>
      </c>
      <c r="X53" s="40">
        <v>397.0361666666667</v>
      </c>
      <c r="Y53" s="41">
        <v>275.64249999999998</v>
      </c>
      <c r="Z53" s="40">
        <v>65.387666666666675</v>
      </c>
      <c r="AA53" s="41">
        <v>208.02966666666666</v>
      </c>
      <c r="AB53" s="40">
        <v>318.83833333333348</v>
      </c>
      <c r="AC53" s="41">
        <v>131.1226666666667</v>
      </c>
      <c r="AD53" s="40">
        <v>0</v>
      </c>
      <c r="AE53" s="41">
        <v>0</v>
      </c>
      <c r="AF53" s="40">
        <v>0</v>
      </c>
      <c r="AG53" s="41">
        <v>0</v>
      </c>
      <c r="AH53" s="40">
        <v>0</v>
      </c>
      <c r="AI53" s="42">
        <v>0</v>
      </c>
      <c r="AJ53" s="114">
        <f t="shared" si="4"/>
        <v>7513.4800166666664</v>
      </c>
      <c r="AK53" s="114"/>
      <c r="AL53" s="114"/>
    </row>
    <row r="54" spans="2:38" x14ac:dyDescent="0.3">
      <c r="B54" s="4" t="s">
        <v>76</v>
      </c>
      <c r="C54" s="47"/>
      <c r="D54" s="47"/>
      <c r="E54" s="41">
        <v>613.45916666666642</v>
      </c>
      <c r="F54" s="40">
        <v>273.69949999999994</v>
      </c>
      <c r="G54" s="41">
        <v>172.13500000000005</v>
      </c>
      <c r="H54" s="40">
        <v>196.17433333333327</v>
      </c>
      <c r="I54" s="41">
        <v>158.97633333333334</v>
      </c>
      <c r="J54" s="40">
        <v>173.87666666666667</v>
      </c>
      <c r="K54" s="41">
        <v>442.84850000000006</v>
      </c>
      <c r="L54" s="40">
        <v>295.78333333333342</v>
      </c>
      <c r="M54" s="41">
        <v>458.66083333333336</v>
      </c>
      <c r="N54" s="40">
        <v>337.00716666666648</v>
      </c>
      <c r="O54" s="41">
        <v>418.54566666666665</v>
      </c>
      <c r="P54" s="40">
        <v>189.86833333333334</v>
      </c>
      <c r="Q54" s="41">
        <v>346.67016666666643</v>
      </c>
      <c r="R54" s="40">
        <v>528.33200000000011</v>
      </c>
      <c r="S54" s="41">
        <v>334.01633333333325</v>
      </c>
      <c r="T54" s="40">
        <v>351.80016666666666</v>
      </c>
      <c r="U54" s="41">
        <v>265.04650000000009</v>
      </c>
      <c r="V54" s="40">
        <v>171.17333333333332</v>
      </c>
      <c r="W54" s="41">
        <v>185.44333333333333</v>
      </c>
      <c r="X54" s="40">
        <v>316.44800000000021</v>
      </c>
      <c r="Y54" s="41">
        <v>394.54333333333341</v>
      </c>
      <c r="Z54" s="40">
        <v>72.967666666666645</v>
      </c>
      <c r="AA54" s="41">
        <v>128.33933333333337</v>
      </c>
      <c r="AB54" s="40">
        <v>231.33883333333341</v>
      </c>
      <c r="AC54" s="41">
        <v>111.06216666666666</v>
      </c>
      <c r="AD54" s="40">
        <v>52.389999999999944</v>
      </c>
      <c r="AE54" s="41">
        <v>72.439999999999927</v>
      </c>
      <c r="AF54" s="40">
        <v>156.71</v>
      </c>
      <c r="AG54" s="41">
        <v>62.019999999999982</v>
      </c>
      <c r="AH54" s="40">
        <v>91.538666666666728</v>
      </c>
      <c r="AI54" s="42">
        <v>112.48333333333336</v>
      </c>
      <c r="AJ54" s="114">
        <f t="shared" si="4"/>
        <v>7715.7979999999998</v>
      </c>
      <c r="AK54" s="114"/>
      <c r="AL54" s="114"/>
    </row>
    <row r="55" spans="2:38" x14ac:dyDescent="0.3">
      <c r="B55" s="4" t="s">
        <v>77</v>
      </c>
      <c r="C55" s="47"/>
      <c r="D55" s="47"/>
      <c r="E55" s="41">
        <v>465.54566666666676</v>
      </c>
      <c r="F55" s="40">
        <v>133.97016666666667</v>
      </c>
      <c r="G55" s="41">
        <v>83.952500000000015</v>
      </c>
      <c r="H55" s="40">
        <v>238.67599999999999</v>
      </c>
      <c r="I55" s="41">
        <v>184.78066666666666</v>
      </c>
      <c r="J55" s="40">
        <v>120.48733333333331</v>
      </c>
      <c r="K55" s="41">
        <v>234.7083333333334</v>
      </c>
      <c r="L55" s="40">
        <v>186.48366666666666</v>
      </c>
      <c r="M55" s="41">
        <v>268.66583333333347</v>
      </c>
      <c r="N55" s="40">
        <v>286.79316666666671</v>
      </c>
      <c r="O55" s="41">
        <v>239.30433333333326</v>
      </c>
      <c r="P55" s="40">
        <v>121.82916666666665</v>
      </c>
      <c r="Q55" s="41">
        <v>208.87749999999997</v>
      </c>
      <c r="R55" s="40">
        <v>180.13433333333339</v>
      </c>
      <c r="S55" s="41">
        <v>140.66</v>
      </c>
      <c r="T55" s="40">
        <v>171.27799999999996</v>
      </c>
      <c r="U55" s="41">
        <v>145.6838333333333</v>
      </c>
      <c r="V55" s="40">
        <v>127.94850000000001</v>
      </c>
      <c r="W55" s="41">
        <v>179.04016666666672</v>
      </c>
      <c r="X55" s="40">
        <v>39.420000000000016</v>
      </c>
      <c r="Y55" s="41">
        <v>74.119833333333318</v>
      </c>
      <c r="Z55" s="40">
        <v>12.31583333333333</v>
      </c>
      <c r="AA55" s="41">
        <v>26.225666666666648</v>
      </c>
      <c r="AB55" s="40">
        <v>92.153166666666678</v>
      </c>
      <c r="AC55" s="41">
        <v>148.11250000000007</v>
      </c>
      <c r="AD55" s="40">
        <v>120.05999999999995</v>
      </c>
      <c r="AE55" s="41">
        <v>133.02000000000007</v>
      </c>
      <c r="AF55" s="40">
        <v>91.759999999999934</v>
      </c>
      <c r="AG55" s="41">
        <v>7.930000000000005</v>
      </c>
      <c r="AH55" s="40">
        <v>86.308500000000024</v>
      </c>
      <c r="AI55" s="42">
        <v>96.701333333333338</v>
      </c>
      <c r="AJ55" s="114">
        <f t="shared" si="4"/>
        <v>4646.9460000000017</v>
      </c>
      <c r="AK55" s="114"/>
      <c r="AL55" s="114"/>
    </row>
    <row r="56" spans="2:38" x14ac:dyDescent="0.3">
      <c r="B56" s="4" t="s">
        <v>78</v>
      </c>
      <c r="C56" s="47"/>
      <c r="D56" s="47"/>
      <c r="E56" s="41">
        <v>0</v>
      </c>
      <c r="F56" s="40">
        <v>0</v>
      </c>
      <c r="G56" s="41">
        <v>0</v>
      </c>
      <c r="H56" s="40">
        <v>0</v>
      </c>
      <c r="I56" s="41">
        <v>57.439000000000014</v>
      </c>
      <c r="J56" s="40">
        <v>0</v>
      </c>
      <c r="K56" s="41">
        <v>0</v>
      </c>
      <c r="L56" s="40">
        <v>0</v>
      </c>
      <c r="M56" s="41">
        <v>0</v>
      </c>
      <c r="N56" s="40">
        <v>0</v>
      </c>
      <c r="O56" s="41">
        <v>0</v>
      </c>
      <c r="P56" s="40">
        <v>0</v>
      </c>
      <c r="Q56" s="41">
        <v>0</v>
      </c>
      <c r="R56" s="40">
        <v>0</v>
      </c>
      <c r="S56" s="41">
        <v>0</v>
      </c>
      <c r="T56" s="40">
        <v>0</v>
      </c>
      <c r="U56" s="41">
        <v>2.3500000000000004E-2</v>
      </c>
      <c r="V56" s="40">
        <v>0.66999999999999993</v>
      </c>
      <c r="W56" s="41">
        <v>0.15199999999999997</v>
      </c>
      <c r="X56" s="40">
        <v>0</v>
      </c>
      <c r="Y56" s="41">
        <v>0</v>
      </c>
      <c r="Z56" s="40">
        <v>0</v>
      </c>
      <c r="AA56" s="41">
        <v>0</v>
      </c>
      <c r="AB56" s="40">
        <v>0</v>
      </c>
      <c r="AC56" s="41">
        <v>58.444500000000005</v>
      </c>
      <c r="AD56" s="40">
        <v>32.904733333333326</v>
      </c>
      <c r="AE56" s="41">
        <v>0</v>
      </c>
      <c r="AF56" s="40">
        <v>0</v>
      </c>
      <c r="AG56" s="41">
        <v>15.739416666666656</v>
      </c>
      <c r="AH56" s="40">
        <v>0</v>
      </c>
      <c r="AI56" s="42">
        <v>1.0429999999999993</v>
      </c>
      <c r="AJ56" s="114">
        <f t="shared" si="4"/>
        <v>166.41615000000002</v>
      </c>
      <c r="AK56" s="114"/>
      <c r="AL56" s="114"/>
    </row>
    <row r="57" spans="2:38" x14ac:dyDescent="0.3">
      <c r="B57" s="4" t="s">
        <v>79</v>
      </c>
      <c r="C57" s="47"/>
      <c r="D57" s="47"/>
      <c r="E57" s="41">
        <v>351.81638333333336</v>
      </c>
      <c r="F57" s="40">
        <v>114.47106666666666</v>
      </c>
      <c r="G57" s="41">
        <v>107.80398333333335</v>
      </c>
      <c r="H57" s="40">
        <v>72.081450000000018</v>
      </c>
      <c r="I57" s="41">
        <v>82.541566666666654</v>
      </c>
      <c r="J57" s="40">
        <v>19.352083333333336</v>
      </c>
      <c r="K57" s="41">
        <v>79.6466833333333</v>
      </c>
      <c r="L57" s="40">
        <v>136.71806666666663</v>
      </c>
      <c r="M57" s="41">
        <v>30.095099999999995</v>
      </c>
      <c r="N57" s="40">
        <v>153.10814999999997</v>
      </c>
      <c r="O57" s="41">
        <v>80.354549999999989</v>
      </c>
      <c r="P57" s="40">
        <v>43.738833333333332</v>
      </c>
      <c r="Q57" s="41">
        <v>308.34520000000003</v>
      </c>
      <c r="R57" s="40">
        <v>345.80685</v>
      </c>
      <c r="S57" s="41">
        <v>197.69018333333338</v>
      </c>
      <c r="T57" s="40">
        <v>282.51984999999996</v>
      </c>
      <c r="U57" s="41">
        <v>90.547883333333303</v>
      </c>
      <c r="V57" s="40">
        <v>146.02141666666665</v>
      </c>
      <c r="W57" s="41">
        <v>129.68356666666671</v>
      </c>
      <c r="X57" s="40">
        <v>66.505416666666676</v>
      </c>
      <c r="Y57" s="41">
        <v>292.06183333333325</v>
      </c>
      <c r="Z57" s="40">
        <v>36.24765</v>
      </c>
      <c r="AA57" s="41">
        <v>4.2556333333333329</v>
      </c>
      <c r="AB57" s="40">
        <v>171.42880000000005</v>
      </c>
      <c r="AC57" s="41">
        <v>44.06365000000001</v>
      </c>
      <c r="AD57" s="40">
        <v>0</v>
      </c>
      <c r="AE57" s="41">
        <v>0</v>
      </c>
      <c r="AF57" s="40">
        <v>0.24800000000000466</v>
      </c>
      <c r="AG57" s="41">
        <v>0</v>
      </c>
      <c r="AH57" s="40">
        <v>1.9189333333333436</v>
      </c>
      <c r="AI57" s="42">
        <v>3.0770000000000124</v>
      </c>
      <c r="AJ57" s="114">
        <f>SUM(E57:AI57)</f>
        <v>3392.1497833333333</v>
      </c>
      <c r="AK57" s="114"/>
      <c r="AL57" s="114"/>
    </row>
    <row r="58" spans="2:38" x14ac:dyDescent="0.3">
      <c r="B58" s="4" t="s">
        <v>80</v>
      </c>
      <c r="C58" s="47"/>
      <c r="D58" s="47"/>
      <c r="E58" s="41">
        <v>372.69899999999996</v>
      </c>
      <c r="F58" s="40">
        <v>163.93333333333342</v>
      </c>
      <c r="G58" s="41">
        <v>200.73966666666664</v>
      </c>
      <c r="H58" s="40">
        <v>185.28800000000001</v>
      </c>
      <c r="I58" s="41">
        <v>128.71666666666667</v>
      </c>
      <c r="J58" s="40">
        <v>238.79883333333331</v>
      </c>
      <c r="K58" s="41">
        <v>468.95966666666664</v>
      </c>
      <c r="L58" s="40">
        <v>359.59616666666659</v>
      </c>
      <c r="M58" s="41">
        <v>223.59500000000003</v>
      </c>
      <c r="N58" s="40">
        <v>257.3934999999999</v>
      </c>
      <c r="O58" s="41">
        <v>211.77750000000006</v>
      </c>
      <c r="P58" s="40">
        <v>242.3933333333334</v>
      </c>
      <c r="Q58" s="41">
        <v>275.68566666666646</v>
      </c>
      <c r="R58" s="40">
        <v>373.84516666666667</v>
      </c>
      <c r="S58" s="41">
        <v>293.96433333333346</v>
      </c>
      <c r="T58" s="40">
        <v>301.75849999999997</v>
      </c>
      <c r="U58" s="41">
        <v>183.47316666666666</v>
      </c>
      <c r="V58" s="40">
        <v>366.24666666666661</v>
      </c>
      <c r="W58" s="41">
        <v>161.68883333333332</v>
      </c>
      <c r="X58" s="40">
        <v>214.87749999999997</v>
      </c>
      <c r="Y58" s="41">
        <v>289.21033333333332</v>
      </c>
      <c r="Z58" s="40">
        <v>32.995333333333335</v>
      </c>
      <c r="AA58" s="41">
        <v>0.61916666666666675</v>
      </c>
      <c r="AB58" s="40">
        <v>431.68533333333323</v>
      </c>
      <c r="AC58" s="41">
        <v>47.105500000000006</v>
      </c>
      <c r="AD58" s="40">
        <v>24.56333333333334</v>
      </c>
      <c r="AE58" s="41">
        <v>96.479499999999987</v>
      </c>
      <c r="AF58" s="40">
        <v>185.98650000000015</v>
      </c>
      <c r="AG58" s="41">
        <v>1.6063333333333358</v>
      </c>
      <c r="AH58" s="40">
        <v>46.749333333333325</v>
      </c>
      <c r="AI58" s="42">
        <v>44.759000000000007</v>
      </c>
      <c r="AJ58" s="114">
        <f>SUM(E58:AI58)</f>
        <v>6427.1901666666663</v>
      </c>
      <c r="AK58" s="114"/>
      <c r="AL58" s="114"/>
    </row>
    <row r="59" spans="2:38" x14ac:dyDescent="0.3">
      <c r="B59" s="4" t="s">
        <v>88</v>
      </c>
      <c r="C59" s="47"/>
      <c r="D59" s="47"/>
      <c r="E59" s="41">
        <v>10.415166666666668</v>
      </c>
      <c r="F59" s="40">
        <v>7.636999999999996</v>
      </c>
      <c r="G59" s="41">
        <v>8.6813333333333293</v>
      </c>
      <c r="H59" s="40">
        <v>2.8108333333333331</v>
      </c>
      <c r="I59" s="41">
        <v>8.8189999999999955</v>
      </c>
      <c r="J59" s="40">
        <v>20.801166666666667</v>
      </c>
      <c r="K59" s="41">
        <v>40.580833333333338</v>
      </c>
      <c r="L59" s="40">
        <v>23.740333333333332</v>
      </c>
      <c r="M59" s="41">
        <v>37.246166666666667</v>
      </c>
      <c r="N59" s="40">
        <v>27.806166666666662</v>
      </c>
      <c r="O59" s="41">
        <v>2.5546666666666678</v>
      </c>
      <c r="P59" s="40">
        <v>1.0681666666666674</v>
      </c>
      <c r="Q59" s="41">
        <v>2.6575000000000006</v>
      </c>
      <c r="R59" s="40">
        <v>2.8095000000000008</v>
      </c>
      <c r="S59" s="41">
        <v>4.1876666666666678</v>
      </c>
      <c r="T59" s="40">
        <v>11.530166666666668</v>
      </c>
      <c r="U59" s="41">
        <v>12.703166666666664</v>
      </c>
      <c r="V59" s="40">
        <v>1.5546666666666666</v>
      </c>
      <c r="W59" s="41">
        <v>9.9586666666666623</v>
      </c>
      <c r="X59" s="40">
        <v>1.1960000000000002</v>
      </c>
      <c r="Y59" s="41">
        <v>5.5841666666666674</v>
      </c>
      <c r="Z59" s="40">
        <v>1.2286666666666668</v>
      </c>
      <c r="AA59" s="41">
        <v>1.1175000000000006</v>
      </c>
      <c r="AB59" s="40">
        <v>13.257833333333334</v>
      </c>
      <c r="AC59" s="41">
        <v>2.5785833333333339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114">
        <f t="shared" ref="AJ59" si="5">SUM(E59:AI59)</f>
        <v>262.52491666666663</v>
      </c>
      <c r="AK59" s="114"/>
      <c r="AL59" s="114"/>
    </row>
    <row r="60" spans="2:38" x14ac:dyDescent="0.3">
      <c r="B60" s="4" t="s">
        <v>97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70.468333333333348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2.9523333333333355</v>
      </c>
      <c r="AA60" s="41">
        <v>85.944666666666663</v>
      </c>
      <c r="AB60" s="40">
        <v>0</v>
      </c>
      <c r="AC60" s="41">
        <v>50.224833333333336</v>
      </c>
      <c r="AD60" s="40">
        <v>54.904166666666669</v>
      </c>
      <c r="AE60" s="41">
        <v>0</v>
      </c>
      <c r="AF60" s="40">
        <v>0</v>
      </c>
      <c r="AG60" s="41">
        <v>27.397666666666687</v>
      </c>
      <c r="AH60" s="40">
        <v>0</v>
      </c>
      <c r="AI60" s="42">
        <v>31.104333333333344</v>
      </c>
      <c r="AJ60" s="114">
        <f>SUM(E60:AI60)</f>
        <v>322.99633333333333</v>
      </c>
      <c r="AK60" s="114"/>
      <c r="AL60" s="114"/>
    </row>
    <row r="61" spans="2:38" x14ac:dyDescent="0.3">
      <c r="B61" s="4" t="s">
        <v>94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228.4855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0.9446666666666711</v>
      </c>
      <c r="AA61" s="41">
        <v>598.54199999999992</v>
      </c>
      <c r="AB61" s="40">
        <v>0</v>
      </c>
      <c r="AC61" s="41">
        <v>0</v>
      </c>
      <c r="AD61" s="40">
        <v>17.237666666666662</v>
      </c>
      <c r="AE61" s="41">
        <v>0</v>
      </c>
      <c r="AF61" s="40">
        <v>0</v>
      </c>
      <c r="AG61" s="41">
        <v>4.7500000000000382E-2</v>
      </c>
      <c r="AH61" s="40">
        <v>0</v>
      </c>
      <c r="AI61" s="42">
        <v>68.750666666666689</v>
      </c>
      <c r="AJ61" s="114">
        <f>SUM(E61:AI61)</f>
        <v>914.00799999999992</v>
      </c>
      <c r="AK61" s="114"/>
      <c r="AL61" s="114"/>
    </row>
    <row r="62" spans="2:38" x14ac:dyDescent="0.3">
      <c r="B62" s="4" t="s">
        <v>95</v>
      </c>
      <c r="C62" s="47"/>
      <c r="D62" s="47"/>
      <c r="E62" s="41">
        <v>393.9593333333334</v>
      </c>
      <c r="F62" s="40">
        <v>380.1825</v>
      </c>
      <c r="G62" s="41">
        <v>82.47733333333332</v>
      </c>
      <c r="H62" s="40">
        <v>98.225166666666667</v>
      </c>
      <c r="I62" s="41">
        <v>56.437000000000026</v>
      </c>
      <c r="J62" s="40">
        <v>191.9463333333334</v>
      </c>
      <c r="K62" s="41">
        <v>417.04899999999998</v>
      </c>
      <c r="L62" s="40">
        <v>303.22850000000005</v>
      </c>
      <c r="M62" s="41">
        <v>438.50883333333337</v>
      </c>
      <c r="N62" s="40">
        <v>257.30966666666666</v>
      </c>
      <c r="O62" s="41">
        <v>341.08066666666667</v>
      </c>
      <c r="P62" s="40">
        <v>186.81049999999999</v>
      </c>
      <c r="Q62" s="41">
        <v>398.82049999999992</v>
      </c>
      <c r="R62" s="40">
        <v>480.0621666666666</v>
      </c>
      <c r="S62" s="41">
        <v>94.51849999999996</v>
      </c>
      <c r="T62" s="40">
        <v>15.839833333333344</v>
      </c>
      <c r="U62" s="41">
        <v>253.5286666666666</v>
      </c>
      <c r="V62" s="40">
        <v>146.48583333333343</v>
      </c>
      <c r="W62" s="41">
        <v>192.80116666666666</v>
      </c>
      <c r="X62" s="40">
        <v>107.6481666666667</v>
      </c>
      <c r="Y62" s="41">
        <v>247.57516666666672</v>
      </c>
      <c r="Z62" s="40">
        <v>21.580833333333349</v>
      </c>
      <c r="AA62" s="41">
        <v>111.60416666666666</v>
      </c>
      <c r="AB62" s="40">
        <v>246.83916666666667</v>
      </c>
      <c r="AC62" s="41">
        <v>254.34499999999997</v>
      </c>
      <c r="AD62" s="40">
        <v>62.550000000000047</v>
      </c>
      <c r="AE62" s="41">
        <v>240.47316666666649</v>
      </c>
      <c r="AF62" s="40">
        <v>252.76149999999978</v>
      </c>
      <c r="AG62" s="41">
        <v>90.479833333333332</v>
      </c>
      <c r="AH62" s="40">
        <v>30.668500000000027</v>
      </c>
      <c r="AI62" s="42">
        <v>120.32100000000005</v>
      </c>
      <c r="AJ62" s="114">
        <f t="shared" ref="AJ62:AJ63" si="6">SUM(E62:AI62)</f>
        <v>6516.1180000000013</v>
      </c>
      <c r="AK62" s="114"/>
      <c r="AL62" s="114"/>
    </row>
    <row r="63" spans="2:38" x14ac:dyDescent="0.3">
      <c r="B63" s="4" t="s">
        <v>96</v>
      </c>
      <c r="C63" s="47"/>
      <c r="D63" s="47"/>
      <c r="E63" s="41">
        <v>404.10716666666667</v>
      </c>
      <c r="F63" s="40">
        <v>88.453333333333347</v>
      </c>
      <c r="G63" s="41">
        <v>174.44516666666667</v>
      </c>
      <c r="H63" s="40">
        <v>37.006666666666668</v>
      </c>
      <c r="I63" s="41">
        <v>118.79549999999995</v>
      </c>
      <c r="J63" s="40">
        <v>202.72900000000001</v>
      </c>
      <c r="K63" s="41">
        <v>454.69400000000002</v>
      </c>
      <c r="L63" s="40">
        <v>330.32150000000013</v>
      </c>
      <c r="M63" s="41">
        <v>478.34366666666665</v>
      </c>
      <c r="N63" s="40">
        <v>346.54983333333342</v>
      </c>
      <c r="O63" s="41">
        <v>406.38200000000006</v>
      </c>
      <c r="P63" s="40">
        <v>215.07383333333331</v>
      </c>
      <c r="Q63" s="41">
        <v>423.29200000000003</v>
      </c>
      <c r="R63" s="40">
        <v>589.43883333333338</v>
      </c>
      <c r="S63" s="41">
        <v>275.54950000000002</v>
      </c>
      <c r="T63" s="40">
        <v>357.63633333333337</v>
      </c>
      <c r="U63" s="41">
        <v>302.49299999999994</v>
      </c>
      <c r="V63" s="40">
        <v>327.30800000000005</v>
      </c>
      <c r="W63" s="41">
        <v>273.39816666666667</v>
      </c>
      <c r="X63" s="40">
        <v>329.03400000000005</v>
      </c>
      <c r="Y63" s="41">
        <v>459.69983333333329</v>
      </c>
      <c r="Z63" s="40">
        <v>54.786166666666659</v>
      </c>
      <c r="AA63" s="41">
        <v>109.02066666666671</v>
      </c>
      <c r="AB63" s="40">
        <v>304.96200000000005</v>
      </c>
      <c r="AC63" s="41">
        <v>357.05900000000008</v>
      </c>
      <c r="AD63" s="40">
        <v>45.783333333333331</v>
      </c>
      <c r="AE63" s="41">
        <v>359.45633333333336</v>
      </c>
      <c r="AF63" s="40">
        <v>428.66816666666659</v>
      </c>
      <c r="AG63" s="41">
        <v>100.18199999999997</v>
      </c>
      <c r="AH63" s="40">
        <v>32.331000000000003</v>
      </c>
      <c r="AI63" s="42">
        <v>189.21633333333335</v>
      </c>
      <c r="AJ63" s="114">
        <f t="shared" si="6"/>
        <v>8576.2163333333374</v>
      </c>
      <c r="AK63" s="114"/>
      <c r="AL63" s="114"/>
    </row>
    <row r="64" spans="2:38" x14ac:dyDescent="0.3">
      <c r="B64" s="4" t="s">
        <v>103</v>
      </c>
      <c r="C64" s="47"/>
      <c r="D64" s="47"/>
      <c r="E64" s="41">
        <v>920.58316666666667</v>
      </c>
      <c r="F64" s="40">
        <v>323.40116666666665</v>
      </c>
      <c r="G64" s="41">
        <v>70.630500000000026</v>
      </c>
      <c r="H64" s="40">
        <v>88.303166666666684</v>
      </c>
      <c r="I64" s="41">
        <v>121.32566666666673</v>
      </c>
      <c r="J64" s="40">
        <v>179.04200000000003</v>
      </c>
      <c r="K64" s="41">
        <v>525.37633333333349</v>
      </c>
      <c r="L64" s="40">
        <v>459.27899999999994</v>
      </c>
      <c r="M64" s="41">
        <v>483.72350000000006</v>
      </c>
      <c r="N64" s="40">
        <v>507.0888333333333</v>
      </c>
      <c r="O64" s="41">
        <v>376.61716666666661</v>
      </c>
      <c r="P64" s="40">
        <v>203.29899999999998</v>
      </c>
      <c r="Q64" s="41">
        <v>378.64783333333344</v>
      </c>
      <c r="R64" s="40">
        <v>528.26899999999989</v>
      </c>
      <c r="S64" s="41">
        <v>246.16583333333332</v>
      </c>
      <c r="T64" s="40">
        <v>379.34550000000002</v>
      </c>
      <c r="U64" s="41">
        <v>309.7596666666667</v>
      </c>
      <c r="V64" s="40">
        <v>278.01949999999999</v>
      </c>
      <c r="W64" s="41">
        <v>287.9978333333334</v>
      </c>
      <c r="X64" s="40">
        <v>251.81366666666668</v>
      </c>
      <c r="Y64" s="41">
        <v>722.08600000000001</v>
      </c>
      <c r="Z64" s="40">
        <v>88.735500000000044</v>
      </c>
      <c r="AA64" s="41">
        <v>160.10316666666662</v>
      </c>
      <c r="AB64" s="40">
        <v>613.96933333333334</v>
      </c>
      <c r="AC64" s="41">
        <v>196.84749999999994</v>
      </c>
      <c r="AD64" s="40">
        <v>97.700000000000045</v>
      </c>
      <c r="AE64" s="41">
        <v>586.98983333333331</v>
      </c>
      <c r="AF64" s="40">
        <v>619.94433333333325</v>
      </c>
      <c r="AG64" s="41">
        <v>185.03633333333332</v>
      </c>
      <c r="AH64" s="40">
        <v>588.94716666666659</v>
      </c>
      <c r="AI64" s="42">
        <v>360.7286666666667</v>
      </c>
      <c r="AJ64" s="114">
        <f t="shared" ref="AJ64:AJ70" si="7">SUM(E64:AI64)</f>
        <v>11139.776166666668</v>
      </c>
      <c r="AK64" s="114"/>
      <c r="AL64" s="114"/>
    </row>
    <row r="65" spans="2:38" x14ac:dyDescent="0.3">
      <c r="B65" s="4" t="s">
        <v>104</v>
      </c>
      <c r="C65" s="47"/>
      <c r="D65" s="47"/>
      <c r="E65" s="41">
        <v>1247.4949999999999</v>
      </c>
      <c r="F65" s="40">
        <v>1216.0221666666666</v>
      </c>
      <c r="G65" s="41">
        <v>1115.3243333333332</v>
      </c>
      <c r="H65" s="40">
        <v>1158.5471666666667</v>
      </c>
      <c r="I65" s="41">
        <v>1196.9706666666666</v>
      </c>
      <c r="J65" s="40">
        <v>1235.1699999999998</v>
      </c>
      <c r="K65" s="41">
        <v>1288.1393333333333</v>
      </c>
      <c r="L65" s="40">
        <v>1330.3401666666666</v>
      </c>
      <c r="M65" s="41">
        <v>1151.7223333333334</v>
      </c>
      <c r="N65" s="40">
        <v>474.1731666666667</v>
      </c>
      <c r="O65" s="41">
        <v>918.38483333333329</v>
      </c>
      <c r="P65" s="40">
        <v>1110.1198333333332</v>
      </c>
      <c r="Q65" s="41">
        <v>1242.220166666667</v>
      </c>
      <c r="R65" s="40">
        <v>1360.3479999999997</v>
      </c>
      <c r="S65" s="41">
        <v>1082.3510000000001</v>
      </c>
      <c r="T65" s="40">
        <v>722.17949999999973</v>
      </c>
      <c r="U65" s="41">
        <v>1180.3680000000002</v>
      </c>
      <c r="V65" s="40">
        <v>1168.1041666666667</v>
      </c>
      <c r="W65" s="41">
        <v>1221.0874999999999</v>
      </c>
      <c r="X65" s="40">
        <v>1528.5621666666668</v>
      </c>
      <c r="Y65" s="41">
        <v>0</v>
      </c>
      <c r="Z65" s="40">
        <v>1162.3860000000002</v>
      </c>
      <c r="AA65" s="41">
        <v>1202.2591666666665</v>
      </c>
      <c r="AB65" s="40">
        <v>600.26599999999985</v>
      </c>
      <c r="AC65" s="41">
        <v>323.53766666666684</v>
      </c>
      <c r="AD65" s="40">
        <v>1094.2786666666668</v>
      </c>
      <c r="AE65" s="41">
        <v>1521.6439999999998</v>
      </c>
      <c r="AF65" s="40">
        <v>1609.6369999999999</v>
      </c>
      <c r="AG65" s="41">
        <v>1464.5050000000003</v>
      </c>
      <c r="AH65" s="40">
        <v>1122.6448333333333</v>
      </c>
      <c r="AI65" s="42">
        <v>1203.4915000000001</v>
      </c>
      <c r="AJ65" s="114">
        <f t="shared" si="7"/>
        <v>34252.279333333325</v>
      </c>
      <c r="AK65" s="114"/>
      <c r="AL65" s="114"/>
    </row>
    <row r="66" spans="2:38" x14ac:dyDescent="0.3">
      <c r="B66" s="4" t="s">
        <v>105</v>
      </c>
      <c r="C66" s="47"/>
      <c r="D66" s="47"/>
      <c r="E66" s="41">
        <v>1379.8783333333333</v>
      </c>
      <c r="F66" s="40">
        <v>859.39033333333339</v>
      </c>
      <c r="G66" s="41">
        <v>629.18866666666656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20.112333333333325</v>
      </c>
      <c r="AA66" s="41">
        <v>157.99099999999999</v>
      </c>
      <c r="AB66" s="40">
        <v>290.1615000000001</v>
      </c>
      <c r="AC66" s="41">
        <v>54.107500000000009</v>
      </c>
      <c r="AD66" s="40">
        <v>3.4508333333333434</v>
      </c>
      <c r="AE66" s="41">
        <v>993.92596666666668</v>
      </c>
      <c r="AF66" s="40">
        <v>1181.6472666666668</v>
      </c>
      <c r="AG66" s="41">
        <v>102.24188333333332</v>
      </c>
      <c r="AH66" s="40">
        <v>427.77744999999987</v>
      </c>
      <c r="AI66" s="42">
        <v>0.5038833333333339</v>
      </c>
      <c r="AJ66" s="114">
        <f t="shared" si="7"/>
        <v>6100.3769499999999</v>
      </c>
      <c r="AK66" s="114"/>
      <c r="AL66" s="114"/>
    </row>
    <row r="67" spans="2:38" x14ac:dyDescent="0.3">
      <c r="B67" s="4" t="s">
        <v>114</v>
      </c>
      <c r="C67" s="47"/>
      <c r="D67" s="47"/>
      <c r="E67" s="41">
        <v>0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617.7360000000001</v>
      </c>
      <c r="P67" s="40">
        <v>536.3950000000001</v>
      </c>
      <c r="Q67" s="41">
        <v>640.04099999999983</v>
      </c>
      <c r="R67" s="40">
        <v>740.22016666666684</v>
      </c>
      <c r="S67" s="41">
        <v>0</v>
      </c>
      <c r="T67" s="40">
        <v>668.94766666666658</v>
      </c>
      <c r="U67" s="41">
        <v>789.43333333333362</v>
      </c>
      <c r="V67" s="40">
        <v>536.58899999999983</v>
      </c>
      <c r="W67" s="41">
        <v>619.4045000000001</v>
      </c>
      <c r="X67" s="40">
        <v>1571.454226929</v>
      </c>
      <c r="Y67" s="41">
        <v>2076.8338830040002</v>
      </c>
      <c r="Z67" s="40">
        <v>1353.6963493933333</v>
      </c>
      <c r="AA67" s="41">
        <v>1421.6992486066667</v>
      </c>
      <c r="AB67" s="40">
        <v>284.74146833333356</v>
      </c>
      <c r="AC67" s="41">
        <v>175.79749999999999</v>
      </c>
      <c r="AD67" s="40">
        <v>1247.8671666666667</v>
      </c>
      <c r="AE67" s="41">
        <v>1491.5833333333333</v>
      </c>
      <c r="AF67" s="40">
        <v>1532.3440151746668</v>
      </c>
      <c r="AG67" s="41">
        <v>1227.8360454233334</v>
      </c>
      <c r="AH67" s="40">
        <v>944.22911414800001</v>
      </c>
      <c r="AI67" s="42">
        <v>597.13366666666673</v>
      </c>
      <c r="AJ67" s="114">
        <f t="shared" si="7"/>
        <v>19073.982684345669</v>
      </c>
      <c r="AK67" s="114"/>
      <c r="AL67" s="114"/>
    </row>
    <row r="68" spans="2:38" x14ac:dyDescent="0.3">
      <c r="B68" s="4" t="s">
        <v>116</v>
      </c>
      <c r="C68" s="47"/>
      <c r="D68" s="47"/>
      <c r="E68" s="41">
        <v>973.59400000000039</v>
      </c>
      <c r="F68" s="40">
        <v>692.23383333333322</v>
      </c>
      <c r="G68" s="41">
        <v>719.62649999999985</v>
      </c>
      <c r="H68" s="40">
        <v>731.69283333333317</v>
      </c>
      <c r="I68" s="41">
        <v>783.72233333333315</v>
      </c>
      <c r="J68" s="40">
        <v>862.38983333333329</v>
      </c>
      <c r="K68" s="41">
        <v>1003.6941666666661</v>
      </c>
      <c r="L68" s="40">
        <v>0</v>
      </c>
      <c r="M68" s="41">
        <v>0</v>
      </c>
      <c r="N68" s="40">
        <v>0</v>
      </c>
      <c r="O68" s="41">
        <v>634.69083333333356</v>
      </c>
      <c r="P68" s="40">
        <v>700.07450000000006</v>
      </c>
      <c r="Q68" s="41">
        <v>930.6958333333331</v>
      </c>
      <c r="R68" s="40">
        <v>969.6348333333334</v>
      </c>
      <c r="S68" s="41">
        <v>837.74316666666664</v>
      </c>
      <c r="T68" s="40">
        <v>778.96066666666661</v>
      </c>
      <c r="U68" s="41">
        <v>734.86999999999989</v>
      </c>
      <c r="V68" s="40">
        <v>641.98016666666661</v>
      </c>
      <c r="W68" s="41">
        <v>461.0621666666666</v>
      </c>
      <c r="X68" s="40">
        <v>933.69399999999996</v>
      </c>
      <c r="Y68" s="41">
        <v>906.76066666666702</v>
      </c>
      <c r="Z68" s="40">
        <v>176.81216666666668</v>
      </c>
      <c r="AA68" s="41">
        <v>7.6308333333333325</v>
      </c>
      <c r="AB68" s="40">
        <v>881.26050000000009</v>
      </c>
      <c r="AC68" s="41">
        <v>300.10466666666667</v>
      </c>
      <c r="AD68" s="40">
        <v>64.131666666666717</v>
      </c>
      <c r="AE68" s="41">
        <v>665.91833333333329</v>
      </c>
      <c r="AF68" s="40">
        <v>780.56699999999989</v>
      </c>
      <c r="AG68" s="41">
        <v>235.91599999999997</v>
      </c>
      <c r="AH68" s="40">
        <v>354.45316666666656</v>
      </c>
      <c r="AI68" s="42">
        <v>368.90000000000009</v>
      </c>
      <c r="AJ68" s="114">
        <f t="shared" si="7"/>
        <v>18132.814666666665</v>
      </c>
      <c r="AK68" s="114"/>
      <c r="AL68" s="114"/>
    </row>
    <row r="69" spans="2:38" x14ac:dyDescent="0.3">
      <c r="B69" s="4" t="s">
        <v>117</v>
      </c>
      <c r="C69" s="47"/>
      <c r="D69" s="47"/>
      <c r="E69" s="41">
        <v>429.47133333333329</v>
      </c>
      <c r="F69" s="40">
        <v>425.82166666666672</v>
      </c>
      <c r="G69" s="41">
        <v>425.77500000000003</v>
      </c>
      <c r="H69" s="40">
        <v>424.43600000000009</v>
      </c>
      <c r="I69" s="41">
        <v>185.05833333333334</v>
      </c>
      <c r="J69" s="40">
        <v>273.35733333333326</v>
      </c>
      <c r="K69" s="41">
        <v>0</v>
      </c>
      <c r="L69" s="40">
        <v>0</v>
      </c>
      <c r="M69" s="41">
        <v>0</v>
      </c>
      <c r="N69" s="40">
        <v>0</v>
      </c>
      <c r="O69" s="41">
        <v>220.51033333333325</v>
      </c>
      <c r="P69" s="40">
        <v>169.98483333333331</v>
      </c>
      <c r="Q69" s="41">
        <v>142.76116666666667</v>
      </c>
      <c r="R69" s="40">
        <v>159.50016666666664</v>
      </c>
      <c r="S69" s="41">
        <v>282.85600000000011</v>
      </c>
      <c r="T69" s="40">
        <v>263.45733333333328</v>
      </c>
      <c r="U69" s="41">
        <v>286.58</v>
      </c>
      <c r="V69" s="40">
        <v>308.95533333333344</v>
      </c>
      <c r="W69" s="41">
        <v>0</v>
      </c>
      <c r="X69" s="40">
        <v>0</v>
      </c>
      <c r="Y69" s="41">
        <v>4.8566666666666656</v>
      </c>
      <c r="Z69" s="40">
        <v>0</v>
      </c>
      <c r="AA69" s="41">
        <v>0</v>
      </c>
      <c r="AB69" s="40">
        <v>50.285499999999985</v>
      </c>
      <c r="AC69" s="41">
        <v>1.3333333333334233E-2</v>
      </c>
      <c r="AD69" s="40">
        <v>0</v>
      </c>
      <c r="AE69" s="41">
        <v>6.1798333333333266</v>
      </c>
      <c r="AF69" s="40">
        <v>3.5103333333333389</v>
      </c>
      <c r="AG69" s="41">
        <v>0.20283333333333456</v>
      </c>
      <c r="AH69" s="40">
        <v>0</v>
      </c>
      <c r="AI69" s="42">
        <v>398.80733333333353</v>
      </c>
      <c r="AJ69" s="114">
        <f t="shared" si="7"/>
        <v>4462.380666666666</v>
      </c>
      <c r="AK69" s="114"/>
      <c r="AL69" s="114"/>
    </row>
    <row r="70" spans="2:38" x14ac:dyDescent="0.3">
      <c r="B70" s="4" t="s">
        <v>118</v>
      </c>
      <c r="C70" s="47"/>
      <c r="D70" s="47"/>
      <c r="E70" s="41">
        <v>516.11233333333337</v>
      </c>
      <c r="F70" s="40">
        <v>315.11716666666666</v>
      </c>
      <c r="G70" s="41">
        <v>263.11350000000004</v>
      </c>
      <c r="H70" s="40">
        <v>205.01483333333337</v>
      </c>
      <c r="I70" s="41">
        <v>288.22983333333332</v>
      </c>
      <c r="J70" s="40">
        <v>19.919666666666664</v>
      </c>
      <c r="K70" s="41">
        <v>0</v>
      </c>
      <c r="L70" s="40">
        <v>0</v>
      </c>
      <c r="M70" s="41">
        <v>0</v>
      </c>
      <c r="N70" s="40">
        <v>0</v>
      </c>
      <c r="O70" s="41">
        <v>19.126666666666679</v>
      </c>
      <c r="P70" s="40">
        <v>0</v>
      </c>
      <c r="Q70" s="41">
        <v>0</v>
      </c>
      <c r="R70" s="40">
        <v>16.430166666666665</v>
      </c>
      <c r="S70" s="41">
        <v>7.3951666666666664</v>
      </c>
      <c r="T70" s="40">
        <v>3.2411666666666679</v>
      </c>
      <c r="U70" s="41">
        <v>5.8166666666666665E-2</v>
      </c>
      <c r="V70" s="40">
        <v>29.666999999999998</v>
      </c>
      <c r="W70" s="41">
        <v>12.778833333333333</v>
      </c>
      <c r="X70" s="40">
        <v>20.663833333333336</v>
      </c>
      <c r="Y70" s="41">
        <v>24.818666666666655</v>
      </c>
      <c r="Z70" s="40">
        <v>0</v>
      </c>
      <c r="AA70" s="41">
        <v>0</v>
      </c>
      <c r="AB70" s="40">
        <v>194.80683333333334</v>
      </c>
      <c r="AC70" s="41">
        <v>138.36583333333334</v>
      </c>
      <c r="AD70" s="40">
        <v>35.276666666666671</v>
      </c>
      <c r="AE70" s="41">
        <v>103.53083333333335</v>
      </c>
      <c r="AF70" s="40">
        <v>145.77300000000002</v>
      </c>
      <c r="AG70" s="41">
        <v>37.485666666666667</v>
      </c>
      <c r="AH70" s="40">
        <v>15.443999999999999</v>
      </c>
      <c r="AI70" s="42">
        <v>58.745500000000007</v>
      </c>
      <c r="AJ70" s="114">
        <f t="shared" si="7"/>
        <v>2471.1153333333332</v>
      </c>
      <c r="AK70" s="114"/>
      <c r="AL70" s="114"/>
    </row>
    <row r="71" spans="2:38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H71" s="3"/>
      <c r="AI71" s="3"/>
      <c r="AJ71" s="3"/>
      <c r="AK71" s="3"/>
    </row>
    <row r="72" spans="2:38" x14ac:dyDescent="0.3">
      <c r="B72" s="39">
        <v>45323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H72" s="3"/>
      <c r="AI72" s="3"/>
      <c r="AJ72" s="3"/>
      <c r="AK72" s="3"/>
    </row>
    <row r="73" spans="2:38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2:38" x14ac:dyDescent="0.3">
      <c r="B74" s="32" t="s">
        <v>3</v>
      </c>
      <c r="C74" s="4"/>
      <c r="D74" s="4"/>
      <c r="E74" s="33">
        <f>+B72</f>
        <v>45323</v>
      </c>
      <c r="F74" s="33">
        <f>+E74+1</f>
        <v>45324</v>
      </c>
      <c r="G74" s="33">
        <f t="shared" ref="G74:AG74" si="8">+F74+1</f>
        <v>45325</v>
      </c>
      <c r="H74" s="33">
        <f t="shared" si="8"/>
        <v>45326</v>
      </c>
      <c r="I74" s="33">
        <f t="shared" si="8"/>
        <v>45327</v>
      </c>
      <c r="J74" s="33">
        <f t="shared" si="8"/>
        <v>45328</v>
      </c>
      <c r="K74" s="33">
        <f t="shared" si="8"/>
        <v>45329</v>
      </c>
      <c r="L74" s="33">
        <f t="shared" si="8"/>
        <v>45330</v>
      </c>
      <c r="M74" s="33">
        <f t="shared" si="8"/>
        <v>45331</v>
      </c>
      <c r="N74" s="33">
        <f t="shared" si="8"/>
        <v>45332</v>
      </c>
      <c r="O74" s="33">
        <f t="shared" si="8"/>
        <v>45333</v>
      </c>
      <c r="P74" s="33">
        <f t="shared" si="8"/>
        <v>45334</v>
      </c>
      <c r="Q74" s="33">
        <f t="shared" si="8"/>
        <v>45335</v>
      </c>
      <c r="R74" s="33">
        <f t="shared" si="8"/>
        <v>45336</v>
      </c>
      <c r="S74" s="33">
        <f t="shared" si="8"/>
        <v>45337</v>
      </c>
      <c r="T74" s="33">
        <f t="shared" si="8"/>
        <v>45338</v>
      </c>
      <c r="U74" s="33">
        <f t="shared" si="8"/>
        <v>45339</v>
      </c>
      <c r="V74" s="33">
        <f t="shared" si="8"/>
        <v>45340</v>
      </c>
      <c r="W74" s="33">
        <f t="shared" si="8"/>
        <v>45341</v>
      </c>
      <c r="X74" s="33">
        <f t="shared" si="8"/>
        <v>45342</v>
      </c>
      <c r="Y74" s="33">
        <f t="shared" si="8"/>
        <v>45343</v>
      </c>
      <c r="Z74" s="33">
        <f t="shared" si="8"/>
        <v>45344</v>
      </c>
      <c r="AA74" s="33">
        <f t="shared" si="8"/>
        <v>45345</v>
      </c>
      <c r="AB74" s="33">
        <f t="shared" si="8"/>
        <v>45346</v>
      </c>
      <c r="AC74" s="33">
        <f t="shared" si="8"/>
        <v>45347</v>
      </c>
      <c r="AD74" s="33">
        <f t="shared" si="8"/>
        <v>45348</v>
      </c>
      <c r="AE74" s="33">
        <f t="shared" si="8"/>
        <v>45349</v>
      </c>
      <c r="AF74" s="33">
        <f t="shared" si="8"/>
        <v>45350</v>
      </c>
      <c r="AG74" s="33">
        <f t="shared" si="8"/>
        <v>45351</v>
      </c>
      <c r="AH74" s="33" t="s">
        <v>98</v>
      </c>
      <c r="AI74" s="33" t="s">
        <v>98</v>
      </c>
      <c r="AJ74" s="95" t="s">
        <v>2</v>
      </c>
      <c r="AK74" s="96"/>
      <c r="AL74" s="96"/>
    </row>
    <row r="75" spans="2:38" x14ac:dyDescent="0.3">
      <c r="B75" s="99" t="s">
        <v>2</v>
      </c>
      <c r="C75" s="99"/>
      <c r="D75" s="99"/>
      <c r="E75" s="51">
        <f t="shared" ref="E75:L75" si="9">SUM(E76:E137)</f>
        <v>12006.562899999997</v>
      </c>
      <c r="F75" s="51">
        <f t="shared" si="9"/>
        <v>5335.9652999999989</v>
      </c>
      <c r="G75" s="51">
        <f t="shared" si="9"/>
        <v>17324.447866666673</v>
      </c>
      <c r="H75" s="51">
        <f t="shared" si="9"/>
        <v>15976.683944416664</v>
      </c>
      <c r="I75" s="51">
        <f t="shared" si="9"/>
        <v>7746.6116945599997</v>
      </c>
      <c r="J75" s="51">
        <f t="shared" si="9"/>
        <v>8229.8498002966662</v>
      </c>
      <c r="K75" s="51">
        <f t="shared" si="9"/>
        <v>7243.6056769360011</v>
      </c>
      <c r="L75" s="51">
        <f t="shared" si="9"/>
        <v>9346.1438882203347</v>
      </c>
      <c r="M75" s="51">
        <f t="shared" ref="M75:AG75" si="10">SUM(M76:M137)</f>
        <v>11317.506823391666</v>
      </c>
      <c r="N75" s="51">
        <f t="shared" si="10"/>
        <v>13223.546390886668</v>
      </c>
      <c r="O75" s="51">
        <f t="shared" si="10"/>
        <v>19947.177174176672</v>
      </c>
      <c r="P75" s="51">
        <f t="shared" si="10"/>
        <v>8654.892733333334</v>
      </c>
      <c r="Q75" s="51">
        <f t="shared" si="10"/>
        <v>6342.2912629696657</v>
      </c>
      <c r="R75" s="51">
        <f t="shared" si="10"/>
        <v>9325.358383333336</v>
      </c>
      <c r="S75" s="51">
        <f t="shared" si="10"/>
        <v>8726.7969666666668</v>
      </c>
      <c r="T75" s="51">
        <f t="shared" si="10"/>
        <v>8366.1894307089988</v>
      </c>
      <c r="U75" s="51">
        <f t="shared" si="10"/>
        <v>17878.137165833337</v>
      </c>
      <c r="V75" s="51">
        <f t="shared" si="10"/>
        <v>19724.634072929992</v>
      </c>
      <c r="W75" s="51">
        <f t="shared" si="10"/>
        <v>8515.7275132533359</v>
      </c>
      <c r="X75" s="51">
        <f t="shared" si="10"/>
        <v>5069.9601396633343</v>
      </c>
      <c r="Y75" s="51">
        <f t="shared" si="10"/>
        <v>8767.8573392633371</v>
      </c>
      <c r="Z75" s="51">
        <f t="shared" si="10"/>
        <v>8380.0532000000003</v>
      </c>
      <c r="AA75" s="51">
        <f t="shared" si="10"/>
        <v>15419.989564576666</v>
      </c>
      <c r="AB75" s="51">
        <f t="shared" si="10"/>
        <v>15841.791826866669</v>
      </c>
      <c r="AC75" s="51">
        <f t="shared" si="10"/>
        <v>10307.63703829</v>
      </c>
      <c r="AD75" s="51">
        <f t="shared" si="10"/>
        <v>9171.822866666671</v>
      </c>
      <c r="AE75" s="51">
        <f t="shared" si="10"/>
        <v>9241.5380000000005</v>
      </c>
      <c r="AF75" s="51">
        <f t="shared" si="10"/>
        <v>12398.989967228334</v>
      </c>
      <c r="AG75" s="51">
        <f t="shared" si="10"/>
        <v>10372.893650000004</v>
      </c>
      <c r="AH75" s="43"/>
      <c r="AI75" s="43"/>
      <c r="AJ75" s="97">
        <f>SUM(AJ76:AK137)</f>
        <v>320204.66258113494</v>
      </c>
      <c r="AK75" s="98"/>
      <c r="AL75" s="98"/>
    </row>
    <row r="76" spans="2:38" x14ac:dyDescent="0.3">
      <c r="B76" s="4" t="s">
        <v>37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5.7333333333332112E-2</v>
      </c>
      <c r="M76" s="41">
        <v>4.9999999999998934E-2</v>
      </c>
      <c r="N76" s="40">
        <v>0</v>
      </c>
      <c r="O76" s="41">
        <v>2.9999999999999361E-2</v>
      </c>
      <c r="P76" s="40">
        <v>0</v>
      </c>
      <c r="Q76" s="41">
        <v>1.9999999999999574E-2</v>
      </c>
      <c r="R76" s="40">
        <v>0</v>
      </c>
      <c r="S76" s="41">
        <v>9.9999999999997868E-3</v>
      </c>
      <c r="T76" s="40">
        <v>1.0833333333333103E-2</v>
      </c>
      <c r="U76" s="41">
        <v>0</v>
      </c>
      <c r="V76" s="40">
        <v>1.9999999999999574E-2</v>
      </c>
      <c r="W76" s="41">
        <v>2.9999999999999361E-2</v>
      </c>
      <c r="X76" s="40">
        <v>1.549999999999967E-2</v>
      </c>
      <c r="Y76" s="41">
        <v>9.9999999999997868E-3</v>
      </c>
      <c r="Z76" s="40">
        <v>9.4999999999997968E-3</v>
      </c>
      <c r="AA76" s="41">
        <v>0</v>
      </c>
      <c r="AB76" s="40">
        <v>0</v>
      </c>
      <c r="AC76" s="41">
        <v>0</v>
      </c>
      <c r="AD76" s="40">
        <v>0</v>
      </c>
      <c r="AE76" s="41">
        <v>1.9999999999999574E-2</v>
      </c>
      <c r="AF76" s="40">
        <v>0</v>
      </c>
      <c r="AG76" s="41">
        <v>2.9999999999999361E-2</v>
      </c>
      <c r="AH76" s="40" t="s">
        <v>98</v>
      </c>
      <c r="AI76" s="42" t="s">
        <v>98</v>
      </c>
      <c r="AJ76" s="114">
        <f>SUM(E76:AI76)</f>
        <v>0.31316666666665999</v>
      </c>
      <c r="AK76" s="114"/>
      <c r="AL76" s="114"/>
    </row>
    <row r="77" spans="2:38" x14ac:dyDescent="0.3">
      <c r="B77" s="4" t="s">
        <v>38</v>
      </c>
      <c r="C77" s="47"/>
      <c r="D77" s="47"/>
      <c r="E77" s="41">
        <v>1.0999999999999233E-2</v>
      </c>
      <c r="F77" s="40">
        <v>0</v>
      </c>
      <c r="G77" s="41">
        <v>0</v>
      </c>
      <c r="H77" s="40">
        <v>6.9739999999999993</v>
      </c>
      <c r="I77" s="41">
        <v>6.9739999999999993</v>
      </c>
      <c r="J77" s="40">
        <v>4.9679999999999973</v>
      </c>
      <c r="K77" s="41">
        <v>5.2509999999999994</v>
      </c>
      <c r="L77" s="40">
        <v>6.4079999999999995</v>
      </c>
      <c r="M77" s="41">
        <v>5.5999999999999979</v>
      </c>
      <c r="N77" s="40">
        <v>0</v>
      </c>
      <c r="O77" s="41">
        <v>2.9059999999999997</v>
      </c>
      <c r="P77" s="40">
        <v>0</v>
      </c>
      <c r="Q77" s="41">
        <v>0.53599999999999781</v>
      </c>
      <c r="R77" s="40">
        <v>0</v>
      </c>
      <c r="S77" s="41">
        <v>1.8549999999999986</v>
      </c>
      <c r="T77" s="40">
        <v>0.52883333333333393</v>
      </c>
      <c r="U77" s="41">
        <v>0.11899999999999977</v>
      </c>
      <c r="V77" s="40">
        <v>7.8999999999998849E-2</v>
      </c>
      <c r="W77" s="41">
        <v>0.32399999999999984</v>
      </c>
      <c r="X77" s="40">
        <v>0</v>
      </c>
      <c r="Y77" s="41">
        <v>3.6062499999999975</v>
      </c>
      <c r="Z77" s="40">
        <v>0.62340000000000007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0.73599999999999888</v>
      </c>
      <c r="AG77" s="41">
        <v>0.19999999999999929</v>
      </c>
      <c r="AH77" s="40" t="s">
        <v>98</v>
      </c>
      <c r="AI77" s="42" t="s">
        <v>98</v>
      </c>
      <c r="AJ77" s="114">
        <f t="shared" ref="AJ77:AJ88" si="11">SUM(E77:AI77)</f>
        <v>47.699483333333305</v>
      </c>
      <c r="AK77" s="114"/>
      <c r="AL77" s="114"/>
    </row>
    <row r="78" spans="2:38" x14ac:dyDescent="0.3">
      <c r="B78" s="4" t="s">
        <v>39</v>
      </c>
      <c r="C78" s="47"/>
      <c r="D78" s="47"/>
      <c r="E78" s="41">
        <v>83.648333333333369</v>
      </c>
      <c r="F78" s="40">
        <v>39.099500000000013</v>
      </c>
      <c r="G78" s="41">
        <v>49.322166666666675</v>
      </c>
      <c r="H78" s="40">
        <v>101.58999999999996</v>
      </c>
      <c r="I78" s="41">
        <v>47.364166666666662</v>
      </c>
      <c r="J78" s="40">
        <v>57.016000000000005</v>
      </c>
      <c r="K78" s="41">
        <v>58.300000000000026</v>
      </c>
      <c r="L78" s="40">
        <v>58.061666666666653</v>
      </c>
      <c r="M78" s="41">
        <v>53.554166666666646</v>
      </c>
      <c r="N78" s="40">
        <v>0</v>
      </c>
      <c r="O78" s="41">
        <v>82.413333333333327</v>
      </c>
      <c r="P78" s="40">
        <v>28.237499999999997</v>
      </c>
      <c r="Q78" s="41">
        <v>54.593666666666664</v>
      </c>
      <c r="R78" s="40">
        <v>57.40000000000002</v>
      </c>
      <c r="S78" s="41">
        <v>51.276666666666671</v>
      </c>
      <c r="T78" s="40">
        <v>44.491</v>
      </c>
      <c r="U78" s="41">
        <v>66.750833333333347</v>
      </c>
      <c r="V78" s="40">
        <v>55.757333333333321</v>
      </c>
      <c r="W78" s="41">
        <v>87.390833333333376</v>
      </c>
      <c r="X78" s="40">
        <v>34.184333333333328</v>
      </c>
      <c r="Y78" s="41">
        <v>42.497</v>
      </c>
      <c r="Z78" s="40">
        <v>31.235166666666672</v>
      </c>
      <c r="AA78" s="41">
        <v>7.214999999999999</v>
      </c>
      <c r="AB78" s="40">
        <v>157.1766666666667</v>
      </c>
      <c r="AC78" s="41">
        <v>148.89666666666662</v>
      </c>
      <c r="AD78" s="40">
        <v>92.573333333333338</v>
      </c>
      <c r="AE78" s="41">
        <v>156.10666666666677</v>
      </c>
      <c r="AF78" s="40">
        <v>74.326499999999982</v>
      </c>
      <c r="AG78" s="41">
        <v>72.80916666666667</v>
      </c>
      <c r="AH78" s="40" t="s">
        <v>98</v>
      </c>
      <c r="AI78" s="42" t="s">
        <v>98</v>
      </c>
      <c r="AJ78" s="114">
        <f t="shared" si="11"/>
        <v>1893.2876666666664</v>
      </c>
      <c r="AK78" s="114"/>
      <c r="AL78" s="114"/>
    </row>
    <row r="79" spans="2:38" x14ac:dyDescent="0.3">
      <c r="B79" s="4" t="s">
        <v>40</v>
      </c>
      <c r="C79" s="47"/>
      <c r="D79" s="47"/>
      <c r="E79" s="41">
        <v>44.29483333333333</v>
      </c>
      <c r="F79" s="40">
        <v>86.395333333333312</v>
      </c>
      <c r="G79" s="41">
        <v>534.42833333333328</v>
      </c>
      <c r="H79" s="40">
        <v>785.5418333333331</v>
      </c>
      <c r="I79" s="41">
        <v>485.02099999999984</v>
      </c>
      <c r="J79" s="40">
        <v>154.55233333333331</v>
      </c>
      <c r="K79" s="41">
        <v>210.85250000000002</v>
      </c>
      <c r="L79" s="40">
        <v>70.480499999999992</v>
      </c>
      <c r="M79" s="41">
        <v>177.78116666666671</v>
      </c>
      <c r="N79" s="40">
        <v>0</v>
      </c>
      <c r="O79" s="41">
        <v>672.13833333333332</v>
      </c>
      <c r="P79" s="40">
        <v>539.59150000000011</v>
      </c>
      <c r="Q79" s="41">
        <v>308.05583333333328</v>
      </c>
      <c r="R79" s="40">
        <v>186.10583333333335</v>
      </c>
      <c r="S79" s="41">
        <v>342.53783333333325</v>
      </c>
      <c r="T79" s="40">
        <v>352.38966666666664</v>
      </c>
      <c r="U79" s="41">
        <v>859.70033333333345</v>
      </c>
      <c r="V79" s="40">
        <v>740.77583333333348</v>
      </c>
      <c r="W79" s="41">
        <v>478.0019999999999</v>
      </c>
      <c r="X79" s="40">
        <v>244.92099999999994</v>
      </c>
      <c r="Y79" s="41">
        <v>278.56833333333333</v>
      </c>
      <c r="Z79" s="40">
        <v>206.09066666666664</v>
      </c>
      <c r="AA79" s="41">
        <v>361.27150000000006</v>
      </c>
      <c r="AB79" s="40">
        <v>566.57416666666666</v>
      </c>
      <c r="AC79" s="41">
        <v>293.71383333333335</v>
      </c>
      <c r="AD79" s="40">
        <v>227.56383333333341</v>
      </c>
      <c r="AE79" s="41">
        <v>240.17516666666668</v>
      </c>
      <c r="AF79" s="40">
        <v>330.60699999999997</v>
      </c>
      <c r="AG79" s="41">
        <v>383.43283333333341</v>
      </c>
      <c r="AH79" s="40" t="s">
        <v>98</v>
      </c>
      <c r="AI79" s="42" t="s">
        <v>98</v>
      </c>
      <c r="AJ79" s="114">
        <f t="shared" si="11"/>
        <v>10161.563333333334</v>
      </c>
      <c r="AK79" s="114"/>
      <c r="AL79" s="114"/>
    </row>
    <row r="80" spans="2:38" x14ac:dyDescent="0.3">
      <c r="B80" s="4" t="s">
        <v>41</v>
      </c>
      <c r="C80" s="47"/>
      <c r="D80" s="47"/>
      <c r="E80" s="41">
        <v>168.48683333333335</v>
      </c>
      <c r="F80" s="40">
        <v>77.829000000000022</v>
      </c>
      <c r="G80" s="41">
        <v>192.4075</v>
      </c>
      <c r="H80" s="40">
        <v>214.79250000000002</v>
      </c>
      <c r="I80" s="41">
        <v>85.630500000000012</v>
      </c>
      <c r="J80" s="40">
        <v>146.29316666666665</v>
      </c>
      <c r="K80" s="41">
        <v>103.05016666666666</v>
      </c>
      <c r="L80" s="40">
        <v>66.294666666666657</v>
      </c>
      <c r="M80" s="41">
        <v>32.035166666666655</v>
      </c>
      <c r="N80" s="40">
        <v>0</v>
      </c>
      <c r="O80" s="41">
        <v>115.194</v>
      </c>
      <c r="P80" s="40">
        <v>5.5721666666666687</v>
      </c>
      <c r="Q80" s="41">
        <v>12.586333333333334</v>
      </c>
      <c r="R80" s="40">
        <v>2.5363333333333333</v>
      </c>
      <c r="S80" s="41">
        <v>4.3281666666666663</v>
      </c>
      <c r="T80" s="40">
        <v>9.5746666666666655</v>
      </c>
      <c r="U80" s="41">
        <v>22.506000000000007</v>
      </c>
      <c r="V80" s="40">
        <v>119.56266666666667</v>
      </c>
      <c r="W80" s="41">
        <v>0</v>
      </c>
      <c r="X80" s="40">
        <v>0</v>
      </c>
      <c r="Y80" s="41">
        <v>0</v>
      </c>
      <c r="Z80" s="40">
        <v>57.886000000000003</v>
      </c>
      <c r="AA80" s="41">
        <v>126.32083333333333</v>
      </c>
      <c r="AB80" s="40">
        <v>199.39000000000001</v>
      </c>
      <c r="AC80" s="41">
        <v>76.637666666666675</v>
      </c>
      <c r="AD80" s="40">
        <v>23.422833333333333</v>
      </c>
      <c r="AE80" s="41">
        <v>19.405333333333324</v>
      </c>
      <c r="AF80" s="40">
        <v>67.873000000000005</v>
      </c>
      <c r="AG80" s="41">
        <v>66.042500000000004</v>
      </c>
      <c r="AH80" s="40" t="s">
        <v>98</v>
      </c>
      <c r="AI80" s="42" t="s">
        <v>98</v>
      </c>
      <c r="AJ80" s="114">
        <f t="shared" si="11"/>
        <v>2015.6579999999999</v>
      </c>
      <c r="AK80" s="114"/>
      <c r="AL80" s="114"/>
    </row>
    <row r="81" spans="2:38" x14ac:dyDescent="0.3">
      <c r="B81" s="4" t="s">
        <v>42</v>
      </c>
      <c r="C81" s="47"/>
      <c r="D81" s="47"/>
      <c r="E81" s="41">
        <v>241.65900000000005</v>
      </c>
      <c r="F81" s="40">
        <v>107.61249999999998</v>
      </c>
      <c r="G81" s="41">
        <v>350.2700000000001</v>
      </c>
      <c r="H81" s="40">
        <v>372.38716666666664</v>
      </c>
      <c r="I81" s="41">
        <v>218.14466666666669</v>
      </c>
      <c r="J81" s="40">
        <v>20.306166666666666</v>
      </c>
      <c r="K81" s="41">
        <v>250.98149999999998</v>
      </c>
      <c r="L81" s="40">
        <v>8.5988333333333298</v>
      </c>
      <c r="M81" s="41">
        <v>136.67599999999996</v>
      </c>
      <c r="N81" s="40">
        <v>0</v>
      </c>
      <c r="O81" s="41">
        <v>499.48333333333329</v>
      </c>
      <c r="P81" s="40">
        <v>403.44816666666668</v>
      </c>
      <c r="Q81" s="41">
        <v>150.86300000000003</v>
      </c>
      <c r="R81" s="40">
        <v>173.43349999999998</v>
      </c>
      <c r="S81" s="41">
        <v>183.10450000000006</v>
      </c>
      <c r="T81" s="40">
        <v>449.19583333333333</v>
      </c>
      <c r="U81" s="41">
        <v>562.72266666666667</v>
      </c>
      <c r="V81" s="40">
        <v>568.31483333333324</v>
      </c>
      <c r="W81" s="41">
        <v>94.11066666666666</v>
      </c>
      <c r="X81" s="40">
        <v>20.95183333333334</v>
      </c>
      <c r="Y81" s="41">
        <v>85.167000000000002</v>
      </c>
      <c r="Z81" s="40">
        <v>59.041833333333329</v>
      </c>
      <c r="AA81" s="41">
        <v>250.33933333333329</v>
      </c>
      <c r="AB81" s="40">
        <v>377.52316666666667</v>
      </c>
      <c r="AC81" s="41">
        <v>149.98433333333335</v>
      </c>
      <c r="AD81" s="40">
        <v>8.0748333333333306</v>
      </c>
      <c r="AE81" s="41">
        <v>147.05733333333336</v>
      </c>
      <c r="AF81" s="40">
        <v>124.28216666666667</v>
      </c>
      <c r="AG81" s="41">
        <v>408.09950000000003</v>
      </c>
      <c r="AH81" s="40" t="s">
        <v>98</v>
      </c>
      <c r="AI81" s="42" t="s">
        <v>98</v>
      </c>
      <c r="AJ81" s="114">
        <f t="shared" si="11"/>
        <v>6421.8336666666673</v>
      </c>
      <c r="AK81" s="114"/>
      <c r="AL81" s="114"/>
    </row>
    <row r="82" spans="2:38" x14ac:dyDescent="0.3">
      <c r="B82" s="4" t="s">
        <v>43</v>
      </c>
      <c r="C82" s="47"/>
      <c r="D82" s="47"/>
      <c r="E82" s="41">
        <v>263.14283333333327</v>
      </c>
      <c r="F82" s="40">
        <v>44.526333333333326</v>
      </c>
      <c r="G82" s="41">
        <v>393.24666666666667</v>
      </c>
      <c r="H82" s="40">
        <v>381.47366666666676</v>
      </c>
      <c r="I82" s="41">
        <v>119.21266666666669</v>
      </c>
      <c r="J82" s="40">
        <v>119.33250000000004</v>
      </c>
      <c r="K82" s="41">
        <v>84.371666666666698</v>
      </c>
      <c r="L82" s="40">
        <v>94.604166666666643</v>
      </c>
      <c r="M82" s="41">
        <v>157.31583333333339</v>
      </c>
      <c r="N82" s="40">
        <v>0</v>
      </c>
      <c r="O82" s="41">
        <v>514.35233333333326</v>
      </c>
      <c r="P82" s="40">
        <v>237.81116666666668</v>
      </c>
      <c r="Q82" s="41">
        <v>54.786500000000018</v>
      </c>
      <c r="R82" s="40">
        <v>143.23316666666668</v>
      </c>
      <c r="S82" s="41">
        <v>165.46966666666671</v>
      </c>
      <c r="T82" s="40">
        <v>288.21083333333326</v>
      </c>
      <c r="U82" s="41">
        <v>392.4088333333334</v>
      </c>
      <c r="V82" s="40">
        <v>523.23050000000001</v>
      </c>
      <c r="W82" s="41">
        <v>111.45616666666663</v>
      </c>
      <c r="X82" s="40">
        <v>59.717666666666673</v>
      </c>
      <c r="Y82" s="41">
        <v>194.86366666666675</v>
      </c>
      <c r="Z82" s="40">
        <v>102.47183333333334</v>
      </c>
      <c r="AA82" s="41">
        <v>288.51783333333333</v>
      </c>
      <c r="AB82" s="40">
        <v>353.89683333333329</v>
      </c>
      <c r="AC82" s="41">
        <v>194.2113333333333</v>
      </c>
      <c r="AD82" s="40">
        <v>129.67483333333331</v>
      </c>
      <c r="AE82" s="41">
        <v>149.173</v>
      </c>
      <c r="AF82" s="40">
        <v>229.34050000000005</v>
      </c>
      <c r="AG82" s="41">
        <v>183.63133333333337</v>
      </c>
      <c r="AH82" s="40" t="s">
        <v>98</v>
      </c>
      <c r="AI82" s="42" t="s">
        <v>98</v>
      </c>
      <c r="AJ82" s="114">
        <f t="shared" si="11"/>
        <v>5973.6843333333354</v>
      </c>
      <c r="AK82" s="114"/>
      <c r="AL82" s="114"/>
    </row>
    <row r="83" spans="2:38" x14ac:dyDescent="0.3">
      <c r="B83" s="4" t="s">
        <v>44</v>
      </c>
      <c r="C83" s="47"/>
      <c r="D83" s="47"/>
      <c r="E83" s="41">
        <v>166.75916666666666</v>
      </c>
      <c r="F83" s="40">
        <v>144.89783333333332</v>
      </c>
      <c r="G83" s="41">
        <v>348.46716666666669</v>
      </c>
      <c r="H83" s="40">
        <v>409.52600000000007</v>
      </c>
      <c r="I83" s="41">
        <v>282.29300000000001</v>
      </c>
      <c r="J83" s="40">
        <v>524.27333333333343</v>
      </c>
      <c r="K83" s="41">
        <v>156.09649999999993</v>
      </c>
      <c r="L83" s="40">
        <v>42.421833333333325</v>
      </c>
      <c r="M83" s="41">
        <v>89.358833333333308</v>
      </c>
      <c r="N83" s="40">
        <v>0</v>
      </c>
      <c r="O83" s="41">
        <v>477.96249999999992</v>
      </c>
      <c r="P83" s="40">
        <v>334.59866666666659</v>
      </c>
      <c r="Q83" s="41">
        <v>203.47633333333332</v>
      </c>
      <c r="R83" s="40">
        <v>242.95750000000004</v>
      </c>
      <c r="S83" s="41">
        <v>215.47733333333332</v>
      </c>
      <c r="T83" s="40">
        <v>286.9613333333333</v>
      </c>
      <c r="U83" s="41">
        <v>257.87433333333337</v>
      </c>
      <c r="V83" s="40">
        <v>405.00900000000001</v>
      </c>
      <c r="W83" s="41">
        <v>99.382999999999996</v>
      </c>
      <c r="X83" s="40">
        <v>86.141833333333324</v>
      </c>
      <c r="Y83" s="41">
        <v>127.57566666666669</v>
      </c>
      <c r="Z83" s="40">
        <v>62.975000000000009</v>
      </c>
      <c r="AA83" s="41">
        <v>273.40283333333343</v>
      </c>
      <c r="AB83" s="40">
        <v>424.41949999999986</v>
      </c>
      <c r="AC83" s="41">
        <v>189.53516666666664</v>
      </c>
      <c r="AD83" s="40">
        <v>88.531166666666707</v>
      </c>
      <c r="AE83" s="41">
        <v>54.912833333333332</v>
      </c>
      <c r="AF83" s="40">
        <v>173.93716666666663</v>
      </c>
      <c r="AG83" s="41">
        <v>283.09533333333337</v>
      </c>
      <c r="AH83" s="40" t="s">
        <v>98</v>
      </c>
      <c r="AI83" s="42" t="s">
        <v>98</v>
      </c>
      <c r="AJ83" s="114">
        <f t="shared" si="11"/>
        <v>6452.3201666666682</v>
      </c>
      <c r="AK83" s="114"/>
      <c r="AL83" s="114"/>
    </row>
    <row r="84" spans="2:38" x14ac:dyDescent="0.3">
      <c r="B84" s="4" t="s">
        <v>45</v>
      </c>
      <c r="C84" s="47"/>
      <c r="D84" s="47"/>
      <c r="E84" s="41">
        <v>57.115733333333338</v>
      </c>
      <c r="F84" s="40">
        <v>11.153333333333341</v>
      </c>
      <c r="G84" s="41">
        <v>23.252783333333333</v>
      </c>
      <c r="H84" s="40">
        <v>27.810149999999997</v>
      </c>
      <c r="I84" s="41">
        <v>13.087883333333338</v>
      </c>
      <c r="J84" s="40">
        <v>16.946633333333327</v>
      </c>
      <c r="K84" s="41">
        <v>16.65676666666667</v>
      </c>
      <c r="L84" s="40">
        <v>7.7808500000000009</v>
      </c>
      <c r="M84" s="41">
        <v>17.298850000000005</v>
      </c>
      <c r="N84" s="40">
        <v>0</v>
      </c>
      <c r="O84" s="41">
        <v>8.8514166666666654</v>
      </c>
      <c r="P84" s="40">
        <v>19.198033333333331</v>
      </c>
      <c r="Q84" s="41">
        <v>0.9207000000000003</v>
      </c>
      <c r="R84" s="40">
        <v>2.1449333333333338</v>
      </c>
      <c r="S84" s="41">
        <v>7.9734500000000068</v>
      </c>
      <c r="T84" s="40">
        <v>51.116816666666672</v>
      </c>
      <c r="U84" s="41">
        <v>7.3144833333333326</v>
      </c>
      <c r="V84" s="40">
        <v>6.5241666666666678</v>
      </c>
      <c r="W84" s="41">
        <v>16.551050000000014</v>
      </c>
      <c r="X84" s="40">
        <v>11.258716666666666</v>
      </c>
      <c r="Y84" s="41">
        <v>48.110433333333297</v>
      </c>
      <c r="Z84" s="40">
        <v>6.8261166666666657</v>
      </c>
      <c r="AA84" s="41">
        <v>26.216816666666645</v>
      </c>
      <c r="AB84" s="40">
        <v>12.135116666666677</v>
      </c>
      <c r="AC84" s="41">
        <v>3.6017666666666699</v>
      </c>
      <c r="AD84" s="40">
        <v>8.1127666666666638</v>
      </c>
      <c r="AE84" s="41">
        <v>7.2055833333333341</v>
      </c>
      <c r="AF84" s="40">
        <v>18.759599999999999</v>
      </c>
      <c r="AG84" s="41">
        <v>16.691649999999999</v>
      </c>
      <c r="AH84" s="40" t="s">
        <v>98</v>
      </c>
      <c r="AI84" s="42" t="s">
        <v>98</v>
      </c>
      <c r="AJ84" s="114">
        <f t="shared" si="11"/>
        <v>470.61660000000001</v>
      </c>
      <c r="AK84" s="114"/>
      <c r="AL84" s="114"/>
    </row>
    <row r="85" spans="2:38" x14ac:dyDescent="0.3">
      <c r="B85" s="4" t="s">
        <v>46</v>
      </c>
      <c r="C85" s="47"/>
      <c r="D85" s="47"/>
      <c r="E85" s="41">
        <v>233.95763333333332</v>
      </c>
      <c r="F85" s="40">
        <v>64.468666666666664</v>
      </c>
      <c r="G85" s="41">
        <v>398.97523333333328</v>
      </c>
      <c r="H85" s="40">
        <v>294.29549999999989</v>
      </c>
      <c r="I85" s="41">
        <v>82.437116666666654</v>
      </c>
      <c r="J85" s="40">
        <v>98.506749999999982</v>
      </c>
      <c r="K85" s="41">
        <v>45.270299999999985</v>
      </c>
      <c r="L85" s="40">
        <v>89.174266666666625</v>
      </c>
      <c r="M85" s="41">
        <v>129.83056666666667</v>
      </c>
      <c r="N85" s="40">
        <v>296.24508333333335</v>
      </c>
      <c r="O85" s="41">
        <v>369.2864166666667</v>
      </c>
      <c r="P85" s="40">
        <v>78.361283333333319</v>
      </c>
      <c r="Q85" s="41">
        <v>1.6570666666666676</v>
      </c>
      <c r="R85" s="40">
        <v>46.478766666666679</v>
      </c>
      <c r="S85" s="41">
        <v>99.350583333333319</v>
      </c>
      <c r="T85" s="40">
        <v>236.37503333333333</v>
      </c>
      <c r="U85" s="41">
        <v>375.55551666666662</v>
      </c>
      <c r="V85" s="40">
        <v>321.8172166666667</v>
      </c>
      <c r="W85" s="41">
        <v>79.174449999999993</v>
      </c>
      <c r="X85" s="40">
        <v>61.534066666666689</v>
      </c>
      <c r="Y85" s="41">
        <v>137.14416666666665</v>
      </c>
      <c r="Z85" s="40">
        <v>29.231016666666669</v>
      </c>
      <c r="AA85" s="41">
        <v>259.21116666666677</v>
      </c>
      <c r="AB85" s="40">
        <v>163.7244166666666</v>
      </c>
      <c r="AC85" s="41">
        <v>17.989416666666674</v>
      </c>
      <c r="AD85" s="40">
        <v>36.390383333333325</v>
      </c>
      <c r="AE85" s="41">
        <v>120.33778333333333</v>
      </c>
      <c r="AF85" s="40">
        <v>196.38783333333342</v>
      </c>
      <c r="AG85" s="41">
        <v>193.00439999999998</v>
      </c>
      <c r="AH85" s="40" t="s">
        <v>98</v>
      </c>
      <c r="AI85" s="42" t="s">
        <v>98</v>
      </c>
      <c r="AJ85" s="114">
        <f t="shared" si="11"/>
        <v>4556.1720999999998</v>
      </c>
      <c r="AK85" s="114"/>
      <c r="AL85" s="114"/>
    </row>
    <row r="86" spans="2:38" x14ac:dyDescent="0.3">
      <c r="B86" s="4" t="s">
        <v>47</v>
      </c>
      <c r="C86" s="47"/>
      <c r="D86" s="47"/>
      <c r="E86" s="41">
        <v>214.21719999999988</v>
      </c>
      <c r="F86" s="40">
        <v>171.50599999999991</v>
      </c>
      <c r="G86" s="41">
        <v>228.19713333333326</v>
      </c>
      <c r="H86" s="40">
        <v>210.68499999999995</v>
      </c>
      <c r="I86" s="41">
        <v>205.25909999999996</v>
      </c>
      <c r="J86" s="40">
        <v>213.16933333333344</v>
      </c>
      <c r="K86" s="41">
        <v>151.96966666666665</v>
      </c>
      <c r="L86" s="40">
        <v>201.76749999999993</v>
      </c>
      <c r="M86" s="41">
        <v>220.53533333333328</v>
      </c>
      <c r="N86" s="40">
        <v>216.71410000000003</v>
      </c>
      <c r="O86" s="41">
        <v>152.41433333333339</v>
      </c>
      <c r="P86" s="40">
        <v>37.392599999999987</v>
      </c>
      <c r="Q86" s="41">
        <v>19.644600000000008</v>
      </c>
      <c r="R86" s="40">
        <v>44.775999999999996</v>
      </c>
      <c r="S86" s="41">
        <v>6.9039333333333248</v>
      </c>
      <c r="T86" s="40">
        <v>53.997133333333338</v>
      </c>
      <c r="U86" s="41">
        <v>27.491999999999994</v>
      </c>
      <c r="V86" s="40">
        <v>156.84456666666662</v>
      </c>
      <c r="W86" s="41">
        <v>8.7695999999999934</v>
      </c>
      <c r="X86" s="40">
        <v>11.887100000000013</v>
      </c>
      <c r="Y86" s="41">
        <v>17.36083333333335</v>
      </c>
      <c r="Z86" s="40">
        <v>2.1795333333333318</v>
      </c>
      <c r="AA86" s="41">
        <v>38.370933333333355</v>
      </c>
      <c r="AB86" s="40">
        <v>61.169966666666646</v>
      </c>
      <c r="AC86" s="41">
        <v>55.501366666666684</v>
      </c>
      <c r="AD86" s="40">
        <v>20.195600000000024</v>
      </c>
      <c r="AE86" s="41">
        <v>16.616133333333345</v>
      </c>
      <c r="AF86" s="40">
        <v>50.704100000000004</v>
      </c>
      <c r="AG86" s="41">
        <v>46.701566666666665</v>
      </c>
      <c r="AH86" s="40" t="s">
        <v>98</v>
      </c>
      <c r="AI86" s="42" t="s">
        <v>98</v>
      </c>
      <c r="AJ86" s="114">
        <f t="shared" si="11"/>
        <v>2862.9422666666669</v>
      </c>
      <c r="AK86" s="114"/>
      <c r="AL86" s="114"/>
    </row>
    <row r="87" spans="2:38" x14ac:dyDescent="0.3">
      <c r="B87" s="4" t="s">
        <v>48</v>
      </c>
      <c r="C87" s="47"/>
      <c r="D87" s="47"/>
      <c r="E87" s="41">
        <v>155.12279999999984</v>
      </c>
      <c r="F87" s="40">
        <v>124.19399999999987</v>
      </c>
      <c r="G87" s="41">
        <v>165.24619999999996</v>
      </c>
      <c r="H87" s="40">
        <v>152.56499999999991</v>
      </c>
      <c r="I87" s="41">
        <v>148.63589999999994</v>
      </c>
      <c r="J87" s="40">
        <v>154.36399999999995</v>
      </c>
      <c r="K87" s="41">
        <v>110.04699999999998</v>
      </c>
      <c r="L87" s="40">
        <v>146.10749999999993</v>
      </c>
      <c r="M87" s="41">
        <v>159.69799999999989</v>
      </c>
      <c r="N87" s="40">
        <v>156.93090000000001</v>
      </c>
      <c r="O87" s="41">
        <v>110.36899999999999</v>
      </c>
      <c r="P87" s="40">
        <v>56.141400000000004</v>
      </c>
      <c r="Q87" s="41">
        <v>44.297400000000017</v>
      </c>
      <c r="R87" s="40">
        <v>66.611999999999966</v>
      </c>
      <c r="S87" s="41">
        <v>91.393400000000014</v>
      </c>
      <c r="T87" s="40">
        <v>60.666199999999989</v>
      </c>
      <c r="U87" s="41">
        <v>86.646000000000001</v>
      </c>
      <c r="V87" s="40">
        <v>113.57710000000002</v>
      </c>
      <c r="W87" s="41">
        <v>66.623899999999978</v>
      </c>
      <c r="X87" s="40">
        <v>45.985799999999998</v>
      </c>
      <c r="Y87" s="41">
        <v>73.816399999999973</v>
      </c>
      <c r="Z87" s="40">
        <v>25.629799999999992</v>
      </c>
      <c r="AA87" s="41">
        <v>126.91840000000005</v>
      </c>
      <c r="AB87" s="40">
        <v>89.775699999999972</v>
      </c>
      <c r="AC87" s="41">
        <v>80.08629999999998</v>
      </c>
      <c r="AD87" s="40">
        <v>84.890399999999971</v>
      </c>
      <c r="AE87" s="41">
        <v>22.159199999999991</v>
      </c>
      <c r="AF87" s="40">
        <v>60.066899999999976</v>
      </c>
      <c r="AG87" s="41">
        <v>41.798899999999989</v>
      </c>
      <c r="AH87" s="40" t="s">
        <v>98</v>
      </c>
      <c r="AI87" s="42" t="s">
        <v>98</v>
      </c>
      <c r="AJ87" s="114">
        <f t="shared" si="11"/>
        <v>2820.3654999999985</v>
      </c>
      <c r="AK87" s="114"/>
      <c r="AL87" s="114"/>
    </row>
    <row r="88" spans="2:38" x14ac:dyDescent="0.3">
      <c r="B88" s="4" t="s">
        <v>49</v>
      </c>
      <c r="C88" s="47"/>
      <c r="D88" s="47"/>
      <c r="E88" s="41">
        <v>521.54416666666668</v>
      </c>
      <c r="F88" s="40">
        <v>164.3073333333333</v>
      </c>
      <c r="G88" s="41">
        <v>996.43549999999993</v>
      </c>
      <c r="H88" s="40">
        <v>826.64433333333341</v>
      </c>
      <c r="I88" s="41">
        <v>524.09183333333317</v>
      </c>
      <c r="J88" s="40">
        <v>289.62899999999996</v>
      </c>
      <c r="K88" s="41">
        <v>330.45916666666665</v>
      </c>
      <c r="L88" s="40">
        <v>49.807500000000076</v>
      </c>
      <c r="M88" s="41">
        <v>274.71899999999999</v>
      </c>
      <c r="N88" s="40">
        <v>812.73633333333328</v>
      </c>
      <c r="O88" s="41">
        <v>951.58483333333299</v>
      </c>
      <c r="P88" s="40">
        <v>491.10533333333325</v>
      </c>
      <c r="Q88" s="41">
        <v>81.664500000000046</v>
      </c>
      <c r="R88" s="40">
        <v>220.80033333333336</v>
      </c>
      <c r="S88" s="41">
        <v>184.42233333333331</v>
      </c>
      <c r="T88" s="40">
        <v>400.73699999999997</v>
      </c>
      <c r="U88" s="41">
        <v>782.52650000000017</v>
      </c>
      <c r="V88" s="40">
        <v>1233.3348333333336</v>
      </c>
      <c r="W88" s="41">
        <v>176.0168333333333</v>
      </c>
      <c r="X88" s="40">
        <v>8.9471666666666483</v>
      </c>
      <c r="Y88" s="41">
        <v>492.58216666666675</v>
      </c>
      <c r="Z88" s="40">
        <v>141.12583333333333</v>
      </c>
      <c r="AA88" s="41">
        <v>710.00766666666664</v>
      </c>
      <c r="AB88" s="40">
        <v>566.00933333333342</v>
      </c>
      <c r="AC88" s="41">
        <v>227.32900000000006</v>
      </c>
      <c r="AD88" s="40">
        <v>80.943333333333371</v>
      </c>
      <c r="AE88" s="41">
        <v>150.71766666666664</v>
      </c>
      <c r="AF88" s="40">
        <v>543.34083333333342</v>
      </c>
      <c r="AG88" s="41">
        <v>189.79899999999998</v>
      </c>
      <c r="AH88" s="40" t="s">
        <v>98</v>
      </c>
      <c r="AI88" s="42" t="s">
        <v>98</v>
      </c>
      <c r="AJ88" s="114">
        <f t="shared" si="11"/>
        <v>12423.368666666665</v>
      </c>
      <c r="AK88" s="114"/>
      <c r="AL88" s="114"/>
    </row>
    <row r="89" spans="2:38" x14ac:dyDescent="0.3">
      <c r="B89" s="4" t="s">
        <v>50</v>
      </c>
      <c r="C89" s="47"/>
      <c r="D89" s="47"/>
      <c r="E89" s="41">
        <v>69.322333333333333</v>
      </c>
      <c r="F89" s="40">
        <v>69.448833333333326</v>
      </c>
      <c r="G89" s="41">
        <v>177.08133333333333</v>
      </c>
      <c r="H89" s="40">
        <v>195.88900000000001</v>
      </c>
      <c r="I89" s="41">
        <v>113.14016666666666</v>
      </c>
      <c r="J89" s="40">
        <v>140.34683333333334</v>
      </c>
      <c r="K89" s="41">
        <v>80.771833333333333</v>
      </c>
      <c r="L89" s="40">
        <v>68.813333333333304</v>
      </c>
      <c r="M89" s="41">
        <v>112.69516666666672</v>
      </c>
      <c r="N89" s="40">
        <v>119.42533333333331</v>
      </c>
      <c r="O89" s="41">
        <v>71.220833333333346</v>
      </c>
      <c r="P89" s="40">
        <v>4.4705000000000004</v>
      </c>
      <c r="Q89" s="41">
        <v>4.9658333333333333</v>
      </c>
      <c r="R89" s="40">
        <v>14.424333333333333</v>
      </c>
      <c r="S89" s="41">
        <v>0</v>
      </c>
      <c r="T89" s="40">
        <v>12.566833333333332</v>
      </c>
      <c r="U89" s="41">
        <v>77.783833333333334</v>
      </c>
      <c r="V89" s="40">
        <v>117.1508333333333</v>
      </c>
      <c r="W89" s="41">
        <v>4.965166666666665</v>
      </c>
      <c r="X89" s="40">
        <v>4.7661666666666678</v>
      </c>
      <c r="Y89" s="41">
        <v>64.645166666666654</v>
      </c>
      <c r="Z89" s="40">
        <v>60.2395</v>
      </c>
      <c r="AA89" s="41">
        <v>190.58099999999999</v>
      </c>
      <c r="AB89" s="40">
        <v>157.19983333333332</v>
      </c>
      <c r="AC89" s="41">
        <v>142.07849999999996</v>
      </c>
      <c r="AD89" s="40">
        <v>112.67349999999999</v>
      </c>
      <c r="AE89" s="41">
        <v>149.51233333333332</v>
      </c>
      <c r="AF89" s="40">
        <v>281.81416666666661</v>
      </c>
      <c r="AG89" s="41">
        <v>280.2088333333333</v>
      </c>
      <c r="AH89" s="40" t="s">
        <v>98</v>
      </c>
      <c r="AI89" s="42" t="s">
        <v>98</v>
      </c>
      <c r="AJ89" s="114">
        <f>SUM(E89:AI89)</f>
        <v>2898.2013333333325</v>
      </c>
      <c r="AK89" s="114"/>
      <c r="AL89" s="114"/>
    </row>
    <row r="90" spans="2:38" x14ac:dyDescent="0.3">
      <c r="B90" s="4" t="s">
        <v>110</v>
      </c>
      <c r="C90" s="47"/>
      <c r="D90" s="47"/>
      <c r="E90" s="41">
        <v>85.178999999999988</v>
      </c>
      <c r="F90" s="40">
        <v>25.762</v>
      </c>
      <c r="G90" s="41">
        <v>204.44416666666675</v>
      </c>
      <c r="H90" s="40">
        <v>184.69650000000001</v>
      </c>
      <c r="I90" s="41">
        <v>46.55449999999999</v>
      </c>
      <c r="J90" s="40">
        <v>75.173833333333363</v>
      </c>
      <c r="K90" s="41">
        <v>19.380666666666663</v>
      </c>
      <c r="L90" s="40">
        <v>11.040000000000008</v>
      </c>
      <c r="M90" s="41">
        <v>33.445666666666675</v>
      </c>
      <c r="N90" s="40">
        <v>152.73116666666667</v>
      </c>
      <c r="O90" s="41">
        <v>215.70166666666668</v>
      </c>
      <c r="P90" s="40">
        <v>57.520666666666678</v>
      </c>
      <c r="Q90" s="41">
        <v>41.499666666666684</v>
      </c>
      <c r="R90" s="40">
        <v>48.417000000000009</v>
      </c>
      <c r="S90" s="41">
        <v>87.492333333333363</v>
      </c>
      <c r="T90" s="40">
        <v>74.740166666666667</v>
      </c>
      <c r="U90" s="41">
        <v>184.17983333333336</v>
      </c>
      <c r="V90" s="40">
        <v>152.29166666666671</v>
      </c>
      <c r="W90" s="41">
        <v>45.469333333333338</v>
      </c>
      <c r="X90" s="40">
        <v>4.5419999999999936</v>
      </c>
      <c r="Y90" s="41">
        <v>106.59916666666666</v>
      </c>
      <c r="Z90" s="40">
        <v>12.982833333333343</v>
      </c>
      <c r="AA90" s="41">
        <v>142.20283333333327</v>
      </c>
      <c r="AB90" s="40">
        <v>149.29933333333335</v>
      </c>
      <c r="AC90" s="41">
        <v>40.102666666666664</v>
      </c>
      <c r="AD90" s="40">
        <v>71.018000000000001</v>
      </c>
      <c r="AE90" s="41">
        <v>41.623833333333323</v>
      </c>
      <c r="AF90" s="40">
        <v>108.72266666666668</v>
      </c>
      <c r="AG90" s="41">
        <v>82.041166666666697</v>
      </c>
      <c r="AH90" s="40" t="s">
        <v>98</v>
      </c>
      <c r="AI90" s="42" t="s">
        <v>98</v>
      </c>
      <c r="AJ90" s="114">
        <f t="shared" ref="AJ90:AJ92" si="12">SUM(E90:AI90)</f>
        <v>2504.8543333333337</v>
      </c>
      <c r="AK90" s="114"/>
      <c r="AL90" s="114"/>
    </row>
    <row r="91" spans="2:38" x14ac:dyDescent="0.3">
      <c r="B91" s="4" t="s">
        <v>51</v>
      </c>
      <c r="C91" s="47"/>
      <c r="D91" s="47"/>
      <c r="E91" s="41">
        <v>583.16850000000011</v>
      </c>
      <c r="F91" s="40">
        <v>224.08300000000003</v>
      </c>
      <c r="G91" s="41">
        <v>1012.3600000000001</v>
      </c>
      <c r="H91" s="40">
        <v>825.67066666666665</v>
      </c>
      <c r="I91" s="41">
        <v>478.24649999999997</v>
      </c>
      <c r="J91" s="40">
        <v>458.28649999999993</v>
      </c>
      <c r="K91" s="41">
        <v>377.92200000000003</v>
      </c>
      <c r="L91" s="40">
        <v>17.718500000000052</v>
      </c>
      <c r="M91" s="41">
        <v>712.60433333333333</v>
      </c>
      <c r="N91" s="40">
        <v>920.27666666666676</v>
      </c>
      <c r="O91" s="41">
        <v>1175.3551666666665</v>
      </c>
      <c r="P91" s="40">
        <v>569.74783333333323</v>
      </c>
      <c r="Q91" s="41">
        <v>53.823166666666651</v>
      </c>
      <c r="R91" s="40">
        <v>443.1633333333333</v>
      </c>
      <c r="S91" s="41">
        <v>429.63566666666679</v>
      </c>
      <c r="T91" s="40">
        <v>363.27199999999999</v>
      </c>
      <c r="U91" s="41">
        <v>1023.4208333333335</v>
      </c>
      <c r="V91" s="40">
        <v>929.53500000000008</v>
      </c>
      <c r="W91" s="41">
        <v>382.51900000000006</v>
      </c>
      <c r="X91" s="40">
        <v>118.77683333333329</v>
      </c>
      <c r="Y91" s="41">
        <v>453.67233333333326</v>
      </c>
      <c r="Z91" s="40">
        <v>259.74066666666664</v>
      </c>
      <c r="AA91" s="41">
        <v>779.70416666666665</v>
      </c>
      <c r="AB91" s="40">
        <v>974.97966666666662</v>
      </c>
      <c r="AC91" s="41">
        <v>224.65983333333335</v>
      </c>
      <c r="AD91" s="40">
        <v>345.63916666666671</v>
      </c>
      <c r="AE91" s="41">
        <v>198.40083333333334</v>
      </c>
      <c r="AF91" s="40">
        <v>704.92766666666682</v>
      </c>
      <c r="AG91" s="41">
        <v>525.91016666666667</v>
      </c>
      <c r="AH91" s="40" t="s">
        <v>98</v>
      </c>
      <c r="AI91" s="42" t="s">
        <v>98</v>
      </c>
      <c r="AJ91" s="114">
        <f t="shared" si="12"/>
        <v>15567.22</v>
      </c>
      <c r="AK91" s="114"/>
      <c r="AL91" s="114"/>
    </row>
    <row r="92" spans="2:38" x14ac:dyDescent="0.3">
      <c r="B92" s="4" t="s">
        <v>52</v>
      </c>
      <c r="C92" s="47"/>
      <c r="D92" s="47"/>
      <c r="E92" s="41">
        <v>112.8575</v>
      </c>
      <c r="F92" s="40">
        <v>29.611666666666668</v>
      </c>
      <c r="G92" s="41">
        <v>148.19216666666668</v>
      </c>
      <c r="H92" s="40">
        <v>115.9321666666667</v>
      </c>
      <c r="I92" s="41">
        <v>100.35516666666665</v>
      </c>
      <c r="J92" s="40">
        <v>138.50866666666667</v>
      </c>
      <c r="K92" s="41">
        <v>164.83099999999999</v>
      </c>
      <c r="L92" s="40">
        <v>93.690666666666672</v>
      </c>
      <c r="M92" s="41">
        <v>109.01450000000001</v>
      </c>
      <c r="N92" s="40">
        <v>74.857500000000002</v>
      </c>
      <c r="O92" s="41">
        <v>171.23466666666664</v>
      </c>
      <c r="P92" s="40">
        <v>162.45233333333334</v>
      </c>
      <c r="Q92" s="41">
        <v>25.267499999999995</v>
      </c>
      <c r="R92" s="40">
        <v>58.226166666666671</v>
      </c>
      <c r="S92" s="41">
        <v>56.539166666666674</v>
      </c>
      <c r="T92" s="40">
        <v>127.3105</v>
      </c>
      <c r="U92" s="41">
        <v>117.94133333333333</v>
      </c>
      <c r="V92" s="40">
        <v>142.19049999999999</v>
      </c>
      <c r="W92" s="41">
        <v>22.817333333333334</v>
      </c>
      <c r="X92" s="40">
        <v>8.4641666666666726</v>
      </c>
      <c r="Y92" s="41">
        <v>31.252666666666681</v>
      </c>
      <c r="Z92" s="40">
        <v>59.504000000000005</v>
      </c>
      <c r="AA92" s="41">
        <v>106.97300000000006</v>
      </c>
      <c r="AB92" s="40">
        <v>142.39616666666666</v>
      </c>
      <c r="AC92" s="41">
        <v>50.140833333333347</v>
      </c>
      <c r="AD92" s="40">
        <v>50.833000000000006</v>
      </c>
      <c r="AE92" s="41">
        <v>45.659833333333339</v>
      </c>
      <c r="AF92" s="40">
        <v>73.768000000000001</v>
      </c>
      <c r="AG92" s="41">
        <v>45.372166666666672</v>
      </c>
      <c r="AH92" s="40" t="s">
        <v>98</v>
      </c>
      <c r="AI92" s="42" t="s">
        <v>98</v>
      </c>
      <c r="AJ92" s="114">
        <f t="shared" si="12"/>
        <v>2586.1943333333334</v>
      </c>
      <c r="AK92" s="114"/>
      <c r="AL92" s="114"/>
    </row>
    <row r="93" spans="2:38" x14ac:dyDescent="0.3">
      <c r="B93" s="4" t="s">
        <v>53</v>
      </c>
      <c r="C93" s="47"/>
      <c r="D93" s="47"/>
      <c r="E93" s="41">
        <v>0</v>
      </c>
      <c r="F93" s="40">
        <v>0</v>
      </c>
      <c r="G93" s="41">
        <v>2.0976666666666666</v>
      </c>
      <c r="H93" s="40">
        <v>0</v>
      </c>
      <c r="I93" s="41">
        <v>0</v>
      </c>
      <c r="J93" s="40">
        <v>6.5000000000000099E-2</v>
      </c>
      <c r="K93" s="41">
        <v>2.2704999999999997</v>
      </c>
      <c r="L93" s="40">
        <v>0</v>
      </c>
      <c r="M93" s="41">
        <v>1.6443333333333332</v>
      </c>
      <c r="N93" s="40">
        <v>1.2438333333333333</v>
      </c>
      <c r="O93" s="41">
        <v>21.783666666666669</v>
      </c>
      <c r="P93" s="40">
        <v>0.64983333333333326</v>
      </c>
      <c r="Q93" s="41">
        <v>0</v>
      </c>
      <c r="R93" s="40">
        <v>3.4666666666666637E-2</v>
      </c>
      <c r="S93" s="41">
        <v>0</v>
      </c>
      <c r="T93" s="40">
        <v>1.9609999999999999</v>
      </c>
      <c r="U93" s="41">
        <v>4.6638333333333319</v>
      </c>
      <c r="V93" s="40">
        <v>9.3666666666666856E-2</v>
      </c>
      <c r="W93" s="41">
        <v>0</v>
      </c>
      <c r="X93" s="40">
        <v>0</v>
      </c>
      <c r="Y93" s="41">
        <v>1.5750000000000002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 t="s">
        <v>98</v>
      </c>
      <c r="AI93" s="42" t="s">
        <v>98</v>
      </c>
      <c r="AJ93" s="114">
        <f>SUM(E93:AI93)</f>
        <v>38.082999999999998</v>
      </c>
      <c r="AK93" s="114"/>
      <c r="AL93" s="114"/>
    </row>
    <row r="94" spans="2:38" x14ac:dyDescent="0.3">
      <c r="B94" s="4" t="s">
        <v>54</v>
      </c>
      <c r="C94" s="47"/>
      <c r="D94" s="47"/>
      <c r="E94" s="41">
        <v>244.62983333333332</v>
      </c>
      <c r="F94" s="40">
        <v>86.628166666666658</v>
      </c>
      <c r="G94" s="41">
        <v>448.28183333333328</v>
      </c>
      <c r="H94" s="40">
        <v>404.834</v>
      </c>
      <c r="I94" s="41">
        <v>142.23083333333332</v>
      </c>
      <c r="J94" s="40">
        <v>107.21233333333335</v>
      </c>
      <c r="K94" s="41">
        <v>0.76199999999999668</v>
      </c>
      <c r="L94" s="40">
        <v>20.282833333333333</v>
      </c>
      <c r="M94" s="41">
        <v>266.69000000000005</v>
      </c>
      <c r="N94" s="40">
        <v>418.75033333333334</v>
      </c>
      <c r="O94" s="41">
        <v>681.69149999999991</v>
      </c>
      <c r="P94" s="40">
        <v>207.27449999999999</v>
      </c>
      <c r="Q94" s="41">
        <v>168.31866666666664</v>
      </c>
      <c r="R94" s="40">
        <v>151.29516666666666</v>
      </c>
      <c r="S94" s="41">
        <v>67.736333333333334</v>
      </c>
      <c r="T94" s="40">
        <v>150.38350000000003</v>
      </c>
      <c r="U94" s="41">
        <v>573.07716666666659</v>
      </c>
      <c r="V94" s="40">
        <v>486.43616666666662</v>
      </c>
      <c r="W94" s="41">
        <v>301.36550000000005</v>
      </c>
      <c r="X94" s="40">
        <v>114.283</v>
      </c>
      <c r="Y94" s="41">
        <v>296.77233333333334</v>
      </c>
      <c r="Z94" s="40">
        <v>178.58733333333333</v>
      </c>
      <c r="AA94" s="41">
        <v>286.68183333333337</v>
      </c>
      <c r="AB94" s="40">
        <v>388.59483333333338</v>
      </c>
      <c r="AC94" s="41">
        <v>436.82400000000001</v>
      </c>
      <c r="AD94" s="40">
        <v>224.80133333333336</v>
      </c>
      <c r="AE94" s="41">
        <v>195.53666666666666</v>
      </c>
      <c r="AF94" s="40">
        <v>137.94800000000001</v>
      </c>
      <c r="AG94" s="41">
        <v>275.72950000000003</v>
      </c>
      <c r="AH94" s="40" t="s">
        <v>98</v>
      </c>
      <c r="AI94" s="42" t="s">
        <v>98</v>
      </c>
      <c r="AJ94" s="114">
        <f t="shared" ref="AJ94:AJ121" si="13">SUM(E94:AI94)</f>
        <v>7463.6395000000002</v>
      </c>
      <c r="AK94" s="114"/>
      <c r="AL94" s="114"/>
    </row>
    <row r="95" spans="2:38" x14ac:dyDescent="0.3">
      <c r="B95" s="4" t="s">
        <v>55</v>
      </c>
      <c r="C95" s="47"/>
      <c r="D95" s="47"/>
      <c r="E95" s="41">
        <v>198.58999999999997</v>
      </c>
      <c r="F95" s="40">
        <v>82.724999999999994</v>
      </c>
      <c r="G95" s="41">
        <v>195.54749999999996</v>
      </c>
      <c r="H95" s="40">
        <v>257.33616666666666</v>
      </c>
      <c r="I95" s="41">
        <v>46.803333333333335</v>
      </c>
      <c r="J95" s="40">
        <v>116.96533333333338</v>
      </c>
      <c r="K95" s="41">
        <v>109.92616666666669</v>
      </c>
      <c r="L95" s="40">
        <v>160.95583333333329</v>
      </c>
      <c r="M95" s="41">
        <v>129.3365</v>
      </c>
      <c r="N95" s="40">
        <v>265.47383333333329</v>
      </c>
      <c r="O95" s="41">
        <v>423.30850000000009</v>
      </c>
      <c r="P95" s="40">
        <v>182.8245</v>
      </c>
      <c r="Q95" s="41">
        <v>41.326999999999998</v>
      </c>
      <c r="R95" s="40">
        <v>51.38216666666667</v>
      </c>
      <c r="S95" s="41">
        <v>134.30100000000002</v>
      </c>
      <c r="T95" s="40">
        <v>213.63300000000004</v>
      </c>
      <c r="U95" s="41">
        <v>230.72933333333327</v>
      </c>
      <c r="V95" s="40">
        <v>107.21166666666666</v>
      </c>
      <c r="W95" s="41">
        <v>116.16666666666667</v>
      </c>
      <c r="X95" s="40">
        <v>7.4703333333333308</v>
      </c>
      <c r="Y95" s="41">
        <v>257.41416666666669</v>
      </c>
      <c r="Z95" s="40">
        <v>146.78833333333336</v>
      </c>
      <c r="AA95" s="41">
        <v>267.19583333333333</v>
      </c>
      <c r="AB95" s="40">
        <v>221.84466666666665</v>
      </c>
      <c r="AC95" s="41">
        <v>208.87133333333335</v>
      </c>
      <c r="AD95" s="40">
        <v>287.87416666666667</v>
      </c>
      <c r="AE95" s="41">
        <v>99.380833333333356</v>
      </c>
      <c r="AF95" s="40">
        <v>162.24216666666666</v>
      </c>
      <c r="AG95" s="41">
        <v>138.00816666666671</v>
      </c>
      <c r="AH95" s="40" t="s">
        <v>98</v>
      </c>
      <c r="AI95" s="42" t="s">
        <v>98</v>
      </c>
      <c r="AJ95" s="114">
        <f t="shared" si="13"/>
        <v>4861.633499999999</v>
      </c>
      <c r="AK95" s="114"/>
      <c r="AL95" s="114"/>
    </row>
    <row r="96" spans="2:38" x14ac:dyDescent="0.3">
      <c r="B96" s="4" t="s">
        <v>56</v>
      </c>
      <c r="C96" s="47"/>
      <c r="D96" s="47"/>
      <c r="E96" s="41">
        <v>75.507666666666665</v>
      </c>
      <c r="F96" s="40">
        <v>15.309500000000002</v>
      </c>
      <c r="G96" s="41">
        <v>199.68616666666665</v>
      </c>
      <c r="H96" s="40">
        <v>125.41800000000001</v>
      </c>
      <c r="I96" s="41">
        <v>55.187333333333342</v>
      </c>
      <c r="J96" s="40">
        <v>41.514333333333326</v>
      </c>
      <c r="K96" s="41">
        <v>24.744833333333318</v>
      </c>
      <c r="L96" s="40">
        <v>46.877499999999991</v>
      </c>
      <c r="M96" s="41">
        <v>52.698833333333333</v>
      </c>
      <c r="N96" s="40">
        <v>141.67533333333336</v>
      </c>
      <c r="O96" s="41">
        <v>263.43883333333321</v>
      </c>
      <c r="P96" s="40">
        <v>69.282166666666654</v>
      </c>
      <c r="Q96" s="41">
        <v>96.345499999999987</v>
      </c>
      <c r="R96" s="40">
        <v>80.542833333333306</v>
      </c>
      <c r="S96" s="41">
        <v>101.12633333333332</v>
      </c>
      <c r="T96" s="40">
        <v>115.29250000000002</v>
      </c>
      <c r="U96" s="41">
        <v>210.96166666666667</v>
      </c>
      <c r="V96" s="40">
        <v>256.67333333333335</v>
      </c>
      <c r="W96" s="41">
        <v>37.657166666666676</v>
      </c>
      <c r="X96" s="40">
        <v>29.69</v>
      </c>
      <c r="Y96" s="41">
        <v>86.624833333333314</v>
      </c>
      <c r="Z96" s="40">
        <v>24.13816666666666</v>
      </c>
      <c r="AA96" s="41">
        <v>143.72016666666664</v>
      </c>
      <c r="AB96" s="40">
        <v>130.52333333333331</v>
      </c>
      <c r="AC96" s="41">
        <v>175.4385</v>
      </c>
      <c r="AD96" s="40">
        <v>88.265666666666661</v>
      </c>
      <c r="AE96" s="41">
        <v>70.325166666666675</v>
      </c>
      <c r="AF96" s="40">
        <v>103.27699999999999</v>
      </c>
      <c r="AG96" s="41">
        <v>88.647166666666621</v>
      </c>
      <c r="AH96" s="40" t="s">
        <v>98</v>
      </c>
      <c r="AI96" s="42" t="s">
        <v>98</v>
      </c>
      <c r="AJ96" s="114">
        <f t="shared" si="13"/>
        <v>2950.589833333333</v>
      </c>
      <c r="AK96" s="114"/>
      <c r="AL96" s="114"/>
    </row>
    <row r="97" spans="2:38" x14ac:dyDescent="0.3">
      <c r="B97" s="4" t="s">
        <v>111</v>
      </c>
      <c r="C97" s="47"/>
      <c r="D97" s="47"/>
      <c r="E97" s="41">
        <v>641.51920000000007</v>
      </c>
      <c r="F97" s="40">
        <v>388.05133333333333</v>
      </c>
      <c r="G97" s="41">
        <v>583.06636666666668</v>
      </c>
      <c r="H97" s="40">
        <v>667.84908333333328</v>
      </c>
      <c r="I97" s="41">
        <v>623.59641666666676</v>
      </c>
      <c r="J97" s="40">
        <v>776.75741666666681</v>
      </c>
      <c r="K97" s="41">
        <v>481.0533333333334</v>
      </c>
      <c r="L97" s="40">
        <v>675.02176666666662</v>
      </c>
      <c r="M97" s="41">
        <v>1095.8626666666662</v>
      </c>
      <c r="N97" s="40">
        <v>733.35443333333342</v>
      </c>
      <c r="O97" s="41">
        <v>911.12881666666647</v>
      </c>
      <c r="P97" s="40">
        <v>707.43493333333333</v>
      </c>
      <c r="Q97" s="41">
        <v>640.27443333333326</v>
      </c>
      <c r="R97" s="40">
        <v>724.41166666666652</v>
      </c>
      <c r="S97" s="41">
        <v>821.31268333333333</v>
      </c>
      <c r="T97" s="40">
        <v>599.19118333333324</v>
      </c>
      <c r="U97" s="41">
        <v>769.96331666666663</v>
      </c>
      <c r="V97" s="40">
        <v>955.36656666666659</v>
      </c>
      <c r="W97" s="41">
        <v>620.84770000000003</v>
      </c>
      <c r="X97" s="40">
        <v>607.94365000000016</v>
      </c>
      <c r="Y97" s="41">
        <v>597.31918333333351</v>
      </c>
      <c r="Z97" s="40">
        <v>531.96903333333319</v>
      </c>
      <c r="AA97" s="41">
        <v>834.6565333333333</v>
      </c>
      <c r="AB97" s="40">
        <v>789.50551666666684</v>
      </c>
      <c r="AC97" s="41">
        <v>910.77189999999996</v>
      </c>
      <c r="AD97" s="40">
        <v>772.94430000000011</v>
      </c>
      <c r="AE97" s="41">
        <v>745.99486666666667</v>
      </c>
      <c r="AF97" s="40">
        <v>768.94516666666675</v>
      </c>
      <c r="AG97" s="41">
        <v>787.56050000000005</v>
      </c>
      <c r="AH97" s="40" t="s">
        <v>98</v>
      </c>
      <c r="AI97" s="42" t="s">
        <v>98</v>
      </c>
      <c r="AJ97" s="114">
        <f t="shared" si="13"/>
        <v>20763.673966666665</v>
      </c>
      <c r="AK97" s="114"/>
      <c r="AL97" s="114"/>
    </row>
    <row r="98" spans="2:38" x14ac:dyDescent="0.3">
      <c r="B98" s="4" t="s">
        <v>57</v>
      </c>
      <c r="C98" s="47"/>
      <c r="D98" s="47"/>
      <c r="E98" s="41">
        <v>0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 t="s">
        <v>98</v>
      </c>
      <c r="AI98" s="42" t="s">
        <v>98</v>
      </c>
      <c r="AJ98" s="114">
        <f t="shared" si="13"/>
        <v>0</v>
      </c>
      <c r="AK98" s="114"/>
      <c r="AL98" s="114"/>
    </row>
    <row r="99" spans="2:38" x14ac:dyDescent="0.3">
      <c r="B99" s="4" t="s">
        <v>58</v>
      </c>
      <c r="C99" s="47"/>
      <c r="D99" s="47"/>
      <c r="E99" s="41">
        <v>0</v>
      </c>
      <c r="F99" s="40">
        <v>0</v>
      </c>
      <c r="G99" s="41">
        <v>0</v>
      </c>
      <c r="H99" s="40">
        <v>0</v>
      </c>
      <c r="I99" s="41">
        <v>0</v>
      </c>
      <c r="J99" s="40">
        <v>0</v>
      </c>
      <c r="K99" s="41">
        <v>0</v>
      </c>
      <c r="L99" s="40">
        <v>0</v>
      </c>
      <c r="M99" s="41">
        <v>0</v>
      </c>
      <c r="N99" s="40">
        <v>0</v>
      </c>
      <c r="O99" s="41">
        <v>0</v>
      </c>
      <c r="P99" s="40">
        <v>0</v>
      </c>
      <c r="Q99" s="41">
        <v>0</v>
      </c>
      <c r="R99" s="40">
        <v>0</v>
      </c>
      <c r="S99" s="41">
        <v>0</v>
      </c>
      <c r="T99" s="40">
        <v>0</v>
      </c>
      <c r="U99" s="41">
        <v>0</v>
      </c>
      <c r="V99" s="40">
        <v>0</v>
      </c>
      <c r="W99" s="41">
        <v>0</v>
      </c>
      <c r="X99" s="40">
        <v>0</v>
      </c>
      <c r="Y99" s="41">
        <v>0</v>
      </c>
      <c r="Z99" s="40">
        <v>0</v>
      </c>
      <c r="AA99" s="41">
        <v>0</v>
      </c>
      <c r="AB99" s="40">
        <v>0</v>
      </c>
      <c r="AC99" s="41">
        <v>0</v>
      </c>
      <c r="AD99" s="40">
        <v>0</v>
      </c>
      <c r="AE99" s="41">
        <v>0</v>
      </c>
      <c r="AF99" s="40">
        <v>0</v>
      </c>
      <c r="AG99" s="41">
        <v>0</v>
      </c>
      <c r="AH99" s="40" t="s">
        <v>98</v>
      </c>
      <c r="AI99" s="42" t="s">
        <v>98</v>
      </c>
      <c r="AJ99" s="114">
        <f t="shared" si="13"/>
        <v>0</v>
      </c>
      <c r="AK99" s="114"/>
      <c r="AL99" s="114"/>
    </row>
    <row r="100" spans="2:38" x14ac:dyDescent="0.3">
      <c r="B100" s="4" t="s">
        <v>112</v>
      </c>
      <c r="C100" s="47"/>
      <c r="D100" s="47"/>
      <c r="E100" s="41">
        <v>364.9980000000001</v>
      </c>
      <c r="F100" s="40">
        <v>14.98283333333335</v>
      </c>
      <c r="G100" s="41">
        <v>393.49</v>
      </c>
      <c r="H100" s="40">
        <v>178.40816666666669</v>
      </c>
      <c r="I100" s="41">
        <v>90.586666666666687</v>
      </c>
      <c r="J100" s="40">
        <v>20.511166666666661</v>
      </c>
      <c r="K100" s="41">
        <v>50.18833333333334</v>
      </c>
      <c r="L100" s="40">
        <v>26.290333333333347</v>
      </c>
      <c r="M100" s="41">
        <v>316.19316666666674</v>
      </c>
      <c r="N100" s="40">
        <v>445.95466666666675</v>
      </c>
      <c r="O100" s="41">
        <v>592.34333333333336</v>
      </c>
      <c r="P100" s="40">
        <v>77.864500000000007</v>
      </c>
      <c r="Q100" s="41">
        <v>24.351333333333329</v>
      </c>
      <c r="R100" s="40">
        <v>158.98750000000001</v>
      </c>
      <c r="S100" s="41">
        <v>237.31983333333335</v>
      </c>
      <c r="T100" s="40">
        <v>258.26883333333336</v>
      </c>
      <c r="U100" s="41">
        <v>446.72583333333336</v>
      </c>
      <c r="V100" s="40">
        <v>442.28266666666673</v>
      </c>
      <c r="W100" s="41">
        <v>171.64566666666673</v>
      </c>
      <c r="X100" s="40">
        <v>35.397499999999994</v>
      </c>
      <c r="Y100" s="41">
        <v>95.411999999999978</v>
      </c>
      <c r="Z100" s="40">
        <v>136.54399999999998</v>
      </c>
      <c r="AA100" s="41">
        <v>461.84633333333329</v>
      </c>
      <c r="AB100" s="40">
        <v>522.39850000000001</v>
      </c>
      <c r="AC100" s="41">
        <v>188.91183333333331</v>
      </c>
      <c r="AD100" s="40">
        <v>240.2088333333333</v>
      </c>
      <c r="AE100" s="41">
        <v>153.38149999999999</v>
      </c>
      <c r="AF100" s="40">
        <v>315.27300000000002</v>
      </c>
      <c r="AG100" s="41">
        <v>311.86000000000013</v>
      </c>
      <c r="AH100" s="40" t="s">
        <v>98</v>
      </c>
      <c r="AI100" s="42" t="s">
        <v>98</v>
      </c>
      <c r="AJ100" s="114">
        <f t="shared" si="13"/>
        <v>6772.6263333333354</v>
      </c>
      <c r="AK100" s="114"/>
      <c r="AL100" s="114"/>
    </row>
    <row r="101" spans="2:38" x14ac:dyDescent="0.3">
      <c r="B101" s="4" t="s">
        <v>59</v>
      </c>
      <c r="C101" s="47"/>
      <c r="D101" s="47"/>
      <c r="E101" s="41">
        <v>7.0333333333333442E-2</v>
      </c>
      <c r="F101" s="40">
        <v>0</v>
      </c>
      <c r="G101" s="41">
        <v>55.215833333333308</v>
      </c>
      <c r="H101" s="40">
        <v>15.553833333333351</v>
      </c>
      <c r="I101" s="41">
        <v>0</v>
      </c>
      <c r="J101" s="40">
        <v>2.1306666666666656</v>
      </c>
      <c r="K101" s="41">
        <v>0.44249999999999984</v>
      </c>
      <c r="L101" s="40">
        <v>2.269999999999996</v>
      </c>
      <c r="M101" s="41">
        <v>4.8560000000000008</v>
      </c>
      <c r="N101" s="40">
        <v>96.599333333333291</v>
      </c>
      <c r="O101" s="41">
        <v>209.23666666666674</v>
      </c>
      <c r="P101" s="40">
        <v>20.381833333333333</v>
      </c>
      <c r="Q101" s="41">
        <v>2.1493333333333342</v>
      </c>
      <c r="R101" s="40">
        <v>58.634500000000003</v>
      </c>
      <c r="S101" s="41">
        <v>28.883166666666661</v>
      </c>
      <c r="T101" s="40">
        <v>5.933333333333337E-2</v>
      </c>
      <c r="U101" s="41">
        <v>250.25783333333334</v>
      </c>
      <c r="V101" s="40">
        <v>74.020833333333286</v>
      </c>
      <c r="W101" s="41">
        <v>30.186499999999988</v>
      </c>
      <c r="X101" s="40">
        <v>6.0581666666666685</v>
      </c>
      <c r="Y101" s="41">
        <v>47.43833333333334</v>
      </c>
      <c r="Z101" s="40">
        <v>40.630666666666663</v>
      </c>
      <c r="AA101" s="41">
        <v>90.638000000000034</v>
      </c>
      <c r="AB101" s="40">
        <v>67.401166666666654</v>
      </c>
      <c r="AC101" s="41">
        <v>10.089999999999989</v>
      </c>
      <c r="AD101" s="40">
        <v>31.177333333333372</v>
      </c>
      <c r="AE101" s="41">
        <v>31.319500000000048</v>
      </c>
      <c r="AF101" s="40">
        <v>32.312166666666613</v>
      </c>
      <c r="AG101" s="41">
        <v>31.673166666666692</v>
      </c>
      <c r="AH101" s="40" t="s">
        <v>98</v>
      </c>
      <c r="AI101" s="42" t="s">
        <v>98</v>
      </c>
      <c r="AJ101" s="114">
        <f t="shared" si="13"/>
        <v>1239.6870000000001</v>
      </c>
      <c r="AK101" s="114"/>
      <c r="AL101" s="114"/>
    </row>
    <row r="102" spans="2:38" x14ac:dyDescent="0.3">
      <c r="B102" s="4" t="s">
        <v>60</v>
      </c>
      <c r="C102" s="47"/>
      <c r="D102" s="47"/>
      <c r="E102" s="41">
        <v>130.08500000000004</v>
      </c>
      <c r="F102" s="40">
        <v>108.60500000000002</v>
      </c>
      <c r="G102" s="41">
        <v>131.5500000000001</v>
      </c>
      <c r="H102" s="40">
        <v>125.89000000000003</v>
      </c>
      <c r="I102" s="41">
        <v>92.723333333333386</v>
      </c>
      <c r="J102" s="40">
        <v>119.38833333333335</v>
      </c>
      <c r="K102" s="41">
        <v>79.140000000000043</v>
      </c>
      <c r="L102" s="40">
        <v>71.262499999999989</v>
      </c>
      <c r="M102" s="41">
        <v>118.58999999999997</v>
      </c>
      <c r="N102" s="40">
        <v>135.28000000000003</v>
      </c>
      <c r="O102" s="41">
        <v>128.83999999999997</v>
      </c>
      <c r="P102" s="40">
        <v>83.512000000000015</v>
      </c>
      <c r="Q102" s="41">
        <v>116.82000000000009</v>
      </c>
      <c r="R102" s="40">
        <v>109.56999999999996</v>
      </c>
      <c r="S102" s="41">
        <v>108.34000000000005</v>
      </c>
      <c r="T102" s="40">
        <v>96.142333333333383</v>
      </c>
      <c r="U102" s="41">
        <v>131.31999999999996</v>
      </c>
      <c r="V102" s="40">
        <v>138.58999999999995</v>
      </c>
      <c r="W102" s="41">
        <v>60.879999999999981</v>
      </c>
      <c r="X102" s="40">
        <v>47.282000000000046</v>
      </c>
      <c r="Y102" s="41">
        <v>116.21250000000001</v>
      </c>
      <c r="Z102" s="40">
        <v>35.1</v>
      </c>
      <c r="AA102" s="41">
        <v>135.25000000000003</v>
      </c>
      <c r="AB102" s="40">
        <v>141.69</v>
      </c>
      <c r="AC102" s="41">
        <v>86.650000000000063</v>
      </c>
      <c r="AD102" s="40">
        <v>132.56000000000003</v>
      </c>
      <c r="AE102" s="41">
        <v>65.810000000000016</v>
      </c>
      <c r="AF102" s="40">
        <v>132.87000000000006</v>
      </c>
      <c r="AG102" s="41">
        <v>144.11366666666666</v>
      </c>
      <c r="AH102" s="40" t="s">
        <v>98</v>
      </c>
      <c r="AI102" s="42" t="s">
        <v>98</v>
      </c>
      <c r="AJ102" s="114">
        <f t="shared" si="13"/>
        <v>3124.0666666666671</v>
      </c>
      <c r="AK102" s="114"/>
      <c r="AL102" s="114"/>
    </row>
    <row r="103" spans="2:38" x14ac:dyDescent="0.3">
      <c r="B103" s="4" t="s">
        <v>61</v>
      </c>
      <c r="C103" s="47"/>
      <c r="D103" s="47"/>
      <c r="E103" s="41">
        <v>252.61000000000007</v>
      </c>
      <c r="F103" s="40">
        <v>42.680000000000007</v>
      </c>
      <c r="G103" s="41">
        <v>275.70000000000005</v>
      </c>
      <c r="H103" s="40">
        <v>258.89999999999998</v>
      </c>
      <c r="I103" s="41">
        <v>48.10000000000003</v>
      </c>
      <c r="J103" s="40">
        <v>49.300000000000018</v>
      </c>
      <c r="K103" s="41">
        <v>33.399999999999991</v>
      </c>
      <c r="L103" s="40">
        <v>17.700000000000021</v>
      </c>
      <c r="M103" s="41">
        <v>102.08</v>
      </c>
      <c r="N103" s="40">
        <v>271.3</v>
      </c>
      <c r="O103" s="41">
        <v>257.50000000000011</v>
      </c>
      <c r="P103" s="40">
        <v>23.199999999999974</v>
      </c>
      <c r="Q103" s="41">
        <v>226.95999999999992</v>
      </c>
      <c r="R103" s="40">
        <v>195.39000000000001</v>
      </c>
      <c r="S103" s="41">
        <v>260.00000000000011</v>
      </c>
      <c r="T103" s="40">
        <v>80.186666666666653</v>
      </c>
      <c r="U103" s="41">
        <v>266.80000000000007</v>
      </c>
      <c r="V103" s="40">
        <v>283.30000000000018</v>
      </c>
      <c r="W103" s="41">
        <v>67.900000000000006</v>
      </c>
      <c r="X103" s="40">
        <v>28</v>
      </c>
      <c r="Y103" s="41">
        <v>217.93000000000004</v>
      </c>
      <c r="Z103" s="40">
        <v>53.400000000000034</v>
      </c>
      <c r="AA103" s="41">
        <v>274.49999999999989</v>
      </c>
      <c r="AB103" s="40">
        <v>272.33999999999986</v>
      </c>
      <c r="AC103" s="41">
        <v>205.95999999999998</v>
      </c>
      <c r="AD103" s="40">
        <v>228.59000000000009</v>
      </c>
      <c r="AE103" s="41">
        <v>139.29</v>
      </c>
      <c r="AF103" s="40">
        <v>256.47999999999996</v>
      </c>
      <c r="AG103" s="41">
        <v>204.21833333333333</v>
      </c>
      <c r="AH103" s="40" t="s">
        <v>98</v>
      </c>
      <c r="AI103" s="42" t="s">
        <v>98</v>
      </c>
      <c r="AJ103" s="114">
        <f t="shared" si="13"/>
        <v>4893.7149999999992</v>
      </c>
      <c r="AK103" s="114"/>
      <c r="AL103" s="114"/>
    </row>
    <row r="104" spans="2:38" x14ac:dyDescent="0.3">
      <c r="B104" s="4" t="s">
        <v>62</v>
      </c>
      <c r="C104" s="47"/>
      <c r="D104" s="47"/>
      <c r="E104" s="41">
        <v>7.7560000000000144</v>
      </c>
      <c r="F104" s="40">
        <v>3.5015000000000036</v>
      </c>
      <c r="G104" s="41">
        <v>0</v>
      </c>
      <c r="H104" s="40">
        <v>0.56000000000000227</v>
      </c>
      <c r="I104" s="41">
        <v>0.56000000000000227</v>
      </c>
      <c r="J104" s="40">
        <v>1.7510000000000048</v>
      </c>
      <c r="K104" s="41">
        <v>0</v>
      </c>
      <c r="L104" s="40">
        <v>1.781000000000013</v>
      </c>
      <c r="M104" s="41">
        <v>8.5770000000000195</v>
      </c>
      <c r="N104" s="40">
        <v>5.0830000000000126</v>
      </c>
      <c r="O104" s="41">
        <v>0</v>
      </c>
      <c r="P104" s="40">
        <v>0</v>
      </c>
      <c r="Q104" s="41">
        <v>0</v>
      </c>
      <c r="R104" s="40">
        <v>8.9680000000000177</v>
      </c>
      <c r="S104" s="41">
        <v>0</v>
      </c>
      <c r="T104" s="40">
        <v>2.027833333333346</v>
      </c>
      <c r="U104" s="41">
        <v>2.2200000000000131</v>
      </c>
      <c r="V104" s="40">
        <v>0</v>
      </c>
      <c r="W104" s="41">
        <v>3.2475833333333481</v>
      </c>
      <c r="X104" s="40">
        <v>0</v>
      </c>
      <c r="Y104" s="41">
        <v>2.0900000000000105</v>
      </c>
      <c r="Z104" s="40">
        <v>3.7149500000000151</v>
      </c>
      <c r="AA104" s="41">
        <v>5.6220000000000212</v>
      </c>
      <c r="AB104" s="40">
        <v>2.9720000000000084</v>
      </c>
      <c r="AC104" s="41">
        <v>0</v>
      </c>
      <c r="AD104" s="40">
        <v>0</v>
      </c>
      <c r="AE104" s="41">
        <v>5.3530000000000086</v>
      </c>
      <c r="AF104" s="40">
        <v>5.2620000000000076</v>
      </c>
      <c r="AG104" s="41">
        <v>5.3530000000000086</v>
      </c>
      <c r="AH104" s="40" t="s">
        <v>98</v>
      </c>
      <c r="AI104" s="42" t="s">
        <v>98</v>
      </c>
      <c r="AJ104" s="114">
        <f t="shared" si="13"/>
        <v>76.399866666666867</v>
      </c>
      <c r="AK104" s="114"/>
      <c r="AL104" s="114"/>
    </row>
    <row r="105" spans="2:38" x14ac:dyDescent="0.3">
      <c r="B105" s="4" t="s">
        <v>63</v>
      </c>
      <c r="C105" s="47"/>
      <c r="D105" s="47"/>
      <c r="E105" s="41">
        <v>660.7688333333333</v>
      </c>
      <c r="F105" s="40">
        <v>189.46916666666667</v>
      </c>
      <c r="G105" s="41">
        <v>368.43566666666669</v>
      </c>
      <c r="H105" s="40">
        <v>783.92466666666689</v>
      </c>
      <c r="I105" s="41">
        <v>387.67600000000016</v>
      </c>
      <c r="J105" s="40">
        <v>145.26766666666663</v>
      </c>
      <c r="K105" s="41">
        <v>71.554833333333363</v>
      </c>
      <c r="L105" s="40">
        <v>21.23050000000001</v>
      </c>
      <c r="M105" s="41">
        <v>377.39350000000007</v>
      </c>
      <c r="N105" s="40">
        <v>271.03566666666683</v>
      </c>
      <c r="O105" s="41">
        <v>428.50549999999998</v>
      </c>
      <c r="P105" s="40">
        <v>3.0209999999999995</v>
      </c>
      <c r="Q105" s="41">
        <v>135.44033333333334</v>
      </c>
      <c r="R105" s="40">
        <v>570.23833333333334</v>
      </c>
      <c r="S105" s="41">
        <v>42.226000000000013</v>
      </c>
      <c r="T105" s="40">
        <v>15.677666666666678</v>
      </c>
      <c r="U105" s="41">
        <v>191.6818333333334</v>
      </c>
      <c r="V105" s="40">
        <v>398.42699999999991</v>
      </c>
      <c r="W105" s="41">
        <v>326.04616666666664</v>
      </c>
      <c r="X105" s="40">
        <v>31.349666666666678</v>
      </c>
      <c r="Y105" s="41">
        <v>292.75566666666668</v>
      </c>
      <c r="Z105" s="40">
        <v>220.40366666666657</v>
      </c>
      <c r="AA105" s="41">
        <v>426.00083333333322</v>
      </c>
      <c r="AB105" s="40">
        <v>141.80816666666666</v>
      </c>
      <c r="AC105" s="41">
        <v>128.32000000000002</v>
      </c>
      <c r="AD105" s="40">
        <v>345.77333333333343</v>
      </c>
      <c r="AE105" s="41">
        <v>284.55950000000001</v>
      </c>
      <c r="AF105" s="40">
        <v>341.97149999999999</v>
      </c>
      <c r="AG105" s="41">
        <v>282.5625</v>
      </c>
      <c r="AH105" s="40" t="s">
        <v>98</v>
      </c>
      <c r="AI105" s="42" t="s">
        <v>98</v>
      </c>
      <c r="AJ105" s="114">
        <f t="shared" si="13"/>
        <v>7883.5251666666672</v>
      </c>
      <c r="AK105" s="114"/>
      <c r="AL105" s="114"/>
    </row>
    <row r="106" spans="2:38" x14ac:dyDescent="0.3">
      <c r="B106" s="4" t="s">
        <v>64</v>
      </c>
      <c r="C106" s="47"/>
      <c r="D106" s="47"/>
      <c r="E106" s="41">
        <v>256.59700000000004</v>
      </c>
      <c r="F106" s="40">
        <v>147.6848333333333</v>
      </c>
      <c r="G106" s="41">
        <v>204.09350000000003</v>
      </c>
      <c r="H106" s="40">
        <v>283.44766666666658</v>
      </c>
      <c r="I106" s="41">
        <v>129.59266666666664</v>
      </c>
      <c r="J106" s="40">
        <v>118.77783333333332</v>
      </c>
      <c r="K106" s="41">
        <v>99.993333333333311</v>
      </c>
      <c r="L106" s="40">
        <v>112.87066666666665</v>
      </c>
      <c r="M106" s="41">
        <v>110.55683333333334</v>
      </c>
      <c r="N106" s="40">
        <v>223.69900000000007</v>
      </c>
      <c r="O106" s="41">
        <v>319.1878333333334</v>
      </c>
      <c r="P106" s="40">
        <v>137.82750000000007</v>
      </c>
      <c r="Q106" s="41">
        <v>196.1663333333334</v>
      </c>
      <c r="R106" s="40">
        <v>173.7166666666667</v>
      </c>
      <c r="S106" s="41">
        <v>123.078</v>
      </c>
      <c r="T106" s="40">
        <v>121.52666666666664</v>
      </c>
      <c r="U106" s="41">
        <v>312.71799999999996</v>
      </c>
      <c r="V106" s="40">
        <v>387.69550000000004</v>
      </c>
      <c r="W106" s="41">
        <v>206.38066666666663</v>
      </c>
      <c r="X106" s="40">
        <v>129.17633333333339</v>
      </c>
      <c r="Y106" s="41">
        <v>140.82316666666665</v>
      </c>
      <c r="Z106" s="40">
        <v>187.48249999999996</v>
      </c>
      <c r="AA106" s="41">
        <v>152.62949999999998</v>
      </c>
      <c r="AB106" s="40">
        <v>217.36333333333329</v>
      </c>
      <c r="AC106" s="41">
        <v>259.58349999999996</v>
      </c>
      <c r="AD106" s="40">
        <v>79.997500000000016</v>
      </c>
      <c r="AE106" s="41">
        <v>159.88199999999992</v>
      </c>
      <c r="AF106" s="40">
        <v>194.31083333333325</v>
      </c>
      <c r="AG106" s="41">
        <v>110.00366666666665</v>
      </c>
      <c r="AH106" s="40" t="s">
        <v>98</v>
      </c>
      <c r="AI106" s="42" t="s">
        <v>98</v>
      </c>
      <c r="AJ106" s="114">
        <f t="shared" si="13"/>
        <v>5296.8628333333327</v>
      </c>
      <c r="AK106" s="114"/>
      <c r="AL106" s="114"/>
    </row>
    <row r="107" spans="2:38" x14ac:dyDescent="0.3">
      <c r="B107" s="4" t="s">
        <v>113</v>
      </c>
      <c r="C107" s="47"/>
      <c r="D107" s="47"/>
      <c r="E107" s="41">
        <v>272.89466666666669</v>
      </c>
      <c r="F107" s="40">
        <v>81.336333333333357</v>
      </c>
      <c r="G107" s="41">
        <v>377.26950000000005</v>
      </c>
      <c r="H107" s="40">
        <v>364.5993333333335</v>
      </c>
      <c r="I107" s="41">
        <v>40.386499999999998</v>
      </c>
      <c r="J107" s="40">
        <v>5.7128333333333341</v>
      </c>
      <c r="K107" s="41">
        <v>2.0086666666666706</v>
      </c>
      <c r="L107" s="40">
        <v>19.079666666666668</v>
      </c>
      <c r="M107" s="41">
        <v>81.625166666666644</v>
      </c>
      <c r="N107" s="40">
        <v>281.5803333333335</v>
      </c>
      <c r="O107" s="41">
        <v>388.79549999999989</v>
      </c>
      <c r="P107" s="40">
        <v>0.3795</v>
      </c>
      <c r="Q107" s="41">
        <v>38.466833333333334</v>
      </c>
      <c r="R107" s="40">
        <v>191.12683333333331</v>
      </c>
      <c r="S107" s="41">
        <v>26.334166666666672</v>
      </c>
      <c r="T107" s="40">
        <v>0.34816666666666646</v>
      </c>
      <c r="U107" s="41">
        <v>182.61066666666665</v>
      </c>
      <c r="V107" s="40">
        <v>408.76599999999996</v>
      </c>
      <c r="W107" s="41">
        <v>193.96116666666666</v>
      </c>
      <c r="X107" s="40">
        <v>4.5088333333333326</v>
      </c>
      <c r="Y107" s="41">
        <v>96.933999999999997</v>
      </c>
      <c r="Z107" s="40">
        <v>78.401500000000027</v>
      </c>
      <c r="AA107" s="41">
        <v>268.63249999999988</v>
      </c>
      <c r="AB107" s="40">
        <v>248.72283333333337</v>
      </c>
      <c r="AC107" s="41">
        <v>37.087500000000006</v>
      </c>
      <c r="AD107" s="40">
        <v>51.023333333333333</v>
      </c>
      <c r="AE107" s="41">
        <v>160.88433333333339</v>
      </c>
      <c r="AF107" s="40">
        <v>245.35650000000007</v>
      </c>
      <c r="AG107" s="41">
        <v>228.82766666666666</v>
      </c>
      <c r="AH107" s="40" t="s">
        <v>98</v>
      </c>
      <c r="AI107" s="42" t="s">
        <v>98</v>
      </c>
      <c r="AJ107" s="114">
        <f t="shared" si="13"/>
        <v>4377.6608333333343</v>
      </c>
      <c r="AK107" s="114"/>
      <c r="AL107" s="114"/>
    </row>
    <row r="108" spans="2:38" x14ac:dyDescent="0.3">
      <c r="B108" s="4" t="s">
        <v>65</v>
      </c>
      <c r="C108" s="47"/>
      <c r="D108" s="47"/>
      <c r="E108" s="41">
        <v>5.2100000000000026</v>
      </c>
      <c r="F108" s="40">
        <v>4.7599999999999962</v>
      </c>
      <c r="G108" s="41">
        <v>3.7899999999999907</v>
      </c>
      <c r="H108" s="40">
        <v>3.0699999999999967</v>
      </c>
      <c r="I108" s="41">
        <v>3.0699999999999967</v>
      </c>
      <c r="J108" s="40">
        <v>0</v>
      </c>
      <c r="K108" s="41">
        <v>0</v>
      </c>
      <c r="L108" s="40">
        <v>2.9999999999997584E-2</v>
      </c>
      <c r="M108" s="41">
        <v>1.7399999999999949</v>
      </c>
      <c r="N108" s="40">
        <v>1.7199999999999953</v>
      </c>
      <c r="O108" s="41">
        <v>1.7799999999999943</v>
      </c>
      <c r="P108" s="40">
        <v>0.38999999999999702</v>
      </c>
      <c r="Q108" s="41">
        <v>0</v>
      </c>
      <c r="R108" s="40">
        <v>7.7199999999999918</v>
      </c>
      <c r="S108" s="41">
        <v>0</v>
      </c>
      <c r="T108" s="40">
        <v>0</v>
      </c>
      <c r="U108" s="41">
        <v>3.6399999999999975</v>
      </c>
      <c r="V108" s="40">
        <v>0</v>
      </c>
      <c r="W108" s="41">
        <v>0.66999999999999815</v>
      </c>
      <c r="X108" s="40">
        <v>0</v>
      </c>
      <c r="Y108" s="41">
        <v>0</v>
      </c>
      <c r="Z108" s="40">
        <v>0</v>
      </c>
      <c r="AA108" s="41">
        <v>1.1999999999999957</v>
      </c>
      <c r="AB108" s="40">
        <v>1.6299999999999955</v>
      </c>
      <c r="AC108" s="41">
        <v>0</v>
      </c>
      <c r="AD108" s="40">
        <v>2.659999999999993</v>
      </c>
      <c r="AE108" s="41">
        <v>1.7099999999999902</v>
      </c>
      <c r="AF108" s="40">
        <v>3.2299999999999955</v>
      </c>
      <c r="AG108" s="41">
        <v>2.3799999999999955</v>
      </c>
      <c r="AH108" s="40" t="s">
        <v>98</v>
      </c>
      <c r="AI108" s="42" t="s">
        <v>98</v>
      </c>
      <c r="AJ108" s="114">
        <f t="shared" si="13"/>
        <v>50.399999999999913</v>
      </c>
      <c r="AK108" s="114"/>
      <c r="AL108" s="114"/>
    </row>
    <row r="109" spans="2:38" x14ac:dyDescent="0.3">
      <c r="B109" s="4" t="s">
        <v>66</v>
      </c>
      <c r="C109" s="47"/>
      <c r="D109" s="47"/>
      <c r="E109" s="41">
        <v>51.290333333333329</v>
      </c>
      <c r="F109" s="40">
        <v>53.868333333333332</v>
      </c>
      <c r="G109" s="41">
        <v>157.09333333333333</v>
      </c>
      <c r="H109" s="40">
        <v>187.477</v>
      </c>
      <c r="I109" s="41">
        <v>106.95066666666668</v>
      </c>
      <c r="J109" s="40">
        <v>112.04083333333334</v>
      </c>
      <c r="K109" s="41">
        <v>44.812333333333335</v>
      </c>
      <c r="L109" s="40">
        <v>145.72199999999998</v>
      </c>
      <c r="M109" s="41">
        <v>208.57033333333328</v>
      </c>
      <c r="N109" s="40">
        <v>206.2271666666667</v>
      </c>
      <c r="O109" s="41">
        <v>190.33949999999993</v>
      </c>
      <c r="P109" s="40">
        <v>78.89766666666668</v>
      </c>
      <c r="Q109" s="41">
        <v>101.82250000000001</v>
      </c>
      <c r="R109" s="40">
        <v>166.45166666666665</v>
      </c>
      <c r="S109" s="41">
        <v>189.60316666666668</v>
      </c>
      <c r="T109" s="40">
        <v>213.00633333333334</v>
      </c>
      <c r="U109" s="41">
        <v>336.06066666666663</v>
      </c>
      <c r="V109" s="40">
        <v>420.20599999999996</v>
      </c>
      <c r="W109" s="41">
        <v>386.34899999999999</v>
      </c>
      <c r="X109" s="40">
        <v>112.56883333333334</v>
      </c>
      <c r="Y109" s="41">
        <v>213.22616666666664</v>
      </c>
      <c r="Z109" s="40">
        <v>409.41349999999994</v>
      </c>
      <c r="AA109" s="41">
        <v>456.82349999999991</v>
      </c>
      <c r="AB109" s="40">
        <v>441.41166666666669</v>
      </c>
      <c r="AC109" s="41">
        <v>239.64400000000001</v>
      </c>
      <c r="AD109" s="40">
        <v>410.64933333333335</v>
      </c>
      <c r="AE109" s="41">
        <v>201.83783333333329</v>
      </c>
      <c r="AF109" s="40">
        <v>482.74166666666662</v>
      </c>
      <c r="AG109" s="41">
        <v>386.57150000000007</v>
      </c>
      <c r="AH109" s="40" t="s">
        <v>98</v>
      </c>
      <c r="AI109" s="42" t="s">
        <v>98</v>
      </c>
      <c r="AJ109" s="114">
        <f t="shared" si="13"/>
        <v>6711.6768333333339</v>
      </c>
      <c r="AK109" s="114"/>
      <c r="AL109" s="114"/>
    </row>
    <row r="110" spans="2:38" x14ac:dyDescent="0.3">
      <c r="B110" s="4" t="s">
        <v>67</v>
      </c>
      <c r="C110" s="47"/>
      <c r="D110" s="47"/>
      <c r="E110" s="41">
        <v>70.189999999999955</v>
      </c>
      <c r="F110" s="40">
        <v>0</v>
      </c>
      <c r="G110" s="41">
        <v>68.740000000000023</v>
      </c>
      <c r="H110" s="40">
        <v>67.39</v>
      </c>
      <c r="I110" s="41">
        <v>0</v>
      </c>
      <c r="J110" s="40">
        <v>48.633234699999996</v>
      </c>
      <c r="K110" s="41">
        <v>49.139999999999986</v>
      </c>
      <c r="L110" s="40">
        <v>51.425999999999988</v>
      </c>
      <c r="M110" s="41">
        <v>65.829999999999984</v>
      </c>
      <c r="N110" s="40">
        <v>68.539999999999992</v>
      </c>
      <c r="O110" s="41">
        <v>65.800000000000011</v>
      </c>
      <c r="P110" s="40">
        <v>55.228999999999971</v>
      </c>
      <c r="Q110" s="41">
        <v>56.410000000000011</v>
      </c>
      <c r="R110" s="40">
        <v>68.660000000000011</v>
      </c>
      <c r="S110" s="41">
        <v>63.179999999999978</v>
      </c>
      <c r="T110" s="40">
        <v>62.508166666666668</v>
      </c>
      <c r="U110" s="41">
        <v>65.52000000000001</v>
      </c>
      <c r="V110" s="40">
        <v>66.049999999999969</v>
      </c>
      <c r="W110" s="41">
        <v>61.128333333333352</v>
      </c>
      <c r="X110" s="40">
        <v>52.146500000000017</v>
      </c>
      <c r="Y110" s="41">
        <v>59.345500000000037</v>
      </c>
      <c r="Z110" s="40">
        <v>53.650000000000006</v>
      </c>
      <c r="AA110" s="41">
        <v>62.31</v>
      </c>
      <c r="AB110" s="40">
        <v>63.989999999999981</v>
      </c>
      <c r="AC110" s="41">
        <v>46.100000000000023</v>
      </c>
      <c r="AD110" s="40">
        <v>48.77</v>
      </c>
      <c r="AE110" s="41">
        <v>52.009999999999991</v>
      </c>
      <c r="AF110" s="40">
        <v>51.879999999999988</v>
      </c>
      <c r="AG110" s="41">
        <v>53.379999999999995</v>
      </c>
      <c r="AH110" s="40" t="s">
        <v>98</v>
      </c>
      <c r="AI110" s="42" t="s">
        <v>98</v>
      </c>
      <c r="AJ110" s="114">
        <f t="shared" si="13"/>
        <v>1597.9567347000002</v>
      </c>
      <c r="AK110" s="114"/>
      <c r="AL110" s="114"/>
    </row>
    <row r="111" spans="2:38" x14ac:dyDescent="0.3">
      <c r="B111" s="4" t="s">
        <v>68</v>
      </c>
      <c r="C111" s="47"/>
      <c r="D111" s="47"/>
      <c r="E111" s="41">
        <v>623.9946666666666</v>
      </c>
      <c r="F111" s="40">
        <v>186.41449999999998</v>
      </c>
      <c r="G111" s="41">
        <v>1518.5666333333334</v>
      </c>
      <c r="H111" s="40">
        <v>987.9081666666666</v>
      </c>
      <c r="I111" s="41">
        <v>450.32873333333328</v>
      </c>
      <c r="J111" s="40">
        <v>4.5899333333333283</v>
      </c>
      <c r="K111" s="41">
        <v>144.15100000000001</v>
      </c>
      <c r="L111" s="40">
        <v>718.1506333333333</v>
      </c>
      <c r="M111" s="41">
        <v>215.21338333333335</v>
      </c>
      <c r="N111" s="40">
        <v>730.49699999999996</v>
      </c>
      <c r="O111" s="41">
        <v>1594.0001999999999</v>
      </c>
      <c r="P111" s="40">
        <v>169.30091666666667</v>
      </c>
      <c r="Q111" s="41">
        <v>3.3221000000000021</v>
      </c>
      <c r="R111" s="40">
        <v>758.02013333333321</v>
      </c>
      <c r="S111" s="41">
        <v>499.23663333333343</v>
      </c>
      <c r="T111" s="40">
        <v>296.67474999999985</v>
      </c>
      <c r="U111" s="41">
        <v>1052.0024666666664</v>
      </c>
      <c r="V111" s="40">
        <v>1431.1525666666664</v>
      </c>
      <c r="W111" s="41">
        <v>349.51766666666668</v>
      </c>
      <c r="X111" s="40">
        <v>156.83415000000002</v>
      </c>
      <c r="Y111" s="41">
        <v>130.63341666666668</v>
      </c>
      <c r="Z111" s="40">
        <v>1416.4801333333335</v>
      </c>
      <c r="AA111" s="41">
        <v>1103.992116666667</v>
      </c>
      <c r="AB111" s="40">
        <v>1032.9099999999999</v>
      </c>
      <c r="AC111" s="41">
        <v>934.18781666666678</v>
      </c>
      <c r="AD111" s="40">
        <v>365.28021666666655</v>
      </c>
      <c r="AE111" s="41">
        <v>272.74530000000004</v>
      </c>
      <c r="AF111" s="40">
        <v>593.65483333333339</v>
      </c>
      <c r="AG111" s="41">
        <v>715.06006666666667</v>
      </c>
      <c r="AH111" s="40" t="s">
        <v>98</v>
      </c>
      <c r="AI111" s="42" t="s">
        <v>98</v>
      </c>
      <c r="AJ111" s="114">
        <f t="shared" si="13"/>
        <v>18454.820133333331</v>
      </c>
      <c r="AK111" s="114"/>
      <c r="AL111" s="114"/>
    </row>
    <row r="112" spans="2:38" x14ac:dyDescent="0.3">
      <c r="B112" s="4" t="s">
        <v>69</v>
      </c>
      <c r="C112" s="47"/>
      <c r="D112" s="47"/>
      <c r="E112" s="41">
        <v>287.38954999999987</v>
      </c>
      <c r="F112" s="40">
        <v>47.826166666666659</v>
      </c>
      <c r="G112" s="41">
        <v>257.24243333333339</v>
      </c>
      <c r="H112" s="40">
        <v>306.12543333333343</v>
      </c>
      <c r="I112" s="41">
        <v>117.16950000000003</v>
      </c>
      <c r="J112" s="40">
        <v>88.433899999999994</v>
      </c>
      <c r="K112" s="41">
        <v>84.074833333333331</v>
      </c>
      <c r="L112" s="40">
        <v>317.08386666666661</v>
      </c>
      <c r="M112" s="41">
        <v>118.07156666666666</v>
      </c>
      <c r="N112" s="40">
        <v>272.59411666666671</v>
      </c>
      <c r="O112" s="41">
        <v>417.88616666666672</v>
      </c>
      <c r="P112" s="40">
        <v>41.379733333333334</v>
      </c>
      <c r="Q112" s="41">
        <v>91.765166666666659</v>
      </c>
      <c r="R112" s="40">
        <v>175.48855000000003</v>
      </c>
      <c r="S112" s="41">
        <v>213.62610000000001</v>
      </c>
      <c r="T112" s="40">
        <v>205.34143333333333</v>
      </c>
      <c r="U112" s="41">
        <v>495.51525000000009</v>
      </c>
      <c r="V112" s="40">
        <v>328.85923333333329</v>
      </c>
      <c r="W112" s="41">
        <v>95.412016666666673</v>
      </c>
      <c r="X112" s="40">
        <v>94.257866666666686</v>
      </c>
      <c r="Y112" s="41">
        <v>145.40503333333336</v>
      </c>
      <c r="Z112" s="40">
        <v>252.7437166666667</v>
      </c>
      <c r="AA112" s="41">
        <v>209.95968333333334</v>
      </c>
      <c r="AB112" s="40">
        <v>281.53634999999997</v>
      </c>
      <c r="AC112" s="41">
        <v>254.34681666666668</v>
      </c>
      <c r="AD112" s="40">
        <v>145.89286666666666</v>
      </c>
      <c r="AE112" s="41">
        <v>125.8156333333333</v>
      </c>
      <c r="AF112" s="40">
        <v>204.44750000000002</v>
      </c>
      <c r="AG112" s="41">
        <v>104.12373333333335</v>
      </c>
      <c r="AH112" s="40" t="s">
        <v>98</v>
      </c>
      <c r="AI112" s="42" t="s">
        <v>98</v>
      </c>
      <c r="AJ112" s="114">
        <f t="shared" si="13"/>
        <v>5779.8142166666676</v>
      </c>
      <c r="AK112" s="114"/>
      <c r="AL112" s="114"/>
    </row>
    <row r="113" spans="2:38" x14ac:dyDescent="0.3">
      <c r="B113" s="4" t="s">
        <v>70</v>
      </c>
      <c r="C113" s="47"/>
      <c r="D113" s="47"/>
      <c r="E113" s="41">
        <v>325.98150000000004</v>
      </c>
      <c r="F113" s="40">
        <v>180.83383333333333</v>
      </c>
      <c r="G113" s="41">
        <v>310.51033333333316</v>
      </c>
      <c r="H113" s="40">
        <v>299.38100000000014</v>
      </c>
      <c r="I113" s="41">
        <v>0</v>
      </c>
      <c r="J113" s="40">
        <v>239.31033333333329</v>
      </c>
      <c r="K113" s="41">
        <v>240.90116666666674</v>
      </c>
      <c r="L113" s="40">
        <v>249.99616666666674</v>
      </c>
      <c r="M113" s="41">
        <v>274.43600000000009</v>
      </c>
      <c r="N113" s="40">
        <v>326.01983333333334</v>
      </c>
      <c r="O113" s="41">
        <v>304.45133333333342</v>
      </c>
      <c r="P113" s="40">
        <v>304.98083333333318</v>
      </c>
      <c r="Q113" s="41">
        <v>156.73416666666657</v>
      </c>
      <c r="R113" s="40">
        <v>309.82500000000005</v>
      </c>
      <c r="S113" s="41">
        <v>277.80533333333324</v>
      </c>
      <c r="T113" s="40">
        <v>208.34733333333332</v>
      </c>
      <c r="U113" s="41">
        <v>335.63983333333334</v>
      </c>
      <c r="V113" s="40">
        <v>334.5963333333334</v>
      </c>
      <c r="W113" s="41">
        <v>259.16066666666643</v>
      </c>
      <c r="X113" s="40">
        <v>213.8248333333334</v>
      </c>
      <c r="Y113" s="41">
        <v>256.69699999999995</v>
      </c>
      <c r="Z113" s="40">
        <v>187.57816666666665</v>
      </c>
      <c r="AA113" s="41">
        <v>283.67016666666655</v>
      </c>
      <c r="AB113" s="40">
        <v>312.90999999999985</v>
      </c>
      <c r="AC113" s="41">
        <v>196.96899999999999</v>
      </c>
      <c r="AD113" s="40">
        <v>278.74133333333327</v>
      </c>
      <c r="AE113" s="41">
        <v>273.38249999999994</v>
      </c>
      <c r="AF113" s="40">
        <v>290.01016666666658</v>
      </c>
      <c r="AG113" s="41">
        <v>288.48666666666645</v>
      </c>
      <c r="AH113" s="40" t="s">
        <v>98</v>
      </c>
      <c r="AI113" s="42" t="s">
        <v>98</v>
      </c>
      <c r="AJ113" s="114">
        <f t="shared" si="13"/>
        <v>7521.1808333333329</v>
      </c>
      <c r="AK113" s="114"/>
      <c r="AL113" s="114"/>
    </row>
    <row r="114" spans="2:38" x14ac:dyDescent="0.3">
      <c r="B114" s="4" t="s">
        <v>71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 t="s">
        <v>98</v>
      </c>
      <c r="AI114" s="42" t="s">
        <v>98</v>
      </c>
      <c r="AJ114" s="114">
        <f t="shared" si="13"/>
        <v>0</v>
      </c>
      <c r="AK114" s="114"/>
      <c r="AL114" s="114"/>
    </row>
    <row r="115" spans="2:38" x14ac:dyDescent="0.3">
      <c r="B115" s="4" t="s">
        <v>72</v>
      </c>
      <c r="C115" s="47"/>
      <c r="D115" s="47"/>
      <c r="E115" s="41">
        <v>25.145000000000021</v>
      </c>
      <c r="F115" s="40">
        <v>131.9871666666667</v>
      </c>
      <c r="G115" s="41">
        <v>138.04166666666671</v>
      </c>
      <c r="H115" s="40">
        <v>118.61299999999993</v>
      </c>
      <c r="I115" s="41">
        <v>111.11233333333327</v>
      </c>
      <c r="J115" s="40">
        <v>109.52833333333334</v>
      </c>
      <c r="K115" s="41">
        <v>92.013333333333378</v>
      </c>
      <c r="L115" s="40">
        <v>14.16766666666668</v>
      </c>
      <c r="M115" s="41">
        <v>112.89700000000003</v>
      </c>
      <c r="N115" s="40">
        <v>144.61283333333333</v>
      </c>
      <c r="O115" s="41">
        <v>134.61683333333326</v>
      </c>
      <c r="P115" s="40">
        <v>55.996833333333313</v>
      </c>
      <c r="Q115" s="41">
        <v>129.03816666666668</v>
      </c>
      <c r="R115" s="40">
        <v>75.58983333333336</v>
      </c>
      <c r="S115" s="41">
        <v>89.561833333333297</v>
      </c>
      <c r="T115" s="40">
        <v>83.844833333333355</v>
      </c>
      <c r="U115" s="41">
        <v>136.91433333333322</v>
      </c>
      <c r="V115" s="40">
        <v>118.41233333333331</v>
      </c>
      <c r="W115" s="41">
        <v>114.7888333333333</v>
      </c>
      <c r="X115" s="40">
        <v>80.032333333333298</v>
      </c>
      <c r="Y115" s="41">
        <v>119.91166666666659</v>
      </c>
      <c r="Z115" s="40">
        <v>99.062333333333356</v>
      </c>
      <c r="AA115" s="41">
        <v>137.953</v>
      </c>
      <c r="AB115" s="40">
        <v>132.03483333333335</v>
      </c>
      <c r="AC115" s="41">
        <v>66.556833333333302</v>
      </c>
      <c r="AD115" s="40">
        <v>66.393333333333288</v>
      </c>
      <c r="AE115" s="41">
        <v>14.80550000000002</v>
      </c>
      <c r="AF115" s="40">
        <v>14.716499999999996</v>
      </c>
      <c r="AG115" s="41">
        <v>114.61016666666666</v>
      </c>
      <c r="AH115" s="40" t="s">
        <v>98</v>
      </c>
      <c r="AI115" s="42" t="s">
        <v>98</v>
      </c>
      <c r="AJ115" s="114">
        <f t="shared" si="13"/>
        <v>2782.958666666666</v>
      </c>
      <c r="AK115" s="114"/>
      <c r="AL115" s="114"/>
    </row>
    <row r="116" spans="2:38" x14ac:dyDescent="0.3">
      <c r="B116" s="4" t="s">
        <v>73</v>
      </c>
      <c r="C116" s="47"/>
      <c r="D116" s="47"/>
      <c r="E116" s="41">
        <v>365.96699999999998</v>
      </c>
      <c r="F116" s="40">
        <v>104.17883333333333</v>
      </c>
      <c r="G116" s="41">
        <v>442.7761666666666</v>
      </c>
      <c r="H116" s="40">
        <v>425.39833333333337</v>
      </c>
      <c r="I116" s="41">
        <v>190.16649999999998</v>
      </c>
      <c r="J116" s="40">
        <v>129.30400000000006</v>
      </c>
      <c r="K116" s="41">
        <v>38.077999999999996</v>
      </c>
      <c r="L116" s="40">
        <v>74.789999999999992</v>
      </c>
      <c r="M116" s="41">
        <v>467.19433333333342</v>
      </c>
      <c r="N116" s="40">
        <v>450.1339999999999</v>
      </c>
      <c r="O116" s="41">
        <v>810.48733333333348</v>
      </c>
      <c r="P116" s="40">
        <v>41.767000000000046</v>
      </c>
      <c r="Q116" s="41">
        <v>4.8319999999999954</v>
      </c>
      <c r="R116" s="40">
        <v>318.76683333333335</v>
      </c>
      <c r="S116" s="41">
        <v>189.56916666666669</v>
      </c>
      <c r="T116" s="40">
        <v>91.048333333333332</v>
      </c>
      <c r="U116" s="41">
        <v>538.26333333333355</v>
      </c>
      <c r="V116" s="40">
        <v>652.10833333333358</v>
      </c>
      <c r="W116" s="41">
        <v>209.04983333333337</v>
      </c>
      <c r="X116" s="40">
        <v>1.1950000000000007</v>
      </c>
      <c r="Y116" s="41">
        <v>28.327333333333335</v>
      </c>
      <c r="Z116" s="40">
        <v>222.39566666666673</v>
      </c>
      <c r="AA116" s="41">
        <v>384.6400000000001</v>
      </c>
      <c r="AB116" s="40">
        <v>444.91266666666684</v>
      </c>
      <c r="AC116" s="41">
        <v>54.136666666666677</v>
      </c>
      <c r="AD116" s="40">
        <v>179.10900000000007</v>
      </c>
      <c r="AE116" s="41">
        <v>126.58249999999998</v>
      </c>
      <c r="AF116" s="40">
        <v>303.31966666666676</v>
      </c>
      <c r="AG116" s="41">
        <v>272.40616666666665</v>
      </c>
      <c r="AH116" s="40" t="s">
        <v>98</v>
      </c>
      <c r="AI116" s="42" t="s">
        <v>98</v>
      </c>
      <c r="AJ116" s="114">
        <f t="shared" si="13"/>
        <v>7560.9040000000014</v>
      </c>
      <c r="AK116" s="114"/>
      <c r="AL116" s="114"/>
    </row>
    <row r="117" spans="2:38" x14ac:dyDescent="0.3">
      <c r="B117" s="4" t="s">
        <v>74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0.1343333333333333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 t="s">
        <v>98</v>
      </c>
      <c r="AI117" s="42" t="s">
        <v>98</v>
      </c>
      <c r="AJ117" s="114">
        <f t="shared" si="13"/>
        <v>0.1343333333333333</v>
      </c>
      <c r="AK117" s="114"/>
      <c r="AL117" s="114"/>
    </row>
    <row r="118" spans="2:38" x14ac:dyDescent="0.3">
      <c r="B118" s="4" t="s">
        <v>75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32.199999999999974</v>
      </c>
      <c r="N118" s="40">
        <v>7.8500000000000076</v>
      </c>
      <c r="O118" s="41">
        <v>6.1499999999999977</v>
      </c>
      <c r="P118" s="40">
        <v>27.000000000000021</v>
      </c>
      <c r="Q118" s="41">
        <v>31.000000000000007</v>
      </c>
      <c r="R118" s="40">
        <v>34</v>
      </c>
      <c r="S118" s="41">
        <v>29.6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 t="s">
        <v>98</v>
      </c>
      <c r="AI118" s="42" t="s">
        <v>98</v>
      </c>
      <c r="AJ118" s="114">
        <f t="shared" si="13"/>
        <v>167.8</v>
      </c>
      <c r="AK118" s="114"/>
      <c r="AL118" s="114"/>
    </row>
    <row r="119" spans="2:38" x14ac:dyDescent="0.3">
      <c r="B119" s="4" t="s">
        <v>76</v>
      </c>
      <c r="C119" s="47"/>
      <c r="D119" s="47"/>
      <c r="E119" s="41">
        <v>151.31099999999995</v>
      </c>
      <c r="F119" s="40">
        <v>56.124999999999986</v>
      </c>
      <c r="G119" s="41">
        <v>148.36999999999995</v>
      </c>
      <c r="H119" s="40">
        <v>121.74000000000002</v>
      </c>
      <c r="I119" s="41">
        <v>114.59</v>
      </c>
      <c r="J119" s="40">
        <v>76.780000000000058</v>
      </c>
      <c r="K119" s="41">
        <v>51.864666666666622</v>
      </c>
      <c r="L119" s="40">
        <v>125.36533333333334</v>
      </c>
      <c r="M119" s="41">
        <v>131.46</v>
      </c>
      <c r="N119" s="40">
        <v>152.02000000000001</v>
      </c>
      <c r="O119" s="41">
        <v>154.23999999999998</v>
      </c>
      <c r="P119" s="40">
        <v>148.06399999999996</v>
      </c>
      <c r="Q119" s="41">
        <v>53.539999999999992</v>
      </c>
      <c r="R119" s="40">
        <v>142.37999999999988</v>
      </c>
      <c r="S119" s="41">
        <v>137.56</v>
      </c>
      <c r="T119" s="40">
        <v>109.32299999999995</v>
      </c>
      <c r="U119" s="41">
        <v>152.40000000000003</v>
      </c>
      <c r="V119" s="40">
        <v>147.67000000000002</v>
      </c>
      <c r="W119" s="41">
        <v>85.060000000000045</v>
      </c>
      <c r="X119" s="40">
        <v>103.96900000000001</v>
      </c>
      <c r="Y119" s="41">
        <v>114.84950000000003</v>
      </c>
      <c r="Z119" s="40">
        <v>69.100000000000023</v>
      </c>
      <c r="AA119" s="41">
        <v>132.97000000000003</v>
      </c>
      <c r="AB119" s="40">
        <v>134.25000000000009</v>
      </c>
      <c r="AC119" s="41">
        <v>102.86</v>
      </c>
      <c r="AD119" s="40">
        <v>134.64500000000007</v>
      </c>
      <c r="AE119" s="41">
        <v>58.749999999999986</v>
      </c>
      <c r="AF119" s="40">
        <v>133.47000000000003</v>
      </c>
      <c r="AG119" s="41">
        <v>125.06000000000007</v>
      </c>
      <c r="AH119" s="40" t="s">
        <v>98</v>
      </c>
      <c r="AI119" s="42" t="s">
        <v>98</v>
      </c>
      <c r="AJ119" s="114">
        <f t="shared" si="13"/>
        <v>3369.7864999999997</v>
      </c>
      <c r="AK119" s="114"/>
      <c r="AL119" s="114"/>
    </row>
    <row r="120" spans="2:38" x14ac:dyDescent="0.3">
      <c r="B120" s="4" t="s">
        <v>77</v>
      </c>
      <c r="C120" s="47"/>
      <c r="D120" s="47"/>
      <c r="E120" s="41">
        <v>130.38100000000003</v>
      </c>
      <c r="F120" s="40">
        <v>41.675000000000011</v>
      </c>
      <c r="G120" s="41">
        <v>100.86</v>
      </c>
      <c r="H120" s="40">
        <v>68.239999999999981</v>
      </c>
      <c r="I120" s="41">
        <v>68.239999999999981</v>
      </c>
      <c r="J120" s="40">
        <v>112.92833333333336</v>
      </c>
      <c r="K120" s="41">
        <v>25.849333333333306</v>
      </c>
      <c r="L120" s="40">
        <v>62.620000000000033</v>
      </c>
      <c r="M120" s="41">
        <v>97.039999999999921</v>
      </c>
      <c r="N120" s="40">
        <v>89.88</v>
      </c>
      <c r="O120" s="41">
        <v>67.82000000000005</v>
      </c>
      <c r="P120" s="40">
        <v>100.00300000000004</v>
      </c>
      <c r="Q120" s="41">
        <v>120.83</v>
      </c>
      <c r="R120" s="40">
        <v>116.83000000000001</v>
      </c>
      <c r="S120" s="41">
        <v>104.0300000000001</v>
      </c>
      <c r="T120" s="40">
        <v>85.749666666666627</v>
      </c>
      <c r="U120" s="41">
        <v>88.90000000000002</v>
      </c>
      <c r="V120" s="40">
        <v>52.349999999999994</v>
      </c>
      <c r="W120" s="41">
        <v>54.499999999999972</v>
      </c>
      <c r="X120" s="40">
        <v>65.380000000000052</v>
      </c>
      <c r="Y120" s="41">
        <v>103.13999999999997</v>
      </c>
      <c r="Z120" s="40">
        <v>69.046000000000035</v>
      </c>
      <c r="AA120" s="41">
        <v>106.94</v>
      </c>
      <c r="AB120" s="40">
        <v>89.69</v>
      </c>
      <c r="AC120" s="41">
        <v>42.540000000000006</v>
      </c>
      <c r="AD120" s="40">
        <v>109.38</v>
      </c>
      <c r="AE120" s="41">
        <v>56.649999999999963</v>
      </c>
      <c r="AF120" s="40">
        <v>63.2</v>
      </c>
      <c r="AG120" s="41">
        <v>90.620000000000019</v>
      </c>
      <c r="AH120" s="40" t="s">
        <v>98</v>
      </c>
      <c r="AI120" s="42" t="s">
        <v>98</v>
      </c>
      <c r="AJ120" s="114">
        <f t="shared" si="13"/>
        <v>2385.3123333333338</v>
      </c>
      <c r="AK120" s="114"/>
      <c r="AL120" s="114"/>
    </row>
    <row r="121" spans="2:38" x14ac:dyDescent="0.3">
      <c r="B121" s="4" t="s">
        <v>78</v>
      </c>
      <c r="C121" s="47"/>
      <c r="D121" s="47"/>
      <c r="E121" s="41">
        <v>0</v>
      </c>
      <c r="F121" s="40">
        <v>5.4580000000000046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4.4559999999999969</v>
      </c>
      <c r="R121" s="40">
        <v>0</v>
      </c>
      <c r="S121" s="41">
        <v>0</v>
      </c>
      <c r="T121" s="40">
        <v>3.6157666666666692</v>
      </c>
      <c r="U121" s="41">
        <v>0</v>
      </c>
      <c r="V121" s="40">
        <v>0</v>
      </c>
      <c r="W121" s="41">
        <v>0</v>
      </c>
      <c r="X121" s="40">
        <v>0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 t="s">
        <v>98</v>
      </c>
      <c r="AI121" s="42" t="s">
        <v>98</v>
      </c>
      <c r="AJ121" s="114">
        <f t="shared" si="13"/>
        <v>13.529766666666671</v>
      </c>
      <c r="AK121" s="114"/>
      <c r="AL121" s="114"/>
    </row>
    <row r="122" spans="2:38" x14ac:dyDescent="0.3">
      <c r="B122" s="4" t="s">
        <v>79</v>
      </c>
      <c r="C122" s="47"/>
      <c r="D122" s="47"/>
      <c r="E122" s="41">
        <v>1.5440000000000111</v>
      </c>
      <c r="F122" s="40">
        <v>1.1330000000000027</v>
      </c>
      <c r="G122" s="41">
        <v>3.2380000000000138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2.3330000000000268</v>
      </c>
      <c r="P122" s="40">
        <v>0</v>
      </c>
      <c r="Q122" s="41">
        <v>2.1040000000000134</v>
      </c>
      <c r="R122" s="40">
        <v>2.555000000000021</v>
      </c>
      <c r="S122" s="41">
        <v>1.7890000000000157</v>
      </c>
      <c r="T122" s="40">
        <v>1.6670000000000158</v>
      </c>
      <c r="U122" s="41">
        <v>1.9180000000000206</v>
      </c>
      <c r="V122" s="40">
        <v>1.0460000000000207</v>
      </c>
      <c r="W122" s="41">
        <v>1.4500000000000171</v>
      </c>
      <c r="X122" s="40">
        <v>1.5460000000000207</v>
      </c>
      <c r="Y122" s="41">
        <v>3.7450000000000045</v>
      </c>
      <c r="Z122" s="40">
        <v>0</v>
      </c>
      <c r="AA122" s="41">
        <v>0</v>
      </c>
      <c r="AB122" s="40">
        <v>17.182000000000006</v>
      </c>
      <c r="AC122" s="41">
        <v>24.14700000000002</v>
      </c>
      <c r="AD122" s="40">
        <v>22.80800000000001</v>
      </c>
      <c r="AE122" s="41">
        <v>17.039000000000026</v>
      </c>
      <c r="AF122" s="40">
        <v>24.436000000000043</v>
      </c>
      <c r="AG122" s="41">
        <v>24.317000000000014</v>
      </c>
      <c r="AH122" s="40" t="s">
        <v>98</v>
      </c>
      <c r="AI122" s="42" t="s">
        <v>98</v>
      </c>
      <c r="AJ122" s="114">
        <f>SUM(E122:AI122)</f>
        <v>155.99700000000033</v>
      </c>
      <c r="AK122" s="114"/>
      <c r="AL122" s="114"/>
    </row>
    <row r="123" spans="2:38" x14ac:dyDescent="0.3">
      <c r="B123" s="4" t="s">
        <v>80</v>
      </c>
      <c r="C123" s="47"/>
      <c r="D123" s="47"/>
      <c r="E123" s="41">
        <v>400.9431666666668</v>
      </c>
      <c r="F123" s="40">
        <v>139.99366666666663</v>
      </c>
      <c r="G123" s="41">
        <v>468.62983333333347</v>
      </c>
      <c r="H123" s="40">
        <v>349.23483333333331</v>
      </c>
      <c r="I123" s="41">
        <v>242.45916666666673</v>
      </c>
      <c r="J123" s="40">
        <v>149.08066666666667</v>
      </c>
      <c r="K123" s="41">
        <v>173.38033333333331</v>
      </c>
      <c r="L123" s="40">
        <v>240.42583333333334</v>
      </c>
      <c r="M123" s="41">
        <v>328.92183333333327</v>
      </c>
      <c r="N123" s="40">
        <v>380.00716666666671</v>
      </c>
      <c r="O123" s="41">
        <v>499.83533333333332</v>
      </c>
      <c r="P123" s="40">
        <v>333.63033333333345</v>
      </c>
      <c r="Q123" s="41">
        <v>272.32616666666678</v>
      </c>
      <c r="R123" s="40">
        <v>282.33499999999987</v>
      </c>
      <c r="S123" s="41">
        <v>194.70066666666665</v>
      </c>
      <c r="T123" s="40">
        <v>138.36966666666666</v>
      </c>
      <c r="U123" s="41">
        <v>250.7835</v>
      </c>
      <c r="V123" s="40">
        <v>424.89783333333332</v>
      </c>
      <c r="W123" s="41">
        <v>191.07133333333331</v>
      </c>
      <c r="X123" s="40">
        <v>283.02800000000002</v>
      </c>
      <c r="Y123" s="41">
        <v>382.19750000000016</v>
      </c>
      <c r="Z123" s="40">
        <v>59.116500000000009</v>
      </c>
      <c r="AA123" s="41">
        <v>236.31283333333337</v>
      </c>
      <c r="AB123" s="40">
        <v>262.18983333333335</v>
      </c>
      <c r="AC123" s="41">
        <v>183.96466666666652</v>
      </c>
      <c r="AD123" s="40">
        <v>166.1228333333334</v>
      </c>
      <c r="AE123" s="41">
        <v>203.46316666666667</v>
      </c>
      <c r="AF123" s="40">
        <v>198.47366666666676</v>
      </c>
      <c r="AG123" s="41">
        <v>210.31083333333336</v>
      </c>
      <c r="AH123" s="40" t="s">
        <v>98</v>
      </c>
      <c r="AI123" s="42" t="s">
        <v>98</v>
      </c>
      <c r="AJ123" s="114">
        <f>SUM(E123:AI123)</f>
        <v>7646.2061666666677</v>
      </c>
      <c r="AK123" s="114"/>
      <c r="AL123" s="114"/>
    </row>
    <row r="124" spans="2:38" x14ac:dyDescent="0.3">
      <c r="B124" s="4" t="s">
        <v>88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</v>
      </c>
      <c r="Y124" s="41">
        <v>0</v>
      </c>
      <c r="Z124" s="40">
        <v>0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 t="s">
        <v>98</v>
      </c>
      <c r="AI124" s="42" t="s">
        <v>98</v>
      </c>
      <c r="AJ124" s="114">
        <f t="shared" ref="AJ124" si="14">SUM(E124:AI124)</f>
        <v>0</v>
      </c>
      <c r="AK124" s="114"/>
      <c r="AL124" s="114"/>
    </row>
    <row r="125" spans="2:38" x14ac:dyDescent="0.3">
      <c r="B125" s="4" t="s">
        <v>97</v>
      </c>
      <c r="C125" s="47"/>
      <c r="D125" s="47"/>
      <c r="E125" s="41">
        <v>0</v>
      </c>
      <c r="F125" s="40">
        <v>41.238999999999997</v>
      </c>
      <c r="G125" s="41">
        <v>0</v>
      </c>
      <c r="H125" s="40">
        <v>0</v>
      </c>
      <c r="I125" s="41">
        <v>0</v>
      </c>
      <c r="J125" s="40">
        <v>73.890666666666675</v>
      </c>
      <c r="K125" s="41">
        <v>23.840499999999992</v>
      </c>
      <c r="L125" s="40">
        <v>31.590166666666665</v>
      </c>
      <c r="M125" s="41">
        <v>87.227499999999978</v>
      </c>
      <c r="N125" s="40">
        <v>0</v>
      </c>
      <c r="O125" s="41">
        <v>0</v>
      </c>
      <c r="P125" s="40">
        <v>0</v>
      </c>
      <c r="Q125" s="41">
        <v>5.8673333333333293</v>
      </c>
      <c r="R125" s="40">
        <v>0</v>
      </c>
      <c r="S125" s="41">
        <v>0</v>
      </c>
      <c r="T125" s="40">
        <v>24.669000000000011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7.6980000000000022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 t="s">
        <v>98</v>
      </c>
      <c r="AI125" s="42" t="s">
        <v>98</v>
      </c>
      <c r="AJ125" s="114">
        <f>SUM(E125:AI125)</f>
        <v>296.02216666666664</v>
      </c>
      <c r="AK125" s="114"/>
      <c r="AL125" s="114"/>
    </row>
    <row r="126" spans="2:38" x14ac:dyDescent="0.3">
      <c r="B126" s="4" t="s">
        <v>94</v>
      </c>
      <c r="C126" s="47"/>
      <c r="D126" s="47"/>
      <c r="E126" s="41">
        <v>0</v>
      </c>
      <c r="F126" s="40">
        <v>87.174500000000023</v>
      </c>
      <c r="G126" s="41">
        <v>240.19916666666674</v>
      </c>
      <c r="H126" s="40">
        <v>201.1841666666667</v>
      </c>
      <c r="I126" s="41">
        <v>248.63700000000003</v>
      </c>
      <c r="J126" s="40">
        <v>0</v>
      </c>
      <c r="K126" s="41">
        <v>3.9778333333333333</v>
      </c>
      <c r="L126" s="40">
        <v>1.2076666666666669</v>
      </c>
      <c r="M126" s="41">
        <v>73.114833333333323</v>
      </c>
      <c r="N126" s="40">
        <v>0</v>
      </c>
      <c r="O126" s="41">
        <v>0</v>
      </c>
      <c r="P126" s="40">
        <v>0</v>
      </c>
      <c r="Q126" s="41">
        <v>0</v>
      </c>
      <c r="R126" s="40">
        <v>171.72366666666665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109.41033333333331</v>
      </c>
      <c r="AA126" s="41">
        <v>0</v>
      </c>
      <c r="AB126" s="40">
        <v>0</v>
      </c>
      <c r="AC126" s="41">
        <v>0</v>
      </c>
      <c r="AD126" s="40">
        <v>0</v>
      </c>
      <c r="AE126" s="41">
        <v>232.12333333333328</v>
      </c>
      <c r="AF126" s="40">
        <v>0</v>
      </c>
      <c r="AG126" s="41">
        <v>0</v>
      </c>
      <c r="AH126" s="40" t="s">
        <v>98</v>
      </c>
      <c r="AI126" s="42" t="s">
        <v>98</v>
      </c>
      <c r="AJ126" s="114">
        <f>SUM(E126:AI126)</f>
        <v>1368.7524999999998</v>
      </c>
      <c r="AK126" s="114"/>
      <c r="AL126" s="114"/>
    </row>
    <row r="127" spans="2:38" x14ac:dyDescent="0.3">
      <c r="B127" s="4" t="s">
        <v>95</v>
      </c>
      <c r="C127" s="47"/>
      <c r="D127" s="47"/>
      <c r="E127" s="41">
        <v>193.14699999999993</v>
      </c>
      <c r="F127" s="40">
        <v>100.91000000000004</v>
      </c>
      <c r="G127" s="41">
        <v>156.9165000000001</v>
      </c>
      <c r="H127" s="40">
        <v>249.43316666666698</v>
      </c>
      <c r="I127" s="41">
        <v>240.47983333333357</v>
      </c>
      <c r="J127" s="40">
        <v>243.01999999999992</v>
      </c>
      <c r="K127" s="41">
        <v>224.53149999999994</v>
      </c>
      <c r="L127" s="40">
        <v>191.27150000000009</v>
      </c>
      <c r="M127" s="41">
        <v>116.23150000000001</v>
      </c>
      <c r="N127" s="40">
        <v>199.04816666666679</v>
      </c>
      <c r="O127" s="41">
        <v>52.769833333333381</v>
      </c>
      <c r="P127" s="40">
        <v>0</v>
      </c>
      <c r="Q127" s="41">
        <v>0</v>
      </c>
      <c r="R127" s="40">
        <v>65.940000000000055</v>
      </c>
      <c r="S127" s="41">
        <v>1.8900000000000006</v>
      </c>
      <c r="T127" s="40">
        <v>2.0420000000000131</v>
      </c>
      <c r="U127" s="41">
        <v>134.33316666666673</v>
      </c>
      <c r="V127" s="40">
        <v>8.2831666666666734</v>
      </c>
      <c r="W127" s="41">
        <v>58.67</v>
      </c>
      <c r="X127" s="40">
        <v>0</v>
      </c>
      <c r="Y127" s="41">
        <v>89.660000000000068</v>
      </c>
      <c r="Z127" s="40">
        <v>47.940000000000026</v>
      </c>
      <c r="AA127" s="41">
        <v>264.90649999999982</v>
      </c>
      <c r="AB127" s="40">
        <v>241.71000000000009</v>
      </c>
      <c r="AC127" s="41">
        <v>54.350000000000023</v>
      </c>
      <c r="AD127" s="40">
        <v>222.39000000000004</v>
      </c>
      <c r="AE127" s="41">
        <v>147.54316666666671</v>
      </c>
      <c r="AF127" s="40">
        <v>248.30483333333331</v>
      </c>
      <c r="AG127" s="41">
        <v>228.19566666666668</v>
      </c>
      <c r="AH127" s="40" t="s">
        <v>98</v>
      </c>
      <c r="AI127" s="42" t="s">
        <v>98</v>
      </c>
      <c r="AJ127" s="114">
        <f t="shared" ref="AJ127:AJ137" si="15">SUM(E127:AI127)</f>
        <v>3783.9175000000005</v>
      </c>
      <c r="AK127" s="114"/>
      <c r="AL127" s="114"/>
    </row>
    <row r="128" spans="2:38" x14ac:dyDescent="0.3">
      <c r="B128" s="4" t="s">
        <v>96</v>
      </c>
      <c r="C128" s="47"/>
      <c r="D128" s="47"/>
      <c r="E128" s="41">
        <v>272.8918333333333</v>
      </c>
      <c r="F128" s="40">
        <v>27.73833333333333</v>
      </c>
      <c r="G128" s="41">
        <v>444.58299999999991</v>
      </c>
      <c r="H128" s="40">
        <v>252.92983333333336</v>
      </c>
      <c r="I128" s="41">
        <v>12.860499999999996</v>
      </c>
      <c r="J128" s="40">
        <v>14.77333333333333</v>
      </c>
      <c r="K128" s="41">
        <v>7.6266666666666643</v>
      </c>
      <c r="L128" s="40">
        <v>36.800833333333337</v>
      </c>
      <c r="M128" s="41">
        <v>224.34316666666666</v>
      </c>
      <c r="N128" s="40">
        <v>360.76783333333339</v>
      </c>
      <c r="O128" s="41">
        <v>636.66616666666675</v>
      </c>
      <c r="P128" s="40">
        <v>1.3603333333333343</v>
      </c>
      <c r="Q128" s="41">
        <v>19.835333333333331</v>
      </c>
      <c r="R128" s="40">
        <v>222.7391666666667</v>
      </c>
      <c r="S128" s="41">
        <v>206.80183333333332</v>
      </c>
      <c r="T128" s="40">
        <v>89.279833333333343</v>
      </c>
      <c r="U128" s="41">
        <v>375.31233333333336</v>
      </c>
      <c r="V128" s="40">
        <v>528.24033333333341</v>
      </c>
      <c r="W128" s="41">
        <v>111.60950000000003</v>
      </c>
      <c r="X128" s="40">
        <v>1.5311666666666668</v>
      </c>
      <c r="Y128" s="41">
        <v>37.387999999999991</v>
      </c>
      <c r="Z128" s="40">
        <v>135.458</v>
      </c>
      <c r="AA128" s="41">
        <v>335.33749999999992</v>
      </c>
      <c r="AB128" s="40">
        <v>292.37716666666665</v>
      </c>
      <c r="AC128" s="41">
        <v>41.512166666666658</v>
      </c>
      <c r="AD128" s="40">
        <v>186.81933333333333</v>
      </c>
      <c r="AE128" s="41">
        <v>108.94766666666672</v>
      </c>
      <c r="AF128" s="40">
        <v>284.9975</v>
      </c>
      <c r="AG128" s="41">
        <v>220.01066666666668</v>
      </c>
      <c r="AH128" s="40" t="s">
        <v>98</v>
      </c>
      <c r="AI128" s="42" t="s">
        <v>98</v>
      </c>
      <c r="AJ128" s="114">
        <f t="shared" si="15"/>
        <v>5491.5393333333341</v>
      </c>
      <c r="AK128" s="114"/>
      <c r="AL128" s="114"/>
    </row>
    <row r="129" spans="2:38" x14ac:dyDescent="0.3">
      <c r="B129" s="4" t="s">
        <v>103</v>
      </c>
      <c r="C129" s="47"/>
      <c r="D129" s="47"/>
      <c r="E129" s="41">
        <v>333.24100000000004</v>
      </c>
      <c r="F129" s="40">
        <v>103.41</v>
      </c>
      <c r="G129" s="41">
        <v>442.24299999999999</v>
      </c>
      <c r="H129" s="40">
        <v>359.89999999999992</v>
      </c>
      <c r="I129" s="41">
        <v>114.39699999999998</v>
      </c>
      <c r="J129" s="40">
        <v>109.87333333333332</v>
      </c>
      <c r="K129" s="41">
        <v>186.48416666666668</v>
      </c>
      <c r="L129" s="40">
        <v>1167.7743333333335</v>
      </c>
      <c r="M129" s="41">
        <v>353.19633333333331</v>
      </c>
      <c r="N129" s="40">
        <v>376.80700000000002</v>
      </c>
      <c r="O129" s="41">
        <v>603.71816666666666</v>
      </c>
      <c r="P129" s="40">
        <v>283.22183333333334</v>
      </c>
      <c r="Q129" s="41">
        <v>85.921999999999983</v>
      </c>
      <c r="R129" s="40">
        <v>217.9531666666667</v>
      </c>
      <c r="S129" s="41">
        <v>213.54700000000003</v>
      </c>
      <c r="T129" s="40">
        <v>147.73183333333333</v>
      </c>
      <c r="U129" s="41">
        <v>755.84616666666659</v>
      </c>
      <c r="V129" s="40">
        <v>581.04483333333337</v>
      </c>
      <c r="W129" s="41">
        <v>92.08183333333335</v>
      </c>
      <c r="X129" s="40">
        <v>17.332666666666665</v>
      </c>
      <c r="Y129" s="41">
        <v>267.86616666666669</v>
      </c>
      <c r="Z129" s="40">
        <v>198.22399999999999</v>
      </c>
      <c r="AA129" s="41">
        <v>362.75200000000001</v>
      </c>
      <c r="AB129" s="40">
        <v>425.19316666666657</v>
      </c>
      <c r="AC129" s="41">
        <v>243.69333333333341</v>
      </c>
      <c r="AD129" s="40">
        <v>127.60416666666664</v>
      </c>
      <c r="AE129" s="41">
        <v>37.569500000000019</v>
      </c>
      <c r="AF129" s="40">
        <v>246.21283333333338</v>
      </c>
      <c r="AG129" s="41">
        <v>194.6995</v>
      </c>
      <c r="AH129" s="40" t="s">
        <v>98</v>
      </c>
      <c r="AI129" s="42" t="s">
        <v>98</v>
      </c>
      <c r="AJ129" s="114">
        <f t="shared" si="15"/>
        <v>8649.5403333333343</v>
      </c>
      <c r="AK129" s="114"/>
      <c r="AL129" s="114"/>
    </row>
    <row r="130" spans="2:38" x14ac:dyDescent="0.3">
      <c r="B130" s="4" t="s">
        <v>104</v>
      </c>
      <c r="C130" s="47"/>
      <c r="D130" s="47"/>
      <c r="E130" s="41">
        <v>1065.8618333333334</v>
      </c>
      <c r="F130" s="40">
        <v>871.52599999999995</v>
      </c>
      <c r="G130" s="41">
        <v>1231.5838333333334</v>
      </c>
      <c r="H130" s="40">
        <v>1109.5620000000001</v>
      </c>
      <c r="I130" s="41">
        <v>0</v>
      </c>
      <c r="J130" s="40">
        <v>1167.674</v>
      </c>
      <c r="K130" s="41">
        <v>1310.9388333333334</v>
      </c>
      <c r="L130" s="40">
        <v>1258.6711666666665</v>
      </c>
      <c r="M130" s="41">
        <v>1291.5525</v>
      </c>
      <c r="N130" s="40">
        <v>1375.620166666667</v>
      </c>
      <c r="O130" s="41">
        <v>1271.5531666666668</v>
      </c>
      <c r="P130" s="40">
        <v>1128.4573333333335</v>
      </c>
      <c r="Q130" s="41">
        <v>1212.6641666666669</v>
      </c>
      <c r="R130" s="40">
        <v>914.11416666666651</v>
      </c>
      <c r="S130" s="41">
        <v>709.19166666666661</v>
      </c>
      <c r="T130" s="40">
        <v>798.28500000000008</v>
      </c>
      <c r="U130" s="41">
        <v>1255.3900000000001</v>
      </c>
      <c r="V130" s="40">
        <v>1203.7315000000001</v>
      </c>
      <c r="W130" s="41">
        <v>906.9338333333335</v>
      </c>
      <c r="X130" s="40">
        <v>972.08233333333351</v>
      </c>
      <c r="Y130" s="41">
        <v>892.32849999999996</v>
      </c>
      <c r="Z130" s="40">
        <v>769.55833333333339</v>
      </c>
      <c r="AA130" s="41">
        <v>1313.9318333333333</v>
      </c>
      <c r="AB130" s="40">
        <v>1250.0526666666667</v>
      </c>
      <c r="AC130" s="41">
        <v>567.82916666666665</v>
      </c>
      <c r="AD130" s="40">
        <v>931.2833333333333</v>
      </c>
      <c r="AE130" s="41">
        <v>1198.27</v>
      </c>
      <c r="AF130" s="40">
        <v>1207.0298333333335</v>
      </c>
      <c r="AG130" s="41">
        <v>1093.5029999999999</v>
      </c>
      <c r="AH130" s="40" t="s">
        <v>98</v>
      </c>
      <c r="AI130" s="42" t="s">
        <v>98</v>
      </c>
      <c r="AJ130" s="114">
        <f t="shared" si="15"/>
        <v>30279.180166666665</v>
      </c>
      <c r="AK130" s="114"/>
      <c r="AL130" s="114"/>
    </row>
    <row r="131" spans="2:38" x14ac:dyDescent="0.3">
      <c r="B131" s="4" t="s">
        <v>105</v>
      </c>
      <c r="C131" s="47"/>
      <c r="D131" s="47"/>
      <c r="E131" s="41">
        <v>152.4819500000001</v>
      </c>
      <c r="F131" s="40">
        <v>9.4942999999999884</v>
      </c>
      <c r="G131" s="41">
        <v>570.49791666666658</v>
      </c>
      <c r="H131" s="40">
        <v>350.18149999999991</v>
      </c>
      <c r="I131" s="41">
        <v>23.085566666666658</v>
      </c>
      <c r="J131" s="40">
        <v>0</v>
      </c>
      <c r="K131" s="41">
        <v>90.209699999999984</v>
      </c>
      <c r="L131" s="40">
        <v>773.55448333333334</v>
      </c>
      <c r="M131" s="41">
        <v>58.540466666666703</v>
      </c>
      <c r="N131" s="40">
        <v>90.195966666666635</v>
      </c>
      <c r="O131" s="41">
        <v>751.04444999999976</v>
      </c>
      <c r="P131" s="40">
        <v>46.899500000000003</v>
      </c>
      <c r="Q131" s="41">
        <v>8.8189333333333408</v>
      </c>
      <c r="R131" s="40">
        <v>133.72716666666673</v>
      </c>
      <c r="S131" s="41">
        <v>132.68285000000003</v>
      </c>
      <c r="T131" s="40">
        <v>132.56758333333335</v>
      </c>
      <c r="U131" s="41">
        <v>1204.510316666667</v>
      </c>
      <c r="V131" s="40">
        <v>1290.8877500000001</v>
      </c>
      <c r="W131" s="41">
        <v>463.82158333333348</v>
      </c>
      <c r="X131" s="40">
        <v>40.990533333333332</v>
      </c>
      <c r="Y131" s="41">
        <v>193.08950000000002</v>
      </c>
      <c r="Z131" s="40">
        <v>542.98300000000006</v>
      </c>
      <c r="AA131" s="41">
        <v>639.33016666666663</v>
      </c>
      <c r="AB131" s="40">
        <v>808.33333333333303</v>
      </c>
      <c r="AC131" s="41">
        <v>681.55983333333313</v>
      </c>
      <c r="AD131" s="40">
        <v>164.61033333333336</v>
      </c>
      <c r="AE131" s="41">
        <v>111.55133333333336</v>
      </c>
      <c r="AF131" s="40">
        <v>300.26300000000003</v>
      </c>
      <c r="AG131" s="41">
        <v>221.64466666666678</v>
      </c>
      <c r="AH131" s="40" t="s">
        <v>98</v>
      </c>
      <c r="AI131" s="42" t="s">
        <v>98</v>
      </c>
      <c r="AJ131" s="114">
        <f t="shared" si="15"/>
        <v>9987.5576833333344</v>
      </c>
      <c r="AK131" s="114"/>
      <c r="AL131" s="114"/>
    </row>
    <row r="132" spans="2:38" x14ac:dyDescent="0.3">
      <c r="B132" s="4" t="s">
        <v>114</v>
      </c>
      <c r="C132" s="47"/>
      <c r="D132" s="47"/>
      <c r="E132" s="41">
        <v>253.46300000000005</v>
      </c>
      <c r="F132" s="40">
        <v>119.81116666666671</v>
      </c>
      <c r="G132" s="41">
        <v>611.67149999999992</v>
      </c>
      <c r="H132" s="40">
        <v>600.6591110833333</v>
      </c>
      <c r="I132" s="41">
        <v>554.20531122666671</v>
      </c>
      <c r="J132" s="40">
        <v>811.16076559666658</v>
      </c>
      <c r="K132" s="41">
        <v>979.75207693599964</v>
      </c>
      <c r="L132" s="40">
        <v>746.54152155366671</v>
      </c>
      <c r="M132" s="41">
        <v>806.40099005833315</v>
      </c>
      <c r="N132" s="40">
        <v>1027.82212422</v>
      </c>
      <c r="O132" s="41">
        <v>946.46920751000005</v>
      </c>
      <c r="P132" s="40">
        <v>579.67399999999986</v>
      </c>
      <c r="Q132" s="41">
        <v>696.3533629696667</v>
      </c>
      <c r="R132" s="40">
        <v>403.55983333333336</v>
      </c>
      <c r="S132" s="41">
        <v>1002.4338333333335</v>
      </c>
      <c r="T132" s="40">
        <v>753.22969737566666</v>
      </c>
      <c r="U132" s="41">
        <v>1105.2349824999999</v>
      </c>
      <c r="V132" s="40">
        <v>1088.3175729300001</v>
      </c>
      <c r="W132" s="41">
        <v>702.14846325333338</v>
      </c>
      <c r="X132" s="40">
        <v>624.96542299666669</v>
      </c>
      <c r="Y132" s="41">
        <v>749.73278926333342</v>
      </c>
      <c r="Z132" s="40">
        <v>780.11400000000003</v>
      </c>
      <c r="AA132" s="41">
        <v>1011.86024791</v>
      </c>
      <c r="AB132" s="40">
        <v>506.60659353333324</v>
      </c>
      <c r="AC132" s="41">
        <v>996.38965495666673</v>
      </c>
      <c r="AD132" s="40">
        <v>1033.6999999999998</v>
      </c>
      <c r="AE132" s="41">
        <v>1545.0333333333331</v>
      </c>
      <c r="AF132" s="40">
        <v>1543.0213672283335</v>
      </c>
      <c r="AG132" s="41">
        <v>0</v>
      </c>
      <c r="AH132" s="40" t="s">
        <v>98</v>
      </c>
      <c r="AI132" s="42" t="s">
        <v>98</v>
      </c>
      <c r="AJ132" s="114">
        <f t="shared" si="15"/>
        <v>22580.331929768334</v>
      </c>
      <c r="AK132" s="114"/>
      <c r="AL132" s="114"/>
    </row>
    <row r="133" spans="2:38" x14ac:dyDescent="0.3">
      <c r="B133" s="4" t="s">
        <v>116</v>
      </c>
      <c r="C133" s="47"/>
      <c r="D133" s="47"/>
      <c r="E133" s="41">
        <v>582.97366666666653</v>
      </c>
      <c r="F133" s="40">
        <v>199.8278333333333</v>
      </c>
      <c r="G133" s="41">
        <v>729.84933333333356</v>
      </c>
      <c r="H133" s="40">
        <v>594.60266666666666</v>
      </c>
      <c r="I133" s="41">
        <v>406.67333333333335</v>
      </c>
      <c r="J133" s="40">
        <v>353.46316666666678</v>
      </c>
      <c r="K133" s="41">
        <v>231.80083333333332</v>
      </c>
      <c r="L133" s="40">
        <v>362.38699999999983</v>
      </c>
      <c r="M133" s="41">
        <v>494.69550000000004</v>
      </c>
      <c r="N133" s="40">
        <v>621.61516666666637</v>
      </c>
      <c r="O133" s="41">
        <v>784.60866666666664</v>
      </c>
      <c r="P133" s="40">
        <v>504.98700000000014</v>
      </c>
      <c r="Q133" s="41">
        <v>427.90000000000003</v>
      </c>
      <c r="R133" s="40">
        <v>429.03100000000012</v>
      </c>
      <c r="S133" s="41">
        <v>470.60766666666666</v>
      </c>
      <c r="T133" s="40">
        <v>294.7645</v>
      </c>
      <c r="U133" s="41">
        <v>662.82299999999987</v>
      </c>
      <c r="V133" s="40">
        <v>874.72566666666683</v>
      </c>
      <c r="W133" s="41">
        <v>302.74149999999997</v>
      </c>
      <c r="X133" s="40">
        <v>369.28733333333338</v>
      </c>
      <c r="Y133" s="41">
        <v>372.60516666666672</v>
      </c>
      <c r="Z133" s="40">
        <v>156.72583333333324</v>
      </c>
      <c r="AA133" s="41">
        <v>432.47033333333331</v>
      </c>
      <c r="AB133" s="40">
        <v>604.69350000000009</v>
      </c>
      <c r="AC133" s="41">
        <v>589.88366666666673</v>
      </c>
      <c r="AD133" s="40">
        <v>627.94783333333328</v>
      </c>
      <c r="AE133" s="41">
        <v>446.73499999999996</v>
      </c>
      <c r="AF133" s="40">
        <v>324.98449999999991</v>
      </c>
      <c r="AG133" s="41">
        <v>424.428</v>
      </c>
      <c r="AH133" s="40" t="s">
        <v>98</v>
      </c>
      <c r="AI133" s="42" t="s">
        <v>98</v>
      </c>
      <c r="AJ133" s="114">
        <f t="shared" si="15"/>
        <v>13679.838666666667</v>
      </c>
      <c r="AK133" s="114"/>
      <c r="AL133" s="114"/>
    </row>
    <row r="134" spans="2:38" x14ac:dyDescent="0.3">
      <c r="B134" s="4" t="s">
        <v>117</v>
      </c>
      <c r="C134" s="47"/>
      <c r="D134" s="47"/>
      <c r="E134" s="41">
        <v>559.8306666666665</v>
      </c>
      <c r="F134" s="40">
        <v>232.59249999999992</v>
      </c>
      <c r="G134" s="41">
        <v>596.64599999999984</v>
      </c>
      <c r="H134" s="40">
        <v>577.7800000000002</v>
      </c>
      <c r="I134" s="41">
        <v>0</v>
      </c>
      <c r="J134" s="40">
        <v>216.56666666666669</v>
      </c>
      <c r="K134" s="41">
        <v>0</v>
      </c>
      <c r="L134" s="40">
        <v>531.46583333333342</v>
      </c>
      <c r="M134" s="41">
        <v>475.24516666666682</v>
      </c>
      <c r="N134" s="40">
        <v>124.60383333333337</v>
      </c>
      <c r="O134" s="41">
        <v>163.72233333333327</v>
      </c>
      <c r="P134" s="40">
        <v>76.313666666666677</v>
      </c>
      <c r="Q134" s="41">
        <v>31.589499999999997</v>
      </c>
      <c r="R134" s="40">
        <v>38.905666666666662</v>
      </c>
      <c r="S134" s="41">
        <v>49.418333333333322</v>
      </c>
      <c r="T134" s="40">
        <v>29.366333333333316</v>
      </c>
      <c r="U134" s="41">
        <v>227.07699999999997</v>
      </c>
      <c r="V134" s="40">
        <v>431.70800000000003</v>
      </c>
      <c r="W134" s="41">
        <v>150.36933333333337</v>
      </c>
      <c r="X134" s="40">
        <v>25.838333333333335</v>
      </c>
      <c r="Y134" s="41">
        <v>61.441500000000062</v>
      </c>
      <c r="Z134" s="40">
        <v>0</v>
      </c>
      <c r="AA134" s="41">
        <v>373.62183333333331</v>
      </c>
      <c r="AB134" s="40">
        <v>396.59499999999991</v>
      </c>
      <c r="AC134" s="41">
        <v>18.066499999999994</v>
      </c>
      <c r="AD134" s="40">
        <v>46.662999999999997</v>
      </c>
      <c r="AE134" s="41">
        <v>3.7626666666666559</v>
      </c>
      <c r="AF134" s="40">
        <v>28.629166666666684</v>
      </c>
      <c r="AG134" s="41">
        <v>103.55600000000001</v>
      </c>
      <c r="AH134" s="40" t="s">
        <v>98</v>
      </c>
      <c r="AI134" s="42" t="s">
        <v>98</v>
      </c>
      <c r="AJ134" s="114">
        <f t="shared" si="15"/>
        <v>5571.3748333333315</v>
      </c>
      <c r="AK134" s="114"/>
      <c r="AL134" s="114"/>
    </row>
    <row r="135" spans="2:38" x14ac:dyDescent="0.3">
      <c r="B135" s="4" t="s">
        <v>118</v>
      </c>
      <c r="C135" s="47"/>
      <c r="D135" s="47"/>
      <c r="E135" s="41">
        <v>46.811333333333344</v>
      </c>
      <c r="F135" s="40">
        <v>42.119166666666672</v>
      </c>
      <c r="G135" s="41">
        <v>225.63883333333337</v>
      </c>
      <c r="H135" s="40">
        <v>172.67933333333337</v>
      </c>
      <c r="I135" s="41">
        <v>128.29499999999996</v>
      </c>
      <c r="J135" s="40">
        <v>51.771333333333331</v>
      </c>
      <c r="K135" s="41">
        <v>118.48233333333334</v>
      </c>
      <c r="L135" s="40">
        <v>36.652166666666652</v>
      </c>
      <c r="M135" s="41">
        <v>195.06783333333331</v>
      </c>
      <c r="N135" s="40">
        <v>176.01716666666667</v>
      </c>
      <c r="O135" s="41">
        <v>270.49283333333335</v>
      </c>
      <c r="P135" s="40">
        <v>138.03833333333336</v>
      </c>
      <c r="Q135" s="41">
        <v>79.882499999999979</v>
      </c>
      <c r="R135" s="40">
        <v>44.035000000000004</v>
      </c>
      <c r="S135" s="41">
        <v>71.534333333333308</v>
      </c>
      <c r="T135" s="40">
        <v>127.914</v>
      </c>
      <c r="U135" s="41">
        <v>281.38099999999997</v>
      </c>
      <c r="V135" s="40">
        <v>215.46816666666669</v>
      </c>
      <c r="W135" s="41">
        <v>109.30566666666664</v>
      </c>
      <c r="X135" s="40">
        <v>89.896166666666687</v>
      </c>
      <c r="Y135" s="41">
        <v>139.49516666666665</v>
      </c>
      <c r="Z135" s="40">
        <v>38.402833333333334</v>
      </c>
      <c r="AA135" s="41">
        <v>125.01049999999998</v>
      </c>
      <c r="AB135" s="40">
        <v>170.49833333333336</v>
      </c>
      <c r="AC135" s="41">
        <v>112.95933333333332</v>
      </c>
      <c r="AD135" s="40">
        <v>36.600166666666659</v>
      </c>
      <c r="AE135" s="41">
        <v>48.499499999999991</v>
      </c>
      <c r="AF135" s="40">
        <v>116.1245</v>
      </c>
      <c r="AG135" s="41">
        <v>72.104166666666671</v>
      </c>
      <c r="AH135" s="40" t="s">
        <v>98</v>
      </c>
      <c r="AI135" s="42" t="s">
        <v>98</v>
      </c>
      <c r="AJ135" s="114">
        <f t="shared" ref="AJ135:AJ136" si="16">SUM(E135:AI135)</f>
        <v>3481.1769999999997</v>
      </c>
      <c r="AK135" s="114"/>
      <c r="AL135" s="114"/>
    </row>
    <row r="136" spans="2:38" x14ac:dyDescent="0.3">
      <c r="B136" s="4" t="s">
        <v>122</v>
      </c>
      <c r="C136" s="47"/>
      <c r="D136" s="47"/>
      <c r="E136" s="41">
        <v>0</v>
      </c>
      <c r="F136" s="40">
        <v>0</v>
      </c>
      <c r="G136" s="41">
        <v>0</v>
      </c>
      <c r="H136" s="40">
        <v>0</v>
      </c>
      <c r="I136" s="41">
        <v>0</v>
      </c>
      <c r="J136" s="40">
        <v>0</v>
      </c>
      <c r="K136" s="41">
        <v>0</v>
      </c>
      <c r="L136" s="40">
        <v>0</v>
      </c>
      <c r="M136" s="41">
        <v>0</v>
      </c>
      <c r="N136" s="40">
        <v>0</v>
      </c>
      <c r="O136" s="41">
        <v>0</v>
      </c>
      <c r="P136" s="40">
        <v>0</v>
      </c>
      <c r="Q136" s="41">
        <v>0</v>
      </c>
      <c r="R136" s="40">
        <v>0</v>
      </c>
      <c r="S136" s="41">
        <v>0</v>
      </c>
      <c r="T136" s="40">
        <v>0</v>
      </c>
      <c r="U136" s="41">
        <v>0</v>
      </c>
      <c r="V136" s="40">
        <v>0</v>
      </c>
      <c r="W136" s="41">
        <v>0</v>
      </c>
      <c r="X136" s="40">
        <v>0</v>
      </c>
      <c r="Y136" s="41">
        <v>0</v>
      </c>
      <c r="Z136" s="40">
        <v>0</v>
      </c>
      <c r="AA136" s="41">
        <v>0</v>
      </c>
      <c r="AB136" s="40">
        <v>0</v>
      </c>
      <c r="AC136" s="41">
        <v>0</v>
      </c>
      <c r="AD136" s="40">
        <v>0</v>
      </c>
      <c r="AE136" s="41">
        <v>0</v>
      </c>
      <c r="AF136" s="40">
        <v>0</v>
      </c>
      <c r="AG136" s="41">
        <v>0</v>
      </c>
      <c r="AH136" s="40" t="s">
        <v>98</v>
      </c>
      <c r="AI136" s="42" t="s">
        <v>98</v>
      </c>
      <c r="AJ136" s="114">
        <f t="shared" si="16"/>
        <v>0</v>
      </c>
      <c r="AK136" s="114"/>
      <c r="AL136" s="114"/>
    </row>
    <row r="137" spans="2:38" x14ac:dyDescent="0.3">
      <c r="B137" s="4" t="s">
        <v>123</v>
      </c>
      <c r="C137" s="47"/>
      <c r="D137" s="47"/>
      <c r="E137" s="41">
        <v>0</v>
      </c>
      <c r="F137" s="40">
        <v>0</v>
      </c>
      <c r="G137" s="41">
        <v>0</v>
      </c>
      <c r="H137" s="40">
        <v>0</v>
      </c>
      <c r="I137" s="41">
        <v>0</v>
      </c>
      <c r="J137" s="40">
        <v>0</v>
      </c>
      <c r="K137" s="41">
        <v>0</v>
      </c>
      <c r="L137" s="40">
        <v>0</v>
      </c>
      <c r="M137" s="41">
        <v>0</v>
      </c>
      <c r="N137" s="40">
        <v>0</v>
      </c>
      <c r="O137" s="41">
        <v>0</v>
      </c>
      <c r="P137" s="40">
        <v>0</v>
      </c>
      <c r="Q137" s="41">
        <v>0</v>
      </c>
      <c r="R137" s="40">
        <v>0</v>
      </c>
      <c r="S137" s="41">
        <v>0</v>
      </c>
      <c r="T137" s="40">
        <v>0</v>
      </c>
      <c r="U137" s="41">
        <v>0</v>
      </c>
      <c r="V137" s="40">
        <v>0</v>
      </c>
      <c r="W137" s="41">
        <v>0</v>
      </c>
      <c r="X137" s="40">
        <v>0</v>
      </c>
      <c r="Y137" s="41">
        <v>0</v>
      </c>
      <c r="Z137" s="40">
        <v>0</v>
      </c>
      <c r="AA137" s="41">
        <v>409.37050000000005</v>
      </c>
      <c r="AB137" s="40">
        <v>390.25050000000005</v>
      </c>
      <c r="AC137" s="41">
        <v>312.96333333333342</v>
      </c>
      <c r="AD137" s="40">
        <v>0</v>
      </c>
      <c r="AE137" s="41">
        <v>325.91016666666667</v>
      </c>
      <c r="AF137" s="40">
        <v>0</v>
      </c>
      <c r="AG137" s="41">
        <v>0</v>
      </c>
      <c r="AH137" s="40" t="s">
        <v>98</v>
      </c>
      <c r="AI137" s="42" t="s">
        <v>98</v>
      </c>
      <c r="AJ137" s="114">
        <f t="shared" si="15"/>
        <v>1438.4945000000002</v>
      </c>
      <c r="AK137" s="114"/>
      <c r="AL137" s="114"/>
    </row>
    <row r="138" spans="2:38" x14ac:dyDescent="0.3">
      <c r="B138" s="47"/>
      <c r="C138" s="47"/>
      <c r="D138" s="47"/>
      <c r="E138" s="52"/>
      <c r="F138" s="53"/>
      <c r="G138" s="52"/>
      <c r="H138" s="53"/>
      <c r="I138" s="52"/>
      <c r="J138" s="53"/>
      <c r="K138" s="52"/>
      <c r="L138" s="53"/>
      <c r="M138" s="52"/>
      <c r="N138" s="53"/>
      <c r="O138" s="52"/>
      <c r="P138" s="53"/>
      <c r="Q138" s="52"/>
      <c r="R138" s="53"/>
      <c r="S138" s="52"/>
      <c r="T138" s="53"/>
      <c r="U138" s="52"/>
      <c r="V138" s="53"/>
      <c r="W138" s="52"/>
      <c r="X138" s="53"/>
      <c r="Y138" s="52"/>
      <c r="Z138" s="53"/>
      <c r="AA138" s="52"/>
      <c r="AB138" s="53"/>
      <c r="AC138" s="52"/>
      <c r="AD138" s="53"/>
      <c r="AE138" s="52"/>
      <c r="AF138" s="53"/>
      <c r="AG138" s="52"/>
      <c r="AH138" s="53"/>
      <c r="AI138" s="52"/>
      <c r="AJ138" s="48"/>
      <c r="AK138" s="48"/>
      <c r="AL138" s="48"/>
    </row>
    <row r="139" spans="2:38" x14ac:dyDescent="0.3">
      <c r="B139" s="39">
        <v>45352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2:38" x14ac:dyDescent="0.3">
      <c r="B141" s="32" t="s">
        <v>3</v>
      </c>
      <c r="C141" s="4"/>
      <c r="D141" s="4"/>
      <c r="E141" s="33">
        <f>+B139</f>
        <v>45352</v>
      </c>
      <c r="F141" s="33">
        <f>+E141+1</f>
        <v>45353</v>
      </c>
      <c r="G141" s="33">
        <f t="shared" ref="G141:AI141" si="17">+F141+1</f>
        <v>45354</v>
      </c>
      <c r="H141" s="33">
        <f t="shared" si="17"/>
        <v>45355</v>
      </c>
      <c r="I141" s="33">
        <f t="shared" si="17"/>
        <v>45356</v>
      </c>
      <c r="J141" s="33">
        <f t="shared" si="17"/>
        <v>45357</v>
      </c>
      <c r="K141" s="33">
        <f t="shared" si="17"/>
        <v>45358</v>
      </c>
      <c r="L141" s="33">
        <f t="shared" si="17"/>
        <v>45359</v>
      </c>
      <c r="M141" s="33">
        <f t="shared" si="17"/>
        <v>45360</v>
      </c>
      <c r="N141" s="33">
        <f t="shared" si="17"/>
        <v>45361</v>
      </c>
      <c r="O141" s="33">
        <f t="shared" si="17"/>
        <v>45362</v>
      </c>
      <c r="P141" s="33">
        <f t="shared" si="17"/>
        <v>45363</v>
      </c>
      <c r="Q141" s="33">
        <f t="shared" si="17"/>
        <v>45364</v>
      </c>
      <c r="R141" s="33">
        <f t="shared" si="17"/>
        <v>45365</v>
      </c>
      <c r="S141" s="33">
        <f t="shared" si="17"/>
        <v>45366</v>
      </c>
      <c r="T141" s="33">
        <f t="shared" si="17"/>
        <v>45367</v>
      </c>
      <c r="U141" s="33">
        <f t="shared" si="17"/>
        <v>45368</v>
      </c>
      <c r="V141" s="33">
        <f t="shared" si="17"/>
        <v>45369</v>
      </c>
      <c r="W141" s="33">
        <f t="shared" si="17"/>
        <v>45370</v>
      </c>
      <c r="X141" s="33">
        <f t="shared" si="17"/>
        <v>45371</v>
      </c>
      <c r="Y141" s="33">
        <f t="shared" si="17"/>
        <v>45372</v>
      </c>
      <c r="Z141" s="33">
        <f t="shared" si="17"/>
        <v>45373</v>
      </c>
      <c r="AA141" s="33">
        <f t="shared" si="17"/>
        <v>45374</v>
      </c>
      <c r="AB141" s="33">
        <f t="shared" si="17"/>
        <v>45375</v>
      </c>
      <c r="AC141" s="33">
        <f t="shared" si="17"/>
        <v>45376</v>
      </c>
      <c r="AD141" s="33">
        <f t="shared" si="17"/>
        <v>45377</v>
      </c>
      <c r="AE141" s="33">
        <f t="shared" si="17"/>
        <v>45378</v>
      </c>
      <c r="AF141" s="33">
        <f t="shared" si="17"/>
        <v>45379</v>
      </c>
      <c r="AG141" s="33">
        <f t="shared" si="17"/>
        <v>45380</v>
      </c>
      <c r="AH141" s="33">
        <f t="shared" si="17"/>
        <v>45381</v>
      </c>
      <c r="AI141" s="33">
        <f t="shared" si="17"/>
        <v>45382</v>
      </c>
      <c r="AJ141" s="95" t="s">
        <v>2</v>
      </c>
      <c r="AK141" s="96"/>
      <c r="AL141" s="96"/>
    </row>
    <row r="142" spans="2:38" x14ac:dyDescent="0.3">
      <c r="B142" s="99" t="s">
        <v>2</v>
      </c>
      <c r="C142" s="99"/>
      <c r="D142" s="99"/>
      <c r="E142" s="51">
        <f>SUM(E143:E204)</f>
        <v>9981.1317179033285</v>
      </c>
      <c r="F142" s="51">
        <f>SUM(F143:F204)</f>
        <v>7849.797550000002</v>
      </c>
      <c r="G142" s="51">
        <f t="shared" ref="G142:AH142" si="18">SUM(G143:G204)</f>
        <v>13392.515033333335</v>
      </c>
      <c r="H142" s="51">
        <f t="shared" si="18"/>
        <v>8645.1412464999994</v>
      </c>
      <c r="I142" s="51">
        <f t="shared" si="18"/>
        <v>10303.809283333332</v>
      </c>
      <c r="J142" s="51">
        <f t="shared" si="18"/>
        <v>10023.848833333332</v>
      </c>
      <c r="K142" s="51">
        <f t="shared" si="18"/>
        <v>8595.4482333333308</v>
      </c>
      <c r="L142" s="51">
        <f t="shared" si="18"/>
        <v>11226.712266666667</v>
      </c>
      <c r="M142" s="51">
        <f t="shared" si="18"/>
        <v>14797.164809153335</v>
      </c>
      <c r="N142" s="51">
        <f t="shared" si="18"/>
        <v>15437.885050000006</v>
      </c>
      <c r="O142" s="51">
        <f t="shared" si="18"/>
        <v>10672.540566666663</v>
      </c>
      <c r="P142" s="51">
        <f t="shared" si="18"/>
        <v>15016.426624653333</v>
      </c>
      <c r="Q142" s="51">
        <f t="shared" si="18"/>
        <v>14289.187445033331</v>
      </c>
      <c r="R142" s="51">
        <f t="shared" si="18"/>
        <v>16657.469848108998</v>
      </c>
      <c r="S142" s="51">
        <f t="shared" si="18"/>
        <v>13694.565031286669</v>
      </c>
      <c r="T142" s="51">
        <f t="shared" si="18"/>
        <v>16151.693132403332</v>
      </c>
      <c r="U142" s="51">
        <f t="shared" si="18"/>
        <v>21886.694626513341</v>
      </c>
      <c r="V142" s="51">
        <f t="shared" si="18"/>
        <v>5883.2491500000006</v>
      </c>
      <c r="W142" s="51">
        <f t="shared" si="18"/>
        <v>5393.8585053333345</v>
      </c>
      <c r="X142" s="51">
        <f t="shared" si="18"/>
        <v>4546.4571285833326</v>
      </c>
      <c r="Y142" s="51">
        <f t="shared" si="18"/>
        <v>8753.3831118333364</v>
      </c>
      <c r="Z142" s="51">
        <f t="shared" si="18"/>
        <v>8993.4636556300011</v>
      </c>
      <c r="AA142" s="51">
        <f t="shared" si="18"/>
        <v>9255.1458331100002</v>
      </c>
      <c r="AB142" s="51">
        <f t="shared" si="18"/>
        <v>19244.513286250003</v>
      </c>
      <c r="AC142" s="51">
        <f t="shared" si="18"/>
        <v>11194.76069282</v>
      </c>
      <c r="AD142" s="51">
        <f t="shared" si="18"/>
        <v>8084.3382999999976</v>
      </c>
      <c r="AE142" s="51">
        <f t="shared" si="18"/>
        <v>4576.3137500000003</v>
      </c>
      <c r="AF142" s="51">
        <f t="shared" si="18"/>
        <v>6364.3269607766697</v>
      </c>
      <c r="AG142" s="51">
        <f t="shared" si="18"/>
        <v>10665.566444260005</v>
      </c>
      <c r="AH142" s="51">
        <f t="shared" si="18"/>
        <v>17369.420306903332</v>
      </c>
      <c r="AI142" s="51">
        <f>SUM(AI143:AI204)</f>
        <v>14579.691226616666</v>
      </c>
      <c r="AJ142" s="97">
        <f>SUM(AJ143:AL204)</f>
        <v>353526.51965033909</v>
      </c>
      <c r="AK142" s="98"/>
      <c r="AL142" s="98"/>
    </row>
    <row r="143" spans="2:38" x14ac:dyDescent="0.3">
      <c r="B143" s="4" t="s">
        <v>37</v>
      </c>
      <c r="C143" s="4"/>
      <c r="D143" s="4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2.0999999999999894E-2</v>
      </c>
      <c r="L143" s="40">
        <v>0.54150000000000043</v>
      </c>
      <c r="M143" s="41">
        <v>3.5</v>
      </c>
      <c r="N143" s="40">
        <v>1.7849999999999997</v>
      </c>
      <c r="O143" s="41">
        <v>1.0559999999999998</v>
      </c>
      <c r="P143" s="40">
        <v>1.3491666666666662</v>
      </c>
      <c r="Q143" s="41">
        <v>0</v>
      </c>
      <c r="R143" s="40">
        <v>4.7080000000000002</v>
      </c>
      <c r="S143" s="41">
        <v>7.8303333333333427</v>
      </c>
      <c r="T143" s="40">
        <v>3.9369999999999994</v>
      </c>
      <c r="U143" s="41">
        <v>14.857833333333332</v>
      </c>
      <c r="V143" s="40">
        <v>1.2983333333333325</v>
      </c>
      <c r="W143" s="41">
        <v>1.2585000000000002</v>
      </c>
      <c r="X143" s="40">
        <v>0</v>
      </c>
      <c r="Y143" s="41">
        <v>0</v>
      </c>
      <c r="Z143" s="40">
        <v>0</v>
      </c>
      <c r="AA143" s="41">
        <v>2.8986666666666658</v>
      </c>
      <c r="AB143" s="40">
        <v>5.7598333333333329</v>
      </c>
      <c r="AC143" s="41">
        <v>0</v>
      </c>
      <c r="AD143" s="40">
        <v>0</v>
      </c>
      <c r="AE143" s="41">
        <v>0.4283333333333319</v>
      </c>
      <c r="AF143" s="40">
        <v>0</v>
      </c>
      <c r="AG143" s="41">
        <v>0</v>
      </c>
      <c r="AH143" s="40">
        <v>0</v>
      </c>
      <c r="AI143" s="42">
        <v>0</v>
      </c>
      <c r="AJ143" s="114">
        <f>SUM(E143:AI143)</f>
        <v>51.229500000000002</v>
      </c>
      <c r="AK143" s="114"/>
      <c r="AL143" s="114"/>
    </row>
    <row r="144" spans="2:38" x14ac:dyDescent="0.3">
      <c r="B144" s="4" t="s">
        <v>38</v>
      </c>
      <c r="C144" s="4"/>
      <c r="D144" s="4"/>
      <c r="E144" s="41">
        <v>0</v>
      </c>
      <c r="F144" s="40">
        <v>4.9999999999990052E-3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7.8333333333334323E-4</v>
      </c>
      <c r="M144" s="41">
        <v>6.2384833333333285</v>
      </c>
      <c r="N144" s="40">
        <v>2.1402666666666672</v>
      </c>
      <c r="O144" s="41">
        <v>1.5359666666666671</v>
      </c>
      <c r="P144" s="40">
        <v>3.0584999999999996</v>
      </c>
      <c r="Q144" s="41">
        <v>0</v>
      </c>
      <c r="R144" s="40">
        <v>20.357083333333328</v>
      </c>
      <c r="S144" s="41">
        <v>33.578216666666663</v>
      </c>
      <c r="T144" s="40">
        <v>16.951066666666666</v>
      </c>
      <c r="U144" s="41">
        <v>30.496866666666666</v>
      </c>
      <c r="V144" s="40">
        <v>4.1349666666666671</v>
      </c>
      <c r="W144" s="41">
        <v>5.8298666666666641</v>
      </c>
      <c r="X144" s="40">
        <v>0</v>
      </c>
      <c r="Y144" s="41">
        <v>9.979199999999997</v>
      </c>
      <c r="Z144" s="40">
        <v>9.4837333333333369</v>
      </c>
      <c r="AA144" s="41">
        <v>8.393533333333334</v>
      </c>
      <c r="AB144" s="40">
        <v>14.308666666666666</v>
      </c>
      <c r="AC144" s="41">
        <v>23.633033333333334</v>
      </c>
      <c r="AD144" s="40">
        <v>33.74316666666666</v>
      </c>
      <c r="AE144" s="41">
        <v>2.3767999999999998</v>
      </c>
      <c r="AF144" s="40">
        <v>15.498216666666664</v>
      </c>
      <c r="AG144" s="41">
        <v>38.947899999999997</v>
      </c>
      <c r="AH144" s="40">
        <v>14.341533333333336</v>
      </c>
      <c r="AI144" s="42">
        <v>54.763199999999998</v>
      </c>
      <c r="AJ144" s="114">
        <f t="shared" ref="AJ144:AJ155" si="19">SUM(E144:AI144)</f>
        <v>349.79604999999998</v>
      </c>
      <c r="AK144" s="114"/>
      <c r="AL144" s="114"/>
    </row>
    <row r="145" spans="2:38" x14ac:dyDescent="0.3">
      <c r="B145" s="4" t="s">
        <v>39</v>
      </c>
      <c r="C145" s="4"/>
      <c r="D145" s="4"/>
      <c r="E145" s="41">
        <v>80.559999999999988</v>
      </c>
      <c r="F145" s="40">
        <v>136.2716666666667</v>
      </c>
      <c r="G145" s="41">
        <v>122.91333333333333</v>
      </c>
      <c r="H145" s="40">
        <v>92.861166666666648</v>
      </c>
      <c r="I145" s="41">
        <v>158.22366666666665</v>
      </c>
      <c r="J145" s="40">
        <v>104.29949999999997</v>
      </c>
      <c r="K145" s="41">
        <v>103.30800000000001</v>
      </c>
      <c r="L145" s="40">
        <v>61.491166666666665</v>
      </c>
      <c r="M145" s="41">
        <v>84.825999999999993</v>
      </c>
      <c r="N145" s="40">
        <v>123.40033333333332</v>
      </c>
      <c r="O145" s="41">
        <v>56.897999999999996</v>
      </c>
      <c r="P145" s="40">
        <v>148.36516666666662</v>
      </c>
      <c r="Q145" s="41">
        <v>142.54333333333335</v>
      </c>
      <c r="R145" s="40">
        <v>160.36999999999995</v>
      </c>
      <c r="S145" s="41">
        <v>99.21666666666664</v>
      </c>
      <c r="T145" s="40">
        <v>114.62949999999999</v>
      </c>
      <c r="U145" s="41">
        <v>61.765666666666668</v>
      </c>
      <c r="V145" s="40">
        <v>41.758833333333321</v>
      </c>
      <c r="W145" s="41">
        <v>59.930500000000002</v>
      </c>
      <c r="X145" s="40">
        <v>54.11366666666666</v>
      </c>
      <c r="Y145" s="41">
        <v>100.14333333333335</v>
      </c>
      <c r="Z145" s="40">
        <v>108.29916666666666</v>
      </c>
      <c r="AA145" s="41">
        <v>90.699166666666656</v>
      </c>
      <c r="AB145" s="40">
        <v>96.64466666666668</v>
      </c>
      <c r="AC145" s="41">
        <v>86.216666666666654</v>
      </c>
      <c r="AD145" s="40">
        <v>80.440666666666672</v>
      </c>
      <c r="AE145" s="41">
        <v>68.917000000000002</v>
      </c>
      <c r="AF145" s="40">
        <v>75.908166666666659</v>
      </c>
      <c r="AG145" s="41">
        <v>83.320000000000007</v>
      </c>
      <c r="AH145" s="40">
        <v>98.240000000000009</v>
      </c>
      <c r="AI145" s="42">
        <v>81.395000000000039</v>
      </c>
      <c r="AJ145" s="114">
        <f t="shared" si="19"/>
        <v>2977.97</v>
      </c>
      <c r="AK145" s="114"/>
      <c r="AL145" s="114"/>
    </row>
    <row r="146" spans="2:38" x14ac:dyDescent="0.3">
      <c r="B146" s="4" t="s">
        <v>40</v>
      </c>
      <c r="C146" s="4"/>
      <c r="D146" s="4"/>
      <c r="E146" s="41">
        <v>377.3918333333333</v>
      </c>
      <c r="F146" s="40">
        <v>362.68966666666665</v>
      </c>
      <c r="G146" s="41">
        <v>570.12966666666671</v>
      </c>
      <c r="H146" s="40">
        <v>429.57266666666658</v>
      </c>
      <c r="I146" s="41">
        <v>419.20683333333329</v>
      </c>
      <c r="J146" s="40">
        <v>378.55966666666677</v>
      </c>
      <c r="K146" s="41">
        <v>354.81616666666667</v>
      </c>
      <c r="L146" s="40">
        <v>447.30616666666663</v>
      </c>
      <c r="M146" s="41">
        <v>487.71066666666661</v>
      </c>
      <c r="N146" s="40">
        <v>673.55799999999999</v>
      </c>
      <c r="O146" s="41">
        <v>372.44633333333337</v>
      </c>
      <c r="P146" s="40">
        <v>478.94033333333334</v>
      </c>
      <c r="Q146" s="41">
        <v>573.79266666666661</v>
      </c>
      <c r="R146" s="40">
        <v>532.34216666666657</v>
      </c>
      <c r="S146" s="41">
        <v>510.48233333333332</v>
      </c>
      <c r="T146" s="40">
        <v>539.81933333333325</v>
      </c>
      <c r="U146" s="41">
        <v>671.38383333333343</v>
      </c>
      <c r="V146" s="40">
        <v>503.38533333333339</v>
      </c>
      <c r="W146" s="41">
        <v>367.13466666666659</v>
      </c>
      <c r="X146" s="40">
        <v>404.71900000000011</v>
      </c>
      <c r="Y146" s="41">
        <v>468.01016666666646</v>
      </c>
      <c r="Z146" s="40">
        <v>412.95416666666665</v>
      </c>
      <c r="AA146" s="41">
        <v>307.56216666666666</v>
      </c>
      <c r="AB146" s="40">
        <v>502.68550000000005</v>
      </c>
      <c r="AC146" s="41">
        <v>494.01566666666656</v>
      </c>
      <c r="AD146" s="40">
        <v>415.06149999999991</v>
      </c>
      <c r="AE146" s="41">
        <v>302.72650000000004</v>
      </c>
      <c r="AF146" s="40">
        <v>474.15633333333335</v>
      </c>
      <c r="AG146" s="41">
        <v>489.27266666666674</v>
      </c>
      <c r="AH146" s="40">
        <v>609.12200000000007</v>
      </c>
      <c r="AI146" s="42">
        <v>547.11800000000005</v>
      </c>
      <c r="AJ146" s="114">
        <f t="shared" si="19"/>
        <v>14478.071999999998</v>
      </c>
      <c r="AK146" s="114"/>
      <c r="AL146" s="114"/>
    </row>
    <row r="147" spans="2:38" x14ac:dyDescent="0.3">
      <c r="B147" s="4" t="s">
        <v>41</v>
      </c>
      <c r="C147" s="4"/>
      <c r="D147" s="4"/>
      <c r="E147" s="41">
        <v>99.467333333333343</v>
      </c>
      <c r="F147" s="40">
        <v>18.213333333333331</v>
      </c>
      <c r="G147" s="41">
        <v>219.41133333333332</v>
      </c>
      <c r="H147" s="40">
        <v>56.520499999999991</v>
      </c>
      <c r="I147" s="41">
        <v>78.529666666666671</v>
      </c>
      <c r="J147" s="40">
        <v>35.640333333333338</v>
      </c>
      <c r="K147" s="41">
        <v>74.74799999999999</v>
      </c>
      <c r="L147" s="40">
        <v>84.19016666666667</v>
      </c>
      <c r="M147" s="41">
        <v>143.09316666666666</v>
      </c>
      <c r="N147" s="40">
        <v>109.15183333333333</v>
      </c>
      <c r="O147" s="41">
        <v>109.97933333333332</v>
      </c>
      <c r="P147" s="40">
        <v>197.74399999999997</v>
      </c>
      <c r="Q147" s="41">
        <v>197.85083333333336</v>
      </c>
      <c r="R147" s="40">
        <v>217.29049999999998</v>
      </c>
      <c r="S147" s="41">
        <v>101.3515</v>
      </c>
      <c r="T147" s="40">
        <v>174.58199999999999</v>
      </c>
      <c r="U147" s="41">
        <v>227.60266666666666</v>
      </c>
      <c r="V147" s="40">
        <v>81.409666666666666</v>
      </c>
      <c r="W147" s="41">
        <v>38.945500000000017</v>
      </c>
      <c r="X147" s="40">
        <v>31.624166666666671</v>
      </c>
      <c r="Y147" s="41">
        <v>82.154499999999999</v>
      </c>
      <c r="Z147" s="40">
        <v>82.277166666666673</v>
      </c>
      <c r="AA147" s="41">
        <v>87.643666666666661</v>
      </c>
      <c r="AB147" s="40">
        <v>205.91150000000002</v>
      </c>
      <c r="AC147" s="41">
        <v>95.910333333333313</v>
      </c>
      <c r="AD147" s="40">
        <v>69.958333333333329</v>
      </c>
      <c r="AE147" s="41">
        <v>51.423166666666667</v>
      </c>
      <c r="AF147" s="40">
        <v>38.326999999999998</v>
      </c>
      <c r="AG147" s="41">
        <v>138.66366666666667</v>
      </c>
      <c r="AH147" s="40">
        <v>328.94599999999997</v>
      </c>
      <c r="AI147" s="42">
        <v>71.906999999999996</v>
      </c>
      <c r="AJ147" s="114">
        <f t="shared" si="19"/>
        <v>3550.468166666667</v>
      </c>
      <c r="AK147" s="114"/>
      <c r="AL147" s="114"/>
    </row>
    <row r="148" spans="2:38" x14ac:dyDescent="0.3">
      <c r="B148" s="4" t="s">
        <v>42</v>
      </c>
      <c r="C148" s="4"/>
      <c r="D148" s="4"/>
      <c r="E148" s="41">
        <v>322.76266666666669</v>
      </c>
      <c r="F148" s="40">
        <v>289.74766666666665</v>
      </c>
      <c r="G148" s="41">
        <v>328.39650000000006</v>
      </c>
      <c r="H148" s="40">
        <v>73.078666666666663</v>
      </c>
      <c r="I148" s="41">
        <v>159.22500000000002</v>
      </c>
      <c r="J148" s="40">
        <v>136.76599999999993</v>
      </c>
      <c r="K148" s="41">
        <v>161.06433333333339</v>
      </c>
      <c r="L148" s="40">
        <v>164.26166666666663</v>
      </c>
      <c r="M148" s="41">
        <v>267.79000000000002</v>
      </c>
      <c r="N148" s="40">
        <v>198.69166666666666</v>
      </c>
      <c r="O148" s="41">
        <v>152.97683333333336</v>
      </c>
      <c r="P148" s="40">
        <v>297.1880000000001</v>
      </c>
      <c r="Q148" s="41">
        <v>212.726</v>
      </c>
      <c r="R148" s="40">
        <v>506.23633333333333</v>
      </c>
      <c r="S148" s="41">
        <v>350.46416666666659</v>
      </c>
      <c r="T148" s="40">
        <v>354.3343333333334</v>
      </c>
      <c r="U148" s="41">
        <v>425.65766666666667</v>
      </c>
      <c r="V148" s="40">
        <v>37.103000000000009</v>
      </c>
      <c r="W148" s="41">
        <v>51.707666666666668</v>
      </c>
      <c r="X148" s="40">
        <v>24.501833333333344</v>
      </c>
      <c r="Y148" s="41">
        <v>124.28249999999996</v>
      </c>
      <c r="Z148" s="40">
        <v>159.41216666666665</v>
      </c>
      <c r="AA148" s="41">
        <v>241.27816666666669</v>
      </c>
      <c r="AB148" s="40">
        <v>726.21199999999999</v>
      </c>
      <c r="AC148" s="41">
        <v>468.46266666666673</v>
      </c>
      <c r="AD148" s="40">
        <v>269.41300000000001</v>
      </c>
      <c r="AE148" s="41">
        <v>175.19083333333333</v>
      </c>
      <c r="AF148" s="40">
        <v>159.87783333333329</v>
      </c>
      <c r="AG148" s="41">
        <v>576.22250000000008</v>
      </c>
      <c r="AH148" s="40">
        <v>713.70733333333339</v>
      </c>
      <c r="AI148" s="42">
        <v>335.46983333333338</v>
      </c>
      <c r="AJ148" s="114">
        <f t="shared" si="19"/>
        <v>8464.208833333334</v>
      </c>
      <c r="AK148" s="114"/>
      <c r="AL148" s="114"/>
    </row>
    <row r="149" spans="2:38" x14ac:dyDescent="0.3">
      <c r="B149" s="4" t="s">
        <v>43</v>
      </c>
      <c r="C149" s="4"/>
      <c r="D149" s="4"/>
      <c r="E149" s="41">
        <v>222.89266666666666</v>
      </c>
      <c r="F149" s="40">
        <v>195.95833333333337</v>
      </c>
      <c r="G149" s="41">
        <v>408.41183333333333</v>
      </c>
      <c r="H149" s="40">
        <v>178.03549999999998</v>
      </c>
      <c r="I149" s="41">
        <v>196.93566666666666</v>
      </c>
      <c r="J149" s="40">
        <v>202.2181666666666</v>
      </c>
      <c r="K149" s="41">
        <v>160.51383333333334</v>
      </c>
      <c r="L149" s="40">
        <v>292.80433333333326</v>
      </c>
      <c r="M149" s="41">
        <v>296.31899999999985</v>
      </c>
      <c r="N149" s="40">
        <v>302.89316666666667</v>
      </c>
      <c r="O149" s="41">
        <v>234.64750000000009</v>
      </c>
      <c r="P149" s="40">
        <v>272.76050000000004</v>
      </c>
      <c r="Q149" s="41">
        <v>363.00449999999995</v>
      </c>
      <c r="R149" s="40">
        <v>365.98733333333342</v>
      </c>
      <c r="S149" s="41">
        <v>317.74250000000012</v>
      </c>
      <c r="T149" s="40">
        <v>318.26916666666671</v>
      </c>
      <c r="U149" s="41">
        <v>408.14750000000009</v>
      </c>
      <c r="V149" s="40">
        <v>128.90799999999999</v>
      </c>
      <c r="W149" s="41">
        <v>105.76433333333337</v>
      </c>
      <c r="X149" s="40">
        <v>103.47699999999999</v>
      </c>
      <c r="Y149" s="41">
        <v>174.07500000000002</v>
      </c>
      <c r="Z149" s="40">
        <v>164.42149999999992</v>
      </c>
      <c r="AA149" s="41">
        <v>168.82716666666664</v>
      </c>
      <c r="AB149" s="40">
        <v>374.49416666666684</v>
      </c>
      <c r="AC149" s="41">
        <v>214.10366666666667</v>
      </c>
      <c r="AD149" s="40">
        <v>125.94183333333329</v>
      </c>
      <c r="AE149" s="41">
        <v>91.525833333333352</v>
      </c>
      <c r="AF149" s="40">
        <v>120.05250000000002</v>
      </c>
      <c r="AG149" s="41">
        <v>244.18016666666662</v>
      </c>
      <c r="AH149" s="40">
        <v>310.51800000000003</v>
      </c>
      <c r="AI149" s="42">
        <v>405.69416666666672</v>
      </c>
      <c r="AJ149" s="114">
        <f t="shared" si="19"/>
        <v>7469.5248333333338</v>
      </c>
      <c r="AK149" s="114"/>
      <c r="AL149" s="114"/>
    </row>
    <row r="150" spans="2:38" x14ac:dyDescent="0.3">
      <c r="B150" s="4" t="s">
        <v>44</v>
      </c>
      <c r="C150" s="4"/>
      <c r="D150" s="4"/>
      <c r="E150" s="41">
        <v>307.75833333333333</v>
      </c>
      <c r="F150" s="40">
        <v>104.44916666666671</v>
      </c>
      <c r="G150" s="41">
        <v>393.1343333333333</v>
      </c>
      <c r="H150" s="40">
        <v>102.65783333333329</v>
      </c>
      <c r="I150" s="41">
        <v>204.67416666666671</v>
      </c>
      <c r="J150" s="40">
        <v>123.178</v>
      </c>
      <c r="K150" s="41">
        <v>136.15416666666667</v>
      </c>
      <c r="L150" s="40">
        <v>192.54049999999998</v>
      </c>
      <c r="M150" s="41">
        <v>359.74866666666668</v>
      </c>
      <c r="N150" s="40">
        <v>384.59550000000007</v>
      </c>
      <c r="O150" s="41">
        <v>209.78766666666667</v>
      </c>
      <c r="P150" s="40">
        <v>268.91216666666662</v>
      </c>
      <c r="Q150" s="41">
        <v>288.18900000000002</v>
      </c>
      <c r="R150" s="40">
        <v>216.45999999999998</v>
      </c>
      <c r="S150" s="41">
        <v>159.68716666666663</v>
      </c>
      <c r="T150" s="40">
        <v>208.071</v>
      </c>
      <c r="U150" s="41">
        <v>224.69366666666667</v>
      </c>
      <c r="V150" s="40">
        <v>68.751166666666663</v>
      </c>
      <c r="W150" s="41">
        <v>47.206166666666675</v>
      </c>
      <c r="X150" s="40">
        <v>43.545666666666683</v>
      </c>
      <c r="Y150" s="41">
        <v>96.216333333333367</v>
      </c>
      <c r="Z150" s="40">
        <v>136.08216666666664</v>
      </c>
      <c r="AA150" s="41">
        <v>194.33716666666666</v>
      </c>
      <c r="AB150" s="40">
        <v>443.19916666666671</v>
      </c>
      <c r="AC150" s="41">
        <v>172.23833333333334</v>
      </c>
      <c r="AD150" s="40">
        <v>104.7795</v>
      </c>
      <c r="AE150" s="41">
        <v>44.676500000000004</v>
      </c>
      <c r="AF150" s="40">
        <v>62.88033333333334</v>
      </c>
      <c r="AG150" s="41">
        <v>226.17833333333328</v>
      </c>
      <c r="AH150" s="40">
        <v>134.55900000000003</v>
      </c>
      <c r="AI150" s="42">
        <v>93.057500000000005</v>
      </c>
      <c r="AJ150" s="114">
        <f t="shared" si="19"/>
        <v>5752.398666666666</v>
      </c>
      <c r="AK150" s="114"/>
      <c r="AL150" s="114"/>
    </row>
    <row r="151" spans="2:38" x14ac:dyDescent="0.3">
      <c r="B151" s="4" t="s">
        <v>45</v>
      </c>
      <c r="C151" s="4"/>
      <c r="D151" s="4"/>
      <c r="E151" s="41">
        <v>24.812366666666676</v>
      </c>
      <c r="F151" s="40">
        <v>23.102666666666664</v>
      </c>
      <c r="G151" s="41">
        <v>7.4000000000005173E-2</v>
      </c>
      <c r="H151" s="40">
        <v>8.7355666666666671</v>
      </c>
      <c r="I151" s="41">
        <v>13.442733333333322</v>
      </c>
      <c r="J151" s="40">
        <v>47.521033333333342</v>
      </c>
      <c r="K151" s="41">
        <v>9.9373499999999968</v>
      </c>
      <c r="L151" s="40">
        <v>8.8873333333333324</v>
      </c>
      <c r="M151" s="41">
        <v>19.397800000000011</v>
      </c>
      <c r="N151" s="40">
        <v>27.262399999999996</v>
      </c>
      <c r="O151" s="41">
        <v>3.4320333333333286</v>
      </c>
      <c r="P151" s="40">
        <v>16.716900000000003</v>
      </c>
      <c r="Q151" s="41">
        <v>80.323050000000009</v>
      </c>
      <c r="R151" s="40">
        <v>22.856816666666671</v>
      </c>
      <c r="S151" s="41">
        <v>5.074416666666667</v>
      </c>
      <c r="T151" s="40">
        <v>8.6251499999999979</v>
      </c>
      <c r="U151" s="41">
        <v>140.30988333333337</v>
      </c>
      <c r="V151" s="40">
        <v>28.013499999999983</v>
      </c>
      <c r="W151" s="41">
        <v>1.3760333333333312</v>
      </c>
      <c r="X151" s="40">
        <v>5.4356666666666644</v>
      </c>
      <c r="Y151" s="41">
        <v>8.9335833333333259</v>
      </c>
      <c r="Z151" s="40">
        <v>8.3622166666666686</v>
      </c>
      <c r="AA151" s="41">
        <v>33.304916666666664</v>
      </c>
      <c r="AB151" s="40">
        <v>25.381316666666663</v>
      </c>
      <c r="AC151" s="41">
        <v>18.150066666666675</v>
      </c>
      <c r="AD151" s="40">
        <v>18.045283333333337</v>
      </c>
      <c r="AE151" s="41">
        <v>14.898116666666667</v>
      </c>
      <c r="AF151" s="40">
        <v>9.6827166666666677</v>
      </c>
      <c r="AG151" s="41">
        <v>39.429483333333316</v>
      </c>
      <c r="AH151" s="40">
        <v>26.866883333333327</v>
      </c>
      <c r="AI151" s="42">
        <v>20.785599999999999</v>
      </c>
      <c r="AJ151" s="114">
        <f t="shared" si="19"/>
        <v>719.17688333333354</v>
      </c>
      <c r="AK151" s="114"/>
      <c r="AL151" s="114"/>
    </row>
    <row r="152" spans="2:38" x14ac:dyDescent="0.3">
      <c r="B152" s="4" t="s">
        <v>46</v>
      </c>
      <c r="C152" s="4"/>
      <c r="D152" s="4"/>
      <c r="E152" s="41">
        <v>101.00316666666664</v>
      </c>
      <c r="F152" s="40">
        <v>123.55916666666667</v>
      </c>
      <c r="G152" s="41">
        <v>342.10590000000013</v>
      </c>
      <c r="H152" s="40">
        <v>130.46276666666671</v>
      </c>
      <c r="I152" s="41">
        <v>185.06555</v>
      </c>
      <c r="J152" s="40">
        <v>128.22749999999996</v>
      </c>
      <c r="K152" s="41">
        <v>130.18868333333336</v>
      </c>
      <c r="L152" s="40">
        <v>123.32453333333332</v>
      </c>
      <c r="M152" s="41">
        <v>145.52283333333335</v>
      </c>
      <c r="N152" s="40">
        <v>213.66843333333324</v>
      </c>
      <c r="O152" s="41">
        <v>148.6519333333334</v>
      </c>
      <c r="P152" s="40">
        <v>242.13265000000007</v>
      </c>
      <c r="Q152" s="41">
        <v>200.47821666666664</v>
      </c>
      <c r="R152" s="40">
        <v>250.42583333333332</v>
      </c>
      <c r="S152" s="41">
        <v>176.69569999999993</v>
      </c>
      <c r="T152" s="40">
        <v>283.66808333333324</v>
      </c>
      <c r="U152" s="41">
        <v>388.6697333333334</v>
      </c>
      <c r="V152" s="40">
        <v>25.596333333333352</v>
      </c>
      <c r="W152" s="41">
        <v>41.473516666666661</v>
      </c>
      <c r="X152" s="40">
        <v>75.84421666666664</v>
      </c>
      <c r="Y152" s="41">
        <v>118.68391666666662</v>
      </c>
      <c r="Z152" s="40">
        <v>130.56116666666668</v>
      </c>
      <c r="AA152" s="41">
        <v>173.09231666666662</v>
      </c>
      <c r="AB152" s="40">
        <v>377.21328333333332</v>
      </c>
      <c r="AC152" s="41">
        <v>197.86383333333342</v>
      </c>
      <c r="AD152" s="40">
        <v>69.755816666666675</v>
      </c>
      <c r="AE152" s="41">
        <v>90.257266666666681</v>
      </c>
      <c r="AF152" s="40">
        <v>110.30186666666668</v>
      </c>
      <c r="AG152" s="41">
        <v>289.34913333333327</v>
      </c>
      <c r="AH152" s="40">
        <v>255.29268333333329</v>
      </c>
      <c r="AI152" s="42">
        <v>383.37495000000007</v>
      </c>
      <c r="AJ152" s="114">
        <f t="shared" si="19"/>
        <v>5652.5109833333336</v>
      </c>
      <c r="AK152" s="114"/>
      <c r="AL152" s="114"/>
    </row>
    <row r="153" spans="2:38" x14ac:dyDescent="0.3">
      <c r="B153" s="4" t="s">
        <v>47</v>
      </c>
      <c r="C153" s="4"/>
      <c r="D153" s="4"/>
      <c r="E153" s="41">
        <v>21.482566666666671</v>
      </c>
      <c r="F153" s="40">
        <v>26.911633333333356</v>
      </c>
      <c r="G153" s="41">
        <v>93.740633333333321</v>
      </c>
      <c r="H153" s="40">
        <v>5.2265333333333279</v>
      </c>
      <c r="I153" s="41">
        <v>20.614899999999992</v>
      </c>
      <c r="J153" s="40">
        <v>109.83366666666667</v>
      </c>
      <c r="K153" s="41">
        <v>41.127899999999997</v>
      </c>
      <c r="L153" s="40">
        <v>36.665900000000008</v>
      </c>
      <c r="M153" s="41">
        <v>49.972566666666694</v>
      </c>
      <c r="N153" s="40">
        <v>46.921600000000005</v>
      </c>
      <c r="O153" s="41">
        <v>54.401633333333322</v>
      </c>
      <c r="P153" s="40">
        <v>43.283166666666659</v>
      </c>
      <c r="Q153" s="41">
        <v>54.949999999999989</v>
      </c>
      <c r="R153" s="40">
        <v>65.295300000000012</v>
      </c>
      <c r="S153" s="41">
        <v>38.888333333333343</v>
      </c>
      <c r="T153" s="40">
        <v>60.692100000000003</v>
      </c>
      <c r="U153" s="41">
        <v>113.36526666666666</v>
      </c>
      <c r="V153" s="40">
        <v>13.8156</v>
      </c>
      <c r="W153" s="41">
        <v>6.0899999999999945</v>
      </c>
      <c r="X153" s="40">
        <v>48.476666666666681</v>
      </c>
      <c r="Y153" s="41">
        <v>57.177999999999997</v>
      </c>
      <c r="Z153" s="40">
        <v>40.649933333333323</v>
      </c>
      <c r="AA153" s="41">
        <v>74.195499999999996</v>
      </c>
      <c r="AB153" s="40">
        <v>136.18676666666667</v>
      </c>
      <c r="AC153" s="41">
        <v>85.194266666666678</v>
      </c>
      <c r="AD153" s="40">
        <v>69.11</v>
      </c>
      <c r="AE153" s="41">
        <v>28.621000000000009</v>
      </c>
      <c r="AF153" s="40">
        <v>37.658666666666676</v>
      </c>
      <c r="AG153" s="41">
        <v>89.79340000000002</v>
      </c>
      <c r="AH153" s="40">
        <v>59.954499999999996</v>
      </c>
      <c r="AI153" s="42">
        <v>115.4218</v>
      </c>
      <c r="AJ153" s="114">
        <f t="shared" si="19"/>
        <v>1745.7198000000003</v>
      </c>
      <c r="AK153" s="114"/>
      <c r="AL153" s="114"/>
    </row>
    <row r="154" spans="2:38" x14ac:dyDescent="0.3">
      <c r="B154" s="4" t="s">
        <v>48</v>
      </c>
      <c r="C154" s="4"/>
      <c r="D154" s="4"/>
      <c r="E154" s="41">
        <v>39.669100000000007</v>
      </c>
      <c r="F154" s="40">
        <v>36.338900000000002</v>
      </c>
      <c r="G154" s="41">
        <v>152.04769999999994</v>
      </c>
      <c r="H154" s="40">
        <v>13.013000000000002</v>
      </c>
      <c r="I154" s="41">
        <v>23.382100000000001</v>
      </c>
      <c r="J154" s="40">
        <v>129.893</v>
      </c>
      <c r="K154" s="41">
        <v>26.819100000000013</v>
      </c>
      <c r="L154" s="40">
        <v>49.415100000000017</v>
      </c>
      <c r="M154" s="41">
        <v>43.823099999999968</v>
      </c>
      <c r="N154" s="40">
        <v>37.328400000000002</v>
      </c>
      <c r="O154" s="41">
        <v>39.406700000000015</v>
      </c>
      <c r="P154" s="40">
        <v>30.778499999999987</v>
      </c>
      <c r="Q154" s="41">
        <v>38.69</v>
      </c>
      <c r="R154" s="40">
        <v>44.545699999999989</v>
      </c>
      <c r="S154" s="41">
        <v>27.985000000000003</v>
      </c>
      <c r="T154" s="40">
        <v>50.652900000000002</v>
      </c>
      <c r="U154" s="41">
        <v>102.91140000000001</v>
      </c>
      <c r="V154" s="40">
        <v>10.004399999999993</v>
      </c>
      <c r="W154" s="41">
        <v>4.41</v>
      </c>
      <c r="X154" s="40">
        <v>41.17</v>
      </c>
      <c r="Y154" s="41">
        <v>44.822000000000003</v>
      </c>
      <c r="Z154" s="40">
        <v>26.871399999999994</v>
      </c>
      <c r="AA154" s="41">
        <v>52.559500000000014</v>
      </c>
      <c r="AB154" s="40">
        <v>99.934900000000013</v>
      </c>
      <c r="AC154" s="41">
        <v>59.512400000000014</v>
      </c>
      <c r="AD154" s="40">
        <v>45.680000000000007</v>
      </c>
      <c r="AE154" s="41">
        <v>24.178999999999991</v>
      </c>
      <c r="AF154" s="40">
        <v>24.417999999999992</v>
      </c>
      <c r="AG154" s="41">
        <v>59.366599999999998</v>
      </c>
      <c r="AH154" s="40">
        <v>44.020499999999991</v>
      </c>
      <c r="AI154" s="42">
        <v>86.06819999999999</v>
      </c>
      <c r="AJ154" s="114">
        <f t="shared" si="19"/>
        <v>1509.7166</v>
      </c>
      <c r="AK154" s="114"/>
      <c r="AL154" s="114"/>
    </row>
    <row r="155" spans="2:38" x14ac:dyDescent="0.3">
      <c r="B155" s="4" t="s">
        <v>49</v>
      </c>
      <c r="C155" s="4"/>
      <c r="D155" s="4"/>
      <c r="E155" s="41">
        <v>0</v>
      </c>
      <c r="F155" s="40">
        <v>238.27449999999999</v>
      </c>
      <c r="G155" s="41">
        <v>0</v>
      </c>
      <c r="H155" s="40">
        <v>399.21016666666668</v>
      </c>
      <c r="I155" s="41">
        <v>499.34050000000008</v>
      </c>
      <c r="J155" s="40">
        <v>487.42533333333347</v>
      </c>
      <c r="K155" s="41">
        <v>274.33150000000001</v>
      </c>
      <c r="L155" s="40">
        <v>405.52633333333335</v>
      </c>
      <c r="M155" s="41">
        <v>423.62416666666672</v>
      </c>
      <c r="N155" s="40">
        <v>208.62749999999997</v>
      </c>
      <c r="O155" s="41">
        <v>482.33183333333329</v>
      </c>
      <c r="P155" s="40">
        <v>477.50800000000004</v>
      </c>
      <c r="Q155" s="41">
        <v>421.84566666666666</v>
      </c>
      <c r="R155" s="40">
        <v>456.70133333333331</v>
      </c>
      <c r="S155" s="41">
        <v>344.91433333333339</v>
      </c>
      <c r="T155" s="40">
        <v>655.81950000000006</v>
      </c>
      <c r="U155" s="41">
        <v>904.3411666666666</v>
      </c>
      <c r="V155" s="40">
        <v>59.186833333333354</v>
      </c>
      <c r="W155" s="41">
        <v>218.608</v>
      </c>
      <c r="X155" s="40">
        <v>197.75683333333336</v>
      </c>
      <c r="Y155" s="41">
        <v>325.56950000000001</v>
      </c>
      <c r="Z155" s="40">
        <v>386.02366666666666</v>
      </c>
      <c r="AA155" s="41">
        <v>424.92733333333337</v>
      </c>
      <c r="AB155" s="40">
        <v>861.8563333333334</v>
      </c>
      <c r="AC155" s="41">
        <v>435.29733333333331</v>
      </c>
      <c r="AD155" s="40">
        <v>358.7115</v>
      </c>
      <c r="AE155" s="41">
        <v>174.64850000000001</v>
      </c>
      <c r="AF155" s="40">
        <v>322.94966666666664</v>
      </c>
      <c r="AG155" s="41">
        <v>594.80766666666659</v>
      </c>
      <c r="AH155" s="40">
        <v>589.6343333333333</v>
      </c>
      <c r="AI155" s="42">
        <v>396.94533333333328</v>
      </c>
      <c r="AJ155" s="114">
        <f t="shared" si="19"/>
        <v>12026.744666666667</v>
      </c>
      <c r="AK155" s="114"/>
      <c r="AL155" s="114"/>
    </row>
    <row r="156" spans="2:38" x14ac:dyDescent="0.3">
      <c r="B156" s="4" t="s">
        <v>50</v>
      </c>
      <c r="C156" s="4"/>
      <c r="D156" s="4"/>
      <c r="E156" s="41">
        <v>474.96550000000002</v>
      </c>
      <c r="F156" s="40">
        <v>196.60033333333334</v>
      </c>
      <c r="G156" s="41">
        <v>243.90033333333332</v>
      </c>
      <c r="H156" s="40">
        <v>100.2001666666667</v>
      </c>
      <c r="I156" s="41">
        <v>125.65983333333331</v>
      </c>
      <c r="J156" s="40">
        <v>172.59633333333329</v>
      </c>
      <c r="K156" s="41">
        <v>134.82750000000001</v>
      </c>
      <c r="L156" s="40">
        <v>198.39250000000001</v>
      </c>
      <c r="M156" s="41">
        <v>231.92433333333335</v>
      </c>
      <c r="N156" s="40">
        <v>314.69116666666667</v>
      </c>
      <c r="O156" s="41">
        <v>116.97299999999998</v>
      </c>
      <c r="P156" s="40">
        <v>163.86416666666665</v>
      </c>
      <c r="Q156" s="41">
        <v>167.83683333333332</v>
      </c>
      <c r="R156" s="40">
        <v>181.01166666666663</v>
      </c>
      <c r="S156" s="41">
        <v>115.79416666666665</v>
      </c>
      <c r="T156" s="40">
        <v>144.52066666666667</v>
      </c>
      <c r="U156" s="41">
        <v>228.1706666666667</v>
      </c>
      <c r="V156" s="40">
        <v>113.65899999999999</v>
      </c>
      <c r="W156" s="41">
        <v>65.797166666666669</v>
      </c>
      <c r="X156" s="40">
        <v>70.250333333333344</v>
      </c>
      <c r="Y156" s="41">
        <v>82.267499999999998</v>
      </c>
      <c r="Z156" s="40">
        <v>89.759666666666647</v>
      </c>
      <c r="AA156" s="41">
        <v>91.081666666666678</v>
      </c>
      <c r="AB156" s="40">
        <v>224.76650000000001</v>
      </c>
      <c r="AC156" s="41">
        <v>130.40283333333338</v>
      </c>
      <c r="AD156" s="40">
        <v>89.27833333333335</v>
      </c>
      <c r="AE156" s="41">
        <v>59.429500000000004</v>
      </c>
      <c r="AF156" s="40">
        <v>126.9735</v>
      </c>
      <c r="AG156" s="41">
        <v>126.17566666666669</v>
      </c>
      <c r="AH156" s="40">
        <v>165.83399999999995</v>
      </c>
      <c r="AI156" s="42">
        <v>248.02633333333324</v>
      </c>
      <c r="AJ156" s="114">
        <f>SUM(E156:AI156)</f>
        <v>4995.6311666666679</v>
      </c>
      <c r="AK156" s="114"/>
      <c r="AL156" s="114"/>
    </row>
    <row r="157" spans="2:38" x14ac:dyDescent="0.3">
      <c r="B157" s="4" t="s">
        <v>110</v>
      </c>
      <c r="C157" s="4"/>
      <c r="D157" s="4"/>
      <c r="E157" s="41">
        <v>81.999666666666613</v>
      </c>
      <c r="F157" s="40">
        <v>142.02283333333327</v>
      </c>
      <c r="G157" s="41">
        <v>213.00316666666657</v>
      </c>
      <c r="H157" s="40">
        <v>80.946666666666658</v>
      </c>
      <c r="I157" s="41">
        <v>92.292666666666648</v>
      </c>
      <c r="J157" s="40">
        <v>109.0978333333334</v>
      </c>
      <c r="K157" s="41">
        <v>55.113833333333361</v>
      </c>
      <c r="L157" s="40">
        <v>115.79783333333336</v>
      </c>
      <c r="M157" s="41">
        <v>124.56066666666668</v>
      </c>
      <c r="N157" s="40">
        <v>152.82466666666667</v>
      </c>
      <c r="O157" s="41">
        <v>81.185833333333321</v>
      </c>
      <c r="P157" s="40">
        <v>108.52200000000002</v>
      </c>
      <c r="Q157" s="41">
        <v>162.2773333333333</v>
      </c>
      <c r="R157" s="40">
        <v>135.51716666666664</v>
      </c>
      <c r="S157" s="41">
        <v>80.986499999999964</v>
      </c>
      <c r="T157" s="40">
        <v>158.24100000000001</v>
      </c>
      <c r="U157" s="41">
        <v>212.76633333333334</v>
      </c>
      <c r="V157" s="40">
        <v>51.696833333333338</v>
      </c>
      <c r="W157" s="41">
        <v>48.386999999999979</v>
      </c>
      <c r="X157" s="40">
        <v>31.460166666666666</v>
      </c>
      <c r="Y157" s="41">
        <v>29.059166666666666</v>
      </c>
      <c r="Z157" s="40">
        <v>68.641500000000008</v>
      </c>
      <c r="AA157" s="41">
        <v>71.295000000000016</v>
      </c>
      <c r="AB157" s="40">
        <v>197.70983333333339</v>
      </c>
      <c r="AC157" s="41">
        <v>117.35499999999996</v>
      </c>
      <c r="AD157" s="40">
        <v>39.664333333333346</v>
      </c>
      <c r="AE157" s="41">
        <v>13.34416666666667</v>
      </c>
      <c r="AF157" s="40">
        <v>29.946166666666659</v>
      </c>
      <c r="AG157" s="41">
        <v>102.08283333333335</v>
      </c>
      <c r="AH157" s="40">
        <v>107.29783333333332</v>
      </c>
      <c r="AI157" s="42">
        <v>190.8726666666667</v>
      </c>
      <c r="AJ157" s="114">
        <f t="shared" ref="AJ157:AJ159" si="20">SUM(E157:AI157)</f>
        <v>3205.9684999999999</v>
      </c>
      <c r="AK157" s="114"/>
      <c r="AL157" s="114"/>
    </row>
    <row r="158" spans="2:38" x14ac:dyDescent="0.3">
      <c r="B158" s="4" t="s">
        <v>51</v>
      </c>
      <c r="C158" s="4"/>
      <c r="D158" s="4"/>
      <c r="E158" s="41">
        <v>492.96616666666665</v>
      </c>
      <c r="F158" s="40">
        <v>381.32399999999996</v>
      </c>
      <c r="G158" s="41">
        <v>1178.2201666666667</v>
      </c>
      <c r="H158" s="40">
        <v>313.3273333333334</v>
      </c>
      <c r="I158" s="41">
        <v>740.29133333333345</v>
      </c>
      <c r="J158" s="40">
        <v>598.23599999999999</v>
      </c>
      <c r="K158" s="41">
        <v>444.51383333333331</v>
      </c>
      <c r="L158" s="40">
        <v>506.48833333333334</v>
      </c>
      <c r="M158" s="41">
        <v>656.92800000000011</v>
      </c>
      <c r="N158" s="40">
        <v>831.49166666666667</v>
      </c>
      <c r="O158" s="41">
        <v>584.90333333333342</v>
      </c>
      <c r="P158" s="40">
        <v>768.78249999999991</v>
      </c>
      <c r="Q158" s="41">
        <v>1114.6694999999997</v>
      </c>
      <c r="R158" s="40">
        <v>709.26616666666678</v>
      </c>
      <c r="S158" s="41">
        <v>745.303</v>
      </c>
      <c r="T158" s="40">
        <v>755.01733333333323</v>
      </c>
      <c r="U158" s="41">
        <v>1133.1373333333333</v>
      </c>
      <c r="V158" s="40">
        <v>378.30133333333328</v>
      </c>
      <c r="W158" s="41">
        <v>248.48800000000003</v>
      </c>
      <c r="X158" s="40">
        <v>214.30750000000003</v>
      </c>
      <c r="Y158" s="41">
        <v>414.43416666666678</v>
      </c>
      <c r="Z158" s="40">
        <v>348.85649999999998</v>
      </c>
      <c r="AA158" s="41">
        <v>397.11283333333336</v>
      </c>
      <c r="AB158" s="40">
        <v>899.16983333333326</v>
      </c>
      <c r="AC158" s="41">
        <v>462.47016666666673</v>
      </c>
      <c r="AD158" s="40">
        <v>257.07516666666669</v>
      </c>
      <c r="AE158" s="41">
        <v>111.2945</v>
      </c>
      <c r="AF158" s="40">
        <v>228.81316666666672</v>
      </c>
      <c r="AG158" s="41">
        <v>538.66683333333333</v>
      </c>
      <c r="AH158" s="40">
        <v>387.21716666666663</v>
      </c>
      <c r="AI158" s="42">
        <v>359.62450000000001</v>
      </c>
      <c r="AJ158" s="114">
        <f t="shared" si="20"/>
        <v>17200.697666666667</v>
      </c>
      <c r="AK158" s="114"/>
      <c r="AL158" s="114"/>
    </row>
    <row r="159" spans="2:38" x14ac:dyDescent="0.3">
      <c r="B159" s="4" t="s">
        <v>52</v>
      </c>
      <c r="C159" s="4"/>
      <c r="D159" s="4"/>
      <c r="E159" s="41">
        <v>54.88300000000001</v>
      </c>
      <c r="F159" s="40">
        <v>108.16633333333331</v>
      </c>
      <c r="G159" s="41">
        <v>193.83333333333337</v>
      </c>
      <c r="H159" s="40">
        <v>74.688500000000019</v>
      </c>
      <c r="I159" s="41">
        <v>107.75883333333336</v>
      </c>
      <c r="J159" s="40">
        <v>60.358166666666669</v>
      </c>
      <c r="K159" s="41">
        <v>56.031166666666685</v>
      </c>
      <c r="L159" s="40">
        <v>74.687166666666656</v>
      </c>
      <c r="M159" s="41">
        <v>66.225833333333327</v>
      </c>
      <c r="N159" s="40">
        <v>111.48116666666668</v>
      </c>
      <c r="O159" s="41">
        <v>50.695666666666682</v>
      </c>
      <c r="P159" s="40">
        <v>112.77133333333335</v>
      </c>
      <c r="Q159" s="41">
        <v>67.124333333333325</v>
      </c>
      <c r="R159" s="40">
        <v>68.213166666666666</v>
      </c>
      <c r="S159" s="41">
        <v>52.837333333333348</v>
      </c>
      <c r="T159" s="40">
        <v>59.505166666666646</v>
      </c>
      <c r="U159" s="41">
        <v>143.76033333333334</v>
      </c>
      <c r="V159" s="40">
        <v>9.7988333333333273</v>
      </c>
      <c r="W159" s="41">
        <v>7.7573333333333361</v>
      </c>
      <c r="X159" s="40">
        <v>21.147333333333329</v>
      </c>
      <c r="Y159" s="41">
        <v>14.04566666666668</v>
      </c>
      <c r="Z159" s="40">
        <v>19.370500000000007</v>
      </c>
      <c r="AA159" s="41">
        <v>45.507999999999996</v>
      </c>
      <c r="AB159" s="40">
        <v>120.80600000000003</v>
      </c>
      <c r="AC159" s="41">
        <v>30.614666666666686</v>
      </c>
      <c r="AD159" s="40">
        <v>18.926833333333338</v>
      </c>
      <c r="AE159" s="41">
        <v>0</v>
      </c>
      <c r="AF159" s="40">
        <v>3.2854999999999999</v>
      </c>
      <c r="AG159" s="41">
        <v>66.526833333333329</v>
      </c>
      <c r="AH159" s="40">
        <v>221.66466666666668</v>
      </c>
      <c r="AI159" s="42">
        <v>154.15766666666667</v>
      </c>
      <c r="AJ159" s="114">
        <f t="shared" si="20"/>
        <v>2196.6306666666665</v>
      </c>
      <c r="AK159" s="114"/>
      <c r="AL159" s="114"/>
    </row>
    <row r="160" spans="2:38" x14ac:dyDescent="0.3">
      <c r="B160" s="4" t="s">
        <v>53</v>
      </c>
      <c r="C160" s="4"/>
      <c r="D160" s="4"/>
      <c r="E160" s="41">
        <v>0</v>
      </c>
      <c r="F160" s="40">
        <v>1.2736666666666665</v>
      </c>
      <c r="G160" s="41">
        <v>0</v>
      </c>
      <c r="H160" s="40">
        <v>0</v>
      </c>
      <c r="I160" s="41">
        <v>0</v>
      </c>
      <c r="J160" s="40">
        <v>0</v>
      </c>
      <c r="K160" s="41">
        <v>183.309</v>
      </c>
      <c r="L160" s="40">
        <v>276.30066666666664</v>
      </c>
      <c r="M160" s="41">
        <v>314.20733333333334</v>
      </c>
      <c r="N160" s="40">
        <v>354.08366666666666</v>
      </c>
      <c r="O160" s="41">
        <v>174.917</v>
      </c>
      <c r="P160" s="40">
        <v>280.226</v>
      </c>
      <c r="Q160" s="41">
        <v>258.53716666666668</v>
      </c>
      <c r="R160" s="40">
        <v>304.67733333333337</v>
      </c>
      <c r="S160" s="41">
        <v>291.41383333333334</v>
      </c>
      <c r="T160" s="40">
        <v>297.12649999999996</v>
      </c>
      <c r="U160" s="41">
        <v>445.33233333333328</v>
      </c>
      <c r="V160" s="40">
        <v>140.89733333333334</v>
      </c>
      <c r="W160" s="41">
        <v>150.47283333333334</v>
      </c>
      <c r="X160" s="40">
        <v>91.513166666666649</v>
      </c>
      <c r="Y160" s="41">
        <v>160.48516666666666</v>
      </c>
      <c r="Z160" s="40">
        <v>160.76499999999996</v>
      </c>
      <c r="AA160" s="41">
        <v>131.13883333333334</v>
      </c>
      <c r="AB160" s="40">
        <v>378.58583333333331</v>
      </c>
      <c r="AC160" s="41">
        <v>173.56366666666668</v>
      </c>
      <c r="AD160" s="40">
        <v>138.65566666666666</v>
      </c>
      <c r="AE160" s="41">
        <v>89.447500000000019</v>
      </c>
      <c r="AF160" s="40">
        <v>123.53549999999998</v>
      </c>
      <c r="AG160" s="41">
        <v>243.40800000000002</v>
      </c>
      <c r="AH160" s="40">
        <v>318.60349999999994</v>
      </c>
      <c r="AI160" s="42">
        <v>101.26133333333331</v>
      </c>
      <c r="AJ160" s="114">
        <f>SUM(E160:AI160)</f>
        <v>5583.7378333333336</v>
      </c>
      <c r="AK160" s="114"/>
      <c r="AL160" s="114"/>
    </row>
    <row r="161" spans="2:38" x14ac:dyDescent="0.3">
      <c r="B161" s="4" t="s">
        <v>54</v>
      </c>
      <c r="C161" s="4"/>
      <c r="D161" s="4"/>
      <c r="E161" s="41">
        <v>270.36633333333327</v>
      </c>
      <c r="F161" s="40">
        <v>269.39966666666663</v>
      </c>
      <c r="G161" s="41">
        <v>514.60283333333336</v>
      </c>
      <c r="H161" s="40">
        <v>236.38333333333333</v>
      </c>
      <c r="I161" s="41">
        <v>158.11850000000001</v>
      </c>
      <c r="J161" s="40">
        <v>295.68166666666662</v>
      </c>
      <c r="K161" s="41">
        <v>177.7345</v>
      </c>
      <c r="L161" s="40">
        <v>310.02416666666664</v>
      </c>
      <c r="M161" s="41">
        <v>374.06550000000004</v>
      </c>
      <c r="N161" s="40">
        <v>407.50616666666667</v>
      </c>
      <c r="O161" s="41">
        <v>280.71366666666665</v>
      </c>
      <c r="P161" s="40">
        <v>346.15616666666665</v>
      </c>
      <c r="Q161" s="41">
        <v>130.87633333333332</v>
      </c>
      <c r="R161" s="40">
        <v>406.91266666666661</v>
      </c>
      <c r="S161" s="41">
        <v>280.55633333333338</v>
      </c>
      <c r="T161" s="40">
        <v>409.69749999999999</v>
      </c>
      <c r="U161" s="41">
        <v>442.94483333333341</v>
      </c>
      <c r="V161" s="40">
        <v>94.928166666666655</v>
      </c>
      <c r="W161" s="41">
        <v>7.1846666666666579</v>
      </c>
      <c r="X161" s="40">
        <v>159.59316666666669</v>
      </c>
      <c r="Y161" s="41">
        <v>197.53233333333333</v>
      </c>
      <c r="Z161" s="40">
        <v>149.88233333333341</v>
      </c>
      <c r="AA161" s="41">
        <v>244.90183333333334</v>
      </c>
      <c r="AB161" s="40">
        <v>481.42250000000007</v>
      </c>
      <c r="AC161" s="41">
        <v>226.57633333333334</v>
      </c>
      <c r="AD161" s="40">
        <v>192.55033333333333</v>
      </c>
      <c r="AE161" s="41">
        <v>120.25216666666668</v>
      </c>
      <c r="AF161" s="40">
        <v>202.11716666666669</v>
      </c>
      <c r="AG161" s="41">
        <v>268.13833333333338</v>
      </c>
      <c r="AH161" s="40">
        <v>225.52116666666666</v>
      </c>
      <c r="AI161" s="42">
        <v>433.27549999999991</v>
      </c>
      <c r="AJ161" s="114">
        <f t="shared" ref="AJ161:AJ188" si="21">SUM(E161:AI161)</f>
        <v>8315.6161666666667</v>
      </c>
      <c r="AK161" s="114"/>
      <c r="AL161" s="114"/>
    </row>
    <row r="162" spans="2:38" x14ac:dyDescent="0.3">
      <c r="B162" s="4" t="s">
        <v>55</v>
      </c>
      <c r="C162" s="4"/>
      <c r="D162" s="4"/>
      <c r="E162" s="41">
        <v>129.95633333333333</v>
      </c>
      <c r="F162" s="40">
        <v>333.0563333333335</v>
      </c>
      <c r="G162" s="41">
        <v>300.41749999999996</v>
      </c>
      <c r="H162" s="40">
        <v>317.05566666666658</v>
      </c>
      <c r="I162" s="41">
        <v>242.66733333333335</v>
      </c>
      <c r="J162" s="40">
        <v>244.88950000000011</v>
      </c>
      <c r="K162" s="41">
        <v>156.90566666666672</v>
      </c>
      <c r="L162" s="40">
        <v>207.9883333333334</v>
      </c>
      <c r="M162" s="41">
        <v>188.27883333333341</v>
      </c>
      <c r="N162" s="40">
        <v>479.53383333333346</v>
      </c>
      <c r="O162" s="41">
        <v>200.53316666666669</v>
      </c>
      <c r="P162" s="40">
        <v>358.92516666666677</v>
      </c>
      <c r="Q162" s="41">
        <v>237.75366666666667</v>
      </c>
      <c r="R162" s="40">
        <v>373.43316666666664</v>
      </c>
      <c r="S162" s="41">
        <v>0</v>
      </c>
      <c r="T162" s="40">
        <v>887.3476666666669</v>
      </c>
      <c r="U162" s="41">
        <v>264.25916666666672</v>
      </c>
      <c r="V162" s="40">
        <v>226.61549999999994</v>
      </c>
      <c r="W162" s="41">
        <v>136.45150000000001</v>
      </c>
      <c r="X162" s="40">
        <v>183.70083333333343</v>
      </c>
      <c r="Y162" s="41">
        <v>231.07783333333325</v>
      </c>
      <c r="Z162" s="40">
        <v>269.32516666666669</v>
      </c>
      <c r="AA162" s="41">
        <v>143.15299999999993</v>
      </c>
      <c r="AB162" s="40">
        <v>117.67499999999997</v>
      </c>
      <c r="AC162" s="41">
        <v>180.75866666666673</v>
      </c>
      <c r="AD162" s="40">
        <v>1.985833333333334</v>
      </c>
      <c r="AE162" s="41">
        <v>19.543500000000002</v>
      </c>
      <c r="AF162" s="40">
        <v>0.14116666666666641</v>
      </c>
      <c r="AG162" s="41">
        <v>98.611833333333422</v>
      </c>
      <c r="AH162" s="40">
        <v>224.51049999999995</v>
      </c>
      <c r="AI162" s="42">
        <v>146.73316666666668</v>
      </c>
      <c r="AJ162" s="114">
        <f t="shared" si="21"/>
        <v>6903.2848333333332</v>
      </c>
      <c r="AK162" s="114"/>
      <c r="AL162" s="114"/>
    </row>
    <row r="163" spans="2:38" x14ac:dyDescent="0.3">
      <c r="B163" s="4" t="s">
        <v>56</v>
      </c>
      <c r="C163" s="4"/>
      <c r="D163" s="4"/>
      <c r="E163" s="41">
        <v>80.274499999999989</v>
      </c>
      <c r="F163" s="40">
        <v>93.058166666666651</v>
      </c>
      <c r="G163" s="41">
        <v>200.25933333333333</v>
      </c>
      <c r="H163" s="40">
        <v>78.574833333333331</v>
      </c>
      <c r="I163" s="41">
        <v>86.961666666666673</v>
      </c>
      <c r="J163" s="40">
        <v>67.50366666666666</v>
      </c>
      <c r="K163" s="41">
        <v>38.17649999999999</v>
      </c>
      <c r="L163" s="40">
        <v>92.59899999999999</v>
      </c>
      <c r="M163" s="41">
        <v>121.812</v>
      </c>
      <c r="N163" s="40">
        <v>165.66833333333332</v>
      </c>
      <c r="O163" s="41">
        <v>69.662499999999994</v>
      </c>
      <c r="P163" s="40">
        <v>109.6718333333333</v>
      </c>
      <c r="Q163" s="41">
        <v>202.13450000000003</v>
      </c>
      <c r="R163" s="40">
        <v>142.37333333333331</v>
      </c>
      <c r="S163" s="41">
        <v>183.62016666666665</v>
      </c>
      <c r="T163" s="40">
        <v>132.76316666666668</v>
      </c>
      <c r="U163" s="41">
        <v>201.27683333333331</v>
      </c>
      <c r="V163" s="40">
        <v>26.397166666666671</v>
      </c>
      <c r="W163" s="41">
        <v>65.977166666666648</v>
      </c>
      <c r="X163" s="40">
        <v>3.8575000000000035</v>
      </c>
      <c r="Y163" s="41">
        <v>51.230833333333358</v>
      </c>
      <c r="Z163" s="40">
        <v>0</v>
      </c>
      <c r="AA163" s="41">
        <v>114.01666666666667</v>
      </c>
      <c r="AB163" s="40">
        <v>245.96949999999995</v>
      </c>
      <c r="AC163" s="41">
        <v>158.88433333333333</v>
      </c>
      <c r="AD163" s="40">
        <v>74.326166666666694</v>
      </c>
      <c r="AE163" s="41">
        <v>57.509999999999977</v>
      </c>
      <c r="AF163" s="40">
        <v>63.641666666666673</v>
      </c>
      <c r="AG163" s="41">
        <v>144.08166666666668</v>
      </c>
      <c r="AH163" s="40">
        <v>142.43849999999998</v>
      </c>
      <c r="AI163" s="42">
        <v>226.60599999999988</v>
      </c>
      <c r="AJ163" s="114">
        <f t="shared" si="21"/>
        <v>3441.3275000000003</v>
      </c>
      <c r="AK163" s="114"/>
      <c r="AL163" s="114"/>
    </row>
    <row r="164" spans="2:38" x14ac:dyDescent="0.3">
      <c r="B164" s="4" t="s">
        <v>111</v>
      </c>
      <c r="C164" s="4"/>
      <c r="D164" s="4"/>
      <c r="E164" s="41">
        <v>741.61796666666669</v>
      </c>
      <c r="F164" s="40">
        <v>724.35581666666656</v>
      </c>
      <c r="G164" s="41">
        <v>757.93389999999999</v>
      </c>
      <c r="H164" s="40">
        <v>771.57111666666674</v>
      </c>
      <c r="I164" s="41">
        <v>847.54619999999977</v>
      </c>
      <c r="J164" s="40">
        <v>835.69216666666671</v>
      </c>
      <c r="K164" s="41">
        <v>813.99371666666661</v>
      </c>
      <c r="L164" s="40">
        <v>834.5800499999998</v>
      </c>
      <c r="M164" s="41">
        <v>883.35016666666661</v>
      </c>
      <c r="N164" s="40">
        <v>1052.1829333333333</v>
      </c>
      <c r="O164" s="41">
        <v>624.70435000000009</v>
      </c>
      <c r="P164" s="40">
        <v>821.68786666666676</v>
      </c>
      <c r="Q164" s="41">
        <v>661.62296666666657</v>
      </c>
      <c r="R164" s="40">
        <v>763.65895</v>
      </c>
      <c r="S164" s="41">
        <v>636.48888333333332</v>
      </c>
      <c r="T164" s="40">
        <v>605.52853333333337</v>
      </c>
      <c r="U164" s="41">
        <v>620.30580000000009</v>
      </c>
      <c r="V164" s="40">
        <v>0</v>
      </c>
      <c r="W164" s="41">
        <v>0</v>
      </c>
      <c r="X164" s="40">
        <v>0</v>
      </c>
      <c r="Y164" s="41">
        <v>0</v>
      </c>
      <c r="Z164" s="40">
        <v>419.85723333333328</v>
      </c>
      <c r="AA164" s="41">
        <v>235.75493333333335</v>
      </c>
      <c r="AB164" s="40">
        <v>379.15445</v>
      </c>
      <c r="AC164" s="41">
        <v>315.34138333333328</v>
      </c>
      <c r="AD164" s="40">
        <v>249.47495000000001</v>
      </c>
      <c r="AE164" s="41">
        <v>177.51026666666664</v>
      </c>
      <c r="AF164" s="40">
        <v>192.11921666666663</v>
      </c>
      <c r="AG164" s="41">
        <v>171.10005000000001</v>
      </c>
      <c r="AH164" s="40">
        <v>652.34469999999999</v>
      </c>
      <c r="AI164" s="42">
        <v>316.94853333333333</v>
      </c>
      <c r="AJ164" s="114">
        <f t="shared" si="21"/>
        <v>16106.427099999997</v>
      </c>
      <c r="AK164" s="114"/>
      <c r="AL164" s="114"/>
    </row>
    <row r="165" spans="2:38" x14ac:dyDescent="0.3">
      <c r="B165" s="4" t="s">
        <v>57</v>
      </c>
      <c r="C165" s="4"/>
      <c r="D165" s="4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6.0474999999999994</v>
      </c>
      <c r="Z165" s="40">
        <v>0</v>
      </c>
      <c r="AA165" s="41">
        <v>6.3150000000000048</v>
      </c>
      <c r="AB165" s="40">
        <v>8.0800000000000018</v>
      </c>
      <c r="AC165" s="41">
        <v>30.233999999999998</v>
      </c>
      <c r="AD165" s="40">
        <v>34.040666666666652</v>
      </c>
      <c r="AE165" s="41">
        <v>1.4580000000000002</v>
      </c>
      <c r="AF165" s="40">
        <v>27.305999999999997</v>
      </c>
      <c r="AG165" s="41">
        <v>51.651666666666664</v>
      </c>
      <c r="AH165" s="40">
        <v>104.36150000000001</v>
      </c>
      <c r="AI165" s="42">
        <v>69.28133333333335</v>
      </c>
      <c r="AJ165" s="114">
        <f t="shared" si="21"/>
        <v>338.77566666666667</v>
      </c>
      <c r="AK165" s="114"/>
      <c r="AL165" s="114"/>
    </row>
    <row r="166" spans="2:38" x14ac:dyDescent="0.3">
      <c r="B166" s="4" t="s">
        <v>58</v>
      </c>
      <c r="C166" s="4"/>
      <c r="D166" s="4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1.0128333333333341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114">
        <f t="shared" si="21"/>
        <v>1.0128333333333341</v>
      </c>
      <c r="AK166" s="114"/>
      <c r="AL166" s="114"/>
    </row>
    <row r="167" spans="2:38" x14ac:dyDescent="0.3">
      <c r="B167" s="4" t="s">
        <v>112</v>
      </c>
      <c r="C167" s="4"/>
      <c r="D167" s="4"/>
      <c r="E167" s="41">
        <v>344.89699999999999</v>
      </c>
      <c r="F167" s="40">
        <v>327.99233333333336</v>
      </c>
      <c r="G167" s="41">
        <v>601.59</v>
      </c>
      <c r="H167" s="40">
        <v>189.75950000000003</v>
      </c>
      <c r="I167" s="41">
        <v>383.0655000000001</v>
      </c>
      <c r="J167" s="40">
        <v>287.72233333333332</v>
      </c>
      <c r="K167" s="41">
        <v>191.01499999999996</v>
      </c>
      <c r="L167" s="40">
        <v>280.1225</v>
      </c>
      <c r="M167" s="41">
        <v>390.46699999999987</v>
      </c>
      <c r="N167" s="40">
        <v>435.87550000000005</v>
      </c>
      <c r="O167" s="41">
        <v>272.64850000000001</v>
      </c>
      <c r="P167" s="40">
        <v>459.17133333333339</v>
      </c>
      <c r="Q167" s="41">
        <v>411.32916666666677</v>
      </c>
      <c r="R167" s="40">
        <v>517.75766666666664</v>
      </c>
      <c r="S167" s="41">
        <v>368.12733333333335</v>
      </c>
      <c r="T167" s="40">
        <v>350.30166666666662</v>
      </c>
      <c r="U167" s="41">
        <v>614.36699999999996</v>
      </c>
      <c r="V167" s="40">
        <v>131.3518333333333</v>
      </c>
      <c r="W167" s="41">
        <v>123.28150000000004</v>
      </c>
      <c r="X167" s="40">
        <v>59.708333333333307</v>
      </c>
      <c r="Y167" s="41">
        <v>146.19433333333333</v>
      </c>
      <c r="Z167" s="40">
        <v>196.41900000000001</v>
      </c>
      <c r="AA167" s="41">
        <v>208.24283333333335</v>
      </c>
      <c r="AB167" s="40">
        <v>474.43783333333334</v>
      </c>
      <c r="AC167" s="41">
        <v>169.32683333333338</v>
      </c>
      <c r="AD167" s="40">
        <v>123.18516666666669</v>
      </c>
      <c r="AE167" s="41">
        <v>20.116166666666672</v>
      </c>
      <c r="AF167" s="40">
        <v>62.320166666666672</v>
      </c>
      <c r="AG167" s="41">
        <v>246.5025</v>
      </c>
      <c r="AH167" s="40">
        <v>518.16499999999985</v>
      </c>
      <c r="AI167" s="42">
        <v>301.55916666666656</v>
      </c>
      <c r="AJ167" s="114">
        <f t="shared" si="21"/>
        <v>9207.0199999999968</v>
      </c>
      <c r="AK167" s="114"/>
      <c r="AL167" s="114"/>
    </row>
    <row r="168" spans="2:38" x14ac:dyDescent="0.3">
      <c r="B168" s="4" t="s">
        <v>59</v>
      </c>
      <c r="C168" s="4"/>
      <c r="D168" s="4"/>
      <c r="E168" s="41">
        <v>32.615833333333292</v>
      </c>
      <c r="F168" s="40">
        <v>248.99966666666671</v>
      </c>
      <c r="G168" s="41">
        <v>117.89449999999998</v>
      </c>
      <c r="H168" s="40">
        <v>4.5864999999999991</v>
      </c>
      <c r="I168" s="41">
        <v>19.347999999999992</v>
      </c>
      <c r="J168" s="40">
        <v>10.114833333333333</v>
      </c>
      <c r="K168" s="41">
        <v>4.7379999999999978</v>
      </c>
      <c r="L168" s="40">
        <v>7.4903333333333331</v>
      </c>
      <c r="M168" s="41">
        <v>37.768499999999996</v>
      </c>
      <c r="N168" s="40">
        <v>53.846333333333334</v>
      </c>
      <c r="O168" s="41">
        <v>29.515999999999998</v>
      </c>
      <c r="P168" s="40">
        <v>40.305500000000016</v>
      </c>
      <c r="Q168" s="41">
        <v>70.386500000000012</v>
      </c>
      <c r="R168" s="40">
        <v>76.004499999999965</v>
      </c>
      <c r="S168" s="41">
        <v>40.344833333333348</v>
      </c>
      <c r="T168" s="40">
        <v>38.226499999999994</v>
      </c>
      <c r="U168" s="41">
        <v>168.607</v>
      </c>
      <c r="V168" s="40">
        <v>0.9198333333333335</v>
      </c>
      <c r="W168" s="41">
        <v>3.4568333333333352</v>
      </c>
      <c r="X168" s="40">
        <v>0</v>
      </c>
      <c r="Y168" s="41">
        <v>0</v>
      </c>
      <c r="Z168" s="40">
        <v>5.8834999999999953</v>
      </c>
      <c r="AA168" s="41">
        <v>28.592666666666652</v>
      </c>
      <c r="AB168" s="40">
        <v>35.023666666666678</v>
      </c>
      <c r="AC168" s="41">
        <v>11.329833333333326</v>
      </c>
      <c r="AD168" s="40">
        <v>0.54816666666666058</v>
      </c>
      <c r="AE168" s="41">
        <v>0</v>
      </c>
      <c r="AF168" s="40">
        <v>0</v>
      </c>
      <c r="AG168" s="41">
        <v>7.4380000000000086</v>
      </c>
      <c r="AH168" s="40">
        <v>57.601166666666657</v>
      </c>
      <c r="AI168" s="42">
        <v>146.53650000000002</v>
      </c>
      <c r="AJ168" s="114">
        <f t="shared" si="21"/>
        <v>1298.1234999999999</v>
      </c>
      <c r="AK168" s="114"/>
      <c r="AL168" s="114"/>
    </row>
    <row r="169" spans="2:38" x14ac:dyDescent="0.3">
      <c r="B169" s="4" t="s">
        <v>60</v>
      </c>
      <c r="C169" s="4"/>
      <c r="D169" s="4"/>
      <c r="E169" s="41">
        <v>119.04000000000002</v>
      </c>
      <c r="F169" s="40">
        <v>112.39950000000002</v>
      </c>
      <c r="G169" s="41">
        <v>114.37000000000003</v>
      </c>
      <c r="H169" s="40">
        <v>47.949666666666673</v>
      </c>
      <c r="I169" s="41">
        <v>94.199999999999974</v>
      </c>
      <c r="J169" s="40">
        <v>125.61999999999996</v>
      </c>
      <c r="K169" s="41">
        <v>62.122666666666667</v>
      </c>
      <c r="L169" s="40">
        <v>95.744166666666644</v>
      </c>
      <c r="M169" s="41">
        <v>205.59566666666669</v>
      </c>
      <c r="N169" s="40">
        <v>169.90166666666664</v>
      </c>
      <c r="O169" s="41">
        <v>81.695666666666668</v>
      </c>
      <c r="P169" s="40">
        <v>149.96433333333329</v>
      </c>
      <c r="Q169" s="41">
        <v>115.37</v>
      </c>
      <c r="R169" s="40">
        <v>241.42633333333336</v>
      </c>
      <c r="S169" s="41">
        <v>134.06483333333333</v>
      </c>
      <c r="T169" s="40">
        <v>149.75949999999997</v>
      </c>
      <c r="U169" s="41">
        <v>219.45783333333335</v>
      </c>
      <c r="V169" s="40">
        <v>21.542666666666669</v>
      </c>
      <c r="W169" s="41">
        <v>21.255333333333333</v>
      </c>
      <c r="X169" s="40">
        <v>3.4546666666666646</v>
      </c>
      <c r="Y169" s="41">
        <v>60.06900000000001</v>
      </c>
      <c r="Z169" s="40">
        <v>40.375</v>
      </c>
      <c r="AA169" s="41">
        <v>150.51266666666666</v>
      </c>
      <c r="AB169" s="40">
        <v>222.24349999999998</v>
      </c>
      <c r="AC169" s="41">
        <v>106.62333333333332</v>
      </c>
      <c r="AD169" s="40">
        <v>56.992333333333328</v>
      </c>
      <c r="AE169" s="41">
        <v>8.0353333333333286</v>
      </c>
      <c r="AF169" s="40">
        <v>28.004500000000007</v>
      </c>
      <c r="AG169" s="41">
        <v>138.98833333333332</v>
      </c>
      <c r="AH169" s="40">
        <v>405.65633333333335</v>
      </c>
      <c r="AI169" s="42">
        <v>263.8293333333333</v>
      </c>
      <c r="AJ169" s="114">
        <f t="shared" si="21"/>
        <v>3766.2641666666659</v>
      </c>
      <c r="AK169" s="114"/>
      <c r="AL169" s="114"/>
    </row>
    <row r="170" spans="2:38" x14ac:dyDescent="0.3">
      <c r="B170" s="4" t="s">
        <v>61</v>
      </c>
      <c r="C170" s="4"/>
      <c r="D170" s="4"/>
      <c r="E170" s="41">
        <v>183.52666666666664</v>
      </c>
      <c r="F170" s="40">
        <v>197.45999999999995</v>
      </c>
      <c r="G170" s="41">
        <v>217.20000000000005</v>
      </c>
      <c r="H170" s="40">
        <v>159.85000000000002</v>
      </c>
      <c r="I170" s="41">
        <v>199.64999999999998</v>
      </c>
      <c r="J170" s="40">
        <v>205.33999999999997</v>
      </c>
      <c r="K170" s="41">
        <v>116.82783333333336</v>
      </c>
      <c r="L170" s="40">
        <v>250.24049999999994</v>
      </c>
      <c r="M170" s="41">
        <v>297.46383333333335</v>
      </c>
      <c r="N170" s="40">
        <v>295.07100000000008</v>
      </c>
      <c r="O170" s="41">
        <v>181.92883333333333</v>
      </c>
      <c r="P170" s="40">
        <v>250.61050000000003</v>
      </c>
      <c r="Q170" s="41">
        <v>215.45999999999992</v>
      </c>
      <c r="R170" s="40">
        <v>352.61150000000015</v>
      </c>
      <c r="S170" s="41">
        <v>293.15650000000005</v>
      </c>
      <c r="T170" s="40">
        <v>329.31750000000017</v>
      </c>
      <c r="U170" s="41">
        <v>450.07566666666679</v>
      </c>
      <c r="V170" s="40">
        <v>58.721166666666669</v>
      </c>
      <c r="W170" s="41">
        <v>79.191833333333363</v>
      </c>
      <c r="X170" s="40">
        <v>58.684833333333373</v>
      </c>
      <c r="Y170" s="41">
        <v>89.018833333333333</v>
      </c>
      <c r="Z170" s="40">
        <v>148.28233333333336</v>
      </c>
      <c r="AA170" s="41">
        <v>129.00783333333337</v>
      </c>
      <c r="AB170" s="40">
        <v>359.63249999999999</v>
      </c>
      <c r="AC170" s="41">
        <v>162.99199999999996</v>
      </c>
      <c r="AD170" s="40">
        <v>44.412666666666645</v>
      </c>
      <c r="AE170" s="41">
        <v>5.9460000000000006</v>
      </c>
      <c r="AF170" s="40">
        <v>18.311166666666658</v>
      </c>
      <c r="AG170" s="41">
        <v>195.42166666666665</v>
      </c>
      <c r="AH170" s="40">
        <v>149.69899999999998</v>
      </c>
      <c r="AI170" s="42">
        <v>129.93383333333338</v>
      </c>
      <c r="AJ170" s="114">
        <f t="shared" si="21"/>
        <v>5825.0460000000003</v>
      </c>
      <c r="AK170" s="114"/>
      <c r="AL170" s="114"/>
    </row>
    <row r="171" spans="2:38" x14ac:dyDescent="0.3">
      <c r="B171" s="4" t="s">
        <v>62</v>
      </c>
      <c r="C171" s="4"/>
      <c r="D171" s="4"/>
      <c r="E171" s="41">
        <v>4.0930000000000106</v>
      </c>
      <c r="F171" s="40">
        <v>0</v>
      </c>
      <c r="G171" s="41">
        <v>0</v>
      </c>
      <c r="H171" s="40">
        <v>4.8337500000000109</v>
      </c>
      <c r="I171" s="41">
        <v>5.1140000000000114</v>
      </c>
      <c r="J171" s="40">
        <v>5.1140000000000114</v>
      </c>
      <c r="K171" s="41">
        <v>81.044183333333308</v>
      </c>
      <c r="L171" s="40">
        <v>8.8638333333333321</v>
      </c>
      <c r="M171" s="41">
        <v>64.576333333333309</v>
      </c>
      <c r="N171" s="40">
        <v>36.228833333333348</v>
      </c>
      <c r="O171" s="41">
        <v>33.935583333333319</v>
      </c>
      <c r="P171" s="40">
        <v>36.683166666666665</v>
      </c>
      <c r="Q171" s="41">
        <v>1.9510000000000076</v>
      </c>
      <c r="R171" s="40">
        <v>55.859999999999971</v>
      </c>
      <c r="S171" s="41">
        <v>24.48716666666666</v>
      </c>
      <c r="T171" s="40">
        <v>31.548333333333339</v>
      </c>
      <c r="U171" s="41">
        <v>57.732333333333344</v>
      </c>
      <c r="V171" s="40">
        <v>9.4615000000000027</v>
      </c>
      <c r="W171" s="41">
        <v>14.761166666666664</v>
      </c>
      <c r="X171" s="40">
        <v>23.265333333333349</v>
      </c>
      <c r="Y171" s="41">
        <v>25.247000000000014</v>
      </c>
      <c r="Z171" s="40">
        <v>25.826500000000017</v>
      </c>
      <c r="AA171" s="41">
        <v>94.656083333333342</v>
      </c>
      <c r="AB171" s="40">
        <v>56.246999999999986</v>
      </c>
      <c r="AC171" s="41">
        <v>94.026666666666685</v>
      </c>
      <c r="AD171" s="40">
        <v>46.444933333333339</v>
      </c>
      <c r="AE171" s="41">
        <v>39.185933333333338</v>
      </c>
      <c r="AF171" s="40">
        <v>85.572500000000019</v>
      </c>
      <c r="AG171" s="41">
        <v>20.312666666666669</v>
      </c>
      <c r="AH171" s="40">
        <v>69.37716666666671</v>
      </c>
      <c r="AI171" s="42">
        <v>66.227499999999992</v>
      </c>
      <c r="AJ171" s="114">
        <f t="shared" si="21"/>
        <v>1122.6774666666665</v>
      </c>
      <c r="AK171" s="114"/>
      <c r="AL171" s="114"/>
    </row>
    <row r="172" spans="2:38" x14ac:dyDescent="0.3">
      <c r="B172" s="4" t="s">
        <v>63</v>
      </c>
      <c r="C172" s="4"/>
      <c r="D172" s="4"/>
      <c r="E172" s="41">
        <v>214.78899999999999</v>
      </c>
      <c r="F172" s="40">
        <v>232.2111666666666</v>
      </c>
      <c r="G172" s="41">
        <v>385.5116666666666</v>
      </c>
      <c r="H172" s="40">
        <v>81.979000000000013</v>
      </c>
      <c r="I172" s="41">
        <v>209.47266666666673</v>
      </c>
      <c r="J172" s="40">
        <v>401.05749999999989</v>
      </c>
      <c r="K172" s="41">
        <v>148.45166666666663</v>
      </c>
      <c r="L172" s="40">
        <v>57.861833333333273</v>
      </c>
      <c r="M172" s="41">
        <v>233.86583333333328</v>
      </c>
      <c r="N172" s="40">
        <v>35.89666666666669</v>
      </c>
      <c r="O172" s="41">
        <v>182.19166666666663</v>
      </c>
      <c r="P172" s="40">
        <v>301.29333333333341</v>
      </c>
      <c r="Q172" s="41">
        <v>740.80166666666685</v>
      </c>
      <c r="R172" s="40">
        <v>368.0379999999999</v>
      </c>
      <c r="S172" s="41">
        <v>350.54750000000035</v>
      </c>
      <c r="T172" s="40">
        <v>281.73766666666666</v>
      </c>
      <c r="U172" s="41">
        <v>725.34800000000007</v>
      </c>
      <c r="V172" s="40">
        <v>211.12366666666676</v>
      </c>
      <c r="W172" s="41">
        <v>150.42750000000001</v>
      </c>
      <c r="X172" s="40">
        <v>266.07316666666662</v>
      </c>
      <c r="Y172" s="41">
        <v>412.50266666666687</v>
      </c>
      <c r="Z172" s="40">
        <v>510.37450000000001</v>
      </c>
      <c r="AA172" s="41">
        <v>339.68750000000006</v>
      </c>
      <c r="AB172" s="40">
        <v>522.29649999999981</v>
      </c>
      <c r="AC172" s="41">
        <v>416.58366666666672</v>
      </c>
      <c r="AD172" s="40">
        <v>294.52349999999996</v>
      </c>
      <c r="AE172" s="41">
        <v>195.36166666666665</v>
      </c>
      <c r="AF172" s="40">
        <v>473.65766666666678</v>
      </c>
      <c r="AG172" s="41">
        <v>148.67699999999994</v>
      </c>
      <c r="AH172" s="40">
        <v>361.20249999999999</v>
      </c>
      <c r="AI172" s="42">
        <v>438.39550000000003</v>
      </c>
      <c r="AJ172" s="114">
        <f t="shared" si="21"/>
        <v>9691.9418333333324</v>
      </c>
      <c r="AK172" s="114"/>
      <c r="AL172" s="114"/>
    </row>
    <row r="173" spans="2:38" x14ac:dyDescent="0.3">
      <c r="B173" s="4" t="s">
        <v>64</v>
      </c>
      <c r="C173" s="4"/>
      <c r="D173" s="4"/>
      <c r="E173" s="41">
        <v>90.518666666666661</v>
      </c>
      <c r="F173" s="40">
        <v>275.11750000000001</v>
      </c>
      <c r="G173" s="41">
        <v>260.25449999999989</v>
      </c>
      <c r="H173" s="40">
        <v>25.074666666666673</v>
      </c>
      <c r="I173" s="41">
        <v>86.939833333333326</v>
      </c>
      <c r="J173" s="40">
        <v>83.246999999999986</v>
      </c>
      <c r="K173" s="41">
        <v>88.333833333333331</v>
      </c>
      <c r="L173" s="40">
        <v>109.62683333333335</v>
      </c>
      <c r="M173" s="41">
        <v>167.81833333333336</v>
      </c>
      <c r="N173" s="40">
        <v>169.79233333333337</v>
      </c>
      <c r="O173" s="41">
        <v>55.122833333333354</v>
      </c>
      <c r="P173" s="40">
        <v>137.25149999999996</v>
      </c>
      <c r="Q173" s="41">
        <v>155.0006666666666</v>
      </c>
      <c r="R173" s="40">
        <v>124.64349999999996</v>
      </c>
      <c r="S173" s="41">
        <v>105.38533333333334</v>
      </c>
      <c r="T173" s="40">
        <v>162.55450000000002</v>
      </c>
      <c r="U173" s="41">
        <v>248.25016666666673</v>
      </c>
      <c r="V173" s="40">
        <v>43.761833333333335</v>
      </c>
      <c r="W173" s="41">
        <v>52.645833333333329</v>
      </c>
      <c r="X173" s="40">
        <v>21.704499999999992</v>
      </c>
      <c r="Y173" s="41">
        <v>65.077500000000015</v>
      </c>
      <c r="Z173" s="40">
        <v>54.608833333333358</v>
      </c>
      <c r="AA173" s="41">
        <v>152.04566666666673</v>
      </c>
      <c r="AB173" s="40">
        <v>216.88799999999995</v>
      </c>
      <c r="AC173" s="41">
        <v>147.86166666666668</v>
      </c>
      <c r="AD173" s="40">
        <v>49.359333333333332</v>
      </c>
      <c r="AE173" s="41">
        <v>11.193166666666674</v>
      </c>
      <c r="AF173" s="40">
        <v>21.714166666666678</v>
      </c>
      <c r="AG173" s="41">
        <v>56.779499999999985</v>
      </c>
      <c r="AH173" s="40">
        <v>118.8566666666667</v>
      </c>
      <c r="AI173" s="42">
        <v>78.835500000000025</v>
      </c>
      <c r="AJ173" s="114">
        <f t="shared" si="21"/>
        <v>3436.2641666666664</v>
      </c>
      <c r="AK173" s="114"/>
      <c r="AL173" s="114"/>
    </row>
    <row r="174" spans="2:38" x14ac:dyDescent="0.3">
      <c r="B174" s="4" t="s">
        <v>113</v>
      </c>
      <c r="C174" s="4"/>
      <c r="D174" s="4"/>
      <c r="E174" s="41">
        <v>235.91583333333301</v>
      </c>
      <c r="F174" s="40">
        <v>124.63499999999999</v>
      </c>
      <c r="G174" s="41">
        <v>366.56883333333349</v>
      </c>
      <c r="H174" s="40">
        <v>168.23099999999997</v>
      </c>
      <c r="I174" s="41">
        <v>208.72750000000002</v>
      </c>
      <c r="J174" s="40">
        <v>231.46300000000011</v>
      </c>
      <c r="K174" s="41">
        <v>53.824000000000005</v>
      </c>
      <c r="L174" s="40">
        <v>118.00083333333332</v>
      </c>
      <c r="M174" s="41">
        <v>212.72483333333338</v>
      </c>
      <c r="N174" s="40">
        <v>44.080666666666652</v>
      </c>
      <c r="O174" s="41">
        <v>138.98633333333328</v>
      </c>
      <c r="P174" s="40">
        <v>210.33633333333333</v>
      </c>
      <c r="Q174" s="41">
        <v>279.1810000000001</v>
      </c>
      <c r="R174" s="40">
        <v>267.85450000000009</v>
      </c>
      <c r="S174" s="41">
        <v>211.82466666666664</v>
      </c>
      <c r="T174" s="40">
        <v>299.48666666666657</v>
      </c>
      <c r="U174" s="41">
        <v>381.77816666666672</v>
      </c>
      <c r="V174" s="40">
        <v>81.881166666666672</v>
      </c>
      <c r="W174" s="41">
        <v>96.616833333333375</v>
      </c>
      <c r="X174" s="40">
        <v>74.127499999999998</v>
      </c>
      <c r="Y174" s="41">
        <v>119.8395</v>
      </c>
      <c r="Z174" s="40">
        <v>161.06799999999993</v>
      </c>
      <c r="AA174" s="41">
        <v>118.33816666666662</v>
      </c>
      <c r="AB174" s="40">
        <v>348.63749999999987</v>
      </c>
      <c r="AC174" s="41">
        <v>184.04999999999998</v>
      </c>
      <c r="AD174" s="40">
        <v>109.48266666666666</v>
      </c>
      <c r="AE174" s="41">
        <v>35.439</v>
      </c>
      <c r="AF174" s="40">
        <v>123.49199999999999</v>
      </c>
      <c r="AG174" s="41">
        <v>131.03633333333332</v>
      </c>
      <c r="AH174" s="40">
        <v>283.54683333333332</v>
      </c>
      <c r="AI174" s="42">
        <v>96.805666666666653</v>
      </c>
      <c r="AJ174" s="114">
        <f t="shared" si="21"/>
        <v>5517.9803333333348</v>
      </c>
      <c r="AK174" s="114"/>
      <c r="AL174" s="114"/>
    </row>
    <row r="175" spans="2:38" x14ac:dyDescent="0.3">
      <c r="B175" s="4" t="s">
        <v>65</v>
      </c>
      <c r="C175" s="4"/>
      <c r="D175" s="4"/>
      <c r="E175" s="41">
        <v>8.9999999999999858E-2</v>
      </c>
      <c r="F175" s="40">
        <v>0.26999999999999957</v>
      </c>
      <c r="G175" s="41">
        <v>0</v>
      </c>
      <c r="H175" s="40">
        <v>2.9999999999997584E-2</v>
      </c>
      <c r="I175" s="41">
        <v>0</v>
      </c>
      <c r="J175" s="40">
        <v>0</v>
      </c>
      <c r="K175" s="41">
        <v>66.043833333333339</v>
      </c>
      <c r="L175" s="40">
        <v>46.80466666666667</v>
      </c>
      <c r="M175" s="41">
        <v>94.067166666666637</v>
      </c>
      <c r="N175" s="40">
        <v>105.97449999999999</v>
      </c>
      <c r="O175" s="41">
        <v>43.401833333333329</v>
      </c>
      <c r="P175" s="40">
        <v>95.571999999999989</v>
      </c>
      <c r="Q175" s="41">
        <v>0</v>
      </c>
      <c r="R175" s="40">
        <v>109.81483333333333</v>
      </c>
      <c r="S175" s="41">
        <v>93.663499999999985</v>
      </c>
      <c r="T175" s="40">
        <v>87.498333333333321</v>
      </c>
      <c r="U175" s="41">
        <v>131.57583333333332</v>
      </c>
      <c r="V175" s="40">
        <v>35.341833333333334</v>
      </c>
      <c r="W175" s="41">
        <v>31.271333333333335</v>
      </c>
      <c r="X175" s="40">
        <v>25.321999999999999</v>
      </c>
      <c r="Y175" s="41">
        <v>27.898833333333332</v>
      </c>
      <c r="Z175" s="40">
        <v>57.928333333333335</v>
      </c>
      <c r="AA175" s="41">
        <v>69.966666666666669</v>
      </c>
      <c r="AB175" s="40">
        <v>129.23833333333332</v>
      </c>
      <c r="AC175" s="41">
        <v>102.46233333333335</v>
      </c>
      <c r="AD175" s="40">
        <v>42.717833333333346</v>
      </c>
      <c r="AE175" s="41">
        <v>24.213500000000003</v>
      </c>
      <c r="AF175" s="40">
        <v>62.499666666666663</v>
      </c>
      <c r="AG175" s="41">
        <v>47.823833333333326</v>
      </c>
      <c r="AH175" s="40">
        <v>114.887</v>
      </c>
      <c r="AI175" s="42">
        <v>128.27099999999999</v>
      </c>
      <c r="AJ175" s="114">
        <f t="shared" si="21"/>
        <v>1774.6489999999999</v>
      </c>
      <c r="AK175" s="114"/>
      <c r="AL175" s="114"/>
    </row>
    <row r="176" spans="2:38" x14ac:dyDescent="0.3">
      <c r="B176" s="4" t="s">
        <v>66</v>
      </c>
      <c r="C176" s="4"/>
      <c r="D176" s="4"/>
      <c r="E176" s="41">
        <v>425.01966666666658</v>
      </c>
      <c r="F176" s="40">
        <v>187.43799999999999</v>
      </c>
      <c r="G176" s="41">
        <v>424.08150000000001</v>
      </c>
      <c r="H176" s="40">
        <v>410.10233333333326</v>
      </c>
      <c r="I176" s="41">
        <v>426.93399999999997</v>
      </c>
      <c r="J176" s="40">
        <v>451.15066666666672</v>
      </c>
      <c r="K176" s="41">
        <v>414.61083333333335</v>
      </c>
      <c r="L176" s="40">
        <v>453.34049999999996</v>
      </c>
      <c r="M176" s="41">
        <v>387.9</v>
      </c>
      <c r="N176" s="40">
        <v>233.38166666666672</v>
      </c>
      <c r="O176" s="41">
        <v>347.68933333333325</v>
      </c>
      <c r="P176" s="40">
        <v>460.55500000000012</v>
      </c>
      <c r="Q176" s="41">
        <v>496.02966666666669</v>
      </c>
      <c r="R176" s="40">
        <v>482.30500000000012</v>
      </c>
      <c r="S176" s="41">
        <v>505.88349999999997</v>
      </c>
      <c r="T176" s="40">
        <v>487.49533333333329</v>
      </c>
      <c r="U176" s="41">
        <v>443.4638333333333</v>
      </c>
      <c r="V176" s="40">
        <v>372.26566666666673</v>
      </c>
      <c r="W176" s="41">
        <v>364.834</v>
      </c>
      <c r="X176" s="40">
        <v>372.43150000000003</v>
      </c>
      <c r="Y176" s="41">
        <v>433.00866666666667</v>
      </c>
      <c r="Z176" s="40">
        <v>435.99716666666671</v>
      </c>
      <c r="AA176" s="41">
        <v>307.14733333333334</v>
      </c>
      <c r="AB176" s="40">
        <v>428.88733333333334</v>
      </c>
      <c r="AC176" s="41">
        <v>412.46933333333334</v>
      </c>
      <c r="AD176" s="40">
        <v>367.26833333333337</v>
      </c>
      <c r="AE176" s="41">
        <v>315.75116666666656</v>
      </c>
      <c r="AF176" s="40">
        <v>412.57216666666665</v>
      </c>
      <c r="AG176" s="41">
        <v>367.51299999999998</v>
      </c>
      <c r="AH176" s="40">
        <v>376.03083333333342</v>
      </c>
      <c r="AI176" s="42">
        <v>424.95850000000002</v>
      </c>
      <c r="AJ176" s="114">
        <f t="shared" si="21"/>
        <v>12428.515833333337</v>
      </c>
      <c r="AK176" s="114"/>
      <c r="AL176" s="114"/>
    </row>
    <row r="177" spans="2:38" x14ac:dyDescent="0.3">
      <c r="B177" s="4" t="s">
        <v>67</v>
      </c>
      <c r="C177" s="4"/>
      <c r="D177" s="4"/>
      <c r="E177" s="41">
        <v>44.610000000000014</v>
      </c>
      <c r="F177" s="40">
        <v>53.515500000000003</v>
      </c>
      <c r="G177" s="41">
        <v>52.879999999999974</v>
      </c>
      <c r="H177" s="40">
        <v>47.894999999999989</v>
      </c>
      <c r="I177" s="41">
        <v>56.319999999999986</v>
      </c>
      <c r="J177" s="40">
        <v>47.710000000000008</v>
      </c>
      <c r="K177" s="41">
        <v>46.419999999999995</v>
      </c>
      <c r="L177" s="40">
        <v>49.359999999999957</v>
      </c>
      <c r="M177" s="41">
        <v>58.41999999999998</v>
      </c>
      <c r="N177" s="40">
        <v>40.650000000000006</v>
      </c>
      <c r="O177" s="41">
        <v>46.85683333333332</v>
      </c>
      <c r="P177" s="40">
        <v>58.219999999999985</v>
      </c>
      <c r="Q177" s="41">
        <v>54.429999999999993</v>
      </c>
      <c r="R177" s="40">
        <v>53.400000000000027</v>
      </c>
      <c r="S177" s="41">
        <v>49.349999999999994</v>
      </c>
      <c r="T177" s="40">
        <v>54.870000000000005</v>
      </c>
      <c r="U177" s="41">
        <v>54.59</v>
      </c>
      <c r="V177" s="40">
        <v>54.599999999999973</v>
      </c>
      <c r="W177" s="41">
        <v>44.899499999999989</v>
      </c>
      <c r="X177" s="40">
        <v>45.504000000000005</v>
      </c>
      <c r="Y177" s="41">
        <v>47.751500000000007</v>
      </c>
      <c r="Z177" s="40">
        <v>46.6175</v>
      </c>
      <c r="AA177" s="41">
        <v>33.035499999999999</v>
      </c>
      <c r="AB177" s="40">
        <v>48.150000000000006</v>
      </c>
      <c r="AC177" s="41">
        <v>56.989666666666665</v>
      </c>
      <c r="AD177" s="40">
        <v>40.317999999999998</v>
      </c>
      <c r="AE177" s="41">
        <v>34.334666666666664</v>
      </c>
      <c r="AF177" s="40">
        <v>46.298000000000002</v>
      </c>
      <c r="AG177" s="41">
        <v>48.095833333333324</v>
      </c>
      <c r="AH177" s="40">
        <v>151.78616666666665</v>
      </c>
      <c r="AI177" s="42">
        <v>96.474166666666676</v>
      </c>
      <c r="AJ177" s="114">
        <f t="shared" si="21"/>
        <v>1664.3518333333329</v>
      </c>
      <c r="AK177" s="114"/>
      <c r="AL177" s="114"/>
    </row>
    <row r="178" spans="2:38" x14ac:dyDescent="0.3">
      <c r="B178" s="4" t="s">
        <v>68</v>
      </c>
      <c r="C178" s="4"/>
      <c r="D178" s="4"/>
      <c r="E178" s="41">
        <v>564.91845000000001</v>
      </c>
      <c r="F178" s="40">
        <v>0</v>
      </c>
      <c r="G178" s="41">
        <v>0</v>
      </c>
      <c r="H178" s="40">
        <v>461.6315166666667</v>
      </c>
      <c r="I178" s="41">
        <v>900.51136666666662</v>
      </c>
      <c r="J178" s="40">
        <v>765.38626666666676</v>
      </c>
      <c r="K178" s="41">
        <v>534.73924999999997</v>
      </c>
      <c r="L178" s="40">
        <v>744.66186666666704</v>
      </c>
      <c r="M178" s="41">
        <v>786.89553333333345</v>
      </c>
      <c r="N178" s="40">
        <v>809.43279999999993</v>
      </c>
      <c r="O178" s="41">
        <v>637.31916666666666</v>
      </c>
      <c r="P178" s="40">
        <v>926.83943333333343</v>
      </c>
      <c r="Q178" s="41">
        <v>1001.3130166666667</v>
      </c>
      <c r="R178" s="40">
        <v>906.26903333333337</v>
      </c>
      <c r="S178" s="41">
        <v>909.22784999999999</v>
      </c>
      <c r="T178" s="40">
        <v>899.05333333333328</v>
      </c>
      <c r="U178" s="41">
        <v>1454.2533333333336</v>
      </c>
      <c r="V178" s="40">
        <v>162.54120000000009</v>
      </c>
      <c r="W178" s="41">
        <v>289.5960500000001</v>
      </c>
      <c r="X178" s="40">
        <v>174.97043333333338</v>
      </c>
      <c r="Y178" s="41">
        <v>567.51616666666666</v>
      </c>
      <c r="Z178" s="40">
        <v>561.58349999999996</v>
      </c>
      <c r="AA178" s="41">
        <v>479.02213333333339</v>
      </c>
      <c r="AB178" s="40">
        <v>1339.0303666666666</v>
      </c>
      <c r="AC178" s="41">
        <v>732.78214999999989</v>
      </c>
      <c r="AD178" s="40">
        <v>466.01979999999992</v>
      </c>
      <c r="AE178" s="41">
        <v>205.18509999999998</v>
      </c>
      <c r="AF178" s="40">
        <v>248.83833333333337</v>
      </c>
      <c r="AG178" s="41">
        <v>370.93598333333335</v>
      </c>
      <c r="AH178" s="40">
        <v>1116.3222000000003</v>
      </c>
      <c r="AI178" s="42">
        <v>1057.8974833333332</v>
      </c>
      <c r="AJ178" s="114">
        <f t="shared" si="21"/>
        <v>20074.693116666662</v>
      </c>
      <c r="AK178" s="114"/>
      <c r="AL178" s="114"/>
    </row>
    <row r="179" spans="2:38" x14ac:dyDescent="0.3">
      <c r="B179" s="4" t="s">
        <v>69</v>
      </c>
      <c r="C179" s="4"/>
      <c r="D179" s="4"/>
      <c r="E179" s="41">
        <v>132.0242666666667</v>
      </c>
      <c r="F179" s="40">
        <v>120.99203333333331</v>
      </c>
      <c r="G179" s="41">
        <v>285.89006666666666</v>
      </c>
      <c r="H179" s="40">
        <v>87.935683333333316</v>
      </c>
      <c r="I179" s="41">
        <v>154.87976666666663</v>
      </c>
      <c r="J179" s="40">
        <v>96.90003333333334</v>
      </c>
      <c r="K179" s="41">
        <v>112.33661666666664</v>
      </c>
      <c r="L179" s="40">
        <v>155.10281666666663</v>
      </c>
      <c r="M179" s="41">
        <v>187.53930000000003</v>
      </c>
      <c r="N179" s="40">
        <v>119.80261666666668</v>
      </c>
      <c r="O179" s="41">
        <v>126.8217666666667</v>
      </c>
      <c r="P179" s="40">
        <v>243.88389999999998</v>
      </c>
      <c r="Q179" s="41">
        <v>205.33708333333334</v>
      </c>
      <c r="R179" s="40">
        <v>324.91358333333335</v>
      </c>
      <c r="S179" s="41">
        <v>169.93510000000001</v>
      </c>
      <c r="T179" s="40">
        <v>232.09456666666665</v>
      </c>
      <c r="U179" s="41">
        <v>320.89833333333331</v>
      </c>
      <c r="V179" s="40">
        <v>67.740816666666689</v>
      </c>
      <c r="W179" s="41">
        <v>63.783016666666683</v>
      </c>
      <c r="X179" s="40">
        <v>23.328649999999989</v>
      </c>
      <c r="Y179" s="41">
        <v>103.92923333333334</v>
      </c>
      <c r="Z179" s="40">
        <v>87.507166666666677</v>
      </c>
      <c r="AA179" s="41">
        <v>103.27176666666666</v>
      </c>
      <c r="AB179" s="40">
        <v>229.29333333333335</v>
      </c>
      <c r="AC179" s="41">
        <v>97.28609999999999</v>
      </c>
      <c r="AD179" s="40">
        <v>65.625249999999994</v>
      </c>
      <c r="AE179" s="41">
        <v>22.026833333333332</v>
      </c>
      <c r="AF179" s="40">
        <v>25.604300000000002</v>
      </c>
      <c r="AG179" s="41">
        <v>146.7773333333333</v>
      </c>
      <c r="AH179" s="40">
        <v>268.35063333333341</v>
      </c>
      <c r="AI179" s="42">
        <v>230.35898333333333</v>
      </c>
      <c r="AJ179" s="114">
        <f t="shared" si="21"/>
        <v>4612.1709500000006</v>
      </c>
      <c r="AK179" s="114"/>
      <c r="AL179" s="114"/>
    </row>
    <row r="180" spans="2:38" x14ac:dyDescent="0.3">
      <c r="B180" s="4" t="s">
        <v>70</v>
      </c>
      <c r="C180" s="4"/>
      <c r="D180" s="4"/>
      <c r="E180" s="41">
        <v>264.50733333333341</v>
      </c>
      <c r="F180" s="40">
        <v>238.98999999999998</v>
      </c>
      <c r="G180" s="41">
        <v>195.35516666666663</v>
      </c>
      <c r="H180" s="40">
        <v>238.29366666666658</v>
      </c>
      <c r="I180" s="41">
        <v>255.72166666666681</v>
      </c>
      <c r="J180" s="40">
        <v>236.98899999999992</v>
      </c>
      <c r="K180" s="41">
        <v>129.64583333333331</v>
      </c>
      <c r="L180" s="40">
        <v>402.30333333333334</v>
      </c>
      <c r="M180" s="41">
        <v>599.79216666666662</v>
      </c>
      <c r="N180" s="40">
        <v>547.22400000000039</v>
      </c>
      <c r="O180" s="41">
        <v>288.60100000000017</v>
      </c>
      <c r="P180" s="40">
        <v>554.59816666666654</v>
      </c>
      <c r="Q180" s="41">
        <v>279.24000000000007</v>
      </c>
      <c r="R180" s="40">
        <v>539.02900000000011</v>
      </c>
      <c r="S180" s="41">
        <v>437.41166666666675</v>
      </c>
      <c r="T180" s="40">
        <v>602.66049999999996</v>
      </c>
      <c r="U180" s="41">
        <v>746.93266666666659</v>
      </c>
      <c r="V180" s="40">
        <v>230.55999999999995</v>
      </c>
      <c r="W180" s="41">
        <v>264.83750000000003</v>
      </c>
      <c r="X180" s="40">
        <v>190.94766666666669</v>
      </c>
      <c r="Y180" s="41">
        <v>262.94316666666663</v>
      </c>
      <c r="Z180" s="40">
        <v>258.24050000000005</v>
      </c>
      <c r="AA180" s="41">
        <v>226.15933333333339</v>
      </c>
      <c r="AB180" s="40">
        <v>538.2204999999999</v>
      </c>
      <c r="AC180" s="41">
        <v>322.98999999999995</v>
      </c>
      <c r="AD180" s="40">
        <v>204.12966666666671</v>
      </c>
      <c r="AE180" s="41">
        <v>91.828833333333336</v>
      </c>
      <c r="AF180" s="40">
        <v>109.64016666666663</v>
      </c>
      <c r="AG180" s="41">
        <v>306.15033333333332</v>
      </c>
      <c r="AH180" s="40">
        <v>513.43116666666674</v>
      </c>
      <c r="AI180" s="42">
        <v>155.53166666666667</v>
      </c>
      <c r="AJ180" s="114">
        <f t="shared" si="21"/>
        <v>10232.905666666667</v>
      </c>
      <c r="AK180" s="114"/>
      <c r="AL180" s="114"/>
    </row>
    <row r="181" spans="2:38" x14ac:dyDescent="0.3">
      <c r="B181" s="4" t="s">
        <v>71</v>
      </c>
      <c r="C181" s="4"/>
      <c r="D181" s="4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50.033333333333317</v>
      </c>
      <c r="L181" s="40">
        <v>102.673</v>
      </c>
      <c r="M181" s="41">
        <v>129.09916666666666</v>
      </c>
      <c r="N181" s="40">
        <v>179.11633333333333</v>
      </c>
      <c r="O181" s="41">
        <v>71.470000000000027</v>
      </c>
      <c r="P181" s="40">
        <v>130.66800000000001</v>
      </c>
      <c r="Q181" s="41">
        <v>0</v>
      </c>
      <c r="R181" s="40">
        <v>109.14950000000002</v>
      </c>
      <c r="S181" s="41">
        <v>96.825833333333378</v>
      </c>
      <c r="T181" s="40">
        <v>145.6033333333333</v>
      </c>
      <c r="U181" s="41">
        <v>225.73033333333336</v>
      </c>
      <c r="V181" s="40">
        <v>7.4653333333333256</v>
      </c>
      <c r="W181" s="41">
        <v>28.423000000000005</v>
      </c>
      <c r="X181" s="40">
        <v>1.6486666666666678</v>
      </c>
      <c r="Y181" s="41">
        <v>55.816000000000003</v>
      </c>
      <c r="Z181" s="40">
        <v>30.971499999999999</v>
      </c>
      <c r="AA181" s="41">
        <v>109.7093333333333</v>
      </c>
      <c r="AB181" s="40">
        <v>267.53033333333326</v>
      </c>
      <c r="AC181" s="41">
        <v>85.179999999999964</v>
      </c>
      <c r="AD181" s="40">
        <v>75.390333333333345</v>
      </c>
      <c r="AE181" s="41">
        <v>14.053499999999994</v>
      </c>
      <c r="AF181" s="40">
        <v>40.098999999999975</v>
      </c>
      <c r="AG181" s="41">
        <v>40.80266666666666</v>
      </c>
      <c r="AH181" s="40">
        <v>106.52499999999998</v>
      </c>
      <c r="AI181" s="42">
        <v>158.84800000000004</v>
      </c>
      <c r="AJ181" s="114">
        <f t="shared" si="21"/>
        <v>2262.8314999999998</v>
      </c>
      <c r="AK181" s="114"/>
      <c r="AL181" s="114"/>
    </row>
    <row r="182" spans="2:38" x14ac:dyDescent="0.3">
      <c r="B182" s="4" t="s">
        <v>72</v>
      </c>
      <c r="C182" s="4"/>
      <c r="D182" s="4"/>
      <c r="E182" s="41">
        <v>115.5915</v>
      </c>
      <c r="F182" s="40">
        <v>111.33166666666673</v>
      </c>
      <c r="G182" s="41">
        <v>93.226166666666629</v>
      </c>
      <c r="H182" s="40">
        <v>116.71499999999996</v>
      </c>
      <c r="I182" s="41">
        <v>118.16083333333339</v>
      </c>
      <c r="J182" s="40">
        <v>105.38483333333333</v>
      </c>
      <c r="K182" s="41">
        <v>112.15533333333329</v>
      </c>
      <c r="L182" s="40">
        <v>59.961166666666685</v>
      </c>
      <c r="M182" s="41">
        <v>122.67349999999995</v>
      </c>
      <c r="N182" s="40">
        <v>108.98599999999993</v>
      </c>
      <c r="O182" s="41">
        <v>107.47166666666662</v>
      </c>
      <c r="P182" s="40">
        <v>125.45666666666662</v>
      </c>
      <c r="Q182" s="41">
        <v>115.36183333333338</v>
      </c>
      <c r="R182" s="40">
        <v>118.2828333333333</v>
      </c>
      <c r="S182" s="41">
        <v>112.69433333333326</v>
      </c>
      <c r="T182" s="40">
        <v>111.07716666666661</v>
      </c>
      <c r="U182" s="41">
        <v>116.58216666666667</v>
      </c>
      <c r="V182" s="40">
        <v>109.7346666666666</v>
      </c>
      <c r="W182" s="41">
        <v>0</v>
      </c>
      <c r="X182" s="40">
        <v>0</v>
      </c>
      <c r="Y182" s="41">
        <v>108.27799999999993</v>
      </c>
      <c r="Z182" s="40">
        <v>104.37000000000002</v>
      </c>
      <c r="AA182" s="41">
        <v>0</v>
      </c>
      <c r="AB182" s="40">
        <v>0</v>
      </c>
      <c r="AC182" s="41">
        <v>0</v>
      </c>
      <c r="AD182" s="40">
        <v>0</v>
      </c>
      <c r="AE182" s="41">
        <v>98.889999999999986</v>
      </c>
      <c r="AF182" s="40">
        <v>0</v>
      </c>
      <c r="AG182" s="41">
        <v>0</v>
      </c>
      <c r="AH182" s="40">
        <v>0</v>
      </c>
      <c r="AI182" s="42">
        <v>0</v>
      </c>
      <c r="AJ182" s="114">
        <f t="shared" si="21"/>
        <v>2292.3853333333327</v>
      </c>
      <c r="AK182" s="114"/>
      <c r="AL182" s="114"/>
    </row>
    <row r="183" spans="2:38" x14ac:dyDescent="0.3">
      <c r="B183" s="4" t="s">
        <v>73</v>
      </c>
      <c r="C183" s="4"/>
      <c r="D183" s="4"/>
      <c r="E183" s="41">
        <v>276.91033333333331</v>
      </c>
      <c r="F183" s="40">
        <v>45.189166666666679</v>
      </c>
      <c r="G183" s="41">
        <v>190.72966666666662</v>
      </c>
      <c r="H183" s="40">
        <v>214.75599999999997</v>
      </c>
      <c r="I183" s="41">
        <v>289.72483333333338</v>
      </c>
      <c r="J183" s="40">
        <v>174.87533333333334</v>
      </c>
      <c r="K183" s="41">
        <v>104.04299999999999</v>
      </c>
      <c r="L183" s="40">
        <v>271.17683333333338</v>
      </c>
      <c r="M183" s="41">
        <v>346.00283333333323</v>
      </c>
      <c r="N183" s="40">
        <v>359.98133333333334</v>
      </c>
      <c r="O183" s="41">
        <v>227.44916666666663</v>
      </c>
      <c r="P183" s="40">
        <v>404.18283333333341</v>
      </c>
      <c r="Q183" s="41">
        <v>405.17716666666666</v>
      </c>
      <c r="R183" s="40">
        <v>401.01016666666658</v>
      </c>
      <c r="S183" s="41">
        <v>352.26933333333329</v>
      </c>
      <c r="T183" s="40">
        <v>434.44299999999998</v>
      </c>
      <c r="U183" s="41">
        <v>505.13033333333345</v>
      </c>
      <c r="V183" s="40">
        <v>72.907166666666654</v>
      </c>
      <c r="W183" s="41">
        <v>107.86283333333337</v>
      </c>
      <c r="X183" s="40">
        <v>35.362166666666674</v>
      </c>
      <c r="Y183" s="41">
        <v>128.92116666666672</v>
      </c>
      <c r="Z183" s="40">
        <v>145.70166666666668</v>
      </c>
      <c r="AA183" s="41">
        <v>208.82849999999996</v>
      </c>
      <c r="AB183" s="40">
        <v>503.79833333333323</v>
      </c>
      <c r="AC183" s="41">
        <v>228.50483333333327</v>
      </c>
      <c r="AD183" s="40">
        <v>130.34166666666661</v>
      </c>
      <c r="AE183" s="41">
        <v>28.535833333333343</v>
      </c>
      <c r="AF183" s="40">
        <v>67.835833333333341</v>
      </c>
      <c r="AG183" s="41">
        <v>85.143333333333345</v>
      </c>
      <c r="AH183" s="40">
        <v>513.36450000000013</v>
      </c>
      <c r="AI183" s="42">
        <v>444.72366666666676</v>
      </c>
      <c r="AJ183" s="114">
        <f t="shared" si="21"/>
        <v>7704.8828333333331</v>
      </c>
      <c r="AK183" s="114"/>
      <c r="AL183" s="114"/>
    </row>
    <row r="184" spans="2:38" x14ac:dyDescent="0.3">
      <c r="B184" s="4" t="s">
        <v>74</v>
      </c>
      <c r="C184" s="4"/>
      <c r="D184" s="4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51.897333333333329</v>
      </c>
      <c r="L184" s="40">
        <v>49.157333333333334</v>
      </c>
      <c r="M184" s="41">
        <v>47.156833333333331</v>
      </c>
      <c r="N184" s="40">
        <v>40.11783333333333</v>
      </c>
      <c r="O184" s="41">
        <v>55.718000000000004</v>
      </c>
      <c r="P184" s="40">
        <v>98.447000000000031</v>
      </c>
      <c r="Q184" s="41">
        <v>90.850999999999985</v>
      </c>
      <c r="R184" s="40">
        <v>118.55550000000001</v>
      </c>
      <c r="S184" s="41">
        <v>118.03000000000002</v>
      </c>
      <c r="T184" s="40">
        <v>53.957666666666654</v>
      </c>
      <c r="U184" s="41">
        <v>48.923500000000004</v>
      </c>
      <c r="V184" s="40">
        <v>43.67766666666666</v>
      </c>
      <c r="W184" s="41">
        <v>24.205000000000002</v>
      </c>
      <c r="X184" s="40">
        <v>40.3675</v>
      </c>
      <c r="Y184" s="41">
        <v>9.9493333333333407</v>
      </c>
      <c r="Z184" s="40">
        <v>52.040833333333339</v>
      </c>
      <c r="AA184" s="41">
        <v>33.416333333333334</v>
      </c>
      <c r="AB184" s="40">
        <v>33.709666666666664</v>
      </c>
      <c r="AC184" s="41">
        <v>43.163333333333334</v>
      </c>
      <c r="AD184" s="40">
        <v>30.89383333333333</v>
      </c>
      <c r="AE184" s="41">
        <v>7.5908333333333342</v>
      </c>
      <c r="AF184" s="40">
        <v>6.1353333333333344</v>
      </c>
      <c r="AG184" s="41">
        <v>33.887666666666668</v>
      </c>
      <c r="AH184" s="40">
        <v>9.9698333333333373</v>
      </c>
      <c r="AI184" s="42">
        <v>30.087166666666672</v>
      </c>
      <c r="AJ184" s="114">
        <f t="shared" si="21"/>
        <v>1171.9063333333336</v>
      </c>
      <c r="AK184" s="114"/>
      <c r="AL184" s="114"/>
    </row>
    <row r="185" spans="2:38" x14ac:dyDescent="0.3">
      <c r="B185" s="4" t="s">
        <v>75</v>
      </c>
      <c r="C185" s="4"/>
      <c r="D185" s="4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159.76516666666657</v>
      </c>
      <c r="L185" s="40">
        <v>173.25666666666663</v>
      </c>
      <c r="M185" s="41">
        <v>273.84033333333343</v>
      </c>
      <c r="N185" s="40">
        <v>86.63349999999997</v>
      </c>
      <c r="O185" s="41">
        <v>129.93283333333335</v>
      </c>
      <c r="P185" s="40">
        <v>265.7236666666667</v>
      </c>
      <c r="Q185" s="41">
        <v>0</v>
      </c>
      <c r="R185" s="40">
        <v>380.8418333333334</v>
      </c>
      <c r="S185" s="41">
        <v>245.76716666666667</v>
      </c>
      <c r="T185" s="40">
        <v>225.57233333333326</v>
      </c>
      <c r="U185" s="41">
        <v>440.80250000000024</v>
      </c>
      <c r="V185" s="40">
        <v>50.128833333333333</v>
      </c>
      <c r="W185" s="41">
        <v>12.361666666666675</v>
      </c>
      <c r="X185" s="40">
        <v>43.559166666666677</v>
      </c>
      <c r="Y185" s="41">
        <v>80.656666666666723</v>
      </c>
      <c r="Z185" s="40">
        <v>113.81300000000005</v>
      </c>
      <c r="AA185" s="41">
        <v>122.95866666666672</v>
      </c>
      <c r="AB185" s="40">
        <v>382.52466666666658</v>
      </c>
      <c r="AC185" s="41">
        <v>227.28350000000006</v>
      </c>
      <c r="AD185" s="40">
        <v>170.24683333333337</v>
      </c>
      <c r="AE185" s="41">
        <v>33.133166666666682</v>
      </c>
      <c r="AF185" s="40">
        <v>258.91033333333337</v>
      </c>
      <c r="AG185" s="41">
        <v>434.52716666666635</v>
      </c>
      <c r="AH185" s="40">
        <v>386.34033333333332</v>
      </c>
      <c r="AI185" s="42">
        <v>496.53933333333327</v>
      </c>
      <c r="AJ185" s="114">
        <f t="shared" si="21"/>
        <v>5195.119333333334</v>
      </c>
      <c r="AK185" s="114"/>
      <c r="AL185" s="114"/>
    </row>
    <row r="186" spans="2:38" x14ac:dyDescent="0.3">
      <c r="B186" s="4" t="s">
        <v>76</v>
      </c>
      <c r="C186" s="4"/>
      <c r="D186" s="4"/>
      <c r="E186" s="41">
        <v>119.17000000000006</v>
      </c>
      <c r="F186" s="40">
        <v>111.32849999999999</v>
      </c>
      <c r="G186" s="41">
        <v>108.14999999999996</v>
      </c>
      <c r="H186" s="40">
        <v>95.605000000000018</v>
      </c>
      <c r="I186" s="41">
        <v>99.270000000000024</v>
      </c>
      <c r="J186" s="40">
        <v>107.70000000000014</v>
      </c>
      <c r="K186" s="41">
        <v>172.03833333333333</v>
      </c>
      <c r="L186" s="40">
        <v>275.41616666666658</v>
      </c>
      <c r="M186" s="41">
        <v>264.75699999999995</v>
      </c>
      <c r="N186" s="40">
        <v>253.63233333333335</v>
      </c>
      <c r="O186" s="41">
        <v>181.38566666666662</v>
      </c>
      <c r="P186" s="40">
        <v>276.63416666666672</v>
      </c>
      <c r="Q186" s="41">
        <v>107.63</v>
      </c>
      <c r="R186" s="40">
        <v>273.2161666666666</v>
      </c>
      <c r="S186" s="41">
        <v>245.07349999999994</v>
      </c>
      <c r="T186" s="40">
        <v>316.14566666666678</v>
      </c>
      <c r="U186" s="41">
        <v>418.4124999999998</v>
      </c>
      <c r="V186" s="40">
        <v>128.3331666666667</v>
      </c>
      <c r="W186" s="41">
        <v>116.21700000000006</v>
      </c>
      <c r="X186" s="40">
        <v>56.789833333333341</v>
      </c>
      <c r="Y186" s="41">
        <v>135.4365</v>
      </c>
      <c r="Z186" s="40">
        <v>141.69649999999996</v>
      </c>
      <c r="AA186" s="41">
        <v>130.38583333333338</v>
      </c>
      <c r="AB186" s="40">
        <v>330.28483333333321</v>
      </c>
      <c r="AC186" s="41">
        <v>175.06383333333338</v>
      </c>
      <c r="AD186" s="40">
        <v>100.67249999999999</v>
      </c>
      <c r="AE186" s="41">
        <v>49.8125</v>
      </c>
      <c r="AF186" s="40">
        <v>54.735499999999966</v>
      </c>
      <c r="AG186" s="41">
        <v>200.41516666666678</v>
      </c>
      <c r="AH186" s="40">
        <v>281.39016666666669</v>
      </c>
      <c r="AI186" s="42">
        <v>90.691499999999962</v>
      </c>
      <c r="AJ186" s="114">
        <f t="shared" si="21"/>
        <v>5417.4898333333331</v>
      </c>
      <c r="AK186" s="114"/>
      <c r="AL186" s="114"/>
    </row>
    <row r="187" spans="2:38" x14ac:dyDescent="0.3">
      <c r="B187" s="4" t="s">
        <v>77</v>
      </c>
      <c r="C187" s="4"/>
      <c r="D187" s="4"/>
      <c r="E187" s="41">
        <v>95.150000000000034</v>
      </c>
      <c r="F187" s="40">
        <v>71.593499999999992</v>
      </c>
      <c r="G187" s="41">
        <v>18.06999999999999</v>
      </c>
      <c r="H187" s="40">
        <v>73.977500000000049</v>
      </c>
      <c r="I187" s="41">
        <v>85.759999999999991</v>
      </c>
      <c r="J187" s="40">
        <v>86.63</v>
      </c>
      <c r="K187" s="41">
        <v>55.427833333333318</v>
      </c>
      <c r="L187" s="40">
        <v>101.4111666666667</v>
      </c>
      <c r="M187" s="41">
        <v>130.5023333333333</v>
      </c>
      <c r="N187" s="40">
        <v>65.253833333333318</v>
      </c>
      <c r="O187" s="41">
        <v>73.998666666666637</v>
      </c>
      <c r="P187" s="40">
        <v>116.84483333333331</v>
      </c>
      <c r="Q187" s="41">
        <v>85.969999999999942</v>
      </c>
      <c r="R187" s="40">
        <v>212.33399999999992</v>
      </c>
      <c r="S187" s="41">
        <v>100.46483333333335</v>
      </c>
      <c r="T187" s="40">
        <v>145.35866666666664</v>
      </c>
      <c r="U187" s="41">
        <v>204.29216666666665</v>
      </c>
      <c r="V187" s="40">
        <v>24.756999999999991</v>
      </c>
      <c r="W187" s="41">
        <v>27.86549999999998</v>
      </c>
      <c r="X187" s="40">
        <v>40.288999999999994</v>
      </c>
      <c r="Y187" s="41">
        <v>67.972833333333341</v>
      </c>
      <c r="Z187" s="40">
        <v>88.72133333333332</v>
      </c>
      <c r="AA187" s="41">
        <v>60.460833333333312</v>
      </c>
      <c r="AB187" s="40">
        <v>137.06016666666667</v>
      </c>
      <c r="AC187" s="41">
        <v>86.714999999999975</v>
      </c>
      <c r="AD187" s="40">
        <v>49.543499999999987</v>
      </c>
      <c r="AE187" s="41">
        <v>6.7094999999999985</v>
      </c>
      <c r="AF187" s="40">
        <v>11.625999999999992</v>
      </c>
      <c r="AG187" s="41">
        <v>104.75283333333334</v>
      </c>
      <c r="AH187" s="40">
        <v>205.22183333333339</v>
      </c>
      <c r="AI187" s="42">
        <v>50.002166666666653</v>
      </c>
      <c r="AJ187" s="114">
        <f t="shared" si="21"/>
        <v>2684.7368333333334</v>
      </c>
      <c r="AK187" s="114"/>
      <c r="AL187" s="114"/>
    </row>
    <row r="188" spans="2:38" x14ac:dyDescent="0.3">
      <c r="B188" s="4" t="s">
        <v>78</v>
      </c>
      <c r="C188" s="4"/>
      <c r="D188" s="4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44.805783333333345</v>
      </c>
      <c r="L188" s="40">
        <v>10.005916666666668</v>
      </c>
      <c r="M188" s="41">
        <v>39.840016666666685</v>
      </c>
      <c r="N188" s="40">
        <v>41.00708333333337</v>
      </c>
      <c r="O188" s="41">
        <v>4.1766666666666659</v>
      </c>
      <c r="P188" s="40">
        <v>18.74753333333333</v>
      </c>
      <c r="Q188" s="41">
        <v>35.778999999999982</v>
      </c>
      <c r="R188" s="40">
        <v>47.170750000000012</v>
      </c>
      <c r="S188" s="41">
        <v>42.166800000000009</v>
      </c>
      <c r="T188" s="40">
        <v>30.038533333333334</v>
      </c>
      <c r="U188" s="41">
        <v>63.107866666666659</v>
      </c>
      <c r="V188" s="40">
        <v>3.1109000000000004</v>
      </c>
      <c r="W188" s="41">
        <v>0.1332500000000002</v>
      </c>
      <c r="X188" s="40">
        <v>0</v>
      </c>
      <c r="Y188" s="41">
        <v>18.989116666666671</v>
      </c>
      <c r="Z188" s="40">
        <v>5.3630666666666649</v>
      </c>
      <c r="AA188" s="41">
        <v>4.6221166666666713</v>
      </c>
      <c r="AB188" s="40">
        <v>17.15155</v>
      </c>
      <c r="AC188" s="41">
        <v>56.920733333333338</v>
      </c>
      <c r="AD188" s="40">
        <v>0.19286666666666671</v>
      </c>
      <c r="AE188" s="41">
        <v>0</v>
      </c>
      <c r="AF188" s="40">
        <v>34.422566666666654</v>
      </c>
      <c r="AG188" s="41">
        <v>65.990266666666685</v>
      </c>
      <c r="AH188" s="40">
        <v>6.1705166666666678</v>
      </c>
      <c r="AI188" s="42">
        <v>48.564116666666649</v>
      </c>
      <c r="AJ188" s="114">
        <f t="shared" si="21"/>
        <v>638.47701666666671</v>
      </c>
      <c r="AK188" s="114"/>
      <c r="AL188" s="114"/>
    </row>
    <row r="189" spans="2:38" x14ac:dyDescent="0.3">
      <c r="B189" s="4" t="s">
        <v>79</v>
      </c>
      <c r="C189" s="4"/>
      <c r="D189" s="4"/>
      <c r="E189" s="41">
        <v>0</v>
      </c>
      <c r="F189" s="40">
        <v>0</v>
      </c>
      <c r="G189" s="41">
        <v>24.098000000000049</v>
      </c>
      <c r="H189" s="40">
        <v>24.762000000000036</v>
      </c>
      <c r="I189" s="41">
        <v>23.007000000000023</v>
      </c>
      <c r="J189" s="40">
        <v>15.724000000000025</v>
      </c>
      <c r="K189" s="41">
        <v>146.68631666666664</v>
      </c>
      <c r="L189" s="40">
        <v>118.64096666666666</v>
      </c>
      <c r="M189" s="41">
        <v>192.97983333333329</v>
      </c>
      <c r="N189" s="40">
        <v>287.16801666666663</v>
      </c>
      <c r="O189" s="41">
        <v>41.435599999999994</v>
      </c>
      <c r="P189" s="40">
        <v>149.74549999999994</v>
      </c>
      <c r="Q189" s="41">
        <v>7.1799999999999926</v>
      </c>
      <c r="R189" s="40">
        <v>228.40479999999994</v>
      </c>
      <c r="S189" s="41">
        <v>212.78906666666663</v>
      </c>
      <c r="T189" s="40">
        <v>198.88656666666665</v>
      </c>
      <c r="U189" s="41">
        <v>68.64964999999998</v>
      </c>
      <c r="V189" s="40">
        <v>20.675266666666687</v>
      </c>
      <c r="W189" s="41">
        <v>44.070416666666659</v>
      </c>
      <c r="X189" s="40">
        <v>0</v>
      </c>
      <c r="Y189" s="41">
        <v>41.733416666666677</v>
      </c>
      <c r="Z189" s="40">
        <v>38.798566666666666</v>
      </c>
      <c r="AA189" s="41">
        <v>97.200599999999966</v>
      </c>
      <c r="AB189" s="40">
        <v>222.61926666666673</v>
      </c>
      <c r="AC189" s="41">
        <v>132.37014999999994</v>
      </c>
      <c r="AD189" s="40">
        <v>91.101400000000012</v>
      </c>
      <c r="AE189" s="41">
        <v>9.2584333333333326</v>
      </c>
      <c r="AF189" s="40">
        <v>78.198916666666662</v>
      </c>
      <c r="AG189" s="41">
        <v>182.20748333333327</v>
      </c>
      <c r="AH189" s="40">
        <v>183.35499999999999</v>
      </c>
      <c r="AI189" s="42">
        <v>30.480099999999993</v>
      </c>
      <c r="AJ189" s="114">
        <f>SUM(E189:AI189)</f>
        <v>2912.2263333333331</v>
      </c>
      <c r="AK189" s="114"/>
      <c r="AL189" s="114"/>
    </row>
    <row r="190" spans="2:38" x14ac:dyDescent="0.3">
      <c r="B190" s="4" t="s">
        <v>80</v>
      </c>
      <c r="C190" s="4"/>
      <c r="D190" s="4"/>
      <c r="E190" s="41">
        <v>235.57866666666666</v>
      </c>
      <c r="F190" s="40">
        <v>74.81366666666662</v>
      </c>
      <c r="G190" s="41">
        <v>280.33733333333333</v>
      </c>
      <c r="H190" s="40">
        <v>262.78849999999994</v>
      </c>
      <c r="I190" s="41">
        <v>224.23716666666667</v>
      </c>
      <c r="J190" s="40">
        <v>156.1908333333333</v>
      </c>
      <c r="K190" s="41">
        <v>157.61933333333334</v>
      </c>
      <c r="L190" s="40">
        <v>205.7316666666666</v>
      </c>
      <c r="M190" s="41">
        <v>276.52866666666677</v>
      </c>
      <c r="N190" s="40">
        <v>299.4931666666667</v>
      </c>
      <c r="O190" s="41">
        <v>249.29583333333338</v>
      </c>
      <c r="P190" s="40">
        <v>179.52766666666668</v>
      </c>
      <c r="Q190" s="41">
        <v>222.51599999999985</v>
      </c>
      <c r="R190" s="40">
        <v>197.1126666666666</v>
      </c>
      <c r="S190" s="41">
        <v>170.3341666666667</v>
      </c>
      <c r="T190" s="40">
        <v>208.38966666666676</v>
      </c>
      <c r="U190" s="41">
        <v>70.664333333333332</v>
      </c>
      <c r="V190" s="40">
        <v>33.836500000000001</v>
      </c>
      <c r="W190" s="41">
        <v>46.752666666666663</v>
      </c>
      <c r="X190" s="40">
        <v>0</v>
      </c>
      <c r="Y190" s="41">
        <v>127.51849999999997</v>
      </c>
      <c r="Z190" s="40">
        <v>147.72466666666668</v>
      </c>
      <c r="AA190" s="41">
        <v>106.2108333333334</v>
      </c>
      <c r="AB190" s="40">
        <v>212.74450000000002</v>
      </c>
      <c r="AC190" s="41">
        <v>95.163166666666683</v>
      </c>
      <c r="AD190" s="40">
        <v>55.896333333333317</v>
      </c>
      <c r="AE190" s="41">
        <v>11.168500000000002</v>
      </c>
      <c r="AF190" s="40">
        <v>38.663499999999978</v>
      </c>
      <c r="AG190" s="41">
        <v>149.67333333333332</v>
      </c>
      <c r="AH190" s="40">
        <v>449.44599999999997</v>
      </c>
      <c r="AI190" s="42">
        <v>171.36700000000002</v>
      </c>
      <c r="AJ190" s="114">
        <f>SUM(E190:AI190)</f>
        <v>5117.3248333333322</v>
      </c>
      <c r="AK190" s="114"/>
      <c r="AL190" s="114"/>
    </row>
    <row r="191" spans="2:38" x14ac:dyDescent="0.3">
      <c r="B191" s="4" t="s">
        <v>88</v>
      </c>
      <c r="C191" s="4"/>
      <c r="D191" s="4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0.32283333333333342</v>
      </c>
      <c r="L191" s="40">
        <v>0.12000000000000005</v>
      </c>
      <c r="M191" s="41">
        <v>0.57983333333333331</v>
      </c>
      <c r="N191" s="40">
        <v>1.2541666666666664</v>
      </c>
      <c r="O191" s="41">
        <v>9.9500000000000047E-2</v>
      </c>
      <c r="P191" s="40">
        <v>3.705333333333332</v>
      </c>
      <c r="Q191" s="41">
        <v>0</v>
      </c>
      <c r="R191" s="40">
        <v>9.2128333333333341</v>
      </c>
      <c r="S191" s="41">
        <v>12.040833333333333</v>
      </c>
      <c r="T191" s="40">
        <v>18.833333333333336</v>
      </c>
      <c r="U191" s="41">
        <v>24.681999999999995</v>
      </c>
      <c r="V191" s="40">
        <v>3.0333333333333337E-2</v>
      </c>
      <c r="W191" s="41">
        <v>0.377</v>
      </c>
      <c r="X191" s="40">
        <v>2.4865333333333348</v>
      </c>
      <c r="Y191" s="41">
        <v>0</v>
      </c>
      <c r="Z191" s="40">
        <v>0</v>
      </c>
      <c r="AA191" s="41">
        <v>19.022666666666662</v>
      </c>
      <c r="AB191" s="40">
        <v>9.4555000000000007</v>
      </c>
      <c r="AC191" s="41">
        <v>0</v>
      </c>
      <c r="AD191" s="40">
        <v>0</v>
      </c>
      <c r="AE191" s="41">
        <v>3.5005000000000015</v>
      </c>
      <c r="AF191" s="40">
        <v>0</v>
      </c>
      <c r="AG191" s="41">
        <v>0</v>
      </c>
      <c r="AH191" s="40">
        <v>0</v>
      </c>
      <c r="AI191" s="42">
        <v>0</v>
      </c>
      <c r="AJ191" s="114">
        <f t="shared" ref="AJ191" si="22">SUM(E191:AI191)</f>
        <v>105.72319999999999</v>
      </c>
      <c r="AK191" s="114"/>
      <c r="AL191" s="114"/>
    </row>
    <row r="192" spans="2:38" x14ac:dyDescent="0.3">
      <c r="B192" s="4" t="s">
        <v>97</v>
      </c>
      <c r="C192" s="4"/>
      <c r="D192" s="4"/>
      <c r="E192" s="41">
        <v>0</v>
      </c>
      <c r="F192" s="40">
        <v>0</v>
      </c>
      <c r="G192" s="41">
        <v>0</v>
      </c>
      <c r="H192" s="40">
        <v>0</v>
      </c>
      <c r="I192" s="41">
        <v>81.704666666666668</v>
      </c>
      <c r="J192" s="40">
        <v>0</v>
      </c>
      <c r="K192" s="41">
        <v>269.20983333333322</v>
      </c>
      <c r="L192" s="40">
        <v>189.65366666666665</v>
      </c>
      <c r="M192" s="41">
        <v>202.53333333333336</v>
      </c>
      <c r="N192" s="40">
        <v>157.34233333333336</v>
      </c>
      <c r="O192" s="41">
        <v>129.40533333333335</v>
      </c>
      <c r="P192" s="40">
        <v>196.0986666666667</v>
      </c>
      <c r="Q192" s="41">
        <v>306.07616666666661</v>
      </c>
      <c r="R192" s="40">
        <v>186.21816666666663</v>
      </c>
      <c r="S192" s="41">
        <v>228.56650000000002</v>
      </c>
      <c r="T192" s="40">
        <v>181.86916666666667</v>
      </c>
      <c r="U192" s="41">
        <v>299.00783333333328</v>
      </c>
      <c r="V192" s="40">
        <v>69.125833333333333</v>
      </c>
      <c r="W192" s="41">
        <v>61.01850000000001</v>
      </c>
      <c r="X192" s="40">
        <v>29.242666666666668</v>
      </c>
      <c r="Y192" s="41">
        <v>86.977999999999994</v>
      </c>
      <c r="Z192" s="40">
        <v>7.1498333333333237</v>
      </c>
      <c r="AA192" s="41">
        <v>100.59166666666665</v>
      </c>
      <c r="AB192" s="40">
        <v>245.90800000000004</v>
      </c>
      <c r="AC192" s="41">
        <v>96.129666666666665</v>
      </c>
      <c r="AD192" s="40">
        <v>70.636499999999998</v>
      </c>
      <c r="AE192" s="41">
        <v>15.41116666666667</v>
      </c>
      <c r="AF192" s="40">
        <v>65.221999999999994</v>
      </c>
      <c r="AG192" s="41">
        <v>166.029</v>
      </c>
      <c r="AH192" s="40">
        <v>144.04516666666666</v>
      </c>
      <c r="AI192" s="42">
        <v>38.128333333333352</v>
      </c>
      <c r="AJ192" s="114">
        <f>SUM(E192:AI192)</f>
        <v>3623.3020000000006</v>
      </c>
      <c r="AK192" s="114"/>
      <c r="AL192" s="114"/>
    </row>
    <row r="193" spans="2:38" x14ac:dyDescent="0.3">
      <c r="B193" s="4" t="s">
        <v>94</v>
      </c>
      <c r="C193" s="4"/>
      <c r="D193" s="4"/>
      <c r="E193" s="41">
        <v>0</v>
      </c>
      <c r="F193" s="40">
        <v>0</v>
      </c>
      <c r="G193" s="41">
        <v>0</v>
      </c>
      <c r="H193" s="40">
        <v>282.23866666666663</v>
      </c>
      <c r="I193" s="41">
        <v>0</v>
      </c>
      <c r="J193" s="40">
        <v>340.32750000000004</v>
      </c>
      <c r="K193" s="41">
        <v>341.82066666666663</v>
      </c>
      <c r="L193" s="40">
        <v>532.68216666666672</v>
      </c>
      <c r="M193" s="41">
        <v>498.95466666666658</v>
      </c>
      <c r="N193" s="40">
        <v>177.01516666666666</v>
      </c>
      <c r="O193" s="41">
        <v>503.77200000000005</v>
      </c>
      <c r="P193" s="40">
        <v>637.88249999999994</v>
      </c>
      <c r="Q193" s="41">
        <v>766.44316666666668</v>
      </c>
      <c r="R193" s="40">
        <v>643.22816666666665</v>
      </c>
      <c r="S193" s="41">
        <v>733.62850000000003</v>
      </c>
      <c r="T193" s="40">
        <v>813.95800000000008</v>
      </c>
      <c r="U193" s="41">
        <v>1062.8498333333334</v>
      </c>
      <c r="V193" s="40">
        <v>214.11350000000007</v>
      </c>
      <c r="W193" s="41">
        <v>366.99083333333334</v>
      </c>
      <c r="X193" s="40">
        <v>190.8393333333334</v>
      </c>
      <c r="Y193" s="41">
        <v>506.92233333333331</v>
      </c>
      <c r="Z193" s="40">
        <v>511.22550000000001</v>
      </c>
      <c r="AA193" s="41">
        <v>414.733</v>
      </c>
      <c r="AB193" s="40">
        <v>945.55583333333323</v>
      </c>
      <c r="AC193" s="41">
        <v>583.50533333333328</v>
      </c>
      <c r="AD193" s="40">
        <v>340.01250000000005</v>
      </c>
      <c r="AE193" s="41">
        <v>285.92383333333333</v>
      </c>
      <c r="AF193" s="40">
        <v>377.71499999999997</v>
      </c>
      <c r="AG193" s="41">
        <v>264.1105</v>
      </c>
      <c r="AH193" s="40">
        <v>768.59933333333333</v>
      </c>
      <c r="AI193" s="42">
        <v>533.85033333333331</v>
      </c>
      <c r="AJ193" s="114">
        <f>SUM(E193:AI193)</f>
        <v>13638.89816666667</v>
      </c>
      <c r="AK193" s="114"/>
      <c r="AL193" s="114"/>
    </row>
    <row r="194" spans="2:38" x14ac:dyDescent="0.3">
      <c r="B194" s="4" t="s">
        <v>95</v>
      </c>
      <c r="C194" s="4"/>
      <c r="D194" s="4"/>
      <c r="E194" s="41">
        <v>192.69000000000011</v>
      </c>
      <c r="F194" s="40">
        <v>168.25999999999993</v>
      </c>
      <c r="G194" s="41">
        <v>224.53150000000008</v>
      </c>
      <c r="H194" s="40">
        <v>164.89066666666665</v>
      </c>
      <c r="I194" s="41">
        <v>181.68816666666675</v>
      </c>
      <c r="J194" s="40">
        <v>186.62483333333336</v>
      </c>
      <c r="K194" s="41">
        <v>139.31499999999997</v>
      </c>
      <c r="L194" s="40">
        <v>235.947</v>
      </c>
      <c r="M194" s="41">
        <v>229.47350000000009</v>
      </c>
      <c r="N194" s="40">
        <v>266.36900000000009</v>
      </c>
      <c r="O194" s="41">
        <v>174.68083333333328</v>
      </c>
      <c r="P194" s="40">
        <v>223.43549999999993</v>
      </c>
      <c r="Q194" s="41">
        <v>170.16000000000008</v>
      </c>
      <c r="R194" s="40">
        <v>224.25350000000009</v>
      </c>
      <c r="S194" s="41">
        <v>196.88866666666664</v>
      </c>
      <c r="T194" s="40">
        <v>296.15033333333344</v>
      </c>
      <c r="U194" s="41">
        <v>410.75500000000022</v>
      </c>
      <c r="V194" s="40">
        <v>77.240333333333353</v>
      </c>
      <c r="W194" s="41">
        <v>105.59983333333339</v>
      </c>
      <c r="X194" s="40">
        <v>74.907500000000027</v>
      </c>
      <c r="Y194" s="41">
        <v>80.157833333333343</v>
      </c>
      <c r="Z194" s="40">
        <v>162.51250000000002</v>
      </c>
      <c r="AA194" s="41">
        <v>175.62266666666662</v>
      </c>
      <c r="AB194" s="40">
        <v>361.77283333333338</v>
      </c>
      <c r="AC194" s="41">
        <v>191.83766666666662</v>
      </c>
      <c r="AD194" s="40">
        <v>0</v>
      </c>
      <c r="AE194" s="41">
        <v>0</v>
      </c>
      <c r="AF194" s="40">
        <v>0</v>
      </c>
      <c r="AG194" s="41">
        <v>0</v>
      </c>
      <c r="AH194" s="40">
        <v>186.23366666666672</v>
      </c>
      <c r="AI194" s="42">
        <v>498.61083333333369</v>
      </c>
      <c r="AJ194" s="114">
        <f t="shared" ref="AJ194:AJ204" si="23">SUM(E194:AI194)</f>
        <v>5600.609166666668</v>
      </c>
      <c r="AK194" s="114"/>
      <c r="AL194" s="114"/>
    </row>
    <row r="195" spans="2:38" x14ac:dyDescent="0.3">
      <c r="B195" s="4" t="s">
        <v>96</v>
      </c>
      <c r="C195" s="4"/>
      <c r="D195" s="4"/>
      <c r="E195" s="41">
        <v>239.60216666666665</v>
      </c>
      <c r="F195" s="40">
        <v>75.405166666666673</v>
      </c>
      <c r="G195" s="41">
        <v>101.64666666666668</v>
      </c>
      <c r="H195" s="40">
        <v>146.12099999999995</v>
      </c>
      <c r="I195" s="41">
        <v>228.34933333333339</v>
      </c>
      <c r="J195" s="40">
        <v>186.34549999999999</v>
      </c>
      <c r="K195" s="41">
        <v>175.26766666666671</v>
      </c>
      <c r="L195" s="40">
        <v>311.55249999999995</v>
      </c>
      <c r="M195" s="41">
        <v>239.81316666666663</v>
      </c>
      <c r="N195" s="40">
        <v>203.70049999999998</v>
      </c>
      <c r="O195" s="41">
        <v>160.03133333333335</v>
      </c>
      <c r="P195" s="40">
        <v>218.87133333333335</v>
      </c>
      <c r="Q195" s="41">
        <v>209.99366666666663</v>
      </c>
      <c r="R195" s="40">
        <v>289.49466666666677</v>
      </c>
      <c r="S195" s="41">
        <v>265.92433333333338</v>
      </c>
      <c r="T195" s="40">
        <v>279.51850000000007</v>
      </c>
      <c r="U195" s="41">
        <v>406.02866666666665</v>
      </c>
      <c r="V195" s="40">
        <v>36.023833333333322</v>
      </c>
      <c r="W195" s="41">
        <v>40.308333333333337</v>
      </c>
      <c r="X195" s="40">
        <v>19.549166666666657</v>
      </c>
      <c r="Y195" s="41">
        <v>72.087166666666704</v>
      </c>
      <c r="Z195" s="40">
        <v>120.74716666666667</v>
      </c>
      <c r="AA195" s="41">
        <v>126.71416666666667</v>
      </c>
      <c r="AB195" s="40">
        <v>351.22683333333322</v>
      </c>
      <c r="AC195" s="41">
        <v>151.03066666666669</v>
      </c>
      <c r="AD195" s="40">
        <v>58.820833333333347</v>
      </c>
      <c r="AE195" s="41">
        <v>9.4453333333333376</v>
      </c>
      <c r="AF195" s="40">
        <v>38.014333333333326</v>
      </c>
      <c r="AG195" s="41">
        <v>93.314166666666679</v>
      </c>
      <c r="AH195" s="40">
        <v>293.07400000000001</v>
      </c>
      <c r="AI195" s="42">
        <v>206.09183333333337</v>
      </c>
      <c r="AJ195" s="114">
        <f t="shared" si="23"/>
        <v>5354.1139999999996</v>
      </c>
      <c r="AK195" s="114"/>
      <c r="AL195" s="114"/>
    </row>
    <row r="196" spans="2:38" x14ac:dyDescent="0.3">
      <c r="B196" s="4" t="s">
        <v>103</v>
      </c>
      <c r="C196" s="4"/>
      <c r="D196" s="4"/>
      <c r="E196" s="41">
        <v>134.94899999999998</v>
      </c>
      <c r="F196" s="40">
        <v>324.38083333333327</v>
      </c>
      <c r="G196" s="41">
        <v>545.28766666666672</v>
      </c>
      <c r="H196" s="40">
        <v>108.41866666666664</v>
      </c>
      <c r="I196" s="41">
        <v>303.15316666666666</v>
      </c>
      <c r="J196" s="40">
        <v>205.45333333333338</v>
      </c>
      <c r="K196" s="41">
        <v>123.40366666666667</v>
      </c>
      <c r="L196" s="40">
        <v>157.755</v>
      </c>
      <c r="M196" s="41">
        <v>262.73916666666662</v>
      </c>
      <c r="N196" s="40">
        <v>283.63</v>
      </c>
      <c r="O196" s="41">
        <v>123.46183333333332</v>
      </c>
      <c r="P196" s="40">
        <v>251.06150000000002</v>
      </c>
      <c r="Q196" s="41">
        <v>370.62433333333342</v>
      </c>
      <c r="R196" s="40">
        <v>284.45350000000002</v>
      </c>
      <c r="S196" s="41">
        <v>286.12666666666667</v>
      </c>
      <c r="T196" s="40">
        <v>242.78666666666672</v>
      </c>
      <c r="U196" s="41">
        <v>488.84350000000001</v>
      </c>
      <c r="V196" s="40">
        <v>412.79283333333331</v>
      </c>
      <c r="W196" s="41">
        <v>61.43383333333334</v>
      </c>
      <c r="X196" s="40">
        <v>0</v>
      </c>
      <c r="Y196" s="41">
        <v>122.16250000000002</v>
      </c>
      <c r="Z196" s="40">
        <v>87.405500000000018</v>
      </c>
      <c r="AA196" s="41">
        <v>147.64000000000001</v>
      </c>
      <c r="AB196" s="40">
        <v>411.19266666666664</v>
      </c>
      <c r="AC196" s="41">
        <v>213.18916666666669</v>
      </c>
      <c r="AD196" s="40">
        <v>128.91016666666667</v>
      </c>
      <c r="AE196" s="41">
        <v>10.116000000000001</v>
      </c>
      <c r="AF196" s="40">
        <v>85.912833333333339</v>
      </c>
      <c r="AG196" s="41">
        <v>198.8243333333333</v>
      </c>
      <c r="AH196" s="40">
        <v>350.66483333333332</v>
      </c>
      <c r="AI196" s="42">
        <v>220.57766666666666</v>
      </c>
      <c r="AJ196" s="114">
        <f t="shared" si="23"/>
        <v>6947.3508333333348</v>
      </c>
      <c r="AK196" s="114"/>
      <c r="AL196" s="114"/>
    </row>
    <row r="197" spans="2:38" x14ac:dyDescent="0.3">
      <c r="B197" s="4" t="s">
        <v>104</v>
      </c>
      <c r="C197" s="4"/>
      <c r="D197" s="4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0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0</v>
      </c>
      <c r="AB197" s="40">
        <v>0</v>
      </c>
      <c r="AC197" s="41">
        <v>0</v>
      </c>
      <c r="AD197" s="40">
        <v>0</v>
      </c>
      <c r="AE197" s="41">
        <v>0</v>
      </c>
      <c r="AF197" s="40">
        <v>0</v>
      </c>
      <c r="AG197" s="41">
        <v>0</v>
      </c>
      <c r="AH197" s="40">
        <v>0</v>
      </c>
      <c r="AI197" s="42">
        <v>0</v>
      </c>
      <c r="AJ197" s="114">
        <f t="shared" si="23"/>
        <v>0</v>
      </c>
      <c r="AK197" s="114"/>
      <c r="AL197" s="114"/>
    </row>
    <row r="198" spans="2:38" x14ac:dyDescent="0.3">
      <c r="B198" s="4" t="s">
        <v>105</v>
      </c>
      <c r="C198" s="4"/>
      <c r="D198" s="4"/>
      <c r="E198" s="41">
        <v>271.12233333333347</v>
      </c>
      <c r="F198" s="40">
        <v>0</v>
      </c>
      <c r="G198" s="41">
        <v>0</v>
      </c>
      <c r="H198" s="40">
        <v>251.29816666666659</v>
      </c>
      <c r="I198" s="41">
        <v>475.49499999999995</v>
      </c>
      <c r="J198" s="40">
        <v>212.7168333333334</v>
      </c>
      <c r="K198" s="41">
        <v>290.10249999999996</v>
      </c>
      <c r="L198" s="40">
        <v>538.98283333333325</v>
      </c>
      <c r="M198" s="41">
        <v>641.66499999999996</v>
      </c>
      <c r="N198" s="40">
        <v>1015.9601666666669</v>
      </c>
      <c r="O198" s="41">
        <v>371.81833333333333</v>
      </c>
      <c r="P198" s="40">
        <v>586.2639999999999</v>
      </c>
      <c r="Q198" s="41">
        <v>626.99383333333344</v>
      </c>
      <c r="R198" s="40">
        <v>625.21983333333333</v>
      </c>
      <c r="S198" s="41">
        <v>485.89133333333342</v>
      </c>
      <c r="T198" s="40">
        <v>439.62700000000001</v>
      </c>
      <c r="U198" s="41">
        <v>1081.1591666666668</v>
      </c>
      <c r="V198" s="40">
        <v>94.956833333333307</v>
      </c>
      <c r="W198" s="41">
        <v>181.48866666666669</v>
      </c>
      <c r="X198" s="40">
        <v>254.03783333333342</v>
      </c>
      <c r="Y198" s="41">
        <v>535.94400000000007</v>
      </c>
      <c r="Z198" s="40">
        <v>219.20716666666664</v>
      </c>
      <c r="AA198" s="41">
        <v>299.26916666666665</v>
      </c>
      <c r="AB198" s="40">
        <v>936.67016666666666</v>
      </c>
      <c r="AC198" s="41">
        <v>370.75166666666672</v>
      </c>
      <c r="AD198" s="40">
        <v>204.98233333333334</v>
      </c>
      <c r="AE198" s="41">
        <v>579.37733333333335</v>
      </c>
      <c r="AF198" s="40">
        <v>135.35016666666669</v>
      </c>
      <c r="AG198" s="41">
        <v>178.58349999999993</v>
      </c>
      <c r="AH198" s="40">
        <v>1063.8986666666665</v>
      </c>
      <c r="AI198" s="42">
        <v>890.51966666666681</v>
      </c>
      <c r="AJ198" s="114">
        <f t="shared" si="23"/>
        <v>13859.353500000003</v>
      </c>
      <c r="AK198" s="114"/>
      <c r="AL198" s="114"/>
    </row>
    <row r="199" spans="2:38" x14ac:dyDescent="0.3">
      <c r="B199" s="4" t="s">
        <v>114</v>
      </c>
      <c r="C199" s="4"/>
      <c r="D199" s="4"/>
      <c r="E199" s="41">
        <v>1115.5505012366668</v>
      </c>
      <c r="F199" s="40">
        <v>433.39149999999995</v>
      </c>
      <c r="G199" s="41">
        <v>1320.5750000000003</v>
      </c>
      <c r="H199" s="40">
        <v>881.96431316666667</v>
      </c>
      <c r="I199" s="41">
        <v>216.26899999999992</v>
      </c>
      <c r="J199" s="40">
        <v>321.80933333333337</v>
      </c>
      <c r="K199" s="41">
        <v>188.70966666666664</v>
      </c>
      <c r="L199" s="40">
        <v>150.50866666666661</v>
      </c>
      <c r="M199" s="41">
        <v>831.46800915333324</v>
      </c>
      <c r="N199" s="40">
        <v>1010.4001666666667</v>
      </c>
      <c r="O199" s="41">
        <v>745.274</v>
      </c>
      <c r="P199" s="40">
        <v>805.17667465333329</v>
      </c>
      <c r="Q199" s="41">
        <v>691.81727836666664</v>
      </c>
      <c r="R199" s="40">
        <v>1119.2464981090002</v>
      </c>
      <c r="S199" s="41">
        <v>771.80633128666659</v>
      </c>
      <c r="T199" s="40">
        <v>791.44446573666676</v>
      </c>
      <c r="U199" s="41">
        <v>959.14665984666681</v>
      </c>
      <c r="V199" s="40">
        <v>660.51066666666668</v>
      </c>
      <c r="W199" s="41">
        <v>509.71668866666676</v>
      </c>
      <c r="X199" s="40">
        <v>518.18846191666671</v>
      </c>
      <c r="Y199" s="41">
        <v>603.61147849999998</v>
      </c>
      <c r="Z199" s="40">
        <v>822.30517229666668</v>
      </c>
      <c r="AA199" s="41">
        <v>848.68793311000013</v>
      </c>
      <c r="AB199" s="40">
        <v>921.23955291666675</v>
      </c>
      <c r="AC199" s="41">
        <v>673.12857615333337</v>
      </c>
      <c r="AD199" s="40">
        <v>1111.9251666666667</v>
      </c>
      <c r="AE199" s="41">
        <v>545.83066666666673</v>
      </c>
      <c r="AF199" s="40">
        <v>550.79999410999994</v>
      </c>
      <c r="AG199" s="41">
        <v>748.96497759333329</v>
      </c>
      <c r="AH199" s="40">
        <v>1214.9413235700001</v>
      </c>
      <c r="AI199" s="42">
        <v>1014.0130932833333</v>
      </c>
      <c r="AJ199" s="114">
        <f t="shared" si="23"/>
        <v>23098.42181700567</v>
      </c>
      <c r="AK199" s="114"/>
      <c r="AL199" s="114"/>
    </row>
    <row r="200" spans="2:38" x14ac:dyDescent="0.3">
      <c r="B200" s="4" t="s">
        <v>116</v>
      </c>
      <c r="C200" s="4"/>
      <c r="D200" s="4"/>
      <c r="E200" s="41">
        <v>444.89933333333335</v>
      </c>
      <c r="F200" s="40">
        <v>226.03916666666669</v>
      </c>
      <c r="G200" s="41">
        <v>484.1995</v>
      </c>
      <c r="H200" s="40">
        <v>356.70966666666664</v>
      </c>
      <c r="I200" s="41">
        <v>368.29466666666667</v>
      </c>
      <c r="J200" s="40">
        <v>519.41316666666671</v>
      </c>
      <c r="K200" s="41">
        <v>241.76916666666656</v>
      </c>
      <c r="L200" s="40">
        <v>308.90533333333332</v>
      </c>
      <c r="M200" s="41">
        <v>618.66166666666663</v>
      </c>
      <c r="N200" s="40">
        <v>666.9944999999999</v>
      </c>
      <c r="O200" s="41">
        <v>496.19766666666692</v>
      </c>
      <c r="P200" s="40">
        <v>199.70616666666663</v>
      </c>
      <c r="Q200" s="41">
        <v>30.739499999999989</v>
      </c>
      <c r="R200" s="40">
        <v>314.13200000000006</v>
      </c>
      <c r="S200" s="41">
        <v>476.58350000000013</v>
      </c>
      <c r="T200" s="40">
        <v>503.03683333333328</v>
      </c>
      <c r="U200" s="41">
        <v>515.88333333333344</v>
      </c>
      <c r="V200" s="40">
        <v>31.75233333333334</v>
      </c>
      <c r="W200" s="41">
        <v>89.848500000000016</v>
      </c>
      <c r="X200" s="40">
        <v>0</v>
      </c>
      <c r="Y200" s="41">
        <v>187.9795</v>
      </c>
      <c r="Z200" s="40">
        <v>5.9691666666666672</v>
      </c>
      <c r="AA200" s="41">
        <v>201.81683333333331</v>
      </c>
      <c r="AB200" s="40">
        <v>334.08233333333334</v>
      </c>
      <c r="AC200" s="41">
        <v>167.04016666666664</v>
      </c>
      <c r="AD200" s="40">
        <v>207.36450000000008</v>
      </c>
      <c r="AE200" s="41">
        <v>8.4488333333333312</v>
      </c>
      <c r="AF200" s="40">
        <v>86.415666666666667</v>
      </c>
      <c r="AG200" s="41">
        <v>192.94749999999999</v>
      </c>
      <c r="AH200" s="40">
        <v>230.60216666666673</v>
      </c>
      <c r="AI200" s="42">
        <v>322.36366666666657</v>
      </c>
      <c r="AJ200" s="114">
        <f t="shared" si="23"/>
        <v>8838.7963333333337</v>
      </c>
      <c r="AK200" s="114"/>
      <c r="AL200" s="114"/>
    </row>
    <row r="201" spans="2:38" x14ac:dyDescent="0.3">
      <c r="B201" s="4" t="s">
        <v>117</v>
      </c>
      <c r="C201" s="4"/>
      <c r="D201" s="4"/>
      <c r="E201" s="41">
        <v>94.294499999999985</v>
      </c>
      <c r="F201" s="40">
        <v>140.21899999999999</v>
      </c>
      <c r="G201" s="41">
        <v>188.26999999999995</v>
      </c>
      <c r="H201" s="40">
        <v>152.46683333333334</v>
      </c>
      <c r="I201" s="41">
        <v>99.483000000000018</v>
      </c>
      <c r="J201" s="40">
        <v>63.967166666666671</v>
      </c>
      <c r="K201" s="41">
        <v>75.134166666666658</v>
      </c>
      <c r="L201" s="40">
        <v>69.11099999999999</v>
      </c>
      <c r="M201" s="41">
        <v>79.356833333333299</v>
      </c>
      <c r="N201" s="40">
        <v>266.85683333333321</v>
      </c>
      <c r="O201" s="41">
        <v>9.6211666666666673</v>
      </c>
      <c r="P201" s="40">
        <v>193.36166666666674</v>
      </c>
      <c r="Q201" s="41">
        <v>0</v>
      </c>
      <c r="R201" s="40">
        <v>90.701333333333309</v>
      </c>
      <c r="S201" s="41">
        <v>64.488166666666686</v>
      </c>
      <c r="T201" s="40">
        <v>81.907166666666654</v>
      </c>
      <c r="U201" s="41">
        <v>165.11733333333328</v>
      </c>
      <c r="V201" s="40">
        <v>65.709500000000006</v>
      </c>
      <c r="W201" s="41">
        <v>34.347999999999999</v>
      </c>
      <c r="X201" s="40">
        <v>0</v>
      </c>
      <c r="Y201" s="41">
        <v>62.042999999999999</v>
      </c>
      <c r="Z201" s="40">
        <v>80.722666666666669</v>
      </c>
      <c r="AA201" s="41">
        <v>50.19899999999997</v>
      </c>
      <c r="AB201" s="40">
        <v>79.86466666666665</v>
      </c>
      <c r="AC201" s="41">
        <v>69.566499999999991</v>
      </c>
      <c r="AD201" s="40">
        <v>65.932833333333349</v>
      </c>
      <c r="AE201" s="41">
        <v>0.27683333333333326</v>
      </c>
      <c r="AF201" s="40">
        <v>48.220166666666671</v>
      </c>
      <c r="AG201" s="41">
        <v>213.69333333333344</v>
      </c>
      <c r="AH201" s="40">
        <v>209.53916666666672</v>
      </c>
      <c r="AI201" s="42">
        <v>242.57616666666667</v>
      </c>
      <c r="AJ201" s="114">
        <f t="shared" si="23"/>
        <v>3057.0479999999998</v>
      </c>
      <c r="AK201" s="114"/>
      <c r="AL201" s="114"/>
    </row>
    <row r="202" spans="2:38" x14ac:dyDescent="0.3">
      <c r="B202" s="4" t="s">
        <v>118</v>
      </c>
      <c r="C202" s="4"/>
      <c r="D202" s="4"/>
      <c r="E202" s="41">
        <v>64.228166666666667</v>
      </c>
      <c r="F202" s="40">
        <v>143.04583333333332</v>
      </c>
      <c r="G202" s="41">
        <v>208.42966666666666</v>
      </c>
      <c r="H202" s="40">
        <v>78.036166666666645</v>
      </c>
      <c r="I202" s="41">
        <v>85.68716666666667</v>
      </c>
      <c r="J202" s="40">
        <v>76.94316666666667</v>
      </c>
      <c r="K202" s="41">
        <v>43.615166666666674</v>
      </c>
      <c r="L202" s="40">
        <v>89.907499999999999</v>
      </c>
      <c r="M202" s="41">
        <v>96.553166666666698</v>
      </c>
      <c r="N202" s="40">
        <v>144.83099999999999</v>
      </c>
      <c r="O202" s="41">
        <v>71.35199999999999</v>
      </c>
      <c r="P202" s="40">
        <v>116.7611666666667</v>
      </c>
      <c r="Q202" s="41">
        <v>197.29383333333328</v>
      </c>
      <c r="R202" s="40">
        <v>160.92233333333328</v>
      </c>
      <c r="S202" s="41">
        <v>84.539000000000016</v>
      </c>
      <c r="T202" s="40">
        <v>119.50899999999997</v>
      </c>
      <c r="U202" s="41">
        <v>216.8568333333333</v>
      </c>
      <c r="V202" s="40">
        <v>85.989499999999992</v>
      </c>
      <c r="W202" s="41">
        <v>22.159833333333331</v>
      </c>
      <c r="X202" s="40">
        <v>17.627666666666663</v>
      </c>
      <c r="Y202" s="41">
        <v>45.600666666666676</v>
      </c>
      <c r="Z202" s="40">
        <v>10.582333333333329</v>
      </c>
      <c r="AA202" s="41">
        <v>58.61816666666666</v>
      </c>
      <c r="AB202" s="40">
        <v>186.65183333333334</v>
      </c>
      <c r="AC202" s="41">
        <v>96.484333333333311</v>
      </c>
      <c r="AD202" s="40">
        <v>94.259333333333331</v>
      </c>
      <c r="AE202" s="41">
        <v>4.6430000000000007</v>
      </c>
      <c r="AF202" s="40">
        <v>56.298000000000009</v>
      </c>
      <c r="AG202" s="41">
        <v>90.544999999999987</v>
      </c>
      <c r="AH202" s="40">
        <v>81.303333333333327</v>
      </c>
      <c r="AI202" s="42">
        <v>213.35649999999998</v>
      </c>
      <c r="AJ202" s="114">
        <f t="shared" ref="AJ202:AJ203" si="24">SUM(E202:AI202)</f>
        <v>3062.6306666666669</v>
      </c>
      <c r="AK202" s="114"/>
      <c r="AL202" s="114"/>
    </row>
    <row r="203" spans="2:38" x14ac:dyDescent="0.3">
      <c r="B203" s="4" t="s">
        <v>122</v>
      </c>
      <c r="C203" s="4"/>
      <c r="D203" s="4"/>
      <c r="E203" s="41">
        <v>0</v>
      </c>
      <c r="F203" s="40">
        <v>0</v>
      </c>
      <c r="G203" s="41">
        <v>350.83183333333329</v>
      </c>
      <c r="H203" s="40">
        <v>44.11883333333332</v>
      </c>
      <c r="I203" s="41">
        <v>62.703833333333343</v>
      </c>
      <c r="J203" s="40">
        <v>48.310833333333328</v>
      </c>
      <c r="K203" s="41">
        <v>68.516833333333324</v>
      </c>
      <c r="L203" s="40">
        <v>9.481666666666662</v>
      </c>
      <c r="M203" s="41">
        <v>254.1045</v>
      </c>
      <c r="N203" s="40">
        <v>223.78833333333336</v>
      </c>
      <c r="O203" s="41">
        <v>105.25016666666666</v>
      </c>
      <c r="P203" s="40">
        <v>317.59399999999999</v>
      </c>
      <c r="Q203" s="41">
        <v>245.52500000000006</v>
      </c>
      <c r="R203" s="40">
        <v>253.53933333333339</v>
      </c>
      <c r="S203" s="41">
        <v>137.34549999999999</v>
      </c>
      <c r="T203" s="40">
        <v>264.71433333333329</v>
      </c>
      <c r="U203" s="41">
        <v>309.65649999999999</v>
      </c>
      <c r="V203" s="40">
        <v>112.90383333333334</v>
      </c>
      <c r="W203" s="41">
        <v>167.40300000000002</v>
      </c>
      <c r="X203" s="40">
        <v>75.544333333333327</v>
      </c>
      <c r="Y203" s="41">
        <v>155.26199999999997</v>
      </c>
      <c r="Z203" s="40">
        <v>190.38416666666666</v>
      </c>
      <c r="AA203" s="41">
        <v>158.29816666666667</v>
      </c>
      <c r="AB203" s="40">
        <v>480.98200000000008</v>
      </c>
      <c r="AC203" s="41">
        <v>189.84433333333337</v>
      </c>
      <c r="AD203" s="40">
        <v>246.38550000000004</v>
      </c>
      <c r="AE203" s="41">
        <v>90.653666666666695</v>
      </c>
      <c r="AF203" s="40">
        <v>112.08650000000002</v>
      </c>
      <c r="AG203" s="41">
        <v>308.72666666666663</v>
      </c>
      <c r="AH203" s="40">
        <v>444.82650000000001</v>
      </c>
      <c r="AI203" s="42">
        <v>423.89766666666674</v>
      </c>
      <c r="AJ203" s="114">
        <f t="shared" si="24"/>
        <v>5852.6798333333345</v>
      </c>
      <c r="AK203" s="114"/>
      <c r="AL203" s="114"/>
    </row>
    <row r="204" spans="2:38" x14ac:dyDescent="0.3">
      <c r="B204" s="4" t="s">
        <v>123</v>
      </c>
      <c r="C204" s="4"/>
      <c r="D204" s="4"/>
      <c r="E204" s="52">
        <v>0</v>
      </c>
      <c r="F204" s="75">
        <v>0</v>
      </c>
      <c r="G204" s="52">
        <v>0</v>
      </c>
      <c r="H204" s="75">
        <v>0</v>
      </c>
      <c r="I204" s="52">
        <v>0</v>
      </c>
      <c r="J204" s="75">
        <v>0</v>
      </c>
      <c r="K204" s="52">
        <v>0</v>
      </c>
      <c r="L204" s="75">
        <v>1.3365000000000005</v>
      </c>
      <c r="M204" s="52">
        <v>6.7833333333333384E-2</v>
      </c>
      <c r="N204" s="75">
        <v>1.7071666666666672</v>
      </c>
      <c r="O204" s="52">
        <v>120.68666666666665</v>
      </c>
      <c r="P204" s="75">
        <v>25.901666666666664</v>
      </c>
      <c r="Q204" s="52">
        <v>0</v>
      </c>
      <c r="R204" s="75">
        <v>2.202</v>
      </c>
      <c r="S204" s="52">
        <v>0</v>
      </c>
      <c r="T204" s="75">
        <v>2.4626666666666663</v>
      </c>
      <c r="U204" s="52">
        <v>360.9256666666667</v>
      </c>
      <c r="V204" s="75">
        <v>0</v>
      </c>
      <c r="W204" s="52">
        <v>64.16549999999998</v>
      </c>
      <c r="X204" s="75">
        <v>0</v>
      </c>
      <c r="Y204" s="52">
        <v>361.12566666666669</v>
      </c>
      <c r="Z204" s="75">
        <v>123.48316666666661</v>
      </c>
      <c r="AA204" s="52">
        <v>0.45616666666666578</v>
      </c>
      <c r="AB204" s="75">
        <v>1.1338333333333313</v>
      </c>
      <c r="AC204" s="52">
        <v>67.315166666666727</v>
      </c>
      <c r="AD204" s="75">
        <v>183.18283333333335</v>
      </c>
      <c r="AE204" s="52">
        <v>35.258500000000005</v>
      </c>
      <c r="AF204" s="75">
        <v>49.550166666666655</v>
      </c>
      <c r="AG204" s="52">
        <v>0</v>
      </c>
      <c r="AH204" s="75">
        <v>0</v>
      </c>
      <c r="AI204" s="76">
        <v>0</v>
      </c>
      <c r="AJ204" s="114">
        <f t="shared" si="23"/>
        <v>1400.9611666666665</v>
      </c>
      <c r="AK204" s="114"/>
      <c r="AL204" s="114"/>
    </row>
    <row r="205" spans="2:38" x14ac:dyDescent="0.3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H205" s="3"/>
      <c r="AI205" s="3"/>
      <c r="AJ205" s="3"/>
      <c r="AK205" s="3"/>
    </row>
    <row r="206" spans="2:38" x14ac:dyDescent="0.3">
      <c r="B206" s="39">
        <v>45383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H206" s="3"/>
      <c r="AI206" s="3"/>
      <c r="AJ206" s="3"/>
      <c r="AK206" s="3"/>
    </row>
    <row r="207" spans="2:38" x14ac:dyDescent="0.3">
      <c r="C207" s="4"/>
      <c r="D207" s="4"/>
      <c r="E207" s="77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2:38" x14ac:dyDescent="0.3">
      <c r="B208" s="32" t="s">
        <v>129</v>
      </c>
      <c r="C208" s="4"/>
      <c r="D208" s="4"/>
      <c r="E208" s="33">
        <f>+B206</f>
        <v>45383</v>
      </c>
      <c r="F208" s="33">
        <f>+E208+1</f>
        <v>45384</v>
      </c>
      <c r="G208" s="33">
        <f t="shared" ref="G208" si="25">+F208+1</f>
        <v>45385</v>
      </c>
      <c r="H208" s="33">
        <f t="shared" ref="H208" si="26">+G208+1</f>
        <v>45386</v>
      </c>
      <c r="I208" s="33">
        <f t="shared" ref="I208" si="27">+H208+1</f>
        <v>45387</v>
      </c>
      <c r="J208" s="33">
        <f t="shared" ref="J208" si="28">+I208+1</f>
        <v>45388</v>
      </c>
      <c r="K208" s="33">
        <f t="shared" ref="K208" si="29">+J208+1</f>
        <v>45389</v>
      </c>
      <c r="L208" s="33">
        <f t="shared" ref="L208" si="30">+K208+1</f>
        <v>45390</v>
      </c>
      <c r="M208" s="33">
        <f t="shared" ref="M208" si="31">+L208+1</f>
        <v>45391</v>
      </c>
      <c r="N208" s="33">
        <f t="shared" ref="N208" si="32">+M208+1</f>
        <v>45392</v>
      </c>
      <c r="O208" s="33">
        <f t="shared" ref="O208" si="33">+N208+1</f>
        <v>45393</v>
      </c>
      <c r="P208" s="33">
        <f t="shared" ref="P208" si="34">+O208+1</f>
        <v>45394</v>
      </c>
      <c r="Q208" s="33">
        <f t="shared" ref="Q208" si="35">+P208+1</f>
        <v>45395</v>
      </c>
      <c r="R208" s="33">
        <f t="shared" ref="R208" si="36">+Q208+1</f>
        <v>45396</v>
      </c>
      <c r="S208" s="33">
        <f t="shared" ref="S208" si="37">+R208+1</f>
        <v>45397</v>
      </c>
      <c r="T208" s="33">
        <f t="shared" ref="T208" si="38">+S208+1</f>
        <v>45398</v>
      </c>
      <c r="U208" s="33">
        <f t="shared" ref="U208" si="39">+T208+1</f>
        <v>45399</v>
      </c>
      <c r="V208" s="33">
        <f t="shared" ref="V208" si="40">+U208+1</f>
        <v>45400</v>
      </c>
      <c r="W208" s="33">
        <f t="shared" ref="W208" si="41">+V208+1</f>
        <v>45401</v>
      </c>
      <c r="X208" s="33">
        <f t="shared" ref="X208" si="42">+W208+1</f>
        <v>45402</v>
      </c>
      <c r="Y208" s="33">
        <f t="shared" ref="Y208" si="43">+X208+1</f>
        <v>45403</v>
      </c>
      <c r="Z208" s="33">
        <f t="shared" ref="Z208" si="44">+Y208+1</f>
        <v>45404</v>
      </c>
      <c r="AA208" s="33">
        <f t="shared" ref="AA208" si="45">+Z208+1</f>
        <v>45405</v>
      </c>
      <c r="AB208" s="33">
        <f t="shared" ref="AB208" si="46">+AA208+1</f>
        <v>45406</v>
      </c>
      <c r="AC208" s="33">
        <f t="shared" ref="AC208" si="47">+AB208+1</f>
        <v>45407</v>
      </c>
      <c r="AD208" s="33">
        <f t="shared" ref="AD208" si="48">+AC208+1</f>
        <v>45408</v>
      </c>
      <c r="AE208" s="33">
        <f t="shared" ref="AE208" si="49">+AD208+1</f>
        <v>45409</v>
      </c>
      <c r="AF208" s="33">
        <f t="shared" ref="AF208" si="50">+AE208+1</f>
        <v>45410</v>
      </c>
      <c r="AG208" s="33">
        <f t="shared" ref="AG208" si="51">+AF208+1</f>
        <v>45411</v>
      </c>
      <c r="AH208" s="33">
        <f t="shared" ref="AH208" si="52">+AG208+1</f>
        <v>45412</v>
      </c>
      <c r="AI208" s="33"/>
      <c r="AJ208" s="95" t="s">
        <v>2</v>
      </c>
      <c r="AK208" s="96"/>
      <c r="AL208" s="96"/>
    </row>
    <row r="209" spans="2:38" x14ac:dyDescent="0.3">
      <c r="B209" s="99" t="s">
        <v>2</v>
      </c>
      <c r="C209" s="99"/>
      <c r="D209" s="99"/>
      <c r="E209" s="50">
        <f>SUM(E210:E272)</f>
        <v>9237.2342499999995</v>
      </c>
      <c r="F209" s="50">
        <f t="shared" ref="F209:AH209" si="53">SUM(F210:F272)</f>
        <v>6724.8006166666664</v>
      </c>
      <c r="G209" s="50">
        <f t="shared" si="53"/>
        <v>5777.4604999999992</v>
      </c>
      <c r="H209" s="50">
        <f t="shared" si="53"/>
        <v>11387.546583333335</v>
      </c>
      <c r="I209" s="50">
        <f t="shared" si="53"/>
        <v>11016.989833333335</v>
      </c>
      <c r="J209" s="50">
        <f t="shared" si="53"/>
        <v>13858.113499999998</v>
      </c>
      <c r="K209" s="50">
        <f t="shared" si="53"/>
        <v>17846.266833333335</v>
      </c>
      <c r="L209" s="50">
        <f t="shared" si="53"/>
        <v>5991.2767333333341</v>
      </c>
      <c r="M209" s="50">
        <f t="shared" si="53"/>
        <v>8235.1703333333317</v>
      </c>
      <c r="N209" s="50">
        <f t="shared" si="53"/>
        <v>5765.7648833333342</v>
      </c>
      <c r="O209" s="50">
        <f t="shared" si="53"/>
        <v>7022.1802166666675</v>
      </c>
      <c r="P209" s="50">
        <f t="shared" si="53"/>
        <v>6381.2028333333319</v>
      </c>
      <c r="Q209" s="50">
        <f t="shared" si="53"/>
        <v>3664.2288333333327</v>
      </c>
      <c r="R209" s="50">
        <f t="shared" si="53"/>
        <v>78.158000000000015</v>
      </c>
      <c r="S209" s="50">
        <f t="shared" si="53"/>
        <v>8944.8757666666643</v>
      </c>
      <c r="T209" s="50">
        <f t="shared" si="53"/>
        <v>12646.392016666667</v>
      </c>
      <c r="U209" s="50">
        <f t="shared" si="53"/>
        <v>11931.831383333334</v>
      </c>
      <c r="V209" s="50">
        <f t="shared" si="53"/>
        <v>7026.8578166666666</v>
      </c>
      <c r="W209" s="50">
        <f t="shared" si="53"/>
        <v>4057.7598333333335</v>
      </c>
      <c r="X209" s="50">
        <f t="shared" si="53"/>
        <v>3625.6246333333324</v>
      </c>
      <c r="Y209" s="50">
        <f t="shared" si="53"/>
        <v>7190.9493500000008</v>
      </c>
      <c r="Z209" s="50">
        <f t="shared" si="53"/>
        <v>2868.1882999999993</v>
      </c>
      <c r="AA209" s="50">
        <f t="shared" si="53"/>
        <v>3330.6161833333335</v>
      </c>
      <c r="AB209" s="50">
        <f t="shared" si="53"/>
        <v>6131.6811666666681</v>
      </c>
      <c r="AC209" s="50">
        <f t="shared" si="53"/>
        <v>6862.5575666666682</v>
      </c>
      <c r="AD209" s="50">
        <f t="shared" si="53"/>
        <v>8135.2779</v>
      </c>
      <c r="AE209" s="50">
        <f t="shared" si="53"/>
        <v>10245.367199999999</v>
      </c>
      <c r="AF209" s="50">
        <f t="shared" si="53"/>
        <v>6971.5206166666658</v>
      </c>
      <c r="AG209" s="50">
        <f t="shared" si="53"/>
        <v>93.180716666666683</v>
      </c>
      <c r="AH209" s="50">
        <f t="shared" si="53"/>
        <v>4020.7673166666659</v>
      </c>
      <c r="AI209" s="50" t="s">
        <v>98</v>
      </c>
      <c r="AJ209" s="56"/>
      <c r="AK209" s="55">
        <f>SUM(AK210:AK272)</f>
        <v>217069.84171666668</v>
      </c>
      <c r="AL209" s="56"/>
    </row>
    <row r="210" spans="2:38" x14ac:dyDescent="0.3">
      <c r="B210" s="4" t="s">
        <v>37</v>
      </c>
      <c r="C210" s="4"/>
      <c r="D210" s="4"/>
      <c r="E210" s="41">
        <v>0</v>
      </c>
      <c r="F210" s="40">
        <v>0</v>
      </c>
      <c r="G210" s="41">
        <v>0</v>
      </c>
      <c r="H210" s="40">
        <v>0</v>
      </c>
      <c r="I210" s="41">
        <v>0</v>
      </c>
      <c r="J210" s="40">
        <v>0</v>
      </c>
      <c r="K210" s="41">
        <v>0.48900000000000016</v>
      </c>
      <c r="L210" s="40">
        <v>0.82399999999999973</v>
      </c>
      <c r="M210" s="41">
        <v>1.2516666666666665</v>
      </c>
      <c r="N210" s="40">
        <v>1.5035000000000005</v>
      </c>
      <c r="O210" s="41">
        <v>1.3881666666666674</v>
      </c>
      <c r="P210" s="40">
        <v>0</v>
      </c>
      <c r="Q210" s="41">
        <v>0</v>
      </c>
      <c r="R210" s="40">
        <v>0</v>
      </c>
      <c r="S210" s="41">
        <v>0</v>
      </c>
      <c r="T210" s="40">
        <v>0</v>
      </c>
      <c r="U210" s="41">
        <v>0</v>
      </c>
      <c r="V210" s="40">
        <v>0</v>
      </c>
      <c r="W210" s="41">
        <v>0</v>
      </c>
      <c r="X210" s="40">
        <v>0</v>
      </c>
      <c r="Y210" s="41">
        <v>0</v>
      </c>
      <c r="Z210" s="40">
        <v>0</v>
      </c>
      <c r="AA210" s="41">
        <v>0</v>
      </c>
      <c r="AB210" s="40">
        <v>0</v>
      </c>
      <c r="AC210" s="41">
        <v>0</v>
      </c>
      <c r="AD210" s="40">
        <v>0</v>
      </c>
      <c r="AE210" s="41">
        <v>0</v>
      </c>
      <c r="AF210" s="40">
        <v>0</v>
      </c>
      <c r="AG210" s="41">
        <v>0</v>
      </c>
      <c r="AH210" s="40">
        <v>0</v>
      </c>
      <c r="AI210" s="42" t="s">
        <v>98</v>
      </c>
      <c r="AJ210" s="56"/>
      <c r="AK210" s="55">
        <f t="shared" ref="AK210:AK227" si="54">SUM(E210:AI210)</f>
        <v>5.456333333333335</v>
      </c>
      <c r="AL210" s="58"/>
    </row>
    <row r="211" spans="2:38" x14ac:dyDescent="0.3">
      <c r="B211" s="4" t="s">
        <v>38</v>
      </c>
      <c r="C211" s="4"/>
      <c r="D211" s="4"/>
      <c r="E211" s="41">
        <v>29.547699999999999</v>
      </c>
      <c r="F211" s="40">
        <v>9.0363166666666697</v>
      </c>
      <c r="G211" s="41">
        <v>20.467850000000002</v>
      </c>
      <c r="H211" s="40">
        <v>8.5556333333333345</v>
      </c>
      <c r="I211" s="41">
        <v>11.937166666666663</v>
      </c>
      <c r="J211" s="40">
        <v>31.462183333333329</v>
      </c>
      <c r="K211" s="41">
        <v>23.443649999999998</v>
      </c>
      <c r="L211" s="40">
        <v>0.83269999999999955</v>
      </c>
      <c r="M211" s="41">
        <v>10.635433333333333</v>
      </c>
      <c r="N211" s="40">
        <v>7.2809333333333326</v>
      </c>
      <c r="O211" s="41">
        <v>0</v>
      </c>
      <c r="P211" s="40">
        <v>4.4711666666666643</v>
      </c>
      <c r="Q211" s="41">
        <v>2.7875166666666669</v>
      </c>
      <c r="R211" s="40">
        <v>0</v>
      </c>
      <c r="S211" s="41">
        <v>13.6983</v>
      </c>
      <c r="T211" s="40">
        <v>17.888999999999999</v>
      </c>
      <c r="U211" s="41">
        <v>15.732516666666669</v>
      </c>
      <c r="V211" s="40">
        <v>12.246666666666666</v>
      </c>
      <c r="W211" s="41">
        <v>14.8727</v>
      </c>
      <c r="X211" s="40">
        <v>11.336066666666667</v>
      </c>
      <c r="Y211" s="41">
        <v>32.297233333333331</v>
      </c>
      <c r="Z211" s="40">
        <v>4.9122500000000002</v>
      </c>
      <c r="AA211" s="41">
        <v>13.100216666666665</v>
      </c>
      <c r="AB211" s="40">
        <v>11.306500000000002</v>
      </c>
      <c r="AC211" s="41">
        <v>16.91855</v>
      </c>
      <c r="AD211" s="40">
        <v>12.976866666666668</v>
      </c>
      <c r="AE211" s="41">
        <v>19.570266666666665</v>
      </c>
      <c r="AF211" s="40">
        <v>14.734999999999998</v>
      </c>
      <c r="AG211" s="41">
        <v>0</v>
      </c>
      <c r="AH211" s="40">
        <v>14.774983333333337</v>
      </c>
      <c r="AI211" s="42" t="s">
        <v>98</v>
      </c>
      <c r="AJ211" s="56"/>
      <c r="AK211" s="55">
        <f t="shared" si="54"/>
        <v>386.82536666666675</v>
      </c>
      <c r="AL211" s="58"/>
    </row>
    <row r="212" spans="2:38" x14ac:dyDescent="0.3">
      <c r="B212" s="4" t="s">
        <v>39</v>
      </c>
      <c r="C212" s="4"/>
      <c r="D212" s="4"/>
      <c r="E212" s="41">
        <v>78.136833333333328</v>
      </c>
      <c r="F212" s="40">
        <v>64.321333333333357</v>
      </c>
      <c r="G212" s="41">
        <v>37.877500000000005</v>
      </c>
      <c r="H212" s="40">
        <v>64.679666666666677</v>
      </c>
      <c r="I212" s="41">
        <v>60.239500000000014</v>
      </c>
      <c r="J212" s="40">
        <v>54.478499999999997</v>
      </c>
      <c r="K212" s="41">
        <v>56.971666666666664</v>
      </c>
      <c r="L212" s="40">
        <v>47.190166666666663</v>
      </c>
      <c r="M212" s="41">
        <v>61.164166666666681</v>
      </c>
      <c r="N212" s="40">
        <v>71.190666666666658</v>
      </c>
      <c r="O212" s="41">
        <v>59.532833333333322</v>
      </c>
      <c r="P212" s="40">
        <v>53.596166666666669</v>
      </c>
      <c r="Q212" s="41">
        <v>56.663333333333334</v>
      </c>
      <c r="R212" s="40">
        <v>0</v>
      </c>
      <c r="S212" s="41">
        <v>46.208333333333336</v>
      </c>
      <c r="T212" s="40">
        <v>47.937333333333335</v>
      </c>
      <c r="U212" s="41">
        <v>84.460833333333341</v>
      </c>
      <c r="V212" s="40">
        <v>59.500000000000007</v>
      </c>
      <c r="W212" s="41">
        <v>85.407333333333341</v>
      </c>
      <c r="X212" s="40">
        <v>114.04683333333335</v>
      </c>
      <c r="Y212" s="41">
        <v>147.27650000000003</v>
      </c>
      <c r="Z212" s="40">
        <v>73.040000000000035</v>
      </c>
      <c r="AA212" s="41">
        <v>94.035333333333327</v>
      </c>
      <c r="AB212" s="40">
        <v>120.66616666666667</v>
      </c>
      <c r="AC212" s="41">
        <v>126.37300000000002</v>
      </c>
      <c r="AD212" s="40">
        <v>76.015666666666689</v>
      </c>
      <c r="AE212" s="41">
        <v>71.814000000000007</v>
      </c>
      <c r="AF212" s="40">
        <v>141.45000000000007</v>
      </c>
      <c r="AG212" s="41">
        <v>0</v>
      </c>
      <c r="AH212" s="40">
        <v>102.27333333333331</v>
      </c>
      <c r="AI212" s="42" t="s">
        <v>98</v>
      </c>
      <c r="AJ212" s="56"/>
      <c r="AK212" s="55">
        <f t="shared" si="54"/>
        <v>2156.5470000000005</v>
      </c>
      <c r="AL212" s="58"/>
    </row>
    <row r="213" spans="2:38" x14ac:dyDescent="0.3">
      <c r="B213" s="4" t="s">
        <v>40</v>
      </c>
      <c r="C213" s="4"/>
      <c r="D213" s="4"/>
      <c r="E213" s="41">
        <v>397.3651666666666</v>
      </c>
      <c r="F213" s="40">
        <v>333.19933333333324</v>
      </c>
      <c r="G213" s="41">
        <v>335.0798333333334</v>
      </c>
      <c r="H213" s="40">
        <v>397.42750000000001</v>
      </c>
      <c r="I213" s="41">
        <v>703.79833333333352</v>
      </c>
      <c r="J213" s="40">
        <v>442.57216666666653</v>
      </c>
      <c r="K213" s="41">
        <v>520.73900000000015</v>
      </c>
      <c r="L213" s="40">
        <v>368.13116666666673</v>
      </c>
      <c r="M213" s="41">
        <v>410.80533333333329</v>
      </c>
      <c r="N213" s="40">
        <v>375.38783333333328</v>
      </c>
      <c r="O213" s="41">
        <v>390.68849999999992</v>
      </c>
      <c r="P213" s="40">
        <v>399.67016666666672</v>
      </c>
      <c r="Q213" s="41">
        <v>184.57450000000003</v>
      </c>
      <c r="R213" s="40">
        <v>0</v>
      </c>
      <c r="S213" s="41">
        <v>394.55699999999996</v>
      </c>
      <c r="T213" s="40">
        <v>474.37116666666674</v>
      </c>
      <c r="U213" s="41">
        <v>454.55483333333325</v>
      </c>
      <c r="V213" s="40">
        <v>406.78966666666673</v>
      </c>
      <c r="W213" s="41">
        <v>397.68866666666662</v>
      </c>
      <c r="X213" s="40">
        <v>410.04949999999991</v>
      </c>
      <c r="Y213" s="41">
        <v>399.19516666666675</v>
      </c>
      <c r="Z213" s="40">
        <v>145.14983333333331</v>
      </c>
      <c r="AA213" s="41">
        <v>285.79799999999994</v>
      </c>
      <c r="AB213" s="40">
        <v>389.54899999999998</v>
      </c>
      <c r="AC213" s="41">
        <v>357.85766666666666</v>
      </c>
      <c r="AD213" s="40">
        <v>347.48249999999985</v>
      </c>
      <c r="AE213" s="41">
        <v>409.95616666666666</v>
      </c>
      <c r="AF213" s="40">
        <v>397.48666666666657</v>
      </c>
      <c r="AG213" s="41">
        <v>0</v>
      </c>
      <c r="AH213" s="40">
        <v>296.80666666666662</v>
      </c>
      <c r="AI213" s="42" t="s">
        <v>98</v>
      </c>
      <c r="AJ213" s="56"/>
      <c r="AK213" s="55">
        <f t="shared" si="54"/>
        <v>10826.731333333333</v>
      </c>
      <c r="AL213" s="58"/>
    </row>
    <row r="214" spans="2:38" x14ac:dyDescent="0.3">
      <c r="B214" s="4" t="s">
        <v>41</v>
      </c>
      <c r="C214" s="4"/>
      <c r="D214" s="4"/>
      <c r="E214" s="41">
        <v>114.23299999999998</v>
      </c>
      <c r="F214" s="40">
        <v>116.96333333333334</v>
      </c>
      <c r="G214" s="41">
        <v>73.767833333333328</v>
      </c>
      <c r="H214" s="40">
        <v>213.23116666666667</v>
      </c>
      <c r="I214" s="41">
        <v>42.173833333333327</v>
      </c>
      <c r="J214" s="40">
        <v>132.08716666666666</v>
      </c>
      <c r="K214" s="41">
        <v>254.02533333333332</v>
      </c>
      <c r="L214" s="40">
        <v>96.056999999999988</v>
      </c>
      <c r="M214" s="41">
        <v>105.27383333333333</v>
      </c>
      <c r="N214" s="40">
        <v>104.01700000000001</v>
      </c>
      <c r="O214" s="41">
        <v>155.8868333333333</v>
      </c>
      <c r="P214" s="40">
        <v>105.96733333333336</v>
      </c>
      <c r="Q214" s="41">
        <v>8.904833333333336</v>
      </c>
      <c r="R214" s="40">
        <v>0</v>
      </c>
      <c r="S214" s="41">
        <v>82.686000000000007</v>
      </c>
      <c r="T214" s="40">
        <v>184.04999999999995</v>
      </c>
      <c r="U214" s="41">
        <v>200.79016666666666</v>
      </c>
      <c r="V214" s="40">
        <v>106.78600000000002</v>
      </c>
      <c r="W214" s="41">
        <v>70.914500000000004</v>
      </c>
      <c r="X214" s="40">
        <v>58.229333333333322</v>
      </c>
      <c r="Y214" s="41">
        <v>77.967833333333317</v>
      </c>
      <c r="Z214" s="40">
        <v>63.382500000000007</v>
      </c>
      <c r="AA214" s="41">
        <v>156.749</v>
      </c>
      <c r="AB214" s="40">
        <v>118.837</v>
      </c>
      <c r="AC214" s="41">
        <v>117.00566666666668</v>
      </c>
      <c r="AD214" s="40">
        <v>159.14866666666666</v>
      </c>
      <c r="AE214" s="41">
        <v>149.46016666666665</v>
      </c>
      <c r="AF214" s="40">
        <v>66.258833333333342</v>
      </c>
      <c r="AG214" s="41">
        <v>0</v>
      </c>
      <c r="AH214" s="40">
        <v>75.877166666666668</v>
      </c>
      <c r="AI214" s="42" t="s">
        <v>98</v>
      </c>
      <c r="AJ214" s="56"/>
      <c r="AK214" s="55">
        <f t="shared" si="54"/>
        <v>3210.7313333333323</v>
      </c>
      <c r="AL214" s="58"/>
    </row>
    <row r="215" spans="2:38" x14ac:dyDescent="0.3">
      <c r="B215" s="4" t="s">
        <v>42</v>
      </c>
      <c r="C215" s="4"/>
      <c r="D215" s="4"/>
      <c r="E215" s="41">
        <v>482.61800000000005</v>
      </c>
      <c r="F215" s="40">
        <v>246.08983333333327</v>
      </c>
      <c r="G215" s="41">
        <v>160.53833333333333</v>
      </c>
      <c r="H215" s="40">
        <v>333.69849999999997</v>
      </c>
      <c r="I215" s="41">
        <v>197.86366666666663</v>
      </c>
      <c r="J215" s="40">
        <v>0.83250000000000024</v>
      </c>
      <c r="K215" s="41">
        <v>292.32</v>
      </c>
      <c r="L215" s="40">
        <v>7.9764999999999997</v>
      </c>
      <c r="M215" s="41">
        <v>39.651833333333343</v>
      </c>
      <c r="N215" s="40">
        <v>26.716333333333331</v>
      </c>
      <c r="O215" s="41">
        <v>112.81466666666672</v>
      </c>
      <c r="P215" s="40">
        <v>40.036833333333334</v>
      </c>
      <c r="Q215" s="41">
        <v>40.319666666666677</v>
      </c>
      <c r="R215" s="40">
        <v>0</v>
      </c>
      <c r="S215" s="41">
        <v>229.58066666666664</v>
      </c>
      <c r="T215" s="40">
        <v>447.04400000000004</v>
      </c>
      <c r="U215" s="41">
        <v>274.23583333333335</v>
      </c>
      <c r="V215" s="40">
        <v>70.55116666666666</v>
      </c>
      <c r="W215" s="41">
        <v>38.127499999999976</v>
      </c>
      <c r="X215" s="40">
        <v>6.3233333333333333</v>
      </c>
      <c r="Y215" s="41">
        <v>295.35416666666669</v>
      </c>
      <c r="Z215" s="40">
        <v>25.410166666666669</v>
      </c>
      <c r="AA215" s="41">
        <v>33.960333333333331</v>
      </c>
      <c r="AB215" s="40">
        <v>100.00383333333332</v>
      </c>
      <c r="AC215" s="41">
        <v>116.4575</v>
      </c>
      <c r="AD215" s="40">
        <v>120.5675</v>
      </c>
      <c r="AE215" s="41">
        <v>162.75216666666668</v>
      </c>
      <c r="AF215" s="40">
        <v>7.1666666666666661</v>
      </c>
      <c r="AG215" s="41">
        <v>0</v>
      </c>
      <c r="AH215" s="40">
        <v>72.534666666666666</v>
      </c>
      <c r="AI215" s="42" t="s">
        <v>98</v>
      </c>
      <c r="AJ215" s="56"/>
      <c r="AK215" s="55">
        <f t="shared" si="54"/>
        <v>3981.5461666666656</v>
      </c>
      <c r="AL215" s="58"/>
    </row>
    <row r="216" spans="2:38" x14ac:dyDescent="0.3">
      <c r="B216" s="4" t="s">
        <v>43</v>
      </c>
      <c r="C216" s="4"/>
      <c r="D216" s="4"/>
      <c r="E216" s="41">
        <v>166.73683333333338</v>
      </c>
      <c r="F216" s="40">
        <v>122.62083333333332</v>
      </c>
      <c r="G216" s="41">
        <v>117.97283333333337</v>
      </c>
      <c r="H216" s="40">
        <v>220.96349999999998</v>
      </c>
      <c r="I216" s="41">
        <v>177.66416666666669</v>
      </c>
      <c r="J216" s="40">
        <v>314.46483333333339</v>
      </c>
      <c r="K216" s="41">
        <v>379.11933333333326</v>
      </c>
      <c r="L216" s="40">
        <v>152.08166666666671</v>
      </c>
      <c r="M216" s="41">
        <v>171.07033333333328</v>
      </c>
      <c r="N216" s="40">
        <v>158.41000000000003</v>
      </c>
      <c r="O216" s="41">
        <v>205.86116666666658</v>
      </c>
      <c r="P216" s="40">
        <v>153.58816666666667</v>
      </c>
      <c r="Q216" s="41">
        <v>40.047666666666693</v>
      </c>
      <c r="R216" s="40">
        <v>0</v>
      </c>
      <c r="S216" s="41">
        <v>222.90366666666665</v>
      </c>
      <c r="T216" s="40">
        <v>270.69816666666668</v>
      </c>
      <c r="U216" s="41">
        <v>234.88083333333336</v>
      </c>
      <c r="V216" s="40">
        <v>170.14299999999997</v>
      </c>
      <c r="W216" s="41">
        <v>113.69683333333337</v>
      </c>
      <c r="X216" s="40">
        <v>112.55733333333335</v>
      </c>
      <c r="Y216" s="41">
        <v>164.06450000000001</v>
      </c>
      <c r="Z216" s="40">
        <v>68.143166666666644</v>
      </c>
      <c r="AA216" s="41">
        <v>74.319166666666689</v>
      </c>
      <c r="AB216" s="40">
        <v>173.71283333333335</v>
      </c>
      <c r="AC216" s="41">
        <v>194.35149999999996</v>
      </c>
      <c r="AD216" s="40">
        <v>165.80949999999993</v>
      </c>
      <c r="AE216" s="41">
        <v>245.09733333333335</v>
      </c>
      <c r="AF216" s="40">
        <v>107.958</v>
      </c>
      <c r="AG216" s="41">
        <v>0</v>
      </c>
      <c r="AH216" s="40">
        <v>140.90466666666666</v>
      </c>
      <c r="AI216" s="42" t="s">
        <v>98</v>
      </c>
      <c r="AJ216" s="56"/>
      <c r="AK216" s="55">
        <f t="shared" si="54"/>
        <v>4839.8418333333329</v>
      </c>
      <c r="AL216" s="58"/>
    </row>
    <row r="217" spans="2:38" x14ac:dyDescent="0.3">
      <c r="B217" s="4" t="s">
        <v>44</v>
      </c>
      <c r="C217" s="4"/>
      <c r="D217" s="4"/>
      <c r="E217" s="41">
        <v>140.26850000000002</v>
      </c>
      <c r="F217" s="40">
        <v>137.99716666666666</v>
      </c>
      <c r="G217" s="41">
        <v>57.358666666666693</v>
      </c>
      <c r="H217" s="40">
        <v>104.70733333333331</v>
      </c>
      <c r="I217" s="41">
        <v>92.70150000000001</v>
      </c>
      <c r="J217" s="40">
        <v>32.533500000000004</v>
      </c>
      <c r="K217" s="41">
        <v>240.36133333333333</v>
      </c>
      <c r="L217" s="40">
        <v>25.163999999999994</v>
      </c>
      <c r="M217" s="41">
        <v>142.68933333333334</v>
      </c>
      <c r="N217" s="40">
        <v>186.03700000000001</v>
      </c>
      <c r="O217" s="41">
        <v>239.91633333333328</v>
      </c>
      <c r="P217" s="40">
        <v>196.85016666666664</v>
      </c>
      <c r="Q217" s="41">
        <v>24.221500000000002</v>
      </c>
      <c r="R217" s="40">
        <v>0</v>
      </c>
      <c r="S217" s="41">
        <v>197.9205</v>
      </c>
      <c r="T217" s="40">
        <v>215.7728333333333</v>
      </c>
      <c r="U217" s="41">
        <v>203.06733333333335</v>
      </c>
      <c r="V217" s="40">
        <v>145.60466666666667</v>
      </c>
      <c r="W217" s="41">
        <v>109.52549999999998</v>
      </c>
      <c r="X217" s="40">
        <v>95.4375</v>
      </c>
      <c r="Y217" s="41">
        <v>250.64749999999995</v>
      </c>
      <c r="Z217" s="40">
        <v>82.483999999999995</v>
      </c>
      <c r="AA217" s="41">
        <v>68.940333333333314</v>
      </c>
      <c r="AB217" s="40">
        <v>0</v>
      </c>
      <c r="AC217" s="41">
        <v>0</v>
      </c>
      <c r="AD217" s="40">
        <v>273.69316666666663</v>
      </c>
      <c r="AE217" s="41">
        <v>305.25150000000008</v>
      </c>
      <c r="AF217" s="40">
        <v>126.73133333333331</v>
      </c>
      <c r="AG217" s="41">
        <v>0</v>
      </c>
      <c r="AH217" s="40">
        <v>105.27900000000002</v>
      </c>
      <c r="AI217" s="42" t="s">
        <v>98</v>
      </c>
      <c r="AJ217" s="56"/>
      <c r="AK217" s="55">
        <f t="shared" si="54"/>
        <v>3801.1614999999997</v>
      </c>
      <c r="AL217" s="58"/>
    </row>
    <row r="218" spans="2:38" x14ac:dyDescent="0.3">
      <c r="B218" s="4" t="s">
        <v>45</v>
      </c>
      <c r="C218" s="4"/>
      <c r="D218" s="4"/>
      <c r="E218" s="41">
        <v>27.92124999999999</v>
      </c>
      <c r="F218" s="40">
        <v>20.740816666666664</v>
      </c>
      <c r="G218" s="41">
        <v>12.728350000000002</v>
      </c>
      <c r="H218" s="40">
        <v>5.0690500000000007</v>
      </c>
      <c r="I218" s="41">
        <v>12.829333333333333</v>
      </c>
      <c r="J218" s="40">
        <v>12.308783333333331</v>
      </c>
      <c r="K218" s="41">
        <v>22.038350000000008</v>
      </c>
      <c r="L218" s="40">
        <v>13.28011666666667</v>
      </c>
      <c r="M218" s="41">
        <v>9.980733333333335</v>
      </c>
      <c r="N218" s="40">
        <v>14.547600000000001</v>
      </c>
      <c r="O218" s="41">
        <v>2.9838</v>
      </c>
      <c r="P218" s="40">
        <v>16.86835</v>
      </c>
      <c r="Q218" s="41">
        <v>25.306000000000012</v>
      </c>
      <c r="R218" s="40">
        <v>0</v>
      </c>
      <c r="S218" s="41">
        <v>12.439549999999999</v>
      </c>
      <c r="T218" s="40">
        <v>51.706283333333324</v>
      </c>
      <c r="U218" s="41">
        <v>108.25896666666668</v>
      </c>
      <c r="V218" s="40">
        <v>13.472516666666667</v>
      </c>
      <c r="W218" s="41">
        <v>6.8038500000000006</v>
      </c>
      <c r="X218" s="40">
        <v>24.571883333333361</v>
      </c>
      <c r="Y218" s="41">
        <v>32.873899999999999</v>
      </c>
      <c r="Z218" s="40">
        <v>6.5409166666666625</v>
      </c>
      <c r="AA218" s="41">
        <v>7.4321333333333346</v>
      </c>
      <c r="AB218" s="40">
        <v>9.8502333333333425</v>
      </c>
      <c r="AC218" s="41">
        <v>75.788533333333334</v>
      </c>
      <c r="AD218" s="40">
        <v>115.42278333333333</v>
      </c>
      <c r="AE218" s="41">
        <v>52.216766666666686</v>
      </c>
      <c r="AF218" s="40">
        <v>120.76299999999995</v>
      </c>
      <c r="AG218" s="41">
        <v>17.464049999999997</v>
      </c>
      <c r="AH218" s="40">
        <v>15.061216666666679</v>
      </c>
      <c r="AI218" s="42" t="s">
        <v>98</v>
      </c>
      <c r="AJ218" s="56"/>
      <c r="AK218" s="55">
        <f t="shared" si="54"/>
        <v>867.26911666666672</v>
      </c>
      <c r="AL218" s="58"/>
    </row>
    <row r="219" spans="2:38" x14ac:dyDescent="0.3">
      <c r="B219" s="4" t="s">
        <v>46</v>
      </c>
      <c r="C219" s="4"/>
      <c r="D219" s="4"/>
      <c r="E219" s="41">
        <v>221.51270000000002</v>
      </c>
      <c r="F219" s="40">
        <v>113.8267</v>
      </c>
      <c r="G219" s="41">
        <v>161.49251666666663</v>
      </c>
      <c r="H219" s="40">
        <v>242.43460000000007</v>
      </c>
      <c r="I219" s="41">
        <v>80.279333333333369</v>
      </c>
      <c r="J219" s="40">
        <v>229.98575000000002</v>
      </c>
      <c r="K219" s="41">
        <v>380.6810000000001</v>
      </c>
      <c r="L219" s="40">
        <v>120.9509333333333</v>
      </c>
      <c r="M219" s="41">
        <v>160.84870000000006</v>
      </c>
      <c r="N219" s="40">
        <v>90.200733333333346</v>
      </c>
      <c r="O219" s="41">
        <v>44.039499999999983</v>
      </c>
      <c r="P219" s="40">
        <v>73.488666666666646</v>
      </c>
      <c r="Q219" s="41">
        <v>32.931116666666647</v>
      </c>
      <c r="R219" s="40">
        <v>0</v>
      </c>
      <c r="S219" s="41">
        <v>40.019133333333329</v>
      </c>
      <c r="T219" s="40">
        <v>243.05786666666657</v>
      </c>
      <c r="U219" s="41">
        <v>252.82664999999989</v>
      </c>
      <c r="V219" s="40">
        <v>172.61250000000004</v>
      </c>
      <c r="W219" s="41">
        <v>74.935433333333293</v>
      </c>
      <c r="X219" s="40">
        <v>32.44171666666665</v>
      </c>
      <c r="Y219" s="41">
        <v>100.93915</v>
      </c>
      <c r="Z219" s="40">
        <v>63.412666666666681</v>
      </c>
      <c r="AA219" s="41">
        <v>35.77209999999998</v>
      </c>
      <c r="AB219" s="40">
        <v>114.56395000000005</v>
      </c>
      <c r="AC219" s="41">
        <v>148.80754999999999</v>
      </c>
      <c r="AD219" s="40">
        <v>131.15658333333334</v>
      </c>
      <c r="AE219" s="41">
        <v>222.91416666666666</v>
      </c>
      <c r="AF219" s="40">
        <v>58.507033333333339</v>
      </c>
      <c r="AG219" s="41">
        <v>0</v>
      </c>
      <c r="AH219" s="40">
        <v>111.36313333333335</v>
      </c>
      <c r="AI219" s="42" t="s">
        <v>98</v>
      </c>
      <c r="AJ219" s="56"/>
      <c r="AK219" s="55">
        <f t="shared" si="54"/>
        <v>3756.0018833333334</v>
      </c>
      <c r="AL219" s="58"/>
    </row>
    <row r="220" spans="2:38" x14ac:dyDescent="0.3">
      <c r="B220" s="4" t="s">
        <v>47</v>
      </c>
      <c r="C220" s="4"/>
      <c r="D220" s="4"/>
      <c r="E220" s="41">
        <v>82.082400000000007</v>
      </c>
      <c r="F220" s="40">
        <v>53.797366666666662</v>
      </c>
      <c r="G220" s="41">
        <v>34.05393333333334</v>
      </c>
      <c r="H220" s="40">
        <v>5.7439333333333353</v>
      </c>
      <c r="I220" s="41">
        <v>4.5933333333333293</v>
      </c>
      <c r="J220" s="40">
        <v>4.6651333333333298</v>
      </c>
      <c r="K220" s="41">
        <v>49.361400000000003</v>
      </c>
      <c r="L220" s="40">
        <v>34.918333333333337</v>
      </c>
      <c r="M220" s="41">
        <v>22.056866666666668</v>
      </c>
      <c r="N220" s="40">
        <v>2.7584666666666662</v>
      </c>
      <c r="O220" s="41">
        <v>1.2354000000000001</v>
      </c>
      <c r="P220" s="40">
        <v>3.3183333333333325</v>
      </c>
      <c r="Q220" s="41">
        <v>7.8739999999999988</v>
      </c>
      <c r="R220" s="40">
        <v>0</v>
      </c>
      <c r="S220" s="41">
        <v>20.10316666666667</v>
      </c>
      <c r="T220" s="40">
        <v>36.121066666666685</v>
      </c>
      <c r="U220" s="41">
        <v>40.766000000000005</v>
      </c>
      <c r="V220" s="40">
        <v>37.606666666666669</v>
      </c>
      <c r="W220" s="41">
        <v>37.541033333333338</v>
      </c>
      <c r="X220" s="40">
        <v>40.023200000000003</v>
      </c>
      <c r="Y220" s="41">
        <v>47.345500000000008</v>
      </c>
      <c r="Z220" s="40">
        <v>23.235400000000006</v>
      </c>
      <c r="AA220" s="41">
        <v>27.061999999999998</v>
      </c>
      <c r="AB220" s="40">
        <v>17.015899999999998</v>
      </c>
      <c r="AC220" s="41">
        <v>18.646666666666658</v>
      </c>
      <c r="AD220" s="40">
        <v>32.492100000000001</v>
      </c>
      <c r="AE220" s="41">
        <v>48.011766666666681</v>
      </c>
      <c r="AF220" s="40">
        <v>45.833600000000011</v>
      </c>
      <c r="AG220" s="41">
        <v>0</v>
      </c>
      <c r="AH220" s="40">
        <v>41.302000000000007</v>
      </c>
      <c r="AI220" s="42" t="s">
        <v>98</v>
      </c>
      <c r="AJ220" s="56"/>
      <c r="AK220" s="55">
        <f t="shared" si="54"/>
        <v>819.56496666666692</v>
      </c>
      <c r="AL220" s="58"/>
    </row>
    <row r="221" spans="2:38" x14ac:dyDescent="0.3">
      <c r="B221" s="4" t="s">
        <v>48</v>
      </c>
      <c r="C221" s="4"/>
      <c r="D221" s="4"/>
      <c r="E221" s="41">
        <v>57.357599999999998</v>
      </c>
      <c r="F221" s="40">
        <v>39.534300000000002</v>
      </c>
      <c r="G221" s="41">
        <v>21.409400000000002</v>
      </c>
      <c r="H221" s="40">
        <v>85.085400000000007</v>
      </c>
      <c r="I221" s="41">
        <v>34.488333333333337</v>
      </c>
      <c r="J221" s="40">
        <v>118.79419999999998</v>
      </c>
      <c r="K221" s="41">
        <v>148.24260000000004</v>
      </c>
      <c r="L221" s="40">
        <v>59.094999999999999</v>
      </c>
      <c r="M221" s="41">
        <v>142.35180000000005</v>
      </c>
      <c r="N221" s="40">
        <v>72.924199999999999</v>
      </c>
      <c r="O221" s="41">
        <v>69.600600000000014</v>
      </c>
      <c r="P221" s="40">
        <v>55.838999999999984</v>
      </c>
      <c r="Q221" s="41">
        <v>22.685299999999998</v>
      </c>
      <c r="R221" s="40">
        <v>0</v>
      </c>
      <c r="S221" s="41">
        <v>14.538500000000001</v>
      </c>
      <c r="T221" s="40">
        <v>118.52560000000001</v>
      </c>
      <c r="U221" s="41">
        <v>132.50399999999999</v>
      </c>
      <c r="V221" s="40">
        <v>91.21599999999998</v>
      </c>
      <c r="W221" s="41">
        <v>69.559299999999965</v>
      </c>
      <c r="X221" s="40">
        <v>33.654799999999994</v>
      </c>
      <c r="Y221" s="41">
        <v>67.971500000000006</v>
      </c>
      <c r="Z221" s="40">
        <v>49.388599999999983</v>
      </c>
      <c r="AA221" s="41">
        <v>34.412000000000006</v>
      </c>
      <c r="AB221" s="40">
        <v>79.285099999999986</v>
      </c>
      <c r="AC221" s="41">
        <v>86.143999999999963</v>
      </c>
      <c r="AD221" s="40">
        <v>93.22290000000001</v>
      </c>
      <c r="AE221" s="41">
        <v>122.04189999999998</v>
      </c>
      <c r="AF221" s="40">
        <v>52.026400000000017</v>
      </c>
      <c r="AG221" s="41">
        <v>0</v>
      </c>
      <c r="AH221" s="40">
        <v>79.373999999999995</v>
      </c>
      <c r="AI221" s="42" t="s">
        <v>98</v>
      </c>
      <c r="AJ221" s="56"/>
      <c r="AK221" s="55">
        <f t="shared" si="54"/>
        <v>2051.2723333333329</v>
      </c>
      <c r="AL221" s="58"/>
    </row>
    <row r="222" spans="2:38" x14ac:dyDescent="0.3">
      <c r="B222" s="4" t="s">
        <v>49</v>
      </c>
      <c r="C222" s="4"/>
      <c r="D222" s="4"/>
      <c r="E222" s="41">
        <v>404.30083333333323</v>
      </c>
      <c r="F222" s="40">
        <v>307.67999999999995</v>
      </c>
      <c r="G222" s="41">
        <v>303.9969999999999</v>
      </c>
      <c r="H222" s="40">
        <v>175.328</v>
      </c>
      <c r="I222" s="41">
        <v>191.8211666666667</v>
      </c>
      <c r="J222" s="40">
        <v>503.35649999999993</v>
      </c>
      <c r="K222" s="41">
        <v>835.27233333333334</v>
      </c>
      <c r="L222" s="40">
        <v>260.95083333333332</v>
      </c>
      <c r="M222" s="41">
        <v>397.11749999999995</v>
      </c>
      <c r="N222" s="40">
        <v>275.41899999999998</v>
      </c>
      <c r="O222" s="41">
        <v>364.64983333333333</v>
      </c>
      <c r="P222" s="40">
        <v>228.42433333333338</v>
      </c>
      <c r="Q222" s="41">
        <v>4.3938333333333333</v>
      </c>
      <c r="R222" s="40">
        <v>0</v>
      </c>
      <c r="S222" s="41">
        <v>582.21399999999994</v>
      </c>
      <c r="T222" s="40">
        <v>354.4011666666666</v>
      </c>
      <c r="U222" s="41">
        <v>399.43550000000005</v>
      </c>
      <c r="V222" s="40">
        <v>233.43716666666663</v>
      </c>
      <c r="W222" s="41">
        <v>231.03149999999999</v>
      </c>
      <c r="X222" s="40">
        <v>91.016166666666621</v>
      </c>
      <c r="Y222" s="41">
        <v>307.30833333333328</v>
      </c>
      <c r="Z222" s="40">
        <v>207.23966666666661</v>
      </c>
      <c r="AA222" s="41">
        <v>161.6431666666667</v>
      </c>
      <c r="AB222" s="40">
        <v>300.49583333333334</v>
      </c>
      <c r="AC222" s="41">
        <v>391.87916666666672</v>
      </c>
      <c r="AD222" s="40">
        <v>419.39066666666673</v>
      </c>
      <c r="AE222" s="41">
        <v>547.04633333333334</v>
      </c>
      <c r="AF222" s="40">
        <v>141.37883333333329</v>
      </c>
      <c r="AG222" s="41">
        <v>0</v>
      </c>
      <c r="AH222" s="40">
        <v>301.904</v>
      </c>
      <c r="AI222" s="42" t="s">
        <v>98</v>
      </c>
      <c r="AJ222" s="56"/>
      <c r="AK222" s="55">
        <f t="shared" si="54"/>
        <v>8922.532666666666</v>
      </c>
      <c r="AL222" s="58"/>
    </row>
    <row r="223" spans="2:38" x14ac:dyDescent="0.3">
      <c r="B223" s="4" t="s">
        <v>50</v>
      </c>
      <c r="C223" s="4"/>
      <c r="D223" s="4"/>
      <c r="E223" s="41">
        <v>86.636000000000024</v>
      </c>
      <c r="F223" s="40">
        <v>69.072166666666675</v>
      </c>
      <c r="G223" s="41">
        <v>72.472833333333341</v>
      </c>
      <c r="H223" s="40">
        <v>113.68350000000001</v>
      </c>
      <c r="I223" s="41">
        <v>248.05116666666669</v>
      </c>
      <c r="J223" s="40">
        <v>158.3185</v>
      </c>
      <c r="K223" s="41">
        <v>222.44683333333325</v>
      </c>
      <c r="L223" s="40">
        <v>125.70666666666666</v>
      </c>
      <c r="M223" s="41">
        <v>236.90583333333325</v>
      </c>
      <c r="N223" s="40">
        <v>246.49483333333325</v>
      </c>
      <c r="O223" s="41">
        <v>105.75833333333333</v>
      </c>
      <c r="P223" s="40">
        <v>129.14949999999999</v>
      </c>
      <c r="Q223" s="41">
        <v>24.723500000000005</v>
      </c>
      <c r="R223" s="40">
        <v>0</v>
      </c>
      <c r="S223" s="41">
        <v>175.92849999999999</v>
      </c>
      <c r="T223" s="40">
        <v>125.67199999999997</v>
      </c>
      <c r="U223" s="41">
        <v>117.73983333333334</v>
      </c>
      <c r="V223" s="40">
        <v>153.16800000000003</v>
      </c>
      <c r="W223" s="41">
        <v>83.561000000000007</v>
      </c>
      <c r="X223" s="40">
        <v>88.130333333333326</v>
      </c>
      <c r="Y223" s="41">
        <v>124.37999999999997</v>
      </c>
      <c r="Z223" s="40">
        <v>38.725333333333339</v>
      </c>
      <c r="AA223" s="41">
        <v>56.473833333333346</v>
      </c>
      <c r="AB223" s="40">
        <v>102.50066666666666</v>
      </c>
      <c r="AC223" s="41">
        <v>176.94149999999999</v>
      </c>
      <c r="AD223" s="40">
        <v>89.953000000000003</v>
      </c>
      <c r="AE223" s="41">
        <v>134.67349999999999</v>
      </c>
      <c r="AF223" s="40">
        <v>153.13</v>
      </c>
      <c r="AG223" s="41">
        <v>0</v>
      </c>
      <c r="AH223" s="40">
        <v>65.37433333333334</v>
      </c>
      <c r="AI223" s="42" t="s">
        <v>98</v>
      </c>
      <c r="AJ223" s="56"/>
      <c r="AK223" s="55">
        <f t="shared" si="54"/>
        <v>3525.7715000000007</v>
      </c>
      <c r="AL223" s="58"/>
    </row>
    <row r="224" spans="2:38" x14ac:dyDescent="0.3">
      <c r="B224" s="4" t="s">
        <v>110</v>
      </c>
      <c r="C224" s="4"/>
      <c r="D224" s="4"/>
      <c r="E224" s="41">
        <v>79.631499999999988</v>
      </c>
      <c r="F224" s="40">
        <v>47.595166666666685</v>
      </c>
      <c r="G224" s="41">
        <v>53.948000000000022</v>
      </c>
      <c r="H224" s="40">
        <v>113.92466666666667</v>
      </c>
      <c r="I224" s="41">
        <v>50.372166666666665</v>
      </c>
      <c r="J224" s="40">
        <v>185.78866666666667</v>
      </c>
      <c r="K224" s="41">
        <v>231.2058333333334</v>
      </c>
      <c r="L224" s="40">
        <v>73.564833333333311</v>
      </c>
      <c r="M224" s="41">
        <v>84.610166666666657</v>
      </c>
      <c r="N224" s="40">
        <v>100.89400000000001</v>
      </c>
      <c r="O224" s="41">
        <v>95.403166666666692</v>
      </c>
      <c r="P224" s="40">
        <v>75.501333333333335</v>
      </c>
      <c r="Q224" s="41">
        <v>3.7470000000000017</v>
      </c>
      <c r="R224" s="40">
        <v>0</v>
      </c>
      <c r="S224" s="41">
        <v>136.23433333333332</v>
      </c>
      <c r="T224" s="40">
        <v>153.20749999999995</v>
      </c>
      <c r="U224" s="41">
        <v>152.62633333333332</v>
      </c>
      <c r="V224" s="40">
        <v>148.51633333333334</v>
      </c>
      <c r="W224" s="41">
        <v>45.723666666666659</v>
      </c>
      <c r="X224" s="40">
        <v>39.325499999999991</v>
      </c>
      <c r="Y224" s="41">
        <v>85.65600000000002</v>
      </c>
      <c r="Z224" s="40">
        <v>37.196333333333328</v>
      </c>
      <c r="AA224" s="41">
        <v>24.260333333333332</v>
      </c>
      <c r="AB224" s="40">
        <v>115.89533333333337</v>
      </c>
      <c r="AC224" s="41">
        <v>85.842666666666645</v>
      </c>
      <c r="AD224" s="40">
        <v>89.796999999999997</v>
      </c>
      <c r="AE224" s="41">
        <v>139.39700000000002</v>
      </c>
      <c r="AF224" s="40">
        <v>51.306666666666658</v>
      </c>
      <c r="AG224" s="41">
        <v>0</v>
      </c>
      <c r="AH224" s="40">
        <v>72.948999999999998</v>
      </c>
      <c r="AI224" s="42" t="s">
        <v>98</v>
      </c>
      <c r="AJ224" s="56"/>
      <c r="AK224" s="55">
        <f t="shared" si="54"/>
        <v>2574.1205</v>
      </c>
      <c r="AL224" s="58"/>
    </row>
    <row r="225" spans="2:38" x14ac:dyDescent="0.3">
      <c r="B225" s="4" t="s">
        <v>51</v>
      </c>
      <c r="C225" s="4"/>
      <c r="D225" s="4"/>
      <c r="E225" s="41">
        <v>347.08183333333335</v>
      </c>
      <c r="F225" s="40">
        <v>173.34383333333335</v>
      </c>
      <c r="G225" s="41">
        <v>228.7086666666666</v>
      </c>
      <c r="H225" s="40">
        <v>637.26599999999996</v>
      </c>
      <c r="I225" s="41">
        <v>908.40333333333353</v>
      </c>
      <c r="J225" s="40">
        <v>714.7595</v>
      </c>
      <c r="K225" s="41">
        <v>864.68533333333335</v>
      </c>
      <c r="L225" s="40">
        <v>377.21483333333339</v>
      </c>
      <c r="M225" s="41">
        <v>494.10883333333334</v>
      </c>
      <c r="N225" s="40">
        <v>402.71566666666672</v>
      </c>
      <c r="O225" s="41">
        <v>445.91116666666659</v>
      </c>
      <c r="P225" s="40">
        <v>318.63433333333336</v>
      </c>
      <c r="Q225" s="41">
        <v>24.449166666666656</v>
      </c>
      <c r="R225" s="40">
        <v>0</v>
      </c>
      <c r="S225" s="41">
        <v>312.72466666666662</v>
      </c>
      <c r="T225" s="40">
        <v>584.64700000000005</v>
      </c>
      <c r="U225" s="41">
        <v>622.60066666666648</v>
      </c>
      <c r="V225" s="40">
        <v>237.666</v>
      </c>
      <c r="W225" s="41">
        <v>220.60649999999998</v>
      </c>
      <c r="X225" s="40">
        <v>85.583500000000029</v>
      </c>
      <c r="Y225" s="41">
        <v>360.798</v>
      </c>
      <c r="Z225" s="40">
        <v>206.3305</v>
      </c>
      <c r="AA225" s="41">
        <v>195.07616666666667</v>
      </c>
      <c r="AB225" s="40">
        <v>438.35433333333333</v>
      </c>
      <c r="AC225" s="41">
        <v>462.61233333333337</v>
      </c>
      <c r="AD225" s="40">
        <v>401.97483333333327</v>
      </c>
      <c r="AE225" s="41">
        <v>596.96400000000006</v>
      </c>
      <c r="AF225" s="40">
        <v>153.09283333333335</v>
      </c>
      <c r="AG225" s="41">
        <v>0</v>
      </c>
      <c r="AH225" s="40">
        <v>273.56400000000008</v>
      </c>
      <c r="AI225" s="42" t="s">
        <v>98</v>
      </c>
      <c r="AJ225" s="56"/>
      <c r="AK225" s="55">
        <f t="shared" si="54"/>
        <v>11089.877833333334</v>
      </c>
      <c r="AL225" s="58"/>
    </row>
    <row r="226" spans="2:38" x14ac:dyDescent="0.3">
      <c r="B226" s="4" t="s">
        <v>52</v>
      </c>
      <c r="C226" s="4"/>
      <c r="D226" s="4"/>
      <c r="E226" s="41">
        <v>92.180666666666681</v>
      </c>
      <c r="F226" s="40">
        <v>57.817500000000003</v>
      </c>
      <c r="G226" s="41">
        <v>49.133499999999998</v>
      </c>
      <c r="H226" s="40">
        <v>48.27150000000001</v>
      </c>
      <c r="I226" s="41">
        <v>85.332666666666682</v>
      </c>
      <c r="J226" s="40">
        <v>21.349000000000014</v>
      </c>
      <c r="K226" s="41">
        <v>177.40583333333331</v>
      </c>
      <c r="L226" s="40">
        <v>52.598833333333339</v>
      </c>
      <c r="M226" s="41">
        <v>66.155166666666659</v>
      </c>
      <c r="N226" s="40">
        <v>21.163166666666665</v>
      </c>
      <c r="O226" s="41">
        <v>0</v>
      </c>
      <c r="P226" s="40">
        <v>8.5074999999999967</v>
      </c>
      <c r="Q226" s="41">
        <v>20.237499999999994</v>
      </c>
      <c r="R226" s="40">
        <v>78.158000000000015</v>
      </c>
      <c r="S226" s="41">
        <v>90.59016666666669</v>
      </c>
      <c r="T226" s="40">
        <v>130.6426666666666</v>
      </c>
      <c r="U226" s="41">
        <v>124.78033333333335</v>
      </c>
      <c r="V226" s="40">
        <v>89.456666666666663</v>
      </c>
      <c r="W226" s="41">
        <v>73.826166666666651</v>
      </c>
      <c r="X226" s="40">
        <v>28.475000000000005</v>
      </c>
      <c r="Y226" s="41">
        <v>60.561499999999995</v>
      </c>
      <c r="Z226" s="40">
        <v>18.52833333333334</v>
      </c>
      <c r="AA226" s="41">
        <v>6.2491666666666674</v>
      </c>
      <c r="AB226" s="40">
        <v>14.501000000000007</v>
      </c>
      <c r="AC226" s="41">
        <v>49.058</v>
      </c>
      <c r="AD226" s="40">
        <v>34.327833333333338</v>
      </c>
      <c r="AE226" s="41">
        <v>107.07633333333335</v>
      </c>
      <c r="AF226" s="40">
        <v>45.484999999999999</v>
      </c>
      <c r="AG226" s="41">
        <v>75.716666666666683</v>
      </c>
      <c r="AH226" s="40">
        <v>29.831666666666663</v>
      </c>
      <c r="AI226" s="42" t="s">
        <v>98</v>
      </c>
      <c r="AJ226" s="56"/>
      <c r="AK226" s="55">
        <f t="shared" si="54"/>
        <v>1757.4173333333335</v>
      </c>
      <c r="AL226" s="58"/>
    </row>
    <row r="227" spans="2:38" x14ac:dyDescent="0.3">
      <c r="B227" s="4" t="s">
        <v>53</v>
      </c>
      <c r="C227" s="4"/>
      <c r="D227" s="4"/>
      <c r="E227" s="41">
        <v>211.53266666666667</v>
      </c>
      <c r="F227" s="40">
        <v>95.377666666666656</v>
      </c>
      <c r="G227" s="41">
        <v>146.36483333333334</v>
      </c>
      <c r="H227" s="40">
        <v>183.50083333333333</v>
      </c>
      <c r="I227" s="41">
        <v>250.31550000000004</v>
      </c>
      <c r="J227" s="40">
        <v>300.83500000000004</v>
      </c>
      <c r="K227" s="41">
        <v>398.35466666666662</v>
      </c>
      <c r="L227" s="40">
        <v>139.85700000000006</v>
      </c>
      <c r="M227" s="41">
        <v>207.7585</v>
      </c>
      <c r="N227" s="40">
        <v>113.06783333333335</v>
      </c>
      <c r="O227" s="41">
        <v>243.5385</v>
      </c>
      <c r="P227" s="40">
        <v>127.4161666666667</v>
      </c>
      <c r="Q227" s="41">
        <v>40.491500000000009</v>
      </c>
      <c r="R227" s="40">
        <v>0</v>
      </c>
      <c r="S227" s="41">
        <v>194.76933333333329</v>
      </c>
      <c r="T227" s="40">
        <v>317.92383333333333</v>
      </c>
      <c r="U227" s="41">
        <v>318.59216666666663</v>
      </c>
      <c r="V227" s="40">
        <v>167.60216666666665</v>
      </c>
      <c r="W227" s="41">
        <v>154.86000000000001</v>
      </c>
      <c r="X227" s="40">
        <v>166.56199999999998</v>
      </c>
      <c r="Y227" s="41">
        <v>218.72966666666662</v>
      </c>
      <c r="Z227" s="40">
        <v>75.261166666666668</v>
      </c>
      <c r="AA227" s="41">
        <v>0</v>
      </c>
      <c r="AB227" s="40">
        <v>0</v>
      </c>
      <c r="AC227" s="41">
        <v>238.95383333333334</v>
      </c>
      <c r="AD227" s="40">
        <v>155.2908333333333</v>
      </c>
      <c r="AE227" s="41">
        <v>231.52533333333332</v>
      </c>
      <c r="AF227" s="40">
        <v>162.11549999999997</v>
      </c>
      <c r="AG227" s="41">
        <v>0</v>
      </c>
      <c r="AH227" s="40">
        <v>154.15299999999996</v>
      </c>
      <c r="AI227" s="42" t="s">
        <v>98</v>
      </c>
      <c r="AJ227" s="56"/>
      <c r="AK227" s="55">
        <f t="shared" si="54"/>
        <v>5014.7494999999999</v>
      </c>
      <c r="AL227" s="58"/>
    </row>
    <row r="228" spans="2:38" x14ac:dyDescent="0.3">
      <c r="B228" s="4" t="s">
        <v>54</v>
      </c>
      <c r="C228" s="4"/>
      <c r="D228" s="4"/>
      <c r="E228" s="41">
        <v>280.87616666666668</v>
      </c>
      <c r="F228" s="40">
        <v>131.81999999999996</v>
      </c>
      <c r="G228" s="41">
        <v>227.34983333333329</v>
      </c>
      <c r="H228" s="40">
        <v>291.48066666666671</v>
      </c>
      <c r="I228" s="41">
        <v>541.98066666666671</v>
      </c>
      <c r="J228" s="40">
        <v>298.7236666666667</v>
      </c>
      <c r="K228" s="41">
        <v>342.48933333333326</v>
      </c>
      <c r="L228" s="40">
        <v>23.61633333333333</v>
      </c>
      <c r="M228" s="41">
        <v>237.56983333333335</v>
      </c>
      <c r="N228" s="40">
        <v>268.68650000000002</v>
      </c>
      <c r="O228" s="41">
        <v>37.209499999999991</v>
      </c>
      <c r="P228" s="40">
        <v>0</v>
      </c>
      <c r="Q228" s="41">
        <v>1.5021666666666664</v>
      </c>
      <c r="R228" s="40">
        <v>0</v>
      </c>
      <c r="S228" s="41">
        <v>389.95399999999995</v>
      </c>
      <c r="T228" s="40">
        <v>288.40266666666662</v>
      </c>
      <c r="U228" s="41">
        <v>352.06783333333328</v>
      </c>
      <c r="V228" s="40">
        <v>239.7525</v>
      </c>
      <c r="W228" s="41">
        <v>86.934000000000012</v>
      </c>
      <c r="X228" s="40">
        <v>107.86466666666665</v>
      </c>
      <c r="Y228" s="41">
        <v>239.87400000000005</v>
      </c>
      <c r="Z228" s="40">
        <v>72.656166666666664</v>
      </c>
      <c r="AA228" s="41">
        <v>110.24733333333332</v>
      </c>
      <c r="AB228" s="40">
        <v>172.92099999999999</v>
      </c>
      <c r="AC228" s="41">
        <v>168.35766666666666</v>
      </c>
      <c r="AD228" s="40">
        <v>175.16449999999995</v>
      </c>
      <c r="AE228" s="41">
        <v>238.96283333333338</v>
      </c>
      <c r="AF228" s="40">
        <v>157.6286666666667</v>
      </c>
      <c r="AG228" s="41">
        <v>0</v>
      </c>
      <c r="AH228" s="40">
        <v>131.1705</v>
      </c>
      <c r="AI228" s="42" t="s">
        <v>98</v>
      </c>
      <c r="AJ228" s="56"/>
      <c r="AK228" s="55">
        <f t="shared" ref="AK228:AK229" si="55">SUM(E228:AI228)</f>
        <v>5615.2630000000017</v>
      </c>
      <c r="AL228" s="58"/>
    </row>
    <row r="229" spans="2:38" x14ac:dyDescent="0.3">
      <c r="B229" s="4" t="s">
        <v>55</v>
      </c>
      <c r="C229" s="4"/>
      <c r="D229" s="4"/>
      <c r="E229" s="41">
        <v>163.00399999999999</v>
      </c>
      <c r="F229" s="40">
        <v>138.72400000000005</v>
      </c>
      <c r="G229" s="41">
        <v>106.61099999999998</v>
      </c>
      <c r="H229" s="40">
        <v>152.35350000000005</v>
      </c>
      <c r="I229" s="41">
        <v>85.161166666666659</v>
      </c>
      <c r="J229" s="40">
        <v>172.79383333333328</v>
      </c>
      <c r="K229" s="41">
        <v>196.83050000000003</v>
      </c>
      <c r="L229" s="40">
        <v>23.676666666666659</v>
      </c>
      <c r="M229" s="41">
        <v>39.393333333333352</v>
      </c>
      <c r="N229" s="40">
        <v>48.67316666666666</v>
      </c>
      <c r="O229" s="41">
        <v>55.863666666666674</v>
      </c>
      <c r="P229" s="40">
        <v>53.463499999999996</v>
      </c>
      <c r="Q229" s="41">
        <v>7.6411666666666669</v>
      </c>
      <c r="R229" s="40">
        <v>0</v>
      </c>
      <c r="S229" s="41">
        <v>356.39999999999986</v>
      </c>
      <c r="T229" s="40">
        <v>279.42383333333339</v>
      </c>
      <c r="U229" s="41">
        <v>248.03200000000012</v>
      </c>
      <c r="V229" s="40">
        <v>196.97116666666656</v>
      </c>
      <c r="W229" s="41">
        <v>84.390833333333347</v>
      </c>
      <c r="X229" s="40">
        <v>51.054833333333328</v>
      </c>
      <c r="Y229" s="41">
        <v>34.735833333333346</v>
      </c>
      <c r="Z229" s="40">
        <v>17.067499999999992</v>
      </c>
      <c r="AA229" s="41">
        <v>22.790333333333329</v>
      </c>
      <c r="AB229" s="40">
        <v>86.142666666666699</v>
      </c>
      <c r="AC229" s="41">
        <v>119.79399999999991</v>
      </c>
      <c r="AD229" s="40">
        <v>303.27516666666668</v>
      </c>
      <c r="AE229" s="41">
        <v>100.81933333333335</v>
      </c>
      <c r="AF229" s="40">
        <v>4.8594999999999979</v>
      </c>
      <c r="AG229" s="41">
        <v>0</v>
      </c>
      <c r="AH229" s="40">
        <v>80.372333333333316</v>
      </c>
      <c r="AI229" s="42" t="s">
        <v>98</v>
      </c>
      <c r="AJ229" s="56"/>
      <c r="AK229" s="55">
        <f t="shared" si="55"/>
        <v>3230.3188333333337</v>
      </c>
      <c r="AL229" s="58"/>
    </row>
    <row r="230" spans="2:38" x14ac:dyDescent="0.3">
      <c r="B230" s="4" t="s">
        <v>56</v>
      </c>
      <c r="C230" s="4"/>
      <c r="D230" s="4"/>
      <c r="E230" s="41">
        <v>131.59916666666666</v>
      </c>
      <c r="F230" s="40">
        <v>61.022500000000008</v>
      </c>
      <c r="G230" s="41">
        <v>49.902499999999982</v>
      </c>
      <c r="H230" s="40">
        <v>94.545999999999992</v>
      </c>
      <c r="I230" s="41">
        <v>190.86700000000013</v>
      </c>
      <c r="J230" s="40">
        <v>137.06366666666668</v>
      </c>
      <c r="K230" s="41">
        <v>204.59200000000001</v>
      </c>
      <c r="L230" s="40">
        <v>57.615666666666662</v>
      </c>
      <c r="M230" s="41">
        <v>44.899333333333338</v>
      </c>
      <c r="N230" s="40">
        <v>27.045833333333338</v>
      </c>
      <c r="O230" s="41">
        <v>1.8163333333333336</v>
      </c>
      <c r="P230" s="40">
        <v>46.450333333333354</v>
      </c>
      <c r="Q230" s="41">
        <v>73.090333333333319</v>
      </c>
      <c r="R230" s="40">
        <v>0</v>
      </c>
      <c r="S230" s="41">
        <v>168.36416666666665</v>
      </c>
      <c r="T230" s="40">
        <v>210.86833333333331</v>
      </c>
      <c r="U230" s="41">
        <v>97.264166666666668</v>
      </c>
      <c r="V230" s="40">
        <v>172.59266666666667</v>
      </c>
      <c r="W230" s="41">
        <v>24.278500000000001</v>
      </c>
      <c r="X230" s="40">
        <v>36.498999999999995</v>
      </c>
      <c r="Y230" s="41">
        <v>83.740666666666684</v>
      </c>
      <c r="Z230" s="40">
        <v>2.8911666666666633</v>
      </c>
      <c r="AA230" s="41">
        <v>4.7345000000000041</v>
      </c>
      <c r="AB230" s="40">
        <v>4.9066666666666672</v>
      </c>
      <c r="AC230" s="41">
        <v>16.375000000000004</v>
      </c>
      <c r="AD230" s="40">
        <v>4.6031666666666675</v>
      </c>
      <c r="AE230" s="41">
        <v>30.681166666666673</v>
      </c>
      <c r="AF230" s="40">
        <v>49.290333333333344</v>
      </c>
      <c r="AG230" s="41">
        <v>0</v>
      </c>
      <c r="AH230" s="40">
        <v>45.264833333333328</v>
      </c>
      <c r="AI230" s="42" t="s">
        <v>98</v>
      </c>
      <c r="AJ230" s="56"/>
      <c r="AK230" s="55">
        <f t="shared" ref="AK230:AK272" si="56">SUM(E230:AI230)</f>
        <v>2072.8650000000002</v>
      </c>
      <c r="AL230" s="58"/>
    </row>
    <row r="231" spans="2:38" x14ac:dyDescent="0.3">
      <c r="B231" s="4" t="s">
        <v>111</v>
      </c>
      <c r="C231" s="4"/>
      <c r="D231" s="4"/>
      <c r="E231" s="41">
        <v>178.69413333333338</v>
      </c>
      <c r="F231" s="40">
        <v>185.89641666666662</v>
      </c>
      <c r="G231" s="41">
        <v>143.30104999999998</v>
      </c>
      <c r="H231" s="40">
        <v>367.72923333333341</v>
      </c>
      <c r="I231" s="41">
        <v>196.37816666666666</v>
      </c>
      <c r="J231" s="40">
        <v>260.27193333333332</v>
      </c>
      <c r="K231" s="41">
        <v>401.49453333333332</v>
      </c>
      <c r="L231" s="40">
        <v>141.18516666666665</v>
      </c>
      <c r="M231" s="41">
        <v>126.97290000000001</v>
      </c>
      <c r="N231" s="40">
        <v>160.06561666666667</v>
      </c>
      <c r="O231" s="41">
        <v>140.87479999999996</v>
      </c>
      <c r="P231" s="40">
        <v>137.51603333333333</v>
      </c>
      <c r="Q231" s="41">
        <v>38.692150000000012</v>
      </c>
      <c r="R231" s="40">
        <v>0</v>
      </c>
      <c r="S231" s="41">
        <v>407.64526666666666</v>
      </c>
      <c r="T231" s="40">
        <v>496.79649999999998</v>
      </c>
      <c r="U231" s="41">
        <v>391.44979999999998</v>
      </c>
      <c r="V231" s="40">
        <v>102.43013333333332</v>
      </c>
      <c r="W231" s="41">
        <v>9.2735333333333365</v>
      </c>
      <c r="X231" s="40">
        <v>22.351666666666656</v>
      </c>
      <c r="Y231" s="41">
        <v>76.858816666666641</v>
      </c>
      <c r="Z231" s="40">
        <v>5.274500000000006</v>
      </c>
      <c r="AA231" s="41">
        <v>4.6359166666666534</v>
      </c>
      <c r="AB231" s="40">
        <v>29.758400000000005</v>
      </c>
      <c r="AC231" s="41">
        <v>58.205250000000007</v>
      </c>
      <c r="AD231" s="40">
        <v>42.754816666666656</v>
      </c>
      <c r="AE231" s="41">
        <v>78.625483333333335</v>
      </c>
      <c r="AF231" s="40">
        <v>35.768316666666678</v>
      </c>
      <c r="AG231" s="41">
        <v>0</v>
      </c>
      <c r="AH231" s="40">
        <v>19.327633333333328</v>
      </c>
      <c r="AI231" s="42" t="s">
        <v>98</v>
      </c>
      <c r="AJ231" s="56"/>
      <c r="AK231" s="55">
        <f t="shared" si="56"/>
        <v>4260.2281666666659</v>
      </c>
      <c r="AL231" s="58"/>
    </row>
    <row r="232" spans="2:38" x14ac:dyDescent="0.3">
      <c r="B232" s="4" t="s">
        <v>57</v>
      </c>
      <c r="C232" s="4"/>
      <c r="D232" s="4"/>
      <c r="E232" s="41">
        <v>45.776166666666654</v>
      </c>
      <c r="F232" s="40">
        <v>24.390666666666672</v>
      </c>
      <c r="G232" s="41">
        <v>22.355833333333322</v>
      </c>
      <c r="H232" s="40">
        <v>35.976333333333343</v>
      </c>
      <c r="I232" s="41">
        <v>76.430166666666679</v>
      </c>
      <c r="J232" s="40">
        <v>41.515500000000003</v>
      </c>
      <c r="K232" s="41">
        <v>0.36000000000000298</v>
      </c>
      <c r="L232" s="40">
        <v>0.17999999999999972</v>
      </c>
      <c r="M232" s="41">
        <v>0</v>
      </c>
      <c r="N232" s="40">
        <v>0</v>
      </c>
      <c r="O232" s="41">
        <v>0</v>
      </c>
      <c r="P232" s="40">
        <v>17.559333333333338</v>
      </c>
      <c r="Q232" s="41">
        <v>5.618666666666666</v>
      </c>
      <c r="R232" s="40">
        <v>0</v>
      </c>
      <c r="S232" s="41">
        <v>18.588499999999996</v>
      </c>
      <c r="T232" s="40">
        <v>57.19516666666668</v>
      </c>
      <c r="U232" s="41">
        <v>54.794999999999987</v>
      </c>
      <c r="V232" s="40">
        <v>16.720333333333336</v>
      </c>
      <c r="W232" s="41">
        <v>0.70299999999999963</v>
      </c>
      <c r="X232" s="40">
        <v>43.038333333333341</v>
      </c>
      <c r="Y232" s="41">
        <v>32.078833333333343</v>
      </c>
      <c r="Z232" s="40">
        <v>9.1451666666666611</v>
      </c>
      <c r="AA232" s="41">
        <v>31.959999999999987</v>
      </c>
      <c r="AB232" s="40">
        <v>19.313499999999998</v>
      </c>
      <c r="AC232" s="41">
        <v>1.9261666666666672</v>
      </c>
      <c r="AD232" s="40">
        <v>20.576833333333322</v>
      </c>
      <c r="AE232" s="41">
        <v>44.62433333333334</v>
      </c>
      <c r="AF232" s="40">
        <v>17.862333333333339</v>
      </c>
      <c r="AG232" s="41">
        <v>0</v>
      </c>
      <c r="AH232" s="40">
        <v>25.173833333333331</v>
      </c>
      <c r="AI232" s="42" t="s">
        <v>98</v>
      </c>
      <c r="AJ232" s="56"/>
      <c r="AK232" s="55">
        <f t="shared" si="56"/>
        <v>663.86399999999992</v>
      </c>
      <c r="AL232" s="58"/>
    </row>
    <row r="233" spans="2:38" x14ac:dyDescent="0.3">
      <c r="B233" s="4" t="s">
        <v>58</v>
      </c>
      <c r="C233" s="4"/>
      <c r="D233" s="4"/>
      <c r="E233" s="41">
        <v>0</v>
      </c>
      <c r="F233" s="40">
        <v>0</v>
      </c>
      <c r="G233" s="41">
        <v>1.8639999999999999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20.457666666666668</v>
      </c>
      <c r="R233" s="40">
        <v>0</v>
      </c>
      <c r="S233" s="41">
        <v>0</v>
      </c>
      <c r="T233" s="40">
        <v>33.264333333333326</v>
      </c>
      <c r="U233" s="41">
        <v>0</v>
      </c>
      <c r="V233" s="40">
        <v>0</v>
      </c>
      <c r="W233" s="41">
        <v>0</v>
      </c>
      <c r="X233" s="40">
        <v>0</v>
      </c>
      <c r="Y233" s="41">
        <v>4.8951666666666673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12.377999999999997</v>
      </c>
      <c r="AI233" s="42" t="s">
        <v>98</v>
      </c>
      <c r="AJ233" s="56"/>
      <c r="AK233" s="55">
        <f t="shared" si="56"/>
        <v>72.859166666666667</v>
      </c>
      <c r="AL233" s="58"/>
    </row>
    <row r="234" spans="2:38" x14ac:dyDescent="0.3">
      <c r="B234" s="4" t="s">
        <v>112</v>
      </c>
      <c r="C234" s="4"/>
      <c r="D234" s="4"/>
      <c r="E234" s="41">
        <v>177.15083333333334</v>
      </c>
      <c r="F234" s="40">
        <v>112.49983333333333</v>
      </c>
      <c r="G234" s="41">
        <v>135.75949999999997</v>
      </c>
      <c r="H234" s="40">
        <v>389.20533333333333</v>
      </c>
      <c r="I234" s="41">
        <v>591.48233333333349</v>
      </c>
      <c r="J234" s="40">
        <v>457.81650000000008</v>
      </c>
      <c r="K234" s="41">
        <v>475.98766666666666</v>
      </c>
      <c r="L234" s="40">
        <v>180.38049999999998</v>
      </c>
      <c r="M234" s="41">
        <v>213.46733333333333</v>
      </c>
      <c r="N234" s="40">
        <v>159.81433333333331</v>
      </c>
      <c r="O234" s="41">
        <v>246.57233333333338</v>
      </c>
      <c r="P234" s="40">
        <v>156.76616666666669</v>
      </c>
      <c r="Q234" s="41">
        <v>118.8135</v>
      </c>
      <c r="R234" s="40">
        <v>0</v>
      </c>
      <c r="S234" s="41">
        <v>295.90366666666671</v>
      </c>
      <c r="T234" s="40">
        <v>286.96933333333345</v>
      </c>
      <c r="U234" s="41">
        <v>385.79416666666668</v>
      </c>
      <c r="V234" s="40">
        <v>147.44966666666667</v>
      </c>
      <c r="W234" s="41">
        <v>62.235833333333325</v>
      </c>
      <c r="X234" s="40">
        <v>21.034500000000012</v>
      </c>
      <c r="Y234" s="41">
        <v>286.81849999999997</v>
      </c>
      <c r="Z234" s="40">
        <v>66.450333333333333</v>
      </c>
      <c r="AA234" s="41">
        <v>36.730499999999999</v>
      </c>
      <c r="AB234" s="40">
        <v>180.36649999999997</v>
      </c>
      <c r="AC234" s="41">
        <v>135.82416666666668</v>
      </c>
      <c r="AD234" s="40">
        <v>156.92633333333336</v>
      </c>
      <c r="AE234" s="41">
        <v>210.10850000000002</v>
      </c>
      <c r="AF234" s="40">
        <v>28.086999999999996</v>
      </c>
      <c r="AG234" s="41">
        <v>0</v>
      </c>
      <c r="AH234" s="40">
        <v>74.418666666666681</v>
      </c>
      <c r="AI234" s="42" t="s">
        <v>98</v>
      </c>
      <c r="AJ234" s="56"/>
      <c r="AK234" s="55">
        <f t="shared" si="56"/>
        <v>5790.833833333334</v>
      </c>
      <c r="AL234" s="58"/>
    </row>
    <row r="235" spans="2:38" x14ac:dyDescent="0.3">
      <c r="B235" s="4" t="s">
        <v>59</v>
      </c>
      <c r="C235" s="4"/>
      <c r="D235" s="4"/>
      <c r="E235" s="41">
        <v>11.687500000000004</v>
      </c>
      <c r="F235" s="40">
        <v>1.1868333333333296</v>
      </c>
      <c r="G235" s="41">
        <v>6.148833333333334</v>
      </c>
      <c r="H235" s="40">
        <v>49.145833333333343</v>
      </c>
      <c r="I235" s="41">
        <v>171.29099999999997</v>
      </c>
      <c r="J235" s="40">
        <v>118.09216666666667</v>
      </c>
      <c r="K235" s="41">
        <v>103.82016666666671</v>
      </c>
      <c r="L235" s="40">
        <v>2.5775000000000006</v>
      </c>
      <c r="M235" s="41">
        <v>0</v>
      </c>
      <c r="N235" s="40">
        <v>3.9503333333333335</v>
      </c>
      <c r="O235" s="41">
        <v>12.24366666666667</v>
      </c>
      <c r="P235" s="40">
        <v>24.813833333333328</v>
      </c>
      <c r="Q235" s="41">
        <v>34.387666666666661</v>
      </c>
      <c r="R235" s="40">
        <v>0</v>
      </c>
      <c r="S235" s="41">
        <v>2.013166666666665</v>
      </c>
      <c r="T235" s="40">
        <v>65.421833333333325</v>
      </c>
      <c r="U235" s="41">
        <v>52.003166666666679</v>
      </c>
      <c r="V235" s="40">
        <v>44.246666666666677</v>
      </c>
      <c r="W235" s="41">
        <v>12.268666666666665</v>
      </c>
      <c r="X235" s="40">
        <v>1.4125000000000012</v>
      </c>
      <c r="Y235" s="41">
        <v>20.377333333333329</v>
      </c>
      <c r="Z235" s="40">
        <v>11.505666666666666</v>
      </c>
      <c r="AA235" s="41">
        <v>2.1356666666666659</v>
      </c>
      <c r="AB235" s="40">
        <v>24.644333333333329</v>
      </c>
      <c r="AC235" s="41">
        <v>13.094333333333335</v>
      </c>
      <c r="AD235" s="40">
        <v>40.465166666666669</v>
      </c>
      <c r="AE235" s="41">
        <v>54.645666666666671</v>
      </c>
      <c r="AF235" s="40">
        <v>2.1941666666666673</v>
      </c>
      <c r="AG235" s="41">
        <v>0</v>
      </c>
      <c r="AH235" s="40">
        <v>14.884499999999994</v>
      </c>
      <c r="AI235" s="42" t="s">
        <v>98</v>
      </c>
      <c r="AJ235" s="56"/>
      <c r="AK235" s="55">
        <f t="shared" si="56"/>
        <v>900.6581666666666</v>
      </c>
      <c r="AL235" s="58"/>
    </row>
    <row r="236" spans="2:38" x14ac:dyDescent="0.3">
      <c r="B236" s="4" t="s">
        <v>60</v>
      </c>
      <c r="C236" s="4"/>
      <c r="D236" s="4"/>
      <c r="E236" s="41">
        <v>113.43066666666668</v>
      </c>
      <c r="F236" s="40">
        <v>118.11216666666662</v>
      </c>
      <c r="G236" s="41">
        <v>64.088666666666668</v>
      </c>
      <c r="H236" s="40">
        <v>209.80116666666669</v>
      </c>
      <c r="I236" s="41">
        <v>42.371833333333342</v>
      </c>
      <c r="J236" s="40">
        <v>186.58916666666667</v>
      </c>
      <c r="K236" s="41">
        <v>248.46616666666665</v>
      </c>
      <c r="L236" s="40">
        <v>66.123666666666651</v>
      </c>
      <c r="M236" s="41">
        <v>30.483333333333334</v>
      </c>
      <c r="N236" s="40">
        <v>11.168000000000003</v>
      </c>
      <c r="O236" s="41">
        <v>58.196999999999996</v>
      </c>
      <c r="P236" s="40">
        <v>61.908833333333341</v>
      </c>
      <c r="Q236" s="41">
        <v>20.101833333333339</v>
      </c>
      <c r="R236" s="40">
        <v>0</v>
      </c>
      <c r="S236" s="41">
        <v>59.152833333333334</v>
      </c>
      <c r="T236" s="40">
        <v>144.23516666666669</v>
      </c>
      <c r="U236" s="41">
        <v>147.87700000000004</v>
      </c>
      <c r="V236" s="40">
        <v>50.143166666666652</v>
      </c>
      <c r="W236" s="41">
        <v>12.854499999999996</v>
      </c>
      <c r="X236" s="40">
        <v>22.862999999999992</v>
      </c>
      <c r="Y236" s="41">
        <v>87.989166666666691</v>
      </c>
      <c r="Z236" s="40">
        <v>12.298500000000008</v>
      </c>
      <c r="AA236" s="41">
        <v>7.0066666666666633</v>
      </c>
      <c r="AB236" s="40">
        <v>23.217500000000005</v>
      </c>
      <c r="AC236" s="41">
        <v>17.666666666666661</v>
      </c>
      <c r="AD236" s="40">
        <v>81.58783333333335</v>
      </c>
      <c r="AE236" s="41">
        <v>111.78966666666665</v>
      </c>
      <c r="AF236" s="40">
        <v>58.994333333333302</v>
      </c>
      <c r="AG236" s="41">
        <v>0</v>
      </c>
      <c r="AH236" s="40">
        <v>53.800166666666669</v>
      </c>
      <c r="AI236" s="42" t="s">
        <v>98</v>
      </c>
      <c r="AJ236" s="56"/>
      <c r="AK236" s="55">
        <f t="shared" si="56"/>
        <v>2122.3186666666666</v>
      </c>
      <c r="AL236" s="58"/>
    </row>
    <row r="237" spans="2:38" x14ac:dyDescent="0.3">
      <c r="B237" s="4" t="s">
        <v>61</v>
      </c>
      <c r="C237" s="4"/>
      <c r="D237" s="4"/>
      <c r="E237" s="41">
        <v>125.95016666666668</v>
      </c>
      <c r="F237" s="40">
        <v>122.7178333333333</v>
      </c>
      <c r="G237" s="41">
        <v>100.43400000000003</v>
      </c>
      <c r="H237" s="40">
        <v>210.79600000000002</v>
      </c>
      <c r="I237" s="41">
        <v>106.68849999999998</v>
      </c>
      <c r="J237" s="40">
        <v>299.96399999999994</v>
      </c>
      <c r="K237" s="41">
        <v>386.30816666666675</v>
      </c>
      <c r="L237" s="40">
        <v>109.69883333333335</v>
      </c>
      <c r="M237" s="41">
        <v>143.21533333333338</v>
      </c>
      <c r="N237" s="40">
        <v>126.9695</v>
      </c>
      <c r="O237" s="41">
        <v>182.16650000000001</v>
      </c>
      <c r="P237" s="40">
        <v>68.577166666666699</v>
      </c>
      <c r="Q237" s="41">
        <v>66.687333333333328</v>
      </c>
      <c r="R237" s="40">
        <v>0</v>
      </c>
      <c r="S237" s="41">
        <v>59.94550000000001</v>
      </c>
      <c r="T237" s="40">
        <v>217.61133333333333</v>
      </c>
      <c r="U237" s="41">
        <v>216.32500000000002</v>
      </c>
      <c r="V237" s="40">
        <v>132.10416666666666</v>
      </c>
      <c r="W237" s="41">
        <v>52.388833333333316</v>
      </c>
      <c r="X237" s="40">
        <v>30.205333333333332</v>
      </c>
      <c r="Y237" s="41">
        <v>130.11799999999994</v>
      </c>
      <c r="Z237" s="40">
        <v>42.380500000000005</v>
      </c>
      <c r="AA237" s="41">
        <v>23.597833333333348</v>
      </c>
      <c r="AB237" s="40">
        <v>129.35816666666665</v>
      </c>
      <c r="AC237" s="41">
        <v>80.343500000000006</v>
      </c>
      <c r="AD237" s="40">
        <v>121.66349999999996</v>
      </c>
      <c r="AE237" s="41">
        <v>175.40083333333334</v>
      </c>
      <c r="AF237" s="40">
        <v>49.419166666666676</v>
      </c>
      <c r="AG237" s="41">
        <v>0</v>
      </c>
      <c r="AH237" s="40">
        <v>82.356666666666712</v>
      </c>
      <c r="AI237" s="42" t="s">
        <v>98</v>
      </c>
      <c r="AJ237" s="56"/>
      <c r="AK237" s="55">
        <f t="shared" si="56"/>
        <v>3593.391666666666</v>
      </c>
      <c r="AL237" s="58"/>
    </row>
    <row r="238" spans="2:38" x14ac:dyDescent="0.3">
      <c r="B238" s="4" t="s">
        <v>62</v>
      </c>
      <c r="C238" s="4"/>
      <c r="D238" s="4"/>
      <c r="E238" s="41">
        <v>67.899500000000003</v>
      </c>
      <c r="F238" s="40">
        <v>125.4641666666667</v>
      </c>
      <c r="G238" s="41">
        <v>66.696999999999989</v>
      </c>
      <c r="H238" s="40">
        <v>31.864333333333327</v>
      </c>
      <c r="I238" s="41">
        <v>55.539000000000001</v>
      </c>
      <c r="J238" s="40">
        <v>37.791666666666657</v>
      </c>
      <c r="K238" s="41">
        <v>44.992000000000012</v>
      </c>
      <c r="L238" s="40">
        <v>19.572666666666642</v>
      </c>
      <c r="M238" s="41">
        <v>54.861166666666676</v>
      </c>
      <c r="N238" s="40">
        <v>4.5183333333333344</v>
      </c>
      <c r="O238" s="41">
        <v>85.135833333333323</v>
      </c>
      <c r="P238" s="40">
        <v>33.797666666666657</v>
      </c>
      <c r="Q238" s="41">
        <v>43.041333333333341</v>
      </c>
      <c r="R238" s="40">
        <v>0</v>
      </c>
      <c r="S238" s="41">
        <v>36.290500000000009</v>
      </c>
      <c r="T238" s="40">
        <v>43.520833333333336</v>
      </c>
      <c r="U238" s="41">
        <v>40.496333333333347</v>
      </c>
      <c r="V238" s="40">
        <v>52.042333333333318</v>
      </c>
      <c r="W238" s="41">
        <v>30.71466666666667</v>
      </c>
      <c r="X238" s="40">
        <v>39.417833333333348</v>
      </c>
      <c r="Y238" s="41">
        <v>62.43133333333332</v>
      </c>
      <c r="Z238" s="40">
        <v>9.3608333333333356</v>
      </c>
      <c r="AA238" s="41">
        <v>25.714666666666677</v>
      </c>
      <c r="AB238" s="40">
        <v>13.357833333333341</v>
      </c>
      <c r="AC238" s="41">
        <v>29.646166666666659</v>
      </c>
      <c r="AD238" s="40">
        <v>77.945333333333281</v>
      </c>
      <c r="AE238" s="41">
        <v>81.709000000000017</v>
      </c>
      <c r="AF238" s="40">
        <v>64.485500000000002</v>
      </c>
      <c r="AG238" s="41">
        <v>0</v>
      </c>
      <c r="AH238" s="40">
        <v>5.8431666666666624</v>
      </c>
      <c r="AI238" s="42" t="s">
        <v>98</v>
      </c>
      <c r="AJ238" s="56"/>
      <c r="AK238" s="55">
        <f t="shared" si="56"/>
        <v>1284.1510000000001</v>
      </c>
      <c r="AL238" s="58"/>
    </row>
    <row r="239" spans="2:38" x14ac:dyDescent="0.3">
      <c r="B239" s="4" t="s">
        <v>63</v>
      </c>
      <c r="C239" s="4"/>
      <c r="D239" s="4"/>
      <c r="E239" s="41">
        <v>233.57733333333331</v>
      </c>
      <c r="F239" s="40">
        <v>396.48916666666662</v>
      </c>
      <c r="G239" s="41">
        <v>98.784500000000008</v>
      </c>
      <c r="H239" s="40">
        <v>258.05116666666663</v>
      </c>
      <c r="I239" s="41">
        <v>221.6941666666666</v>
      </c>
      <c r="J239" s="40">
        <v>340.60733333333343</v>
      </c>
      <c r="K239" s="41">
        <v>402.81333333333333</v>
      </c>
      <c r="L239" s="40">
        <v>235.51249999999999</v>
      </c>
      <c r="M239" s="41">
        <v>277.30266666666665</v>
      </c>
      <c r="N239" s="40">
        <v>3.8698333333333306</v>
      </c>
      <c r="O239" s="41">
        <v>120.8901666666667</v>
      </c>
      <c r="P239" s="40">
        <v>208.80866666666674</v>
      </c>
      <c r="Q239" s="41">
        <v>156.32816666666665</v>
      </c>
      <c r="R239" s="40">
        <v>0</v>
      </c>
      <c r="S239" s="41">
        <v>260.10350000000005</v>
      </c>
      <c r="T239" s="40">
        <v>466.0943333333334</v>
      </c>
      <c r="U239" s="41">
        <v>482.24800000000022</v>
      </c>
      <c r="V239" s="40">
        <v>123.30766666666653</v>
      </c>
      <c r="W239" s="41">
        <v>0</v>
      </c>
      <c r="X239" s="40">
        <v>167.51033333333328</v>
      </c>
      <c r="Y239" s="41">
        <v>293.82350000000002</v>
      </c>
      <c r="Z239" s="40">
        <v>131.98300000000006</v>
      </c>
      <c r="AA239" s="41">
        <v>156.09349999999995</v>
      </c>
      <c r="AB239" s="40">
        <v>127.12966666666674</v>
      </c>
      <c r="AC239" s="41">
        <v>139.92266666666666</v>
      </c>
      <c r="AD239" s="40">
        <v>542.44633333333309</v>
      </c>
      <c r="AE239" s="41">
        <v>258.5655000000001</v>
      </c>
      <c r="AF239" s="40">
        <v>188.89283333333333</v>
      </c>
      <c r="AG239" s="41">
        <v>0</v>
      </c>
      <c r="AH239" s="40">
        <v>73.849499999999978</v>
      </c>
      <c r="AI239" s="42" t="s">
        <v>98</v>
      </c>
      <c r="AJ239" s="56"/>
      <c r="AK239" s="55">
        <f t="shared" si="56"/>
        <v>6366.6993333333339</v>
      </c>
      <c r="AL239" s="58"/>
    </row>
    <row r="240" spans="2:38" x14ac:dyDescent="0.3">
      <c r="B240" s="4" t="s">
        <v>64</v>
      </c>
      <c r="C240" s="4"/>
      <c r="D240" s="4"/>
      <c r="E240" s="41">
        <v>92.270166666666654</v>
      </c>
      <c r="F240" s="40">
        <v>124.26800000000004</v>
      </c>
      <c r="G240" s="41">
        <v>115.4315</v>
      </c>
      <c r="H240" s="40">
        <v>143.76016666666663</v>
      </c>
      <c r="I240" s="41">
        <v>69.74933333333334</v>
      </c>
      <c r="J240" s="40">
        <v>174.11850000000004</v>
      </c>
      <c r="K240" s="41">
        <v>227.16833333333335</v>
      </c>
      <c r="L240" s="40">
        <v>45.724333333333348</v>
      </c>
      <c r="M240" s="41">
        <v>60.721666666666664</v>
      </c>
      <c r="N240" s="40">
        <v>53.384500000000031</v>
      </c>
      <c r="O240" s="41">
        <v>142.88233333333332</v>
      </c>
      <c r="P240" s="40">
        <v>52.51966666666668</v>
      </c>
      <c r="Q240" s="41">
        <v>38.157166666666676</v>
      </c>
      <c r="R240" s="40">
        <v>0</v>
      </c>
      <c r="S240" s="41">
        <v>48.207833333333312</v>
      </c>
      <c r="T240" s="40">
        <v>99.61783333333328</v>
      </c>
      <c r="U240" s="41">
        <v>118.7403333333333</v>
      </c>
      <c r="V240" s="40">
        <v>64.379833333333337</v>
      </c>
      <c r="W240" s="41">
        <v>46.036166666666681</v>
      </c>
      <c r="X240" s="40">
        <v>38.367000000000019</v>
      </c>
      <c r="Y240" s="41">
        <v>67.277000000000029</v>
      </c>
      <c r="Z240" s="40">
        <v>24.341333333333345</v>
      </c>
      <c r="AA240" s="41">
        <v>43.800166666666676</v>
      </c>
      <c r="AB240" s="40">
        <v>63.480666666666643</v>
      </c>
      <c r="AC240" s="41">
        <v>44.374000000000002</v>
      </c>
      <c r="AD240" s="40">
        <v>64.586500000000029</v>
      </c>
      <c r="AE240" s="41">
        <v>87.188333333333304</v>
      </c>
      <c r="AF240" s="40">
        <v>32.121833333333328</v>
      </c>
      <c r="AG240" s="41">
        <v>0</v>
      </c>
      <c r="AH240" s="40">
        <v>25.38816666666666</v>
      </c>
      <c r="AI240" s="42" t="s">
        <v>98</v>
      </c>
      <c r="AJ240" s="56"/>
      <c r="AK240" s="55">
        <f t="shared" si="56"/>
        <v>2208.0626666666662</v>
      </c>
      <c r="AL240" s="58"/>
    </row>
    <row r="241" spans="2:38" x14ac:dyDescent="0.3">
      <c r="B241" s="4" t="s">
        <v>113</v>
      </c>
      <c r="C241" s="4"/>
      <c r="D241" s="4"/>
      <c r="E241" s="41">
        <v>191.45133333333337</v>
      </c>
      <c r="F241" s="40">
        <v>199.57616666666664</v>
      </c>
      <c r="G241" s="41">
        <v>51.024999999999991</v>
      </c>
      <c r="H241" s="40">
        <v>183.33083333333332</v>
      </c>
      <c r="I241" s="41">
        <v>341.39450000000005</v>
      </c>
      <c r="J241" s="40">
        <v>348.1251666666667</v>
      </c>
      <c r="K241" s="41">
        <v>384.55033333333336</v>
      </c>
      <c r="L241" s="40">
        <v>130.25650000000002</v>
      </c>
      <c r="M241" s="41">
        <v>162.34383333333327</v>
      </c>
      <c r="N241" s="40">
        <v>2.2371666666666661</v>
      </c>
      <c r="O241" s="41">
        <v>57.963000000000008</v>
      </c>
      <c r="P241" s="40">
        <v>163.64783333333327</v>
      </c>
      <c r="Q241" s="41">
        <v>64.749666666666656</v>
      </c>
      <c r="R241" s="40">
        <v>0</v>
      </c>
      <c r="S241" s="41">
        <v>137.58683333333332</v>
      </c>
      <c r="T241" s="40">
        <v>253.0869999999999</v>
      </c>
      <c r="U241" s="41">
        <v>222.29499999999999</v>
      </c>
      <c r="V241" s="40">
        <v>194.70300000000006</v>
      </c>
      <c r="W241" s="41">
        <v>63.09133333333336</v>
      </c>
      <c r="X241" s="40">
        <v>94.344666666666669</v>
      </c>
      <c r="Y241" s="41">
        <v>107.61416666666669</v>
      </c>
      <c r="Z241" s="40">
        <v>76.002000000000066</v>
      </c>
      <c r="AA241" s="41">
        <v>71.232499999999987</v>
      </c>
      <c r="AB241" s="40">
        <v>174.6166666666667</v>
      </c>
      <c r="AC241" s="41">
        <v>393.83816666666667</v>
      </c>
      <c r="AD241" s="40">
        <v>170.90433333333337</v>
      </c>
      <c r="AE241" s="41">
        <v>251.10216666666662</v>
      </c>
      <c r="AF241" s="40">
        <v>132.40066666666669</v>
      </c>
      <c r="AG241" s="41">
        <v>0</v>
      </c>
      <c r="AH241" s="40">
        <v>53.362500000000018</v>
      </c>
      <c r="AI241" s="42" t="s">
        <v>98</v>
      </c>
      <c r="AJ241" s="56"/>
      <c r="AK241" s="55">
        <f t="shared" si="56"/>
        <v>4676.8323333333328</v>
      </c>
      <c r="AL241" s="58"/>
    </row>
    <row r="242" spans="2:38" x14ac:dyDescent="0.3">
      <c r="B242" s="4" t="s">
        <v>65</v>
      </c>
      <c r="C242" s="4"/>
      <c r="D242" s="4"/>
      <c r="E242" s="41">
        <v>52.29066666666666</v>
      </c>
      <c r="F242" s="40">
        <v>92.172000000000011</v>
      </c>
      <c r="G242" s="41">
        <v>74.389666666666656</v>
      </c>
      <c r="H242" s="40">
        <v>141.10683333333338</v>
      </c>
      <c r="I242" s="41">
        <v>111.71083333333328</v>
      </c>
      <c r="J242" s="40">
        <v>103.88799999999999</v>
      </c>
      <c r="K242" s="41">
        <v>117.44850000000002</v>
      </c>
      <c r="L242" s="40">
        <v>26.844833333333334</v>
      </c>
      <c r="M242" s="41">
        <v>42.56966666666667</v>
      </c>
      <c r="N242" s="40">
        <v>42.795500000000004</v>
      </c>
      <c r="O242" s="41">
        <v>93.404833333333357</v>
      </c>
      <c r="P242" s="40">
        <v>40.276999999999994</v>
      </c>
      <c r="Q242" s="41">
        <v>43.211499999999994</v>
      </c>
      <c r="R242" s="40">
        <v>0</v>
      </c>
      <c r="S242" s="41">
        <v>34.967333333333329</v>
      </c>
      <c r="T242" s="40">
        <v>83.658833333333334</v>
      </c>
      <c r="U242" s="41">
        <v>97.483166666666648</v>
      </c>
      <c r="V242" s="40">
        <v>55.76066666666668</v>
      </c>
      <c r="W242" s="41">
        <v>45.298499999999997</v>
      </c>
      <c r="X242" s="40">
        <v>21.735166666666665</v>
      </c>
      <c r="Y242" s="41">
        <v>48.134833333333304</v>
      </c>
      <c r="Z242" s="40">
        <v>21.255333333333333</v>
      </c>
      <c r="AA242" s="41">
        <v>13.590833333333329</v>
      </c>
      <c r="AB242" s="40">
        <v>47.939000000000014</v>
      </c>
      <c r="AC242" s="41">
        <v>55.585166666666645</v>
      </c>
      <c r="AD242" s="40">
        <v>60.433499999999988</v>
      </c>
      <c r="AE242" s="41">
        <v>71.16899999999994</v>
      </c>
      <c r="AF242" s="40">
        <v>30.284499999999994</v>
      </c>
      <c r="AG242" s="41">
        <v>0</v>
      </c>
      <c r="AH242" s="40">
        <v>31.635166666666674</v>
      </c>
      <c r="AI242" s="42" t="s">
        <v>98</v>
      </c>
      <c r="AJ242" s="56"/>
      <c r="AK242" s="55">
        <f t="shared" si="56"/>
        <v>1701.0408333333335</v>
      </c>
      <c r="AL242" s="58"/>
    </row>
    <row r="243" spans="2:38" x14ac:dyDescent="0.3">
      <c r="B243" s="4" t="s">
        <v>66</v>
      </c>
      <c r="C243" s="4"/>
      <c r="D243" s="4"/>
      <c r="E243" s="41">
        <v>0</v>
      </c>
      <c r="F243" s="40">
        <v>0</v>
      </c>
      <c r="G243" s="41">
        <v>0</v>
      </c>
      <c r="H243" s="40">
        <v>0</v>
      </c>
      <c r="I243" s="41">
        <v>0</v>
      </c>
      <c r="J243" s="40">
        <v>0</v>
      </c>
      <c r="K243" s="41">
        <v>0</v>
      </c>
      <c r="L243" s="40">
        <v>0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 t="s">
        <v>98</v>
      </c>
      <c r="AJ243" s="56"/>
      <c r="AK243" s="55">
        <f t="shared" si="56"/>
        <v>0</v>
      </c>
      <c r="AL243" s="58"/>
    </row>
    <row r="244" spans="2:38" x14ac:dyDescent="0.3">
      <c r="B244" s="4" t="s">
        <v>67</v>
      </c>
      <c r="C244" s="4"/>
      <c r="D244" s="4"/>
      <c r="E244" s="41">
        <v>55.993666666666662</v>
      </c>
      <c r="F244" s="40">
        <v>56.010166666666684</v>
      </c>
      <c r="G244" s="41">
        <v>46.900333333333343</v>
      </c>
      <c r="H244" s="40">
        <v>110.35050000000001</v>
      </c>
      <c r="I244" s="41">
        <v>54.627999999999986</v>
      </c>
      <c r="J244" s="40">
        <v>75.497166666666672</v>
      </c>
      <c r="K244" s="41">
        <v>39.969999999999978</v>
      </c>
      <c r="L244" s="40">
        <v>39.010000000000012</v>
      </c>
      <c r="M244" s="41">
        <v>38.630000000000017</v>
      </c>
      <c r="N244" s="40">
        <v>31.080000000000009</v>
      </c>
      <c r="O244" s="41">
        <v>33.65</v>
      </c>
      <c r="P244" s="40">
        <v>41.81216666666667</v>
      </c>
      <c r="Q244" s="41">
        <v>48.52233333333335</v>
      </c>
      <c r="R244" s="40">
        <v>0</v>
      </c>
      <c r="S244" s="41">
        <v>55.410666666666671</v>
      </c>
      <c r="T244" s="40">
        <v>57.158500000000011</v>
      </c>
      <c r="U244" s="41">
        <v>53.776499999999999</v>
      </c>
      <c r="V244" s="40">
        <v>43.134666666666668</v>
      </c>
      <c r="W244" s="41">
        <v>39.730833333333344</v>
      </c>
      <c r="X244" s="40">
        <v>23.239666666666668</v>
      </c>
      <c r="Y244" s="41">
        <v>30.090499999999999</v>
      </c>
      <c r="Z244" s="40">
        <v>15.917166666666667</v>
      </c>
      <c r="AA244" s="41">
        <v>23.229666666666663</v>
      </c>
      <c r="AB244" s="40">
        <v>32.876166666666663</v>
      </c>
      <c r="AC244" s="41">
        <v>51.36999999999999</v>
      </c>
      <c r="AD244" s="40">
        <v>37.782166666666669</v>
      </c>
      <c r="AE244" s="41">
        <v>43.229166666666671</v>
      </c>
      <c r="AF244" s="40">
        <v>27.424000000000003</v>
      </c>
      <c r="AG244" s="41">
        <v>0</v>
      </c>
      <c r="AH244" s="40">
        <v>26.201833333333333</v>
      </c>
      <c r="AI244" s="42" t="s">
        <v>98</v>
      </c>
      <c r="AJ244" s="56"/>
      <c r="AK244" s="55">
        <f t="shared" si="56"/>
        <v>1232.6258333333333</v>
      </c>
      <c r="AL244" s="58"/>
    </row>
    <row r="245" spans="2:38" x14ac:dyDescent="0.3">
      <c r="B245" s="4" t="s">
        <v>68</v>
      </c>
      <c r="C245" s="4"/>
      <c r="D245" s="4"/>
      <c r="E245" s="41">
        <v>549.36878333333323</v>
      </c>
      <c r="F245" s="40">
        <v>374.15325000000001</v>
      </c>
      <c r="G245" s="41">
        <v>229.69703333333334</v>
      </c>
      <c r="H245" s="40">
        <v>678.36896666666655</v>
      </c>
      <c r="I245" s="41">
        <v>659.01083333333338</v>
      </c>
      <c r="J245" s="40">
        <v>1202.2251666666668</v>
      </c>
      <c r="K245" s="41">
        <v>1428.8361</v>
      </c>
      <c r="L245" s="40">
        <v>554.48900000000003</v>
      </c>
      <c r="M245" s="41">
        <v>609.49150000000009</v>
      </c>
      <c r="N245" s="40">
        <v>251.12688333333335</v>
      </c>
      <c r="O245" s="41">
        <v>421.19686666666672</v>
      </c>
      <c r="P245" s="40">
        <v>372.51249999999993</v>
      </c>
      <c r="Q245" s="41">
        <v>411.2283000000001</v>
      </c>
      <c r="R245" s="40">
        <v>0</v>
      </c>
      <c r="S245" s="41">
        <v>68.729583333333352</v>
      </c>
      <c r="T245" s="40">
        <v>760.87169999999992</v>
      </c>
      <c r="U245" s="41">
        <v>593.58350000000007</v>
      </c>
      <c r="V245" s="40">
        <v>427.32086666666669</v>
      </c>
      <c r="W245" s="41">
        <v>222.38793333333328</v>
      </c>
      <c r="X245" s="40">
        <v>147.61693333333332</v>
      </c>
      <c r="Y245" s="41">
        <v>413.93998333333337</v>
      </c>
      <c r="Z245" s="40">
        <v>171.21833333333328</v>
      </c>
      <c r="AA245" s="41">
        <v>175.15105</v>
      </c>
      <c r="AB245" s="40">
        <v>477.17616666666652</v>
      </c>
      <c r="AC245" s="41">
        <v>438.21021666666672</v>
      </c>
      <c r="AD245" s="40">
        <v>442.46368333333328</v>
      </c>
      <c r="AE245" s="41">
        <v>674.56671666666671</v>
      </c>
      <c r="AF245" s="40">
        <v>0</v>
      </c>
      <c r="AG245" s="41">
        <v>0</v>
      </c>
      <c r="AH245" s="40">
        <v>188.80488333333335</v>
      </c>
      <c r="AI245" s="42" t="s">
        <v>98</v>
      </c>
      <c r="AJ245" s="56"/>
      <c r="AK245" s="55">
        <f t="shared" si="56"/>
        <v>12943.746733333335</v>
      </c>
      <c r="AL245" s="58"/>
    </row>
    <row r="246" spans="2:38" x14ac:dyDescent="0.3">
      <c r="B246" s="4" t="s">
        <v>69</v>
      </c>
      <c r="C246" s="4"/>
      <c r="D246" s="4"/>
      <c r="E246" s="41">
        <v>100.79074999999999</v>
      </c>
      <c r="F246" s="40">
        <v>60.121549999999999</v>
      </c>
      <c r="G246" s="41">
        <v>68.714666666666645</v>
      </c>
      <c r="H246" s="40">
        <v>243.39096666666663</v>
      </c>
      <c r="I246" s="41">
        <v>93.779666666666671</v>
      </c>
      <c r="J246" s="40">
        <v>195.13286666666664</v>
      </c>
      <c r="K246" s="41">
        <v>275.32153333333343</v>
      </c>
      <c r="L246" s="40">
        <v>59.412100000000017</v>
      </c>
      <c r="M246" s="41">
        <v>61.595800000000011</v>
      </c>
      <c r="N246" s="40">
        <v>65.568483333333333</v>
      </c>
      <c r="O246" s="41">
        <v>174.63384999999997</v>
      </c>
      <c r="P246" s="40">
        <v>44.981983333333332</v>
      </c>
      <c r="Q246" s="41">
        <v>137.44355000000002</v>
      </c>
      <c r="R246" s="40">
        <v>0</v>
      </c>
      <c r="S246" s="41">
        <v>99.91698333333332</v>
      </c>
      <c r="T246" s="40">
        <v>146.65843333333336</v>
      </c>
      <c r="U246" s="41">
        <v>133.68536666666668</v>
      </c>
      <c r="V246" s="40">
        <v>84.533400000000029</v>
      </c>
      <c r="W246" s="41">
        <v>17.65443333333333</v>
      </c>
      <c r="X246" s="40">
        <v>7.24888333333333</v>
      </c>
      <c r="Y246" s="41">
        <v>117.31226666666662</v>
      </c>
      <c r="Z246" s="40">
        <v>16.236966666666664</v>
      </c>
      <c r="AA246" s="41">
        <v>3.7375666666666669</v>
      </c>
      <c r="AB246" s="40">
        <v>44.13216666666667</v>
      </c>
      <c r="AC246" s="41">
        <v>66.920666666666662</v>
      </c>
      <c r="AD246" s="40">
        <v>105.46268333333335</v>
      </c>
      <c r="AE246" s="41">
        <v>72.624899999999997</v>
      </c>
      <c r="AF246" s="40">
        <v>174.17701666666665</v>
      </c>
      <c r="AG246" s="41">
        <v>0</v>
      </c>
      <c r="AH246" s="40">
        <v>82.050200000000004</v>
      </c>
      <c r="AI246" s="42" t="s">
        <v>98</v>
      </c>
      <c r="AJ246" s="56"/>
      <c r="AK246" s="55">
        <f t="shared" si="56"/>
        <v>2753.2397000000001</v>
      </c>
      <c r="AL246" s="58"/>
    </row>
    <row r="247" spans="2:38" x14ac:dyDescent="0.3">
      <c r="B247" s="4" t="s">
        <v>70</v>
      </c>
      <c r="C247" s="4"/>
      <c r="D247" s="4"/>
      <c r="E247" s="41">
        <v>258.0526666666666</v>
      </c>
      <c r="F247" s="40">
        <v>265.95366666666655</v>
      </c>
      <c r="G247" s="41">
        <v>518.91549999999984</v>
      </c>
      <c r="H247" s="40">
        <v>411.85716666666673</v>
      </c>
      <c r="I247" s="41">
        <v>427.87683333333331</v>
      </c>
      <c r="J247" s="40">
        <v>445.06983333333324</v>
      </c>
      <c r="K247" s="41">
        <v>482.30449999999985</v>
      </c>
      <c r="L247" s="40">
        <v>0</v>
      </c>
      <c r="M247" s="41">
        <v>278.12583333333339</v>
      </c>
      <c r="N247" s="40">
        <v>353.84566666666666</v>
      </c>
      <c r="O247" s="41">
        <v>311.5391666666668</v>
      </c>
      <c r="P247" s="40">
        <v>224.59350000000001</v>
      </c>
      <c r="Q247" s="41">
        <v>219.72183333333331</v>
      </c>
      <c r="R247" s="40">
        <v>0</v>
      </c>
      <c r="S247" s="41">
        <v>169.97333333333336</v>
      </c>
      <c r="T247" s="40">
        <v>298.18033333333329</v>
      </c>
      <c r="U247" s="41">
        <v>468.49683333333343</v>
      </c>
      <c r="V247" s="40">
        <v>270.46116666666671</v>
      </c>
      <c r="W247" s="41">
        <v>126.29666666666671</v>
      </c>
      <c r="X247" s="40">
        <v>92.9613333333333</v>
      </c>
      <c r="Y247" s="41">
        <v>356.7091666666667</v>
      </c>
      <c r="Z247" s="40">
        <v>86.699166666666699</v>
      </c>
      <c r="AA247" s="41">
        <v>54.499666666666656</v>
      </c>
      <c r="AB247" s="40">
        <v>188.26566666666662</v>
      </c>
      <c r="AC247" s="41">
        <v>349.97033333333337</v>
      </c>
      <c r="AD247" s="40">
        <v>239.82400000000004</v>
      </c>
      <c r="AE247" s="41">
        <v>270.86783333333335</v>
      </c>
      <c r="AF247" s="40">
        <v>383.11766666666659</v>
      </c>
      <c r="AG247" s="41">
        <v>0</v>
      </c>
      <c r="AH247" s="40">
        <v>91.780000000000015</v>
      </c>
      <c r="AI247" s="42" t="s">
        <v>98</v>
      </c>
      <c r="AJ247" s="56"/>
      <c r="AK247" s="55">
        <f t="shared" si="56"/>
        <v>7645.9593333333341</v>
      </c>
      <c r="AL247" s="58"/>
    </row>
    <row r="248" spans="2:38" x14ac:dyDescent="0.3">
      <c r="B248" s="4" t="s">
        <v>71</v>
      </c>
      <c r="C248" s="4"/>
      <c r="D248" s="4"/>
      <c r="E248" s="41">
        <v>148.05499999999998</v>
      </c>
      <c r="F248" s="40">
        <v>53.840499999999999</v>
      </c>
      <c r="G248" s="41">
        <v>9.8673333333333382</v>
      </c>
      <c r="H248" s="40">
        <v>239.71416666666673</v>
      </c>
      <c r="I248" s="41">
        <v>280.22666666666657</v>
      </c>
      <c r="J248" s="40">
        <v>203.48716666666672</v>
      </c>
      <c r="K248" s="41">
        <v>300.56150000000008</v>
      </c>
      <c r="L248" s="40">
        <v>34.112333333333346</v>
      </c>
      <c r="M248" s="41">
        <v>79.820166666666637</v>
      </c>
      <c r="N248" s="40">
        <v>8.3549999999999986</v>
      </c>
      <c r="O248" s="41">
        <v>5.0728333333333371</v>
      </c>
      <c r="P248" s="40">
        <v>77.833833333333331</v>
      </c>
      <c r="Q248" s="41">
        <v>59.49766666666666</v>
      </c>
      <c r="R248" s="40">
        <v>0</v>
      </c>
      <c r="S248" s="41">
        <v>26.840833333333336</v>
      </c>
      <c r="T248" s="40">
        <v>177.61683333333337</v>
      </c>
      <c r="U248" s="41">
        <v>119.91050000000004</v>
      </c>
      <c r="V248" s="40">
        <v>47.463500000000025</v>
      </c>
      <c r="W248" s="41">
        <v>10.46149999999999</v>
      </c>
      <c r="X248" s="40">
        <v>18.020666666666667</v>
      </c>
      <c r="Y248" s="41">
        <v>76.590166666666676</v>
      </c>
      <c r="Z248" s="40">
        <v>13.918666666666674</v>
      </c>
      <c r="AA248" s="41">
        <v>5.3474999999999913</v>
      </c>
      <c r="AB248" s="40">
        <v>34.478333333333339</v>
      </c>
      <c r="AC248" s="41">
        <v>27.242999999999999</v>
      </c>
      <c r="AD248" s="40">
        <v>71.055333333333337</v>
      </c>
      <c r="AE248" s="41">
        <v>103.83116666666669</v>
      </c>
      <c r="AF248" s="40">
        <v>130.93683333333334</v>
      </c>
      <c r="AG248" s="41">
        <v>0</v>
      </c>
      <c r="AH248" s="40">
        <v>8.8333333333333319E-2</v>
      </c>
      <c r="AI248" s="42" t="s">
        <v>98</v>
      </c>
      <c r="AJ248" s="56"/>
      <c r="AK248" s="55">
        <f t="shared" si="56"/>
        <v>2364.2473333333328</v>
      </c>
      <c r="AL248" s="58"/>
    </row>
    <row r="249" spans="2:38" x14ac:dyDescent="0.3">
      <c r="B249" s="4" t="s">
        <v>72</v>
      </c>
      <c r="C249" s="4"/>
      <c r="D249" s="4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185.72666666666669</v>
      </c>
      <c r="L249" s="40">
        <v>0</v>
      </c>
      <c r="M249" s="41">
        <v>0</v>
      </c>
      <c r="N249" s="40">
        <v>11.696666666666671</v>
      </c>
      <c r="O249" s="41">
        <v>57.96699999999997</v>
      </c>
      <c r="P249" s="40">
        <v>169.22333333333339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 t="s">
        <v>98</v>
      </c>
      <c r="AJ249" s="56"/>
      <c r="AK249" s="55">
        <f t="shared" si="56"/>
        <v>424.61366666666675</v>
      </c>
      <c r="AL249" s="58"/>
    </row>
    <row r="250" spans="2:38" x14ac:dyDescent="0.3">
      <c r="B250" s="4" t="s">
        <v>73</v>
      </c>
      <c r="C250" s="4"/>
      <c r="D250" s="4"/>
      <c r="E250" s="41">
        <v>287.89766666666668</v>
      </c>
      <c r="F250" s="40">
        <v>0</v>
      </c>
      <c r="G250" s="41">
        <v>0.14666666666666667</v>
      </c>
      <c r="H250" s="40">
        <v>0.155</v>
      </c>
      <c r="I250" s="41">
        <v>0</v>
      </c>
      <c r="J250" s="40">
        <v>0</v>
      </c>
      <c r="K250" s="41">
        <v>0</v>
      </c>
      <c r="L250" s="40">
        <v>0.36383333333333379</v>
      </c>
      <c r="M250" s="41">
        <v>76.469166666666752</v>
      </c>
      <c r="N250" s="40">
        <v>5.9270000000000023</v>
      </c>
      <c r="O250" s="41">
        <v>6.0749999999999993</v>
      </c>
      <c r="P250" s="40">
        <v>76.073166666666665</v>
      </c>
      <c r="Q250" s="41">
        <v>94.643333333333302</v>
      </c>
      <c r="R250" s="40">
        <v>0</v>
      </c>
      <c r="S250" s="41">
        <v>306.22666666666669</v>
      </c>
      <c r="T250" s="40">
        <v>701.70333333333292</v>
      </c>
      <c r="U250" s="41">
        <v>411.58966666666663</v>
      </c>
      <c r="V250" s="40">
        <v>75.39266666666667</v>
      </c>
      <c r="W250" s="41">
        <v>171.37616666666673</v>
      </c>
      <c r="X250" s="40">
        <v>144.71383333333333</v>
      </c>
      <c r="Y250" s="41">
        <v>20.595499999999998</v>
      </c>
      <c r="Z250" s="40">
        <v>40.862000000000009</v>
      </c>
      <c r="AA250" s="41">
        <v>127.77016666666665</v>
      </c>
      <c r="AB250" s="40">
        <v>1.9969999999999992</v>
      </c>
      <c r="AC250" s="41">
        <v>11.095999999999998</v>
      </c>
      <c r="AD250" s="40">
        <v>30.018333333333327</v>
      </c>
      <c r="AE250" s="41">
        <v>238.23683333333329</v>
      </c>
      <c r="AF250" s="40">
        <v>350.01866666666649</v>
      </c>
      <c r="AG250" s="41">
        <v>0</v>
      </c>
      <c r="AH250" s="40">
        <v>1.6188333333333336</v>
      </c>
      <c r="AI250" s="42" t="s">
        <v>98</v>
      </c>
      <c r="AJ250" s="56"/>
      <c r="AK250" s="55">
        <f t="shared" si="56"/>
        <v>3180.9664999999995</v>
      </c>
      <c r="AL250" s="58"/>
    </row>
    <row r="251" spans="2:38" x14ac:dyDescent="0.3">
      <c r="B251" s="4" t="s">
        <v>74</v>
      </c>
      <c r="C251" s="4"/>
      <c r="D251" s="4"/>
      <c r="E251" s="41">
        <v>16.903666666666663</v>
      </c>
      <c r="F251" s="40">
        <v>5.9065000000000003</v>
      </c>
      <c r="G251" s="41">
        <v>36.362666666666662</v>
      </c>
      <c r="H251" s="40">
        <v>43.974166666666655</v>
      </c>
      <c r="I251" s="41">
        <v>10.618833333333335</v>
      </c>
      <c r="J251" s="40">
        <v>28.890500000000003</v>
      </c>
      <c r="K251" s="41">
        <v>58.990833333333342</v>
      </c>
      <c r="L251" s="40">
        <v>51.04633333333333</v>
      </c>
      <c r="M251" s="41">
        <v>70.934833333333358</v>
      </c>
      <c r="N251" s="40">
        <v>73.983000000000004</v>
      </c>
      <c r="O251" s="41">
        <v>103.61016666666667</v>
      </c>
      <c r="P251" s="40">
        <v>43.018666666666668</v>
      </c>
      <c r="Q251" s="41">
        <v>1.3478333333333332</v>
      </c>
      <c r="R251" s="40">
        <v>0</v>
      </c>
      <c r="S251" s="41">
        <v>41.241666666666667</v>
      </c>
      <c r="T251" s="40">
        <v>64.870333333333335</v>
      </c>
      <c r="U251" s="41">
        <v>72.950166666666661</v>
      </c>
      <c r="V251" s="40">
        <v>67.874333333333354</v>
      </c>
      <c r="W251" s="41">
        <v>26.839333333333329</v>
      </c>
      <c r="X251" s="40">
        <v>40.978166666666667</v>
      </c>
      <c r="Y251" s="41">
        <v>50.618666666666677</v>
      </c>
      <c r="Z251" s="40">
        <v>24.824999999999999</v>
      </c>
      <c r="AA251" s="41">
        <v>27.273000000000007</v>
      </c>
      <c r="AB251" s="40">
        <v>7.4400000000000013</v>
      </c>
      <c r="AC251" s="41">
        <v>2.4801666666666682</v>
      </c>
      <c r="AD251" s="40">
        <v>27.292500000000008</v>
      </c>
      <c r="AE251" s="41">
        <v>44.880499999999991</v>
      </c>
      <c r="AF251" s="40">
        <v>94.142499999999998</v>
      </c>
      <c r="AG251" s="41">
        <v>0</v>
      </c>
      <c r="AH251" s="40">
        <v>32.109166666666667</v>
      </c>
      <c r="AI251" s="42" t="s">
        <v>98</v>
      </c>
      <c r="AJ251" s="56"/>
      <c r="AK251" s="55">
        <f t="shared" si="56"/>
        <v>1171.4035000000001</v>
      </c>
      <c r="AL251" s="58"/>
    </row>
    <row r="252" spans="2:38" x14ac:dyDescent="0.3">
      <c r="B252" s="4" t="s">
        <v>75</v>
      </c>
      <c r="C252" s="4"/>
      <c r="D252" s="4"/>
      <c r="E252" s="41">
        <v>328.2443333333332</v>
      </c>
      <c r="F252" s="40">
        <v>150.58283333333338</v>
      </c>
      <c r="G252" s="41">
        <v>152.209</v>
      </c>
      <c r="H252" s="40">
        <v>356.00000000000006</v>
      </c>
      <c r="I252" s="41">
        <v>335.87116666666651</v>
      </c>
      <c r="J252" s="40">
        <v>490.35283333333331</v>
      </c>
      <c r="K252" s="41">
        <v>586.07716666666659</v>
      </c>
      <c r="L252" s="40">
        <v>549.92333333333363</v>
      </c>
      <c r="M252" s="41">
        <v>356.38233333333324</v>
      </c>
      <c r="N252" s="40">
        <v>292.67950000000008</v>
      </c>
      <c r="O252" s="41">
        <v>420.58116666666655</v>
      </c>
      <c r="P252" s="40">
        <v>46.486000000000004</v>
      </c>
      <c r="Q252" s="41">
        <v>100.21300000000001</v>
      </c>
      <c r="R252" s="40">
        <v>0</v>
      </c>
      <c r="S252" s="41">
        <v>338.85733333333332</v>
      </c>
      <c r="T252" s="40">
        <v>392.05783333333324</v>
      </c>
      <c r="U252" s="41">
        <v>272.03550000000001</v>
      </c>
      <c r="V252" s="40">
        <v>202.64299999999994</v>
      </c>
      <c r="W252" s="41">
        <v>77.069999999999993</v>
      </c>
      <c r="X252" s="40">
        <v>25.096499999999999</v>
      </c>
      <c r="Y252" s="41">
        <v>13.569333333333331</v>
      </c>
      <c r="Z252" s="40">
        <v>93.743833333333399</v>
      </c>
      <c r="AA252" s="41">
        <v>149.69366666666662</v>
      </c>
      <c r="AB252" s="40">
        <v>53.539500000000032</v>
      </c>
      <c r="AC252" s="41">
        <v>38.722500000000011</v>
      </c>
      <c r="AD252" s="40">
        <v>275.73633333333339</v>
      </c>
      <c r="AE252" s="41">
        <v>139.85749999999999</v>
      </c>
      <c r="AF252" s="40">
        <v>659.93716666666683</v>
      </c>
      <c r="AG252" s="41">
        <v>0</v>
      </c>
      <c r="AH252" s="40">
        <v>1.9648333333333332</v>
      </c>
      <c r="AI252" s="42" t="s">
        <v>98</v>
      </c>
      <c r="AJ252" s="56"/>
      <c r="AK252" s="55">
        <f t="shared" si="56"/>
        <v>6900.1274999999987</v>
      </c>
      <c r="AL252" s="58"/>
    </row>
    <row r="253" spans="2:38" x14ac:dyDescent="0.3">
      <c r="B253" s="4" t="s">
        <v>76</v>
      </c>
      <c r="C253" s="4"/>
      <c r="D253" s="4"/>
      <c r="E253" s="41">
        <v>132.93916666666661</v>
      </c>
      <c r="F253" s="40">
        <v>103.28649999999996</v>
      </c>
      <c r="G253" s="41">
        <v>128.41499999999999</v>
      </c>
      <c r="H253" s="40">
        <v>286.36433333333332</v>
      </c>
      <c r="I253" s="41">
        <v>139.93633333333329</v>
      </c>
      <c r="J253" s="40">
        <v>296.64899999999994</v>
      </c>
      <c r="K253" s="41">
        <v>301.08699999999999</v>
      </c>
      <c r="L253" s="40">
        <v>286.96433333333323</v>
      </c>
      <c r="M253" s="41">
        <v>127.67966666666665</v>
      </c>
      <c r="N253" s="40">
        <v>200.38966666666664</v>
      </c>
      <c r="O253" s="41">
        <v>210.22483333333332</v>
      </c>
      <c r="P253" s="40">
        <v>114.00649999999996</v>
      </c>
      <c r="Q253" s="41">
        <v>104.51016666666668</v>
      </c>
      <c r="R253" s="40">
        <v>0</v>
      </c>
      <c r="S253" s="41">
        <v>160.12733333333333</v>
      </c>
      <c r="T253" s="40">
        <v>163.35416666666666</v>
      </c>
      <c r="U253" s="41">
        <v>204.4575000000001</v>
      </c>
      <c r="V253" s="40">
        <v>93.247166666666658</v>
      </c>
      <c r="W253" s="41">
        <v>50.364833333333372</v>
      </c>
      <c r="X253" s="40">
        <v>58.094666666666669</v>
      </c>
      <c r="Y253" s="41">
        <v>81.265499999999975</v>
      </c>
      <c r="Z253" s="40">
        <v>26.508166666666678</v>
      </c>
      <c r="AA253" s="41">
        <v>14.967833333333328</v>
      </c>
      <c r="AB253" s="40">
        <v>74.259500000000003</v>
      </c>
      <c r="AC253" s="41">
        <v>122.24783333333336</v>
      </c>
      <c r="AD253" s="40">
        <v>168.93383333333333</v>
      </c>
      <c r="AE253" s="41">
        <v>150.33683333333335</v>
      </c>
      <c r="AF253" s="40">
        <v>355.8271666666667</v>
      </c>
      <c r="AG253" s="41">
        <v>0</v>
      </c>
      <c r="AH253" s="40">
        <v>15.862999999999996</v>
      </c>
      <c r="AI253" s="42" t="s">
        <v>98</v>
      </c>
      <c r="AJ253" s="56"/>
      <c r="AK253" s="55">
        <f t="shared" si="56"/>
        <v>4172.3078333333333</v>
      </c>
      <c r="AL253" s="58"/>
    </row>
    <row r="254" spans="2:38" x14ac:dyDescent="0.3">
      <c r="B254" s="4" t="s">
        <v>77</v>
      </c>
      <c r="C254" s="4"/>
      <c r="D254" s="4"/>
      <c r="E254" s="41">
        <v>82.70733333333331</v>
      </c>
      <c r="F254" s="40">
        <v>33.700833333333314</v>
      </c>
      <c r="G254" s="41">
        <v>29.520833333333336</v>
      </c>
      <c r="H254" s="40">
        <v>203.11699999999999</v>
      </c>
      <c r="I254" s="41">
        <v>63.659500000000023</v>
      </c>
      <c r="J254" s="40">
        <v>169.6288333333334</v>
      </c>
      <c r="K254" s="41">
        <v>176.97783333333336</v>
      </c>
      <c r="L254" s="40">
        <v>172.1220000000001</v>
      </c>
      <c r="M254" s="41">
        <v>50.558666666666674</v>
      </c>
      <c r="N254" s="40">
        <v>107.36249999999998</v>
      </c>
      <c r="O254" s="41">
        <v>92.197166666666675</v>
      </c>
      <c r="P254" s="40">
        <v>98.335500000000025</v>
      </c>
      <c r="Q254" s="41">
        <v>28.162000000000003</v>
      </c>
      <c r="R254" s="40">
        <v>0</v>
      </c>
      <c r="S254" s="41">
        <v>56.824166666666656</v>
      </c>
      <c r="T254" s="40">
        <v>94.859499999999997</v>
      </c>
      <c r="U254" s="41">
        <v>91.635999999999996</v>
      </c>
      <c r="V254" s="40">
        <v>41.193499999999993</v>
      </c>
      <c r="W254" s="41">
        <v>23.102166666666665</v>
      </c>
      <c r="X254" s="40">
        <v>26.552500000000002</v>
      </c>
      <c r="Y254" s="41">
        <v>60.838833333333341</v>
      </c>
      <c r="Z254" s="40">
        <v>8.694666666666679</v>
      </c>
      <c r="AA254" s="41">
        <v>2.471666666666668</v>
      </c>
      <c r="AB254" s="40">
        <v>24.309666666666651</v>
      </c>
      <c r="AC254" s="41">
        <v>12.108499999999999</v>
      </c>
      <c r="AD254" s="40">
        <v>65.583500000000001</v>
      </c>
      <c r="AE254" s="41">
        <v>26.762500000000003</v>
      </c>
      <c r="AF254" s="40">
        <v>142.34216666666666</v>
      </c>
      <c r="AG254" s="41">
        <v>0</v>
      </c>
      <c r="AH254" s="40">
        <v>6.8468333333333327</v>
      </c>
      <c r="AI254" s="42" t="s">
        <v>98</v>
      </c>
      <c r="AJ254" s="56"/>
      <c r="AK254" s="55">
        <f t="shared" si="56"/>
        <v>1992.1761666666662</v>
      </c>
      <c r="AL254" s="58"/>
    </row>
    <row r="255" spans="2:38" x14ac:dyDescent="0.3">
      <c r="B255" s="4" t="s">
        <v>78</v>
      </c>
      <c r="C255" s="4"/>
      <c r="D255" s="4"/>
      <c r="E255" s="41">
        <v>31.863266666666661</v>
      </c>
      <c r="F255" s="40">
        <v>1.5037666666666665</v>
      </c>
      <c r="G255" s="41">
        <v>6.3822333333333336</v>
      </c>
      <c r="H255" s="40">
        <v>56.542233333333307</v>
      </c>
      <c r="I255" s="41">
        <v>44.197499999999998</v>
      </c>
      <c r="J255" s="40">
        <v>83.15061666666665</v>
      </c>
      <c r="K255" s="41">
        <v>47.740983333333318</v>
      </c>
      <c r="L255" s="40">
        <v>12.770916666666665</v>
      </c>
      <c r="M255" s="41">
        <v>13.285150000000007</v>
      </c>
      <c r="N255" s="40">
        <v>15.820850000000004</v>
      </c>
      <c r="O255" s="41">
        <v>0</v>
      </c>
      <c r="P255" s="40">
        <v>22.908916666666663</v>
      </c>
      <c r="Q255" s="41">
        <v>13.961633333333333</v>
      </c>
      <c r="R255" s="40">
        <v>0</v>
      </c>
      <c r="S255" s="41">
        <v>34.271583333333339</v>
      </c>
      <c r="T255" s="40">
        <v>53.160483333333346</v>
      </c>
      <c r="U255" s="41">
        <v>55.603833333333341</v>
      </c>
      <c r="V255" s="40">
        <v>6.5379000000000023</v>
      </c>
      <c r="W255" s="41">
        <v>2.6234333333333315</v>
      </c>
      <c r="X255" s="40">
        <v>0.17456666666666656</v>
      </c>
      <c r="Y255" s="41">
        <v>8.1467166666666717</v>
      </c>
      <c r="Z255" s="40">
        <v>0</v>
      </c>
      <c r="AA255" s="41">
        <v>0.28138333333333315</v>
      </c>
      <c r="AB255" s="40">
        <v>68.404433333333344</v>
      </c>
      <c r="AC255" s="41">
        <v>7.7917333333333287</v>
      </c>
      <c r="AD255" s="40">
        <v>15.464266666666662</v>
      </c>
      <c r="AE255" s="41">
        <v>12.430150000000005</v>
      </c>
      <c r="AF255" s="40">
        <v>2.7525333333333331</v>
      </c>
      <c r="AG255" s="41">
        <v>0</v>
      </c>
      <c r="AH255" s="40">
        <v>0.47853333333333326</v>
      </c>
      <c r="AI255" s="42" t="s">
        <v>98</v>
      </c>
      <c r="AJ255" s="56"/>
      <c r="AK255" s="55">
        <f t="shared" si="56"/>
        <v>618.2496166666665</v>
      </c>
      <c r="AL255" s="58"/>
    </row>
    <row r="256" spans="2:38" x14ac:dyDescent="0.3">
      <c r="B256" s="4" t="s">
        <v>79</v>
      </c>
      <c r="C256" s="4"/>
      <c r="D256" s="4"/>
      <c r="E256" s="41">
        <v>118.26473333333342</v>
      </c>
      <c r="F256" s="40">
        <v>33.730100000000007</v>
      </c>
      <c r="G256" s="41">
        <v>43.977000000000011</v>
      </c>
      <c r="H256" s="40">
        <v>105.47163333333329</v>
      </c>
      <c r="I256" s="41">
        <v>73.417333333333332</v>
      </c>
      <c r="J256" s="40">
        <v>153.39220000000003</v>
      </c>
      <c r="K256" s="41">
        <v>253.7891833333334</v>
      </c>
      <c r="L256" s="40">
        <v>17.531133333333333</v>
      </c>
      <c r="M256" s="41">
        <v>128.34785000000002</v>
      </c>
      <c r="N256" s="40">
        <v>44.507283333333291</v>
      </c>
      <c r="O256" s="41">
        <v>0</v>
      </c>
      <c r="P256" s="40">
        <v>36.275716666666675</v>
      </c>
      <c r="Q256" s="41">
        <v>0</v>
      </c>
      <c r="R256" s="40">
        <v>0</v>
      </c>
      <c r="S256" s="41">
        <v>216.61763333333332</v>
      </c>
      <c r="T256" s="40">
        <v>17.91041666666667</v>
      </c>
      <c r="U256" s="41">
        <v>79.330583333333351</v>
      </c>
      <c r="V256" s="40">
        <v>17.458333333333329</v>
      </c>
      <c r="W256" s="41">
        <v>0.28478333333333339</v>
      </c>
      <c r="X256" s="40">
        <v>5.2401833333333316</v>
      </c>
      <c r="Y256" s="41">
        <v>16.925616666666663</v>
      </c>
      <c r="Z256" s="40">
        <v>0</v>
      </c>
      <c r="AA256" s="41">
        <v>73.492483333333368</v>
      </c>
      <c r="AB256" s="40">
        <v>90.875116666666699</v>
      </c>
      <c r="AC256" s="41">
        <v>52.221399999999996</v>
      </c>
      <c r="AD256" s="40">
        <v>81.924116666666635</v>
      </c>
      <c r="AE256" s="41">
        <v>148.13408333333325</v>
      </c>
      <c r="AF256" s="40">
        <v>57.719583333333311</v>
      </c>
      <c r="AG256" s="41">
        <v>0</v>
      </c>
      <c r="AH256" s="40">
        <v>2.6595666666666657</v>
      </c>
      <c r="AI256" s="42" t="s">
        <v>98</v>
      </c>
      <c r="AJ256" s="56"/>
      <c r="AK256" s="55">
        <f t="shared" si="56"/>
        <v>1869.4980666666663</v>
      </c>
      <c r="AL256" s="58"/>
    </row>
    <row r="257" spans="2:38" x14ac:dyDescent="0.3">
      <c r="B257" s="4" t="s">
        <v>80</v>
      </c>
      <c r="C257" s="4"/>
      <c r="D257" s="4"/>
      <c r="E257" s="41">
        <v>142.99966666666668</v>
      </c>
      <c r="F257" s="40">
        <v>46.697833333333314</v>
      </c>
      <c r="G257" s="41">
        <v>80.758999999999986</v>
      </c>
      <c r="H257" s="40">
        <v>328.14900000000006</v>
      </c>
      <c r="I257" s="41">
        <v>121.39316666666666</v>
      </c>
      <c r="J257" s="40">
        <v>199.72899999999998</v>
      </c>
      <c r="K257" s="41">
        <v>265.60466666666662</v>
      </c>
      <c r="L257" s="40">
        <v>22.444166666666675</v>
      </c>
      <c r="M257" s="41">
        <v>75.23566666666666</v>
      </c>
      <c r="N257" s="40">
        <v>19.193666666666676</v>
      </c>
      <c r="O257" s="41">
        <v>0</v>
      </c>
      <c r="P257" s="40">
        <v>139.36383333333333</v>
      </c>
      <c r="Q257" s="41">
        <v>0</v>
      </c>
      <c r="R257" s="40">
        <v>0</v>
      </c>
      <c r="S257" s="41">
        <v>181.661</v>
      </c>
      <c r="T257" s="40">
        <v>123.5128333333333</v>
      </c>
      <c r="U257" s="41">
        <v>161.29716666666667</v>
      </c>
      <c r="V257" s="40">
        <v>30.972833333333337</v>
      </c>
      <c r="W257" s="41">
        <v>15.513</v>
      </c>
      <c r="X257" s="40">
        <v>21.747333333333337</v>
      </c>
      <c r="Y257" s="41">
        <v>30.964833333333328</v>
      </c>
      <c r="Z257" s="40">
        <v>0</v>
      </c>
      <c r="AA257" s="41">
        <v>28.38849999999999</v>
      </c>
      <c r="AB257" s="40">
        <v>81.939500000000024</v>
      </c>
      <c r="AC257" s="41">
        <v>38.354166666666679</v>
      </c>
      <c r="AD257" s="40">
        <v>36.052666666666667</v>
      </c>
      <c r="AE257" s="41">
        <v>71.487333333333339</v>
      </c>
      <c r="AF257" s="40">
        <v>131.91016666666664</v>
      </c>
      <c r="AG257" s="41">
        <v>0</v>
      </c>
      <c r="AH257" s="40">
        <v>1.4329999999999998</v>
      </c>
      <c r="AI257" s="42" t="s">
        <v>98</v>
      </c>
      <c r="AJ257" s="56"/>
      <c r="AK257" s="55">
        <f t="shared" si="56"/>
        <v>2396.8039999999996</v>
      </c>
      <c r="AL257" s="58"/>
    </row>
    <row r="258" spans="2:38" x14ac:dyDescent="0.3">
      <c r="B258" s="4" t="s">
        <v>88</v>
      </c>
      <c r="C258" s="4"/>
      <c r="D258" s="4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1.3685000000000009</v>
      </c>
      <c r="L258" s="40">
        <v>0.69650000000000045</v>
      </c>
      <c r="M258" s="41">
        <v>0.91300000000000037</v>
      </c>
      <c r="N258" s="40">
        <v>4.5499999999999964E-2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 t="s">
        <v>98</v>
      </c>
      <c r="AJ258" s="56"/>
      <c r="AK258" s="55">
        <f t="shared" si="56"/>
        <v>3.0235000000000016</v>
      </c>
      <c r="AL258" s="58"/>
    </row>
    <row r="259" spans="2:38" x14ac:dyDescent="0.3">
      <c r="B259" s="4" t="s">
        <v>97</v>
      </c>
      <c r="C259" s="4"/>
      <c r="D259" s="4"/>
      <c r="E259" s="41">
        <v>99.098499999999987</v>
      </c>
      <c r="F259" s="40">
        <v>44.437333333333306</v>
      </c>
      <c r="G259" s="41">
        <v>8.6243333333333325</v>
      </c>
      <c r="H259" s="40">
        <v>247.46500000000003</v>
      </c>
      <c r="I259" s="41">
        <v>244.05266666666668</v>
      </c>
      <c r="J259" s="40">
        <v>164.60216666666668</v>
      </c>
      <c r="K259" s="41">
        <v>256.20833333333337</v>
      </c>
      <c r="L259" s="40">
        <v>23.729833333333321</v>
      </c>
      <c r="M259" s="41">
        <v>91.195166666666651</v>
      </c>
      <c r="N259" s="40">
        <v>92.373000000000005</v>
      </c>
      <c r="O259" s="41">
        <v>130.703</v>
      </c>
      <c r="P259" s="40">
        <v>89.616333333333316</v>
      </c>
      <c r="Q259" s="41">
        <v>71.948166666666665</v>
      </c>
      <c r="R259" s="40">
        <v>0</v>
      </c>
      <c r="S259" s="41">
        <v>108.02516666666666</v>
      </c>
      <c r="T259" s="40">
        <v>207.75150000000002</v>
      </c>
      <c r="U259" s="41">
        <v>210.66799999999995</v>
      </c>
      <c r="V259" s="40">
        <v>71.721166666666662</v>
      </c>
      <c r="W259" s="41">
        <v>67.860000000000014</v>
      </c>
      <c r="X259" s="40">
        <v>65.675333333333327</v>
      </c>
      <c r="Y259" s="41">
        <v>78.056166666666655</v>
      </c>
      <c r="Z259" s="40">
        <v>37.037499999999994</v>
      </c>
      <c r="AA259" s="41">
        <v>66.55449999999999</v>
      </c>
      <c r="AB259" s="40">
        <v>85.14533333333334</v>
      </c>
      <c r="AC259" s="41">
        <v>107.93299999999998</v>
      </c>
      <c r="AD259" s="40">
        <v>103.12500000000001</v>
      </c>
      <c r="AE259" s="41">
        <v>128.83716666666666</v>
      </c>
      <c r="AF259" s="40">
        <v>58.655833333333334</v>
      </c>
      <c r="AG259" s="41">
        <v>0</v>
      </c>
      <c r="AH259" s="40">
        <v>69.537666666666667</v>
      </c>
      <c r="AI259" s="42" t="s">
        <v>98</v>
      </c>
      <c r="AJ259" s="56"/>
      <c r="AK259" s="55">
        <f t="shared" si="56"/>
        <v>3030.6371666666669</v>
      </c>
      <c r="AL259" s="58"/>
    </row>
    <row r="260" spans="2:38" x14ac:dyDescent="0.3">
      <c r="B260" s="4" t="s">
        <v>94</v>
      </c>
      <c r="C260" s="4"/>
      <c r="D260" s="4"/>
      <c r="E260" s="41">
        <v>258.63333333333338</v>
      </c>
      <c r="F260" s="40">
        <v>627.71533333333332</v>
      </c>
      <c r="G260" s="41">
        <v>406.12350000000004</v>
      </c>
      <c r="H260" s="40">
        <v>533.95566666666684</v>
      </c>
      <c r="I260" s="41">
        <v>553.86083333333329</v>
      </c>
      <c r="J260" s="40">
        <v>937.36633333333339</v>
      </c>
      <c r="K260" s="41">
        <v>898.88766666666675</v>
      </c>
      <c r="L260" s="40">
        <v>335.85566666666671</v>
      </c>
      <c r="M260" s="41">
        <v>556.22516666666672</v>
      </c>
      <c r="N260" s="40">
        <v>27.392166666666665</v>
      </c>
      <c r="O260" s="41">
        <v>174.85816666666665</v>
      </c>
      <c r="P260" s="40">
        <v>388.36200000000002</v>
      </c>
      <c r="Q260" s="41">
        <v>293.22566666666671</v>
      </c>
      <c r="R260" s="40">
        <v>0</v>
      </c>
      <c r="S260" s="41">
        <v>541.9668333333334</v>
      </c>
      <c r="T260" s="40">
        <v>607.06849999999997</v>
      </c>
      <c r="U260" s="41">
        <v>655.33483333333345</v>
      </c>
      <c r="V260" s="40">
        <v>476.39633333333319</v>
      </c>
      <c r="W260" s="41">
        <v>264.08799999999997</v>
      </c>
      <c r="X260" s="40">
        <v>237.85916666666668</v>
      </c>
      <c r="Y260" s="41">
        <v>334.49216666666672</v>
      </c>
      <c r="Z260" s="40">
        <v>199.38783333333336</v>
      </c>
      <c r="AA260" s="41">
        <v>200.18016666666665</v>
      </c>
      <c r="AB260" s="40">
        <v>281.5625</v>
      </c>
      <c r="AC260" s="41">
        <v>160.93766666666664</v>
      </c>
      <c r="AD260" s="40">
        <v>469.51300000000015</v>
      </c>
      <c r="AE260" s="41">
        <v>595.52583333333325</v>
      </c>
      <c r="AF260" s="40">
        <v>294.50766666666664</v>
      </c>
      <c r="AG260" s="41">
        <v>0</v>
      </c>
      <c r="AH260" s="40">
        <v>21.195499999999988</v>
      </c>
      <c r="AI260" s="42" t="s">
        <v>98</v>
      </c>
      <c r="AJ260" s="56"/>
      <c r="AK260" s="55">
        <f t="shared" si="56"/>
        <v>11332.477500000005</v>
      </c>
      <c r="AL260" s="58"/>
    </row>
    <row r="261" spans="2:38" x14ac:dyDescent="0.3">
      <c r="B261" s="4" t="s">
        <v>95</v>
      </c>
      <c r="C261" s="4"/>
      <c r="D261" s="4"/>
      <c r="E261" s="41">
        <v>168.1278333333334</v>
      </c>
      <c r="F261" s="40">
        <v>155.2585</v>
      </c>
      <c r="G261" s="41">
        <v>75.302166666666693</v>
      </c>
      <c r="H261" s="40">
        <v>175.82316666666668</v>
      </c>
      <c r="I261" s="41">
        <v>93.023333333333369</v>
      </c>
      <c r="J261" s="40">
        <v>329.0990000000001</v>
      </c>
      <c r="K261" s="41">
        <v>408.97399999999993</v>
      </c>
      <c r="L261" s="40">
        <v>152.48933333333332</v>
      </c>
      <c r="M261" s="41">
        <v>149.59666666666664</v>
      </c>
      <c r="N261" s="40">
        <v>149.86900000000006</v>
      </c>
      <c r="O261" s="41">
        <v>163.53166666666664</v>
      </c>
      <c r="P261" s="40">
        <v>133.54916666666671</v>
      </c>
      <c r="Q261" s="41">
        <v>5.691833333333328</v>
      </c>
      <c r="R261" s="40">
        <v>0</v>
      </c>
      <c r="S261" s="41">
        <v>119.97633333333334</v>
      </c>
      <c r="T261" s="40">
        <v>220.36566666666675</v>
      </c>
      <c r="U261" s="41">
        <v>200.81816666666666</v>
      </c>
      <c r="V261" s="40">
        <v>161.03033333333335</v>
      </c>
      <c r="W261" s="41">
        <v>95.990166666666653</v>
      </c>
      <c r="X261" s="40">
        <v>44.915833333333332</v>
      </c>
      <c r="Y261" s="41">
        <v>114.59133333333335</v>
      </c>
      <c r="Z261" s="40">
        <v>71.617833333333309</v>
      </c>
      <c r="AA261" s="41">
        <v>79.975166666666667</v>
      </c>
      <c r="AB261" s="40">
        <v>152.36449999999994</v>
      </c>
      <c r="AC261" s="41">
        <v>101.05266666666668</v>
      </c>
      <c r="AD261" s="40">
        <v>169.32383333333328</v>
      </c>
      <c r="AE261" s="41">
        <v>262.41849999999999</v>
      </c>
      <c r="AF261" s="40">
        <v>59.558666666666703</v>
      </c>
      <c r="AG261" s="41">
        <v>0</v>
      </c>
      <c r="AH261" s="40">
        <v>138.2825</v>
      </c>
      <c r="AI261" s="42" t="s">
        <v>98</v>
      </c>
      <c r="AJ261" s="56"/>
      <c r="AK261" s="55">
        <f t="shared" si="56"/>
        <v>4152.6171666666669</v>
      </c>
      <c r="AL261" s="58"/>
    </row>
    <row r="262" spans="2:38" x14ac:dyDescent="0.3">
      <c r="B262" s="4" t="s">
        <v>96</v>
      </c>
      <c r="C262" s="4"/>
      <c r="D262" s="4"/>
      <c r="E262" s="41">
        <v>185.18783333333337</v>
      </c>
      <c r="F262" s="40">
        <v>120.39316666666664</v>
      </c>
      <c r="G262" s="41">
        <v>28.607166666666661</v>
      </c>
      <c r="H262" s="40">
        <v>221.7345</v>
      </c>
      <c r="I262" s="41">
        <v>88.865666666666669</v>
      </c>
      <c r="J262" s="40">
        <v>348.13683333333341</v>
      </c>
      <c r="K262" s="41">
        <v>405.34533333333343</v>
      </c>
      <c r="L262" s="40">
        <v>131.86516666666668</v>
      </c>
      <c r="M262" s="41">
        <v>152.31066666666663</v>
      </c>
      <c r="N262" s="40">
        <v>8.3616666666666664</v>
      </c>
      <c r="O262" s="41">
        <v>23.474666666666664</v>
      </c>
      <c r="P262" s="40">
        <v>52.120333333333321</v>
      </c>
      <c r="Q262" s="41">
        <v>44.732166666666679</v>
      </c>
      <c r="R262" s="40">
        <v>0</v>
      </c>
      <c r="S262" s="41">
        <v>46.31933333333334</v>
      </c>
      <c r="T262" s="40">
        <v>239.73249999999996</v>
      </c>
      <c r="U262" s="41">
        <v>154.61666666666665</v>
      </c>
      <c r="V262" s="40">
        <v>110.08966666666667</v>
      </c>
      <c r="W262" s="41">
        <v>22.515499999999999</v>
      </c>
      <c r="X262" s="40">
        <v>30.552500000000002</v>
      </c>
      <c r="Y262" s="41">
        <v>21.554833333333324</v>
      </c>
      <c r="Z262" s="40">
        <v>34.467833333333324</v>
      </c>
      <c r="AA262" s="41">
        <v>39.457666666666661</v>
      </c>
      <c r="AB262" s="40">
        <v>160.90766666666664</v>
      </c>
      <c r="AC262" s="41">
        <v>31.135666666666665</v>
      </c>
      <c r="AD262" s="40">
        <v>15.402999999999997</v>
      </c>
      <c r="AE262" s="41">
        <v>168.27450000000005</v>
      </c>
      <c r="AF262" s="40">
        <v>229.97733333333332</v>
      </c>
      <c r="AG262" s="41">
        <v>0</v>
      </c>
      <c r="AH262" s="40">
        <v>7.8333333333333293E-3</v>
      </c>
      <c r="AI262" s="42" t="s">
        <v>98</v>
      </c>
      <c r="AJ262" s="56"/>
      <c r="AK262" s="55">
        <f t="shared" si="56"/>
        <v>3116.1476666666658</v>
      </c>
      <c r="AL262" s="58"/>
    </row>
    <row r="263" spans="2:38" x14ac:dyDescent="0.3">
      <c r="B263" s="4" t="s">
        <v>103</v>
      </c>
      <c r="C263" s="4"/>
      <c r="D263" s="4"/>
      <c r="E263" s="41">
        <v>88.379166666666677</v>
      </c>
      <c r="F263" s="40">
        <v>77.441833333333349</v>
      </c>
      <c r="G263" s="41">
        <v>97.270499999999984</v>
      </c>
      <c r="H263" s="40">
        <v>292.88883333333337</v>
      </c>
      <c r="I263" s="41">
        <v>533.84749999999997</v>
      </c>
      <c r="J263" s="40">
        <v>399.2885</v>
      </c>
      <c r="K263" s="41">
        <v>480.50733333333341</v>
      </c>
      <c r="L263" s="40">
        <v>19.646333333333335</v>
      </c>
      <c r="M263" s="41">
        <v>124.31566666666664</v>
      </c>
      <c r="N263" s="40">
        <v>171.62899999999999</v>
      </c>
      <c r="O263" s="41">
        <v>196.67766666666671</v>
      </c>
      <c r="P263" s="40">
        <v>133.30599999999998</v>
      </c>
      <c r="Q263" s="41">
        <v>20.302833333333343</v>
      </c>
      <c r="R263" s="40">
        <v>0</v>
      </c>
      <c r="S263" s="41">
        <v>446.34883333333335</v>
      </c>
      <c r="T263" s="40">
        <v>263.42150000000004</v>
      </c>
      <c r="U263" s="41">
        <v>277.36333333333334</v>
      </c>
      <c r="V263" s="40">
        <v>119.09983333333331</v>
      </c>
      <c r="W263" s="41">
        <v>31.536166666666666</v>
      </c>
      <c r="X263" s="40">
        <v>55.31183333333334</v>
      </c>
      <c r="Y263" s="41">
        <v>185.33666666666662</v>
      </c>
      <c r="Z263" s="40">
        <v>41.988166666666686</v>
      </c>
      <c r="AA263" s="41">
        <v>19.720499999999994</v>
      </c>
      <c r="AB263" s="40">
        <v>195.25366666666667</v>
      </c>
      <c r="AC263" s="41">
        <v>198.90799999999999</v>
      </c>
      <c r="AD263" s="40">
        <v>183.86650000000003</v>
      </c>
      <c r="AE263" s="41">
        <v>643.30250000000012</v>
      </c>
      <c r="AF263" s="40">
        <v>85.999666666666684</v>
      </c>
      <c r="AG263" s="41">
        <v>0</v>
      </c>
      <c r="AH263" s="40">
        <v>86.123166666666663</v>
      </c>
      <c r="AI263" s="42" t="s">
        <v>98</v>
      </c>
      <c r="AJ263" s="56"/>
      <c r="AK263" s="55">
        <f t="shared" si="56"/>
        <v>5469.0814999999993</v>
      </c>
      <c r="AL263" s="58"/>
    </row>
    <row r="264" spans="2:38" x14ac:dyDescent="0.3">
      <c r="B264" s="4" t="s">
        <v>104</v>
      </c>
      <c r="C264" s="4"/>
      <c r="D264" s="4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 t="s">
        <v>98</v>
      </c>
      <c r="AJ264" s="56"/>
      <c r="AK264" s="55">
        <f t="shared" si="56"/>
        <v>0</v>
      </c>
      <c r="AL264" s="58"/>
    </row>
    <row r="265" spans="2:38" x14ac:dyDescent="0.3">
      <c r="B265" s="4" t="s">
        <v>105</v>
      </c>
      <c r="C265" s="4"/>
      <c r="D265" s="4"/>
      <c r="E265" s="41">
        <v>353.25416666666666</v>
      </c>
      <c r="F265" s="40">
        <v>100.5628333333333</v>
      </c>
      <c r="G265" s="41">
        <v>155.9903333333333</v>
      </c>
      <c r="H265" s="40">
        <v>312.45100000000002</v>
      </c>
      <c r="I265" s="41">
        <v>646.70299999999997</v>
      </c>
      <c r="J265" s="40">
        <v>788.97683333333316</v>
      </c>
      <c r="K265" s="41">
        <v>1072.17</v>
      </c>
      <c r="L265" s="40">
        <v>167.77949999999998</v>
      </c>
      <c r="M265" s="41">
        <v>561.42133333333334</v>
      </c>
      <c r="N265" s="40">
        <v>224.31466666666665</v>
      </c>
      <c r="O265" s="41">
        <v>259.57433333333336</v>
      </c>
      <c r="P265" s="40">
        <v>252.83933333333329</v>
      </c>
      <c r="Q265" s="41">
        <v>501.0385</v>
      </c>
      <c r="R265" s="40">
        <v>0</v>
      </c>
      <c r="S265" s="41">
        <v>133.91983333333334</v>
      </c>
      <c r="T265" s="40">
        <v>477.57116666666667</v>
      </c>
      <c r="U265" s="41">
        <v>235.50166666666661</v>
      </c>
      <c r="V265" s="40">
        <v>122.24366666666661</v>
      </c>
      <c r="W265" s="41">
        <v>57.313499999999991</v>
      </c>
      <c r="X265" s="40">
        <v>25.412999999999997</v>
      </c>
      <c r="Y265" s="41">
        <v>200.43149999999997</v>
      </c>
      <c r="Z265" s="40">
        <v>22.148666666666685</v>
      </c>
      <c r="AA265" s="41">
        <v>5.7421666666666642</v>
      </c>
      <c r="AB265" s="40">
        <v>124.48850000000004</v>
      </c>
      <c r="AC265" s="41">
        <v>226.05933333333331</v>
      </c>
      <c r="AD265" s="40">
        <v>174.53166666666667</v>
      </c>
      <c r="AE265" s="41">
        <v>323.87683333333331</v>
      </c>
      <c r="AF265" s="40">
        <v>186.16550000000007</v>
      </c>
      <c r="AG265" s="41">
        <v>0</v>
      </c>
      <c r="AH265" s="40">
        <v>165.54899999999998</v>
      </c>
      <c r="AI265" s="42" t="s">
        <v>98</v>
      </c>
      <c r="AJ265" s="56"/>
      <c r="AK265" s="55">
        <f t="shared" si="56"/>
        <v>7878.0318333333335</v>
      </c>
      <c r="AL265" s="58"/>
    </row>
    <row r="266" spans="2:38" x14ac:dyDescent="0.3">
      <c r="B266" s="4" t="s">
        <v>114</v>
      </c>
      <c r="C266" s="4"/>
      <c r="D266" s="4"/>
      <c r="E266" s="41">
        <v>0</v>
      </c>
      <c r="F266" s="40">
        <v>0</v>
      </c>
      <c r="G266" s="41">
        <v>0</v>
      </c>
      <c r="H266" s="40">
        <v>0</v>
      </c>
      <c r="I266" s="41">
        <v>0</v>
      </c>
      <c r="J266" s="40">
        <v>0</v>
      </c>
      <c r="K266" s="41">
        <v>0</v>
      </c>
      <c r="L266" s="40">
        <v>0</v>
      </c>
      <c r="M266" s="41">
        <v>0</v>
      </c>
      <c r="N266" s="40">
        <v>0</v>
      </c>
      <c r="O266" s="41">
        <v>0</v>
      </c>
      <c r="P266" s="40">
        <v>0</v>
      </c>
      <c r="Q266" s="41">
        <v>0</v>
      </c>
      <c r="R266" s="40">
        <v>0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0</v>
      </c>
      <c r="Z266" s="40">
        <v>0</v>
      </c>
      <c r="AA266" s="41">
        <v>0</v>
      </c>
      <c r="AB266" s="40">
        <v>0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 t="s">
        <v>98</v>
      </c>
      <c r="AJ266" s="56"/>
      <c r="AK266" s="55">
        <f t="shared" si="56"/>
        <v>0</v>
      </c>
      <c r="AL266" s="58"/>
    </row>
    <row r="267" spans="2:38" x14ac:dyDescent="0.3">
      <c r="B267" s="4" t="s">
        <v>116</v>
      </c>
      <c r="C267" s="4"/>
      <c r="D267" s="4"/>
      <c r="E267" s="41">
        <v>352.98716666666667</v>
      </c>
      <c r="F267" s="40">
        <v>119.86199999999997</v>
      </c>
      <c r="G267" s="41">
        <v>214.5925</v>
      </c>
      <c r="H267" s="40">
        <v>451.61116666666652</v>
      </c>
      <c r="I267" s="41">
        <v>183.70683333333338</v>
      </c>
      <c r="J267" s="40">
        <v>292.90550000000013</v>
      </c>
      <c r="K267" s="41">
        <v>419.57083333333344</v>
      </c>
      <c r="L267" s="40">
        <v>7.4620000000000068</v>
      </c>
      <c r="M267" s="41">
        <v>88.750166666666672</v>
      </c>
      <c r="N267" s="40">
        <v>19.563833333333324</v>
      </c>
      <c r="O267" s="41">
        <v>0</v>
      </c>
      <c r="P267" s="40">
        <v>339.07666666666665</v>
      </c>
      <c r="Q267" s="41">
        <v>8.7738333333333323</v>
      </c>
      <c r="R267" s="40">
        <v>0</v>
      </c>
      <c r="S267" s="41">
        <v>200.87616666666662</v>
      </c>
      <c r="T267" s="40">
        <v>174.90733333333336</v>
      </c>
      <c r="U267" s="41">
        <v>192.08649999999992</v>
      </c>
      <c r="V267" s="40">
        <v>44.942833333333326</v>
      </c>
      <c r="W267" s="41">
        <v>28.359333333333336</v>
      </c>
      <c r="X267" s="40">
        <v>79.25566666666667</v>
      </c>
      <c r="Y267" s="41">
        <v>145.36616666666666</v>
      </c>
      <c r="Z267" s="40">
        <v>0</v>
      </c>
      <c r="AA267" s="41">
        <v>12.078000000000001</v>
      </c>
      <c r="AB267" s="40">
        <v>65.157833333333329</v>
      </c>
      <c r="AC267" s="41">
        <v>63.966833333333334</v>
      </c>
      <c r="AD267" s="40">
        <v>88.187333333333328</v>
      </c>
      <c r="AE267" s="41">
        <v>98.980000000000018</v>
      </c>
      <c r="AF267" s="40">
        <v>316.62033333333329</v>
      </c>
      <c r="AG267" s="41">
        <v>0</v>
      </c>
      <c r="AH267" s="40">
        <v>3.4345000000000003</v>
      </c>
      <c r="AI267" s="42" t="s">
        <v>98</v>
      </c>
      <c r="AJ267" s="56"/>
      <c r="AK267" s="55">
        <f t="shared" si="56"/>
        <v>4013.0813333333326</v>
      </c>
      <c r="AL267" s="58"/>
    </row>
    <row r="268" spans="2:38" x14ac:dyDescent="0.3">
      <c r="B268" s="4" t="s">
        <v>117</v>
      </c>
      <c r="C268" s="4"/>
      <c r="D268" s="4"/>
      <c r="E268" s="41">
        <v>96.984833333333341</v>
      </c>
      <c r="F268" s="40">
        <v>45.990166666666667</v>
      </c>
      <c r="G268" s="41">
        <v>63.572500000000005</v>
      </c>
      <c r="H268" s="40">
        <v>287.12416666666672</v>
      </c>
      <c r="I268" s="41">
        <v>78.789166666666659</v>
      </c>
      <c r="J268" s="40">
        <v>107.22283333333336</v>
      </c>
      <c r="K268" s="41">
        <v>155.17316666666659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94.736333333333363</v>
      </c>
      <c r="T268" s="40">
        <v>67.530333333333317</v>
      </c>
      <c r="U268" s="41">
        <v>51.449666666666687</v>
      </c>
      <c r="V268" s="40">
        <v>145.51966666666664</v>
      </c>
      <c r="W268" s="41">
        <v>8.4060000000000041</v>
      </c>
      <c r="X268" s="40">
        <v>44.976333333333329</v>
      </c>
      <c r="Y268" s="41">
        <v>42.373833333333337</v>
      </c>
      <c r="Z268" s="40">
        <v>0</v>
      </c>
      <c r="AA268" s="41">
        <v>61.594333333333367</v>
      </c>
      <c r="AB268" s="40">
        <v>40.995500000000014</v>
      </c>
      <c r="AC268" s="41">
        <v>137.10283333333334</v>
      </c>
      <c r="AD268" s="40">
        <v>81.502333333333354</v>
      </c>
      <c r="AE268" s="41">
        <v>41.811833333333354</v>
      </c>
      <c r="AF268" s="40">
        <v>141.04266666666669</v>
      </c>
      <c r="AG268" s="41">
        <v>0</v>
      </c>
      <c r="AH268" s="40">
        <v>5.1959999999999997</v>
      </c>
      <c r="AI268" s="42" t="s">
        <v>98</v>
      </c>
      <c r="AJ268" s="56"/>
      <c r="AK268" s="55">
        <f t="shared" si="56"/>
        <v>1799.0945000000002</v>
      </c>
      <c r="AL268" s="58"/>
    </row>
    <row r="269" spans="2:38" x14ac:dyDescent="0.3">
      <c r="B269" s="4" t="s">
        <v>118</v>
      </c>
      <c r="C269" s="4"/>
      <c r="D269" s="4"/>
      <c r="E269" s="41">
        <v>240.83459999999994</v>
      </c>
      <c r="F269" s="40">
        <v>195.60136666666665</v>
      </c>
      <c r="G269" s="41">
        <v>202.09979999999996</v>
      </c>
      <c r="H269" s="40">
        <v>288.31976666666657</v>
      </c>
      <c r="I269" s="41">
        <v>253.98666666666674</v>
      </c>
      <c r="J269" s="40">
        <v>364.45983333333328</v>
      </c>
      <c r="K269" s="41">
        <v>376.54799999999994</v>
      </c>
      <c r="L269" s="40">
        <v>183.86199999999991</v>
      </c>
      <c r="M269" s="41">
        <v>240.44426666666661</v>
      </c>
      <c r="N269" s="40">
        <v>235.48566666666665</v>
      </c>
      <c r="O269" s="41">
        <v>238.71439999999993</v>
      </c>
      <c r="P269" s="40">
        <v>207.26449999999991</v>
      </c>
      <c r="Q269" s="41">
        <v>114.08809999999997</v>
      </c>
      <c r="R269" s="40">
        <v>0</v>
      </c>
      <c r="S269" s="41">
        <v>272.83456666666666</v>
      </c>
      <c r="T269" s="40">
        <v>288.88116666666662</v>
      </c>
      <c r="U269" s="41">
        <v>268.28349999999995</v>
      </c>
      <c r="V269" s="40">
        <v>226.09633333333312</v>
      </c>
      <c r="W269" s="41">
        <v>160.96956666666657</v>
      </c>
      <c r="X269" s="40">
        <v>139.54806666666661</v>
      </c>
      <c r="Y269" s="41">
        <v>235.03316666666657</v>
      </c>
      <c r="Z269" s="40">
        <v>105.14399999999996</v>
      </c>
      <c r="AA269" s="41">
        <v>135.23299999999992</v>
      </c>
      <c r="AB269" s="40">
        <v>234.38919999999987</v>
      </c>
      <c r="AC269" s="41">
        <v>269.85099999999994</v>
      </c>
      <c r="AD269" s="40">
        <v>224.68893333333335</v>
      </c>
      <c r="AE269" s="41">
        <v>280.98800000000006</v>
      </c>
      <c r="AF269" s="40">
        <v>172.19396666666663</v>
      </c>
      <c r="AG269" s="41">
        <v>0</v>
      </c>
      <c r="AH269" s="40">
        <v>191.95883333333325</v>
      </c>
      <c r="AI269" s="42" t="s">
        <v>98</v>
      </c>
      <c r="AJ269" s="56"/>
      <c r="AK269" s="55">
        <f t="shared" si="56"/>
        <v>6347.8022666666648</v>
      </c>
      <c r="AL269" s="58"/>
    </row>
    <row r="270" spans="2:38" x14ac:dyDescent="0.3">
      <c r="B270" s="4" t="s">
        <v>122</v>
      </c>
      <c r="C270" s="4"/>
      <c r="D270" s="4"/>
      <c r="E270" s="41">
        <v>254.86483333333331</v>
      </c>
      <c r="F270" s="40">
        <v>208.69716666666665</v>
      </c>
      <c r="G270" s="41">
        <v>21.895666666666664</v>
      </c>
      <c r="H270" s="40">
        <v>0</v>
      </c>
      <c r="I270" s="41">
        <v>0</v>
      </c>
      <c r="J270" s="40">
        <v>288.44249999999988</v>
      </c>
      <c r="K270" s="41">
        <v>334.04116666666675</v>
      </c>
      <c r="L270" s="40">
        <v>148.34116666666668</v>
      </c>
      <c r="M270" s="41">
        <v>105.20516666666666</v>
      </c>
      <c r="N270" s="40">
        <v>171.28683333333336</v>
      </c>
      <c r="O270" s="41">
        <v>223.46950000000001</v>
      </c>
      <c r="P270" s="40">
        <v>198.26649999999998</v>
      </c>
      <c r="Q270" s="41">
        <v>70.111499999999978</v>
      </c>
      <c r="R270" s="40">
        <v>0</v>
      </c>
      <c r="S270" s="41">
        <v>154.31366666666665</v>
      </c>
      <c r="T270" s="40">
        <v>208.47233333333335</v>
      </c>
      <c r="U270" s="41">
        <v>291.15366666666671</v>
      </c>
      <c r="V270" s="40">
        <v>210.93083333333342</v>
      </c>
      <c r="W270" s="41">
        <v>159.33766666666668</v>
      </c>
      <c r="X270" s="40">
        <v>140.19049999999999</v>
      </c>
      <c r="Y270" s="41">
        <v>181.60066666666665</v>
      </c>
      <c r="Z270" s="40">
        <v>157.52083333333334</v>
      </c>
      <c r="AA270" s="41">
        <v>182.21166666666662</v>
      </c>
      <c r="AB270" s="40">
        <v>389.851</v>
      </c>
      <c r="AC270" s="41">
        <v>389.63</v>
      </c>
      <c r="AD270" s="40">
        <v>414.4906666666667</v>
      </c>
      <c r="AE270" s="41">
        <v>305.82766666666657</v>
      </c>
      <c r="AF270" s="40">
        <v>206.89899999999997</v>
      </c>
      <c r="AG270" s="41">
        <v>0</v>
      </c>
      <c r="AH270" s="40">
        <v>186.71683333333331</v>
      </c>
      <c r="AI270" s="42" t="s">
        <v>98</v>
      </c>
      <c r="AJ270" s="56"/>
      <c r="AK270" s="55">
        <f t="shared" si="56"/>
        <v>5603.7690000000002</v>
      </c>
      <c r="AL270" s="58"/>
    </row>
    <row r="271" spans="2:38" x14ac:dyDescent="0.3">
      <c r="B271" s="4" t="s">
        <v>123</v>
      </c>
      <c r="C271" s="4"/>
      <c r="D271" s="4"/>
      <c r="E271" s="41">
        <v>0</v>
      </c>
      <c r="F271" s="40">
        <v>0</v>
      </c>
      <c r="G271" s="41">
        <v>0</v>
      </c>
      <c r="H271" s="40">
        <v>0</v>
      </c>
      <c r="I271" s="41">
        <v>0</v>
      </c>
      <c r="J271" s="40">
        <v>0</v>
      </c>
      <c r="K271" s="41">
        <v>0</v>
      </c>
      <c r="L271" s="40">
        <v>0</v>
      </c>
      <c r="M271" s="41">
        <v>0</v>
      </c>
      <c r="N271" s="40">
        <v>0</v>
      </c>
      <c r="O271" s="41">
        <v>0</v>
      </c>
      <c r="P271" s="40">
        <v>0</v>
      </c>
      <c r="Q271" s="41">
        <v>0</v>
      </c>
      <c r="R271" s="40">
        <v>0</v>
      </c>
      <c r="S271" s="41">
        <v>0</v>
      </c>
      <c r="T271" s="40">
        <v>0</v>
      </c>
      <c r="U271" s="41">
        <v>0</v>
      </c>
      <c r="V271" s="40">
        <v>0</v>
      </c>
      <c r="W271" s="41">
        <v>0</v>
      </c>
      <c r="X271" s="40">
        <v>0</v>
      </c>
      <c r="Y271" s="41">
        <v>0</v>
      </c>
      <c r="Z271" s="40">
        <v>0</v>
      </c>
      <c r="AA271" s="41">
        <v>0</v>
      </c>
      <c r="AB271" s="40">
        <v>0</v>
      </c>
      <c r="AC271" s="41">
        <v>0</v>
      </c>
      <c r="AD271" s="40">
        <v>0</v>
      </c>
      <c r="AE271" s="41">
        <v>0</v>
      </c>
      <c r="AF271" s="40">
        <v>0</v>
      </c>
      <c r="AG271" s="41">
        <v>0</v>
      </c>
      <c r="AH271" s="40">
        <v>0</v>
      </c>
      <c r="AI271" s="42" t="s">
        <v>98</v>
      </c>
      <c r="AJ271" s="56"/>
      <c r="AK271" s="55">
        <f t="shared" si="56"/>
        <v>0</v>
      </c>
      <c r="AL271" s="58"/>
    </row>
    <row r="272" spans="2:38" x14ac:dyDescent="0.3">
      <c r="B272" s="4" t="s">
        <v>127</v>
      </c>
      <c r="C272" s="4"/>
      <c r="D272" s="4"/>
      <c r="E272" s="41">
        <v>0</v>
      </c>
      <c r="F272" s="40">
        <v>0</v>
      </c>
      <c r="G272" s="41">
        <v>0</v>
      </c>
      <c r="H272" s="40">
        <v>0</v>
      </c>
      <c r="I272" s="41">
        <v>79.935166666666674</v>
      </c>
      <c r="J272" s="40">
        <v>58.45499999999997</v>
      </c>
      <c r="K272" s="41">
        <v>0</v>
      </c>
      <c r="L272" s="40">
        <v>0</v>
      </c>
      <c r="M272" s="41">
        <v>0</v>
      </c>
      <c r="N272" s="40">
        <v>0</v>
      </c>
      <c r="O272" s="41">
        <v>0</v>
      </c>
      <c r="P272" s="40">
        <v>21.942833333333336</v>
      </c>
      <c r="Q272" s="41">
        <v>18.226333333333336</v>
      </c>
      <c r="R272" s="40">
        <v>0</v>
      </c>
      <c r="S272" s="41">
        <v>26.620999999999995</v>
      </c>
      <c r="T272" s="40">
        <v>38.940499999999993</v>
      </c>
      <c r="U272" s="41">
        <v>31.478500000000007</v>
      </c>
      <c r="V272" s="40">
        <v>21.574666666666669</v>
      </c>
      <c r="W272" s="41">
        <v>18.529000000000003</v>
      </c>
      <c r="X272" s="40">
        <v>14.778333333333338</v>
      </c>
      <c r="Y272" s="41">
        <v>24.412166666666671</v>
      </c>
      <c r="Z272" s="40">
        <v>9.2588333333333317</v>
      </c>
      <c r="AA272" s="41">
        <v>12.01116666666667</v>
      </c>
      <c r="AB272" s="40">
        <v>18.182000000000006</v>
      </c>
      <c r="AC272" s="41">
        <v>18.653000000000006</v>
      </c>
      <c r="AD272" s="40">
        <v>30.99649999999999</v>
      </c>
      <c r="AE272" s="41">
        <v>37.118333333333311</v>
      </c>
      <c r="AF272" s="40">
        <v>11.880000000000004</v>
      </c>
      <c r="AG272" s="41">
        <v>0</v>
      </c>
      <c r="AH272" s="40">
        <v>18.314</v>
      </c>
      <c r="AI272" s="42" t="s">
        <v>98</v>
      </c>
      <c r="AJ272" s="56"/>
      <c r="AK272" s="55">
        <f t="shared" si="56"/>
        <v>511.30733333333325</v>
      </c>
      <c r="AL272" s="58"/>
    </row>
    <row r="273" spans="2:38" x14ac:dyDescent="0.3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H273" s="3"/>
      <c r="AI273" s="3"/>
      <c r="AJ273" s="3"/>
      <c r="AK273" s="3"/>
    </row>
    <row r="274" spans="2:38" x14ac:dyDescent="0.3">
      <c r="B274" s="39">
        <v>45413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H274" s="3"/>
      <c r="AI274" s="3"/>
      <c r="AJ274" s="3"/>
      <c r="AK274" s="3"/>
    </row>
    <row r="275" spans="2:38" x14ac:dyDescent="0.3">
      <c r="C275" s="4"/>
      <c r="D275" s="4"/>
      <c r="E275" s="77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2:38" x14ac:dyDescent="0.3">
      <c r="B276" s="32" t="s">
        <v>129</v>
      </c>
      <c r="C276" s="4"/>
      <c r="D276" s="4"/>
      <c r="E276" s="33">
        <f>+B274</f>
        <v>45413</v>
      </c>
      <c r="F276" s="33">
        <f>+E276+1</f>
        <v>45414</v>
      </c>
      <c r="G276" s="33">
        <f t="shared" ref="G276" si="57">+F276+1</f>
        <v>45415</v>
      </c>
      <c r="H276" s="33">
        <f t="shared" ref="H276" si="58">+G276+1</f>
        <v>45416</v>
      </c>
      <c r="I276" s="33">
        <f t="shared" ref="I276" si="59">+H276+1</f>
        <v>45417</v>
      </c>
      <c r="J276" s="33">
        <f t="shared" ref="J276" si="60">+I276+1</f>
        <v>45418</v>
      </c>
      <c r="K276" s="33">
        <f t="shared" ref="K276" si="61">+J276+1</f>
        <v>45419</v>
      </c>
      <c r="L276" s="33">
        <f t="shared" ref="L276" si="62">+K276+1</f>
        <v>45420</v>
      </c>
      <c r="M276" s="33">
        <f t="shared" ref="M276" si="63">+L276+1</f>
        <v>45421</v>
      </c>
      <c r="N276" s="33">
        <f t="shared" ref="N276" si="64">+M276+1</f>
        <v>45422</v>
      </c>
      <c r="O276" s="33">
        <f t="shared" ref="O276" si="65">+N276+1</f>
        <v>45423</v>
      </c>
      <c r="P276" s="33">
        <f t="shared" ref="P276" si="66">+O276+1</f>
        <v>45424</v>
      </c>
      <c r="Q276" s="33">
        <f t="shared" ref="Q276" si="67">+P276+1</f>
        <v>45425</v>
      </c>
      <c r="R276" s="33">
        <f t="shared" ref="R276" si="68">+Q276+1</f>
        <v>45426</v>
      </c>
      <c r="S276" s="33">
        <f t="shared" ref="S276" si="69">+R276+1</f>
        <v>45427</v>
      </c>
      <c r="T276" s="33">
        <f t="shared" ref="T276" si="70">+S276+1</f>
        <v>45428</v>
      </c>
      <c r="U276" s="33">
        <f t="shared" ref="U276" si="71">+T276+1</f>
        <v>45429</v>
      </c>
      <c r="V276" s="33">
        <f t="shared" ref="V276" si="72">+U276+1</f>
        <v>45430</v>
      </c>
      <c r="W276" s="33">
        <f t="shared" ref="W276" si="73">+V276+1</f>
        <v>45431</v>
      </c>
      <c r="X276" s="33">
        <f t="shared" ref="X276" si="74">+W276+1</f>
        <v>45432</v>
      </c>
      <c r="Y276" s="33">
        <f t="shared" ref="Y276" si="75">+X276+1</f>
        <v>45433</v>
      </c>
      <c r="Z276" s="33">
        <f t="shared" ref="Z276" si="76">+Y276+1</f>
        <v>45434</v>
      </c>
      <c r="AA276" s="33">
        <f t="shared" ref="AA276" si="77">+Z276+1</f>
        <v>45435</v>
      </c>
      <c r="AB276" s="33">
        <f t="shared" ref="AB276" si="78">+AA276+1</f>
        <v>45436</v>
      </c>
      <c r="AC276" s="33">
        <f t="shared" ref="AC276" si="79">+AB276+1</f>
        <v>45437</v>
      </c>
      <c r="AD276" s="33">
        <f t="shared" ref="AD276" si="80">+AC276+1</f>
        <v>45438</v>
      </c>
      <c r="AE276" s="33">
        <f t="shared" ref="AE276" si="81">+AD276+1</f>
        <v>45439</v>
      </c>
      <c r="AF276" s="33">
        <f t="shared" ref="AF276" si="82">+AE276+1</f>
        <v>45440</v>
      </c>
      <c r="AG276" s="33">
        <f t="shared" ref="AG276" si="83">+AF276+1</f>
        <v>45441</v>
      </c>
      <c r="AH276" s="33">
        <f t="shared" ref="AH276:AI276" si="84">+AG276+1</f>
        <v>45442</v>
      </c>
      <c r="AI276" s="33">
        <f t="shared" si="84"/>
        <v>45443</v>
      </c>
      <c r="AJ276" s="95" t="s">
        <v>2</v>
      </c>
      <c r="AK276" s="96"/>
      <c r="AL276" s="96"/>
    </row>
    <row r="277" spans="2:38" x14ac:dyDescent="0.3">
      <c r="B277" s="99" t="s">
        <v>2</v>
      </c>
      <c r="C277" s="99"/>
      <c r="D277" s="99"/>
      <c r="E277" s="50">
        <f>SUM(E278:E340)</f>
        <v>5446.6795666666676</v>
      </c>
      <c r="F277" s="50">
        <f t="shared" ref="F277:AI277" si="85">SUM(F278:F340)</f>
        <v>7241.1495166666655</v>
      </c>
      <c r="G277" s="50">
        <f t="shared" si="85"/>
        <v>3248.4164833333325</v>
      </c>
      <c r="H277" s="50">
        <f t="shared" si="85"/>
        <v>8311.8963833333328</v>
      </c>
      <c r="I277" s="50">
        <f t="shared" si="85"/>
        <v>1401.2163166666669</v>
      </c>
      <c r="J277" s="50">
        <f t="shared" si="85"/>
        <v>2585.422333333333</v>
      </c>
      <c r="K277" s="50">
        <f t="shared" si="85"/>
        <v>2495.3382499999998</v>
      </c>
      <c r="L277" s="50">
        <f t="shared" si="85"/>
        <v>7001.8698000000022</v>
      </c>
      <c r="M277" s="50">
        <f t="shared" si="85"/>
        <v>3358.6833833333344</v>
      </c>
      <c r="N277" s="50">
        <f t="shared" si="85"/>
        <v>659.02588333333313</v>
      </c>
      <c r="O277" s="50">
        <f t="shared" si="85"/>
        <v>2744.1180000000004</v>
      </c>
      <c r="P277" s="50">
        <f t="shared" si="85"/>
        <v>8610.4023166666666</v>
      </c>
      <c r="Q277" s="50">
        <f t="shared" si="85"/>
        <v>3980.3060999999993</v>
      </c>
      <c r="R277" s="50">
        <f t="shared" si="85"/>
        <v>1289.2228666666667</v>
      </c>
      <c r="S277" s="50">
        <f t="shared" si="85"/>
        <v>2951.487766666668</v>
      </c>
      <c r="T277" s="50">
        <f t="shared" si="85"/>
        <v>3051.6500000000005</v>
      </c>
      <c r="U277" s="50">
        <f t="shared" si="85"/>
        <v>2900.9183999999996</v>
      </c>
      <c r="V277" s="50">
        <f t="shared" si="85"/>
        <v>4598.4932166666686</v>
      </c>
      <c r="W277" s="50">
        <f t="shared" si="85"/>
        <v>5875.623083333332</v>
      </c>
      <c r="X277" s="50">
        <f t="shared" si="85"/>
        <v>972.97214999999983</v>
      </c>
      <c r="Y277" s="50">
        <f t="shared" si="85"/>
        <v>1652.0976166666669</v>
      </c>
      <c r="Z277" s="50">
        <f t="shared" si="85"/>
        <v>1415.6340500000001</v>
      </c>
      <c r="AA277" s="50">
        <f t="shared" si="85"/>
        <v>1648.7438333333337</v>
      </c>
      <c r="AB277" s="50">
        <f t="shared" si="85"/>
        <v>1317.1192666666666</v>
      </c>
      <c r="AC277" s="50">
        <f t="shared" si="85"/>
        <v>7368.2348500000007</v>
      </c>
      <c r="AD277" s="50">
        <f t="shared" si="85"/>
        <v>7051.7362333333358</v>
      </c>
      <c r="AE277" s="50">
        <f t="shared" si="85"/>
        <v>2757.269326666667</v>
      </c>
      <c r="AF277" s="50">
        <f t="shared" si="85"/>
        <v>1684.1935999999998</v>
      </c>
      <c r="AG277" s="50">
        <f t="shared" si="85"/>
        <v>1755.6200333333334</v>
      </c>
      <c r="AH277" s="50">
        <f t="shared" si="85"/>
        <v>1701.8352833333333</v>
      </c>
      <c r="AI277" s="50">
        <f t="shared" si="85"/>
        <v>0.5867666666666661</v>
      </c>
      <c r="AJ277" s="56"/>
      <c r="AK277" s="55">
        <f>SUM(AK278:AK340)</f>
        <v>107077.96267666662</v>
      </c>
      <c r="AL277" s="56"/>
    </row>
    <row r="278" spans="2:38" x14ac:dyDescent="0.3">
      <c r="B278" s="14" t="s">
        <v>37</v>
      </c>
      <c r="C278" s="4"/>
      <c r="D278" s="4"/>
      <c r="E278" s="41">
        <v>0</v>
      </c>
      <c r="F278" s="40">
        <v>0</v>
      </c>
      <c r="G278" s="41">
        <v>0</v>
      </c>
      <c r="H278" s="40">
        <v>0</v>
      </c>
      <c r="I278" s="41">
        <v>0</v>
      </c>
      <c r="J278" s="40">
        <v>0</v>
      </c>
      <c r="K278" s="41">
        <v>0</v>
      </c>
      <c r="L278" s="40">
        <v>0</v>
      </c>
      <c r="M278" s="41">
        <v>0</v>
      </c>
      <c r="N278" s="40">
        <v>0</v>
      </c>
      <c r="O278" s="41">
        <v>0</v>
      </c>
      <c r="P278" s="40">
        <v>0</v>
      </c>
      <c r="Q278" s="41">
        <v>0</v>
      </c>
      <c r="R278" s="40">
        <v>0</v>
      </c>
      <c r="S278" s="41">
        <v>0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0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>SUM(E278:AI278)</f>
        <v>0</v>
      </c>
      <c r="AL278" s="58"/>
    </row>
    <row r="279" spans="2:38" x14ac:dyDescent="0.3">
      <c r="B279" s="14" t="s">
        <v>38</v>
      </c>
      <c r="C279" s="4"/>
      <c r="D279" s="4"/>
      <c r="E279" s="41">
        <v>8.8195999999999959</v>
      </c>
      <c r="F279" s="40">
        <v>7.449766666666668</v>
      </c>
      <c r="G279" s="41">
        <v>1.8156333333333341</v>
      </c>
      <c r="H279" s="40">
        <v>6.988833333333333</v>
      </c>
      <c r="I279" s="41">
        <v>1.1724000000000008</v>
      </c>
      <c r="J279" s="40">
        <v>4.7171499999999984</v>
      </c>
      <c r="K279" s="41">
        <v>2.8545166666666648</v>
      </c>
      <c r="L279" s="40">
        <v>11.071700000000005</v>
      </c>
      <c r="M279" s="41">
        <v>13.772600000000002</v>
      </c>
      <c r="N279" s="40">
        <v>0.5929166666666662</v>
      </c>
      <c r="O279" s="41">
        <v>3.586383333333333</v>
      </c>
      <c r="P279" s="40">
        <v>17.454799999999992</v>
      </c>
      <c r="Q279" s="41">
        <v>15.051983333333332</v>
      </c>
      <c r="R279" s="40">
        <v>1.7891999999999986</v>
      </c>
      <c r="S279" s="41">
        <v>1.7559166666666661</v>
      </c>
      <c r="T279" s="40">
        <v>5.3406499999999992</v>
      </c>
      <c r="U279" s="41">
        <v>0.17254999999999973</v>
      </c>
      <c r="V279" s="40">
        <v>5.3231000000000019</v>
      </c>
      <c r="W279" s="41">
        <v>13.263033333333336</v>
      </c>
      <c r="X279" s="40">
        <v>0.50103333333333355</v>
      </c>
      <c r="Y279" s="41">
        <v>0.26900000000000002</v>
      </c>
      <c r="Z279" s="40">
        <v>0.31533333333333391</v>
      </c>
      <c r="AA279" s="41">
        <v>2.9166666666666785E-3</v>
      </c>
      <c r="AB279" s="40">
        <v>4.2701666666666664</v>
      </c>
      <c r="AC279" s="41">
        <v>17.405000000000005</v>
      </c>
      <c r="AD279" s="40">
        <v>16.978150000000007</v>
      </c>
      <c r="AE279" s="41">
        <v>0.80286666666666751</v>
      </c>
      <c r="AF279" s="40">
        <v>0.16046666666666676</v>
      </c>
      <c r="AG279" s="41">
        <v>0</v>
      </c>
      <c r="AH279" s="40">
        <v>0.21783333333333343</v>
      </c>
      <c r="AI279" s="42">
        <v>0</v>
      </c>
      <c r="AJ279" s="56"/>
      <c r="AK279" s="55">
        <f t="shared" ref="AK279:AK340" si="86">SUM(E279:AI279)</f>
        <v>163.91549999999998</v>
      </c>
      <c r="AL279" s="58"/>
    </row>
    <row r="280" spans="2:38" x14ac:dyDescent="0.3">
      <c r="B280" s="14" t="s">
        <v>39</v>
      </c>
      <c r="C280" s="4"/>
      <c r="D280" s="4"/>
      <c r="E280" s="41">
        <v>18.875333333333334</v>
      </c>
      <c r="F280" s="40">
        <v>63.829000000000001</v>
      </c>
      <c r="G280" s="41">
        <v>32.699499999999993</v>
      </c>
      <c r="H280" s="40">
        <v>63.313999999999986</v>
      </c>
      <c r="I280" s="41">
        <v>10.355833333333335</v>
      </c>
      <c r="J280" s="40">
        <v>110.5383333333333</v>
      </c>
      <c r="K280" s="41">
        <v>16.638499999999997</v>
      </c>
      <c r="L280" s="40">
        <v>51.788333333333334</v>
      </c>
      <c r="M280" s="41">
        <v>44.606666666666676</v>
      </c>
      <c r="N280" s="40">
        <v>16.390166666666655</v>
      </c>
      <c r="O280" s="41">
        <v>29.216333333333335</v>
      </c>
      <c r="P280" s="40">
        <v>35.381166666666665</v>
      </c>
      <c r="Q280" s="41">
        <v>85.966666666666683</v>
      </c>
      <c r="R280" s="40">
        <v>10.383666666666658</v>
      </c>
      <c r="S280" s="41">
        <v>27.198499999999996</v>
      </c>
      <c r="T280" s="40">
        <v>34.61633333333333</v>
      </c>
      <c r="U280" s="41">
        <v>50.148333333333326</v>
      </c>
      <c r="V280" s="40">
        <v>109.00283333333331</v>
      </c>
      <c r="W280" s="41">
        <v>120.39666666666666</v>
      </c>
      <c r="X280" s="40">
        <v>43.139999999999965</v>
      </c>
      <c r="Y280" s="41">
        <v>54.523333333333326</v>
      </c>
      <c r="Z280" s="40">
        <v>24.023333333333344</v>
      </c>
      <c r="AA280" s="41">
        <v>18.402666666666669</v>
      </c>
      <c r="AB280" s="40">
        <v>16.435000000000002</v>
      </c>
      <c r="AC280" s="41">
        <v>75.961666666666645</v>
      </c>
      <c r="AD280" s="40">
        <v>0</v>
      </c>
      <c r="AE280" s="41">
        <v>0</v>
      </c>
      <c r="AF280" s="40">
        <v>0</v>
      </c>
      <c r="AG280" s="41">
        <v>14.310999999999998</v>
      </c>
      <c r="AH280" s="40">
        <v>49.779999999999973</v>
      </c>
      <c r="AI280" s="42">
        <v>0</v>
      </c>
      <c r="AJ280" s="56"/>
      <c r="AK280" s="55">
        <f t="shared" si="86"/>
        <v>1227.9231666666662</v>
      </c>
      <c r="AL280" s="58"/>
    </row>
    <row r="281" spans="2:38" x14ac:dyDescent="0.3">
      <c r="B281" s="14" t="s">
        <v>40</v>
      </c>
      <c r="C281" s="4"/>
      <c r="D281" s="4"/>
      <c r="E281" s="41">
        <v>201.95866666666669</v>
      </c>
      <c r="F281" s="40">
        <v>297.71750000000003</v>
      </c>
      <c r="G281" s="41">
        <v>150.14233333333331</v>
      </c>
      <c r="H281" s="40">
        <v>264.13749999999999</v>
      </c>
      <c r="I281" s="41">
        <v>86.092499999999944</v>
      </c>
      <c r="J281" s="40">
        <v>169.13366666666664</v>
      </c>
      <c r="K281" s="41">
        <v>157.58933333333337</v>
      </c>
      <c r="L281" s="40">
        <v>230.84866666666673</v>
      </c>
      <c r="M281" s="41">
        <v>198.30316666666667</v>
      </c>
      <c r="N281" s="40">
        <v>51.158999999999992</v>
      </c>
      <c r="O281" s="41">
        <v>178.99966666666668</v>
      </c>
      <c r="P281" s="40">
        <v>264.7408333333334</v>
      </c>
      <c r="Q281" s="41">
        <v>281.69833333333332</v>
      </c>
      <c r="R281" s="40">
        <v>83.87466666666667</v>
      </c>
      <c r="S281" s="41">
        <v>162.75483333333335</v>
      </c>
      <c r="T281" s="40">
        <v>108.31466666666665</v>
      </c>
      <c r="U281" s="41">
        <v>189.5301666666667</v>
      </c>
      <c r="V281" s="40">
        <v>261.04883333333339</v>
      </c>
      <c r="W281" s="41">
        <v>237.18366666666668</v>
      </c>
      <c r="X281" s="40">
        <v>37.246833333333349</v>
      </c>
      <c r="Y281" s="41">
        <v>36.00766666666668</v>
      </c>
      <c r="Z281" s="40">
        <v>61.921500000000009</v>
      </c>
      <c r="AA281" s="41">
        <v>53.662666666666659</v>
      </c>
      <c r="AB281" s="40">
        <v>79.630000000000052</v>
      </c>
      <c r="AC281" s="41">
        <v>252.40650000000002</v>
      </c>
      <c r="AD281" s="40">
        <v>264.72916666666663</v>
      </c>
      <c r="AE281" s="41">
        <v>108.68680000000002</v>
      </c>
      <c r="AF281" s="40">
        <v>103.24283333333332</v>
      </c>
      <c r="AG281" s="41">
        <v>60.867500000000021</v>
      </c>
      <c r="AH281" s="40">
        <v>81.594000000000023</v>
      </c>
      <c r="AI281" s="42">
        <v>0</v>
      </c>
      <c r="AJ281" s="56"/>
      <c r="AK281" s="55">
        <f t="shared" si="86"/>
        <v>4715.2234666666682</v>
      </c>
      <c r="AL281" s="58"/>
    </row>
    <row r="282" spans="2:38" x14ac:dyDescent="0.3">
      <c r="B282" s="14" t="s">
        <v>41</v>
      </c>
      <c r="C282" s="4"/>
      <c r="D282" s="4"/>
      <c r="E282" s="41">
        <v>71.144166666666678</v>
      </c>
      <c r="F282" s="40">
        <v>91.116166666666658</v>
      </c>
      <c r="G282" s="41">
        <v>41.865999999999993</v>
      </c>
      <c r="H282" s="40">
        <v>408.54550000000029</v>
      </c>
      <c r="I282" s="41">
        <v>7.2129999999999974</v>
      </c>
      <c r="J282" s="40">
        <v>40.026999999999994</v>
      </c>
      <c r="K282" s="41">
        <v>67.299833333333311</v>
      </c>
      <c r="L282" s="40">
        <v>67.006666666666661</v>
      </c>
      <c r="M282" s="41">
        <v>92.466166666666638</v>
      </c>
      <c r="N282" s="40">
        <v>27.902000000000001</v>
      </c>
      <c r="O282" s="41">
        <v>62.388500000000008</v>
      </c>
      <c r="P282" s="40">
        <v>173.12950000000001</v>
      </c>
      <c r="Q282" s="41">
        <v>136.74316666666664</v>
      </c>
      <c r="R282" s="40">
        <v>10.377500000000001</v>
      </c>
      <c r="S282" s="41">
        <v>80.944333333333333</v>
      </c>
      <c r="T282" s="40">
        <v>104.68799999999999</v>
      </c>
      <c r="U282" s="41">
        <v>82.870999999999995</v>
      </c>
      <c r="V282" s="40">
        <v>94.058999999999997</v>
      </c>
      <c r="W282" s="41">
        <v>69.745000000000019</v>
      </c>
      <c r="X282" s="40">
        <v>12.479166666666668</v>
      </c>
      <c r="Y282" s="41">
        <v>14.589333333333331</v>
      </c>
      <c r="Z282" s="40">
        <v>16.324333333333335</v>
      </c>
      <c r="AA282" s="41">
        <v>17.880166666666671</v>
      </c>
      <c r="AB282" s="40">
        <v>5.8286666666666722</v>
      </c>
      <c r="AC282" s="41">
        <v>108.53566666666666</v>
      </c>
      <c r="AD282" s="40">
        <v>92.060166666666674</v>
      </c>
      <c r="AE282" s="41">
        <v>43.867669999999997</v>
      </c>
      <c r="AF282" s="40">
        <v>48.942499999999967</v>
      </c>
      <c r="AG282" s="41">
        <v>25.515666666666654</v>
      </c>
      <c r="AH282" s="40">
        <v>22.951166666666683</v>
      </c>
      <c r="AI282" s="42">
        <v>0</v>
      </c>
      <c r="AJ282" s="56"/>
      <c r="AK282" s="55">
        <f t="shared" si="86"/>
        <v>2138.5070033333336</v>
      </c>
      <c r="AL282" s="58"/>
    </row>
    <row r="283" spans="2:38" x14ac:dyDescent="0.3">
      <c r="B283" s="14" t="s">
        <v>42</v>
      </c>
      <c r="C283" s="4"/>
      <c r="D283" s="4"/>
      <c r="E283" s="41">
        <v>59.296999999999997</v>
      </c>
      <c r="F283" s="40">
        <v>52.291499999999992</v>
      </c>
      <c r="G283" s="41">
        <v>19.607833333333339</v>
      </c>
      <c r="H283" s="40">
        <v>79.438166666666646</v>
      </c>
      <c r="I283" s="41">
        <v>0</v>
      </c>
      <c r="J283" s="40">
        <v>0</v>
      </c>
      <c r="K283" s="41">
        <v>5.0528333333333384</v>
      </c>
      <c r="L283" s="40">
        <v>126.01950000000002</v>
      </c>
      <c r="M283" s="41">
        <v>83.644999999999996</v>
      </c>
      <c r="N283" s="40">
        <v>13.45383333333333</v>
      </c>
      <c r="O283" s="41">
        <v>21.549166666666661</v>
      </c>
      <c r="P283" s="40">
        <v>101.45933333333336</v>
      </c>
      <c r="Q283" s="41">
        <v>153.37816666666663</v>
      </c>
      <c r="R283" s="40">
        <v>0</v>
      </c>
      <c r="S283" s="41">
        <v>81.022666666666666</v>
      </c>
      <c r="T283" s="40">
        <v>109.94333333333334</v>
      </c>
      <c r="U283" s="41">
        <v>56.999833333333314</v>
      </c>
      <c r="V283" s="40">
        <v>22.293833333333346</v>
      </c>
      <c r="W283" s="41">
        <v>50.721333333333334</v>
      </c>
      <c r="X283" s="40">
        <v>1.1246666666666711</v>
      </c>
      <c r="Y283" s="41">
        <v>4.6779999999999937</v>
      </c>
      <c r="Z283" s="40">
        <v>3.5630000000000002</v>
      </c>
      <c r="AA283" s="41">
        <v>7.1396666666666588</v>
      </c>
      <c r="AB283" s="40">
        <v>3.2318333333333324</v>
      </c>
      <c r="AC283" s="41">
        <v>68.47833333333331</v>
      </c>
      <c r="AD283" s="40">
        <v>77.019333333333336</v>
      </c>
      <c r="AE283" s="41">
        <v>25.071500000000015</v>
      </c>
      <c r="AF283" s="40">
        <v>0.17566666666666653</v>
      </c>
      <c r="AG283" s="41">
        <v>13.105999999999993</v>
      </c>
      <c r="AH283" s="40">
        <v>9.0371666666666641</v>
      </c>
      <c r="AI283" s="42">
        <v>0</v>
      </c>
      <c r="AJ283" s="56"/>
      <c r="AK283" s="55">
        <f t="shared" si="86"/>
        <v>1248.7985000000001</v>
      </c>
      <c r="AL283" s="58"/>
    </row>
    <row r="284" spans="2:38" x14ac:dyDescent="0.3">
      <c r="B284" s="14" t="s">
        <v>43</v>
      </c>
      <c r="C284" s="4"/>
      <c r="D284" s="4"/>
      <c r="E284" s="41">
        <v>99.935833333333321</v>
      </c>
      <c r="F284" s="40">
        <v>0</v>
      </c>
      <c r="G284" s="41">
        <v>81.629000000000019</v>
      </c>
      <c r="H284" s="40">
        <v>177.07216666666662</v>
      </c>
      <c r="I284" s="41">
        <v>10.1365</v>
      </c>
      <c r="J284" s="40">
        <v>58.089833333333395</v>
      </c>
      <c r="K284" s="41">
        <v>30.176999999999985</v>
      </c>
      <c r="L284" s="40">
        <v>169.40949999999998</v>
      </c>
      <c r="M284" s="41">
        <v>126.71316666666668</v>
      </c>
      <c r="N284" s="40">
        <v>16.514833333333335</v>
      </c>
      <c r="O284" s="41">
        <v>78.356499999999997</v>
      </c>
      <c r="P284" s="40">
        <v>304.50366666666645</v>
      </c>
      <c r="Q284" s="41">
        <v>125.08833333333335</v>
      </c>
      <c r="R284" s="40">
        <v>21.417333333333335</v>
      </c>
      <c r="S284" s="41">
        <v>69.431833333333316</v>
      </c>
      <c r="T284" s="40">
        <v>73.443666666666672</v>
      </c>
      <c r="U284" s="41">
        <v>43.405166666666666</v>
      </c>
      <c r="V284" s="40">
        <v>109.36599999999997</v>
      </c>
      <c r="W284" s="41">
        <v>177.30166666666662</v>
      </c>
      <c r="X284" s="40">
        <v>19.680999999999994</v>
      </c>
      <c r="Y284" s="41">
        <v>26.644333333333346</v>
      </c>
      <c r="Z284" s="40">
        <v>53.911666666666648</v>
      </c>
      <c r="AA284" s="41">
        <v>45.20999999999998</v>
      </c>
      <c r="AB284" s="40">
        <v>102.33166666666666</v>
      </c>
      <c r="AC284" s="41">
        <v>262.00999999999993</v>
      </c>
      <c r="AD284" s="40">
        <v>244.42000000000004</v>
      </c>
      <c r="AE284" s="41">
        <v>109.32219999999998</v>
      </c>
      <c r="AF284" s="40">
        <v>129.29333333333335</v>
      </c>
      <c r="AG284" s="41">
        <v>88.03333333333336</v>
      </c>
      <c r="AH284" s="40">
        <v>80.244999999999976</v>
      </c>
      <c r="AI284" s="42">
        <v>0</v>
      </c>
      <c r="AJ284" s="56"/>
      <c r="AK284" s="55">
        <f t="shared" si="86"/>
        <v>2933.0945333333334</v>
      </c>
      <c r="AL284" s="58"/>
    </row>
    <row r="285" spans="2:38" x14ac:dyDescent="0.3">
      <c r="B285" s="14" t="s">
        <v>44</v>
      </c>
      <c r="C285" s="4"/>
      <c r="D285" s="4"/>
      <c r="E285" s="41">
        <v>78.606166666666695</v>
      </c>
      <c r="F285" s="40">
        <v>238.82066666666663</v>
      </c>
      <c r="G285" s="41">
        <v>140.07366666666664</v>
      </c>
      <c r="H285" s="40">
        <v>202.3783333333333</v>
      </c>
      <c r="I285" s="41">
        <v>13.932666666666659</v>
      </c>
      <c r="J285" s="40">
        <v>48.859166666666653</v>
      </c>
      <c r="K285" s="41">
        <v>32.38666666666667</v>
      </c>
      <c r="L285" s="40">
        <v>229.17683333333332</v>
      </c>
      <c r="M285" s="41">
        <v>163.589</v>
      </c>
      <c r="N285" s="40">
        <v>53.570499999999981</v>
      </c>
      <c r="O285" s="41">
        <v>128.9828333333333</v>
      </c>
      <c r="P285" s="40">
        <v>336.75283333333334</v>
      </c>
      <c r="Q285" s="41">
        <v>258.31733333333329</v>
      </c>
      <c r="R285" s="40">
        <v>35.964999999999989</v>
      </c>
      <c r="S285" s="41">
        <v>181.21733333333339</v>
      </c>
      <c r="T285" s="40">
        <v>117.40366666666667</v>
      </c>
      <c r="U285" s="41">
        <v>109.85516666666666</v>
      </c>
      <c r="V285" s="40">
        <v>124.46633333333337</v>
      </c>
      <c r="W285" s="41">
        <v>151.21066666666667</v>
      </c>
      <c r="X285" s="40">
        <v>19.314000000000014</v>
      </c>
      <c r="Y285" s="41">
        <v>28.486666666666672</v>
      </c>
      <c r="Z285" s="40">
        <v>30.063999999999989</v>
      </c>
      <c r="AA285" s="41">
        <v>34.283000000000008</v>
      </c>
      <c r="AB285" s="40">
        <v>18.086166666666671</v>
      </c>
      <c r="AC285" s="41">
        <v>209.32650000000001</v>
      </c>
      <c r="AD285" s="40">
        <v>205.68366666666662</v>
      </c>
      <c r="AE285" s="41">
        <v>92.661000000000001</v>
      </c>
      <c r="AF285" s="40">
        <v>20.635499999999993</v>
      </c>
      <c r="AG285" s="41">
        <v>40.80566666666666</v>
      </c>
      <c r="AH285" s="40">
        <v>14.923666666666668</v>
      </c>
      <c r="AI285" s="42">
        <v>0</v>
      </c>
      <c r="AJ285" s="56"/>
      <c r="AK285" s="55">
        <f t="shared" si="86"/>
        <v>3359.8346666666662</v>
      </c>
      <c r="AL285" s="58"/>
    </row>
    <row r="286" spans="2:38" x14ac:dyDescent="0.3">
      <c r="B286" s="14" t="s">
        <v>45</v>
      </c>
      <c r="C286" s="4"/>
      <c r="D286" s="4"/>
      <c r="E286" s="41">
        <v>21.405733333333327</v>
      </c>
      <c r="F286" s="40">
        <v>36.357733333333329</v>
      </c>
      <c r="G286" s="41">
        <v>12.756199999999996</v>
      </c>
      <c r="H286" s="40">
        <v>17.484416666666654</v>
      </c>
      <c r="I286" s="41">
        <v>4.1222500000000011</v>
      </c>
      <c r="J286" s="40">
        <v>10.28078333333333</v>
      </c>
      <c r="K286" s="41">
        <v>5.924750000000004</v>
      </c>
      <c r="L286" s="40">
        <v>18.891900000000003</v>
      </c>
      <c r="M286" s="41">
        <v>21.585383333333329</v>
      </c>
      <c r="N286" s="40">
        <v>0.78788333333333349</v>
      </c>
      <c r="O286" s="41">
        <v>16.091083333333334</v>
      </c>
      <c r="P286" s="40">
        <v>11.081833333333339</v>
      </c>
      <c r="Q286" s="41">
        <v>10.143633333333336</v>
      </c>
      <c r="R286" s="40">
        <v>1.4774166666666675</v>
      </c>
      <c r="S286" s="41">
        <v>11.730900000000002</v>
      </c>
      <c r="T286" s="40">
        <v>9.0539666666666658</v>
      </c>
      <c r="U286" s="41">
        <v>70.710233333333335</v>
      </c>
      <c r="V286" s="40">
        <v>71.810866666666655</v>
      </c>
      <c r="W286" s="41">
        <v>21.901516666666655</v>
      </c>
      <c r="X286" s="40">
        <v>5.1010999999999989</v>
      </c>
      <c r="Y286" s="41">
        <v>3.3467666666666656</v>
      </c>
      <c r="Z286" s="40">
        <v>2.4658666666666664</v>
      </c>
      <c r="AA286" s="41">
        <v>4.6712333333333351</v>
      </c>
      <c r="AB286" s="40">
        <v>8.7673666666666659</v>
      </c>
      <c r="AC286" s="41">
        <v>18.965216666666652</v>
      </c>
      <c r="AD286" s="40">
        <v>30.237199999999994</v>
      </c>
      <c r="AE286" s="41">
        <v>7.7586219999999972</v>
      </c>
      <c r="AF286" s="40">
        <v>24.536050000000017</v>
      </c>
      <c r="AG286" s="41">
        <v>2.2104666666666644</v>
      </c>
      <c r="AH286" s="40">
        <v>11.395166666666665</v>
      </c>
      <c r="AI286" s="42">
        <v>0.5867666666666661</v>
      </c>
      <c r="AJ286" s="56"/>
      <c r="AK286" s="55">
        <f t="shared" si="86"/>
        <v>493.64030533333334</v>
      </c>
      <c r="AL286" s="58"/>
    </row>
    <row r="287" spans="2:38" x14ac:dyDescent="0.3">
      <c r="B287" s="14" t="s">
        <v>46</v>
      </c>
      <c r="C287" s="4"/>
      <c r="D287" s="4"/>
      <c r="E287" s="41">
        <v>97.22175</v>
      </c>
      <c r="F287" s="40">
        <v>132.08805000000007</v>
      </c>
      <c r="G287" s="41">
        <v>44.66906666666668</v>
      </c>
      <c r="H287" s="40">
        <v>193.47236666666674</v>
      </c>
      <c r="I287" s="41">
        <v>13.314299999999998</v>
      </c>
      <c r="J287" s="40">
        <v>37.345016666666652</v>
      </c>
      <c r="K287" s="41">
        <v>16.39458333333333</v>
      </c>
      <c r="L287" s="40">
        <v>114.12819999999999</v>
      </c>
      <c r="M287" s="41">
        <v>59.108249999999991</v>
      </c>
      <c r="N287" s="40">
        <v>3.5390166666666669</v>
      </c>
      <c r="O287" s="41">
        <v>41.433599999999984</v>
      </c>
      <c r="P287" s="40">
        <v>158.64709999999997</v>
      </c>
      <c r="Q287" s="41">
        <v>72.001383333333308</v>
      </c>
      <c r="R287" s="40">
        <v>5.9999999999990432E-4</v>
      </c>
      <c r="S287" s="41">
        <v>40.304600000000001</v>
      </c>
      <c r="T287" s="40">
        <v>43.543033333333334</v>
      </c>
      <c r="U287" s="41">
        <v>83.641149999999982</v>
      </c>
      <c r="V287" s="40">
        <v>87.231366666666688</v>
      </c>
      <c r="W287" s="41">
        <v>126.24600000000002</v>
      </c>
      <c r="X287" s="40">
        <v>9.7259166666666719</v>
      </c>
      <c r="Y287" s="41">
        <v>11.666366666666672</v>
      </c>
      <c r="Z287" s="40">
        <v>14.149633333333343</v>
      </c>
      <c r="AA287" s="41">
        <v>25.517916666666679</v>
      </c>
      <c r="AB287" s="40">
        <v>5.7275500000000017</v>
      </c>
      <c r="AC287" s="41">
        <v>163.20433333333338</v>
      </c>
      <c r="AD287" s="40">
        <v>167.23661666666666</v>
      </c>
      <c r="AE287" s="41">
        <v>55.163176666666686</v>
      </c>
      <c r="AF287" s="40">
        <v>18.383566666666674</v>
      </c>
      <c r="AG287" s="41">
        <v>19.66531666666668</v>
      </c>
      <c r="AH287" s="40">
        <v>16.086983333333329</v>
      </c>
      <c r="AI287" s="42">
        <v>0</v>
      </c>
      <c r="AJ287" s="56"/>
      <c r="AK287" s="55">
        <f t="shared" si="86"/>
        <v>1870.8568100000002</v>
      </c>
      <c r="AL287" s="58"/>
    </row>
    <row r="288" spans="2:38" x14ac:dyDescent="0.3">
      <c r="B288" s="14" t="s">
        <v>47</v>
      </c>
      <c r="C288" s="4"/>
      <c r="D288" s="4"/>
      <c r="E288" s="41">
        <v>158.00263333333325</v>
      </c>
      <c r="F288" s="40">
        <v>100.00763333333336</v>
      </c>
      <c r="G288" s="41">
        <v>62.476600000000005</v>
      </c>
      <c r="H288" s="40">
        <v>104.49679999999998</v>
      </c>
      <c r="I288" s="41">
        <v>45.740133333333326</v>
      </c>
      <c r="J288" s="40">
        <v>95.69783333333335</v>
      </c>
      <c r="K288" s="41">
        <v>69.305766666666642</v>
      </c>
      <c r="L288" s="40">
        <v>79.691733333333332</v>
      </c>
      <c r="M288" s="41">
        <v>65.409599999999998</v>
      </c>
      <c r="N288" s="40">
        <v>0</v>
      </c>
      <c r="O288" s="41">
        <v>62.208100000000016</v>
      </c>
      <c r="P288" s="40">
        <v>67.074033333333347</v>
      </c>
      <c r="Q288" s="41">
        <v>82.294799999999995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0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194.24966666666663</v>
      </c>
      <c r="AE288" s="41">
        <v>86.655103999999994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86"/>
        <v>1273.3104373333333</v>
      </c>
      <c r="AL288" s="58"/>
    </row>
    <row r="289" spans="2:38" x14ac:dyDescent="0.3">
      <c r="B289" s="14" t="s">
        <v>48</v>
      </c>
      <c r="C289" s="4"/>
      <c r="D289" s="4"/>
      <c r="E289" s="41">
        <v>114.41570000000003</v>
      </c>
      <c r="F289" s="40">
        <v>165.55070000000003</v>
      </c>
      <c r="G289" s="41">
        <v>108.13459999999996</v>
      </c>
      <c r="H289" s="40">
        <v>167.91600000000008</v>
      </c>
      <c r="I289" s="41">
        <v>56.193200000000004</v>
      </c>
      <c r="J289" s="40">
        <v>125.73050000000002</v>
      </c>
      <c r="K289" s="41">
        <v>97.255900000000068</v>
      </c>
      <c r="L289" s="40">
        <v>138.52159999999995</v>
      </c>
      <c r="M289" s="41">
        <v>101.48040000000005</v>
      </c>
      <c r="N289" s="40">
        <v>35.381499999999996</v>
      </c>
      <c r="O289" s="41">
        <v>88.386899999999983</v>
      </c>
      <c r="P289" s="40">
        <v>139.12430000000001</v>
      </c>
      <c r="Q289" s="41">
        <v>132.77459999999999</v>
      </c>
      <c r="R289" s="40">
        <v>29.093400000000006</v>
      </c>
      <c r="S289" s="41">
        <v>40.409599999999983</v>
      </c>
      <c r="T289" s="40">
        <v>81.724300000000028</v>
      </c>
      <c r="U289" s="41">
        <v>54.815599999999982</v>
      </c>
      <c r="V289" s="40">
        <v>161.56210000000007</v>
      </c>
      <c r="W289" s="41">
        <v>171.70300000000003</v>
      </c>
      <c r="X289" s="40">
        <v>50.98239999999997</v>
      </c>
      <c r="Y289" s="41">
        <v>62.966400000000043</v>
      </c>
      <c r="Z289" s="40">
        <v>54.791099999999986</v>
      </c>
      <c r="AA289" s="41">
        <v>65.006199999999978</v>
      </c>
      <c r="AB289" s="40">
        <v>67.893000000000015</v>
      </c>
      <c r="AC289" s="41">
        <v>167.65349999999998</v>
      </c>
      <c r="AD289" s="40">
        <v>119.42883333333336</v>
      </c>
      <c r="AE289" s="41">
        <v>27.423499999999997</v>
      </c>
      <c r="AF289" s="40">
        <v>32.277133333333339</v>
      </c>
      <c r="AG289" s="41">
        <v>52.021266666666669</v>
      </c>
      <c r="AH289" s="40">
        <v>0</v>
      </c>
      <c r="AI289" s="42">
        <v>0</v>
      </c>
      <c r="AJ289" s="56"/>
      <c r="AK289" s="55">
        <f t="shared" si="86"/>
        <v>2710.6172333333334</v>
      </c>
      <c r="AL289" s="58"/>
    </row>
    <row r="290" spans="2:38" x14ac:dyDescent="0.3">
      <c r="B290" s="14" t="s">
        <v>49</v>
      </c>
      <c r="C290" s="4"/>
      <c r="D290" s="4"/>
      <c r="E290" s="41">
        <v>222.71816666666669</v>
      </c>
      <c r="F290" s="40">
        <v>295.78350000000006</v>
      </c>
      <c r="G290" s="41">
        <v>150.53649999999996</v>
      </c>
      <c r="H290" s="40">
        <v>380.37433333333331</v>
      </c>
      <c r="I290" s="41">
        <v>56.86183333333333</v>
      </c>
      <c r="J290" s="40">
        <v>128.95233333333329</v>
      </c>
      <c r="K290" s="41">
        <v>68.352333333333348</v>
      </c>
      <c r="L290" s="40">
        <v>432.75883333333337</v>
      </c>
      <c r="M290" s="41">
        <v>159.82749999999999</v>
      </c>
      <c r="N290" s="40">
        <v>16.220833333333331</v>
      </c>
      <c r="O290" s="41">
        <v>161.55716666666663</v>
      </c>
      <c r="P290" s="40">
        <v>405.87100000000009</v>
      </c>
      <c r="Q290" s="41">
        <v>205.93666666666667</v>
      </c>
      <c r="R290" s="40">
        <v>35.511166666666668</v>
      </c>
      <c r="S290" s="41">
        <v>210.79766666666671</v>
      </c>
      <c r="T290" s="40">
        <v>56.668333333333337</v>
      </c>
      <c r="U290" s="41">
        <v>288.11433333333338</v>
      </c>
      <c r="V290" s="40">
        <v>221.5531666666667</v>
      </c>
      <c r="W290" s="41">
        <v>318.4858333333334</v>
      </c>
      <c r="X290" s="40">
        <v>63.70616666666664</v>
      </c>
      <c r="Y290" s="41">
        <v>72.247000000000028</v>
      </c>
      <c r="Z290" s="40">
        <v>81.005999999999986</v>
      </c>
      <c r="AA290" s="41">
        <v>100.88166666666663</v>
      </c>
      <c r="AB290" s="40">
        <v>47.073999999999998</v>
      </c>
      <c r="AC290" s="41">
        <v>419.08750000000009</v>
      </c>
      <c r="AD290" s="40">
        <v>421.40633333333335</v>
      </c>
      <c r="AE290" s="41">
        <v>179.89283333333327</v>
      </c>
      <c r="AF290" s="40">
        <v>6.25416666666667</v>
      </c>
      <c r="AG290" s="41">
        <v>95.308666666666682</v>
      </c>
      <c r="AH290" s="40">
        <v>42.075833333333328</v>
      </c>
      <c r="AI290" s="42">
        <v>0</v>
      </c>
      <c r="AJ290" s="56"/>
      <c r="AK290" s="55">
        <f t="shared" si="86"/>
        <v>5345.8216666666649</v>
      </c>
      <c r="AL290" s="58"/>
    </row>
    <row r="291" spans="2:38" x14ac:dyDescent="0.3">
      <c r="B291" s="14" t="s">
        <v>50</v>
      </c>
      <c r="C291" s="4"/>
      <c r="D291" s="4"/>
      <c r="E291" s="41">
        <v>183.583</v>
      </c>
      <c r="F291" s="40">
        <v>167.46816666666666</v>
      </c>
      <c r="G291" s="41">
        <v>37.023833333333336</v>
      </c>
      <c r="H291" s="40">
        <v>194.2705</v>
      </c>
      <c r="I291" s="41">
        <v>36.092000000000006</v>
      </c>
      <c r="J291" s="40">
        <v>9.7833333333333411E-2</v>
      </c>
      <c r="K291" s="41">
        <v>2.4833333333333249E-2</v>
      </c>
      <c r="L291" s="40">
        <v>3.4848333333333326</v>
      </c>
      <c r="M291" s="41">
        <v>9.0784999999999982</v>
      </c>
      <c r="N291" s="40">
        <v>0.38733333333333331</v>
      </c>
      <c r="O291" s="41">
        <v>1.331666666666667</v>
      </c>
      <c r="P291" s="40">
        <v>31.660833333333326</v>
      </c>
      <c r="Q291" s="41">
        <v>1.0063333333333324</v>
      </c>
      <c r="R291" s="40">
        <v>4.833333333333333</v>
      </c>
      <c r="S291" s="41">
        <v>2.111333333333334</v>
      </c>
      <c r="T291" s="40">
        <v>0.63599999999999979</v>
      </c>
      <c r="U291" s="41">
        <v>41.535999999999994</v>
      </c>
      <c r="V291" s="40">
        <v>4.4354999999999993</v>
      </c>
      <c r="W291" s="41">
        <v>155.01966666666669</v>
      </c>
      <c r="X291" s="40">
        <v>2.6348333333333374</v>
      </c>
      <c r="Y291" s="41">
        <v>0.13966666666666683</v>
      </c>
      <c r="Z291" s="40">
        <v>1.4426666666666679</v>
      </c>
      <c r="AA291" s="41">
        <v>59.451666666666711</v>
      </c>
      <c r="AB291" s="40">
        <v>11.85866666666667</v>
      </c>
      <c r="AC291" s="41">
        <v>155.863</v>
      </c>
      <c r="AD291" s="40">
        <v>84.39133333333335</v>
      </c>
      <c r="AE291" s="41">
        <v>5.2018000000000031</v>
      </c>
      <c r="AF291" s="40">
        <v>4.2108333333333325</v>
      </c>
      <c r="AG291" s="41">
        <v>4.9333333333332757E-2</v>
      </c>
      <c r="AH291" s="40">
        <v>1.6421666666666668</v>
      </c>
      <c r="AI291" s="42">
        <v>0</v>
      </c>
      <c r="AJ291" s="56"/>
      <c r="AK291" s="55">
        <f t="shared" si="86"/>
        <v>1200.9674666666667</v>
      </c>
      <c r="AL291" s="58"/>
    </row>
    <row r="292" spans="2:38" x14ac:dyDescent="0.3">
      <c r="B292" s="14" t="s">
        <v>110</v>
      </c>
      <c r="C292" s="4"/>
      <c r="D292" s="4"/>
      <c r="E292" s="41">
        <v>72.791666666666686</v>
      </c>
      <c r="F292" s="40">
        <v>83.261000000000024</v>
      </c>
      <c r="G292" s="41">
        <v>32.621833333333321</v>
      </c>
      <c r="H292" s="40">
        <v>102.20233333333334</v>
      </c>
      <c r="I292" s="41">
        <v>0</v>
      </c>
      <c r="J292" s="40">
        <v>24.473666666666666</v>
      </c>
      <c r="K292" s="41">
        <v>101.86116666666663</v>
      </c>
      <c r="L292" s="40">
        <v>76.996500000000012</v>
      </c>
      <c r="M292" s="41">
        <v>66.805833333333354</v>
      </c>
      <c r="N292" s="40">
        <v>3.6471666666666649</v>
      </c>
      <c r="O292" s="41">
        <v>98.969833333333398</v>
      </c>
      <c r="P292" s="40">
        <v>138.83266666666665</v>
      </c>
      <c r="Q292" s="41">
        <v>85.867833333333309</v>
      </c>
      <c r="R292" s="40">
        <v>14.646000000000001</v>
      </c>
      <c r="S292" s="41">
        <v>54.523166666666683</v>
      </c>
      <c r="T292" s="40">
        <v>30.095333333333343</v>
      </c>
      <c r="U292" s="41">
        <v>35.246833333333335</v>
      </c>
      <c r="V292" s="40">
        <v>40.872166666666672</v>
      </c>
      <c r="W292" s="41">
        <v>86.694499999999977</v>
      </c>
      <c r="X292" s="40">
        <v>6.1323333333333307</v>
      </c>
      <c r="Y292" s="41">
        <v>7.2721666666666689</v>
      </c>
      <c r="Z292" s="40">
        <v>11.914333333333335</v>
      </c>
      <c r="AA292" s="41">
        <v>16.947666666666667</v>
      </c>
      <c r="AB292" s="40">
        <v>29.002333333333336</v>
      </c>
      <c r="AC292" s="41">
        <v>100.24683333333336</v>
      </c>
      <c r="AD292" s="40">
        <v>106.45633333333332</v>
      </c>
      <c r="AE292" s="41">
        <v>37.097666666666676</v>
      </c>
      <c r="AF292" s="40">
        <v>35.740666666666684</v>
      </c>
      <c r="AG292" s="41">
        <v>147.54000000000002</v>
      </c>
      <c r="AH292" s="40">
        <v>37.712666666666649</v>
      </c>
      <c r="AI292" s="42">
        <v>0</v>
      </c>
      <c r="AJ292" s="56"/>
      <c r="AK292" s="55">
        <f t="shared" si="86"/>
        <v>1686.4725000000001</v>
      </c>
      <c r="AL292" s="58"/>
    </row>
    <row r="293" spans="2:38" x14ac:dyDescent="0.3">
      <c r="B293" s="14" t="s">
        <v>51</v>
      </c>
      <c r="C293" s="4"/>
      <c r="D293" s="4"/>
      <c r="E293" s="41">
        <v>212.8431666666666</v>
      </c>
      <c r="F293" s="40">
        <v>284.66399999999999</v>
      </c>
      <c r="G293" s="41">
        <v>85.767333333333326</v>
      </c>
      <c r="H293" s="40">
        <v>204.85650000000004</v>
      </c>
      <c r="I293" s="41">
        <v>58.248333333333335</v>
      </c>
      <c r="J293" s="40">
        <v>122.33033333333331</v>
      </c>
      <c r="K293" s="41">
        <v>12.906666666666672</v>
      </c>
      <c r="L293" s="40">
        <v>321.88633333333325</v>
      </c>
      <c r="M293" s="41">
        <v>249.13683333333333</v>
      </c>
      <c r="N293" s="40">
        <v>14.903666666666663</v>
      </c>
      <c r="O293" s="41">
        <v>181.98033333333333</v>
      </c>
      <c r="P293" s="40">
        <v>512.90500000000009</v>
      </c>
      <c r="Q293" s="41">
        <v>302.60233333333332</v>
      </c>
      <c r="R293" s="40">
        <v>31.289666666666669</v>
      </c>
      <c r="S293" s="41">
        <v>218.90083333333328</v>
      </c>
      <c r="T293" s="40">
        <v>321.95333333333332</v>
      </c>
      <c r="U293" s="41">
        <v>288.34533333333337</v>
      </c>
      <c r="V293" s="40">
        <v>202.98950000000002</v>
      </c>
      <c r="W293" s="41">
        <v>281.69533333333328</v>
      </c>
      <c r="X293" s="40">
        <v>0</v>
      </c>
      <c r="Y293" s="41">
        <v>33.695833333333333</v>
      </c>
      <c r="Z293" s="40">
        <v>74.228166666666681</v>
      </c>
      <c r="AA293" s="41">
        <v>81.4226666666667</v>
      </c>
      <c r="AB293" s="40">
        <v>10.462833333333322</v>
      </c>
      <c r="AC293" s="41">
        <v>448.99583333333339</v>
      </c>
      <c r="AD293" s="40">
        <v>432.48333333333323</v>
      </c>
      <c r="AE293" s="41">
        <v>154.88286666666667</v>
      </c>
      <c r="AF293" s="40">
        <v>16.305500000000006</v>
      </c>
      <c r="AG293" s="41">
        <v>109.29033333333334</v>
      </c>
      <c r="AH293" s="40">
        <v>29.61933333333333</v>
      </c>
      <c r="AI293" s="42">
        <v>0</v>
      </c>
      <c r="AJ293" s="56"/>
      <c r="AK293" s="55">
        <f t="shared" si="86"/>
        <v>5301.5915333333323</v>
      </c>
      <c r="AL293" s="58"/>
    </row>
    <row r="294" spans="2:38" x14ac:dyDescent="0.3">
      <c r="B294" s="14" t="s">
        <v>52</v>
      </c>
      <c r="C294" s="4"/>
      <c r="D294" s="4"/>
      <c r="E294" s="41">
        <v>23.189166666666672</v>
      </c>
      <c r="F294" s="40">
        <v>48.628666666666668</v>
      </c>
      <c r="G294" s="41">
        <v>12.102499999999996</v>
      </c>
      <c r="H294" s="40">
        <v>55.604833333333325</v>
      </c>
      <c r="I294" s="41">
        <v>0.61066666666666514</v>
      </c>
      <c r="J294" s="40">
        <v>16.296333333333347</v>
      </c>
      <c r="K294" s="41">
        <v>53.830333333333328</v>
      </c>
      <c r="L294" s="40">
        <v>23.310000000000006</v>
      </c>
      <c r="M294" s="41">
        <v>9.2221666666666735</v>
      </c>
      <c r="N294" s="40">
        <v>0</v>
      </c>
      <c r="O294" s="41">
        <v>2.6258333333333335</v>
      </c>
      <c r="P294" s="40">
        <v>50.801833333333327</v>
      </c>
      <c r="Q294" s="41">
        <v>20.192499999999995</v>
      </c>
      <c r="R294" s="40">
        <v>7.0000000000000288E-3</v>
      </c>
      <c r="S294" s="41">
        <v>0.45916666666666661</v>
      </c>
      <c r="T294" s="40">
        <v>0.73183333333333345</v>
      </c>
      <c r="U294" s="41">
        <v>41.357166666666679</v>
      </c>
      <c r="V294" s="40">
        <v>38.415333333333336</v>
      </c>
      <c r="W294" s="41">
        <v>66.618333333333354</v>
      </c>
      <c r="X294" s="40">
        <v>2.5608333333333357</v>
      </c>
      <c r="Y294" s="41">
        <v>21.445666666666668</v>
      </c>
      <c r="Z294" s="40">
        <v>40.111333333333334</v>
      </c>
      <c r="AA294" s="41">
        <v>2.2150000000000016</v>
      </c>
      <c r="AB294" s="40">
        <v>0</v>
      </c>
      <c r="AC294" s="41">
        <v>109.08683333333332</v>
      </c>
      <c r="AD294" s="40">
        <v>108.76416666666667</v>
      </c>
      <c r="AE294" s="41">
        <v>38.263833333333302</v>
      </c>
      <c r="AF294" s="40">
        <v>21.263500000000025</v>
      </c>
      <c r="AG294" s="41">
        <v>4.7886666666666686</v>
      </c>
      <c r="AH294" s="40">
        <v>9.5886666666666649</v>
      </c>
      <c r="AI294" s="42">
        <v>0</v>
      </c>
      <c r="AJ294" s="56"/>
      <c r="AK294" s="55">
        <f t="shared" si="86"/>
        <v>822.09216666666669</v>
      </c>
      <c r="AL294" s="58"/>
    </row>
    <row r="295" spans="2:38" x14ac:dyDescent="0.3">
      <c r="B295" s="14" t="s">
        <v>53</v>
      </c>
      <c r="C295" s="4"/>
      <c r="D295" s="4"/>
      <c r="E295" s="41">
        <v>149.22216666666665</v>
      </c>
      <c r="F295" s="40">
        <v>209.67416666666665</v>
      </c>
      <c r="G295" s="41">
        <v>129.49150000000003</v>
      </c>
      <c r="H295" s="40">
        <v>222.40366666666671</v>
      </c>
      <c r="I295" s="41">
        <v>54.02866666666668</v>
      </c>
      <c r="J295" s="40">
        <v>158.68216666666669</v>
      </c>
      <c r="K295" s="41">
        <v>101.03116666666668</v>
      </c>
      <c r="L295" s="40">
        <v>217.1343333333333</v>
      </c>
      <c r="M295" s="41">
        <v>134.00733333333335</v>
      </c>
      <c r="N295" s="40">
        <v>54.378833333333333</v>
      </c>
      <c r="O295" s="41">
        <v>138.13233333333335</v>
      </c>
      <c r="P295" s="40">
        <v>251.92883333333336</v>
      </c>
      <c r="Q295" s="41">
        <v>137.15450000000001</v>
      </c>
      <c r="R295" s="40">
        <v>64.423666666666662</v>
      </c>
      <c r="S295" s="41">
        <v>144.87350000000004</v>
      </c>
      <c r="T295" s="40">
        <v>79.631166666666644</v>
      </c>
      <c r="U295" s="41">
        <v>117.11666666666665</v>
      </c>
      <c r="V295" s="40">
        <v>163.39683333333332</v>
      </c>
      <c r="W295" s="41">
        <v>192.44366666666662</v>
      </c>
      <c r="X295" s="40">
        <v>47.301333333333346</v>
      </c>
      <c r="Y295" s="41">
        <v>56.009833333333333</v>
      </c>
      <c r="Z295" s="40">
        <v>46.640000000000015</v>
      </c>
      <c r="AA295" s="41">
        <v>57.956666666666692</v>
      </c>
      <c r="AB295" s="40">
        <v>75.294333333333341</v>
      </c>
      <c r="AC295" s="41">
        <v>193.43266666666665</v>
      </c>
      <c r="AD295" s="40">
        <v>197.49550000000002</v>
      </c>
      <c r="AE295" s="41">
        <v>105.94079500000001</v>
      </c>
      <c r="AF295" s="40">
        <v>54.173166666666674</v>
      </c>
      <c r="AG295" s="41">
        <v>66.824333333333342</v>
      </c>
      <c r="AH295" s="40">
        <v>64.212333333333333</v>
      </c>
      <c r="AI295" s="42">
        <v>0</v>
      </c>
      <c r="AJ295" s="56"/>
      <c r="AK295" s="55">
        <f t="shared" si="86"/>
        <v>3684.4361283333333</v>
      </c>
      <c r="AL295" s="58"/>
    </row>
    <row r="296" spans="2:38" x14ac:dyDescent="0.3">
      <c r="B296" s="14" t="s">
        <v>54</v>
      </c>
      <c r="C296" s="4"/>
      <c r="D296" s="4"/>
      <c r="E296" s="41">
        <v>42.450166666666654</v>
      </c>
      <c r="F296" s="40">
        <v>175.88800000000001</v>
      </c>
      <c r="G296" s="41">
        <v>139.32516666666669</v>
      </c>
      <c r="H296" s="40">
        <v>266.47000000000003</v>
      </c>
      <c r="I296" s="41">
        <v>20.667666666666658</v>
      </c>
      <c r="J296" s="40">
        <v>59.336166666666649</v>
      </c>
      <c r="K296" s="41">
        <v>31.24349999999999</v>
      </c>
      <c r="L296" s="40">
        <v>236.89916666666664</v>
      </c>
      <c r="M296" s="41">
        <v>62.82350000000001</v>
      </c>
      <c r="N296" s="40">
        <v>24.544333333333334</v>
      </c>
      <c r="O296" s="41">
        <v>144.65100000000001</v>
      </c>
      <c r="P296" s="40">
        <v>235.39883333333336</v>
      </c>
      <c r="Q296" s="41">
        <v>117.33216666666667</v>
      </c>
      <c r="R296" s="40">
        <v>49.098333333333315</v>
      </c>
      <c r="S296" s="41">
        <v>169.57433333333336</v>
      </c>
      <c r="T296" s="40">
        <v>17.847833333333341</v>
      </c>
      <c r="U296" s="41">
        <v>42.257000000000005</v>
      </c>
      <c r="V296" s="40">
        <v>156.06666666666666</v>
      </c>
      <c r="W296" s="41">
        <v>166.28766666666667</v>
      </c>
      <c r="X296" s="40">
        <v>0.33416666666666639</v>
      </c>
      <c r="Y296" s="41">
        <v>7.6585000000000019</v>
      </c>
      <c r="Z296" s="40">
        <v>23.181500000000007</v>
      </c>
      <c r="AA296" s="41">
        <v>160.43049999999999</v>
      </c>
      <c r="AB296" s="40">
        <v>45.915333333333336</v>
      </c>
      <c r="AC296" s="41">
        <v>585.5961666666667</v>
      </c>
      <c r="AD296" s="40">
        <v>419.13249999999994</v>
      </c>
      <c r="AE296" s="41">
        <v>128.73876666666669</v>
      </c>
      <c r="AF296" s="40">
        <v>43.693333333333342</v>
      </c>
      <c r="AG296" s="41">
        <v>77.581999999999994</v>
      </c>
      <c r="AH296" s="40">
        <v>0</v>
      </c>
      <c r="AI296" s="42">
        <v>0</v>
      </c>
      <c r="AJ296" s="56"/>
      <c r="AK296" s="55">
        <f t="shared" si="86"/>
        <v>3650.4242666666664</v>
      </c>
      <c r="AL296" s="58"/>
    </row>
    <row r="297" spans="2:38" x14ac:dyDescent="0.3">
      <c r="B297" s="4" t="s">
        <v>55</v>
      </c>
      <c r="C297" s="4"/>
      <c r="D297" s="4"/>
      <c r="E297" s="41">
        <v>75.166666666666686</v>
      </c>
      <c r="F297" s="40">
        <v>94.332166666666666</v>
      </c>
      <c r="G297" s="41">
        <v>45.336833333333317</v>
      </c>
      <c r="H297" s="40">
        <v>50.447333333333326</v>
      </c>
      <c r="I297" s="41">
        <v>22.338999999999984</v>
      </c>
      <c r="J297" s="40">
        <v>57.213333333333352</v>
      </c>
      <c r="K297" s="41">
        <v>111.14350000000002</v>
      </c>
      <c r="L297" s="40">
        <v>143.68150000000003</v>
      </c>
      <c r="M297" s="41">
        <v>109.24733333333329</v>
      </c>
      <c r="N297" s="40">
        <v>31.971666666666671</v>
      </c>
      <c r="O297" s="41">
        <v>117.024</v>
      </c>
      <c r="P297" s="40">
        <v>48.125499999999995</v>
      </c>
      <c r="Q297" s="41">
        <v>77.8661666666667</v>
      </c>
      <c r="R297" s="40">
        <v>52.775833333333338</v>
      </c>
      <c r="S297" s="41">
        <v>97.74133333333333</v>
      </c>
      <c r="T297" s="40">
        <v>49.615333333333325</v>
      </c>
      <c r="U297" s="41">
        <v>4.4330833333333324</v>
      </c>
      <c r="V297" s="40">
        <v>17.694083333333335</v>
      </c>
      <c r="W297" s="41">
        <v>88.489833333333308</v>
      </c>
      <c r="X297" s="40">
        <v>29.73950000000001</v>
      </c>
      <c r="Y297" s="41">
        <v>30.334833333333346</v>
      </c>
      <c r="Z297" s="40">
        <v>18.649666666666668</v>
      </c>
      <c r="AA297" s="41">
        <v>37.148333333333333</v>
      </c>
      <c r="AB297" s="40">
        <v>29.724000000000011</v>
      </c>
      <c r="AC297" s="41">
        <v>74.38566666666668</v>
      </c>
      <c r="AD297" s="40">
        <v>44.018333333333338</v>
      </c>
      <c r="AE297" s="41">
        <v>68.631109999999993</v>
      </c>
      <c r="AF297" s="40">
        <v>33.232666666666674</v>
      </c>
      <c r="AG297" s="41">
        <v>30.864000000000004</v>
      </c>
      <c r="AH297" s="40">
        <v>35.75116666666667</v>
      </c>
      <c r="AI297" s="42">
        <v>0</v>
      </c>
      <c r="AJ297" s="56"/>
      <c r="AK297" s="55">
        <f t="shared" si="86"/>
        <v>1727.1237766666668</v>
      </c>
      <c r="AL297" s="58"/>
    </row>
    <row r="298" spans="2:38" x14ac:dyDescent="0.3">
      <c r="B298" s="4" t="s">
        <v>56</v>
      </c>
      <c r="C298" s="4"/>
      <c r="D298" s="4"/>
      <c r="E298" s="41">
        <v>45.826333333333338</v>
      </c>
      <c r="F298" s="40">
        <v>26.266500000000008</v>
      </c>
      <c r="G298" s="41">
        <v>5.8374999999999995</v>
      </c>
      <c r="H298" s="40">
        <v>83.773499999999999</v>
      </c>
      <c r="I298" s="41">
        <v>0</v>
      </c>
      <c r="J298" s="40">
        <v>25.797166666666666</v>
      </c>
      <c r="K298" s="41">
        <v>5.5771666666666624</v>
      </c>
      <c r="L298" s="40">
        <v>251.00250000000003</v>
      </c>
      <c r="M298" s="41">
        <v>56.674666666666681</v>
      </c>
      <c r="N298" s="40">
        <v>10.912499999999998</v>
      </c>
      <c r="O298" s="41">
        <v>0.36666666666666653</v>
      </c>
      <c r="P298" s="40">
        <v>5.6021666666666672</v>
      </c>
      <c r="Q298" s="41">
        <v>121.29616666666664</v>
      </c>
      <c r="R298" s="40">
        <v>1.936166666666667</v>
      </c>
      <c r="S298" s="41">
        <v>23.851333333333333</v>
      </c>
      <c r="T298" s="40">
        <v>82.024500000000032</v>
      </c>
      <c r="U298" s="41">
        <v>13.950333333333329</v>
      </c>
      <c r="V298" s="40">
        <v>35.975166666666667</v>
      </c>
      <c r="W298" s="41">
        <v>83.70783333333334</v>
      </c>
      <c r="X298" s="40">
        <v>31.375999999999983</v>
      </c>
      <c r="Y298" s="41">
        <v>31.856833333333338</v>
      </c>
      <c r="Z298" s="40">
        <v>3.204999999999997</v>
      </c>
      <c r="AA298" s="41">
        <v>43.452666666666659</v>
      </c>
      <c r="AB298" s="40">
        <v>26.884999999999991</v>
      </c>
      <c r="AC298" s="41">
        <v>149.68266666666668</v>
      </c>
      <c r="AD298" s="40">
        <v>154.11316666666667</v>
      </c>
      <c r="AE298" s="41">
        <v>25.680333333333344</v>
      </c>
      <c r="AF298" s="40">
        <v>5.9330000000000025</v>
      </c>
      <c r="AG298" s="41">
        <v>8.6441666666666688</v>
      </c>
      <c r="AH298" s="40">
        <v>2.7159999999999997</v>
      </c>
      <c r="AI298" s="42">
        <v>0</v>
      </c>
      <c r="AJ298" s="56"/>
      <c r="AK298" s="55">
        <f t="shared" si="86"/>
        <v>1363.923</v>
      </c>
      <c r="AL298" s="58"/>
    </row>
    <row r="299" spans="2:38" x14ac:dyDescent="0.3">
      <c r="B299" s="4" t="s">
        <v>111</v>
      </c>
      <c r="C299" s="4"/>
      <c r="D299" s="4"/>
      <c r="E299" s="41">
        <v>44.179166666666674</v>
      </c>
      <c r="F299" s="40">
        <v>55.839133333333329</v>
      </c>
      <c r="G299" s="41">
        <v>3.0938666666666661</v>
      </c>
      <c r="H299" s="40">
        <v>78.302966666666663</v>
      </c>
      <c r="I299" s="41">
        <v>0</v>
      </c>
      <c r="J299" s="40">
        <v>20.538999999999998</v>
      </c>
      <c r="K299" s="41">
        <v>35.903950000000002</v>
      </c>
      <c r="L299" s="40">
        <v>114.14756666666671</v>
      </c>
      <c r="M299" s="41">
        <v>5.0216166666666595</v>
      </c>
      <c r="N299" s="40">
        <v>9.9174666666666624</v>
      </c>
      <c r="O299" s="41">
        <v>28.668283333333335</v>
      </c>
      <c r="P299" s="40">
        <v>110.37320000000001</v>
      </c>
      <c r="Q299" s="41">
        <v>28.393549999999994</v>
      </c>
      <c r="R299" s="40">
        <v>12.863766666666667</v>
      </c>
      <c r="S299" s="41">
        <v>56.359733333333338</v>
      </c>
      <c r="T299" s="40">
        <v>72.724299999999985</v>
      </c>
      <c r="U299" s="41">
        <v>0.25713333333333138</v>
      </c>
      <c r="V299" s="40">
        <v>272.05983333333336</v>
      </c>
      <c r="W299" s="41">
        <v>117.06404999999999</v>
      </c>
      <c r="X299" s="40">
        <v>34.972066666666656</v>
      </c>
      <c r="Y299" s="41">
        <v>25.751699999999992</v>
      </c>
      <c r="Z299" s="40">
        <v>0</v>
      </c>
      <c r="AA299" s="41">
        <v>12.110433333333336</v>
      </c>
      <c r="AB299" s="40">
        <v>21.856216666666668</v>
      </c>
      <c r="AC299" s="41">
        <v>135.06906666666669</v>
      </c>
      <c r="AD299" s="40">
        <v>185.67055000000002</v>
      </c>
      <c r="AE299" s="41">
        <v>62.544691500000006</v>
      </c>
      <c r="AF299" s="40">
        <v>86.76658333333333</v>
      </c>
      <c r="AG299" s="41">
        <v>30.916249999999998</v>
      </c>
      <c r="AH299" s="40">
        <v>56.32759999999999</v>
      </c>
      <c r="AI299" s="42">
        <v>0</v>
      </c>
      <c r="AJ299" s="56"/>
      <c r="AK299" s="55">
        <f t="shared" si="86"/>
        <v>1717.6937415</v>
      </c>
      <c r="AL299" s="58"/>
    </row>
    <row r="300" spans="2:38" x14ac:dyDescent="0.3">
      <c r="B300" s="4" t="s">
        <v>57</v>
      </c>
      <c r="C300" s="4"/>
      <c r="D300" s="4"/>
      <c r="E300" s="41">
        <v>0</v>
      </c>
      <c r="F300" s="40">
        <v>25.233333333333334</v>
      </c>
      <c r="G300" s="41">
        <v>26.068666666666662</v>
      </c>
      <c r="H300" s="40">
        <v>52.219166666666652</v>
      </c>
      <c r="I300" s="41">
        <v>0</v>
      </c>
      <c r="J300" s="40">
        <v>8.9676666666666662</v>
      </c>
      <c r="K300" s="41">
        <v>0</v>
      </c>
      <c r="L300" s="40">
        <v>33.313333333333318</v>
      </c>
      <c r="M300" s="41">
        <v>35.813333333333304</v>
      </c>
      <c r="N300" s="40">
        <v>16.624999999999996</v>
      </c>
      <c r="O300" s="41">
        <v>29.013333333333335</v>
      </c>
      <c r="P300" s="40">
        <v>41.638333333333328</v>
      </c>
      <c r="Q300" s="41">
        <v>3.6325000000000056</v>
      </c>
      <c r="R300" s="40">
        <v>0</v>
      </c>
      <c r="S300" s="41">
        <v>0</v>
      </c>
      <c r="T300" s="40">
        <v>0</v>
      </c>
      <c r="U300" s="41">
        <v>5.5466666666666722</v>
      </c>
      <c r="V300" s="40">
        <v>12.300000000000008</v>
      </c>
      <c r="W300" s="41">
        <v>0</v>
      </c>
      <c r="X300" s="40">
        <v>0</v>
      </c>
      <c r="Y300" s="41">
        <v>0</v>
      </c>
      <c r="Z300" s="40">
        <v>0</v>
      </c>
      <c r="AA300" s="41">
        <v>13.568166666666666</v>
      </c>
      <c r="AB300" s="40">
        <v>2.751000000000003</v>
      </c>
      <c r="AC300" s="41">
        <v>2.5600000000000023</v>
      </c>
      <c r="AD300" s="40">
        <v>0</v>
      </c>
      <c r="AE300" s="41">
        <v>18.348333333333322</v>
      </c>
      <c r="AF300" s="40">
        <v>0</v>
      </c>
      <c r="AG300" s="41">
        <v>0</v>
      </c>
      <c r="AH300" s="40">
        <v>3.3226666666666658</v>
      </c>
      <c r="AI300" s="42">
        <v>0</v>
      </c>
      <c r="AJ300" s="56"/>
      <c r="AK300" s="55">
        <f t="shared" si="86"/>
        <v>330.92149999999992</v>
      </c>
      <c r="AL300" s="58"/>
    </row>
    <row r="301" spans="2:38" x14ac:dyDescent="0.3">
      <c r="B301" s="4" t="s">
        <v>58</v>
      </c>
      <c r="C301" s="4"/>
      <c r="D301" s="4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10.943</v>
      </c>
      <c r="L301" s="40">
        <v>0</v>
      </c>
      <c r="M301" s="41">
        <v>0</v>
      </c>
      <c r="N301" s="40">
        <v>4.3213333333333308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8.2283333333333181E-2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7.949533333333334</v>
      </c>
      <c r="AH301" s="40">
        <v>0</v>
      </c>
      <c r="AI301" s="42">
        <v>0</v>
      </c>
      <c r="AJ301" s="56"/>
      <c r="AK301" s="55">
        <f t="shared" si="86"/>
        <v>23.296149999999997</v>
      </c>
      <c r="AL301" s="58"/>
    </row>
    <row r="302" spans="2:38" x14ac:dyDescent="0.3">
      <c r="B302" s="4" t="s">
        <v>112</v>
      </c>
      <c r="C302" s="4"/>
      <c r="D302" s="4"/>
      <c r="E302" s="41">
        <v>39.052499999999988</v>
      </c>
      <c r="F302" s="40">
        <v>72.385499999999993</v>
      </c>
      <c r="G302" s="41">
        <v>62.559666666666665</v>
      </c>
      <c r="H302" s="40">
        <v>167.24683333333334</v>
      </c>
      <c r="I302" s="41">
        <v>0</v>
      </c>
      <c r="J302" s="40">
        <v>6.2031666666666743</v>
      </c>
      <c r="K302" s="41">
        <v>3.0215000000000005</v>
      </c>
      <c r="L302" s="40">
        <v>142.99866666666668</v>
      </c>
      <c r="M302" s="41">
        <v>66.740000000000009</v>
      </c>
      <c r="N302" s="40">
        <v>9.152666666666665</v>
      </c>
      <c r="O302" s="41">
        <v>22.822499999999994</v>
      </c>
      <c r="P302" s="40">
        <v>192.59183333333334</v>
      </c>
      <c r="Q302" s="41">
        <v>67.360333333333344</v>
      </c>
      <c r="R302" s="40">
        <v>15.760333333333334</v>
      </c>
      <c r="S302" s="41">
        <v>78.732166666666686</v>
      </c>
      <c r="T302" s="40">
        <v>92.475000000000023</v>
      </c>
      <c r="U302" s="41">
        <v>0</v>
      </c>
      <c r="V302" s="40">
        <v>27.314499999999978</v>
      </c>
      <c r="W302" s="41">
        <v>99.012833333333333</v>
      </c>
      <c r="X302" s="40">
        <v>0</v>
      </c>
      <c r="Y302" s="41">
        <v>0</v>
      </c>
      <c r="Z302" s="40">
        <v>8.2611666666666661</v>
      </c>
      <c r="AA302" s="41">
        <v>53.541999999999994</v>
      </c>
      <c r="AB302" s="40">
        <v>2.9333333333333655E-2</v>
      </c>
      <c r="AC302" s="41">
        <v>132.87466666666671</v>
      </c>
      <c r="AD302" s="40">
        <v>127.87266666666666</v>
      </c>
      <c r="AE302" s="41">
        <v>29.355566666666654</v>
      </c>
      <c r="AF302" s="40">
        <v>1.144000000000001</v>
      </c>
      <c r="AG302" s="41">
        <v>31.687833333333323</v>
      </c>
      <c r="AH302" s="40">
        <v>25.251333333333335</v>
      </c>
      <c r="AI302" s="42">
        <v>0</v>
      </c>
      <c r="AJ302" s="56"/>
      <c r="AK302" s="55">
        <f t="shared" si="86"/>
        <v>1575.4485666666665</v>
      </c>
      <c r="AL302" s="58"/>
    </row>
    <row r="303" spans="2:38" x14ac:dyDescent="0.3">
      <c r="B303" s="4" t="s">
        <v>59</v>
      </c>
      <c r="C303" s="4"/>
      <c r="D303" s="4"/>
      <c r="E303" s="41">
        <v>26.244666666666667</v>
      </c>
      <c r="F303" s="40">
        <v>13.787166666666664</v>
      </c>
      <c r="G303" s="41">
        <v>7.3176666666666659</v>
      </c>
      <c r="H303" s="40">
        <v>38.442666666666675</v>
      </c>
      <c r="I303" s="41">
        <v>3.9936666666666669</v>
      </c>
      <c r="J303" s="40">
        <v>30.830833333333338</v>
      </c>
      <c r="K303" s="41">
        <v>10.762833333333335</v>
      </c>
      <c r="L303" s="40">
        <v>13.210166666666664</v>
      </c>
      <c r="M303" s="41">
        <v>12.147499999999997</v>
      </c>
      <c r="N303" s="40">
        <v>0</v>
      </c>
      <c r="O303" s="41">
        <v>1.277833333333334</v>
      </c>
      <c r="P303" s="40">
        <v>55.779499999999999</v>
      </c>
      <c r="Q303" s="41">
        <v>5.8031666666666704</v>
      </c>
      <c r="R303" s="40">
        <v>6.9526666666666657</v>
      </c>
      <c r="S303" s="41">
        <v>0.2903333333333335</v>
      </c>
      <c r="T303" s="40">
        <v>7.0013333333333332</v>
      </c>
      <c r="U303" s="41">
        <v>0</v>
      </c>
      <c r="V303" s="40">
        <v>4.3485000000000005</v>
      </c>
      <c r="W303" s="41">
        <v>20.903333333333325</v>
      </c>
      <c r="X303" s="40">
        <v>0</v>
      </c>
      <c r="Y303" s="41">
        <v>0</v>
      </c>
      <c r="Z303" s="40">
        <v>9.1333333333332337E-2</v>
      </c>
      <c r="AA303" s="41">
        <v>0</v>
      </c>
      <c r="AB303" s="40">
        <v>0.3818333333333338</v>
      </c>
      <c r="AC303" s="41">
        <v>26.786666666666658</v>
      </c>
      <c r="AD303" s="40">
        <v>29.604999999999997</v>
      </c>
      <c r="AE303" s="41">
        <v>3.3597849999999996</v>
      </c>
      <c r="AF303" s="40">
        <v>0</v>
      </c>
      <c r="AG303" s="41">
        <v>0</v>
      </c>
      <c r="AH303" s="40">
        <v>1.6755000000000002</v>
      </c>
      <c r="AI303" s="42">
        <v>0</v>
      </c>
      <c r="AJ303" s="56"/>
      <c r="AK303" s="55">
        <f t="shared" si="86"/>
        <v>320.9939516666667</v>
      </c>
      <c r="AL303" s="58"/>
    </row>
    <row r="304" spans="2:38" x14ac:dyDescent="0.3">
      <c r="B304" s="4" t="s">
        <v>60</v>
      </c>
      <c r="C304" s="4"/>
      <c r="D304" s="4"/>
      <c r="E304" s="41">
        <v>35.279833333333336</v>
      </c>
      <c r="F304" s="40">
        <v>60.602833333333336</v>
      </c>
      <c r="G304" s="41">
        <v>26.392499999999998</v>
      </c>
      <c r="H304" s="40">
        <v>96.440333333333342</v>
      </c>
      <c r="I304" s="41">
        <v>12.640999999999998</v>
      </c>
      <c r="J304" s="40">
        <v>30.774999999999999</v>
      </c>
      <c r="K304" s="41">
        <v>8.5933333333333319</v>
      </c>
      <c r="L304" s="40">
        <v>47.060333333333332</v>
      </c>
      <c r="M304" s="41">
        <v>0</v>
      </c>
      <c r="N304" s="40">
        <v>0</v>
      </c>
      <c r="O304" s="41">
        <v>0</v>
      </c>
      <c r="P304" s="40">
        <v>16.775833333333331</v>
      </c>
      <c r="Q304" s="41">
        <v>15.123166666666668</v>
      </c>
      <c r="R304" s="40">
        <v>0</v>
      </c>
      <c r="S304" s="41">
        <v>0</v>
      </c>
      <c r="T304" s="40">
        <v>37.371833333333342</v>
      </c>
      <c r="U304" s="41">
        <v>4.9741666666666653</v>
      </c>
      <c r="V304" s="40">
        <v>10.235333333333333</v>
      </c>
      <c r="W304" s="41">
        <v>24.303666666666668</v>
      </c>
      <c r="X304" s="40">
        <v>2.1588333333333338</v>
      </c>
      <c r="Y304" s="41">
        <v>0</v>
      </c>
      <c r="Z304" s="40">
        <v>0</v>
      </c>
      <c r="AA304" s="41">
        <v>0</v>
      </c>
      <c r="AB304" s="40">
        <v>0.49900000000000067</v>
      </c>
      <c r="AC304" s="41">
        <v>15.38733333333334</v>
      </c>
      <c r="AD304" s="40">
        <v>23.840166666666669</v>
      </c>
      <c r="AE304" s="41">
        <v>3.1996616666666644</v>
      </c>
      <c r="AF304" s="40">
        <v>0</v>
      </c>
      <c r="AG304" s="41">
        <v>0.90416666666666645</v>
      </c>
      <c r="AH304" s="40">
        <v>1.0946666666666667</v>
      </c>
      <c r="AI304" s="42">
        <v>0</v>
      </c>
      <c r="AJ304" s="56"/>
      <c r="AK304" s="55">
        <f t="shared" si="86"/>
        <v>473.65299500000015</v>
      </c>
      <c r="AL304" s="58"/>
    </row>
    <row r="305" spans="2:38" x14ac:dyDescent="0.3">
      <c r="B305" s="4" t="s">
        <v>61</v>
      </c>
      <c r="C305" s="4"/>
      <c r="D305" s="4"/>
      <c r="E305" s="41">
        <v>97.235166666666672</v>
      </c>
      <c r="F305" s="40">
        <v>89.109333333333311</v>
      </c>
      <c r="G305" s="41">
        <v>42.018666666666668</v>
      </c>
      <c r="H305" s="40">
        <v>123.96433333333331</v>
      </c>
      <c r="I305" s="41">
        <v>26.937000000000008</v>
      </c>
      <c r="J305" s="40">
        <v>107.50616666666664</v>
      </c>
      <c r="K305" s="41">
        <v>107.07566666666666</v>
      </c>
      <c r="L305" s="40">
        <v>132.94483333333338</v>
      </c>
      <c r="M305" s="41">
        <v>66.522333333333322</v>
      </c>
      <c r="N305" s="40">
        <v>7.9773333333333376</v>
      </c>
      <c r="O305" s="41">
        <v>42.751999999999995</v>
      </c>
      <c r="P305" s="40">
        <v>173.04483333333332</v>
      </c>
      <c r="Q305" s="41">
        <v>86.802166666666665</v>
      </c>
      <c r="R305" s="40">
        <v>39.671499999999995</v>
      </c>
      <c r="S305" s="41">
        <v>84.121500000000012</v>
      </c>
      <c r="T305" s="40">
        <v>134.19666666666674</v>
      </c>
      <c r="U305" s="41">
        <v>21.675000000000001</v>
      </c>
      <c r="V305" s="40">
        <v>61.669499999999985</v>
      </c>
      <c r="W305" s="41">
        <v>97.869666666666646</v>
      </c>
      <c r="X305" s="40">
        <v>0.6289999999999959</v>
      </c>
      <c r="Y305" s="41">
        <v>0.18949999999999961</v>
      </c>
      <c r="Z305" s="40">
        <v>12.095666666666659</v>
      </c>
      <c r="AA305" s="41">
        <v>20.88366666666667</v>
      </c>
      <c r="AB305" s="40">
        <v>7.5436666666666659</v>
      </c>
      <c r="AC305" s="41">
        <v>118.33383333333335</v>
      </c>
      <c r="AD305" s="40">
        <v>118.60833333333341</v>
      </c>
      <c r="AE305" s="41">
        <v>49.40408333333334</v>
      </c>
      <c r="AF305" s="40">
        <v>8.5453333333333354</v>
      </c>
      <c r="AG305" s="41">
        <v>24.214000000000016</v>
      </c>
      <c r="AH305" s="40">
        <v>21.980500000000006</v>
      </c>
      <c r="AI305" s="42">
        <v>0</v>
      </c>
      <c r="AJ305" s="56"/>
      <c r="AK305" s="55">
        <f t="shared" si="86"/>
        <v>1925.5212499999993</v>
      </c>
      <c r="AL305" s="58"/>
    </row>
    <row r="306" spans="2:38" x14ac:dyDescent="0.3">
      <c r="B306" s="4" t="s">
        <v>62</v>
      </c>
      <c r="C306" s="4"/>
      <c r="D306" s="4"/>
      <c r="E306" s="41">
        <v>21.237833333333334</v>
      </c>
      <c r="F306" s="40">
        <v>39.562333333333335</v>
      </c>
      <c r="G306" s="41">
        <v>23.107333333333337</v>
      </c>
      <c r="H306" s="40">
        <v>33.416000000000011</v>
      </c>
      <c r="I306" s="41">
        <v>12.048666666666664</v>
      </c>
      <c r="J306" s="40">
        <v>8.7730000000000015</v>
      </c>
      <c r="K306" s="41">
        <v>2.9318333333333331</v>
      </c>
      <c r="L306" s="40">
        <v>41.15166666666665</v>
      </c>
      <c r="M306" s="41">
        <v>0</v>
      </c>
      <c r="N306" s="40">
        <v>0</v>
      </c>
      <c r="O306" s="41">
        <v>0</v>
      </c>
      <c r="P306" s="40">
        <v>15.116833333333334</v>
      </c>
      <c r="Q306" s="41">
        <v>2.8419999999999943</v>
      </c>
      <c r="R306" s="40">
        <v>0</v>
      </c>
      <c r="S306" s="41">
        <v>0</v>
      </c>
      <c r="T306" s="40">
        <v>7.877833333333335</v>
      </c>
      <c r="U306" s="41">
        <v>22.120666666666679</v>
      </c>
      <c r="V306" s="40">
        <v>36.211999999999982</v>
      </c>
      <c r="W306" s="41">
        <v>12.14733333333333</v>
      </c>
      <c r="X306" s="40">
        <v>10.470333333333331</v>
      </c>
      <c r="Y306" s="41">
        <v>0.77500000000000002</v>
      </c>
      <c r="Z306" s="40">
        <v>2.2243333333333331</v>
      </c>
      <c r="AA306" s="41">
        <v>9.8640000000000008</v>
      </c>
      <c r="AB306" s="40">
        <v>9.9134999999999973</v>
      </c>
      <c r="AC306" s="41">
        <v>46.858333333333327</v>
      </c>
      <c r="AD306" s="40">
        <v>55.011333333333319</v>
      </c>
      <c r="AE306" s="41">
        <v>1.6410666666666642</v>
      </c>
      <c r="AF306" s="40">
        <v>11.787666666666665</v>
      </c>
      <c r="AG306" s="41">
        <v>26.946000000000002</v>
      </c>
      <c r="AH306" s="40">
        <v>9.0229999999999997</v>
      </c>
      <c r="AI306" s="42">
        <v>0</v>
      </c>
      <c r="AJ306" s="56"/>
      <c r="AK306" s="55">
        <f t="shared" si="86"/>
        <v>463.05990000000003</v>
      </c>
      <c r="AL306" s="58"/>
    </row>
    <row r="307" spans="2:38" x14ac:dyDescent="0.3">
      <c r="B307" s="4" t="s">
        <v>63</v>
      </c>
      <c r="C307" s="4"/>
      <c r="D307" s="4"/>
      <c r="E307" s="41">
        <v>83.986499999999992</v>
      </c>
      <c r="F307" s="40">
        <v>301.80283333333341</v>
      </c>
      <c r="G307" s="41">
        <v>162.48066666666659</v>
      </c>
      <c r="H307" s="40">
        <v>190.9616666666667</v>
      </c>
      <c r="I307" s="41">
        <v>62.479000000000021</v>
      </c>
      <c r="J307" s="40">
        <v>67.287833333333339</v>
      </c>
      <c r="K307" s="41">
        <v>19.679000000000006</v>
      </c>
      <c r="L307" s="40">
        <v>268.14133333333336</v>
      </c>
      <c r="M307" s="41">
        <v>0</v>
      </c>
      <c r="N307" s="40">
        <v>0</v>
      </c>
      <c r="O307" s="41">
        <v>0</v>
      </c>
      <c r="P307" s="40">
        <v>147.68266666666673</v>
      </c>
      <c r="Q307" s="41">
        <v>50.560500000000026</v>
      </c>
      <c r="R307" s="40">
        <v>0</v>
      </c>
      <c r="S307" s="41">
        <v>0</v>
      </c>
      <c r="T307" s="40">
        <v>8.6695000000000029</v>
      </c>
      <c r="U307" s="41">
        <v>0</v>
      </c>
      <c r="V307" s="40">
        <v>45.031333333333393</v>
      </c>
      <c r="W307" s="41">
        <v>87.473500000000001</v>
      </c>
      <c r="X307" s="40">
        <v>43.524000000000001</v>
      </c>
      <c r="Y307" s="41">
        <v>6.3761666666666672</v>
      </c>
      <c r="Z307" s="40">
        <v>38.906999999999989</v>
      </c>
      <c r="AA307" s="41">
        <v>33.95933333333334</v>
      </c>
      <c r="AB307" s="40">
        <v>27.323000000000018</v>
      </c>
      <c r="AC307" s="41">
        <v>182.15783333333343</v>
      </c>
      <c r="AD307" s="40">
        <v>93.170666666666648</v>
      </c>
      <c r="AE307" s="41">
        <v>51.217333333333329</v>
      </c>
      <c r="AF307" s="40">
        <v>160.42866666666669</v>
      </c>
      <c r="AG307" s="41">
        <v>45.348666666666674</v>
      </c>
      <c r="AH307" s="40">
        <v>30.295833333333327</v>
      </c>
      <c r="AI307" s="42">
        <v>0</v>
      </c>
      <c r="AJ307" s="56"/>
      <c r="AK307" s="55">
        <f t="shared" si="86"/>
        <v>2208.9448333333335</v>
      </c>
      <c r="AL307" s="58"/>
    </row>
    <row r="308" spans="2:38" x14ac:dyDescent="0.3">
      <c r="B308" s="4" t="s">
        <v>64</v>
      </c>
      <c r="C308" s="4"/>
      <c r="D308" s="4"/>
      <c r="E308" s="41">
        <v>76.924833333333339</v>
      </c>
      <c r="F308" s="40">
        <v>30.080500000000008</v>
      </c>
      <c r="G308" s="41">
        <v>12.088166666666664</v>
      </c>
      <c r="H308" s="40">
        <v>61.732500000000023</v>
      </c>
      <c r="I308" s="41">
        <v>10.585333333333338</v>
      </c>
      <c r="J308" s="40">
        <v>10.596333333333332</v>
      </c>
      <c r="K308" s="41">
        <v>72.456333333333347</v>
      </c>
      <c r="L308" s="40">
        <v>51.897500000000015</v>
      </c>
      <c r="M308" s="41">
        <v>23.834833333333329</v>
      </c>
      <c r="N308" s="40">
        <v>2.9393333333333316</v>
      </c>
      <c r="O308" s="41">
        <v>18.663166666666665</v>
      </c>
      <c r="P308" s="40">
        <v>98.02</v>
      </c>
      <c r="Q308" s="41">
        <v>22.525999999999982</v>
      </c>
      <c r="R308" s="40">
        <v>38.179499999999997</v>
      </c>
      <c r="S308" s="41">
        <v>9.1863333333333337</v>
      </c>
      <c r="T308" s="40">
        <v>33.590666666666664</v>
      </c>
      <c r="U308" s="41">
        <v>10.694166666666664</v>
      </c>
      <c r="V308" s="40">
        <v>12.888999999999999</v>
      </c>
      <c r="W308" s="41">
        <v>43.590666666666678</v>
      </c>
      <c r="X308" s="40">
        <v>16.068666666666662</v>
      </c>
      <c r="Y308" s="41">
        <v>2.2551666666666668</v>
      </c>
      <c r="Z308" s="40">
        <v>0.94366666666666954</v>
      </c>
      <c r="AA308" s="41">
        <v>5.9586666666666641</v>
      </c>
      <c r="AB308" s="40">
        <v>15.831166666666659</v>
      </c>
      <c r="AC308" s="41">
        <v>50.440333333333335</v>
      </c>
      <c r="AD308" s="40">
        <v>36.989500000000014</v>
      </c>
      <c r="AE308" s="41">
        <v>7.6362583333333349</v>
      </c>
      <c r="AF308" s="40">
        <v>2.8656666666666668</v>
      </c>
      <c r="AG308" s="41">
        <v>4.0831666666666635</v>
      </c>
      <c r="AH308" s="40">
        <v>26.284666666666663</v>
      </c>
      <c r="AI308" s="42">
        <v>0</v>
      </c>
      <c r="AJ308" s="56"/>
      <c r="AK308" s="55">
        <f t="shared" si="86"/>
        <v>809.83209166666677</v>
      </c>
      <c r="AL308" s="58"/>
    </row>
    <row r="309" spans="2:38" x14ac:dyDescent="0.3">
      <c r="B309" s="4" t="s">
        <v>113</v>
      </c>
      <c r="C309" s="4"/>
      <c r="D309" s="4"/>
      <c r="E309" s="41">
        <v>57.254666666666687</v>
      </c>
      <c r="F309" s="40">
        <v>201.5325</v>
      </c>
      <c r="G309" s="41">
        <v>121.06866666666667</v>
      </c>
      <c r="H309" s="40">
        <v>191.14133333333339</v>
      </c>
      <c r="I309" s="41">
        <v>30.818333333333328</v>
      </c>
      <c r="J309" s="40">
        <v>106.49616666666664</v>
      </c>
      <c r="K309" s="41">
        <v>9.1534999999999975</v>
      </c>
      <c r="L309" s="40">
        <v>215.54616666666664</v>
      </c>
      <c r="M309" s="41">
        <v>0</v>
      </c>
      <c r="N309" s="40">
        <v>0</v>
      </c>
      <c r="O309" s="41">
        <v>0</v>
      </c>
      <c r="P309" s="40">
        <v>241.47333333333341</v>
      </c>
      <c r="Q309" s="41">
        <v>81.193500000000014</v>
      </c>
      <c r="R309" s="40">
        <v>0</v>
      </c>
      <c r="S309" s="41">
        <v>0</v>
      </c>
      <c r="T309" s="40">
        <v>12.831833333333332</v>
      </c>
      <c r="U309" s="41">
        <v>0.48383333333333156</v>
      </c>
      <c r="V309" s="40">
        <v>161.72383333333335</v>
      </c>
      <c r="W309" s="41">
        <v>221.16033333333331</v>
      </c>
      <c r="X309" s="40">
        <v>17.592833333333328</v>
      </c>
      <c r="Y309" s="41">
        <v>0</v>
      </c>
      <c r="Z309" s="40">
        <v>58.879833333333323</v>
      </c>
      <c r="AA309" s="41">
        <v>65.879166666666663</v>
      </c>
      <c r="AB309" s="40">
        <v>7.9716666666666649</v>
      </c>
      <c r="AC309" s="41">
        <v>239.43149999999991</v>
      </c>
      <c r="AD309" s="40">
        <v>102.35716666666661</v>
      </c>
      <c r="AE309" s="41">
        <v>113.49950000000005</v>
      </c>
      <c r="AF309" s="40">
        <v>38.3765</v>
      </c>
      <c r="AG309" s="41">
        <v>16.684333333333324</v>
      </c>
      <c r="AH309" s="40">
        <v>16.188500000000001</v>
      </c>
      <c r="AI309" s="42">
        <v>0</v>
      </c>
      <c r="AJ309" s="56"/>
      <c r="AK309" s="55">
        <f t="shared" si="86"/>
        <v>2328.7389999999996</v>
      </c>
      <c r="AL309" s="58"/>
    </row>
    <row r="310" spans="2:38" x14ac:dyDescent="0.3">
      <c r="B310" s="4" t="s">
        <v>65</v>
      </c>
      <c r="C310" s="4"/>
      <c r="D310" s="4"/>
      <c r="E310" s="41">
        <v>61.170666666666641</v>
      </c>
      <c r="F310" s="40">
        <v>51.289666666666655</v>
      </c>
      <c r="G310" s="41">
        <v>14.34316666666667</v>
      </c>
      <c r="H310" s="40">
        <v>61.749333333333368</v>
      </c>
      <c r="I310" s="41">
        <v>11.530666666666663</v>
      </c>
      <c r="J310" s="40">
        <v>12.966166666666666</v>
      </c>
      <c r="K310" s="41">
        <v>60.071833333333331</v>
      </c>
      <c r="L310" s="40">
        <v>60.760666666666651</v>
      </c>
      <c r="M310" s="41">
        <v>78.829833333333326</v>
      </c>
      <c r="N310" s="40">
        <v>19.531499999999994</v>
      </c>
      <c r="O310" s="41">
        <v>63.360833333333339</v>
      </c>
      <c r="P310" s="40">
        <v>118.68800000000005</v>
      </c>
      <c r="Q310" s="41">
        <v>50.954666666666668</v>
      </c>
      <c r="R310" s="40">
        <v>33.853000000000016</v>
      </c>
      <c r="S310" s="41">
        <v>33.088166666666666</v>
      </c>
      <c r="T310" s="40">
        <v>39.925999999999988</v>
      </c>
      <c r="U310" s="41">
        <v>28.745166666666663</v>
      </c>
      <c r="V310" s="40">
        <v>31.208333333333329</v>
      </c>
      <c r="W310" s="41">
        <v>71.355166666666648</v>
      </c>
      <c r="X310" s="40">
        <v>27.32566666666667</v>
      </c>
      <c r="Y310" s="41">
        <v>23.682333333333325</v>
      </c>
      <c r="Z310" s="40">
        <v>30.827666666666659</v>
      </c>
      <c r="AA310" s="41">
        <v>36.671833333333346</v>
      </c>
      <c r="AB310" s="40">
        <v>32.028833333333338</v>
      </c>
      <c r="AC310" s="41">
        <v>116.86599999999999</v>
      </c>
      <c r="AD310" s="40">
        <v>109.15649999999997</v>
      </c>
      <c r="AE310" s="41">
        <v>55.409066666666682</v>
      </c>
      <c r="AF310" s="40">
        <v>36.809333333333328</v>
      </c>
      <c r="AG310" s="41">
        <v>34.106833333333327</v>
      </c>
      <c r="AH310" s="40">
        <v>51.656333333333336</v>
      </c>
      <c r="AI310" s="42">
        <v>0</v>
      </c>
      <c r="AJ310" s="56"/>
      <c r="AK310" s="55">
        <f t="shared" si="86"/>
        <v>1457.9632333333334</v>
      </c>
      <c r="AL310" s="58"/>
    </row>
    <row r="311" spans="2:38" x14ac:dyDescent="0.3">
      <c r="B311" s="4" t="s">
        <v>66</v>
      </c>
      <c r="C311" s="4"/>
      <c r="D311" s="4"/>
      <c r="E311" s="41">
        <v>0</v>
      </c>
      <c r="F311" s="40">
        <v>0</v>
      </c>
      <c r="G311" s="41">
        <v>0</v>
      </c>
      <c r="H311" s="40">
        <v>0</v>
      </c>
      <c r="I311" s="41">
        <v>0</v>
      </c>
      <c r="J311" s="40">
        <v>0</v>
      </c>
      <c r="K311" s="41">
        <v>0</v>
      </c>
      <c r="L311" s="40">
        <v>0</v>
      </c>
      <c r="M311" s="41">
        <v>0</v>
      </c>
      <c r="N311" s="40">
        <v>0</v>
      </c>
      <c r="O311" s="41">
        <v>0</v>
      </c>
      <c r="P311" s="40">
        <v>0</v>
      </c>
      <c r="Q311" s="41">
        <v>0</v>
      </c>
      <c r="R311" s="40">
        <v>0</v>
      </c>
      <c r="S311" s="41">
        <v>0</v>
      </c>
      <c r="T311" s="40">
        <v>0</v>
      </c>
      <c r="U311" s="41">
        <v>0</v>
      </c>
      <c r="V311" s="40">
        <v>0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</v>
      </c>
      <c r="AC311" s="41">
        <v>0</v>
      </c>
      <c r="AD311" s="40">
        <v>0</v>
      </c>
      <c r="AE311" s="41">
        <v>0</v>
      </c>
      <c r="AF311" s="40">
        <v>0</v>
      </c>
      <c r="AG311" s="41">
        <v>0</v>
      </c>
      <c r="AH311" s="40">
        <v>0</v>
      </c>
      <c r="AI311" s="42">
        <v>0</v>
      </c>
      <c r="AJ311" s="56"/>
      <c r="AK311" s="55">
        <f t="shared" si="86"/>
        <v>0</v>
      </c>
      <c r="AL311" s="58"/>
    </row>
    <row r="312" spans="2:38" x14ac:dyDescent="0.3">
      <c r="B312" s="4" t="s">
        <v>67</v>
      </c>
      <c r="C312" s="4"/>
      <c r="D312" s="4"/>
      <c r="E312" s="41">
        <v>44.468999999999994</v>
      </c>
      <c r="F312" s="40">
        <v>45.404833333333336</v>
      </c>
      <c r="G312" s="41">
        <v>16.899999999999999</v>
      </c>
      <c r="H312" s="40">
        <v>42.282833333333336</v>
      </c>
      <c r="I312" s="41">
        <v>15.616666666666665</v>
      </c>
      <c r="J312" s="40">
        <v>18.450333333333337</v>
      </c>
      <c r="K312" s="41">
        <v>28.723833333333328</v>
      </c>
      <c r="L312" s="40">
        <v>31.79699999999999</v>
      </c>
      <c r="M312" s="41">
        <v>30.727666666666664</v>
      </c>
      <c r="N312" s="40">
        <v>2.2844999999999995</v>
      </c>
      <c r="O312" s="41">
        <v>18.839166666666664</v>
      </c>
      <c r="P312" s="40">
        <v>42.248666666666665</v>
      </c>
      <c r="Q312" s="41">
        <v>17.855</v>
      </c>
      <c r="R312" s="40">
        <v>24.144666666666666</v>
      </c>
      <c r="S312" s="41">
        <v>5.3023333333333342</v>
      </c>
      <c r="T312" s="40">
        <v>15.026499999999999</v>
      </c>
      <c r="U312" s="41">
        <v>1.5318333333333332</v>
      </c>
      <c r="V312" s="40">
        <v>19.326833333333333</v>
      </c>
      <c r="W312" s="41">
        <v>26.724833333333322</v>
      </c>
      <c r="X312" s="40">
        <v>9.615833333333331</v>
      </c>
      <c r="Y312" s="41">
        <v>5.8331666666666671</v>
      </c>
      <c r="Z312" s="40">
        <v>5.3286666666666669</v>
      </c>
      <c r="AA312" s="41">
        <v>4.9053333333333349</v>
      </c>
      <c r="AB312" s="40">
        <v>8.4570000000000025</v>
      </c>
      <c r="AC312" s="41">
        <v>23.729000000000003</v>
      </c>
      <c r="AD312" s="40">
        <v>39.992666666666665</v>
      </c>
      <c r="AE312" s="41">
        <v>10.196541666666672</v>
      </c>
      <c r="AF312" s="40">
        <v>9.331333333333335</v>
      </c>
      <c r="AG312" s="41">
        <v>6.3215000000000003</v>
      </c>
      <c r="AH312" s="40">
        <v>8.771333333333331</v>
      </c>
      <c r="AI312" s="42">
        <v>0</v>
      </c>
      <c r="AJ312" s="56"/>
      <c r="AK312" s="55">
        <f t="shared" si="86"/>
        <v>580.13887499999998</v>
      </c>
      <c r="AL312" s="58"/>
    </row>
    <row r="313" spans="2:38" x14ac:dyDescent="0.3">
      <c r="B313" s="4" t="s">
        <v>68</v>
      </c>
      <c r="C313" s="4"/>
      <c r="D313" s="4"/>
      <c r="E313" s="41">
        <v>353.51791666666657</v>
      </c>
      <c r="F313" s="40">
        <v>409.30210000000005</v>
      </c>
      <c r="G313" s="41">
        <v>78.487283333333323</v>
      </c>
      <c r="H313" s="40">
        <v>317.9097666666666</v>
      </c>
      <c r="I313" s="41">
        <v>142.81195</v>
      </c>
      <c r="J313" s="40">
        <v>125.06366666666665</v>
      </c>
      <c r="K313" s="41">
        <v>89.987416666666689</v>
      </c>
      <c r="L313" s="40">
        <v>466.66149999999993</v>
      </c>
      <c r="M313" s="41">
        <v>72.986633333333302</v>
      </c>
      <c r="N313" s="40">
        <v>5.3476166666666689</v>
      </c>
      <c r="O313" s="41">
        <v>42.510383333333365</v>
      </c>
      <c r="P313" s="40">
        <v>593.90609999999992</v>
      </c>
      <c r="Q313" s="41">
        <v>22.986433333333331</v>
      </c>
      <c r="R313" s="40">
        <v>87.020233333333323</v>
      </c>
      <c r="S313" s="41">
        <v>240.1688</v>
      </c>
      <c r="T313" s="40">
        <v>233.76561666666663</v>
      </c>
      <c r="U313" s="41">
        <v>158.96913333333333</v>
      </c>
      <c r="V313" s="40">
        <v>135.15206666666666</v>
      </c>
      <c r="W313" s="41">
        <v>192.92506666666668</v>
      </c>
      <c r="X313" s="40">
        <v>16.918133333333333</v>
      </c>
      <c r="Y313" s="41">
        <v>182.39859999999999</v>
      </c>
      <c r="Z313" s="40">
        <v>2.7817666666666643</v>
      </c>
      <c r="AA313" s="41">
        <v>15.842999999999986</v>
      </c>
      <c r="AB313" s="40">
        <v>35.688600000000001</v>
      </c>
      <c r="AC313" s="41">
        <v>410.65753333333328</v>
      </c>
      <c r="AD313" s="40">
        <v>303.99561666666665</v>
      </c>
      <c r="AE313" s="41">
        <v>54.680265833333301</v>
      </c>
      <c r="AF313" s="40">
        <v>45.098066666666703</v>
      </c>
      <c r="AG313" s="41">
        <v>19.399416666666667</v>
      </c>
      <c r="AH313" s="40">
        <v>60.457416666666646</v>
      </c>
      <c r="AI313" s="42">
        <v>0</v>
      </c>
      <c r="AJ313" s="56"/>
      <c r="AK313" s="55">
        <f t="shared" si="86"/>
        <v>4917.3980991666667</v>
      </c>
      <c r="AL313" s="58"/>
    </row>
    <row r="314" spans="2:38" x14ac:dyDescent="0.3">
      <c r="B314" s="4" t="s">
        <v>69</v>
      </c>
      <c r="C314" s="4"/>
      <c r="D314" s="4"/>
      <c r="E314" s="41">
        <v>84.967066666666668</v>
      </c>
      <c r="F314" s="40">
        <v>28.743533333333332</v>
      </c>
      <c r="G314" s="41">
        <v>17.008333333333336</v>
      </c>
      <c r="H314" s="40">
        <v>357.07553333333334</v>
      </c>
      <c r="I314" s="41">
        <v>67.316966666666659</v>
      </c>
      <c r="J314" s="40">
        <v>25.765550000000005</v>
      </c>
      <c r="K314" s="41">
        <v>70.839533333333335</v>
      </c>
      <c r="L314" s="40">
        <v>54.028533333333328</v>
      </c>
      <c r="M314" s="41">
        <v>56.585216666666661</v>
      </c>
      <c r="N314" s="40">
        <v>20.723649999999996</v>
      </c>
      <c r="O314" s="41">
        <v>193.21260000000018</v>
      </c>
      <c r="P314" s="40">
        <v>75.839033333333333</v>
      </c>
      <c r="Q314" s="41">
        <v>5.1218666666666666</v>
      </c>
      <c r="R314" s="40">
        <v>43.559316666666675</v>
      </c>
      <c r="S314" s="41">
        <v>59.663916666666658</v>
      </c>
      <c r="T314" s="40">
        <v>92.460616666666695</v>
      </c>
      <c r="U314" s="41">
        <v>40.61141666666667</v>
      </c>
      <c r="V314" s="40">
        <v>9.7014333333333393</v>
      </c>
      <c r="W314" s="41">
        <v>30.438533333333336</v>
      </c>
      <c r="X314" s="40">
        <v>7.3606666666666705</v>
      </c>
      <c r="Y314" s="41">
        <v>48.838283333333337</v>
      </c>
      <c r="Z314" s="40">
        <v>17.674066666666668</v>
      </c>
      <c r="AA314" s="41">
        <v>25.284299999999998</v>
      </c>
      <c r="AB314" s="40">
        <v>18.067866666666667</v>
      </c>
      <c r="AC314" s="41">
        <v>23.680700000000002</v>
      </c>
      <c r="AD314" s="40">
        <v>84.027433333333335</v>
      </c>
      <c r="AE314" s="41">
        <v>8.1941466666666702</v>
      </c>
      <c r="AF314" s="40">
        <v>6.6280666666666654</v>
      </c>
      <c r="AG314" s="41">
        <v>25.653950000000012</v>
      </c>
      <c r="AH314" s="40">
        <v>35.515116666666671</v>
      </c>
      <c r="AI314" s="42">
        <v>0</v>
      </c>
      <c r="AJ314" s="56"/>
      <c r="AK314" s="55">
        <f t="shared" si="86"/>
        <v>1634.5872466666672</v>
      </c>
      <c r="AL314" s="58"/>
    </row>
    <row r="315" spans="2:38" x14ac:dyDescent="0.3">
      <c r="B315" s="4" t="s">
        <v>70</v>
      </c>
      <c r="C315" s="4"/>
      <c r="D315" s="4"/>
      <c r="E315" s="41">
        <v>83.191333333333347</v>
      </c>
      <c r="F315" s="40">
        <v>211.35000000000002</v>
      </c>
      <c r="G315" s="41">
        <v>86.703333333333291</v>
      </c>
      <c r="H315" s="40">
        <v>208.36733333333333</v>
      </c>
      <c r="I315" s="41">
        <v>90.051500000000004</v>
      </c>
      <c r="J315" s="40">
        <v>60.637833333333333</v>
      </c>
      <c r="K315" s="41">
        <v>44.194499999999998</v>
      </c>
      <c r="L315" s="40">
        <v>189.92883333333327</v>
      </c>
      <c r="M315" s="41">
        <v>125.29683333333331</v>
      </c>
      <c r="N315" s="40">
        <v>36.422666666666665</v>
      </c>
      <c r="O315" s="41">
        <v>95.482833333333318</v>
      </c>
      <c r="P315" s="40">
        <v>323.47999999999996</v>
      </c>
      <c r="Q315" s="41">
        <v>80.332666666666654</v>
      </c>
      <c r="R315" s="40">
        <v>43.330999999999996</v>
      </c>
      <c r="S315" s="41">
        <v>88.904333333333312</v>
      </c>
      <c r="T315" s="40">
        <v>202.02566666666669</v>
      </c>
      <c r="U315" s="41">
        <v>56.089666666666666</v>
      </c>
      <c r="V315" s="40">
        <v>77.251666666666637</v>
      </c>
      <c r="W315" s="41">
        <v>310.42483333333337</v>
      </c>
      <c r="X315" s="40">
        <v>56.412666666666652</v>
      </c>
      <c r="Y315" s="41">
        <v>94.476499999999973</v>
      </c>
      <c r="Z315" s="40">
        <v>5.1251666666666678</v>
      </c>
      <c r="AA315" s="41">
        <v>45.198833333333326</v>
      </c>
      <c r="AB315" s="40">
        <v>39.715000000000011</v>
      </c>
      <c r="AC315" s="41">
        <v>206.69666666666666</v>
      </c>
      <c r="AD315" s="40">
        <v>213.28533333333334</v>
      </c>
      <c r="AE315" s="41">
        <v>72.43813333333334</v>
      </c>
      <c r="AF315" s="40">
        <v>58.165166666666636</v>
      </c>
      <c r="AG315" s="41">
        <v>38.164666666666669</v>
      </c>
      <c r="AH315" s="40">
        <v>67.489833333333337</v>
      </c>
      <c r="AI315" s="42">
        <v>0</v>
      </c>
      <c r="AJ315" s="56"/>
      <c r="AK315" s="55">
        <f t="shared" si="86"/>
        <v>3310.6348000000003</v>
      </c>
      <c r="AL315" s="58"/>
    </row>
    <row r="316" spans="2:38" x14ac:dyDescent="0.3">
      <c r="B316" s="4" t="s">
        <v>71</v>
      </c>
      <c r="C316" s="4"/>
      <c r="D316" s="4"/>
      <c r="E316" s="41">
        <v>72.620500000000035</v>
      </c>
      <c r="F316" s="40">
        <v>53.647500000000022</v>
      </c>
      <c r="G316" s="41">
        <v>21.471333333333327</v>
      </c>
      <c r="H316" s="40">
        <v>79.09699999999998</v>
      </c>
      <c r="I316" s="41">
        <v>20.798833333333334</v>
      </c>
      <c r="J316" s="40">
        <v>10.370166666666682</v>
      </c>
      <c r="K316" s="41">
        <v>7.4439999999999991</v>
      </c>
      <c r="L316" s="40">
        <v>57.519666666666694</v>
      </c>
      <c r="M316" s="41">
        <v>0</v>
      </c>
      <c r="N316" s="40">
        <v>0</v>
      </c>
      <c r="O316" s="41">
        <v>0</v>
      </c>
      <c r="P316" s="40">
        <v>81.052999999999983</v>
      </c>
      <c r="Q316" s="41">
        <v>0</v>
      </c>
      <c r="R316" s="40">
        <v>0</v>
      </c>
      <c r="S316" s="41">
        <v>0</v>
      </c>
      <c r="T316" s="40">
        <v>1.1976666666666678</v>
      </c>
      <c r="U316" s="41">
        <v>0</v>
      </c>
      <c r="V316" s="40">
        <v>18.725666666666665</v>
      </c>
      <c r="W316" s="41">
        <v>28.963333333333331</v>
      </c>
      <c r="X316" s="40">
        <v>0</v>
      </c>
      <c r="Y316" s="41">
        <v>0.6106666666666668</v>
      </c>
      <c r="Z316" s="40">
        <v>1.8839999999999999</v>
      </c>
      <c r="AA316" s="41">
        <v>4.3934999999999977</v>
      </c>
      <c r="AB316" s="40">
        <v>4.495000000000001</v>
      </c>
      <c r="AC316" s="41">
        <v>46.5565</v>
      </c>
      <c r="AD316" s="40">
        <v>55.919500000000028</v>
      </c>
      <c r="AE316" s="41">
        <v>3.0223333333333344</v>
      </c>
      <c r="AF316" s="40">
        <v>7.0305000000000035</v>
      </c>
      <c r="AG316" s="41">
        <v>0</v>
      </c>
      <c r="AH316" s="40">
        <v>1.7436666666666667</v>
      </c>
      <c r="AI316" s="42">
        <v>0</v>
      </c>
      <c r="AJ316" s="56"/>
      <c r="AK316" s="55">
        <f t="shared" si="86"/>
        <v>578.56433333333348</v>
      </c>
      <c r="AL316" s="58"/>
    </row>
    <row r="317" spans="2:38" x14ac:dyDescent="0.3">
      <c r="B317" s="4" t="s">
        <v>72</v>
      </c>
      <c r="C317" s="4"/>
      <c r="D317" s="4"/>
      <c r="E317" s="41">
        <v>0</v>
      </c>
      <c r="F317" s="40">
        <v>0</v>
      </c>
      <c r="G317" s="41">
        <v>0</v>
      </c>
      <c r="H317" s="40">
        <v>0</v>
      </c>
      <c r="I317" s="41">
        <v>0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133.63500000000002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86"/>
        <v>133.63500000000002</v>
      </c>
      <c r="AL317" s="58"/>
    </row>
    <row r="318" spans="2:38" x14ac:dyDescent="0.3">
      <c r="B318" s="4" t="s">
        <v>73</v>
      </c>
      <c r="C318" s="4"/>
      <c r="D318" s="4"/>
      <c r="E318" s="41">
        <v>215.12650000000002</v>
      </c>
      <c r="F318" s="40">
        <v>187.92149999999998</v>
      </c>
      <c r="G318" s="41">
        <v>74.57050000000001</v>
      </c>
      <c r="H318" s="40">
        <v>174.54416666666665</v>
      </c>
      <c r="I318" s="41">
        <v>2.5158333333333305</v>
      </c>
      <c r="J318" s="40">
        <v>25.852166666666669</v>
      </c>
      <c r="K318" s="41">
        <v>52.652833333333334</v>
      </c>
      <c r="L318" s="40">
        <v>209.08149999999998</v>
      </c>
      <c r="M318" s="41">
        <v>0</v>
      </c>
      <c r="N318" s="40">
        <v>0</v>
      </c>
      <c r="O318" s="41">
        <v>1.1999999999999981E-2</v>
      </c>
      <c r="P318" s="40">
        <v>82.540833333333296</v>
      </c>
      <c r="Q318" s="41">
        <v>47.975333333333332</v>
      </c>
      <c r="R318" s="40">
        <v>0.15166666666666651</v>
      </c>
      <c r="S318" s="41">
        <v>0</v>
      </c>
      <c r="T318" s="40">
        <v>14.237666666666666</v>
      </c>
      <c r="U318" s="41">
        <v>38.546833333333325</v>
      </c>
      <c r="V318" s="40">
        <v>137.601</v>
      </c>
      <c r="W318" s="41">
        <v>64.536666666666704</v>
      </c>
      <c r="X318" s="40">
        <v>0</v>
      </c>
      <c r="Y318" s="41">
        <v>8.6760000000000055</v>
      </c>
      <c r="Z318" s="40">
        <v>12.060499999999998</v>
      </c>
      <c r="AA318" s="41">
        <v>20.47133333333333</v>
      </c>
      <c r="AB318" s="40">
        <v>5.2008333333333345</v>
      </c>
      <c r="AC318" s="41">
        <v>139.50616666666667</v>
      </c>
      <c r="AD318" s="40">
        <v>115.62366666666669</v>
      </c>
      <c r="AE318" s="41">
        <v>0.56799999999999906</v>
      </c>
      <c r="AF318" s="40">
        <v>70.91</v>
      </c>
      <c r="AG318" s="41">
        <v>0.28516666666666118</v>
      </c>
      <c r="AH318" s="40">
        <v>1.0423333333333293</v>
      </c>
      <c r="AI318" s="42">
        <v>0</v>
      </c>
      <c r="AJ318" s="56"/>
      <c r="AK318" s="55">
        <f t="shared" si="86"/>
        <v>1702.211</v>
      </c>
      <c r="AL318" s="58"/>
    </row>
    <row r="319" spans="2:38" x14ac:dyDescent="0.3">
      <c r="B319" s="4" t="s">
        <v>74</v>
      </c>
      <c r="C319" s="4"/>
      <c r="D319" s="4"/>
      <c r="E319" s="41">
        <v>120.37116666666662</v>
      </c>
      <c r="F319" s="40">
        <v>41.401499999999999</v>
      </c>
      <c r="G319" s="41">
        <v>28.329666666666675</v>
      </c>
      <c r="H319" s="40">
        <v>42.646166666666659</v>
      </c>
      <c r="I319" s="41">
        <v>9.0410000000000004</v>
      </c>
      <c r="J319" s="40">
        <v>21.806499999999993</v>
      </c>
      <c r="K319" s="41">
        <v>36.643499999999996</v>
      </c>
      <c r="L319" s="40">
        <v>58.141499999999986</v>
      </c>
      <c r="M319" s="41">
        <v>63.956500000000013</v>
      </c>
      <c r="N319" s="40">
        <v>6.3303333333333311</v>
      </c>
      <c r="O319" s="41">
        <v>36.284999999999997</v>
      </c>
      <c r="P319" s="40">
        <v>49.128999999999998</v>
      </c>
      <c r="Q319" s="41">
        <v>75.965499999999992</v>
      </c>
      <c r="R319" s="40">
        <v>37.220166666666678</v>
      </c>
      <c r="S319" s="41">
        <v>17.213000000000001</v>
      </c>
      <c r="T319" s="40">
        <v>6.7241666666666653</v>
      </c>
      <c r="U319" s="41">
        <v>25.722833333333337</v>
      </c>
      <c r="V319" s="40">
        <v>3.8265000000000007</v>
      </c>
      <c r="W319" s="41">
        <v>7.1603333333333348</v>
      </c>
      <c r="X319" s="40">
        <v>1.9830000000000003</v>
      </c>
      <c r="Y319" s="41">
        <v>17.735166666666665</v>
      </c>
      <c r="Z319" s="40">
        <v>17.03083333333333</v>
      </c>
      <c r="AA319" s="41">
        <v>9.3883333333333301</v>
      </c>
      <c r="AB319" s="40">
        <v>8.5874999999999986</v>
      </c>
      <c r="AC319" s="41">
        <v>28.742333333333338</v>
      </c>
      <c r="AD319" s="40">
        <v>38.805166666666658</v>
      </c>
      <c r="AE319" s="41">
        <v>19.548206666666665</v>
      </c>
      <c r="AF319" s="40">
        <v>1.1936666666666662</v>
      </c>
      <c r="AG319" s="41">
        <v>1.461666666666668</v>
      </c>
      <c r="AH319" s="40">
        <v>5.2838333333333329</v>
      </c>
      <c r="AI319" s="42">
        <v>0</v>
      </c>
      <c r="AJ319" s="56"/>
      <c r="AK319" s="55">
        <f t="shared" si="86"/>
        <v>837.6740400000001</v>
      </c>
      <c r="AL319" s="58"/>
    </row>
    <row r="320" spans="2:38" x14ac:dyDescent="0.3">
      <c r="B320" s="4" t="s">
        <v>75</v>
      </c>
      <c r="C320" s="4"/>
      <c r="D320" s="4"/>
      <c r="E320" s="41">
        <v>245.28966666666659</v>
      </c>
      <c r="F320" s="40">
        <v>380.67549999999983</v>
      </c>
      <c r="G320" s="41">
        <v>196.50300000000004</v>
      </c>
      <c r="H320" s="40">
        <v>213.22766666666664</v>
      </c>
      <c r="I320" s="41">
        <v>0.80283333333333451</v>
      </c>
      <c r="J320" s="40">
        <v>89.78350000000006</v>
      </c>
      <c r="K320" s="41">
        <v>114.39016666666664</v>
      </c>
      <c r="L320" s="40">
        <v>307.83833333333342</v>
      </c>
      <c r="M320" s="41">
        <v>0</v>
      </c>
      <c r="N320" s="40">
        <v>0.37866666666666654</v>
      </c>
      <c r="O320" s="41">
        <v>2.3899999999999997</v>
      </c>
      <c r="P320" s="40">
        <v>321.92383333333322</v>
      </c>
      <c r="Q320" s="41">
        <v>157.19116666666679</v>
      </c>
      <c r="R320" s="40">
        <v>0</v>
      </c>
      <c r="S320" s="41">
        <v>0.34233333333333299</v>
      </c>
      <c r="T320" s="40">
        <v>0</v>
      </c>
      <c r="U320" s="41">
        <v>236.73166666666668</v>
      </c>
      <c r="V320" s="40">
        <v>132.12516666666667</v>
      </c>
      <c r="W320" s="41">
        <v>87.996999999999943</v>
      </c>
      <c r="X320" s="40">
        <v>30.092166666666664</v>
      </c>
      <c r="Y320" s="41">
        <v>12.303666666666665</v>
      </c>
      <c r="Z320" s="40">
        <v>32.202499999999993</v>
      </c>
      <c r="AA320" s="41">
        <v>7.7663333333333346</v>
      </c>
      <c r="AB320" s="40">
        <v>6.0681666666666683</v>
      </c>
      <c r="AC320" s="41">
        <v>21.574500000000004</v>
      </c>
      <c r="AD320" s="40">
        <v>85.591666666666725</v>
      </c>
      <c r="AE320" s="41">
        <v>100.96993333333334</v>
      </c>
      <c r="AF320" s="40">
        <v>76.851500000000016</v>
      </c>
      <c r="AG320" s="41">
        <v>54.551333333333318</v>
      </c>
      <c r="AH320" s="40">
        <v>36.572000000000003</v>
      </c>
      <c r="AI320" s="42">
        <v>0</v>
      </c>
      <c r="AJ320" s="56"/>
      <c r="AK320" s="55">
        <f t="shared" si="86"/>
        <v>2952.1342666666669</v>
      </c>
      <c r="AL320" s="58"/>
    </row>
    <row r="321" spans="2:38" x14ac:dyDescent="0.3">
      <c r="B321" s="4" t="s">
        <v>76</v>
      </c>
      <c r="C321" s="4"/>
      <c r="D321" s="4"/>
      <c r="E321" s="41">
        <v>119.10349999999994</v>
      </c>
      <c r="F321" s="40">
        <v>81.084666666666649</v>
      </c>
      <c r="G321" s="41">
        <v>27.586666666666662</v>
      </c>
      <c r="H321" s="40">
        <v>79.164833333333377</v>
      </c>
      <c r="I321" s="41">
        <v>0</v>
      </c>
      <c r="J321" s="40">
        <v>4.7506666666666586</v>
      </c>
      <c r="K321" s="41">
        <v>97.599000000000004</v>
      </c>
      <c r="L321" s="40">
        <v>73.367333333333292</v>
      </c>
      <c r="M321" s="41">
        <v>44.717166666666685</v>
      </c>
      <c r="N321" s="40">
        <v>37.618166666666667</v>
      </c>
      <c r="O321" s="41">
        <v>47.797000000000004</v>
      </c>
      <c r="P321" s="40">
        <v>227.52899999999997</v>
      </c>
      <c r="Q321" s="41">
        <v>46.170833333333327</v>
      </c>
      <c r="R321" s="40">
        <v>28.869499999999992</v>
      </c>
      <c r="S321" s="41">
        <v>6.3106666666666644</v>
      </c>
      <c r="T321" s="40">
        <v>55.024999999999999</v>
      </c>
      <c r="U321" s="41">
        <v>119.67516666666667</v>
      </c>
      <c r="V321" s="40">
        <v>34.873666666666672</v>
      </c>
      <c r="W321" s="41">
        <v>40.759499999999989</v>
      </c>
      <c r="X321" s="40">
        <v>72.427499999999995</v>
      </c>
      <c r="Y321" s="41">
        <v>26.932666666666666</v>
      </c>
      <c r="Z321" s="40">
        <v>15.008000000000001</v>
      </c>
      <c r="AA321" s="41">
        <v>0.21299999999999977</v>
      </c>
      <c r="AB321" s="40">
        <v>2.3033333333333332</v>
      </c>
      <c r="AC321" s="41">
        <v>20.013666666666655</v>
      </c>
      <c r="AD321" s="40">
        <v>31.145</v>
      </c>
      <c r="AE321" s="41">
        <v>8.871106666666666</v>
      </c>
      <c r="AF321" s="40">
        <v>6.9030000000000005</v>
      </c>
      <c r="AG321" s="41">
        <v>8.5609999999999982</v>
      </c>
      <c r="AH321" s="40">
        <v>20.192666666666671</v>
      </c>
      <c r="AI321" s="42">
        <v>0</v>
      </c>
      <c r="AJ321" s="56"/>
      <c r="AK321" s="55">
        <f t="shared" si="86"/>
        <v>1384.573273333333</v>
      </c>
      <c r="AL321" s="58"/>
    </row>
    <row r="322" spans="2:38" x14ac:dyDescent="0.3">
      <c r="B322" s="4" t="s">
        <v>77</v>
      </c>
      <c r="C322" s="4"/>
      <c r="D322" s="4"/>
      <c r="E322" s="41">
        <v>55.724000000000004</v>
      </c>
      <c r="F322" s="40">
        <v>19.384000000000007</v>
      </c>
      <c r="G322" s="41">
        <v>13.145500000000002</v>
      </c>
      <c r="H322" s="40">
        <v>10.183</v>
      </c>
      <c r="I322" s="41">
        <v>0</v>
      </c>
      <c r="J322" s="40">
        <v>2.3038333333333298</v>
      </c>
      <c r="K322" s="41">
        <v>26.702000000000005</v>
      </c>
      <c r="L322" s="40">
        <v>12.553833333333341</v>
      </c>
      <c r="M322" s="41">
        <v>8.105500000000001</v>
      </c>
      <c r="N322" s="40">
        <v>11.779666666666662</v>
      </c>
      <c r="O322" s="41">
        <v>2.387833333333333</v>
      </c>
      <c r="P322" s="40">
        <v>40.50216666666666</v>
      </c>
      <c r="Q322" s="41">
        <v>4.6603333333333357</v>
      </c>
      <c r="R322" s="40">
        <v>5.7764999999999995</v>
      </c>
      <c r="S322" s="41">
        <v>16.444000000000006</v>
      </c>
      <c r="T322" s="40">
        <v>38.190333333333349</v>
      </c>
      <c r="U322" s="41">
        <v>87.48966666666665</v>
      </c>
      <c r="V322" s="40">
        <v>3.3916666666666702</v>
      </c>
      <c r="W322" s="41">
        <v>2.2316666666666669</v>
      </c>
      <c r="X322" s="40">
        <v>15.281166666666666</v>
      </c>
      <c r="Y322" s="41">
        <v>12.676833333333333</v>
      </c>
      <c r="Z322" s="40">
        <v>28.940999999999999</v>
      </c>
      <c r="AA322" s="41">
        <v>1.3166666666666712E-2</v>
      </c>
      <c r="AB322" s="40">
        <v>3.000000000000019E-2</v>
      </c>
      <c r="AC322" s="41">
        <v>4.6268333333333338</v>
      </c>
      <c r="AD322" s="40">
        <v>9.5411666666666672</v>
      </c>
      <c r="AE322" s="41">
        <v>0.4023216666666668</v>
      </c>
      <c r="AF322" s="40">
        <v>2.5371666666666668</v>
      </c>
      <c r="AG322" s="41">
        <v>2.3303333333333329</v>
      </c>
      <c r="AH322" s="40">
        <v>6.9076666666666666</v>
      </c>
      <c r="AI322" s="42">
        <v>0</v>
      </c>
      <c r="AJ322" s="56"/>
      <c r="AK322" s="55">
        <f t="shared" si="86"/>
        <v>444.24315499999994</v>
      </c>
      <c r="AL322" s="58"/>
    </row>
    <row r="323" spans="2:38" x14ac:dyDescent="0.3">
      <c r="B323" s="4" t="s">
        <v>78</v>
      </c>
      <c r="C323" s="4"/>
      <c r="D323" s="4"/>
      <c r="E323" s="41">
        <v>36.485449999999979</v>
      </c>
      <c r="F323" s="40">
        <v>10.293100000000001</v>
      </c>
      <c r="G323" s="41">
        <v>0</v>
      </c>
      <c r="H323" s="40">
        <v>19.70688333333333</v>
      </c>
      <c r="I323" s="41">
        <v>3.7500166666666654</v>
      </c>
      <c r="J323" s="40">
        <v>0</v>
      </c>
      <c r="K323" s="41">
        <v>0</v>
      </c>
      <c r="L323" s="40">
        <v>5.5050999999999997</v>
      </c>
      <c r="M323" s="41">
        <v>17.405033333333332</v>
      </c>
      <c r="N323" s="40">
        <v>0</v>
      </c>
      <c r="O323" s="41">
        <v>4.1666666666666666E-3</v>
      </c>
      <c r="P323" s="40">
        <v>12.662050000000001</v>
      </c>
      <c r="Q323" s="41">
        <v>7.7575500000000002</v>
      </c>
      <c r="R323" s="40">
        <v>0.16159999999999997</v>
      </c>
      <c r="S323" s="41">
        <v>0</v>
      </c>
      <c r="T323" s="40">
        <v>0.96064999999999789</v>
      </c>
      <c r="U323" s="41">
        <v>0</v>
      </c>
      <c r="V323" s="40">
        <v>12.08591666666667</v>
      </c>
      <c r="W323" s="41">
        <v>2.1870333333333325</v>
      </c>
      <c r="X323" s="40">
        <v>0</v>
      </c>
      <c r="Y323" s="41">
        <v>0</v>
      </c>
      <c r="Z323" s="40">
        <v>0</v>
      </c>
      <c r="AA323" s="41">
        <v>0</v>
      </c>
      <c r="AB323" s="40">
        <v>0</v>
      </c>
      <c r="AC323" s="41">
        <v>0</v>
      </c>
      <c r="AD323" s="40">
        <v>0</v>
      </c>
      <c r="AE323" s="41">
        <v>0</v>
      </c>
      <c r="AF323" s="40">
        <v>0</v>
      </c>
      <c r="AG323" s="41">
        <v>0</v>
      </c>
      <c r="AH323" s="40">
        <v>0</v>
      </c>
      <c r="AI323" s="42">
        <v>0</v>
      </c>
      <c r="AJ323" s="56"/>
      <c r="AK323" s="55">
        <f t="shared" si="86"/>
        <v>128.96455</v>
      </c>
      <c r="AL323" s="58"/>
    </row>
    <row r="324" spans="2:38" x14ac:dyDescent="0.3">
      <c r="B324" s="4" t="s">
        <v>79</v>
      </c>
      <c r="C324" s="4"/>
      <c r="D324" s="4"/>
      <c r="E324" s="41">
        <v>51.441183333333342</v>
      </c>
      <c r="F324" s="40">
        <v>30.898</v>
      </c>
      <c r="G324" s="41">
        <v>0</v>
      </c>
      <c r="H324" s="40">
        <v>156.41938333333331</v>
      </c>
      <c r="I324" s="41">
        <v>19.668933333333346</v>
      </c>
      <c r="J324" s="40">
        <v>40.065833333333309</v>
      </c>
      <c r="K324" s="41">
        <v>0</v>
      </c>
      <c r="L324" s="40">
        <v>44.704133333333331</v>
      </c>
      <c r="M324" s="41">
        <v>97.086649999999992</v>
      </c>
      <c r="N324" s="40">
        <v>0</v>
      </c>
      <c r="O324" s="41">
        <v>1.0106666666666675</v>
      </c>
      <c r="P324" s="40">
        <v>189.07936666666669</v>
      </c>
      <c r="Q324" s="41">
        <v>20.018966666666667</v>
      </c>
      <c r="R324" s="40">
        <v>0</v>
      </c>
      <c r="S324" s="41">
        <v>12.043633333333338</v>
      </c>
      <c r="T324" s="40">
        <v>6.170533333333335</v>
      </c>
      <c r="U324" s="41">
        <v>4.6862666666666666</v>
      </c>
      <c r="V324" s="40">
        <v>134.51611666666673</v>
      </c>
      <c r="W324" s="41">
        <v>40.855516666666659</v>
      </c>
      <c r="X324" s="40">
        <v>0</v>
      </c>
      <c r="Y324" s="41">
        <v>0</v>
      </c>
      <c r="Z324" s="40">
        <v>0</v>
      </c>
      <c r="AA324" s="41">
        <v>0</v>
      </c>
      <c r="AB324" s="40">
        <v>0</v>
      </c>
      <c r="AC324" s="41">
        <v>0</v>
      </c>
      <c r="AD324" s="40">
        <v>0</v>
      </c>
      <c r="AE324" s="41">
        <v>0</v>
      </c>
      <c r="AF324" s="40">
        <v>0</v>
      </c>
      <c r="AG324" s="41">
        <v>0</v>
      </c>
      <c r="AH324" s="40">
        <v>0</v>
      </c>
      <c r="AI324" s="42">
        <v>0</v>
      </c>
      <c r="AJ324" s="56"/>
      <c r="AK324" s="55">
        <f t="shared" si="86"/>
        <v>848.6651833333334</v>
      </c>
      <c r="AL324" s="58"/>
    </row>
    <row r="325" spans="2:38" x14ac:dyDescent="0.3">
      <c r="B325" s="4" t="s">
        <v>80</v>
      </c>
      <c r="C325" s="4"/>
      <c r="D325" s="4"/>
      <c r="E325" s="41">
        <v>45.114333333333342</v>
      </c>
      <c r="F325" s="40">
        <v>121.35516666666666</v>
      </c>
      <c r="G325" s="41">
        <v>0</v>
      </c>
      <c r="H325" s="40">
        <v>121.84349999999998</v>
      </c>
      <c r="I325" s="41">
        <v>18.805999999999994</v>
      </c>
      <c r="J325" s="40">
        <v>9.138499999999997</v>
      </c>
      <c r="K325" s="41">
        <v>0</v>
      </c>
      <c r="L325" s="40">
        <v>30.877333333333326</v>
      </c>
      <c r="M325" s="41">
        <v>39.710833333333348</v>
      </c>
      <c r="N325" s="40">
        <v>0</v>
      </c>
      <c r="O325" s="41">
        <v>0</v>
      </c>
      <c r="P325" s="40">
        <v>102.33133333333333</v>
      </c>
      <c r="Q325" s="41">
        <v>40.922000000000018</v>
      </c>
      <c r="R325" s="40">
        <v>28.616</v>
      </c>
      <c r="S325" s="41">
        <v>21.984500000000001</v>
      </c>
      <c r="T325" s="40">
        <v>19.600333333333339</v>
      </c>
      <c r="U325" s="41">
        <v>0</v>
      </c>
      <c r="V325" s="40">
        <v>98.468999999999994</v>
      </c>
      <c r="W325" s="41">
        <v>38.239833333333337</v>
      </c>
      <c r="X325" s="40">
        <v>0</v>
      </c>
      <c r="Y325" s="41">
        <v>0</v>
      </c>
      <c r="Z325" s="40">
        <v>0</v>
      </c>
      <c r="AA325" s="41">
        <v>0</v>
      </c>
      <c r="AB325" s="40">
        <v>0</v>
      </c>
      <c r="AC325" s="41">
        <v>0</v>
      </c>
      <c r="AD325" s="40">
        <v>0</v>
      </c>
      <c r="AE325" s="41">
        <v>0</v>
      </c>
      <c r="AF325" s="40">
        <v>0</v>
      </c>
      <c r="AG325" s="41">
        <v>0</v>
      </c>
      <c r="AH325" s="40">
        <v>0</v>
      </c>
      <c r="AI325" s="42">
        <v>0</v>
      </c>
      <c r="AJ325" s="56"/>
      <c r="AK325" s="55">
        <f t="shared" si="86"/>
        <v>737.00866666666661</v>
      </c>
      <c r="AL325" s="58"/>
    </row>
    <row r="326" spans="2:38" x14ac:dyDescent="0.3">
      <c r="B326" s="4" t="s">
        <v>88</v>
      </c>
      <c r="C326" s="4"/>
      <c r="D326" s="4"/>
      <c r="E326" s="41">
        <v>0</v>
      </c>
      <c r="F326" s="40">
        <v>0</v>
      </c>
      <c r="G326" s="41">
        <v>0</v>
      </c>
      <c r="H326" s="40">
        <v>0</v>
      </c>
      <c r="I326" s="41">
        <v>0</v>
      </c>
      <c r="J326" s="40">
        <v>0</v>
      </c>
      <c r="K326" s="41">
        <v>0</v>
      </c>
      <c r="L326" s="40">
        <v>0</v>
      </c>
      <c r="M326" s="41">
        <v>0</v>
      </c>
      <c r="N326" s="40">
        <v>0</v>
      </c>
      <c r="O326" s="41">
        <v>0</v>
      </c>
      <c r="P326" s="40">
        <v>0</v>
      </c>
      <c r="Q326" s="41">
        <v>0</v>
      </c>
      <c r="R326" s="40">
        <v>0</v>
      </c>
      <c r="S326" s="41">
        <v>0</v>
      </c>
      <c r="T326" s="40">
        <v>0</v>
      </c>
      <c r="U326" s="41">
        <v>0</v>
      </c>
      <c r="V326" s="40">
        <v>0</v>
      </c>
      <c r="W326" s="41">
        <v>0</v>
      </c>
      <c r="X326" s="40">
        <v>0</v>
      </c>
      <c r="Y326" s="41">
        <v>0</v>
      </c>
      <c r="Z326" s="40">
        <v>0</v>
      </c>
      <c r="AA326" s="41">
        <v>0</v>
      </c>
      <c r="AB326" s="40">
        <v>0</v>
      </c>
      <c r="AC326" s="41">
        <v>0</v>
      </c>
      <c r="AD326" s="40">
        <v>0</v>
      </c>
      <c r="AE326" s="41">
        <v>0</v>
      </c>
      <c r="AF326" s="40">
        <v>0</v>
      </c>
      <c r="AG326" s="41">
        <v>0</v>
      </c>
      <c r="AH326" s="40">
        <v>0</v>
      </c>
      <c r="AI326" s="42">
        <v>0</v>
      </c>
      <c r="AJ326" s="56"/>
      <c r="AK326" s="55">
        <f t="shared" si="86"/>
        <v>0</v>
      </c>
      <c r="AL326" s="58"/>
    </row>
    <row r="327" spans="2:38" x14ac:dyDescent="0.3">
      <c r="B327" s="4" t="s">
        <v>97</v>
      </c>
      <c r="C327" s="4"/>
      <c r="D327" s="4"/>
      <c r="E327" s="41">
        <v>55.625499999999995</v>
      </c>
      <c r="F327" s="40">
        <v>98.540333333333351</v>
      </c>
      <c r="G327" s="41">
        <v>49.662500000000009</v>
      </c>
      <c r="H327" s="40">
        <v>118.43883333333333</v>
      </c>
      <c r="I327" s="41">
        <v>32.110999999999983</v>
      </c>
      <c r="J327" s="40">
        <v>44.840833333333322</v>
      </c>
      <c r="K327" s="41">
        <v>62.096833333333329</v>
      </c>
      <c r="L327" s="40">
        <v>146.33016666666668</v>
      </c>
      <c r="M327" s="41">
        <v>71.360833333333318</v>
      </c>
      <c r="N327" s="40">
        <v>28.903833333333331</v>
      </c>
      <c r="O327" s="41">
        <v>99.910500000000013</v>
      </c>
      <c r="P327" s="40">
        <v>142.42583333333337</v>
      </c>
      <c r="Q327" s="41">
        <v>70.202333333333343</v>
      </c>
      <c r="R327" s="40">
        <v>48.63150000000001</v>
      </c>
      <c r="S327" s="41">
        <v>39.321666666666673</v>
      </c>
      <c r="T327" s="40">
        <v>59.848333333333322</v>
      </c>
      <c r="U327" s="41">
        <v>25.868666666666659</v>
      </c>
      <c r="V327" s="40">
        <v>87.457500000000024</v>
      </c>
      <c r="W327" s="41">
        <v>100.05300000000001</v>
      </c>
      <c r="X327" s="40">
        <v>29.699333333333325</v>
      </c>
      <c r="Y327" s="41">
        <v>25.817666666666664</v>
      </c>
      <c r="Z327" s="40">
        <v>25.965833333333343</v>
      </c>
      <c r="AA327" s="41">
        <v>42.003500000000003</v>
      </c>
      <c r="AB327" s="40">
        <v>49.852000000000004</v>
      </c>
      <c r="AC327" s="41">
        <v>106.37483333333334</v>
      </c>
      <c r="AD327" s="40">
        <v>119.70050000000002</v>
      </c>
      <c r="AE327" s="41">
        <v>57.368993333333343</v>
      </c>
      <c r="AF327" s="40">
        <v>38.266333333333343</v>
      </c>
      <c r="AG327" s="41">
        <v>46.427999999999997</v>
      </c>
      <c r="AH327" s="40">
        <v>51.235166666666657</v>
      </c>
      <c r="AI327" s="42">
        <v>0</v>
      </c>
      <c r="AJ327" s="56"/>
      <c r="AK327" s="55">
        <f t="shared" si="86"/>
        <v>1974.3421599999999</v>
      </c>
      <c r="AL327" s="58"/>
    </row>
    <row r="328" spans="2:38" x14ac:dyDescent="0.3">
      <c r="B328" s="4" t="s">
        <v>94</v>
      </c>
      <c r="C328" s="4"/>
      <c r="D328" s="4"/>
      <c r="E328" s="41">
        <v>187.18233333333336</v>
      </c>
      <c r="F328" s="40">
        <v>383.26566666666662</v>
      </c>
      <c r="G328" s="41">
        <v>184.99250000000001</v>
      </c>
      <c r="H328" s="40">
        <v>445.08550000000002</v>
      </c>
      <c r="I328" s="41">
        <v>126.51466666666667</v>
      </c>
      <c r="J328" s="40">
        <v>169.86316666666664</v>
      </c>
      <c r="K328" s="41">
        <v>9.7719999999999967</v>
      </c>
      <c r="L328" s="40">
        <v>280.59216666666669</v>
      </c>
      <c r="M328" s="41">
        <v>0</v>
      </c>
      <c r="N328" s="40">
        <v>0</v>
      </c>
      <c r="O328" s="41">
        <v>0</v>
      </c>
      <c r="P328" s="40">
        <v>515.024</v>
      </c>
      <c r="Q328" s="41">
        <v>6.4976666666666567</v>
      </c>
      <c r="R328" s="40">
        <v>0.77649999999999941</v>
      </c>
      <c r="S328" s="41">
        <v>0</v>
      </c>
      <c r="T328" s="40">
        <v>0.27233333333333337</v>
      </c>
      <c r="U328" s="41">
        <v>20.539500000000004</v>
      </c>
      <c r="V328" s="40">
        <v>632.48349999999994</v>
      </c>
      <c r="W328" s="41">
        <v>828.41750000000002</v>
      </c>
      <c r="X328" s="40">
        <v>145.61450000000005</v>
      </c>
      <c r="Y328" s="41">
        <v>396.06899999999996</v>
      </c>
      <c r="Z328" s="40">
        <v>263.34800000000001</v>
      </c>
      <c r="AA328" s="41">
        <v>269.32233333333335</v>
      </c>
      <c r="AB328" s="40">
        <v>299.48433333333332</v>
      </c>
      <c r="AC328" s="41">
        <v>875.80799999999988</v>
      </c>
      <c r="AD328" s="40">
        <v>870.85233333333326</v>
      </c>
      <c r="AE328" s="41">
        <v>509.30216666666666</v>
      </c>
      <c r="AF328" s="40">
        <v>286.16966666666667</v>
      </c>
      <c r="AG328" s="41">
        <v>298.47016666666667</v>
      </c>
      <c r="AH328" s="40">
        <v>386.4038333333333</v>
      </c>
      <c r="AI328" s="42">
        <v>0</v>
      </c>
      <c r="AJ328" s="56"/>
      <c r="AK328" s="55">
        <f t="shared" si="86"/>
        <v>8392.123333333333</v>
      </c>
      <c r="AL328" s="58"/>
    </row>
    <row r="329" spans="2:38" x14ac:dyDescent="0.3">
      <c r="B329" s="4" t="s">
        <v>95</v>
      </c>
      <c r="C329" s="4"/>
      <c r="D329" s="4"/>
      <c r="E329" s="41">
        <v>69.109833333333341</v>
      </c>
      <c r="F329" s="40">
        <v>100.75383333333326</v>
      </c>
      <c r="G329" s="41">
        <v>41.940999999999995</v>
      </c>
      <c r="H329" s="40">
        <v>162.66349999999997</v>
      </c>
      <c r="I329" s="41">
        <v>7.0241666666666669</v>
      </c>
      <c r="J329" s="40">
        <v>25.401833333333339</v>
      </c>
      <c r="K329" s="41">
        <v>44.827833333333331</v>
      </c>
      <c r="L329" s="40">
        <v>99.644166666666649</v>
      </c>
      <c r="M329" s="41">
        <v>77.242333333333363</v>
      </c>
      <c r="N329" s="40">
        <v>14.194166666666662</v>
      </c>
      <c r="O329" s="41">
        <v>30.868333333333325</v>
      </c>
      <c r="P329" s="40">
        <v>151.64549999999997</v>
      </c>
      <c r="Q329" s="41">
        <v>87.194166666666689</v>
      </c>
      <c r="R329" s="40">
        <v>54.529166666666704</v>
      </c>
      <c r="S329" s="41">
        <v>16.375</v>
      </c>
      <c r="T329" s="40">
        <v>109.52149999999996</v>
      </c>
      <c r="U329" s="41">
        <v>6.9349999999999987</v>
      </c>
      <c r="V329" s="40">
        <v>65.851166666666671</v>
      </c>
      <c r="W329" s="41">
        <v>118.09166666666665</v>
      </c>
      <c r="X329" s="40">
        <v>13.138833333333352</v>
      </c>
      <c r="Y329" s="41">
        <v>11.598999999999997</v>
      </c>
      <c r="Z329" s="40">
        <v>20.054666666666687</v>
      </c>
      <c r="AA329" s="41">
        <v>23.408833333333323</v>
      </c>
      <c r="AB329" s="40">
        <v>7.6291666666666735</v>
      </c>
      <c r="AC329" s="41">
        <v>140.36650000000003</v>
      </c>
      <c r="AD329" s="40">
        <v>0</v>
      </c>
      <c r="AE329" s="41">
        <v>50.383933333333317</v>
      </c>
      <c r="AF329" s="40">
        <v>9.6940000000000079</v>
      </c>
      <c r="AG329" s="41">
        <v>29.995833333333323</v>
      </c>
      <c r="AH329" s="40">
        <v>9.7811666666666568</v>
      </c>
      <c r="AI329" s="42">
        <v>0</v>
      </c>
      <c r="AJ329" s="56"/>
      <c r="AK329" s="55">
        <f t="shared" si="86"/>
        <v>1599.8660999999997</v>
      </c>
      <c r="AL329" s="58"/>
    </row>
    <row r="330" spans="2:38" x14ac:dyDescent="0.3">
      <c r="B330" s="4" t="s">
        <v>96</v>
      </c>
      <c r="C330" s="4"/>
      <c r="D330" s="4"/>
      <c r="E330" s="41">
        <v>178.63433333333339</v>
      </c>
      <c r="F330" s="40">
        <v>96.690166666666656</v>
      </c>
      <c r="G330" s="41">
        <v>43.031166666666678</v>
      </c>
      <c r="H330" s="40">
        <v>206.03749999999994</v>
      </c>
      <c r="I330" s="41">
        <v>3.8968333333333223</v>
      </c>
      <c r="J330" s="40">
        <v>47.807666666666663</v>
      </c>
      <c r="K330" s="41">
        <v>126.83333333333333</v>
      </c>
      <c r="L330" s="40">
        <v>165.46300000000005</v>
      </c>
      <c r="M330" s="41">
        <v>73.903999999999996</v>
      </c>
      <c r="N330" s="40">
        <v>3.4303333333333264</v>
      </c>
      <c r="O330" s="41">
        <v>32.733000000000011</v>
      </c>
      <c r="P330" s="40">
        <v>110.74500000000002</v>
      </c>
      <c r="Q330" s="41">
        <v>81.548166666666674</v>
      </c>
      <c r="R330" s="40">
        <v>50.217999999999989</v>
      </c>
      <c r="S330" s="41">
        <v>60.080666666666673</v>
      </c>
      <c r="T330" s="40">
        <v>97.392833333333328</v>
      </c>
      <c r="U330" s="41">
        <v>32.257499999999993</v>
      </c>
      <c r="V330" s="40">
        <v>86.336833333333345</v>
      </c>
      <c r="W330" s="41">
        <v>121.78916666666667</v>
      </c>
      <c r="X330" s="40">
        <v>16.314499999999995</v>
      </c>
      <c r="Y330" s="41">
        <v>69.974999999999994</v>
      </c>
      <c r="Z330" s="40">
        <v>0</v>
      </c>
      <c r="AA330" s="41">
        <v>41.761333333333333</v>
      </c>
      <c r="AB330" s="40">
        <v>43.940333333333349</v>
      </c>
      <c r="AC330" s="41">
        <v>164.38966666666667</v>
      </c>
      <c r="AD330" s="40">
        <v>168.11166666666668</v>
      </c>
      <c r="AE330" s="41">
        <v>24.139133333333341</v>
      </c>
      <c r="AF330" s="40">
        <v>36.797666666666665</v>
      </c>
      <c r="AG330" s="41">
        <v>28.016999999999999</v>
      </c>
      <c r="AH330" s="40">
        <v>35.740000000000009</v>
      </c>
      <c r="AI330" s="42">
        <v>0</v>
      </c>
      <c r="AJ330" s="56"/>
      <c r="AK330" s="55">
        <f t="shared" si="86"/>
        <v>2248.0158000000001</v>
      </c>
      <c r="AL330" s="58"/>
    </row>
    <row r="331" spans="2:38" x14ac:dyDescent="0.3">
      <c r="B331" s="4" t="s">
        <v>103</v>
      </c>
      <c r="C331" s="4"/>
      <c r="D331" s="4"/>
      <c r="E331" s="41">
        <v>85.638666666666651</v>
      </c>
      <c r="F331" s="40">
        <v>134.39099999999999</v>
      </c>
      <c r="G331" s="41">
        <v>36.043000000000021</v>
      </c>
      <c r="H331" s="40">
        <v>168.71400000000003</v>
      </c>
      <c r="I331" s="41">
        <v>3.3398333333333339</v>
      </c>
      <c r="J331" s="40">
        <v>36.508000000000003</v>
      </c>
      <c r="K331" s="41">
        <v>50.790833333333332</v>
      </c>
      <c r="L331" s="40">
        <v>157.50599999999997</v>
      </c>
      <c r="M331" s="41">
        <v>123.30466666666663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52.809499999999957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112.41950000000008</v>
      </c>
      <c r="AI331" s="42">
        <v>0</v>
      </c>
      <c r="AJ331" s="56"/>
      <c r="AK331" s="55">
        <f t="shared" si="86"/>
        <v>961.46499999999992</v>
      </c>
      <c r="AL331" s="58"/>
    </row>
    <row r="332" spans="2:38" x14ac:dyDescent="0.3">
      <c r="B332" s="4" t="s">
        <v>104</v>
      </c>
      <c r="C332" s="4"/>
      <c r="D332" s="4"/>
      <c r="E332" s="41">
        <v>0</v>
      </c>
      <c r="F332" s="40">
        <v>0</v>
      </c>
      <c r="G332" s="41">
        <v>0</v>
      </c>
      <c r="H332" s="40">
        <v>0</v>
      </c>
      <c r="I332" s="41">
        <v>0</v>
      </c>
      <c r="J332" s="40">
        <v>0</v>
      </c>
      <c r="K332" s="41">
        <v>0</v>
      </c>
      <c r="L332" s="40">
        <v>0</v>
      </c>
      <c r="M332" s="41">
        <v>0</v>
      </c>
      <c r="N332" s="40">
        <v>0</v>
      </c>
      <c r="O332" s="41">
        <v>0</v>
      </c>
      <c r="P332" s="40">
        <v>0</v>
      </c>
      <c r="Q332" s="41">
        <v>0</v>
      </c>
      <c r="R332" s="40">
        <v>0</v>
      </c>
      <c r="S332" s="41">
        <v>0</v>
      </c>
      <c r="T332" s="40">
        <v>0</v>
      </c>
      <c r="U332" s="41">
        <v>0</v>
      </c>
      <c r="V332" s="40">
        <v>0</v>
      </c>
      <c r="W332" s="41">
        <v>0</v>
      </c>
      <c r="X332" s="40">
        <v>0</v>
      </c>
      <c r="Y332" s="41">
        <v>0</v>
      </c>
      <c r="Z332" s="40">
        <v>0</v>
      </c>
      <c r="AA332" s="41">
        <v>0</v>
      </c>
      <c r="AB332" s="40">
        <v>0</v>
      </c>
      <c r="AC332" s="41">
        <v>0</v>
      </c>
      <c r="AD332" s="40">
        <v>0</v>
      </c>
      <c r="AE332" s="41">
        <v>0</v>
      </c>
      <c r="AF332" s="40">
        <v>0</v>
      </c>
      <c r="AG332" s="41">
        <v>0</v>
      </c>
      <c r="AH332" s="40">
        <v>0</v>
      </c>
      <c r="AI332" s="42">
        <v>0</v>
      </c>
      <c r="AJ332" s="56"/>
      <c r="AK332" s="55">
        <f t="shared" si="86"/>
        <v>0</v>
      </c>
      <c r="AL332" s="58"/>
    </row>
    <row r="333" spans="2:38" x14ac:dyDescent="0.3">
      <c r="B333" s="4" t="s">
        <v>105</v>
      </c>
      <c r="C333" s="4"/>
      <c r="D333" s="4"/>
      <c r="E333" s="41">
        <v>315.12983333333335</v>
      </c>
      <c r="F333" s="40">
        <v>229.88049999999998</v>
      </c>
      <c r="G333" s="41">
        <v>9.2893333333333228</v>
      </c>
      <c r="H333" s="40">
        <v>217.28550000000001</v>
      </c>
      <c r="I333" s="41">
        <v>91.208666666666659</v>
      </c>
      <c r="J333" s="40">
        <v>21.563166666666646</v>
      </c>
      <c r="K333" s="41">
        <v>160.09233333333333</v>
      </c>
      <c r="L333" s="40">
        <v>126.30566666666668</v>
      </c>
      <c r="M333" s="41">
        <v>78.326666666666682</v>
      </c>
      <c r="N333" s="40">
        <v>9.416666666666676E-2</v>
      </c>
      <c r="O333" s="41">
        <v>99.837333333333305</v>
      </c>
      <c r="P333" s="40">
        <v>398.96</v>
      </c>
      <c r="Q333" s="41">
        <v>20.211666666666662</v>
      </c>
      <c r="R333" s="40">
        <v>218.71550000000005</v>
      </c>
      <c r="S333" s="41">
        <v>175.87016666666671</v>
      </c>
      <c r="T333" s="40">
        <v>0</v>
      </c>
      <c r="U333" s="41">
        <v>223.31483333333333</v>
      </c>
      <c r="V333" s="40">
        <v>64.350166666666695</v>
      </c>
      <c r="W333" s="41">
        <v>119.48516666666664</v>
      </c>
      <c r="X333" s="40">
        <v>6.8355000000000015</v>
      </c>
      <c r="Y333" s="41">
        <v>142.46233333333331</v>
      </c>
      <c r="Z333" s="40">
        <v>105.57766666666667</v>
      </c>
      <c r="AA333" s="41">
        <v>0</v>
      </c>
      <c r="AB333" s="40">
        <v>15.219666666666667</v>
      </c>
      <c r="AC333" s="41">
        <v>176.38933333333333</v>
      </c>
      <c r="AD333" s="40">
        <v>157.28950000000009</v>
      </c>
      <c r="AE333" s="41">
        <v>0.48608666666666428</v>
      </c>
      <c r="AF333" s="40">
        <v>24.982833333333328</v>
      </c>
      <c r="AG333" s="41">
        <v>30.000833333333347</v>
      </c>
      <c r="AH333" s="40">
        <v>44.784666666666652</v>
      </c>
      <c r="AI333" s="42">
        <v>0</v>
      </c>
      <c r="AJ333" s="56"/>
      <c r="AK333" s="55">
        <f t="shared" si="86"/>
        <v>3273.9490866666674</v>
      </c>
      <c r="AL333" s="58"/>
    </row>
    <row r="334" spans="2:38" x14ac:dyDescent="0.3">
      <c r="B334" s="4" t="s">
        <v>114</v>
      </c>
      <c r="C334" s="4"/>
      <c r="D334" s="4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0</v>
      </c>
      <c r="Y334" s="41">
        <v>0</v>
      </c>
      <c r="Z334" s="40">
        <v>0</v>
      </c>
      <c r="AA334" s="41">
        <v>0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86"/>
        <v>0</v>
      </c>
      <c r="AL334" s="58"/>
    </row>
    <row r="335" spans="2:38" x14ac:dyDescent="0.3">
      <c r="B335" s="4" t="s">
        <v>116</v>
      </c>
      <c r="C335" s="4"/>
      <c r="D335" s="4"/>
      <c r="E335" s="41">
        <v>65.213166666666652</v>
      </c>
      <c r="F335" s="40">
        <v>180.6541666666667</v>
      </c>
      <c r="G335" s="41">
        <v>0</v>
      </c>
      <c r="H335" s="40">
        <v>125.25350000000002</v>
      </c>
      <c r="I335" s="41">
        <v>28.827333333333339</v>
      </c>
      <c r="J335" s="40">
        <v>2.3521666666666672</v>
      </c>
      <c r="K335" s="41">
        <v>0</v>
      </c>
      <c r="L335" s="40">
        <v>40.263499999999993</v>
      </c>
      <c r="M335" s="41">
        <v>43.542166666666674</v>
      </c>
      <c r="N335" s="40">
        <v>0</v>
      </c>
      <c r="O335" s="41">
        <v>0</v>
      </c>
      <c r="P335" s="40">
        <v>11.112000000000002</v>
      </c>
      <c r="Q335" s="41">
        <v>0</v>
      </c>
      <c r="R335" s="40">
        <v>3.8666666666666551E-2</v>
      </c>
      <c r="S335" s="41">
        <v>43.800166666666669</v>
      </c>
      <c r="T335" s="40">
        <v>0</v>
      </c>
      <c r="U335" s="41">
        <v>0.10449999999999994</v>
      </c>
      <c r="V335" s="40">
        <v>7.7034999999999982</v>
      </c>
      <c r="W335" s="41">
        <v>19.081166666666668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86"/>
        <v>567.94600000000014</v>
      </c>
      <c r="AL335" s="58"/>
    </row>
    <row r="336" spans="2:38" x14ac:dyDescent="0.3">
      <c r="B336" s="4" t="s">
        <v>117</v>
      </c>
      <c r="C336" s="4"/>
      <c r="D336" s="4"/>
      <c r="E336" s="41">
        <v>99.354166666666686</v>
      </c>
      <c r="F336" s="40">
        <v>341.9914999999998</v>
      </c>
      <c r="G336" s="41">
        <v>0</v>
      </c>
      <c r="H336" s="40">
        <v>89.346499999999992</v>
      </c>
      <c r="I336" s="41">
        <v>10.175666666666666</v>
      </c>
      <c r="J336" s="40">
        <v>14.640500000000001</v>
      </c>
      <c r="K336" s="41">
        <v>0</v>
      </c>
      <c r="L336" s="40">
        <v>4.301166666666667</v>
      </c>
      <c r="M336" s="41">
        <v>25.542499999999986</v>
      </c>
      <c r="N336" s="40">
        <v>0</v>
      </c>
      <c r="O336" s="41">
        <v>9.5748333333333306</v>
      </c>
      <c r="P336" s="40">
        <v>90.131500000000017</v>
      </c>
      <c r="Q336" s="41">
        <v>6.9763333333333311</v>
      </c>
      <c r="R336" s="40">
        <v>3.6164999999999994</v>
      </c>
      <c r="S336" s="41">
        <v>31.542666666666666</v>
      </c>
      <c r="T336" s="40">
        <v>20.148166666666675</v>
      </c>
      <c r="U336" s="41">
        <v>9.5666666666666525E-2</v>
      </c>
      <c r="V336" s="40">
        <v>77.309166666666655</v>
      </c>
      <c r="W336" s="41">
        <v>47.264666666666656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86"/>
        <v>872.01149999999996</v>
      </c>
      <c r="AL336" s="58"/>
    </row>
    <row r="337" spans="2:38" x14ac:dyDescent="0.3">
      <c r="B337" s="4" t="s">
        <v>118</v>
      </c>
      <c r="C337" s="4"/>
      <c r="D337" s="4"/>
      <c r="E337" s="41">
        <v>174.44903333333332</v>
      </c>
      <c r="F337" s="40">
        <v>236.87959999999993</v>
      </c>
      <c r="G337" s="41">
        <v>133.83756666666662</v>
      </c>
      <c r="H337" s="40">
        <v>276.51876666666669</v>
      </c>
      <c r="I337" s="41">
        <v>18.643166666666666</v>
      </c>
      <c r="J337" s="40">
        <v>12.643666666666665</v>
      </c>
      <c r="K337" s="41">
        <v>0</v>
      </c>
      <c r="L337" s="40">
        <v>64.536833333333334</v>
      </c>
      <c r="M337" s="41">
        <v>65.301000000000016</v>
      </c>
      <c r="N337" s="40">
        <v>7.6638333333333355</v>
      </c>
      <c r="O337" s="41">
        <v>36.500500000000009</v>
      </c>
      <c r="P337" s="40">
        <v>111.73933333333332</v>
      </c>
      <c r="Q337" s="41">
        <v>47.036166666666659</v>
      </c>
      <c r="R337" s="40">
        <v>0.80550000000000066</v>
      </c>
      <c r="S337" s="41">
        <v>84.81750000000001</v>
      </c>
      <c r="T337" s="40">
        <v>86.263166666666677</v>
      </c>
      <c r="U337" s="41">
        <v>58.801833333333342</v>
      </c>
      <c r="V337" s="40">
        <v>30.279000000000011</v>
      </c>
      <c r="W337" s="41">
        <v>68.776666666666685</v>
      </c>
      <c r="X337" s="40">
        <v>3.0496666666666661</v>
      </c>
      <c r="Y337" s="41">
        <v>5.2688333333333333</v>
      </c>
      <c r="Z337" s="40">
        <v>47.753166666666665</v>
      </c>
      <c r="AA337" s="41">
        <v>9.7874999999999925</v>
      </c>
      <c r="AB337" s="40">
        <v>2.4029999999999987</v>
      </c>
      <c r="AC337" s="41">
        <v>87.162500000000023</v>
      </c>
      <c r="AD337" s="40">
        <v>93.655333333333331</v>
      </c>
      <c r="AE337" s="41">
        <v>25.435499999999998</v>
      </c>
      <c r="AF337" s="40">
        <v>4.1033333333333326</v>
      </c>
      <c r="AG337" s="41">
        <v>10.566000000000001</v>
      </c>
      <c r="AH337" s="40">
        <v>10.164499999999999</v>
      </c>
      <c r="AI337" s="42">
        <v>0</v>
      </c>
      <c r="AJ337" s="56"/>
      <c r="AK337" s="55">
        <f t="shared" si="86"/>
        <v>1814.8424666666665</v>
      </c>
      <c r="AL337" s="58"/>
    </row>
    <row r="338" spans="2:38" x14ac:dyDescent="0.3">
      <c r="B338" s="4" t="s">
        <v>122</v>
      </c>
      <c r="C338" s="4"/>
      <c r="D338" s="4"/>
      <c r="E338" s="41">
        <v>175.50816666666665</v>
      </c>
      <c r="F338" s="40">
        <v>284.85866666666669</v>
      </c>
      <c r="G338" s="41">
        <v>340.18299999999999</v>
      </c>
      <c r="H338" s="40">
        <v>311.09933333333328</v>
      </c>
      <c r="I338" s="41">
        <v>16.214333333333336</v>
      </c>
      <c r="J338" s="40">
        <v>55.565666666666687</v>
      </c>
      <c r="K338" s="41">
        <v>135.89700000000002</v>
      </c>
      <c r="L338" s="40">
        <v>288.29883333333333</v>
      </c>
      <c r="M338" s="41">
        <v>117.94533333333331</v>
      </c>
      <c r="N338" s="40">
        <v>35.24366666666667</v>
      </c>
      <c r="O338" s="41">
        <v>225.35483333333332</v>
      </c>
      <c r="P338" s="40">
        <v>400.69366666666667</v>
      </c>
      <c r="Q338" s="41">
        <v>279.78999999999996</v>
      </c>
      <c r="R338" s="40">
        <v>13.323333333333345</v>
      </c>
      <c r="S338" s="41">
        <v>149.04149999999996</v>
      </c>
      <c r="T338" s="40">
        <v>78.188166666666675</v>
      </c>
      <c r="U338" s="41">
        <v>50.624333333333333</v>
      </c>
      <c r="V338" s="40">
        <v>111.64416666666664</v>
      </c>
      <c r="W338" s="41">
        <v>182.88583333333335</v>
      </c>
      <c r="X338" s="40">
        <v>9.73200000000001</v>
      </c>
      <c r="Y338" s="41">
        <v>26.900500000000012</v>
      </c>
      <c r="Z338" s="40">
        <v>44.320666666666661</v>
      </c>
      <c r="AA338" s="41">
        <v>43.527000000000001</v>
      </c>
      <c r="AB338" s="40">
        <v>52.504166666666656</v>
      </c>
      <c r="AC338" s="41">
        <v>219.37733333333338</v>
      </c>
      <c r="AD338" s="40">
        <v>375.22949999999997</v>
      </c>
      <c r="AE338" s="41">
        <v>101.74399999999997</v>
      </c>
      <c r="AF338" s="40">
        <v>50.724666666666664</v>
      </c>
      <c r="AG338" s="41">
        <v>69.497000000000028</v>
      </c>
      <c r="AH338" s="40">
        <v>52.361833333333323</v>
      </c>
      <c r="AI338" s="42">
        <v>0</v>
      </c>
      <c r="AJ338" s="56"/>
      <c r="AK338" s="55">
        <f t="shared" si="86"/>
        <v>4298.2784999999994</v>
      </c>
      <c r="AL338" s="58"/>
    </row>
    <row r="339" spans="2:38" x14ac:dyDescent="0.3">
      <c r="B339" s="4" t="s">
        <v>123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86"/>
        <v>0</v>
      </c>
      <c r="AL339" s="58"/>
    </row>
    <row r="340" spans="2:38" x14ac:dyDescent="0.3">
      <c r="B340" s="4" t="s">
        <v>127</v>
      </c>
      <c r="E340" s="41">
        <v>13.373999999999997</v>
      </c>
      <c r="F340" s="40">
        <v>19.362666666666666</v>
      </c>
      <c r="G340" s="41">
        <v>14.278333333333331</v>
      </c>
      <c r="H340" s="40">
        <v>27.721166666666662</v>
      </c>
      <c r="I340" s="41">
        <v>3.9254999999999987</v>
      </c>
      <c r="J340" s="40">
        <v>15.707166666666668</v>
      </c>
      <c r="K340" s="41">
        <v>8.4081666666666663</v>
      </c>
      <c r="L340" s="40">
        <v>21.74283333333333</v>
      </c>
      <c r="M340" s="41">
        <v>9.2233333333333345</v>
      </c>
      <c r="N340" s="40">
        <v>1.8880000000000008</v>
      </c>
      <c r="O340" s="41">
        <v>5.0111666666666661</v>
      </c>
      <c r="P340" s="40">
        <v>34.040666666666667</v>
      </c>
      <c r="Q340" s="41">
        <v>15.987333333333336</v>
      </c>
      <c r="R340" s="40">
        <v>3.5368333333333348</v>
      </c>
      <c r="S340" s="41">
        <v>0.87949999999999928</v>
      </c>
      <c r="T340" s="40">
        <v>7.0555000000000021</v>
      </c>
      <c r="U340" s="41">
        <v>3.3193333333333319</v>
      </c>
      <c r="V340" s="40">
        <v>15.476666666666672</v>
      </c>
      <c r="W340" s="41">
        <v>22.338333333333328</v>
      </c>
      <c r="X340" s="40">
        <v>2.6740000000000013</v>
      </c>
      <c r="Y340" s="41">
        <v>0.65566666666666618</v>
      </c>
      <c r="Z340" s="40">
        <v>3.5466666666666646</v>
      </c>
      <c r="AA340" s="41">
        <v>1.3356666666666683</v>
      </c>
      <c r="AB340" s="40">
        <v>2.926166666666667</v>
      </c>
      <c r="AC340" s="41">
        <v>25.493333333333339</v>
      </c>
      <c r="AD340" s="40">
        <v>26.384499999999999</v>
      </c>
      <c r="AE340" s="41">
        <v>12.160733333333329</v>
      </c>
      <c r="AF340" s="40">
        <v>3.6289999999999996</v>
      </c>
      <c r="AG340" s="41">
        <v>5.6476666666666651</v>
      </c>
      <c r="AH340" s="40">
        <v>2.3189999999999991</v>
      </c>
      <c r="AI340" s="42">
        <v>0</v>
      </c>
      <c r="AJ340" s="56"/>
      <c r="AK340" s="55">
        <f t="shared" si="86"/>
        <v>330.04890000000006</v>
      </c>
      <c r="AL340" s="58"/>
    </row>
    <row r="341" spans="2:38" x14ac:dyDescent="0.3"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H341" s="3"/>
      <c r="AI341" s="3"/>
      <c r="AJ341" s="3"/>
      <c r="AK341" s="3"/>
    </row>
    <row r="342" spans="2:38" x14ac:dyDescent="0.3">
      <c r="B342" s="39">
        <v>45444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H342" s="3"/>
      <c r="AI342" s="3"/>
      <c r="AJ342" s="3"/>
      <c r="AK342" s="3"/>
    </row>
    <row r="343" spans="2:38" x14ac:dyDescent="0.3">
      <c r="C343" s="4"/>
      <c r="D343" s="4"/>
      <c r="E343" s="77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2:38" x14ac:dyDescent="0.3">
      <c r="B344" s="32" t="s">
        <v>129</v>
      </c>
      <c r="C344" s="4"/>
      <c r="D344" s="4"/>
      <c r="E344" s="33">
        <f>+B342</f>
        <v>45444</v>
      </c>
      <c r="F344" s="33">
        <f>+E344+1</f>
        <v>45445</v>
      </c>
      <c r="G344" s="33">
        <f t="shared" ref="G344" si="87">+F344+1</f>
        <v>45446</v>
      </c>
      <c r="H344" s="33">
        <f t="shared" ref="H344" si="88">+G344+1</f>
        <v>45447</v>
      </c>
      <c r="I344" s="33">
        <f t="shared" ref="I344" si="89">+H344+1</f>
        <v>45448</v>
      </c>
      <c r="J344" s="33">
        <f t="shared" ref="J344" si="90">+I344+1</f>
        <v>45449</v>
      </c>
      <c r="K344" s="33">
        <f t="shared" ref="K344" si="91">+J344+1</f>
        <v>45450</v>
      </c>
      <c r="L344" s="33">
        <f t="shared" ref="L344" si="92">+K344+1</f>
        <v>45451</v>
      </c>
      <c r="M344" s="33">
        <f t="shared" ref="M344" si="93">+L344+1</f>
        <v>45452</v>
      </c>
      <c r="N344" s="33">
        <f t="shared" ref="N344" si="94">+M344+1</f>
        <v>45453</v>
      </c>
      <c r="O344" s="33">
        <f t="shared" ref="O344" si="95">+N344+1</f>
        <v>45454</v>
      </c>
      <c r="P344" s="33">
        <f t="shared" ref="P344" si="96">+O344+1</f>
        <v>45455</v>
      </c>
      <c r="Q344" s="33">
        <f t="shared" ref="Q344" si="97">+P344+1</f>
        <v>45456</v>
      </c>
      <c r="R344" s="33">
        <f t="shared" ref="R344" si="98">+Q344+1</f>
        <v>45457</v>
      </c>
      <c r="S344" s="33">
        <f t="shared" ref="S344" si="99">+R344+1</f>
        <v>45458</v>
      </c>
      <c r="T344" s="33">
        <f t="shared" ref="T344" si="100">+S344+1</f>
        <v>45459</v>
      </c>
      <c r="U344" s="33">
        <f t="shared" ref="U344" si="101">+T344+1</f>
        <v>45460</v>
      </c>
      <c r="V344" s="33">
        <f t="shared" ref="V344" si="102">+U344+1</f>
        <v>45461</v>
      </c>
      <c r="W344" s="33">
        <f t="shared" ref="W344" si="103">+V344+1</f>
        <v>45462</v>
      </c>
      <c r="X344" s="33">
        <f t="shared" ref="X344" si="104">+W344+1</f>
        <v>45463</v>
      </c>
      <c r="Y344" s="33">
        <f t="shared" ref="Y344" si="105">+X344+1</f>
        <v>45464</v>
      </c>
      <c r="Z344" s="33">
        <f t="shared" ref="Z344" si="106">+Y344+1</f>
        <v>45465</v>
      </c>
      <c r="AA344" s="33">
        <f t="shared" ref="AA344" si="107">+Z344+1</f>
        <v>45466</v>
      </c>
      <c r="AB344" s="33">
        <f t="shared" ref="AB344" si="108">+AA344+1</f>
        <v>45467</v>
      </c>
      <c r="AC344" s="33">
        <f t="shared" ref="AC344" si="109">+AB344+1</f>
        <v>45468</v>
      </c>
      <c r="AD344" s="33">
        <f t="shared" ref="AD344" si="110">+AC344+1</f>
        <v>45469</v>
      </c>
      <c r="AE344" s="33">
        <f t="shared" ref="AE344" si="111">+AD344+1</f>
        <v>45470</v>
      </c>
      <c r="AF344" s="33">
        <f t="shared" ref="AF344" si="112">+AE344+1</f>
        <v>45471</v>
      </c>
      <c r="AG344" s="33">
        <f t="shared" ref="AG344" si="113">+AF344+1</f>
        <v>45472</v>
      </c>
      <c r="AH344" s="33">
        <f t="shared" ref="AH344" si="114">+AG344+1</f>
        <v>45473</v>
      </c>
      <c r="AI344" s="33" t="s">
        <v>98</v>
      </c>
      <c r="AJ344" s="95" t="s">
        <v>2</v>
      </c>
      <c r="AK344" s="96"/>
      <c r="AL344" s="96"/>
    </row>
    <row r="345" spans="2:38" x14ac:dyDescent="0.3">
      <c r="B345" s="99" t="s">
        <v>2</v>
      </c>
      <c r="C345" s="99"/>
      <c r="D345" s="99"/>
      <c r="E345" s="50">
        <f>SUM(E346:E408)</f>
        <v>3216.3774833333346</v>
      </c>
      <c r="F345" s="50">
        <f t="shared" ref="F345:AI345" si="115">SUM(F346:F408)</f>
        <v>3265.3513000000003</v>
      </c>
      <c r="G345" s="50">
        <f t="shared" si="115"/>
        <v>259.89461666666665</v>
      </c>
      <c r="H345" s="50">
        <f t="shared" si="115"/>
        <v>2.7051999999999992</v>
      </c>
      <c r="I345" s="50">
        <f t="shared" si="115"/>
        <v>1.7856166666666651</v>
      </c>
      <c r="J345" s="50">
        <f t="shared" si="115"/>
        <v>1395.5950333333337</v>
      </c>
      <c r="K345" s="50">
        <f t="shared" si="115"/>
        <v>1871.73405</v>
      </c>
      <c r="L345" s="50">
        <f t="shared" si="115"/>
        <v>4460.8143833333334</v>
      </c>
      <c r="M345" s="50">
        <f t="shared" si="115"/>
        <v>1423.1310000000001</v>
      </c>
      <c r="N345" s="50">
        <f t="shared" si="115"/>
        <v>439.87273333333331</v>
      </c>
      <c r="O345" s="50">
        <f t="shared" si="115"/>
        <v>582.85528333333343</v>
      </c>
      <c r="P345" s="50">
        <f t="shared" si="115"/>
        <v>4973.011433333334</v>
      </c>
      <c r="Q345" s="50">
        <f t="shared" si="115"/>
        <v>4320.7530666666662</v>
      </c>
      <c r="R345" s="50">
        <f t="shared" si="115"/>
        <v>1917.8467333333335</v>
      </c>
      <c r="S345" s="50">
        <f t="shared" si="115"/>
        <v>4447.866649999999</v>
      </c>
      <c r="T345" s="50">
        <f t="shared" si="115"/>
        <v>9571.4488666666675</v>
      </c>
      <c r="U345" s="50">
        <f t="shared" si="115"/>
        <v>628.43236666666655</v>
      </c>
      <c r="V345" s="50">
        <f t="shared" si="115"/>
        <v>303.7673333333334</v>
      </c>
      <c r="W345" s="50">
        <f t="shared" si="115"/>
        <v>2847.7933999999991</v>
      </c>
      <c r="X345" s="50">
        <f t="shared" si="115"/>
        <v>6088.3223666666681</v>
      </c>
      <c r="Y345" s="50">
        <f t="shared" si="115"/>
        <v>645.32050000000027</v>
      </c>
      <c r="Z345" s="50">
        <f t="shared" si="115"/>
        <v>623.6855833333334</v>
      </c>
      <c r="AA345" s="50">
        <f t="shared" si="115"/>
        <v>7776.5491166666661</v>
      </c>
      <c r="AB345" s="50">
        <f t="shared" si="115"/>
        <v>1344.020233333333</v>
      </c>
      <c r="AC345" s="50">
        <f t="shared" si="115"/>
        <v>2581.3178166666667</v>
      </c>
      <c r="AD345" s="50">
        <f t="shared" si="115"/>
        <v>29.332650000000001</v>
      </c>
      <c r="AE345" s="50">
        <f t="shared" si="115"/>
        <v>1078.0363666666669</v>
      </c>
      <c r="AF345" s="50">
        <f t="shared" si="115"/>
        <v>1495.2326166666667</v>
      </c>
      <c r="AG345" s="50">
        <f t="shared" si="115"/>
        <v>6149.0367333333324</v>
      </c>
      <c r="AH345" s="50">
        <f t="shared" si="115"/>
        <v>8223.3442500000019</v>
      </c>
      <c r="AI345" s="50">
        <f t="shared" si="115"/>
        <v>0</v>
      </c>
      <c r="AJ345" s="56"/>
      <c r="AK345" s="55">
        <f>SUM(AK346:AK408)</f>
        <v>81965.234783333377</v>
      </c>
      <c r="AL345" s="56"/>
    </row>
    <row r="346" spans="2:38" x14ac:dyDescent="0.3">
      <c r="B346" s="14" t="s">
        <v>37</v>
      </c>
      <c r="C346" s="4"/>
      <c r="D346" s="4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 t="s">
        <v>98</v>
      </c>
      <c r="AJ346" s="56"/>
      <c r="AK346" s="55">
        <f>SUM(E346:AI346)</f>
        <v>0</v>
      </c>
      <c r="AL346" s="58"/>
    </row>
    <row r="347" spans="2:38" x14ac:dyDescent="0.3">
      <c r="B347" s="14" t="s">
        <v>38</v>
      </c>
      <c r="C347" s="4"/>
      <c r="D347" s="4"/>
      <c r="E347" s="41">
        <v>1.8299999999999747E-2</v>
      </c>
      <c r="F347" s="40">
        <v>6.8200000000000635E-2</v>
      </c>
      <c r="G347" s="41">
        <v>0.27878333333333322</v>
      </c>
      <c r="H347" s="40">
        <v>0</v>
      </c>
      <c r="I347" s="41">
        <v>0</v>
      </c>
      <c r="J347" s="40">
        <v>0</v>
      </c>
      <c r="K347" s="41">
        <v>8.1999999999998671E-3</v>
      </c>
      <c r="L347" s="40">
        <v>0.92953333333333266</v>
      </c>
      <c r="M347" s="41">
        <v>0.25583333333333313</v>
      </c>
      <c r="N347" s="40">
        <v>0.15686666666666665</v>
      </c>
      <c r="O347" s="41">
        <v>1.2231999999999994</v>
      </c>
      <c r="P347" s="40">
        <v>13.770866666666672</v>
      </c>
      <c r="Q347" s="41">
        <v>1.0390333333333321</v>
      </c>
      <c r="R347" s="40">
        <v>0.41546666666666748</v>
      </c>
      <c r="S347" s="41">
        <v>1.6608333333333343</v>
      </c>
      <c r="T347" s="40">
        <v>1.6862833333333347</v>
      </c>
      <c r="U347" s="41">
        <v>0</v>
      </c>
      <c r="V347" s="40">
        <v>0</v>
      </c>
      <c r="W347" s="41">
        <v>0.2327000000000003</v>
      </c>
      <c r="X347" s="40">
        <v>13.996783333333333</v>
      </c>
      <c r="Y347" s="41">
        <v>0.1858333333333331</v>
      </c>
      <c r="Z347" s="40">
        <v>2.8333333333332435E-4</v>
      </c>
      <c r="AA347" s="41">
        <v>6.2327999999999992</v>
      </c>
      <c r="AB347" s="40">
        <v>6.2433333333333577E-2</v>
      </c>
      <c r="AC347" s="41">
        <v>0.52423333333333333</v>
      </c>
      <c r="AD347" s="40">
        <v>0</v>
      </c>
      <c r="AE347" s="41">
        <v>1.5196333333333341</v>
      </c>
      <c r="AF347" s="40">
        <v>0</v>
      </c>
      <c r="AG347" s="41">
        <v>0</v>
      </c>
      <c r="AH347" s="40">
        <v>0</v>
      </c>
      <c r="AI347" s="42" t="s">
        <v>98</v>
      </c>
      <c r="AJ347" s="56"/>
      <c r="AK347" s="55">
        <f t="shared" ref="AK347:AK408" si="116">SUM(E347:AI347)</f>
        <v>44.266100000000009</v>
      </c>
      <c r="AL347" s="58"/>
    </row>
    <row r="348" spans="2:38" x14ac:dyDescent="0.3">
      <c r="B348" s="14" t="s">
        <v>39</v>
      </c>
      <c r="C348" s="4"/>
      <c r="D348" s="4"/>
      <c r="E348" s="41">
        <v>0</v>
      </c>
      <c r="F348" s="40">
        <v>0</v>
      </c>
      <c r="G348" s="41">
        <v>0</v>
      </c>
      <c r="H348" s="40">
        <v>0</v>
      </c>
      <c r="I348" s="41">
        <v>0</v>
      </c>
      <c r="J348" s="40">
        <v>11.760666666666667</v>
      </c>
      <c r="K348" s="41">
        <v>0</v>
      </c>
      <c r="L348" s="40">
        <v>0</v>
      </c>
      <c r="M348" s="41">
        <v>0</v>
      </c>
      <c r="N348" s="40">
        <v>5.658333333333335</v>
      </c>
      <c r="O348" s="41">
        <v>0</v>
      </c>
      <c r="P348" s="40">
        <v>53.234833333333327</v>
      </c>
      <c r="Q348" s="41">
        <v>124.53750000000004</v>
      </c>
      <c r="R348" s="40">
        <v>0</v>
      </c>
      <c r="S348" s="41">
        <v>121.80833333333338</v>
      </c>
      <c r="T348" s="40">
        <v>106.33016666666668</v>
      </c>
      <c r="U348" s="41">
        <v>7.1974999999999998</v>
      </c>
      <c r="V348" s="40">
        <v>3.3901666666666666</v>
      </c>
      <c r="W348" s="41">
        <v>23.422999999999998</v>
      </c>
      <c r="X348" s="40">
        <v>60.189499999999995</v>
      </c>
      <c r="Y348" s="41">
        <v>3.870166666666667</v>
      </c>
      <c r="Z348" s="40">
        <v>4.3153333333333324</v>
      </c>
      <c r="AA348" s="41">
        <v>36.114666666666672</v>
      </c>
      <c r="AB348" s="40">
        <v>7.6746666666666661</v>
      </c>
      <c r="AC348" s="41">
        <v>0</v>
      </c>
      <c r="AD348" s="40">
        <v>0</v>
      </c>
      <c r="AE348" s="41">
        <v>10.1995</v>
      </c>
      <c r="AF348" s="40">
        <v>27.419999999999987</v>
      </c>
      <c r="AG348" s="41">
        <v>115.07500000000003</v>
      </c>
      <c r="AH348" s="40">
        <v>75.916666666666686</v>
      </c>
      <c r="AI348" s="42" t="s">
        <v>98</v>
      </c>
      <c r="AJ348" s="56"/>
      <c r="AK348" s="55">
        <f t="shared" si="116"/>
        <v>798.11600000000021</v>
      </c>
      <c r="AL348" s="58"/>
    </row>
    <row r="349" spans="2:38" x14ac:dyDescent="0.3">
      <c r="B349" s="14" t="s">
        <v>40</v>
      </c>
      <c r="C349" s="4"/>
      <c r="D349" s="4"/>
      <c r="E349" s="41">
        <v>161.06450000000001</v>
      </c>
      <c r="F349" s="40">
        <v>123.56733333333334</v>
      </c>
      <c r="G349" s="41">
        <v>11.731666666666667</v>
      </c>
      <c r="H349" s="40">
        <v>0</v>
      </c>
      <c r="I349" s="41">
        <v>0</v>
      </c>
      <c r="J349" s="40">
        <v>39.402000000000015</v>
      </c>
      <c r="K349" s="41">
        <v>132.44483333333335</v>
      </c>
      <c r="L349" s="40">
        <v>206.09666666666664</v>
      </c>
      <c r="M349" s="41">
        <v>68.138166666666663</v>
      </c>
      <c r="N349" s="40">
        <v>30.846499999999995</v>
      </c>
      <c r="O349" s="41">
        <v>29.126666666666665</v>
      </c>
      <c r="P349" s="40">
        <v>164.08433333333332</v>
      </c>
      <c r="Q349" s="41">
        <v>202.63766666666666</v>
      </c>
      <c r="R349" s="40">
        <v>90.62</v>
      </c>
      <c r="S349" s="41">
        <v>224.70116666666664</v>
      </c>
      <c r="T349" s="40">
        <v>425.42466666666678</v>
      </c>
      <c r="U349" s="41">
        <v>42.339666666666709</v>
      </c>
      <c r="V349" s="40">
        <v>19.655666666666665</v>
      </c>
      <c r="W349" s="41">
        <v>222.35966666666673</v>
      </c>
      <c r="X349" s="40">
        <v>241.16416666666674</v>
      </c>
      <c r="Y349" s="41">
        <v>26.639166666666668</v>
      </c>
      <c r="Z349" s="40">
        <v>37.319999999999993</v>
      </c>
      <c r="AA349" s="41">
        <v>296.35483333333343</v>
      </c>
      <c r="AB349" s="40">
        <v>57.535000000000025</v>
      </c>
      <c r="AC349" s="41">
        <v>181.4651666666667</v>
      </c>
      <c r="AD349" s="40">
        <v>0</v>
      </c>
      <c r="AE349" s="41">
        <v>42.811333333333323</v>
      </c>
      <c r="AF349" s="40">
        <v>42.085999999999991</v>
      </c>
      <c r="AG349" s="41">
        <v>274.58600000000007</v>
      </c>
      <c r="AH349" s="40">
        <v>358.67950000000008</v>
      </c>
      <c r="AI349" s="42" t="s">
        <v>98</v>
      </c>
      <c r="AJ349" s="56"/>
      <c r="AK349" s="55">
        <f t="shared" si="116"/>
        <v>3752.8823333333344</v>
      </c>
      <c r="AL349" s="58"/>
    </row>
    <row r="350" spans="2:38" x14ac:dyDescent="0.3">
      <c r="B350" s="14" t="s">
        <v>41</v>
      </c>
      <c r="C350" s="4"/>
      <c r="D350" s="4"/>
      <c r="E350" s="41">
        <v>25.316166666666657</v>
      </c>
      <c r="F350" s="40">
        <v>24.176500000000001</v>
      </c>
      <c r="G350" s="41">
        <v>1.3009999999999995</v>
      </c>
      <c r="H350" s="40">
        <v>0</v>
      </c>
      <c r="I350" s="41">
        <v>0</v>
      </c>
      <c r="J350" s="40">
        <v>9.8725000000000023</v>
      </c>
      <c r="K350" s="41">
        <v>19.468666666666678</v>
      </c>
      <c r="L350" s="40">
        <v>62.75216666666666</v>
      </c>
      <c r="M350" s="41">
        <v>22.288499999999999</v>
      </c>
      <c r="N350" s="40">
        <v>6.1944999999999988</v>
      </c>
      <c r="O350" s="41">
        <v>3.7888333333333319</v>
      </c>
      <c r="P350" s="40">
        <v>43.861333333333334</v>
      </c>
      <c r="Q350" s="41">
        <v>51.633499999999998</v>
      </c>
      <c r="R350" s="40">
        <v>15.034666666666668</v>
      </c>
      <c r="S350" s="41">
        <v>0</v>
      </c>
      <c r="T350" s="40">
        <v>0</v>
      </c>
      <c r="U350" s="41">
        <v>0.42350000000000004</v>
      </c>
      <c r="V350" s="40">
        <v>1.6638333333333344</v>
      </c>
      <c r="W350" s="41">
        <v>21.604999999999997</v>
      </c>
      <c r="X350" s="40">
        <v>37.965166666666661</v>
      </c>
      <c r="Y350" s="41">
        <v>10.379833333333334</v>
      </c>
      <c r="Z350" s="40">
        <v>4.2971666666666675</v>
      </c>
      <c r="AA350" s="41">
        <v>42.901833333333336</v>
      </c>
      <c r="AB350" s="40">
        <v>1.7786666666666651</v>
      </c>
      <c r="AC350" s="41">
        <v>19.235000000000007</v>
      </c>
      <c r="AD350" s="40">
        <v>0</v>
      </c>
      <c r="AE350" s="41">
        <v>2.2620000000000031</v>
      </c>
      <c r="AF350" s="40">
        <v>2.2684999999999951</v>
      </c>
      <c r="AG350" s="41">
        <v>44.480166666666662</v>
      </c>
      <c r="AH350" s="40">
        <v>89.978499999999983</v>
      </c>
      <c r="AI350" s="42" t="s">
        <v>98</v>
      </c>
      <c r="AJ350" s="56"/>
      <c r="AK350" s="55">
        <f t="shared" si="116"/>
        <v>564.92750000000012</v>
      </c>
      <c r="AL350" s="58"/>
    </row>
    <row r="351" spans="2:38" x14ac:dyDescent="0.3">
      <c r="B351" s="14" t="s">
        <v>42</v>
      </c>
      <c r="C351" s="4"/>
      <c r="D351" s="4"/>
      <c r="E351" s="41">
        <v>4.9904999999999946</v>
      </c>
      <c r="F351" s="40">
        <v>6.1121666666666705</v>
      </c>
      <c r="G351" s="41">
        <v>0.95516666666666694</v>
      </c>
      <c r="H351" s="40">
        <v>0</v>
      </c>
      <c r="I351" s="41">
        <v>0</v>
      </c>
      <c r="J351" s="40">
        <v>14.050166666666653</v>
      </c>
      <c r="K351" s="41">
        <v>8.1940000000000186</v>
      </c>
      <c r="L351" s="40">
        <v>19.997833333333343</v>
      </c>
      <c r="M351" s="41">
        <v>0.17450000000000071</v>
      </c>
      <c r="N351" s="40">
        <v>1.3035000000000001</v>
      </c>
      <c r="O351" s="41">
        <v>5.0521666666666647</v>
      </c>
      <c r="P351" s="40">
        <v>11.240166666666671</v>
      </c>
      <c r="Q351" s="41">
        <v>55.866333333333351</v>
      </c>
      <c r="R351" s="40">
        <v>16.465999999999994</v>
      </c>
      <c r="S351" s="41">
        <v>24.518333333333331</v>
      </c>
      <c r="T351" s="40">
        <v>122.42733333333331</v>
      </c>
      <c r="U351" s="41">
        <v>0</v>
      </c>
      <c r="V351" s="40">
        <v>0</v>
      </c>
      <c r="W351" s="41">
        <v>16.543833333333325</v>
      </c>
      <c r="X351" s="40">
        <v>150.95383333333336</v>
      </c>
      <c r="Y351" s="41">
        <v>0</v>
      </c>
      <c r="Z351" s="40">
        <v>0</v>
      </c>
      <c r="AA351" s="41">
        <v>62.945333333333338</v>
      </c>
      <c r="AB351" s="40">
        <v>3.501166666666665</v>
      </c>
      <c r="AC351" s="41">
        <v>6.6568333333333314</v>
      </c>
      <c r="AD351" s="40">
        <v>0</v>
      </c>
      <c r="AE351" s="41">
        <v>2.6223333333333323</v>
      </c>
      <c r="AF351" s="40">
        <v>0.54999999999999805</v>
      </c>
      <c r="AG351" s="41">
        <v>65.462833333333336</v>
      </c>
      <c r="AH351" s="40">
        <v>110.626</v>
      </c>
      <c r="AI351" s="42" t="s">
        <v>98</v>
      </c>
      <c r="AJ351" s="56"/>
      <c r="AK351" s="55">
        <f t="shared" si="116"/>
        <v>711.21033333333332</v>
      </c>
      <c r="AL351" s="58"/>
    </row>
    <row r="352" spans="2:38" x14ac:dyDescent="0.3">
      <c r="B352" s="14" t="s">
        <v>43</v>
      </c>
      <c r="C352" s="4"/>
      <c r="D352" s="4"/>
      <c r="E352" s="41">
        <v>100.96999999999997</v>
      </c>
      <c r="F352" s="40">
        <v>169.41833333333335</v>
      </c>
      <c r="G352" s="41">
        <v>39.888333333333321</v>
      </c>
      <c r="H352" s="40">
        <v>0</v>
      </c>
      <c r="I352" s="41">
        <v>0</v>
      </c>
      <c r="J352" s="40">
        <v>30.190000000000005</v>
      </c>
      <c r="K352" s="41">
        <v>133.55500000000006</v>
      </c>
      <c r="L352" s="40">
        <v>141.44999999999999</v>
      </c>
      <c r="M352" s="41">
        <v>86.158333333333346</v>
      </c>
      <c r="N352" s="40">
        <v>60.053333333333335</v>
      </c>
      <c r="O352" s="41">
        <v>39.739999999999995</v>
      </c>
      <c r="P352" s="40">
        <v>197.09333333333336</v>
      </c>
      <c r="Q352" s="41">
        <v>184.39500000000012</v>
      </c>
      <c r="R352" s="40">
        <v>118.10499999999999</v>
      </c>
      <c r="S352" s="41">
        <v>179.30833333333328</v>
      </c>
      <c r="T352" s="40">
        <v>276.57</v>
      </c>
      <c r="U352" s="41">
        <v>45.266666666666652</v>
      </c>
      <c r="V352" s="40">
        <v>18.010000000000002</v>
      </c>
      <c r="W352" s="41">
        <v>135.75</v>
      </c>
      <c r="X352" s="40">
        <v>167.61</v>
      </c>
      <c r="Y352" s="41">
        <v>64.498333333333292</v>
      </c>
      <c r="Z352" s="40">
        <v>41.923333333333332</v>
      </c>
      <c r="AA352" s="41">
        <v>203.35666666666663</v>
      </c>
      <c r="AB352" s="40">
        <v>71.19</v>
      </c>
      <c r="AC352" s="41">
        <v>153.23333333333329</v>
      </c>
      <c r="AD352" s="40">
        <v>0</v>
      </c>
      <c r="AE352" s="41">
        <v>70.294999999999987</v>
      </c>
      <c r="AF352" s="40">
        <v>68.259999999999977</v>
      </c>
      <c r="AG352" s="41">
        <v>157.71033333333335</v>
      </c>
      <c r="AH352" s="40">
        <v>251.30783333333326</v>
      </c>
      <c r="AI352" s="42" t="s">
        <v>98</v>
      </c>
      <c r="AJ352" s="56"/>
      <c r="AK352" s="55">
        <f t="shared" si="116"/>
        <v>3205.3064999999997</v>
      </c>
      <c r="AL352" s="58"/>
    </row>
    <row r="353" spans="2:38" x14ac:dyDescent="0.3">
      <c r="B353" s="14" t="s">
        <v>44</v>
      </c>
      <c r="C353" s="4"/>
      <c r="D353" s="4"/>
      <c r="E353" s="41">
        <v>37.018833333333347</v>
      </c>
      <c r="F353" s="40">
        <v>23.912499999999994</v>
      </c>
      <c r="G353" s="41">
        <v>0</v>
      </c>
      <c r="H353" s="40">
        <v>0</v>
      </c>
      <c r="I353" s="41">
        <v>0</v>
      </c>
      <c r="J353" s="40">
        <v>16.719499999999993</v>
      </c>
      <c r="K353" s="41">
        <v>13.154833333333327</v>
      </c>
      <c r="L353" s="40">
        <v>28.033666666666669</v>
      </c>
      <c r="M353" s="41">
        <v>1.6426666666666676</v>
      </c>
      <c r="N353" s="40">
        <v>43.34</v>
      </c>
      <c r="O353" s="41">
        <v>1.3838333333333328</v>
      </c>
      <c r="P353" s="40">
        <v>17.788666666666668</v>
      </c>
      <c r="Q353" s="41">
        <v>9.5546666666666624</v>
      </c>
      <c r="R353" s="40">
        <v>29.569166666666668</v>
      </c>
      <c r="S353" s="41">
        <v>61.734833333333327</v>
      </c>
      <c r="T353" s="40">
        <v>194.36099999999999</v>
      </c>
      <c r="U353" s="41">
        <v>0</v>
      </c>
      <c r="V353" s="40">
        <v>0</v>
      </c>
      <c r="W353" s="41">
        <v>48.656000000000013</v>
      </c>
      <c r="X353" s="40">
        <v>602.0150000000001</v>
      </c>
      <c r="Y353" s="41">
        <v>66.136666666666684</v>
      </c>
      <c r="Z353" s="40">
        <v>84.639999999999958</v>
      </c>
      <c r="AA353" s="41">
        <v>689.95333333333315</v>
      </c>
      <c r="AB353" s="40">
        <v>10.754999999999988</v>
      </c>
      <c r="AC353" s="41">
        <v>71.798333333333332</v>
      </c>
      <c r="AD353" s="40">
        <v>0</v>
      </c>
      <c r="AE353" s="41">
        <v>45.226666666666667</v>
      </c>
      <c r="AF353" s="40">
        <v>34.5</v>
      </c>
      <c r="AG353" s="41">
        <v>62.669999999999995</v>
      </c>
      <c r="AH353" s="40">
        <v>198.19166666666669</v>
      </c>
      <c r="AI353" s="42" t="s">
        <v>98</v>
      </c>
      <c r="AJ353" s="56"/>
      <c r="AK353" s="55">
        <f t="shared" si="116"/>
        <v>2392.7568333333329</v>
      </c>
      <c r="AL353" s="58"/>
    </row>
    <row r="354" spans="2:38" x14ac:dyDescent="0.3">
      <c r="B354" s="14" t="s">
        <v>45</v>
      </c>
      <c r="C354" s="4"/>
      <c r="D354" s="4"/>
      <c r="E354" s="41">
        <v>11.429333333333329</v>
      </c>
      <c r="F354" s="40">
        <v>12.102400000000001</v>
      </c>
      <c r="G354" s="41">
        <v>2.5406500000000007</v>
      </c>
      <c r="H354" s="40">
        <v>2.4111999999999996</v>
      </c>
      <c r="I354" s="41">
        <v>1.7806166666666652</v>
      </c>
      <c r="J354" s="40">
        <v>3.4360500000000003</v>
      </c>
      <c r="K354" s="41">
        <v>34.145366666666668</v>
      </c>
      <c r="L354" s="40">
        <v>52.08109999999995</v>
      </c>
      <c r="M354" s="41">
        <v>11.919116666666671</v>
      </c>
      <c r="N354" s="40">
        <v>2.5744166666666666</v>
      </c>
      <c r="O354" s="41">
        <v>4.7274166666666657</v>
      </c>
      <c r="P354" s="40">
        <v>26.325183333333332</v>
      </c>
      <c r="Q354" s="41">
        <v>15.63618333333333</v>
      </c>
      <c r="R354" s="40">
        <v>7.6812833333333312</v>
      </c>
      <c r="S354" s="41">
        <v>12.654483333333335</v>
      </c>
      <c r="T354" s="40">
        <v>15.279016666666672</v>
      </c>
      <c r="U354" s="41">
        <v>2.9798666666666684</v>
      </c>
      <c r="V354" s="40">
        <v>9.2683333333333344</v>
      </c>
      <c r="W354" s="41">
        <v>27.929716666666661</v>
      </c>
      <c r="X354" s="40">
        <v>15.608950000000011</v>
      </c>
      <c r="Y354" s="41">
        <v>3.5736333333333339</v>
      </c>
      <c r="Z354" s="40">
        <v>4.0109833333333338</v>
      </c>
      <c r="AA354" s="41">
        <v>9.5157166666666644</v>
      </c>
      <c r="AB354" s="40">
        <v>11.240966666666674</v>
      </c>
      <c r="AC354" s="41">
        <v>21.995149999999995</v>
      </c>
      <c r="AD354" s="40">
        <v>11.199983333333336</v>
      </c>
      <c r="AE354" s="41">
        <v>9.6505666666666592</v>
      </c>
      <c r="AF354" s="40">
        <v>3.2119666666666689</v>
      </c>
      <c r="AG354" s="41">
        <v>33.846849999999996</v>
      </c>
      <c r="AH354" s="40">
        <v>14.064816666666667</v>
      </c>
      <c r="AI354" s="42" t="s">
        <v>98</v>
      </c>
      <c r="AJ354" s="56"/>
      <c r="AK354" s="55">
        <f t="shared" si="116"/>
        <v>394.82131666666675</v>
      </c>
      <c r="AL354" s="58"/>
    </row>
    <row r="355" spans="2:38" x14ac:dyDescent="0.3">
      <c r="B355" s="14" t="s">
        <v>46</v>
      </c>
      <c r="C355" s="4"/>
      <c r="D355" s="4"/>
      <c r="E355" s="41">
        <v>28.33626666666666</v>
      </c>
      <c r="F355" s="40">
        <v>32.57439999999999</v>
      </c>
      <c r="G355" s="41">
        <v>1.5817999999999997</v>
      </c>
      <c r="H355" s="40">
        <v>0</v>
      </c>
      <c r="I355" s="41">
        <v>0</v>
      </c>
      <c r="J355" s="40">
        <v>12.044433333333325</v>
      </c>
      <c r="K355" s="41">
        <v>8.0298833333333324</v>
      </c>
      <c r="L355" s="40">
        <v>73.745216666666664</v>
      </c>
      <c r="M355" s="41">
        <v>24.092683333333333</v>
      </c>
      <c r="N355" s="40">
        <v>1.4598000000000004</v>
      </c>
      <c r="O355" s="41">
        <v>10.774533333333347</v>
      </c>
      <c r="P355" s="40">
        <v>88.594916666666649</v>
      </c>
      <c r="Q355" s="41">
        <v>53.620599999999996</v>
      </c>
      <c r="R355" s="40">
        <v>4.7819666666666709</v>
      </c>
      <c r="S355" s="41">
        <v>63.894200000000026</v>
      </c>
      <c r="T355" s="40">
        <v>187.95824999999994</v>
      </c>
      <c r="U355" s="41">
        <v>13.544766666666661</v>
      </c>
      <c r="V355" s="40">
        <v>4.0814999999999975</v>
      </c>
      <c r="W355" s="41">
        <v>36.813616666666654</v>
      </c>
      <c r="X355" s="40">
        <v>77.289533333333381</v>
      </c>
      <c r="Y355" s="41">
        <v>13.045799999999998</v>
      </c>
      <c r="Z355" s="40">
        <v>10.608383333333329</v>
      </c>
      <c r="AA355" s="41">
        <v>105.81126666666667</v>
      </c>
      <c r="AB355" s="40">
        <v>4.734050000000007</v>
      </c>
      <c r="AC355" s="41">
        <v>23.0396</v>
      </c>
      <c r="AD355" s="40">
        <v>0</v>
      </c>
      <c r="AE355" s="41">
        <v>24.378549999999979</v>
      </c>
      <c r="AF355" s="40">
        <v>7.3598500000000069</v>
      </c>
      <c r="AG355" s="41">
        <v>76.293099999999981</v>
      </c>
      <c r="AH355" s="40">
        <v>161.10053333333326</v>
      </c>
      <c r="AI355" s="42" t="s">
        <v>98</v>
      </c>
      <c r="AJ355" s="56"/>
      <c r="AK355" s="55">
        <f t="shared" si="116"/>
        <v>1149.5895</v>
      </c>
      <c r="AL355" s="58"/>
    </row>
    <row r="356" spans="2:38" x14ac:dyDescent="0.3">
      <c r="B356" s="14" t="s">
        <v>47</v>
      </c>
      <c r="C356" s="4"/>
      <c r="D356" s="4"/>
      <c r="E356" s="41">
        <v>0</v>
      </c>
      <c r="F356" s="40">
        <v>131.22693333333333</v>
      </c>
      <c r="G356" s="41">
        <v>12.416833333333336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16.890566666666665</v>
      </c>
      <c r="Z356" s="40">
        <v>0</v>
      </c>
      <c r="AA356" s="41">
        <v>143.13919999999999</v>
      </c>
      <c r="AB356" s="40">
        <v>64.575233333333344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 t="s">
        <v>98</v>
      </c>
      <c r="AJ356" s="56"/>
      <c r="AK356" s="55">
        <f t="shared" si="116"/>
        <v>368.24876666666671</v>
      </c>
      <c r="AL356" s="58"/>
    </row>
    <row r="357" spans="2:38" x14ac:dyDescent="0.3">
      <c r="B357" s="14" t="s">
        <v>48</v>
      </c>
      <c r="C357" s="4"/>
      <c r="D357" s="4"/>
      <c r="E357" s="41">
        <v>0</v>
      </c>
      <c r="F357" s="40">
        <v>21.647000000000006</v>
      </c>
      <c r="G357" s="41">
        <v>1.1823000000000001</v>
      </c>
      <c r="H357" s="40">
        <v>0</v>
      </c>
      <c r="I357" s="41">
        <v>0</v>
      </c>
      <c r="J357" s="40">
        <v>10.381166666666658</v>
      </c>
      <c r="K357" s="41">
        <v>17.155233333333335</v>
      </c>
      <c r="L357" s="40">
        <v>40.719366666666666</v>
      </c>
      <c r="M357" s="41">
        <v>9.4853333333333349</v>
      </c>
      <c r="N357" s="40">
        <v>1.7452333333333336</v>
      </c>
      <c r="O357" s="41">
        <v>5.2195666666666627</v>
      </c>
      <c r="P357" s="40">
        <v>9.2621333333333382</v>
      </c>
      <c r="Q357" s="41">
        <v>47.75093333333335</v>
      </c>
      <c r="R357" s="40">
        <v>21.924699999999998</v>
      </c>
      <c r="S357" s="41">
        <v>88.426166666666631</v>
      </c>
      <c r="T357" s="40">
        <v>58.593800000000009</v>
      </c>
      <c r="U357" s="41">
        <v>2.9932999999999996</v>
      </c>
      <c r="V357" s="40">
        <v>1.3618333333333321</v>
      </c>
      <c r="W357" s="41">
        <v>58.861533333333334</v>
      </c>
      <c r="X357" s="40">
        <v>77.630233333333337</v>
      </c>
      <c r="Y357" s="41">
        <v>3.0567666666666664</v>
      </c>
      <c r="Z357" s="40">
        <v>4.507766666666666</v>
      </c>
      <c r="AA357" s="41">
        <v>65.277200000000022</v>
      </c>
      <c r="AB357" s="40">
        <v>20.373866666666665</v>
      </c>
      <c r="AC357" s="41">
        <v>41.285766666666667</v>
      </c>
      <c r="AD357" s="40">
        <v>0</v>
      </c>
      <c r="AE357" s="41">
        <v>1.651966666666667</v>
      </c>
      <c r="AF357" s="40">
        <v>0</v>
      </c>
      <c r="AG357" s="41">
        <v>0</v>
      </c>
      <c r="AH357" s="40">
        <v>0</v>
      </c>
      <c r="AI357" s="42" t="s">
        <v>98</v>
      </c>
      <c r="AJ357" s="56"/>
      <c r="AK357" s="55">
        <f t="shared" si="116"/>
        <v>610.49316666666664</v>
      </c>
      <c r="AL357" s="58"/>
    </row>
    <row r="358" spans="2:38" x14ac:dyDescent="0.3">
      <c r="B358" s="14" t="s">
        <v>49</v>
      </c>
      <c r="C358" s="4"/>
      <c r="D358" s="4"/>
      <c r="E358" s="41">
        <v>65.336666666666673</v>
      </c>
      <c r="F358" s="40">
        <v>36.14083333333334</v>
      </c>
      <c r="G358" s="41">
        <v>0</v>
      </c>
      <c r="H358" s="40">
        <v>0</v>
      </c>
      <c r="I358" s="41">
        <v>0</v>
      </c>
      <c r="J358" s="40">
        <v>49.337333333333333</v>
      </c>
      <c r="K358" s="41">
        <v>34.82683333333334</v>
      </c>
      <c r="L358" s="40">
        <v>175.77783333333332</v>
      </c>
      <c r="M358" s="41">
        <v>11.593000000000005</v>
      </c>
      <c r="N358" s="40">
        <v>0.25666666666666677</v>
      </c>
      <c r="O358" s="41">
        <v>0.14666666666666639</v>
      </c>
      <c r="P358" s="40">
        <v>117.74283333333332</v>
      </c>
      <c r="Q358" s="41">
        <v>124.24116666666667</v>
      </c>
      <c r="R358" s="40">
        <v>67.054333333333318</v>
      </c>
      <c r="S358" s="41">
        <v>193.47450000000001</v>
      </c>
      <c r="T358" s="40">
        <v>508.83800000000008</v>
      </c>
      <c r="U358" s="41">
        <v>1.4126666666666685</v>
      </c>
      <c r="V358" s="40">
        <v>5.874166666666671</v>
      </c>
      <c r="W358" s="41">
        <v>135.3193333333333</v>
      </c>
      <c r="X358" s="40">
        <v>238.90916666666666</v>
      </c>
      <c r="Y358" s="41">
        <v>0</v>
      </c>
      <c r="Z358" s="40">
        <v>7.6583333333333314</v>
      </c>
      <c r="AA358" s="41">
        <v>295.23416666666668</v>
      </c>
      <c r="AB358" s="40">
        <v>41.25866666666667</v>
      </c>
      <c r="AC358" s="41">
        <v>239.86366666666666</v>
      </c>
      <c r="AD358" s="40">
        <v>0</v>
      </c>
      <c r="AE358" s="41">
        <v>20.304499999999994</v>
      </c>
      <c r="AF358" s="40">
        <v>36.765500000000003</v>
      </c>
      <c r="AG358" s="41">
        <v>218.86150000000006</v>
      </c>
      <c r="AH358" s="40">
        <v>426.95000000000016</v>
      </c>
      <c r="AI358" s="42" t="s">
        <v>98</v>
      </c>
      <c r="AJ358" s="56"/>
      <c r="AK358" s="55">
        <f t="shared" si="116"/>
        <v>3053.1783333333337</v>
      </c>
      <c r="AL358" s="58"/>
    </row>
    <row r="359" spans="2:38" x14ac:dyDescent="0.3">
      <c r="B359" s="14" t="s">
        <v>50</v>
      </c>
      <c r="C359" s="4"/>
      <c r="D359" s="4"/>
      <c r="E359" s="41">
        <v>5.7093333333333316</v>
      </c>
      <c r="F359" s="40">
        <v>39.381833333333319</v>
      </c>
      <c r="G359" s="41">
        <v>0.15566666666666648</v>
      </c>
      <c r="H359" s="40">
        <v>0</v>
      </c>
      <c r="I359" s="41">
        <v>0</v>
      </c>
      <c r="J359" s="40">
        <v>4.7701666666666682</v>
      </c>
      <c r="K359" s="41">
        <v>0.82133333333333158</v>
      </c>
      <c r="L359" s="40">
        <v>42.485166666666672</v>
      </c>
      <c r="M359" s="41">
        <v>9.3133333333333308</v>
      </c>
      <c r="N359" s="40">
        <v>0.7543333333333333</v>
      </c>
      <c r="O359" s="41">
        <v>3.0821666666666689</v>
      </c>
      <c r="P359" s="40">
        <v>12.924500000000002</v>
      </c>
      <c r="Q359" s="41">
        <v>16.770166666666665</v>
      </c>
      <c r="R359" s="40">
        <v>0.29000000000000092</v>
      </c>
      <c r="S359" s="41">
        <v>90.717999999999975</v>
      </c>
      <c r="T359" s="40">
        <v>131.64950000000002</v>
      </c>
      <c r="U359" s="41">
        <v>0.17916666666666653</v>
      </c>
      <c r="V359" s="40">
        <v>2.3000000000000281E-2</v>
      </c>
      <c r="W359" s="41">
        <v>2.1146666666666656</v>
      </c>
      <c r="X359" s="40">
        <v>51.391166666666678</v>
      </c>
      <c r="Y359" s="41">
        <v>1.5778333333333328</v>
      </c>
      <c r="Z359" s="40">
        <v>4.3693333333333291</v>
      </c>
      <c r="AA359" s="41">
        <v>90.69616666666667</v>
      </c>
      <c r="AB359" s="40">
        <v>0.72300000000000053</v>
      </c>
      <c r="AC359" s="41">
        <v>1.3778333333333315</v>
      </c>
      <c r="AD359" s="40">
        <v>0</v>
      </c>
      <c r="AE359" s="41">
        <v>0</v>
      </c>
      <c r="AF359" s="40">
        <v>0</v>
      </c>
      <c r="AG359" s="41">
        <v>114.74666666666667</v>
      </c>
      <c r="AH359" s="40">
        <v>89.05683333333333</v>
      </c>
      <c r="AI359" s="42" t="s">
        <v>98</v>
      </c>
      <c r="AJ359" s="56"/>
      <c r="AK359" s="55">
        <f t="shared" si="116"/>
        <v>715.0811666666666</v>
      </c>
      <c r="AL359" s="58"/>
    </row>
    <row r="360" spans="2:38" x14ac:dyDescent="0.3">
      <c r="B360" s="14" t="s">
        <v>110</v>
      </c>
      <c r="C360" s="4"/>
      <c r="D360" s="4"/>
      <c r="E360" s="41">
        <v>17.544166666666676</v>
      </c>
      <c r="F360" s="40">
        <v>22.731999999999992</v>
      </c>
      <c r="G360" s="41">
        <v>0</v>
      </c>
      <c r="H360" s="40">
        <v>0</v>
      </c>
      <c r="I360" s="41">
        <v>0</v>
      </c>
      <c r="J360" s="40">
        <v>4.7411666666666683</v>
      </c>
      <c r="K360" s="41">
        <v>5.4041666666666579</v>
      </c>
      <c r="L360" s="40">
        <v>50.739833333333337</v>
      </c>
      <c r="M360" s="41">
        <v>8.7388333333333303</v>
      </c>
      <c r="N360" s="40">
        <v>6.6000000000000128E-2</v>
      </c>
      <c r="O360" s="41">
        <v>6.7110000000000047</v>
      </c>
      <c r="P360" s="40">
        <v>41.540666666666667</v>
      </c>
      <c r="Q360" s="41">
        <v>44.295833333333334</v>
      </c>
      <c r="R360" s="40">
        <v>5.2833333333333364E-2</v>
      </c>
      <c r="S360" s="41">
        <v>48.360166666666686</v>
      </c>
      <c r="T360" s="40">
        <v>119.26416666666668</v>
      </c>
      <c r="U360" s="41">
        <v>2.6383333333333341</v>
      </c>
      <c r="V360" s="40">
        <v>0</v>
      </c>
      <c r="W360" s="41">
        <v>21.540000000000013</v>
      </c>
      <c r="X360" s="40">
        <v>46.927166666666672</v>
      </c>
      <c r="Y360" s="41">
        <v>3.3923333333333336</v>
      </c>
      <c r="Z360" s="40">
        <v>0</v>
      </c>
      <c r="AA360" s="41">
        <v>0</v>
      </c>
      <c r="AB360" s="40">
        <v>0</v>
      </c>
      <c r="AC360" s="41">
        <v>0</v>
      </c>
      <c r="AD360" s="40">
        <v>0</v>
      </c>
      <c r="AE360" s="41">
        <v>1.699333333333332</v>
      </c>
      <c r="AF360" s="40">
        <v>0.95983333333333209</v>
      </c>
      <c r="AG360" s="41">
        <v>58.302833333333339</v>
      </c>
      <c r="AH360" s="40">
        <v>91.140500000000031</v>
      </c>
      <c r="AI360" s="42" t="s">
        <v>98</v>
      </c>
      <c r="AJ360" s="56"/>
      <c r="AK360" s="55">
        <f t="shared" si="116"/>
        <v>596.79116666666675</v>
      </c>
      <c r="AL360" s="58"/>
    </row>
    <row r="361" spans="2:38" x14ac:dyDescent="0.3">
      <c r="B361" s="14" t="s">
        <v>51</v>
      </c>
      <c r="C361" s="4"/>
      <c r="D361" s="4"/>
      <c r="E361" s="41">
        <v>55.214833333333345</v>
      </c>
      <c r="F361" s="40">
        <v>109.05599999999998</v>
      </c>
      <c r="G361" s="41">
        <v>0</v>
      </c>
      <c r="H361" s="40">
        <v>0</v>
      </c>
      <c r="I361" s="41">
        <v>0</v>
      </c>
      <c r="J361" s="40">
        <v>19.558500000000002</v>
      </c>
      <c r="K361" s="41">
        <v>20.385666666666648</v>
      </c>
      <c r="L361" s="40">
        <v>130.38483333333335</v>
      </c>
      <c r="M361" s="41">
        <v>76.668166666666664</v>
      </c>
      <c r="N361" s="40">
        <v>1.8001666666666603</v>
      </c>
      <c r="O361" s="41">
        <v>3.0513333333333303</v>
      </c>
      <c r="P361" s="40">
        <v>181.4783333333333</v>
      </c>
      <c r="Q361" s="41">
        <v>73.251166666666677</v>
      </c>
      <c r="R361" s="40">
        <v>0</v>
      </c>
      <c r="S361" s="41">
        <v>127.78266666666661</v>
      </c>
      <c r="T361" s="40">
        <v>457.56183333333337</v>
      </c>
      <c r="U361" s="41">
        <v>0.41116666666666696</v>
      </c>
      <c r="V361" s="40">
        <v>1.1141666666666685</v>
      </c>
      <c r="W361" s="41">
        <v>76.450666666666663</v>
      </c>
      <c r="X361" s="40">
        <v>186.59416666666664</v>
      </c>
      <c r="Y361" s="41">
        <v>8.5850000000000062</v>
      </c>
      <c r="Z361" s="40">
        <v>0.1164999999999992</v>
      </c>
      <c r="AA361" s="41">
        <v>235.76816666666667</v>
      </c>
      <c r="AB361" s="40">
        <v>2.0033333333333316</v>
      </c>
      <c r="AC361" s="41">
        <v>0</v>
      </c>
      <c r="AD361" s="40">
        <v>0</v>
      </c>
      <c r="AE361" s="41">
        <v>16.88333333333334</v>
      </c>
      <c r="AF361" s="40">
        <v>9.5206666666666635</v>
      </c>
      <c r="AG361" s="41">
        <v>224.72816666666671</v>
      </c>
      <c r="AH361" s="40">
        <v>368.69166666666666</v>
      </c>
      <c r="AI361" s="42" t="s">
        <v>98</v>
      </c>
      <c r="AJ361" s="56"/>
      <c r="AK361" s="55">
        <f t="shared" si="116"/>
        <v>2387.0605000000005</v>
      </c>
      <c r="AL361" s="58"/>
    </row>
    <row r="362" spans="2:38" x14ac:dyDescent="0.3">
      <c r="B362" s="14" t="s">
        <v>52</v>
      </c>
      <c r="C362" s="4"/>
      <c r="D362" s="4"/>
      <c r="E362" s="41">
        <v>19.793500000000009</v>
      </c>
      <c r="F362" s="40">
        <v>35.809999999999988</v>
      </c>
      <c r="G362" s="41">
        <v>2.566666666666689E-2</v>
      </c>
      <c r="H362" s="40">
        <v>0.29399999999999976</v>
      </c>
      <c r="I362" s="41">
        <v>4.9999999999999524E-3</v>
      </c>
      <c r="J362" s="40">
        <v>6.469833333333332</v>
      </c>
      <c r="K362" s="41">
        <v>3.0134999999999978</v>
      </c>
      <c r="L362" s="40">
        <v>39.14</v>
      </c>
      <c r="M362" s="41">
        <v>6.4299999999999979</v>
      </c>
      <c r="N362" s="40">
        <v>0</v>
      </c>
      <c r="O362" s="41">
        <v>2.5033333333333383</v>
      </c>
      <c r="P362" s="40">
        <v>56.920833333333341</v>
      </c>
      <c r="Q362" s="41">
        <v>24.917500000000015</v>
      </c>
      <c r="R362" s="40">
        <v>0.76666666666666627</v>
      </c>
      <c r="S362" s="41">
        <v>42.776833333333322</v>
      </c>
      <c r="T362" s="40">
        <v>124.97666666666666</v>
      </c>
      <c r="U362" s="41">
        <v>5.4901666666666733</v>
      </c>
      <c r="V362" s="40">
        <v>9.1030000000000051</v>
      </c>
      <c r="W362" s="41">
        <v>24.086666666666655</v>
      </c>
      <c r="X362" s="40">
        <v>39.319499999999991</v>
      </c>
      <c r="Y362" s="41">
        <v>18.458499999999997</v>
      </c>
      <c r="Z362" s="40">
        <v>1.0475000000000014</v>
      </c>
      <c r="AA362" s="41">
        <v>68.075000000000017</v>
      </c>
      <c r="AB362" s="40">
        <v>1.4208333333333338</v>
      </c>
      <c r="AC362" s="41">
        <v>12.172333333333333</v>
      </c>
      <c r="AD362" s="40">
        <v>18.132666666666665</v>
      </c>
      <c r="AE362" s="41">
        <v>5.7176666666666671</v>
      </c>
      <c r="AF362" s="40">
        <v>0.1796666666666687</v>
      </c>
      <c r="AG362" s="41">
        <v>42.358500000000006</v>
      </c>
      <c r="AH362" s="40">
        <v>87.467166666666643</v>
      </c>
      <c r="AI362" s="42" t="s">
        <v>98</v>
      </c>
      <c r="AJ362" s="56"/>
      <c r="AK362" s="55">
        <f t="shared" si="116"/>
        <v>696.87250000000006</v>
      </c>
      <c r="AL362" s="58"/>
    </row>
    <row r="363" spans="2:38" x14ac:dyDescent="0.3">
      <c r="B363" s="14" t="s">
        <v>53</v>
      </c>
      <c r="C363" s="4"/>
      <c r="D363" s="4"/>
      <c r="E363" s="41">
        <v>53.598166666666664</v>
      </c>
      <c r="F363" s="40">
        <v>53.796833333333311</v>
      </c>
      <c r="G363" s="41">
        <v>3.3238333333333347</v>
      </c>
      <c r="H363" s="40">
        <v>0</v>
      </c>
      <c r="I363" s="41">
        <v>0</v>
      </c>
      <c r="J363" s="40">
        <v>15.536166666666674</v>
      </c>
      <c r="K363" s="41">
        <v>27.380000000000006</v>
      </c>
      <c r="L363" s="40">
        <v>78.670333333333332</v>
      </c>
      <c r="M363" s="41">
        <v>21.292833333333341</v>
      </c>
      <c r="N363" s="40">
        <v>2.3336666666666681</v>
      </c>
      <c r="O363" s="41">
        <v>12.587999999999996</v>
      </c>
      <c r="P363" s="40">
        <v>86.757166666666663</v>
      </c>
      <c r="Q363" s="41">
        <v>70.290999999999997</v>
      </c>
      <c r="R363" s="40">
        <v>12.557</v>
      </c>
      <c r="S363" s="41">
        <v>94.053499999999985</v>
      </c>
      <c r="T363" s="40">
        <v>241.96483333333336</v>
      </c>
      <c r="U363" s="41">
        <v>11.566166666666666</v>
      </c>
      <c r="V363" s="40">
        <v>2.9210000000000038</v>
      </c>
      <c r="W363" s="41">
        <v>59.474000000000011</v>
      </c>
      <c r="X363" s="40">
        <v>95.03816666666664</v>
      </c>
      <c r="Y363" s="41">
        <v>9.4818333333333307</v>
      </c>
      <c r="Z363" s="40">
        <v>11.181166666666661</v>
      </c>
      <c r="AA363" s="41">
        <v>152.98033333333333</v>
      </c>
      <c r="AB363" s="40">
        <v>12.16866666666666</v>
      </c>
      <c r="AC363" s="41">
        <v>64.555833333333311</v>
      </c>
      <c r="AD363" s="40">
        <v>0</v>
      </c>
      <c r="AE363" s="41">
        <v>11.099833333333333</v>
      </c>
      <c r="AF363" s="40">
        <v>22.689999999999998</v>
      </c>
      <c r="AG363" s="41">
        <v>115.06383333333329</v>
      </c>
      <c r="AH363" s="40">
        <v>216.73650000000004</v>
      </c>
      <c r="AI363" s="42" t="s">
        <v>98</v>
      </c>
      <c r="AJ363" s="56"/>
      <c r="AK363" s="55">
        <f t="shared" si="116"/>
        <v>1559.1006666666669</v>
      </c>
      <c r="AL363" s="58"/>
    </row>
    <row r="364" spans="2:38" x14ac:dyDescent="0.3">
      <c r="B364" s="14" t="s">
        <v>54</v>
      </c>
      <c r="C364" s="4"/>
      <c r="D364" s="4"/>
      <c r="E364" s="41">
        <v>0</v>
      </c>
      <c r="F364" s="40">
        <v>272.91449999999998</v>
      </c>
      <c r="G364" s="41">
        <v>0</v>
      </c>
      <c r="H364" s="40">
        <v>0</v>
      </c>
      <c r="I364" s="41">
        <v>0</v>
      </c>
      <c r="J364" s="40">
        <v>9.8139999999999965</v>
      </c>
      <c r="K364" s="41">
        <v>26.648666666666657</v>
      </c>
      <c r="L364" s="40">
        <v>24.210166666666659</v>
      </c>
      <c r="M364" s="41">
        <v>21.309166666666666</v>
      </c>
      <c r="N364" s="40">
        <v>0</v>
      </c>
      <c r="O364" s="41">
        <v>4.3666666666666507E-2</v>
      </c>
      <c r="P364" s="40">
        <v>105.67750000000001</v>
      </c>
      <c r="Q364" s="41">
        <v>96.710166666666666</v>
      </c>
      <c r="R364" s="40">
        <v>20.803499999999989</v>
      </c>
      <c r="S364" s="41">
        <v>45.894500000000001</v>
      </c>
      <c r="T364" s="40">
        <v>192.04716666666661</v>
      </c>
      <c r="U364" s="41">
        <v>0.63933333333333286</v>
      </c>
      <c r="V364" s="40">
        <v>0</v>
      </c>
      <c r="W364" s="41">
        <v>23.242500000000014</v>
      </c>
      <c r="X364" s="40">
        <v>121.95016666666666</v>
      </c>
      <c r="Y364" s="41">
        <v>0</v>
      </c>
      <c r="Z364" s="40">
        <v>0</v>
      </c>
      <c r="AA364" s="41">
        <v>30.833666666666677</v>
      </c>
      <c r="AB364" s="40">
        <v>9.0336666666666652</v>
      </c>
      <c r="AC364" s="41">
        <v>70.095833333333317</v>
      </c>
      <c r="AD364" s="40">
        <v>0</v>
      </c>
      <c r="AE364" s="41">
        <v>40.31966666666667</v>
      </c>
      <c r="AF364" s="40">
        <v>51.027499999999989</v>
      </c>
      <c r="AG364" s="41">
        <v>154.38650000000001</v>
      </c>
      <c r="AH364" s="40">
        <v>188.08350000000002</v>
      </c>
      <c r="AI364" s="42" t="s">
        <v>98</v>
      </c>
      <c r="AJ364" s="56"/>
      <c r="AK364" s="55">
        <f t="shared" si="116"/>
        <v>1505.6853333333333</v>
      </c>
      <c r="AL364" s="58"/>
    </row>
    <row r="365" spans="2:38" x14ac:dyDescent="0.3">
      <c r="B365" s="4" t="s">
        <v>55</v>
      </c>
      <c r="C365" s="4"/>
      <c r="D365" s="4"/>
      <c r="E365" s="41">
        <v>20.905000000000012</v>
      </c>
      <c r="F365" s="40">
        <v>4.8296666666666654</v>
      </c>
      <c r="G365" s="41">
        <v>1.8076666666666672</v>
      </c>
      <c r="H365" s="40">
        <v>0</v>
      </c>
      <c r="I365" s="41">
        <v>0</v>
      </c>
      <c r="J365" s="40">
        <v>24.674666666666663</v>
      </c>
      <c r="K365" s="41">
        <v>71.604666666666674</v>
      </c>
      <c r="L365" s="40">
        <v>103.38216666666666</v>
      </c>
      <c r="M365" s="41">
        <v>20.858666666666657</v>
      </c>
      <c r="N365" s="40">
        <v>1.2333333333333248E-2</v>
      </c>
      <c r="O365" s="41">
        <v>7.6696666666666831</v>
      </c>
      <c r="P365" s="40">
        <v>162.84950000000003</v>
      </c>
      <c r="Q365" s="41">
        <v>129.01883333333333</v>
      </c>
      <c r="R365" s="40">
        <v>63.602166666666676</v>
      </c>
      <c r="S365" s="41">
        <v>63.418999999999997</v>
      </c>
      <c r="T365" s="40">
        <v>71.142166666666668</v>
      </c>
      <c r="U365" s="41">
        <v>4.2918333333333374</v>
      </c>
      <c r="V365" s="40">
        <v>2.3206666666666647</v>
      </c>
      <c r="W365" s="41">
        <v>74.036499999999975</v>
      </c>
      <c r="X365" s="40">
        <v>99.743833333333328</v>
      </c>
      <c r="Y365" s="41">
        <v>2.589166666666666</v>
      </c>
      <c r="Z365" s="40">
        <v>0.19549999999999937</v>
      </c>
      <c r="AA365" s="41">
        <v>30.538666666666671</v>
      </c>
      <c r="AB365" s="40">
        <v>30.686999999999991</v>
      </c>
      <c r="AC365" s="41">
        <v>56.676999999999978</v>
      </c>
      <c r="AD365" s="40">
        <v>0</v>
      </c>
      <c r="AE365" s="41">
        <v>28.550333333333334</v>
      </c>
      <c r="AF365" s="40">
        <v>26.165833333333328</v>
      </c>
      <c r="AG365" s="41">
        <v>39.374833333333314</v>
      </c>
      <c r="AH365" s="40">
        <v>47.433333333333323</v>
      </c>
      <c r="AI365" s="42" t="s">
        <v>98</v>
      </c>
      <c r="AJ365" s="56"/>
      <c r="AK365" s="55">
        <f t="shared" si="116"/>
        <v>1188.3806666666665</v>
      </c>
      <c r="AL365" s="58"/>
    </row>
    <row r="366" spans="2:38" x14ac:dyDescent="0.3">
      <c r="B366" s="4" t="s">
        <v>56</v>
      </c>
      <c r="C366" s="4"/>
      <c r="D366" s="4"/>
      <c r="E366" s="41">
        <v>11.258333333333324</v>
      </c>
      <c r="F366" s="40">
        <v>25.919166666666669</v>
      </c>
      <c r="G366" s="41">
        <v>6.1639999999999997</v>
      </c>
      <c r="H366" s="40">
        <v>0</v>
      </c>
      <c r="I366" s="41">
        <v>0</v>
      </c>
      <c r="J366" s="40">
        <v>54.659499999999994</v>
      </c>
      <c r="K366" s="41">
        <v>5.7115000000000009</v>
      </c>
      <c r="L366" s="40">
        <v>5.2881666666666698</v>
      </c>
      <c r="M366" s="41">
        <v>2.6884999999999999</v>
      </c>
      <c r="N366" s="40">
        <v>0</v>
      </c>
      <c r="O366" s="41">
        <v>1.0756666666666665</v>
      </c>
      <c r="P366" s="40">
        <v>5.617166666666666</v>
      </c>
      <c r="Q366" s="41">
        <v>95.044499999999985</v>
      </c>
      <c r="R366" s="40">
        <v>6.2153333333333327</v>
      </c>
      <c r="S366" s="41">
        <v>0</v>
      </c>
      <c r="T366" s="40">
        <v>81.563500000000019</v>
      </c>
      <c r="U366" s="41">
        <v>3.7591666666666654</v>
      </c>
      <c r="V366" s="40">
        <v>17.063833333333335</v>
      </c>
      <c r="W366" s="41">
        <v>42.670333333333346</v>
      </c>
      <c r="X366" s="40">
        <v>17.781833333333331</v>
      </c>
      <c r="Y366" s="41">
        <v>0</v>
      </c>
      <c r="Z366" s="40">
        <v>0.77066666666666728</v>
      </c>
      <c r="AA366" s="41">
        <v>38.539499999999997</v>
      </c>
      <c r="AB366" s="40">
        <v>2.6414999999999997</v>
      </c>
      <c r="AC366" s="41">
        <v>14.007666666666665</v>
      </c>
      <c r="AD366" s="40">
        <v>0</v>
      </c>
      <c r="AE366" s="41">
        <v>0</v>
      </c>
      <c r="AF366" s="40">
        <v>3.3333333333333333E-2</v>
      </c>
      <c r="AG366" s="41">
        <v>0.30000000000000004</v>
      </c>
      <c r="AH366" s="40">
        <v>0.26300000000000001</v>
      </c>
      <c r="AI366" s="42" t="s">
        <v>98</v>
      </c>
      <c r="AJ366" s="56"/>
      <c r="AK366" s="55">
        <f t="shared" si="116"/>
        <v>439.0361666666667</v>
      </c>
      <c r="AL366" s="58"/>
    </row>
    <row r="367" spans="2:38" x14ac:dyDescent="0.3">
      <c r="B367" s="4" t="s">
        <v>111</v>
      </c>
      <c r="C367" s="4"/>
      <c r="D367" s="4"/>
      <c r="E367" s="41">
        <v>129.25860000000003</v>
      </c>
      <c r="F367" s="40">
        <v>130.96356666666668</v>
      </c>
      <c r="G367" s="41">
        <v>13.021383333333333</v>
      </c>
      <c r="H367" s="40">
        <v>0</v>
      </c>
      <c r="I367" s="41">
        <v>0</v>
      </c>
      <c r="J367" s="40">
        <v>2.2961</v>
      </c>
      <c r="K367" s="41">
        <v>87.375349999999983</v>
      </c>
      <c r="L367" s="40">
        <v>354.2244</v>
      </c>
      <c r="M367" s="41">
        <v>57.984216666666676</v>
      </c>
      <c r="N367" s="40">
        <v>26.816733333333332</v>
      </c>
      <c r="O367" s="41">
        <v>46.785800000000009</v>
      </c>
      <c r="P367" s="40">
        <v>162.89586666666671</v>
      </c>
      <c r="Q367" s="41">
        <v>277.2996</v>
      </c>
      <c r="R367" s="40">
        <v>21.304583333333341</v>
      </c>
      <c r="S367" s="41">
        <v>164.18110000000001</v>
      </c>
      <c r="T367" s="40">
        <v>237.5719</v>
      </c>
      <c r="U367" s="41">
        <v>26.325699999999998</v>
      </c>
      <c r="V367" s="40">
        <v>19.692833333333336</v>
      </c>
      <c r="W367" s="41">
        <v>96.485516666666683</v>
      </c>
      <c r="X367" s="40">
        <v>99.073500000000038</v>
      </c>
      <c r="Y367" s="41">
        <v>24.125966666666667</v>
      </c>
      <c r="Z367" s="40">
        <v>24.452499999999997</v>
      </c>
      <c r="AA367" s="41">
        <v>421.24754999999999</v>
      </c>
      <c r="AB367" s="40">
        <v>5.0697666666666636</v>
      </c>
      <c r="AC367" s="41">
        <v>90.787866666666659</v>
      </c>
      <c r="AD367" s="40">
        <v>0</v>
      </c>
      <c r="AE367" s="41">
        <v>11.37146666666667</v>
      </c>
      <c r="AF367" s="40">
        <v>0.97580000000000022</v>
      </c>
      <c r="AG367" s="41">
        <v>104.65830000000001</v>
      </c>
      <c r="AH367" s="40">
        <v>119.97235000000002</v>
      </c>
      <c r="AI367" s="42" t="s">
        <v>98</v>
      </c>
      <c r="AJ367" s="56"/>
      <c r="AK367" s="55">
        <f t="shared" si="116"/>
        <v>2756.2183166666664</v>
      </c>
      <c r="AL367" s="58"/>
    </row>
    <row r="368" spans="2:38" x14ac:dyDescent="0.3">
      <c r="B368" s="4" t="s">
        <v>57</v>
      </c>
      <c r="C368" s="4"/>
      <c r="D368" s="4"/>
      <c r="E368" s="41">
        <v>10.804</v>
      </c>
      <c r="F368" s="40">
        <v>12.01166666666667</v>
      </c>
      <c r="G368" s="41">
        <v>8.2483333333333313</v>
      </c>
      <c r="H368" s="40">
        <v>0</v>
      </c>
      <c r="I368" s="41">
        <v>0</v>
      </c>
      <c r="J368" s="40">
        <v>1.4478333333333337</v>
      </c>
      <c r="K368" s="41">
        <v>9.7666666666666749E-2</v>
      </c>
      <c r="L368" s="40">
        <v>12.59883333333333</v>
      </c>
      <c r="M368" s="41">
        <v>2.3271666666666664</v>
      </c>
      <c r="N368" s="40">
        <v>0.9355</v>
      </c>
      <c r="O368" s="41">
        <v>1.2028333333333323</v>
      </c>
      <c r="P368" s="40">
        <v>3.5626666666666673</v>
      </c>
      <c r="Q368" s="41">
        <v>28.992833333333323</v>
      </c>
      <c r="R368" s="40">
        <v>24.856999999999999</v>
      </c>
      <c r="S368" s="41">
        <v>0</v>
      </c>
      <c r="T368" s="40">
        <v>0</v>
      </c>
      <c r="U368" s="41">
        <v>0.19633333333333283</v>
      </c>
      <c r="V368" s="40">
        <v>0.11483333333333373</v>
      </c>
      <c r="W368" s="41">
        <v>4.5034999999999972</v>
      </c>
      <c r="X368" s="40">
        <v>12.283666666666672</v>
      </c>
      <c r="Y368" s="41">
        <v>0</v>
      </c>
      <c r="Z368" s="40">
        <v>2.3128333333333342</v>
      </c>
      <c r="AA368" s="41">
        <v>11.832333333333333</v>
      </c>
      <c r="AB368" s="40">
        <v>2.0333333333333342E-2</v>
      </c>
      <c r="AC368" s="41">
        <v>0.49400000000000005</v>
      </c>
      <c r="AD368" s="40">
        <v>0</v>
      </c>
      <c r="AE368" s="41">
        <v>5.3731666666666671</v>
      </c>
      <c r="AF368" s="40">
        <v>1.2886666666666668</v>
      </c>
      <c r="AG368" s="41">
        <v>10.71766666666667</v>
      </c>
      <c r="AH368" s="40">
        <v>28.049333333333337</v>
      </c>
      <c r="AI368" s="42" t="s">
        <v>98</v>
      </c>
      <c r="AJ368" s="56"/>
      <c r="AK368" s="55">
        <f t="shared" si="116"/>
        <v>184.27299999999997</v>
      </c>
      <c r="AL368" s="58"/>
    </row>
    <row r="369" spans="2:38" x14ac:dyDescent="0.3">
      <c r="B369" s="4" t="s">
        <v>58</v>
      </c>
      <c r="C369" s="4"/>
      <c r="D369" s="4"/>
      <c r="E369" s="41">
        <v>0</v>
      </c>
      <c r="F369" s="40">
        <v>38.262433333333334</v>
      </c>
      <c r="G369" s="41">
        <v>7.9641666666666655</v>
      </c>
      <c r="H369" s="40">
        <v>0</v>
      </c>
      <c r="I369" s="41">
        <v>0</v>
      </c>
      <c r="J369" s="40">
        <v>0</v>
      </c>
      <c r="K369" s="41">
        <v>44.174366666666671</v>
      </c>
      <c r="L369" s="40">
        <v>0</v>
      </c>
      <c r="M369" s="41">
        <v>35.120666666666665</v>
      </c>
      <c r="N369" s="40">
        <v>14.259133333333335</v>
      </c>
      <c r="O369" s="41">
        <v>20.606183333333334</v>
      </c>
      <c r="P369" s="40">
        <v>0</v>
      </c>
      <c r="Q369" s="41">
        <v>0</v>
      </c>
      <c r="R369" s="40">
        <v>0</v>
      </c>
      <c r="S369" s="41">
        <v>0</v>
      </c>
      <c r="T369" s="40">
        <v>0</v>
      </c>
      <c r="U369" s="41">
        <v>0</v>
      </c>
      <c r="V369" s="40">
        <v>20.391666666666662</v>
      </c>
      <c r="W369" s="41">
        <v>37.61198333333332</v>
      </c>
      <c r="X369" s="40">
        <v>0</v>
      </c>
      <c r="Y369" s="41">
        <v>14.193283333333337</v>
      </c>
      <c r="Z369" s="40">
        <v>19.197333333333329</v>
      </c>
      <c r="AA369" s="41">
        <v>58.698850000000007</v>
      </c>
      <c r="AB369" s="40">
        <v>2.8032166666666636</v>
      </c>
      <c r="AC369" s="41">
        <v>0</v>
      </c>
      <c r="AD369" s="40">
        <v>0</v>
      </c>
      <c r="AE369" s="41">
        <v>17.78886666666666</v>
      </c>
      <c r="AF369" s="40">
        <v>3.5184999999999977</v>
      </c>
      <c r="AG369" s="41">
        <v>61.25685</v>
      </c>
      <c r="AH369" s="40">
        <v>65.284816666666657</v>
      </c>
      <c r="AI369" s="42" t="s">
        <v>98</v>
      </c>
      <c r="AJ369" s="56"/>
      <c r="AK369" s="55">
        <f t="shared" si="116"/>
        <v>461.13231666666661</v>
      </c>
      <c r="AL369" s="58"/>
    </row>
    <row r="370" spans="2:38" x14ac:dyDescent="0.3">
      <c r="B370" s="4" t="s">
        <v>112</v>
      </c>
      <c r="C370" s="4"/>
      <c r="D370" s="4"/>
      <c r="E370" s="41">
        <v>41.13300000000001</v>
      </c>
      <c r="F370" s="40">
        <v>34.893999999999984</v>
      </c>
      <c r="G370" s="41">
        <v>0</v>
      </c>
      <c r="H370" s="40">
        <v>0</v>
      </c>
      <c r="I370" s="41">
        <v>0</v>
      </c>
      <c r="J370" s="40">
        <v>12.809833333333337</v>
      </c>
      <c r="K370" s="41">
        <v>11.056666666666661</v>
      </c>
      <c r="L370" s="40">
        <v>95.482999999999976</v>
      </c>
      <c r="M370" s="41">
        <v>6.4509999999999952</v>
      </c>
      <c r="N370" s="40">
        <v>8.4499999999999881E-2</v>
      </c>
      <c r="O370" s="41">
        <v>0</v>
      </c>
      <c r="P370" s="40">
        <v>0</v>
      </c>
      <c r="Q370" s="41">
        <v>0</v>
      </c>
      <c r="R370" s="40">
        <v>0</v>
      </c>
      <c r="S370" s="41">
        <v>92.81583333333333</v>
      </c>
      <c r="T370" s="40">
        <v>264.858</v>
      </c>
      <c r="U370" s="41">
        <v>0</v>
      </c>
      <c r="V370" s="40">
        <v>3.8761666666666668</v>
      </c>
      <c r="W370" s="41">
        <v>51.42433333333333</v>
      </c>
      <c r="X370" s="40">
        <v>116.79600000000001</v>
      </c>
      <c r="Y370" s="41">
        <v>0.22416666666666696</v>
      </c>
      <c r="Z370" s="40">
        <v>9.6621666666666624</v>
      </c>
      <c r="AA370" s="41">
        <v>129.47533333333337</v>
      </c>
      <c r="AB370" s="40">
        <v>3.7904999999999953</v>
      </c>
      <c r="AC370" s="41">
        <v>26.603666666666669</v>
      </c>
      <c r="AD370" s="40">
        <v>0</v>
      </c>
      <c r="AE370" s="41">
        <v>20.557999999999996</v>
      </c>
      <c r="AF370" s="40">
        <v>7.5301666666666662</v>
      </c>
      <c r="AG370" s="41">
        <v>139.29183333333333</v>
      </c>
      <c r="AH370" s="40">
        <v>242.98333333333329</v>
      </c>
      <c r="AI370" s="42" t="s">
        <v>98</v>
      </c>
      <c r="AJ370" s="56"/>
      <c r="AK370" s="55">
        <f t="shared" si="116"/>
        <v>1311.8015</v>
      </c>
      <c r="AL370" s="58"/>
    </row>
    <row r="371" spans="2:38" x14ac:dyDescent="0.3">
      <c r="B371" s="4" t="s">
        <v>59</v>
      </c>
      <c r="C371" s="4"/>
      <c r="D371" s="4"/>
      <c r="E371" s="41">
        <v>0.38683333333333347</v>
      </c>
      <c r="F371" s="40">
        <v>0.7389999999999991</v>
      </c>
      <c r="G371" s="41">
        <v>5.2000000000000074E-2</v>
      </c>
      <c r="H371" s="40">
        <v>0</v>
      </c>
      <c r="I371" s="41">
        <v>0</v>
      </c>
      <c r="J371" s="40">
        <v>0</v>
      </c>
      <c r="K371" s="41">
        <v>0</v>
      </c>
      <c r="L371" s="40">
        <v>2.3136666666666668</v>
      </c>
      <c r="M371" s="41">
        <v>1.3251666666666666</v>
      </c>
      <c r="N371" s="40">
        <v>0</v>
      </c>
      <c r="O371" s="41">
        <v>0.20216666666666688</v>
      </c>
      <c r="P371" s="40">
        <v>2.7328333333333328</v>
      </c>
      <c r="Q371" s="41">
        <v>2.5601666666666669</v>
      </c>
      <c r="R371" s="40">
        <v>0</v>
      </c>
      <c r="S371" s="41">
        <v>7.8013333333333312</v>
      </c>
      <c r="T371" s="40">
        <v>48.371666666666677</v>
      </c>
      <c r="U371" s="41">
        <v>0</v>
      </c>
      <c r="V371" s="40">
        <v>0</v>
      </c>
      <c r="W371" s="41">
        <v>1.8101666666666656</v>
      </c>
      <c r="X371" s="40">
        <v>20.928833333333351</v>
      </c>
      <c r="Y371" s="41">
        <v>0</v>
      </c>
      <c r="Z371" s="40">
        <v>3.9186666666666659</v>
      </c>
      <c r="AA371" s="41">
        <v>5.830833333333338</v>
      </c>
      <c r="AB371" s="40">
        <v>2.3433333333333302</v>
      </c>
      <c r="AC371" s="41">
        <v>0.11266666666666653</v>
      </c>
      <c r="AD371" s="40">
        <v>0</v>
      </c>
      <c r="AE371" s="41">
        <v>3.0053333333333341</v>
      </c>
      <c r="AF371" s="40">
        <v>0.94783333333333319</v>
      </c>
      <c r="AG371" s="41">
        <v>2.5896666666666661</v>
      </c>
      <c r="AH371" s="40">
        <v>32.279500000000006</v>
      </c>
      <c r="AI371" s="42" t="s">
        <v>98</v>
      </c>
      <c r="AJ371" s="56"/>
      <c r="AK371" s="55">
        <f t="shared" si="116"/>
        <v>140.25166666666672</v>
      </c>
      <c r="AL371" s="58"/>
    </row>
    <row r="372" spans="2:38" x14ac:dyDescent="0.3">
      <c r="B372" s="4" t="s">
        <v>60</v>
      </c>
      <c r="C372" s="4"/>
      <c r="D372" s="4"/>
      <c r="E372" s="41">
        <v>1.702166666666667</v>
      </c>
      <c r="F372" s="40">
        <v>6.0056666666666647</v>
      </c>
      <c r="G372" s="41">
        <v>0.77650000000000008</v>
      </c>
      <c r="H372" s="40">
        <v>0</v>
      </c>
      <c r="I372" s="41">
        <v>0</v>
      </c>
      <c r="J372" s="40">
        <v>0</v>
      </c>
      <c r="K372" s="41">
        <v>0.68649999999999967</v>
      </c>
      <c r="L372" s="40">
        <v>9.7876666666666665</v>
      </c>
      <c r="M372" s="41">
        <v>4.2223333333333333</v>
      </c>
      <c r="N372" s="40">
        <v>0.3219999999999999</v>
      </c>
      <c r="O372" s="41">
        <v>2.5080000000000005</v>
      </c>
      <c r="P372" s="40">
        <v>78.327833333333345</v>
      </c>
      <c r="Q372" s="41">
        <v>7.5371666666666677</v>
      </c>
      <c r="R372" s="40">
        <v>0</v>
      </c>
      <c r="S372" s="41">
        <v>1.1901666666666673</v>
      </c>
      <c r="T372" s="40">
        <v>36.454166666666673</v>
      </c>
      <c r="U372" s="41">
        <v>1.694666666666667</v>
      </c>
      <c r="V372" s="40">
        <v>2.033333333333355E-2</v>
      </c>
      <c r="W372" s="41">
        <v>2.0055000000000005</v>
      </c>
      <c r="X372" s="40">
        <v>10.855333333333336</v>
      </c>
      <c r="Y372" s="41">
        <v>1.2951666666666666</v>
      </c>
      <c r="Z372" s="40">
        <v>7.6276666666666673</v>
      </c>
      <c r="AA372" s="41">
        <v>13.571000000000002</v>
      </c>
      <c r="AB372" s="40">
        <v>0</v>
      </c>
      <c r="AC372" s="41">
        <v>3.6766666666666659</v>
      </c>
      <c r="AD372" s="40">
        <v>0</v>
      </c>
      <c r="AE372" s="41">
        <v>2.5581666666666663</v>
      </c>
      <c r="AF372" s="40">
        <v>4.2436666666666669</v>
      </c>
      <c r="AG372" s="41">
        <v>6.4333333333333345</v>
      </c>
      <c r="AH372" s="40">
        <v>15.817833333333333</v>
      </c>
      <c r="AI372" s="42" t="s">
        <v>98</v>
      </c>
      <c r="AJ372" s="56"/>
      <c r="AK372" s="55">
        <f t="shared" si="116"/>
        <v>219.31950000000003</v>
      </c>
      <c r="AL372" s="58"/>
    </row>
    <row r="373" spans="2:38" x14ac:dyDescent="0.3">
      <c r="B373" s="4" t="s">
        <v>61</v>
      </c>
      <c r="C373" s="4"/>
      <c r="D373" s="4"/>
      <c r="E373" s="41">
        <v>28.561499999999992</v>
      </c>
      <c r="F373" s="40">
        <v>17.339333333333332</v>
      </c>
      <c r="G373" s="41">
        <v>3.6166666666666671</v>
      </c>
      <c r="H373" s="40">
        <v>0</v>
      </c>
      <c r="I373" s="41">
        <v>0</v>
      </c>
      <c r="J373" s="40">
        <v>8.623666666666665</v>
      </c>
      <c r="K373" s="41">
        <v>15.513666666666659</v>
      </c>
      <c r="L373" s="40">
        <v>55.465166666666683</v>
      </c>
      <c r="M373" s="41">
        <v>9.2984999999999989</v>
      </c>
      <c r="N373" s="40">
        <v>4.0164999999999997</v>
      </c>
      <c r="O373" s="41">
        <v>8.6596666666666628</v>
      </c>
      <c r="P373" s="40">
        <v>115.62683333333337</v>
      </c>
      <c r="Q373" s="41">
        <v>31.681333333333342</v>
      </c>
      <c r="R373" s="40">
        <v>7.0861666666666654</v>
      </c>
      <c r="S373" s="41">
        <v>35.216500000000018</v>
      </c>
      <c r="T373" s="40">
        <v>183.56516666666661</v>
      </c>
      <c r="U373" s="41">
        <v>4.2104999999999988</v>
      </c>
      <c r="V373" s="40">
        <v>3.553833333333333</v>
      </c>
      <c r="W373" s="41">
        <v>34.156333333333322</v>
      </c>
      <c r="X373" s="40">
        <v>58.788499999999985</v>
      </c>
      <c r="Y373" s="41">
        <v>3.3530000000000011</v>
      </c>
      <c r="Z373" s="40">
        <v>11.903666666666668</v>
      </c>
      <c r="AA373" s="41">
        <v>91.411999999999992</v>
      </c>
      <c r="AB373" s="40">
        <v>5.7923333333333327</v>
      </c>
      <c r="AC373" s="41">
        <v>29.375000000000007</v>
      </c>
      <c r="AD373" s="40">
        <v>0</v>
      </c>
      <c r="AE373" s="41">
        <v>9.5108333333333341</v>
      </c>
      <c r="AF373" s="40">
        <v>8.8264999999999993</v>
      </c>
      <c r="AG373" s="41">
        <v>69.900333333333336</v>
      </c>
      <c r="AH373" s="40">
        <v>153.828</v>
      </c>
      <c r="AI373" s="42" t="s">
        <v>98</v>
      </c>
      <c r="AJ373" s="56"/>
      <c r="AK373" s="55">
        <f t="shared" si="116"/>
        <v>1008.8815000000001</v>
      </c>
      <c r="AL373" s="58"/>
    </row>
    <row r="374" spans="2:38" x14ac:dyDescent="0.3">
      <c r="B374" s="4" t="s">
        <v>62</v>
      </c>
      <c r="C374" s="4"/>
      <c r="D374" s="4"/>
      <c r="E374" s="41">
        <v>8.2018333333333331</v>
      </c>
      <c r="F374" s="40">
        <v>7.5463333333333349</v>
      </c>
      <c r="G374" s="41">
        <v>0.15783333333333333</v>
      </c>
      <c r="H374" s="40">
        <v>0</v>
      </c>
      <c r="I374" s="41">
        <v>0</v>
      </c>
      <c r="J374" s="40">
        <v>3.670333333333335</v>
      </c>
      <c r="K374" s="41">
        <v>6.3611666666666666</v>
      </c>
      <c r="L374" s="40">
        <v>2.3399999999999932</v>
      </c>
      <c r="M374" s="41">
        <v>4.5259999999999998</v>
      </c>
      <c r="N374" s="40">
        <v>0</v>
      </c>
      <c r="O374" s="41">
        <v>0.33366666666666661</v>
      </c>
      <c r="P374" s="40">
        <v>41.236666666666657</v>
      </c>
      <c r="Q374" s="41">
        <v>7.5038333333333291</v>
      </c>
      <c r="R374" s="40">
        <v>2.8664999999999985</v>
      </c>
      <c r="S374" s="41">
        <v>9.32283333333333</v>
      </c>
      <c r="T374" s="40">
        <v>25.331499999999998</v>
      </c>
      <c r="U374" s="41">
        <v>1.2331666666666654</v>
      </c>
      <c r="V374" s="40">
        <v>0.6561666666666659</v>
      </c>
      <c r="W374" s="41">
        <v>8.1456666666666653</v>
      </c>
      <c r="X374" s="40">
        <v>23.086333333333339</v>
      </c>
      <c r="Y374" s="41">
        <v>0.30333333333333334</v>
      </c>
      <c r="Z374" s="40">
        <v>1.4406666666666672</v>
      </c>
      <c r="AA374" s="41">
        <v>16.602333333333327</v>
      </c>
      <c r="AB374" s="40">
        <v>1.9904999999999979</v>
      </c>
      <c r="AC374" s="41">
        <v>3.4219999999999997</v>
      </c>
      <c r="AD374" s="40">
        <v>0</v>
      </c>
      <c r="AE374" s="41">
        <v>13.030666666666665</v>
      </c>
      <c r="AF374" s="40">
        <v>21.1005</v>
      </c>
      <c r="AG374" s="41">
        <v>38.434666666666679</v>
      </c>
      <c r="AH374" s="40">
        <v>15.079666666666663</v>
      </c>
      <c r="AI374" s="42" t="s">
        <v>98</v>
      </c>
      <c r="AJ374" s="56"/>
      <c r="AK374" s="55">
        <f t="shared" si="116"/>
        <v>263.92416666666662</v>
      </c>
      <c r="AL374" s="58"/>
    </row>
    <row r="375" spans="2:38" x14ac:dyDescent="0.3">
      <c r="B375" s="4" t="s">
        <v>63</v>
      </c>
      <c r="C375" s="4"/>
      <c r="D375" s="4"/>
      <c r="E375" s="41">
        <v>30.268500000000003</v>
      </c>
      <c r="F375" s="40">
        <v>54.347166666666666</v>
      </c>
      <c r="G375" s="41">
        <v>0.92900000000000016</v>
      </c>
      <c r="H375" s="40">
        <v>0</v>
      </c>
      <c r="I375" s="41">
        <v>0</v>
      </c>
      <c r="J375" s="40">
        <v>15.65133333333333</v>
      </c>
      <c r="K375" s="41">
        <v>48.198499999999989</v>
      </c>
      <c r="L375" s="40">
        <v>52.13533333333335</v>
      </c>
      <c r="M375" s="41">
        <v>5.9859999999999998</v>
      </c>
      <c r="N375" s="40">
        <v>0</v>
      </c>
      <c r="O375" s="41">
        <v>4.567499999999999</v>
      </c>
      <c r="P375" s="40">
        <v>148.78466666666668</v>
      </c>
      <c r="Q375" s="41">
        <v>52.586499999999987</v>
      </c>
      <c r="R375" s="40">
        <v>7.7694999999999927</v>
      </c>
      <c r="S375" s="41">
        <v>36.357333333333315</v>
      </c>
      <c r="T375" s="40">
        <v>21.649666666666679</v>
      </c>
      <c r="U375" s="41">
        <v>4.4414999999999969</v>
      </c>
      <c r="V375" s="40">
        <v>4.6455000000000046</v>
      </c>
      <c r="W375" s="41">
        <v>27.987166666666678</v>
      </c>
      <c r="X375" s="40">
        <v>95.543333333333322</v>
      </c>
      <c r="Y375" s="41">
        <v>4.8515000000000006</v>
      </c>
      <c r="Z375" s="40">
        <v>10.631499999999997</v>
      </c>
      <c r="AA375" s="41">
        <v>40.844999999999956</v>
      </c>
      <c r="AB375" s="40">
        <v>393.53166666666652</v>
      </c>
      <c r="AC375" s="41">
        <v>11.851000000000003</v>
      </c>
      <c r="AD375" s="40">
        <v>0</v>
      </c>
      <c r="AE375" s="41">
        <v>7.2848333333333342</v>
      </c>
      <c r="AF375" s="40">
        <v>118.26600000000001</v>
      </c>
      <c r="AG375" s="41">
        <v>161.53283333333334</v>
      </c>
      <c r="AH375" s="40">
        <v>46.488333333333301</v>
      </c>
      <c r="AI375" s="42" t="s">
        <v>98</v>
      </c>
      <c r="AJ375" s="56"/>
      <c r="AK375" s="55">
        <f t="shared" si="116"/>
        <v>1407.1311666666666</v>
      </c>
      <c r="AL375" s="58"/>
    </row>
    <row r="376" spans="2:38" x14ac:dyDescent="0.3">
      <c r="B376" s="4" t="s">
        <v>64</v>
      </c>
      <c r="C376" s="4"/>
      <c r="D376" s="4"/>
      <c r="E376" s="41">
        <v>17.663</v>
      </c>
      <c r="F376" s="40">
        <v>11.420000000000003</v>
      </c>
      <c r="G376" s="41">
        <v>0.52533333333333365</v>
      </c>
      <c r="H376" s="40">
        <v>0</v>
      </c>
      <c r="I376" s="41">
        <v>0</v>
      </c>
      <c r="J376" s="40">
        <v>12.109333333333339</v>
      </c>
      <c r="K376" s="41">
        <v>21.605999999999998</v>
      </c>
      <c r="L376" s="40">
        <v>34.580166666666663</v>
      </c>
      <c r="M376" s="41">
        <v>8.5793333333333344</v>
      </c>
      <c r="N376" s="40">
        <v>1.5696666666666679</v>
      </c>
      <c r="O376" s="41">
        <v>2.4581666666666657</v>
      </c>
      <c r="P376" s="40">
        <v>41.882166666666649</v>
      </c>
      <c r="Q376" s="41">
        <v>28.06883333333332</v>
      </c>
      <c r="R376" s="40">
        <v>14.091166666666672</v>
      </c>
      <c r="S376" s="41">
        <v>33.36866666666667</v>
      </c>
      <c r="T376" s="40">
        <v>92.500500000000017</v>
      </c>
      <c r="U376" s="41">
        <v>2.9638333333333331</v>
      </c>
      <c r="V376" s="40">
        <v>1.8924999999999992</v>
      </c>
      <c r="W376" s="41">
        <v>14.447166666666666</v>
      </c>
      <c r="X376" s="40">
        <v>260.18433333333331</v>
      </c>
      <c r="Y376" s="41">
        <v>7.7013333333333343</v>
      </c>
      <c r="Z376" s="40">
        <v>5.552833333333334</v>
      </c>
      <c r="AA376" s="41">
        <v>249.70899999999992</v>
      </c>
      <c r="AB376" s="40">
        <v>52.174333333333323</v>
      </c>
      <c r="AC376" s="41">
        <v>183.88983333333337</v>
      </c>
      <c r="AD376" s="40">
        <v>0</v>
      </c>
      <c r="AE376" s="41">
        <v>8.8308333333333309</v>
      </c>
      <c r="AF376" s="40">
        <v>30.03016666666667</v>
      </c>
      <c r="AG376" s="41">
        <v>27.538666666666671</v>
      </c>
      <c r="AH376" s="40">
        <v>62.403333333333336</v>
      </c>
      <c r="AI376" s="42" t="s">
        <v>98</v>
      </c>
      <c r="AJ376" s="56"/>
      <c r="AK376" s="55">
        <f t="shared" si="116"/>
        <v>1227.7404999999999</v>
      </c>
      <c r="AL376" s="58"/>
    </row>
    <row r="377" spans="2:38" x14ac:dyDescent="0.3">
      <c r="B377" s="4" t="s">
        <v>113</v>
      </c>
      <c r="C377" s="4"/>
      <c r="D377" s="4"/>
      <c r="E377" s="41">
        <v>100.34050000000002</v>
      </c>
      <c r="F377" s="40">
        <v>83.091500000000011</v>
      </c>
      <c r="G377" s="41">
        <v>0</v>
      </c>
      <c r="H377" s="40">
        <v>0</v>
      </c>
      <c r="I377" s="41">
        <v>0</v>
      </c>
      <c r="J377" s="40">
        <v>45.820333333333323</v>
      </c>
      <c r="K377" s="41">
        <v>4.7503333333333364</v>
      </c>
      <c r="L377" s="40">
        <v>27.234666666666669</v>
      </c>
      <c r="M377" s="41">
        <v>31.129500000000011</v>
      </c>
      <c r="N377" s="40">
        <v>5.2751666666666654</v>
      </c>
      <c r="O377" s="41">
        <v>14.903333333333311</v>
      </c>
      <c r="P377" s="40">
        <v>163.83650000000006</v>
      </c>
      <c r="Q377" s="41">
        <v>115.14966666666665</v>
      </c>
      <c r="R377" s="40">
        <v>42.736333333333349</v>
      </c>
      <c r="S377" s="41">
        <v>170.08183333333332</v>
      </c>
      <c r="T377" s="40">
        <v>300.2410000000001</v>
      </c>
      <c r="U377" s="41">
        <v>19.152333333333335</v>
      </c>
      <c r="V377" s="40">
        <v>8.1961666666666719</v>
      </c>
      <c r="W377" s="41">
        <v>121.24616666666665</v>
      </c>
      <c r="X377" s="40">
        <v>182.15199999999993</v>
      </c>
      <c r="Y377" s="41">
        <v>10.519500000000001</v>
      </c>
      <c r="Z377" s="40">
        <v>15.358666666666657</v>
      </c>
      <c r="AA377" s="41">
        <v>199.14749999999998</v>
      </c>
      <c r="AB377" s="40">
        <v>35.615166666666667</v>
      </c>
      <c r="AC377" s="41">
        <v>79.887000000000015</v>
      </c>
      <c r="AD377" s="40">
        <v>0</v>
      </c>
      <c r="AE377" s="41">
        <v>30.432166666666667</v>
      </c>
      <c r="AF377" s="40">
        <v>52.107500000000016</v>
      </c>
      <c r="AG377" s="41">
        <v>189.04183333333333</v>
      </c>
      <c r="AH377" s="40">
        <v>254.35516666666658</v>
      </c>
      <c r="AI377" s="42" t="s">
        <v>98</v>
      </c>
      <c r="AJ377" s="56"/>
      <c r="AK377" s="55">
        <f t="shared" si="116"/>
        <v>2301.8018333333339</v>
      </c>
      <c r="AL377" s="58"/>
    </row>
    <row r="378" spans="2:38" x14ac:dyDescent="0.3">
      <c r="B378" s="4" t="s">
        <v>65</v>
      </c>
      <c r="C378" s="4"/>
      <c r="D378" s="4"/>
      <c r="E378" s="41">
        <v>58.879833333333366</v>
      </c>
      <c r="F378" s="40">
        <v>51.403666666666673</v>
      </c>
      <c r="G378" s="41">
        <v>5.0778333333333343</v>
      </c>
      <c r="H378" s="40">
        <v>0</v>
      </c>
      <c r="I378" s="41">
        <v>0</v>
      </c>
      <c r="J378" s="40">
        <v>20.297166666666655</v>
      </c>
      <c r="K378" s="41">
        <v>47.676166666666674</v>
      </c>
      <c r="L378" s="40">
        <v>81.113833333333346</v>
      </c>
      <c r="M378" s="41">
        <v>25.300333333333331</v>
      </c>
      <c r="N378" s="40">
        <v>7.2689999999999992</v>
      </c>
      <c r="O378" s="41">
        <v>11.933833333333336</v>
      </c>
      <c r="P378" s="40">
        <v>98.116166666666686</v>
      </c>
      <c r="Q378" s="41">
        <v>79.129666666666651</v>
      </c>
      <c r="R378" s="40">
        <v>48.36333333333333</v>
      </c>
      <c r="S378" s="41">
        <v>48.565833333333337</v>
      </c>
      <c r="T378" s="40">
        <v>95.669166666666669</v>
      </c>
      <c r="U378" s="41">
        <v>15.006833333333335</v>
      </c>
      <c r="V378" s="40">
        <v>7.3063333333333329</v>
      </c>
      <c r="W378" s="41">
        <v>37.12149999999999</v>
      </c>
      <c r="X378" s="40">
        <v>79.467499999999959</v>
      </c>
      <c r="Y378" s="41">
        <v>8.5690000000000044</v>
      </c>
      <c r="Z378" s="40">
        <v>14.830999999999987</v>
      </c>
      <c r="AA378" s="41">
        <v>97.697833333333321</v>
      </c>
      <c r="AB378" s="40">
        <v>35.611666666666672</v>
      </c>
      <c r="AC378" s="41">
        <v>74.325000000000003</v>
      </c>
      <c r="AD378" s="40">
        <v>0</v>
      </c>
      <c r="AE378" s="41">
        <v>30.239333333333335</v>
      </c>
      <c r="AF378" s="40">
        <v>33.779999999999987</v>
      </c>
      <c r="AG378" s="41">
        <v>78.709000000000017</v>
      </c>
      <c r="AH378" s="40">
        <v>94.055999999999955</v>
      </c>
      <c r="AI378" s="42" t="s">
        <v>98</v>
      </c>
      <c r="AJ378" s="56"/>
      <c r="AK378" s="55">
        <f t="shared" si="116"/>
        <v>1285.5168333333334</v>
      </c>
      <c r="AL378" s="58"/>
    </row>
    <row r="379" spans="2:38" x14ac:dyDescent="0.3">
      <c r="B379" s="4" t="s">
        <v>66</v>
      </c>
      <c r="C379" s="4"/>
      <c r="D379" s="4"/>
      <c r="E379" s="41">
        <v>0</v>
      </c>
      <c r="F379" s="40">
        <v>0</v>
      </c>
      <c r="G379" s="41">
        <v>0</v>
      </c>
      <c r="H379" s="40">
        <v>0</v>
      </c>
      <c r="I379" s="41">
        <v>0</v>
      </c>
      <c r="J379" s="40">
        <v>0</v>
      </c>
      <c r="K379" s="41">
        <v>0</v>
      </c>
      <c r="L379" s="40">
        <v>0</v>
      </c>
      <c r="M379" s="41">
        <v>0</v>
      </c>
      <c r="N379" s="40">
        <v>0</v>
      </c>
      <c r="O379" s="41">
        <v>0</v>
      </c>
      <c r="P379" s="40">
        <v>0</v>
      </c>
      <c r="Q379" s="41">
        <v>0</v>
      </c>
      <c r="R379" s="40">
        <v>0</v>
      </c>
      <c r="S379" s="41">
        <v>0</v>
      </c>
      <c r="T379" s="40">
        <v>0</v>
      </c>
      <c r="U379" s="41">
        <v>0</v>
      </c>
      <c r="V379" s="40">
        <v>0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 t="s">
        <v>98</v>
      </c>
      <c r="AJ379" s="56"/>
      <c r="AK379" s="55">
        <f t="shared" si="116"/>
        <v>0</v>
      </c>
      <c r="AL379" s="58"/>
    </row>
    <row r="380" spans="2:38" x14ac:dyDescent="0.3">
      <c r="B380" s="4" t="s">
        <v>67</v>
      </c>
      <c r="C380" s="4"/>
      <c r="D380" s="4"/>
      <c r="E380" s="41">
        <v>12.089</v>
      </c>
      <c r="F380" s="40">
        <v>10.826833333333337</v>
      </c>
      <c r="G380" s="41">
        <v>1.3569999999999995</v>
      </c>
      <c r="H380" s="40">
        <v>0</v>
      </c>
      <c r="I380" s="41">
        <v>0</v>
      </c>
      <c r="J380" s="40">
        <v>4.0743333333333318</v>
      </c>
      <c r="K380" s="41">
        <v>8.0356666666666676</v>
      </c>
      <c r="L380" s="40">
        <v>18.5535</v>
      </c>
      <c r="M380" s="41">
        <v>9.4789999999999992</v>
      </c>
      <c r="N380" s="40">
        <v>2.5990000000000011</v>
      </c>
      <c r="O380" s="41">
        <v>1.8389999999999997</v>
      </c>
      <c r="P380" s="40">
        <v>16.410333333333337</v>
      </c>
      <c r="Q380" s="41">
        <v>8.6346666666666696</v>
      </c>
      <c r="R380" s="40">
        <v>1.2325000000000008</v>
      </c>
      <c r="S380" s="41">
        <v>2.5051666666666681</v>
      </c>
      <c r="T380" s="40">
        <v>16.205166666666667</v>
      </c>
      <c r="U380" s="41">
        <v>0.48999999999999982</v>
      </c>
      <c r="V380" s="40">
        <v>0.45166666666666633</v>
      </c>
      <c r="W380" s="41">
        <v>2.5810000000000008</v>
      </c>
      <c r="X380" s="40">
        <v>2.609500000000001</v>
      </c>
      <c r="Y380" s="41">
        <v>0.42450000000000015</v>
      </c>
      <c r="Z380" s="40">
        <v>1.151</v>
      </c>
      <c r="AA380" s="41">
        <v>1.0854999999999997</v>
      </c>
      <c r="AB380" s="40">
        <v>0.15583333333333335</v>
      </c>
      <c r="AC380" s="41">
        <v>1.3511666666666662</v>
      </c>
      <c r="AD380" s="40">
        <v>0</v>
      </c>
      <c r="AE380" s="41">
        <v>0.75200000000000022</v>
      </c>
      <c r="AF380" s="40">
        <v>4.1201666666666661</v>
      </c>
      <c r="AG380" s="41">
        <v>3.6990000000000016</v>
      </c>
      <c r="AH380" s="40">
        <v>8.6331666666666678</v>
      </c>
      <c r="AI380" s="42" t="s">
        <v>98</v>
      </c>
      <c r="AJ380" s="56"/>
      <c r="AK380" s="55">
        <f t="shared" si="116"/>
        <v>141.34566666666672</v>
      </c>
      <c r="AL380" s="58"/>
    </row>
    <row r="381" spans="2:38" x14ac:dyDescent="0.3">
      <c r="B381" s="4" t="s">
        <v>68</v>
      </c>
      <c r="C381" s="4"/>
      <c r="D381" s="4"/>
      <c r="E381" s="41">
        <v>122.29601666666669</v>
      </c>
      <c r="F381" s="40">
        <v>182.99583333333334</v>
      </c>
      <c r="G381" s="41">
        <v>0</v>
      </c>
      <c r="H381" s="40">
        <v>0</v>
      </c>
      <c r="I381" s="41">
        <v>0</v>
      </c>
      <c r="J381" s="40">
        <v>91.77536666666667</v>
      </c>
      <c r="K381" s="41">
        <v>47.30488333333335</v>
      </c>
      <c r="L381" s="40">
        <v>41.288283333333339</v>
      </c>
      <c r="M381" s="41">
        <v>9.3191333333333333</v>
      </c>
      <c r="N381" s="40">
        <v>0.79333333333333322</v>
      </c>
      <c r="O381" s="41">
        <v>1.8253333333333355</v>
      </c>
      <c r="P381" s="40">
        <v>397.02016666666663</v>
      </c>
      <c r="Q381" s="41">
        <v>300.55805000000004</v>
      </c>
      <c r="R381" s="40">
        <v>104.78661666666673</v>
      </c>
      <c r="S381" s="41">
        <v>327.7946</v>
      </c>
      <c r="T381" s="40">
        <v>803.18826666666666</v>
      </c>
      <c r="U381" s="41">
        <v>40.592800000000004</v>
      </c>
      <c r="V381" s="40">
        <v>6.6464999999999952</v>
      </c>
      <c r="W381" s="41">
        <v>213.67594999999994</v>
      </c>
      <c r="X381" s="40">
        <v>337.43976666666663</v>
      </c>
      <c r="Y381" s="41">
        <v>0.67488333333333328</v>
      </c>
      <c r="Z381" s="40">
        <v>0</v>
      </c>
      <c r="AA381" s="41">
        <v>532.82743333333326</v>
      </c>
      <c r="AB381" s="40">
        <v>49.601016666666645</v>
      </c>
      <c r="AC381" s="41">
        <v>51.518183333333312</v>
      </c>
      <c r="AD381" s="40">
        <v>0</v>
      </c>
      <c r="AE381" s="41">
        <v>100.90783333333334</v>
      </c>
      <c r="AF381" s="40">
        <v>110.62050000000001</v>
      </c>
      <c r="AG381" s="41">
        <v>430.38736666666671</v>
      </c>
      <c r="AH381" s="40">
        <v>691.13668333333339</v>
      </c>
      <c r="AI381" s="42" t="s">
        <v>98</v>
      </c>
      <c r="AJ381" s="56"/>
      <c r="AK381" s="55">
        <f t="shared" si="116"/>
        <v>4996.9747999999981</v>
      </c>
      <c r="AL381" s="58"/>
    </row>
    <row r="382" spans="2:38" x14ac:dyDescent="0.3">
      <c r="B382" s="4" t="s">
        <v>69</v>
      </c>
      <c r="C382" s="4"/>
      <c r="D382" s="4"/>
      <c r="E382" s="41">
        <v>21.006666666666661</v>
      </c>
      <c r="F382" s="40">
        <v>19.074949999999998</v>
      </c>
      <c r="G382" s="41">
        <v>0.93986666666666685</v>
      </c>
      <c r="H382" s="40">
        <v>0</v>
      </c>
      <c r="I382" s="41">
        <v>0</v>
      </c>
      <c r="J382" s="40">
        <v>0.99349999999999938</v>
      </c>
      <c r="K382" s="41">
        <v>4.3077499999999977</v>
      </c>
      <c r="L382" s="40">
        <v>9.9977500000000035</v>
      </c>
      <c r="M382" s="41">
        <v>3.3160999999999996</v>
      </c>
      <c r="N382" s="40">
        <v>0</v>
      </c>
      <c r="O382" s="41">
        <v>2.717366666666666</v>
      </c>
      <c r="P382" s="40">
        <v>5.7843833333333325</v>
      </c>
      <c r="Q382" s="41">
        <v>5.5294833333333333</v>
      </c>
      <c r="R382" s="40">
        <v>1.7883499999999997</v>
      </c>
      <c r="S382" s="41">
        <v>8.129366666666666</v>
      </c>
      <c r="T382" s="40">
        <v>18.79708333333333</v>
      </c>
      <c r="U382" s="41">
        <v>0.20283333333333384</v>
      </c>
      <c r="V382" s="40">
        <v>0</v>
      </c>
      <c r="W382" s="41">
        <v>1.492766666666667</v>
      </c>
      <c r="X382" s="40">
        <v>12.410849999999993</v>
      </c>
      <c r="Y382" s="41">
        <v>0.4113499999999996</v>
      </c>
      <c r="Z382" s="40">
        <v>3.4188999999999998</v>
      </c>
      <c r="AA382" s="41">
        <v>47.833133333333343</v>
      </c>
      <c r="AB382" s="40">
        <v>0.32073333333333348</v>
      </c>
      <c r="AC382" s="41">
        <v>5.5915666666666679</v>
      </c>
      <c r="AD382" s="40">
        <v>0</v>
      </c>
      <c r="AE382" s="41">
        <v>0.54898333333333371</v>
      </c>
      <c r="AF382" s="40">
        <v>9.6422166666666698</v>
      </c>
      <c r="AG382" s="41">
        <v>7.925250000000001</v>
      </c>
      <c r="AH382" s="40">
        <v>10.887800000000004</v>
      </c>
      <c r="AI382" s="42" t="s">
        <v>98</v>
      </c>
      <c r="AJ382" s="56"/>
      <c r="AK382" s="55">
        <f t="shared" si="116"/>
        <v>203.06899999999999</v>
      </c>
      <c r="AL382" s="58"/>
    </row>
    <row r="383" spans="2:38" x14ac:dyDescent="0.3">
      <c r="B383" s="4" t="s">
        <v>70</v>
      </c>
      <c r="C383" s="4"/>
      <c r="D383" s="4"/>
      <c r="E383" s="41">
        <v>79.358666666666636</v>
      </c>
      <c r="F383" s="40">
        <v>128.60233333333329</v>
      </c>
      <c r="G383" s="41">
        <v>5.5733333333333341</v>
      </c>
      <c r="H383" s="40">
        <v>0</v>
      </c>
      <c r="I383" s="41">
        <v>0</v>
      </c>
      <c r="J383" s="40">
        <v>17.44700000000001</v>
      </c>
      <c r="K383" s="41">
        <v>50.344666666666654</v>
      </c>
      <c r="L383" s="40">
        <v>76.442166666666665</v>
      </c>
      <c r="M383" s="41">
        <v>66.624000000000009</v>
      </c>
      <c r="N383" s="40">
        <v>15.301166666666665</v>
      </c>
      <c r="O383" s="41">
        <v>13.939166666666669</v>
      </c>
      <c r="P383" s="40">
        <v>151.48099999999999</v>
      </c>
      <c r="Q383" s="41">
        <v>70.371666666666655</v>
      </c>
      <c r="R383" s="40">
        <v>13.882166666666658</v>
      </c>
      <c r="S383" s="41">
        <v>150.61816666666667</v>
      </c>
      <c r="T383" s="40">
        <v>277.64700000000005</v>
      </c>
      <c r="U383" s="41">
        <v>33.466999999999985</v>
      </c>
      <c r="V383" s="40">
        <v>5.1018333333333334</v>
      </c>
      <c r="W383" s="41">
        <v>44.013833333333331</v>
      </c>
      <c r="X383" s="40">
        <v>155.09033333333332</v>
      </c>
      <c r="Y383" s="41">
        <v>22.888833333333345</v>
      </c>
      <c r="Z383" s="40">
        <v>18.435500000000001</v>
      </c>
      <c r="AA383" s="41">
        <v>532.85816666666688</v>
      </c>
      <c r="AB383" s="40">
        <v>16.006500000000006</v>
      </c>
      <c r="AC383" s="41">
        <v>65.844000000000008</v>
      </c>
      <c r="AD383" s="40">
        <v>0</v>
      </c>
      <c r="AE383" s="41">
        <v>43.416000000000004</v>
      </c>
      <c r="AF383" s="40">
        <v>68.417500000000004</v>
      </c>
      <c r="AG383" s="41">
        <v>100.84633333333335</v>
      </c>
      <c r="AH383" s="40">
        <v>233.78900000000004</v>
      </c>
      <c r="AI383" s="42" t="s">
        <v>98</v>
      </c>
      <c r="AJ383" s="56"/>
      <c r="AK383" s="55">
        <f t="shared" si="116"/>
        <v>2457.8073333333341</v>
      </c>
      <c r="AL383" s="58"/>
    </row>
    <row r="384" spans="2:38" x14ac:dyDescent="0.3">
      <c r="B384" s="4" t="s">
        <v>71</v>
      </c>
      <c r="C384" s="4"/>
      <c r="D384" s="4"/>
      <c r="E384" s="41">
        <v>11.302833333333332</v>
      </c>
      <c r="F384" s="40">
        <v>33.134</v>
      </c>
      <c r="G384" s="41">
        <v>0</v>
      </c>
      <c r="H384" s="40">
        <v>0</v>
      </c>
      <c r="I384" s="41">
        <v>0</v>
      </c>
      <c r="J384" s="40">
        <v>2.4203333333333323</v>
      </c>
      <c r="K384" s="41">
        <v>0.17349999999999982</v>
      </c>
      <c r="L384" s="40">
        <v>0</v>
      </c>
      <c r="M384" s="41">
        <v>12.337833333333329</v>
      </c>
      <c r="N384" s="40">
        <v>2.2526666666666659</v>
      </c>
      <c r="O384" s="41">
        <v>0</v>
      </c>
      <c r="P384" s="40">
        <v>34.315999999999995</v>
      </c>
      <c r="Q384" s="41">
        <v>31.909333333333343</v>
      </c>
      <c r="R384" s="40">
        <v>5.3958333333333304</v>
      </c>
      <c r="S384" s="41">
        <v>36.869666666666681</v>
      </c>
      <c r="T384" s="40">
        <v>99.549166666666665</v>
      </c>
      <c r="U384" s="41">
        <v>7.7503333333333355</v>
      </c>
      <c r="V384" s="40">
        <v>2.7666666666666728E-2</v>
      </c>
      <c r="W384" s="41">
        <v>14.545333333333335</v>
      </c>
      <c r="X384" s="40">
        <v>35.218833333333329</v>
      </c>
      <c r="Y384" s="41">
        <v>0.37750000000000022</v>
      </c>
      <c r="Z384" s="40">
        <v>3.1816666666666675</v>
      </c>
      <c r="AA384" s="41">
        <v>59.107500000000002</v>
      </c>
      <c r="AB384" s="40">
        <v>8.5083333333333346</v>
      </c>
      <c r="AC384" s="41">
        <v>0.39816666666666634</v>
      </c>
      <c r="AD384" s="40">
        <v>0</v>
      </c>
      <c r="AE384" s="41">
        <v>7.1011666666666695</v>
      </c>
      <c r="AF384" s="40">
        <v>7.5829999999999984</v>
      </c>
      <c r="AG384" s="41">
        <v>19.327333333333339</v>
      </c>
      <c r="AH384" s="40">
        <v>51.530333333333324</v>
      </c>
      <c r="AI384" s="42" t="s">
        <v>98</v>
      </c>
      <c r="AJ384" s="56"/>
      <c r="AK384" s="55">
        <f t="shared" si="116"/>
        <v>484.31833333333338</v>
      </c>
      <c r="AL384" s="58"/>
    </row>
    <row r="385" spans="2:38" x14ac:dyDescent="0.3">
      <c r="B385" s="4" t="s">
        <v>72</v>
      </c>
      <c r="C385" s="4"/>
      <c r="D385" s="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 t="s">
        <v>98</v>
      </c>
      <c r="AJ385" s="56"/>
      <c r="AK385" s="55">
        <f t="shared" si="116"/>
        <v>0</v>
      </c>
      <c r="AL385" s="58"/>
    </row>
    <row r="386" spans="2:38" x14ac:dyDescent="0.3">
      <c r="B386" s="4" t="s">
        <v>73</v>
      </c>
      <c r="C386" s="4"/>
      <c r="D386" s="4"/>
      <c r="E386" s="41">
        <v>154.60016666666667</v>
      </c>
      <c r="F386" s="40">
        <v>212.01533333333333</v>
      </c>
      <c r="G386" s="41">
        <v>1.210666666666667</v>
      </c>
      <c r="H386" s="40">
        <v>0</v>
      </c>
      <c r="I386" s="41">
        <v>0</v>
      </c>
      <c r="J386" s="40">
        <v>80.417000000000002</v>
      </c>
      <c r="K386" s="41">
        <v>81.154333333333327</v>
      </c>
      <c r="L386" s="40">
        <v>4.3388333333333318</v>
      </c>
      <c r="M386" s="41">
        <v>11.861166666666668</v>
      </c>
      <c r="N386" s="40">
        <v>8.1524999999999981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57.558500000000038</v>
      </c>
      <c r="Y386" s="41">
        <v>12.136000000000001</v>
      </c>
      <c r="Z386" s="40">
        <v>1.9668333333333332</v>
      </c>
      <c r="AA386" s="41">
        <v>61.693000000000005</v>
      </c>
      <c r="AB386" s="40">
        <v>0.4713333333333336</v>
      </c>
      <c r="AC386" s="41">
        <v>0</v>
      </c>
      <c r="AD386" s="40">
        <v>0</v>
      </c>
      <c r="AE386" s="41">
        <v>0</v>
      </c>
      <c r="AF386" s="40">
        <v>6.8918333333333308</v>
      </c>
      <c r="AG386" s="41">
        <v>11.613000000000003</v>
      </c>
      <c r="AH386" s="40">
        <v>110.50583333333331</v>
      </c>
      <c r="AI386" s="42" t="s">
        <v>98</v>
      </c>
      <c r="AJ386" s="56"/>
      <c r="AK386" s="55">
        <f t="shared" si="116"/>
        <v>816.5863333333333</v>
      </c>
      <c r="AL386" s="58"/>
    </row>
    <row r="387" spans="2:38" x14ac:dyDescent="0.3">
      <c r="B387" s="4" t="s">
        <v>74</v>
      </c>
      <c r="C387" s="4"/>
      <c r="D387" s="4"/>
      <c r="E387" s="41">
        <v>14.577500000000001</v>
      </c>
      <c r="F387" s="40">
        <v>9.7766666666666655</v>
      </c>
      <c r="G387" s="41">
        <v>8.6333333333333387E-2</v>
      </c>
      <c r="H387" s="40">
        <v>0</v>
      </c>
      <c r="I387" s="41">
        <v>0</v>
      </c>
      <c r="J387" s="40">
        <v>0.88716666666666644</v>
      </c>
      <c r="K387" s="41">
        <v>9.8926666666666687</v>
      </c>
      <c r="L387" s="40">
        <v>23.900333333333336</v>
      </c>
      <c r="M387" s="41">
        <v>5.8704999999999998</v>
      </c>
      <c r="N387" s="40">
        <v>1.7326666666666666</v>
      </c>
      <c r="O387" s="41">
        <v>0.27066666666666672</v>
      </c>
      <c r="P387" s="40">
        <v>62.794333333333341</v>
      </c>
      <c r="Q387" s="41">
        <v>61.406666666666659</v>
      </c>
      <c r="R387" s="40">
        <v>5.2706666666666635</v>
      </c>
      <c r="S387" s="41">
        <v>17.922833333333337</v>
      </c>
      <c r="T387" s="40">
        <v>16.860666666666663</v>
      </c>
      <c r="U387" s="41">
        <v>0.90883333333333383</v>
      </c>
      <c r="V387" s="40">
        <v>0.94116666666666737</v>
      </c>
      <c r="W387" s="41">
        <v>6.9065000000000039</v>
      </c>
      <c r="X387" s="40">
        <v>25.248000000000005</v>
      </c>
      <c r="Y387" s="41">
        <v>0.79266666666666674</v>
      </c>
      <c r="Z387" s="40">
        <v>2.8608333333333338</v>
      </c>
      <c r="AA387" s="41">
        <v>146.36833333333334</v>
      </c>
      <c r="AB387" s="40">
        <v>6.1060000000000025</v>
      </c>
      <c r="AC387" s="41">
        <v>12.208333333333339</v>
      </c>
      <c r="AD387" s="40">
        <v>0</v>
      </c>
      <c r="AE387" s="41">
        <v>6.7556666666666665</v>
      </c>
      <c r="AF387" s="40">
        <v>26.974499999999999</v>
      </c>
      <c r="AG387" s="41">
        <v>22.770499999999998</v>
      </c>
      <c r="AH387" s="40">
        <v>24.206333333333326</v>
      </c>
      <c r="AI387" s="42" t="s">
        <v>98</v>
      </c>
      <c r="AJ387" s="56"/>
      <c r="AK387" s="55">
        <f t="shared" si="116"/>
        <v>514.29733333333331</v>
      </c>
      <c r="AL387" s="58"/>
    </row>
    <row r="388" spans="2:38" x14ac:dyDescent="0.3">
      <c r="B388" s="4" t="s">
        <v>75</v>
      </c>
      <c r="C388" s="4"/>
      <c r="D388" s="4"/>
      <c r="E388" s="41">
        <v>193.64000000000001</v>
      </c>
      <c r="F388" s="40">
        <v>39.013500000000001</v>
      </c>
      <c r="G388" s="41">
        <v>4.3733333333333322</v>
      </c>
      <c r="H388" s="40">
        <v>0</v>
      </c>
      <c r="I388" s="41">
        <v>0</v>
      </c>
      <c r="J388" s="40">
        <v>4.1251666666666669</v>
      </c>
      <c r="K388" s="41">
        <v>72.850999999999999</v>
      </c>
      <c r="L388" s="40">
        <v>214.05833333333334</v>
      </c>
      <c r="M388" s="41">
        <v>13.836833333333333</v>
      </c>
      <c r="N388" s="40">
        <v>3.1900000000000004</v>
      </c>
      <c r="O388" s="41">
        <v>43.100000000000044</v>
      </c>
      <c r="P388" s="40">
        <v>226.03816666666668</v>
      </c>
      <c r="Q388" s="41">
        <v>192.86633333333333</v>
      </c>
      <c r="R388" s="40">
        <v>193.12800000000013</v>
      </c>
      <c r="S388" s="41">
        <v>110.39783333333334</v>
      </c>
      <c r="T388" s="40">
        <v>144.64833333333328</v>
      </c>
      <c r="U388" s="41">
        <v>0.4923333333333334</v>
      </c>
      <c r="V388" s="40">
        <v>0</v>
      </c>
      <c r="W388" s="41">
        <v>71.980499999999992</v>
      </c>
      <c r="X388" s="40">
        <v>240.21083333333328</v>
      </c>
      <c r="Y388" s="41">
        <v>16.656999999999996</v>
      </c>
      <c r="Z388" s="40">
        <v>8.1141666666666641</v>
      </c>
      <c r="AA388" s="41">
        <v>79.975666666666655</v>
      </c>
      <c r="AB388" s="40">
        <v>43.697666666666684</v>
      </c>
      <c r="AC388" s="41">
        <v>131.43666666666675</v>
      </c>
      <c r="AD388" s="40">
        <v>0</v>
      </c>
      <c r="AE388" s="41">
        <v>49.068166666666663</v>
      </c>
      <c r="AF388" s="40">
        <v>29.350666666666665</v>
      </c>
      <c r="AG388" s="41">
        <v>169.32366666666658</v>
      </c>
      <c r="AH388" s="40">
        <v>192.11399999999998</v>
      </c>
      <c r="AI388" s="42" t="s">
        <v>98</v>
      </c>
      <c r="AJ388" s="56"/>
      <c r="AK388" s="55">
        <f t="shared" si="116"/>
        <v>2487.6881666666668</v>
      </c>
      <c r="AL388" s="58"/>
    </row>
    <row r="389" spans="2:38" x14ac:dyDescent="0.3">
      <c r="B389" s="4" t="s">
        <v>76</v>
      </c>
      <c r="C389" s="4"/>
      <c r="D389" s="4"/>
      <c r="E389" s="41">
        <v>94.587000000000003</v>
      </c>
      <c r="F389" s="40">
        <v>25.283333333333328</v>
      </c>
      <c r="G389" s="41">
        <v>8.0413333333333323</v>
      </c>
      <c r="H389" s="40">
        <v>0</v>
      </c>
      <c r="I389" s="41">
        <v>0</v>
      </c>
      <c r="J389" s="40">
        <v>0.83900000000000063</v>
      </c>
      <c r="K389" s="41">
        <v>7.4696666666666633</v>
      </c>
      <c r="L389" s="40">
        <v>120.01866666666666</v>
      </c>
      <c r="M389" s="41">
        <v>12.255333333333333</v>
      </c>
      <c r="N389" s="40">
        <v>3.3441666666666654</v>
      </c>
      <c r="O389" s="41">
        <v>15.770999999999995</v>
      </c>
      <c r="P389" s="40">
        <v>21.633833333333325</v>
      </c>
      <c r="Q389" s="41">
        <v>180.11849999999998</v>
      </c>
      <c r="R389" s="40">
        <v>14.749499999999999</v>
      </c>
      <c r="S389" s="41">
        <v>44.09216666666665</v>
      </c>
      <c r="T389" s="40">
        <v>147.36116666666663</v>
      </c>
      <c r="U389" s="41">
        <v>5.9178333333333333</v>
      </c>
      <c r="V389" s="40">
        <v>0.29899999999999999</v>
      </c>
      <c r="W389" s="41">
        <v>8.4849999999999994</v>
      </c>
      <c r="X389" s="40">
        <v>49.105666666666657</v>
      </c>
      <c r="Y389" s="41">
        <v>14.437833333333334</v>
      </c>
      <c r="Z389" s="40">
        <v>9.9826666666666704</v>
      </c>
      <c r="AA389" s="41">
        <v>30.633833333333342</v>
      </c>
      <c r="AB389" s="40">
        <v>3.0751666666666697</v>
      </c>
      <c r="AC389" s="41">
        <v>11.454833333333331</v>
      </c>
      <c r="AD389" s="40">
        <v>0</v>
      </c>
      <c r="AE389" s="41">
        <v>39.435999999999979</v>
      </c>
      <c r="AF389" s="40">
        <v>12.044833333333335</v>
      </c>
      <c r="AG389" s="41">
        <v>35.957666666666675</v>
      </c>
      <c r="AH389" s="40">
        <v>90.860333333333358</v>
      </c>
      <c r="AI389" s="42" t="s">
        <v>98</v>
      </c>
      <c r="AJ389" s="56"/>
      <c r="AK389" s="55">
        <f t="shared" si="116"/>
        <v>1007.2553333333333</v>
      </c>
      <c r="AL389" s="58"/>
    </row>
    <row r="390" spans="2:38" x14ac:dyDescent="0.3">
      <c r="B390" s="4" t="s">
        <v>77</v>
      </c>
      <c r="C390" s="4"/>
      <c r="D390" s="4"/>
      <c r="E390" s="41">
        <v>53.042833333333334</v>
      </c>
      <c r="F390" s="40">
        <v>0.97250000000000014</v>
      </c>
      <c r="G390" s="41">
        <v>1.7625</v>
      </c>
      <c r="H390" s="40">
        <v>0</v>
      </c>
      <c r="I390" s="41">
        <v>0</v>
      </c>
      <c r="J390" s="40">
        <v>0.47100000000000014</v>
      </c>
      <c r="K390" s="41">
        <v>3.4185000000000012</v>
      </c>
      <c r="L390" s="40">
        <v>76.391166666666663</v>
      </c>
      <c r="M390" s="41">
        <v>4.8923333333333332</v>
      </c>
      <c r="N390" s="40">
        <v>0.68683333333333318</v>
      </c>
      <c r="O390" s="41">
        <v>2.238</v>
      </c>
      <c r="P390" s="40">
        <v>45.48683333333333</v>
      </c>
      <c r="Q390" s="41">
        <v>54.026499999999992</v>
      </c>
      <c r="R390" s="40">
        <v>66.334166666666661</v>
      </c>
      <c r="S390" s="41">
        <v>13.320333333333332</v>
      </c>
      <c r="T390" s="40">
        <v>31.135666666666662</v>
      </c>
      <c r="U390" s="41">
        <v>1.165999999999999</v>
      </c>
      <c r="V390" s="40">
        <v>0</v>
      </c>
      <c r="W390" s="41">
        <v>5.1225000000000005</v>
      </c>
      <c r="X390" s="40">
        <v>27.92166666666667</v>
      </c>
      <c r="Y390" s="41">
        <v>5.0843333333333334</v>
      </c>
      <c r="Z390" s="40">
        <v>5.4826666666666677</v>
      </c>
      <c r="AA390" s="41">
        <v>11.275500000000001</v>
      </c>
      <c r="AB390" s="40">
        <v>1.2498333333333345</v>
      </c>
      <c r="AC390" s="41">
        <v>22.007999999999996</v>
      </c>
      <c r="AD390" s="40">
        <v>0</v>
      </c>
      <c r="AE390" s="41">
        <v>12.764000000000001</v>
      </c>
      <c r="AF390" s="40">
        <v>9.700333333333333</v>
      </c>
      <c r="AG390" s="41">
        <v>20.720499999999998</v>
      </c>
      <c r="AH390" s="40">
        <v>10.742999999999995</v>
      </c>
      <c r="AI390" s="42" t="s">
        <v>98</v>
      </c>
      <c r="AJ390" s="56"/>
      <c r="AK390" s="55">
        <f t="shared" si="116"/>
        <v>487.41750000000008</v>
      </c>
      <c r="AL390" s="58"/>
    </row>
    <row r="391" spans="2:38" x14ac:dyDescent="0.3">
      <c r="B391" s="4" t="s">
        <v>78</v>
      </c>
      <c r="C391" s="4"/>
      <c r="D391" s="4"/>
      <c r="E391" s="41">
        <v>3.4767333333333337</v>
      </c>
      <c r="F391" s="40">
        <v>5.4453666666666658</v>
      </c>
      <c r="G391" s="41">
        <v>0</v>
      </c>
      <c r="H391" s="40">
        <v>0</v>
      </c>
      <c r="I391" s="41">
        <v>0</v>
      </c>
      <c r="J391" s="40">
        <v>0</v>
      </c>
      <c r="K391" s="41">
        <v>2.9837666666666669</v>
      </c>
      <c r="L391" s="40">
        <v>4.0891166666666701</v>
      </c>
      <c r="M391" s="41">
        <v>2.0301666666666671</v>
      </c>
      <c r="N391" s="40">
        <v>1.0782333333333334</v>
      </c>
      <c r="O391" s="41">
        <v>1.2428833333333331</v>
      </c>
      <c r="P391" s="40">
        <v>6.5429166666666667</v>
      </c>
      <c r="Q391" s="41">
        <v>8.1633333333333363E-2</v>
      </c>
      <c r="R391" s="40">
        <v>0.95326666666666648</v>
      </c>
      <c r="S391" s="41">
        <v>2.2968833333333336</v>
      </c>
      <c r="T391" s="40">
        <v>31.514149999999997</v>
      </c>
      <c r="U391" s="41">
        <v>0</v>
      </c>
      <c r="V391" s="40">
        <v>0</v>
      </c>
      <c r="W391" s="41">
        <v>1.3037333333333332</v>
      </c>
      <c r="X391" s="40">
        <v>4.9314833333333326</v>
      </c>
      <c r="Y391" s="41">
        <v>1.0288666666666668</v>
      </c>
      <c r="Z391" s="40">
        <v>1.2448333333333328</v>
      </c>
      <c r="AA391" s="41">
        <v>2.6186499999999997</v>
      </c>
      <c r="AB391" s="40">
        <v>1.1944666666666663</v>
      </c>
      <c r="AC391" s="41">
        <v>0.39126666666666665</v>
      </c>
      <c r="AD391" s="40">
        <v>0</v>
      </c>
      <c r="AE391" s="41">
        <v>0</v>
      </c>
      <c r="AF391" s="40">
        <v>0</v>
      </c>
      <c r="AG391" s="41">
        <v>16.257416666666664</v>
      </c>
      <c r="AH391" s="40">
        <v>6.3266500000000017</v>
      </c>
      <c r="AI391" s="42" t="s">
        <v>98</v>
      </c>
      <c r="AJ391" s="56"/>
      <c r="AK391" s="55">
        <f t="shared" si="116"/>
        <v>97.032483333333346</v>
      </c>
      <c r="AL391" s="58"/>
    </row>
    <row r="392" spans="2:38" x14ac:dyDescent="0.3">
      <c r="B392" s="4" t="s">
        <v>79</v>
      </c>
      <c r="C392" s="4"/>
      <c r="D392" s="4"/>
      <c r="E392" s="41">
        <v>8.1719000000000008</v>
      </c>
      <c r="F392" s="40">
        <v>23.669883333333331</v>
      </c>
      <c r="G392" s="41">
        <v>0</v>
      </c>
      <c r="H392" s="40">
        <v>0</v>
      </c>
      <c r="I392" s="41">
        <v>0</v>
      </c>
      <c r="J392" s="40">
        <v>12.21958333333334</v>
      </c>
      <c r="K392" s="41">
        <v>11.426750000000002</v>
      </c>
      <c r="L392" s="40">
        <v>109.29194999999993</v>
      </c>
      <c r="M392" s="41">
        <v>13.850916666666667</v>
      </c>
      <c r="N392" s="40">
        <v>4.693483333333333</v>
      </c>
      <c r="O392" s="41">
        <v>5.1956666666666678</v>
      </c>
      <c r="P392" s="40">
        <v>23.151333333333337</v>
      </c>
      <c r="Q392" s="41">
        <v>5.6600500000000018</v>
      </c>
      <c r="R392" s="40">
        <v>50.055166666666686</v>
      </c>
      <c r="S392" s="41">
        <v>10.069683333333334</v>
      </c>
      <c r="T392" s="40">
        <v>95.273783333333299</v>
      </c>
      <c r="U392" s="41">
        <v>1.5664333333333331</v>
      </c>
      <c r="V392" s="40">
        <v>0.38733333333333331</v>
      </c>
      <c r="W392" s="41">
        <v>7.5462166666666679</v>
      </c>
      <c r="X392" s="40">
        <v>14.691933333333333</v>
      </c>
      <c r="Y392" s="41">
        <v>1.707383333333333</v>
      </c>
      <c r="Z392" s="40">
        <v>1.4881000000000002</v>
      </c>
      <c r="AA392" s="41">
        <v>15.125316666666663</v>
      </c>
      <c r="AB392" s="40">
        <v>0.13531666666666664</v>
      </c>
      <c r="AC392" s="41">
        <v>6.2371833333333351</v>
      </c>
      <c r="AD392" s="40">
        <v>0</v>
      </c>
      <c r="AE392" s="41">
        <v>0</v>
      </c>
      <c r="AF392" s="40">
        <v>12.006116666666664</v>
      </c>
      <c r="AG392" s="41">
        <v>184.0554333333333</v>
      </c>
      <c r="AH392" s="40">
        <v>119.46926666666666</v>
      </c>
      <c r="AI392" s="42" t="s">
        <v>98</v>
      </c>
      <c r="AJ392" s="56"/>
      <c r="AK392" s="55">
        <f t="shared" si="116"/>
        <v>737.14618333333317</v>
      </c>
      <c r="AL392" s="58"/>
    </row>
    <row r="393" spans="2:38" x14ac:dyDescent="0.3">
      <c r="B393" s="4" t="s">
        <v>80</v>
      </c>
      <c r="C393" s="4"/>
      <c r="D393" s="4"/>
      <c r="E393" s="41">
        <v>32.542666666666662</v>
      </c>
      <c r="F393" s="40">
        <v>14.342000000000002</v>
      </c>
      <c r="G393" s="41">
        <v>0</v>
      </c>
      <c r="H393" s="40">
        <v>0</v>
      </c>
      <c r="I393" s="41">
        <v>0</v>
      </c>
      <c r="J393" s="40">
        <v>35.971666666666664</v>
      </c>
      <c r="K393" s="41">
        <v>45.595999999999997</v>
      </c>
      <c r="L393" s="40">
        <v>154.86166666666668</v>
      </c>
      <c r="M393" s="41">
        <v>7.9433333333333342</v>
      </c>
      <c r="N393" s="40">
        <v>3.8748333333333327</v>
      </c>
      <c r="O393" s="41">
        <v>5.1154999999999999</v>
      </c>
      <c r="P393" s="40">
        <v>81.977833333333336</v>
      </c>
      <c r="Q393" s="41">
        <v>6.1329999999999973</v>
      </c>
      <c r="R393" s="40">
        <v>89.529666666666671</v>
      </c>
      <c r="S393" s="41">
        <v>28.534833333333331</v>
      </c>
      <c r="T393" s="40">
        <v>15.406666666666659</v>
      </c>
      <c r="U393" s="41">
        <v>0.47399999999999987</v>
      </c>
      <c r="V393" s="40">
        <v>1.4216666666666666</v>
      </c>
      <c r="W393" s="41">
        <v>5.9518333333333322</v>
      </c>
      <c r="X393" s="40">
        <v>16.382000000000001</v>
      </c>
      <c r="Y393" s="41">
        <v>1.144833333333334</v>
      </c>
      <c r="Z393" s="40">
        <v>1.2191666666666667</v>
      </c>
      <c r="AA393" s="41">
        <v>55.596499999999999</v>
      </c>
      <c r="AB393" s="40">
        <v>3.0491666666666677</v>
      </c>
      <c r="AC393" s="41">
        <v>41.570333333333338</v>
      </c>
      <c r="AD393" s="40">
        <v>0</v>
      </c>
      <c r="AE393" s="41">
        <v>6.9936666666666696</v>
      </c>
      <c r="AF393" s="40">
        <v>9.6184999999999992</v>
      </c>
      <c r="AG393" s="41">
        <v>148.29866666666672</v>
      </c>
      <c r="AH393" s="40">
        <v>35.932833333333335</v>
      </c>
      <c r="AI393" s="42" t="s">
        <v>98</v>
      </c>
      <c r="AJ393" s="56"/>
      <c r="AK393" s="55">
        <f t="shared" si="116"/>
        <v>849.48283333333313</v>
      </c>
      <c r="AL393" s="58"/>
    </row>
    <row r="394" spans="2:38" x14ac:dyDescent="0.3">
      <c r="B394" s="4" t="s">
        <v>88</v>
      </c>
      <c r="C394" s="4"/>
      <c r="D394" s="4"/>
      <c r="E394" s="41">
        <v>0</v>
      </c>
      <c r="F394" s="40">
        <v>0</v>
      </c>
      <c r="G394" s="41">
        <v>0</v>
      </c>
      <c r="H394" s="40">
        <v>0</v>
      </c>
      <c r="I394" s="41">
        <v>0</v>
      </c>
      <c r="J394" s="40">
        <v>0</v>
      </c>
      <c r="K394" s="41">
        <v>0</v>
      </c>
      <c r="L394" s="40">
        <v>0</v>
      </c>
      <c r="M394" s="41">
        <v>0</v>
      </c>
      <c r="N394" s="40">
        <v>0</v>
      </c>
      <c r="O394" s="41">
        <v>0</v>
      </c>
      <c r="P394" s="40">
        <v>0</v>
      </c>
      <c r="Q394" s="41">
        <v>0</v>
      </c>
      <c r="R394" s="40">
        <v>0</v>
      </c>
      <c r="S394" s="41">
        <v>0</v>
      </c>
      <c r="T394" s="40">
        <v>0</v>
      </c>
      <c r="U394" s="41">
        <v>0</v>
      </c>
      <c r="V394" s="40">
        <v>0</v>
      </c>
      <c r="W394" s="41">
        <v>0</v>
      </c>
      <c r="X394" s="40">
        <v>0</v>
      </c>
      <c r="Y394" s="41">
        <v>0</v>
      </c>
      <c r="Z394" s="40">
        <v>0</v>
      </c>
      <c r="AA394" s="41">
        <v>0</v>
      </c>
      <c r="AB394" s="40">
        <v>0</v>
      </c>
      <c r="AC394" s="41">
        <v>0</v>
      </c>
      <c r="AD394" s="40">
        <v>0</v>
      </c>
      <c r="AE394" s="41">
        <v>0</v>
      </c>
      <c r="AF394" s="40">
        <v>0</v>
      </c>
      <c r="AG394" s="41">
        <v>0</v>
      </c>
      <c r="AH394" s="40">
        <v>0</v>
      </c>
      <c r="AI394" s="42" t="s">
        <v>98</v>
      </c>
      <c r="AJ394" s="56"/>
      <c r="AK394" s="55">
        <f t="shared" si="116"/>
        <v>0</v>
      </c>
      <c r="AL394" s="58"/>
    </row>
    <row r="395" spans="2:38" x14ac:dyDescent="0.3">
      <c r="B395" s="4" t="s">
        <v>97</v>
      </c>
      <c r="C395" s="4"/>
      <c r="D395" s="4"/>
      <c r="E395" s="41">
        <v>77.275500000000008</v>
      </c>
      <c r="F395" s="40">
        <v>61.731166666666653</v>
      </c>
      <c r="G395" s="41">
        <v>6.5741666666666676</v>
      </c>
      <c r="H395" s="40">
        <v>0</v>
      </c>
      <c r="I395" s="41">
        <v>0</v>
      </c>
      <c r="J395" s="40">
        <v>38.776833333333329</v>
      </c>
      <c r="K395" s="41">
        <v>97.287166666666678</v>
      </c>
      <c r="L395" s="40">
        <v>114.48266666666667</v>
      </c>
      <c r="M395" s="41">
        <v>39.837000000000003</v>
      </c>
      <c r="N395" s="40">
        <v>8.0628333333333355</v>
      </c>
      <c r="O395" s="41">
        <v>21.045666666666666</v>
      </c>
      <c r="P395" s="40">
        <v>144.9615</v>
      </c>
      <c r="Q395" s="41">
        <v>135.69333333333336</v>
      </c>
      <c r="R395" s="40">
        <v>72.98066666666665</v>
      </c>
      <c r="S395" s="41">
        <v>97.038166666666669</v>
      </c>
      <c r="T395" s="40">
        <v>164.203</v>
      </c>
      <c r="U395" s="41">
        <v>17.014166666666668</v>
      </c>
      <c r="V395" s="40">
        <v>4.6668333333333356</v>
      </c>
      <c r="W395" s="41">
        <v>70.040333333333322</v>
      </c>
      <c r="X395" s="40">
        <v>74.841499999999996</v>
      </c>
      <c r="Y395" s="41">
        <v>8.0243333333333329</v>
      </c>
      <c r="Z395" s="40">
        <v>14.718833333333331</v>
      </c>
      <c r="AA395" s="41">
        <v>96.697166666666675</v>
      </c>
      <c r="AB395" s="40">
        <v>26.751500000000004</v>
      </c>
      <c r="AC395" s="41">
        <v>76.394499999999994</v>
      </c>
      <c r="AD395" s="40">
        <v>0</v>
      </c>
      <c r="AE395" s="41">
        <v>29.020833333333332</v>
      </c>
      <c r="AF395" s="40">
        <v>36.235333333333337</v>
      </c>
      <c r="AG395" s="41">
        <v>84.779666666666671</v>
      </c>
      <c r="AH395" s="40">
        <v>117.64766666666668</v>
      </c>
      <c r="AI395" s="42" t="s">
        <v>98</v>
      </c>
      <c r="AJ395" s="56"/>
      <c r="AK395" s="55">
        <f t="shared" si="116"/>
        <v>1736.7823333333333</v>
      </c>
      <c r="AL395" s="58"/>
    </row>
    <row r="396" spans="2:38" x14ac:dyDescent="0.3">
      <c r="B396" s="4" t="s">
        <v>94</v>
      </c>
      <c r="C396" s="4"/>
      <c r="D396" s="4"/>
      <c r="E396" s="41">
        <v>452.41950000000008</v>
      </c>
      <c r="F396" s="40">
        <v>506.78916666666663</v>
      </c>
      <c r="G396" s="41">
        <v>61.691000000000003</v>
      </c>
      <c r="H396" s="40">
        <v>0</v>
      </c>
      <c r="I396" s="41">
        <v>0</v>
      </c>
      <c r="J396" s="40">
        <v>211.98116666666664</v>
      </c>
      <c r="K396" s="41">
        <v>374.48883333333333</v>
      </c>
      <c r="L396" s="40">
        <v>630.97149999999999</v>
      </c>
      <c r="M396" s="41">
        <v>253.07500000000002</v>
      </c>
      <c r="N396" s="40">
        <v>101.47716666666665</v>
      </c>
      <c r="O396" s="41">
        <v>140.17733333333334</v>
      </c>
      <c r="P396" s="40">
        <v>719.32216666666659</v>
      </c>
      <c r="Q396" s="41">
        <v>781.89850000000001</v>
      </c>
      <c r="R396" s="40">
        <v>329.64533333333333</v>
      </c>
      <c r="S396" s="41">
        <v>664.15499999999986</v>
      </c>
      <c r="T396" s="40">
        <v>1079.0553333333332</v>
      </c>
      <c r="U396" s="41">
        <v>135.95249999999999</v>
      </c>
      <c r="V396" s="40">
        <v>57.282666666666671</v>
      </c>
      <c r="W396" s="41">
        <v>488.07516666666669</v>
      </c>
      <c r="X396" s="40">
        <v>787.08399999999995</v>
      </c>
      <c r="Y396" s="41">
        <v>131.3835</v>
      </c>
      <c r="Z396" s="40">
        <v>132.26283333333333</v>
      </c>
      <c r="AA396" s="41">
        <v>776.80966666666666</v>
      </c>
      <c r="AB396" s="40">
        <v>216.38683333333336</v>
      </c>
      <c r="AC396" s="41">
        <v>501.5243333333334</v>
      </c>
      <c r="AD396" s="40">
        <v>0</v>
      </c>
      <c r="AE396" s="41">
        <v>178.22049999999999</v>
      </c>
      <c r="AF396" s="40">
        <v>322.34383333333335</v>
      </c>
      <c r="AG396" s="41">
        <v>774.72500000000002</v>
      </c>
      <c r="AH396" s="40">
        <v>960.41883333333317</v>
      </c>
      <c r="AI396" s="42" t="s">
        <v>98</v>
      </c>
      <c r="AJ396" s="56"/>
      <c r="AK396" s="55">
        <f t="shared" si="116"/>
        <v>11769.616666666667</v>
      </c>
      <c r="AL396" s="58"/>
    </row>
    <row r="397" spans="2:38" x14ac:dyDescent="0.3">
      <c r="B397" s="4" t="s">
        <v>95</v>
      </c>
      <c r="C397" s="4"/>
      <c r="D397" s="4"/>
      <c r="E397" s="41">
        <v>24.934499999999989</v>
      </c>
      <c r="F397" s="40">
        <v>25.604499999999987</v>
      </c>
      <c r="G397" s="41">
        <v>8.0999999999999989E-2</v>
      </c>
      <c r="H397" s="40">
        <v>0</v>
      </c>
      <c r="I397" s="41">
        <v>0</v>
      </c>
      <c r="J397" s="40">
        <v>10.780333333333335</v>
      </c>
      <c r="K397" s="41">
        <v>14.853499999999997</v>
      </c>
      <c r="L397" s="40">
        <v>54.212166666666697</v>
      </c>
      <c r="M397" s="41">
        <v>1.5111666666666672</v>
      </c>
      <c r="N397" s="40">
        <v>0</v>
      </c>
      <c r="O397" s="41">
        <v>0.31933333333333325</v>
      </c>
      <c r="P397" s="40">
        <v>61.688000000000009</v>
      </c>
      <c r="Q397" s="41">
        <v>56.788999999999987</v>
      </c>
      <c r="R397" s="40">
        <v>14.480499999999996</v>
      </c>
      <c r="S397" s="41">
        <v>56.380999999999993</v>
      </c>
      <c r="T397" s="40">
        <v>181.09800000000004</v>
      </c>
      <c r="U397" s="41">
        <v>0.33116666666666672</v>
      </c>
      <c r="V397" s="40">
        <v>4.250000000000019E-2</v>
      </c>
      <c r="W397" s="41">
        <v>31.956833333333325</v>
      </c>
      <c r="X397" s="40">
        <v>54.321500000000029</v>
      </c>
      <c r="Y397" s="41">
        <v>0.30249999999999988</v>
      </c>
      <c r="Z397" s="40">
        <v>0.72566666666666679</v>
      </c>
      <c r="AA397" s="41">
        <v>84.423500000000033</v>
      </c>
      <c r="AB397" s="40">
        <v>5.0241666666666669</v>
      </c>
      <c r="AC397" s="41">
        <v>8.4946666666666673</v>
      </c>
      <c r="AD397" s="40">
        <v>0</v>
      </c>
      <c r="AE397" s="41">
        <v>17.16866666666667</v>
      </c>
      <c r="AF397" s="40">
        <v>2.5848333333333349</v>
      </c>
      <c r="AG397" s="41">
        <v>71.167833333333348</v>
      </c>
      <c r="AH397" s="40">
        <v>144.45250000000001</v>
      </c>
      <c r="AI397" s="42" t="s">
        <v>98</v>
      </c>
      <c r="AJ397" s="56"/>
      <c r="AK397" s="55">
        <f t="shared" si="116"/>
        <v>923.72933333333356</v>
      </c>
      <c r="AL397" s="58"/>
    </row>
    <row r="398" spans="2:38" x14ac:dyDescent="0.3">
      <c r="B398" s="4" t="s">
        <v>96</v>
      </c>
      <c r="C398" s="4"/>
      <c r="D398" s="4"/>
      <c r="E398" s="41">
        <v>74.590333333333334</v>
      </c>
      <c r="F398" s="40">
        <v>68.798166666666646</v>
      </c>
      <c r="G398" s="41">
        <v>5.3211666666666666</v>
      </c>
      <c r="H398" s="40">
        <v>0</v>
      </c>
      <c r="I398" s="41">
        <v>0</v>
      </c>
      <c r="J398" s="40">
        <v>14.567333333333321</v>
      </c>
      <c r="K398" s="41">
        <v>38.297166666666683</v>
      </c>
      <c r="L398" s="40">
        <v>54.438499999999998</v>
      </c>
      <c r="M398" s="41">
        <v>14.432166666666669</v>
      </c>
      <c r="N398" s="40">
        <v>8.2615000000000016</v>
      </c>
      <c r="O398" s="41">
        <v>3.559333333333333</v>
      </c>
      <c r="P398" s="40">
        <v>122.28150000000001</v>
      </c>
      <c r="Q398" s="41">
        <v>109.16100000000003</v>
      </c>
      <c r="R398" s="40">
        <v>29.180333333333337</v>
      </c>
      <c r="S398" s="41">
        <v>111.01499999999996</v>
      </c>
      <c r="T398" s="40">
        <v>199.50183333333328</v>
      </c>
      <c r="U398" s="41">
        <v>26.182666666666641</v>
      </c>
      <c r="V398" s="40">
        <v>11.1235</v>
      </c>
      <c r="W398" s="41">
        <v>62.585333333333296</v>
      </c>
      <c r="X398" s="40">
        <v>110.14983333333331</v>
      </c>
      <c r="Y398" s="41">
        <v>6.3464999999999998</v>
      </c>
      <c r="Z398" s="40">
        <v>9.7778333333333318</v>
      </c>
      <c r="AA398" s="41">
        <v>292.72649999999999</v>
      </c>
      <c r="AB398" s="40">
        <v>13.852499999999996</v>
      </c>
      <c r="AC398" s="41">
        <v>18.254666666666676</v>
      </c>
      <c r="AD398" s="40">
        <v>0</v>
      </c>
      <c r="AE398" s="41">
        <v>26.056999999999992</v>
      </c>
      <c r="AF398" s="40">
        <v>54.776333333333341</v>
      </c>
      <c r="AG398" s="41">
        <v>107.29916666666666</v>
      </c>
      <c r="AH398" s="40">
        <v>166.14833333333331</v>
      </c>
      <c r="AI398" s="42" t="s">
        <v>98</v>
      </c>
      <c r="AJ398" s="56"/>
      <c r="AK398" s="55">
        <f t="shared" si="116"/>
        <v>1758.6854999999998</v>
      </c>
      <c r="AL398" s="58"/>
    </row>
    <row r="399" spans="2:38" x14ac:dyDescent="0.3">
      <c r="B399" s="4" t="s">
        <v>103</v>
      </c>
      <c r="C399" s="4"/>
      <c r="D399" s="4"/>
      <c r="E399" s="41">
        <v>33.879999999999995</v>
      </c>
      <c r="F399" s="40">
        <v>46.875166666666658</v>
      </c>
      <c r="G399" s="41">
        <v>0.48716666666666603</v>
      </c>
      <c r="H399" s="40">
        <v>0</v>
      </c>
      <c r="I399" s="41">
        <v>0</v>
      </c>
      <c r="J399" s="40">
        <v>9.2174999999999976</v>
      </c>
      <c r="K399" s="41">
        <v>1.6751666666666674</v>
      </c>
      <c r="L399" s="40">
        <v>162.84400000000002</v>
      </c>
      <c r="M399" s="41">
        <v>58.960833333333326</v>
      </c>
      <c r="N399" s="40">
        <v>1.4123333333333341</v>
      </c>
      <c r="O399" s="41">
        <v>14.257666666666671</v>
      </c>
      <c r="P399" s="40">
        <v>157.66083333333333</v>
      </c>
      <c r="Q399" s="41">
        <v>56.313499999999998</v>
      </c>
      <c r="R399" s="40">
        <v>7.7291666666666723</v>
      </c>
      <c r="S399" s="41">
        <v>90.060333333333318</v>
      </c>
      <c r="T399" s="40">
        <v>279.45866666666666</v>
      </c>
      <c r="U399" s="41">
        <v>18.255833333333339</v>
      </c>
      <c r="V399" s="40">
        <v>0</v>
      </c>
      <c r="W399" s="41">
        <v>37.495666666666658</v>
      </c>
      <c r="X399" s="40">
        <v>105.74333333333333</v>
      </c>
      <c r="Y399" s="41">
        <v>24.628500000000003</v>
      </c>
      <c r="Z399" s="40">
        <v>20.740999999999996</v>
      </c>
      <c r="AA399" s="41">
        <v>144.11450000000002</v>
      </c>
      <c r="AB399" s="40">
        <v>2.2208333333333332</v>
      </c>
      <c r="AC399" s="41">
        <v>29.527333333333338</v>
      </c>
      <c r="AD399" s="40">
        <v>0</v>
      </c>
      <c r="AE399" s="41">
        <v>12.112333333333332</v>
      </c>
      <c r="AF399" s="40">
        <v>0.91149999999999876</v>
      </c>
      <c r="AG399" s="41">
        <v>120.87349999999998</v>
      </c>
      <c r="AH399" s="40">
        <v>218.78200000000001</v>
      </c>
      <c r="AI399" s="42" t="s">
        <v>98</v>
      </c>
      <c r="AJ399" s="56"/>
      <c r="AK399" s="55">
        <f t="shared" si="116"/>
        <v>1656.2386666666666</v>
      </c>
      <c r="AL399" s="58"/>
    </row>
    <row r="400" spans="2:38" x14ac:dyDescent="0.3">
      <c r="B400" s="4" t="s">
        <v>104</v>
      </c>
      <c r="C400" s="4"/>
      <c r="D400" s="4"/>
      <c r="E400" s="41">
        <v>0</v>
      </c>
      <c r="F400" s="40">
        <v>0</v>
      </c>
      <c r="G400" s="41">
        <v>0</v>
      </c>
      <c r="H400" s="40">
        <v>0</v>
      </c>
      <c r="I400" s="41">
        <v>0</v>
      </c>
      <c r="J400" s="40">
        <v>0</v>
      </c>
      <c r="K400" s="41">
        <v>0</v>
      </c>
      <c r="L400" s="40">
        <v>0</v>
      </c>
      <c r="M400" s="41">
        <v>0</v>
      </c>
      <c r="N400" s="40">
        <v>0</v>
      </c>
      <c r="O400" s="41">
        <v>0</v>
      </c>
      <c r="P400" s="40">
        <v>0</v>
      </c>
      <c r="Q400" s="41">
        <v>0</v>
      </c>
      <c r="R400" s="40">
        <v>0</v>
      </c>
      <c r="S400" s="41">
        <v>0</v>
      </c>
      <c r="T400" s="40">
        <v>0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0</v>
      </c>
      <c r="AC400" s="41">
        <v>0</v>
      </c>
      <c r="AD400" s="40">
        <v>0</v>
      </c>
      <c r="AE400" s="41">
        <v>0</v>
      </c>
      <c r="AF400" s="40">
        <v>0</v>
      </c>
      <c r="AG400" s="41">
        <v>0</v>
      </c>
      <c r="AH400" s="40">
        <v>0</v>
      </c>
      <c r="AI400" s="42" t="s">
        <v>98</v>
      </c>
      <c r="AJ400" s="56"/>
      <c r="AK400" s="55">
        <f t="shared" si="116"/>
        <v>0</v>
      </c>
      <c r="AL400" s="58"/>
    </row>
    <row r="401" spans="2:38" x14ac:dyDescent="0.3">
      <c r="B401" s="4" t="s">
        <v>105</v>
      </c>
      <c r="C401" s="4"/>
      <c r="D401" s="4"/>
      <c r="E401" s="41">
        <v>5.4563333333333333</v>
      </c>
      <c r="F401" s="40">
        <v>63.008166666666646</v>
      </c>
      <c r="G401" s="41">
        <v>0</v>
      </c>
      <c r="H401" s="40">
        <v>0</v>
      </c>
      <c r="I401" s="41">
        <v>0</v>
      </c>
      <c r="J401" s="40">
        <v>4.5574999999999983</v>
      </c>
      <c r="K401" s="41">
        <v>0</v>
      </c>
      <c r="L401" s="40">
        <v>138.25716666666665</v>
      </c>
      <c r="M401" s="41">
        <v>136.71100000000001</v>
      </c>
      <c r="N401" s="40">
        <v>8.2516666666666616</v>
      </c>
      <c r="O401" s="41">
        <v>3.6094999999999993</v>
      </c>
      <c r="P401" s="40">
        <v>76.72983333333336</v>
      </c>
      <c r="Q401" s="41">
        <v>46.079666666666647</v>
      </c>
      <c r="R401" s="40">
        <v>6.5271666666666865</v>
      </c>
      <c r="S401" s="41">
        <v>111.26016666666663</v>
      </c>
      <c r="T401" s="40">
        <v>699.1966666666666</v>
      </c>
      <c r="U401" s="41">
        <v>28.825666666666674</v>
      </c>
      <c r="V401" s="40">
        <v>2.3591666666666646</v>
      </c>
      <c r="W401" s="41">
        <v>135.66916666666671</v>
      </c>
      <c r="X401" s="40">
        <v>308.29499999999996</v>
      </c>
      <c r="Y401" s="41">
        <v>25.864666666666675</v>
      </c>
      <c r="Z401" s="40">
        <v>0</v>
      </c>
      <c r="AA401" s="41">
        <v>331.91316666666671</v>
      </c>
      <c r="AB401" s="40">
        <v>14.224166666666665</v>
      </c>
      <c r="AC401" s="41">
        <v>35.730333333333341</v>
      </c>
      <c r="AD401" s="40">
        <v>0</v>
      </c>
      <c r="AE401" s="41">
        <v>12.327666666666675</v>
      </c>
      <c r="AF401" s="40">
        <v>24.85733333333334</v>
      </c>
      <c r="AG401" s="41">
        <v>475.17366666666669</v>
      </c>
      <c r="AH401" s="40">
        <v>591.89433333333341</v>
      </c>
      <c r="AI401" s="42" t="s">
        <v>98</v>
      </c>
      <c r="AJ401" s="56"/>
      <c r="AK401" s="55">
        <f t="shared" si="116"/>
        <v>3286.7791666666672</v>
      </c>
      <c r="AL401" s="58"/>
    </row>
    <row r="402" spans="2:38" x14ac:dyDescent="0.3">
      <c r="B402" s="4" t="s">
        <v>114</v>
      </c>
      <c r="C402" s="4"/>
      <c r="D402" s="4"/>
      <c r="E402" s="41">
        <v>550.36366666666663</v>
      </c>
      <c r="F402" s="40">
        <v>0</v>
      </c>
      <c r="G402" s="41">
        <v>27.587000000000007</v>
      </c>
      <c r="H402" s="40">
        <v>0</v>
      </c>
      <c r="I402" s="41">
        <v>0</v>
      </c>
      <c r="J402" s="40">
        <v>285.61733333333331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 t="s">
        <v>98</v>
      </c>
      <c r="AJ402" s="56"/>
      <c r="AK402" s="55">
        <f t="shared" si="116"/>
        <v>863.56799999999998</v>
      </c>
      <c r="AL402" s="58"/>
    </row>
    <row r="403" spans="2:38" x14ac:dyDescent="0.3">
      <c r="B403" s="4" t="s">
        <v>116</v>
      </c>
      <c r="C403" s="4"/>
      <c r="D403" s="4"/>
      <c r="E403" s="41">
        <v>37.993666666666662</v>
      </c>
      <c r="F403" s="40">
        <v>64.25233333333334</v>
      </c>
      <c r="G403" s="41">
        <v>0</v>
      </c>
      <c r="H403" s="40">
        <v>0</v>
      </c>
      <c r="I403" s="41">
        <v>0</v>
      </c>
      <c r="J403" s="40">
        <v>50.753999999999991</v>
      </c>
      <c r="K403" s="41">
        <v>35.622833333333332</v>
      </c>
      <c r="L403" s="40">
        <v>145.99799999999999</v>
      </c>
      <c r="M403" s="41">
        <v>20.136000000000003</v>
      </c>
      <c r="N403" s="40">
        <v>10.848333333333333</v>
      </c>
      <c r="O403" s="41">
        <v>16.748499999999993</v>
      </c>
      <c r="P403" s="40">
        <v>106.9351666666667</v>
      </c>
      <c r="Q403" s="41">
        <v>10.969166666666673</v>
      </c>
      <c r="R403" s="40">
        <v>144.45466666666653</v>
      </c>
      <c r="S403" s="41">
        <v>300.36683333333332</v>
      </c>
      <c r="T403" s="40">
        <v>211.72366666666665</v>
      </c>
      <c r="U403" s="41">
        <v>18.556500000000007</v>
      </c>
      <c r="V403" s="40">
        <v>4.253333333333333</v>
      </c>
      <c r="W403" s="41">
        <v>7.295000000000007</v>
      </c>
      <c r="X403" s="40">
        <v>62.104833333333332</v>
      </c>
      <c r="Y403" s="41">
        <v>3.4413333333333345</v>
      </c>
      <c r="Z403" s="40">
        <v>2.0381666666666676</v>
      </c>
      <c r="AA403" s="41">
        <v>189.23099999999999</v>
      </c>
      <c r="AB403" s="40">
        <v>6.8759999999999959</v>
      </c>
      <c r="AC403" s="41">
        <v>27.720166666666692</v>
      </c>
      <c r="AD403" s="40">
        <v>0</v>
      </c>
      <c r="AE403" s="41">
        <v>0</v>
      </c>
      <c r="AF403" s="40">
        <v>81.180166666666679</v>
      </c>
      <c r="AG403" s="41">
        <v>443.92300000000017</v>
      </c>
      <c r="AH403" s="40">
        <v>308.17450000000025</v>
      </c>
      <c r="AI403" s="42" t="s">
        <v>98</v>
      </c>
      <c r="AJ403" s="56"/>
      <c r="AK403" s="55">
        <f t="shared" si="116"/>
        <v>2311.5971666666674</v>
      </c>
      <c r="AL403" s="58"/>
    </row>
    <row r="404" spans="2:38" x14ac:dyDescent="0.3">
      <c r="B404" s="4" t="s">
        <v>117</v>
      </c>
      <c r="C404" s="4"/>
      <c r="D404" s="4"/>
      <c r="E404" s="41">
        <v>21.029499999999999</v>
      </c>
      <c r="F404" s="40">
        <v>40.418166666666664</v>
      </c>
      <c r="G404" s="41">
        <v>0</v>
      </c>
      <c r="H404" s="40">
        <v>0</v>
      </c>
      <c r="I404" s="41">
        <v>0</v>
      </c>
      <c r="J404" s="40">
        <v>27.503499999999995</v>
      </c>
      <c r="K404" s="41">
        <v>39.493500000000004</v>
      </c>
      <c r="L404" s="40">
        <v>142.69050000000001</v>
      </c>
      <c r="M404" s="41">
        <v>20.411000000000001</v>
      </c>
      <c r="N404" s="40">
        <v>6.254833333333333</v>
      </c>
      <c r="O404" s="41">
        <v>7.025999999999998</v>
      </c>
      <c r="P404" s="40">
        <v>78.875833333333333</v>
      </c>
      <c r="Q404" s="41">
        <v>3.2668333333333335</v>
      </c>
      <c r="R404" s="40">
        <v>66.727333333333362</v>
      </c>
      <c r="S404" s="41">
        <v>44.601166666666664</v>
      </c>
      <c r="T404" s="40">
        <v>48.87233333333333</v>
      </c>
      <c r="U404" s="41">
        <v>11.487999999999994</v>
      </c>
      <c r="V404" s="40">
        <v>2.9881666666666664</v>
      </c>
      <c r="W404" s="41">
        <v>7.4701666666666693</v>
      </c>
      <c r="X404" s="40">
        <v>88.890333333333331</v>
      </c>
      <c r="Y404" s="41">
        <v>2.0819999999999999</v>
      </c>
      <c r="Z404" s="40">
        <v>4.5298333333333343</v>
      </c>
      <c r="AA404" s="41">
        <v>110.83183333333334</v>
      </c>
      <c r="AB404" s="40">
        <v>4.116666666666665E-2</v>
      </c>
      <c r="AC404" s="41">
        <v>39.267500000000005</v>
      </c>
      <c r="AD404" s="40">
        <v>0</v>
      </c>
      <c r="AE404" s="41">
        <v>27.868500000000001</v>
      </c>
      <c r="AF404" s="40">
        <v>0</v>
      </c>
      <c r="AG404" s="41">
        <v>0</v>
      </c>
      <c r="AH404" s="40">
        <v>0</v>
      </c>
      <c r="AI404" s="42" t="s">
        <v>98</v>
      </c>
      <c r="AJ404" s="56"/>
      <c r="AK404" s="55">
        <f t="shared" si="116"/>
        <v>842.62799999999993</v>
      </c>
      <c r="AL404" s="58"/>
    </row>
    <row r="405" spans="2:38" x14ac:dyDescent="0.3">
      <c r="B405" s="4" t="s">
        <v>118</v>
      </c>
      <c r="C405" s="4"/>
      <c r="D405" s="4"/>
      <c r="E405" s="41">
        <v>8.8798333333333339</v>
      </c>
      <c r="F405" s="40">
        <v>15.659500000000003</v>
      </c>
      <c r="G405" s="41">
        <v>0</v>
      </c>
      <c r="H405" s="40">
        <v>0</v>
      </c>
      <c r="I405" s="41">
        <v>0</v>
      </c>
      <c r="J405" s="40">
        <v>2.2446666666666699</v>
      </c>
      <c r="K405" s="41">
        <v>13.173166666666663</v>
      </c>
      <c r="L405" s="40">
        <v>34.821166666666649</v>
      </c>
      <c r="M405" s="41">
        <v>6.8529999999999998</v>
      </c>
      <c r="N405" s="40">
        <v>0.76400000000000079</v>
      </c>
      <c r="O405" s="41">
        <v>1.8271666666666666</v>
      </c>
      <c r="P405" s="40">
        <v>36.689166666666679</v>
      </c>
      <c r="Q405" s="41">
        <v>21.400500000000005</v>
      </c>
      <c r="R405" s="40">
        <v>6.2233333333333327</v>
      </c>
      <c r="S405" s="41">
        <v>26.65883333333332</v>
      </c>
      <c r="T405" s="40">
        <v>137.22399999999996</v>
      </c>
      <c r="U405" s="41">
        <v>0.38800000000000001</v>
      </c>
      <c r="V405" s="40">
        <v>0</v>
      </c>
      <c r="W405" s="41">
        <v>0.45433333333333376</v>
      </c>
      <c r="X405" s="40">
        <v>29.981500000000008</v>
      </c>
      <c r="Y405" s="41">
        <v>0.73966666666666625</v>
      </c>
      <c r="Z405" s="40">
        <v>0</v>
      </c>
      <c r="AA405" s="41">
        <v>44.535999999999987</v>
      </c>
      <c r="AB405" s="40">
        <v>5.8810000000000002</v>
      </c>
      <c r="AC405" s="41">
        <v>7.0369999999999946</v>
      </c>
      <c r="AD405" s="40">
        <v>0</v>
      </c>
      <c r="AE405" s="41">
        <v>0.50033333333333296</v>
      </c>
      <c r="AF405" s="40">
        <v>2.9413333333333322</v>
      </c>
      <c r="AG405" s="41">
        <v>36.704666666666675</v>
      </c>
      <c r="AH405" s="40">
        <v>88.860166666666643</v>
      </c>
      <c r="AI405" s="42" t="s">
        <v>98</v>
      </c>
      <c r="AJ405" s="56"/>
      <c r="AK405" s="55">
        <f t="shared" si="116"/>
        <v>530.44233333333329</v>
      </c>
      <c r="AL405" s="58"/>
    </row>
    <row r="406" spans="2:38" x14ac:dyDescent="0.3">
      <c r="B406" s="4" t="s">
        <v>122</v>
      </c>
      <c r="C406" s="4"/>
      <c r="D406" s="4"/>
      <c r="E406" s="41">
        <v>76.783166666666659</v>
      </c>
      <c r="F406" s="40">
        <v>67.541166666666669</v>
      </c>
      <c r="G406" s="41">
        <v>10.841999999999999</v>
      </c>
      <c r="H406" s="40">
        <v>0</v>
      </c>
      <c r="I406" s="41">
        <v>0</v>
      </c>
      <c r="J406" s="40">
        <v>25.02716666666667</v>
      </c>
      <c r="K406" s="41">
        <v>52.430666666666667</v>
      </c>
      <c r="L406" s="40">
        <v>118.85266666666666</v>
      </c>
      <c r="M406" s="41">
        <v>101.1985</v>
      </c>
      <c r="N406" s="40">
        <v>27.67316666666667</v>
      </c>
      <c r="O406" s="41">
        <v>28.465333333333351</v>
      </c>
      <c r="P406" s="40">
        <v>129.50716666666668</v>
      </c>
      <c r="Q406" s="41">
        <v>123.4265</v>
      </c>
      <c r="R406" s="40">
        <v>45.74</v>
      </c>
      <c r="S406" s="41">
        <v>98.351333333333343</v>
      </c>
      <c r="T406" s="40">
        <v>225.48516666666671</v>
      </c>
      <c r="U406" s="41">
        <v>57.723333333333329</v>
      </c>
      <c r="V406" s="40">
        <v>39.337666666666664</v>
      </c>
      <c r="W406" s="41">
        <v>122.45166666666667</v>
      </c>
      <c r="X406" s="40">
        <v>165.01983333333334</v>
      </c>
      <c r="Y406" s="41">
        <v>36.904499999999992</v>
      </c>
      <c r="Z406" s="40">
        <v>34.560999999999993</v>
      </c>
      <c r="AA406" s="41">
        <v>172.72566666666665</v>
      </c>
      <c r="AB406" s="40">
        <v>22.101166666666671</v>
      </c>
      <c r="AC406" s="41">
        <v>0</v>
      </c>
      <c r="AD406" s="40">
        <v>0</v>
      </c>
      <c r="AE406" s="41">
        <v>8.9413333333333327</v>
      </c>
      <c r="AF406" s="40">
        <v>46.81783333333334</v>
      </c>
      <c r="AG406" s="41">
        <v>174.85599999999999</v>
      </c>
      <c r="AH406" s="40">
        <v>134.54499999999999</v>
      </c>
      <c r="AI406" s="42" t="s">
        <v>98</v>
      </c>
      <c r="AJ406" s="56"/>
      <c r="AK406" s="55">
        <f t="shared" si="116"/>
        <v>2147.3089999999997</v>
      </c>
      <c r="AL406" s="58"/>
    </row>
    <row r="407" spans="2:38" x14ac:dyDescent="0.3">
      <c r="B407" s="4" t="s">
        <v>123</v>
      </c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6.9700000000000131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 t="s">
        <v>98</v>
      </c>
      <c r="AJ407" s="56"/>
      <c r="AK407" s="55">
        <f t="shared" si="116"/>
        <v>6.9700000000000131</v>
      </c>
      <c r="AL407" s="58"/>
    </row>
    <row r="408" spans="2:38" x14ac:dyDescent="0.3">
      <c r="B408" s="4" t="s">
        <v>127</v>
      </c>
      <c r="E408" s="41">
        <v>6.3758333333333344</v>
      </c>
      <c r="F408" s="40">
        <v>6.1103333333333323</v>
      </c>
      <c r="G408" s="41">
        <v>0.24433333333333321</v>
      </c>
      <c r="H408" s="40">
        <v>0</v>
      </c>
      <c r="I408" s="41">
        <v>0</v>
      </c>
      <c r="J408" s="40">
        <v>2.782833333333333</v>
      </c>
      <c r="K408" s="41">
        <v>3.034166666666668</v>
      </c>
      <c r="L408" s="40">
        <v>6.8534999999999995</v>
      </c>
      <c r="M408" s="41">
        <v>1.0908333333333335</v>
      </c>
      <c r="N408" s="40">
        <v>6.4166666666666691E-2</v>
      </c>
      <c r="O408" s="41">
        <v>0.49600000000000044</v>
      </c>
      <c r="P408" s="40">
        <v>11.956666666666663</v>
      </c>
      <c r="Q408" s="41">
        <v>6.7378333333333353</v>
      </c>
      <c r="R408" s="40">
        <v>2.0376666666666656</v>
      </c>
      <c r="S408" s="41">
        <v>11.340000000000002</v>
      </c>
      <c r="T408" s="40">
        <v>24.191999999999997</v>
      </c>
      <c r="U408" s="41">
        <v>0.32800000000000007</v>
      </c>
      <c r="V408" s="40">
        <v>0.23916666666666694</v>
      </c>
      <c r="W408" s="41">
        <v>12.639833333333335</v>
      </c>
      <c r="X408" s="40">
        <v>21.833666666666669</v>
      </c>
      <c r="Y408" s="41">
        <v>0.33933333333333365</v>
      </c>
      <c r="Z408" s="40">
        <v>1.9323333333333332</v>
      </c>
      <c r="AA408" s="41">
        <v>15.203499999999996</v>
      </c>
      <c r="AB408" s="40">
        <v>4.9890000000000008</v>
      </c>
      <c r="AC408" s="41">
        <v>4.9493333333333336</v>
      </c>
      <c r="AD408" s="40">
        <v>0</v>
      </c>
      <c r="AE408" s="41">
        <v>2.8998333333333339</v>
      </c>
      <c r="AF408" s="40">
        <v>0</v>
      </c>
      <c r="AG408" s="41">
        <v>0</v>
      </c>
      <c r="AH408" s="40">
        <v>0</v>
      </c>
      <c r="AI408" s="42" t="s">
        <v>98</v>
      </c>
      <c r="AJ408" s="56"/>
      <c r="AK408" s="55">
        <f t="shared" si="116"/>
        <v>148.67016666666666</v>
      </c>
      <c r="AL408" s="58"/>
    </row>
    <row r="409" spans="2:38" x14ac:dyDescent="0.3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H409" s="3"/>
      <c r="AI409" s="3"/>
      <c r="AJ409" s="3"/>
      <c r="AK409" s="3"/>
    </row>
    <row r="410" spans="2:38" x14ac:dyDescent="0.3">
      <c r="B410" s="39">
        <v>45474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H410" s="3"/>
      <c r="AI410" s="3"/>
      <c r="AJ410" s="3"/>
      <c r="AK410" s="3"/>
    </row>
    <row r="411" spans="2:38" x14ac:dyDescent="0.3">
      <c r="C411" s="4"/>
      <c r="D411" s="4"/>
      <c r="E411" s="77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2:38" x14ac:dyDescent="0.3">
      <c r="B412" s="32" t="s">
        <v>129</v>
      </c>
      <c r="C412" s="4"/>
      <c r="D412" s="4"/>
      <c r="E412" s="33">
        <f>+B410</f>
        <v>45474</v>
      </c>
      <c r="F412" s="33">
        <f>+E412+1</f>
        <v>45475</v>
      </c>
      <c r="G412" s="33">
        <f t="shared" ref="G412" si="117">+F412+1</f>
        <v>45476</v>
      </c>
      <c r="H412" s="33">
        <f t="shared" ref="H412" si="118">+G412+1</f>
        <v>45477</v>
      </c>
      <c r="I412" s="33">
        <f t="shared" ref="I412" si="119">+H412+1</f>
        <v>45478</v>
      </c>
      <c r="J412" s="33">
        <f t="shared" ref="J412" si="120">+I412+1</f>
        <v>45479</v>
      </c>
      <c r="K412" s="33">
        <f t="shared" ref="K412" si="121">+J412+1</f>
        <v>45480</v>
      </c>
      <c r="L412" s="33">
        <f t="shared" ref="L412" si="122">+K412+1</f>
        <v>45481</v>
      </c>
      <c r="M412" s="33">
        <f t="shared" ref="M412" si="123">+L412+1</f>
        <v>45482</v>
      </c>
      <c r="N412" s="33">
        <f t="shared" ref="N412" si="124">+M412+1</f>
        <v>45483</v>
      </c>
      <c r="O412" s="33">
        <f t="shared" ref="O412" si="125">+N412+1</f>
        <v>45484</v>
      </c>
      <c r="P412" s="33">
        <f t="shared" ref="P412" si="126">+O412+1</f>
        <v>45485</v>
      </c>
      <c r="Q412" s="33">
        <f t="shared" ref="Q412" si="127">+P412+1</f>
        <v>45486</v>
      </c>
      <c r="R412" s="33">
        <f t="shared" ref="R412" si="128">+Q412+1</f>
        <v>45487</v>
      </c>
      <c r="S412" s="33">
        <f t="shared" ref="S412" si="129">+R412+1</f>
        <v>45488</v>
      </c>
      <c r="T412" s="33">
        <f t="shared" ref="T412" si="130">+S412+1</f>
        <v>45489</v>
      </c>
      <c r="U412" s="33">
        <f t="shared" ref="U412" si="131">+T412+1</f>
        <v>45490</v>
      </c>
      <c r="V412" s="33">
        <f t="shared" ref="V412" si="132">+U412+1</f>
        <v>45491</v>
      </c>
      <c r="W412" s="33">
        <f t="shared" ref="W412" si="133">+V412+1</f>
        <v>45492</v>
      </c>
      <c r="X412" s="33">
        <f t="shared" ref="X412" si="134">+W412+1</f>
        <v>45493</v>
      </c>
      <c r="Y412" s="33">
        <f t="shared" ref="Y412" si="135">+X412+1</f>
        <v>45494</v>
      </c>
      <c r="Z412" s="33">
        <f t="shared" ref="Z412" si="136">+Y412+1</f>
        <v>45495</v>
      </c>
      <c r="AA412" s="33">
        <f t="shared" ref="AA412" si="137">+Z412+1</f>
        <v>45496</v>
      </c>
      <c r="AB412" s="33">
        <f t="shared" ref="AB412" si="138">+AA412+1</f>
        <v>45497</v>
      </c>
      <c r="AC412" s="33">
        <f t="shared" ref="AC412" si="139">+AB412+1</f>
        <v>45498</v>
      </c>
      <c r="AD412" s="33">
        <f t="shared" ref="AD412" si="140">+AC412+1</f>
        <v>45499</v>
      </c>
      <c r="AE412" s="33">
        <f t="shared" ref="AE412" si="141">+AD412+1</f>
        <v>45500</v>
      </c>
      <c r="AF412" s="33">
        <f t="shared" ref="AF412" si="142">+AE412+1</f>
        <v>45501</v>
      </c>
      <c r="AG412" s="33">
        <f t="shared" ref="AG412" si="143">+AF412+1</f>
        <v>45502</v>
      </c>
      <c r="AH412" s="33">
        <f t="shared" ref="AH412" si="144">+AG412+1</f>
        <v>45503</v>
      </c>
      <c r="AI412" s="33">
        <f t="shared" ref="AI412" si="145">+AH412+1</f>
        <v>45504</v>
      </c>
      <c r="AJ412" s="95" t="s">
        <v>2</v>
      </c>
      <c r="AK412" s="96"/>
      <c r="AL412" s="96"/>
    </row>
    <row r="413" spans="2:38" x14ac:dyDescent="0.3">
      <c r="B413" s="99" t="s">
        <v>2</v>
      </c>
      <c r="C413" s="99"/>
      <c r="D413" s="99"/>
      <c r="E413" s="50">
        <f>SUM(E414:E477)</f>
        <v>3598.836049999999</v>
      </c>
      <c r="F413" s="50">
        <f t="shared" ref="F413:AI413" si="146">SUM(F414:F477)</f>
        <v>4536.786533333333</v>
      </c>
      <c r="G413" s="50">
        <f t="shared" si="146"/>
        <v>3905.3926666666671</v>
      </c>
      <c r="H413" s="50">
        <f t="shared" si="146"/>
        <v>3607.3729833333332</v>
      </c>
      <c r="I413" s="50">
        <f t="shared" si="146"/>
        <v>4259.9295666666667</v>
      </c>
      <c r="J413" s="50">
        <f t="shared" si="146"/>
        <v>5422.6102000000001</v>
      </c>
      <c r="K413" s="50">
        <f t="shared" si="146"/>
        <v>7174.5389946666655</v>
      </c>
      <c r="L413" s="50">
        <f t="shared" si="146"/>
        <v>4641.7153833333341</v>
      </c>
      <c r="M413" s="50">
        <f t="shared" si="146"/>
        <v>1697.4413666666665</v>
      </c>
      <c r="N413" s="50">
        <f t="shared" si="146"/>
        <v>5489.650333333333</v>
      </c>
      <c r="O413" s="50">
        <f t="shared" si="146"/>
        <v>3646.5487333333335</v>
      </c>
      <c r="P413" s="50">
        <f t="shared" si="146"/>
        <v>717.04926666666654</v>
      </c>
      <c r="Q413" s="50">
        <f t="shared" si="146"/>
        <v>3465.4304999999995</v>
      </c>
      <c r="R413" s="50">
        <f t="shared" si="146"/>
        <v>2331.33385</v>
      </c>
      <c r="S413" s="50">
        <f t="shared" si="146"/>
        <v>1899.2871833333334</v>
      </c>
      <c r="T413" s="50">
        <f t="shared" si="146"/>
        <v>4293.6694999999991</v>
      </c>
      <c r="U413" s="50">
        <f t="shared" si="146"/>
        <v>2186.6753333333331</v>
      </c>
      <c r="V413" s="50">
        <f t="shared" si="146"/>
        <v>2233.2618333333321</v>
      </c>
      <c r="W413" s="50">
        <f t="shared" si="146"/>
        <v>2143.7783333333332</v>
      </c>
      <c r="X413" s="50">
        <f t="shared" si="146"/>
        <v>3381.4668333333325</v>
      </c>
      <c r="Y413" s="50">
        <f t="shared" si="146"/>
        <v>3291.7758666666664</v>
      </c>
      <c r="Z413" s="50">
        <f t="shared" si="146"/>
        <v>3955.1289833333335</v>
      </c>
      <c r="AA413" s="50">
        <f t="shared" si="146"/>
        <v>4338.7131666666664</v>
      </c>
      <c r="AB413" s="50">
        <f t="shared" si="146"/>
        <v>3519.372499999999</v>
      </c>
      <c r="AC413" s="50">
        <f t="shared" si="146"/>
        <v>2011.3500000000001</v>
      </c>
      <c r="AD413" s="50">
        <f t="shared" si="146"/>
        <v>5964.6310000000003</v>
      </c>
      <c r="AE413" s="50">
        <f t="shared" si="146"/>
        <v>7076.6754999999994</v>
      </c>
      <c r="AF413" s="50">
        <f t="shared" si="146"/>
        <v>14022.670666666667</v>
      </c>
      <c r="AG413" s="50">
        <f t="shared" si="146"/>
        <v>2278.1471666666671</v>
      </c>
      <c r="AH413" s="50">
        <f t="shared" si="146"/>
        <v>2579.0888333333332</v>
      </c>
      <c r="AI413" s="50">
        <f t="shared" si="146"/>
        <v>2790.1458333333339</v>
      </c>
      <c r="AJ413" s="56"/>
      <c r="AK413" s="55">
        <f>SUM(AK414:AK477)</f>
        <v>122460.47496133333</v>
      </c>
      <c r="AL413" s="56"/>
    </row>
    <row r="414" spans="2:38" x14ac:dyDescent="0.3">
      <c r="B414" s="14" t="s">
        <v>37</v>
      </c>
      <c r="C414" s="47"/>
      <c r="D414" s="47"/>
      <c r="E414" s="41">
        <v>0</v>
      </c>
      <c r="F414" s="40">
        <v>0</v>
      </c>
      <c r="G414" s="41">
        <v>0</v>
      </c>
      <c r="H414" s="40">
        <v>0</v>
      </c>
      <c r="I414" s="41">
        <v>0</v>
      </c>
      <c r="J414" s="40">
        <v>0</v>
      </c>
      <c r="K414" s="41">
        <v>0</v>
      </c>
      <c r="L414" s="40">
        <v>0</v>
      </c>
      <c r="M414" s="41">
        <v>0</v>
      </c>
      <c r="N414" s="40">
        <v>0</v>
      </c>
      <c r="O414" s="41">
        <v>0</v>
      </c>
      <c r="P414" s="40">
        <v>0</v>
      </c>
      <c r="Q414" s="41">
        <v>0</v>
      </c>
      <c r="R414" s="40">
        <v>0</v>
      </c>
      <c r="S414" s="41">
        <v>0</v>
      </c>
      <c r="T414" s="40">
        <v>0</v>
      </c>
      <c r="U414" s="41">
        <v>0</v>
      </c>
      <c r="V414" s="40">
        <v>0</v>
      </c>
      <c r="W414" s="41">
        <v>0</v>
      </c>
      <c r="X414" s="40">
        <v>0</v>
      </c>
      <c r="Y414" s="41">
        <v>0</v>
      </c>
      <c r="Z414" s="40">
        <v>0</v>
      </c>
      <c r="AA414" s="41">
        <v>0</v>
      </c>
      <c r="AB414" s="40">
        <v>0</v>
      </c>
      <c r="AC414" s="41">
        <v>0</v>
      </c>
      <c r="AD414" s="40">
        <v>0</v>
      </c>
      <c r="AE414" s="41">
        <v>0</v>
      </c>
      <c r="AF414" s="40">
        <v>0</v>
      </c>
      <c r="AG414" s="41">
        <v>0</v>
      </c>
      <c r="AH414" s="40">
        <v>0</v>
      </c>
      <c r="AI414" s="42">
        <v>0</v>
      </c>
      <c r="AJ414" s="56"/>
      <c r="AK414" s="55">
        <f>SUM(E414:AI414)</f>
        <v>0</v>
      </c>
      <c r="AL414" s="56"/>
    </row>
    <row r="415" spans="2:38" x14ac:dyDescent="0.3">
      <c r="B415" s="14" t="s">
        <v>38</v>
      </c>
      <c r="C415" s="47"/>
      <c r="D415" s="47"/>
      <c r="E415" s="41">
        <v>0</v>
      </c>
      <c r="F415" s="40">
        <v>0</v>
      </c>
      <c r="G415" s="41">
        <v>0</v>
      </c>
      <c r="H415" s="40">
        <v>0</v>
      </c>
      <c r="I415" s="41">
        <v>0</v>
      </c>
      <c r="J415" s="40">
        <v>0</v>
      </c>
      <c r="K415" s="41">
        <v>0</v>
      </c>
      <c r="L415" s="40">
        <v>0</v>
      </c>
      <c r="M415" s="41">
        <v>0</v>
      </c>
      <c r="N415" s="40">
        <v>0</v>
      </c>
      <c r="O415" s="41">
        <v>0.74403333333333377</v>
      </c>
      <c r="P415" s="40">
        <v>0</v>
      </c>
      <c r="Q415" s="41">
        <v>0.10313333333333344</v>
      </c>
      <c r="R415" s="40">
        <v>0.10861666666666668</v>
      </c>
      <c r="S415" s="41">
        <v>4.109999999999981E-2</v>
      </c>
      <c r="T415" s="40">
        <v>0</v>
      </c>
      <c r="U415" s="41">
        <v>6.0666666666666799E-2</v>
      </c>
      <c r="V415" s="40">
        <v>0</v>
      </c>
      <c r="W415" s="41">
        <v>0</v>
      </c>
      <c r="X415" s="40">
        <v>0</v>
      </c>
      <c r="Y415" s="41">
        <v>0</v>
      </c>
      <c r="Z415" s="40">
        <v>0</v>
      </c>
      <c r="AA415" s="41">
        <v>3.8766666666666678</v>
      </c>
      <c r="AB415" s="40">
        <v>0</v>
      </c>
      <c r="AC415" s="41">
        <v>7.1546666666666665</v>
      </c>
      <c r="AD415" s="40">
        <v>4.9088333333333338</v>
      </c>
      <c r="AE415" s="41">
        <v>0.95283333333333275</v>
      </c>
      <c r="AF415" s="40">
        <v>0</v>
      </c>
      <c r="AG415" s="41">
        <v>0</v>
      </c>
      <c r="AH415" s="40">
        <v>0.13933333333333314</v>
      </c>
      <c r="AI415" s="42">
        <v>6.6666666666665244E-4</v>
      </c>
      <c r="AJ415" s="56"/>
      <c r="AK415" s="55">
        <f t="shared" ref="AK415:AK477" si="147">SUM(E415:AI415)</f>
        <v>18.090550000000004</v>
      </c>
      <c r="AL415" s="56"/>
    </row>
    <row r="416" spans="2:38" x14ac:dyDescent="0.3">
      <c r="B416" s="14" t="s">
        <v>39</v>
      </c>
      <c r="C416" s="47"/>
      <c r="D416" s="47"/>
      <c r="E416" s="41">
        <v>25.189500000000002</v>
      </c>
      <c r="F416" s="40">
        <v>36.087833333333343</v>
      </c>
      <c r="G416" s="41">
        <v>29.659333333333336</v>
      </c>
      <c r="H416" s="40">
        <v>0</v>
      </c>
      <c r="I416" s="41">
        <v>49.300000000000011</v>
      </c>
      <c r="J416" s="40">
        <v>48.799999999999983</v>
      </c>
      <c r="K416" s="41">
        <v>66.564999999999984</v>
      </c>
      <c r="L416" s="40">
        <v>70.461666666666687</v>
      </c>
      <c r="M416" s="41">
        <v>44.27000000000001</v>
      </c>
      <c r="N416" s="40">
        <v>41.640999999999977</v>
      </c>
      <c r="O416" s="41">
        <v>31.927666666666671</v>
      </c>
      <c r="P416" s="40">
        <v>9.4106666666666676</v>
      </c>
      <c r="Q416" s="41">
        <v>0</v>
      </c>
      <c r="R416" s="40">
        <v>13.810833333333331</v>
      </c>
      <c r="S416" s="41">
        <v>0</v>
      </c>
      <c r="T416" s="40">
        <v>16.609666666666666</v>
      </c>
      <c r="U416" s="41">
        <v>19.574333333333328</v>
      </c>
      <c r="V416" s="40">
        <v>14.165833333333335</v>
      </c>
      <c r="W416" s="41">
        <v>9.3811666666666671</v>
      </c>
      <c r="X416" s="40">
        <v>42.479999999999976</v>
      </c>
      <c r="Y416" s="41">
        <v>31.606166666666674</v>
      </c>
      <c r="Z416" s="40">
        <v>16.989999999999998</v>
      </c>
      <c r="AA416" s="41">
        <v>18.499999999999996</v>
      </c>
      <c r="AB416" s="40">
        <v>18.599999999999994</v>
      </c>
      <c r="AC416" s="41">
        <v>5.3083333333333353</v>
      </c>
      <c r="AD416" s="40">
        <v>0</v>
      </c>
      <c r="AE416" s="41">
        <v>0</v>
      </c>
      <c r="AF416" s="40">
        <v>0</v>
      </c>
      <c r="AG416" s="41">
        <v>0</v>
      </c>
      <c r="AH416" s="40">
        <v>0</v>
      </c>
      <c r="AI416" s="42">
        <v>0</v>
      </c>
      <c r="AJ416" s="56"/>
      <c r="AK416" s="55">
        <f t="shared" si="147"/>
        <v>660.33900000000006</v>
      </c>
      <c r="AL416" s="56"/>
    </row>
    <row r="417" spans="2:38" x14ac:dyDescent="0.3">
      <c r="B417" s="14" t="s">
        <v>40</v>
      </c>
      <c r="C417" s="47"/>
      <c r="D417" s="47"/>
      <c r="E417" s="41">
        <v>208.96016666666665</v>
      </c>
      <c r="F417" s="40">
        <v>234.79933333333335</v>
      </c>
      <c r="G417" s="41">
        <v>250.77566666666667</v>
      </c>
      <c r="H417" s="40">
        <v>190.41900000000001</v>
      </c>
      <c r="I417" s="41">
        <v>213.97799999999995</v>
      </c>
      <c r="J417" s="40">
        <v>288.27949999999998</v>
      </c>
      <c r="K417" s="41">
        <v>263.23716666666667</v>
      </c>
      <c r="L417" s="40">
        <v>216.49100000000004</v>
      </c>
      <c r="M417" s="41">
        <v>203.24816666666669</v>
      </c>
      <c r="N417" s="40">
        <v>255.19700000000009</v>
      </c>
      <c r="O417" s="41">
        <v>233.64833333333334</v>
      </c>
      <c r="P417" s="40">
        <v>60.941500000000019</v>
      </c>
      <c r="Q417" s="41">
        <v>253.0456666666667</v>
      </c>
      <c r="R417" s="40">
        <v>151.26300000000003</v>
      </c>
      <c r="S417" s="41">
        <v>138.98733333333331</v>
      </c>
      <c r="T417" s="40">
        <v>172.32266666666669</v>
      </c>
      <c r="U417" s="41">
        <v>96.945166666666665</v>
      </c>
      <c r="V417" s="40">
        <v>103.37133333333335</v>
      </c>
      <c r="W417" s="41">
        <v>43.573</v>
      </c>
      <c r="X417" s="40">
        <v>159.87299999999996</v>
      </c>
      <c r="Y417" s="41">
        <v>221.30333333333331</v>
      </c>
      <c r="Z417" s="40">
        <v>239.98866666666663</v>
      </c>
      <c r="AA417" s="41">
        <v>240.46449999999993</v>
      </c>
      <c r="AB417" s="40">
        <v>254.66383333333332</v>
      </c>
      <c r="AC417" s="41">
        <v>89.411500000000004</v>
      </c>
      <c r="AD417" s="40">
        <v>289.76383333333337</v>
      </c>
      <c r="AE417" s="41">
        <v>279.17650000000003</v>
      </c>
      <c r="AF417" s="40">
        <v>521.65966666666657</v>
      </c>
      <c r="AG417" s="41">
        <v>26.912999999999993</v>
      </c>
      <c r="AH417" s="40">
        <v>150.35266666666669</v>
      </c>
      <c r="AI417" s="42">
        <v>109.32950000000001</v>
      </c>
      <c r="AJ417" s="56"/>
      <c r="AK417" s="55">
        <f t="shared" si="147"/>
        <v>6162.3829999999998</v>
      </c>
      <c r="AL417" s="56"/>
    </row>
    <row r="418" spans="2:38" x14ac:dyDescent="0.3">
      <c r="B418" s="14" t="s">
        <v>41</v>
      </c>
      <c r="C418" s="47"/>
      <c r="D418" s="47"/>
      <c r="E418" s="41">
        <v>32.114333333333335</v>
      </c>
      <c r="F418" s="40">
        <v>61.190499999999993</v>
      </c>
      <c r="G418" s="41">
        <v>61.900333333333329</v>
      </c>
      <c r="H418" s="40">
        <v>43.681666666666665</v>
      </c>
      <c r="I418" s="41">
        <v>45.993333333333339</v>
      </c>
      <c r="J418" s="40">
        <v>46.637333333333324</v>
      </c>
      <c r="K418" s="41">
        <v>46.367666666666672</v>
      </c>
      <c r="L418" s="40">
        <v>26.089000000000006</v>
      </c>
      <c r="M418" s="41">
        <v>2.7073333333333305</v>
      </c>
      <c r="N418" s="40">
        <v>73.122500000000002</v>
      </c>
      <c r="O418" s="41">
        <v>31.631666666666664</v>
      </c>
      <c r="P418" s="40">
        <v>55.930333333333316</v>
      </c>
      <c r="Q418" s="41">
        <v>38.74016666666666</v>
      </c>
      <c r="R418" s="40">
        <v>11.804500000000001</v>
      </c>
      <c r="S418" s="41">
        <v>71.634166666666644</v>
      </c>
      <c r="T418" s="40">
        <v>97.556666666666672</v>
      </c>
      <c r="U418" s="41">
        <v>109.06700000000004</v>
      </c>
      <c r="V418" s="40">
        <v>66.68716666666667</v>
      </c>
      <c r="W418" s="41">
        <v>91.314666666666668</v>
      </c>
      <c r="X418" s="40">
        <v>9.8889999999999993</v>
      </c>
      <c r="Y418" s="41">
        <v>8.0239999999999991</v>
      </c>
      <c r="Z418" s="40">
        <v>57.850166666666667</v>
      </c>
      <c r="AA418" s="41">
        <v>60.376000000000012</v>
      </c>
      <c r="AB418" s="40">
        <v>58.276499999999992</v>
      </c>
      <c r="AC418" s="41">
        <v>29.981666666666676</v>
      </c>
      <c r="AD418" s="40">
        <v>102.8485</v>
      </c>
      <c r="AE418" s="41">
        <v>87.356999999999985</v>
      </c>
      <c r="AF418" s="40">
        <v>173.72833333333327</v>
      </c>
      <c r="AG418" s="41">
        <v>287.87583333333333</v>
      </c>
      <c r="AH418" s="40">
        <v>213.98316666666668</v>
      </c>
      <c r="AI418" s="42">
        <v>174.75516666666667</v>
      </c>
      <c r="AJ418" s="56"/>
      <c r="AK418" s="55">
        <f t="shared" si="147"/>
        <v>2279.1156666666666</v>
      </c>
      <c r="AL418" s="56"/>
    </row>
    <row r="419" spans="2:38" x14ac:dyDescent="0.3">
      <c r="B419" s="14" t="s">
        <v>42</v>
      </c>
      <c r="C419" s="47"/>
      <c r="D419" s="47"/>
      <c r="E419" s="41">
        <v>61.857833333333325</v>
      </c>
      <c r="F419" s="40">
        <v>40.420666666666662</v>
      </c>
      <c r="G419" s="41">
        <v>57.671666666666695</v>
      </c>
      <c r="H419" s="40">
        <v>52.288499999999985</v>
      </c>
      <c r="I419" s="41">
        <v>37.537833333333332</v>
      </c>
      <c r="J419" s="40">
        <v>53.486166666666662</v>
      </c>
      <c r="K419" s="41">
        <v>0</v>
      </c>
      <c r="L419" s="40">
        <v>16.624833333333335</v>
      </c>
      <c r="M419" s="41">
        <v>1.5720000000000045</v>
      </c>
      <c r="N419" s="40">
        <v>42.021166666666659</v>
      </c>
      <c r="O419" s="41">
        <v>56.708500000000001</v>
      </c>
      <c r="P419" s="40">
        <v>2.9415000000000009</v>
      </c>
      <c r="Q419" s="41">
        <v>36.652999999999992</v>
      </c>
      <c r="R419" s="40">
        <v>7.7936666666666703</v>
      </c>
      <c r="S419" s="41">
        <v>11.896166666666659</v>
      </c>
      <c r="T419" s="40">
        <v>16.667666666666673</v>
      </c>
      <c r="U419" s="41">
        <v>32.472166666666666</v>
      </c>
      <c r="V419" s="40">
        <v>4.4980000000000055</v>
      </c>
      <c r="W419" s="41">
        <v>13.29633333333333</v>
      </c>
      <c r="X419" s="40">
        <v>6.3069999999999995</v>
      </c>
      <c r="Y419" s="41">
        <v>12.527833333333326</v>
      </c>
      <c r="Z419" s="40">
        <v>65.44599999999997</v>
      </c>
      <c r="AA419" s="41">
        <v>15.205333333333334</v>
      </c>
      <c r="AB419" s="40">
        <v>0.50449999999999995</v>
      </c>
      <c r="AC419" s="41">
        <v>52.243000000000002</v>
      </c>
      <c r="AD419" s="40">
        <v>99.010166666666649</v>
      </c>
      <c r="AE419" s="41">
        <v>91.182166666666674</v>
      </c>
      <c r="AF419" s="40">
        <v>234.80800000000002</v>
      </c>
      <c r="AG419" s="41">
        <v>0</v>
      </c>
      <c r="AH419" s="40">
        <v>6.6666666666677084E-4</v>
      </c>
      <c r="AI419" s="42">
        <v>0.38283333333333519</v>
      </c>
      <c r="AJ419" s="56"/>
      <c r="AK419" s="55">
        <f t="shared" si="147"/>
        <v>1124.0251666666668</v>
      </c>
      <c r="AL419" s="56"/>
    </row>
    <row r="420" spans="2:38" x14ac:dyDescent="0.3">
      <c r="B420" s="14" t="s">
        <v>43</v>
      </c>
      <c r="C420" s="47"/>
      <c r="D420" s="47"/>
      <c r="E420" s="41">
        <v>128.04216666666665</v>
      </c>
      <c r="F420" s="40">
        <v>120.21266666666668</v>
      </c>
      <c r="G420" s="41">
        <v>171.73833333333337</v>
      </c>
      <c r="H420" s="40">
        <v>166.52500000000001</v>
      </c>
      <c r="I420" s="41">
        <v>166.78333333333333</v>
      </c>
      <c r="J420" s="40">
        <v>205.75666666666666</v>
      </c>
      <c r="K420" s="41">
        <v>171.33933333333343</v>
      </c>
      <c r="L420" s="40">
        <v>123.35999999999996</v>
      </c>
      <c r="M420" s="41">
        <v>0</v>
      </c>
      <c r="N420" s="40">
        <v>0</v>
      </c>
      <c r="O420" s="41">
        <v>0</v>
      </c>
      <c r="P420" s="40">
        <v>0</v>
      </c>
      <c r="Q420" s="41">
        <v>0</v>
      </c>
      <c r="R420" s="40">
        <v>0</v>
      </c>
      <c r="S420" s="41">
        <v>0</v>
      </c>
      <c r="T420" s="40">
        <v>0</v>
      </c>
      <c r="U420" s="41">
        <v>0</v>
      </c>
      <c r="V420" s="40">
        <v>0</v>
      </c>
      <c r="W420" s="41">
        <v>191.10333333333332</v>
      </c>
      <c r="X420" s="40">
        <v>176.99333333333334</v>
      </c>
      <c r="Y420" s="41">
        <v>205.44833333333332</v>
      </c>
      <c r="Z420" s="40">
        <v>294.9500000000001</v>
      </c>
      <c r="AA420" s="41">
        <v>233.755</v>
      </c>
      <c r="AB420" s="40">
        <v>213.54833333333335</v>
      </c>
      <c r="AC420" s="41">
        <v>171.0833333333334</v>
      </c>
      <c r="AD420" s="40">
        <v>258.26283333333328</v>
      </c>
      <c r="AE420" s="41">
        <v>290.37516666666676</v>
      </c>
      <c r="AF420" s="40">
        <v>379.96550000000002</v>
      </c>
      <c r="AG420" s="41">
        <v>134.4799999999999</v>
      </c>
      <c r="AH420" s="40">
        <v>132.76399999999995</v>
      </c>
      <c r="AI420" s="42">
        <v>133.68166666666667</v>
      </c>
      <c r="AJ420" s="56"/>
      <c r="AK420" s="55">
        <f t="shared" si="147"/>
        <v>4070.168333333334</v>
      </c>
      <c r="AL420" s="56"/>
    </row>
    <row r="421" spans="2:38" x14ac:dyDescent="0.3">
      <c r="B421" s="14" t="s">
        <v>44</v>
      </c>
      <c r="C421" s="47"/>
      <c r="D421" s="47"/>
      <c r="E421" s="41">
        <v>110.42</v>
      </c>
      <c r="F421" s="40">
        <v>151.95899999999997</v>
      </c>
      <c r="G421" s="41">
        <v>121.49449999999999</v>
      </c>
      <c r="H421" s="40">
        <v>110.57050000000001</v>
      </c>
      <c r="I421" s="41">
        <v>121.44383333333332</v>
      </c>
      <c r="J421" s="40">
        <v>126.62099999999994</v>
      </c>
      <c r="K421" s="41">
        <v>157.09600000000003</v>
      </c>
      <c r="L421" s="40">
        <v>41.911333333333332</v>
      </c>
      <c r="M421" s="41">
        <v>24.716999999999992</v>
      </c>
      <c r="N421" s="40">
        <v>612.63833333333332</v>
      </c>
      <c r="O421" s="41">
        <v>87.008333333333326</v>
      </c>
      <c r="P421" s="40">
        <v>3.822333333333324</v>
      </c>
      <c r="Q421" s="41">
        <v>63.202500000000001</v>
      </c>
      <c r="R421" s="40">
        <v>39.278666666666687</v>
      </c>
      <c r="S421" s="41">
        <v>40.739166666666669</v>
      </c>
      <c r="T421" s="40">
        <v>200.75016666666664</v>
      </c>
      <c r="U421" s="41">
        <v>37.514833333333343</v>
      </c>
      <c r="V421" s="40">
        <v>15.739333333333331</v>
      </c>
      <c r="W421" s="41">
        <v>14.397833333333336</v>
      </c>
      <c r="X421" s="40">
        <v>24.431166666666666</v>
      </c>
      <c r="Y421" s="41">
        <v>34.807333333333332</v>
      </c>
      <c r="Z421" s="40">
        <v>82.595166666666657</v>
      </c>
      <c r="AA421" s="41">
        <v>49.871000000000024</v>
      </c>
      <c r="AB421" s="40">
        <v>127.16383333333329</v>
      </c>
      <c r="AC421" s="41">
        <v>47.485166666666657</v>
      </c>
      <c r="AD421" s="40">
        <v>138.60383333333331</v>
      </c>
      <c r="AE421" s="41">
        <v>168.10400000000004</v>
      </c>
      <c r="AF421" s="40">
        <v>303.84866666666665</v>
      </c>
      <c r="AG421" s="41">
        <v>15.727166666666671</v>
      </c>
      <c r="AH421" s="40">
        <v>19.974</v>
      </c>
      <c r="AI421" s="42">
        <v>2.7851666666666608</v>
      </c>
      <c r="AJ421" s="56"/>
      <c r="AK421" s="55">
        <f t="shared" si="147"/>
        <v>3096.7211666666662</v>
      </c>
      <c r="AL421" s="56"/>
    </row>
    <row r="422" spans="2:38" x14ac:dyDescent="0.3">
      <c r="B422" s="14" t="s">
        <v>45</v>
      </c>
      <c r="C422" s="47"/>
      <c r="D422" s="47"/>
      <c r="E422" s="41">
        <v>16.772049999999997</v>
      </c>
      <c r="F422" s="40">
        <v>65.430449999999951</v>
      </c>
      <c r="G422" s="41">
        <v>8.221883333333329</v>
      </c>
      <c r="H422" s="40">
        <v>52.748549999999987</v>
      </c>
      <c r="I422" s="41">
        <v>43.049266666666661</v>
      </c>
      <c r="J422" s="40">
        <v>22.183816666666665</v>
      </c>
      <c r="K422" s="41">
        <v>100.05016666666667</v>
      </c>
      <c r="L422" s="40">
        <v>41.712899999999998</v>
      </c>
      <c r="M422" s="41">
        <v>10.740383333333327</v>
      </c>
      <c r="N422" s="40">
        <v>39.749099999999984</v>
      </c>
      <c r="O422" s="41">
        <v>29.343300000000006</v>
      </c>
      <c r="P422" s="40">
        <v>8.4248000000000065</v>
      </c>
      <c r="Q422" s="41">
        <v>45.614099999999986</v>
      </c>
      <c r="R422" s="40">
        <v>11.011716666666668</v>
      </c>
      <c r="S422" s="41">
        <v>18.67509999999999</v>
      </c>
      <c r="T422" s="40">
        <v>19.378999999999987</v>
      </c>
      <c r="U422" s="41">
        <v>7.2640000000000038</v>
      </c>
      <c r="V422" s="40">
        <v>4.068833333333334</v>
      </c>
      <c r="W422" s="41">
        <v>20.856999999999996</v>
      </c>
      <c r="X422" s="40">
        <v>30.255333333333333</v>
      </c>
      <c r="Y422" s="41">
        <v>13.361816666666673</v>
      </c>
      <c r="Z422" s="40">
        <v>69.957666666666654</v>
      </c>
      <c r="AA422" s="41">
        <v>46.009500000000003</v>
      </c>
      <c r="AB422" s="40">
        <v>32.799666666666674</v>
      </c>
      <c r="AC422" s="41">
        <v>13.413999999999998</v>
      </c>
      <c r="AD422" s="40">
        <v>85.142833333333385</v>
      </c>
      <c r="AE422" s="41">
        <v>59.931333333333306</v>
      </c>
      <c r="AF422" s="40">
        <v>132.21283333333335</v>
      </c>
      <c r="AG422" s="41">
        <v>2.067166666666667</v>
      </c>
      <c r="AH422" s="40">
        <v>14.095833333333337</v>
      </c>
      <c r="AI422" s="42">
        <v>21.379666666666648</v>
      </c>
      <c r="AJ422" s="56"/>
      <c r="AK422" s="55">
        <f t="shared" si="147"/>
        <v>1085.9240666666667</v>
      </c>
      <c r="AL422" s="56"/>
    </row>
    <row r="423" spans="2:38" x14ac:dyDescent="0.3">
      <c r="B423" s="14" t="s">
        <v>46</v>
      </c>
      <c r="C423" s="47"/>
      <c r="D423" s="47"/>
      <c r="E423" s="41">
        <v>64.580200000000033</v>
      </c>
      <c r="F423" s="40">
        <v>74.125516666666627</v>
      </c>
      <c r="G423" s="41">
        <v>75.896449999999959</v>
      </c>
      <c r="H423" s="40">
        <v>53.176433333333335</v>
      </c>
      <c r="I423" s="41">
        <v>57.100583333333354</v>
      </c>
      <c r="J423" s="40">
        <v>81.861433333333324</v>
      </c>
      <c r="K423" s="41">
        <v>103.25543333333333</v>
      </c>
      <c r="L423" s="40">
        <v>46.004083333333348</v>
      </c>
      <c r="M423" s="41">
        <v>14.565283333333333</v>
      </c>
      <c r="N423" s="40">
        <v>56.198049999999988</v>
      </c>
      <c r="O423" s="41">
        <v>48.048449999999981</v>
      </c>
      <c r="P423" s="40">
        <v>11.881016666666659</v>
      </c>
      <c r="Q423" s="41">
        <v>70.737700000000018</v>
      </c>
      <c r="R423" s="40">
        <v>45.420566666666659</v>
      </c>
      <c r="S423" s="41">
        <v>35.676416666666668</v>
      </c>
      <c r="T423" s="40">
        <v>46.046500000000002</v>
      </c>
      <c r="U423" s="41">
        <v>35.247333333333316</v>
      </c>
      <c r="V423" s="40">
        <v>15.901166666666665</v>
      </c>
      <c r="W423" s="41">
        <v>19.387500000000003</v>
      </c>
      <c r="X423" s="40">
        <v>50.104499999999987</v>
      </c>
      <c r="Y423" s="41">
        <v>28.248866666666679</v>
      </c>
      <c r="Z423" s="40">
        <v>58.526316666666659</v>
      </c>
      <c r="AA423" s="41">
        <v>126.25616666666663</v>
      </c>
      <c r="AB423" s="40">
        <v>134.68933333333337</v>
      </c>
      <c r="AC423" s="41">
        <v>16.018166666666666</v>
      </c>
      <c r="AD423" s="40">
        <v>118.09233333333333</v>
      </c>
      <c r="AE423" s="41">
        <v>128.97600000000006</v>
      </c>
      <c r="AF423" s="40">
        <v>271.17300000000006</v>
      </c>
      <c r="AG423" s="41">
        <v>9.6804999999999932</v>
      </c>
      <c r="AH423" s="40">
        <v>19.445833333333336</v>
      </c>
      <c r="AI423" s="42">
        <v>7.4018333333333333</v>
      </c>
      <c r="AJ423" s="56"/>
      <c r="AK423" s="55">
        <f t="shared" si="147"/>
        <v>1923.7229666666669</v>
      </c>
      <c r="AL423" s="56"/>
    </row>
    <row r="424" spans="2:38" x14ac:dyDescent="0.3">
      <c r="B424" s="14" t="s">
        <v>47</v>
      </c>
      <c r="C424" s="47"/>
      <c r="D424" s="47"/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147"/>
        <v>0</v>
      </c>
      <c r="AL424" s="56"/>
    </row>
    <row r="425" spans="2:38" x14ac:dyDescent="0.3">
      <c r="B425" s="14" t="s">
        <v>48</v>
      </c>
      <c r="C425" s="47"/>
      <c r="D425" s="47"/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0</v>
      </c>
      <c r="AD425" s="40">
        <v>0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147"/>
        <v>0</v>
      </c>
      <c r="AL425" s="56"/>
    </row>
    <row r="426" spans="2:38" x14ac:dyDescent="0.3">
      <c r="B426" s="14" t="s">
        <v>49</v>
      </c>
      <c r="C426" s="47"/>
      <c r="D426" s="47"/>
      <c r="E426" s="41">
        <v>197.02133333333333</v>
      </c>
      <c r="F426" s="40">
        <v>209.71600000000001</v>
      </c>
      <c r="G426" s="41">
        <v>201.96149999999997</v>
      </c>
      <c r="H426" s="40">
        <v>180.96399999999994</v>
      </c>
      <c r="I426" s="41">
        <v>162.05066666666667</v>
      </c>
      <c r="J426" s="40">
        <v>215.71133333333336</v>
      </c>
      <c r="K426" s="41">
        <v>383.83694466666674</v>
      </c>
      <c r="L426" s="40">
        <v>154.83850000000004</v>
      </c>
      <c r="M426" s="41">
        <v>74.244499999999974</v>
      </c>
      <c r="N426" s="40">
        <v>250.01166666666668</v>
      </c>
      <c r="O426" s="41">
        <v>236.22766666666666</v>
      </c>
      <c r="P426" s="40">
        <v>75.235166666666686</v>
      </c>
      <c r="Q426" s="41">
        <v>186.70616666666666</v>
      </c>
      <c r="R426" s="40">
        <v>151.05333333333334</v>
      </c>
      <c r="S426" s="41">
        <v>0</v>
      </c>
      <c r="T426" s="40">
        <v>849.14133333333325</v>
      </c>
      <c r="U426" s="41">
        <v>604.36866666666663</v>
      </c>
      <c r="V426" s="40">
        <v>718.38916666666671</v>
      </c>
      <c r="W426" s="41">
        <v>181.42416666666665</v>
      </c>
      <c r="X426" s="40">
        <v>160.3235</v>
      </c>
      <c r="Y426" s="41">
        <v>196.25933333333333</v>
      </c>
      <c r="Z426" s="40">
        <v>26.759499999999996</v>
      </c>
      <c r="AA426" s="41">
        <v>51.611166666666662</v>
      </c>
      <c r="AB426" s="40">
        <v>158.71783333333332</v>
      </c>
      <c r="AC426" s="41">
        <v>28.778166666666664</v>
      </c>
      <c r="AD426" s="40">
        <v>353.38733333333334</v>
      </c>
      <c r="AE426" s="41">
        <v>375.92983333333331</v>
      </c>
      <c r="AF426" s="40">
        <v>687.68166666666662</v>
      </c>
      <c r="AG426" s="41">
        <v>861.25350000000014</v>
      </c>
      <c r="AH426" s="40">
        <v>438.35566666666665</v>
      </c>
      <c r="AI426" s="42">
        <v>432.36266666666666</v>
      </c>
      <c r="AJ426" s="56"/>
      <c r="AK426" s="55">
        <f t="shared" si="147"/>
        <v>8804.3222779999996</v>
      </c>
      <c r="AL426" s="56"/>
    </row>
    <row r="427" spans="2:38" x14ac:dyDescent="0.3">
      <c r="B427" s="14" t="s">
        <v>50</v>
      </c>
      <c r="C427" s="47"/>
      <c r="D427" s="47"/>
      <c r="E427" s="41">
        <v>6.5586666666666655</v>
      </c>
      <c r="F427" s="40">
        <v>5.029499999999997</v>
      </c>
      <c r="G427" s="41">
        <v>10.733999999999993</v>
      </c>
      <c r="H427" s="40">
        <v>0.11399999999999988</v>
      </c>
      <c r="I427" s="41">
        <v>54.757666666666672</v>
      </c>
      <c r="J427" s="40">
        <v>10.730000000000006</v>
      </c>
      <c r="K427" s="41">
        <v>3.7283333333333362</v>
      </c>
      <c r="L427" s="40">
        <v>1.1481666666666679</v>
      </c>
      <c r="M427" s="41">
        <v>0</v>
      </c>
      <c r="N427" s="40">
        <v>8.8333333333333527E-3</v>
      </c>
      <c r="O427" s="41">
        <v>8.6405000000000012</v>
      </c>
      <c r="P427" s="40">
        <v>0.60783333333333334</v>
      </c>
      <c r="Q427" s="41">
        <v>0.39233333333333309</v>
      </c>
      <c r="R427" s="40">
        <v>0</v>
      </c>
      <c r="S427" s="41">
        <v>66.126000000000005</v>
      </c>
      <c r="T427" s="40">
        <v>72.938833333333307</v>
      </c>
      <c r="U427" s="41">
        <v>53.878</v>
      </c>
      <c r="V427" s="40">
        <v>72.715333333333334</v>
      </c>
      <c r="W427" s="41">
        <v>6.7583333333333337</v>
      </c>
      <c r="X427" s="40">
        <v>124.51233333333337</v>
      </c>
      <c r="Y427" s="41">
        <v>9.9706666666666628</v>
      </c>
      <c r="Z427" s="40">
        <v>19.300499999999992</v>
      </c>
      <c r="AA427" s="41">
        <v>40.577333333333328</v>
      </c>
      <c r="AB427" s="40">
        <v>1.2131666666666672</v>
      </c>
      <c r="AC427" s="41">
        <v>8.8603333333333314</v>
      </c>
      <c r="AD427" s="40">
        <v>4.0686666666666698</v>
      </c>
      <c r="AE427" s="41">
        <v>28.979833333333342</v>
      </c>
      <c r="AF427" s="40">
        <v>136.5063333333334</v>
      </c>
      <c r="AG427" s="41">
        <v>105.88283333333332</v>
      </c>
      <c r="AH427" s="40">
        <v>49.042333333333332</v>
      </c>
      <c r="AI427" s="42">
        <v>48.266833333333331</v>
      </c>
      <c r="AJ427" s="56"/>
      <c r="AK427" s="55">
        <f t="shared" si="147"/>
        <v>952.0474999999999</v>
      </c>
      <c r="AL427" s="56"/>
    </row>
    <row r="428" spans="2:38" x14ac:dyDescent="0.3">
      <c r="B428" s="14" t="s">
        <v>110</v>
      </c>
      <c r="C428" s="47"/>
      <c r="D428" s="47"/>
      <c r="E428" s="41">
        <v>38.345833333333317</v>
      </c>
      <c r="F428" s="40">
        <v>51.989500000000014</v>
      </c>
      <c r="G428" s="41">
        <v>44.824499999999993</v>
      </c>
      <c r="H428" s="40">
        <v>36.792833333333341</v>
      </c>
      <c r="I428" s="41">
        <v>49.140500000000003</v>
      </c>
      <c r="J428" s="40">
        <v>39.95600000000001</v>
      </c>
      <c r="K428" s="41">
        <v>87.821666666666658</v>
      </c>
      <c r="L428" s="40">
        <v>34.506666666666668</v>
      </c>
      <c r="M428" s="41">
        <v>8.0933333333333337</v>
      </c>
      <c r="N428" s="40">
        <v>66.849999999999994</v>
      </c>
      <c r="O428" s="41">
        <v>145.10666666666674</v>
      </c>
      <c r="P428" s="40">
        <v>3.0088333333333326</v>
      </c>
      <c r="Q428" s="41">
        <v>24.495500000000007</v>
      </c>
      <c r="R428" s="40">
        <v>23.205500000000004</v>
      </c>
      <c r="S428" s="41">
        <v>17.333833333333342</v>
      </c>
      <c r="T428" s="40">
        <v>17.984166666666663</v>
      </c>
      <c r="U428" s="41">
        <v>14.014666666666665</v>
      </c>
      <c r="V428" s="40">
        <v>5.3528333333333373</v>
      </c>
      <c r="W428" s="41">
        <v>5.7536666666666676</v>
      </c>
      <c r="X428" s="40">
        <v>28.533833333333344</v>
      </c>
      <c r="Y428" s="41">
        <v>19.826333333333338</v>
      </c>
      <c r="Z428" s="40">
        <v>24.230666666666661</v>
      </c>
      <c r="AA428" s="41">
        <v>50.760833333333345</v>
      </c>
      <c r="AB428" s="40">
        <v>23.799000000000014</v>
      </c>
      <c r="AC428" s="41">
        <v>0</v>
      </c>
      <c r="AD428" s="40">
        <v>0</v>
      </c>
      <c r="AE428" s="41">
        <v>0</v>
      </c>
      <c r="AF428" s="40">
        <v>144.69550000000001</v>
      </c>
      <c r="AG428" s="41">
        <v>5.2555000000000005</v>
      </c>
      <c r="AH428" s="40">
        <v>3.5614999999999961</v>
      </c>
      <c r="AI428" s="42">
        <v>8.3199999999999985</v>
      </c>
      <c r="AJ428" s="56"/>
      <c r="AK428" s="55">
        <f t="shared" si="147"/>
        <v>1023.5596666666668</v>
      </c>
      <c r="AL428" s="56"/>
    </row>
    <row r="429" spans="2:38" x14ac:dyDescent="0.3">
      <c r="B429" s="14" t="s">
        <v>51</v>
      </c>
      <c r="C429" s="47"/>
      <c r="D429" s="47"/>
      <c r="E429" s="41">
        <v>129.47733333333335</v>
      </c>
      <c r="F429" s="40">
        <v>144.09733333333335</v>
      </c>
      <c r="G429" s="41">
        <v>135.45516666666666</v>
      </c>
      <c r="H429" s="40">
        <v>129.00516666666667</v>
      </c>
      <c r="I429" s="41">
        <v>125.77350000000003</v>
      </c>
      <c r="J429" s="40">
        <v>97.296333333333294</v>
      </c>
      <c r="K429" s="41">
        <v>354.85566666666665</v>
      </c>
      <c r="L429" s="40">
        <v>119.24083333333333</v>
      </c>
      <c r="M429" s="41">
        <v>13.143000000000004</v>
      </c>
      <c r="N429" s="40">
        <v>171.14700000000002</v>
      </c>
      <c r="O429" s="41">
        <v>196.35299999999995</v>
      </c>
      <c r="P429" s="40">
        <v>20.476333333333347</v>
      </c>
      <c r="Q429" s="41">
        <v>132.35550000000001</v>
      </c>
      <c r="R429" s="40">
        <v>107.02233333333336</v>
      </c>
      <c r="S429" s="41">
        <v>73.586833333333345</v>
      </c>
      <c r="T429" s="40">
        <v>84.302833333333339</v>
      </c>
      <c r="U429" s="41">
        <v>70.229166666666643</v>
      </c>
      <c r="V429" s="40">
        <v>45.159833333333339</v>
      </c>
      <c r="W429" s="41">
        <v>51.647333333333364</v>
      </c>
      <c r="X429" s="40">
        <v>62.613833333333318</v>
      </c>
      <c r="Y429" s="41">
        <v>89.579166666666652</v>
      </c>
      <c r="Z429" s="40">
        <v>158.44900000000001</v>
      </c>
      <c r="AA429" s="41">
        <v>779.30233333333331</v>
      </c>
      <c r="AB429" s="40">
        <v>177.19033333333331</v>
      </c>
      <c r="AC429" s="41">
        <v>119.816</v>
      </c>
      <c r="AD429" s="40">
        <v>291.63866666666672</v>
      </c>
      <c r="AE429" s="41">
        <v>328.59133333333335</v>
      </c>
      <c r="AF429" s="40">
        <v>642.28866666666659</v>
      </c>
      <c r="AG429" s="41">
        <v>32.318000000000012</v>
      </c>
      <c r="AH429" s="40">
        <v>34.492833333333316</v>
      </c>
      <c r="AI429" s="42">
        <v>16.98383333333333</v>
      </c>
      <c r="AJ429" s="56"/>
      <c r="AK429" s="55">
        <f t="shared" si="147"/>
        <v>4933.8885000000009</v>
      </c>
      <c r="AL429" s="56"/>
    </row>
    <row r="430" spans="2:38" x14ac:dyDescent="0.3">
      <c r="B430" s="14" t="s">
        <v>52</v>
      </c>
      <c r="C430" s="47"/>
      <c r="D430" s="47"/>
      <c r="E430" s="41">
        <v>20.086333333333339</v>
      </c>
      <c r="F430" s="40">
        <v>36.658333333333331</v>
      </c>
      <c r="G430" s="41">
        <v>33.671333333333344</v>
      </c>
      <c r="H430" s="40">
        <v>25.439000000000007</v>
      </c>
      <c r="I430" s="41">
        <v>40.974333333333362</v>
      </c>
      <c r="J430" s="40">
        <v>30.749999999999982</v>
      </c>
      <c r="K430" s="41">
        <v>74.341666666666669</v>
      </c>
      <c r="L430" s="40">
        <v>32.00333333333333</v>
      </c>
      <c r="M430" s="41">
        <v>3.6073333333333353</v>
      </c>
      <c r="N430" s="40">
        <v>32.019166666666671</v>
      </c>
      <c r="O430" s="41">
        <v>18.082000000000008</v>
      </c>
      <c r="P430" s="40">
        <v>3.0421666666666658</v>
      </c>
      <c r="Q430" s="41">
        <v>42.20116666666668</v>
      </c>
      <c r="R430" s="40">
        <v>17.986000000000011</v>
      </c>
      <c r="S430" s="41">
        <v>7.5563333333333382</v>
      </c>
      <c r="T430" s="40">
        <v>6.7506666666666684</v>
      </c>
      <c r="U430" s="41">
        <v>7.5298333333333343</v>
      </c>
      <c r="V430" s="40">
        <v>0.36900000000000005</v>
      </c>
      <c r="W430" s="41">
        <v>20.765833333333337</v>
      </c>
      <c r="X430" s="40">
        <v>13.888</v>
      </c>
      <c r="Y430" s="41">
        <v>20.563166666666671</v>
      </c>
      <c r="Z430" s="40">
        <v>64.94550000000001</v>
      </c>
      <c r="AA430" s="41">
        <v>33.918500000000016</v>
      </c>
      <c r="AB430" s="40">
        <v>18.460666666666665</v>
      </c>
      <c r="AC430" s="41">
        <v>15.561666666666667</v>
      </c>
      <c r="AD430" s="40">
        <v>50.491666666666646</v>
      </c>
      <c r="AE430" s="41">
        <v>68.125166666666658</v>
      </c>
      <c r="AF430" s="40">
        <v>142.39666666666665</v>
      </c>
      <c r="AG430" s="41">
        <v>1.1153333333333353</v>
      </c>
      <c r="AH430" s="40">
        <v>0.254500000000001</v>
      </c>
      <c r="AI430" s="42">
        <v>2.9883333333333311</v>
      </c>
      <c r="AJ430" s="56"/>
      <c r="AK430" s="55">
        <f t="shared" si="147"/>
        <v>886.54299999999989</v>
      </c>
      <c r="AL430" s="56"/>
    </row>
    <row r="431" spans="2:38" x14ac:dyDescent="0.3">
      <c r="B431" s="14" t="s">
        <v>53</v>
      </c>
      <c r="C431" s="47"/>
      <c r="D431" s="47"/>
      <c r="E431" s="41">
        <v>97.82050000000001</v>
      </c>
      <c r="F431" s="40">
        <v>107.29649999999998</v>
      </c>
      <c r="G431" s="41">
        <v>105.5775</v>
      </c>
      <c r="H431" s="40">
        <v>68.805500000000009</v>
      </c>
      <c r="I431" s="41">
        <v>68.588833333333341</v>
      </c>
      <c r="J431" s="40">
        <v>100.49133333333336</v>
      </c>
      <c r="K431" s="41">
        <v>135.14933333333335</v>
      </c>
      <c r="L431" s="40">
        <v>48.799833333333339</v>
      </c>
      <c r="M431" s="41">
        <v>13.096499999999997</v>
      </c>
      <c r="N431" s="40">
        <v>77.416499999999999</v>
      </c>
      <c r="O431" s="41">
        <v>60.484999999999999</v>
      </c>
      <c r="P431" s="40">
        <v>13.46849999999999</v>
      </c>
      <c r="Q431" s="41">
        <v>68.416333333333327</v>
      </c>
      <c r="R431" s="40">
        <v>59.929999999999993</v>
      </c>
      <c r="S431" s="41">
        <v>0</v>
      </c>
      <c r="T431" s="40">
        <v>0</v>
      </c>
      <c r="U431" s="41">
        <v>0</v>
      </c>
      <c r="V431" s="40">
        <v>0</v>
      </c>
      <c r="W431" s="41">
        <v>0</v>
      </c>
      <c r="X431" s="40">
        <v>0</v>
      </c>
      <c r="Y431" s="41">
        <v>45.359333333333325</v>
      </c>
      <c r="Z431" s="40">
        <v>0</v>
      </c>
      <c r="AA431" s="41">
        <v>0</v>
      </c>
      <c r="AB431" s="40">
        <v>0</v>
      </c>
      <c r="AC431" s="41">
        <v>19.561499999999995</v>
      </c>
      <c r="AD431" s="40">
        <v>157.13966666666667</v>
      </c>
      <c r="AE431" s="41">
        <v>184.20500000000001</v>
      </c>
      <c r="AF431" s="40">
        <v>333.07850000000002</v>
      </c>
      <c r="AG431" s="41">
        <v>21.385499999999993</v>
      </c>
      <c r="AH431" s="40">
        <v>0</v>
      </c>
      <c r="AI431" s="42">
        <v>0</v>
      </c>
      <c r="AJ431" s="56"/>
      <c r="AK431" s="55">
        <f t="shared" si="147"/>
        <v>1786.0716666666669</v>
      </c>
      <c r="AL431" s="56"/>
    </row>
    <row r="432" spans="2:38" x14ac:dyDescent="0.3">
      <c r="B432" s="14" t="s">
        <v>54</v>
      </c>
      <c r="C432" s="47"/>
      <c r="D432" s="47"/>
      <c r="E432" s="41">
        <v>148.52016666666668</v>
      </c>
      <c r="F432" s="40">
        <v>121.3505</v>
      </c>
      <c r="G432" s="41">
        <v>74.830999999999989</v>
      </c>
      <c r="H432" s="40">
        <v>97.838166666666652</v>
      </c>
      <c r="I432" s="41">
        <v>122.49683333333334</v>
      </c>
      <c r="J432" s="40">
        <v>43.732500000000002</v>
      </c>
      <c r="K432" s="41">
        <v>199.36683333333332</v>
      </c>
      <c r="L432" s="40">
        <v>134.33516666666665</v>
      </c>
      <c r="M432" s="41">
        <v>66.245666666666665</v>
      </c>
      <c r="N432" s="40">
        <v>148.20516666666666</v>
      </c>
      <c r="O432" s="41">
        <v>23.473166666666661</v>
      </c>
      <c r="P432" s="40">
        <v>42.030499999999989</v>
      </c>
      <c r="Q432" s="41">
        <v>133.29400000000001</v>
      </c>
      <c r="R432" s="40">
        <v>51.832999999999984</v>
      </c>
      <c r="S432" s="41">
        <v>11.91733333333333</v>
      </c>
      <c r="T432" s="40">
        <v>25.449833333333327</v>
      </c>
      <c r="U432" s="41">
        <v>49.988</v>
      </c>
      <c r="V432" s="40">
        <v>34.099999999999994</v>
      </c>
      <c r="W432" s="41">
        <v>17.5105</v>
      </c>
      <c r="X432" s="40">
        <v>4.790833333333322</v>
      </c>
      <c r="Y432" s="41">
        <v>47.701666666666675</v>
      </c>
      <c r="Z432" s="40">
        <v>74.170000000000016</v>
      </c>
      <c r="AA432" s="41">
        <v>87.009666666666675</v>
      </c>
      <c r="AB432" s="40">
        <v>80.939166666666651</v>
      </c>
      <c r="AC432" s="41">
        <v>199.04616666666669</v>
      </c>
      <c r="AD432" s="40">
        <v>205.32933333333335</v>
      </c>
      <c r="AE432" s="41">
        <v>232.09266666666664</v>
      </c>
      <c r="AF432" s="40">
        <v>306.22000000000003</v>
      </c>
      <c r="AG432" s="41">
        <v>5.5419999999999998</v>
      </c>
      <c r="AH432" s="40">
        <v>1.4368333333333358</v>
      </c>
      <c r="AI432" s="42">
        <v>0</v>
      </c>
      <c r="AJ432" s="56"/>
      <c r="AK432" s="55">
        <f t="shared" si="147"/>
        <v>2790.7966666666666</v>
      </c>
      <c r="AL432" s="56"/>
    </row>
    <row r="433" spans="2:38" x14ac:dyDescent="0.3">
      <c r="B433" s="4" t="s">
        <v>55</v>
      </c>
      <c r="C433" s="47"/>
      <c r="D433" s="47"/>
      <c r="E433" s="41">
        <v>89.12349999999995</v>
      </c>
      <c r="F433" s="40">
        <v>91.544000000000011</v>
      </c>
      <c r="G433" s="41">
        <v>90.703166666666689</v>
      </c>
      <c r="H433" s="40">
        <v>91.499333333333269</v>
      </c>
      <c r="I433" s="41">
        <v>80.127499999999998</v>
      </c>
      <c r="J433" s="40">
        <v>140.31799999999998</v>
      </c>
      <c r="K433" s="41">
        <v>157.29466666666661</v>
      </c>
      <c r="L433" s="40">
        <v>144.0834999999999</v>
      </c>
      <c r="M433" s="41">
        <v>133.16416666666669</v>
      </c>
      <c r="N433" s="40">
        <v>267.86633333333327</v>
      </c>
      <c r="O433" s="41">
        <v>33.880000000000003</v>
      </c>
      <c r="P433" s="40">
        <v>19.392500000000002</v>
      </c>
      <c r="Q433" s="41">
        <v>59.565500000000007</v>
      </c>
      <c r="R433" s="40">
        <v>9.7865000000000002</v>
      </c>
      <c r="S433" s="41">
        <v>35.390000000000015</v>
      </c>
      <c r="T433" s="40">
        <v>36.535833333333322</v>
      </c>
      <c r="U433" s="41">
        <v>106.30066666666663</v>
      </c>
      <c r="V433" s="40">
        <v>59.975999999999992</v>
      </c>
      <c r="W433" s="41">
        <v>155.60666666666674</v>
      </c>
      <c r="X433" s="40">
        <v>200.40050000000002</v>
      </c>
      <c r="Y433" s="41">
        <v>132.55533333333338</v>
      </c>
      <c r="Z433" s="40">
        <v>214.17200000000008</v>
      </c>
      <c r="AA433" s="41">
        <v>151.88583333333335</v>
      </c>
      <c r="AB433" s="40">
        <v>110.27749999999999</v>
      </c>
      <c r="AC433" s="41">
        <v>192.07416666666649</v>
      </c>
      <c r="AD433" s="40">
        <v>227.65800000000002</v>
      </c>
      <c r="AE433" s="41">
        <v>272.32866666666661</v>
      </c>
      <c r="AF433" s="40">
        <v>628.56016666666676</v>
      </c>
      <c r="AG433" s="41">
        <v>15.819666666666686</v>
      </c>
      <c r="AH433" s="40">
        <v>64.144999999999982</v>
      </c>
      <c r="AI433" s="42">
        <v>133.75083333333328</v>
      </c>
      <c r="AJ433" s="56"/>
      <c r="AK433" s="55">
        <f t="shared" si="147"/>
        <v>4145.785499999999</v>
      </c>
      <c r="AL433" s="56"/>
    </row>
    <row r="434" spans="2:38" x14ac:dyDescent="0.3">
      <c r="B434" s="4" t="s">
        <v>56</v>
      </c>
      <c r="C434" s="47"/>
      <c r="D434" s="47"/>
      <c r="E434" s="41">
        <v>0.42600000000000005</v>
      </c>
      <c r="F434" s="40">
        <v>0.13899999999999998</v>
      </c>
      <c r="G434" s="41">
        <v>5.6666666666666664E-2</v>
      </c>
      <c r="H434" s="40">
        <v>0.31433333333333335</v>
      </c>
      <c r="I434" s="41">
        <v>0.16783333333333333</v>
      </c>
      <c r="J434" s="40">
        <v>1.2020000000000008</v>
      </c>
      <c r="K434" s="41">
        <v>89.299499999999995</v>
      </c>
      <c r="L434" s="40">
        <v>39.736499999999992</v>
      </c>
      <c r="M434" s="41">
        <v>33.524166666666673</v>
      </c>
      <c r="N434" s="40">
        <v>75.48183333333337</v>
      </c>
      <c r="O434" s="41">
        <v>5.9186666666666676</v>
      </c>
      <c r="P434" s="40">
        <v>0</v>
      </c>
      <c r="Q434" s="41">
        <v>47.630000000000017</v>
      </c>
      <c r="R434" s="40">
        <v>15.481500000000009</v>
      </c>
      <c r="S434" s="41">
        <v>0</v>
      </c>
      <c r="T434" s="40">
        <v>89.049333333333266</v>
      </c>
      <c r="U434" s="41">
        <v>0</v>
      </c>
      <c r="V434" s="40">
        <v>32.247666666666689</v>
      </c>
      <c r="W434" s="41">
        <v>0.16500000000000001</v>
      </c>
      <c r="X434" s="40">
        <v>5.3546666666666667</v>
      </c>
      <c r="Y434" s="41">
        <v>77.619499999999988</v>
      </c>
      <c r="Z434" s="40">
        <v>73.448166666666665</v>
      </c>
      <c r="AA434" s="41">
        <v>8.1904999999999966</v>
      </c>
      <c r="AB434" s="40">
        <v>82.765333333333331</v>
      </c>
      <c r="AC434" s="41">
        <v>0</v>
      </c>
      <c r="AD434" s="40">
        <v>22.79066666666666</v>
      </c>
      <c r="AE434" s="41">
        <v>90.214166666666685</v>
      </c>
      <c r="AF434" s="40">
        <v>210.441</v>
      </c>
      <c r="AG434" s="41">
        <v>26.274666666666665</v>
      </c>
      <c r="AH434" s="40">
        <v>0</v>
      </c>
      <c r="AI434" s="42">
        <v>0.87366666666666537</v>
      </c>
      <c r="AJ434" s="56"/>
      <c r="AK434" s="55">
        <f t="shared" si="147"/>
        <v>1028.8123333333333</v>
      </c>
      <c r="AL434" s="56"/>
    </row>
    <row r="435" spans="2:38" x14ac:dyDescent="0.3">
      <c r="B435" s="4" t="s">
        <v>111</v>
      </c>
      <c r="C435" s="47"/>
      <c r="D435" s="47"/>
      <c r="E435" s="41">
        <v>13.727299999999993</v>
      </c>
      <c r="F435" s="40">
        <v>135.96173333333334</v>
      </c>
      <c r="G435" s="41">
        <v>88.999883333333329</v>
      </c>
      <c r="H435" s="40">
        <v>37.316183333333342</v>
      </c>
      <c r="I435" s="41">
        <v>42.598983333333315</v>
      </c>
      <c r="J435" s="40">
        <v>39.263050000000007</v>
      </c>
      <c r="K435" s="41">
        <v>119.11018333333334</v>
      </c>
      <c r="L435" s="40">
        <v>16.014116666666666</v>
      </c>
      <c r="M435" s="41">
        <v>4.3990333333333318</v>
      </c>
      <c r="N435" s="40">
        <v>83.694466666666671</v>
      </c>
      <c r="O435" s="41">
        <v>11.524216666666659</v>
      </c>
      <c r="P435" s="40">
        <v>0</v>
      </c>
      <c r="Q435" s="41">
        <v>115.82963333333333</v>
      </c>
      <c r="R435" s="40">
        <v>42.79396666666667</v>
      </c>
      <c r="S435" s="41">
        <v>19.487533333333332</v>
      </c>
      <c r="T435" s="40">
        <v>53.617666666666672</v>
      </c>
      <c r="U435" s="41">
        <v>0.10983333333333339</v>
      </c>
      <c r="V435" s="40">
        <v>1.064166666666666</v>
      </c>
      <c r="W435" s="41">
        <v>25.233166666666666</v>
      </c>
      <c r="X435" s="40">
        <v>74.630833333333328</v>
      </c>
      <c r="Y435" s="41">
        <v>22.666983333333345</v>
      </c>
      <c r="Z435" s="40">
        <v>81.536566666666658</v>
      </c>
      <c r="AA435" s="41">
        <v>277.26550000000003</v>
      </c>
      <c r="AB435" s="40">
        <v>196.67983333333331</v>
      </c>
      <c r="AC435" s="41">
        <v>5.0855000000000015</v>
      </c>
      <c r="AD435" s="40">
        <v>166.23266666666666</v>
      </c>
      <c r="AE435" s="41">
        <v>246.34483333333336</v>
      </c>
      <c r="AF435" s="40">
        <v>408.97033333333331</v>
      </c>
      <c r="AG435" s="41">
        <v>1.0150000000000001</v>
      </c>
      <c r="AH435" s="40">
        <v>49.397500000000001</v>
      </c>
      <c r="AI435" s="42">
        <v>33.674833333333325</v>
      </c>
      <c r="AJ435" s="56"/>
      <c r="AK435" s="55">
        <f t="shared" si="147"/>
        <v>2414.2455</v>
      </c>
      <c r="AL435" s="56"/>
    </row>
    <row r="436" spans="2:38" x14ac:dyDescent="0.3">
      <c r="B436" s="4" t="s">
        <v>57</v>
      </c>
      <c r="C436" s="47"/>
      <c r="D436" s="47"/>
      <c r="E436" s="41">
        <v>8.6261666666666645</v>
      </c>
      <c r="F436" s="40">
        <v>8.3663333333333387</v>
      </c>
      <c r="G436" s="41">
        <v>11.928500000000003</v>
      </c>
      <c r="H436" s="40">
        <v>4.8739999999999979</v>
      </c>
      <c r="I436" s="41">
        <v>2.1769999999999987</v>
      </c>
      <c r="J436" s="40">
        <v>12.876666666666658</v>
      </c>
      <c r="K436" s="41">
        <v>0</v>
      </c>
      <c r="L436" s="40">
        <v>0</v>
      </c>
      <c r="M436" s="41">
        <v>0</v>
      </c>
      <c r="N436" s="40">
        <v>0</v>
      </c>
      <c r="O436" s="41">
        <v>0</v>
      </c>
      <c r="P436" s="40">
        <v>0</v>
      </c>
      <c r="Q436" s="41">
        <v>0</v>
      </c>
      <c r="R436" s="40">
        <v>0</v>
      </c>
      <c r="S436" s="41">
        <v>0</v>
      </c>
      <c r="T436" s="40">
        <v>0</v>
      </c>
      <c r="U436" s="41">
        <v>0</v>
      </c>
      <c r="V436" s="40">
        <v>0</v>
      </c>
      <c r="W436" s="41">
        <v>0</v>
      </c>
      <c r="X436" s="40">
        <v>0</v>
      </c>
      <c r="Y436" s="41">
        <v>0</v>
      </c>
      <c r="Z436" s="40">
        <v>0.22100000000000003</v>
      </c>
      <c r="AA436" s="41">
        <v>0</v>
      </c>
      <c r="AB436" s="40">
        <v>0</v>
      </c>
      <c r="AC436" s="41">
        <v>0</v>
      </c>
      <c r="AD436" s="40">
        <v>29.573333333333334</v>
      </c>
      <c r="AE436" s="41">
        <v>21.7</v>
      </c>
      <c r="AF436" s="40">
        <v>115.42833333333337</v>
      </c>
      <c r="AG436" s="41">
        <v>0.14666666666666667</v>
      </c>
      <c r="AH436" s="40">
        <v>4.0200000000000014</v>
      </c>
      <c r="AI436" s="42">
        <v>17.833333333333332</v>
      </c>
      <c r="AJ436" s="56"/>
      <c r="AK436" s="55">
        <f t="shared" si="147"/>
        <v>237.77133333333339</v>
      </c>
      <c r="AL436" s="56"/>
    </row>
    <row r="437" spans="2:38" x14ac:dyDescent="0.3">
      <c r="B437" s="4" t="s">
        <v>58</v>
      </c>
      <c r="C437" s="47"/>
      <c r="D437" s="47"/>
      <c r="E437" s="41">
        <v>0</v>
      </c>
      <c r="F437" s="40">
        <v>0</v>
      </c>
      <c r="G437" s="41">
        <v>0</v>
      </c>
      <c r="H437" s="40">
        <v>0</v>
      </c>
      <c r="I437" s="41">
        <v>63.80915000000001</v>
      </c>
      <c r="J437" s="40">
        <v>311.26843333333341</v>
      </c>
      <c r="K437" s="41">
        <v>212.06550000000004</v>
      </c>
      <c r="L437" s="40">
        <v>292.82811666666674</v>
      </c>
      <c r="M437" s="41">
        <v>245.74018333333328</v>
      </c>
      <c r="N437" s="40">
        <v>262.63478333333325</v>
      </c>
      <c r="O437" s="41">
        <v>39.882633333333331</v>
      </c>
      <c r="P437" s="40">
        <v>0</v>
      </c>
      <c r="Q437" s="41">
        <v>65.837950000000035</v>
      </c>
      <c r="R437" s="40">
        <v>23.461933333333334</v>
      </c>
      <c r="S437" s="41">
        <v>17.781600000000005</v>
      </c>
      <c r="T437" s="40">
        <v>0</v>
      </c>
      <c r="U437" s="41">
        <v>0</v>
      </c>
      <c r="V437" s="40">
        <v>2.806</v>
      </c>
      <c r="W437" s="41">
        <v>0</v>
      </c>
      <c r="X437" s="40">
        <v>0</v>
      </c>
      <c r="Y437" s="41">
        <v>0</v>
      </c>
      <c r="Z437" s="40">
        <v>0</v>
      </c>
      <c r="AA437" s="41">
        <v>0</v>
      </c>
      <c r="AB437" s="40">
        <v>0</v>
      </c>
      <c r="AC437" s="41">
        <v>0</v>
      </c>
      <c r="AD437" s="40">
        <v>0</v>
      </c>
      <c r="AE437" s="41">
        <v>0</v>
      </c>
      <c r="AF437" s="40">
        <v>0</v>
      </c>
      <c r="AG437" s="41">
        <v>0</v>
      </c>
      <c r="AH437" s="40">
        <v>0</v>
      </c>
      <c r="AI437" s="42">
        <v>0</v>
      </c>
      <c r="AJ437" s="56"/>
      <c r="AK437" s="55">
        <f t="shared" si="147"/>
        <v>1538.1162833333335</v>
      </c>
      <c r="AL437" s="56"/>
    </row>
    <row r="438" spans="2:38" x14ac:dyDescent="0.3">
      <c r="B438" s="4" t="s">
        <v>112</v>
      </c>
      <c r="C438" s="47"/>
      <c r="D438" s="47"/>
      <c r="E438" s="41">
        <v>88.007833333333309</v>
      </c>
      <c r="F438" s="40">
        <v>123.43033333333329</v>
      </c>
      <c r="G438" s="41">
        <v>109.37483333333334</v>
      </c>
      <c r="H438" s="40">
        <v>312.71200000000005</v>
      </c>
      <c r="I438" s="41">
        <v>94.910666666666671</v>
      </c>
      <c r="J438" s="40">
        <v>66.363999999999976</v>
      </c>
      <c r="K438" s="41">
        <v>278.77599999999984</v>
      </c>
      <c r="L438" s="40">
        <v>75.177833333333325</v>
      </c>
      <c r="M438" s="41">
        <v>21.426666666666673</v>
      </c>
      <c r="N438" s="40">
        <v>145.95966666666669</v>
      </c>
      <c r="O438" s="41">
        <v>88.745333333333335</v>
      </c>
      <c r="P438" s="40">
        <v>23.117333333333335</v>
      </c>
      <c r="Q438" s="41">
        <v>92.590333333333362</v>
      </c>
      <c r="R438" s="40">
        <v>76.968333333333334</v>
      </c>
      <c r="S438" s="41">
        <v>63.882166666666649</v>
      </c>
      <c r="T438" s="40">
        <v>62.455666666666666</v>
      </c>
      <c r="U438" s="41">
        <v>53.553666666666658</v>
      </c>
      <c r="V438" s="40">
        <v>109.22199999999998</v>
      </c>
      <c r="W438" s="41">
        <v>16.573499999999996</v>
      </c>
      <c r="X438" s="40">
        <v>95.00200000000001</v>
      </c>
      <c r="Y438" s="41">
        <v>71.153833333333338</v>
      </c>
      <c r="Z438" s="40">
        <v>36.922999999999988</v>
      </c>
      <c r="AA438" s="41">
        <v>0.26216666666666671</v>
      </c>
      <c r="AB438" s="40">
        <v>56.942666666666668</v>
      </c>
      <c r="AC438" s="41">
        <v>101.12899999999999</v>
      </c>
      <c r="AD438" s="40">
        <v>0.6668333333333325</v>
      </c>
      <c r="AE438" s="41">
        <v>0.30933333333333385</v>
      </c>
      <c r="AF438" s="40">
        <v>6.3121666666666627</v>
      </c>
      <c r="AG438" s="41">
        <v>11.325833333333332</v>
      </c>
      <c r="AH438" s="40">
        <v>47.649833333333348</v>
      </c>
      <c r="AI438" s="42">
        <v>19.658000000000012</v>
      </c>
      <c r="AJ438" s="56"/>
      <c r="AK438" s="55">
        <f t="shared" si="147"/>
        <v>2350.5828333333329</v>
      </c>
      <c r="AL438" s="56"/>
    </row>
    <row r="439" spans="2:38" x14ac:dyDescent="0.3">
      <c r="B439" s="4" t="s">
        <v>59</v>
      </c>
      <c r="C439" s="47"/>
      <c r="D439" s="47"/>
      <c r="E439" s="41">
        <v>6.9883333333333297</v>
      </c>
      <c r="F439" s="40">
        <v>6.5121666666666664</v>
      </c>
      <c r="G439" s="41">
        <v>0.56133333333333346</v>
      </c>
      <c r="H439" s="40">
        <v>8.7413333333333298</v>
      </c>
      <c r="I439" s="41">
        <v>39.026833333333364</v>
      </c>
      <c r="J439" s="40">
        <v>11.116666666666667</v>
      </c>
      <c r="K439" s="41">
        <v>42.641499999999994</v>
      </c>
      <c r="L439" s="40">
        <v>5.0233333333333343</v>
      </c>
      <c r="M439" s="41">
        <v>0</v>
      </c>
      <c r="N439" s="40">
        <v>8.600833333333334</v>
      </c>
      <c r="O439" s="41">
        <v>11.640333333333333</v>
      </c>
      <c r="P439" s="40">
        <v>6.3333333333333757E-3</v>
      </c>
      <c r="Q439" s="41">
        <v>2.1023333333333372</v>
      </c>
      <c r="R439" s="40">
        <v>0.92633333333333234</v>
      </c>
      <c r="S439" s="41">
        <v>1.5358333333333349</v>
      </c>
      <c r="T439" s="40">
        <v>0.44333333333333313</v>
      </c>
      <c r="U439" s="41">
        <v>1.4564999999999972</v>
      </c>
      <c r="V439" s="40">
        <v>0.35233333333333366</v>
      </c>
      <c r="W439" s="41">
        <v>19.310999999999996</v>
      </c>
      <c r="X439" s="40">
        <v>6.8296666666666672</v>
      </c>
      <c r="Y439" s="41">
        <v>3.150000000000007E-2</v>
      </c>
      <c r="Z439" s="40">
        <v>0</v>
      </c>
      <c r="AA439" s="41">
        <v>5.8531666666666675</v>
      </c>
      <c r="AB439" s="40">
        <v>0.68350000000000022</v>
      </c>
      <c r="AC439" s="41">
        <v>0.11400000000000012</v>
      </c>
      <c r="AD439" s="40">
        <v>1.4693333333333338</v>
      </c>
      <c r="AE439" s="41">
        <v>7.4923333333333311</v>
      </c>
      <c r="AF439" s="40">
        <v>48.56783333333334</v>
      </c>
      <c r="AG439" s="41">
        <v>0.27166666666666689</v>
      </c>
      <c r="AH439" s="40">
        <v>1.9500000000000028E-2</v>
      </c>
      <c r="AI439" s="42">
        <v>0</v>
      </c>
      <c r="AJ439" s="56"/>
      <c r="AK439" s="55">
        <f t="shared" si="147"/>
        <v>238.31916666666675</v>
      </c>
      <c r="AL439" s="56"/>
    </row>
    <row r="440" spans="2:38" x14ac:dyDescent="0.3">
      <c r="B440" s="4" t="s">
        <v>60</v>
      </c>
      <c r="C440" s="47"/>
      <c r="D440" s="47"/>
      <c r="E440" s="41">
        <v>4.1555000000000035</v>
      </c>
      <c r="F440" s="40">
        <v>7.7070000000000007</v>
      </c>
      <c r="G440" s="41">
        <v>9.1144999999999943</v>
      </c>
      <c r="H440" s="40">
        <v>8.6798333333333346</v>
      </c>
      <c r="I440" s="41">
        <v>6.2965</v>
      </c>
      <c r="J440" s="40">
        <v>15.400333333333329</v>
      </c>
      <c r="K440" s="41">
        <v>13.787000000000001</v>
      </c>
      <c r="L440" s="40">
        <v>3.2753333333333323</v>
      </c>
      <c r="M440" s="41">
        <v>0.15283333333333349</v>
      </c>
      <c r="N440" s="40">
        <v>2.2848333333333333</v>
      </c>
      <c r="O440" s="41">
        <v>1.9091666666666676</v>
      </c>
      <c r="P440" s="40">
        <v>0</v>
      </c>
      <c r="Q440" s="41">
        <v>13.276333333333335</v>
      </c>
      <c r="R440" s="40">
        <v>6.1773333333333333</v>
      </c>
      <c r="S440" s="41">
        <v>0</v>
      </c>
      <c r="T440" s="40">
        <v>7.260833333333335</v>
      </c>
      <c r="U440" s="41">
        <v>0</v>
      </c>
      <c r="V440" s="40">
        <v>0</v>
      </c>
      <c r="W440" s="41">
        <v>9.1986666666666643</v>
      </c>
      <c r="X440" s="40">
        <v>16.360166666666665</v>
      </c>
      <c r="Y440" s="41">
        <v>0</v>
      </c>
      <c r="Z440" s="40">
        <v>2.2000000000000006E-2</v>
      </c>
      <c r="AA440" s="41">
        <v>0.85500000000000009</v>
      </c>
      <c r="AB440" s="40">
        <v>4.7093333333333334</v>
      </c>
      <c r="AC440" s="41">
        <v>0</v>
      </c>
      <c r="AD440" s="40">
        <v>17.768666666666665</v>
      </c>
      <c r="AE440" s="41">
        <v>12.058499999999995</v>
      </c>
      <c r="AF440" s="40">
        <v>61.639999999999993</v>
      </c>
      <c r="AG440" s="41">
        <v>0</v>
      </c>
      <c r="AH440" s="40">
        <v>0</v>
      </c>
      <c r="AI440" s="42">
        <v>3.6666666666666475E-3</v>
      </c>
      <c r="AJ440" s="56"/>
      <c r="AK440" s="55">
        <f t="shared" si="147"/>
        <v>222.09333333333331</v>
      </c>
      <c r="AL440" s="56"/>
    </row>
    <row r="441" spans="2:38" x14ac:dyDescent="0.3">
      <c r="B441" s="4" t="s">
        <v>61</v>
      </c>
      <c r="C441" s="47"/>
      <c r="D441" s="47"/>
      <c r="E441" s="41">
        <v>61.467666666666673</v>
      </c>
      <c r="F441" s="40">
        <v>81.472500000000011</v>
      </c>
      <c r="G441" s="41">
        <v>60.504833333333316</v>
      </c>
      <c r="H441" s="40">
        <v>46.145500000000006</v>
      </c>
      <c r="I441" s="41">
        <v>33.336166666666657</v>
      </c>
      <c r="J441" s="40">
        <v>57.705166666666656</v>
      </c>
      <c r="K441" s="41">
        <v>94.262166666666687</v>
      </c>
      <c r="L441" s="40">
        <v>32.813666666666684</v>
      </c>
      <c r="M441" s="41">
        <v>8.9819999999999993</v>
      </c>
      <c r="N441" s="40">
        <v>60.847999999999992</v>
      </c>
      <c r="O441" s="41">
        <v>33.662500000000001</v>
      </c>
      <c r="P441" s="40">
        <v>2.0991666666666662</v>
      </c>
      <c r="Q441" s="41">
        <v>86.382333333333349</v>
      </c>
      <c r="R441" s="40">
        <v>55.549666666666681</v>
      </c>
      <c r="S441" s="41">
        <v>28.799833333333346</v>
      </c>
      <c r="T441" s="40">
        <v>27.345833333333339</v>
      </c>
      <c r="U441" s="41">
        <v>20.052666666666671</v>
      </c>
      <c r="V441" s="40">
        <v>11.612166666666662</v>
      </c>
      <c r="W441" s="41">
        <v>11.44016666666667</v>
      </c>
      <c r="X441" s="40">
        <v>83.578166666666675</v>
      </c>
      <c r="Y441" s="41">
        <v>24.006500000000003</v>
      </c>
      <c r="Z441" s="40">
        <v>32.984499999999997</v>
      </c>
      <c r="AA441" s="41">
        <v>14.953333333333337</v>
      </c>
      <c r="AB441" s="40">
        <v>46.955166666666685</v>
      </c>
      <c r="AC441" s="41">
        <v>16.837499999999999</v>
      </c>
      <c r="AD441" s="40">
        <v>141.87800000000001</v>
      </c>
      <c r="AE441" s="41">
        <v>148.80583333333337</v>
      </c>
      <c r="AF441" s="40">
        <v>268.74150000000003</v>
      </c>
      <c r="AG441" s="41">
        <v>9.2559999999999967</v>
      </c>
      <c r="AH441" s="40">
        <v>8.9523333333333319</v>
      </c>
      <c r="AI441" s="42">
        <v>4.6566666666666663</v>
      </c>
      <c r="AJ441" s="56"/>
      <c r="AK441" s="55">
        <f t="shared" si="147"/>
        <v>1616.0875000000005</v>
      </c>
      <c r="AL441" s="56"/>
    </row>
    <row r="442" spans="2:38" x14ac:dyDescent="0.3">
      <c r="B442" s="4" t="s">
        <v>62</v>
      </c>
      <c r="C442" s="47"/>
      <c r="D442" s="47"/>
      <c r="E442" s="41">
        <v>29.901666666666657</v>
      </c>
      <c r="F442" s="40">
        <v>25.134333333333331</v>
      </c>
      <c r="G442" s="41">
        <v>14.94916666666666</v>
      </c>
      <c r="H442" s="40">
        <v>15.155999999999986</v>
      </c>
      <c r="I442" s="41">
        <v>33.120666666666658</v>
      </c>
      <c r="J442" s="40">
        <v>14.056999999999995</v>
      </c>
      <c r="K442" s="41">
        <v>25.479833333333332</v>
      </c>
      <c r="L442" s="40">
        <v>20.750999999999998</v>
      </c>
      <c r="M442" s="41">
        <v>2.3559999999999981</v>
      </c>
      <c r="N442" s="40">
        <v>37.039166666666659</v>
      </c>
      <c r="O442" s="41">
        <v>22.794166666666666</v>
      </c>
      <c r="P442" s="40">
        <v>3.6014999999999979</v>
      </c>
      <c r="Q442" s="41">
        <v>24.945000000000004</v>
      </c>
      <c r="R442" s="40">
        <v>20.644999999999989</v>
      </c>
      <c r="S442" s="41">
        <v>15.717333333333336</v>
      </c>
      <c r="T442" s="40">
        <v>18.584500000000002</v>
      </c>
      <c r="U442" s="41">
        <v>9.4615000000000027</v>
      </c>
      <c r="V442" s="40">
        <v>120.70666666666678</v>
      </c>
      <c r="W442" s="41">
        <v>20.702666666666666</v>
      </c>
      <c r="X442" s="40">
        <v>9.4398333333333344</v>
      </c>
      <c r="Y442" s="41">
        <v>8.509999999999998</v>
      </c>
      <c r="Z442" s="40">
        <v>19.731333333333335</v>
      </c>
      <c r="AA442" s="41">
        <v>5.4430000000000032</v>
      </c>
      <c r="AB442" s="40">
        <v>13.202333333333325</v>
      </c>
      <c r="AC442" s="41">
        <v>9.4329999999999981</v>
      </c>
      <c r="AD442" s="40">
        <v>62.275500000000015</v>
      </c>
      <c r="AE442" s="41">
        <v>30.061166666666686</v>
      </c>
      <c r="AF442" s="40">
        <v>149.48866666666666</v>
      </c>
      <c r="AG442" s="41">
        <v>8.8399999999999945</v>
      </c>
      <c r="AH442" s="40">
        <v>9.5363333333333316</v>
      </c>
      <c r="AI442" s="42">
        <v>13.736833333333337</v>
      </c>
      <c r="AJ442" s="56"/>
      <c r="AK442" s="55">
        <f t="shared" si="147"/>
        <v>814.80116666666675</v>
      </c>
      <c r="AL442" s="56"/>
    </row>
    <row r="443" spans="2:38" x14ac:dyDescent="0.3">
      <c r="B443" s="4" t="s">
        <v>63</v>
      </c>
      <c r="C443" s="47"/>
      <c r="D443" s="47"/>
      <c r="E443" s="41">
        <v>118.41399999999999</v>
      </c>
      <c r="F443" s="40">
        <v>148.09016666666662</v>
      </c>
      <c r="G443" s="41">
        <v>26.763166666666663</v>
      </c>
      <c r="H443" s="40">
        <v>106.1401666666666</v>
      </c>
      <c r="I443" s="41">
        <v>140.66566666666668</v>
      </c>
      <c r="J443" s="40">
        <v>969.09033333333343</v>
      </c>
      <c r="K443" s="41">
        <v>29.817999999999952</v>
      </c>
      <c r="L443" s="40">
        <v>1129.9736666666665</v>
      </c>
      <c r="M443" s="41">
        <v>0</v>
      </c>
      <c r="N443" s="40">
        <v>139.96049999999997</v>
      </c>
      <c r="O443" s="41">
        <v>10.473500000000005</v>
      </c>
      <c r="P443" s="40">
        <v>9.444333333333331</v>
      </c>
      <c r="Q443" s="41">
        <v>47.811500000000024</v>
      </c>
      <c r="R443" s="40">
        <v>28.269833333333338</v>
      </c>
      <c r="S443" s="41">
        <v>59.120333333333363</v>
      </c>
      <c r="T443" s="40">
        <v>724.34166666666624</v>
      </c>
      <c r="U443" s="41">
        <v>45.852333333333334</v>
      </c>
      <c r="V443" s="40">
        <v>22.167999999999985</v>
      </c>
      <c r="W443" s="41">
        <v>214.93333333333334</v>
      </c>
      <c r="X443" s="40">
        <v>164.47566666666657</v>
      </c>
      <c r="Y443" s="41">
        <v>15.761999999999993</v>
      </c>
      <c r="Z443" s="40">
        <v>111.13716666666664</v>
      </c>
      <c r="AA443" s="41">
        <v>54.249499999999962</v>
      </c>
      <c r="AB443" s="40">
        <v>73.190500000000014</v>
      </c>
      <c r="AC443" s="41">
        <v>18.23833333333334</v>
      </c>
      <c r="AD443" s="40">
        <v>214.14116666666675</v>
      </c>
      <c r="AE443" s="41">
        <v>211.01466666666664</v>
      </c>
      <c r="AF443" s="40">
        <v>311.04983333333331</v>
      </c>
      <c r="AG443" s="41">
        <v>42.043833333333332</v>
      </c>
      <c r="AH443" s="40">
        <v>32.149000000000008</v>
      </c>
      <c r="AI443" s="42">
        <v>92.632000000000005</v>
      </c>
      <c r="AJ443" s="56"/>
      <c r="AK443" s="55">
        <f t="shared" si="147"/>
        <v>5311.4141666666656</v>
      </c>
      <c r="AL443" s="56"/>
    </row>
    <row r="444" spans="2:38" x14ac:dyDescent="0.3">
      <c r="B444" s="4" t="s">
        <v>64</v>
      </c>
      <c r="C444" s="47"/>
      <c r="D444" s="47"/>
      <c r="E444" s="41">
        <v>24.982166666666668</v>
      </c>
      <c r="F444" s="40">
        <v>24.228333333333328</v>
      </c>
      <c r="G444" s="41">
        <v>27.672666666666672</v>
      </c>
      <c r="H444" s="40">
        <v>31.83283333333334</v>
      </c>
      <c r="I444" s="41">
        <v>18.216999999999988</v>
      </c>
      <c r="J444" s="40">
        <v>92.65666666666668</v>
      </c>
      <c r="K444" s="41">
        <v>44.246833333333335</v>
      </c>
      <c r="L444" s="40">
        <v>14.726833333333342</v>
      </c>
      <c r="M444" s="41">
        <v>3.3890000000000011</v>
      </c>
      <c r="N444" s="40">
        <v>86.935833333333321</v>
      </c>
      <c r="O444" s="41">
        <v>28.776333333333334</v>
      </c>
      <c r="P444" s="40">
        <v>3.5291666666666677</v>
      </c>
      <c r="Q444" s="41">
        <v>22.732333333333337</v>
      </c>
      <c r="R444" s="40">
        <v>14.607833333333335</v>
      </c>
      <c r="S444" s="41">
        <v>5.2144999999999992</v>
      </c>
      <c r="T444" s="40">
        <v>13.446999999999999</v>
      </c>
      <c r="U444" s="41">
        <v>6.3348333333333304</v>
      </c>
      <c r="V444" s="40">
        <v>8.6066666666666691</v>
      </c>
      <c r="W444" s="41">
        <v>39.511000000000003</v>
      </c>
      <c r="X444" s="40">
        <v>89.706666666666678</v>
      </c>
      <c r="Y444" s="41">
        <v>22.256500000000003</v>
      </c>
      <c r="Z444" s="40">
        <v>14.312833333333332</v>
      </c>
      <c r="AA444" s="41">
        <v>10.527666666666667</v>
      </c>
      <c r="AB444" s="40">
        <v>8.528833333333333</v>
      </c>
      <c r="AC444" s="41">
        <v>3.089666666666667</v>
      </c>
      <c r="AD444" s="40">
        <v>37.855333333333348</v>
      </c>
      <c r="AE444" s="41">
        <v>72.550000000000011</v>
      </c>
      <c r="AF444" s="40">
        <v>0</v>
      </c>
      <c r="AG444" s="41">
        <v>0</v>
      </c>
      <c r="AH444" s="40">
        <v>0</v>
      </c>
      <c r="AI444" s="42">
        <v>30.295166666666667</v>
      </c>
      <c r="AJ444" s="56"/>
      <c r="AK444" s="55">
        <f t="shared" si="147"/>
        <v>800.77049999999974</v>
      </c>
      <c r="AL444" s="56"/>
    </row>
    <row r="445" spans="2:38" x14ac:dyDescent="0.3">
      <c r="B445" s="4" t="s">
        <v>113</v>
      </c>
      <c r="C445" s="47"/>
      <c r="D445" s="47"/>
      <c r="E445" s="41">
        <v>148.36383333333339</v>
      </c>
      <c r="F445" s="40">
        <v>177.29749999999999</v>
      </c>
      <c r="G445" s="41">
        <v>160.23466666666664</v>
      </c>
      <c r="H445" s="40">
        <v>138.16383333333332</v>
      </c>
      <c r="I445" s="41">
        <v>155.22699999999998</v>
      </c>
      <c r="J445" s="40">
        <v>64.48066666666665</v>
      </c>
      <c r="K445" s="41">
        <v>184.44499999999999</v>
      </c>
      <c r="L445" s="40">
        <v>87.07116666666667</v>
      </c>
      <c r="M445" s="41">
        <v>28.344999999999999</v>
      </c>
      <c r="N445" s="40">
        <v>49.412166666666664</v>
      </c>
      <c r="O445" s="41">
        <v>27.591500000000003</v>
      </c>
      <c r="P445" s="40">
        <v>0.75099999999999978</v>
      </c>
      <c r="Q445" s="41">
        <v>55.301333333333339</v>
      </c>
      <c r="R445" s="40">
        <v>56.75833333333334</v>
      </c>
      <c r="S445" s="41">
        <v>43.61699999999999</v>
      </c>
      <c r="T445" s="40">
        <v>40.942666666666668</v>
      </c>
      <c r="U445" s="41">
        <v>25.97883333333332</v>
      </c>
      <c r="V445" s="40">
        <v>10.08333333333333</v>
      </c>
      <c r="W445" s="41">
        <v>18.560000000000002</v>
      </c>
      <c r="X445" s="40">
        <v>32.427166666666679</v>
      </c>
      <c r="Y445" s="41">
        <v>15.678166666666666</v>
      </c>
      <c r="Z445" s="40">
        <v>21.960166666666666</v>
      </c>
      <c r="AA445" s="41">
        <v>92.514833333333343</v>
      </c>
      <c r="AB445" s="40">
        <v>92.038833333333329</v>
      </c>
      <c r="AC445" s="41">
        <v>92.109333333333325</v>
      </c>
      <c r="AD445" s="40">
        <v>50.596666666666664</v>
      </c>
      <c r="AE445" s="41">
        <v>58.540333333333336</v>
      </c>
      <c r="AF445" s="40">
        <v>154.08133333333336</v>
      </c>
      <c r="AG445" s="41">
        <v>8.3333333333332153E-3</v>
      </c>
      <c r="AH445" s="40">
        <v>1.8433333333333335</v>
      </c>
      <c r="AI445" s="42">
        <v>7.9208333333333307</v>
      </c>
      <c r="AJ445" s="56"/>
      <c r="AK445" s="55">
        <f t="shared" si="147"/>
        <v>2092.3441666666658</v>
      </c>
      <c r="AL445" s="56"/>
    </row>
    <row r="446" spans="2:38" x14ac:dyDescent="0.3">
      <c r="B446" s="4" t="s">
        <v>65</v>
      </c>
      <c r="C446" s="47"/>
      <c r="D446" s="47"/>
      <c r="E446" s="41">
        <v>78.555666666666667</v>
      </c>
      <c r="F446" s="40">
        <v>86.203333333333347</v>
      </c>
      <c r="G446" s="41">
        <v>97.246500000000026</v>
      </c>
      <c r="H446" s="40">
        <v>71.656500000000008</v>
      </c>
      <c r="I446" s="41">
        <v>75.672166666666655</v>
      </c>
      <c r="J446" s="40">
        <v>35.446166666666684</v>
      </c>
      <c r="K446" s="41">
        <v>47.532666666666678</v>
      </c>
      <c r="L446" s="40">
        <v>36.232833333333303</v>
      </c>
      <c r="M446" s="41">
        <v>18.753333333333337</v>
      </c>
      <c r="N446" s="40">
        <v>58.136000000000024</v>
      </c>
      <c r="O446" s="41">
        <v>73.070166666666651</v>
      </c>
      <c r="P446" s="40">
        <v>15.338666666666668</v>
      </c>
      <c r="Q446" s="41">
        <v>81.269000000000048</v>
      </c>
      <c r="R446" s="40">
        <v>64.177833333333339</v>
      </c>
      <c r="S446" s="41">
        <v>39.870499999999993</v>
      </c>
      <c r="T446" s="40">
        <v>49.501333333333335</v>
      </c>
      <c r="U446" s="41">
        <v>32.69433333333334</v>
      </c>
      <c r="V446" s="40">
        <v>36.343333333333327</v>
      </c>
      <c r="W446" s="41">
        <v>23.635333333333328</v>
      </c>
      <c r="X446" s="40">
        <v>35.338000000000001</v>
      </c>
      <c r="Y446" s="41">
        <v>26.793166666666671</v>
      </c>
      <c r="Z446" s="40">
        <v>67.984166666666638</v>
      </c>
      <c r="AA446" s="41">
        <v>35.889000000000017</v>
      </c>
      <c r="AB446" s="40">
        <v>24.094333333333328</v>
      </c>
      <c r="AC446" s="41">
        <v>16.836833333333338</v>
      </c>
      <c r="AD446" s="40">
        <v>92.437666666666644</v>
      </c>
      <c r="AE446" s="41">
        <v>95.202166666666685</v>
      </c>
      <c r="AF446" s="40">
        <v>146.69266666666667</v>
      </c>
      <c r="AG446" s="41">
        <v>21.614166666666659</v>
      </c>
      <c r="AH446" s="40">
        <v>19.136833333333335</v>
      </c>
      <c r="AI446" s="42">
        <v>46.595500000000008</v>
      </c>
      <c r="AJ446" s="56"/>
      <c r="AK446" s="55">
        <f t="shared" si="147"/>
        <v>1649.9501666666663</v>
      </c>
      <c r="AL446" s="56"/>
    </row>
    <row r="447" spans="2:38" x14ac:dyDescent="0.3">
      <c r="B447" s="4" t="s">
        <v>66</v>
      </c>
      <c r="C447" s="47"/>
      <c r="D447" s="47"/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7.8541666666666599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472.17999999999995</v>
      </c>
      <c r="AG447" s="41">
        <v>89</v>
      </c>
      <c r="AH447" s="40">
        <v>355.67666666666662</v>
      </c>
      <c r="AI447" s="42">
        <v>135.43333333333331</v>
      </c>
      <c r="AJ447" s="56"/>
      <c r="AK447" s="55">
        <f t="shared" si="147"/>
        <v>1060.1441666666665</v>
      </c>
      <c r="AL447" s="56"/>
    </row>
    <row r="448" spans="2:38" x14ac:dyDescent="0.3">
      <c r="B448" s="4" t="s">
        <v>67</v>
      </c>
      <c r="C448" s="47"/>
      <c r="D448" s="47"/>
      <c r="E448" s="41">
        <v>1.501666666666666</v>
      </c>
      <c r="F448" s="40">
        <v>8.323833333333333</v>
      </c>
      <c r="G448" s="41">
        <v>6.7238333333333342</v>
      </c>
      <c r="H448" s="40">
        <v>3.1876666666666673</v>
      </c>
      <c r="I448" s="41">
        <v>2.8723333333333341</v>
      </c>
      <c r="J448" s="40">
        <v>3.9795000000000007</v>
      </c>
      <c r="K448" s="41">
        <v>3.1773333333333325</v>
      </c>
      <c r="L448" s="40">
        <v>25.698833333333333</v>
      </c>
      <c r="M448" s="41">
        <v>41.910999999999994</v>
      </c>
      <c r="N448" s="40">
        <v>36.157500000000006</v>
      </c>
      <c r="O448" s="41">
        <v>82.520000000000024</v>
      </c>
      <c r="P448" s="40">
        <v>10.816833333333332</v>
      </c>
      <c r="Q448" s="41">
        <v>4.7064999999999992</v>
      </c>
      <c r="R448" s="40">
        <v>4.8861666666666661</v>
      </c>
      <c r="S448" s="41">
        <v>1.445833333333334</v>
      </c>
      <c r="T448" s="40">
        <v>3.544</v>
      </c>
      <c r="U448" s="41">
        <v>0.16333333333333336</v>
      </c>
      <c r="V448" s="40">
        <v>0.16633333333333317</v>
      </c>
      <c r="W448" s="41">
        <v>6.7159999999999984</v>
      </c>
      <c r="X448" s="40">
        <v>3.5409999999999995</v>
      </c>
      <c r="Y448" s="41">
        <v>0.22949999999999995</v>
      </c>
      <c r="Z448" s="40">
        <v>9.2999999999999888E-2</v>
      </c>
      <c r="AA448" s="41">
        <v>2.8671666666666682</v>
      </c>
      <c r="AB448" s="40">
        <v>2.3026666666666662</v>
      </c>
      <c r="AC448" s="41">
        <v>0.36049999999999965</v>
      </c>
      <c r="AD448" s="40">
        <v>8.9370000000000012</v>
      </c>
      <c r="AE448" s="41">
        <v>10.87</v>
      </c>
      <c r="AF448" s="40">
        <v>31.974500000000003</v>
      </c>
      <c r="AG448" s="41">
        <v>0.47433333333333316</v>
      </c>
      <c r="AH448" s="40">
        <v>3.2551666666666654</v>
      </c>
      <c r="AI448" s="42">
        <v>8.0185000000000013</v>
      </c>
      <c r="AJ448" s="56"/>
      <c r="AK448" s="55">
        <f t="shared" si="147"/>
        <v>321.42183333333338</v>
      </c>
      <c r="AL448" s="56"/>
    </row>
    <row r="449" spans="2:38" x14ac:dyDescent="0.3">
      <c r="B449" s="4" t="s">
        <v>68</v>
      </c>
      <c r="C449" s="47"/>
      <c r="D449" s="47"/>
      <c r="E449" s="41">
        <v>349.19475000000011</v>
      </c>
      <c r="F449" s="40">
        <v>372.05820000000006</v>
      </c>
      <c r="G449" s="41">
        <v>306.67941666666678</v>
      </c>
      <c r="H449" s="40">
        <v>291.31510000000003</v>
      </c>
      <c r="I449" s="41">
        <v>374.68208333333342</v>
      </c>
      <c r="J449" s="40">
        <v>403.57089999999994</v>
      </c>
      <c r="K449" s="41">
        <v>628.69721666666669</v>
      </c>
      <c r="L449" s="40">
        <v>456.26241666666652</v>
      </c>
      <c r="M449" s="41">
        <v>178.89896666666664</v>
      </c>
      <c r="N449" s="40">
        <v>326.64358333333331</v>
      </c>
      <c r="O449" s="41">
        <v>286.74560000000002</v>
      </c>
      <c r="P449" s="40">
        <v>65.836283333333299</v>
      </c>
      <c r="Q449" s="41">
        <v>254.06366666666668</v>
      </c>
      <c r="R449" s="40">
        <v>149.23785000000001</v>
      </c>
      <c r="S449" s="41">
        <v>221.87576666666664</v>
      </c>
      <c r="T449" s="40">
        <v>203.4991666666667</v>
      </c>
      <c r="U449" s="41">
        <v>115.61366666666666</v>
      </c>
      <c r="V449" s="40">
        <v>120.69833333333335</v>
      </c>
      <c r="W449" s="41">
        <v>229.10533333333331</v>
      </c>
      <c r="X449" s="40">
        <v>230.37466666666674</v>
      </c>
      <c r="Y449" s="41">
        <v>233.58566666666667</v>
      </c>
      <c r="Z449" s="40">
        <v>324.98823333333337</v>
      </c>
      <c r="AA449" s="41">
        <v>219.3313333333333</v>
      </c>
      <c r="AB449" s="40">
        <v>306.96216666666658</v>
      </c>
      <c r="AC449" s="41">
        <v>146.66616666666678</v>
      </c>
      <c r="AD449" s="40">
        <v>582.19866666666655</v>
      </c>
      <c r="AE449" s="41">
        <v>606.28683333333333</v>
      </c>
      <c r="AF449" s="40">
        <v>1157.2738333333334</v>
      </c>
      <c r="AG449" s="41">
        <v>82.87833333333333</v>
      </c>
      <c r="AH449" s="40">
        <v>127.33416666666675</v>
      </c>
      <c r="AI449" s="42">
        <v>296.40799999999996</v>
      </c>
      <c r="AJ449" s="56"/>
      <c r="AK449" s="55">
        <f t="shared" si="147"/>
        <v>9648.9663666666693</v>
      </c>
      <c r="AL449" s="56"/>
    </row>
    <row r="450" spans="2:38" x14ac:dyDescent="0.3">
      <c r="B450" s="4" t="s">
        <v>69</v>
      </c>
      <c r="C450" s="47"/>
      <c r="D450" s="47"/>
      <c r="E450" s="41">
        <v>4.3380499999999991</v>
      </c>
      <c r="F450" s="40">
        <v>7.8570666666666655</v>
      </c>
      <c r="G450" s="41">
        <v>6.863933333333331</v>
      </c>
      <c r="H450" s="40">
        <v>19.116066666666676</v>
      </c>
      <c r="I450" s="41">
        <v>368.41558333333336</v>
      </c>
      <c r="J450" s="40">
        <v>348.99693333333335</v>
      </c>
      <c r="K450" s="41">
        <v>0</v>
      </c>
      <c r="L450" s="40">
        <v>0</v>
      </c>
      <c r="M450" s="41">
        <v>0</v>
      </c>
      <c r="N450" s="40">
        <v>0</v>
      </c>
      <c r="O450" s="41">
        <v>0</v>
      </c>
      <c r="P450" s="40">
        <v>0</v>
      </c>
      <c r="Q450" s="41">
        <v>0</v>
      </c>
      <c r="R450" s="40">
        <v>0</v>
      </c>
      <c r="S450" s="41">
        <v>0</v>
      </c>
      <c r="T450" s="40">
        <v>0</v>
      </c>
      <c r="U450" s="41">
        <v>0</v>
      </c>
      <c r="V450" s="40">
        <v>0</v>
      </c>
      <c r="W450" s="41">
        <v>33.676000000000002</v>
      </c>
      <c r="X450" s="40">
        <v>22.728999999999996</v>
      </c>
      <c r="Y450" s="41">
        <v>8.1966666666666424E-2</v>
      </c>
      <c r="Z450" s="40">
        <v>7.8233333333333252E-2</v>
      </c>
      <c r="AA450" s="41">
        <v>1.1739999999999999</v>
      </c>
      <c r="AB450" s="40">
        <v>3.8211666666666666</v>
      </c>
      <c r="AC450" s="41">
        <v>0.2406666666666665</v>
      </c>
      <c r="AD450" s="40">
        <v>12.0145</v>
      </c>
      <c r="AE450" s="41">
        <v>9.0089999999999968</v>
      </c>
      <c r="AF450" s="40">
        <v>69.433166666666651</v>
      </c>
      <c r="AG450" s="41">
        <v>0.51949999999999996</v>
      </c>
      <c r="AH450" s="40">
        <v>8.1058333333333294</v>
      </c>
      <c r="AI450" s="42">
        <v>22.753833333333333</v>
      </c>
      <c r="AJ450" s="56"/>
      <c r="AK450" s="55">
        <f t="shared" si="147"/>
        <v>939.22449999999992</v>
      </c>
      <c r="AL450" s="56"/>
    </row>
    <row r="451" spans="2:38" x14ac:dyDescent="0.3">
      <c r="B451" s="4" t="s">
        <v>70</v>
      </c>
      <c r="C451" s="47"/>
      <c r="D451" s="47"/>
      <c r="E451" s="41">
        <v>104.67099999999999</v>
      </c>
      <c r="F451" s="40">
        <v>177.47283333333334</v>
      </c>
      <c r="G451" s="41">
        <v>181.60866666666661</v>
      </c>
      <c r="H451" s="40">
        <v>84.503499999999974</v>
      </c>
      <c r="I451" s="41">
        <v>120.89200000000002</v>
      </c>
      <c r="J451" s="40">
        <v>129.32416666666663</v>
      </c>
      <c r="K451" s="41">
        <v>173.56249999999997</v>
      </c>
      <c r="L451" s="40">
        <v>76.995999999999995</v>
      </c>
      <c r="M451" s="41">
        <v>53.112999999999985</v>
      </c>
      <c r="N451" s="40">
        <v>99.375500000000017</v>
      </c>
      <c r="O451" s="41">
        <v>97.623833333333366</v>
      </c>
      <c r="P451" s="40">
        <v>25.728166666666663</v>
      </c>
      <c r="Q451" s="41">
        <v>177.57549999999995</v>
      </c>
      <c r="R451" s="40">
        <v>101.90133333333333</v>
      </c>
      <c r="S451" s="41">
        <v>68.722666666666683</v>
      </c>
      <c r="T451" s="40">
        <v>98.292000000000016</v>
      </c>
      <c r="U451" s="41">
        <v>49.839833333333317</v>
      </c>
      <c r="V451" s="40">
        <v>26.621166666666667</v>
      </c>
      <c r="W451" s="41">
        <v>70.229166666666671</v>
      </c>
      <c r="X451" s="40">
        <v>113.36583333333334</v>
      </c>
      <c r="Y451" s="41">
        <v>56.727500000000013</v>
      </c>
      <c r="Z451" s="40">
        <v>76.071999999999989</v>
      </c>
      <c r="AA451" s="41">
        <v>130.43966666666674</v>
      </c>
      <c r="AB451" s="40">
        <v>133.64833333333337</v>
      </c>
      <c r="AC451" s="41">
        <v>42.703666666666678</v>
      </c>
      <c r="AD451" s="40">
        <v>167.1821666666666</v>
      </c>
      <c r="AE451" s="41">
        <v>240.69316666666677</v>
      </c>
      <c r="AF451" s="40">
        <v>481.22283333333331</v>
      </c>
      <c r="AG451" s="41">
        <v>47.575833333333321</v>
      </c>
      <c r="AH451" s="40">
        <v>78.793833333333311</v>
      </c>
      <c r="AI451" s="42">
        <v>125.95366666666665</v>
      </c>
      <c r="AJ451" s="56"/>
      <c r="AK451" s="55">
        <f t="shared" si="147"/>
        <v>3612.4313333333334</v>
      </c>
      <c r="AL451" s="56"/>
    </row>
    <row r="452" spans="2:38" x14ac:dyDescent="0.3">
      <c r="B452" s="4" t="s">
        <v>71</v>
      </c>
      <c r="C452" s="47"/>
      <c r="D452" s="47"/>
      <c r="E452" s="41">
        <v>19.639666666666663</v>
      </c>
      <c r="F452" s="40">
        <v>39.197333333333333</v>
      </c>
      <c r="G452" s="41">
        <v>23.038499999999999</v>
      </c>
      <c r="H452" s="40">
        <v>1.7431666666666663</v>
      </c>
      <c r="I452" s="41">
        <v>39.025333333333329</v>
      </c>
      <c r="J452" s="40">
        <v>32.092499999999994</v>
      </c>
      <c r="K452" s="41">
        <v>79.626333333333406</v>
      </c>
      <c r="L452" s="40">
        <v>5.7915000000000001</v>
      </c>
      <c r="M452" s="41">
        <v>6.2799999999999851</v>
      </c>
      <c r="N452" s="40">
        <v>4.0986666666666647</v>
      </c>
      <c r="O452" s="41">
        <v>6.2416666666666663</v>
      </c>
      <c r="P452" s="40">
        <v>1.3280000000000005</v>
      </c>
      <c r="Q452" s="41">
        <v>30.163166666666658</v>
      </c>
      <c r="R452" s="40">
        <v>16.829999999999998</v>
      </c>
      <c r="S452" s="41">
        <v>17.533333333333331</v>
      </c>
      <c r="T452" s="40">
        <v>10.798499999999999</v>
      </c>
      <c r="U452" s="41">
        <v>4.2443333333333308</v>
      </c>
      <c r="V452" s="40">
        <v>0.98633333333333373</v>
      </c>
      <c r="W452" s="41">
        <v>11.233833333333331</v>
      </c>
      <c r="X452" s="40">
        <v>5.1163333333333325</v>
      </c>
      <c r="Y452" s="41">
        <v>2.7323333333333353</v>
      </c>
      <c r="Z452" s="40">
        <v>4.3461666666666661</v>
      </c>
      <c r="AA452" s="41">
        <v>106.10583333333329</v>
      </c>
      <c r="AB452" s="40">
        <v>38.189666666666682</v>
      </c>
      <c r="AC452" s="41">
        <v>0.88383333333333391</v>
      </c>
      <c r="AD452" s="40">
        <v>30.885000000000005</v>
      </c>
      <c r="AE452" s="41">
        <v>27.140333333333338</v>
      </c>
      <c r="AF452" s="40">
        <v>142.02416666666667</v>
      </c>
      <c r="AG452" s="41">
        <v>1.2393333333333341</v>
      </c>
      <c r="AH452" s="40">
        <v>40.166333333333334</v>
      </c>
      <c r="AI452" s="42">
        <v>79.981833333333341</v>
      </c>
      <c r="AJ452" s="56"/>
      <c r="AK452" s="55">
        <f t="shared" si="147"/>
        <v>828.70333333333326</v>
      </c>
      <c r="AL452" s="56"/>
    </row>
    <row r="453" spans="2:38" x14ac:dyDescent="0.3">
      <c r="B453" s="4" t="s">
        <v>72</v>
      </c>
      <c r="C453" s="47"/>
      <c r="D453" s="47"/>
      <c r="E453" s="41">
        <v>0</v>
      </c>
      <c r="F453" s="40">
        <v>0</v>
      </c>
      <c r="G453" s="41">
        <v>0</v>
      </c>
      <c r="H453" s="40">
        <v>0</v>
      </c>
      <c r="I453" s="41">
        <v>0</v>
      </c>
      <c r="J453" s="40">
        <v>0</v>
      </c>
      <c r="K453" s="41">
        <v>0</v>
      </c>
      <c r="L453" s="40">
        <v>0</v>
      </c>
      <c r="M453" s="41">
        <v>0</v>
      </c>
      <c r="N453" s="40">
        <v>0</v>
      </c>
      <c r="O453" s="41">
        <v>0</v>
      </c>
      <c r="P453" s="40">
        <v>0</v>
      </c>
      <c r="Q453" s="41">
        <v>0</v>
      </c>
      <c r="R453" s="40">
        <v>0</v>
      </c>
      <c r="S453" s="41">
        <v>0</v>
      </c>
      <c r="T453" s="40">
        <v>0</v>
      </c>
      <c r="U453" s="41">
        <v>0</v>
      </c>
      <c r="V453" s="40">
        <v>0</v>
      </c>
      <c r="W453" s="41">
        <v>0</v>
      </c>
      <c r="X453" s="40">
        <v>0</v>
      </c>
      <c r="Y453" s="41">
        <v>0</v>
      </c>
      <c r="Z453" s="40">
        <v>0</v>
      </c>
      <c r="AA453" s="41">
        <v>0</v>
      </c>
      <c r="AB453" s="40">
        <v>0</v>
      </c>
      <c r="AC453" s="41">
        <v>0</v>
      </c>
      <c r="AD453" s="40">
        <v>0</v>
      </c>
      <c r="AE453" s="41">
        <v>0</v>
      </c>
      <c r="AF453" s="40">
        <v>0</v>
      </c>
      <c r="AG453" s="41">
        <v>48.018000000000008</v>
      </c>
      <c r="AH453" s="40">
        <v>0</v>
      </c>
      <c r="AI453" s="42">
        <v>0</v>
      </c>
      <c r="AJ453" s="56"/>
      <c r="AK453" s="55">
        <f t="shared" si="147"/>
        <v>48.018000000000008</v>
      </c>
      <c r="AL453" s="56"/>
    </row>
    <row r="454" spans="2:38" x14ac:dyDescent="0.3">
      <c r="B454" s="4" t="s">
        <v>73</v>
      </c>
      <c r="C454" s="47"/>
      <c r="D454" s="47"/>
      <c r="E454" s="41">
        <v>55.006666666666675</v>
      </c>
      <c r="F454" s="40">
        <v>47.760833333333323</v>
      </c>
      <c r="G454" s="41">
        <v>22.874166666666653</v>
      </c>
      <c r="H454" s="40">
        <v>1.6289999999999996</v>
      </c>
      <c r="I454" s="41">
        <v>0</v>
      </c>
      <c r="J454" s="40">
        <v>23.5715</v>
      </c>
      <c r="K454" s="41">
        <v>51.776333333333312</v>
      </c>
      <c r="L454" s="40">
        <v>1.1168333333333298</v>
      </c>
      <c r="M454" s="41">
        <v>0</v>
      </c>
      <c r="N454" s="40">
        <v>0</v>
      </c>
      <c r="O454" s="41">
        <v>4.7346666666666657</v>
      </c>
      <c r="P454" s="40">
        <v>0</v>
      </c>
      <c r="Q454" s="41">
        <v>94.383333333333326</v>
      </c>
      <c r="R454" s="40">
        <v>65.355166666666634</v>
      </c>
      <c r="S454" s="41">
        <v>41.405333333333317</v>
      </c>
      <c r="T454" s="40">
        <v>33.770166666666654</v>
      </c>
      <c r="U454" s="41">
        <v>0</v>
      </c>
      <c r="V454" s="40">
        <v>0</v>
      </c>
      <c r="W454" s="41">
        <v>0</v>
      </c>
      <c r="X454" s="40">
        <v>1.9021666666666652</v>
      </c>
      <c r="Y454" s="41">
        <v>4.0588333333333271</v>
      </c>
      <c r="Z454" s="40">
        <v>34.190999999999995</v>
      </c>
      <c r="AA454" s="41">
        <v>0.12233333333333339</v>
      </c>
      <c r="AB454" s="40">
        <v>14.684500000000005</v>
      </c>
      <c r="AC454" s="41">
        <v>4.8883333333333336</v>
      </c>
      <c r="AD454" s="40">
        <v>73.90749999999997</v>
      </c>
      <c r="AE454" s="41">
        <v>89.144499999999994</v>
      </c>
      <c r="AF454" s="40">
        <v>256.34750000000003</v>
      </c>
      <c r="AG454" s="41">
        <v>8.97366666666667</v>
      </c>
      <c r="AH454" s="40">
        <v>68.287666666666667</v>
      </c>
      <c r="AI454" s="42">
        <v>126.35100000000004</v>
      </c>
      <c r="AJ454" s="56"/>
      <c r="AK454" s="55">
        <f t="shared" si="147"/>
        <v>1126.2429999999999</v>
      </c>
      <c r="AL454" s="56"/>
    </row>
    <row r="455" spans="2:38" x14ac:dyDescent="0.3">
      <c r="B455" s="4" t="s">
        <v>74</v>
      </c>
      <c r="C455" s="47"/>
      <c r="D455" s="47"/>
      <c r="E455" s="41">
        <v>35.686333333333302</v>
      </c>
      <c r="F455" s="40">
        <v>56.886166666666668</v>
      </c>
      <c r="G455" s="41">
        <v>14.319333333333326</v>
      </c>
      <c r="H455" s="40">
        <v>21.966333333333338</v>
      </c>
      <c r="I455" s="41">
        <v>13.451666666666672</v>
      </c>
      <c r="J455" s="40">
        <v>17.769500000000008</v>
      </c>
      <c r="K455" s="41">
        <v>16.232166666666668</v>
      </c>
      <c r="L455" s="40">
        <v>7.799333333333335</v>
      </c>
      <c r="M455" s="41">
        <v>12.975999999999999</v>
      </c>
      <c r="N455" s="40">
        <v>43.840499999999992</v>
      </c>
      <c r="O455" s="41">
        <v>34.539333333333325</v>
      </c>
      <c r="P455" s="40">
        <v>9.1521666666666679</v>
      </c>
      <c r="Q455" s="41">
        <v>23.457166666666666</v>
      </c>
      <c r="R455" s="40">
        <v>28.639499999999995</v>
      </c>
      <c r="S455" s="41">
        <v>32.309666666666672</v>
      </c>
      <c r="T455" s="40">
        <v>11.199333333333334</v>
      </c>
      <c r="U455" s="41">
        <v>5.4115000000000002</v>
      </c>
      <c r="V455" s="40">
        <v>3.7898333333333305</v>
      </c>
      <c r="W455" s="41">
        <v>7.4846666666666648</v>
      </c>
      <c r="X455" s="40">
        <v>22.514333333333333</v>
      </c>
      <c r="Y455" s="41">
        <v>6.807666666666667</v>
      </c>
      <c r="Z455" s="40">
        <v>3.7665000000000002</v>
      </c>
      <c r="AA455" s="41">
        <v>4.0128333333333366</v>
      </c>
      <c r="AB455" s="40">
        <v>11.651833333333329</v>
      </c>
      <c r="AC455" s="41">
        <v>5.5733333333333359</v>
      </c>
      <c r="AD455" s="40">
        <v>11.173666666666662</v>
      </c>
      <c r="AE455" s="41">
        <v>33.417000000000002</v>
      </c>
      <c r="AF455" s="40">
        <v>41.034333333333343</v>
      </c>
      <c r="AG455" s="41">
        <v>2.7583333333333337</v>
      </c>
      <c r="AH455" s="40">
        <v>40.553166666666669</v>
      </c>
      <c r="AI455" s="42">
        <v>38.677</v>
      </c>
      <c r="AJ455" s="56"/>
      <c r="AK455" s="55">
        <f t="shared" si="147"/>
        <v>618.85050000000012</v>
      </c>
      <c r="AL455" s="56"/>
    </row>
    <row r="456" spans="2:38" x14ac:dyDescent="0.3">
      <c r="B456" s="4" t="s">
        <v>75</v>
      </c>
      <c r="C456" s="47"/>
      <c r="D456" s="47"/>
      <c r="E456" s="41">
        <v>75.480000000000018</v>
      </c>
      <c r="F456" s="40">
        <v>177.32466666666673</v>
      </c>
      <c r="G456" s="41">
        <v>186.16200000000006</v>
      </c>
      <c r="H456" s="40">
        <v>160.70866666666669</v>
      </c>
      <c r="I456" s="41">
        <v>103.9945</v>
      </c>
      <c r="J456" s="40">
        <v>42.445500000000003</v>
      </c>
      <c r="K456" s="41">
        <v>133.28783333333334</v>
      </c>
      <c r="L456" s="40">
        <v>51.371666666666663</v>
      </c>
      <c r="M456" s="41">
        <v>11.741</v>
      </c>
      <c r="N456" s="40">
        <v>150.88200000000003</v>
      </c>
      <c r="O456" s="41">
        <v>128.08533333333338</v>
      </c>
      <c r="P456" s="40">
        <v>14.804833333333333</v>
      </c>
      <c r="Q456" s="41">
        <v>95.950666666666677</v>
      </c>
      <c r="R456" s="40">
        <v>18.007999999999996</v>
      </c>
      <c r="S456" s="41">
        <v>114.05333333333334</v>
      </c>
      <c r="T456" s="40">
        <v>112.40383333333331</v>
      </c>
      <c r="U456" s="41">
        <v>17.366166666666661</v>
      </c>
      <c r="V456" s="40">
        <v>7.0044999999999993</v>
      </c>
      <c r="W456" s="41">
        <v>20.607999999999993</v>
      </c>
      <c r="X456" s="40">
        <v>103.78033333333336</v>
      </c>
      <c r="Y456" s="41">
        <v>99.80383333333333</v>
      </c>
      <c r="Z456" s="40">
        <v>130.61583333333331</v>
      </c>
      <c r="AA456" s="41">
        <v>108.41516666666666</v>
      </c>
      <c r="AB456" s="40">
        <v>95.432833333333349</v>
      </c>
      <c r="AC456" s="41">
        <v>41.806333333333328</v>
      </c>
      <c r="AD456" s="40">
        <v>275.98899999999998</v>
      </c>
      <c r="AE456" s="41">
        <v>267.34683333333334</v>
      </c>
      <c r="AF456" s="40">
        <v>463.66066666666671</v>
      </c>
      <c r="AG456" s="41">
        <v>21.123666666666665</v>
      </c>
      <c r="AH456" s="40">
        <v>123.58</v>
      </c>
      <c r="AI456" s="42">
        <v>46.846999999999966</v>
      </c>
      <c r="AJ456" s="56"/>
      <c r="AK456" s="55">
        <f t="shared" si="147"/>
        <v>3400.0840000000003</v>
      </c>
      <c r="AL456" s="56"/>
    </row>
    <row r="457" spans="2:38" x14ac:dyDescent="0.3">
      <c r="B457" s="4" t="s">
        <v>76</v>
      </c>
      <c r="C457" s="47"/>
      <c r="D457" s="47"/>
      <c r="E457" s="41">
        <v>24.53416666666666</v>
      </c>
      <c r="F457" s="40">
        <v>40.146333333333345</v>
      </c>
      <c r="G457" s="41">
        <v>39.760000000000019</v>
      </c>
      <c r="H457" s="40">
        <v>85.324833333333373</v>
      </c>
      <c r="I457" s="41">
        <v>30.961666666666691</v>
      </c>
      <c r="J457" s="40">
        <v>62.108333333333348</v>
      </c>
      <c r="K457" s="41">
        <v>85.954166666666652</v>
      </c>
      <c r="L457" s="40">
        <v>35.777499999999996</v>
      </c>
      <c r="M457" s="41">
        <v>21.71316666666667</v>
      </c>
      <c r="N457" s="40">
        <v>42.42266666666665</v>
      </c>
      <c r="O457" s="41">
        <v>33.11466666666665</v>
      </c>
      <c r="P457" s="40">
        <v>2.8115000000000041</v>
      </c>
      <c r="Q457" s="41">
        <v>40.095166666666685</v>
      </c>
      <c r="R457" s="40">
        <v>26.643000000000008</v>
      </c>
      <c r="S457" s="41">
        <v>64.96350000000001</v>
      </c>
      <c r="T457" s="40">
        <v>88.118666666666641</v>
      </c>
      <c r="U457" s="41">
        <v>7.8043333333333411</v>
      </c>
      <c r="V457" s="40">
        <v>7.7751666666666726</v>
      </c>
      <c r="W457" s="41">
        <v>27.396333333333338</v>
      </c>
      <c r="X457" s="40">
        <v>74.382833333333352</v>
      </c>
      <c r="Y457" s="41">
        <v>106.89050000000003</v>
      </c>
      <c r="Z457" s="40">
        <v>28.780666666666647</v>
      </c>
      <c r="AA457" s="41">
        <v>22.125000000000018</v>
      </c>
      <c r="AB457" s="40">
        <v>26.613666666666671</v>
      </c>
      <c r="AC457" s="41">
        <v>8.127833333333335</v>
      </c>
      <c r="AD457" s="40">
        <v>69.544333333333327</v>
      </c>
      <c r="AE457" s="41">
        <v>90.634999999999991</v>
      </c>
      <c r="AF457" s="40">
        <v>213.48616666666672</v>
      </c>
      <c r="AG457" s="41">
        <v>11.367833333333337</v>
      </c>
      <c r="AH457" s="40">
        <v>45.438000000000002</v>
      </c>
      <c r="AI457" s="42">
        <v>36.730666666666664</v>
      </c>
      <c r="AJ457" s="56"/>
      <c r="AK457" s="55">
        <f t="shared" si="147"/>
        <v>1501.5476666666668</v>
      </c>
      <c r="AL457" s="56"/>
    </row>
    <row r="458" spans="2:38" x14ac:dyDescent="0.3">
      <c r="B458" s="4" t="s">
        <v>77</v>
      </c>
      <c r="C458" s="47"/>
      <c r="D458" s="47"/>
      <c r="E458" s="41">
        <v>7.0789999999999953</v>
      </c>
      <c r="F458" s="40">
        <v>13.782666666666668</v>
      </c>
      <c r="G458" s="41">
        <v>9.8973333333333304</v>
      </c>
      <c r="H458" s="40">
        <v>38.102333333333334</v>
      </c>
      <c r="I458" s="41">
        <v>31.402833333333326</v>
      </c>
      <c r="J458" s="40">
        <v>21.371333333333322</v>
      </c>
      <c r="K458" s="41">
        <v>8.9856666666666687</v>
      </c>
      <c r="L458" s="40">
        <v>8.1011666666666642</v>
      </c>
      <c r="M458" s="41">
        <v>2.3948333333333327</v>
      </c>
      <c r="N458" s="40">
        <v>11.168166666666666</v>
      </c>
      <c r="O458" s="41">
        <v>8.0890000000000004</v>
      </c>
      <c r="P458" s="40">
        <v>1.0216666666666661</v>
      </c>
      <c r="Q458" s="41">
        <v>9.0469999999999988</v>
      </c>
      <c r="R458" s="40">
        <v>3.600000000000006E-2</v>
      </c>
      <c r="S458" s="41">
        <v>28.258500000000005</v>
      </c>
      <c r="T458" s="40">
        <v>42.088000000000001</v>
      </c>
      <c r="U458" s="41">
        <v>0.57233333333333314</v>
      </c>
      <c r="V458" s="40">
        <v>1.2251666666666661</v>
      </c>
      <c r="W458" s="41">
        <v>13.060500000000001</v>
      </c>
      <c r="X458" s="40">
        <v>41.649166666666673</v>
      </c>
      <c r="Y458" s="41">
        <v>22.316833333333332</v>
      </c>
      <c r="Z458" s="40">
        <v>9.4200000000000017</v>
      </c>
      <c r="AA458" s="41">
        <v>4.4121666666666659</v>
      </c>
      <c r="AB458" s="40">
        <v>5.1708333333333325</v>
      </c>
      <c r="AC458" s="41">
        <v>0.53766666666666663</v>
      </c>
      <c r="AD458" s="40">
        <v>36.38300000000001</v>
      </c>
      <c r="AE458" s="41">
        <v>29.333000000000006</v>
      </c>
      <c r="AF458" s="40">
        <v>84.323499999999981</v>
      </c>
      <c r="AG458" s="41">
        <v>1.2743333333333344</v>
      </c>
      <c r="AH458" s="40">
        <v>68.588333333333338</v>
      </c>
      <c r="AI458" s="42">
        <v>25.717166666666653</v>
      </c>
      <c r="AJ458" s="56"/>
      <c r="AK458" s="55">
        <f t="shared" si="147"/>
        <v>584.80950000000007</v>
      </c>
      <c r="AL458" s="56"/>
    </row>
    <row r="459" spans="2:38" x14ac:dyDescent="0.3">
      <c r="B459" s="4" t="s">
        <v>78</v>
      </c>
      <c r="C459" s="47"/>
      <c r="D459" s="47"/>
      <c r="E459" s="41">
        <v>3.0525333333333315</v>
      </c>
      <c r="F459" s="40">
        <v>4.8384999999999998</v>
      </c>
      <c r="G459" s="41">
        <v>0.35653333333333326</v>
      </c>
      <c r="H459" s="40">
        <v>10.198000000000004</v>
      </c>
      <c r="I459" s="41">
        <v>12.154466666666668</v>
      </c>
      <c r="J459" s="40">
        <v>1.8083833333333348</v>
      </c>
      <c r="K459" s="41">
        <v>6.5052166666666666</v>
      </c>
      <c r="L459" s="40">
        <v>9.5433000000000021</v>
      </c>
      <c r="M459" s="41">
        <v>40.039600000000014</v>
      </c>
      <c r="N459" s="40">
        <v>0</v>
      </c>
      <c r="O459" s="41">
        <v>0.22576666666666653</v>
      </c>
      <c r="P459" s="40">
        <v>0</v>
      </c>
      <c r="Q459" s="41">
        <v>4.7483666666666666</v>
      </c>
      <c r="R459" s="40">
        <v>6.0033333333333321</v>
      </c>
      <c r="S459" s="41">
        <v>0</v>
      </c>
      <c r="T459" s="40">
        <v>14.145833333333334</v>
      </c>
      <c r="U459" s="41">
        <v>0</v>
      </c>
      <c r="V459" s="40">
        <v>2.5525000000000007</v>
      </c>
      <c r="W459" s="41">
        <v>12.595333333333333</v>
      </c>
      <c r="X459" s="40">
        <v>50.687166666666663</v>
      </c>
      <c r="Y459" s="41">
        <v>17.201783333333331</v>
      </c>
      <c r="Z459" s="40">
        <v>0.55239999999999989</v>
      </c>
      <c r="AA459" s="41">
        <v>1.5953333333333335</v>
      </c>
      <c r="AB459" s="40">
        <v>1.290166666666666</v>
      </c>
      <c r="AC459" s="41">
        <v>0</v>
      </c>
      <c r="AD459" s="40">
        <v>10.90066666666667</v>
      </c>
      <c r="AE459" s="41">
        <v>4.2540000000000013</v>
      </c>
      <c r="AF459" s="40">
        <v>30.965833333333336</v>
      </c>
      <c r="AG459" s="41">
        <v>0</v>
      </c>
      <c r="AH459" s="40">
        <v>0</v>
      </c>
      <c r="AI459" s="42">
        <v>0.40516666666666662</v>
      </c>
      <c r="AJ459" s="56"/>
      <c r="AK459" s="55">
        <f t="shared" si="147"/>
        <v>246.62018333333336</v>
      </c>
      <c r="AL459" s="56"/>
    </row>
    <row r="460" spans="2:38" x14ac:dyDescent="0.3">
      <c r="B460" s="4" t="s">
        <v>79</v>
      </c>
      <c r="C460" s="47"/>
      <c r="D460" s="47"/>
      <c r="E460" s="41">
        <v>74.017000000000024</v>
      </c>
      <c r="F460" s="40">
        <v>90.838066666666705</v>
      </c>
      <c r="G460" s="41">
        <v>39.846233333333338</v>
      </c>
      <c r="H460" s="40">
        <v>9.8296499999999973</v>
      </c>
      <c r="I460" s="41">
        <v>12.303616666666668</v>
      </c>
      <c r="J460" s="40">
        <v>65.479583333333309</v>
      </c>
      <c r="K460" s="41">
        <v>110.21249999999996</v>
      </c>
      <c r="L460" s="40">
        <v>36.162949999999995</v>
      </c>
      <c r="M460" s="41">
        <v>20.223916666666668</v>
      </c>
      <c r="N460" s="40">
        <v>211.45801666666668</v>
      </c>
      <c r="O460" s="41">
        <v>28.265066666666662</v>
      </c>
      <c r="P460" s="40">
        <v>0</v>
      </c>
      <c r="Q460" s="41">
        <v>48.67678333333334</v>
      </c>
      <c r="R460" s="40">
        <v>11.628866666666667</v>
      </c>
      <c r="S460" s="41">
        <v>0</v>
      </c>
      <c r="T460" s="40">
        <v>54.030999999999992</v>
      </c>
      <c r="U460" s="41">
        <v>0</v>
      </c>
      <c r="V460" s="40">
        <v>18.0625</v>
      </c>
      <c r="W460" s="41">
        <v>6.0091666666666672</v>
      </c>
      <c r="X460" s="40">
        <v>36.702833333333338</v>
      </c>
      <c r="Y460" s="41">
        <v>43.390283333333336</v>
      </c>
      <c r="Z460" s="40">
        <v>52.893399999999993</v>
      </c>
      <c r="AA460" s="41">
        <v>1.7971666666666675</v>
      </c>
      <c r="AB460" s="40">
        <v>26.642500000000005</v>
      </c>
      <c r="AC460" s="41">
        <v>0</v>
      </c>
      <c r="AD460" s="40">
        <v>51.94250000000001</v>
      </c>
      <c r="AE460" s="41">
        <v>164.98700000000002</v>
      </c>
      <c r="AF460" s="40">
        <v>303.99000000000012</v>
      </c>
      <c r="AG460" s="41">
        <v>48.623333333333314</v>
      </c>
      <c r="AH460" s="40">
        <v>0</v>
      </c>
      <c r="AI460" s="42">
        <v>0</v>
      </c>
      <c r="AJ460" s="56"/>
      <c r="AK460" s="55">
        <f t="shared" si="147"/>
        <v>1568.0139333333339</v>
      </c>
      <c r="AL460" s="56"/>
    </row>
    <row r="461" spans="2:38" x14ac:dyDescent="0.3">
      <c r="B461" s="4" t="s">
        <v>80</v>
      </c>
      <c r="C461" s="47"/>
      <c r="D461" s="47"/>
      <c r="E461" s="41">
        <v>46.252000000000002</v>
      </c>
      <c r="F461" s="40">
        <v>45.770166666666661</v>
      </c>
      <c r="G461" s="41">
        <v>15.034166666666664</v>
      </c>
      <c r="H461" s="40">
        <v>36.909666666666666</v>
      </c>
      <c r="I461" s="41">
        <v>48.533999999999992</v>
      </c>
      <c r="J461" s="40">
        <v>25.948833333333333</v>
      </c>
      <c r="K461" s="41">
        <v>32.789500000000004</v>
      </c>
      <c r="L461" s="40">
        <v>31.516000000000002</v>
      </c>
      <c r="M461" s="41">
        <v>27.389500000000002</v>
      </c>
      <c r="N461" s="40">
        <v>163.3775</v>
      </c>
      <c r="O461" s="41">
        <v>31.073500000000003</v>
      </c>
      <c r="P461" s="40">
        <v>0</v>
      </c>
      <c r="Q461" s="41">
        <v>15.900833333333333</v>
      </c>
      <c r="R461" s="40">
        <v>3.2775000000000007</v>
      </c>
      <c r="S461" s="41">
        <v>0</v>
      </c>
      <c r="T461" s="40">
        <v>36.176666666666669</v>
      </c>
      <c r="U461" s="41">
        <v>0</v>
      </c>
      <c r="V461" s="40">
        <v>36.565166666666663</v>
      </c>
      <c r="W461" s="41">
        <v>14.256500000000004</v>
      </c>
      <c r="X461" s="40">
        <v>43.753500000000003</v>
      </c>
      <c r="Y461" s="41">
        <v>100.074</v>
      </c>
      <c r="Z461" s="40">
        <v>26.579333333333338</v>
      </c>
      <c r="AA461" s="41">
        <v>6.7938333333333336</v>
      </c>
      <c r="AB461" s="40">
        <v>23.614833333333337</v>
      </c>
      <c r="AC461" s="41">
        <v>0</v>
      </c>
      <c r="AD461" s="40">
        <v>10.718166666666665</v>
      </c>
      <c r="AE461" s="41">
        <v>232.61500000000007</v>
      </c>
      <c r="AF461" s="40">
        <v>378.91466666666639</v>
      </c>
      <c r="AG461" s="41">
        <v>91.594666666666612</v>
      </c>
      <c r="AH461" s="40">
        <v>0</v>
      </c>
      <c r="AI461" s="42">
        <v>1.6603333333333334</v>
      </c>
      <c r="AJ461" s="56"/>
      <c r="AK461" s="55">
        <f t="shared" si="147"/>
        <v>1527.0898333333328</v>
      </c>
      <c r="AL461" s="56"/>
    </row>
    <row r="462" spans="2:38" x14ac:dyDescent="0.3">
      <c r="B462" s="4" t="s">
        <v>88</v>
      </c>
      <c r="C462" s="47"/>
      <c r="D462" s="47"/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147"/>
        <v>0</v>
      </c>
      <c r="AL462" s="56"/>
    </row>
    <row r="463" spans="2:38" x14ac:dyDescent="0.3">
      <c r="B463" s="4" t="s">
        <v>97</v>
      </c>
      <c r="C463" s="47"/>
      <c r="D463" s="47"/>
      <c r="E463" s="41">
        <v>77.437666666666672</v>
      </c>
      <c r="F463" s="40">
        <v>161.874</v>
      </c>
      <c r="G463" s="41">
        <v>102.4815</v>
      </c>
      <c r="H463" s="40">
        <v>68.571166666666699</v>
      </c>
      <c r="I463" s="41">
        <v>81.581833333333336</v>
      </c>
      <c r="J463" s="40">
        <v>94.954999999999998</v>
      </c>
      <c r="K463" s="41">
        <v>114.98233333333332</v>
      </c>
      <c r="L463" s="40">
        <v>137.0199999999999</v>
      </c>
      <c r="M463" s="41">
        <v>0</v>
      </c>
      <c r="N463" s="40">
        <v>0</v>
      </c>
      <c r="O463" s="41">
        <v>134.62999999999997</v>
      </c>
      <c r="P463" s="40">
        <v>58.148333333333348</v>
      </c>
      <c r="Q463" s="41">
        <v>129.80999999999995</v>
      </c>
      <c r="R463" s="40">
        <v>79.031333333333308</v>
      </c>
      <c r="S463" s="41">
        <v>92.641166666666649</v>
      </c>
      <c r="T463" s="40">
        <v>80.280833333333334</v>
      </c>
      <c r="U463" s="41">
        <v>253.93000000000009</v>
      </c>
      <c r="V463" s="40">
        <v>195.70799999999991</v>
      </c>
      <c r="W463" s="41">
        <v>109.46466666666663</v>
      </c>
      <c r="X463" s="40">
        <v>307.90833333333342</v>
      </c>
      <c r="Y463" s="41">
        <v>470.81266666666664</v>
      </c>
      <c r="Z463" s="40">
        <v>477.35516666666655</v>
      </c>
      <c r="AA463" s="41">
        <v>495.1450000000001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147"/>
        <v>3723.7689999999993</v>
      </c>
      <c r="AL463" s="56"/>
    </row>
    <row r="464" spans="2:38" x14ac:dyDescent="0.3">
      <c r="B464" s="4" t="s">
        <v>94</v>
      </c>
      <c r="C464" s="47"/>
      <c r="D464" s="47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147"/>
        <v>0</v>
      </c>
      <c r="AL464" s="56"/>
    </row>
    <row r="465" spans="2:38" x14ac:dyDescent="0.3">
      <c r="B465" s="4" t="s">
        <v>95</v>
      </c>
      <c r="C465" s="47"/>
      <c r="D465" s="47"/>
      <c r="E465" s="41">
        <v>71.522500000000008</v>
      </c>
      <c r="F465" s="40">
        <v>75.477666666666693</v>
      </c>
      <c r="G465" s="41">
        <v>62.553166666666648</v>
      </c>
      <c r="H465" s="40">
        <v>60.958833333333338</v>
      </c>
      <c r="I465" s="41">
        <v>54.39899999999998</v>
      </c>
      <c r="J465" s="40">
        <v>96.357999999999976</v>
      </c>
      <c r="K465" s="41">
        <v>87.15616666666665</v>
      </c>
      <c r="L465" s="40">
        <v>31.130166666666653</v>
      </c>
      <c r="M465" s="41">
        <v>6.0670000000000082</v>
      </c>
      <c r="N465" s="40">
        <v>84.200500000000019</v>
      </c>
      <c r="O465" s="41">
        <v>50.128166666666651</v>
      </c>
      <c r="P465" s="40">
        <v>5.2276666666666749</v>
      </c>
      <c r="Q465" s="41">
        <v>52.034499999999966</v>
      </c>
      <c r="R465" s="40">
        <v>37.540833333333339</v>
      </c>
      <c r="S465" s="41">
        <v>28.438333333333329</v>
      </c>
      <c r="T465" s="40">
        <v>23.590499999999984</v>
      </c>
      <c r="U465" s="41">
        <v>21.825333333333329</v>
      </c>
      <c r="V465" s="40">
        <v>9.6410000000000124</v>
      </c>
      <c r="W465" s="41">
        <v>16.596333333333337</v>
      </c>
      <c r="X465" s="40">
        <v>76.57716666666667</v>
      </c>
      <c r="Y465" s="41">
        <v>33.729833333333346</v>
      </c>
      <c r="Z465" s="40">
        <v>89.971333333333348</v>
      </c>
      <c r="AA465" s="41">
        <v>48.871833333333321</v>
      </c>
      <c r="AB465" s="40">
        <v>41.84966666666665</v>
      </c>
      <c r="AC465" s="41">
        <v>27.061499999999995</v>
      </c>
      <c r="AD465" s="40">
        <v>124.44633333333334</v>
      </c>
      <c r="AE465" s="41">
        <v>129.62550000000002</v>
      </c>
      <c r="AF465" s="40">
        <v>263.9761666666667</v>
      </c>
      <c r="AG465" s="41">
        <v>9.4798333333333336</v>
      </c>
      <c r="AH465" s="40">
        <v>13.331666666666653</v>
      </c>
      <c r="AI465" s="42">
        <v>2.1036666666666686</v>
      </c>
      <c r="AJ465" s="56"/>
      <c r="AK465" s="55">
        <f t="shared" si="147"/>
        <v>1735.870166666667</v>
      </c>
      <c r="AL465" s="56"/>
    </row>
    <row r="466" spans="2:38" x14ac:dyDescent="0.3">
      <c r="B466" s="4" t="s">
        <v>96</v>
      </c>
      <c r="C466" s="47"/>
      <c r="D466" s="47"/>
      <c r="E466" s="41">
        <v>105.45233333333334</v>
      </c>
      <c r="F466" s="40">
        <v>123.98383333333331</v>
      </c>
      <c r="G466" s="41">
        <v>123.61333333333337</v>
      </c>
      <c r="H466" s="40">
        <v>92.856833333333327</v>
      </c>
      <c r="I466" s="41">
        <v>112.71366666666668</v>
      </c>
      <c r="J466" s="40">
        <v>118.71116666666667</v>
      </c>
      <c r="K466" s="41">
        <v>141.114</v>
      </c>
      <c r="L466" s="40">
        <v>80.274666666666661</v>
      </c>
      <c r="M466" s="41">
        <v>46.983166666666669</v>
      </c>
      <c r="N466" s="40">
        <v>88.432999999999993</v>
      </c>
      <c r="O466" s="41">
        <v>182.78866666666661</v>
      </c>
      <c r="P466" s="40">
        <v>9.6023333333333252</v>
      </c>
      <c r="Q466" s="41">
        <v>141.67666666666665</v>
      </c>
      <c r="R466" s="40">
        <v>81.278166666666721</v>
      </c>
      <c r="S466" s="41">
        <v>62.526666666666657</v>
      </c>
      <c r="T466" s="40">
        <v>72.019333333333293</v>
      </c>
      <c r="U466" s="41">
        <v>27.931666666666676</v>
      </c>
      <c r="V466" s="40">
        <v>17.040833333333332</v>
      </c>
      <c r="W466" s="41">
        <v>29.371333333333336</v>
      </c>
      <c r="X466" s="40">
        <v>27.032833333333333</v>
      </c>
      <c r="Y466" s="41">
        <v>27.349500000000013</v>
      </c>
      <c r="Z466" s="40">
        <v>59.006833333333333</v>
      </c>
      <c r="AA466" s="41">
        <v>50.515833333333347</v>
      </c>
      <c r="AB466" s="40">
        <v>66.047000000000011</v>
      </c>
      <c r="AC466" s="41">
        <v>23.298666666666673</v>
      </c>
      <c r="AD466" s="40">
        <v>137.87016666666665</v>
      </c>
      <c r="AE466" s="41">
        <v>170.78883333333332</v>
      </c>
      <c r="AF466" s="40">
        <v>321.59400000000005</v>
      </c>
      <c r="AG466" s="41">
        <v>4.4878333333333345</v>
      </c>
      <c r="AH466" s="40">
        <v>82.341666666666669</v>
      </c>
      <c r="AI466" s="42">
        <v>107.76116666666665</v>
      </c>
      <c r="AJ466" s="56"/>
      <c r="AK466" s="55">
        <f t="shared" si="147"/>
        <v>2736.4659999999999</v>
      </c>
      <c r="AL466" s="56"/>
    </row>
    <row r="467" spans="2:38" x14ac:dyDescent="0.3">
      <c r="B467" s="4" t="s">
        <v>103</v>
      </c>
      <c r="E467" s="41">
        <v>83.475666666666683</v>
      </c>
      <c r="F467" s="40">
        <v>128.47183333333334</v>
      </c>
      <c r="G467" s="41">
        <v>136.61583333333334</v>
      </c>
      <c r="H467" s="40">
        <v>76.912000000000006</v>
      </c>
      <c r="I467" s="41">
        <v>161.52083333333334</v>
      </c>
      <c r="J467" s="40">
        <v>158.4996666666666</v>
      </c>
      <c r="K467" s="41">
        <v>288.12800000000004</v>
      </c>
      <c r="L467" s="40">
        <v>157.97700000000003</v>
      </c>
      <c r="M467" s="41">
        <v>25.223333333333343</v>
      </c>
      <c r="N467" s="40">
        <v>171.74733333333336</v>
      </c>
      <c r="O467" s="41">
        <v>233.14783333333335</v>
      </c>
      <c r="P467" s="40">
        <v>26.18033333333333</v>
      </c>
      <c r="Q467" s="41">
        <v>134.95916666666665</v>
      </c>
      <c r="R467" s="40">
        <v>282.45450000000005</v>
      </c>
      <c r="S467" s="41">
        <v>66.499166666666667</v>
      </c>
      <c r="T467" s="40">
        <v>130.06216666666668</v>
      </c>
      <c r="U467" s="41">
        <v>56.376833333333337</v>
      </c>
      <c r="V467" s="40">
        <v>36.165499999999994</v>
      </c>
      <c r="W467" s="41">
        <v>21.48116666666666</v>
      </c>
      <c r="X467" s="40">
        <v>167.93633333333327</v>
      </c>
      <c r="Y467" s="41">
        <v>149.75416666666661</v>
      </c>
      <c r="Z467" s="40">
        <v>318.95799999999997</v>
      </c>
      <c r="AA467" s="41">
        <v>226.24433333333329</v>
      </c>
      <c r="AB467" s="40">
        <v>140.83533333333332</v>
      </c>
      <c r="AC467" s="41">
        <v>169.56833333333333</v>
      </c>
      <c r="AD467" s="40">
        <v>194.61216666666667</v>
      </c>
      <c r="AE467" s="41">
        <v>259.8246666666667</v>
      </c>
      <c r="AF467" s="40">
        <v>417.39749999999998</v>
      </c>
      <c r="AG467" s="41">
        <v>20.348999999999997</v>
      </c>
      <c r="AH467" s="40">
        <v>93.194833333333321</v>
      </c>
      <c r="AI467" s="42">
        <v>8.4785000000000021</v>
      </c>
      <c r="AJ467" s="56"/>
      <c r="AK467" s="55">
        <f t="shared" si="147"/>
        <v>4543.0513333333329</v>
      </c>
      <c r="AL467" s="56"/>
    </row>
    <row r="468" spans="2:38" x14ac:dyDescent="0.3">
      <c r="B468" s="4" t="s">
        <v>104</v>
      </c>
      <c r="C468" s="47"/>
      <c r="D468" s="47"/>
      <c r="E468" s="41">
        <v>0</v>
      </c>
      <c r="F468" s="40">
        <v>0</v>
      </c>
      <c r="G468" s="41">
        <v>0</v>
      </c>
      <c r="H468" s="40">
        <v>0</v>
      </c>
      <c r="I468" s="41">
        <v>0</v>
      </c>
      <c r="J468" s="40">
        <v>0</v>
      </c>
      <c r="K468" s="41">
        <v>0</v>
      </c>
      <c r="L468" s="40">
        <v>0</v>
      </c>
      <c r="M468" s="41">
        <v>0</v>
      </c>
      <c r="N468" s="40">
        <v>0</v>
      </c>
      <c r="O468" s="41">
        <v>0</v>
      </c>
      <c r="P468" s="40">
        <v>0</v>
      </c>
      <c r="Q468" s="41">
        <v>0</v>
      </c>
      <c r="R468" s="40">
        <v>0</v>
      </c>
      <c r="S468" s="41">
        <v>0</v>
      </c>
      <c r="T468" s="40">
        <v>0</v>
      </c>
      <c r="U468" s="41">
        <v>0</v>
      </c>
      <c r="V468" s="40">
        <v>0</v>
      </c>
      <c r="W468" s="41">
        <v>0</v>
      </c>
      <c r="X468" s="40">
        <v>0</v>
      </c>
      <c r="Y468" s="41">
        <v>0</v>
      </c>
      <c r="Z468" s="40">
        <v>0</v>
      </c>
      <c r="AA468" s="41">
        <v>0</v>
      </c>
      <c r="AB468" s="40">
        <v>0</v>
      </c>
      <c r="AC468" s="41">
        <v>0</v>
      </c>
      <c r="AD468" s="40">
        <v>0</v>
      </c>
      <c r="AE468" s="41">
        <v>0</v>
      </c>
      <c r="AF468" s="40">
        <v>0</v>
      </c>
      <c r="AG468" s="41">
        <v>0</v>
      </c>
      <c r="AH468" s="40">
        <v>0</v>
      </c>
      <c r="AI468" s="42">
        <v>0</v>
      </c>
      <c r="AJ468" s="56"/>
      <c r="AK468" s="55">
        <f t="shared" si="147"/>
        <v>0</v>
      </c>
      <c r="AL468" s="56"/>
    </row>
    <row r="469" spans="2:38" x14ac:dyDescent="0.3">
      <c r="B469" s="4" t="s">
        <v>105</v>
      </c>
      <c r="C469" s="47"/>
      <c r="D469" s="47"/>
      <c r="E469" s="41">
        <v>233.51299999999998</v>
      </c>
      <c r="F469" s="40">
        <v>289.5838333333333</v>
      </c>
      <c r="G469" s="41">
        <v>285.41883333333334</v>
      </c>
      <c r="H469" s="40">
        <v>198.96816666666669</v>
      </c>
      <c r="I469" s="41">
        <v>247.44883333333334</v>
      </c>
      <c r="J469" s="40">
        <v>289.59366666666671</v>
      </c>
      <c r="K469" s="41">
        <v>1112.2651666666668</v>
      </c>
      <c r="L469" s="40">
        <v>288.66899999999981</v>
      </c>
      <c r="M469" s="41">
        <v>54.879499999999986</v>
      </c>
      <c r="N469" s="40">
        <v>297.21883333333335</v>
      </c>
      <c r="O469" s="41">
        <v>434.69416666666655</v>
      </c>
      <c r="P469" s="40">
        <v>54.603499999999997</v>
      </c>
      <c r="Q469" s="41">
        <v>236.87116666666674</v>
      </c>
      <c r="R469" s="40">
        <v>203.39916666666667</v>
      </c>
      <c r="S469" s="41">
        <v>152.00649999999996</v>
      </c>
      <c r="T469" s="40">
        <v>156.01116666666667</v>
      </c>
      <c r="U469" s="41">
        <v>103.93500000000002</v>
      </c>
      <c r="V469" s="40">
        <v>91.595500000000015</v>
      </c>
      <c r="W469" s="41">
        <v>180.92066666666659</v>
      </c>
      <c r="X469" s="40">
        <v>145.62316666666669</v>
      </c>
      <c r="Y469" s="41">
        <v>183.13483333333335</v>
      </c>
      <c r="Z469" s="40">
        <v>211.64316666666667</v>
      </c>
      <c r="AA469" s="41">
        <v>220.15333333333339</v>
      </c>
      <c r="AB469" s="40">
        <v>250.9426666666667</v>
      </c>
      <c r="AC469" s="41">
        <v>120.91266666666667</v>
      </c>
      <c r="AD469" s="40">
        <v>503.34783333333337</v>
      </c>
      <c r="AE469" s="41">
        <v>527.47800000000007</v>
      </c>
      <c r="AF469" s="40">
        <v>1013.2576666666666</v>
      </c>
      <c r="AG469" s="41">
        <v>57.644333333333321</v>
      </c>
      <c r="AH469" s="40">
        <v>48.90666666666668</v>
      </c>
      <c r="AI469" s="42">
        <v>194.01233333333334</v>
      </c>
      <c r="AJ469" s="56"/>
      <c r="AK469" s="55">
        <f t="shared" si="147"/>
        <v>8388.6523333333353</v>
      </c>
      <c r="AL469" s="56"/>
    </row>
    <row r="470" spans="2:38" x14ac:dyDescent="0.3">
      <c r="B470" s="4" t="s">
        <v>114</v>
      </c>
      <c r="C470" s="47"/>
      <c r="D470" s="47"/>
      <c r="E470" s="41">
        <v>0</v>
      </c>
      <c r="F470" s="40">
        <v>0</v>
      </c>
      <c r="G470" s="41">
        <v>0</v>
      </c>
      <c r="H470" s="40">
        <v>0</v>
      </c>
      <c r="I470" s="41">
        <v>0</v>
      </c>
      <c r="J470" s="40">
        <v>0</v>
      </c>
      <c r="K470" s="41">
        <v>0</v>
      </c>
      <c r="L470" s="40">
        <v>0</v>
      </c>
      <c r="M470" s="41">
        <v>0</v>
      </c>
      <c r="N470" s="40">
        <v>0</v>
      </c>
      <c r="O470" s="41">
        <v>0</v>
      </c>
      <c r="P470" s="40">
        <v>0</v>
      </c>
      <c r="Q470" s="41">
        <v>0</v>
      </c>
      <c r="R470" s="40">
        <v>0</v>
      </c>
      <c r="S470" s="41">
        <v>0</v>
      </c>
      <c r="T470" s="40">
        <v>0</v>
      </c>
      <c r="U470" s="41">
        <v>0</v>
      </c>
      <c r="V470" s="40">
        <v>0</v>
      </c>
      <c r="W470" s="41">
        <v>0</v>
      </c>
      <c r="X470" s="40">
        <v>0</v>
      </c>
      <c r="Y470" s="41">
        <v>0</v>
      </c>
      <c r="Z470" s="40">
        <v>0</v>
      </c>
      <c r="AA470" s="41">
        <v>0</v>
      </c>
      <c r="AB470" s="40">
        <v>0</v>
      </c>
      <c r="AC470" s="41">
        <v>0</v>
      </c>
      <c r="AD470" s="40">
        <v>0</v>
      </c>
      <c r="AE470" s="41">
        <v>0</v>
      </c>
      <c r="AF470" s="40">
        <v>0</v>
      </c>
      <c r="AG470" s="41">
        <v>0</v>
      </c>
      <c r="AH470" s="40">
        <v>0</v>
      </c>
      <c r="AI470" s="42">
        <v>0</v>
      </c>
      <c r="AJ470" s="56"/>
      <c r="AK470" s="55">
        <f t="shared" si="147"/>
        <v>0</v>
      </c>
      <c r="AL470" s="56"/>
    </row>
    <row r="471" spans="2:38" x14ac:dyDescent="0.3">
      <c r="B471" s="4" t="s">
        <v>116</v>
      </c>
      <c r="C471" s="47"/>
      <c r="D471" s="47"/>
      <c r="E471" s="41">
        <v>2.2513333333333332</v>
      </c>
      <c r="F471" s="40">
        <v>12.888666666666659</v>
      </c>
      <c r="G471" s="41">
        <v>19.964000000000006</v>
      </c>
      <c r="H471" s="40">
        <v>29.335833333333333</v>
      </c>
      <c r="I471" s="41">
        <v>11.372</v>
      </c>
      <c r="J471" s="40">
        <v>8.427833333333334</v>
      </c>
      <c r="K471" s="41">
        <v>240.66783333333314</v>
      </c>
      <c r="L471" s="40">
        <v>4.105833333333333</v>
      </c>
      <c r="M471" s="41">
        <v>2.1861666666666677</v>
      </c>
      <c r="N471" s="40">
        <v>20.801333333333329</v>
      </c>
      <c r="O471" s="41">
        <v>8.6818333333333335</v>
      </c>
      <c r="P471" s="40">
        <v>0</v>
      </c>
      <c r="Q471" s="41">
        <v>12.852166666666655</v>
      </c>
      <c r="R471" s="40">
        <v>1.0678333333333336</v>
      </c>
      <c r="S471" s="41">
        <v>0</v>
      </c>
      <c r="T471" s="40">
        <v>155.13633333333337</v>
      </c>
      <c r="U471" s="41">
        <v>0</v>
      </c>
      <c r="V471" s="40">
        <v>57.048166666666674</v>
      </c>
      <c r="W471" s="41">
        <v>0</v>
      </c>
      <c r="X471" s="40">
        <v>5.1160000000000005</v>
      </c>
      <c r="Y471" s="41">
        <v>130.98799999999994</v>
      </c>
      <c r="Z471" s="40">
        <v>2.4571666666666667</v>
      </c>
      <c r="AA471" s="41">
        <v>28.848666666666666</v>
      </c>
      <c r="AB471" s="40">
        <v>15.354833333333335</v>
      </c>
      <c r="AC471" s="41">
        <v>0</v>
      </c>
      <c r="AD471" s="40">
        <v>4.6586666666666661</v>
      </c>
      <c r="AE471" s="41">
        <v>11.195999999999998</v>
      </c>
      <c r="AF471" s="40">
        <v>89.241333333333372</v>
      </c>
      <c r="AG471" s="41">
        <v>0.91416666666666668</v>
      </c>
      <c r="AH471" s="40">
        <v>0</v>
      </c>
      <c r="AI471" s="42">
        <v>2.1611666666666665</v>
      </c>
      <c r="AJ471" s="56"/>
      <c r="AK471" s="55">
        <f t="shared" si="147"/>
        <v>877.72316666666654</v>
      </c>
      <c r="AL471" s="56"/>
    </row>
    <row r="472" spans="2:38" x14ac:dyDescent="0.3">
      <c r="B472" s="4" t="s">
        <v>117</v>
      </c>
      <c r="C472" s="47"/>
      <c r="D472" s="47"/>
      <c r="E472" s="41">
        <v>73.658166666666673</v>
      </c>
      <c r="F472" s="40">
        <v>89.56</v>
      </c>
      <c r="G472" s="41">
        <v>76.291166666666655</v>
      </c>
      <c r="H472" s="40">
        <v>118.39183333333337</v>
      </c>
      <c r="I472" s="41">
        <v>109.71766666666667</v>
      </c>
      <c r="J472" s="40">
        <v>69.302666666666667</v>
      </c>
      <c r="K472" s="41">
        <v>155.16083333333327</v>
      </c>
      <c r="L472" s="40">
        <v>48.416833333333336</v>
      </c>
      <c r="M472" s="41">
        <v>70.478166666666652</v>
      </c>
      <c r="N472" s="40">
        <v>136.95416666666665</v>
      </c>
      <c r="O472" s="41">
        <v>56.95266666666668</v>
      </c>
      <c r="P472" s="40">
        <v>0</v>
      </c>
      <c r="Q472" s="41">
        <v>0</v>
      </c>
      <c r="R472" s="40">
        <v>1.0446666666666666</v>
      </c>
      <c r="S472" s="41">
        <v>0</v>
      </c>
      <c r="T472" s="40">
        <v>33.301500000000004</v>
      </c>
      <c r="U472" s="41">
        <v>0</v>
      </c>
      <c r="V472" s="40">
        <v>26.2</v>
      </c>
      <c r="W472" s="41">
        <v>55.375333333333344</v>
      </c>
      <c r="X472" s="40">
        <v>13.917333333333335</v>
      </c>
      <c r="Y472" s="41">
        <v>44.163833333333336</v>
      </c>
      <c r="Z472" s="40">
        <v>16.709333333333333</v>
      </c>
      <c r="AA472" s="41">
        <v>9.0569999999999986</v>
      </c>
      <c r="AB472" s="40">
        <v>172.34700000000015</v>
      </c>
      <c r="AC472" s="41">
        <v>0</v>
      </c>
      <c r="AD472" s="40">
        <v>6.381666666666665</v>
      </c>
      <c r="AE472" s="41">
        <v>189.6011666666667</v>
      </c>
      <c r="AF472" s="40">
        <v>328.70750000000004</v>
      </c>
      <c r="AG472" s="41">
        <v>36.197666666666663</v>
      </c>
      <c r="AH472" s="40">
        <v>0</v>
      </c>
      <c r="AI472" s="42">
        <v>2.2688333333333333</v>
      </c>
      <c r="AJ472" s="56"/>
      <c r="AK472" s="55">
        <f t="shared" si="147"/>
        <v>1940.1570000000002</v>
      </c>
      <c r="AL472" s="56"/>
    </row>
    <row r="473" spans="2:38" x14ac:dyDescent="0.3">
      <c r="B473" s="4" t="s">
        <v>118</v>
      </c>
      <c r="C473" s="4"/>
      <c r="D473" s="4"/>
      <c r="E473" s="41">
        <v>30.929000000000002</v>
      </c>
      <c r="F473" s="40">
        <v>24.267166666666682</v>
      </c>
      <c r="G473" s="41">
        <v>33.361333333333334</v>
      </c>
      <c r="H473" s="40">
        <v>22.366166666666675</v>
      </c>
      <c r="I473" s="41">
        <v>18.092666666666666</v>
      </c>
      <c r="J473" s="40">
        <v>41.055500000000009</v>
      </c>
      <c r="K473" s="41">
        <v>45.789833333333327</v>
      </c>
      <c r="L473" s="40">
        <v>18.541833333333333</v>
      </c>
      <c r="M473" s="41">
        <v>1.1300000000000001</v>
      </c>
      <c r="N473" s="40">
        <v>71.603500000000025</v>
      </c>
      <c r="O473" s="41">
        <v>40.629000000000005</v>
      </c>
      <c r="P473" s="40">
        <v>0.55016666666666658</v>
      </c>
      <c r="Q473" s="41">
        <v>25.256666666666664</v>
      </c>
      <c r="R473" s="40">
        <v>17.025666666666659</v>
      </c>
      <c r="S473" s="41">
        <v>10.169500000000003</v>
      </c>
      <c r="T473" s="40">
        <v>19.843000000000007</v>
      </c>
      <c r="U473" s="41">
        <v>11.984</v>
      </c>
      <c r="V473" s="40">
        <v>5.0723333333333329</v>
      </c>
      <c r="W473" s="41">
        <v>4.1559999999999988</v>
      </c>
      <c r="X473" s="40">
        <v>31.851833333333335</v>
      </c>
      <c r="Y473" s="41">
        <v>18.546499999999998</v>
      </c>
      <c r="Z473" s="40">
        <v>45.551999999999992</v>
      </c>
      <c r="AA473" s="41">
        <v>71.608833333333337</v>
      </c>
      <c r="AB473" s="40">
        <v>16.242999999999991</v>
      </c>
      <c r="AC473" s="41">
        <v>40.614000000000004</v>
      </c>
      <c r="AD473" s="40">
        <v>53.428333333333335</v>
      </c>
      <c r="AE473" s="41">
        <v>70.73533333333333</v>
      </c>
      <c r="AF473" s="40">
        <v>160.71066666666667</v>
      </c>
      <c r="AG473" s="41">
        <v>4.6636666666666668</v>
      </c>
      <c r="AH473" s="40">
        <v>0.83033333333333159</v>
      </c>
      <c r="AI473" s="42">
        <v>0.20400000000000004</v>
      </c>
      <c r="AJ473" s="56"/>
      <c r="AK473" s="55">
        <f t="shared" si="147"/>
        <v>956.81183333333331</v>
      </c>
      <c r="AL473" s="56"/>
    </row>
    <row r="474" spans="2:38" x14ac:dyDescent="0.3">
      <c r="B474" s="4" t="s">
        <v>122</v>
      </c>
      <c r="C474" s="4"/>
      <c r="D474" s="4"/>
      <c r="E474" s="41">
        <v>161.63750000000005</v>
      </c>
      <c r="F474" s="40">
        <v>171.97249999999997</v>
      </c>
      <c r="G474" s="41">
        <v>129.40633333333335</v>
      </c>
      <c r="H474" s="40">
        <v>92.878000000000029</v>
      </c>
      <c r="I474" s="41">
        <v>160.07133333333334</v>
      </c>
      <c r="J474" s="40">
        <v>123.70116666666664</v>
      </c>
      <c r="K474" s="41">
        <v>172.69800000000001</v>
      </c>
      <c r="L474" s="40">
        <v>124.20733333333334</v>
      </c>
      <c r="M474" s="41">
        <v>93.330166666666656</v>
      </c>
      <c r="N474" s="40">
        <v>384.1876666666667</v>
      </c>
      <c r="O474" s="41">
        <v>166.34116666666662</v>
      </c>
      <c r="P474" s="40">
        <v>42.736000000000004</v>
      </c>
      <c r="Q474" s="41">
        <v>121.97116666666663</v>
      </c>
      <c r="R474" s="40">
        <v>88.918833333333353</v>
      </c>
      <c r="S474" s="41">
        <v>71.851499999999987</v>
      </c>
      <c r="T474" s="40">
        <v>158.07766666666672</v>
      </c>
      <c r="U474" s="41">
        <v>69.72799999999998</v>
      </c>
      <c r="V474" s="40">
        <v>53.637333333333324</v>
      </c>
      <c r="W474" s="41">
        <v>32.000833333333325</v>
      </c>
      <c r="X474" s="40">
        <v>146.46566666666666</v>
      </c>
      <c r="Y474" s="41">
        <v>137.77499999999998</v>
      </c>
      <c r="Z474" s="40">
        <v>112.50716666666668</v>
      </c>
      <c r="AA474" s="41">
        <v>83.693000000000012</v>
      </c>
      <c r="AB474" s="40">
        <v>115.09350000000005</v>
      </c>
      <c r="AC474" s="41">
        <v>99.43549999999999</v>
      </c>
      <c r="AD474" s="40">
        <v>210.78966666666668</v>
      </c>
      <c r="AE474" s="41">
        <v>280.89616666666666</v>
      </c>
      <c r="AF474" s="40">
        <v>351.30683333333337</v>
      </c>
      <c r="AG474" s="41">
        <v>35.925666666666672</v>
      </c>
      <c r="AH474" s="40">
        <v>62.739499999999992</v>
      </c>
      <c r="AI474" s="42">
        <v>2.7463333333333333</v>
      </c>
      <c r="AJ474" s="56"/>
      <c r="AK474" s="55">
        <f t="shared" si="147"/>
        <v>4058.7265000000002</v>
      </c>
      <c r="AL474" s="56"/>
    </row>
    <row r="475" spans="2:38" x14ac:dyDescent="0.3">
      <c r="B475" s="4" t="s">
        <v>123</v>
      </c>
      <c r="C475" s="4"/>
      <c r="D475" s="4"/>
      <c r="E475" s="41">
        <v>0</v>
      </c>
      <c r="F475" s="40">
        <v>0</v>
      </c>
      <c r="G475" s="41">
        <v>0</v>
      </c>
      <c r="H475" s="40">
        <v>0</v>
      </c>
      <c r="I475" s="41">
        <v>0</v>
      </c>
      <c r="J475" s="40">
        <v>0</v>
      </c>
      <c r="K475" s="41">
        <v>0</v>
      </c>
      <c r="L475" s="40">
        <v>0</v>
      </c>
      <c r="M475" s="41">
        <v>0</v>
      </c>
      <c r="N475" s="40">
        <v>0</v>
      </c>
      <c r="O475" s="41">
        <v>0</v>
      </c>
      <c r="P475" s="40">
        <v>0</v>
      </c>
      <c r="Q475" s="41">
        <v>0</v>
      </c>
      <c r="R475" s="40">
        <v>0</v>
      </c>
      <c r="S475" s="41">
        <v>0</v>
      </c>
      <c r="T475" s="40">
        <v>0</v>
      </c>
      <c r="U475" s="41">
        <v>0</v>
      </c>
      <c r="V475" s="40">
        <v>0</v>
      </c>
      <c r="W475" s="41">
        <v>0</v>
      </c>
      <c r="X475" s="40">
        <v>0</v>
      </c>
      <c r="Y475" s="41">
        <v>0</v>
      </c>
      <c r="Z475" s="40">
        <v>0</v>
      </c>
      <c r="AA475" s="41">
        <v>0</v>
      </c>
      <c r="AB475" s="40">
        <v>0</v>
      </c>
      <c r="AC475" s="41">
        <v>0</v>
      </c>
      <c r="AD475" s="40">
        <v>0</v>
      </c>
      <c r="AE475" s="41">
        <v>0</v>
      </c>
      <c r="AF475" s="40">
        <v>0</v>
      </c>
      <c r="AG475" s="41">
        <v>0</v>
      </c>
      <c r="AH475" s="40">
        <v>0</v>
      </c>
      <c r="AI475" s="42">
        <v>0</v>
      </c>
      <c r="AJ475" s="56"/>
      <c r="AK475" s="55">
        <f t="shared" si="147"/>
        <v>0</v>
      </c>
      <c r="AL475" s="56"/>
    </row>
    <row r="476" spans="2:38" x14ac:dyDescent="0.3">
      <c r="B476" s="4" t="s">
        <v>127</v>
      </c>
      <c r="C476" s="4"/>
      <c r="D476" s="4"/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147"/>
        <v>0</v>
      </c>
      <c r="AL476" s="56"/>
    </row>
    <row r="477" spans="2:38" x14ac:dyDescent="0.3">
      <c r="B477" s="4" t="s">
        <v>133</v>
      </c>
      <c r="C477" s="80"/>
      <c r="D477" s="80"/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0</v>
      </c>
      <c r="U477" s="41">
        <v>0</v>
      </c>
      <c r="V477" s="40">
        <v>0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0</v>
      </c>
      <c r="AC477" s="41">
        <v>0</v>
      </c>
      <c r="AD477" s="40">
        <v>163.28766666666672</v>
      </c>
      <c r="AE477" s="41">
        <v>40.19733333333334</v>
      </c>
      <c r="AF477" s="40">
        <v>29.410666666666657</v>
      </c>
      <c r="AG477" s="41">
        <v>6.9516666666666653</v>
      </c>
      <c r="AH477" s="40">
        <v>3.2161666666666657</v>
      </c>
      <c r="AI477" s="42">
        <v>165.20283333333336</v>
      </c>
      <c r="AJ477" s="56"/>
      <c r="AK477" s="55">
        <f t="shared" si="147"/>
        <v>408.26633333333336</v>
      </c>
      <c r="AL477" s="56"/>
    </row>
    <row r="478" spans="2:38" x14ac:dyDescent="0.3"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H478" s="3"/>
      <c r="AI478" s="3"/>
      <c r="AJ478" s="3"/>
      <c r="AK478" s="3"/>
    </row>
    <row r="479" spans="2:38" x14ac:dyDescent="0.3">
      <c r="B479" s="39">
        <v>45505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H479" s="3"/>
      <c r="AI479" s="3"/>
      <c r="AJ479" s="3"/>
      <c r="AK479" s="3"/>
    </row>
    <row r="480" spans="2:38" x14ac:dyDescent="0.3">
      <c r="C480" s="4"/>
      <c r="D480" s="4"/>
      <c r="E480" s="77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2:38" x14ac:dyDescent="0.3">
      <c r="B481" s="32" t="s">
        <v>129</v>
      </c>
      <c r="C481" s="4"/>
      <c r="D481" s="4"/>
      <c r="E481" s="33">
        <f>+B479</f>
        <v>45505</v>
      </c>
      <c r="F481" s="33">
        <f>+E481+1</f>
        <v>45506</v>
      </c>
      <c r="G481" s="33">
        <f t="shared" ref="G481" si="148">+F481+1</f>
        <v>45507</v>
      </c>
      <c r="H481" s="33">
        <f t="shared" ref="H481" si="149">+G481+1</f>
        <v>45508</v>
      </c>
      <c r="I481" s="33">
        <f t="shared" ref="I481" si="150">+H481+1</f>
        <v>45509</v>
      </c>
      <c r="J481" s="33">
        <f t="shared" ref="J481" si="151">+I481+1</f>
        <v>45510</v>
      </c>
      <c r="K481" s="33">
        <f t="shared" ref="K481" si="152">+J481+1</f>
        <v>45511</v>
      </c>
      <c r="L481" s="33">
        <f t="shared" ref="L481" si="153">+K481+1</f>
        <v>45512</v>
      </c>
      <c r="M481" s="33">
        <f t="shared" ref="M481" si="154">+L481+1</f>
        <v>45513</v>
      </c>
      <c r="N481" s="33">
        <f t="shared" ref="N481" si="155">+M481+1</f>
        <v>45514</v>
      </c>
      <c r="O481" s="33">
        <f t="shared" ref="O481" si="156">+N481+1</f>
        <v>45515</v>
      </c>
      <c r="P481" s="33">
        <f t="shared" ref="P481" si="157">+O481+1</f>
        <v>45516</v>
      </c>
      <c r="Q481" s="33">
        <f t="shared" ref="Q481" si="158">+P481+1</f>
        <v>45517</v>
      </c>
      <c r="R481" s="33">
        <f t="shared" ref="R481" si="159">+Q481+1</f>
        <v>45518</v>
      </c>
      <c r="S481" s="33">
        <f t="shared" ref="S481" si="160">+R481+1</f>
        <v>45519</v>
      </c>
      <c r="T481" s="33">
        <f t="shared" ref="T481" si="161">+S481+1</f>
        <v>45520</v>
      </c>
      <c r="U481" s="33">
        <f t="shared" ref="U481" si="162">+T481+1</f>
        <v>45521</v>
      </c>
      <c r="V481" s="33">
        <f t="shared" ref="V481" si="163">+U481+1</f>
        <v>45522</v>
      </c>
      <c r="W481" s="33">
        <f t="shared" ref="W481" si="164">+V481+1</f>
        <v>45523</v>
      </c>
      <c r="X481" s="33">
        <f t="shared" ref="X481" si="165">+W481+1</f>
        <v>45524</v>
      </c>
      <c r="Y481" s="33">
        <f t="shared" ref="Y481" si="166">+X481+1</f>
        <v>45525</v>
      </c>
      <c r="Z481" s="33">
        <f t="shared" ref="Z481" si="167">+Y481+1</f>
        <v>45526</v>
      </c>
      <c r="AA481" s="33">
        <f t="shared" ref="AA481" si="168">+Z481+1</f>
        <v>45527</v>
      </c>
      <c r="AB481" s="33">
        <f t="shared" ref="AB481" si="169">+AA481+1</f>
        <v>45528</v>
      </c>
      <c r="AC481" s="33">
        <f t="shared" ref="AC481" si="170">+AB481+1</f>
        <v>45529</v>
      </c>
      <c r="AD481" s="33">
        <f t="shared" ref="AD481" si="171">+AC481+1</f>
        <v>45530</v>
      </c>
      <c r="AE481" s="33">
        <f t="shared" ref="AE481" si="172">+AD481+1</f>
        <v>45531</v>
      </c>
      <c r="AF481" s="33">
        <f t="shared" ref="AF481" si="173">+AE481+1</f>
        <v>45532</v>
      </c>
      <c r="AG481" s="33">
        <f t="shared" ref="AG481" si="174">+AF481+1</f>
        <v>45533</v>
      </c>
      <c r="AH481" s="33">
        <f t="shared" ref="AH481" si="175">+AG481+1</f>
        <v>45534</v>
      </c>
      <c r="AI481" s="33">
        <f t="shared" ref="AI481" si="176">+AH481+1</f>
        <v>45535</v>
      </c>
      <c r="AJ481" s="95" t="s">
        <v>2</v>
      </c>
      <c r="AK481" s="96"/>
      <c r="AL481" s="96"/>
    </row>
    <row r="482" spans="2:38" x14ac:dyDescent="0.3">
      <c r="B482" s="99" t="s">
        <v>2</v>
      </c>
      <c r="C482" s="99"/>
      <c r="D482" s="99"/>
      <c r="E482" s="50">
        <f>SUM(E483:E546)</f>
        <v>9091.871666666666</v>
      </c>
      <c r="F482" s="50">
        <f t="shared" ref="F482:AI482" si="177">SUM(F483:F546)</f>
        <v>14985.864499999998</v>
      </c>
      <c r="G482" s="50">
        <f t="shared" si="177"/>
        <v>15758.108833333334</v>
      </c>
      <c r="H482" s="50">
        <f t="shared" si="177"/>
        <v>13596.521166666667</v>
      </c>
      <c r="I482" s="50">
        <f t="shared" si="177"/>
        <v>5983.0904999999993</v>
      </c>
      <c r="J482" s="50">
        <f t="shared" si="177"/>
        <v>8759.5343333333331</v>
      </c>
      <c r="K482" s="50">
        <f t="shared" si="177"/>
        <v>9825.963333333335</v>
      </c>
      <c r="L482" s="50">
        <f t="shared" si="177"/>
        <v>9687.5496666666677</v>
      </c>
      <c r="M482" s="50">
        <f t="shared" si="177"/>
        <v>3572.6489999999999</v>
      </c>
      <c r="N482" s="50">
        <f t="shared" si="177"/>
        <v>5815.4281666666675</v>
      </c>
      <c r="O482" s="50">
        <f t="shared" si="177"/>
        <v>12123.970333333336</v>
      </c>
      <c r="P482" s="50">
        <f t="shared" si="177"/>
        <v>5289.1203333333342</v>
      </c>
      <c r="Q482" s="50">
        <f t="shared" si="177"/>
        <v>5529.5913333333328</v>
      </c>
      <c r="R482" s="50">
        <f t="shared" si="177"/>
        <v>6470.3295000000007</v>
      </c>
      <c r="S482" s="50">
        <f t="shared" si="177"/>
        <v>8478.6714999999986</v>
      </c>
      <c r="T482" s="50">
        <f t="shared" si="177"/>
        <v>5563.3969999999981</v>
      </c>
      <c r="U482" s="50">
        <f t="shared" si="177"/>
        <v>15428.537833333336</v>
      </c>
      <c r="V482" s="50">
        <f t="shared" si="177"/>
        <v>5843.7409999999991</v>
      </c>
      <c r="W482" s="50">
        <f t="shared" si="177"/>
        <v>3749.2188333333338</v>
      </c>
      <c r="X482" s="50">
        <f t="shared" si="177"/>
        <v>7932.8028333333332</v>
      </c>
      <c r="Y482" s="50">
        <f t="shared" si="177"/>
        <v>5819.3570000000009</v>
      </c>
      <c r="Z482" s="50">
        <f t="shared" si="177"/>
        <v>8481.2159999999985</v>
      </c>
      <c r="AA482" s="50">
        <f t="shared" si="177"/>
        <v>7858.3934999999983</v>
      </c>
      <c r="AB482" s="50">
        <f t="shared" si="177"/>
        <v>9790.6979999999985</v>
      </c>
      <c r="AC482" s="50">
        <f t="shared" si="177"/>
        <v>10828.433333333332</v>
      </c>
      <c r="AD482" s="50">
        <f t="shared" si="177"/>
        <v>10153.671666666663</v>
      </c>
      <c r="AE482" s="50">
        <f t="shared" si="177"/>
        <v>10137.112666666664</v>
      </c>
      <c r="AF482" s="50">
        <f t="shared" si="177"/>
        <v>7068.5796666666656</v>
      </c>
      <c r="AG482" s="50">
        <f t="shared" si="177"/>
        <v>1591.5191666666667</v>
      </c>
      <c r="AH482" s="50">
        <f t="shared" si="177"/>
        <v>10147.923666666669</v>
      </c>
      <c r="AI482" s="50">
        <f t="shared" si="177"/>
        <v>13655.370666666666</v>
      </c>
      <c r="AJ482" s="56"/>
      <c r="AK482" s="91">
        <f>SUM(AK483:AK547)</f>
        <v>270187.9105</v>
      </c>
      <c r="AL482" s="56"/>
    </row>
    <row r="483" spans="2:38" x14ac:dyDescent="0.3">
      <c r="B483" s="14" t="s">
        <v>37</v>
      </c>
      <c r="C483" s="47"/>
      <c r="D483" s="47"/>
      <c r="E483" s="41">
        <v>0</v>
      </c>
      <c r="F483" s="40">
        <v>0</v>
      </c>
      <c r="G483" s="41">
        <v>0</v>
      </c>
      <c r="H483" s="40">
        <v>0</v>
      </c>
      <c r="I483" s="41">
        <v>0</v>
      </c>
      <c r="J483" s="40">
        <v>0</v>
      </c>
      <c r="K483" s="41">
        <v>0</v>
      </c>
      <c r="L483" s="40">
        <v>0</v>
      </c>
      <c r="M483" s="41">
        <v>0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0</v>
      </c>
      <c r="T483" s="40">
        <v>0</v>
      </c>
      <c r="U483" s="41">
        <v>0</v>
      </c>
      <c r="V483" s="40">
        <v>0</v>
      </c>
      <c r="W483" s="41">
        <v>0</v>
      </c>
      <c r="X483" s="40">
        <v>0</v>
      </c>
      <c r="Y483" s="41">
        <v>0</v>
      </c>
      <c r="Z483" s="40">
        <v>0</v>
      </c>
      <c r="AA483" s="41">
        <v>0</v>
      </c>
      <c r="AB483" s="40">
        <v>0</v>
      </c>
      <c r="AC483" s="41">
        <v>0</v>
      </c>
      <c r="AD483" s="40">
        <v>0</v>
      </c>
      <c r="AE483" s="41">
        <v>0</v>
      </c>
      <c r="AF483" s="40">
        <v>0</v>
      </c>
      <c r="AG483" s="41">
        <v>0</v>
      </c>
      <c r="AH483" s="40">
        <v>0</v>
      </c>
      <c r="AI483" s="42">
        <v>0</v>
      </c>
      <c r="AJ483" s="61"/>
      <c r="AK483" s="55">
        <f>SUM(E483:AI483)</f>
        <v>0</v>
      </c>
      <c r="AL483" s="61"/>
    </row>
    <row r="484" spans="2:38" x14ac:dyDescent="0.3">
      <c r="B484" s="14" t="s">
        <v>38</v>
      </c>
      <c r="C484" s="47"/>
      <c r="D484" s="47"/>
      <c r="E484" s="41">
        <v>18.993333333333332</v>
      </c>
      <c r="F484" s="40">
        <v>42.887333333333331</v>
      </c>
      <c r="G484" s="41">
        <v>37.628166666666665</v>
      </c>
      <c r="H484" s="40">
        <v>0</v>
      </c>
      <c r="I484" s="41">
        <v>0.32100000000000051</v>
      </c>
      <c r="J484" s="40">
        <v>14.730166666666666</v>
      </c>
      <c r="K484" s="41">
        <v>3.1213333333333333</v>
      </c>
      <c r="L484" s="40">
        <v>0</v>
      </c>
      <c r="M484" s="41">
        <v>0</v>
      </c>
      <c r="N484" s="40">
        <v>20.527000000000001</v>
      </c>
      <c r="O484" s="41">
        <v>41.582500000000003</v>
      </c>
      <c r="P484" s="40">
        <v>15.778333333333329</v>
      </c>
      <c r="Q484" s="41">
        <v>21.227999999999994</v>
      </c>
      <c r="R484" s="40">
        <v>8.3265000000000011</v>
      </c>
      <c r="S484" s="41">
        <v>16.542333333333335</v>
      </c>
      <c r="T484" s="40">
        <v>14.898000000000003</v>
      </c>
      <c r="U484" s="41">
        <v>40.208166666666671</v>
      </c>
      <c r="V484" s="40">
        <v>0</v>
      </c>
      <c r="W484" s="41">
        <v>7.5010000000000012</v>
      </c>
      <c r="X484" s="40">
        <v>1.4271666666666665</v>
      </c>
      <c r="Y484" s="41">
        <v>4.4848333333333334</v>
      </c>
      <c r="Z484" s="40">
        <v>0.18566666666666659</v>
      </c>
      <c r="AA484" s="41">
        <v>11.309500000000002</v>
      </c>
      <c r="AB484" s="40">
        <v>32.853666666666669</v>
      </c>
      <c r="AC484" s="41">
        <v>42.451666666666661</v>
      </c>
      <c r="AD484" s="40">
        <v>0</v>
      </c>
      <c r="AE484" s="41">
        <v>0</v>
      </c>
      <c r="AF484" s="40">
        <v>0</v>
      </c>
      <c r="AG484" s="41">
        <v>1.7656666666666674</v>
      </c>
      <c r="AH484" s="40">
        <v>62.521500000000003</v>
      </c>
      <c r="AI484" s="42">
        <v>35.68833333333334</v>
      </c>
      <c r="AJ484" s="59"/>
      <c r="AK484" s="55">
        <f t="shared" ref="AK484:AK546" si="178">SUM(E484:AI484)</f>
        <v>496.96116666666666</v>
      </c>
      <c r="AL484" s="59"/>
    </row>
    <row r="485" spans="2:38" x14ac:dyDescent="0.3">
      <c r="B485" s="14" t="s">
        <v>39</v>
      </c>
      <c r="C485" s="47"/>
      <c r="D485" s="47"/>
      <c r="E485" s="41">
        <v>20.200000000000017</v>
      </c>
      <c r="F485" s="40">
        <v>21.000000000000004</v>
      </c>
      <c r="G485" s="41">
        <v>20.300000000000015</v>
      </c>
      <c r="H485" s="40">
        <v>0</v>
      </c>
      <c r="I485" s="41">
        <v>0</v>
      </c>
      <c r="J485" s="40">
        <v>0</v>
      </c>
      <c r="K485" s="41">
        <v>0</v>
      </c>
      <c r="L485" s="40">
        <v>0</v>
      </c>
      <c r="M485" s="41">
        <v>20.700000000000006</v>
      </c>
      <c r="N485" s="40">
        <v>147.54</v>
      </c>
      <c r="O485" s="41">
        <v>146.14666666666668</v>
      </c>
      <c r="P485" s="40">
        <v>81.238333333333316</v>
      </c>
      <c r="Q485" s="41">
        <v>145.44333333333338</v>
      </c>
      <c r="R485" s="40">
        <v>73.2083333333333</v>
      </c>
      <c r="S485" s="41">
        <v>75.765000000000001</v>
      </c>
      <c r="T485" s="40">
        <v>52.344999999999992</v>
      </c>
      <c r="U485" s="41">
        <v>102.98999999999998</v>
      </c>
      <c r="V485" s="40">
        <v>62.710000000000008</v>
      </c>
      <c r="W485" s="41">
        <v>50.070000000000007</v>
      </c>
      <c r="X485" s="40">
        <v>71.881666666666646</v>
      </c>
      <c r="Y485" s="41">
        <v>64.579999999999984</v>
      </c>
      <c r="Z485" s="40">
        <v>0</v>
      </c>
      <c r="AA485" s="41">
        <v>124.71499999999997</v>
      </c>
      <c r="AB485" s="40">
        <v>131.67666666666673</v>
      </c>
      <c r="AC485" s="41">
        <v>93.254999999999995</v>
      </c>
      <c r="AD485" s="40">
        <v>64.208333333333329</v>
      </c>
      <c r="AE485" s="41">
        <v>89.698333333333366</v>
      </c>
      <c r="AF485" s="40">
        <v>75.423333333333346</v>
      </c>
      <c r="AG485" s="41">
        <v>17.333333333333339</v>
      </c>
      <c r="AH485" s="40">
        <v>126.58333333333331</v>
      </c>
      <c r="AI485" s="42">
        <v>107.69333333333331</v>
      </c>
      <c r="AJ485" s="59"/>
      <c r="AK485" s="55">
        <f t="shared" si="178"/>
        <v>1986.7049999999997</v>
      </c>
      <c r="AL485" s="59"/>
    </row>
    <row r="486" spans="2:38" x14ac:dyDescent="0.3">
      <c r="B486" s="14" t="s">
        <v>40</v>
      </c>
      <c r="C486" s="47"/>
      <c r="D486" s="47"/>
      <c r="E486" s="41">
        <v>442.04083333333335</v>
      </c>
      <c r="F486" s="40">
        <v>892.03466666666645</v>
      </c>
      <c r="G486" s="41">
        <v>603.31950000000006</v>
      </c>
      <c r="H486" s="40">
        <v>610.79233333333343</v>
      </c>
      <c r="I486" s="41">
        <v>353.05016666666666</v>
      </c>
      <c r="J486" s="40">
        <v>383.83133333333325</v>
      </c>
      <c r="K486" s="41">
        <v>414.11516666666671</v>
      </c>
      <c r="L486" s="40">
        <v>458.72083333333342</v>
      </c>
      <c r="M486" s="41">
        <v>388.96883333333341</v>
      </c>
      <c r="N486" s="40">
        <v>511.45433333333352</v>
      </c>
      <c r="O486" s="41">
        <v>552.76383333333331</v>
      </c>
      <c r="P486" s="40">
        <v>362.62816666666663</v>
      </c>
      <c r="Q486" s="41">
        <v>478.0946666666668</v>
      </c>
      <c r="R486" s="40">
        <v>427.61649999999997</v>
      </c>
      <c r="S486" s="41">
        <v>552.54000000000008</v>
      </c>
      <c r="T486" s="40">
        <v>318.59683333333334</v>
      </c>
      <c r="U486" s="41">
        <v>639.93816666666669</v>
      </c>
      <c r="V486" s="40">
        <v>366.45700000000005</v>
      </c>
      <c r="W486" s="41">
        <v>303.27466666666669</v>
      </c>
      <c r="X486" s="40">
        <v>429.42099999999999</v>
      </c>
      <c r="Y486" s="41">
        <v>336.02550000000002</v>
      </c>
      <c r="Z486" s="40">
        <v>355.60883333333334</v>
      </c>
      <c r="AA486" s="41">
        <v>378.71933333333328</v>
      </c>
      <c r="AB486" s="40">
        <v>536.92733333333331</v>
      </c>
      <c r="AC486" s="41">
        <v>505.15466666666663</v>
      </c>
      <c r="AD486" s="40">
        <v>618.68166666666662</v>
      </c>
      <c r="AE486" s="41">
        <v>457.55983333333324</v>
      </c>
      <c r="AF486" s="40">
        <v>356.762</v>
      </c>
      <c r="AG486" s="41">
        <v>117.50999999999999</v>
      </c>
      <c r="AH486" s="40">
        <v>549.61500000000001</v>
      </c>
      <c r="AI486" s="42">
        <v>568.75283333333334</v>
      </c>
      <c r="AJ486" s="59"/>
      <c r="AK486" s="55">
        <f t="shared" si="178"/>
        <v>14270.975833333334</v>
      </c>
      <c r="AL486" s="59"/>
    </row>
    <row r="487" spans="2:38" x14ac:dyDescent="0.3">
      <c r="B487" s="14" t="s">
        <v>41</v>
      </c>
      <c r="C487" s="47"/>
      <c r="D487" s="47"/>
      <c r="E487" s="41">
        <v>256.14516666666668</v>
      </c>
      <c r="F487" s="40">
        <v>207.28783333333334</v>
      </c>
      <c r="G487" s="41">
        <v>271.36699999999996</v>
      </c>
      <c r="H487" s="40">
        <v>172.17516666666666</v>
      </c>
      <c r="I487" s="41">
        <v>75.917000000000016</v>
      </c>
      <c r="J487" s="40">
        <v>162.77516666666662</v>
      </c>
      <c r="K487" s="41">
        <v>124.1305</v>
      </c>
      <c r="L487" s="40">
        <v>120.84483333333333</v>
      </c>
      <c r="M487" s="41">
        <v>25.830166666666663</v>
      </c>
      <c r="N487" s="40">
        <v>0</v>
      </c>
      <c r="O487" s="41">
        <v>0</v>
      </c>
      <c r="P487" s="40">
        <v>5.7008333333333301</v>
      </c>
      <c r="Q487" s="41">
        <v>58.362999999999992</v>
      </c>
      <c r="R487" s="40">
        <v>110.59166666666665</v>
      </c>
      <c r="S487" s="41">
        <v>69.162666666666695</v>
      </c>
      <c r="T487" s="40">
        <v>87.297833333333358</v>
      </c>
      <c r="U487" s="41">
        <v>216.2585</v>
      </c>
      <c r="V487" s="40">
        <v>7.0406666666666631</v>
      </c>
      <c r="W487" s="41">
        <v>70.997333333333316</v>
      </c>
      <c r="X487" s="40">
        <v>62.098833333333339</v>
      </c>
      <c r="Y487" s="41">
        <v>129.82433333333339</v>
      </c>
      <c r="Z487" s="40">
        <v>159.99783333333335</v>
      </c>
      <c r="AA487" s="41">
        <v>54.271166666666687</v>
      </c>
      <c r="AB487" s="40">
        <v>0</v>
      </c>
      <c r="AC487" s="41">
        <v>0</v>
      </c>
      <c r="AD487" s="40">
        <v>132.95383333333334</v>
      </c>
      <c r="AE487" s="41">
        <v>166.10016666666672</v>
      </c>
      <c r="AF487" s="40">
        <v>70.259500000000017</v>
      </c>
      <c r="AG487" s="41">
        <v>40.921999999999997</v>
      </c>
      <c r="AH487" s="40">
        <v>134.88633333333331</v>
      </c>
      <c r="AI487" s="42">
        <v>90.930833333333339</v>
      </c>
      <c r="AJ487" s="59"/>
      <c r="AK487" s="55">
        <f t="shared" si="178"/>
        <v>3084.1301666666673</v>
      </c>
      <c r="AL487" s="59"/>
    </row>
    <row r="488" spans="2:38" x14ac:dyDescent="0.3">
      <c r="B488" s="14" t="s">
        <v>42</v>
      </c>
      <c r="C488" s="47"/>
      <c r="D488" s="47"/>
      <c r="E488" s="41">
        <v>168.27633333333333</v>
      </c>
      <c r="F488" s="40">
        <v>485.28533333333331</v>
      </c>
      <c r="G488" s="41">
        <v>202.16533333333331</v>
      </c>
      <c r="H488" s="40">
        <v>216.52483333333336</v>
      </c>
      <c r="I488" s="41">
        <v>17.629500000000004</v>
      </c>
      <c r="J488" s="40">
        <v>374.61633333333327</v>
      </c>
      <c r="K488" s="41">
        <v>130.26366666666664</v>
      </c>
      <c r="L488" s="40">
        <v>171.97166666666661</v>
      </c>
      <c r="M488" s="41">
        <v>12.304833333333335</v>
      </c>
      <c r="N488" s="40">
        <v>15.603666666666662</v>
      </c>
      <c r="O488" s="41">
        <v>193.75316666666666</v>
      </c>
      <c r="P488" s="40">
        <v>44.606500000000018</v>
      </c>
      <c r="Q488" s="41">
        <v>93.418666666666653</v>
      </c>
      <c r="R488" s="40">
        <v>40.971666666666657</v>
      </c>
      <c r="S488" s="41">
        <v>117.63099999999999</v>
      </c>
      <c r="T488" s="40">
        <v>89.133500000000012</v>
      </c>
      <c r="U488" s="41">
        <v>342.97833333333335</v>
      </c>
      <c r="V488" s="40">
        <v>7.7086666666666659</v>
      </c>
      <c r="W488" s="41">
        <v>7.8048333333333284</v>
      </c>
      <c r="X488" s="40">
        <v>88.411166666666659</v>
      </c>
      <c r="Y488" s="41">
        <v>45.140666666666668</v>
      </c>
      <c r="Z488" s="40">
        <v>258.1848333333333</v>
      </c>
      <c r="AA488" s="41">
        <v>22.478000000000005</v>
      </c>
      <c r="AB488" s="40">
        <v>103.61966666666669</v>
      </c>
      <c r="AC488" s="41">
        <v>90.065999999999988</v>
      </c>
      <c r="AD488" s="40">
        <v>110.06966666666665</v>
      </c>
      <c r="AE488" s="41">
        <v>65.036999999999992</v>
      </c>
      <c r="AF488" s="40">
        <v>93.197166666666661</v>
      </c>
      <c r="AG488" s="41">
        <v>11.539333333333335</v>
      </c>
      <c r="AH488" s="40">
        <v>441.00533333333345</v>
      </c>
      <c r="AI488" s="42">
        <v>194.83866666666665</v>
      </c>
      <c r="AJ488" s="59"/>
      <c r="AK488" s="55">
        <f t="shared" si="178"/>
        <v>4256.2353333333331</v>
      </c>
      <c r="AL488" s="59"/>
    </row>
    <row r="489" spans="2:38" x14ac:dyDescent="0.3">
      <c r="B489" s="14" t="s">
        <v>43</v>
      </c>
      <c r="C489" s="47"/>
      <c r="D489" s="47"/>
      <c r="E489" s="41">
        <v>176.17266666666663</v>
      </c>
      <c r="F489" s="40">
        <v>176.87999999999991</v>
      </c>
      <c r="G489" s="41">
        <v>118.3899999999999</v>
      </c>
      <c r="H489" s="40">
        <v>0</v>
      </c>
      <c r="I489" s="41">
        <v>182.93733333333321</v>
      </c>
      <c r="J489" s="40">
        <v>0</v>
      </c>
      <c r="K489" s="41">
        <v>0</v>
      </c>
      <c r="L489" s="40">
        <v>0</v>
      </c>
      <c r="M489" s="41">
        <v>0</v>
      </c>
      <c r="N489" s="40">
        <v>0</v>
      </c>
      <c r="O489" s="41">
        <v>0</v>
      </c>
      <c r="P489" s="40">
        <v>0</v>
      </c>
      <c r="Q489" s="41">
        <v>0</v>
      </c>
      <c r="R489" s="40">
        <v>232.17116666666666</v>
      </c>
      <c r="S489" s="41">
        <v>76.773499999999999</v>
      </c>
      <c r="T489" s="40">
        <v>261.21166666666664</v>
      </c>
      <c r="U489" s="41">
        <v>393.92833333333334</v>
      </c>
      <c r="V489" s="40">
        <v>309.84999999999997</v>
      </c>
      <c r="W489" s="41">
        <v>281.32333333333332</v>
      </c>
      <c r="X489" s="40">
        <v>375.92833333333334</v>
      </c>
      <c r="Y489" s="41">
        <v>290.62666666666661</v>
      </c>
      <c r="Z489" s="40">
        <v>277.16833333333324</v>
      </c>
      <c r="AA489" s="41">
        <v>271.495</v>
      </c>
      <c r="AB489" s="40">
        <v>0</v>
      </c>
      <c r="AC489" s="41">
        <v>0</v>
      </c>
      <c r="AD489" s="40">
        <v>333.42766666666665</v>
      </c>
      <c r="AE489" s="41">
        <v>316.55483333333331</v>
      </c>
      <c r="AF489" s="40">
        <v>278.89449999999999</v>
      </c>
      <c r="AG489" s="41">
        <v>62.521166666666666</v>
      </c>
      <c r="AH489" s="40">
        <v>333.92849999999999</v>
      </c>
      <c r="AI489" s="42">
        <v>245.54299999999992</v>
      </c>
      <c r="AJ489" s="59"/>
      <c r="AK489" s="55">
        <f t="shared" si="178"/>
        <v>4995.7259999999978</v>
      </c>
      <c r="AL489" s="59"/>
    </row>
    <row r="490" spans="2:38" x14ac:dyDescent="0.3">
      <c r="B490" s="14" t="s">
        <v>44</v>
      </c>
      <c r="C490" s="47"/>
      <c r="D490" s="47"/>
      <c r="E490" s="41">
        <v>199.3835</v>
      </c>
      <c r="F490" s="40">
        <v>378.0018333333332</v>
      </c>
      <c r="G490" s="41">
        <v>322.65150000000006</v>
      </c>
      <c r="H490" s="40">
        <v>301.36083333333335</v>
      </c>
      <c r="I490" s="41">
        <v>74.711166666666685</v>
      </c>
      <c r="J490" s="40">
        <v>217.054</v>
      </c>
      <c r="K490" s="41">
        <v>182.37016666666671</v>
      </c>
      <c r="L490" s="40">
        <v>251.60466666666659</v>
      </c>
      <c r="M490" s="41">
        <v>53.561333333333323</v>
      </c>
      <c r="N490" s="40">
        <v>191.21583333333336</v>
      </c>
      <c r="O490" s="41">
        <v>294.69766666666663</v>
      </c>
      <c r="P490" s="40">
        <v>124.71600000000001</v>
      </c>
      <c r="Q490" s="41">
        <v>105.48449999999995</v>
      </c>
      <c r="R490" s="40">
        <v>151.22033333333334</v>
      </c>
      <c r="S490" s="41">
        <v>254.50616666666662</v>
      </c>
      <c r="T490" s="40">
        <v>131.64383333333336</v>
      </c>
      <c r="U490" s="41">
        <v>414.60533333333325</v>
      </c>
      <c r="V490" s="40">
        <v>102.20100000000001</v>
      </c>
      <c r="W490" s="41">
        <v>99.961666666666645</v>
      </c>
      <c r="X490" s="40">
        <v>139.37200000000001</v>
      </c>
      <c r="Y490" s="41">
        <v>167.77083333333334</v>
      </c>
      <c r="Z490" s="40">
        <v>254.20833333333331</v>
      </c>
      <c r="AA490" s="41">
        <v>203.60749999999999</v>
      </c>
      <c r="AB490" s="40">
        <v>539.9613333333333</v>
      </c>
      <c r="AC490" s="41">
        <v>453.90183333333334</v>
      </c>
      <c r="AD490" s="40">
        <v>279.27850000000001</v>
      </c>
      <c r="AE490" s="41">
        <v>182.54283333333336</v>
      </c>
      <c r="AF490" s="40">
        <v>116.11883333333334</v>
      </c>
      <c r="AG490" s="41">
        <v>12.316333333333329</v>
      </c>
      <c r="AH490" s="40">
        <v>279.51433333333335</v>
      </c>
      <c r="AI490" s="42">
        <v>315.23783333333324</v>
      </c>
      <c r="AJ490" s="59"/>
      <c r="AK490" s="55">
        <f t="shared" si="178"/>
        <v>6794.7818333333325</v>
      </c>
      <c r="AL490" s="59"/>
    </row>
    <row r="491" spans="2:38" x14ac:dyDescent="0.3">
      <c r="B491" s="14" t="s">
        <v>45</v>
      </c>
      <c r="C491" s="47"/>
      <c r="D491" s="47"/>
      <c r="E491" s="41">
        <v>90.808499999999995</v>
      </c>
      <c r="F491" s="40">
        <v>97.498833333333309</v>
      </c>
      <c r="G491" s="41">
        <v>156.20799999999997</v>
      </c>
      <c r="H491" s="40">
        <v>97.956499999999977</v>
      </c>
      <c r="I491" s="41">
        <v>61.990666666666677</v>
      </c>
      <c r="J491" s="40">
        <v>79.512500000000017</v>
      </c>
      <c r="K491" s="41">
        <v>107.37266666666667</v>
      </c>
      <c r="L491" s="40">
        <v>100.98233333333332</v>
      </c>
      <c r="M491" s="41">
        <v>21.768000000000018</v>
      </c>
      <c r="N491" s="40">
        <v>12.127833333333335</v>
      </c>
      <c r="O491" s="41">
        <v>101.88866666666669</v>
      </c>
      <c r="P491" s="40">
        <v>11.087833333333339</v>
      </c>
      <c r="Q491" s="41">
        <v>32.655666666666662</v>
      </c>
      <c r="R491" s="40">
        <v>58.373833333333359</v>
      </c>
      <c r="S491" s="41">
        <v>72.066500000000033</v>
      </c>
      <c r="T491" s="40">
        <v>54.856833333333348</v>
      </c>
      <c r="U491" s="41">
        <v>138.4846666666667</v>
      </c>
      <c r="V491" s="40">
        <v>31.33566666666669</v>
      </c>
      <c r="W491" s="41">
        <v>31.261833333333357</v>
      </c>
      <c r="X491" s="40">
        <v>23.248833333333334</v>
      </c>
      <c r="Y491" s="41">
        <v>55.063666666666649</v>
      </c>
      <c r="Z491" s="40">
        <v>57.480666666666664</v>
      </c>
      <c r="AA491" s="41">
        <v>56.778000000000013</v>
      </c>
      <c r="AB491" s="40">
        <v>46.371333333333318</v>
      </c>
      <c r="AC491" s="41">
        <v>79.92116666666665</v>
      </c>
      <c r="AD491" s="40">
        <v>57.817999999999991</v>
      </c>
      <c r="AE491" s="41">
        <v>39.479166666666671</v>
      </c>
      <c r="AF491" s="40">
        <v>26.726166666666678</v>
      </c>
      <c r="AG491" s="41">
        <v>11.176833333333327</v>
      </c>
      <c r="AH491" s="40">
        <v>144.55650000000009</v>
      </c>
      <c r="AI491" s="42">
        <v>108.79016666666666</v>
      </c>
      <c r="AJ491" s="59"/>
      <c r="AK491" s="55">
        <f t="shared" si="178"/>
        <v>2065.6478333333334</v>
      </c>
      <c r="AL491" s="59"/>
    </row>
    <row r="492" spans="2:38" x14ac:dyDescent="0.3">
      <c r="B492" s="14" t="s">
        <v>46</v>
      </c>
      <c r="C492" s="47"/>
      <c r="D492" s="47"/>
      <c r="E492" s="41">
        <v>171.35266666666666</v>
      </c>
      <c r="F492" s="40">
        <v>364.57116666666667</v>
      </c>
      <c r="G492" s="41">
        <v>323.60633333333334</v>
      </c>
      <c r="H492" s="40">
        <v>261.54166666666674</v>
      </c>
      <c r="I492" s="41">
        <v>105.54050000000001</v>
      </c>
      <c r="J492" s="40">
        <v>142.22050000000002</v>
      </c>
      <c r="K492" s="41">
        <v>234.87716666666665</v>
      </c>
      <c r="L492" s="40">
        <v>211.44850000000005</v>
      </c>
      <c r="M492" s="41">
        <v>40.340333333333326</v>
      </c>
      <c r="N492" s="40">
        <v>174.39066666666659</v>
      </c>
      <c r="O492" s="41">
        <v>270.2568333333333</v>
      </c>
      <c r="P492" s="40">
        <v>104.27383333333334</v>
      </c>
      <c r="Q492" s="41">
        <v>196.43699999999993</v>
      </c>
      <c r="R492" s="40">
        <v>203.38049999999998</v>
      </c>
      <c r="S492" s="41">
        <v>277.2168333333334</v>
      </c>
      <c r="T492" s="40">
        <v>118.88550000000001</v>
      </c>
      <c r="U492" s="41">
        <v>352.84416666666669</v>
      </c>
      <c r="V492" s="40">
        <v>64.497166666666672</v>
      </c>
      <c r="W492" s="41">
        <v>77.012166666666701</v>
      </c>
      <c r="X492" s="40">
        <v>165.74200000000005</v>
      </c>
      <c r="Y492" s="41">
        <v>87.241166666666672</v>
      </c>
      <c r="Z492" s="40">
        <v>167.98749999999998</v>
      </c>
      <c r="AA492" s="41">
        <v>161.25483333333327</v>
      </c>
      <c r="AB492" s="40">
        <v>309.42249999999967</v>
      </c>
      <c r="AC492" s="41">
        <v>273.0388333333334</v>
      </c>
      <c r="AD492" s="40">
        <v>226.02516666666671</v>
      </c>
      <c r="AE492" s="41">
        <v>218.48849999999996</v>
      </c>
      <c r="AF492" s="40">
        <v>124.54399999999995</v>
      </c>
      <c r="AG492" s="41">
        <v>37.815666666666672</v>
      </c>
      <c r="AH492" s="40">
        <v>253.43216666666666</v>
      </c>
      <c r="AI492" s="42">
        <v>304.58666666666664</v>
      </c>
      <c r="AJ492" s="59"/>
      <c r="AK492" s="55">
        <f t="shared" si="178"/>
        <v>6024.2724999999991</v>
      </c>
      <c r="AL492" s="59"/>
    </row>
    <row r="493" spans="2:38" x14ac:dyDescent="0.3">
      <c r="B493" s="14" t="s">
        <v>47</v>
      </c>
      <c r="C493" s="47"/>
      <c r="D493" s="47"/>
      <c r="E493" s="41">
        <v>0</v>
      </c>
      <c r="F493" s="40">
        <v>161.07066666666668</v>
      </c>
      <c r="G493" s="41">
        <v>185.15466666666663</v>
      </c>
      <c r="H493" s="40">
        <v>0</v>
      </c>
      <c r="I493" s="41">
        <v>0</v>
      </c>
      <c r="J493" s="40">
        <v>0</v>
      </c>
      <c r="K493" s="41">
        <v>0</v>
      </c>
      <c r="L493" s="40">
        <v>0</v>
      </c>
      <c r="M493" s="41">
        <v>0</v>
      </c>
      <c r="N493" s="40">
        <v>22.533000000000008</v>
      </c>
      <c r="O493" s="41">
        <v>91.899999999999991</v>
      </c>
      <c r="P493" s="40">
        <v>41.190333333333363</v>
      </c>
      <c r="Q493" s="41">
        <v>63.067500000000003</v>
      </c>
      <c r="R493" s="40">
        <v>73.400000000000006</v>
      </c>
      <c r="S493" s="41">
        <v>77.649166666666659</v>
      </c>
      <c r="T493" s="40">
        <v>37.07116666666667</v>
      </c>
      <c r="U493" s="41">
        <v>145.428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80.153333333333336</v>
      </c>
      <c r="AB493" s="40">
        <v>91.684333333333342</v>
      </c>
      <c r="AC493" s="41">
        <v>115.5025</v>
      </c>
      <c r="AD493" s="40">
        <v>0</v>
      </c>
      <c r="AE493" s="41">
        <v>0</v>
      </c>
      <c r="AF493" s="40">
        <v>0</v>
      </c>
      <c r="AG493" s="41">
        <v>0</v>
      </c>
      <c r="AH493" s="40">
        <v>0</v>
      </c>
      <c r="AI493" s="42">
        <v>56.639333333333326</v>
      </c>
      <c r="AJ493" s="59"/>
      <c r="AK493" s="55">
        <f t="shared" si="178"/>
        <v>1242.444</v>
      </c>
      <c r="AL493" s="59"/>
    </row>
    <row r="494" spans="2:38" x14ac:dyDescent="0.3">
      <c r="B494" s="14" t="s">
        <v>48</v>
      </c>
      <c r="C494" s="47"/>
      <c r="D494" s="47"/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9"/>
      <c r="AK494" s="55">
        <f t="shared" si="178"/>
        <v>0</v>
      </c>
      <c r="AL494" s="59"/>
    </row>
    <row r="495" spans="2:38" x14ac:dyDescent="0.3">
      <c r="B495" s="14" t="s">
        <v>49</v>
      </c>
      <c r="C495" s="47"/>
      <c r="D495" s="47"/>
      <c r="E495" s="41">
        <v>488.42516666666671</v>
      </c>
      <c r="F495" s="40">
        <v>731.8603333333333</v>
      </c>
      <c r="G495" s="41">
        <v>636.68483333333336</v>
      </c>
      <c r="H495" s="40">
        <v>771.7113333333333</v>
      </c>
      <c r="I495" s="41">
        <v>269.9665</v>
      </c>
      <c r="J495" s="40">
        <v>424.97500000000002</v>
      </c>
      <c r="K495" s="41">
        <v>504.75566666666663</v>
      </c>
      <c r="L495" s="40">
        <v>538.86016666666671</v>
      </c>
      <c r="M495" s="41">
        <v>175.874</v>
      </c>
      <c r="N495" s="40">
        <v>0</v>
      </c>
      <c r="O495" s="41">
        <v>0</v>
      </c>
      <c r="P495" s="40">
        <v>14.930333333333341</v>
      </c>
      <c r="Q495" s="41">
        <v>131.31733333333335</v>
      </c>
      <c r="R495" s="40">
        <v>402.35766666666666</v>
      </c>
      <c r="S495" s="41">
        <v>29.856833333333341</v>
      </c>
      <c r="T495" s="40">
        <v>70.446000000000041</v>
      </c>
      <c r="U495" s="41">
        <v>828.51583333333338</v>
      </c>
      <c r="V495" s="40">
        <v>178.60399999999998</v>
      </c>
      <c r="W495" s="41">
        <v>411.60100000000006</v>
      </c>
      <c r="X495" s="40">
        <v>473.13683333333336</v>
      </c>
      <c r="Y495" s="41">
        <v>629.72800000000007</v>
      </c>
      <c r="Z495" s="40">
        <v>652.91783333333331</v>
      </c>
      <c r="AA495" s="41">
        <v>237.77800000000002</v>
      </c>
      <c r="AB495" s="40">
        <v>0</v>
      </c>
      <c r="AC495" s="41">
        <v>0</v>
      </c>
      <c r="AD495" s="40">
        <v>486.1061666666667</v>
      </c>
      <c r="AE495" s="41">
        <v>517.38149999999996</v>
      </c>
      <c r="AF495" s="40">
        <v>203.91333333333338</v>
      </c>
      <c r="AG495" s="41">
        <v>80.15683333333331</v>
      </c>
      <c r="AH495" s="40">
        <v>667.76200000000006</v>
      </c>
      <c r="AI495" s="42">
        <v>538.03399999999999</v>
      </c>
      <c r="AJ495" s="59"/>
      <c r="AK495" s="55">
        <f t="shared" si="178"/>
        <v>11097.656499999999</v>
      </c>
      <c r="AL495" s="59"/>
    </row>
    <row r="496" spans="2:38" x14ac:dyDescent="0.3">
      <c r="B496" s="14" t="s">
        <v>50</v>
      </c>
      <c r="C496" s="47"/>
      <c r="D496" s="47"/>
      <c r="E496" s="41">
        <v>44.789833333333341</v>
      </c>
      <c r="F496" s="40">
        <v>99.4</v>
      </c>
      <c r="G496" s="41">
        <v>59.283999999999999</v>
      </c>
      <c r="H496" s="40">
        <v>52.904500000000013</v>
      </c>
      <c r="I496" s="41">
        <v>0</v>
      </c>
      <c r="J496" s="40">
        <v>242.23750000000004</v>
      </c>
      <c r="K496" s="41">
        <v>0</v>
      </c>
      <c r="L496" s="40">
        <v>1.35</v>
      </c>
      <c r="M496" s="41">
        <v>5.4</v>
      </c>
      <c r="N496" s="40">
        <v>0</v>
      </c>
      <c r="O496" s="41">
        <v>0</v>
      </c>
      <c r="P496" s="40">
        <v>0</v>
      </c>
      <c r="Q496" s="41">
        <v>4.8715000000000019</v>
      </c>
      <c r="R496" s="40">
        <v>0</v>
      </c>
      <c r="S496" s="41">
        <v>3.3333333333333214E-3</v>
      </c>
      <c r="T496" s="40">
        <v>8.7666666666666657E-2</v>
      </c>
      <c r="U496" s="41">
        <v>12.276499999999999</v>
      </c>
      <c r="V496" s="40">
        <v>0.90100000000000025</v>
      </c>
      <c r="W496" s="41">
        <v>0</v>
      </c>
      <c r="X496" s="40">
        <v>18.882166666666667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9"/>
      <c r="AK496" s="55">
        <f t="shared" si="178"/>
        <v>542.38800000000003</v>
      </c>
      <c r="AL496" s="59"/>
    </row>
    <row r="497" spans="2:38" x14ac:dyDescent="0.3">
      <c r="B497" s="14" t="s">
        <v>110</v>
      </c>
      <c r="C497" s="47"/>
      <c r="D497" s="47"/>
      <c r="E497" s="41">
        <v>118.1045</v>
      </c>
      <c r="F497" s="40">
        <v>208.4855</v>
      </c>
      <c r="G497" s="41">
        <v>202.80416666666662</v>
      </c>
      <c r="H497" s="40">
        <v>177.29400000000001</v>
      </c>
      <c r="I497" s="41">
        <v>62.699833333333309</v>
      </c>
      <c r="J497" s="40">
        <v>88.22966666666666</v>
      </c>
      <c r="K497" s="41">
        <v>101.32833333333335</v>
      </c>
      <c r="L497" s="40">
        <v>113.66466666666668</v>
      </c>
      <c r="M497" s="41">
        <v>40.410833333333343</v>
      </c>
      <c r="N497" s="40">
        <v>138.50333333333333</v>
      </c>
      <c r="O497" s="41">
        <v>148.584</v>
      </c>
      <c r="P497" s="40">
        <v>0</v>
      </c>
      <c r="Q497" s="41">
        <v>42.570833333333333</v>
      </c>
      <c r="R497" s="40">
        <v>56.68833333333334</v>
      </c>
      <c r="S497" s="41">
        <v>76.9136666666667</v>
      </c>
      <c r="T497" s="40">
        <v>61.304833333333328</v>
      </c>
      <c r="U497" s="41">
        <v>190.81683333333331</v>
      </c>
      <c r="V497" s="40">
        <v>30.088333333333335</v>
      </c>
      <c r="W497" s="41">
        <v>31.774833333333326</v>
      </c>
      <c r="X497" s="40">
        <v>75.959833333333336</v>
      </c>
      <c r="Y497" s="41">
        <v>51.554666666666677</v>
      </c>
      <c r="Z497" s="40">
        <v>73.907833333333357</v>
      </c>
      <c r="AA497" s="41">
        <v>91.283333333333317</v>
      </c>
      <c r="AB497" s="40">
        <v>110.73283333333332</v>
      </c>
      <c r="AC497" s="41">
        <v>137.43216666666672</v>
      </c>
      <c r="AD497" s="40">
        <v>95.031666666666624</v>
      </c>
      <c r="AE497" s="41">
        <v>103.30833333333338</v>
      </c>
      <c r="AF497" s="40">
        <v>63.939000000000021</v>
      </c>
      <c r="AG497" s="41">
        <v>19.101499999999998</v>
      </c>
      <c r="AH497" s="40">
        <v>130.60233333333335</v>
      </c>
      <c r="AI497" s="42">
        <v>166.67833333333331</v>
      </c>
      <c r="AJ497" s="59"/>
      <c r="AK497" s="55">
        <f t="shared" si="178"/>
        <v>3009.7983333333341</v>
      </c>
      <c r="AL497" s="59"/>
    </row>
    <row r="498" spans="2:38" x14ac:dyDescent="0.3">
      <c r="B498" s="14" t="s">
        <v>51</v>
      </c>
      <c r="C498" s="47"/>
      <c r="D498" s="47"/>
      <c r="E498" s="41">
        <v>457.91666666666674</v>
      </c>
      <c r="F498" s="40">
        <v>807.43983333333335</v>
      </c>
      <c r="G498" s="41">
        <v>783.23366666666686</v>
      </c>
      <c r="H498" s="40">
        <v>668.48633333333316</v>
      </c>
      <c r="I498" s="41">
        <v>193.2233333333333</v>
      </c>
      <c r="J498" s="40">
        <v>1436.5296666666663</v>
      </c>
      <c r="K498" s="41">
        <v>0</v>
      </c>
      <c r="L498" s="40">
        <v>2.605</v>
      </c>
      <c r="M498" s="41">
        <v>75.753166666666658</v>
      </c>
      <c r="N498" s="40">
        <v>23.426666666666666</v>
      </c>
      <c r="O498" s="41">
        <v>111.62383333333334</v>
      </c>
      <c r="P498" s="40">
        <v>462.63933333333335</v>
      </c>
      <c r="Q498" s="41">
        <v>423.70133333333337</v>
      </c>
      <c r="R498" s="40">
        <v>571.66266666666661</v>
      </c>
      <c r="S498" s="41">
        <v>693.05916666666656</v>
      </c>
      <c r="T498" s="40">
        <v>397.28833333333336</v>
      </c>
      <c r="U498" s="41">
        <v>1012.2083333333334</v>
      </c>
      <c r="V498" s="40">
        <v>7.0496666666666625</v>
      </c>
      <c r="W498" s="41">
        <v>35.723333333333322</v>
      </c>
      <c r="X498" s="40">
        <v>323.14366666666666</v>
      </c>
      <c r="Y498" s="41">
        <v>101.44316666666667</v>
      </c>
      <c r="Z498" s="40">
        <v>216.81650000000002</v>
      </c>
      <c r="AA498" s="41">
        <v>263.65350000000001</v>
      </c>
      <c r="AB498" s="40">
        <v>325.6225</v>
      </c>
      <c r="AC498" s="41">
        <v>448.33266666666674</v>
      </c>
      <c r="AD498" s="40">
        <v>356.46333333333331</v>
      </c>
      <c r="AE498" s="41">
        <v>338.29400000000004</v>
      </c>
      <c r="AF498" s="40">
        <v>229.77466666666669</v>
      </c>
      <c r="AG498" s="41">
        <v>58.180333333333337</v>
      </c>
      <c r="AH498" s="40">
        <v>524.31499999999994</v>
      </c>
      <c r="AI498" s="42">
        <v>673.4696666666664</v>
      </c>
      <c r="AJ498" s="59"/>
      <c r="AK498" s="55">
        <f t="shared" si="178"/>
        <v>12023.079333333331</v>
      </c>
      <c r="AL498" s="59"/>
    </row>
    <row r="499" spans="2:38" x14ac:dyDescent="0.3">
      <c r="B499" s="14" t="s">
        <v>52</v>
      </c>
      <c r="C499" s="47"/>
      <c r="D499" s="47"/>
      <c r="E499" s="41">
        <v>95.554833333333335</v>
      </c>
      <c r="F499" s="40">
        <v>179.61299999999994</v>
      </c>
      <c r="G499" s="41">
        <v>168.16166666666672</v>
      </c>
      <c r="H499" s="40">
        <v>128.11250000000001</v>
      </c>
      <c r="I499" s="41">
        <v>8.1290000000000067</v>
      </c>
      <c r="J499" s="40">
        <v>10.49883333333333</v>
      </c>
      <c r="K499" s="41">
        <v>18.694666666666677</v>
      </c>
      <c r="L499" s="40">
        <v>47.56283333333333</v>
      </c>
      <c r="M499" s="41">
        <v>3.9168333333333347</v>
      </c>
      <c r="N499" s="40">
        <v>60.218499999999999</v>
      </c>
      <c r="O499" s="41">
        <v>106.30033333333331</v>
      </c>
      <c r="P499" s="40">
        <v>32.806166666666662</v>
      </c>
      <c r="Q499" s="41">
        <v>3.7856666666666703</v>
      </c>
      <c r="R499" s="40">
        <v>14.133666666666663</v>
      </c>
      <c r="S499" s="41">
        <v>31.723000000000006</v>
      </c>
      <c r="T499" s="40">
        <v>4.8493333333333322</v>
      </c>
      <c r="U499" s="41">
        <v>140.74366666666668</v>
      </c>
      <c r="V499" s="40">
        <v>8.9913333333333494</v>
      </c>
      <c r="W499" s="41">
        <v>60.594000000000001</v>
      </c>
      <c r="X499" s="40">
        <v>54.41599999999999</v>
      </c>
      <c r="Y499" s="41">
        <v>0.2734999999999998</v>
      </c>
      <c r="Z499" s="40">
        <v>5.4013333333333362</v>
      </c>
      <c r="AA499" s="41">
        <v>1.1215000000000028</v>
      </c>
      <c r="AB499" s="40">
        <v>16.184666666666658</v>
      </c>
      <c r="AC499" s="41">
        <v>41.579666666666675</v>
      </c>
      <c r="AD499" s="40">
        <v>6.56633333333333</v>
      </c>
      <c r="AE499" s="41">
        <v>12.717166666666669</v>
      </c>
      <c r="AF499" s="40">
        <v>1.8333333333332054E-3</v>
      </c>
      <c r="AG499" s="41">
        <v>3.6771666666666665</v>
      </c>
      <c r="AH499" s="40">
        <v>7.0148333333333355</v>
      </c>
      <c r="AI499" s="42">
        <v>27.586999999999996</v>
      </c>
      <c r="AJ499" s="59"/>
      <c r="AK499" s="55">
        <f t="shared" si="178"/>
        <v>1300.9308333333331</v>
      </c>
      <c r="AL499" s="59"/>
    </row>
    <row r="500" spans="2:38" x14ac:dyDescent="0.3">
      <c r="B500" s="14" t="s">
        <v>53</v>
      </c>
      <c r="C500" s="47"/>
      <c r="D500" s="47"/>
      <c r="E500" s="41">
        <v>242.81666666666666</v>
      </c>
      <c r="F500" s="40">
        <v>385.92383333333333</v>
      </c>
      <c r="G500" s="41">
        <v>384.07600000000002</v>
      </c>
      <c r="H500" s="40">
        <v>344.93916666666672</v>
      </c>
      <c r="I500" s="41">
        <v>114.99950000000001</v>
      </c>
      <c r="J500" s="40">
        <v>0</v>
      </c>
      <c r="K500" s="41">
        <v>0</v>
      </c>
      <c r="L500" s="40">
        <v>231.59249999999994</v>
      </c>
      <c r="M500" s="41">
        <v>91.85499999999999</v>
      </c>
      <c r="N500" s="40">
        <v>89.327500000000015</v>
      </c>
      <c r="O500" s="41">
        <v>341.16566666666665</v>
      </c>
      <c r="P500" s="40">
        <v>108.16733333333332</v>
      </c>
      <c r="Q500" s="41">
        <v>116.74400000000003</v>
      </c>
      <c r="R500" s="40">
        <v>139.72766666666666</v>
      </c>
      <c r="S500" s="41">
        <v>167.84649999999996</v>
      </c>
      <c r="T500" s="40">
        <v>243.86983333333333</v>
      </c>
      <c r="U500" s="41">
        <v>390.3511666666667</v>
      </c>
      <c r="V500" s="40">
        <v>116.88716666666667</v>
      </c>
      <c r="W500" s="41">
        <v>93.492666666666665</v>
      </c>
      <c r="X500" s="40">
        <v>180.40700000000001</v>
      </c>
      <c r="Y500" s="41">
        <v>147.46566666666666</v>
      </c>
      <c r="Z500" s="40">
        <v>133.32983333333331</v>
      </c>
      <c r="AA500" s="41">
        <v>177.77800000000002</v>
      </c>
      <c r="AB500" s="40">
        <v>255.24383333333336</v>
      </c>
      <c r="AC500" s="41">
        <v>309.76133333333337</v>
      </c>
      <c r="AD500" s="40">
        <v>254.02816666666666</v>
      </c>
      <c r="AE500" s="41">
        <v>256.26833333333332</v>
      </c>
      <c r="AF500" s="40">
        <v>204.80699999999999</v>
      </c>
      <c r="AG500" s="41">
        <v>73.761833333333328</v>
      </c>
      <c r="AH500" s="40">
        <v>478.04616666666664</v>
      </c>
      <c r="AI500" s="42">
        <v>394.44766666666675</v>
      </c>
      <c r="AJ500" s="59"/>
      <c r="AK500" s="55">
        <f t="shared" si="178"/>
        <v>6469.1270000000004</v>
      </c>
      <c r="AL500" s="59"/>
    </row>
    <row r="501" spans="2:38" x14ac:dyDescent="0.3">
      <c r="B501" s="14" t="s">
        <v>54</v>
      </c>
      <c r="C501" s="47"/>
      <c r="D501" s="47"/>
      <c r="E501" s="41">
        <v>305.61216666666672</v>
      </c>
      <c r="F501" s="40">
        <v>464.33983333333333</v>
      </c>
      <c r="G501" s="41">
        <v>426.76016666666669</v>
      </c>
      <c r="H501" s="40">
        <v>122.21483333333335</v>
      </c>
      <c r="I501" s="41">
        <v>2.3850000000000042</v>
      </c>
      <c r="J501" s="40">
        <v>113.25049999999999</v>
      </c>
      <c r="K501" s="41">
        <v>291.47933333333327</v>
      </c>
      <c r="L501" s="40">
        <v>316.5916666666667</v>
      </c>
      <c r="M501" s="41">
        <v>15.935666666666663</v>
      </c>
      <c r="N501" s="40">
        <v>51.223500000000008</v>
      </c>
      <c r="O501" s="41">
        <v>224.48666666666665</v>
      </c>
      <c r="P501" s="40">
        <v>74.247500000000002</v>
      </c>
      <c r="Q501" s="41">
        <v>0</v>
      </c>
      <c r="R501" s="40">
        <v>0</v>
      </c>
      <c r="S501" s="41">
        <v>77.669666666666672</v>
      </c>
      <c r="T501" s="40">
        <v>51.293166666666671</v>
      </c>
      <c r="U501" s="41">
        <v>208.85399999999998</v>
      </c>
      <c r="V501" s="40">
        <v>17.538833333333333</v>
      </c>
      <c r="W501" s="41">
        <v>0</v>
      </c>
      <c r="X501" s="40">
        <v>0</v>
      </c>
      <c r="Y501" s="41">
        <v>0</v>
      </c>
      <c r="Z501" s="40">
        <v>45.943999999999996</v>
      </c>
      <c r="AA501" s="41">
        <v>2.9210000000000016</v>
      </c>
      <c r="AB501" s="40">
        <v>65.063833333333321</v>
      </c>
      <c r="AC501" s="41">
        <v>164.36750000000006</v>
      </c>
      <c r="AD501" s="40">
        <v>1.345166666666666</v>
      </c>
      <c r="AE501" s="41">
        <v>121.87383333333335</v>
      </c>
      <c r="AF501" s="40">
        <v>63.77</v>
      </c>
      <c r="AG501" s="41">
        <v>84.860666666666617</v>
      </c>
      <c r="AH501" s="40">
        <v>188.94666666666677</v>
      </c>
      <c r="AI501" s="42">
        <v>236.3186666666667</v>
      </c>
      <c r="AJ501" s="59"/>
      <c r="AK501" s="55">
        <f t="shared" si="178"/>
        <v>3739.2938333333332</v>
      </c>
      <c r="AL501" s="59"/>
    </row>
    <row r="502" spans="2:38" x14ac:dyDescent="0.3">
      <c r="B502" s="4" t="s">
        <v>55</v>
      </c>
      <c r="C502" s="47"/>
      <c r="D502" s="47"/>
      <c r="E502" s="41">
        <v>303.24466666666655</v>
      </c>
      <c r="F502" s="40">
        <v>95.814333333333366</v>
      </c>
      <c r="G502" s="41">
        <v>627.02699999999982</v>
      </c>
      <c r="H502" s="40">
        <v>681.48716666666667</v>
      </c>
      <c r="I502" s="41">
        <v>129.04949999999999</v>
      </c>
      <c r="J502" s="40">
        <v>174.19083333333333</v>
      </c>
      <c r="K502" s="41">
        <v>301.94366666666662</v>
      </c>
      <c r="L502" s="40">
        <v>348.45716666666675</v>
      </c>
      <c r="M502" s="41">
        <v>169.02599999999993</v>
      </c>
      <c r="N502" s="40">
        <v>156.76216666666664</v>
      </c>
      <c r="O502" s="41">
        <v>680.6070000000002</v>
      </c>
      <c r="P502" s="40">
        <v>225.86649999999992</v>
      </c>
      <c r="Q502" s="41">
        <v>84.223833333333346</v>
      </c>
      <c r="R502" s="40">
        <v>100.47633333333332</v>
      </c>
      <c r="S502" s="41">
        <v>254.59666666666669</v>
      </c>
      <c r="T502" s="40">
        <v>135.58433333333332</v>
      </c>
      <c r="U502" s="41">
        <v>445.77866666666682</v>
      </c>
      <c r="V502" s="40">
        <v>48.389999999999993</v>
      </c>
      <c r="W502" s="41">
        <v>68.643333333333331</v>
      </c>
      <c r="X502" s="40">
        <v>248.89199999999994</v>
      </c>
      <c r="Y502" s="41">
        <v>80.755333333333354</v>
      </c>
      <c r="Z502" s="40">
        <v>198.94583333333338</v>
      </c>
      <c r="AA502" s="41">
        <v>167.31916666666672</v>
      </c>
      <c r="AB502" s="40">
        <v>224.68583333333328</v>
      </c>
      <c r="AC502" s="41">
        <v>196.49500000000006</v>
      </c>
      <c r="AD502" s="40">
        <v>198.94900000000007</v>
      </c>
      <c r="AE502" s="41">
        <v>209.14833333333331</v>
      </c>
      <c r="AF502" s="40">
        <v>140.86799999999997</v>
      </c>
      <c r="AG502" s="41">
        <v>134.28666666666675</v>
      </c>
      <c r="AH502" s="40">
        <v>203.37966666666668</v>
      </c>
      <c r="AI502" s="42">
        <v>284.37949999999995</v>
      </c>
      <c r="AJ502" s="59"/>
      <c r="AK502" s="55">
        <f t="shared" si="178"/>
        <v>7319.2735000000021</v>
      </c>
      <c r="AL502" s="59"/>
    </row>
    <row r="503" spans="2:38" x14ac:dyDescent="0.3">
      <c r="B503" s="4" t="s">
        <v>56</v>
      </c>
      <c r="C503" s="47"/>
      <c r="D503" s="47"/>
      <c r="E503" s="41">
        <v>0</v>
      </c>
      <c r="F503" s="40">
        <v>297.93566666666675</v>
      </c>
      <c r="G503" s="41">
        <v>298.04283333333331</v>
      </c>
      <c r="H503" s="40">
        <v>264.06866666666667</v>
      </c>
      <c r="I503" s="41">
        <v>119.77100000000006</v>
      </c>
      <c r="J503" s="40">
        <v>0</v>
      </c>
      <c r="K503" s="41">
        <v>178.86933333333334</v>
      </c>
      <c r="L503" s="40">
        <v>245.95766666666668</v>
      </c>
      <c r="M503" s="41">
        <v>157.63666666666666</v>
      </c>
      <c r="N503" s="40">
        <v>109.95783333333337</v>
      </c>
      <c r="O503" s="41">
        <v>264.46366666666671</v>
      </c>
      <c r="P503" s="40">
        <v>201.85150000000004</v>
      </c>
      <c r="Q503" s="41">
        <v>316.55400000000003</v>
      </c>
      <c r="R503" s="40">
        <v>108.026</v>
      </c>
      <c r="S503" s="41">
        <v>191.62366666666671</v>
      </c>
      <c r="T503" s="40">
        <v>3.0124999999999993</v>
      </c>
      <c r="U503" s="41">
        <v>260.11216666666661</v>
      </c>
      <c r="V503" s="40">
        <v>97.441833333333321</v>
      </c>
      <c r="W503" s="41">
        <v>0</v>
      </c>
      <c r="X503" s="40">
        <v>106.26899999999999</v>
      </c>
      <c r="Y503" s="41">
        <v>28.167833333333341</v>
      </c>
      <c r="Z503" s="40">
        <v>91.374166666666625</v>
      </c>
      <c r="AA503" s="41">
        <v>123.38416666666664</v>
      </c>
      <c r="AB503" s="40">
        <v>175.35266666666666</v>
      </c>
      <c r="AC503" s="41">
        <v>179.9133333333333</v>
      </c>
      <c r="AD503" s="40">
        <v>191.45950000000002</v>
      </c>
      <c r="AE503" s="41">
        <v>158.86383333333333</v>
      </c>
      <c r="AF503" s="40">
        <v>106.36133333333332</v>
      </c>
      <c r="AG503" s="41">
        <v>23.146833333333337</v>
      </c>
      <c r="AH503" s="40">
        <v>153.38916666666668</v>
      </c>
      <c r="AI503" s="42">
        <v>199.98933333333335</v>
      </c>
      <c r="AJ503" s="59"/>
      <c r="AK503" s="55">
        <f t="shared" si="178"/>
        <v>4652.9961666666668</v>
      </c>
      <c r="AL503" s="59"/>
    </row>
    <row r="504" spans="2:38" x14ac:dyDescent="0.3">
      <c r="B504" s="4" t="s">
        <v>111</v>
      </c>
      <c r="C504" s="47"/>
      <c r="D504" s="47"/>
      <c r="E504" s="41">
        <v>494.22033333333326</v>
      </c>
      <c r="F504" s="40">
        <v>293.70133333333337</v>
      </c>
      <c r="G504" s="41">
        <v>294.33249999999998</v>
      </c>
      <c r="H504" s="40">
        <v>262.78283333333337</v>
      </c>
      <c r="I504" s="41">
        <v>143.71533333333338</v>
      </c>
      <c r="J504" s="40">
        <v>58.101333333333336</v>
      </c>
      <c r="K504" s="41">
        <v>341.82216666666676</v>
      </c>
      <c r="L504" s="40">
        <v>324.81283333333334</v>
      </c>
      <c r="M504" s="41">
        <v>18.019833333333327</v>
      </c>
      <c r="N504" s="40">
        <v>463.87900000000008</v>
      </c>
      <c r="O504" s="41">
        <v>101.30866666666668</v>
      </c>
      <c r="P504" s="40">
        <v>78.192666666666668</v>
      </c>
      <c r="Q504" s="41">
        <v>142.584</v>
      </c>
      <c r="R504" s="40">
        <v>108.86616666666669</v>
      </c>
      <c r="S504" s="41">
        <v>493.65450000000004</v>
      </c>
      <c r="T504" s="40">
        <v>2.6509999999999994</v>
      </c>
      <c r="U504" s="41">
        <v>216.60016666666664</v>
      </c>
      <c r="V504" s="40">
        <v>7.0853333333333328</v>
      </c>
      <c r="W504" s="41">
        <v>0</v>
      </c>
      <c r="X504" s="40">
        <v>0</v>
      </c>
      <c r="Y504" s="41">
        <v>0</v>
      </c>
      <c r="Z504" s="40">
        <v>79.295666666666648</v>
      </c>
      <c r="AA504" s="41">
        <v>2.2069999999999994</v>
      </c>
      <c r="AB504" s="40">
        <v>73.096166666666676</v>
      </c>
      <c r="AC504" s="41">
        <v>262.39950000000005</v>
      </c>
      <c r="AD504" s="40">
        <v>546.2551666666667</v>
      </c>
      <c r="AE504" s="41">
        <v>467.81783333333328</v>
      </c>
      <c r="AF504" s="40">
        <v>50.051999999999992</v>
      </c>
      <c r="AG504" s="41">
        <v>44.89233333333334</v>
      </c>
      <c r="AH504" s="40">
        <v>272.32233333333335</v>
      </c>
      <c r="AI504" s="42">
        <v>113.35416666666667</v>
      </c>
      <c r="AJ504" s="59"/>
      <c r="AK504" s="55">
        <f t="shared" si="178"/>
        <v>5758.0221666666675</v>
      </c>
      <c r="AL504" s="59"/>
    </row>
    <row r="505" spans="2:38" x14ac:dyDescent="0.3">
      <c r="B505" s="4" t="s">
        <v>57</v>
      </c>
      <c r="C505" s="47"/>
      <c r="D505" s="47"/>
      <c r="E505" s="41">
        <v>22.218333333333327</v>
      </c>
      <c r="F505" s="40">
        <v>0</v>
      </c>
      <c r="G505" s="41">
        <v>86.11999999999999</v>
      </c>
      <c r="H505" s="40">
        <v>47.063333333333325</v>
      </c>
      <c r="I505" s="41">
        <v>4.625</v>
      </c>
      <c r="J505" s="40">
        <v>7.4424999999999999</v>
      </c>
      <c r="K505" s="41">
        <v>5.2368333333333297</v>
      </c>
      <c r="L505" s="40">
        <v>0</v>
      </c>
      <c r="M505" s="41">
        <v>0</v>
      </c>
      <c r="N505" s="40">
        <v>0</v>
      </c>
      <c r="O505" s="41">
        <v>0</v>
      </c>
      <c r="P505" s="40">
        <v>0</v>
      </c>
      <c r="Q505" s="41">
        <v>0</v>
      </c>
      <c r="R505" s="40">
        <v>0</v>
      </c>
      <c r="S505" s="41">
        <v>0</v>
      </c>
      <c r="T505" s="40">
        <v>39.61483333333333</v>
      </c>
      <c r="U505" s="41">
        <v>54.809999999999981</v>
      </c>
      <c r="V505" s="40">
        <v>0</v>
      </c>
      <c r="W505" s="41">
        <v>0</v>
      </c>
      <c r="X505" s="40">
        <v>0</v>
      </c>
      <c r="Y505" s="41">
        <v>19.24283333333333</v>
      </c>
      <c r="Z505" s="40">
        <v>0.14616666666666667</v>
      </c>
      <c r="AA505" s="41">
        <v>12.445666666666664</v>
      </c>
      <c r="AB505" s="40">
        <v>0</v>
      </c>
      <c r="AC505" s="41">
        <v>0</v>
      </c>
      <c r="AD505" s="40">
        <v>0</v>
      </c>
      <c r="AE505" s="41">
        <v>0</v>
      </c>
      <c r="AF505" s="40">
        <v>0</v>
      </c>
      <c r="AG505" s="41">
        <v>0</v>
      </c>
      <c r="AH505" s="40">
        <v>0</v>
      </c>
      <c r="AI505" s="42">
        <v>9.5000000000000036</v>
      </c>
      <c r="AJ505" s="59"/>
      <c r="AK505" s="55">
        <f t="shared" si="178"/>
        <v>308.46549999999996</v>
      </c>
      <c r="AL505" s="59"/>
    </row>
    <row r="506" spans="2:38" x14ac:dyDescent="0.3">
      <c r="B506" s="4" t="s">
        <v>58</v>
      </c>
      <c r="C506" s="47"/>
      <c r="D506" s="47"/>
      <c r="E506" s="41">
        <v>25.800000000000011</v>
      </c>
      <c r="F506" s="40">
        <v>32.740000000000009</v>
      </c>
      <c r="G506" s="41">
        <v>0</v>
      </c>
      <c r="H506" s="40">
        <v>0</v>
      </c>
      <c r="I506" s="41">
        <v>0</v>
      </c>
      <c r="J506" s="40">
        <v>45.667166666666667</v>
      </c>
      <c r="K506" s="41">
        <v>97.45183333333334</v>
      </c>
      <c r="L506" s="40">
        <v>106.99633333333334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161.20333333333326</v>
      </c>
      <c r="W506" s="41">
        <v>179.84283333333335</v>
      </c>
      <c r="X506" s="40">
        <v>162.16883333333334</v>
      </c>
      <c r="Y506" s="41">
        <v>202.37499999999997</v>
      </c>
      <c r="Z506" s="40">
        <v>164.21</v>
      </c>
      <c r="AA506" s="41">
        <v>0</v>
      </c>
      <c r="AB506" s="40">
        <v>190.0688333333334</v>
      </c>
      <c r="AC506" s="41">
        <v>252.01716666666672</v>
      </c>
      <c r="AD506" s="40">
        <v>0</v>
      </c>
      <c r="AE506" s="41">
        <v>0</v>
      </c>
      <c r="AF506" s="40">
        <v>0</v>
      </c>
      <c r="AG506" s="41">
        <v>18.133666666666663</v>
      </c>
      <c r="AH506" s="40">
        <v>160.495</v>
      </c>
      <c r="AI506" s="42">
        <v>232.61483333333331</v>
      </c>
      <c r="AJ506" s="59"/>
      <c r="AK506" s="55">
        <f t="shared" si="178"/>
        <v>2031.7848333333334</v>
      </c>
      <c r="AL506" s="59"/>
    </row>
    <row r="507" spans="2:38" x14ac:dyDescent="0.3">
      <c r="B507" s="4" t="s">
        <v>112</v>
      </c>
      <c r="C507" s="47"/>
      <c r="D507" s="47"/>
      <c r="E507" s="41">
        <v>305.69499999999999</v>
      </c>
      <c r="F507" s="40">
        <v>512.43116666666674</v>
      </c>
      <c r="G507" s="41">
        <v>440.6198333333333</v>
      </c>
      <c r="H507" s="40">
        <v>422.54366666666664</v>
      </c>
      <c r="I507" s="41">
        <v>165.9376666666667</v>
      </c>
      <c r="J507" s="40">
        <v>237.13783333333333</v>
      </c>
      <c r="K507" s="41">
        <v>222.69100000000003</v>
      </c>
      <c r="L507" s="40">
        <v>341.59416666666669</v>
      </c>
      <c r="M507" s="41">
        <v>123.05283333333334</v>
      </c>
      <c r="N507" s="40">
        <v>304.39050000000003</v>
      </c>
      <c r="O507" s="41">
        <v>467.70016666666675</v>
      </c>
      <c r="P507" s="40">
        <v>290.19049999999999</v>
      </c>
      <c r="Q507" s="41">
        <v>189.60166666666663</v>
      </c>
      <c r="R507" s="40">
        <v>235.35350000000003</v>
      </c>
      <c r="S507" s="41">
        <v>359.56733333333324</v>
      </c>
      <c r="T507" s="40">
        <v>214.72483333333335</v>
      </c>
      <c r="U507" s="41">
        <v>491.17533333333324</v>
      </c>
      <c r="V507" s="40">
        <v>66.578333333333333</v>
      </c>
      <c r="W507" s="41">
        <v>154.81216666666666</v>
      </c>
      <c r="X507" s="40">
        <v>160.703</v>
      </c>
      <c r="Y507" s="41">
        <v>227.73366666666672</v>
      </c>
      <c r="Z507" s="40">
        <v>287.92916666666662</v>
      </c>
      <c r="AA507" s="41">
        <v>321.32549999999998</v>
      </c>
      <c r="AB507" s="40">
        <v>454.00333333333333</v>
      </c>
      <c r="AC507" s="41">
        <v>485.70799999999997</v>
      </c>
      <c r="AD507" s="40">
        <v>430.52583333333337</v>
      </c>
      <c r="AE507" s="41">
        <v>433.25</v>
      </c>
      <c r="AF507" s="40">
        <v>266.97216666666668</v>
      </c>
      <c r="AG507" s="41">
        <v>59.265500000000003</v>
      </c>
      <c r="AH507" s="40">
        <v>437.48416666666662</v>
      </c>
      <c r="AI507" s="42">
        <v>0</v>
      </c>
      <c r="AJ507" s="59"/>
      <c r="AK507" s="55">
        <f t="shared" si="178"/>
        <v>9110.6978333333336</v>
      </c>
      <c r="AL507" s="59"/>
    </row>
    <row r="508" spans="2:38" x14ac:dyDescent="0.3">
      <c r="B508" s="4" t="s">
        <v>59</v>
      </c>
      <c r="C508" s="47"/>
      <c r="D508" s="47"/>
      <c r="E508" s="41">
        <v>13.314166666666667</v>
      </c>
      <c r="F508" s="40">
        <v>80.383333333333312</v>
      </c>
      <c r="G508" s="41">
        <v>68.247333333333344</v>
      </c>
      <c r="H508" s="40">
        <v>49.239666666666665</v>
      </c>
      <c r="I508" s="41">
        <v>0.4734999999999997</v>
      </c>
      <c r="J508" s="40">
        <v>0</v>
      </c>
      <c r="K508" s="41">
        <v>4.4768333333333361</v>
      </c>
      <c r="L508" s="40">
        <v>13.690166666666663</v>
      </c>
      <c r="M508" s="41">
        <v>1.1105000000000005</v>
      </c>
      <c r="N508" s="40">
        <v>8.8493333333333304</v>
      </c>
      <c r="O508" s="41">
        <v>118.58466666666671</v>
      </c>
      <c r="P508" s="40">
        <v>30.395499999999995</v>
      </c>
      <c r="Q508" s="41">
        <v>12.47233333333334</v>
      </c>
      <c r="R508" s="40">
        <v>23.323</v>
      </c>
      <c r="S508" s="41">
        <v>42.597666666666676</v>
      </c>
      <c r="T508" s="40">
        <v>35.205833333333338</v>
      </c>
      <c r="U508" s="41">
        <v>127.10583333333331</v>
      </c>
      <c r="V508" s="40">
        <v>12.28783333333333</v>
      </c>
      <c r="W508" s="41">
        <v>4.6648333333333367</v>
      </c>
      <c r="X508" s="40">
        <v>1.5569999999999986</v>
      </c>
      <c r="Y508" s="41">
        <v>17.057833333333331</v>
      </c>
      <c r="Z508" s="40">
        <v>36.130833333333335</v>
      </c>
      <c r="AA508" s="41">
        <v>69.730000000000018</v>
      </c>
      <c r="AB508" s="40">
        <v>51.11066666666666</v>
      </c>
      <c r="AC508" s="41">
        <v>73.377833333333356</v>
      </c>
      <c r="AD508" s="40">
        <v>46.736666666666665</v>
      </c>
      <c r="AE508" s="41">
        <v>65.006666666666661</v>
      </c>
      <c r="AF508" s="40">
        <v>36.220166666666664</v>
      </c>
      <c r="AG508" s="41">
        <v>8.371833333333333</v>
      </c>
      <c r="AH508" s="40">
        <v>84.811500000000009</v>
      </c>
      <c r="AI508" s="42">
        <v>92.199833333333331</v>
      </c>
      <c r="AJ508" s="59"/>
      <c r="AK508" s="55">
        <f t="shared" si="178"/>
        <v>1228.7331666666669</v>
      </c>
      <c r="AL508" s="59"/>
    </row>
    <row r="509" spans="2:38" x14ac:dyDescent="0.3">
      <c r="B509" s="4" t="s">
        <v>60</v>
      </c>
      <c r="C509" s="47"/>
      <c r="D509" s="47"/>
      <c r="E509" s="41">
        <v>41.295999999999992</v>
      </c>
      <c r="F509" s="40">
        <v>132.43550000000002</v>
      </c>
      <c r="G509" s="41">
        <v>112.15533333333335</v>
      </c>
      <c r="H509" s="40">
        <v>69.63600000000001</v>
      </c>
      <c r="I509" s="41">
        <v>1.2694999999999994</v>
      </c>
      <c r="J509" s="40">
        <v>7.4236666666666622</v>
      </c>
      <c r="K509" s="41">
        <v>25.505499999999998</v>
      </c>
      <c r="L509" s="40">
        <v>43.205833333333338</v>
      </c>
      <c r="M509" s="41">
        <v>8.6973333333333276</v>
      </c>
      <c r="N509" s="40">
        <v>11.695499999999996</v>
      </c>
      <c r="O509" s="41">
        <v>82.298500000000004</v>
      </c>
      <c r="P509" s="40">
        <v>3.4948333333333341</v>
      </c>
      <c r="Q509" s="41">
        <v>0.90166666666666695</v>
      </c>
      <c r="R509" s="40">
        <v>2.1593333333333353</v>
      </c>
      <c r="S509" s="41">
        <v>29.104833333333332</v>
      </c>
      <c r="T509" s="40">
        <v>13.18616666666666</v>
      </c>
      <c r="U509" s="41">
        <v>91.805666666666667</v>
      </c>
      <c r="V509" s="40">
        <v>46.49583333333333</v>
      </c>
      <c r="W509" s="41">
        <v>0</v>
      </c>
      <c r="X509" s="40">
        <v>0</v>
      </c>
      <c r="Y509" s="41">
        <v>3.6110000000000038</v>
      </c>
      <c r="Z509" s="40">
        <v>32.816499999999998</v>
      </c>
      <c r="AA509" s="41">
        <v>21.253833333333333</v>
      </c>
      <c r="AB509" s="40">
        <v>27.809333333333328</v>
      </c>
      <c r="AC509" s="41">
        <v>16.542333333333335</v>
      </c>
      <c r="AD509" s="40">
        <v>17.013000000000002</v>
      </c>
      <c r="AE509" s="41">
        <v>14.494166666666668</v>
      </c>
      <c r="AF509" s="40">
        <v>7.813333333333337</v>
      </c>
      <c r="AG509" s="41">
        <v>1.6306666666666665</v>
      </c>
      <c r="AH509" s="40">
        <v>47.486000000000004</v>
      </c>
      <c r="AI509" s="42">
        <v>60.954666666666661</v>
      </c>
      <c r="AJ509" s="59"/>
      <c r="AK509" s="55">
        <f t="shared" si="178"/>
        <v>974.19183333333308</v>
      </c>
      <c r="AL509" s="59"/>
    </row>
    <row r="510" spans="2:38" x14ac:dyDescent="0.3">
      <c r="B510" s="4" t="s">
        <v>61</v>
      </c>
      <c r="C510" s="47"/>
      <c r="D510" s="47"/>
      <c r="E510" s="41">
        <v>175.26933333333324</v>
      </c>
      <c r="F510" s="40">
        <v>324.80716666666666</v>
      </c>
      <c r="G510" s="41">
        <v>296.14533333333333</v>
      </c>
      <c r="H510" s="40">
        <v>251.83850000000004</v>
      </c>
      <c r="I510" s="41">
        <v>84.614833333333351</v>
      </c>
      <c r="J510" s="40">
        <v>130.29</v>
      </c>
      <c r="K510" s="41">
        <v>156.70266666666666</v>
      </c>
      <c r="L510" s="40">
        <v>201.28183333333322</v>
      </c>
      <c r="M510" s="41">
        <v>81.246333333333368</v>
      </c>
      <c r="N510" s="40">
        <v>114.00833333333333</v>
      </c>
      <c r="O510" s="41">
        <v>301.63766666666669</v>
      </c>
      <c r="P510" s="40">
        <v>102.65416666666667</v>
      </c>
      <c r="Q510" s="41">
        <v>55.062833333333302</v>
      </c>
      <c r="R510" s="40">
        <v>110.69599999999998</v>
      </c>
      <c r="S510" s="41">
        <v>114.07599999999996</v>
      </c>
      <c r="T510" s="40">
        <v>85.838833333333326</v>
      </c>
      <c r="U510" s="41">
        <v>0</v>
      </c>
      <c r="V510" s="40">
        <v>0</v>
      </c>
      <c r="W510" s="41">
        <v>43.40666666666668</v>
      </c>
      <c r="X510" s="40">
        <v>142.10833333333335</v>
      </c>
      <c r="Y510" s="41">
        <v>134.55333333333334</v>
      </c>
      <c r="Z510" s="40">
        <v>188.09666666666658</v>
      </c>
      <c r="AA510" s="41">
        <v>186.36633333333336</v>
      </c>
      <c r="AB510" s="40">
        <v>157.88749999999996</v>
      </c>
      <c r="AC510" s="41">
        <v>200.53516666666664</v>
      </c>
      <c r="AD510" s="40">
        <v>151.51550000000006</v>
      </c>
      <c r="AE510" s="41">
        <v>169.23366666666664</v>
      </c>
      <c r="AF510" s="40">
        <v>66.965666666666635</v>
      </c>
      <c r="AG510" s="41">
        <v>11.253500000000001</v>
      </c>
      <c r="AH510" s="40">
        <v>124.83183333333331</v>
      </c>
      <c r="AI510" s="42">
        <v>156.72283333333323</v>
      </c>
      <c r="AJ510" s="59"/>
      <c r="AK510" s="55">
        <f t="shared" si="178"/>
        <v>4319.6468333333314</v>
      </c>
      <c r="AL510" s="59"/>
    </row>
    <row r="511" spans="2:38" x14ac:dyDescent="0.3">
      <c r="B511" s="4" t="s">
        <v>62</v>
      </c>
      <c r="C511" s="47"/>
      <c r="D511" s="47"/>
      <c r="E511" s="41">
        <v>53.878333333333337</v>
      </c>
      <c r="F511" s="40">
        <v>171.56699999999998</v>
      </c>
      <c r="G511" s="41">
        <v>159.66583333333324</v>
      </c>
      <c r="H511" s="40">
        <v>63.361000000000047</v>
      </c>
      <c r="I511" s="41">
        <v>32.349833333333351</v>
      </c>
      <c r="J511" s="40">
        <v>63.505833333333356</v>
      </c>
      <c r="K511" s="41">
        <v>153.845</v>
      </c>
      <c r="L511" s="40">
        <v>99.418666666666681</v>
      </c>
      <c r="M511" s="41">
        <v>20.2105</v>
      </c>
      <c r="N511" s="40">
        <v>20.797333333333334</v>
      </c>
      <c r="O511" s="41">
        <v>34.881833333333333</v>
      </c>
      <c r="P511" s="40">
        <v>37.967666666666659</v>
      </c>
      <c r="Q511" s="41">
        <v>26.047333333333341</v>
      </c>
      <c r="R511" s="40">
        <v>44.487666666666662</v>
      </c>
      <c r="S511" s="41">
        <v>40.764000000000003</v>
      </c>
      <c r="T511" s="40">
        <v>82.535166666666655</v>
      </c>
      <c r="U511" s="41">
        <v>108.36799999999998</v>
      </c>
      <c r="V511" s="40">
        <v>39.79399999999999</v>
      </c>
      <c r="W511" s="41">
        <v>15.521333333333338</v>
      </c>
      <c r="X511" s="40">
        <v>26.156333333333329</v>
      </c>
      <c r="Y511" s="41">
        <v>42.479833333333339</v>
      </c>
      <c r="Z511" s="40">
        <v>61.656166666666678</v>
      </c>
      <c r="AA511" s="41">
        <v>46.53533333333332</v>
      </c>
      <c r="AB511" s="40">
        <v>38.144333333333336</v>
      </c>
      <c r="AC511" s="41">
        <v>73.995333333333321</v>
      </c>
      <c r="AD511" s="40">
        <v>95.092000000000041</v>
      </c>
      <c r="AE511" s="41">
        <v>108.50266666666664</v>
      </c>
      <c r="AF511" s="40">
        <v>2.7385000000000006</v>
      </c>
      <c r="AG511" s="41">
        <v>2.4495000000000009</v>
      </c>
      <c r="AH511" s="40">
        <v>113.10449999999997</v>
      </c>
      <c r="AI511" s="42">
        <v>99.123500000000007</v>
      </c>
      <c r="AJ511" s="59"/>
      <c r="AK511" s="55">
        <f t="shared" si="178"/>
        <v>1978.9443333333334</v>
      </c>
      <c r="AL511" s="59"/>
    </row>
    <row r="512" spans="2:38" x14ac:dyDescent="0.3">
      <c r="B512" s="4" t="s">
        <v>63</v>
      </c>
      <c r="C512" s="47"/>
      <c r="D512" s="47"/>
      <c r="E512" s="41">
        <v>304.76133333333343</v>
      </c>
      <c r="F512" s="40">
        <v>702.11633333333339</v>
      </c>
      <c r="G512" s="41">
        <v>599.06183333333342</v>
      </c>
      <c r="H512" s="40">
        <v>85.286333333333303</v>
      </c>
      <c r="I512" s="41">
        <v>177.83233333333334</v>
      </c>
      <c r="J512" s="40">
        <v>198.04883333333336</v>
      </c>
      <c r="K512" s="41">
        <v>310.9521666666667</v>
      </c>
      <c r="L512" s="40">
        <v>210.92650000000009</v>
      </c>
      <c r="M512" s="41">
        <v>136.58650000000003</v>
      </c>
      <c r="N512" s="40">
        <v>121.04300000000001</v>
      </c>
      <c r="O512" s="41">
        <v>135.95200000000006</v>
      </c>
      <c r="P512" s="40">
        <v>100.27066666666667</v>
      </c>
      <c r="Q512" s="41">
        <v>151.52766666666659</v>
      </c>
      <c r="R512" s="40">
        <v>130.97733333333323</v>
      </c>
      <c r="S512" s="41">
        <v>197.98933333333338</v>
      </c>
      <c r="T512" s="40">
        <v>329.52800000000008</v>
      </c>
      <c r="U512" s="41">
        <v>471.41549999999984</v>
      </c>
      <c r="V512" s="40">
        <v>150.41066666666666</v>
      </c>
      <c r="W512" s="41">
        <v>67.878333333333302</v>
      </c>
      <c r="X512" s="40">
        <v>145.5421666666667</v>
      </c>
      <c r="Y512" s="41">
        <v>193.47516666666664</v>
      </c>
      <c r="Z512" s="40">
        <v>287.46083333333337</v>
      </c>
      <c r="AA512" s="41">
        <v>193.90366666666668</v>
      </c>
      <c r="AB512" s="40">
        <v>133.86183333333329</v>
      </c>
      <c r="AC512" s="41">
        <v>138.65733333333324</v>
      </c>
      <c r="AD512" s="40">
        <v>290.68916666666661</v>
      </c>
      <c r="AE512" s="41">
        <v>179.58100000000005</v>
      </c>
      <c r="AF512" s="40">
        <v>166.56899999999999</v>
      </c>
      <c r="AG512" s="41">
        <v>0</v>
      </c>
      <c r="AH512" s="40">
        <v>128.95616666666677</v>
      </c>
      <c r="AI512" s="42">
        <v>301.18016666666671</v>
      </c>
      <c r="AJ512" s="59"/>
      <c r="AK512" s="55">
        <f t="shared" si="178"/>
        <v>6742.4411666666701</v>
      </c>
      <c r="AL512" s="59"/>
    </row>
    <row r="513" spans="2:38" x14ac:dyDescent="0.3">
      <c r="B513" s="4" t="s">
        <v>64</v>
      </c>
      <c r="C513" s="47"/>
      <c r="D513" s="47"/>
      <c r="E513" s="41">
        <v>75.320333333333323</v>
      </c>
      <c r="F513" s="40">
        <v>167.14099999999999</v>
      </c>
      <c r="G513" s="41">
        <v>170.17866666666666</v>
      </c>
      <c r="H513" s="40">
        <v>137.49549999999999</v>
      </c>
      <c r="I513" s="41">
        <v>32.314166666666672</v>
      </c>
      <c r="J513" s="40">
        <v>53.977333333333355</v>
      </c>
      <c r="K513" s="41">
        <v>159.73516666666671</v>
      </c>
      <c r="L513" s="40">
        <v>88.994166666666672</v>
      </c>
      <c r="M513" s="41">
        <v>19.992833333333341</v>
      </c>
      <c r="N513" s="40">
        <v>41.273499999999984</v>
      </c>
      <c r="O513" s="41">
        <v>151.86149999999995</v>
      </c>
      <c r="P513" s="40">
        <v>34.945666666666661</v>
      </c>
      <c r="Q513" s="41">
        <v>27.293500000000005</v>
      </c>
      <c r="R513" s="40">
        <v>22.946666666666676</v>
      </c>
      <c r="S513" s="41">
        <v>52.494500000000002</v>
      </c>
      <c r="T513" s="40">
        <v>52.418499999999995</v>
      </c>
      <c r="U513" s="41">
        <v>155.54299999999998</v>
      </c>
      <c r="V513" s="40">
        <v>134.42650000000003</v>
      </c>
      <c r="W513" s="41">
        <v>8.688166666666671</v>
      </c>
      <c r="X513" s="40">
        <v>25.246000000000002</v>
      </c>
      <c r="Y513" s="41">
        <v>106.2886666666667</v>
      </c>
      <c r="Z513" s="40">
        <v>66.777166666666659</v>
      </c>
      <c r="AA513" s="41">
        <v>40.331333333333326</v>
      </c>
      <c r="AB513" s="40">
        <v>69.25066666666666</v>
      </c>
      <c r="AC513" s="41">
        <v>100.84183333333335</v>
      </c>
      <c r="AD513" s="40">
        <v>61.311333333333323</v>
      </c>
      <c r="AE513" s="41">
        <v>78.049333333333365</v>
      </c>
      <c r="AF513" s="40">
        <v>98.621666666666627</v>
      </c>
      <c r="AG513" s="41">
        <v>5.2429999999999977</v>
      </c>
      <c r="AH513" s="40">
        <v>92.552000000000007</v>
      </c>
      <c r="AI513" s="42">
        <v>128.31133333333335</v>
      </c>
      <c r="AJ513" s="59"/>
      <c r="AK513" s="55">
        <f t="shared" si="178"/>
        <v>2459.8649999999998</v>
      </c>
      <c r="AL513" s="59"/>
    </row>
    <row r="514" spans="2:38" x14ac:dyDescent="0.3">
      <c r="B514" s="4" t="s">
        <v>113</v>
      </c>
      <c r="C514" s="47"/>
      <c r="D514" s="47"/>
      <c r="E514" s="41">
        <v>59.450666666666677</v>
      </c>
      <c r="F514" s="40">
        <v>133.6336666666667</v>
      </c>
      <c r="G514" s="41">
        <v>129.14166666666665</v>
      </c>
      <c r="H514" s="40">
        <v>68.777333333333345</v>
      </c>
      <c r="I514" s="41">
        <v>0.24783333333333341</v>
      </c>
      <c r="J514" s="40">
        <v>0</v>
      </c>
      <c r="K514" s="41">
        <v>3.8049999999999971</v>
      </c>
      <c r="L514" s="40">
        <v>9.5624999999999947</v>
      </c>
      <c r="M514" s="41">
        <v>2.9666666666666626E-2</v>
      </c>
      <c r="N514" s="40">
        <v>70.965500000000006</v>
      </c>
      <c r="O514" s="41">
        <v>105.63050000000004</v>
      </c>
      <c r="P514" s="40">
        <v>5.4626666666666672</v>
      </c>
      <c r="Q514" s="41">
        <v>21.222000000000008</v>
      </c>
      <c r="R514" s="40">
        <v>16.046833333333343</v>
      </c>
      <c r="S514" s="41">
        <v>45.599500000000013</v>
      </c>
      <c r="T514" s="40">
        <v>6.7000000000000823E-2</v>
      </c>
      <c r="U514" s="41">
        <v>64.817833333333326</v>
      </c>
      <c r="V514" s="40">
        <v>100.96516666666673</v>
      </c>
      <c r="W514" s="41">
        <v>0</v>
      </c>
      <c r="X514" s="40">
        <v>0</v>
      </c>
      <c r="Y514" s="41">
        <v>5.0000000000013738E-4</v>
      </c>
      <c r="Z514" s="40">
        <v>14.386000000000001</v>
      </c>
      <c r="AA514" s="41">
        <v>8.8159999999999954</v>
      </c>
      <c r="AB514" s="40">
        <v>73.382666666666665</v>
      </c>
      <c r="AC514" s="41">
        <v>90.211500000000001</v>
      </c>
      <c r="AD514" s="40">
        <v>49.760999999999996</v>
      </c>
      <c r="AE514" s="41">
        <v>84.415000000000006</v>
      </c>
      <c r="AF514" s="40">
        <v>41.901166666666668</v>
      </c>
      <c r="AG514" s="41">
        <v>4.2716666666666674</v>
      </c>
      <c r="AH514" s="40">
        <v>44.498666666666686</v>
      </c>
      <c r="AI514" s="42">
        <v>99.075000000000031</v>
      </c>
      <c r="AJ514" s="59"/>
      <c r="AK514" s="55">
        <f t="shared" si="178"/>
        <v>1346.1445000000003</v>
      </c>
      <c r="AL514" s="59"/>
    </row>
    <row r="515" spans="2:38" x14ac:dyDescent="0.3">
      <c r="B515" s="4" t="s">
        <v>65</v>
      </c>
      <c r="C515" s="47"/>
      <c r="D515" s="47"/>
      <c r="E515" s="41">
        <v>112.39666666666669</v>
      </c>
      <c r="F515" s="40">
        <v>136.66750000000005</v>
      </c>
      <c r="G515" s="41">
        <v>159.03516666666667</v>
      </c>
      <c r="H515" s="40">
        <v>148.9663333333333</v>
      </c>
      <c r="I515" s="41">
        <v>43.373833333333359</v>
      </c>
      <c r="J515" s="40">
        <v>47.02349999999997</v>
      </c>
      <c r="K515" s="41">
        <v>120.85266666666669</v>
      </c>
      <c r="L515" s="40">
        <v>95.956833333333307</v>
      </c>
      <c r="M515" s="41">
        <v>33.695833333333354</v>
      </c>
      <c r="N515" s="40">
        <v>34.54849999999999</v>
      </c>
      <c r="O515" s="41">
        <v>149.18433333333331</v>
      </c>
      <c r="P515" s="40">
        <v>38.6815</v>
      </c>
      <c r="Q515" s="41">
        <v>27.97366666666667</v>
      </c>
      <c r="R515" s="40">
        <v>43.070500000000003</v>
      </c>
      <c r="S515" s="41">
        <v>72.57383333333334</v>
      </c>
      <c r="T515" s="40">
        <v>89.933333333333337</v>
      </c>
      <c r="U515" s="41">
        <v>139.93566666666669</v>
      </c>
      <c r="V515" s="40">
        <v>91.073166666666665</v>
      </c>
      <c r="W515" s="41">
        <v>23.442833333333333</v>
      </c>
      <c r="X515" s="40">
        <v>28.89416666666666</v>
      </c>
      <c r="Y515" s="41">
        <v>65.86399999999999</v>
      </c>
      <c r="Z515" s="40">
        <v>39.794499999999999</v>
      </c>
      <c r="AA515" s="41">
        <v>52.936000000000007</v>
      </c>
      <c r="AB515" s="40">
        <v>65.491333333333344</v>
      </c>
      <c r="AC515" s="41">
        <v>85.52866666666668</v>
      </c>
      <c r="AD515" s="40">
        <v>82.45450000000001</v>
      </c>
      <c r="AE515" s="41">
        <v>85.248000000000019</v>
      </c>
      <c r="AF515" s="40">
        <v>77.016833333333324</v>
      </c>
      <c r="AG515" s="41">
        <v>14.664000000000001</v>
      </c>
      <c r="AH515" s="40">
        <v>113.18816666666666</v>
      </c>
      <c r="AI515" s="42">
        <v>122.59866666666666</v>
      </c>
      <c r="AJ515" s="59"/>
      <c r="AK515" s="55">
        <f t="shared" si="178"/>
        <v>2442.0645</v>
      </c>
      <c r="AL515" s="59"/>
    </row>
    <row r="516" spans="2:38" x14ac:dyDescent="0.3">
      <c r="B516" s="4" t="s">
        <v>66</v>
      </c>
      <c r="C516" s="47"/>
      <c r="D516" s="47"/>
      <c r="E516" s="41">
        <v>0</v>
      </c>
      <c r="F516" s="40">
        <v>0</v>
      </c>
      <c r="G516" s="41">
        <v>0</v>
      </c>
      <c r="H516" s="40">
        <v>0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0</v>
      </c>
      <c r="AI516" s="42">
        <v>0</v>
      </c>
      <c r="AJ516" s="59"/>
      <c r="AK516" s="55">
        <f t="shared" si="178"/>
        <v>0</v>
      </c>
      <c r="AL516" s="59"/>
    </row>
    <row r="517" spans="2:38" x14ac:dyDescent="0.3">
      <c r="B517" s="4" t="s">
        <v>67</v>
      </c>
      <c r="C517" s="47"/>
      <c r="D517" s="47"/>
      <c r="E517" s="41">
        <v>15.044499999999999</v>
      </c>
      <c r="F517" s="40">
        <v>64.883666666666656</v>
      </c>
      <c r="G517" s="41">
        <v>46.334999999999994</v>
      </c>
      <c r="H517" s="40">
        <v>30.443333333333339</v>
      </c>
      <c r="I517" s="41">
        <v>4.7526666666666664</v>
      </c>
      <c r="J517" s="40">
        <v>5.2676666666666652</v>
      </c>
      <c r="K517" s="41">
        <v>22.13666666666667</v>
      </c>
      <c r="L517" s="40">
        <v>12.687166666666668</v>
      </c>
      <c r="M517" s="41">
        <v>2.5791666666666666</v>
      </c>
      <c r="N517" s="40">
        <v>2.1869999999999998</v>
      </c>
      <c r="O517" s="41">
        <v>29.870333333333324</v>
      </c>
      <c r="P517" s="40">
        <v>7.4796666666666622</v>
      </c>
      <c r="Q517" s="41">
        <v>1.3021666666666663</v>
      </c>
      <c r="R517" s="40">
        <v>1.7741666666666671</v>
      </c>
      <c r="S517" s="41">
        <v>5.5963333333333338</v>
      </c>
      <c r="T517" s="40">
        <v>16.718666666666667</v>
      </c>
      <c r="U517" s="41">
        <v>29.596666666666664</v>
      </c>
      <c r="V517" s="40">
        <v>19.472833333333341</v>
      </c>
      <c r="W517" s="41">
        <v>3.8000000000000048E-2</v>
      </c>
      <c r="X517" s="40">
        <v>7.6426666666666661</v>
      </c>
      <c r="Y517" s="41">
        <v>16.223000000000003</v>
      </c>
      <c r="Z517" s="40">
        <v>7.4496666666666647</v>
      </c>
      <c r="AA517" s="41">
        <v>2.4613333333333332</v>
      </c>
      <c r="AB517" s="40">
        <v>5.492</v>
      </c>
      <c r="AC517" s="41">
        <v>4.2129999999999983</v>
      </c>
      <c r="AD517" s="40">
        <v>4.6886666666666681</v>
      </c>
      <c r="AE517" s="41">
        <v>6.0808333333333326</v>
      </c>
      <c r="AF517" s="40">
        <v>4.3708333333333353</v>
      </c>
      <c r="AG517" s="41">
        <v>1.6688333333333336</v>
      </c>
      <c r="AH517" s="40">
        <v>11.646333333333336</v>
      </c>
      <c r="AI517" s="42">
        <v>25.657166666666665</v>
      </c>
      <c r="AJ517" s="59"/>
      <c r="AK517" s="55">
        <f t="shared" si="178"/>
        <v>415.7600000000001</v>
      </c>
      <c r="AL517" s="59"/>
    </row>
    <row r="518" spans="2:38" x14ac:dyDescent="0.3">
      <c r="B518" s="4" t="s">
        <v>68</v>
      </c>
      <c r="C518" s="47"/>
      <c r="D518" s="47"/>
      <c r="E518" s="41">
        <v>597.47466666666662</v>
      </c>
      <c r="F518" s="40">
        <v>708.6339999999999</v>
      </c>
      <c r="G518" s="41">
        <v>806.07033333333334</v>
      </c>
      <c r="H518" s="40">
        <v>1179.0559999999998</v>
      </c>
      <c r="I518" s="41">
        <v>330.36766666666676</v>
      </c>
      <c r="J518" s="40">
        <v>631.36799999999994</v>
      </c>
      <c r="K518" s="41">
        <v>643.26583333333338</v>
      </c>
      <c r="L518" s="40">
        <v>967.23249999999985</v>
      </c>
      <c r="M518" s="41">
        <v>520.31549999999993</v>
      </c>
      <c r="N518" s="40">
        <v>595.77116666666677</v>
      </c>
      <c r="O518" s="41">
        <v>1305.7461666666663</v>
      </c>
      <c r="P518" s="40">
        <v>626.9375</v>
      </c>
      <c r="Q518" s="41">
        <v>488.22116666666659</v>
      </c>
      <c r="R518" s="40">
        <v>524.60550000000001</v>
      </c>
      <c r="S518" s="41">
        <v>524.19383333333326</v>
      </c>
      <c r="T518" s="40">
        <v>0</v>
      </c>
      <c r="U518" s="41">
        <v>1082.3573333333334</v>
      </c>
      <c r="V518" s="40">
        <v>746.70550000000003</v>
      </c>
      <c r="W518" s="41">
        <v>411.25716666666671</v>
      </c>
      <c r="X518" s="40">
        <v>980.72766666666666</v>
      </c>
      <c r="Y518" s="41">
        <v>366.57883333333325</v>
      </c>
      <c r="Z518" s="40">
        <v>670.72700000000009</v>
      </c>
      <c r="AA518" s="41">
        <v>977.96950000000004</v>
      </c>
      <c r="AB518" s="40">
        <v>1014.1266666666667</v>
      </c>
      <c r="AC518" s="41">
        <v>1117.6378333333334</v>
      </c>
      <c r="AD518" s="40">
        <v>939.90433333333328</v>
      </c>
      <c r="AE518" s="41">
        <v>990.61116666666658</v>
      </c>
      <c r="AF518" s="40">
        <v>994.05716666666649</v>
      </c>
      <c r="AG518" s="41">
        <v>0</v>
      </c>
      <c r="AH518" s="40">
        <v>511.97816666666665</v>
      </c>
      <c r="AI518" s="42">
        <v>1321.1631666666665</v>
      </c>
      <c r="AJ518" s="59"/>
      <c r="AK518" s="55">
        <f t="shared" si="178"/>
        <v>22575.061333333324</v>
      </c>
      <c r="AL518" s="59"/>
    </row>
    <row r="519" spans="2:38" x14ac:dyDescent="0.3">
      <c r="B519" s="4" t="s">
        <v>69</v>
      </c>
      <c r="C519" s="47"/>
      <c r="D519" s="47"/>
      <c r="E519" s="41">
        <v>121.82550000000001</v>
      </c>
      <c r="F519" s="40">
        <v>60.028499999999987</v>
      </c>
      <c r="G519" s="41">
        <v>101.80016666666666</v>
      </c>
      <c r="H519" s="40">
        <v>49.478499999999983</v>
      </c>
      <c r="I519" s="41">
        <v>2.8883333333333336</v>
      </c>
      <c r="J519" s="40">
        <v>0.39449999999999968</v>
      </c>
      <c r="K519" s="41">
        <v>17.906333333333336</v>
      </c>
      <c r="L519" s="40">
        <v>22.532999999999991</v>
      </c>
      <c r="M519" s="41">
        <v>7.8801666666666659</v>
      </c>
      <c r="N519" s="40">
        <v>12.18666666666666</v>
      </c>
      <c r="O519" s="41">
        <v>63.347833333333348</v>
      </c>
      <c r="P519" s="40">
        <v>1.3563333333333327</v>
      </c>
      <c r="Q519" s="41">
        <v>0.96716666666666684</v>
      </c>
      <c r="R519" s="40">
        <v>9.6499999999999517E-2</v>
      </c>
      <c r="S519" s="41">
        <v>15.6205</v>
      </c>
      <c r="T519" s="40">
        <v>17.63366666666667</v>
      </c>
      <c r="U519" s="41">
        <v>93.454166666666694</v>
      </c>
      <c r="V519" s="40">
        <v>121.79766666666667</v>
      </c>
      <c r="W519" s="41">
        <v>0</v>
      </c>
      <c r="X519" s="40">
        <v>143.10383333333334</v>
      </c>
      <c r="Y519" s="41">
        <v>4.014333333333334</v>
      </c>
      <c r="Z519" s="40">
        <v>11.808333333333339</v>
      </c>
      <c r="AA519" s="41">
        <v>1.2453333333333347</v>
      </c>
      <c r="AB519" s="40">
        <v>4.3333333333333339</v>
      </c>
      <c r="AC519" s="41">
        <v>6.6216666666666653</v>
      </c>
      <c r="AD519" s="40">
        <v>12.179000000000006</v>
      </c>
      <c r="AE519" s="41">
        <v>16.323666666666668</v>
      </c>
      <c r="AF519" s="40">
        <v>46.148833333333336</v>
      </c>
      <c r="AG519" s="41">
        <v>0</v>
      </c>
      <c r="AH519" s="40">
        <v>21.347666666666672</v>
      </c>
      <c r="AI519" s="42">
        <v>41.33</v>
      </c>
      <c r="AJ519" s="59"/>
      <c r="AK519" s="55">
        <f t="shared" si="178"/>
        <v>1019.6515000000001</v>
      </c>
      <c r="AL519" s="59"/>
    </row>
    <row r="520" spans="2:38" x14ac:dyDescent="0.3">
      <c r="B520" s="4" t="s">
        <v>70</v>
      </c>
      <c r="C520" s="47"/>
      <c r="D520" s="47"/>
      <c r="E520" s="41">
        <v>186.01149999999996</v>
      </c>
      <c r="F520" s="40">
        <v>243.66533333333339</v>
      </c>
      <c r="G520" s="41">
        <v>285.77450000000005</v>
      </c>
      <c r="H520" s="40">
        <v>356.17150000000004</v>
      </c>
      <c r="I520" s="41">
        <v>170.76350000000008</v>
      </c>
      <c r="J520" s="40">
        <v>184.55800000000002</v>
      </c>
      <c r="K520" s="41">
        <v>241.50533333333343</v>
      </c>
      <c r="L520" s="40">
        <v>314.07283333333322</v>
      </c>
      <c r="M520" s="41">
        <v>219.84983333333338</v>
      </c>
      <c r="N520" s="40">
        <v>248.55883333333333</v>
      </c>
      <c r="O520" s="41">
        <v>424.88516666666663</v>
      </c>
      <c r="P520" s="40">
        <v>205.61716666666663</v>
      </c>
      <c r="Q520" s="41">
        <v>224.95033333333328</v>
      </c>
      <c r="R520" s="40">
        <v>229.2115</v>
      </c>
      <c r="S520" s="41">
        <v>276.84533333333343</v>
      </c>
      <c r="T520" s="40">
        <v>265.80933333333331</v>
      </c>
      <c r="U520" s="41">
        <v>428.21516666666668</v>
      </c>
      <c r="V520" s="40">
        <v>248.19650000000001</v>
      </c>
      <c r="W520" s="41">
        <v>66.276833333333329</v>
      </c>
      <c r="X520" s="40">
        <v>400.69000000000005</v>
      </c>
      <c r="Y520" s="41">
        <v>88.916999999999987</v>
      </c>
      <c r="Z520" s="40">
        <v>191.565</v>
      </c>
      <c r="AA520" s="41">
        <v>199.84216666666666</v>
      </c>
      <c r="AB520" s="40">
        <v>278.45100000000008</v>
      </c>
      <c r="AC520" s="41">
        <v>331.37683333333342</v>
      </c>
      <c r="AD520" s="40">
        <v>268.06116666666662</v>
      </c>
      <c r="AE520" s="41">
        <v>296.16416666666657</v>
      </c>
      <c r="AF520" s="40">
        <v>277.94783333333328</v>
      </c>
      <c r="AG520" s="41">
        <v>0</v>
      </c>
      <c r="AH520" s="40">
        <v>153.23549999999997</v>
      </c>
      <c r="AI520" s="42">
        <v>471.48333333333329</v>
      </c>
      <c r="AJ520" s="59"/>
      <c r="AK520" s="55">
        <f t="shared" si="178"/>
        <v>7778.6724999999988</v>
      </c>
      <c r="AL520" s="59"/>
    </row>
    <row r="521" spans="2:38" x14ac:dyDescent="0.3">
      <c r="B521" s="4" t="s">
        <v>71</v>
      </c>
      <c r="C521" s="47"/>
      <c r="D521" s="47"/>
      <c r="E521" s="41">
        <v>58.329333333333352</v>
      </c>
      <c r="F521" s="40">
        <v>193.51433333333333</v>
      </c>
      <c r="G521" s="41">
        <v>137.60999999999999</v>
      </c>
      <c r="H521" s="40">
        <v>148.61466666666666</v>
      </c>
      <c r="I521" s="41">
        <v>55.127666666666684</v>
      </c>
      <c r="J521" s="40">
        <v>38.631666666666661</v>
      </c>
      <c r="K521" s="41">
        <v>91.952333333333314</v>
      </c>
      <c r="L521" s="40">
        <v>98.085999999999999</v>
      </c>
      <c r="M521" s="41">
        <v>13.138666666666662</v>
      </c>
      <c r="N521" s="40">
        <v>201.2501666666667</v>
      </c>
      <c r="O521" s="41">
        <v>193.74516666666668</v>
      </c>
      <c r="P521" s="40">
        <v>24.767999999999997</v>
      </c>
      <c r="Q521" s="41">
        <v>41.701166666666666</v>
      </c>
      <c r="R521" s="40">
        <v>48.105333333333334</v>
      </c>
      <c r="S521" s="41">
        <v>153.50666666666669</v>
      </c>
      <c r="T521" s="40">
        <v>45.968666666666664</v>
      </c>
      <c r="U521" s="41">
        <v>173.49983333333333</v>
      </c>
      <c r="V521" s="40">
        <v>236.74833333333328</v>
      </c>
      <c r="W521" s="41">
        <v>8.292666666666662</v>
      </c>
      <c r="X521" s="40">
        <v>223.83333333333337</v>
      </c>
      <c r="Y521" s="41">
        <v>11.837333333333332</v>
      </c>
      <c r="Z521" s="40">
        <v>236.32816666666665</v>
      </c>
      <c r="AA521" s="41">
        <v>139.06566666666666</v>
      </c>
      <c r="AB521" s="40">
        <v>500.61949999999996</v>
      </c>
      <c r="AC521" s="41">
        <v>270.27583333333342</v>
      </c>
      <c r="AD521" s="40">
        <v>256.20749999999998</v>
      </c>
      <c r="AE521" s="41">
        <v>172.37033333333335</v>
      </c>
      <c r="AF521" s="40">
        <v>152.58733333333331</v>
      </c>
      <c r="AG521" s="41">
        <v>0</v>
      </c>
      <c r="AH521" s="40">
        <v>37.822833333333335</v>
      </c>
      <c r="AI521" s="42">
        <v>92.365499999999997</v>
      </c>
      <c r="AJ521" s="59"/>
      <c r="AK521" s="55">
        <f t="shared" si="178"/>
        <v>4055.904</v>
      </c>
      <c r="AL521" s="59"/>
    </row>
    <row r="522" spans="2:38" x14ac:dyDescent="0.3">
      <c r="B522" s="4" t="s">
        <v>72</v>
      </c>
      <c r="C522" s="47"/>
      <c r="D522" s="47"/>
      <c r="E522" s="41">
        <v>0</v>
      </c>
      <c r="F522" s="40">
        <v>0</v>
      </c>
      <c r="G522" s="41">
        <v>0</v>
      </c>
      <c r="H522" s="40">
        <v>0</v>
      </c>
      <c r="I522" s="41">
        <v>0</v>
      </c>
      <c r="J522" s="40">
        <v>0</v>
      </c>
      <c r="K522" s="41">
        <v>0</v>
      </c>
      <c r="L522" s="40">
        <v>0</v>
      </c>
      <c r="M522" s="41">
        <v>0</v>
      </c>
      <c r="N522" s="40">
        <v>0</v>
      </c>
      <c r="O522" s="41">
        <v>0</v>
      </c>
      <c r="P522" s="40">
        <v>0</v>
      </c>
      <c r="Q522" s="41">
        <v>0</v>
      </c>
      <c r="R522" s="40">
        <v>0</v>
      </c>
      <c r="S522" s="41">
        <v>0</v>
      </c>
      <c r="T522" s="40">
        <v>0</v>
      </c>
      <c r="U522" s="41">
        <v>0</v>
      </c>
      <c r="V522" s="40">
        <v>0</v>
      </c>
      <c r="W522" s="41">
        <v>0</v>
      </c>
      <c r="X522" s="40">
        <v>0</v>
      </c>
      <c r="Y522" s="41">
        <v>0</v>
      </c>
      <c r="Z522" s="40">
        <v>0</v>
      </c>
      <c r="AA522" s="41">
        <v>0</v>
      </c>
      <c r="AB522" s="40">
        <v>0</v>
      </c>
      <c r="AC522" s="41">
        <v>0</v>
      </c>
      <c r="AD522" s="40">
        <v>0</v>
      </c>
      <c r="AE522" s="41">
        <v>0</v>
      </c>
      <c r="AF522" s="40">
        <v>0</v>
      </c>
      <c r="AG522" s="41">
        <v>0</v>
      </c>
      <c r="AH522" s="40">
        <v>0</v>
      </c>
      <c r="AI522" s="42">
        <v>258.66300000000007</v>
      </c>
      <c r="AJ522" s="59"/>
      <c r="AK522" s="55">
        <f t="shared" si="178"/>
        <v>258.66300000000007</v>
      </c>
      <c r="AL522" s="59"/>
    </row>
    <row r="523" spans="2:38" x14ac:dyDescent="0.3">
      <c r="B523" s="4" t="s">
        <v>73</v>
      </c>
      <c r="C523" s="47"/>
      <c r="D523" s="47"/>
      <c r="E523" s="41">
        <v>162.60816666666668</v>
      </c>
      <c r="F523" s="40">
        <v>284.27266666666679</v>
      </c>
      <c r="G523" s="41">
        <v>299.20466666666658</v>
      </c>
      <c r="H523" s="40">
        <v>311.48133333333328</v>
      </c>
      <c r="I523" s="41">
        <v>68.448833333333326</v>
      </c>
      <c r="J523" s="40">
        <v>24.264666666666677</v>
      </c>
      <c r="K523" s="41">
        <v>61.12533333333333</v>
      </c>
      <c r="L523" s="40">
        <v>111.94016666666664</v>
      </c>
      <c r="M523" s="41">
        <v>35.351500000000001</v>
      </c>
      <c r="N523" s="40">
        <v>51.64766666666668</v>
      </c>
      <c r="O523" s="41">
        <v>336.97766666666661</v>
      </c>
      <c r="P523" s="40">
        <v>31.387999999999998</v>
      </c>
      <c r="Q523" s="41">
        <v>68.946333333333357</v>
      </c>
      <c r="R523" s="40">
        <v>87.490166666666667</v>
      </c>
      <c r="S523" s="41">
        <v>285.79383333333334</v>
      </c>
      <c r="T523" s="40">
        <v>130.82749999999996</v>
      </c>
      <c r="U523" s="41">
        <v>248.16933333333338</v>
      </c>
      <c r="V523" s="40">
        <v>221.56666666666666</v>
      </c>
      <c r="W523" s="41">
        <v>32.408500000000004</v>
      </c>
      <c r="X523" s="40">
        <v>210.73483333333337</v>
      </c>
      <c r="Y523" s="41">
        <v>21.526833333333343</v>
      </c>
      <c r="Z523" s="40">
        <v>39.832666666666661</v>
      </c>
      <c r="AA523" s="41">
        <v>84.168333333333294</v>
      </c>
      <c r="AB523" s="40">
        <v>119.18883333333335</v>
      </c>
      <c r="AC523" s="41">
        <v>129.27349999999998</v>
      </c>
      <c r="AD523" s="40">
        <v>60.827333333333328</v>
      </c>
      <c r="AE523" s="41">
        <v>80.11</v>
      </c>
      <c r="AF523" s="40">
        <v>135.071</v>
      </c>
      <c r="AG523" s="41">
        <v>0</v>
      </c>
      <c r="AH523" s="40">
        <v>64.13966666666667</v>
      </c>
      <c r="AI523" s="42">
        <v>317.87966666666659</v>
      </c>
      <c r="AJ523" s="59"/>
      <c r="AK523" s="55">
        <f t="shared" si="178"/>
        <v>4116.6656666666649</v>
      </c>
      <c r="AL523" s="59"/>
    </row>
    <row r="524" spans="2:38" x14ac:dyDescent="0.3">
      <c r="B524" s="4" t="s">
        <v>74</v>
      </c>
      <c r="C524" s="47"/>
      <c r="D524" s="47"/>
      <c r="E524" s="41">
        <v>80.582999999999984</v>
      </c>
      <c r="F524" s="40">
        <v>111.72566666666667</v>
      </c>
      <c r="G524" s="41">
        <v>36.208833333333338</v>
      </c>
      <c r="H524" s="40">
        <v>40.464999999999975</v>
      </c>
      <c r="I524" s="41">
        <v>92.686000000000007</v>
      </c>
      <c r="J524" s="40">
        <v>73.28</v>
      </c>
      <c r="K524" s="41">
        <v>76.430166666666707</v>
      </c>
      <c r="L524" s="40">
        <v>107.8155</v>
      </c>
      <c r="M524" s="41">
        <v>40.805499999999995</v>
      </c>
      <c r="N524" s="40">
        <v>18.413499999999988</v>
      </c>
      <c r="O524" s="41">
        <v>14.994833333333339</v>
      </c>
      <c r="P524" s="40">
        <v>157.49549999999999</v>
      </c>
      <c r="Q524" s="41">
        <v>90.00633333333333</v>
      </c>
      <c r="R524" s="40">
        <v>67.157333333333341</v>
      </c>
      <c r="S524" s="41">
        <v>55.368333333333318</v>
      </c>
      <c r="T524" s="40">
        <v>49.111333333333334</v>
      </c>
      <c r="U524" s="41">
        <v>88.051000000000016</v>
      </c>
      <c r="V524" s="40">
        <v>110.59416666666667</v>
      </c>
      <c r="W524" s="41">
        <v>53.366833333333311</v>
      </c>
      <c r="X524" s="40">
        <v>85.999999999999986</v>
      </c>
      <c r="Y524" s="41">
        <v>44.033666666666669</v>
      </c>
      <c r="Z524" s="40">
        <v>105.91383333333334</v>
      </c>
      <c r="AA524" s="41">
        <v>59.112166666666667</v>
      </c>
      <c r="AB524" s="40">
        <v>60.141000000000012</v>
      </c>
      <c r="AC524" s="41">
        <v>56.773000000000003</v>
      </c>
      <c r="AD524" s="40">
        <v>111.48349999999999</v>
      </c>
      <c r="AE524" s="41">
        <v>49.261666666666684</v>
      </c>
      <c r="AF524" s="40">
        <v>61.165833333333339</v>
      </c>
      <c r="AG524" s="41">
        <v>0</v>
      </c>
      <c r="AH524" s="40">
        <v>5.2348333333333299</v>
      </c>
      <c r="AI524" s="42">
        <v>70.427833333333339</v>
      </c>
      <c r="AJ524" s="59"/>
      <c r="AK524" s="55">
        <f t="shared" si="178"/>
        <v>2074.1061666666665</v>
      </c>
      <c r="AL524" s="59"/>
    </row>
    <row r="525" spans="2:38" x14ac:dyDescent="0.3">
      <c r="B525" s="4" t="s">
        <v>75</v>
      </c>
      <c r="C525" s="47"/>
      <c r="D525" s="47"/>
      <c r="E525" s="41">
        <v>244.58466666666666</v>
      </c>
      <c r="F525" s="40">
        <v>162.41200000000003</v>
      </c>
      <c r="G525" s="41">
        <v>507.04233333333337</v>
      </c>
      <c r="H525" s="40">
        <v>387.72766666666655</v>
      </c>
      <c r="I525" s="41">
        <v>459.55933333333331</v>
      </c>
      <c r="J525" s="40">
        <v>330.70016666666658</v>
      </c>
      <c r="K525" s="41">
        <v>295.91799999999989</v>
      </c>
      <c r="L525" s="40">
        <v>309.38233333333324</v>
      </c>
      <c r="M525" s="41">
        <v>21.203500000000002</v>
      </c>
      <c r="N525" s="40">
        <v>14.958333333333336</v>
      </c>
      <c r="O525" s="41">
        <v>39.069166666666675</v>
      </c>
      <c r="P525" s="40">
        <v>27.190500000000014</v>
      </c>
      <c r="Q525" s="41">
        <v>217.66800000000018</v>
      </c>
      <c r="R525" s="40">
        <v>292.47916666666674</v>
      </c>
      <c r="S525" s="41">
        <v>125.90633333333332</v>
      </c>
      <c r="T525" s="40">
        <v>232.54033333333336</v>
      </c>
      <c r="U525" s="41">
        <v>318.32983333333311</v>
      </c>
      <c r="V525" s="40">
        <v>52.835833333333326</v>
      </c>
      <c r="W525" s="41">
        <v>85.939833333333311</v>
      </c>
      <c r="X525" s="40">
        <v>105.09799999999997</v>
      </c>
      <c r="Y525" s="41">
        <v>118.50216666666662</v>
      </c>
      <c r="Z525" s="40">
        <v>262.30616666666663</v>
      </c>
      <c r="AA525" s="41">
        <v>220.96033333333332</v>
      </c>
      <c r="AB525" s="40">
        <v>97.048166666666646</v>
      </c>
      <c r="AC525" s="41">
        <v>156.82249999999999</v>
      </c>
      <c r="AD525" s="40">
        <v>235.01949999999994</v>
      </c>
      <c r="AE525" s="41">
        <v>325.75716666666665</v>
      </c>
      <c r="AF525" s="40">
        <v>107.22799999999997</v>
      </c>
      <c r="AG525" s="41">
        <v>0</v>
      </c>
      <c r="AH525" s="40">
        <v>45.711333333333322</v>
      </c>
      <c r="AI525" s="42">
        <v>139.03733333333327</v>
      </c>
      <c r="AJ525" s="59"/>
      <c r="AK525" s="55">
        <f t="shared" si="178"/>
        <v>5938.9379999999992</v>
      </c>
      <c r="AL525" s="59"/>
    </row>
    <row r="526" spans="2:38" x14ac:dyDescent="0.3">
      <c r="B526" s="4" t="s">
        <v>76</v>
      </c>
      <c r="C526" s="47"/>
      <c r="D526" s="47"/>
      <c r="E526" s="41">
        <v>96.960666666666626</v>
      </c>
      <c r="F526" s="40">
        <v>4.8093333333333348</v>
      </c>
      <c r="G526" s="41">
        <v>242.45566666666667</v>
      </c>
      <c r="H526" s="40">
        <v>177.11849999999998</v>
      </c>
      <c r="I526" s="41">
        <v>273.87216666666666</v>
      </c>
      <c r="J526" s="40">
        <v>143.00716666666662</v>
      </c>
      <c r="K526" s="41">
        <v>322.68616666666674</v>
      </c>
      <c r="L526" s="40">
        <v>177.07466666666664</v>
      </c>
      <c r="M526" s="41">
        <v>36.61716666666667</v>
      </c>
      <c r="N526" s="40">
        <v>81.947500000000019</v>
      </c>
      <c r="O526" s="41">
        <v>251.34966666666668</v>
      </c>
      <c r="P526" s="40">
        <v>65.490000000000009</v>
      </c>
      <c r="Q526" s="41">
        <v>48.809666666666644</v>
      </c>
      <c r="R526" s="40">
        <v>81.961000000000055</v>
      </c>
      <c r="S526" s="41">
        <v>28.991</v>
      </c>
      <c r="T526" s="40">
        <v>87.936333333333323</v>
      </c>
      <c r="U526" s="41">
        <v>139.17333333333332</v>
      </c>
      <c r="V526" s="40">
        <v>138.03100000000003</v>
      </c>
      <c r="W526" s="41">
        <v>1.664666666666663</v>
      </c>
      <c r="X526" s="40">
        <v>74.331000000000003</v>
      </c>
      <c r="Y526" s="41">
        <v>71.891500000000036</v>
      </c>
      <c r="Z526" s="40">
        <v>114.4741666666667</v>
      </c>
      <c r="AA526" s="41">
        <v>155.29599999999996</v>
      </c>
      <c r="AB526" s="40">
        <v>149.20233333333334</v>
      </c>
      <c r="AC526" s="41">
        <v>192.61183333333327</v>
      </c>
      <c r="AD526" s="40">
        <v>142.43933333333334</v>
      </c>
      <c r="AE526" s="41">
        <v>167.51716666666664</v>
      </c>
      <c r="AF526" s="40">
        <v>223.03616666666667</v>
      </c>
      <c r="AG526" s="41">
        <v>0</v>
      </c>
      <c r="AH526" s="40">
        <v>41.092833333333331</v>
      </c>
      <c r="AI526" s="42">
        <v>117.79250000000002</v>
      </c>
      <c r="AJ526" s="59"/>
      <c r="AK526" s="55">
        <f t="shared" si="178"/>
        <v>3849.6404999999991</v>
      </c>
      <c r="AL526" s="59"/>
    </row>
    <row r="527" spans="2:38" x14ac:dyDescent="0.3">
      <c r="B527" s="4" t="s">
        <v>77</v>
      </c>
      <c r="C527" s="47"/>
      <c r="D527" s="47"/>
      <c r="E527" s="41">
        <v>46.442666666666668</v>
      </c>
      <c r="F527" s="40">
        <v>19.336833333333335</v>
      </c>
      <c r="G527" s="41">
        <v>130.98483333333334</v>
      </c>
      <c r="H527" s="40">
        <v>67.133833333333371</v>
      </c>
      <c r="I527" s="41">
        <v>339.5361666666667</v>
      </c>
      <c r="J527" s="40">
        <v>33.545833333333334</v>
      </c>
      <c r="K527" s="41">
        <v>156.21799999999999</v>
      </c>
      <c r="L527" s="40">
        <v>59.717333333333329</v>
      </c>
      <c r="M527" s="41">
        <v>8.0556666666666672</v>
      </c>
      <c r="N527" s="40">
        <v>12.099666666666668</v>
      </c>
      <c r="O527" s="41">
        <v>75.510833333333295</v>
      </c>
      <c r="P527" s="40">
        <v>8.2791666666666597</v>
      </c>
      <c r="Q527" s="41">
        <v>8.0013333333333296</v>
      </c>
      <c r="R527" s="40">
        <v>29.159333333333333</v>
      </c>
      <c r="S527" s="41">
        <v>8.7318333333333342</v>
      </c>
      <c r="T527" s="40">
        <v>70.42649999999999</v>
      </c>
      <c r="U527" s="41">
        <v>54.925999999999995</v>
      </c>
      <c r="V527" s="40">
        <v>24.645500000000006</v>
      </c>
      <c r="W527" s="41">
        <v>1.2833333333333384E-2</v>
      </c>
      <c r="X527" s="40">
        <v>43.896833333333333</v>
      </c>
      <c r="Y527" s="41">
        <v>3.5919999999999974</v>
      </c>
      <c r="Z527" s="40">
        <v>34.629833333333323</v>
      </c>
      <c r="AA527" s="41">
        <v>43.58066666666663</v>
      </c>
      <c r="AB527" s="40">
        <v>30.164499999999997</v>
      </c>
      <c r="AC527" s="41">
        <v>23.083166666666674</v>
      </c>
      <c r="AD527" s="40">
        <v>46.910666666666657</v>
      </c>
      <c r="AE527" s="41">
        <v>65.577499999999986</v>
      </c>
      <c r="AF527" s="40">
        <v>49.813833333333335</v>
      </c>
      <c r="AG527" s="41">
        <v>0</v>
      </c>
      <c r="AH527" s="40">
        <v>10.450499999999996</v>
      </c>
      <c r="AI527" s="42">
        <v>39.734166666666653</v>
      </c>
      <c r="AJ527" s="59"/>
      <c r="AK527" s="55">
        <f t="shared" si="178"/>
        <v>1544.1978333333338</v>
      </c>
      <c r="AL527" s="59"/>
    </row>
    <row r="528" spans="2:38" x14ac:dyDescent="0.3">
      <c r="B528" s="4" t="s">
        <v>78</v>
      </c>
      <c r="C528" s="47"/>
      <c r="D528" s="47"/>
      <c r="E528" s="41">
        <v>0</v>
      </c>
      <c r="F528" s="40">
        <v>0</v>
      </c>
      <c r="G528" s="41">
        <v>53.742833333333316</v>
      </c>
      <c r="H528" s="40">
        <v>6.8405000000000005</v>
      </c>
      <c r="I528" s="41">
        <v>2.056166666666666</v>
      </c>
      <c r="J528" s="40">
        <v>0</v>
      </c>
      <c r="K528" s="41">
        <v>30.129833333333334</v>
      </c>
      <c r="L528" s="40">
        <v>11.911166666666666</v>
      </c>
      <c r="M528" s="41">
        <v>2.9341666666666675</v>
      </c>
      <c r="N528" s="40">
        <v>2.8736666666666681</v>
      </c>
      <c r="O528" s="41">
        <v>28.3245</v>
      </c>
      <c r="P528" s="40">
        <v>2.7910000000000017</v>
      </c>
      <c r="Q528" s="41">
        <v>10.799333333333337</v>
      </c>
      <c r="R528" s="40">
        <v>3.1066666666666665</v>
      </c>
      <c r="S528" s="41">
        <v>34.124833333333328</v>
      </c>
      <c r="T528" s="40">
        <v>0</v>
      </c>
      <c r="U528" s="41">
        <v>1.0210000000000004</v>
      </c>
      <c r="V528" s="40">
        <v>22.460833333333323</v>
      </c>
      <c r="W528" s="41">
        <v>0</v>
      </c>
      <c r="X528" s="40">
        <v>2.1796666666666669</v>
      </c>
      <c r="Y528" s="41">
        <v>0.75849999999999929</v>
      </c>
      <c r="Z528" s="40">
        <v>9.7624999999999975</v>
      </c>
      <c r="AA528" s="41">
        <v>9.5646666666666658</v>
      </c>
      <c r="AB528" s="40">
        <v>15.593333333333332</v>
      </c>
      <c r="AC528" s="41">
        <v>9.3895000000000088</v>
      </c>
      <c r="AD528" s="40">
        <v>8.5055000000000014</v>
      </c>
      <c r="AE528" s="41">
        <v>6.1261666666666645</v>
      </c>
      <c r="AF528" s="40">
        <v>31.865666666666669</v>
      </c>
      <c r="AG528" s="41">
        <v>0</v>
      </c>
      <c r="AH528" s="40">
        <v>1.158333333333333</v>
      </c>
      <c r="AI528" s="42">
        <v>5.3283333333333314</v>
      </c>
      <c r="AJ528" s="59"/>
      <c r="AK528" s="55">
        <f t="shared" si="178"/>
        <v>313.34866666666665</v>
      </c>
      <c r="AL528" s="59"/>
    </row>
    <row r="529" spans="2:38" x14ac:dyDescent="0.3">
      <c r="B529" s="4" t="s">
        <v>79</v>
      </c>
      <c r="C529" s="47"/>
      <c r="D529" s="47"/>
      <c r="E529" s="41">
        <v>0</v>
      </c>
      <c r="F529" s="40">
        <v>0</v>
      </c>
      <c r="G529" s="41">
        <v>293.72999999999985</v>
      </c>
      <c r="H529" s="40">
        <v>207.10999999999999</v>
      </c>
      <c r="I529" s="41">
        <v>81.352000000000032</v>
      </c>
      <c r="J529" s="40">
        <v>0</v>
      </c>
      <c r="K529" s="41">
        <v>121.47149999999999</v>
      </c>
      <c r="L529" s="40">
        <v>101.5265</v>
      </c>
      <c r="M529" s="41">
        <v>13.935166666666669</v>
      </c>
      <c r="N529" s="40">
        <v>296.41133333333323</v>
      </c>
      <c r="O529" s="41">
        <v>180.94666666666669</v>
      </c>
      <c r="P529" s="40">
        <v>76.323833333333369</v>
      </c>
      <c r="Q529" s="41">
        <v>17.551666666666669</v>
      </c>
      <c r="R529" s="40">
        <v>6.1623333333333354</v>
      </c>
      <c r="S529" s="41">
        <v>42.593166666666669</v>
      </c>
      <c r="T529" s="40">
        <v>4.1278333333333332</v>
      </c>
      <c r="U529" s="41">
        <v>1.1411666666666669</v>
      </c>
      <c r="V529" s="40">
        <v>56.597333333333331</v>
      </c>
      <c r="W529" s="41">
        <v>0</v>
      </c>
      <c r="X529" s="40">
        <v>13.381500000000003</v>
      </c>
      <c r="Y529" s="41">
        <v>3.2791666666666637</v>
      </c>
      <c r="Z529" s="40">
        <v>59.884500000000003</v>
      </c>
      <c r="AA529" s="41">
        <v>32.157666666666664</v>
      </c>
      <c r="AB529" s="40">
        <v>16.899666666666665</v>
      </c>
      <c r="AC529" s="41">
        <v>43.589999999999982</v>
      </c>
      <c r="AD529" s="40">
        <v>72.01633333333335</v>
      </c>
      <c r="AE529" s="41">
        <v>65.579000000000008</v>
      </c>
      <c r="AF529" s="40">
        <v>4.8471666666666673</v>
      </c>
      <c r="AG529" s="41">
        <v>0</v>
      </c>
      <c r="AH529" s="40">
        <v>0</v>
      </c>
      <c r="AI529" s="42">
        <v>16.21833333333333</v>
      </c>
      <c r="AJ529" s="59"/>
      <c r="AK529" s="55">
        <f t="shared" si="178"/>
        <v>1828.8338333333334</v>
      </c>
      <c r="AL529" s="59"/>
    </row>
    <row r="530" spans="2:38" x14ac:dyDescent="0.3">
      <c r="B530" s="4" t="s">
        <v>80</v>
      </c>
      <c r="C530" s="47"/>
      <c r="D530" s="47"/>
      <c r="E530" s="41">
        <v>0</v>
      </c>
      <c r="F530" s="40">
        <v>0</v>
      </c>
      <c r="G530" s="41">
        <v>68.044833333333344</v>
      </c>
      <c r="H530" s="40">
        <v>46.024333333333338</v>
      </c>
      <c r="I530" s="41">
        <v>33.363666666666667</v>
      </c>
      <c r="J530" s="40">
        <v>0</v>
      </c>
      <c r="K530" s="41">
        <v>197.37700000000001</v>
      </c>
      <c r="L530" s="40">
        <v>68.512500000000003</v>
      </c>
      <c r="M530" s="41">
        <v>19.720666666666666</v>
      </c>
      <c r="N530" s="40">
        <v>11.661499999999998</v>
      </c>
      <c r="O530" s="41">
        <v>95.4435</v>
      </c>
      <c r="P530" s="40">
        <v>17.184666666666661</v>
      </c>
      <c r="Q530" s="41">
        <v>15.143166666666666</v>
      </c>
      <c r="R530" s="40">
        <v>2.3756666666666666</v>
      </c>
      <c r="S530" s="41">
        <v>31.046166666666668</v>
      </c>
      <c r="T530" s="40">
        <v>8.8520000000000039</v>
      </c>
      <c r="U530" s="41">
        <v>1.9865000000000002</v>
      </c>
      <c r="V530" s="40">
        <v>59.174333333333337</v>
      </c>
      <c r="W530" s="41">
        <v>0</v>
      </c>
      <c r="X530" s="40">
        <v>52.102666666666671</v>
      </c>
      <c r="Y530" s="41">
        <v>1.3443333333333332</v>
      </c>
      <c r="Z530" s="40">
        <v>79.740166666666667</v>
      </c>
      <c r="AA530" s="41">
        <v>16.924999999999997</v>
      </c>
      <c r="AB530" s="40">
        <v>33.979833333333325</v>
      </c>
      <c r="AC530" s="41">
        <v>15.067833333333329</v>
      </c>
      <c r="AD530" s="40">
        <v>43.57350000000001</v>
      </c>
      <c r="AE530" s="41">
        <v>88.558166666666651</v>
      </c>
      <c r="AF530" s="40">
        <v>64.13633333333334</v>
      </c>
      <c r="AG530" s="41">
        <v>0</v>
      </c>
      <c r="AH530" s="40">
        <v>46.083833333333331</v>
      </c>
      <c r="AI530" s="42">
        <v>39.581833333333329</v>
      </c>
      <c r="AJ530" s="59"/>
      <c r="AK530" s="55">
        <f t="shared" si="178"/>
        <v>1157.0039999999999</v>
      </c>
      <c r="AL530" s="59"/>
    </row>
    <row r="531" spans="2:38" x14ac:dyDescent="0.3">
      <c r="B531" s="4" t="s">
        <v>88</v>
      </c>
      <c r="C531" s="47"/>
      <c r="D531" s="47"/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9"/>
      <c r="AK531" s="55">
        <f t="shared" si="178"/>
        <v>0</v>
      </c>
      <c r="AL531" s="59"/>
    </row>
    <row r="532" spans="2:38" x14ac:dyDescent="0.3">
      <c r="B532" s="4" t="s">
        <v>97</v>
      </c>
      <c r="C532" s="47"/>
      <c r="D532" s="47"/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9"/>
      <c r="AK532" s="55">
        <f t="shared" si="178"/>
        <v>0</v>
      </c>
      <c r="AL532" s="59"/>
    </row>
    <row r="533" spans="2:38" x14ac:dyDescent="0.3">
      <c r="B533" s="4" t="s">
        <v>94</v>
      </c>
      <c r="C533" s="47"/>
      <c r="D533" s="47"/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9"/>
      <c r="AK533" s="55">
        <f t="shared" si="178"/>
        <v>0</v>
      </c>
      <c r="AL533" s="59"/>
    </row>
    <row r="534" spans="2:38" x14ac:dyDescent="0.3">
      <c r="B534" s="4" t="s">
        <v>95</v>
      </c>
      <c r="E534" s="41">
        <v>178.22683333333342</v>
      </c>
      <c r="F534" s="40">
        <v>392.15316666666683</v>
      </c>
      <c r="G534" s="41">
        <v>330.26249999999987</v>
      </c>
      <c r="H534" s="40">
        <v>303.34500000000003</v>
      </c>
      <c r="I534" s="41">
        <v>104.85800000000002</v>
      </c>
      <c r="J534" s="40">
        <v>160.92266666666663</v>
      </c>
      <c r="K534" s="41">
        <v>182.1568333333334</v>
      </c>
      <c r="L534" s="40">
        <v>224.47016666666664</v>
      </c>
      <c r="M534" s="41">
        <v>66.431666666666644</v>
      </c>
      <c r="N534" s="40">
        <v>114.40500000000003</v>
      </c>
      <c r="O534" s="41">
        <v>312.13516666666675</v>
      </c>
      <c r="P534" s="40">
        <v>116.96516666666663</v>
      </c>
      <c r="Q534" s="41">
        <v>50.064999999999984</v>
      </c>
      <c r="R534" s="40">
        <v>111.58833333333335</v>
      </c>
      <c r="S534" s="41">
        <v>174.39549999999997</v>
      </c>
      <c r="T534" s="40">
        <v>98.615999999999943</v>
      </c>
      <c r="U534" s="41">
        <v>354.11416666666668</v>
      </c>
      <c r="V534" s="40">
        <v>65.817166666666708</v>
      </c>
      <c r="W534" s="41">
        <v>94.467333333333343</v>
      </c>
      <c r="X534" s="40">
        <v>50.193666666666687</v>
      </c>
      <c r="Y534" s="41">
        <v>243.81416666666661</v>
      </c>
      <c r="Z534" s="40">
        <v>151.15316666666664</v>
      </c>
      <c r="AA534" s="41">
        <v>148.53450000000001</v>
      </c>
      <c r="AB534" s="40">
        <v>235.95766666666665</v>
      </c>
      <c r="AC534" s="41">
        <v>273.3006666666667</v>
      </c>
      <c r="AD534" s="40">
        <v>220.58749999999998</v>
      </c>
      <c r="AE534" s="41">
        <v>220.97300000000001</v>
      </c>
      <c r="AF534" s="40">
        <v>133.75799999999995</v>
      </c>
      <c r="AG534" s="41">
        <v>92.157000000000011</v>
      </c>
      <c r="AH534" s="40">
        <v>263.58</v>
      </c>
      <c r="AI534" s="42">
        <v>285.50949999999995</v>
      </c>
      <c r="AJ534" s="59"/>
      <c r="AK534" s="55">
        <f t="shared" si="178"/>
        <v>5754.9145000000008</v>
      </c>
      <c r="AL534" s="59"/>
    </row>
    <row r="535" spans="2:38" x14ac:dyDescent="0.3">
      <c r="B535" s="4" t="s">
        <v>96</v>
      </c>
      <c r="C535" s="47"/>
      <c r="D535" s="47"/>
      <c r="E535" s="41">
        <v>179.36500000000001</v>
      </c>
      <c r="F535" s="40">
        <v>406.19099999999992</v>
      </c>
      <c r="G535" s="41">
        <v>226.04350000000002</v>
      </c>
      <c r="H535" s="40">
        <v>321.12399999999997</v>
      </c>
      <c r="I535" s="41">
        <v>157.08933333333334</v>
      </c>
      <c r="J535" s="40">
        <v>166.4843333333333</v>
      </c>
      <c r="K535" s="41">
        <v>201.02300000000002</v>
      </c>
      <c r="L535" s="40">
        <v>225.87016666666673</v>
      </c>
      <c r="M535" s="41">
        <v>115.70316666666662</v>
      </c>
      <c r="N535" s="40">
        <v>184.16049999999993</v>
      </c>
      <c r="O535" s="41">
        <v>352.6663333333334</v>
      </c>
      <c r="P535" s="40">
        <v>168.4521666666667</v>
      </c>
      <c r="Q535" s="41">
        <v>119.76183333333329</v>
      </c>
      <c r="R535" s="40">
        <v>153.53833333333336</v>
      </c>
      <c r="S535" s="41">
        <v>169.8015</v>
      </c>
      <c r="T535" s="40">
        <v>118.06233333333331</v>
      </c>
      <c r="U535" s="41">
        <v>432.84600000000006</v>
      </c>
      <c r="V535" s="40">
        <v>426.90883333333335</v>
      </c>
      <c r="W535" s="41">
        <v>117.8155</v>
      </c>
      <c r="X535" s="40">
        <v>284.7236666666667</v>
      </c>
      <c r="Y535" s="41">
        <v>88.789166666666674</v>
      </c>
      <c r="Z535" s="40">
        <v>188.95133333333331</v>
      </c>
      <c r="AA535" s="41">
        <v>269.4761666666667</v>
      </c>
      <c r="AB535" s="40">
        <v>255.50349999999992</v>
      </c>
      <c r="AC535" s="41">
        <v>318.34800000000007</v>
      </c>
      <c r="AD535" s="40">
        <v>215.298</v>
      </c>
      <c r="AE535" s="41">
        <v>280.97399999999999</v>
      </c>
      <c r="AF535" s="40">
        <v>255.21583333333331</v>
      </c>
      <c r="AG535" s="41">
        <v>0</v>
      </c>
      <c r="AH535" s="40">
        <v>45.163666666666678</v>
      </c>
      <c r="AI535" s="42">
        <v>333.03416666666669</v>
      </c>
      <c r="AJ535" s="59"/>
      <c r="AK535" s="55">
        <f t="shared" si="178"/>
        <v>6778.3843333333316</v>
      </c>
      <c r="AL535" s="59"/>
    </row>
    <row r="536" spans="2:38" x14ac:dyDescent="0.3">
      <c r="B536" s="4" t="s">
        <v>103</v>
      </c>
      <c r="C536" s="47"/>
      <c r="D536" s="47"/>
      <c r="E536" s="41">
        <v>0</v>
      </c>
      <c r="F536" s="40">
        <v>300.04049999999995</v>
      </c>
      <c r="G536" s="41">
        <v>529.03533333333337</v>
      </c>
      <c r="H536" s="40">
        <v>442.19583333333327</v>
      </c>
      <c r="I536" s="41">
        <v>157.24</v>
      </c>
      <c r="J536" s="40">
        <v>204.08100000000005</v>
      </c>
      <c r="K536" s="41">
        <v>240.71516666666665</v>
      </c>
      <c r="L536" s="40">
        <v>383.38283333333334</v>
      </c>
      <c r="M536" s="41">
        <v>140.42816666666667</v>
      </c>
      <c r="N536" s="40">
        <v>224.48733333333331</v>
      </c>
      <c r="O536" s="41">
        <v>481.51083333333332</v>
      </c>
      <c r="P536" s="40">
        <v>270.05466666666666</v>
      </c>
      <c r="Q536" s="41">
        <v>165.86016666666666</v>
      </c>
      <c r="R536" s="40">
        <v>223.0985</v>
      </c>
      <c r="S536" s="41">
        <v>450.61750000000006</v>
      </c>
      <c r="T536" s="40">
        <v>244.38649999999998</v>
      </c>
      <c r="U536" s="41">
        <v>546.93650000000002</v>
      </c>
      <c r="V536" s="40">
        <v>146.92400000000001</v>
      </c>
      <c r="W536" s="41">
        <v>143.0505</v>
      </c>
      <c r="X536" s="40">
        <v>279.62650000000002</v>
      </c>
      <c r="Y536" s="41">
        <v>131.46083333333331</v>
      </c>
      <c r="Z536" s="40">
        <v>394.19033333333329</v>
      </c>
      <c r="AA536" s="41">
        <v>316.30349999999999</v>
      </c>
      <c r="AB536" s="40">
        <v>665.63783333333322</v>
      </c>
      <c r="AC536" s="41">
        <v>587.84400000000005</v>
      </c>
      <c r="AD536" s="40">
        <v>534.80416666666667</v>
      </c>
      <c r="AE536" s="41">
        <v>510.34300000000002</v>
      </c>
      <c r="AF536" s="40">
        <v>231.72349999999997</v>
      </c>
      <c r="AG536" s="41">
        <v>120.10849999999999</v>
      </c>
      <c r="AH536" s="40">
        <v>708.32049999999992</v>
      </c>
      <c r="AI536" s="42">
        <v>641.02116666666677</v>
      </c>
      <c r="AJ536" s="59"/>
      <c r="AK536" s="55">
        <f t="shared" si="178"/>
        <v>10415.429166666667</v>
      </c>
      <c r="AL536" s="59"/>
    </row>
    <row r="537" spans="2:38" x14ac:dyDescent="0.3">
      <c r="B537" s="4" t="s">
        <v>104</v>
      </c>
      <c r="C537" s="47"/>
      <c r="D537" s="47"/>
      <c r="E537" s="41">
        <v>0</v>
      </c>
      <c r="F537" s="40">
        <v>0</v>
      </c>
      <c r="G537" s="41">
        <v>0</v>
      </c>
      <c r="H537" s="40">
        <v>0</v>
      </c>
      <c r="I537" s="41">
        <v>0</v>
      </c>
      <c r="J537" s="40">
        <v>0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0</v>
      </c>
      <c r="AI537" s="42">
        <v>0</v>
      </c>
      <c r="AJ537" s="59"/>
      <c r="AK537" s="55">
        <f t="shared" si="178"/>
        <v>0</v>
      </c>
      <c r="AL537" s="59"/>
    </row>
    <row r="538" spans="2:38" x14ac:dyDescent="0.3">
      <c r="B538" s="4" t="s">
        <v>105</v>
      </c>
      <c r="C538" s="47"/>
      <c r="D538" s="47"/>
      <c r="E538" s="41">
        <v>505.28616666666659</v>
      </c>
      <c r="F538" s="40">
        <v>858.25533333333317</v>
      </c>
      <c r="G538" s="41">
        <v>902.73299999999995</v>
      </c>
      <c r="H538" s="40">
        <v>1052.8644999999999</v>
      </c>
      <c r="I538" s="41">
        <v>406.03399999999999</v>
      </c>
      <c r="J538" s="40">
        <v>540.52966666666657</v>
      </c>
      <c r="K538" s="41">
        <v>504.25016666666659</v>
      </c>
      <c r="L538" s="40">
        <v>769.54283333333342</v>
      </c>
      <c r="M538" s="41">
        <v>291.91616666666658</v>
      </c>
      <c r="N538" s="40">
        <v>556.49416666666673</v>
      </c>
      <c r="O538" s="41">
        <v>1071.5063333333335</v>
      </c>
      <c r="P538" s="40">
        <v>483.67683333333332</v>
      </c>
      <c r="Q538" s="41">
        <v>394.62849999999997</v>
      </c>
      <c r="R538" s="40">
        <v>480.98250000000002</v>
      </c>
      <c r="S538" s="41">
        <v>583.96116666666671</v>
      </c>
      <c r="T538" s="40">
        <v>401.03349999999995</v>
      </c>
      <c r="U538" s="41">
        <v>1010.8965000000001</v>
      </c>
      <c r="V538" s="40">
        <v>566.40016666666668</v>
      </c>
      <c r="W538" s="41">
        <v>319.94116666666673</v>
      </c>
      <c r="X538" s="40">
        <v>184.06166666666667</v>
      </c>
      <c r="Y538" s="41">
        <v>365.01100000000002</v>
      </c>
      <c r="Z538" s="40">
        <v>556.84816666666677</v>
      </c>
      <c r="AA538" s="41">
        <v>675.91133333333335</v>
      </c>
      <c r="AB538" s="40">
        <v>866.99633333333327</v>
      </c>
      <c r="AC538" s="41">
        <v>952.9811666666667</v>
      </c>
      <c r="AD538" s="40">
        <v>794.36733333333336</v>
      </c>
      <c r="AE538" s="41">
        <v>792.43799999999999</v>
      </c>
      <c r="AF538" s="40">
        <v>515.98500000000013</v>
      </c>
      <c r="AG538" s="41">
        <v>93.522499999999965</v>
      </c>
      <c r="AH538" s="40">
        <v>931.75883333333343</v>
      </c>
      <c r="AI538" s="42">
        <v>1063.702</v>
      </c>
      <c r="AJ538" s="59"/>
      <c r="AK538" s="55">
        <f t="shared" si="178"/>
        <v>19494.516</v>
      </c>
      <c r="AL538" s="59"/>
    </row>
    <row r="539" spans="2:38" x14ac:dyDescent="0.3">
      <c r="B539" s="4" t="s">
        <v>114</v>
      </c>
      <c r="C539" s="47"/>
      <c r="D539" s="47"/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</v>
      </c>
      <c r="AI539" s="42">
        <v>449.79883333333339</v>
      </c>
      <c r="AJ539" s="59"/>
      <c r="AK539" s="55">
        <f t="shared" si="178"/>
        <v>449.79883333333339</v>
      </c>
      <c r="AL539" s="59"/>
    </row>
    <row r="540" spans="2:38" x14ac:dyDescent="0.3">
      <c r="B540" s="4" t="s">
        <v>116</v>
      </c>
      <c r="C540" s="4"/>
      <c r="D540" s="4"/>
      <c r="E540" s="41">
        <v>0</v>
      </c>
      <c r="F540" s="40">
        <v>0</v>
      </c>
      <c r="G540" s="41">
        <v>132.60716666666661</v>
      </c>
      <c r="H540" s="40">
        <v>78.422166666666683</v>
      </c>
      <c r="I540" s="41">
        <v>38.865166666666681</v>
      </c>
      <c r="J540" s="40">
        <v>0</v>
      </c>
      <c r="K540" s="41">
        <v>78.869333333333344</v>
      </c>
      <c r="L540" s="40">
        <v>42.871999999999986</v>
      </c>
      <c r="M540" s="41">
        <v>18.072333333333329</v>
      </c>
      <c r="N540" s="40">
        <v>14.148499999999999</v>
      </c>
      <c r="O540" s="41">
        <v>119.92599999999997</v>
      </c>
      <c r="P540" s="40">
        <v>2.8810000000000016</v>
      </c>
      <c r="Q540" s="41">
        <v>2.4075000000000006</v>
      </c>
      <c r="R540" s="40">
        <v>3.6955</v>
      </c>
      <c r="S540" s="41">
        <v>25.851166666666675</v>
      </c>
      <c r="T540" s="40">
        <v>7.8946666666666676</v>
      </c>
      <c r="U540" s="41">
        <v>6.2078333333333351</v>
      </c>
      <c r="V540" s="40">
        <v>105.8873333333333</v>
      </c>
      <c r="W540" s="41">
        <v>0</v>
      </c>
      <c r="X540" s="40">
        <v>127.25533333333334</v>
      </c>
      <c r="Y540" s="41">
        <v>0</v>
      </c>
      <c r="Z540" s="40">
        <v>100.10466666666667</v>
      </c>
      <c r="AA540" s="41">
        <v>24.490333333333325</v>
      </c>
      <c r="AB540" s="40">
        <v>38.992333333333342</v>
      </c>
      <c r="AC540" s="41">
        <v>13.835166666666675</v>
      </c>
      <c r="AD540" s="40">
        <v>12.01499999999999</v>
      </c>
      <c r="AE540" s="41">
        <v>40.962666666666671</v>
      </c>
      <c r="AF540" s="40">
        <v>50.882166666666663</v>
      </c>
      <c r="AG540" s="41">
        <v>0</v>
      </c>
      <c r="AH540" s="40">
        <v>7.5333333333333502E-2</v>
      </c>
      <c r="AI540" s="42">
        <v>27.064333333333323</v>
      </c>
      <c r="AJ540" s="59"/>
      <c r="AK540" s="55">
        <f t="shared" si="178"/>
        <v>1114.2850000000001</v>
      </c>
      <c r="AL540" s="59"/>
    </row>
    <row r="541" spans="2:38" x14ac:dyDescent="0.3">
      <c r="B541" s="4" t="s">
        <v>117</v>
      </c>
      <c r="E541" s="41">
        <v>0</v>
      </c>
      <c r="F541" s="40">
        <v>0</v>
      </c>
      <c r="G541" s="41">
        <v>5.4921666666666642</v>
      </c>
      <c r="H541" s="40">
        <v>37.076666666666668</v>
      </c>
      <c r="I541" s="41">
        <v>65.093499999999992</v>
      </c>
      <c r="J541" s="40">
        <v>0</v>
      </c>
      <c r="K541" s="41">
        <v>147.46849999999998</v>
      </c>
      <c r="L541" s="40">
        <v>11.106000000000003</v>
      </c>
      <c r="M541" s="41">
        <v>13.882833333333336</v>
      </c>
      <c r="N541" s="40">
        <v>12.055000000000016</v>
      </c>
      <c r="O541" s="41">
        <v>9.3583333333333272</v>
      </c>
      <c r="P541" s="40">
        <v>61.497499999999988</v>
      </c>
      <c r="Q541" s="41">
        <v>36.542500000000004</v>
      </c>
      <c r="R541" s="40">
        <v>18.009166666666658</v>
      </c>
      <c r="S541" s="41">
        <v>68.603500000000011</v>
      </c>
      <c r="T541" s="40">
        <v>9.805166666666663</v>
      </c>
      <c r="U541" s="41">
        <v>4.2405000000000008</v>
      </c>
      <c r="V541" s="40">
        <v>159.38266666666667</v>
      </c>
      <c r="W541" s="41">
        <v>0</v>
      </c>
      <c r="X541" s="40">
        <v>52.400333333333336</v>
      </c>
      <c r="Y541" s="41">
        <v>110.67116666666669</v>
      </c>
      <c r="Z541" s="40">
        <v>91.207166666666637</v>
      </c>
      <c r="AA541" s="41">
        <v>15.629499999999997</v>
      </c>
      <c r="AB541" s="40">
        <v>81.152166666666687</v>
      </c>
      <c r="AC541" s="41">
        <v>2.2878333333333285</v>
      </c>
      <c r="AD541" s="40">
        <v>58.157166666666683</v>
      </c>
      <c r="AE541" s="41">
        <v>112.51533333333337</v>
      </c>
      <c r="AF541" s="40">
        <v>79.61066666666666</v>
      </c>
      <c r="AG541" s="41">
        <v>0</v>
      </c>
      <c r="AH541" s="40">
        <v>169.39216666666667</v>
      </c>
      <c r="AI541" s="42">
        <v>0.8244999999999999</v>
      </c>
      <c r="AJ541" s="59"/>
      <c r="AK541" s="55">
        <f t="shared" si="178"/>
        <v>1433.462</v>
      </c>
      <c r="AL541" s="59"/>
    </row>
    <row r="542" spans="2:38" x14ac:dyDescent="0.3">
      <c r="B542" s="4" t="s">
        <v>118</v>
      </c>
      <c r="E542" s="41">
        <v>124.66183333333333</v>
      </c>
      <c r="F542" s="40">
        <v>257.85466666666667</v>
      </c>
      <c r="G542" s="41">
        <v>214.11033333333339</v>
      </c>
      <c r="H542" s="40">
        <v>183.79533333333333</v>
      </c>
      <c r="I542" s="41">
        <v>38.548166666666653</v>
      </c>
      <c r="J542" s="40">
        <v>76.304333333333346</v>
      </c>
      <c r="K542" s="41">
        <v>99.66816666666665</v>
      </c>
      <c r="L542" s="40">
        <v>91.777833333333319</v>
      </c>
      <c r="M542" s="41">
        <v>25.725666666666676</v>
      </c>
      <c r="N542" s="40">
        <v>53.167166666666674</v>
      </c>
      <c r="O542" s="41">
        <v>157.69833333333332</v>
      </c>
      <c r="P542" s="40">
        <v>50.758000000000003</v>
      </c>
      <c r="Q542" s="41">
        <v>27.939666666666671</v>
      </c>
      <c r="R542" s="40">
        <v>55.424833333333325</v>
      </c>
      <c r="S542" s="41">
        <v>80.796666666666653</v>
      </c>
      <c r="T542" s="40">
        <v>62.516833333333338</v>
      </c>
      <c r="U542" s="41">
        <v>204.32816666666665</v>
      </c>
      <c r="V542" s="40">
        <v>18.377999999999997</v>
      </c>
      <c r="W542" s="41">
        <v>20.138499999999997</v>
      </c>
      <c r="X542" s="40">
        <v>125.14633333333332</v>
      </c>
      <c r="Y542" s="41">
        <v>56.336166666666657</v>
      </c>
      <c r="Z542" s="40">
        <v>71.081166666666675</v>
      </c>
      <c r="AA542" s="41">
        <v>73.376000000000005</v>
      </c>
      <c r="AB542" s="40">
        <v>119.76566666666666</v>
      </c>
      <c r="AC542" s="41">
        <v>133.24566666666664</v>
      </c>
      <c r="AD542" s="40">
        <v>99.917499999999976</v>
      </c>
      <c r="AE542" s="41">
        <v>111.55016666666667</v>
      </c>
      <c r="AF542" s="40">
        <v>92.224166666666662</v>
      </c>
      <c r="AG542" s="41">
        <v>22.126833333333337</v>
      </c>
      <c r="AH542" s="40">
        <v>68.926500000000004</v>
      </c>
      <c r="AI542" s="42">
        <v>165.76366666666667</v>
      </c>
      <c r="AJ542" s="59"/>
      <c r="AK542" s="55">
        <f t="shared" si="178"/>
        <v>2983.052333333334</v>
      </c>
      <c r="AL542" s="59"/>
    </row>
    <row r="543" spans="2:38" x14ac:dyDescent="0.3">
      <c r="B543" s="4" t="s">
        <v>122</v>
      </c>
      <c r="C543" s="4"/>
      <c r="D543" s="4"/>
      <c r="E543" s="41">
        <v>184.58399999999995</v>
      </c>
      <c r="F543" s="40">
        <v>300.72016666666667</v>
      </c>
      <c r="G543" s="41">
        <v>300.96650000000005</v>
      </c>
      <c r="H543" s="40">
        <v>211.43366666666674</v>
      </c>
      <c r="I543" s="41">
        <v>127.30200000000002</v>
      </c>
      <c r="J543" s="40">
        <v>231.86466666666672</v>
      </c>
      <c r="K543" s="41">
        <v>277.11016666666671</v>
      </c>
      <c r="L543" s="40">
        <v>208.27899999999997</v>
      </c>
      <c r="M543" s="41">
        <v>88.301000000000002</v>
      </c>
      <c r="N543" s="40">
        <v>57.44233333333333</v>
      </c>
      <c r="O543" s="41">
        <v>219.72999999999996</v>
      </c>
      <c r="P543" s="40">
        <v>53.760666666666665</v>
      </c>
      <c r="Q543" s="41">
        <v>140.36133333333336</v>
      </c>
      <c r="R543" s="40">
        <v>73.512333333333331</v>
      </c>
      <c r="S543" s="41">
        <v>137.07616666666664</v>
      </c>
      <c r="T543" s="40">
        <v>103.98949999999998</v>
      </c>
      <c r="U543" s="41">
        <v>248.06700000000004</v>
      </c>
      <c r="V543" s="40">
        <v>19.123833333333334</v>
      </c>
      <c r="W543" s="41">
        <v>21.318166666666659</v>
      </c>
      <c r="X543" s="40">
        <v>43.120333333333328</v>
      </c>
      <c r="Y543" s="41">
        <v>316.94633333333343</v>
      </c>
      <c r="Z543" s="40">
        <v>264.13483333333329</v>
      </c>
      <c r="AA543" s="41">
        <v>350.82116666666673</v>
      </c>
      <c r="AB543" s="40">
        <v>118.30749999999996</v>
      </c>
      <c r="AC543" s="41">
        <v>117.35600000000001</v>
      </c>
      <c r="AD543" s="40">
        <v>141.62216666666663</v>
      </c>
      <c r="AE543" s="41">
        <v>101.6425</v>
      </c>
      <c r="AF543" s="40">
        <v>69.104333333333344</v>
      </c>
      <c r="AG543" s="41">
        <v>45.897333333333329</v>
      </c>
      <c r="AH543" s="40">
        <v>273.68900000000002</v>
      </c>
      <c r="AI543" s="42">
        <v>272.74333333333328</v>
      </c>
      <c r="AJ543" s="59"/>
      <c r="AK543" s="55">
        <f t="shared" si="178"/>
        <v>5120.3273333333336</v>
      </c>
      <c r="AL543" s="59"/>
    </row>
    <row r="544" spans="2:38" x14ac:dyDescent="0.3">
      <c r="B544" s="4" t="s">
        <v>123</v>
      </c>
      <c r="C544" s="80"/>
      <c r="D544" s="80"/>
      <c r="E544" s="41">
        <v>0</v>
      </c>
      <c r="F544" s="40">
        <v>498</v>
      </c>
      <c r="G544" s="41">
        <v>463.12333333333328</v>
      </c>
      <c r="H544" s="40">
        <v>344.51050000000004</v>
      </c>
      <c r="I544" s="41">
        <v>20.58</v>
      </c>
      <c r="J544" s="40">
        <v>19.900000000000006</v>
      </c>
      <c r="K544" s="41">
        <v>162.58100000000005</v>
      </c>
      <c r="L544" s="40">
        <v>182.68</v>
      </c>
      <c r="M544" s="41">
        <v>30.188333333333322</v>
      </c>
      <c r="N544" s="40">
        <v>118.00816666666664</v>
      </c>
      <c r="O544" s="41">
        <v>408.13783333333328</v>
      </c>
      <c r="P544" s="40">
        <v>25.870000000000005</v>
      </c>
      <c r="Q544" s="41">
        <v>6.9099999999999966</v>
      </c>
      <c r="R544" s="40">
        <v>37.39</v>
      </c>
      <c r="S544" s="41">
        <v>127.62</v>
      </c>
      <c r="T544" s="40">
        <v>76.526333333333369</v>
      </c>
      <c r="U544" s="41">
        <v>502.4425</v>
      </c>
      <c r="V544" s="40">
        <v>8.0799999999999983</v>
      </c>
      <c r="W544" s="41">
        <v>0</v>
      </c>
      <c r="X544" s="40">
        <v>120.53999999999999</v>
      </c>
      <c r="Y544" s="41">
        <v>61.306666666666679</v>
      </c>
      <c r="Z544" s="40">
        <v>137.97000000000006</v>
      </c>
      <c r="AA544" s="41">
        <v>119.79</v>
      </c>
      <c r="AB544" s="40">
        <v>197.17083333333335</v>
      </c>
      <c r="AC544" s="41">
        <v>293.29933333333332</v>
      </c>
      <c r="AD544" s="40">
        <v>0</v>
      </c>
      <c r="AE544" s="41">
        <v>0</v>
      </c>
      <c r="AF544" s="40">
        <v>0</v>
      </c>
      <c r="AG544" s="41">
        <v>76.669999999999987</v>
      </c>
      <c r="AH544" s="40">
        <v>122.68</v>
      </c>
      <c r="AI544" s="42">
        <v>499.44883333333337</v>
      </c>
      <c r="AJ544" s="59"/>
      <c r="AK544" s="55">
        <f t="shared" si="178"/>
        <v>4661.4236666666675</v>
      </c>
      <c r="AL544" s="59"/>
    </row>
    <row r="545" spans="2:38" x14ac:dyDescent="0.3">
      <c r="B545" s="4" t="s">
        <v>127</v>
      </c>
      <c r="C545" s="47"/>
      <c r="D545" s="47"/>
      <c r="E545" s="41">
        <v>0</v>
      </c>
      <c r="F545" s="40">
        <v>34.722666666666669</v>
      </c>
      <c r="G545" s="41">
        <v>31.200833333333332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14.020833333333341</v>
      </c>
      <c r="O545" s="41">
        <v>46.379333333333349</v>
      </c>
      <c r="P545" s="40">
        <v>24.826999999999991</v>
      </c>
      <c r="Q545" s="41">
        <v>15.913833333333336</v>
      </c>
      <c r="R545" s="40">
        <v>23.375666666666671</v>
      </c>
      <c r="S545" s="41">
        <v>28.332666666666675</v>
      </c>
      <c r="T545" s="40">
        <v>24.596666666666682</v>
      </c>
      <c r="U545" s="41">
        <v>51.287166666666657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21.580000000000005</v>
      </c>
      <c r="AB545" s="40">
        <v>36.122166666666665</v>
      </c>
      <c r="AC545" s="41">
        <v>37.533500000000004</v>
      </c>
      <c r="AD545" s="40">
        <v>0</v>
      </c>
      <c r="AE545" s="41">
        <v>0</v>
      </c>
      <c r="AF545" s="40">
        <v>0</v>
      </c>
      <c r="AG545" s="41">
        <v>0</v>
      </c>
      <c r="AH545" s="40">
        <v>18.1815</v>
      </c>
      <c r="AI545" s="42">
        <v>16.594166666666673</v>
      </c>
      <c r="AJ545" s="59"/>
      <c r="AK545" s="55">
        <f t="shared" si="178"/>
        <v>424.66800000000006</v>
      </c>
      <c r="AL545" s="59"/>
    </row>
    <row r="546" spans="2:38" x14ac:dyDescent="0.3">
      <c r="B546" s="4" t="s">
        <v>133</v>
      </c>
      <c r="C546" s="47"/>
      <c r="D546" s="47"/>
      <c r="E546" s="41">
        <v>1026.4251666666669</v>
      </c>
      <c r="F546" s="40">
        <v>1299.6906666666666</v>
      </c>
      <c r="G546" s="41">
        <v>1271.9618333333333</v>
      </c>
      <c r="H546" s="40">
        <v>1135.5280000000002</v>
      </c>
      <c r="I546" s="41">
        <v>493.63133333333337</v>
      </c>
      <c r="J546" s="40">
        <v>1181.1600000000003</v>
      </c>
      <c r="K546" s="41">
        <v>1457.6</v>
      </c>
      <c r="L546" s="40">
        <v>486.42283333333347</v>
      </c>
      <c r="M546" s="41">
        <v>97.689166666666665</v>
      </c>
      <c r="N546" s="40">
        <v>0.8098333333333334</v>
      </c>
      <c r="O546" s="41">
        <v>685.45</v>
      </c>
      <c r="P546" s="40">
        <v>144.09133333333335</v>
      </c>
      <c r="Q546" s="41">
        <v>362.48566666666665</v>
      </c>
      <c r="R546" s="40">
        <v>405.76983333333334</v>
      </c>
      <c r="S546" s="41">
        <v>481.73033333333331</v>
      </c>
      <c r="T546" s="40">
        <v>406.63766666666658</v>
      </c>
      <c r="U546" s="41">
        <v>1208.3523333333337</v>
      </c>
      <c r="V546" s="40">
        <v>0</v>
      </c>
      <c r="W546" s="41">
        <v>243.93716666666666</v>
      </c>
      <c r="X546" s="40">
        <v>790.99966666666694</v>
      </c>
      <c r="Y546" s="41">
        <v>459.69516666666669</v>
      </c>
      <c r="Z546" s="40">
        <v>492.99416666666673</v>
      </c>
      <c r="AA546" s="41">
        <v>514.26116666666667</v>
      </c>
      <c r="AB546" s="40">
        <v>550.34216666666669</v>
      </c>
      <c r="AC546" s="41">
        <v>830.67750000000001</v>
      </c>
      <c r="AD546" s="40">
        <v>691.32016666666675</v>
      </c>
      <c r="AE546" s="41">
        <v>696.76266666666675</v>
      </c>
      <c r="AF546" s="40">
        <v>517.56883333333349</v>
      </c>
      <c r="AG546" s="41">
        <v>179.12033333333326</v>
      </c>
      <c r="AH546" s="40">
        <v>297.02516666666662</v>
      </c>
      <c r="AI546" s="42">
        <v>977.96383333333313</v>
      </c>
      <c r="AJ546" s="59"/>
      <c r="AK546" s="55">
        <f t="shared" si="178"/>
        <v>19388.104000000003</v>
      </c>
      <c r="AL546" s="59"/>
    </row>
    <row r="547" spans="2:38" x14ac:dyDescent="0.3">
      <c r="B547" s="4" t="s">
        <v>312</v>
      </c>
      <c r="C547" s="47"/>
      <c r="D547" s="47"/>
      <c r="E547" s="41">
        <v>0</v>
      </c>
      <c r="F547" s="40">
        <v>0</v>
      </c>
      <c r="G547" s="41">
        <v>195.51533333333325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202.3008333333334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148.66499999999999</v>
      </c>
      <c r="T547" s="40">
        <v>9.644166666666667</v>
      </c>
      <c r="U547" s="41">
        <v>2.9945000000000004</v>
      </c>
      <c r="V547" s="40">
        <v>364.07350000000002</v>
      </c>
      <c r="W547" s="41">
        <v>0</v>
      </c>
      <c r="X547" s="40">
        <v>29.180333333333337</v>
      </c>
      <c r="Y547" s="41">
        <v>17.704666666666668</v>
      </c>
      <c r="Z547" s="40">
        <v>38.186333333333344</v>
      </c>
      <c r="AA547" s="41">
        <v>6.4660000000000002</v>
      </c>
      <c r="AB547" s="40">
        <v>59.851499999999994</v>
      </c>
      <c r="AC547" s="41">
        <v>0</v>
      </c>
      <c r="AD547" s="40">
        <v>0</v>
      </c>
      <c r="AE547" s="41">
        <v>0</v>
      </c>
      <c r="AF547" s="40">
        <v>0</v>
      </c>
      <c r="AG547" s="41">
        <v>28.832333333333338</v>
      </c>
      <c r="AH547" s="40">
        <v>0</v>
      </c>
      <c r="AI547" s="42">
        <v>66.259000000000015</v>
      </c>
      <c r="AJ547" s="59"/>
      <c r="AK547" s="55">
        <f t="shared" ref="AK547" si="179">SUM(E547:AI547)</f>
        <v>1169.6735000000001</v>
      </c>
      <c r="AL547" s="59"/>
    </row>
    <row r="548" spans="2:38" x14ac:dyDescent="0.3"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H548" s="3"/>
      <c r="AI548" s="3"/>
      <c r="AJ548" s="3"/>
      <c r="AK548" s="3"/>
    </row>
    <row r="549" spans="2:38" x14ac:dyDescent="0.3">
      <c r="B549" s="39">
        <v>45536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H549" s="3"/>
      <c r="AI549" s="3"/>
      <c r="AJ549" s="3"/>
      <c r="AK549" s="3"/>
    </row>
    <row r="550" spans="2:38" x14ac:dyDescent="0.3">
      <c r="C550" s="4"/>
      <c r="D550" s="4"/>
      <c r="E550" s="77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2:38" x14ac:dyDescent="0.3">
      <c r="B551" s="32" t="s">
        <v>129</v>
      </c>
      <c r="C551" s="4"/>
      <c r="D551" s="4"/>
      <c r="E551" s="33">
        <f>+B549</f>
        <v>45536</v>
      </c>
      <c r="F551" s="33">
        <f>+E551+1</f>
        <v>45537</v>
      </c>
      <c r="G551" s="33">
        <f t="shared" ref="G551" si="180">+F551+1</f>
        <v>45538</v>
      </c>
      <c r="H551" s="33">
        <f t="shared" ref="H551" si="181">+G551+1</f>
        <v>45539</v>
      </c>
      <c r="I551" s="33">
        <f t="shared" ref="I551" si="182">+H551+1</f>
        <v>45540</v>
      </c>
      <c r="J551" s="33">
        <f t="shared" ref="J551" si="183">+I551+1</f>
        <v>45541</v>
      </c>
      <c r="K551" s="33">
        <f t="shared" ref="K551" si="184">+J551+1</f>
        <v>45542</v>
      </c>
      <c r="L551" s="33">
        <f t="shared" ref="L551" si="185">+K551+1</f>
        <v>45543</v>
      </c>
      <c r="M551" s="33">
        <f t="shared" ref="M551" si="186">+L551+1</f>
        <v>45544</v>
      </c>
      <c r="N551" s="33">
        <f t="shared" ref="N551" si="187">+M551+1</f>
        <v>45545</v>
      </c>
      <c r="O551" s="33">
        <f t="shared" ref="O551" si="188">+N551+1</f>
        <v>45546</v>
      </c>
      <c r="P551" s="33">
        <f t="shared" ref="P551" si="189">+O551+1</f>
        <v>45547</v>
      </c>
      <c r="Q551" s="33">
        <f t="shared" ref="Q551" si="190">+P551+1</f>
        <v>45548</v>
      </c>
      <c r="R551" s="33">
        <f t="shared" ref="R551" si="191">+Q551+1</f>
        <v>45549</v>
      </c>
      <c r="S551" s="33">
        <f t="shared" ref="S551" si="192">+R551+1</f>
        <v>45550</v>
      </c>
      <c r="T551" s="33">
        <f t="shared" ref="T551" si="193">+S551+1</f>
        <v>45551</v>
      </c>
      <c r="U551" s="33">
        <f t="shared" ref="U551" si="194">+T551+1</f>
        <v>45552</v>
      </c>
      <c r="V551" s="33">
        <f t="shared" ref="V551" si="195">+U551+1</f>
        <v>45553</v>
      </c>
      <c r="W551" s="33">
        <f t="shared" ref="W551" si="196">+V551+1</f>
        <v>45554</v>
      </c>
      <c r="X551" s="33">
        <f t="shared" ref="X551" si="197">+W551+1</f>
        <v>45555</v>
      </c>
      <c r="Y551" s="33">
        <f t="shared" ref="Y551" si="198">+X551+1</f>
        <v>45556</v>
      </c>
      <c r="Z551" s="33">
        <f t="shared" ref="Z551" si="199">+Y551+1</f>
        <v>45557</v>
      </c>
      <c r="AA551" s="33">
        <f t="shared" ref="AA551" si="200">+Z551+1</f>
        <v>45558</v>
      </c>
      <c r="AB551" s="33">
        <f t="shared" ref="AB551" si="201">+AA551+1</f>
        <v>45559</v>
      </c>
      <c r="AC551" s="33">
        <f t="shared" ref="AC551" si="202">+AB551+1</f>
        <v>45560</v>
      </c>
      <c r="AD551" s="33">
        <f t="shared" ref="AD551" si="203">+AC551+1</f>
        <v>45561</v>
      </c>
      <c r="AE551" s="33">
        <f t="shared" ref="AE551" si="204">+AD551+1</f>
        <v>45562</v>
      </c>
      <c r="AF551" s="33">
        <f t="shared" ref="AF551" si="205">+AE551+1</f>
        <v>45563</v>
      </c>
      <c r="AG551" s="33">
        <f t="shared" ref="AG551" si="206">+AF551+1</f>
        <v>45564</v>
      </c>
      <c r="AH551" s="33">
        <f t="shared" ref="AH551" si="207">+AG551+1</f>
        <v>45565</v>
      </c>
      <c r="AI551" s="33" t="s">
        <v>98</v>
      </c>
      <c r="AJ551" s="95" t="s">
        <v>2</v>
      </c>
      <c r="AK551" s="96"/>
      <c r="AL551" s="96"/>
    </row>
    <row r="552" spans="2:38" x14ac:dyDescent="0.3">
      <c r="B552" s="99" t="s">
        <v>2</v>
      </c>
      <c r="C552" s="99"/>
      <c r="D552" s="99"/>
      <c r="E552" s="50">
        <f>SUM(E553:E616)</f>
        <v>17128.711499999998</v>
      </c>
      <c r="F552" s="50">
        <f t="shared" ref="F552:AI552" si="208">SUM(F553:F616)</f>
        <v>12068.324499999999</v>
      </c>
      <c r="G552" s="50">
        <f t="shared" si="208"/>
        <v>13173.320999999996</v>
      </c>
      <c r="H552" s="50">
        <f t="shared" si="208"/>
        <v>18783.02516666667</v>
      </c>
      <c r="I552" s="50">
        <f t="shared" si="208"/>
        <v>16383.671666666665</v>
      </c>
      <c r="J552" s="50">
        <f t="shared" si="208"/>
        <v>10530.733499999998</v>
      </c>
      <c r="K552" s="50">
        <f t="shared" si="208"/>
        <v>12812.548999999999</v>
      </c>
      <c r="L552" s="50">
        <f t="shared" si="208"/>
        <v>14992.596333333331</v>
      </c>
      <c r="M552" s="50">
        <f t="shared" si="208"/>
        <v>9461.0600000000013</v>
      </c>
      <c r="N552" s="50">
        <f t="shared" si="208"/>
        <v>7910.3899999999994</v>
      </c>
      <c r="O552" s="50">
        <f t="shared" si="208"/>
        <v>14813.878166666658</v>
      </c>
      <c r="P552" s="50">
        <f t="shared" si="208"/>
        <v>15019.187833333337</v>
      </c>
      <c r="Q552" s="50">
        <f t="shared" si="208"/>
        <v>18797.091499999999</v>
      </c>
      <c r="R552" s="50">
        <f t="shared" si="208"/>
        <v>18533.770166666665</v>
      </c>
      <c r="S552" s="50">
        <f t="shared" si="208"/>
        <v>25183.468000000001</v>
      </c>
      <c r="T552" s="50">
        <f t="shared" si="208"/>
        <v>13262.991500000004</v>
      </c>
      <c r="U552" s="50">
        <f t="shared" si="208"/>
        <v>13789.006166666672</v>
      </c>
      <c r="V552" s="50">
        <f t="shared" si="208"/>
        <v>15119.744999999997</v>
      </c>
      <c r="W552" s="50">
        <f t="shared" si="208"/>
        <v>21786.549666666673</v>
      </c>
      <c r="X552" s="50">
        <f t="shared" si="208"/>
        <v>14712.744666666671</v>
      </c>
      <c r="Y552" s="50">
        <f t="shared" si="208"/>
        <v>12508.725</v>
      </c>
      <c r="Z552" s="50">
        <f t="shared" si="208"/>
        <v>10259.110666666666</v>
      </c>
      <c r="AA552" s="50">
        <f t="shared" si="208"/>
        <v>9361.2034999999996</v>
      </c>
      <c r="AB552" s="50">
        <f t="shared" si="208"/>
        <v>14149.54</v>
      </c>
      <c r="AC552" s="50">
        <f t="shared" si="208"/>
        <v>19407.282274699653</v>
      </c>
      <c r="AD552" s="50">
        <f t="shared" si="208"/>
        <v>11237.174021407665</v>
      </c>
      <c r="AE552" s="50">
        <f t="shared" si="208"/>
        <v>11659.611817046667</v>
      </c>
      <c r="AF552" s="50">
        <f t="shared" si="208"/>
        <v>9896.7099999999991</v>
      </c>
      <c r="AG552" s="50">
        <f t="shared" si="208"/>
        <v>15299.970000000007</v>
      </c>
      <c r="AH552" s="50">
        <f t="shared" si="208"/>
        <v>5265.6586666666681</v>
      </c>
      <c r="AI552" s="50">
        <f t="shared" si="208"/>
        <v>0</v>
      </c>
      <c r="AJ552" s="56"/>
      <c r="AK552" s="91">
        <f>SUM(AK553:AK617)</f>
        <v>423426.39077982074</v>
      </c>
      <c r="AL552" s="56"/>
    </row>
    <row r="553" spans="2:38" x14ac:dyDescent="0.3">
      <c r="B553" s="14" t="s">
        <v>37</v>
      </c>
      <c r="C553" s="47"/>
      <c r="D553" s="47"/>
      <c r="E553" s="41">
        <v>0</v>
      </c>
      <c r="F553" s="40">
        <v>0</v>
      </c>
      <c r="G553" s="41">
        <v>0</v>
      </c>
      <c r="H553" s="40">
        <v>0</v>
      </c>
      <c r="I553" s="41">
        <v>0</v>
      </c>
      <c r="J553" s="40">
        <v>0</v>
      </c>
      <c r="K553" s="41">
        <v>0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0</v>
      </c>
      <c r="V553" s="40">
        <v>0</v>
      </c>
      <c r="W553" s="41">
        <v>0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0</v>
      </c>
      <c r="AH553" s="40">
        <v>0</v>
      </c>
      <c r="AI553" s="42"/>
      <c r="AJ553" s="61"/>
      <c r="AK553" s="55">
        <f>SUM(E553:AI553)</f>
        <v>0</v>
      </c>
      <c r="AL553" s="61"/>
    </row>
    <row r="554" spans="2:38" x14ac:dyDescent="0.3">
      <c r="B554" s="14" t="s">
        <v>38</v>
      </c>
      <c r="C554" s="47"/>
      <c r="D554" s="47"/>
      <c r="E554" s="41">
        <v>42.854500000000009</v>
      </c>
      <c r="F554" s="40">
        <v>30.910166666666662</v>
      </c>
      <c r="G554" s="41">
        <v>33.281666666666666</v>
      </c>
      <c r="H554" s="40">
        <v>54.469166666666659</v>
      </c>
      <c r="I554" s="41">
        <v>50.959666666666671</v>
      </c>
      <c r="J554" s="40">
        <v>26.633999999999993</v>
      </c>
      <c r="K554" s="41">
        <v>46.55899999999999</v>
      </c>
      <c r="L554" s="40">
        <v>55.386000000000003</v>
      </c>
      <c r="M554" s="41">
        <v>31.560000000000002</v>
      </c>
      <c r="N554" s="40">
        <v>23.2</v>
      </c>
      <c r="O554" s="41">
        <v>39.454499999999996</v>
      </c>
      <c r="P554" s="40">
        <v>42.064333333333337</v>
      </c>
      <c r="Q554" s="41">
        <v>106.84283333333336</v>
      </c>
      <c r="R554" s="40">
        <v>106.55583333333331</v>
      </c>
      <c r="S554" s="41">
        <v>75.890666666666661</v>
      </c>
      <c r="T554" s="40">
        <v>43.690666666666665</v>
      </c>
      <c r="U554" s="41">
        <v>45.363666666666674</v>
      </c>
      <c r="V554" s="40">
        <v>38.832166666666673</v>
      </c>
      <c r="W554" s="41">
        <v>65.798833333333334</v>
      </c>
      <c r="X554" s="40">
        <v>36.07266666666667</v>
      </c>
      <c r="Y554" s="41">
        <v>0</v>
      </c>
      <c r="Z554" s="40">
        <v>0</v>
      </c>
      <c r="AA554" s="41">
        <v>44.23116666666666</v>
      </c>
      <c r="AB554" s="40">
        <v>40.32</v>
      </c>
      <c r="AC554" s="41">
        <v>56.084166666666682</v>
      </c>
      <c r="AD554" s="40">
        <v>28.27483333333333</v>
      </c>
      <c r="AE554" s="41">
        <v>30.071000000000005</v>
      </c>
      <c r="AF554" s="40">
        <v>32.72</v>
      </c>
      <c r="AG554" s="41">
        <v>57.769999999999996</v>
      </c>
      <c r="AH554" s="40">
        <v>1.3579999999999992</v>
      </c>
      <c r="AI554" s="42"/>
      <c r="AJ554" s="59"/>
      <c r="AK554" s="55">
        <f t="shared" ref="AK554:AK617" si="209">SUM(E554:AI554)</f>
        <v>1287.2094999999999</v>
      </c>
      <c r="AL554" s="59"/>
    </row>
    <row r="555" spans="2:38" x14ac:dyDescent="0.3">
      <c r="B555" s="14" t="s">
        <v>39</v>
      </c>
      <c r="C555" s="47"/>
      <c r="D555" s="47"/>
      <c r="E555" s="41">
        <v>83.37166666666667</v>
      </c>
      <c r="F555" s="40">
        <v>153.61333333333334</v>
      </c>
      <c r="G555" s="41">
        <v>158.89666666666668</v>
      </c>
      <c r="H555" s="40">
        <v>143.5616666666667</v>
      </c>
      <c r="I555" s="41">
        <v>114.69833333333339</v>
      </c>
      <c r="J555" s="40">
        <v>73.899999999999977</v>
      </c>
      <c r="K555" s="41">
        <v>131.76833333333337</v>
      </c>
      <c r="L555" s="40">
        <v>99.023333333333326</v>
      </c>
      <c r="M555" s="41">
        <v>72.789999999999992</v>
      </c>
      <c r="N555" s="40">
        <v>83.429999999999993</v>
      </c>
      <c r="O555" s="41">
        <v>97.518333333333345</v>
      </c>
      <c r="P555" s="40">
        <v>91.264999999999986</v>
      </c>
      <c r="Q555" s="41">
        <v>163.17499999999998</v>
      </c>
      <c r="R555" s="40">
        <v>89.179999999999964</v>
      </c>
      <c r="S555" s="41">
        <v>110.13999999999997</v>
      </c>
      <c r="T555" s="40">
        <v>67.489999999999981</v>
      </c>
      <c r="U555" s="41">
        <v>70.464999999999975</v>
      </c>
      <c r="V555" s="40">
        <v>74.259999999999991</v>
      </c>
      <c r="W555" s="41">
        <v>102.93666666666664</v>
      </c>
      <c r="X555" s="40">
        <v>88.524999999999991</v>
      </c>
      <c r="Y555" s="41">
        <v>154.62000000000003</v>
      </c>
      <c r="Z555" s="40">
        <v>123.24999999999997</v>
      </c>
      <c r="AA555" s="41">
        <v>96.10333333333331</v>
      </c>
      <c r="AB555" s="40">
        <v>165.67</v>
      </c>
      <c r="AC555" s="41">
        <v>93.606666666666683</v>
      </c>
      <c r="AD555" s="40">
        <v>90.198333333333338</v>
      </c>
      <c r="AE555" s="41">
        <v>106.28333333333335</v>
      </c>
      <c r="AF555" s="40">
        <v>101.07</v>
      </c>
      <c r="AG555" s="41">
        <v>109.21000000000001</v>
      </c>
      <c r="AH555" s="40">
        <v>72.038499999999999</v>
      </c>
      <c r="AI555" s="42"/>
      <c r="AJ555" s="59"/>
      <c r="AK555" s="55">
        <f t="shared" si="209"/>
        <v>3182.0585000000005</v>
      </c>
      <c r="AL555" s="59"/>
    </row>
    <row r="556" spans="2:38" x14ac:dyDescent="0.3">
      <c r="B556" s="14" t="s">
        <v>40</v>
      </c>
      <c r="C556" s="47"/>
      <c r="D556" s="47"/>
      <c r="E556" s="41">
        <v>738.40300000000002</v>
      </c>
      <c r="F556" s="40">
        <v>547.39266666666663</v>
      </c>
      <c r="G556" s="41">
        <v>509.89250000000015</v>
      </c>
      <c r="H556" s="40">
        <v>642.60533333333319</v>
      </c>
      <c r="I556" s="41">
        <v>648.41449999999998</v>
      </c>
      <c r="J556" s="40">
        <v>498.517</v>
      </c>
      <c r="K556" s="41">
        <v>529.63066666666657</v>
      </c>
      <c r="L556" s="40">
        <v>829.61533333333341</v>
      </c>
      <c r="M556" s="41">
        <v>473.81000000000006</v>
      </c>
      <c r="N556" s="40">
        <v>434.27</v>
      </c>
      <c r="O556" s="41">
        <v>589.55850000000009</v>
      </c>
      <c r="P556" s="40">
        <v>571.12049999999999</v>
      </c>
      <c r="Q556" s="41">
        <v>698.52016666666668</v>
      </c>
      <c r="R556" s="40">
        <v>758.43583333333345</v>
      </c>
      <c r="S556" s="41">
        <v>1006.7591666666667</v>
      </c>
      <c r="T556" s="40">
        <v>585.66683333333344</v>
      </c>
      <c r="U556" s="41">
        <v>527.89933333333329</v>
      </c>
      <c r="V556" s="40">
        <v>578.81833333333338</v>
      </c>
      <c r="W556" s="41">
        <v>801.21033333333332</v>
      </c>
      <c r="X556" s="40">
        <v>714.30316666666658</v>
      </c>
      <c r="Y556" s="41">
        <v>761.12549999999987</v>
      </c>
      <c r="Z556" s="40">
        <v>541.80966666666666</v>
      </c>
      <c r="AA556" s="41">
        <v>473.96699999999998</v>
      </c>
      <c r="AB556" s="40">
        <v>617.72</v>
      </c>
      <c r="AC556" s="41">
        <v>714.78516666666667</v>
      </c>
      <c r="AD556" s="40">
        <v>454.92216666666684</v>
      </c>
      <c r="AE556" s="41">
        <v>492.59116666666665</v>
      </c>
      <c r="AF556" s="40">
        <v>571.98</v>
      </c>
      <c r="AG556" s="41">
        <v>623.55000000000007</v>
      </c>
      <c r="AH556" s="40">
        <v>391.02266666666657</v>
      </c>
      <c r="AI556" s="42"/>
      <c r="AJ556" s="59"/>
      <c r="AK556" s="55">
        <f t="shared" si="209"/>
        <v>18328.316499999997</v>
      </c>
      <c r="AL556" s="59"/>
    </row>
    <row r="557" spans="2:38" x14ac:dyDescent="0.3">
      <c r="B557" s="14" t="s">
        <v>41</v>
      </c>
      <c r="C557" s="47"/>
      <c r="D557" s="47"/>
      <c r="E557" s="41">
        <v>0</v>
      </c>
      <c r="F557" s="40">
        <v>78.125</v>
      </c>
      <c r="G557" s="41">
        <v>144.86866666666663</v>
      </c>
      <c r="H557" s="40">
        <v>112.02866666666665</v>
      </c>
      <c r="I557" s="41">
        <v>108.54166666666667</v>
      </c>
      <c r="J557" s="40">
        <v>0</v>
      </c>
      <c r="K557" s="41">
        <v>0</v>
      </c>
      <c r="L557" s="40">
        <v>0</v>
      </c>
      <c r="M557" s="41">
        <v>0</v>
      </c>
      <c r="N557" s="40">
        <v>0</v>
      </c>
      <c r="O557" s="41">
        <v>132.38516666666666</v>
      </c>
      <c r="P557" s="40">
        <v>138.33166666666671</v>
      </c>
      <c r="Q557" s="41">
        <v>169.07950000000002</v>
      </c>
      <c r="R557" s="40">
        <v>0</v>
      </c>
      <c r="S557" s="41">
        <v>0</v>
      </c>
      <c r="T557" s="40">
        <v>171.65950000000004</v>
      </c>
      <c r="U557" s="41">
        <v>0</v>
      </c>
      <c r="V557" s="40">
        <v>98.994666666666618</v>
      </c>
      <c r="W557" s="41">
        <v>0</v>
      </c>
      <c r="X557" s="40">
        <v>0</v>
      </c>
      <c r="Y557" s="41">
        <v>0</v>
      </c>
      <c r="Z557" s="40">
        <v>0</v>
      </c>
      <c r="AA557" s="41">
        <v>92.582666666666654</v>
      </c>
      <c r="AB557" s="40">
        <v>64.47</v>
      </c>
      <c r="AC557" s="41">
        <v>127.54450000000001</v>
      </c>
      <c r="AD557" s="40">
        <v>175.67166666666671</v>
      </c>
      <c r="AE557" s="41">
        <v>0</v>
      </c>
      <c r="AF557" s="40">
        <v>0</v>
      </c>
      <c r="AG557" s="41">
        <v>0</v>
      </c>
      <c r="AH557" s="40">
        <v>183.4228333333333</v>
      </c>
      <c r="AI557" s="42"/>
      <c r="AJ557" s="59"/>
      <c r="AK557" s="55">
        <f t="shared" si="209"/>
        <v>1797.7061666666668</v>
      </c>
      <c r="AL557" s="59"/>
    </row>
    <row r="558" spans="2:38" x14ac:dyDescent="0.3">
      <c r="B558" s="14" t="s">
        <v>42</v>
      </c>
      <c r="C558" s="47"/>
      <c r="D558" s="47"/>
      <c r="E558" s="41">
        <v>142.82833333333332</v>
      </c>
      <c r="F558" s="40">
        <v>78.641333333333321</v>
      </c>
      <c r="G558" s="41">
        <v>193.40016666666662</v>
      </c>
      <c r="H558" s="40">
        <v>317.57033333333339</v>
      </c>
      <c r="I558" s="41">
        <v>281.60716666666667</v>
      </c>
      <c r="J558" s="40">
        <v>86.074333333333342</v>
      </c>
      <c r="K558" s="41">
        <v>203.19766666666666</v>
      </c>
      <c r="L558" s="40">
        <v>152.17249999999996</v>
      </c>
      <c r="M558" s="41">
        <v>106.13999999999999</v>
      </c>
      <c r="N558" s="40">
        <v>15.809999999999999</v>
      </c>
      <c r="O558" s="41">
        <v>209.95849999999999</v>
      </c>
      <c r="P558" s="40">
        <v>249.37200000000001</v>
      </c>
      <c r="Q558" s="41">
        <v>307.75533333333334</v>
      </c>
      <c r="R558" s="40">
        <v>359.43899999999991</v>
      </c>
      <c r="S558" s="41">
        <v>453.42050000000017</v>
      </c>
      <c r="T558" s="40">
        <v>169.04383333333331</v>
      </c>
      <c r="U558" s="41">
        <v>269.70383333333336</v>
      </c>
      <c r="V558" s="40">
        <v>305.71283333333326</v>
      </c>
      <c r="W558" s="41">
        <v>529.9375</v>
      </c>
      <c r="X558" s="40">
        <v>268.14333333333337</v>
      </c>
      <c r="Y558" s="41">
        <v>200.602</v>
      </c>
      <c r="Z558" s="40">
        <v>103.49333333333334</v>
      </c>
      <c r="AA558" s="41">
        <v>62.97399999999999</v>
      </c>
      <c r="AB558" s="40">
        <v>162.50000000000003</v>
      </c>
      <c r="AC558" s="41">
        <v>357.40049999999997</v>
      </c>
      <c r="AD558" s="40">
        <v>192.6926666666667</v>
      </c>
      <c r="AE558" s="41">
        <v>69.514166666666682</v>
      </c>
      <c r="AF558" s="40">
        <v>72.930000000000007</v>
      </c>
      <c r="AG558" s="41">
        <v>246.74</v>
      </c>
      <c r="AH558" s="40">
        <v>93.452499999999986</v>
      </c>
      <c r="AI558" s="42"/>
      <c r="AJ558" s="59"/>
      <c r="AK558" s="55">
        <f t="shared" si="209"/>
        <v>6262.2276666666667</v>
      </c>
      <c r="AL558" s="59"/>
    </row>
    <row r="559" spans="2:38" x14ac:dyDescent="0.3">
      <c r="B559" s="14" t="s">
        <v>43</v>
      </c>
      <c r="C559" s="47"/>
      <c r="D559" s="47"/>
      <c r="E559" s="41">
        <v>0</v>
      </c>
      <c r="F559" s="40">
        <v>312.74399999999991</v>
      </c>
      <c r="G559" s="41">
        <v>397.01950000000011</v>
      </c>
      <c r="H559" s="40">
        <v>335.34499999999997</v>
      </c>
      <c r="I559" s="41">
        <v>382.51800000000003</v>
      </c>
      <c r="J559" s="40">
        <v>342.55083333333323</v>
      </c>
      <c r="K559" s="41">
        <v>290.62749999999994</v>
      </c>
      <c r="L559" s="40">
        <v>0</v>
      </c>
      <c r="M559" s="41">
        <v>0</v>
      </c>
      <c r="N559" s="40">
        <v>0</v>
      </c>
      <c r="O559" s="41">
        <v>368.64083333333326</v>
      </c>
      <c r="P559" s="40">
        <v>363.81916666666666</v>
      </c>
      <c r="Q559" s="41">
        <v>374.6806666666667</v>
      </c>
      <c r="R559" s="40">
        <v>0</v>
      </c>
      <c r="S559" s="41">
        <v>0</v>
      </c>
      <c r="T559" s="40">
        <v>370.2641666666666</v>
      </c>
      <c r="U559" s="41">
        <v>0</v>
      </c>
      <c r="V559" s="40">
        <v>224.5446666666667</v>
      </c>
      <c r="W559" s="41">
        <v>0</v>
      </c>
      <c r="X559" s="40">
        <v>0</v>
      </c>
      <c r="Y559" s="41">
        <v>0</v>
      </c>
      <c r="Z559" s="40">
        <v>0</v>
      </c>
      <c r="AA559" s="41">
        <v>392.5723333333334</v>
      </c>
      <c r="AB559" s="40">
        <v>284.10999999999996</v>
      </c>
      <c r="AC559" s="41">
        <v>470.38316666666663</v>
      </c>
      <c r="AD559" s="40">
        <v>386.20233333333334</v>
      </c>
      <c r="AE559" s="41">
        <v>0</v>
      </c>
      <c r="AF559" s="40">
        <v>0</v>
      </c>
      <c r="AG559" s="41">
        <v>0</v>
      </c>
      <c r="AH559" s="40">
        <v>346.56733333333329</v>
      </c>
      <c r="AI559" s="42"/>
      <c r="AJ559" s="59"/>
      <c r="AK559" s="55">
        <f t="shared" si="209"/>
        <v>5642.5895</v>
      </c>
      <c r="AL559" s="59"/>
    </row>
    <row r="560" spans="2:38" x14ac:dyDescent="0.3">
      <c r="B560" s="14" t="s">
        <v>44</v>
      </c>
      <c r="C560" s="47"/>
      <c r="D560" s="47"/>
      <c r="E560" s="41">
        <v>407.32150000000007</v>
      </c>
      <c r="F560" s="40">
        <v>259.2138333333333</v>
      </c>
      <c r="G560" s="41">
        <v>311.11466666666678</v>
      </c>
      <c r="H560" s="40">
        <v>422.94366666666673</v>
      </c>
      <c r="I560" s="41">
        <v>413.96683333333334</v>
      </c>
      <c r="J560" s="40">
        <v>280.66300000000001</v>
      </c>
      <c r="K560" s="41">
        <v>372.5656666666668</v>
      </c>
      <c r="L560" s="40">
        <v>227.59916666666666</v>
      </c>
      <c r="M560" s="41">
        <v>258.44</v>
      </c>
      <c r="N560" s="40">
        <v>134.38</v>
      </c>
      <c r="O560" s="41">
        <v>254.82466666666659</v>
      </c>
      <c r="P560" s="40">
        <v>279.45566666666673</v>
      </c>
      <c r="Q560" s="41">
        <v>344.20483333333334</v>
      </c>
      <c r="R560" s="40">
        <v>344.99800000000005</v>
      </c>
      <c r="S560" s="41">
        <v>440.62716666666665</v>
      </c>
      <c r="T560" s="40">
        <v>150.67516666666666</v>
      </c>
      <c r="U560" s="41">
        <v>131.62950000000001</v>
      </c>
      <c r="V560" s="40">
        <v>165.19900000000001</v>
      </c>
      <c r="W560" s="41">
        <v>299.23100000000005</v>
      </c>
      <c r="X560" s="40">
        <v>158.45483333333337</v>
      </c>
      <c r="Y560" s="41">
        <v>197.62283333333326</v>
      </c>
      <c r="Z560" s="40">
        <v>42.368999999999986</v>
      </c>
      <c r="AA560" s="41">
        <v>54.396833333333305</v>
      </c>
      <c r="AB560" s="40">
        <v>136.23000000000002</v>
      </c>
      <c r="AC560" s="41">
        <v>293.7641666666666</v>
      </c>
      <c r="AD560" s="40">
        <v>72.100000000000023</v>
      </c>
      <c r="AE560" s="41">
        <v>0</v>
      </c>
      <c r="AF560" s="40">
        <v>0</v>
      </c>
      <c r="AG560" s="41">
        <v>0</v>
      </c>
      <c r="AH560" s="40">
        <v>17.92283333333334</v>
      </c>
      <c r="AI560" s="42"/>
      <c r="AJ560" s="59"/>
      <c r="AK560" s="55">
        <f t="shared" si="209"/>
        <v>6471.913833333334</v>
      </c>
      <c r="AL560" s="59"/>
    </row>
    <row r="561" spans="2:38" x14ac:dyDescent="0.3">
      <c r="B561" s="14" t="s">
        <v>45</v>
      </c>
      <c r="C561" s="47"/>
      <c r="D561" s="47"/>
      <c r="E561" s="41">
        <v>136.77649999999997</v>
      </c>
      <c r="F561" s="40">
        <v>114.20099999999999</v>
      </c>
      <c r="G561" s="41">
        <v>114.40599999999999</v>
      </c>
      <c r="H561" s="40">
        <v>125.36299999999994</v>
      </c>
      <c r="I561" s="41">
        <v>104.50283333333327</v>
      </c>
      <c r="J561" s="40">
        <v>54.980166666666662</v>
      </c>
      <c r="K561" s="41">
        <v>383.52833333333325</v>
      </c>
      <c r="L561" s="40">
        <v>0</v>
      </c>
      <c r="M561" s="41">
        <v>63.11999999999999</v>
      </c>
      <c r="N561" s="40">
        <v>360.92999999999995</v>
      </c>
      <c r="O561" s="41">
        <v>7.5471666666666692</v>
      </c>
      <c r="P561" s="40">
        <v>72.163833333333343</v>
      </c>
      <c r="Q561" s="41">
        <v>94.952666666666687</v>
      </c>
      <c r="R561" s="40">
        <v>102.18316666666665</v>
      </c>
      <c r="S561" s="41">
        <v>177.64950000000005</v>
      </c>
      <c r="T561" s="40">
        <v>43.144666666666673</v>
      </c>
      <c r="U561" s="41">
        <v>85.098166666666629</v>
      </c>
      <c r="V561" s="40">
        <v>89.307833333333306</v>
      </c>
      <c r="W561" s="41">
        <v>134.76549999999997</v>
      </c>
      <c r="X561" s="40">
        <v>93.359499999999969</v>
      </c>
      <c r="Y561" s="41">
        <v>23.092499999999983</v>
      </c>
      <c r="Z561" s="40">
        <v>42.498833333333309</v>
      </c>
      <c r="AA561" s="41">
        <v>66.63666666666667</v>
      </c>
      <c r="AB561" s="40">
        <v>92.879999999999981</v>
      </c>
      <c r="AC561" s="41">
        <v>104.07533333333335</v>
      </c>
      <c r="AD561" s="40">
        <v>52.342166666666678</v>
      </c>
      <c r="AE561" s="41">
        <v>28.363499999999991</v>
      </c>
      <c r="AF561" s="40">
        <v>6.379999999999999</v>
      </c>
      <c r="AG561" s="41">
        <v>22.38</v>
      </c>
      <c r="AH561" s="40">
        <v>11.726666666666677</v>
      </c>
      <c r="AI561" s="42"/>
      <c r="AJ561" s="59"/>
      <c r="AK561" s="55">
        <f t="shared" si="209"/>
        <v>2808.3554999999997</v>
      </c>
      <c r="AL561" s="59"/>
    </row>
    <row r="562" spans="2:38" x14ac:dyDescent="0.3">
      <c r="B562" s="14" t="s">
        <v>46</v>
      </c>
      <c r="C562" s="47"/>
      <c r="D562" s="47"/>
      <c r="E562" s="41">
        <v>307.30699999999996</v>
      </c>
      <c r="F562" s="40">
        <v>280.71250000000003</v>
      </c>
      <c r="G562" s="41">
        <v>272.76666666666659</v>
      </c>
      <c r="H562" s="40">
        <v>371.25483333333335</v>
      </c>
      <c r="I562" s="41">
        <v>421.97999999999996</v>
      </c>
      <c r="J562" s="40">
        <v>228.96750000000009</v>
      </c>
      <c r="K562" s="41">
        <v>345.3918333333333</v>
      </c>
      <c r="L562" s="40">
        <v>384.89999999999992</v>
      </c>
      <c r="M562" s="41">
        <v>279.8</v>
      </c>
      <c r="N562" s="40">
        <v>202.63</v>
      </c>
      <c r="O562" s="41">
        <v>354.7265000000001</v>
      </c>
      <c r="P562" s="40">
        <v>258.21966666666668</v>
      </c>
      <c r="Q562" s="41">
        <v>327.09416666666658</v>
      </c>
      <c r="R562" s="40">
        <v>375.3266666666666</v>
      </c>
      <c r="S562" s="41">
        <v>499.3719999999999</v>
      </c>
      <c r="T562" s="40">
        <v>298.10500000000002</v>
      </c>
      <c r="U562" s="41">
        <v>291.19483333333324</v>
      </c>
      <c r="V562" s="40">
        <v>293.31566666666663</v>
      </c>
      <c r="W562" s="41">
        <v>468.00749999999999</v>
      </c>
      <c r="X562" s="40">
        <v>339.80233333333325</v>
      </c>
      <c r="Y562" s="41">
        <v>308.8830000000001</v>
      </c>
      <c r="Z562" s="40">
        <v>206.92049999999992</v>
      </c>
      <c r="AA562" s="41">
        <v>187.91666666666663</v>
      </c>
      <c r="AB562" s="40">
        <v>290.26</v>
      </c>
      <c r="AC562" s="41">
        <v>425.37150000000003</v>
      </c>
      <c r="AD562" s="40">
        <v>247.21183333333335</v>
      </c>
      <c r="AE562" s="41">
        <v>349.17616666666669</v>
      </c>
      <c r="AF562" s="40">
        <v>185.53</v>
      </c>
      <c r="AG562" s="41">
        <v>349.94</v>
      </c>
      <c r="AH562" s="40">
        <v>32.380499999999991</v>
      </c>
      <c r="AI562" s="42"/>
      <c r="AJ562" s="59"/>
      <c r="AK562" s="55">
        <f t="shared" si="209"/>
        <v>9184.4648333333334</v>
      </c>
      <c r="AL562" s="59"/>
    </row>
    <row r="563" spans="2:38" x14ac:dyDescent="0.3">
      <c r="B563" s="14" t="s">
        <v>47</v>
      </c>
      <c r="C563" s="47"/>
      <c r="D563" s="47"/>
      <c r="E563" s="41">
        <v>150.35566666666668</v>
      </c>
      <c r="F563" s="40">
        <v>56.099333333333348</v>
      </c>
      <c r="G563" s="41">
        <v>0</v>
      </c>
      <c r="H563" s="40">
        <v>137.6156666666667</v>
      </c>
      <c r="I563" s="41">
        <v>0</v>
      </c>
      <c r="J563" s="40">
        <v>88.549999999999983</v>
      </c>
      <c r="K563" s="41">
        <v>38.656666666666666</v>
      </c>
      <c r="L563" s="40">
        <v>52.14800000000001</v>
      </c>
      <c r="M563" s="41">
        <v>55.84</v>
      </c>
      <c r="N563" s="40">
        <v>37.9</v>
      </c>
      <c r="O563" s="41">
        <v>46.831166666666661</v>
      </c>
      <c r="P563" s="40">
        <v>43.066666666666663</v>
      </c>
      <c r="Q563" s="41">
        <v>43.902666666666683</v>
      </c>
      <c r="R563" s="40">
        <v>44.824499999999986</v>
      </c>
      <c r="S563" s="41">
        <v>49.337999999999987</v>
      </c>
      <c r="T563" s="40">
        <v>54.95783333333334</v>
      </c>
      <c r="U563" s="41">
        <v>122.41999999999999</v>
      </c>
      <c r="V563" s="40">
        <v>135.27933333333334</v>
      </c>
      <c r="W563" s="41">
        <v>178.51166666666666</v>
      </c>
      <c r="X563" s="40">
        <v>147.50299999999999</v>
      </c>
      <c r="Y563" s="41">
        <v>125.58200000000001</v>
      </c>
      <c r="Z563" s="40">
        <v>78.499333333333325</v>
      </c>
      <c r="AA563" s="41">
        <v>74.145499999999998</v>
      </c>
      <c r="AB563" s="40">
        <v>121.03</v>
      </c>
      <c r="AC563" s="41">
        <v>170.81866666666667</v>
      </c>
      <c r="AD563" s="40">
        <v>103.55583333333337</v>
      </c>
      <c r="AE563" s="41">
        <v>102.044</v>
      </c>
      <c r="AF563" s="40">
        <v>74.680000000000007</v>
      </c>
      <c r="AG563" s="41">
        <v>145.93999999999997</v>
      </c>
      <c r="AH563" s="40">
        <v>9.3721666666666632</v>
      </c>
      <c r="AI563" s="42"/>
      <c r="AJ563" s="59"/>
      <c r="AK563" s="55">
        <f t="shared" si="209"/>
        <v>2489.4676666666664</v>
      </c>
      <c r="AL563" s="59"/>
    </row>
    <row r="564" spans="2:38" x14ac:dyDescent="0.3">
      <c r="B564" s="14" t="s">
        <v>48</v>
      </c>
      <c r="C564" s="47"/>
      <c r="D564" s="47"/>
      <c r="E564" s="41">
        <v>0</v>
      </c>
      <c r="F564" s="40">
        <v>0</v>
      </c>
      <c r="G564" s="41">
        <v>0</v>
      </c>
      <c r="H564" s="40">
        <v>0</v>
      </c>
      <c r="I564" s="41">
        <v>0</v>
      </c>
      <c r="J564" s="40">
        <v>0</v>
      </c>
      <c r="K564" s="41">
        <v>0</v>
      </c>
      <c r="L564" s="40">
        <v>0</v>
      </c>
      <c r="M564" s="41">
        <v>0</v>
      </c>
      <c r="N564" s="40">
        <v>0</v>
      </c>
      <c r="O564" s="41">
        <v>0</v>
      </c>
      <c r="P564" s="40">
        <v>0</v>
      </c>
      <c r="Q564" s="41">
        <v>0</v>
      </c>
      <c r="R564" s="40">
        <v>0</v>
      </c>
      <c r="S564" s="41">
        <v>202.68533333333335</v>
      </c>
      <c r="T564" s="40">
        <v>199.27716666666672</v>
      </c>
      <c r="U564" s="41">
        <v>0</v>
      </c>
      <c r="V564" s="40">
        <v>0</v>
      </c>
      <c r="W564" s="41">
        <v>205.37833333333344</v>
      </c>
      <c r="X564" s="40">
        <v>206.2470000000001</v>
      </c>
      <c r="Y564" s="41">
        <v>193.9846666666667</v>
      </c>
      <c r="Z564" s="40">
        <v>171.70066666666668</v>
      </c>
      <c r="AA564" s="41">
        <v>166.59783333333331</v>
      </c>
      <c r="AB564" s="40">
        <v>0</v>
      </c>
      <c r="AC564" s="41">
        <v>0</v>
      </c>
      <c r="AD564" s="40">
        <v>0</v>
      </c>
      <c r="AE564" s="41">
        <v>0</v>
      </c>
      <c r="AF564" s="40">
        <v>0</v>
      </c>
      <c r="AG564" s="41">
        <v>0</v>
      </c>
      <c r="AH564" s="40">
        <v>0</v>
      </c>
      <c r="AI564" s="42"/>
      <c r="AJ564" s="59"/>
      <c r="AK564" s="55">
        <f t="shared" si="209"/>
        <v>1345.8710000000003</v>
      </c>
      <c r="AL564" s="59"/>
    </row>
    <row r="565" spans="2:38" x14ac:dyDescent="0.3">
      <c r="B565" s="14" t="s">
        <v>49</v>
      </c>
      <c r="C565" s="47"/>
      <c r="D565" s="47"/>
      <c r="E565" s="41">
        <v>0</v>
      </c>
      <c r="F565" s="40">
        <v>611.31433333333337</v>
      </c>
      <c r="G565" s="41">
        <v>912.41783333333331</v>
      </c>
      <c r="H565" s="40">
        <v>833.43183333333354</v>
      </c>
      <c r="I565" s="41">
        <v>822.46433333333323</v>
      </c>
      <c r="J565" s="40">
        <v>793.65933333333328</v>
      </c>
      <c r="K565" s="41">
        <v>596.13866666666672</v>
      </c>
      <c r="L565" s="40">
        <v>0</v>
      </c>
      <c r="M565" s="41">
        <v>0</v>
      </c>
      <c r="N565" s="40">
        <v>0</v>
      </c>
      <c r="O565" s="41">
        <v>0</v>
      </c>
      <c r="P565" s="40">
        <v>416.19466666666659</v>
      </c>
      <c r="Q565" s="41">
        <v>279.5188333333333</v>
      </c>
      <c r="R565" s="40">
        <v>0</v>
      </c>
      <c r="S565" s="41">
        <v>0</v>
      </c>
      <c r="T565" s="40">
        <v>0</v>
      </c>
      <c r="U565" s="41">
        <v>0</v>
      </c>
      <c r="V565" s="40">
        <v>0</v>
      </c>
      <c r="W565" s="41">
        <v>0</v>
      </c>
      <c r="X565" s="40">
        <v>0</v>
      </c>
      <c r="Y565" s="41">
        <v>0</v>
      </c>
      <c r="Z565" s="40">
        <v>0</v>
      </c>
      <c r="AA565" s="41">
        <v>0</v>
      </c>
      <c r="AB565" s="40">
        <v>0</v>
      </c>
      <c r="AC565" s="41">
        <v>0</v>
      </c>
      <c r="AD565" s="40">
        <v>0</v>
      </c>
      <c r="AE565" s="41">
        <v>0</v>
      </c>
      <c r="AF565" s="40">
        <v>0</v>
      </c>
      <c r="AG565" s="41">
        <v>0</v>
      </c>
      <c r="AH565" s="40">
        <v>325.79149999999998</v>
      </c>
      <c r="AI565" s="42"/>
      <c r="AJ565" s="59"/>
      <c r="AK565" s="55">
        <f t="shared" si="209"/>
        <v>5590.9313333333339</v>
      </c>
      <c r="AL565" s="59"/>
    </row>
    <row r="566" spans="2:38" x14ac:dyDescent="0.3">
      <c r="B566" s="14" t="s">
        <v>50</v>
      </c>
      <c r="C566" s="47"/>
      <c r="D566" s="47"/>
      <c r="E566" s="41">
        <v>0</v>
      </c>
      <c r="F566" s="40">
        <v>0</v>
      </c>
      <c r="G566" s="41">
        <v>201.02399999999994</v>
      </c>
      <c r="H566" s="40">
        <v>169.19883333333337</v>
      </c>
      <c r="I566" s="41">
        <v>220.10216666666665</v>
      </c>
      <c r="J566" s="40">
        <v>155.92733333333334</v>
      </c>
      <c r="K566" s="41">
        <v>225.97499999999999</v>
      </c>
      <c r="L566" s="40">
        <v>0</v>
      </c>
      <c r="M566" s="41">
        <v>0</v>
      </c>
      <c r="N566" s="40">
        <v>0</v>
      </c>
      <c r="O566" s="41">
        <v>0</v>
      </c>
      <c r="P566" s="40">
        <v>14.464999999999993</v>
      </c>
      <c r="Q566" s="41">
        <v>18.55</v>
      </c>
      <c r="R566" s="40">
        <v>0</v>
      </c>
      <c r="S566" s="41">
        <v>0</v>
      </c>
      <c r="T566" s="40">
        <v>0</v>
      </c>
      <c r="U566" s="41">
        <v>0</v>
      </c>
      <c r="V566" s="40">
        <v>0</v>
      </c>
      <c r="W566" s="41">
        <v>0</v>
      </c>
      <c r="X566" s="40">
        <v>0</v>
      </c>
      <c r="Y566" s="41">
        <v>0</v>
      </c>
      <c r="Z566" s="40">
        <v>0</v>
      </c>
      <c r="AA566" s="41">
        <v>0</v>
      </c>
      <c r="AB566" s="40">
        <v>0</v>
      </c>
      <c r="AC566" s="41">
        <v>0</v>
      </c>
      <c r="AD566" s="40">
        <v>0</v>
      </c>
      <c r="AE566" s="41">
        <v>0</v>
      </c>
      <c r="AF566" s="40">
        <v>0</v>
      </c>
      <c r="AG566" s="41">
        <v>0</v>
      </c>
      <c r="AH566" s="40">
        <v>9.156666666666661</v>
      </c>
      <c r="AI566" s="42"/>
      <c r="AJ566" s="59"/>
      <c r="AK566" s="55">
        <f t="shared" si="209"/>
        <v>1014.3989999999999</v>
      </c>
      <c r="AL566" s="59"/>
    </row>
    <row r="567" spans="2:38" x14ac:dyDescent="0.3">
      <c r="B567" s="14" t="s">
        <v>110</v>
      </c>
      <c r="C567" s="47"/>
      <c r="D567" s="47"/>
      <c r="E567" s="41">
        <v>200.67016666666666</v>
      </c>
      <c r="F567" s="40">
        <v>151.07866666666663</v>
      </c>
      <c r="G567" s="41">
        <v>131.54200000000003</v>
      </c>
      <c r="H567" s="40">
        <v>189.49133333333333</v>
      </c>
      <c r="I567" s="41">
        <v>193.61033333333324</v>
      </c>
      <c r="J567" s="40">
        <v>93.367666666666636</v>
      </c>
      <c r="K567" s="41">
        <v>156.89449999999999</v>
      </c>
      <c r="L567" s="40">
        <v>181.173</v>
      </c>
      <c r="M567" s="41">
        <v>118.39999999999999</v>
      </c>
      <c r="N567" s="40">
        <v>82.28</v>
      </c>
      <c r="O567" s="41">
        <v>134.46466666666669</v>
      </c>
      <c r="P567" s="40">
        <v>135.93300000000002</v>
      </c>
      <c r="Q567" s="41">
        <v>163.80849999999998</v>
      </c>
      <c r="R567" s="40">
        <v>197.40983333333332</v>
      </c>
      <c r="S567" s="41">
        <v>263.89950000000005</v>
      </c>
      <c r="T567" s="40">
        <v>162.86433333333326</v>
      </c>
      <c r="U567" s="41">
        <v>148.43416666666664</v>
      </c>
      <c r="V567" s="40">
        <v>170.38033333333337</v>
      </c>
      <c r="W567" s="41">
        <v>233.98849999999999</v>
      </c>
      <c r="X567" s="40">
        <v>173.63566666666665</v>
      </c>
      <c r="Y567" s="41">
        <v>180.48899999999998</v>
      </c>
      <c r="Z567" s="40">
        <v>124.06883333333336</v>
      </c>
      <c r="AA567" s="41">
        <v>92.54</v>
      </c>
      <c r="AB567" s="40">
        <v>193.48000000000002</v>
      </c>
      <c r="AC567" s="41">
        <v>261.68666666666667</v>
      </c>
      <c r="AD567" s="40">
        <v>147.05166666666665</v>
      </c>
      <c r="AE567" s="41">
        <v>113.697</v>
      </c>
      <c r="AF567" s="40">
        <v>112.38000000000001</v>
      </c>
      <c r="AG567" s="41">
        <v>194.35999999999999</v>
      </c>
      <c r="AH567" s="40">
        <v>12.903833333333319</v>
      </c>
      <c r="AI567" s="42"/>
      <c r="AJ567" s="59"/>
      <c r="AK567" s="55">
        <f t="shared" si="209"/>
        <v>4715.983166666666</v>
      </c>
      <c r="AL567" s="59"/>
    </row>
    <row r="568" spans="2:38" x14ac:dyDescent="0.3">
      <c r="B568" s="14" t="s">
        <v>51</v>
      </c>
      <c r="C568" s="47"/>
      <c r="D568" s="47"/>
      <c r="E568" s="41">
        <v>778.58783333333338</v>
      </c>
      <c r="F568" s="40">
        <v>479.71800000000007</v>
      </c>
      <c r="G568" s="41">
        <v>451.63633333333331</v>
      </c>
      <c r="H568" s="40">
        <v>715.47550000000012</v>
      </c>
      <c r="I568" s="41">
        <v>718.03133333333324</v>
      </c>
      <c r="J568" s="40">
        <v>716.11466666666672</v>
      </c>
      <c r="K568" s="41">
        <v>951.92183333333332</v>
      </c>
      <c r="L568" s="40">
        <v>1143.7645</v>
      </c>
      <c r="M568" s="41">
        <v>948.98</v>
      </c>
      <c r="N568" s="40">
        <v>764.95999999999992</v>
      </c>
      <c r="O568" s="41">
        <v>934.66583333333335</v>
      </c>
      <c r="P568" s="40">
        <v>875.88683333333336</v>
      </c>
      <c r="Q568" s="41">
        <v>1062.1818333333335</v>
      </c>
      <c r="R568" s="40">
        <v>1348.9348333333332</v>
      </c>
      <c r="S568" s="41">
        <v>1426.6425000000002</v>
      </c>
      <c r="T568" s="40">
        <v>979.97399999999993</v>
      </c>
      <c r="U568" s="41">
        <v>974.51866666666683</v>
      </c>
      <c r="V568" s="40">
        <v>980.35516666666649</v>
      </c>
      <c r="W568" s="41">
        <v>1299.5925</v>
      </c>
      <c r="X568" s="40">
        <v>1121.560833333333</v>
      </c>
      <c r="Y568" s="41">
        <v>1143.5450000000001</v>
      </c>
      <c r="Z568" s="40">
        <v>954.91616666666698</v>
      </c>
      <c r="AA568" s="41">
        <v>426.53316666666672</v>
      </c>
      <c r="AB568" s="40">
        <v>949.03</v>
      </c>
      <c r="AC568" s="41">
        <v>1248.3881666666662</v>
      </c>
      <c r="AD568" s="40">
        <v>1046.2649999999999</v>
      </c>
      <c r="AE568" s="41">
        <v>841.95916666666676</v>
      </c>
      <c r="AF568" s="40">
        <v>526.6099999999999</v>
      </c>
      <c r="AG568" s="41">
        <v>759.96</v>
      </c>
      <c r="AH568" s="40">
        <v>126.17833333333337</v>
      </c>
      <c r="AI568" s="42"/>
      <c r="AJ568" s="59"/>
      <c r="AK568" s="55">
        <f t="shared" si="209"/>
        <v>26696.888000000003</v>
      </c>
      <c r="AL568" s="59"/>
    </row>
    <row r="569" spans="2:38" x14ac:dyDescent="0.3">
      <c r="B569" s="14" t="s">
        <v>52</v>
      </c>
      <c r="C569" s="47"/>
      <c r="D569" s="47"/>
      <c r="E569" s="41">
        <v>64.177166666666679</v>
      </c>
      <c r="F569" s="40">
        <v>62.132499999999986</v>
      </c>
      <c r="G569" s="41">
        <v>91.244000000000014</v>
      </c>
      <c r="H569" s="40">
        <v>178.08383333333339</v>
      </c>
      <c r="I569" s="41">
        <v>178.02733333333336</v>
      </c>
      <c r="J569" s="40">
        <v>99.193333333333314</v>
      </c>
      <c r="K569" s="41">
        <v>123.47499999999999</v>
      </c>
      <c r="L569" s="40">
        <v>204.37000000000003</v>
      </c>
      <c r="M569" s="41">
        <v>90.649999999999991</v>
      </c>
      <c r="N569" s="40">
        <v>66.41</v>
      </c>
      <c r="O569" s="41">
        <v>125.16583333333332</v>
      </c>
      <c r="P569" s="40">
        <v>122.93216666666667</v>
      </c>
      <c r="Q569" s="41">
        <v>60.856833333333327</v>
      </c>
      <c r="R569" s="40">
        <v>43.515999999999984</v>
      </c>
      <c r="S569" s="41">
        <v>90.480666666666664</v>
      </c>
      <c r="T569" s="40">
        <v>14.444166666666666</v>
      </c>
      <c r="U569" s="41">
        <v>0.96716666666666651</v>
      </c>
      <c r="V569" s="40">
        <v>6.4786666666666735</v>
      </c>
      <c r="W569" s="41">
        <v>32.796333333333337</v>
      </c>
      <c r="X569" s="40">
        <v>16.315999999999995</v>
      </c>
      <c r="Y569" s="41">
        <v>12.308833333333325</v>
      </c>
      <c r="Z569" s="40">
        <v>18.804666666666677</v>
      </c>
      <c r="AA569" s="41">
        <v>0.1843333333333334</v>
      </c>
      <c r="AB569" s="40">
        <v>33.21</v>
      </c>
      <c r="AC569" s="41">
        <v>28.921000000000003</v>
      </c>
      <c r="AD569" s="40">
        <v>4.5908333333333315</v>
      </c>
      <c r="AE569" s="41">
        <v>4.4325000000000019</v>
      </c>
      <c r="AF569" s="40">
        <v>4.97</v>
      </c>
      <c r="AG569" s="41">
        <v>26.599999999999998</v>
      </c>
      <c r="AH569" s="40">
        <v>0</v>
      </c>
      <c r="AI569" s="42"/>
      <c r="AJ569" s="59"/>
      <c r="AK569" s="55">
        <f t="shared" si="209"/>
        <v>1805.7391666666665</v>
      </c>
      <c r="AL569" s="59"/>
    </row>
    <row r="570" spans="2:38" x14ac:dyDescent="0.3">
      <c r="B570" s="14" t="s">
        <v>53</v>
      </c>
      <c r="C570" s="47"/>
      <c r="D570" s="47"/>
      <c r="E570" s="41">
        <v>522.87316666666652</v>
      </c>
      <c r="F570" s="40">
        <v>333.81566666666669</v>
      </c>
      <c r="G570" s="41">
        <v>269.82483333333334</v>
      </c>
      <c r="H570" s="40">
        <v>407.36666666666667</v>
      </c>
      <c r="I570" s="41">
        <v>390.75283333333346</v>
      </c>
      <c r="J570" s="40">
        <v>226.14200000000008</v>
      </c>
      <c r="K570" s="41">
        <v>346.34416666666675</v>
      </c>
      <c r="L570" s="40">
        <v>441.63133333333343</v>
      </c>
      <c r="M570" s="41">
        <v>322.87</v>
      </c>
      <c r="N570" s="40">
        <v>291.24</v>
      </c>
      <c r="O570" s="41">
        <v>450.20650000000001</v>
      </c>
      <c r="P570" s="40">
        <v>304.95350000000008</v>
      </c>
      <c r="Q570" s="41">
        <v>543.39116666666666</v>
      </c>
      <c r="R570" s="40">
        <v>614.0675</v>
      </c>
      <c r="S570" s="41">
        <v>668.46033333333355</v>
      </c>
      <c r="T570" s="40">
        <v>543.66233333333344</v>
      </c>
      <c r="U570" s="41">
        <v>620.54516666666666</v>
      </c>
      <c r="V570" s="40">
        <v>569.23566666666659</v>
      </c>
      <c r="W570" s="41">
        <v>557.92400000000009</v>
      </c>
      <c r="X570" s="40">
        <v>551.93950000000007</v>
      </c>
      <c r="Y570" s="41">
        <v>508.29499999999996</v>
      </c>
      <c r="Z570" s="40">
        <v>497.43916666666667</v>
      </c>
      <c r="AA570" s="41">
        <v>464.30200000000002</v>
      </c>
      <c r="AB570" s="40">
        <v>466.08</v>
      </c>
      <c r="AC570" s="41">
        <v>480.21783333333337</v>
      </c>
      <c r="AD570" s="40">
        <v>395.03449999999998</v>
      </c>
      <c r="AE570" s="41">
        <v>542.91750000000002</v>
      </c>
      <c r="AF570" s="40">
        <v>752.26</v>
      </c>
      <c r="AG570" s="41">
        <v>791.49</v>
      </c>
      <c r="AH570" s="40">
        <v>518.14400000000012</v>
      </c>
      <c r="AI570" s="42"/>
      <c r="AJ570" s="59"/>
      <c r="AK570" s="55">
        <f t="shared" si="209"/>
        <v>14393.426333333335</v>
      </c>
      <c r="AL570" s="59"/>
    </row>
    <row r="571" spans="2:38" x14ac:dyDescent="0.3">
      <c r="B571" s="14" t="s">
        <v>54</v>
      </c>
      <c r="C571" s="47"/>
      <c r="D571" s="47"/>
      <c r="E571" s="41">
        <v>347.5621666666666</v>
      </c>
      <c r="F571" s="40">
        <v>189.47800000000009</v>
      </c>
      <c r="G571" s="41">
        <v>245.28399999999999</v>
      </c>
      <c r="H571" s="40">
        <v>154.09966666666668</v>
      </c>
      <c r="I571" s="41">
        <v>251.33083333333332</v>
      </c>
      <c r="J571" s="40">
        <v>123.98333333333326</v>
      </c>
      <c r="K571" s="41">
        <v>186.76316666666673</v>
      </c>
      <c r="L571" s="40">
        <v>296.48366666666669</v>
      </c>
      <c r="M571" s="41">
        <v>106.27000000000001</v>
      </c>
      <c r="N571" s="40">
        <v>154.59</v>
      </c>
      <c r="O571" s="41">
        <v>204.5330000000001</v>
      </c>
      <c r="P571" s="40">
        <v>133.8066666666667</v>
      </c>
      <c r="Q571" s="41">
        <v>44.366333333333337</v>
      </c>
      <c r="R571" s="40">
        <v>54.347666666666655</v>
      </c>
      <c r="S571" s="41">
        <v>146.85850000000002</v>
      </c>
      <c r="T571" s="40">
        <v>0</v>
      </c>
      <c r="U571" s="41">
        <v>0</v>
      </c>
      <c r="V571" s="40">
        <v>0</v>
      </c>
      <c r="W571" s="41">
        <v>0</v>
      </c>
      <c r="X571" s="40">
        <v>0</v>
      </c>
      <c r="Y571" s="41">
        <v>0.48983333333333318</v>
      </c>
      <c r="Z571" s="40">
        <v>5.2106666666666648</v>
      </c>
      <c r="AA571" s="41">
        <v>3.4168333333333338</v>
      </c>
      <c r="AB571" s="40">
        <v>22.410000000000004</v>
      </c>
      <c r="AC571" s="41">
        <v>82.651499999999999</v>
      </c>
      <c r="AD571" s="40">
        <v>79.833666666666616</v>
      </c>
      <c r="AE571" s="41">
        <v>0</v>
      </c>
      <c r="AF571" s="40">
        <v>0</v>
      </c>
      <c r="AG571" s="41">
        <v>0</v>
      </c>
      <c r="AH571" s="40">
        <v>0</v>
      </c>
      <c r="AI571" s="42"/>
      <c r="AJ571" s="59"/>
      <c r="AK571" s="55">
        <f t="shared" si="209"/>
        <v>2833.7694999999999</v>
      </c>
      <c r="AL571" s="59"/>
    </row>
    <row r="572" spans="2:38" x14ac:dyDescent="0.3">
      <c r="B572" s="4" t="s">
        <v>55</v>
      </c>
      <c r="C572" s="47"/>
      <c r="D572" s="47"/>
      <c r="E572" s="41">
        <v>621.41383333333351</v>
      </c>
      <c r="F572" s="40">
        <v>238.86233333333331</v>
      </c>
      <c r="G572" s="41">
        <v>95.087333333333319</v>
      </c>
      <c r="H572" s="40">
        <v>448.81349999999992</v>
      </c>
      <c r="I572" s="41">
        <v>96.317000000000007</v>
      </c>
      <c r="J572" s="40">
        <v>0</v>
      </c>
      <c r="K572" s="41">
        <v>0</v>
      </c>
      <c r="L572" s="40">
        <v>0</v>
      </c>
      <c r="M572" s="41">
        <v>0</v>
      </c>
      <c r="N572" s="40">
        <v>0</v>
      </c>
      <c r="O572" s="41">
        <v>0</v>
      </c>
      <c r="P572" s="40">
        <v>416.40783333333343</v>
      </c>
      <c r="Q572" s="41">
        <v>353.75283333333334</v>
      </c>
      <c r="R572" s="40">
        <v>449.55766666666671</v>
      </c>
      <c r="S572" s="41">
        <v>791.88899999999978</v>
      </c>
      <c r="T572" s="40">
        <v>212.57750000000004</v>
      </c>
      <c r="U572" s="41">
        <v>265.80450000000002</v>
      </c>
      <c r="V572" s="40">
        <v>277.57166666666666</v>
      </c>
      <c r="W572" s="41">
        <v>601.07333333333338</v>
      </c>
      <c r="X572" s="40">
        <v>317.59399999999999</v>
      </c>
      <c r="Y572" s="41">
        <v>175.87916666666678</v>
      </c>
      <c r="Z572" s="40">
        <v>202.10650000000001</v>
      </c>
      <c r="AA572" s="41">
        <v>258.28749999999997</v>
      </c>
      <c r="AB572" s="40">
        <v>304.36</v>
      </c>
      <c r="AC572" s="41">
        <v>552.08756087333336</v>
      </c>
      <c r="AD572" s="40">
        <v>0</v>
      </c>
      <c r="AE572" s="41">
        <v>215.33615038000011</v>
      </c>
      <c r="AF572" s="40">
        <v>192.42000000000002</v>
      </c>
      <c r="AG572" s="41">
        <v>168.13</v>
      </c>
      <c r="AH572" s="40">
        <v>0</v>
      </c>
      <c r="AI572" s="42"/>
      <c r="AJ572" s="59"/>
      <c r="AK572" s="55">
        <f t="shared" si="209"/>
        <v>7255.3292112533327</v>
      </c>
      <c r="AL572" s="59"/>
    </row>
    <row r="573" spans="2:38" x14ac:dyDescent="0.3">
      <c r="B573" s="4" t="s">
        <v>56</v>
      </c>
      <c r="C573" s="47"/>
      <c r="D573" s="47"/>
      <c r="E573" s="41">
        <v>242.46649999999997</v>
      </c>
      <c r="F573" s="40">
        <v>186.11383333333336</v>
      </c>
      <c r="G573" s="41">
        <v>169.10866666666664</v>
      </c>
      <c r="H573" s="40">
        <v>241.61299999999997</v>
      </c>
      <c r="I573" s="41">
        <v>222.54483333333334</v>
      </c>
      <c r="J573" s="40">
        <v>181.57666666666665</v>
      </c>
      <c r="K573" s="41">
        <v>205.1778333333333</v>
      </c>
      <c r="L573" s="40">
        <v>188.93283333333332</v>
      </c>
      <c r="M573" s="41">
        <v>142.51</v>
      </c>
      <c r="N573" s="40">
        <v>124.44</v>
      </c>
      <c r="O573" s="41">
        <v>180.24616666666665</v>
      </c>
      <c r="P573" s="40">
        <v>146.93099999999998</v>
      </c>
      <c r="Q573" s="41">
        <v>195.90583333333333</v>
      </c>
      <c r="R573" s="40">
        <v>230.57383333333337</v>
      </c>
      <c r="S573" s="41">
        <v>287.42133333333339</v>
      </c>
      <c r="T573" s="40">
        <v>170.96616666666671</v>
      </c>
      <c r="U573" s="41">
        <v>184.679</v>
      </c>
      <c r="V573" s="40">
        <v>199.64433333333335</v>
      </c>
      <c r="W573" s="41">
        <v>270.35150000000004</v>
      </c>
      <c r="X573" s="40">
        <v>207.08183333333335</v>
      </c>
      <c r="Y573" s="41">
        <v>135.00566666666668</v>
      </c>
      <c r="Z573" s="40">
        <v>16.639000000000003</v>
      </c>
      <c r="AA573" s="41">
        <v>106.76783333333334</v>
      </c>
      <c r="AB573" s="40">
        <v>124.86</v>
      </c>
      <c r="AC573" s="41">
        <v>252.88949999999997</v>
      </c>
      <c r="AD573" s="40">
        <v>159.4408333333333</v>
      </c>
      <c r="AE573" s="41">
        <v>180.70616666666669</v>
      </c>
      <c r="AF573" s="40">
        <v>158.84</v>
      </c>
      <c r="AG573" s="41">
        <v>210.63</v>
      </c>
      <c r="AH573" s="40">
        <v>39.516833333333338</v>
      </c>
      <c r="AI573" s="42"/>
      <c r="AJ573" s="59"/>
      <c r="AK573" s="55">
        <f t="shared" si="209"/>
        <v>5363.5809999999992</v>
      </c>
      <c r="AL573" s="59"/>
    </row>
    <row r="574" spans="2:38" x14ac:dyDescent="0.3">
      <c r="B574" s="4" t="s">
        <v>111</v>
      </c>
      <c r="C574" s="47"/>
      <c r="D574" s="47"/>
      <c r="E574" s="41">
        <v>262.89116666666672</v>
      </c>
      <c r="F574" s="40">
        <v>178.23183333333336</v>
      </c>
      <c r="G574" s="41">
        <v>474.84</v>
      </c>
      <c r="H574" s="40">
        <v>600.84883333333335</v>
      </c>
      <c r="I574" s="41">
        <v>350.29300000000001</v>
      </c>
      <c r="J574" s="40">
        <v>149.80416666666667</v>
      </c>
      <c r="K574" s="41">
        <v>247.726</v>
      </c>
      <c r="L574" s="40">
        <v>669.48849999999993</v>
      </c>
      <c r="M574" s="41">
        <v>98.31</v>
      </c>
      <c r="N574" s="40">
        <v>81.430000000000007</v>
      </c>
      <c r="O574" s="41">
        <v>393.13216666666665</v>
      </c>
      <c r="P574" s="40">
        <v>363.00416666666672</v>
      </c>
      <c r="Q574" s="41">
        <v>224.35483333333326</v>
      </c>
      <c r="R574" s="40">
        <v>375.32</v>
      </c>
      <c r="S574" s="41">
        <v>830.98766666666654</v>
      </c>
      <c r="T574" s="40">
        <v>49.051833333333342</v>
      </c>
      <c r="U574" s="41">
        <v>94.085166666666666</v>
      </c>
      <c r="V574" s="40">
        <v>119.02016666666667</v>
      </c>
      <c r="W574" s="41">
        <v>264.53683333333333</v>
      </c>
      <c r="X574" s="40">
        <v>132.28299999999999</v>
      </c>
      <c r="Y574" s="41">
        <v>198.4675</v>
      </c>
      <c r="Z574" s="40">
        <v>84.508333333333326</v>
      </c>
      <c r="AA574" s="41">
        <v>12.567166666666667</v>
      </c>
      <c r="AB574" s="40">
        <v>27.470000000000002</v>
      </c>
      <c r="AC574" s="41">
        <v>178.19933333333341</v>
      </c>
      <c r="AD574" s="40">
        <v>9.1868333333333325</v>
      </c>
      <c r="AE574" s="41">
        <v>13.607500000000002</v>
      </c>
      <c r="AF574" s="40">
        <v>16.63</v>
      </c>
      <c r="AG574" s="41">
        <v>117.96000000000001</v>
      </c>
      <c r="AH574" s="40">
        <v>0.9643333333333326</v>
      </c>
      <c r="AI574" s="42"/>
      <c r="AJ574" s="59"/>
      <c r="AK574" s="55">
        <f t="shared" si="209"/>
        <v>6619.2003333333332</v>
      </c>
      <c r="AL574" s="59"/>
    </row>
    <row r="575" spans="2:38" x14ac:dyDescent="0.3">
      <c r="B575" s="4" t="s">
        <v>57</v>
      </c>
      <c r="C575" s="47"/>
      <c r="D575" s="47"/>
      <c r="E575" s="41">
        <v>0</v>
      </c>
      <c r="F575" s="40">
        <v>0</v>
      </c>
      <c r="G575" s="41">
        <v>0</v>
      </c>
      <c r="H575" s="40">
        <v>0</v>
      </c>
      <c r="I575" s="41">
        <v>0</v>
      </c>
      <c r="J575" s="40">
        <v>0</v>
      </c>
      <c r="K575" s="41">
        <v>0</v>
      </c>
      <c r="L575" s="40">
        <v>0</v>
      </c>
      <c r="M575" s="41">
        <v>0</v>
      </c>
      <c r="N575" s="40">
        <v>0</v>
      </c>
      <c r="O575" s="41">
        <v>0</v>
      </c>
      <c r="P575" s="40">
        <v>0</v>
      </c>
      <c r="Q575" s="41">
        <v>60.664999999999999</v>
      </c>
      <c r="R575" s="40">
        <v>90.71</v>
      </c>
      <c r="S575" s="41">
        <v>112.07499999999999</v>
      </c>
      <c r="T575" s="40">
        <v>51.714999999999996</v>
      </c>
      <c r="U575" s="41">
        <v>54.749999999999993</v>
      </c>
      <c r="V575" s="40">
        <v>60.815000000000012</v>
      </c>
      <c r="W575" s="41">
        <v>102.29666666666667</v>
      </c>
      <c r="X575" s="40">
        <v>69.509999999999977</v>
      </c>
      <c r="Y575" s="41">
        <v>37.646666666666675</v>
      </c>
      <c r="Z575" s="40">
        <v>68.546666666666653</v>
      </c>
      <c r="AA575" s="41">
        <v>37.995000000000005</v>
      </c>
      <c r="AB575" s="40">
        <v>77.240000000000009</v>
      </c>
      <c r="AC575" s="41">
        <v>79.78938049300001</v>
      </c>
      <c r="AD575" s="40">
        <v>35.732354741000002</v>
      </c>
      <c r="AE575" s="41">
        <v>0</v>
      </c>
      <c r="AF575" s="40">
        <v>0</v>
      </c>
      <c r="AG575" s="41">
        <v>0</v>
      </c>
      <c r="AH575" s="40">
        <v>3.4756666666666676</v>
      </c>
      <c r="AI575" s="42"/>
      <c r="AJ575" s="59"/>
      <c r="AK575" s="55">
        <f t="shared" si="209"/>
        <v>942.96240190066658</v>
      </c>
      <c r="AL575" s="59"/>
    </row>
    <row r="576" spans="2:38" x14ac:dyDescent="0.3">
      <c r="B576" s="4" t="s">
        <v>58</v>
      </c>
      <c r="C576" s="47"/>
      <c r="D576" s="47"/>
      <c r="E576" s="41">
        <v>0</v>
      </c>
      <c r="F576" s="40">
        <v>297.14183333333341</v>
      </c>
      <c r="G576" s="41">
        <v>255.63333333333335</v>
      </c>
      <c r="H576" s="40">
        <v>286.86800000000011</v>
      </c>
      <c r="I576" s="41">
        <v>233.53033333333332</v>
      </c>
      <c r="J576" s="40">
        <v>304.19633333333331</v>
      </c>
      <c r="K576" s="41">
        <v>0</v>
      </c>
      <c r="L576" s="40">
        <v>0</v>
      </c>
      <c r="M576" s="41">
        <v>0</v>
      </c>
      <c r="N576" s="40">
        <v>0</v>
      </c>
      <c r="O576" s="41">
        <v>0</v>
      </c>
      <c r="P576" s="40">
        <v>169.66083333333336</v>
      </c>
      <c r="Q576" s="41">
        <v>269.4791666666668</v>
      </c>
      <c r="R576" s="40">
        <v>235.22516666666667</v>
      </c>
      <c r="S576" s="41">
        <v>164.27316666666664</v>
      </c>
      <c r="T576" s="40">
        <v>84.281000000000006</v>
      </c>
      <c r="U576" s="41">
        <v>289.3818333333333</v>
      </c>
      <c r="V576" s="40">
        <v>285.35166666666669</v>
      </c>
      <c r="W576" s="41">
        <v>238.37433333333331</v>
      </c>
      <c r="X576" s="40">
        <v>0</v>
      </c>
      <c r="Y576" s="41">
        <v>0</v>
      </c>
      <c r="Z576" s="40">
        <v>0</v>
      </c>
      <c r="AA576" s="41">
        <v>0</v>
      </c>
      <c r="AB576" s="40">
        <v>0</v>
      </c>
      <c r="AC576" s="41">
        <v>0</v>
      </c>
      <c r="AD576" s="40">
        <v>0</v>
      </c>
      <c r="AE576" s="41">
        <v>292.0891666666667</v>
      </c>
      <c r="AF576" s="40">
        <v>228.60000000000002</v>
      </c>
      <c r="AG576" s="41">
        <v>240.92000000000002</v>
      </c>
      <c r="AH576" s="40">
        <v>113.04233333333336</v>
      </c>
      <c r="AI576" s="42"/>
      <c r="AJ576" s="59"/>
      <c r="AK576" s="55">
        <f t="shared" si="209"/>
        <v>3988.0485000000008</v>
      </c>
      <c r="AL576" s="59"/>
    </row>
    <row r="577" spans="2:38" x14ac:dyDescent="0.3">
      <c r="B577" s="4" t="s">
        <v>112</v>
      </c>
      <c r="C577" s="47"/>
      <c r="D577" s="47"/>
      <c r="E577" s="41">
        <v>536.31600000000003</v>
      </c>
      <c r="F577" s="40">
        <v>503.80699999999996</v>
      </c>
      <c r="G577" s="41">
        <v>440.90249999999997</v>
      </c>
      <c r="H577" s="40">
        <v>583.08450000000005</v>
      </c>
      <c r="I577" s="41">
        <v>582.80383333333339</v>
      </c>
      <c r="J577" s="40">
        <v>362.86683333333332</v>
      </c>
      <c r="K577" s="41">
        <v>443.64099999999996</v>
      </c>
      <c r="L577" s="40">
        <v>627.9961666666668</v>
      </c>
      <c r="M577" s="41">
        <v>447.35999999999996</v>
      </c>
      <c r="N577" s="40">
        <v>389.34</v>
      </c>
      <c r="O577" s="41">
        <v>516.42966666666666</v>
      </c>
      <c r="P577" s="40">
        <v>551.1061666666667</v>
      </c>
      <c r="Q577" s="41">
        <v>600.2448333333333</v>
      </c>
      <c r="R577" s="40">
        <v>708.65133333333335</v>
      </c>
      <c r="S577" s="41">
        <v>771.47516666666661</v>
      </c>
      <c r="T577" s="40">
        <v>482.20733333333328</v>
      </c>
      <c r="U577" s="41">
        <v>536.5954999999999</v>
      </c>
      <c r="V577" s="40">
        <v>603.09399999999994</v>
      </c>
      <c r="W577" s="41">
        <v>731.51366666666672</v>
      </c>
      <c r="X577" s="40">
        <v>628.55049999999994</v>
      </c>
      <c r="Y577" s="41">
        <v>627.41533333333348</v>
      </c>
      <c r="Z577" s="40">
        <v>473.52033333333327</v>
      </c>
      <c r="AA577" s="41">
        <v>487.91050000000001</v>
      </c>
      <c r="AB577" s="40">
        <v>338.17</v>
      </c>
      <c r="AC577" s="41">
        <v>780.33799999999997</v>
      </c>
      <c r="AD577" s="40">
        <v>480.10083333333336</v>
      </c>
      <c r="AE577" s="41">
        <v>578.08366666666655</v>
      </c>
      <c r="AF577" s="40">
        <v>660.79</v>
      </c>
      <c r="AG577" s="41">
        <v>760.93</v>
      </c>
      <c r="AH577" s="40">
        <v>190.06649999999999</v>
      </c>
      <c r="AI577" s="42"/>
      <c r="AJ577" s="59"/>
      <c r="AK577" s="55">
        <f t="shared" si="209"/>
        <v>16425.31116666667</v>
      </c>
      <c r="AL577" s="59"/>
    </row>
    <row r="578" spans="2:38" x14ac:dyDescent="0.3">
      <c r="B578" s="4" t="s">
        <v>59</v>
      </c>
      <c r="C578" s="47"/>
      <c r="D578" s="47"/>
      <c r="E578" s="41">
        <v>150.6645</v>
      </c>
      <c r="F578" s="40">
        <v>76.47799999999998</v>
      </c>
      <c r="G578" s="41">
        <v>70.494666666666674</v>
      </c>
      <c r="H578" s="40">
        <v>135.14416666666665</v>
      </c>
      <c r="I578" s="41">
        <v>129.10300000000001</v>
      </c>
      <c r="J578" s="40">
        <v>47.805</v>
      </c>
      <c r="K578" s="41">
        <v>103.84166666666668</v>
      </c>
      <c r="L578" s="40">
        <v>144.1935</v>
      </c>
      <c r="M578" s="41">
        <v>67.22999999999999</v>
      </c>
      <c r="N578" s="40">
        <v>27.9</v>
      </c>
      <c r="O578" s="41">
        <v>99.339500000000001</v>
      </c>
      <c r="P578" s="40">
        <v>104.53133333333334</v>
      </c>
      <c r="Q578" s="41">
        <v>125.10999999999999</v>
      </c>
      <c r="R578" s="40">
        <v>163.91416666666669</v>
      </c>
      <c r="S578" s="41">
        <v>220.96883333333327</v>
      </c>
      <c r="T578" s="40">
        <v>79.771500000000017</v>
      </c>
      <c r="U578" s="41">
        <v>118.30550000000001</v>
      </c>
      <c r="V578" s="40">
        <v>126.35316666666667</v>
      </c>
      <c r="W578" s="41">
        <v>192.3415</v>
      </c>
      <c r="X578" s="40">
        <v>127.71783333333333</v>
      </c>
      <c r="Y578" s="41">
        <v>103.11583333333334</v>
      </c>
      <c r="Z578" s="40">
        <v>43.162333333333343</v>
      </c>
      <c r="AA578" s="41">
        <v>60.059666666666672</v>
      </c>
      <c r="AB578" s="40">
        <v>137.1</v>
      </c>
      <c r="AC578" s="41">
        <v>180.34000000000003</v>
      </c>
      <c r="AD578" s="40">
        <v>83.808666666666667</v>
      </c>
      <c r="AE578" s="41">
        <v>62.9955</v>
      </c>
      <c r="AF578" s="40">
        <v>74.58</v>
      </c>
      <c r="AG578" s="41">
        <v>167.16000000000003</v>
      </c>
      <c r="AH578" s="40">
        <v>4.5771666666666686</v>
      </c>
      <c r="AI578" s="42"/>
      <c r="AJ578" s="59"/>
      <c r="AK578" s="55">
        <f t="shared" si="209"/>
        <v>3228.1069999999991</v>
      </c>
      <c r="AL578" s="59"/>
    </row>
    <row r="579" spans="2:38" x14ac:dyDescent="0.3">
      <c r="B579" s="4" t="s">
        <v>60</v>
      </c>
      <c r="C579" s="47"/>
      <c r="D579" s="47"/>
      <c r="E579" s="41">
        <v>55.786833333333327</v>
      </c>
      <c r="F579" s="40">
        <v>51.832499999999996</v>
      </c>
      <c r="G579" s="41">
        <v>37.399166666666666</v>
      </c>
      <c r="H579" s="40">
        <v>95.875833333333347</v>
      </c>
      <c r="I579" s="41">
        <v>100.14399999999999</v>
      </c>
      <c r="J579" s="40">
        <v>16.316833333333335</v>
      </c>
      <c r="K579" s="41">
        <v>30.108166666666662</v>
      </c>
      <c r="L579" s="40">
        <v>41.495166666666655</v>
      </c>
      <c r="M579" s="41">
        <v>23.17</v>
      </c>
      <c r="N579" s="40">
        <v>4.0199999999999996</v>
      </c>
      <c r="O579" s="41">
        <v>42.699666666666673</v>
      </c>
      <c r="P579" s="40">
        <v>47.316166666666653</v>
      </c>
      <c r="Q579" s="41">
        <v>70.303500000000014</v>
      </c>
      <c r="R579" s="40">
        <v>57.074000000000005</v>
      </c>
      <c r="S579" s="41">
        <v>157.93933333333334</v>
      </c>
      <c r="T579" s="40">
        <v>26.867166666666666</v>
      </c>
      <c r="U579" s="41">
        <v>55.761999999999993</v>
      </c>
      <c r="V579" s="40">
        <v>57.701833333333333</v>
      </c>
      <c r="W579" s="41">
        <v>151.81033333333329</v>
      </c>
      <c r="X579" s="40">
        <v>71.55149999999999</v>
      </c>
      <c r="Y579" s="41">
        <v>33.776000000000003</v>
      </c>
      <c r="Z579" s="40">
        <v>6.3586666666666689</v>
      </c>
      <c r="AA579" s="41">
        <v>63.317833333333326</v>
      </c>
      <c r="AB579" s="40">
        <v>67.86</v>
      </c>
      <c r="AC579" s="41">
        <v>130.93600000000001</v>
      </c>
      <c r="AD579" s="40">
        <v>9.8465000000000042</v>
      </c>
      <c r="AE579" s="41">
        <v>14.270499999999991</v>
      </c>
      <c r="AF579" s="40">
        <v>16.54</v>
      </c>
      <c r="AG579" s="41">
        <v>55.219999999999992</v>
      </c>
      <c r="AH579" s="40">
        <v>2.0076666666666676</v>
      </c>
      <c r="AI579" s="42"/>
      <c r="AJ579" s="59"/>
      <c r="AK579" s="55">
        <f t="shared" si="209"/>
        <v>1595.3071666666665</v>
      </c>
      <c r="AL579" s="59"/>
    </row>
    <row r="580" spans="2:38" x14ac:dyDescent="0.3">
      <c r="B580" s="4" t="s">
        <v>61</v>
      </c>
      <c r="C580" s="47"/>
      <c r="D580" s="47"/>
      <c r="E580" s="41">
        <v>256.84850000000006</v>
      </c>
      <c r="F580" s="40">
        <v>134.27133333333336</v>
      </c>
      <c r="G580" s="41">
        <v>116.16199999999998</v>
      </c>
      <c r="H580" s="40">
        <v>223.73666666666668</v>
      </c>
      <c r="I580" s="41">
        <v>194.09349999999989</v>
      </c>
      <c r="J580" s="40">
        <v>50.285999999999987</v>
      </c>
      <c r="K580" s="41">
        <v>154.2705</v>
      </c>
      <c r="L580" s="40">
        <v>211.06133333333335</v>
      </c>
      <c r="M580" s="41">
        <v>107.49000000000001</v>
      </c>
      <c r="N580" s="40">
        <v>59.9</v>
      </c>
      <c r="O580" s="41">
        <v>107.52449999999997</v>
      </c>
      <c r="P580" s="40">
        <v>80.455499999999972</v>
      </c>
      <c r="Q580" s="41">
        <v>117.21583333333334</v>
      </c>
      <c r="R580" s="40">
        <v>157.01533333333336</v>
      </c>
      <c r="S580" s="41">
        <v>297.25899999999996</v>
      </c>
      <c r="T580" s="40">
        <v>79.18416666666667</v>
      </c>
      <c r="U580" s="41">
        <v>69.624333333333354</v>
      </c>
      <c r="V580" s="40">
        <v>63.75716666666667</v>
      </c>
      <c r="W580" s="41">
        <v>193.14783333333332</v>
      </c>
      <c r="X580" s="40">
        <v>95.840499999999977</v>
      </c>
      <c r="Y580" s="41">
        <v>68.619499999999974</v>
      </c>
      <c r="Z580" s="40">
        <v>14.760000000000002</v>
      </c>
      <c r="AA580" s="41">
        <v>83.202666666666659</v>
      </c>
      <c r="AB580" s="40">
        <v>111.95</v>
      </c>
      <c r="AC580" s="41">
        <v>180.88033333333334</v>
      </c>
      <c r="AD580" s="40">
        <v>31.181833333333348</v>
      </c>
      <c r="AE580" s="41">
        <v>12.235833333333332</v>
      </c>
      <c r="AF580" s="40">
        <v>29.88</v>
      </c>
      <c r="AG580" s="41">
        <v>136.05000000000001</v>
      </c>
      <c r="AH580" s="40">
        <v>12.611333333333331</v>
      </c>
      <c r="AI580" s="42"/>
      <c r="AJ580" s="59"/>
      <c r="AK580" s="55">
        <f t="shared" si="209"/>
        <v>3450.5155000000004</v>
      </c>
      <c r="AL580" s="59"/>
    </row>
    <row r="581" spans="2:38" x14ac:dyDescent="0.3">
      <c r="B581" s="4" t="s">
        <v>62</v>
      </c>
      <c r="C581" s="47"/>
      <c r="D581" s="47"/>
      <c r="E581" s="41">
        <v>150.59533333333326</v>
      </c>
      <c r="F581" s="40">
        <v>54.50366666666666</v>
      </c>
      <c r="G581" s="41">
        <v>123.6573333333333</v>
      </c>
      <c r="H581" s="40">
        <v>122.14649999999995</v>
      </c>
      <c r="I581" s="41">
        <v>159.10550000000003</v>
      </c>
      <c r="J581" s="40">
        <v>57.149166666666673</v>
      </c>
      <c r="K581" s="41">
        <v>156.49349999999998</v>
      </c>
      <c r="L581" s="40">
        <v>138.17200000000003</v>
      </c>
      <c r="M581" s="41">
        <v>63.190000000000005</v>
      </c>
      <c r="N581" s="40">
        <v>118.69000000000003</v>
      </c>
      <c r="O581" s="41">
        <v>154.14650000000006</v>
      </c>
      <c r="P581" s="40">
        <v>84.832499999999996</v>
      </c>
      <c r="Q581" s="41">
        <v>73.922166666666655</v>
      </c>
      <c r="R581" s="40">
        <v>160.14066666666668</v>
      </c>
      <c r="S581" s="41">
        <v>150.2978333333333</v>
      </c>
      <c r="T581" s="40">
        <v>121.28083333333333</v>
      </c>
      <c r="U581" s="41">
        <v>98.963333333333324</v>
      </c>
      <c r="V581" s="40">
        <v>110.09850000000006</v>
      </c>
      <c r="W581" s="41">
        <v>205.4668333333334</v>
      </c>
      <c r="X581" s="40">
        <v>105.89833333333328</v>
      </c>
      <c r="Y581" s="41">
        <v>31.522333333333332</v>
      </c>
      <c r="Z581" s="40">
        <v>40.376666666666672</v>
      </c>
      <c r="AA581" s="41">
        <v>74.966999999999999</v>
      </c>
      <c r="AB581" s="40">
        <v>127.58000000000001</v>
      </c>
      <c r="AC581" s="41">
        <v>46.754666666666651</v>
      </c>
      <c r="AD581" s="40">
        <v>108.09749999999998</v>
      </c>
      <c r="AE581" s="41">
        <v>68.869333333333316</v>
      </c>
      <c r="AF581" s="40">
        <v>60.85</v>
      </c>
      <c r="AG581" s="41">
        <v>34.99</v>
      </c>
      <c r="AH581" s="40">
        <v>14.326166666666662</v>
      </c>
      <c r="AI581" s="42"/>
      <c r="AJ581" s="59"/>
      <c r="AK581" s="55">
        <f t="shared" si="209"/>
        <v>3017.0841666666661</v>
      </c>
      <c r="AL581" s="59"/>
    </row>
    <row r="582" spans="2:38" x14ac:dyDescent="0.3">
      <c r="B582" s="4" t="s">
        <v>63</v>
      </c>
      <c r="C582" s="47"/>
      <c r="D582" s="47"/>
      <c r="E582" s="41">
        <v>312.48750000000001</v>
      </c>
      <c r="F582" s="40">
        <v>178.20999999999995</v>
      </c>
      <c r="G582" s="41">
        <v>521.47700000000009</v>
      </c>
      <c r="H582" s="40">
        <v>488.1308333333335</v>
      </c>
      <c r="I582" s="41">
        <v>298.78666666666652</v>
      </c>
      <c r="J582" s="40">
        <v>108.85383333333338</v>
      </c>
      <c r="K582" s="41">
        <v>284.45233333333317</v>
      </c>
      <c r="L582" s="40">
        <v>326.93616666666674</v>
      </c>
      <c r="M582" s="41">
        <v>204.20999999999998</v>
      </c>
      <c r="N582" s="40">
        <v>300.95999999999998</v>
      </c>
      <c r="O582" s="41">
        <v>250.13383333333346</v>
      </c>
      <c r="P582" s="40">
        <v>420.22583333333336</v>
      </c>
      <c r="Q582" s="41">
        <v>281.17533333333336</v>
      </c>
      <c r="R582" s="40">
        <v>383.59133333333324</v>
      </c>
      <c r="S582" s="41">
        <v>215.11150000000006</v>
      </c>
      <c r="T582" s="40">
        <v>146.91499999999996</v>
      </c>
      <c r="U582" s="41">
        <v>47.76433333333329</v>
      </c>
      <c r="V582" s="40">
        <v>305.00866666666673</v>
      </c>
      <c r="W582" s="41">
        <v>428.46316666666667</v>
      </c>
      <c r="X582" s="40">
        <v>271.94533333333334</v>
      </c>
      <c r="Y582" s="41">
        <v>129.38316666666665</v>
      </c>
      <c r="Z582" s="40">
        <v>197.70966666666661</v>
      </c>
      <c r="AA582" s="41">
        <v>16.894333333333361</v>
      </c>
      <c r="AB582" s="40">
        <v>245.39999999999998</v>
      </c>
      <c r="AC582" s="41">
        <v>385.05283333333335</v>
      </c>
      <c r="AD582" s="40">
        <v>186.93999999999997</v>
      </c>
      <c r="AE582" s="41">
        <v>80.393166666666716</v>
      </c>
      <c r="AF582" s="40">
        <v>46.919999999999995</v>
      </c>
      <c r="AG582" s="41">
        <v>108.55999999999999</v>
      </c>
      <c r="AH582" s="40">
        <v>40.656833333333296</v>
      </c>
      <c r="AI582" s="42"/>
      <c r="AJ582" s="59"/>
      <c r="AK582" s="55">
        <f t="shared" si="209"/>
        <v>7212.7486666666664</v>
      </c>
      <c r="AL582" s="59"/>
    </row>
    <row r="583" spans="2:38" x14ac:dyDescent="0.3">
      <c r="B583" s="4" t="s">
        <v>64</v>
      </c>
      <c r="C583" s="47"/>
      <c r="D583" s="47"/>
      <c r="E583" s="41">
        <v>198.46249999999998</v>
      </c>
      <c r="F583" s="40">
        <v>139.17033333333339</v>
      </c>
      <c r="G583" s="41">
        <v>115.40966666666662</v>
      </c>
      <c r="H583" s="40">
        <v>188.97966666666667</v>
      </c>
      <c r="I583" s="41">
        <v>180.01316666666671</v>
      </c>
      <c r="J583" s="40">
        <v>80.174333333333337</v>
      </c>
      <c r="K583" s="41">
        <v>0</v>
      </c>
      <c r="L583" s="40">
        <v>200.75283333333337</v>
      </c>
      <c r="M583" s="41">
        <v>101.02000000000001</v>
      </c>
      <c r="N583" s="40">
        <v>146.20999999999998</v>
      </c>
      <c r="O583" s="41">
        <v>154.60549999999998</v>
      </c>
      <c r="P583" s="40">
        <v>136.62249999999997</v>
      </c>
      <c r="Q583" s="41">
        <v>163.93766666666676</v>
      </c>
      <c r="R583" s="40">
        <v>193.35266666666672</v>
      </c>
      <c r="S583" s="41">
        <v>274.65300000000002</v>
      </c>
      <c r="T583" s="40">
        <v>121.78200000000002</v>
      </c>
      <c r="U583" s="41">
        <v>155.02866666666671</v>
      </c>
      <c r="V583" s="40">
        <v>153.67999999999998</v>
      </c>
      <c r="W583" s="41">
        <v>244.52516666666671</v>
      </c>
      <c r="X583" s="40">
        <v>168.68516666666667</v>
      </c>
      <c r="Y583" s="41">
        <v>138.84783333333328</v>
      </c>
      <c r="Z583" s="40">
        <v>96.983166666666705</v>
      </c>
      <c r="AA583" s="41">
        <v>85.409333333333336</v>
      </c>
      <c r="AB583" s="40">
        <v>164.76</v>
      </c>
      <c r="AC583" s="41">
        <v>240.29350000000008</v>
      </c>
      <c r="AD583" s="40">
        <v>101.66033333333336</v>
      </c>
      <c r="AE583" s="41">
        <v>95.560666666666663</v>
      </c>
      <c r="AF583" s="40">
        <v>191.25000000000003</v>
      </c>
      <c r="AG583" s="41">
        <v>202.54999999999998</v>
      </c>
      <c r="AH583" s="40">
        <v>36.06366666666667</v>
      </c>
      <c r="AI583" s="42"/>
      <c r="AJ583" s="59"/>
      <c r="AK583" s="55">
        <f t="shared" si="209"/>
        <v>4470.4433333333345</v>
      </c>
      <c r="AL583" s="59"/>
    </row>
    <row r="584" spans="2:38" x14ac:dyDescent="0.3">
      <c r="B584" s="4" t="s">
        <v>113</v>
      </c>
      <c r="C584" s="47"/>
      <c r="D584" s="47"/>
      <c r="E584" s="41">
        <v>150.51266666666669</v>
      </c>
      <c r="F584" s="40">
        <v>114.74566666666666</v>
      </c>
      <c r="G584" s="41">
        <v>164.32816666666656</v>
      </c>
      <c r="H584" s="40">
        <v>315.51949999999999</v>
      </c>
      <c r="I584" s="41">
        <v>287.05233333333331</v>
      </c>
      <c r="J584" s="40">
        <v>195.81800000000001</v>
      </c>
      <c r="K584" s="41">
        <v>269.13183333333342</v>
      </c>
      <c r="L584" s="40">
        <v>256.63083333333338</v>
      </c>
      <c r="M584" s="41">
        <v>166.98</v>
      </c>
      <c r="N584" s="40">
        <v>0.41000000000000003</v>
      </c>
      <c r="O584" s="41">
        <v>198.40766666666678</v>
      </c>
      <c r="P584" s="40">
        <v>192.07233333333323</v>
      </c>
      <c r="Q584" s="41">
        <v>99.937500000000014</v>
      </c>
      <c r="R584" s="40">
        <v>72.57383333333334</v>
      </c>
      <c r="S584" s="41">
        <v>146.4915</v>
      </c>
      <c r="T584" s="40">
        <v>8.3884999999999952</v>
      </c>
      <c r="U584" s="41">
        <v>24.271333333333324</v>
      </c>
      <c r="V584" s="40">
        <v>38.624333333333361</v>
      </c>
      <c r="W584" s="41">
        <v>59.884000000000036</v>
      </c>
      <c r="X584" s="40">
        <v>47.962499999999991</v>
      </c>
      <c r="Y584" s="41">
        <v>2.6593333333333353</v>
      </c>
      <c r="Z584" s="40">
        <v>5.9443333333333337</v>
      </c>
      <c r="AA584" s="41">
        <v>5.3711666666666664</v>
      </c>
      <c r="AB584" s="40">
        <v>152.42999999999998</v>
      </c>
      <c r="AC584" s="41">
        <v>106.90799999999997</v>
      </c>
      <c r="AD584" s="40">
        <v>31.765000000000011</v>
      </c>
      <c r="AE584" s="41">
        <v>30.225333333333349</v>
      </c>
      <c r="AF584" s="40">
        <v>36.39</v>
      </c>
      <c r="AG584" s="41">
        <v>87.179999999999993</v>
      </c>
      <c r="AH584" s="40">
        <v>0.68683333333333374</v>
      </c>
      <c r="AI584" s="42"/>
      <c r="AJ584" s="59"/>
      <c r="AK584" s="55">
        <f t="shared" si="209"/>
        <v>3269.3024999999993</v>
      </c>
      <c r="AL584" s="59"/>
    </row>
    <row r="585" spans="2:38" x14ac:dyDescent="0.3">
      <c r="B585" s="4" t="s">
        <v>65</v>
      </c>
      <c r="C585" s="47"/>
      <c r="D585" s="47"/>
      <c r="E585" s="41">
        <v>171.52783333333335</v>
      </c>
      <c r="F585" s="40">
        <v>115.24433333333329</v>
      </c>
      <c r="G585" s="41">
        <v>96.067833333333368</v>
      </c>
      <c r="H585" s="40">
        <v>159.84083333333339</v>
      </c>
      <c r="I585" s="41">
        <v>149.03783333333331</v>
      </c>
      <c r="J585" s="40">
        <v>74.348666666666659</v>
      </c>
      <c r="K585" s="41">
        <v>83.336833333333317</v>
      </c>
      <c r="L585" s="40">
        <v>127.62433333333337</v>
      </c>
      <c r="M585" s="41">
        <v>99.72</v>
      </c>
      <c r="N585" s="40">
        <v>92.43</v>
      </c>
      <c r="O585" s="41">
        <v>120.45416666666668</v>
      </c>
      <c r="P585" s="40">
        <v>126.43100000000004</v>
      </c>
      <c r="Q585" s="41">
        <v>134.715</v>
      </c>
      <c r="R585" s="40">
        <v>157.03383333333335</v>
      </c>
      <c r="S585" s="41">
        <v>203.30266666666671</v>
      </c>
      <c r="T585" s="40">
        <v>97.758333333333354</v>
      </c>
      <c r="U585" s="41">
        <v>129.16983333333334</v>
      </c>
      <c r="V585" s="40">
        <v>132.08100000000002</v>
      </c>
      <c r="W585" s="41">
        <v>180.42166666666665</v>
      </c>
      <c r="X585" s="40">
        <v>140.67799999999997</v>
      </c>
      <c r="Y585" s="41">
        <v>122.44549999999998</v>
      </c>
      <c r="Z585" s="40">
        <v>96.417166666666688</v>
      </c>
      <c r="AA585" s="41">
        <v>95.278833333333324</v>
      </c>
      <c r="AB585" s="40">
        <v>116.69</v>
      </c>
      <c r="AC585" s="41">
        <v>180.64799999999997</v>
      </c>
      <c r="AD585" s="40">
        <v>106.96249999999998</v>
      </c>
      <c r="AE585" s="41">
        <v>104.78949999999993</v>
      </c>
      <c r="AF585" s="40">
        <v>188.91000000000003</v>
      </c>
      <c r="AG585" s="41">
        <v>149.42999999999998</v>
      </c>
      <c r="AH585" s="40">
        <v>39.270666666666664</v>
      </c>
      <c r="AI585" s="42"/>
      <c r="AJ585" s="59"/>
      <c r="AK585" s="55">
        <f t="shared" si="209"/>
        <v>3792.0661666666665</v>
      </c>
      <c r="AL585" s="59"/>
    </row>
    <row r="586" spans="2:38" x14ac:dyDescent="0.3">
      <c r="B586" s="4" t="s">
        <v>66</v>
      </c>
      <c r="C586" s="47"/>
      <c r="D586" s="47"/>
      <c r="E586" s="41">
        <v>0</v>
      </c>
      <c r="F586" s="40">
        <v>0</v>
      </c>
      <c r="G586" s="41">
        <v>0</v>
      </c>
      <c r="H586" s="40">
        <v>0</v>
      </c>
      <c r="I586" s="41">
        <v>441.16683333333327</v>
      </c>
      <c r="J586" s="40">
        <v>0</v>
      </c>
      <c r="K586" s="41">
        <v>0</v>
      </c>
      <c r="L586" s="40">
        <v>0</v>
      </c>
      <c r="M586" s="41">
        <v>0</v>
      </c>
      <c r="N586" s="40">
        <v>0</v>
      </c>
      <c r="O586" s="41">
        <v>0</v>
      </c>
      <c r="P586" s="40">
        <v>0</v>
      </c>
      <c r="Q586" s="41">
        <v>449.71033333333327</v>
      </c>
      <c r="R586" s="40">
        <v>0</v>
      </c>
      <c r="S586" s="41">
        <v>0</v>
      </c>
      <c r="T586" s="40">
        <v>0</v>
      </c>
      <c r="U586" s="41">
        <v>0</v>
      </c>
      <c r="V586" s="40">
        <v>368.8481666666666</v>
      </c>
      <c r="W586" s="41">
        <v>0</v>
      </c>
      <c r="X586" s="40">
        <v>0</v>
      </c>
      <c r="Y586" s="41">
        <v>0</v>
      </c>
      <c r="Z586" s="40">
        <v>0</v>
      </c>
      <c r="AA586" s="41">
        <v>0</v>
      </c>
      <c r="AB586" s="40">
        <v>0</v>
      </c>
      <c r="AC586" s="41">
        <v>0</v>
      </c>
      <c r="AD586" s="40">
        <v>0</v>
      </c>
      <c r="AE586" s="41">
        <v>0</v>
      </c>
      <c r="AF586" s="40">
        <v>0</v>
      </c>
      <c r="AG586" s="41">
        <v>0</v>
      </c>
      <c r="AH586" s="40">
        <v>0</v>
      </c>
      <c r="AI586" s="42"/>
      <c r="AJ586" s="59"/>
      <c r="AK586" s="55">
        <f t="shared" si="209"/>
        <v>1259.7253333333331</v>
      </c>
      <c r="AL586" s="59"/>
    </row>
    <row r="587" spans="2:38" x14ac:dyDescent="0.3">
      <c r="B587" s="4" t="s">
        <v>67</v>
      </c>
      <c r="C587" s="47"/>
      <c r="D587" s="47"/>
      <c r="E587" s="41">
        <v>28.918833333333335</v>
      </c>
      <c r="F587" s="40">
        <v>12.814833333333331</v>
      </c>
      <c r="G587" s="41">
        <v>4.057500000000001</v>
      </c>
      <c r="H587" s="40">
        <v>27.477499999999992</v>
      </c>
      <c r="I587" s="41">
        <v>30.008166666666668</v>
      </c>
      <c r="J587" s="40">
        <v>5.0419999999999989</v>
      </c>
      <c r="K587" s="41">
        <v>14.414666666666665</v>
      </c>
      <c r="L587" s="40">
        <v>33.443999999999996</v>
      </c>
      <c r="M587" s="41">
        <v>5.63</v>
      </c>
      <c r="N587" s="40">
        <v>5.27</v>
      </c>
      <c r="O587" s="41">
        <v>16.173333333333328</v>
      </c>
      <c r="P587" s="40">
        <v>17.554833333333331</v>
      </c>
      <c r="Q587" s="41">
        <v>23.608833333333333</v>
      </c>
      <c r="R587" s="40">
        <v>29.546166666666668</v>
      </c>
      <c r="S587" s="41">
        <v>56.531166666666664</v>
      </c>
      <c r="T587" s="40">
        <v>11.743333333333336</v>
      </c>
      <c r="U587" s="41">
        <v>17.388166666666667</v>
      </c>
      <c r="V587" s="40">
        <v>18.753500000000003</v>
      </c>
      <c r="W587" s="41">
        <v>44.065833333333337</v>
      </c>
      <c r="X587" s="40">
        <v>22.791500000000006</v>
      </c>
      <c r="Y587" s="41">
        <v>13.820499999999999</v>
      </c>
      <c r="Z587" s="40">
        <v>2.5360000000000023</v>
      </c>
      <c r="AA587" s="41">
        <v>4.4956666666666667</v>
      </c>
      <c r="AB587" s="40">
        <v>15.63</v>
      </c>
      <c r="AC587" s="41">
        <v>35.115333333333339</v>
      </c>
      <c r="AD587" s="40">
        <v>1.6271666666666673</v>
      </c>
      <c r="AE587" s="41">
        <v>1.0051666666666668</v>
      </c>
      <c r="AF587" s="40">
        <v>12.43</v>
      </c>
      <c r="AG587" s="41">
        <v>18.950000000000003</v>
      </c>
      <c r="AH587" s="40">
        <v>9.3413333333333348</v>
      </c>
      <c r="AI587" s="42"/>
      <c r="AJ587" s="59"/>
      <c r="AK587" s="55">
        <f t="shared" si="209"/>
        <v>540.18533333333335</v>
      </c>
      <c r="AL587" s="59"/>
    </row>
    <row r="588" spans="2:38" x14ac:dyDescent="0.3">
      <c r="B588" s="4" t="s">
        <v>68</v>
      </c>
      <c r="C588" s="47"/>
      <c r="D588" s="47"/>
      <c r="E588" s="41">
        <v>1544.8921666666668</v>
      </c>
      <c r="F588" s="40">
        <v>1062.5405000000001</v>
      </c>
      <c r="G588" s="41">
        <v>1001.5240000000001</v>
      </c>
      <c r="H588" s="40">
        <v>1529.2546666666669</v>
      </c>
      <c r="I588" s="41">
        <v>1382.0245000000002</v>
      </c>
      <c r="J588" s="40">
        <v>555.9131666666666</v>
      </c>
      <c r="K588" s="41">
        <v>653.6971666666667</v>
      </c>
      <c r="L588" s="40">
        <v>1338.3448333333331</v>
      </c>
      <c r="M588" s="41">
        <v>956.84000000000015</v>
      </c>
      <c r="N588" s="40">
        <v>202.35999999999999</v>
      </c>
      <c r="O588" s="41">
        <v>1312.8016666666667</v>
      </c>
      <c r="P588" s="40">
        <v>1290.9801666666667</v>
      </c>
      <c r="Q588" s="41">
        <v>1627.2451666666666</v>
      </c>
      <c r="R588" s="40">
        <v>1878.5386666666666</v>
      </c>
      <c r="S588" s="41">
        <v>2289.5715</v>
      </c>
      <c r="T588" s="40">
        <v>1351.4041666666667</v>
      </c>
      <c r="U588" s="41">
        <v>1481.0793333333334</v>
      </c>
      <c r="V588" s="40">
        <v>1619.1806666666666</v>
      </c>
      <c r="W588" s="41">
        <v>2102.9883333333337</v>
      </c>
      <c r="X588" s="40">
        <v>1361.8658333333335</v>
      </c>
      <c r="Y588" s="41">
        <v>1062.6196666666665</v>
      </c>
      <c r="Z588" s="40">
        <v>1067.2456666666669</v>
      </c>
      <c r="AA588" s="41">
        <v>940.30833333333317</v>
      </c>
      <c r="AB588" s="40">
        <v>1459.58</v>
      </c>
      <c r="AC588" s="41">
        <v>1855.9174999999998</v>
      </c>
      <c r="AD588" s="40">
        <v>1020.2085000000001</v>
      </c>
      <c r="AE588" s="41">
        <v>903.99116666666669</v>
      </c>
      <c r="AF588" s="40">
        <v>934</v>
      </c>
      <c r="AG588" s="41">
        <v>1615.5900000000001</v>
      </c>
      <c r="AH588" s="40">
        <v>324.34716666666668</v>
      </c>
      <c r="AI588" s="42"/>
      <c r="AJ588" s="59"/>
      <c r="AK588" s="55">
        <f t="shared" si="209"/>
        <v>37726.854500000009</v>
      </c>
      <c r="AL588" s="59"/>
    </row>
    <row r="589" spans="2:38" x14ac:dyDescent="0.3">
      <c r="B589" s="4" t="s">
        <v>69</v>
      </c>
      <c r="C589" s="47"/>
      <c r="D589" s="47"/>
      <c r="E589" s="41">
        <v>69.146166666666659</v>
      </c>
      <c r="F589" s="40">
        <v>37.204333333333324</v>
      </c>
      <c r="G589" s="41">
        <v>16.181999999999992</v>
      </c>
      <c r="H589" s="40">
        <v>118.35100000000001</v>
      </c>
      <c r="I589" s="41">
        <v>114.15699999999998</v>
      </c>
      <c r="J589" s="40">
        <v>16.252999999999993</v>
      </c>
      <c r="K589" s="41">
        <v>20.764833333333335</v>
      </c>
      <c r="L589" s="40">
        <v>86.277333333333317</v>
      </c>
      <c r="M589" s="41">
        <v>19.78</v>
      </c>
      <c r="N589" s="40">
        <v>3.11</v>
      </c>
      <c r="O589" s="41">
        <v>42.509</v>
      </c>
      <c r="P589" s="40">
        <v>60.279999999999987</v>
      </c>
      <c r="Q589" s="41">
        <v>80.956333333333305</v>
      </c>
      <c r="R589" s="40">
        <v>77.68483333333333</v>
      </c>
      <c r="S589" s="41">
        <v>162.19166666666669</v>
      </c>
      <c r="T589" s="40">
        <v>33.038499999999999</v>
      </c>
      <c r="U589" s="41">
        <v>53.977333333333334</v>
      </c>
      <c r="V589" s="40">
        <v>55.935166666666653</v>
      </c>
      <c r="W589" s="41">
        <v>160.08683333333335</v>
      </c>
      <c r="X589" s="40">
        <v>65.045500000000004</v>
      </c>
      <c r="Y589" s="41">
        <v>44.463333333333338</v>
      </c>
      <c r="Z589" s="40">
        <v>1.5441666666666674</v>
      </c>
      <c r="AA589" s="41">
        <v>23.465166666666669</v>
      </c>
      <c r="AB589" s="40">
        <v>57.67</v>
      </c>
      <c r="AC589" s="41">
        <v>136.14999999999995</v>
      </c>
      <c r="AD589" s="40">
        <v>21.233333333333327</v>
      </c>
      <c r="AE589" s="41">
        <v>10.085333333333329</v>
      </c>
      <c r="AF589" s="40">
        <v>9.7199999999999989</v>
      </c>
      <c r="AG589" s="41">
        <v>43.81</v>
      </c>
      <c r="AH589" s="40">
        <v>4.8166666666666559E-2</v>
      </c>
      <c r="AI589" s="42"/>
      <c r="AJ589" s="59"/>
      <c r="AK589" s="55">
        <f t="shared" si="209"/>
        <v>1641.1203333333333</v>
      </c>
      <c r="AL589" s="59"/>
    </row>
    <row r="590" spans="2:38" x14ac:dyDescent="0.3">
      <c r="B590" s="4" t="s">
        <v>70</v>
      </c>
      <c r="C590" s="47"/>
      <c r="D590" s="47"/>
      <c r="E590" s="41">
        <v>568.39183333333335</v>
      </c>
      <c r="F590" s="40">
        <v>333.7838333333334</v>
      </c>
      <c r="G590" s="41">
        <v>325.70383333333336</v>
      </c>
      <c r="H590" s="40">
        <v>482.81900000000002</v>
      </c>
      <c r="I590" s="41">
        <v>505.61899999999997</v>
      </c>
      <c r="J590" s="40">
        <v>280.76983333333328</v>
      </c>
      <c r="K590" s="41">
        <v>314.75316666666674</v>
      </c>
      <c r="L590" s="40">
        <v>577.40916666666669</v>
      </c>
      <c r="M590" s="41">
        <v>282.77999999999997</v>
      </c>
      <c r="N590" s="40">
        <v>206.44</v>
      </c>
      <c r="O590" s="41">
        <v>404.19416666666666</v>
      </c>
      <c r="P590" s="40">
        <v>432.17083333333341</v>
      </c>
      <c r="Q590" s="41">
        <v>482.71850000000001</v>
      </c>
      <c r="R590" s="40">
        <v>563.33383333333325</v>
      </c>
      <c r="S590" s="41">
        <v>750.9046666666668</v>
      </c>
      <c r="T590" s="40">
        <v>444.29583333333329</v>
      </c>
      <c r="U590" s="41">
        <v>474.51533333333339</v>
      </c>
      <c r="V590" s="40">
        <v>475.9785</v>
      </c>
      <c r="W590" s="41">
        <v>585.84049999999991</v>
      </c>
      <c r="X590" s="40">
        <v>583.29850000000022</v>
      </c>
      <c r="Y590" s="41">
        <v>466.40866666666665</v>
      </c>
      <c r="Z590" s="40">
        <v>372.23066666666665</v>
      </c>
      <c r="AA590" s="41">
        <v>321.92883333333333</v>
      </c>
      <c r="AB590" s="40">
        <v>484.63000000000005</v>
      </c>
      <c r="AC590" s="41">
        <v>780.48000000000013</v>
      </c>
      <c r="AD590" s="40">
        <v>482.10683333333344</v>
      </c>
      <c r="AE590" s="41">
        <v>462.04033333333331</v>
      </c>
      <c r="AF590" s="40">
        <v>421.71000000000004</v>
      </c>
      <c r="AG590" s="41">
        <v>707.2</v>
      </c>
      <c r="AH590" s="40">
        <v>513.37000000000012</v>
      </c>
      <c r="AI590" s="42"/>
      <c r="AJ590" s="59"/>
      <c r="AK590" s="55">
        <f t="shared" si="209"/>
        <v>14087.825666666669</v>
      </c>
      <c r="AL590" s="59"/>
    </row>
    <row r="591" spans="2:38" x14ac:dyDescent="0.3">
      <c r="B591" s="4" t="s">
        <v>71</v>
      </c>
      <c r="C591" s="47"/>
      <c r="D591" s="47"/>
      <c r="E591" s="41">
        <v>306.57066666666668</v>
      </c>
      <c r="F591" s="40">
        <v>69.211666666666659</v>
      </c>
      <c r="G591" s="41">
        <v>128.88950000000003</v>
      </c>
      <c r="H591" s="40">
        <v>274.33616666666666</v>
      </c>
      <c r="I591" s="41">
        <v>200.37966666666665</v>
      </c>
      <c r="J591" s="40">
        <v>608.35333333333335</v>
      </c>
      <c r="K591" s="41">
        <v>411.56000000000006</v>
      </c>
      <c r="L591" s="40">
        <v>0</v>
      </c>
      <c r="M591" s="41">
        <v>0</v>
      </c>
      <c r="N591" s="40">
        <v>0</v>
      </c>
      <c r="O591" s="41">
        <v>109.47583333333331</v>
      </c>
      <c r="P591" s="40">
        <v>127.035</v>
      </c>
      <c r="Q591" s="41">
        <v>74.67349999999999</v>
      </c>
      <c r="R591" s="40">
        <v>141.92766666666665</v>
      </c>
      <c r="S591" s="41">
        <v>242.95716666666675</v>
      </c>
      <c r="T591" s="40">
        <v>34.576333333333338</v>
      </c>
      <c r="U591" s="41">
        <v>72.166833333333329</v>
      </c>
      <c r="V591" s="40">
        <v>59.496833333333356</v>
      </c>
      <c r="W591" s="41">
        <v>185.56450000000001</v>
      </c>
      <c r="X591" s="40">
        <v>80.452333333333343</v>
      </c>
      <c r="Y591" s="41">
        <v>45.612166666666674</v>
      </c>
      <c r="Z591" s="40">
        <v>10.20833333333333</v>
      </c>
      <c r="AA591" s="41">
        <v>32.470999999999997</v>
      </c>
      <c r="AB591" s="40">
        <v>40.890000000000008</v>
      </c>
      <c r="AC591" s="41">
        <v>97.487333333333339</v>
      </c>
      <c r="AD591" s="40">
        <v>1.5049999999999992</v>
      </c>
      <c r="AE591" s="41">
        <v>17.307666666666666</v>
      </c>
      <c r="AF591" s="40">
        <v>32.020000000000003</v>
      </c>
      <c r="AG591" s="41">
        <v>93.67</v>
      </c>
      <c r="AH591" s="40">
        <v>1.7304999999999988</v>
      </c>
      <c r="AI591" s="42"/>
      <c r="AJ591" s="59"/>
      <c r="AK591" s="55">
        <f t="shared" si="209"/>
        <v>3500.5289999999995</v>
      </c>
      <c r="AL591" s="59"/>
    </row>
    <row r="592" spans="2:38" x14ac:dyDescent="0.3">
      <c r="B592" s="4" t="s">
        <v>72</v>
      </c>
      <c r="C592" s="47"/>
      <c r="D592" s="47"/>
      <c r="E592" s="41">
        <v>0</v>
      </c>
      <c r="F592" s="40">
        <v>221.97000000000008</v>
      </c>
      <c r="G592" s="41">
        <v>0</v>
      </c>
      <c r="H592" s="40">
        <v>0</v>
      </c>
      <c r="I592" s="41">
        <v>0</v>
      </c>
      <c r="J592" s="40">
        <v>0</v>
      </c>
      <c r="K592" s="41">
        <v>0</v>
      </c>
      <c r="L592" s="40">
        <v>0</v>
      </c>
      <c r="M592" s="41">
        <v>0</v>
      </c>
      <c r="N592" s="40">
        <v>0</v>
      </c>
      <c r="O592" s="41">
        <v>0</v>
      </c>
      <c r="P592" s="40">
        <v>257.75700000000006</v>
      </c>
      <c r="Q592" s="41">
        <v>325.70700000000011</v>
      </c>
      <c r="R592" s="40">
        <v>0</v>
      </c>
      <c r="S592" s="41">
        <v>0</v>
      </c>
      <c r="T592" s="40">
        <v>0</v>
      </c>
      <c r="U592" s="41">
        <v>0</v>
      </c>
      <c r="V592" s="40">
        <v>0</v>
      </c>
      <c r="W592" s="41">
        <v>0</v>
      </c>
      <c r="X592" s="40">
        <v>0</v>
      </c>
      <c r="Y592" s="41">
        <v>0</v>
      </c>
      <c r="Z592" s="40">
        <v>0</v>
      </c>
      <c r="AA592" s="41">
        <v>0</v>
      </c>
      <c r="AB592" s="40">
        <v>0</v>
      </c>
      <c r="AC592" s="41">
        <v>0</v>
      </c>
      <c r="AD592" s="40">
        <v>0</v>
      </c>
      <c r="AE592" s="41">
        <v>0</v>
      </c>
      <c r="AF592" s="40">
        <v>0</v>
      </c>
      <c r="AG592" s="41">
        <v>0</v>
      </c>
      <c r="AH592" s="40">
        <v>0</v>
      </c>
      <c r="AI592" s="42"/>
      <c r="AJ592" s="59"/>
      <c r="AK592" s="55">
        <f t="shared" si="209"/>
        <v>805.4340000000002</v>
      </c>
      <c r="AL592" s="59"/>
    </row>
    <row r="593" spans="2:38" x14ac:dyDescent="0.3">
      <c r="B593" s="4" t="s">
        <v>73</v>
      </c>
      <c r="C593" s="47"/>
      <c r="D593" s="47"/>
      <c r="E593" s="41">
        <v>602.32083333333344</v>
      </c>
      <c r="F593" s="40">
        <v>114.34233333333331</v>
      </c>
      <c r="G593" s="41">
        <v>199.35899999999992</v>
      </c>
      <c r="H593" s="40">
        <v>345.1366666666666</v>
      </c>
      <c r="I593" s="41">
        <v>279.11099999999999</v>
      </c>
      <c r="J593" s="40">
        <v>76.797500000000014</v>
      </c>
      <c r="K593" s="41">
        <v>69.006500000000017</v>
      </c>
      <c r="L593" s="40">
        <v>246.81383333333332</v>
      </c>
      <c r="M593" s="41">
        <v>92.000000000000014</v>
      </c>
      <c r="N593" s="40">
        <v>35.1</v>
      </c>
      <c r="O593" s="41">
        <v>137.22133333333332</v>
      </c>
      <c r="P593" s="40">
        <v>39.528166666666657</v>
      </c>
      <c r="Q593" s="41">
        <v>209.54383333333337</v>
      </c>
      <c r="R593" s="40">
        <v>212.38883333333331</v>
      </c>
      <c r="S593" s="41">
        <v>999.1429999999998</v>
      </c>
      <c r="T593" s="40">
        <v>300.48383333333345</v>
      </c>
      <c r="U593" s="41">
        <v>184.28150000000002</v>
      </c>
      <c r="V593" s="40">
        <v>207.64616666666674</v>
      </c>
      <c r="W593" s="41">
        <v>795.96999999999946</v>
      </c>
      <c r="X593" s="40">
        <v>300.48583333333329</v>
      </c>
      <c r="Y593" s="41">
        <v>312.23199999999997</v>
      </c>
      <c r="Z593" s="40">
        <v>312.69200000000006</v>
      </c>
      <c r="AA593" s="41">
        <v>189.93316666666666</v>
      </c>
      <c r="AB593" s="40">
        <v>207.70000000000002</v>
      </c>
      <c r="AC593" s="41">
        <v>334.66616666666675</v>
      </c>
      <c r="AD593" s="40">
        <v>212.93616666666674</v>
      </c>
      <c r="AE593" s="41">
        <v>70.301833333333335</v>
      </c>
      <c r="AF593" s="40">
        <v>117.07</v>
      </c>
      <c r="AG593" s="41">
        <v>201.54</v>
      </c>
      <c r="AH593" s="40">
        <v>88.371666666666655</v>
      </c>
      <c r="AI593" s="42"/>
      <c r="AJ593" s="59"/>
      <c r="AK593" s="55">
        <f t="shared" si="209"/>
        <v>7494.1231666666654</v>
      </c>
      <c r="AL593" s="59"/>
    </row>
    <row r="594" spans="2:38" x14ac:dyDescent="0.3">
      <c r="B594" s="4" t="s">
        <v>74</v>
      </c>
      <c r="C594" s="47"/>
      <c r="D594" s="47"/>
      <c r="E594" s="41">
        <v>70.109166666666667</v>
      </c>
      <c r="F594" s="40">
        <v>25.200333333333322</v>
      </c>
      <c r="G594" s="41">
        <v>36.535499999999985</v>
      </c>
      <c r="H594" s="40">
        <v>104.60316666666667</v>
      </c>
      <c r="I594" s="41">
        <v>38.25066666666666</v>
      </c>
      <c r="J594" s="40">
        <v>100.43716666666664</v>
      </c>
      <c r="K594" s="41">
        <v>63.732499999999987</v>
      </c>
      <c r="L594" s="40">
        <v>76.053666666666672</v>
      </c>
      <c r="M594" s="41">
        <v>84.839999999999989</v>
      </c>
      <c r="N594" s="40">
        <v>102.67999999999999</v>
      </c>
      <c r="O594" s="41">
        <v>114.89483333333335</v>
      </c>
      <c r="P594" s="40">
        <v>5.5815000000000037</v>
      </c>
      <c r="Q594" s="41">
        <v>10.966666666666667</v>
      </c>
      <c r="R594" s="40">
        <v>6.7536666666666685</v>
      </c>
      <c r="S594" s="41">
        <v>80.847999999999971</v>
      </c>
      <c r="T594" s="40">
        <v>108.52500000000001</v>
      </c>
      <c r="U594" s="41">
        <v>121.88733333333332</v>
      </c>
      <c r="V594" s="40">
        <v>101.59616666666669</v>
      </c>
      <c r="W594" s="41">
        <v>145.14933333333337</v>
      </c>
      <c r="X594" s="40">
        <v>120.49783333333338</v>
      </c>
      <c r="Y594" s="41">
        <v>137.63999999999999</v>
      </c>
      <c r="Z594" s="40">
        <v>153.37966666666671</v>
      </c>
      <c r="AA594" s="41">
        <v>88.42016666666666</v>
      </c>
      <c r="AB594" s="40">
        <v>105.89</v>
      </c>
      <c r="AC594" s="41">
        <v>146.14716666666675</v>
      </c>
      <c r="AD594" s="40">
        <v>118.59766666666664</v>
      </c>
      <c r="AE594" s="41">
        <v>0</v>
      </c>
      <c r="AF594" s="40">
        <v>0</v>
      </c>
      <c r="AG594" s="41">
        <v>0</v>
      </c>
      <c r="AH594" s="40">
        <v>0</v>
      </c>
      <c r="AI594" s="42"/>
      <c r="AJ594" s="59"/>
      <c r="AK594" s="55">
        <f t="shared" si="209"/>
        <v>2269.2171666666668</v>
      </c>
      <c r="AL594" s="59"/>
    </row>
    <row r="595" spans="2:38" x14ac:dyDescent="0.3">
      <c r="B595" s="4" t="s">
        <v>75</v>
      </c>
      <c r="C595" s="47"/>
      <c r="D595" s="47"/>
      <c r="E595" s="41">
        <v>270.28883333333334</v>
      </c>
      <c r="F595" s="40">
        <v>291.31166666666655</v>
      </c>
      <c r="G595" s="41">
        <v>267.61466666666666</v>
      </c>
      <c r="H595" s="40">
        <v>306.98866666666657</v>
      </c>
      <c r="I595" s="41">
        <v>97.700333333333347</v>
      </c>
      <c r="J595" s="40">
        <v>151.88016666666664</v>
      </c>
      <c r="K595" s="41">
        <v>228.89450000000002</v>
      </c>
      <c r="L595" s="40">
        <v>153.47000000000006</v>
      </c>
      <c r="M595" s="41">
        <v>203.37000000000003</v>
      </c>
      <c r="N595" s="40">
        <v>295.16999999999996</v>
      </c>
      <c r="O595" s="41">
        <v>472.23816666666676</v>
      </c>
      <c r="P595" s="40">
        <v>140.72616666666659</v>
      </c>
      <c r="Q595" s="41">
        <v>317.61216666666661</v>
      </c>
      <c r="R595" s="40">
        <v>275.69733333333335</v>
      </c>
      <c r="S595" s="41">
        <v>235.2921666666667</v>
      </c>
      <c r="T595" s="40">
        <v>216.32333333333338</v>
      </c>
      <c r="U595" s="41">
        <v>72.01133333333334</v>
      </c>
      <c r="V595" s="40">
        <v>237.80016666666663</v>
      </c>
      <c r="W595" s="41">
        <v>353.39633333333336</v>
      </c>
      <c r="X595" s="40">
        <v>232.50316666666663</v>
      </c>
      <c r="Y595" s="41">
        <v>123.47283333333331</v>
      </c>
      <c r="Z595" s="40">
        <v>120.39316666666672</v>
      </c>
      <c r="AA595" s="41">
        <v>322.01249999999999</v>
      </c>
      <c r="AB595" s="40">
        <v>473.19</v>
      </c>
      <c r="AC595" s="41">
        <v>111.04650000000004</v>
      </c>
      <c r="AD595" s="40">
        <v>248.22049999999996</v>
      </c>
      <c r="AE595" s="41">
        <v>139.453</v>
      </c>
      <c r="AF595" s="40">
        <v>34.21</v>
      </c>
      <c r="AG595" s="41">
        <v>65.44</v>
      </c>
      <c r="AH595" s="40">
        <v>232.47100000000003</v>
      </c>
      <c r="AI595" s="42"/>
      <c r="AJ595" s="59"/>
      <c r="AK595" s="55">
        <f t="shared" si="209"/>
        <v>6690.1986666666671</v>
      </c>
      <c r="AL595" s="59"/>
    </row>
    <row r="596" spans="2:38" x14ac:dyDescent="0.3">
      <c r="B596" s="4" t="s">
        <v>76</v>
      </c>
      <c r="C596" s="47"/>
      <c r="D596" s="47"/>
      <c r="E596" s="41">
        <v>336.27183333333329</v>
      </c>
      <c r="F596" s="40">
        <v>156.71249999999989</v>
      </c>
      <c r="G596" s="41">
        <v>161.81200000000004</v>
      </c>
      <c r="H596" s="40">
        <v>281.96199999999993</v>
      </c>
      <c r="I596" s="41">
        <v>101.90450000000001</v>
      </c>
      <c r="J596" s="40">
        <v>163.2028333333333</v>
      </c>
      <c r="K596" s="41">
        <v>185.42099999999994</v>
      </c>
      <c r="L596" s="40">
        <v>277.8151666666667</v>
      </c>
      <c r="M596" s="41">
        <v>186.22000000000003</v>
      </c>
      <c r="N596" s="40">
        <v>186.23</v>
      </c>
      <c r="O596" s="41">
        <v>250.29316666666671</v>
      </c>
      <c r="P596" s="40">
        <v>286.89583333333331</v>
      </c>
      <c r="Q596" s="41">
        <v>314.56366666666656</v>
      </c>
      <c r="R596" s="40">
        <v>361.48900000000003</v>
      </c>
      <c r="S596" s="41">
        <v>498.86766666666654</v>
      </c>
      <c r="T596" s="40">
        <v>256.51166666666666</v>
      </c>
      <c r="U596" s="41">
        <v>270.9665</v>
      </c>
      <c r="V596" s="40">
        <v>236.74249999999995</v>
      </c>
      <c r="W596" s="41">
        <v>451.77200000000011</v>
      </c>
      <c r="X596" s="40">
        <v>308.20200000000006</v>
      </c>
      <c r="Y596" s="41">
        <v>240.93033333333335</v>
      </c>
      <c r="Z596" s="40">
        <v>247.91299999999998</v>
      </c>
      <c r="AA596" s="41">
        <v>165.24033333333335</v>
      </c>
      <c r="AB596" s="40">
        <v>303.62000000000006</v>
      </c>
      <c r="AC596" s="41">
        <v>446.49833333333328</v>
      </c>
      <c r="AD596" s="40">
        <v>241.23366666666669</v>
      </c>
      <c r="AE596" s="41">
        <v>202.4250000000001</v>
      </c>
      <c r="AF596" s="40">
        <v>208.13000000000002</v>
      </c>
      <c r="AG596" s="41">
        <v>407.08000000000004</v>
      </c>
      <c r="AH596" s="40">
        <v>218.34966666666668</v>
      </c>
      <c r="AI596" s="42"/>
      <c r="AJ596" s="59"/>
      <c r="AK596" s="55">
        <f t="shared" si="209"/>
        <v>7955.2761666666665</v>
      </c>
      <c r="AL596" s="59"/>
    </row>
    <row r="597" spans="2:38" x14ac:dyDescent="0.3">
      <c r="B597" s="4" t="s">
        <v>77</v>
      </c>
      <c r="C597" s="47"/>
      <c r="D597" s="47"/>
      <c r="E597" s="41">
        <v>96.570166666666694</v>
      </c>
      <c r="F597" s="40">
        <v>70.786166666666688</v>
      </c>
      <c r="G597" s="41">
        <v>58.816999999999986</v>
      </c>
      <c r="H597" s="40">
        <v>169.08249999999995</v>
      </c>
      <c r="I597" s="41">
        <v>10.793166666666663</v>
      </c>
      <c r="J597" s="40">
        <v>41.150333333333329</v>
      </c>
      <c r="K597" s="41">
        <v>63.618833333333328</v>
      </c>
      <c r="L597" s="40">
        <v>67.574833333333331</v>
      </c>
      <c r="M597" s="41">
        <v>34.92</v>
      </c>
      <c r="N597" s="40">
        <v>31.080000000000005</v>
      </c>
      <c r="O597" s="41">
        <v>90.293333333333337</v>
      </c>
      <c r="P597" s="40">
        <v>140.36766666666668</v>
      </c>
      <c r="Q597" s="41">
        <v>152.96066666666664</v>
      </c>
      <c r="R597" s="40">
        <v>162.90916666666664</v>
      </c>
      <c r="S597" s="41">
        <v>204.53616666666659</v>
      </c>
      <c r="T597" s="40">
        <v>112.53883333333333</v>
      </c>
      <c r="U597" s="41">
        <v>142.08616666666671</v>
      </c>
      <c r="V597" s="40">
        <v>108.59033333333333</v>
      </c>
      <c r="W597" s="41">
        <v>224.86</v>
      </c>
      <c r="X597" s="40">
        <v>113.31083333333332</v>
      </c>
      <c r="Y597" s="41">
        <v>47.584833333333322</v>
      </c>
      <c r="Z597" s="40">
        <v>32.810666666666684</v>
      </c>
      <c r="AA597" s="41">
        <v>105.35416666666667</v>
      </c>
      <c r="AB597" s="40">
        <v>163.22999999999999</v>
      </c>
      <c r="AC597" s="41">
        <v>233.75449999999995</v>
      </c>
      <c r="AD597" s="40">
        <v>80.102666666666678</v>
      </c>
      <c r="AE597" s="41">
        <v>58.913833333333358</v>
      </c>
      <c r="AF597" s="40">
        <v>36.409999999999997</v>
      </c>
      <c r="AG597" s="41">
        <v>164.79</v>
      </c>
      <c r="AH597" s="40">
        <v>94.232000000000014</v>
      </c>
      <c r="AI597" s="42"/>
      <c r="AJ597" s="59"/>
      <c r="AK597" s="55">
        <f t="shared" si="209"/>
        <v>3114.0288333333328</v>
      </c>
      <c r="AL597" s="59"/>
    </row>
    <row r="598" spans="2:38" x14ac:dyDescent="0.3">
      <c r="B598" s="4" t="s">
        <v>78</v>
      </c>
      <c r="C598" s="47"/>
      <c r="D598" s="47"/>
      <c r="E598" s="41">
        <v>39.93416666666667</v>
      </c>
      <c r="F598" s="40">
        <v>7.6296666666666617</v>
      </c>
      <c r="G598" s="41">
        <v>15.439333333333327</v>
      </c>
      <c r="H598" s="40">
        <v>122.8133333333333</v>
      </c>
      <c r="I598" s="41">
        <v>1.6811666666666665</v>
      </c>
      <c r="J598" s="40">
        <v>26.007333333333303</v>
      </c>
      <c r="K598" s="41">
        <v>33.675999999999995</v>
      </c>
      <c r="L598" s="40">
        <v>22.496500000000005</v>
      </c>
      <c r="M598" s="41">
        <v>2.12</v>
      </c>
      <c r="N598" s="40">
        <v>1</v>
      </c>
      <c r="O598" s="41">
        <v>36.56066666666667</v>
      </c>
      <c r="P598" s="40">
        <v>31.266166666666663</v>
      </c>
      <c r="Q598" s="41">
        <v>70.245499999999979</v>
      </c>
      <c r="R598" s="40">
        <v>50.87266666666666</v>
      </c>
      <c r="S598" s="41">
        <v>110.77833333333332</v>
      </c>
      <c r="T598" s="40">
        <v>5.060833333333334</v>
      </c>
      <c r="U598" s="41">
        <v>43.762333333333331</v>
      </c>
      <c r="V598" s="40">
        <v>7.4173333333333327</v>
      </c>
      <c r="W598" s="41">
        <v>9.5221666666666689</v>
      </c>
      <c r="X598" s="40">
        <v>2.5556666666666659</v>
      </c>
      <c r="Y598" s="41">
        <v>54.753166666666679</v>
      </c>
      <c r="Z598" s="40">
        <v>4.0506666666666673</v>
      </c>
      <c r="AA598" s="41">
        <v>0.27500000000000002</v>
      </c>
      <c r="AB598" s="40">
        <v>22.2</v>
      </c>
      <c r="AC598" s="41">
        <v>33.150833333333331</v>
      </c>
      <c r="AD598" s="40">
        <v>14.740666666666673</v>
      </c>
      <c r="AE598" s="41">
        <v>4.2926666666666682</v>
      </c>
      <c r="AF598" s="40">
        <v>2.5500000000000003</v>
      </c>
      <c r="AG598" s="41">
        <v>31.87</v>
      </c>
      <c r="AH598" s="40">
        <v>10.810166666666669</v>
      </c>
      <c r="AI598" s="42"/>
      <c r="AJ598" s="59"/>
      <c r="AK598" s="55">
        <f t="shared" si="209"/>
        <v>819.53233333333321</v>
      </c>
      <c r="AL598" s="59"/>
    </row>
    <row r="599" spans="2:38" x14ac:dyDescent="0.3">
      <c r="B599" s="4" t="s">
        <v>79</v>
      </c>
      <c r="C599" s="47"/>
      <c r="D599" s="47"/>
      <c r="E599" s="41">
        <v>106.51416666666664</v>
      </c>
      <c r="F599" s="40">
        <v>45.460833333333355</v>
      </c>
      <c r="G599" s="41">
        <v>14.731499999999997</v>
      </c>
      <c r="H599" s="40">
        <v>198.04333333333338</v>
      </c>
      <c r="I599" s="41">
        <v>0.79949999999999988</v>
      </c>
      <c r="J599" s="40">
        <v>1.2283333333333339</v>
      </c>
      <c r="K599" s="41">
        <v>28.770499999999995</v>
      </c>
      <c r="L599" s="40">
        <v>26.62166666666667</v>
      </c>
      <c r="M599" s="41">
        <v>3.3300000000000005</v>
      </c>
      <c r="N599" s="40">
        <v>5</v>
      </c>
      <c r="O599" s="41">
        <v>246.99600000000004</v>
      </c>
      <c r="P599" s="40">
        <v>69.261333333333369</v>
      </c>
      <c r="Q599" s="41">
        <v>274.14566666666667</v>
      </c>
      <c r="R599" s="40">
        <v>281.517</v>
      </c>
      <c r="S599" s="41">
        <v>376.73166666666668</v>
      </c>
      <c r="T599" s="40">
        <v>22.769666666666666</v>
      </c>
      <c r="U599" s="41">
        <v>198.82483333333332</v>
      </c>
      <c r="V599" s="40">
        <v>2.4881666666666669</v>
      </c>
      <c r="W599" s="41">
        <v>247.74833333333339</v>
      </c>
      <c r="X599" s="40">
        <v>4.2186666666666675</v>
      </c>
      <c r="Y599" s="41">
        <v>14.799166666666661</v>
      </c>
      <c r="Z599" s="40">
        <v>24.580333333333325</v>
      </c>
      <c r="AA599" s="41">
        <v>5.6556666666666668</v>
      </c>
      <c r="AB599" s="40">
        <v>281.65000000000003</v>
      </c>
      <c r="AC599" s="41">
        <v>286.6925</v>
      </c>
      <c r="AD599" s="40">
        <v>103.28700000000001</v>
      </c>
      <c r="AE599" s="41">
        <v>14.749666666666673</v>
      </c>
      <c r="AF599" s="40">
        <v>29.61</v>
      </c>
      <c r="AG599" s="41">
        <v>84.91</v>
      </c>
      <c r="AH599" s="40">
        <v>0.46566666666666712</v>
      </c>
      <c r="AI599" s="42"/>
      <c r="AJ599" s="59"/>
      <c r="AK599" s="55">
        <f t="shared" si="209"/>
        <v>3001.6011666666664</v>
      </c>
      <c r="AL599" s="59"/>
    </row>
    <row r="600" spans="2:38" x14ac:dyDescent="0.3">
      <c r="B600" s="4" t="s">
        <v>80</v>
      </c>
      <c r="C600" s="47"/>
      <c r="D600" s="47"/>
      <c r="E600" s="41">
        <v>120.86800000000001</v>
      </c>
      <c r="F600" s="40">
        <v>45.335666666666668</v>
      </c>
      <c r="G600" s="41">
        <v>148.43583333333331</v>
      </c>
      <c r="H600" s="40">
        <v>198.37450000000001</v>
      </c>
      <c r="I600" s="41">
        <v>3.964</v>
      </c>
      <c r="J600" s="40">
        <v>42.719166666666666</v>
      </c>
      <c r="K600" s="41">
        <v>105.56533333333333</v>
      </c>
      <c r="L600" s="40">
        <v>113.00366666666666</v>
      </c>
      <c r="M600" s="41">
        <v>5</v>
      </c>
      <c r="N600" s="40">
        <v>14.430000000000001</v>
      </c>
      <c r="O600" s="41">
        <v>117.55500000000001</v>
      </c>
      <c r="P600" s="40">
        <v>71.208500000000001</v>
      </c>
      <c r="Q600" s="41">
        <v>169.59833333333333</v>
      </c>
      <c r="R600" s="40">
        <v>205.96366666666665</v>
      </c>
      <c r="S600" s="41">
        <v>338.18899999999996</v>
      </c>
      <c r="T600" s="40">
        <v>91.707166666666666</v>
      </c>
      <c r="U600" s="41">
        <v>140.5468333333333</v>
      </c>
      <c r="V600" s="40">
        <v>46.932500000000005</v>
      </c>
      <c r="W600" s="41">
        <v>148.77983333333333</v>
      </c>
      <c r="X600" s="40">
        <v>162.95716666666669</v>
      </c>
      <c r="Y600" s="41">
        <v>27.919999999999991</v>
      </c>
      <c r="Z600" s="40">
        <v>44.721000000000011</v>
      </c>
      <c r="AA600" s="41">
        <v>17.768999999999998</v>
      </c>
      <c r="AB600" s="40">
        <v>225.75</v>
      </c>
      <c r="AC600" s="41">
        <v>270.28700000000009</v>
      </c>
      <c r="AD600" s="40">
        <v>109.72450000000001</v>
      </c>
      <c r="AE600" s="41">
        <v>39.537166666666671</v>
      </c>
      <c r="AF600" s="40">
        <v>70.92</v>
      </c>
      <c r="AG600" s="41">
        <v>140.44999999999999</v>
      </c>
      <c r="AH600" s="40">
        <v>27.394833333333334</v>
      </c>
      <c r="AI600" s="42"/>
      <c r="AJ600" s="59"/>
      <c r="AK600" s="55">
        <f t="shared" si="209"/>
        <v>3265.6076666666659</v>
      </c>
      <c r="AL600" s="59"/>
    </row>
    <row r="601" spans="2:38" x14ac:dyDescent="0.3">
      <c r="B601" s="4" t="s">
        <v>88</v>
      </c>
      <c r="E601" s="41">
        <v>0</v>
      </c>
      <c r="F601" s="40">
        <v>0</v>
      </c>
      <c r="G601" s="41">
        <v>0</v>
      </c>
      <c r="H601" s="40">
        <v>0</v>
      </c>
      <c r="I601" s="41">
        <v>0</v>
      </c>
      <c r="J601" s="40">
        <v>0</v>
      </c>
      <c r="K601" s="41">
        <v>0</v>
      </c>
      <c r="L601" s="40">
        <v>0</v>
      </c>
      <c r="M601" s="41">
        <v>0</v>
      </c>
      <c r="N601" s="40">
        <v>0</v>
      </c>
      <c r="O601" s="41">
        <v>0</v>
      </c>
      <c r="P601" s="40">
        <v>0</v>
      </c>
      <c r="Q601" s="41">
        <v>0</v>
      </c>
      <c r="R601" s="40">
        <v>0</v>
      </c>
      <c r="S601" s="41">
        <v>0</v>
      </c>
      <c r="T601" s="40">
        <v>0</v>
      </c>
      <c r="U601" s="41">
        <v>0</v>
      </c>
      <c r="V601" s="40">
        <v>0</v>
      </c>
      <c r="W601" s="41">
        <v>0</v>
      </c>
      <c r="X601" s="40">
        <v>0</v>
      </c>
      <c r="Y601" s="41">
        <v>0</v>
      </c>
      <c r="Z601" s="40">
        <v>0</v>
      </c>
      <c r="AA601" s="41">
        <v>0</v>
      </c>
      <c r="AB601" s="40">
        <v>0</v>
      </c>
      <c r="AC601" s="41">
        <v>0</v>
      </c>
      <c r="AD601" s="40">
        <v>0</v>
      </c>
      <c r="AE601" s="41">
        <v>0</v>
      </c>
      <c r="AF601" s="40">
        <v>0</v>
      </c>
      <c r="AG601" s="41">
        <v>0</v>
      </c>
      <c r="AH601" s="40">
        <v>0</v>
      </c>
      <c r="AI601" s="42"/>
      <c r="AJ601" s="59"/>
      <c r="AK601" s="55">
        <f t="shared" si="209"/>
        <v>0</v>
      </c>
      <c r="AL601" s="59"/>
    </row>
    <row r="602" spans="2:38" x14ac:dyDescent="0.3">
      <c r="B602" s="4" t="s">
        <v>97</v>
      </c>
      <c r="C602" s="47"/>
      <c r="D602" s="47"/>
      <c r="E602" s="41">
        <v>0</v>
      </c>
      <c r="F602" s="40">
        <v>0</v>
      </c>
      <c r="G602" s="41">
        <v>0</v>
      </c>
      <c r="H602" s="40">
        <v>0</v>
      </c>
      <c r="I602" s="41">
        <v>0</v>
      </c>
      <c r="J602" s="40">
        <v>0</v>
      </c>
      <c r="K602" s="41">
        <v>0</v>
      </c>
      <c r="L602" s="40">
        <v>0</v>
      </c>
      <c r="M602" s="41">
        <v>0</v>
      </c>
      <c r="N602" s="40">
        <v>0</v>
      </c>
      <c r="O602" s="41">
        <v>0</v>
      </c>
      <c r="P602" s="40">
        <v>0</v>
      </c>
      <c r="Q602" s="41">
        <v>0</v>
      </c>
      <c r="R602" s="40">
        <v>0</v>
      </c>
      <c r="S602" s="41">
        <v>0</v>
      </c>
      <c r="T602" s="40">
        <v>0</v>
      </c>
      <c r="U602" s="41">
        <v>0</v>
      </c>
      <c r="V602" s="40">
        <v>0</v>
      </c>
      <c r="W602" s="41">
        <v>0</v>
      </c>
      <c r="X602" s="40">
        <v>0</v>
      </c>
      <c r="Y602" s="41">
        <v>0</v>
      </c>
      <c r="Z602" s="40">
        <v>0</v>
      </c>
      <c r="AA602" s="41">
        <v>0</v>
      </c>
      <c r="AB602" s="40">
        <v>0</v>
      </c>
      <c r="AC602" s="41">
        <v>0</v>
      </c>
      <c r="AD602" s="40">
        <v>0</v>
      </c>
      <c r="AE602" s="41">
        <v>0</v>
      </c>
      <c r="AF602" s="40">
        <v>0</v>
      </c>
      <c r="AG602" s="41">
        <v>0</v>
      </c>
      <c r="AH602" s="40">
        <v>0</v>
      </c>
      <c r="AI602" s="42"/>
      <c r="AJ602" s="59"/>
      <c r="AK602" s="55">
        <f t="shared" si="209"/>
        <v>0</v>
      </c>
      <c r="AL602" s="59"/>
    </row>
    <row r="603" spans="2:38" x14ac:dyDescent="0.3">
      <c r="B603" s="4" t="s">
        <v>94</v>
      </c>
      <c r="C603" s="47"/>
      <c r="D603" s="47"/>
      <c r="E603" s="41">
        <v>486.32233333333335</v>
      </c>
      <c r="F603" s="40">
        <v>341.65599999999995</v>
      </c>
      <c r="G603" s="41">
        <v>321.60483333333326</v>
      </c>
      <c r="H603" s="40">
        <v>597.48033333333342</v>
      </c>
      <c r="I603" s="41">
        <v>522.07616666666661</v>
      </c>
      <c r="J603" s="40">
        <v>200.56033333333332</v>
      </c>
      <c r="K603" s="41">
        <v>228.7798333333333</v>
      </c>
      <c r="L603" s="40">
        <v>433.59083333333342</v>
      </c>
      <c r="M603" s="41">
        <v>206.98999999999998</v>
      </c>
      <c r="N603" s="40">
        <v>288.12</v>
      </c>
      <c r="O603" s="41">
        <v>289.28149999999999</v>
      </c>
      <c r="P603" s="40">
        <v>375.06916666666672</v>
      </c>
      <c r="Q603" s="41">
        <v>461.62400000000002</v>
      </c>
      <c r="R603" s="40">
        <v>507.88083333333321</v>
      </c>
      <c r="S603" s="41">
        <v>698.13049999999998</v>
      </c>
      <c r="T603" s="40">
        <v>235.36083333333335</v>
      </c>
      <c r="U603" s="41">
        <v>516.30400000000009</v>
      </c>
      <c r="V603" s="40">
        <v>346.19700000000006</v>
      </c>
      <c r="W603" s="41">
        <v>683.7</v>
      </c>
      <c r="X603" s="40">
        <v>369.35466666666667</v>
      </c>
      <c r="Y603" s="41">
        <v>202.64749999999998</v>
      </c>
      <c r="Z603" s="40">
        <v>55.005666666666656</v>
      </c>
      <c r="AA603" s="41">
        <v>170.935</v>
      </c>
      <c r="AB603" s="40">
        <v>358.16999999999996</v>
      </c>
      <c r="AC603" s="41">
        <v>487.74699999999996</v>
      </c>
      <c r="AD603" s="40">
        <v>419.02533333333332</v>
      </c>
      <c r="AE603" s="41">
        <v>106.16683333333336</v>
      </c>
      <c r="AF603" s="40">
        <v>62.33</v>
      </c>
      <c r="AG603" s="41">
        <v>298.11</v>
      </c>
      <c r="AH603" s="40">
        <v>8.5066666666666748</v>
      </c>
      <c r="AI603" s="42"/>
      <c r="AJ603" s="59"/>
      <c r="AK603" s="55">
        <f t="shared" si="209"/>
        <v>10278.727166666664</v>
      </c>
      <c r="AL603" s="59"/>
    </row>
    <row r="604" spans="2:38" x14ac:dyDescent="0.3">
      <c r="B604" s="4" t="s">
        <v>95</v>
      </c>
      <c r="C604" s="47"/>
      <c r="D604" s="47"/>
      <c r="E604" s="41">
        <v>439.69233333333329</v>
      </c>
      <c r="F604" s="40">
        <v>343.3010000000001</v>
      </c>
      <c r="G604" s="41">
        <v>325.05950000000018</v>
      </c>
      <c r="H604" s="40">
        <v>414.17366666666658</v>
      </c>
      <c r="I604" s="41">
        <v>422.30383333333333</v>
      </c>
      <c r="J604" s="40">
        <v>320.64983333333322</v>
      </c>
      <c r="K604" s="41">
        <v>356.35516666666661</v>
      </c>
      <c r="L604" s="40">
        <v>395.7566666666666</v>
      </c>
      <c r="M604" s="41">
        <v>275.92</v>
      </c>
      <c r="N604" s="40">
        <v>301.95999999999998</v>
      </c>
      <c r="O604" s="41">
        <v>325.4083333333333</v>
      </c>
      <c r="P604" s="40">
        <v>319.83733333333333</v>
      </c>
      <c r="Q604" s="41">
        <v>456.20216666666664</v>
      </c>
      <c r="R604" s="40">
        <v>423.49016666666665</v>
      </c>
      <c r="S604" s="41">
        <v>527.16233333333355</v>
      </c>
      <c r="T604" s="40">
        <v>309.25400000000002</v>
      </c>
      <c r="U604" s="41">
        <v>324.33383333333336</v>
      </c>
      <c r="V604" s="40">
        <v>346.24716666666677</v>
      </c>
      <c r="W604" s="41">
        <v>548.26333333333332</v>
      </c>
      <c r="X604" s="40">
        <v>377.19000000000011</v>
      </c>
      <c r="Y604" s="41">
        <v>455.45150000000012</v>
      </c>
      <c r="Z604" s="40">
        <v>245.69616666666667</v>
      </c>
      <c r="AA604" s="41">
        <v>276.79900000000004</v>
      </c>
      <c r="AB604" s="40">
        <v>358.06000000000006</v>
      </c>
      <c r="AC604" s="41">
        <v>512.06150000000002</v>
      </c>
      <c r="AD604" s="40">
        <v>256.44366666666662</v>
      </c>
      <c r="AE604" s="41">
        <v>242.00750000000002</v>
      </c>
      <c r="AF604" s="40">
        <v>236.94</v>
      </c>
      <c r="AG604" s="41">
        <v>427.84999999999997</v>
      </c>
      <c r="AH604" s="40">
        <v>79.346999999999994</v>
      </c>
      <c r="AI604" s="42"/>
      <c r="AJ604" s="59"/>
      <c r="AK604" s="55">
        <f t="shared" si="209"/>
        <v>10643.217000000002</v>
      </c>
      <c r="AL604" s="59"/>
    </row>
    <row r="605" spans="2:38" x14ac:dyDescent="0.3">
      <c r="B605" s="4" t="s">
        <v>96</v>
      </c>
      <c r="C605" s="47"/>
      <c r="D605" s="47"/>
      <c r="E605" s="41">
        <v>449.82149999999996</v>
      </c>
      <c r="F605" s="40">
        <v>138.05399999999997</v>
      </c>
      <c r="G605" s="41">
        <v>374.74833333333339</v>
      </c>
      <c r="H605" s="40">
        <v>465.58016666666663</v>
      </c>
      <c r="I605" s="41">
        <v>451.42233333333337</v>
      </c>
      <c r="J605" s="40">
        <v>399.04516666666672</v>
      </c>
      <c r="K605" s="41">
        <v>274.38833333333332</v>
      </c>
      <c r="L605" s="40">
        <v>288.59583333333336</v>
      </c>
      <c r="M605" s="41">
        <v>285.66000000000003</v>
      </c>
      <c r="N605" s="40">
        <v>240.28</v>
      </c>
      <c r="O605" s="41">
        <v>360.55916666666661</v>
      </c>
      <c r="P605" s="40">
        <v>433.07166666666672</v>
      </c>
      <c r="Q605" s="41">
        <v>511.20566666666662</v>
      </c>
      <c r="R605" s="40">
        <v>516.45000000000005</v>
      </c>
      <c r="S605" s="41">
        <v>602.47316666666688</v>
      </c>
      <c r="T605" s="40">
        <v>361.55283333333341</v>
      </c>
      <c r="U605" s="41">
        <v>375.36966666666677</v>
      </c>
      <c r="V605" s="40">
        <v>383.33316666666673</v>
      </c>
      <c r="W605" s="41">
        <v>530.24416666666662</v>
      </c>
      <c r="X605" s="40">
        <v>384.81533333333334</v>
      </c>
      <c r="Y605" s="41">
        <v>352.73450000000003</v>
      </c>
      <c r="Z605" s="40">
        <v>392.37650000000002</v>
      </c>
      <c r="AA605" s="41">
        <v>302.66883333333334</v>
      </c>
      <c r="AB605" s="40">
        <v>456.23</v>
      </c>
      <c r="AC605" s="41">
        <v>548.11466666666661</v>
      </c>
      <c r="AD605" s="40">
        <v>303.05383333333333</v>
      </c>
      <c r="AE605" s="41">
        <v>300.16133333333335</v>
      </c>
      <c r="AF605" s="40">
        <v>310.17</v>
      </c>
      <c r="AG605" s="41">
        <v>488.47</v>
      </c>
      <c r="AH605" s="40">
        <v>175.30283333333335</v>
      </c>
      <c r="AI605" s="42"/>
      <c r="AJ605" s="59"/>
      <c r="AK605" s="55">
        <f t="shared" si="209"/>
        <v>11455.952999999998</v>
      </c>
      <c r="AL605" s="59"/>
    </row>
    <row r="606" spans="2:38" x14ac:dyDescent="0.3">
      <c r="B606" s="4" t="s">
        <v>103</v>
      </c>
      <c r="C606" s="47"/>
      <c r="D606" s="47"/>
      <c r="E606" s="41">
        <v>754.9219999999998</v>
      </c>
      <c r="F606" s="40">
        <v>0</v>
      </c>
      <c r="G606" s="41">
        <v>0</v>
      </c>
      <c r="H606" s="40">
        <v>0</v>
      </c>
      <c r="I606" s="41">
        <v>0</v>
      </c>
      <c r="J606" s="40">
        <v>0</v>
      </c>
      <c r="K606" s="41">
        <v>0</v>
      </c>
      <c r="L606" s="40">
        <v>0</v>
      </c>
      <c r="M606" s="41">
        <v>0</v>
      </c>
      <c r="N606" s="40">
        <v>322.32</v>
      </c>
      <c r="O606" s="41">
        <v>845.67366666666658</v>
      </c>
      <c r="P606" s="40">
        <v>457.24616666666668</v>
      </c>
      <c r="Q606" s="41">
        <v>564.279</v>
      </c>
      <c r="R606" s="40">
        <v>580.73833333333346</v>
      </c>
      <c r="S606" s="41">
        <v>812.05016666666677</v>
      </c>
      <c r="T606" s="40">
        <v>468.06666666666666</v>
      </c>
      <c r="U606" s="41">
        <v>458.75116666666668</v>
      </c>
      <c r="V606" s="40">
        <v>554.0100000000001</v>
      </c>
      <c r="W606" s="41">
        <v>687.35916666666674</v>
      </c>
      <c r="X606" s="40">
        <v>614.19916666666666</v>
      </c>
      <c r="Y606" s="41">
        <v>635.66116666666665</v>
      </c>
      <c r="Z606" s="40">
        <v>585.3125</v>
      </c>
      <c r="AA606" s="41">
        <v>268.93883333333332</v>
      </c>
      <c r="AB606" s="40">
        <v>534.42999999999995</v>
      </c>
      <c r="AC606" s="41">
        <v>689.64983333333328</v>
      </c>
      <c r="AD606" s="40">
        <v>600.66750000000002</v>
      </c>
      <c r="AE606" s="41">
        <v>560.40266666666662</v>
      </c>
      <c r="AF606" s="40">
        <v>655.15</v>
      </c>
      <c r="AG606" s="41">
        <v>779.64</v>
      </c>
      <c r="AH606" s="40">
        <v>127.66983333333334</v>
      </c>
      <c r="AI606" s="42"/>
      <c r="AJ606" s="59"/>
      <c r="AK606" s="55">
        <f t="shared" si="209"/>
        <v>12557.137833333334</v>
      </c>
      <c r="AL606" s="59"/>
    </row>
    <row r="607" spans="2:38" x14ac:dyDescent="0.3">
      <c r="B607" s="4" t="s">
        <v>104</v>
      </c>
      <c r="E607" s="41">
        <v>0</v>
      </c>
      <c r="F607" s="40">
        <v>0</v>
      </c>
      <c r="G607" s="41">
        <v>0</v>
      </c>
      <c r="H607" s="40">
        <v>0</v>
      </c>
      <c r="I607" s="41">
        <v>0</v>
      </c>
      <c r="J607" s="40">
        <v>0</v>
      </c>
      <c r="K607" s="41">
        <v>0</v>
      </c>
      <c r="L607" s="40">
        <v>0</v>
      </c>
      <c r="M607" s="41">
        <v>0</v>
      </c>
      <c r="N607" s="40">
        <v>0</v>
      </c>
      <c r="O607" s="41">
        <v>0</v>
      </c>
      <c r="P607" s="40">
        <v>0</v>
      </c>
      <c r="Q607" s="41">
        <v>0</v>
      </c>
      <c r="R607" s="40">
        <v>0</v>
      </c>
      <c r="S607" s="41">
        <v>0</v>
      </c>
      <c r="T607" s="40">
        <v>0</v>
      </c>
      <c r="U607" s="41">
        <v>0</v>
      </c>
      <c r="V607" s="40">
        <v>0</v>
      </c>
      <c r="W607" s="41">
        <v>0</v>
      </c>
      <c r="X607" s="40">
        <v>0</v>
      </c>
      <c r="Y607" s="41">
        <v>0</v>
      </c>
      <c r="Z607" s="40">
        <v>0</v>
      </c>
      <c r="AA607" s="41">
        <v>0</v>
      </c>
      <c r="AB607" s="40">
        <v>0</v>
      </c>
      <c r="AC607" s="41">
        <v>0</v>
      </c>
      <c r="AD607" s="40">
        <v>0</v>
      </c>
      <c r="AE607" s="41">
        <v>0</v>
      </c>
      <c r="AF607" s="40">
        <v>0</v>
      </c>
      <c r="AG607" s="41">
        <v>0</v>
      </c>
      <c r="AH607" s="40">
        <v>0</v>
      </c>
      <c r="AI607" s="42"/>
      <c r="AJ607" s="59"/>
      <c r="AK607" s="55">
        <f t="shared" si="209"/>
        <v>0</v>
      </c>
      <c r="AL607" s="59"/>
    </row>
    <row r="608" spans="2:38" x14ac:dyDescent="0.3">
      <c r="B608" s="4" t="s">
        <v>105</v>
      </c>
      <c r="C608" s="4"/>
      <c r="D608" s="4"/>
      <c r="E608" s="41">
        <v>1290.2856666666667</v>
      </c>
      <c r="F608" s="40">
        <v>858.83799999999985</v>
      </c>
      <c r="G608" s="41">
        <v>830.8986666666666</v>
      </c>
      <c r="H608" s="40">
        <v>1188.0921666666666</v>
      </c>
      <c r="I608" s="41">
        <v>1034.5628333333332</v>
      </c>
      <c r="J608" s="40">
        <v>674.19499999999994</v>
      </c>
      <c r="K608" s="41">
        <v>1059.3113333333336</v>
      </c>
      <c r="L608" s="40">
        <v>1208.3725000000002</v>
      </c>
      <c r="M608" s="41">
        <v>903.66</v>
      </c>
      <c r="N608" s="40">
        <v>426.83</v>
      </c>
      <c r="O608" s="41">
        <v>1070.3376666666666</v>
      </c>
      <c r="P608" s="40">
        <v>1057.2486666666668</v>
      </c>
      <c r="Q608" s="41">
        <v>1320.6308333333332</v>
      </c>
      <c r="R608" s="40">
        <v>1455.6771666666666</v>
      </c>
      <c r="S608" s="41">
        <v>1799.2041666666669</v>
      </c>
      <c r="T608" s="40">
        <v>1002.7078333333335</v>
      </c>
      <c r="U608" s="41">
        <v>1211.7428333333332</v>
      </c>
      <c r="V608" s="40">
        <v>1297.4876666666667</v>
      </c>
      <c r="W608" s="41">
        <v>1682.2253333333331</v>
      </c>
      <c r="X608" s="40">
        <v>1225.9853333333331</v>
      </c>
      <c r="Y608" s="41">
        <v>923.62983333333352</v>
      </c>
      <c r="Z608" s="40">
        <v>1015.4906666666665</v>
      </c>
      <c r="AA608" s="41">
        <v>952.36216666666667</v>
      </c>
      <c r="AB608" s="40">
        <v>1227.24</v>
      </c>
      <c r="AC608" s="41">
        <v>1645.1106666666665</v>
      </c>
      <c r="AD608" s="40">
        <v>997.88083333333316</v>
      </c>
      <c r="AE608" s="41">
        <v>939.30716666666672</v>
      </c>
      <c r="AF608" s="40">
        <v>965.72</v>
      </c>
      <c r="AG608" s="41">
        <v>1541.39</v>
      </c>
      <c r="AH608" s="40">
        <v>399.37683333333337</v>
      </c>
      <c r="AI608" s="42"/>
      <c r="AJ608" s="59"/>
      <c r="AK608" s="55">
        <f t="shared" si="209"/>
        <v>33205.801833333331</v>
      </c>
      <c r="AL608" s="59"/>
    </row>
    <row r="609" spans="2:38" x14ac:dyDescent="0.3">
      <c r="B609" s="4" t="s">
        <v>114</v>
      </c>
      <c r="E609" s="41">
        <v>0</v>
      </c>
      <c r="F609" s="40">
        <v>0</v>
      </c>
      <c r="G609" s="41">
        <v>0</v>
      </c>
      <c r="H609" s="40">
        <v>0</v>
      </c>
      <c r="I609" s="41">
        <v>0</v>
      </c>
      <c r="J609" s="40">
        <v>0</v>
      </c>
      <c r="K609" s="41">
        <v>0</v>
      </c>
      <c r="L609" s="40">
        <v>0</v>
      </c>
      <c r="M609" s="41">
        <v>0</v>
      </c>
      <c r="N609" s="40">
        <v>0</v>
      </c>
      <c r="O609" s="41">
        <v>0</v>
      </c>
      <c r="P609" s="40">
        <v>0</v>
      </c>
      <c r="Q609" s="41">
        <v>683.77316666666661</v>
      </c>
      <c r="R609" s="40">
        <v>0</v>
      </c>
      <c r="S609" s="41">
        <v>0</v>
      </c>
      <c r="T609" s="40">
        <v>0</v>
      </c>
      <c r="U609" s="41">
        <v>0</v>
      </c>
      <c r="V609" s="40">
        <v>0</v>
      </c>
      <c r="W609" s="41">
        <v>0</v>
      </c>
      <c r="X609" s="40">
        <v>0</v>
      </c>
      <c r="Y609" s="41">
        <v>0</v>
      </c>
      <c r="Z609" s="40">
        <v>0</v>
      </c>
      <c r="AA609" s="41">
        <v>0</v>
      </c>
      <c r="AB609" s="40">
        <v>0</v>
      </c>
      <c r="AC609" s="41">
        <v>0</v>
      </c>
      <c r="AD609" s="40">
        <v>0</v>
      </c>
      <c r="AE609" s="41">
        <v>0</v>
      </c>
      <c r="AF609" s="40">
        <v>0</v>
      </c>
      <c r="AG609" s="41">
        <v>0</v>
      </c>
      <c r="AH609" s="40">
        <v>0</v>
      </c>
      <c r="AI609" s="42"/>
      <c r="AJ609" s="59"/>
      <c r="AK609" s="55">
        <f t="shared" si="209"/>
        <v>683.77316666666661</v>
      </c>
      <c r="AL609" s="59"/>
    </row>
    <row r="610" spans="2:38" x14ac:dyDescent="0.3">
      <c r="B610" s="4" t="s">
        <v>116</v>
      </c>
      <c r="E610" s="41">
        <v>90.632833333333338</v>
      </c>
      <c r="F610" s="40">
        <v>51.090166666666654</v>
      </c>
      <c r="G610" s="41">
        <v>122.81683333333334</v>
      </c>
      <c r="H610" s="40">
        <v>159.46033333333327</v>
      </c>
      <c r="I610" s="41">
        <v>10.995333333333335</v>
      </c>
      <c r="J610" s="40">
        <v>10.703666666666669</v>
      </c>
      <c r="K610" s="41">
        <v>64.529833333333343</v>
      </c>
      <c r="L610" s="40">
        <v>89.469166666666695</v>
      </c>
      <c r="M610" s="41">
        <v>5.8</v>
      </c>
      <c r="N610" s="40">
        <v>3.8499999999999996</v>
      </c>
      <c r="O610" s="41">
        <v>39.333833333333331</v>
      </c>
      <c r="P610" s="40">
        <v>35.966000000000008</v>
      </c>
      <c r="Q610" s="41">
        <v>93.062499999999986</v>
      </c>
      <c r="R610" s="40">
        <v>104.48583333333336</v>
      </c>
      <c r="S610" s="41">
        <v>292.6256666666668</v>
      </c>
      <c r="T610" s="40">
        <v>107.62883333333332</v>
      </c>
      <c r="U610" s="41">
        <v>52.582333333333345</v>
      </c>
      <c r="V610" s="40">
        <v>38.021166666666652</v>
      </c>
      <c r="W610" s="41">
        <v>142.58750000000006</v>
      </c>
      <c r="X610" s="40">
        <v>145.34333333333333</v>
      </c>
      <c r="Y610" s="41">
        <v>28.683000000000014</v>
      </c>
      <c r="Z610" s="40">
        <v>160.38333333333333</v>
      </c>
      <c r="AA610" s="41">
        <v>24.437000000000001</v>
      </c>
      <c r="AB610" s="40">
        <v>69.800000000000011</v>
      </c>
      <c r="AC610" s="41">
        <v>182.69716666666667</v>
      </c>
      <c r="AD610" s="40">
        <v>18.984833333333334</v>
      </c>
      <c r="AE610" s="41">
        <v>14.945999999999993</v>
      </c>
      <c r="AF610" s="40">
        <v>24.33</v>
      </c>
      <c r="AG610" s="41">
        <v>87.669999999999987</v>
      </c>
      <c r="AH610" s="40">
        <v>23.839499999999994</v>
      </c>
      <c r="AI610" s="42"/>
      <c r="AJ610" s="59"/>
      <c r="AK610" s="55">
        <f t="shared" si="209"/>
        <v>2296.7559999999999</v>
      </c>
      <c r="AL610" s="59"/>
    </row>
    <row r="611" spans="2:38" x14ac:dyDescent="0.3">
      <c r="B611" s="4" t="s">
        <v>117</v>
      </c>
      <c r="C611" s="4"/>
      <c r="D611" s="4"/>
      <c r="E611" s="41">
        <v>3.1325000000000021</v>
      </c>
      <c r="F611" s="40">
        <v>46.878166666666672</v>
      </c>
      <c r="G611" s="41">
        <v>164.92483333333328</v>
      </c>
      <c r="H611" s="40">
        <v>156.21133333333336</v>
      </c>
      <c r="I611" s="41">
        <v>9.0954999999999995</v>
      </c>
      <c r="J611" s="40">
        <v>105.45216666666668</v>
      </c>
      <c r="K611" s="41">
        <v>95.915833333333325</v>
      </c>
      <c r="L611" s="40">
        <v>197.16183333333336</v>
      </c>
      <c r="M611" s="41">
        <v>29.659999999999997</v>
      </c>
      <c r="N611" s="40">
        <v>61.21</v>
      </c>
      <c r="O611" s="41">
        <v>185.42649999999995</v>
      </c>
      <c r="P611" s="40">
        <v>217.72499999999994</v>
      </c>
      <c r="Q611" s="41">
        <v>230.42316666666667</v>
      </c>
      <c r="R611" s="40">
        <v>148.46900000000005</v>
      </c>
      <c r="S611" s="41">
        <v>250.9383333333333</v>
      </c>
      <c r="T611" s="40">
        <v>215.01633333333336</v>
      </c>
      <c r="U611" s="41">
        <v>89.571666666666644</v>
      </c>
      <c r="V611" s="40">
        <v>71.369666666666632</v>
      </c>
      <c r="W611" s="41">
        <v>110.49416666666666</v>
      </c>
      <c r="X611" s="40">
        <v>143.26266666666669</v>
      </c>
      <c r="Y611" s="41">
        <v>75.916166666666683</v>
      </c>
      <c r="Z611" s="40">
        <v>30.168500000000002</v>
      </c>
      <c r="AA611" s="41">
        <v>24.791500000000003</v>
      </c>
      <c r="AB611" s="40">
        <v>207.94</v>
      </c>
      <c r="AC611" s="41">
        <v>147.92199999999991</v>
      </c>
      <c r="AD611" s="40">
        <v>33.807833333333306</v>
      </c>
      <c r="AE611" s="41">
        <v>102.05183333333335</v>
      </c>
      <c r="AF611" s="40">
        <v>114.38</v>
      </c>
      <c r="AG611" s="41">
        <v>167.26000000000002</v>
      </c>
      <c r="AH611" s="40">
        <v>51.241333333333323</v>
      </c>
      <c r="AI611" s="42"/>
      <c r="AJ611" s="59"/>
      <c r="AK611" s="55">
        <f t="shared" si="209"/>
        <v>3487.817833333334</v>
      </c>
      <c r="AL611" s="59"/>
    </row>
    <row r="612" spans="2:38" x14ac:dyDescent="0.3">
      <c r="B612" s="4" t="s">
        <v>118</v>
      </c>
      <c r="C612" s="80"/>
      <c r="D612" s="80"/>
      <c r="E612" s="41">
        <v>254.358</v>
      </c>
      <c r="F612" s="40">
        <v>194.53916666666666</v>
      </c>
      <c r="G612" s="41">
        <v>164.9348333333333</v>
      </c>
      <c r="H612" s="40">
        <v>231.53916666666669</v>
      </c>
      <c r="I612" s="41">
        <v>240.14133333333339</v>
      </c>
      <c r="J612" s="40">
        <v>118.33616666666668</v>
      </c>
      <c r="K612" s="41">
        <v>185.02766666666668</v>
      </c>
      <c r="L612" s="40">
        <v>239.51850000000002</v>
      </c>
      <c r="M612" s="41">
        <v>155.36000000000001</v>
      </c>
      <c r="N612" s="40">
        <v>101.38</v>
      </c>
      <c r="O612" s="41">
        <v>184.47366666666665</v>
      </c>
      <c r="P612" s="40">
        <v>180.37883333333335</v>
      </c>
      <c r="Q612" s="41">
        <v>205.63766666666672</v>
      </c>
      <c r="R612" s="40">
        <v>260.82583333333332</v>
      </c>
      <c r="S612" s="41">
        <v>337.71516666666673</v>
      </c>
      <c r="T612" s="40">
        <v>213.67100000000005</v>
      </c>
      <c r="U612" s="41">
        <v>197.83033333333336</v>
      </c>
      <c r="V612" s="40">
        <v>214.51333333333332</v>
      </c>
      <c r="W612" s="41">
        <v>303.08649999999994</v>
      </c>
      <c r="X612" s="40">
        <v>227.65883333333335</v>
      </c>
      <c r="Y612" s="41">
        <v>211.48283333333333</v>
      </c>
      <c r="Z612" s="40">
        <v>144.34666666666669</v>
      </c>
      <c r="AA612" s="41">
        <v>144.97633333333332</v>
      </c>
      <c r="AB612" s="40">
        <v>214.74</v>
      </c>
      <c r="AC612" s="41">
        <v>289.93450000000007</v>
      </c>
      <c r="AD612" s="40">
        <v>156.45116666666664</v>
      </c>
      <c r="AE612" s="41">
        <v>129.56199999999998</v>
      </c>
      <c r="AF612" s="40">
        <v>132.96</v>
      </c>
      <c r="AG612" s="41">
        <v>251.45</v>
      </c>
      <c r="AH612" s="40">
        <v>41.410666666666657</v>
      </c>
      <c r="AI612" s="42"/>
      <c r="AJ612" s="59"/>
      <c r="AK612" s="55">
        <f t="shared" si="209"/>
        <v>5928.2401666666665</v>
      </c>
      <c r="AL612" s="59"/>
    </row>
    <row r="613" spans="2:38" x14ac:dyDescent="0.3">
      <c r="B613" s="4" t="s">
        <v>122</v>
      </c>
      <c r="C613" s="47"/>
      <c r="D613" s="47"/>
      <c r="E613" s="41">
        <v>237.15750000000003</v>
      </c>
      <c r="F613" s="40">
        <v>219.32766666666669</v>
      </c>
      <c r="G613" s="41">
        <v>168.89866666666666</v>
      </c>
      <c r="H613" s="40">
        <v>281.39033333333339</v>
      </c>
      <c r="I613" s="41">
        <v>267.68050000000005</v>
      </c>
      <c r="J613" s="40">
        <v>187.43999999999997</v>
      </c>
      <c r="K613" s="41">
        <v>179.65966666666665</v>
      </c>
      <c r="L613" s="40">
        <v>218.34450000000001</v>
      </c>
      <c r="M613" s="41">
        <v>117.12</v>
      </c>
      <c r="N613" s="40">
        <v>201.83999999999997</v>
      </c>
      <c r="O613" s="41">
        <v>248.99216666666672</v>
      </c>
      <c r="P613" s="40">
        <v>272.49066666666675</v>
      </c>
      <c r="Q613" s="41">
        <v>209.56200000000001</v>
      </c>
      <c r="R613" s="40">
        <v>263.67000000000007</v>
      </c>
      <c r="S613" s="41">
        <v>399.16316666666665</v>
      </c>
      <c r="T613" s="40">
        <v>273.65233333333339</v>
      </c>
      <c r="U613" s="41">
        <v>216.12683333333337</v>
      </c>
      <c r="V613" s="40">
        <v>223.66666666666666</v>
      </c>
      <c r="W613" s="41">
        <v>355.68599999999998</v>
      </c>
      <c r="X613" s="40">
        <v>310.29349999999999</v>
      </c>
      <c r="Y613" s="41">
        <v>374.22833333333335</v>
      </c>
      <c r="Z613" s="40">
        <v>151.53449999999998</v>
      </c>
      <c r="AA613" s="41">
        <v>194.22666666666663</v>
      </c>
      <c r="AB613" s="40">
        <v>224.76999999999998</v>
      </c>
      <c r="AC613" s="41">
        <v>363.9348333333333</v>
      </c>
      <c r="AD613" s="40">
        <v>189.8473333333333</v>
      </c>
      <c r="AE613" s="41">
        <v>199.2823333333333</v>
      </c>
      <c r="AF613" s="40">
        <v>126.34</v>
      </c>
      <c r="AG613" s="41">
        <v>288.64</v>
      </c>
      <c r="AH613" s="40">
        <v>28.744166666666658</v>
      </c>
      <c r="AI613" s="42"/>
      <c r="AJ613" s="59"/>
      <c r="AK613" s="55">
        <f t="shared" si="209"/>
        <v>6993.7103333333343</v>
      </c>
      <c r="AL613" s="59"/>
    </row>
    <row r="614" spans="2:38" x14ac:dyDescent="0.3">
      <c r="B614" s="4" t="s">
        <v>123</v>
      </c>
      <c r="C614" s="47"/>
      <c r="D614" s="47"/>
      <c r="E614" s="41">
        <v>575.19216666666671</v>
      </c>
      <c r="F614" s="40">
        <v>337.86</v>
      </c>
      <c r="G614" s="41">
        <v>291.68</v>
      </c>
      <c r="H614" s="40">
        <v>503.31</v>
      </c>
      <c r="I614" s="41">
        <v>571.85</v>
      </c>
      <c r="J614" s="40">
        <v>161.41999999999999</v>
      </c>
      <c r="K614" s="41">
        <v>166.76999999999998</v>
      </c>
      <c r="L614" s="40">
        <v>450.45000000000005</v>
      </c>
      <c r="M614" s="41">
        <v>270.11</v>
      </c>
      <c r="N614" s="40">
        <v>141.61000000000001</v>
      </c>
      <c r="O614" s="41">
        <v>688.17533333333336</v>
      </c>
      <c r="P614" s="40">
        <v>649.26</v>
      </c>
      <c r="Q614" s="41">
        <v>696.95</v>
      </c>
      <c r="R614" s="40">
        <v>782.25000000000011</v>
      </c>
      <c r="S614" s="41">
        <v>1012.99</v>
      </c>
      <c r="T614" s="40">
        <v>551.88</v>
      </c>
      <c r="U614" s="41">
        <v>578.4000000000002</v>
      </c>
      <c r="V614" s="40">
        <v>673.93999999999994</v>
      </c>
      <c r="W614" s="41">
        <v>911.04000000000008</v>
      </c>
      <c r="X614" s="40">
        <v>0</v>
      </c>
      <c r="Y614" s="41">
        <v>0</v>
      </c>
      <c r="Z614" s="40">
        <v>0</v>
      </c>
      <c r="AA614" s="41">
        <v>0</v>
      </c>
      <c r="AB614" s="40">
        <v>0</v>
      </c>
      <c r="AC614" s="41">
        <v>0</v>
      </c>
      <c r="AD614" s="40">
        <v>0</v>
      </c>
      <c r="AE614" s="41">
        <v>460.07000000000005</v>
      </c>
      <c r="AF614" s="40">
        <v>489.54999999999995</v>
      </c>
      <c r="AG614" s="41">
        <v>850.76</v>
      </c>
      <c r="AH614" s="40">
        <v>118.31000000000003</v>
      </c>
      <c r="AI614" s="42"/>
      <c r="AJ614" s="59"/>
      <c r="AK614" s="55">
        <f t="shared" si="209"/>
        <v>11933.827500000001</v>
      </c>
      <c r="AL614" s="59"/>
    </row>
    <row r="615" spans="2:38" x14ac:dyDescent="0.3">
      <c r="B615" s="4" t="s">
        <v>127</v>
      </c>
      <c r="C615" s="47"/>
      <c r="D615" s="47"/>
      <c r="E615" s="41">
        <v>57.310999999999986</v>
      </c>
      <c r="F615" s="40">
        <v>38.106500000000011</v>
      </c>
      <c r="G615" s="41">
        <v>42.38333333333334</v>
      </c>
      <c r="H615" s="40">
        <v>59.237666666666662</v>
      </c>
      <c r="I615" s="41">
        <v>44.730999999999995</v>
      </c>
      <c r="J615" s="40">
        <v>33.249999999999986</v>
      </c>
      <c r="K615" s="41">
        <v>33.933499999999995</v>
      </c>
      <c r="L615" s="40">
        <v>59.82816666666664</v>
      </c>
      <c r="M615" s="41">
        <v>45.009999999999991</v>
      </c>
      <c r="N615" s="40">
        <v>26.38</v>
      </c>
      <c r="O615" s="41">
        <v>50.95516666666667</v>
      </c>
      <c r="P615" s="40">
        <v>48.775833333333324</v>
      </c>
      <c r="Q615" s="41">
        <v>58.311833333333333</v>
      </c>
      <c r="R615" s="40">
        <v>66.978499999999997</v>
      </c>
      <c r="S615" s="41">
        <v>79.497000000000028</v>
      </c>
      <c r="T615" s="40">
        <v>46.759500000000003</v>
      </c>
      <c r="U615" s="41">
        <v>57.608833333333337</v>
      </c>
      <c r="V615" s="40">
        <v>60.622666666666646</v>
      </c>
      <c r="W615" s="41">
        <v>75.957999999999998</v>
      </c>
      <c r="X615" s="40">
        <v>59.009333333333352</v>
      </c>
      <c r="Y615" s="41">
        <v>52.436166666666651</v>
      </c>
      <c r="Z615" s="40">
        <v>32.575000000000003</v>
      </c>
      <c r="AA615" s="41">
        <v>39.3245</v>
      </c>
      <c r="AB615" s="40">
        <v>62.920000000000009</v>
      </c>
      <c r="AC615" s="41">
        <v>75.05916666666667</v>
      </c>
      <c r="AD615" s="40">
        <v>52.291666666666671</v>
      </c>
      <c r="AE615" s="41">
        <v>42.464000000000027</v>
      </c>
      <c r="AF615" s="40">
        <v>46.11</v>
      </c>
      <c r="AG615" s="41">
        <v>70.349999999999994</v>
      </c>
      <c r="AH615" s="40">
        <v>12.767500000000002</v>
      </c>
      <c r="AI615" s="42"/>
      <c r="AJ615" s="59"/>
      <c r="AK615" s="55">
        <f t="shared" si="209"/>
        <v>1530.945833333333</v>
      </c>
      <c r="AL615" s="59"/>
    </row>
    <row r="616" spans="2:38" x14ac:dyDescent="0.3">
      <c r="B616" s="4" t="s">
        <v>133</v>
      </c>
      <c r="C616" s="47"/>
      <c r="D616" s="47"/>
      <c r="E616" s="41">
        <v>1296.0250000000001</v>
      </c>
      <c r="F616" s="40">
        <v>996.56649999999991</v>
      </c>
      <c r="G616" s="41">
        <v>867.08233333333328</v>
      </c>
      <c r="H616" s="40">
        <v>1366.8006666666668</v>
      </c>
      <c r="I616" s="41">
        <v>1316.920166666667</v>
      </c>
      <c r="J616" s="40">
        <v>731.50666666666666</v>
      </c>
      <c r="K616" s="41">
        <v>1066.3851666666665</v>
      </c>
      <c r="L616" s="40">
        <v>1390.6331666666667</v>
      </c>
      <c r="M616" s="41">
        <v>839.08000000000015</v>
      </c>
      <c r="N616" s="40">
        <v>708.98</v>
      </c>
      <c r="O616" s="41">
        <v>1006.4541666666664</v>
      </c>
      <c r="P616" s="40">
        <v>1048.8578333333332</v>
      </c>
      <c r="Q616" s="41">
        <v>1147.5725</v>
      </c>
      <c r="R616" s="40">
        <v>1300.2793333333334</v>
      </c>
      <c r="S616" s="41">
        <v>1788.6073333333334</v>
      </c>
      <c r="T616" s="40">
        <v>900.79683333333332</v>
      </c>
      <c r="U616" s="41">
        <v>1024.4660000000003</v>
      </c>
      <c r="V616" s="40">
        <v>1099.4145000000001</v>
      </c>
      <c r="W616" s="41">
        <v>1525.8759999999997</v>
      </c>
      <c r="X616" s="40">
        <v>1196.2863333333332</v>
      </c>
      <c r="Y616" s="41">
        <v>988.1733333333334</v>
      </c>
      <c r="Z616" s="40">
        <v>793.90216666666674</v>
      </c>
      <c r="AA616" s="41">
        <v>657.28550000000007</v>
      </c>
      <c r="AB616" s="40">
        <v>958.34</v>
      </c>
      <c r="AC616" s="41">
        <v>1486.8416666666665</v>
      </c>
      <c r="AD616" s="40">
        <v>732.52566666666655</v>
      </c>
      <c r="AE616" s="41">
        <v>2208.8753333333334</v>
      </c>
      <c r="AF616" s="40">
        <v>479.84</v>
      </c>
      <c r="AG616" s="41">
        <v>705.43000000000006</v>
      </c>
      <c r="AH616" s="40">
        <v>29.505833333333342</v>
      </c>
      <c r="AI616" s="42"/>
      <c r="AJ616" s="59"/>
      <c r="AK616" s="55">
        <f t="shared" si="209"/>
        <v>31659.31</v>
      </c>
      <c r="AL616" s="59"/>
    </row>
    <row r="617" spans="2:38" x14ac:dyDescent="0.3">
      <c r="B617" s="4" t="s">
        <v>312</v>
      </c>
      <c r="C617" s="47"/>
      <c r="D617" s="47"/>
      <c r="E617" s="41">
        <v>0</v>
      </c>
      <c r="F617" s="40">
        <v>0</v>
      </c>
      <c r="G617" s="41">
        <v>0</v>
      </c>
      <c r="H617" s="40">
        <v>0</v>
      </c>
      <c r="I617" s="41">
        <v>0</v>
      </c>
      <c r="J617" s="40">
        <v>0</v>
      </c>
      <c r="K617" s="41">
        <v>0</v>
      </c>
      <c r="L617" s="40">
        <v>0</v>
      </c>
      <c r="M617" s="41">
        <v>0</v>
      </c>
      <c r="N617" s="40">
        <v>0</v>
      </c>
      <c r="O617" s="41">
        <v>0</v>
      </c>
      <c r="P617" s="40">
        <v>0</v>
      </c>
      <c r="Q617" s="41">
        <v>0</v>
      </c>
      <c r="R617" s="40">
        <v>0</v>
      </c>
      <c r="S617" s="41">
        <v>0</v>
      </c>
      <c r="T617" s="40">
        <v>0</v>
      </c>
      <c r="U617" s="41">
        <v>0</v>
      </c>
      <c r="V617" s="40">
        <v>0</v>
      </c>
      <c r="W617" s="41">
        <v>0</v>
      </c>
      <c r="X617" s="40">
        <v>0</v>
      </c>
      <c r="Y617" s="41">
        <v>0</v>
      </c>
      <c r="Z617" s="40">
        <v>0</v>
      </c>
      <c r="AA617" s="41">
        <v>0</v>
      </c>
      <c r="AB617" s="40">
        <v>0</v>
      </c>
      <c r="AC617" s="41">
        <v>0</v>
      </c>
      <c r="AD617" s="40">
        <v>0</v>
      </c>
      <c r="AE617" s="41">
        <v>0</v>
      </c>
      <c r="AF617" s="40">
        <v>37.19</v>
      </c>
      <c r="AG617" s="41">
        <v>38.75</v>
      </c>
      <c r="AH617" s="40">
        <v>42.649499999999989</v>
      </c>
      <c r="AI617" s="42"/>
      <c r="AJ617" s="59"/>
      <c r="AK617" s="55">
        <f t="shared" si="209"/>
        <v>118.58949999999999</v>
      </c>
      <c r="AL617" s="59"/>
    </row>
    <row r="618" spans="2:38" x14ac:dyDescent="0.3">
      <c r="C618" s="47"/>
      <c r="D618" s="47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112"/>
      <c r="AK618" s="112"/>
      <c r="AL618" s="112"/>
    </row>
    <row r="619" spans="2:38" x14ac:dyDescent="0.3">
      <c r="C619" s="47"/>
      <c r="D619" s="47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112"/>
      <c r="AK619" s="112"/>
      <c r="AL619" s="112"/>
    </row>
    <row r="620" spans="2:38" x14ac:dyDescent="0.3">
      <c r="C620" s="47"/>
      <c r="D620" s="47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112"/>
      <c r="AK620" s="112"/>
      <c r="AL620" s="112"/>
    </row>
    <row r="621" spans="2:38" x14ac:dyDescent="0.3">
      <c r="C621" s="47"/>
      <c r="D621" s="47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112"/>
      <c r="AK621" s="112"/>
      <c r="AL621" s="112"/>
    </row>
    <row r="622" spans="2:38" x14ac:dyDescent="0.3">
      <c r="C622" s="47"/>
      <c r="D622" s="47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112"/>
      <c r="AK622" s="112"/>
      <c r="AL622" s="112"/>
    </row>
    <row r="623" spans="2:38" x14ac:dyDescent="0.3">
      <c r="C623" s="47"/>
      <c r="D623" s="47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112"/>
      <c r="AK623" s="112"/>
      <c r="AL623" s="112"/>
    </row>
    <row r="624" spans="2:38" x14ac:dyDescent="0.3">
      <c r="C624" s="47"/>
      <c r="D624" s="47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112"/>
      <c r="AK624" s="112"/>
      <c r="AL624" s="112"/>
    </row>
    <row r="625" spans="3:38" x14ac:dyDescent="0.3">
      <c r="C625" s="47"/>
      <c r="D625" s="47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112"/>
      <c r="AK625" s="112"/>
      <c r="AL625" s="112"/>
    </row>
    <row r="626" spans="3:38" x14ac:dyDescent="0.3">
      <c r="C626" s="47"/>
      <c r="D626" s="47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112"/>
      <c r="AK626" s="112"/>
      <c r="AL626" s="112"/>
    </row>
    <row r="627" spans="3:38" x14ac:dyDescent="0.3">
      <c r="C627" s="47"/>
      <c r="D627" s="47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112"/>
      <c r="AK627" s="112"/>
      <c r="AL627" s="112"/>
    </row>
    <row r="628" spans="3:38" x14ac:dyDescent="0.3">
      <c r="C628" s="47"/>
      <c r="D628" s="47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112"/>
      <c r="AK628" s="112"/>
      <c r="AL628" s="112"/>
    </row>
    <row r="629" spans="3:38" x14ac:dyDescent="0.3">
      <c r="C629" s="47"/>
      <c r="D629" s="47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112"/>
      <c r="AK629" s="112"/>
      <c r="AL629" s="112"/>
    </row>
    <row r="630" spans="3:38" x14ac:dyDescent="0.3">
      <c r="C630" s="47"/>
      <c r="D630" s="47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112"/>
      <c r="AK630" s="112"/>
      <c r="AL630" s="112"/>
    </row>
    <row r="631" spans="3:38" x14ac:dyDescent="0.3">
      <c r="C631" s="47"/>
      <c r="D631" s="47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112"/>
      <c r="AK631" s="112"/>
      <c r="AL631" s="112"/>
    </row>
    <row r="632" spans="3:38" x14ac:dyDescent="0.3">
      <c r="C632" s="47"/>
      <c r="D632" s="47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112"/>
      <c r="AK632" s="112"/>
      <c r="AL632" s="112"/>
    </row>
    <row r="633" spans="3:38" x14ac:dyDescent="0.3">
      <c r="C633" s="47"/>
      <c r="D633" s="47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112"/>
      <c r="AK633" s="112"/>
      <c r="AL633" s="112"/>
    </row>
    <row r="634" spans="3:38" x14ac:dyDescent="0.3">
      <c r="C634" s="47"/>
      <c r="D634" s="47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112"/>
      <c r="AK634" s="112"/>
      <c r="AL634" s="112"/>
    </row>
    <row r="635" spans="3:38" x14ac:dyDescent="0.3">
      <c r="C635" s="47"/>
      <c r="D635" s="47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112"/>
      <c r="AK635" s="112"/>
      <c r="AL635" s="112"/>
    </row>
    <row r="636" spans="3:38" x14ac:dyDescent="0.3">
      <c r="C636" s="47"/>
      <c r="D636" s="47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112"/>
      <c r="AK636" s="112"/>
      <c r="AL636" s="112"/>
    </row>
    <row r="637" spans="3:38" x14ac:dyDescent="0.3">
      <c r="C637" s="47"/>
      <c r="D637" s="47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112"/>
      <c r="AK637" s="112"/>
      <c r="AL637" s="112"/>
    </row>
    <row r="638" spans="3:38" x14ac:dyDescent="0.3">
      <c r="C638" s="47"/>
      <c r="D638" s="47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112"/>
      <c r="AK638" s="112"/>
      <c r="AL638" s="112"/>
    </row>
    <row r="639" spans="3:38" x14ac:dyDescent="0.3">
      <c r="C639" s="47"/>
      <c r="D639" s="47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112"/>
      <c r="AK639" s="112"/>
      <c r="AL639" s="112"/>
    </row>
    <row r="640" spans="3:38" x14ac:dyDescent="0.3">
      <c r="C640" s="47"/>
      <c r="D640" s="47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112"/>
      <c r="AK640" s="112"/>
      <c r="AL640" s="112"/>
    </row>
    <row r="641" spans="3:38" x14ac:dyDescent="0.3">
      <c r="C641" s="47"/>
      <c r="D641" s="47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112"/>
      <c r="AK641" s="112"/>
      <c r="AL641" s="112"/>
    </row>
    <row r="642" spans="3:38" x14ac:dyDescent="0.3">
      <c r="C642" s="47"/>
      <c r="D642" s="47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112"/>
      <c r="AK642" s="112"/>
      <c r="AL642" s="112"/>
    </row>
    <row r="643" spans="3:38" x14ac:dyDescent="0.3">
      <c r="C643" s="47"/>
      <c r="D643" s="47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112"/>
      <c r="AK643" s="112"/>
      <c r="AL643" s="112"/>
    </row>
    <row r="644" spans="3:38" x14ac:dyDescent="0.3">
      <c r="C644" s="47"/>
      <c r="D644" s="47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112"/>
      <c r="AK644" s="112"/>
      <c r="AL644" s="112"/>
    </row>
    <row r="645" spans="3:38" x14ac:dyDescent="0.3">
      <c r="C645" s="47"/>
      <c r="D645" s="47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112"/>
      <c r="AK645" s="112"/>
      <c r="AL645" s="112"/>
    </row>
    <row r="646" spans="3:38" x14ac:dyDescent="0.3">
      <c r="C646" s="47"/>
      <c r="D646" s="47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112"/>
      <c r="AK646" s="112"/>
      <c r="AL646" s="112"/>
    </row>
    <row r="647" spans="3:38" x14ac:dyDescent="0.3">
      <c r="C647" s="47"/>
      <c r="D647" s="47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112"/>
      <c r="AK647" s="112"/>
      <c r="AL647" s="112"/>
    </row>
    <row r="648" spans="3:38" x14ac:dyDescent="0.3">
      <c r="C648" s="47"/>
      <c r="D648" s="47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112"/>
      <c r="AK648" s="112"/>
      <c r="AL648" s="112"/>
    </row>
    <row r="649" spans="3:38" x14ac:dyDescent="0.3">
      <c r="C649" s="47"/>
      <c r="D649" s="47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112"/>
      <c r="AK649" s="112"/>
      <c r="AL649" s="112"/>
    </row>
    <row r="650" spans="3:38" x14ac:dyDescent="0.3">
      <c r="C650" s="47"/>
      <c r="D650" s="47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112"/>
      <c r="AK650" s="112"/>
      <c r="AL650" s="112"/>
    </row>
    <row r="651" spans="3:38" x14ac:dyDescent="0.3">
      <c r="C651" s="47"/>
      <c r="D651" s="47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112"/>
      <c r="AK651" s="112"/>
      <c r="AL651" s="112"/>
    </row>
    <row r="652" spans="3:38" x14ac:dyDescent="0.3">
      <c r="C652" s="47"/>
      <c r="D652" s="47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112"/>
      <c r="AK652" s="112"/>
      <c r="AL652" s="112"/>
    </row>
    <row r="653" spans="3:38" x14ac:dyDescent="0.3">
      <c r="C653" s="47"/>
      <c r="D653" s="47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112"/>
      <c r="AK653" s="112"/>
      <c r="AL653" s="112"/>
    </row>
    <row r="654" spans="3:38" x14ac:dyDescent="0.3">
      <c r="C654" s="47"/>
      <c r="D654" s="47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112"/>
      <c r="AK654" s="112"/>
      <c r="AL654" s="112"/>
    </row>
    <row r="655" spans="3:38" x14ac:dyDescent="0.3">
      <c r="C655" s="47"/>
      <c r="D655" s="47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112"/>
      <c r="AK655" s="112"/>
      <c r="AL655" s="112"/>
    </row>
    <row r="656" spans="3:38" x14ac:dyDescent="0.3">
      <c r="C656" s="47"/>
      <c r="D656" s="47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112"/>
      <c r="AK656" s="112"/>
      <c r="AL656" s="112"/>
    </row>
    <row r="657" spans="3:38" x14ac:dyDescent="0.3">
      <c r="C657" s="47"/>
      <c r="D657" s="47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112"/>
      <c r="AK657" s="112"/>
      <c r="AL657" s="112"/>
    </row>
    <row r="658" spans="3:38" x14ac:dyDescent="0.3">
      <c r="C658" s="47"/>
      <c r="D658" s="47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112"/>
      <c r="AK658" s="112"/>
      <c r="AL658" s="112"/>
    </row>
    <row r="659" spans="3:38" x14ac:dyDescent="0.3">
      <c r="C659" s="47"/>
      <c r="D659" s="47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112"/>
      <c r="AK659" s="112"/>
      <c r="AL659" s="112"/>
    </row>
    <row r="660" spans="3:38" x14ac:dyDescent="0.3">
      <c r="C660" s="47"/>
      <c r="D660" s="47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112"/>
      <c r="AK660" s="112"/>
      <c r="AL660" s="112"/>
    </row>
    <row r="661" spans="3:38" x14ac:dyDescent="0.3">
      <c r="C661" s="47"/>
      <c r="D661" s="47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112"/>
      <c r="AK661" s="112"/>
      <c r="AL661" s="112"/>
    </row>
    <row r="662" spans="3:38" x14ac:dyDescent="0.3">
      <c r="C662" s="47"/>
      <c r="D662" s="47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112"/>
      <c r="AK662" s="112"/>
      <c r="AL662" s="112"/>
    </row>
    <row r="663" spans="3:38" x14ac:dyDescent="0.3">
      <c r="C663" s="47"/>
      <c r="D663" s="47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112"/>
      <c r="AK663" s="112"/>
      <c r="AL663" s="112"/>
    </row>
    <row r="664" spans="3:38" x14ac:dyDescent="0.3">
      <c r="C664" s="47"/>
      <c r="D664" s="47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112"/>
      <c r="AK664" s="112"/>
      <c r="AL664" s="112"/>
    </row>
    <row r="665" spans="3:38" x14ac:dyDescent="0.3">
      <c r="C665" s="47"/>
      <c r="D665" s="47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112"/>
      <c r="AK665" s="112"/>
      <c r="AL665" s="112"/>
    </row>
    <row r="666" spans="3:38" x14ac:dyDescent="0.3">
      <c r="C666" s="47"/>
      <c r="D666" s="47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112"/>
      <c r="AK666" s="112"/>
      <c r="AL666" s="112"/>
    </row>
    <row r="667" spans="3:38" x14ac:dyDescent="0.3">
      <c r="C667" s="47"/>
      <c r="D667" s="47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112"/>
      <c r="AK667" s="112"/>
      <c r="AL667" s="112"/>
    </row>
    <row r="668" spans="3:38" x14ac:dyDescent="0.3">
      <c r="C668" s="47"/>
      <c r="D668" s="47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112"/>
      <c r="AK668" s="112"/>
      <c r="AL668" s="112"/>
    </row>
    <row r="669" spans="3:38" x14ac:dyDescent="0.3"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112"/>
      <c r="AK669" s="112"/>
      <c r="AL669" s="112"/>
    </row>
    <row r="670" spans="3:38" x14ac:dyDescent="0.3">
      <c r="C670" s="47"/>
      <c r="D670" s="47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112"/>
      <c r="AK670" s="112"/>
      <c r="AL670" s="112"/>
    </row>
    <row r="671" spans="3:38" x14ac:dyDescent="0.3">
      <c r="C671" s="47"/>
      <c r="D671" s="47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112"/>
      <c r="AK671" s="112"/>
      <c r="AL671" s="112"/>
    </row>
    <row r="672" spans="3:38" x14ac:dyDescent="0.3">
      <c r="C672" s="47"/>
      <c r="D672" s="47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73"/>
      <c r="AK672" s="73"/>
      <c r="AL672" s="73"/>
    </row>
    <row r="673" spans="2:38" x14ac:dyDescent="0.3">
      <c r="C673" s="47"/>
      <c r="D673" s="47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73"/>
      <c r="AK673" s="73"/>
      <c r="AL673" s="73"/>
    </row>
    <row r="674" spans="2:38" x14ac:dyDescent="0.3">
      <c r="C674" s="47"/>
      <c r="D674" s="47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112"/>
      <c r="AK674" s="112"/>
      <c r="AL674" s="112"/>
    </row>
    <row r="675" spans="2:38" x14ac:dyDescent="0.3"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H675" s="3"/>
      <c r="AI675" s="3"/>
      <c r="AJ675" s="3"/>
      <c r="AK675" s="3"/>
    </row>
    <row r="676" spans="2:38" x14ac:dyDescent="0.3">
      <c r="B676" s="39"/>
    </row>
    <row r="678" spans="2:38" x14ac:dyDescent="0.3">
      <c r="B678" s="32"/>
      <c r="C678" s="4"/>
      <c r="D678" s="4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  <c r="AJ678" s="113"/>
      <c r="AK678" s="113"/>
      <c r="AL678" s="113"/>
    </row>
    <row r="679" spans="2:38" x14ac:dyDescent="0.3">
      <c r="B679" s="117"/>
      <c r="C679" s="117"/>
      <c r="D679" s="117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112"/>
      <c r="AK679" s="112"/>
      <c r="AL679" s="112"/>
    </row>
    <row r="680" spans="2:38" x14ac:dyDescent="0.3">
      <c r="C680" s="47"/>
      <c r="D680" s="47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112"/>
      <c r="AK680" s="112"/>
      <c r="AL680" s="112"/>
    </row>
    <row r="681" spans="2:38" x14ac:dyDescent="0.3">
      <c r="C681" s="47"/>
      <c r="D681" s="47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112"/>
      <c r="AK681" s="112"/>
      <c r="AL681" s="112"/>
    </row>
    <row r="682" spans="2:38" x14ac:dyDescent="0.3">
      <c r="C682" s="47"/>
      <c r="D682" s="47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112"/>
      <c r="AK682" s="112"/>
      <c r="AL682" s="112"/>
    </row>
    <row r="683" spans="2:38" x14ac:dyDescent="0.3">
      <c r="C683" s="47"/>
      <c r="D683" s="47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112"/>
      <c r="AK683" s="112"/>
      <c r="AL683" s="112"/>
    </row>
    <row r="684" spans="2:38" x14ac:dyDescent="0.3">
      <c r="C684" s="47"/>
      <c r="D684" s="47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112"/>
      <c r="AK684" s="112"/>
      <c r="AL684" s="112"/>
    </row>
    <row r="685" spans="2:38" x14ac:dyDescent="0.3">
      <c r="C685" s="47"/>
      <c r="D685" s="47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112"/>
      <c r="AK685" s="112"/>
      <c r="AL685" s="112"/>
    </row>
    <row r="686" spans="2:38" x14ac:dyDescent="0.3">
      <c r="C686" s="47"/>
      <c r="D686" s="47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112"/>
      <c r="AK686" s="112"/>
      <c r="AL686" s="112"/>
    </row>
    <row r="687" spans="2:38" x14ac:dyDescent="0.3">
      <c r="C687" s="47"/>
      <c r="D687" s="47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112"/>
      <c r="AK687" s="112"/>
      <c r="AL687" s="112"/>
    </row>
    <row r="688" spans="2:38" x14ac:dyDescent="0.3">
      <c r="C688" s="47"/>
      <c r="D688" s="47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112"/>
      <c r="AK688" s="112"/>
      <c r="AL688" s="112"/>
    </row>
    <row r="689" spans="3:38" x14ac:dyDescent="0.3">
      <c r="C689" s="47"/>
      <c r="D689" s="47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112"/>
      <c r="AK689" s="112"/>
      <c r="AL689" s="112"/>
    </row>
    <row r="690" spans="3:38" x14ac:dyDescent="0.3">
      <c r="C690" s="47"/>
      <c r="D690" s="47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112"/>
      <c r="AK690" s="112"/>
      <c r="AL690" s="112"/>
    </row>
    <row r="691" spans="3:38" x14ac:dyDescent="0.3">
      <c r="C691" s="47"/>
      <c r="D691" s="47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112"/>
      <c r="AK691" s="112"/>
      <c r="AL691" s="112"/>
    </row>
    <row r="692" spans="3:38" x14ac:dyDescent="0.3">
      <c r="C692" s="47"/>
      <c r="D692" s="47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112"/>
      <c r="AK692" s="112"/>
      <c r="AL692" s="112"/>
    </row>
    <row r="693" spans="3:38" x14ac:dyDescent="0.3">
      <c r="C693" s="47"/>
      <c r="D693" s="47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112"/>
      <c r="AK693" s="112"/>
      <c r="AL693" s="112"/>
    </row>
    <row r="694" spans="3:38" x14ac:dyDescent="0.3">
      <c r="C694" s="47"/>
      <c r="D694" s="47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112"/>
      <c r="AK694" s="112"/>
      <c r="AL694" s="112"/>
    </row>
    <row r="695" spans="3:38" x14ac:dyDescent="0.3">
      <c r="C695" s="47"/>
      <c r="D695" s="47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112"/>
      <c r="AK695" s="112"/>
      <c r="AL695" s="112"/>
    </row>
    <row r="696" spans="3:38" x14ac:dyDescent="0.3">
      <c r="C696" s="47"/>
      <c r="D696" s="47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112"/>
      <c r="AK696" s="112"/>
      <c r="AL696" s="112"/>
    </row>
    <row r="697" spans="3:38" x14ac:dyDescent="0.3">
      <c r="C697" s="47"/>
      <c r="D697" s="47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112"/>
      <c r="AK697" s="112"/>
      <c r="AL697" s="112"/>
    </row>
    <row r="698" spans="3:38" x14ac:dyDescent="0.3">
      <c r="C698" s="47"/>
      <c r="D698" s="47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112"/>
      <c r="AK698" s="112"/>
      <c r="AL698" s="112"/>
    </row>
    <row r="699" spans="3:38" x14ac:dyDescent="0.3">
      <c r="C699" s="47"/>
      <c r="D699" s="47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112"/>
      <c r="AK699" s="112"/>
      <c r="AL699" s="112"/>
    </row>
    <row r="700" spans="3:38" x14ac:dyDescent="0.3">
      <c r="C700" s="47"/>
      <c r="D700" s="47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112"/>
      <c r="AK700" s="112"/>
      <c r="AL700" s="112"/>
    </row>
    <row r="701" spans="3:38" x14ac:dyDescent="0.3">
      <c r="C701" s="47"/>
      <c r="D701" s="47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112"/>
      <c r="AK701" s="112"/>
      <c r="AL701" s="112"/>
    </row>
    <row r="702" spans="3:38" x14ac:dyDescent="0.3">
      <c r="C702" s="47"/>
      <c r="D702" s="47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112"/>
      <c r="AK702" s="112"/>
      <c r="AL702" s="112"/>
    </row>
    <row r="703" spans="3:38" x14ac:dyDescent="0.3">
      <c r="C703" s="47"/>
      <c r="D703" s="47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112"/>
      <c r="AK703" s="112"/>
      <c r="AL703" s="112"/>
    </row>
    <row r="704" spans="3:38" x14ac:dyDescent="0.3">
      <c r="C704" s="47"/>
      <c r="D704" s="47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112"/>
      <c r="AK704" s="112"/>
      <c r="AL704" s="112"/>
    </row>
    <row r="705" spans="3:38" x14ac:dyDescent="0.3">
      <c r="C705" s="47"/>
      <c r="D705" s="47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112"/>
      <c r="AK705" s="112"/>
      <c r="AL705" s="112"/>
    </row>
    <row r="706" spans="3:38" x14ac:dyDescent="0.3">
      <c r="C706" s="47"/>
      <c r="D706" s="47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112"/>
      <c r="AK706" s="112"/>
      <c r="AL706" s="112"/>
    </row>
    <row r="707" spans="3:38" x14ac:dyDescent="0.3">
      <c r="C707" s="47"/>
      <c r="D707" s="47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112"/>
      <c r="AK707" s="112"/>
      <c r="AL707" s="112"/>
    </row>
    <row r="708" spans="3:38" x14ac:dyDescent="0.3">
      <c r="C708" s="47"/>
      <c r="D708" s="47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112"/>
      <c r="AK708" s="112"/>
      <c r="AL708" s="112"/>
    </row>
    <row r="709" spans="3:38" x14ac:dyDescent="0.3">
      <c r="C709" s="47"/>
      <c r="D709" s="47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112"/>
      <c r="AK709" s="112"/>
      <c r="AL709" s="112"/>
    </row>
    <row r="710" spans="3:38" x14ac:dyDescent="0.3">
      <c r="C710" s="47"/>
      <c r="D710" s="47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112"/>
      <c r="AK710" s="112"/>
      <c r="AL710" s="112"/>
    </row>
    <row r="711" spans="3:38" x14ac:dyDescent="0.3">
      <c r="C711" s="47"/>
      <c r="D711" s="47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112"/>
      <c r="AK711" s="112"/>
      <c r="AL711" s="112"/>
    </row>
    <row r="712" spans="3:38" x14ac:dyDescent="0.3">
      <c r="C712" s="47"/>
      <c r="D712" s="47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112"/>
      <c r="AK712" s="112"/>
      <c r="AL712" s="112"/>
    </row>
    <row r="713" spans="3:38" x14ac:dyDescent="0.3">
      <c r="C713" s="47"/>
      <c r="D713" s="47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112"/>
      <c r="AK713" s="112"/>
      <c r="AL713" s="112"/>
    </row>
    <row r="714" spans="3:38" x14ac:dyDescent="0.3">
      <c r="C714" s="47"/>
      <c r="D714" s="47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112"/>
      <c r="AK714" s="112"/>
      <c r="AL714" s="112"/>
    </row>
    <row r="715" spans="3:38" x14ac:dyDescent="0.3">
      <c r="C715" s="47"/>
      <c r="D715" s="47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112"/>
      <c r="AK715" s="112"/>
      <c r="AL715" s="112"/>
    </row>
    <row r="716" spans="3:38" x14ac:dyDescent="0.3">
      <c r="C716" s="47"/>
      <c r="D716" s="47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112"/>
      <c r="AK716" s="112"/>
      <c r="AL716" s="112"/>
    </row>
    <row r="717" spans="3:38" x14ac:dyDescent="0.3">
      <c r="C717" s="47"/>
      <c r="D717" s="47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112"/>
      <c r="AK717" s="112"/>
      <c r="AL717" s="112"/>
    </row>
    <row r="718" spans="3:38" x14ac:dyDescent="0.3">
      <c r="C718" s="47"/>
      <c r="D718" s="47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112"/>
      <c r="AK718" s="112"/>
      <c r="AL718" s="112"/>
    </row>
    <row r="719" spans="3:38" x14ac:dyDescent="0.3">
      <c r="C719" s="47"/>
      <c r="D719" s="47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112"/>
      <c r="AK719" s="112"/>
      <c r="AL719" s="112"/>
    </row>
    <row r="720" spans="3:38" x14ac:dyDescent="0.3">
      <c r="C720" s="47"/>
      <c r="D720" s="47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112"/>
      <c r="AK720" s="112"/>
      <c r="AL720" s="112"/>
    </row>
    <row r="721" spans="3:38" x14ac:dyDescent="0.3">
      <c r="C721" s="47"/>
      <c r="D721" s="47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112"/>
      <c r="AK721" s="112"/>
      <c r="AL721" s="112"/>
    </row>
    <row r="722" spans="3:38" x14ac:dyDescent="0.3">
      <c r="C722" s="47"/>
      <c r="D722" s="47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112"/>
      <c r="AK722" s="112"/>
      <c r="AL722" s="112"/>
    </row>
    <row r="723" spans="3:38" x14ac:dyDescent="0.3">
      <c r="C723" s="47"/>
      <c r="D723" s="47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112"/>
      <c r="AK723" s="112"/>
      <c r="AL723" s="112"/>
    </row>
    <row r="724" spans="3:38" x14ac:dyDescent="0.3">
      <c r="C724" s="47"/>
      <c r="D724" s="47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112"/>
      <c r="AK724" s="112"/>
      <c r="AL724" s="112"/>
    </row>
    <row r="725" spans="3:38" x14ac:dyDescent="0.3">
      <c r="C725" s="47"/>
      <c r="D725" s="47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112"/>
      <c r="AK725" s="112"/>
      <c r="AL725" s="112"/>
    </row>
    <row r="726" spans="3:38" x14ac:dyDescent="0.3">
      <c r="C726" s="47"/>
      <c r="D726" s="47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112"/>
      <c r="AK726" s="112"/>
      <c r="AL726" s="112"/>
    </row>
    <row r="727" spans="3:38" x14ac:dyDescent="0.3">
      <c r="C727" s="47"/>
      <c r="D727" s="47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112"/>
      <c r="AK727" s="112"/>
      <c r="AL727" s="112"/>
    </row>
    <row r="728" spans="3:38" x14ac:dyDescent="0.3">
      <c r="C728" s="47"/>
      <c r="D728" s="47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112"/>
      <c r="AK728" s="112"/>
      <c r="AL728" s="112"/>
    </row>
    <row r="729" spans="3:38" x14ac:dyDescent="0.3">
      <c r="C729" s="47"/>
      <c r="D729" s="47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112"/>
      <c r="AK729" s="112"/>
      <c r="AL729" s="112"/>
    </row>
    <row r="730" spans="3:38" x14ac:dyDescent="0.3">
      <c r="C730" s="47"/>
      <c r="D730" s="47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112"/>
      <c r="AK730" s="112"/>
      <c r="AL730" s="112"/>
    </row>
    <row r="731" spans="3:38" x14ac:dyDescent="0.3">
      <c r="C731" s="47"/>
      <c r="D731" s="47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112"/>
      <c r="AK731" s="112"/>
      <c r="AL731" s="112"/>
    </row>
    <row r="732" spans="3:38" x14ac:dyDescent="0.3">
      <c r="C732" s="47"/>
      <c r="D732" s="47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112"/>
      <c r="AK732" s="112"/>
      <c r="AL732" s="112"/>
    </row>
    <row r="733" spans="3:38" x14ac:dyDescent="0.3">
      <c r="C733" s="47"/>
      <c r="D733" s="47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112"/>
      <c r="AK733" s="112"/>
      <c r="AL733" s="112"/>
    </row>
    <row r="734" spans="3:38" x14ac:dyDescent="0.3">
      <c r="C734" s="47"/>
      <c r="D734" s="47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112"/>
      <c r="AK734" s="112"/>
      <c r="AL734" s="112"/>
    </row>
    <row r="735" spans="3:38" x14ac:dyDescent="0.3">
      <c r="C735" s="47"/>
      <c r="D735" s="47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112"/>
      <c r="AK735" s="112"/>
      <c r="AL735" s="112"/>
    </row>
    <row r="736" spans="3:38" x14ac:dyDescent="0.3"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112"/>
      <c r="AK736" s="112"/>
      <c r="AL736" s="112"/>
    </row>
    <row r="737" spans="2:38" x14ac:dyDescent="0.3">
      <c r="C737" s="47"/>
      <c r="D737" s="47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112"/>
      <c r="AK737" s="112"/>
      <c r="AL737" s="112"/>
    </row>
    <row r="738" spans="2:38" x14ac:dyDescent="0.3">
      <c r="C738" s="47"/>
      <c r="D738" s="47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112"/>
      <c r="AK738" s="112"/>
      <c r="AL738" s="112"/>
    </row>
    <row r="739" spans="2:38" x14ac:dyDescent="0.3">
      <c r="C739" s="47"/>
      <c r="D739" s="47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73"/>
      <c r="AK739" s="73"/>
      <c r="AL739" s="73"/>
    </row>
    <row r="740" spans="2:38" x14ac:dyDescent="0.3">
      <c r="C740" s="47"/>
      <c r="D740" s="47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73"/>
      <c r="AK740" s="73"/>
      <c r="AL740" s="73"/>
    </row>
    <row r="741" spans="2:38" x14ac:dyDescent="0.3">
      <c r="C741" s="47"/>
      <c r="D741" s="47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112"/>
      <c r="AK741" s="112"/>
      <c r="AL741" s="112"/>
    </row>
    <row r="742" spans="2:38" x14ac:dyDescent="0.3"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H742" s="3"/>
      <c r="AI742" s="3"/>
      <c r="AJ742" s="3"/>
      <c r="AK742" s="3"/>
    </row>
    <row r="743" spans="2:38" x14ac:dyDescent="0.3">
      <c r="B743" s="39"/>
    </row>
    <row r="745" spans="2:38" x14ac:dyDescent="0.3">
      <c r="B745" s="32"/>
      <c r="C745" s="4"/>
      <c r="D745" s="4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  <c r="AJ745" s="113"/>
      <c r="AK745" s="113"/>
      <c r="AL745" s="113"/>
    </row>
    <row r="746" spans="2:38" x14ac:dyDescent="0.3">
      <c r="B746" s="117"/>
      <c r="C746" s="117"/>
      <c r="D746" s="117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112"/>
      <c r="AK746" s="112"/>
      <c r="AL746" s="112"/>
    </row>
    <row r="747" spans="2:38" x14ac:dyDescent="0.3">
      <c r="C747" s="47"/>
      <c r="D747" s="47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112"/>
      <c r="AK747" s="112"/>
      <c r="AL747" s="112"/>
    </row>
    <row r="748" spans="2:38" x14ac:dyDescent="0.3">
      <c r="C748" s="47"/>
      <c r="D748" s="47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112"/>
      <c r="AK748" s="112"/>
      <c r="AL748" s="112"/>
    </row>
    <row r="749" spans="2:38" x14ac:dyDescent="0.3">
      <c r="C749" s="47"/>
      <c r="D749" s="47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112"/>
      <c r="AK749" s="112"/>
      <c r="AL749" s="112"/>
    </row>
    <row r="750" spans="2:38" x14ac:dyDescent="0.3">
      <c r="C750" s="47"/>
      <c r="D750" s="47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112"/>
      <c r="AK750" s="112"/>
      <c r="AL750" s="112"/>
    </row>
    <row r="751" spans="2:38" x14ac:dyDescent="0.3">
      <c r="C751" s="47"/>
      <c r="D751" s="47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112"/>
      <c r="AK751" s="112"/>
      <c r="AL751" s="112"/>
    </row>
    <row r="752" spans="2:38" x14ac:dyDescent="0.3">
      <c r="C752" s="47"/>
      <c r="D752" s="47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112"/>
      <c r="AK752" s="112"/>
      <c r="AL752" s="112"/>
    </row>
    <row r="753" spans="3:38" x14ac:dyDescent="0.3">
      <c r="C753" s="47"/>
      <c r="D753" s="47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112"/>
      <c r="AK753" s="112"/>
      <c r="AL753" s="112"/>
    </row>
    <row r="754" spans="3:38" x14ac:dyDescent="0.3">
      <c r="C754" s="47"/>
      <c r="D754" s="47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112"/>
      <c r="AK754" s="112"/>
      <c r="AL754" s="112"/>
    </row>
    <row r="755" spans="3:38" x14ac:dyDescent="0.3">
      <c r="C755" s="47"/>
      <c r="D755" s="47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112"/>
      <c r="AK755" s="112"/>
      <c r="AL755" s="112"/>
    </row>
    <row r="756" spans="3:38" x14ac:dyDescent="0.3">
      <c r="C756" s="47"/>
      <c r="D756" s="47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112"/>
      <c r="AK756" s="112"/>
      <c r="AL756" s="112"/>
    </row>
    <row r="757" spans="3:38" x14ac:dyDescent="0.3">
      <c r="C757" s="47"/>
      <c r="D757" s="47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112"/>
      <c r="AK757" s="112"/>
      <c r="AL757" s="112"/>
    </row>
    <row r="758" spans="3:38" x14ac:dyDescent="0.3">
      <c r="C758" s="47"/>
      <c r="D758" s="47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112"/>
      <c r="AK758" s="112"/>
      <c r="AL758" s="112"/>
    </row>
    <row r="759" spans="3:38" x14ac:dyDescent="0.3">
      <c r="C759" s="47"/>
      <c r="D759" s="47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112"/>
      <c r="AK759" s="112"/>
      <c r="AL759" s="112"/>
    </row>
    <row r="760" spans="3:38" x14ac:dyDescent="0.3">
      <c r="C760" s="47"/>
      <c r="D760" s="47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112"/>
      <c r="AK760" s="112"/>
      <c r="AL760" s="112"/>
    </row>
    <row r="761" spans="3:38" x14ac:dyDescent="0.3">
      <c r="C761" s="47"/>
      <c r="D761" s="47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112"/>
      <c r="AK761" s="112"/>
      <c r="AL761" s="112"/>
    </row>
    <row r="762" spans="3:38" x14ac:dyDescent="0.3">
      <c r="C762" s="47"/>
      <c r="D762" s="47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112"/>
      <c r="AK762" s="112"/>
      <c r="AL762" s="112"/>
    </row>
    <row r="763" spans="3:38" x14ac:dyDescent="0.3">
      <c r="C763" s="47"/>
      <c r="D763" s="47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112"/>
      <c r="AK763" s="112"/>
      <c r="AL763" s="112"/>
    </row>
    <row r="764" spans="3:38" x14ac:dyDescent="0.3">
      <c r="C764" s="47"/>
      <c r="D764" s="47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112"/>
      <c r="AK764" s="112"/>
      <c r="AL764" s="112"/>
    </row>
    <row r="765" spans="3:38" x14ac:dyDescent="0.3">
      <c r="C765" s="47"/>
      <c r="D765" s="47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112"/>
      <c r="AK765" s="112"/>
      <c r="AL765" s="112"/>
    </row>
    <row r="766" spans="3:38" x14ac:dyDescent="0.3">
      <c r="C766" s="47"/>
      <c r="D766" s="47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112"/>
      <c r="AK766" s="112"/>
      <c r="AL766" s="112"/>
    </row>
    <row r="767" spans="3:38" x14ac:dyDescent="0.3">
      <c r="C767" s="47"/>
      <c r="D767" s="47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112"/>
      <c r="AK767" s="112"/>
      <c r="AL767" s="112"/>
    </row>
    <row r="768" spans="3:38" x14ac:dyDescent="0.3">
      <c r="C768" s="47"/>
      <c r="D768" s="47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112"/>
      <c r="AK768" s="112"/>
      <c r="AL768" s="112"/>
    </row>
    <row r="769" spans="3:38" x14ac:dyDescent="0.3">
      <c r="C769" s="47"/>
      <c r="D769" s="47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112"/>
      <c r="AK769" s="112"/>
      <c r="AL769" s="112"/>
    </row>
    <row r="770" spans="3:38" x14ac:dyDescent="0.3">
      <c r="C770" s="47"/>
      <c r="D770" s="47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112"/>
      <c r="AK770" s="112"/>
      <c r="AL770" s="112"/>
    </row>
    <row r="771" spans="3:38" x14ac:dyDescent="0.3">
      <c r="C771" s="47"/>
      <c r="D771" s="47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112"/>
      <c r="AK771" s="112"/>
      <c r="AL771" s="112"/>
    </row>
    <row r="772" spans="3:38" x14ac:dyDescent="0.3">
      <c r="C772" s="47"/>
      <c r="D772" s="47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112"/>
      <c r="AK772" s="112"/>
      <c r="AL772" s="112"/>
    </row>
    <row r="773" spans="3:38" x14ac:dyDescent="0.3">
      <c r="C773" s="47"/>
      <c r="D773" s="47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112"/>
      <c r="AK773" s="112"/>
      <c r="AL773" s="112"/>
    </row>
    <row r="774" spans="3:38" x14ac:dyDescent="0.3">
      <c r="C774" s="47"/>
      <c r="D774" s="47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112"/>
      <c r="AK774" s="112"/>
      <c r="AL774" s="112"/>
    </row>
    <row r="775" spans="3:38" x14ac:dyDescent="0.3">
      <c r="C775" s="47"/>
      <c r="D775" s="47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112"/>
      <c r="AK775" s="112"/>
      <c r="AL775" s="112"/>
    </row>
    <row r="776" spans="3:38" x14ac:dyDescent="0.3">
      <c r="C776" s="47"/>
      <c r="D776" s="47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112"/>
      <c r="AK776" s="112"/>
      <c r="AL776" s="112"/>
    </row>
    <row r="777" spans="3:38" x14ac:dyDescent="0.3">
      <c r="C777" s="47"/>
      <c r="D777" s="47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112"/>
      <c r="AK777" s="112"/>
      <c r="AL777" s="112"/>
    </row>
    <row r="778" spans="3:38" x14ac:dyDescent="0.3">
      <c r="C778" s="47"/>
      <c r="D778" s="47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112"/>
      <c r="AK778" s="112"/>
      <c r="AL778" s="112"/>
    </row>
    <row r="779" spans="3:38" x14ac:dyDescent="0.3">
      <c r="C779" s="47"/>
      <c r="D779" s="47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112"/>
      <c r="AK779" s="112"/>
      <c r="AL779" s="112"/>
    </row>
    <row r="780" spans="3:38" x14ac:dyDescent="0.3">
      <c r="C780" s="47"/>
      <c r="D780" s="47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112"/>
      <c r="AK780" s="112"/>
      <c r="AL780" s="112"/>
    </row>
    <row r="781" spans="3:38" x14ac:dyDescent="0.3">
      <c r="C781" s="47"/>
      <c r="D781" s="47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112"/>
      <c r="AK781" s="112"/>
      <c r="AL781" s="112"/>
    </row>
    <row r="782" spans="3:38" x14ac:dyDescent="0.3">
      <c r="C782" s="47"/>
      <c r="D782" s="47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112"/>
      <c r="AK782" s="112"/>
      <c r="AL782" s="112"/>
    </row>
    <row r="783" spans="3:38" x14ac:dyDescent="0.3">
      <c r="C783" s="47"/>
      <c r="D783" s="47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112"/>
      <c r="AK783" s="112"/>
      <c r="AL783" s="112"/>
    </row>
    <row r="784" spans="3:38" x14ac:dyDescent="0.3">
      <c r="C784" s="47"/>
      <c r="D784" s="47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112"/>
      <c r="AK784" s="112"/>
      <c r="AL784" s="112"/>
    </row>
    <row r="785" spans="3:38" x14ac:dyDescent="0.3">
      <c r="C785" s="47"/>
      <c r="D785" s="47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112"/>
      <c r="AK785" s="112"/>
      <c r="AL785" s="112"/>
    </row>
    <row r="786" spans="3:38" x14ac:dyDescent="0.3">
      <c r="C786" s="47"/>
      <c r="D786" s="47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112"/>
      <c r="AK786" s="112"/>
      <c r="AL786" s="112"/>
    </row>
    <row r="787" spans="3:38" x14ac:dyDescent="0.3">
      <c r="C787" s="47"/>
      <c r="D787" s="47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112"/>
      <c r="AK787" s="112"/>
      <c r="AL787" s="112"/>
    </row>
    <row r="788" spans="3:38" x14ac:dyDescent="0.3">
      <c r="C788" s="47"/>
      <c r="D788" s="47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112"/>
      <c r="AK788" s="112"/>
      <c r="AL788" s="112"/>
    </row>
    <row r="789" spans="3:38" x14ac:dyDescent="0.3">
      <c r="C789" s="47"/>
      <c r="D789" s="47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112"/>
      <c r="AK789" s="112"/>
      <c r="AL789" s="112"/>
    </row>
    <row r="790" spans="3:38" x14ac:dyDescent="0.3">
      <c r="C790" s="47"/>
      <c r="D790" s="47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112"/>
      <c r="AK790" s="112"/>
      <c r="AL790" s="112"/>
    </row>
    <row r="791" spans="3:38" x14ac:dyDescent="0.3">
      <c r="C791" s="47"/>
      <c r="D791" s="47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112"/>
      <c r="AK791" s="112"/>
      <c r="AL791" s="112"/>
    </row>
    <row r="792" spans="3:38" x14ac:dyDescent="0.3">
      <c r="C792" s="47"/>
      <c r="D792" s="47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112"/>
      <c r="AK792" s="112"/>
      <c r="AL792" s="112"/>
    </row>
    <row r="793" spans="3:38" x14ac:dyDescent="0.3">
      <c r="C793" s="47"/>
      <c r="D793" s="47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112"/>
      <c r="AK793" s="112"/>
      <c r="AL793" s="112"/>
    </row>
    <row r="794" spans="3:38" x14ac:dyDescent="0.3">
      <c r="C794" s="47"/>
      <c r="D794" s="47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112"/>
      <c r="AK794" s="112"/>
      <c r="AL794" s="112"/>
    </row>
    <row r="795" spans="3:38" x14ac:dyDescent="0.3">
      <c r="C795" s="47"/>
      <c r="D795" s="47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112"/>
      <c r="AK795" s="112"/>
      <c r="AL795" s="112"/>
    </row>
    <row r="796" spans="3:38" x14ac:dyDescent="0.3">
      <c r="C796" s="47"/>
      <c r="D796" s="47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112"/>
      <c r="AK796" s="112"/>
      <c r="AL796" s="112"/>
    </row>
    <row r="797" spans="3:38" x14ac:dyDescent="0.3">
      <c r="C797" s="47"/>
      <c r="D797" s="47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112"/>
      <c r="AK797" s="112"/>
      <c r="AL797" s="112"/>
    </row>
    <row r="798" spans="3:38" x14ac:dyDescent="0.3">
      <c r="C798" s="47"/>
      <c r="D798" s="47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112"/>
      <c r="AK798" s="112"/>
      <c r="AL798" s="112"/>
    </row>
    <row r="799" spans="3:38" x14ac:dyDescent="0.3">
      <c r="C799" s="47"/>
      <c r="D799" s="47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112"/>
      <c r="AK799" s="112"/>
      <c r="AL799" s="112"/>
    </row>
    <row r="800" spans="3:38" x14ac:dyDescent="0.3">
      <c r="C800" s="47"/>
      <c r="D800" s="47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112"/>
      <c r="AK800" s="112"/>
      <c r="AL800" s="112"/>
    </row>
    <row r="801" spans="3:38" x14ac:dyDescent="0.3">
      <c r="C801" s="47"/>
      <c r="D801" s="47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112"/>
      <c r="AK801" s="112"/>
      <c r="AL801" s="112"/>
    </row>
    <row r="802" spans="3:38" x14ac:dyDescent="0.3">
      <c r="C802" s="47"/>
      <c r="D802" s="47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112"/>
      <c r="AK802" s="112"/>
      <c r="AL802" s="112"/>
    </row>
    <row r="803" spans="3:38" x14ac:dyDescent="0.3"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112"/>
      <c r="AK803" s="112"/>
      <c r="AL803" s="112"/>
    </row>
    <row r="804" spans="3:38" x14ac:dyDescent="0.3">
      <c r="C804" s="47"/>
      <c r="D804" s="47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112"/>
      <c r="AK804" s="112"/>
      <c r="AL804" s="112"/>
    </row>
    <row r="805" spans="3:38" x14ac:dyDescent="0.3">
      <c r="C805" s="47"/>
      <c r="D805" s="47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112"/>
      <c r="AK805" s="112"/>
      <c r="AL805" s="112"/>
    </row>
    <row r="806" spans="3:38" x14ac:dyDescent="0.3">
      <c r="C806" s="47"/>
      <c r="D806" s="47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73"/>
      <c r="AK806" s="73"/>
      <c r="AL806" s="73"/>
    </row>
    <row r="807" spans="3:38" x14ac:dyDescent="0.3">
      <c r="C807" s="47"/>
      <c r="D807" s="47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73"/>
      <c r="AK807" s="73"/>
      <c r="AL807" s="73"/>
    </row>
    <row r="808" spans="3:38" x14ac:dyDescent="0.3">
      <c r="C808" s="47"/>
      <c r="D808" s="47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112"/>
      <c r="AK808" s="112"/>
      <c r="AL808" s="112"/>
    </row>
  </sheetData>
  <mergeCells count="386">
    <mergeCell ref="B482:D482"/>
    <mergeCell ref="B413:D413"/>
    <mergeCell ref="AJ195:AL195"/>
    <mergeCell ref="AJ208:AL208"/>
    <mergeCell ref="AJ193:AL193"/>
    <mergeCell ref="AJ623:AL623"/>
    <mergeCell ref="AJ624:AL624"/>
    <mergeCell ref="AJ625:AL625"/>
    <mergeCell ref="AJ808:AL808"/>
    <mergeCell ref="AJ737:AL737"/>
    <mergeCell ref="AJ738:AL738"/>
    <mergeCell ref="AJ741:AL741"/>
    <mergeCell ref="AJ637:AL637"/>
    <mergeCell ref="AJ638:AL638"/>
    <mergeCell ref="AJ639:AL639"/>
    <mergeCell ref="AJ640:AL640"/>
    <mergeCell ref="AJ641:AL641"/>
    <mergeCell ref="AJ804:AL804"/>
    <mergeCell ref="AJ805:AL805"/>
    <mergeCell ref="AJ670:AL670"/>
    <mergeCell ref="AJ671:AL671"/>
    <mergeCell ref="AJ674:AL674"/>
    <mergeCell ref="B209:D209"/>
    <mergeCell ref="AJ196:AL196"/>
    <mergeCell ref="AJ197:AL197"/>
    <mergeCell ref="AJ198:AL198"/>
    <mergeCell ref="AJ199:AL199"/>
    <mergeCell ref="AJ200:AL200"/>
    <mergeCell ref="AJ201:AL201"/>
    <mergeCell ref="AJ204:AL204"/>
    <mergeCell ref="AJ202:AL202"/>
    <mergeCell ref="AJ203:AL203"/>
    <mergeCell ref="AJ9:AL9"/>
    <mergeCell ref="AJ33:AL33"/>
    <mergeCell ref="AJ24:AL24"/>
    <mergeCell ref="AJ25:AL25"/>
    <mergeCell ref="AJ26:AL26"/>
    <mergeCell ref="AJ27:AL27"/>
    <mergeCell ref="AJ28:AL28"/>
    <mergeCell ref="AJ39:AL39"/>
    <mergeCell ref="AJ40:AL40"/>
    <mergeCell ref="AJ41:AL41"/>
    <mergeCell ref="AJ42:AL42"/>
    <mergeCell ref="AJ43:AL43"/>
    <mergeCell ref="AJ34:AL34"/>
    <mergeCell ref="AJ35:AL35"/>
    <mergeCell ref="AJ36:AL36"/>
    <mergeCell ref="AJ37:AL37"/>
    <mergeCell ref="B10:D10"/>
    <mergeCell ref="AJ10:AL10"/>
    <mergeCell ref="AJ11:AL11"/>
    <mergeCell ref="AJ12:AL12"/>
    <mergeCell ref="AJ13:AL13"/>
    <mergeCell ref="AJ141:AL141"/>
    <mergeCell ref="B142:D142"/>
    <mergeCell ref="AJ142:AL142"/>
    <mergeCell ref="AJ19:AL19"/>
    <mergeCell ref="AJ20:AL20"/>
    <mergeCell ref="AJ21:AL21"/>
    <mergeCell ref="AJ22:AL22"/>
    <mergeCell ref="AJ23:AL23"/>
    <mergeCell ref="AJ14:AL14"/>
    <mergeCell ref="AJ15:AL15"/>
    <mergeCell ref="AJ135:AL135"/>
    <mergeCell ref="AJ136:AL136"/>
    <mergeCell ref="AJ16:AL16"/>
    <mergeCell ref="AJ17:AL17"/>
    <mergeCell ref="AJ18:AL18"/>
    <mergeCell ref="AJ29:AL29"/>
    <mergeCell ref="AJ30:AL30"/>
    <mergeCell ref="AJ31:AL31"/>
    <mergeCell ref="AJ32:AL32"/>
    <mergeCell ref="AJ38:AL38"/>
    <mergeCell ref="AJ49:AL49"/>
    <mergeCell ref="AJ50:AL50"/>
    <mergeCell ref="AJ51:AL51"/>
    <mergeCell ref="AJ52:AL52"/>
    <mergeCell ref="AJ53:AL53"/>
    <mergeCell ref="AJ44:AL44"/>
    <mergeCell ref="AJ45:AL45"/>
    <mergeCell ref="AJ46:AL46"/>
    <mergeCell ref="AJ47:AL47"/>
    <mergeCell ref="AJ48:AL48"/>
    <mergeCell ref="AJ63:AL63"/>
    <mergeCell ref="AJ54:AL54"/>
    <mergeCell ref="AJ55:AL55"/>
    <mergeCell ref="AJ56:AL56"/>
    <mergeCell ref="AJ57:AL57"/>
    <mergeCell ref="AJ58:AL58"/>
    <mergeCell ref="AJ59:AL59"/>
    <mergeCell ref="AJ60:AL60"/>
    <mergeCell ref="AJ61:AL61"/>
    <mergeCell ref="AJ62:AL62"/>
    <mergeCell ref="B75:D75"/>
    <mergeCell ref="AJ75:AL75"/>
    <mergeCell ref="AJ76:AL76"/>
    <mergeCell ref="AJ77:AL77"/>
    <mergeCell ref="AJ78:AL78"/>
    <mergeCell ref="AJ79:AL79"/>
    <mergeCell ref="AJ64:AL64"/>
    <mergeCell ref="AJ65:AL65"/>
    <mergeCell ref="AJ66:AL66"/>
    <mergeCell ref="AJ67:AL67"/>
    <mergeCell ref="AJ68:AL68"/>
    <mergeCell ref="AJ69:AL69"/>
    <mergeCell ref="AJ70:AL70"/>
    <mergeCell ref="AJ84:AL84"/>
    <mergeCell ref="AJ85:AL85"/>
    <mergeCell ref="AJ86:AL86"/>
    <mergeCell ref="AJ87:AL87"/>
    <mergeCell ref="AJ88:AL88"/>
    <mergeCell ref="AJ81:AL81"/>
    <mergeCell ref="AJ82:AL82"/>
    <mergeCell ref="AJ83:AL83"/>
    <mergeCell ref="AJ74:AL74"/>
    <mergeCell ref="AJ80:AL80"/>
    <mergeCell ref="AJ94:AL94"/>
    <mergeCell ref="AJ95:AL95"/>
    <mergeCell ref="AJ96:AL96"/>
    <mergeCell ref="AJ97:AL97"/>
    <mergeCell ref="AJ98:AL98"/>
    <mergeCell ref="AJ89:AL89"/>
    <mergeCell ref="AJ90:AL90"/>
    <mergeCell ref="AJ91:AL91"/>
    <mergeCell ref="AJ92:AL92"/>
    <mergeCell ref="AJ93:AL93"/>
    <mergeCell ref="AJ104:AL104"/>
    <mergeCell ref="AJ105:AL105"/>
    <mergeCell ref="AJ106:AL106"/>
    <mergeCell ref="AJ107:AL107"/>
    <mergeCell ref="AJ108:AL108"/>
    <mergeCell ref="AJ99:AL99"/>
    <mergeCell ref="AJ100:AL100"/>
    <mergeCell ref="AJ101:AL101"/>
    <mergeCell ref="AJ102:AL102"/>
    <mergeCell ref="AJ103:AL103"/>
    <mergeCell ref="AJ114:AL114"/>
    <mergeCell ref="AJ115:AL115"/>
    <mergeCell ref="AJ116:AL116"/>
    <mergeCell ref="AJ117:AL117"/>
    <mergeCell ref="AJ118:AL118"/>
    <mergeCell ref="AJ109:AL109"/>
    <mergeCell ref="AJ110:AL110"/>
    <mergeCell ref="AJ111:AL111"/>
    <mergeCell ref="AJ112:AL112"/>
    <mergeCell ref="AJ113:AL113"/>
    <mergeCell ref="AJ146:AL146"/>
    <mergeCell ref="AJ147:AL147"/>
    <mergeCell ref="AJ143:AL143"/>
    <mergeCell ref="AJ144:AL144"/>
    <mergeCell ref="AJ145:AL145"/>
    <mergeCell ref="AJ119:AL119"/>
    <mergeCell ref="AJ120:AL120"/>
    <mergeCell ref="AJ121:AL121"/>
    <mergeCell ref="AJ122:AL122"/>
    <mergeCell ref="AJ123:AL123"/>
    <mergeCell ref="AJ129:AL129"/>
    <mergeCell ref="AJ130:AL130"/>
    <mergeCell ref="AJ131:AL131"/>
    <mergeCell ref="AJ132:AL132"/>
    <mergeCell ref="AJ133:AL133"/>
    <mergeCell ref="AJ134:AL134"/>
    <mergeCell ref="AJ137:AL137"/>
    <mergeCell ref="AJ124:AL124"/>
    <mergeCell ref="AJ125:AL125"/>
    <mergeCell ref="AJ126:AL126"/>
    <mergeCell ref="AJ127:AL127"/>
    <mergeCell ref="AJ128:AL128"/>
    <mergeCell ref="AJ148:AL148"/>
    <mergeCell ref="AJ149:AL149"/>
    <mergeCell ref="AJ150:AL150"/>
    <mergeCell ref="AJ151:AL151"/>
    <mergeCell ref="AJ152:AL152"/>
    <mergeCell ref="AJ153:AL153"/>
    <mergeCell ref="AJ154:AL154"/>
    <mergeCell ref="AJ155:AL155"/>
    <mergeCell ref="AJ164:AL164"/>
    <mergeCell ref="AJ161:AL161"/>
    <mergeCell ref="AJ162:AL162"/>
    <mergeCell ref="AJ163:AL163"/>
    <mergeCell ref="B345:D345"/>
    <mergeCell ref="B277:D277"/>
    <mergeCell ref="AJ173:AL173"/>
    <mergeCell ref="AJ183:AL183"/>
    <mergeCell ref="AJ184:AL184"/>
    <mergeCell ref="AJ166:AL166"/>
    <mergeCell ref="AJ167:AL167"/>
    <mergeCell ref="AJ156:AL156"/>
    <mergeCell ref="AJ157:AL157"/>
    <mergeCell ref="AJ158:AL158"/>
    <mergeCell ref="AJ159:AL159"/>
    <mergeCell ref="AJ160:AL160"/>
    <mergeCell ref="AJ165:AL165"/>
    <mergeCell ref="AJ185:AL185"/>
    <mergeCell ref="AJ186:AL186"/>
    <mergeCell ref="AJ187:AL187"/>
    <mergeCell ref="AJ188:AL188"/>
    <mergeCell ref="AJ172:AL172"/>
    <mergeCell ref="AJ170:AL170"/>
    <mergeCell ref="AJ171:AL171"/>
    <mergeCell ref="AJ174:AL174"/>
    <mergeCell ref="AJ175:AL175"/>
    <mergeCell ref="AJ176:AL176"/>
    <mergeCell ref="AJ177:AL177"/>
    <mergeCell ref="AJ168:AL168"/>
    <mergeCell ref="AJ169:AL169"/>
    <mergeCell ref="AJ191:AL191"/>
    <mergeCell ref="AJ412:AL412"/>
    <mergeCell ref="AJ626:AL626"/>
    <mergeCell ref="AJ627:AL627"/>
    <mergeCell ref="AJ618:AL618"/>
    <mergeCell ref="AJ619:AL619"/>
    <mergeCell ref="AJ620:AL620"/>
    <mergeCell ref="AJ621:AL621"/>
    <mergeCell ref="AJ622:AL622"/>
    <mergeCell ref="AJ178:AL178"/>
    <mergeCell ref="AJ179:AL179"/>
    <mergeCell ref="AJ180:AL180"/>
    <mergeCell ref="AJ181:AL181"/>
    <mergeCell ref="AJ182:AL182"/>
    <mergeCell ref="AJ551:AL551"/>
    <mergeCell ref="AJ481:AL481"/>
    <mergeCell ref="AJ344:AL344"/>
    <mergeCell ref="AJ276:AL276"/>
    <mergeCell ref="AJ189:AL189"/>
    <mergeCell ref="AJ190:AL190"/>
    <mergeCell ref="AJ192:AL192"/>
    <mergeCell ref="AJ194:AL194"/>
    <mergeCell ref="AJ642:AL642"/>
    <mergeCell ref="AJ643:AL643"/>
    <mergeCell ref="AJ644:AL644"/>
    <mergeCell ref="AJ645:AL645"/>
    <mergeCell ref="AJ628:AL628"/>
    <mergeCell ref="AJ629:AL629"/>
    <mergeCell ref="AJ630:AL630"/>
    <mergeCell ref="AJ631:AL631"/>
    <mergeCell ref="AJ632:AL632"/>
    <mergeCell ref="AJ633:AL633"/>
    <mergeCell ref="AJ634:AL634"/>
    <mergeCell ref="AJ635:AL635"/>
    <mergeCell ref="AJ636:AL636"/>
    <mergeCell ref="AJ664:AL664"/>
    <mergeCell ref="AJ665:AL665"/>
    <mergeCell ref="AJ666:AL666"/>
    <mergeCell ref="AJ667:AL667"/>
    <mergeCell ref="AJ668:AL668"/>
    <mergeCell ref="AJ669:AL669"/>
    <mergeCell ref="AJ655:AL655"/>
    <mergeCell ref="AJ656:AL656"/>
    <mergeCell ref="AJ657:AL657"/>
    <mergeCell ref="AJ658:AL658"/>
    <mergeCell ref="AJ659:AL659"/>
    <mergeCell ref="AJ660:AL660"/>
    <mergeCell ref="AJ661:AL661"/>
    <mergeCell ref="AJ662:AL662"/>
    <mergeCell ref="AJ663:AL663"/>
    <mergeCell ref="AJ646:AL646"/>
    <mergeCell ref="AJ647:AL647"/>
    <mergeCell ref="AJ648:AL648"/>
    <mergeCell ref="AJ649:AL649"/>
    <mergeCell ref="AJ650:AL650"/>
    <mergeCell ref="AJ651:AL651"/>
    <mergeCell ref="AJ652:AL652"/>
    <mergeCell ref="AJ653:AL653"/>
    <mergeCell ref="AJ654:AL654"/>
    <mergeCell ref="AJ678:AL678"/>
    <mergeCell ref="B679:D679"/>
    <mergeCell ref="AJ679:AL679"/>
    <mergeCell ref="AJ680:AL680"/>
    <mergeCell ref="AJ681:AL681"/>
    <mergeCell ref="AJ682:AL682"/>
    <mergeCell ref="AJ683:AL683"/>
    <mergeCell ref="AJ684:AL684"/>
    <mergeCell ref="AJ703:AL703"/>
    <mergeCell ref="AJ685:AL685"/>
    <mergeCell ref="AJ686:AL686"/>
    <mergeCell ref="AJ687:AL687"/>
    <mergeCell ref="AJ688:AL688"/>
    <mergeCell ref="AJ689:AL689"/>
    <mergeCell ref="AJ690:AL690"/>
    <mergeCell ref="AJ691:AL691"/>
    <mergeCell ref="AJ692:AL692"/>
    <mergeCell ref="AJ693:AL693"/>
    <mergeCell ref="AJ704:AL704"/>
    <mergeCell ref="AJ705:AL705"/>
    <mergeCell ref="AJ706:AL706"/>
    <mergeCell ref="AJ707:AL707"/>
    <mergeCell ref="AJ708:AL708"/>
    <mergeCell ref="AJ709:AL709"/>
    <mergeCell ref="AJ710:AL710"/>
    <mergeCell ref="AJ711:AL711"/>
    <mergeCell ref="AJ694:AL694"/>
    <mergeCell ref="AJ695:AL695"/>
    <mergeCell ref="AJ696:AL696"/>
    <mergeCell ref="AJ697:AL697"/>
    <mergeCell ref="AJ698:AL698"/>
    <mergeCell ref="AJ699:AL699"/>
    <mergeCell ref="AJ700:AL700"/>
    <mergeCell ref="AJ701:AL701"/>
    <mergeCell ref="AJ702:AL702"/>
    <mergeCell ref="AJ736:AL736"/>
    <mergeCell ref="AJ721:AL721"/>
    <mergeCell ref="AJ722:AL722"/>
    <mergeCell ref="AJ723:AL723"/>
    <mergeCell ref="AJ724:AL724"/>
    <mergeCell ref="AJ725:AL725"/>
    <mergeCell ref="AJ726:AL726"/>
    <mergeCell ref="AJ727:AL727"/>
    <mergeCell ref="AJ728:AL728"/>
    <mergeCell ref="AJ729:AL729"/>
    <mergeCell ref="AJ787:AL787"/>
    <mergeCell ref="AJ770:AL770"/>
    <mergeCell ref="AJ752:AL752"/>
    <mergeCell ref="AJ753:AL753"/>
    <mergeCell ref="AJ754:AL754"/>
    <mergeCell ref="AJ755:AL755"/>
    <mergeCell ref="AJ756:AL756"/>
    <mergeCell ref="AJ757:AL757"/>
    <mergeCell ref="AJ758:AL758"/>
    <mergeCell ref="AJ759:AL759"/>
    <mergeCell ref="AJ760:AL760"/>
    <mergeCell ref="AJ768:AL768"/>
    <mergeCell ref="AJ769:AL769"/>
    <mergeCell ref="AJ786:AL786"/>
    <mergeCell ref="AJ771:AL771"/>
    <mergeCell ref="AJ772:AL772"/>
    <mergeCell ref="AJ773:AL773"/>
    <mergeCell ref="AJ774:AL774"/>
    <mergeCell ref="AJ775:AL775"/>
    <mergeCell ref="AJ776:AL776"/>
    <mergeCell ref="AJ777:AL777"/>
    <mergeCell ref="AJ778:AL778"/>
    <mergeCell ref="AJ779:AL779"/>
    <mergeCell ref="AJ780:AL780"/>
    <mergeCell ref="AJ797:AL797"/>
    <mergeCell ref="AJ798:AL798"/>
    <mergeCell ref="AJ799:AL799"/>
    <mergeCell ref="AJ800:AL800"/>
    <mergeCell ref="AJ801:AL801"/>
    <mergeCell ref="AJ802:AL802"/>
    <mergeCell ref="AJ803:AL803"/>
    <mergeCell ref="AJ788:AL788"/>
    <mergeCell ref="AJ789:AL789"/>
    <mergeCell ref="AJ790:AL790"/>
    <mergeCell ref="AJ791:AL791"/>
    <mergeCell ref="AJ792:AL792"/>
    <mergeCell ref="AJ793:AL793"/>
    <mergeCell ref="AJ794:AL794"/>
    <mergeCell ref="AJ795:AL795"/>
    <mergeCell ref="AJ796:AL796"/>
    <mergeCell ref="AJ781:AL781"/>
    <mergeCell ref="AJ782:AL782"/>
    <mergeCell ref="AJ783:AL783"/>
    <mergeCell ref="AJ784:AL784"/>
    <mergeCell ref="AJ785:AL785"/>
    <mergeCell ref="AJ761:AL761"/>
    <mergeCell ref="AJ762:AL762"/>
    <mergeCell ref="AJ763:AL763"/>
    <mergeCell ref="AJ764:AL764"/>
    <mergeCell ref="AJ765:AL765"/>
    <mergeCell ref="AJ766:AL766"/>
    <mergeCell ref="AJ767:AL767"/>
    <mergeCell ref="B552:D552"/>
    <mergeCell ref="AJ745:AL745"/>
    <mergeCell ref="B746:D746"/>
    <mergeCell ref="AJ746:AL746"/>
    <mergeCell ref="AJ747:AL747"/>
    <mergeCell ref="AJ748:AL748"/>
    <mergeCell ref="AJ749:AL749"/>
    <mergeCell ref="AJ750:AL750"/>
    <mergeCell ref="AJ751:AL751"/>
    <mergeCell ref="AJ712:AL712"/>
    <mergeCell ref="AJ713:AL713"/>
    <mergeCell ref="AJ714:AL714"/>
    <mergeCell ref="AJ715:AL715"/>
    <mergeCell ref="AJ716:AL716"/>
    <mergeCell ref="AJ717:AL717"/>
    <mergeCell ref="AJ718:AL718"/>
    <mergeCell ref="AJ719:AL719"/>
    <mergeCell ref="AJ720:AL720"/>
    <mergeCell ref="AJ730:AL730"/>
    <mergeCell ref="AJ731:AL731"/>
    <mergeCell ref="AJ732:AL732"/>
    <mergeCell ref="AJ733:AL733"/>
    <mergeCell ref="AJ734:AL734"/>
    <mergeCell ref="AJ735:AL735"/>
  </mergeCells>
  <pageMargins left="0.7" right="0.7" top="0.75" bottom="0.75" header="0.3" footer="0.3"/>
  <pageSetup scale="10" orientation="portrait" r:id="rId1"/>
  <rowBreaks count="2" manualBreakCount="2">
    <brk id="71" max="38" man="1"/>
    <brk id="472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7902-371C-439C-9BCB-0284DD38B2AC}">
  <sheetPr codeName="Hoja8"/>
  <dimension ref="B2:AN553"/>
  <sheetViews>
    <sheetView topLeftCell="A388" zoomScale="40" zoomScaleNormal="40" workbookViewId="0">
      <selection activeCell="F418" sqref="F418:F553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40" x14ac:dyDescent="0.3">
      <c r="B2" s="89" t="s">
        <v>309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40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40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40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40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40" x14ac:dyDescent="0.3"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40" x14ac:dyDescent="0.3">
      <c r="B8" s="39">
        <v>45444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H8" s="3"/>
      <c r="AI8" s="3"/>
      <c r="AJ8" s="3"/>
      <c r="AK8" s="3"/>
    </row>
    <row r="9" spans="2:40" x14ac:dyDescent="0.3">
      <c r="C9" s="4"/>
      <c r="D9" s="4"/>
      <c r="E9" s="77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2:40" x14ac:dyDescent="0.3">
      <c r="B10" s="32" t="s">
        <v>129</v>
      </c>
      <c r="C10" s="4"/>
      <c r="D10" s="4"/>
      <c r="E10" s="33">
        <f>+B8</f>
        <v>45444</v>
      </c>
      <c r="F10" s="33">
        <f>+E10+1</f>
        <v>45445</v>
      </c>
      <c r="G10" s="33">
        <f t="shared" ref="G10" si="0">+F10+1</f>
        <v>45446</v>
      </c>
      <c r="H10" s="33">
        <f t="shared" ref="H10" si="1">+G10+1</f>
        <v>45447</v>
      </c>
      <c r="I10" s="33">
        <f t="shared" ref="I10" si="2">+H10+1</f>
        <v>45448</v>
      </c>
      <c r="J10" s="33">
        <f t="shared" ref="J10" si="3">+I10+1</f>
        <v>45449</v>
      </c>
      <c r="K10" s="33">
        <f t="shared" ref="K10" si="4">+J10+1</f>
        <v>45450</v>
      </c>
      <c r="L10" s="33">
        <f t="shared" ref="L10" si="5">+K10+1</f>
        <v>45451</v>
      </c>
      <c r="M10" s="33">
        <f t="shared" ref="M10" si="6">+L10+1</f>
        <v>45452</v>
      </c>
      <c r="N10" s="33">
        <f t="shared" ref="N10" si="7">+M10+1</f>
        <v>45453</v>
      </c>
      <c r="O10" s="33">
        <f t="shared" ref="O10" si="8">+N10+1</f>
        <v>45454</v>
      </c>
      <c r="P10" s="33">
        <f t="shared" ref="P10" si="9">+O10+1</f>
        <v>45455</v>
      </c>
      <c r="Q10" s="33">
        <f t="shared" ref="Q10" si="10">+P10+1</f>
        <v>45456</v>
      </c>
      <c r="R10" s="33">
        <f t="shared" ref="R10" si="11">+Q10+1</f>
        <v>45457</v>
      </c>
      <c r="S10" s="33">
        <f t="shared" ref="S10" si="12">+R10+1</f>
        <v>45458</v>
      </c>
      <c r="T10" s="33">
        <f t="shared" ref="T10" si="13">+S10+1</f>
        <v>45459</v>
      </c>
      <c r="U10" s="33">
        <f t="shared" ref="U10" si="14">+T10+1</f>
        <v>45460</v>
      </c>
      <c r="V10" s="33">
        <f t="shared" ref="V10" si="15">+U10+1</f>
        <v>45461</v>
      </c>
      <c r="W10" s="33">
        <f t="shared" ref="W10" si="16">+V10+1</f>
        <v>45462</v>
      </c>
      <c r="X10" s="33">
        <f t="shared" ref="X10" si="17">+W10+1</f>
        <v>45463</v>
      </c>
      <c r="Y10" s="33">
        <f t="shared" ref="Y10" si="18">+X10+1</f>
        <v>45464</v>
      </c>
      <c r="Z10" s="33">
        <f t="shared" ref="Z10" si="19">+Y10+1</f>
        <v>45465</v>
      </c>
      <c r="AA10" s="33">
        <f t="shared" ref="AA10" si="20">+Z10+1</f>
        <v>45466</v>
      </c>
      <c r="AB10" s="33">
        <f t="shared" ref="AB10" si="21">+AA10+1</f>
        <v>45467</v>
      </c>
      <c r="AC10" s="33">
        <f t="shared" ref="AC10" si="22">+AB10+1</f>
        <v>45468</v>
      </c>
      <c r="AD10" s="33">
        <f t="shared" ref="AD10" si="23">+AC10+1</f>
        <v>45469</v>
      </c>
      <c r="AE10" s="33">
        <f t="shared" ref="AE10" si="24">+AD10+1</f>
        <v>45470</v>
      </c>
      <c r="AF10" s="33">
        <f t="shared" ref="AF10" si="25">+AE10+1</f>
        <v>45471</v>
      </c>
      <c r="AG10" s="33">
        <f t="shared" ref="AG10" si="26">+AF10+1</f>
        <v>45472</v>
      </c>
      <c r="AH10" s="33">
        <f t="shared" ref="AH10" si="27">+AG10+1</f>
        <v>45473</v>
      </c>
      <c r="AI10" s="33" t="s">
        <v>98</v>
      </c>
      <c r="AJ10" s="95" t="s">
        <v>2</v>
      </c>
      <c r="AK10" s="96"/>
      <c r="AL10" s="96"/>
    </row>
    <row r="11" spans="2:40" x14ac:dyDescent="0.3">
      <c r="B11" s="12" t="s">
        <v>2</v>
      </c>
      <c r="C11" s="12"/>
      <c r="D11" s="12"/>
      <c r="E11" s="50">
        <f t="shared" ref="E11:AH11" si="28">SUM(E12:E137)</f>
        <v>93.806981204186812</v>
      </c>
      <c r="F11" s="50">
        <f t="shared" si="28"/>
        <v>103.97301213625816</v>
      </c>
      <c r="G11" s="50">
        <f t="shared" si="28"/>
        <v>0</v>
      </c>
      <c r="H11" s="50">
        <f t="shared" si="28"/>
        <v>13.363691850217844</v>
      </c>
      <c r="I11" s="50">
        <f t="shared" si="28"/>
        <v>16.530356370184155</v>
      </c>
      <c r="J11" s="50">
        <f t="shared" si="28"/>
        <v>66.741161338495047</v>
      </c>
      <c r="K11" s="50">
        <f t="shared" si="28"/>
        <v>199.12846364395887</v>
      </c>
      <c r="L11" s="50">
        <f t="shared" si="28"/>
        <v>502.1103705339188</v>
      </c>
      <c r="M11" s="50">
        <f t="shared" si="28"/>
        <v>243.88869901816369</v>
      </c>
      <c r="N11" s="50">
        <f t="shared" si="28"/>
        <v>449.57512309395986</v>
      </c>
      <c r="O11" s="50">
        <f t="shared" si="28"/>
        <v>268.73301353883392</v>
      </c>
      <c r="P11" s="50">
        <f t="shared" si="28"/>
        <v>897.55298850981876</v>
      </c>
      <c r="Q11" s="50">
        <f t="shared" si="28"/>
        <v>414.62355663673526</v>
      </c>
      <c r="R11" s="50">
        <f t="shared" si="28"/>
        <v>163.82917196701663</v>
      </c>
      <c r="S11" s="50">
        <f t="shared" si="28"/>
        <v>1017.7882700539229</v>
      </c>
      <c r="T11" s="50">
        <f t="shared" si="28"/>
        <v>1084.7482913236938</v>
      </c>
      <c r="U11" s="50">
        <f t="shared" si="28"/>
        <v>353.58114259157742</v>
      </c>
      <c r="V11" s="50">
        <f t="shared" si="28"/>
        <v>70.188708920439183</v>
      </c>
      <c r="W11" s="50">
        <f t="shared" si="28"/>
        <v>349.51825597671797</v>
      </c>
      <c r="X11" s="50">
        <f t="shared" si="28"/>
        <v>838.05704210243346</v>
      </c>
      <c r="Y11" s="50">
        <f t="shared" si="28"/>
        <v>375.19394810002996</v>
      </c>
      <c r="Z11" s="50">
        <f t="shared" si="28"/>
        <v>61.769468763013556</v>
      </c>
      <c r="AA11" s="50">
        <f t="shared" si="28"/>
        <v>860.52449355432543</v>
      </c>
      <c r="AB11" s="50">
        <f t="shared" si="28"/>
        <v>76.796006885622575</v>
      </c>
      <c r="AC11" s="50">
        <f t="shared" si="28"/>
        <v>414.86186482052398</v>
      </c>
      <c r="AD11" s="50">
        <f t="shared" si="28"/>
        <v>147.23081883413096</v>
      </c>
      <c r="AE11" s="50">
        <f t="shared" si="28"/>
        <v>341.64256001321093</v>
      </c>
      <c r="AF11" s="50">
        <f t="shared" si="28"/>
        <v>251.47582066232749</v>
      </c>
      <c r="AG11" s="50">
        <f t="shared" si="28"/>
        <v>1180.1193313025451</v>
      </c>
      <c r="AH11" s="50">
        <f t="shared" si="28"/>
        <v>1002.2575954210231</v>
      </c>
      <c r="AI11" s="50"/>
      <c r="AJ11" s="57"/>
      <c r="AK11" s="50">
        <f>SUM(AK12:AK137)</f>
        <v>11859.610209167291</v>
      </c>
      <c r="AL11" s="56"/>
    </row>
    <row r="12" spans="2:40" x14ac:dyDescent="0.3">
      <c r="B12" s="4" t="s">
        <v>134</v>
      </c>
      <c r="C12" s="47"/>
      <c r="D12" s="47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0</v>
      </c>
      <c r="N12" s="63">
        <v>0</v>
      </c>
      <c r="O12" s="62">
        <v>0</v>
      </c>
      <c r="P12" s="63">
        <v>0</v>
      </c>
      <c r="Q12" s="62">
        <v>0</v>
      </c>
      <c r="R12" s="63">
        <v>0</v>
      </c>
      <c r="S12" s="62">
        <v>0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0</v>
      </c>
      <c r="AF12" s="63">
        <v>0</v>
      </c>
      <c r="AG12" s="62">
        <v>0</v>
      </c>
      <c r="AH12" s="63">
        <v>0</v>
      </c>
      <c r="AI12" s="63"/>
      <c r="AJ12" s="57"/>
      <c r="AK12" s="55">
        <f>SUM(E12:AH12)</f>
        <v>0</v>
      </c>
      <c r="AL12" s="56"/>
    </row>
    <row r="13" spans="2:40" x14ac:dyDescent="0.3">
      <c r="B13" s="4" t="s">
        <v>135</v>
      </c>
      <c r="C13" s="47"/>
      <c r="D13" s="47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0</v>
      </c>
      <c r="N13" s="63">
        <v>0</v>
      </c>
      <c r="O13" s="62">
        <v>0</v>
      </c>
      <c r="P13" s="63">
        <v>0</v>
      </c>
      <c r="Q13" s="62">
        <v>0</v>
      </c>
      <c r="R13" s="63">
        <v>0</v>
      </c>
      <c r="S13" s="62">
        <v>0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ref="AK13:AK76" si="29">SUM(E13:AH13)</f>
        <v>0</v>
      </c>
      <c r="AL13" s="56"/>
      <c r="AM13" s="35"/>
      <c r="AN13" s="35"/>
    </row>
    <row r="14" spans="2:40" x14ac:dyDescent="0.3">
      <c r="B14" s="4" t="s">
        <v>136</v>
      </c>
      <c r="D14" s="68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40" x14ac:dyDescent="0.3">
      <c r="B15" s="4" t="s">
        <v>137</v>
      </c>
      <c r="D15" s="47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40" x14ac:dyDescent="0.3">
      <c r="B16" s="4" t="s">
        <v>138</v>
      </c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139</v>
      </c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140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141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142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0</v>
      </c>
      <c r="M20" s="62">
        <v>0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0</v>
      </c>
      <c r="U20" s="62">
        <v>0</v>
      </c>
      <c r="V20" s="63">
        <v>0</v>
      </c>
      <c r="W20" s="62">
        <v>0</v>
      </c>
      <c r="X20" s="63">
        <v>0</v>
      </c>
      <c r="Y20" s="62">
        <v>0</v>
      </c>
      <c r="Z20" s="63">
        <v>0</v>
      </c>
      <c r="AA20" s="62">
        <v>0</v>
      </c>
      <c r="AB20" s="63">
        <v>0</v>
      </c>
      <c r="AC20" s="62">
        <v>0</v>
      </c>
      <c r="AD20" s="63">
        <v>0</v>
      </c>
      <c r="AE20" s="62">
        <v>0</v>
      </c>
      <c r="AF20" s="63">
        <v>0</v>
      </c>
      <c r="AG20" s="62">
        <v>0</v>
      </c>
      <c r="AH20" s="63">
        <v>0</v>
      </c>
      <c r="AI20" s="63"/>
      <c r="AJ20" s="57"/>
      <c r="AK20" s="55">
        <f t="shared" si="29"/>
        <v>0</v>
      </c>
      <c r="AL20" s="56"/>
    </row>
    <row r="21" spans="2:38" x14ac:dyDescent="0.3">
      <c r="B21" s="4" t="s">
        <v>143</v>
      </c>
      <c r="C21" s="15"/>
      <c r="D21" s="16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0</v>
      </c>
      <c r="K21" s="62">
        <v>0</v>
      </c>
      <c r="L21" s="63">
        <v>0</v>
      </c>
      <c r="M21" s="62">
        <v>0</v>
      </c>
      <c r="N21" s="63">
        <v>0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0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0</v>
      </c>
      <c r="AB21" s="63">
        <v>0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0</v>
      </c>
      <c r="AL21" s="56"/>
    </row>
    <row r="22" spans="2:38" x14ac:dyDescent="0.3">
      <c r="B22" s="4" t="s">
        <v>144</v>
      </c>
      <c r="C22" s="15"/>
      <c r="D22" s="16"/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</v>
      </c>
      <c r="X22" s="63">
        <v>0</v>
      </c>
      <c r="Y22" s="62">
        <v>0</v>
      </c>
      <c r="Z22" s="63">
        <v>0</v>
      </c>
      <c r="AA22" s="62">
        <v>0</v>
      </c>
      <c r="AB22" s="63">
        <v>0</v>
      </c>
      <c r="AC22" s="62">
        <v>0</v>
      </c>
      <c r="AD22" s="63">
        <v>0</v>
      </c>
      <c r="AE22" s="62">
        <v>0</v>
      </c>
      <c r="AF22" s="63">
        <v>0</v>
      </c>
      <c r="AG22" s="62">
        <v>0</v>
      </c>
      <c r="AH22" s="63">
        <v>0</v>
      </c>
      <c r="AI22" s="63"/>
      <c r="AJ22" s="57"/>
      <c r="AK22" s="55">
        <f t="shared" si="29"/>
        <v>0</v>
      </c>
      <c r="AL22" s="56"/>
    </row>
    <row r="23" spans="2:38" x14ac:dyDescent="0.3">
      <c r="B23" s="4" t="s">
        <v>145</v>
      </c>
      <c r="C23" s="15"/>
      <c r="D23" s="16"/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0</v>
      </c>
      <c r="M23" s="62">
        <v>0</v>
      </c>
      <c r="N23" s="63">
        <v>0</v>
      </c>
      <c r="O23" s="62">
        <v>0</v>
      </c>
      <c r="P23" s="63">
        <v>0</v>
      </c>
      <c r="Q23" s="62">
        <v>0</v>
      </c>
      <c r="R23" s="63">
        <v>0</v>
      </c>
      <c r="S23" s="62">
        <v>0</v>
      </c>
      <c r="T23" s="63">
        <v>0</v>
      </c>
      <c r="U23" s="62">
        <v>0</v>
      </c>
      <c r="V23" s="63">
        <v>0</v>
      </c>
      <c r="W23" s="62">
        <v>0</v>
      </c>
      <c r="X23" s="63">
        <v>0</v>
      </c>
      <c r="Y23" s="62">
        <v>0</v>
      </c>
      <c r="Z23" s="63">
        <v>0</v>
      </c>
      <c r="AA23" s="62">
        <v>0</v>
      </c>
      <c r="AB23" s="63">
        <v>0</v>
      </c>
      <c r="AC23" s="62">
        <v>0</v>
      </c>
      <c r="AD23" s="63">
        <v>0</v>
      </c>
      <c r="AE23" s="62">
        <v>0</v>
      </c>
      <c r="AF23" s="63">
        <v>0</v>
      </c>
      <c r="AG23" s="62">
        <v>0</v>
      </c>
      <c r="AH23" s="63">
        <v>0</v>
      </c>
      <c r="AI23" s="63"/>
      <c r="AJ23" s="57"/>
      <c r="AK23" s="55">
        <f t="shared" si="29"/>
        <v>0</v>
      </c>
      <c r="AL23" s="56"/>
    </row>
    <row r="24" spans="2:38" x14ac:dyDescent="0.3">
      <c r="B24" s="4" t="s">
        <v>146</v>
      </c>
      <c r="C24" s="15"/>
      <c r="D24" s="16"/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0</v>
      </c>
      <c r="K24" s="62">
        <v>0</v>
      </c>
      <c r="L24" s="63">
        <v>0</v>
      </c>
      <c r="M24" s="62">
        <v>0</v>
      </c>
      <c r="N24" s="63">
        <v>0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0</v>
      </c>
      <c r="AL24" s="56"/>
    </row>
    <row r="25" spans="2:38" x14ac:dyDescent="0.3">
      <c r="B25" s="4" t="s">
        <v>147</v>
      </c>
      <c r="C25" s="15"/>
      <c r="D25" s="16"/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148</v>
      </c>
      <c r="C26" s="15"/>
      <c r="D26" s="16"/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149</v>
      </c>
      <c r="C27" s="15"/>
      <c r="D27" s="16"/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4.05</v>
      </c>
      <c r="O27" s="62">
        <v>0</v>
      </c>
      <c r="P27" s="63">
        <v>0</v>
      </c>
      <c r="Q27" s="62">
        <v>0</v>
      </c>
      <c r="R27" s="63">
        <v>0.65073559882740173</v>
      </c>
      <c r="S27" s="62">
        <v>0</v>
      </c>
      <c r="T27" s="63">
        <v>0</v>
      </c>
      <c r="U27" s="62">
        <v>0</v>
      </c>
      <c r="V27" s="63">
        <v>0</v>
      </c>
      <c r="W27" s="62">
        <v>5.6213166666666661</v>
      </c>
      <c r="X27" s="63">
        <v>14.626020679961313</v>
      </c>
      <c r="Y27" s="62">
        <v>7.0632965652253894</v>
      </c>
      <c r="Z27" s="63">
        <v>6.4166666666666679</v>
      </c>
      <c r="AA27" s="62">
        <v>50.233333333333363</v>
      </c>
      <c r="AB27" s="63">
        <v>5.1333333333333364</v>
      </c>
      <c r="AC27" s="62">
        <v>25.300000000000015</v>
      </c>
      <c r="AD27" s="63">
        <v>0</v>
      </c>
      <c r="AE27" s="62">
        <v>13.475000000000005</v>
      </c>
      <c r="AF27" s="63">
        <v>21.233333333333341</v>
      </c>
      <c r="AG27" s="62">
        <v>56.225000000000016</v>
      </c>
      <c r="AH27" s="63">
        <v>58.500000000000014</v>
      </c>
      <c r="AI27" s="63"/>
      <c r="AJ27" s="57"/>
      <c r="AK27" s="55">
        <f t="shared" si="29"/>
        <v>268.52803617734753</v>
      </c>
      <c r="AL27" s="56"/>
    </row>
    <row r="28" spans="2:38" x14ac:dyDescent="0.3">
      <c r="B28" s="4" t="s">
        <v>150</v>
      </c>
      <c r="C28" s="15"/>
      <c r="D28" s="16"/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2.4850333333333334</v>
      </c>
      <c r="K28" s="62">
        <v>2.3856608839246967</v>
      </c>
      <c r="L28" s="63">
        <v>15.698945463816322</v>
      </c>
      <c r="M28" s="62">
        <v>5.1318070802052809</v>
      </c>
      <c r="N28" s="63">
        <v>0.17548818562825519</v>
      </c>
      <c r="O28" s="62">
        <v>0.37501763140360528</v>
      </c>
      <c r="P28" s="63">
        <v>19.272016359604727</v>
      </c>
      <c r="Q28" s="62">
        <v>3.0313252504984538</v>
      </c>
      <c r="R28" s="63">
        <v>3.0317790223439536</v>
      </c>
      <c r="S28" s="62">
        <v>20.359021125263634</v>
      </c>
      <c r="T28" s="63">
        <v>39.726642036437987</v>
      </c>
      <c r="U28" s="62">
        <v>0.20992083333333411</v>
      </c>
      <c r="V28" s="63">
        <v>0.5350022157033284</v>
      </c>
      <c r="W28" s="62">
        <v>8.0476154846615273</v>
      </c>
      <c r="X28" s="63">
        <v>12.652783333333335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133.11805823949177</v>
      </c>
      <c r="AL28" s="56"/>
    </row>
    <row r="29" spans="2:38" x14ac:dyDescent="0.3">
      <c r="B29" s="4" t="s">
        <v>151</v>
      </c>
      <c r="C29" s="15"/>
      <c r="D29" s="16"/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2.4850333333333334</v>
      </c>
      <c r="K29" s="62">
        <v>3.8106790514204243</v>
      </c>
      <c r="L29" s="63">
        <v>14.466530048052469</v>
      </c>
      <c r="M29" s="62">
        <v>4.6505756927490225</v>
      </c>
      <c r="N29" s="63">
        <v>0.36335574760437017</v>
      </c>
      <c r="O29" s="62">
        <v>0</v>
      </c>
      <c r="P29" s="63">
        <v>0</v>
      </c>
      <c r="Q29" s="62">
        <v>2.7708416200002031</v>
      </c>
      <c r="R29" s="63">
        <v>3.2962838444391882</v>
      </c>
      <c r="S29" s="62">
        <v>20.771857931243048</v>
      </c>
      <c r="T29" s="63">
        <v>60.741683280156906</v>
      </c>
      <c r="U29" s="62">
        <v>0.20992083333333411</v>
      </c>
      <c r="V29" s="63">
        <v>0.45431154568990084</v>
      </c>
      <c r="W29" s="62">
        <v>6.5331657531526357</v>
      </c>
      <c r="X29" s="63">
        <v>12.652783333333335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133.20702201450817</v>
      </c>
      <c r="AL29" s="56"/>
    </row>
    <row r="30" spans="2:38" x14ac:dyDescent="0.3">
      <c r="B30" s="4" t="s">
        <v>152</v>
      </c>
      <c r="C30" s="15"/>
      <c r="D30" s="15"/>
      <c r="E30" s="62">
        <v>0.1469444444444469</v>
      </c>
      <c r="F30" s="63">
        <v>2.2777777777778112E-2</v>
      </c>
      <c r="G30" s="62">
        <v>0</v>
      </c>
      <c r="H30" s="63">
        <v>2.7304166666666685</v>
      </c>
      <c r="I30" s="62">
        <v>0</v>
      </c>
      <c r="J30" s="63">
        <v>4.5600000000000005</v>
      </c>
      <c r="K30" s="62">
        <v>5.6404999999999967</v>
      </c>
      <c r="L30" s="63">
        <v>21.027111111111111</v>
      </c>
      <c r="M30" s="62">
        <v>27.102027777777778</v>
      </c>
      <c r="N30" s="63">
        <v>51.348666666666674</v>
      </c>
      <c r="O30" s="62">
        <v>14.595111111111118</v>
      </c>
      <c r="P30" s="63">
        <v>56.819722222222218</v>
      </c>
      <c r="Q30" s="62">
        <v>8.3603888888888847</v>
      </c>
      <c r="R30" s="63">
        <v>1.5867777777777778</v>
      </c>
      <c r="S30" s="62">
        <v>22.858305555555557</v>
      </c>
      <c r="T30" s="63">
        <v>42.367750000000001</v>
      </c>
      <c r="U30" s="62">
        <v>8.5690833333333352</v>
      </c>
      <c r="V30" s="63">
        <v>1.6328333333333334</v>
      </c>
      <c r="W30" s="62">
        <v>1.8333333333333209E-2</v>
      </c>
      <c r="X30" s="63">
        <v>29.909027777777776</v>
      </c>
      <c r="Y30" s="62">
        <v>21.241666666666664</v>
      </c>
      <c r="Z30" s="63">
        <v>0.59833333333333394</v>
      </c>
      <c r="AA30" s="62">
        <v>0</v>
      </c>
      <c r="AB30" s="63">
        <v>0</v>
      </c>
      <c r="AC30" s="62">
        <v>7.6612777777777747</v>
      </c>
      <c r="AD30" s="63">
        <v>4.3124722222222269</v>
      </c>
      <c r="AE30" s="62">
        <v>11.63416666666666</v>
      </c>
      <c r="AF30" s="63">
        <v>8.5884999999999998</v>
      </c>
      <c r="AG30" s="62">
        <v>32.83666666666668</v>
      </c>
      <c r="AH30" s="63">
        <v>45.897472222222227</v>
      </c>
      <c r="AI30" s="63"/>
      <c r="AJ30" s="57"/>
      <c r="AK30" s="55">
        <f t="shared" si="29"/>
        <v>432.06633333333343</v>
      </c>
      <c r="AL30" s="56"/>
    </row>
    <row r="31" spans="2:38" x14ac:dyDescent="0.3">
      <c r="B31" s="4" t="s">
        <v>153</v>
      </c>
      <c r="E31" s="62">
        <v>0.86500000000000166</v>
      </c>
      <c r="F31" s="63">
        <v>1.3205299874900265</v>
      </c>
      <c r="G31" s="62">
        <v>0</v>
      </c>
      <c r="H31" s="63">
        <v>2.1854968865712483E-2</v>
      </c>
      <c r="I31" s="62">
        <v>5.3983449935912642E-4</v>
      </c>
      <c r="J31" s="63">
        <v>3.1287192512888757</v>
      </c>
      <c r="K31" s="62">
        <v>4.702554684764344</v>
      </c>
      <c r="L31" s="63">
        <v>13.519125938406292</v>
      </c>
      <c r="M31" s="62">
        <v>11.644889245506398</v>
      </c>
      <c r="N31" s="63">
        <v>31.193805979467843</v>
      </c>
      <c r="O31" s="62">
        <v>7.1130808930342244</v>
      </c>
      <c r="P31" s="63">
        <v>28.008666505926932</v>
      </c>
      <c r="Q31" s="62">
        <v>5.2406490502681944</v>
      </c>
      <c r="R31" s="63">
        <v>0.89584444113384676</v>
      </c>
      <c r="S31" s="62">
        <v>11.914469624931778</v>
      </c>
      <c r="T31" s="63">
        <v>19.039778085275415</v>
      </c>
      <c r="U31" s="62">
        <v>4.1933502381528465</v>
      </c>
      <c r="V31" s="63">
        <v>1.185251609567348</v>
      </c>
      <c r="W31" s="62">
        <v>0.30946120448952597</v>
      </c>
      <c r="X31" s="63">
        <v>21.727792248167752</v>
      </c>
      <c r="Y31" s="62">
        <v>11.283301122983296</v>
      </c>
      <c r="Z31" s="63">
        <v>0.60799191236056516</v>
      </c>
      <c r="AA31" s="62">
        <v>1.5903631846110025E-3</v>
      </c>
      <c r="AB31" s="63">
        <v>8.852713108062743E-2</v>
      </c>
      <c r="AC31" s="62">
        <v>5.812897043832316</v>
      </c>
      <c r="AD31" s="63">
        <v>3.3956231863828235</v>
      </c>
      <c r="AE31" s="62">
        <v>7.6264170723262898</v>
      </c>
      <c r="AF31" s="63">
        <v>4.1832774620321507</v>
      </c>
      <c r="AG31" s="62">
        <v>20.497156938377294</v>
      </c>
      <c r="AH31" s="63">
        <v>23.91677312790436</v>
      </c>
      <c r="AI31" s="63"/>
      <c r="AJ31" s="57"/>
      <c r="AK31" s="55">
        <f t="shared" si="29"/>
        <v>243.4389191517011</v>
      </c>
      <c r="AL31" s="56"/>
    </row>
    <row r="32" spans="2:38" x14ac:dyDescent="0.3">
      <c r="B32" s="4" t="s">
        <v>154</v>
      </c>
      <c r="E32" s="62">
        <v>0.86500000000000166</v>
      </c>
      <c r="F32" s="63">
        <v>2.01427355527878</v>
      </c>
      <c r="G32" s="62">
        <v>0</v>
      </c>
      <c r="H32" s="63">
        <v>0</v>
      </c>
      <c r="I32" s="62">
        <v>1.312766631444294E-2</v>
      </c>
      <c r="J32" s="63">
        <v>3.1287192512888757</v>
      </c>
      <c r="K32" s="62">
        <v>4.6595353315548831</v>
      </c>
      <c r="L32" s="63">
        <v>13.404931612520803</v>
      </c>
      <c r="M32" s="62">
        <v>11.248494814792753</v>
      </c>
      <c r="N32" s="63">
        <v>31.324767121451519</v>
      </c>
      <c r="O32" s="62">
        <v>7.1130808930342244</v>
      </c>
      <c r="P32" s="63">
        <v>28.008666505926932</v>
      </c>
      <c r="Q32" s="62">
        <v>5.2406490502681944</v>
      </c>
      <c r="R32" s="63">
        <v>0.89584444113384676</v>
      </c>
      <c r="S32" s="62">
        <v>11.914469624931778</v>
      </c>
      <c r="T32" s="63">
        <v>19.039778085275415</v>
      </c>
      <c r="U32" s="62">
        <v>4.1933502381528465</v>
      </c>
      <c r="V32" s="63">
        <v>1.1395928741331334</v>
      </c>
      <c r="W32" s="62">
        <v>4.5096314232008515E-2</v>
      </c>
      <c r="X32" s="63">
        <v>21.818484175920627</v>
      </c>
      <c r="Y32" s="62">
        <v>11.424597636858621</v>
      </c>
      <c r="Z32" s="63">
        <v>0.58753340084908035</v>
      </c>
      <c r="AA32" s="62">
        <v>0</v>
      </c>
      <c r="AB32" s="63">
        <v>5.427475770314534E-2</v>
      </c>
      <c r="AC32" s="62">
        <v>5.819995611047462</v>
      </c>
      <c r="AD32" s="63">
        <v>3.1736600475289349</v>
      </c>
      <c r="AE32" s="62">
        <v>7.2944934518870674</v>
      </c>
      <c r="AF32" s="63">
        <v>4.4034679266770196</v>
      </c>
      <c r="AG32" s="62">
        <v>20.698907878178119</v>
      </c>
      <c r="AH32" s="63">
        <v>23.708953852973924</v>
      </c>
      <c r="AI32" s="63"/>
      <c r="AJ32" s="57"/>
      <c r="AK32" s="55">
        <f t="shared" si="29"/>
        <v>243.23374611991446</v>
      </c>
      <c r="AL32" s="56"/>
    </row>
    <row r="33" spans="2:38" x14ac:dyDescent="0.3">
      <c r="B33" s="4" t="s">
        <v>155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0</v>
      </c>
      <c r="K33" s="62">
        <v>0</v>
      </c>
      <c r="L33" s="63">
        <v>0</v>
      </c>
      <c r="M33" s="62">
        <v>0</v>
      </c>
      <c r="N33" s="63">
        <v>0</v>
      </c>
      <c r="O33" s="62">
        <v>0</v>
      </c>
      <c r="P33" s="63">
        <v>0</v>
      </c>
      <c r="Q33" s="62">
        <v>0</v>
      </c>
      <c r="R33" s="63">
        <v>0</v>
      </c>
      <c r="S33" s="62">
        <v>0</v>
      </c>
      <c r="T33" s="63">
        <v>0</v>
      </c>
      <c r="U33" s="62">
        <v>0</v>
      </c>
      <c r="V33" s="63">
        <v>0</v>
      </c>
      <c r="W33" s="62">
        <v>0</v>
      </c>
      <c r="X33" s="63">
        <v>0</v>
      </c>
      <c r="Y33" s="62">
        <v>0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0</v>
      </c>
      <c r="AL33" s="56"/>
    </row>
    <row r="34" spans="2:38" x14ac:dyDescent="0.3">
      <c r="B34" s="4" t="s">
        <v>156</v>
      </c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157</v>
      </c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158</v>
      </c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0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0</v>
      </c>
      <c r="Y36" s="62">
        <v>0</v>
      </c>
      <c r="Z36" s="63">
        <v>0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0</v>
      </c>
      <c r="AL36" s="56"/>
    </row>
    <row r="37" spans="2:38" x14ac:dyDescent="0.3">
      <c r="B37" s="4" t="s">
        <v>159</v>
      </c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0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0</v>
      </c>
      <c r="Y37" s="62">
        <v>0</v>
      </c>
      <c r="Z37" s="63">
        <v>0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0</v>
      </c>
      <c r="AL37" s="56"/>
    </row>
    <row r="38" spans="2:38" x14ac:dyDescent="0.3">
      <c r="B38" s="4" t="s">
        <v>160</v>
      </c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0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0</v>
      </c>
      <c r="Y38" s="62">
        <v>0</v>
      </c>
      <c r="Z38" s="63">
        <v>0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0</v>
      </c>
      <c r="AL38" s="56"/>
    </row>
    <row r="39" spans="2:38" x14ac:dyDescent="0.3">
      <c r="B39" s="4" t="s">
        <v>161</v>
      </c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162</v>
      </c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0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0</v>
      </c>
      <c r="Y40" s="62">
        <v>0</v>
      </c>
      <c r="Z40" s="63">
        <v>0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0</v>
      </c>
      <c r="AL40" s="56"/>
    </row>
    <row r="41" spans="2:38" x14ac:dyDescent="0.3">
      <c r="B41" s="4" t="s">
        <v>163</v>
      </c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0</v>
      </c>
      <c r="N41" s="63">
        <v>0</v>
      </c>
      <c r="O41" s="62">
        <v>0</v>
      </c>
      <c r="P41" s="63">
        <v>0</v>
      </c>
      <c r="Q41" s="62">
        <v>0</v>
      </c>
      <c r="R41" s="63">
        <v>0</v>
      </c>
      <c r="S41" s="62">
        <v>0</v>
      </c>
      <c r="T41" s="63">
        <v>0</v>
      </c>
      <c r="U41" s="62">
        <v>0</v>
      </c>
      <c r="V41" s="63">
        <v>0</v>
      </c>
      <c r="W41" s="62">
        <v>0</v>
      </c>
      <c r="X41" s="63">
        <v>0</v>
      </c>
      <c r="Y41" s="62">
        <v>0</v>
      </c>
      <c r="Z41" s="63">
        <v>0</v>
      </c>
      <c r="AA41" s="62">
        <v>0</v>
      </c>
      <c r="AB41" s="63">
        <v>0</v>
      </c>
      <c r="AC41" s="62">
        <v>0</v>
      </c>
      <c r="AD41" s="63">
        <v>0</v>
      </c>
      <c r="AE41" s="62">
        <v>0</v>
      </c>
      <c r="AF41" s="63">
        <v>0</v>
      </c>
      <c r="AG41" s="62">
        <v>0</v>
      </c>
      <c r="AH41" s="63">
        <v>0</v>
      </c>
      <c r="AI41" s="63"/>
      <c r="AJ41" s="57"/>
      <c r="AK41" s="55">
        <f t="shared" si="29"/>
        <v>0</v>
      </c>
      <c r="AL41" s="56"/>
    </row>
    <row r="42" spans="2:38" x14ac:dyDescent="0.3">
      <c r="B42" s="4" t="s">
        <v>164</v>
      </c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0</v>
      </c>
      <c r="N42" s="63">
        <v>0</v>
      </c>
      <c r="O42" s="62">
        <v>0</v>
      </c>
      <c r="P42" s="63">
        <v>0</v>
      </c>
      <c r="Q42" s="62">
        <v>0</v>
      </c>
      <c r="R42" s="63">
        <v>0</v>
      </c>
      <c r="S42" s="62">
        <v>44.223003387451172</v>
      </c>
      <c r="T42" s="63">
        <v>18.71305538813273</v>
      </c>
      <c r="U42" s="62">
        <v>5.621638888888886</v>
      </c>
      <c r="V42" s="63">
        <v>0</v>
      </c>
      <c r="W42" s="62">
        <v>27.427232519785569</v>
      </c>
      <c r="X42" s="63">
        <v>0</v>
      </c>
      <c r="Y42" s="62">
        <v>6.63447012058149</v>
      </c>
      <c r="Z42" s="63">
        <v>0</v>
      </c>
      <c r="AA42" s="62">
        <v>0</v>
      </c>
      <c r="AB42" s="63">
        <v>0</v>
      </c>
      <c r="AC42" s="62">
        <v>0</v>
      </c>
      <c r="AD42" s="63">
        <v>0</v>
      </c>
      <c r="AE42" s="62">
        <v>0</v>
      </c>
      <c r="AF42" s="63">
        <v>0</v>
      </c>
      <c r="AG42" s="62">
        <v>0</v>
      </c>
      <c r="AH42" s="63">
        <v>0</v>
      </c>
      <c r="AI42" s="63"/>
      <c r="AJ42" s="57"/>
      <c r="AK42" s="55">
        <f t="shared" si="29"/>
        <v>102.61940030483984</v>
      </c>
      <c r="AL42" s="56"/>
    </row>
    <row r="43" spans="2:38" x14ac:dyDescent="0.3">
      <c r="B43" s="4" t="s">
        <v>165</v>
      </c>
      <c r="C43" s="15"/>
      <c r="D43" s="35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0</v>
      </c>
      <c r="K43" s="62">
        <v>0</v>
      </c>
      <c r="L43" s="63">
        <v>0</v>
      </c>
      <c r="M43" s="62">
        <v>0</v>
      </c>
      <c r="N43" s="63">
        <v>0</v>
      </c>
      <c r="O43" s="62">
        <v>0</v>
      </c>
      <c r="P43" s="63">
        <v>0</v>
      </c>
      <c r="Q43" s="62">
        <v>0</v>
      </c>
      <c r="R43" s="63">
        <v>0</v>
      </c>
      <c r="S43" s="62">
        <v>0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0</v>
      </c>
      <c r="AL43" s="56"/>
    </row>
    <row r="44" spans="2:38" x14ac:dyDescent="0.3">
      <c r="B44" s="4" t="s">
        <v>166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0</v>
      </c>
      <c r="K44" s="62">
        <v>0</v>
      </c>
      <c r="L44" s="63">
        <v>0</v>
      </c>
      <c r="M44" s="62">
        <v>0</v>
      </c>
      <c r="N44" s="63">
        <v>0</v>
      </c>
      <c r="O44" s="62">
        <v>0</v>
      </c>
      <c r="P44" s="63">
        <v>0</v>
      </c>
      <c r="Q44" s="62">
        <v>0</v>
      </c>
      <c r="R44" s="63">
        <v>0</v>
      </c>
      <c r="S44" s="62">
        <v>0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0</v>
      </c>
      <c r="AL44" s="56"/>
    </row>
    <row r="45" spans="2:38" x14ac:dyDescent="0.3">
      <c r="B45" s="4" t="s">
        <v>167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0</v>
      </c>
      <c r="R45" s="63">
        <v>0</v>
      </c>
      <c r="S45" s="62">
        <v>0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0</v>
      </c>
      <c r="AL45" s="56"/>
    </row>
    <row r="46" spans="2:38" x14ac:dyDescent="0.3">
      <c r="B46" s="4" t="s">
        <v>168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0</v>
      </c>
      <c r="K46" s="62">
        <v>0</v>
      </c>
      <c r="L46" s="63">
        <v>0</v>
      </c>
      <c r="M46" s="62">
        <v>0</v>
      </c>
      <c r="N46" s="63">
        <v>0</v>
      </c>
      <c r="O46" s="62">
        <v>0</v>
      </c>
      <c r="P46" s="63">
        <v>0</v>
      </c>
      <c r="Q46" s="62">
        <v>0</v>
      </c>
      <c r="R46" s="63">
        <v>0</v>
      </c>
      <c r="S46" s="62">
        <v>1.9292304652812502</v>
      </c>
      <c r="T46" s="63">
        <v>0</v>
      </c>
      <c r="U46" s="62">
        <v>0</v>
      </c>
      <c r="V46" s="63">
        <v>0</v>
      </c>
      <c r="W46" s="62">
        <v>0</v>
      </c>
      <c r="X46" s="63">
        <v>2.1610785209896775</v>
      </c>
      <c r="Y46" s="62">
        <v>0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0</v>
      </c>
      <c r="AG46" s="62">
        <v>3.2708850335284656</v>
      </c>
      <c r="AH46" s="63">
        <v>5.5075955268090606</v>
      </c>
      <c r="AI46" s="63"/>
      <c r="AJ46" s="57"/>
      <c r="AK46" s="55">
        <f t="shared" si="29"/>
        <v>12.868789546608454</v>
      </c>
      <c r="AL46" s="56"/>
    </row>
    <row r="47" spans="2:38" x14ac:dyDescent="0.3">
      <c r="B47" s="4" t="s">
        <v>169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0</v>
      </c>
      <c r="K47" s="62">
        <v>0</v>
      </c>
      <c r="L47" s="63">
        <v>0</v>
      </c>
      <c r="M47" s="62">
        <v>0</v>
      </c>
      <c r="N47" s="63">
        <v>0</v>
      </c>
      <c r="O47" s="62">
        <v>0</v>
      </c>
      <c r="P47" s="63">
        <v>0</v>
      </c>
      <c r="Q47" s="62">
        <v>0</v>
      </c>
      <c r="R47" s="63">
        <v>0</v>
      </c>
      <c r="S47" s="62">
        <v>0</v>
      </c>
      <c r="T47" s="63">
        <v>0</v>
      </c>
      <c r="U47" s="62">
        <v>0</v>
      </c>
      <c r="V47" s="63">
        <v>0</v>
      </c>
      <c r="W47" s="62">
        <v>0</v>
      </c>
      <c r="X47" s="63">
        <v>0</v>
      </c>
      <c r="Y47" s="62">
        <v>0</v>
      </c>
      <c r="Z47" s="63">
        <v>0</v>
      </c>
      <c r="AA47" s="62">
        <v>8.6845305023279575</v>
      </c>
      <c r="AB47" s="63">
        <v>0</v>
      </c>
      <c r="AC47" s="62">
        <v>0</v>
      </c>
      <c r="AD47" s="63">
        <v>0</v>
      </c>
      <c r="AE47" s="62">
        <v>0</v>
      </c>
      <c r="AF47" s="63">
        <v>0</v>
      </c>
      <c r="AG47" s="62">
        <v>10.049279146591685</v>
      </c>
      <c r="AH47" s="63">
        <v>0</v>
      </c>
      <c r="AI47" s="63"/>
      <c r="AJ47" s="57"/>
      <c r="AK47" s="55">
        <f t="shared" si="29"/>
        <v>18.733809648919642</v>
      </c>
      <c r="AL47" s="56"/>
    </row>
    <row r="48" spans="2:38" x14ac:dyDescent="0.3">
      <c r="B48" s="4" t="s">
        <v>170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0</v>
      </c>
      <c r="K48" s="62">
        <v>0</v>
      </c>
      <c r="L48" s="63">
        <v>0</v>
      </c>
      <c r="M48" s="62">
        <v>0</v>
      </c>
      <c r="N48" s="63">
        <v>3.2933333333333339</v>
      </c>
      <c r="O48" s="62">
        <v>2.786666666666668</v>
      </c>
      <c r="P48" s="63">
        <v>14.618406666666687</v>
      </c>
      <c r="Q48" s="62">
        <v>10.655762222222224</v>
      </c>
      <c r="R48" s="63">
        <v>8.4600000000000062</v>
      </c>
      <c r="S48" s="62">
        <v>14.861900000000004</v>
      </c>
      <c r="T48" s="63">
        <v>29.841312222222228</v>
      </c>
      <c r="U48" s="62">
        <v>2.760000000000002</v>
      </c>
      <c r="V48" s="63">
        <v>1.320000000000001</v>
      </c>
      <c r="W48" s="62">
        <v>11.400000000000007</v>
      </c>
      <c r="X48" s="63">
        <v>21.240000000000016</v>
      </c>
      <c r="Y48" s="62">
        <v>2.3600000000000017</v>
      </c>
      <c r="Z48" s="63">
        <v>2.800000000000002</v>
      </c>
      <c r="AA48" s="62">
        <v>21.920000000000016</v>
      </c>
      <c r="AB48" s="63">
        <v>2.2400000000000015</v>
      </c>
      <c r="AC48" s="62">
        <v>11.040000000000008</v>
      </c>
      <c r="AD48" s="63">
        <v>21.880000000000017</v>
      </c>
      <c r="AE48" s="62">
        <v>20.320000000000014</v>
      </c>
      <c r="AF48" s="63">
        <v>10.655773333333336</v>
      </c>
      <c r="AG48" s="62">
        <v>30.485340000000001</v>
      </c>
      <c r="AH48" s="63">
        <v>29.735192222222231</v>
      </c>
      <c r="AI48" s="63"/>
      <c r="AJ48" s="57"/>
      <c r="AK48" s="55">
        <f t="shared" si="29"/>
        <v>274.67368666666687</v>
      </c>
      <c r="AL48" s="56"/>
    </row>
    <row r="49" spans="2:38" x14ac:dyDescent="0.3">
      <c r="B49" s="4" t="s">
        <v>171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3.2933333333333339</v>
      </c>
      <c r="O49" s="62">
        <v>2.786666666666668</v>
      </c>
      <c r="P49" s="63">
        <v>14.618406666666687</v>
      </c>
      <c r="Q49" s="62">
        <v>10.655762222222224</v>
      </c>
      <c r="R49" s="63">
        <v>8.4600000000000062</v>
      </c>
      <c r="S49" s="62">
        <v>14.861900000000004</v>
      </c>
      <c r="T49" s="63">
        <v>29.841312222222228</v>
      </c>
      <c r="U49" s="62">
        <v>2.760000000000002</v>
      </c>
      <c r="V49" s="63">
        <v>1.320000000000001</v>
      </c>
      <c r="W49" s="62">
        <v>11.400000000000007</v>
      </c>
      <c r="X49" s="63">
        <v>21.240000000000016</v>
      </c>
      <c r="Y49" s="62">
        <v>2.3600000000000017</v>
      </c>
      <c r="Z49" s="63">
        <v>2.800000000000002</v>
      </c>
      <c r="AA49" s="62">
        <v>21.920000000000016</v>
      </c>
      <c r="AB49" s="63">
        <v>2.2400000000000015</v>
      </c>
      <c r="AC49" s="62">
        <v>11.040000000000008</v>
      </c>
      <c r="AD49" s="63">
        <v>21.880000000000017</v>
      </c>
      <c r="AE49" s="62">
        <v>20.320000000000014</v>
      </c>
      <c r="AF49" s="63">
        <v>10.655773333333336</v>
      </c>
      <c r="AG49" s="62">
        <v>30.485340000000001</v>
      </c>
      <c r="AH49" s="63">
        <v>29.735192222222231</v>
      </c>
      <c r="AI49" s="63"/>
      <c r="AJ49" s="57"/>
      <c r="AK49" s="55">
        <f t="shared" si="29"/>
        <v>274.67368666666687</v>
      </c>
      <c r="AL49" s="56"/>
    </row>
    <row r="50" spans="2:38" x14ac:dyDescent="0.3">
      <c r="B50" s="4" t="s">
        <v>172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3.2933333333333339</v>
      </c>
      <c r="O50" s="62">
        <v>2.786666666666668</v>
      </c>
      <c r="P50" s="63">
        <v>14.618406666666687</v>
      </c>
      <c r="Q50" s="62">
        <v>10.655762222222224</v>
      </c>
      <c r="R50" s="63">
        <v>0</v>
      </c>
      <c r="S50" s="62">
        <v>14.861900000000004</v>
      </c>
      <c r="T50" s="63">
        <v>29.841312222222228</v>
      </c>
      <c r="U50" s="62">
        <v>2.760000000000002</v>
      </c>
      <c r="V50" s="63">
        <v>1.320000000000001</v>
      </c>
      <c r="W50" s="62">
        <v>11.400000000000007</v>
      </c>
      <c r="X50" s="63">
        <v>21.240000000000016</v>
      </c>
      <c r="Y50" s="62">
        <v>2.3600000000000017</v>
      </c>
      <c r="Z50" s="63">
        <v>2.800000000000002</v>
      </c>
      <c r="AA50" s="62">
        <v>21.920000000000016</v>
      </c>
      <c r="AB50" s="63">
        <v>2.2400000000000015</v>
      </c>
      <c r="AC50" s="62">
        <v>11.040000000000008</v>
      </c>
      <c r="AD50" s="63">
        <v>21.880000000000017</v>
      </c>
      <c r="AE50" s="62">
        <v>20.320000000000014</v>
      </c>
      <c r="AF50" s="63">
        <v>10.655773333333336</v>
      </c>
      <c r="AG50" s="62">
        <v>30.485340000000001</v>
      </c>
      <c r="AH50" s="63">
        <v>29.735192222222231</v>
      </c>
      <c r="AI50" s="63"/>
      <c r="AJ50" s="57"/>
      <c r="AK50" s="55">
        <f t="shared" si="29"/>
        <v>266.21368666666683</v>
      </c>
      <c r="AL50" s="56"/>
    </row>
    <row r="51" spans="2:38" x14ac:dyDescent="0.3">
      <c r="B51" s="4" t="s">
        <v>173</v>
      </c>
      <c r="C51" s="15"/>
      <c r="D51" s="16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0</v>
      </c>
      <c r="O51" s="62">
        <v>0.12001833333333302</v>
      </c>
      <c r="P51" s="63">
        <v>2.0408388888888891</v>
      </c>
      <c r="Q51" s="62">
        <v>10.655762222222224</v>
      </c>
      <c r="R51" s="63">
        <v>1.3206450000000003</v>
      </c>
      <c r="S51" s="62">
        <v>10.242237777777776</v>
      </c>
      <c r="T51" s="63">
        <v>27.731705555555557</v>
      </c>
      <c r="U51" s="62">
        <v>0</v>
      </c>
      <c r="V51" s="63">
        <v>0</v>
      </c>
      <c r="W51" s="62">
        <v>0</v>
      </c>
      <c r="X51" s="63">
        <v>0.63939666666666195</v>
      </c>
      <c r="Y51" s="62">
        <v>0</v>
      </c>
      <c r="Z51" s="63">
        <v>0.21599222222222236</v>
      </c>
      <c r="AA51" s="62">
        <v>2.0045822222222176</v>
      </c>
      <c r="AB51" s="63">
        <v>0.1706455555555548</v>
      </c>
      <c r="AC51" s="62">
        <v>7.1174833333333307</v>
      </c>
      <c r="AD51" s="63">
        <v>4.3604472222222181</v>
      </c>
      <c r="AE51" s="62">
        <v>13.774322777777773</v>
      </c>
      <c r="AF51" s="63">
        <v>8.9739350000000009</v>
      </c>
      <c r="AG51" s="62">
        <v>15.585619207191465</v>
      </c>
      <c r="AH51" s="63">
        <v>16.980042928598191</v>
      </c>
      <c r="AI51" s="63"/>
      <c r="AJ51" s="57"/>
      <c r="AK51" s="55">
        <f t="shared" si="29"/>
        <v>121.93367491356742</v>
      </c>
      <c r="AL51" s="56"/>
    </row>
    <row r="52" spans="2:38" x14ac:dyDescent="0.3">
      <c r="B52" s="4" t="s">
        <v>174</v>
      </c>
      <c r="C52" s="15"/>
      <c r="D52" s="16"/>
      <c r="E52" s="62">
        <v>0</v>
      </c>
      <c r="F52" s="63">
        <v>0</v>
      </c>
      <c r="G52" s="62">
        <v>0</v>
      </c>
      <c r="H52" s="63">
        <v>0</v>
      </c>
      <c r="I52" s="62">
        <v>0</v>
      </c>
      <c r="J52" s="63">
        <v>0</v>
      </c>
      <c r="K52" s="62">
        <v>0</v>
      </c>
      <c r="L52" s="63">
        <v>0</v>
      </c>
      <c r="M52" s="62">
        <v>0</v>
      </c>
      <c r="N52" s="63">
        <v>0</v>
      </c>
      <c r="O52" s="62">
        <v>0.12001833333333302</v>
      </c>
      <c r="P52" s="63">
        <v>2.0408388888888891</v>
      </c>
      <c r="Q52" s="62">
        <v>10.655762222222224</v>
      </c>
      <c r="R52" s="63">
        <v>1.3206450000000003</v>
      </c>
      <c r="S52" s="62">
        <v>10.242237777777776</v>
      </c>
      <c r="T52" s="63">
        <v>27.731705555555557</v>
      </c>
      <c r="U52" s="62">
        <v>0</v>
      </c>
      <c r="V52" s="63">
        <v>0</v>
      </c>
      <c r="W52" s="62">
        <v>0</v>
      </c>
      <c r="X52" s="63">
        <v>0.63939666666666195</v>
      </c>
      <c r="Y52" s="62">
        <v>0.16022666666666613</v>
      </c>
      <c r="Z52" s="63">
        <v>0</v>
      </c>
      <c r="AA52" s="62">
        <v>0</v>
      </c>
      <c r="AB52" s="63">
        <v>0</v>
      </c>
      <c r="AC52" s="62">
        <v>0</v>
      </c>
      <c r="AD52" s="63">
        <v>1.1662944444444423</v>
      </c>
      <c r="AE52" s="62">
        <v>11.261016666666663</v>
      </c>
      <c r="AF52" s="63">
        <v>4.1978083815129601</v>
      </c>
      <c r="AG52" s="62">
        <v>25.1601620487086</v>
      </c>
      <c r="AH52" s="63">
        <v>0</v>
      </c>
      <c r="AI52" s="63"/>
      <c r="AJ52" s="57"/>
      <c r="AK52" s="55">
        <f t="shared" si="29"/>
        <v>94.696112652443773</v>
      </c>
      <c r="AL52" s="56"/>
    </row>
    <row r="53" spans="2:38" x14ac:dyDescent="0.3">
      <c r="B53" s="4" t="s">
        <v>175</v>
      </c>
      <c r="C53" s="15"/>
      <c r="D53" s="16"/>
      <c r="E53" s="62">
        <v>0.5387333333333334</v>
      </c>
      <c r="F53" s="63">
        <v>0</v>
      </c>
      <c r="G53" s="62">
        <v>0</v>
      </c>
      <c r="H53" s="63">
        <v>0</v>
      </c>
      <c r="I53" s="62">
        <v>0</v>
      </c>
      <c r="J53" s="63">
        <v>7.9644444444444684E-2</v>
      </c>
      <c r="K53" s="62">
        <v>0</v>
      </c>
      <c r="L53" s="63">
        <v>0</v>
      </c>
      <c r="M53" s="62">
        <v>0</v>
      </c>
      <c r="N53" s="63">
        <v>14.626345542197427</v>
      </c>
      <c r="O53" s="62">
        <v>0</v>
      </c>
      <c r="P53" s="63">
        <v>0</v>
      </c>
      <c r="Q53" s="62">
        <v>26.701130485534662</v>
      </c>
      <c r="R53" s="63">
        <v>0</v>
      </c>
      <c r="S53" s="62">
        <v>1.4114645375145805</v>
      </c>
      <c r="T53" s="63">
        <v>21.699281589190164</v>
      </c>
      <c r="U53" s="62">
        <v>0</v>
      </c>
      <c r="V53" s="63">
        <v>0</v>
      </c>
      <c r="W53" s="62">
        <v>0</v>
      </c>
      <c r="X53" s="63">
        <v>2.1354609807332356</v>
      </c>
      <c r="Y53" s="62">
        <v>0</v>
      </c>
      <c r="Z53" s="63">
        <v>1.2578884760538738E-2</v>
      </c>
      <c r="AA53" s="62">
        <v>0</v>
      </c>
      <c r="AB53" s="63">
        <v>0</v>
      </c>
      <c r="AC53" s="62">
        <v>9.5253933270772304</v>
      </c>
      <c r="AD53" s="63">
        <v>2.1207530498504643</v>
      </c>
      <c r="AE53" s="62">
        <v>15.522012821833297</v>
      </c>
      <c r="AF53" s="63">
        <v>7.8429249763488755</v>
      </c>
      <c r="AG53" s="62">
        <v>34.975485211259347</v>
      </c>
      <c r="AH53" s="63">
        <v>33.117805610429379</v>
      </c>
      <c r="AI53" s="63"/>
      <c r="AJ53" s="57"/>
      <c r="AK53" s="55">
        <f t="shared" si="29"/>
        <v>170.30901479450699</v>
      </c>
      <c r="AL53" s="56"/>
    </row>
    <row r="54" spans="2:38" x14ac:dyDescent="0.3">
      <c r="B54" s="4" t="s">
        <v>176</v>
      </c>
      <c r="C54" s="15"/>
      <c r="D54" s="16"/>
      <c r="E54" s="62">
        <v>0.5387333333333334</v>
      </c>
      <c r="F54" s="63">
        <v>0</v>
      </c>
      <c r="G54" s="62">
        <v>0</v>
      </c>
      <c r="H54" s="63">
        <v>0</v>
      </c>
      <c r="I54" s="62">
        <v>0</v>
      </c>
      <c r="J54" s="63">
        <v>7.9644444444444684E-2</v>
      </c>
      <c r="K54" s="62">
        <v>0</v>
      </c>
      <c r="L54" s="63">
        <v>0</v>
      </c>
      <c r="M54" s="62">
        <v>0</v>
      </c>
      <c r="N54" s="63">
        <v>0</v>
      </c>
      <c r="O54" s="62">
        <v>7.9999999999999964</v>
      </c>
      <c r="P54" s="63">
        <v>0</v>
      </c>
      <c r="Q54" s="62">
        <v>0</v>
      </c>
      <c r="R54" s="63">
        <v>0</v>
      </c>
      <c r="S54" s="62">
        <v>0.86724324756198468</v>
      </c>
      <c r="T54" s="63">
        <v>21.040214165051779</v>
      </c>
      <c r="U54" s="62">
        <v>0</v>
      </c>
      <c r="V54" s="63">
        <v>0</v>
      </c>
      <c r="W54" s="62">
        <v>0.12660855187310088</v>
      </c>
      <c r="X54" s="63">
        <v>5.6030635727776419</v>
      </c>
      <c r="Y54" s="62">
        <v>9.6007053852081299</v>
      </c>
      <c r="Z54" s="63">
        <v>1.3029576142628987</v>
      </c>
      <c r="AA54" s="62">
        <v>8.2604834238688145</v>
      </c>
      <c r="AB54" s="63">
        <v>0.32423477172851561</v>
      </c>
      <c r="AC54" s="62">
        <v>7.2958024501800534</v>
      </c>
      <c r="AD54" s="63">
        <v>4.0024346828460686</v>
      </c>
      <c r="AE54" s="62">
        <v>16.735058705012005</v>
      </c>
      <c r="AF54" s="63">
        <v>8.2629278818766263</v>
      </c>
      <c r="AG54" s="62">
        <v>39.566452971846957</v>
      </c>
      <c r="AH54" s="63">
        <v>35.362601142115004</v>
      </c>
      <c r="AI54" s="63"/>
      <c r="AJ54" s="57"/>
      <c r="AK54" s="55">
        <f t="shared" si="29"/>
        <v>166.96916634398735</v>
      </c>
      <c r="AL54" s="56"/>
    </row>
    <row r="55" spans="2:38" x14ac:dyDescent="0.3">
      <c r="B55" s="4" t="s">
        <v>177</v>
      </c>
      <c r="C55" s="15"/>
      <c r="D55" s="16"/>
      <c r="E55" s="62">
        <v>0</v>
      </c>
      <c r="F55" s="63">
        <v>0</v>
      </c>
      <c r="G55" s="62">
        <v>0</v>
      </c>
      <c r="H55" s="63">
        <v>0</v>
      </c>
      <c r="I55" s="62">
        <v>0</v>
      </c>
      <c r="J55" s="63">
        <v>0</v>
      </c>
      <c r="K55" s="62">
        <v>0</v>
      </c>
      <c r="L55" s="63">
        <v>0</v>
      </c>
      <c r="M55" s="62">
        <v>0</v>
      </c>
      <c r="N55" s="63">
        <v>6.6437083482742312E-2</v>
      </c>
      <c r="O55" s="62">
        <v>0</v>
      </c>
      <c r="P55" s="63">
        <v>0</v>
      </c>
      <c r="Q55" s="62">
        <v>0</v>
      </c>
      <c r="R55" s="63">
        <v>0</v>
      </c>
      <c r="S55" s="62">
        <v>0.9248314592573379</v>
      </c>
      <c r="T55" s="63">
        <v>20.548731327056888</v>
      </c>
      <c r="U55" s="62">
        <v>0</v>
      </c>
      <c r="V55" s="63">
        <v>0</v>
      </c>
      <c r="W55" s="62">
        <v>0</v>
      </c>
      <c r="X55" s="63">
        <v>2.385180150138007</v>
      </c>
      <c r="Y55" s="62">
        <v>0</v>
      </c>
      <c r="Z55" s="63">
        <v>1.2932236989339192E-2</v>
      </c>
      <c r="AA55" s="62">
        <v>0</v>
      </c>
      <c r="AB55" s="63">
        <v>0</v>
      </c>
      <c r="AC55" s="62">
        <v>9.312798770268758</v>
      </c>
      <c r="AD55" s="63">
        <v>2.6842649777730303</v>
      </c>
      <c r="AE55" s="62">
        <v>15.794183937708537</v>
      </c>
      <c r="AF55" s="63">
        <v>8.3074145158131927</v>
      </c>
      <c r="AG55" s="62">
        <v>34.178694838559181</v>
      </c>
      <c r="AH55" s="63">
        <v>35.190548545336497</v>
      </c>
      <c r="AI55" s="63"/>
      <c r="AJ55" s="57"/>
      <c r="AK55" s="55">
        <f t="shared" si="29"/>
        <v>129.40601784238351</v>
      </c>
      <c r="AL55" s="56"/>
    </row>
    <row r="56" spans="2:38" x14ac:dyDescent="0.3">
      <c r="B56" s="4" t="s">
        <v>178</v>
      </c>
      <c r="C56" s="15"/>
      <c r="D56" s="16"/>
      <c r="E56" s="62">
        <v>0</v>
      </c>
      <c r="F56" s="63">
        <v>0</v>
      </c>
      <c r="G56" s="62">
        <v>0</v>
      </c>
      <c r="H56" s="63">
        <v>0</v>
      </c>
      <c r="I56" s="62">
        <v>0</v>
      </c>
      <c r="J56" s="63">
        <v>0</v>
      </c>
      <c r="K56" s="62">
        <v>0</v>
      </c>
      <c r="L56" s="63">
        <v>0</v>
      </c>
      <c r="M56" s="62">
        <v>0</v>
      </c>
      <c r="N56" s="63">
        <v>0</v>
      </c>
      <c r="O56" s="62">
        <v>0</v>
      </c>
      <c r="P56" s="63">
        <v>0</v>
      </c>
      <c r="Q56" s="62">
        <v>0</v>
      </c>
      <c r="R56" s="63">
        <v>0</v>
      </c>
      <c r="S56" s="62">
        <v>8.6468215963575581</v>
      </c>
      <c r="T56" s="63">
        <v>0</v>
      </c>
      <c r="U56" s="62">
        <v>0</v>
      </c>
      <c r="V56" s="63">
        <v>0</v>
      </c>
      <c r="W56" s="62">
        <v>0</v>
      </c>
      <c r="X56" s="63">
        <v>0</v>
      </c>
      <c r="Y56" s="62">
        <v>0</v>
      </c>
      <c r="Z56" s="63">
        <v>0</v>
      </c>
      <c r="AA56" s="62">
        <v>0</v>
      </c>
      <c r="AB56" s="63">
        <v>0</v>
      </c>
      <c r="AC56" s="62">
        <v>0</v>
      </c>
      <c r="AD56" s="63">
        <v>0</v>
      </c>
      <c r="AE56" s="62">
        <v>0</v>
      </c>
      <c r="AF56" s="63">
        <v>0</v>
      </c>
      <c r="AG56" s="62">
        <v>0</v>
      </c>
      <c r="AH56" s="63">
        <v>0</v>
      </c>
      <c r="AI56" s="63"/>
      <c r="AJ56" s="57"/>
      <c r="AK56" s="55">
        <f t="shared" si="29"/>
        <v>8.6468215963575581</v>
      </c>
      <c r="AL56" s="56"/>
    </row>
    <row r="57" spans="2:38" x14ac:dyDescent="0.3">
      <c r="B57" s="4" t="s">
        <v>179</v>
      </c>
      <c r="C57" s="15"/>
      <c r="D57" s="16"/>
      <c r="E57" s="62">
        <v>0</v>
      </c>
      <c r="F57" s="63">
        <v>0</v>
      </c>
      <c r="G57" s="62">
        <v>0</v>
      </c>
      <c r="H57" s="63">
        <v>0</v>
      </c>
      <c r="I57" s="62">
        <v>0</v>
      </c>
      <c r="J57" s="63">
        <v>0</v>
      </c>
      <c r="K57" s="62">
        <v>0</v>
      </c>
      <c r="L57" s="63">
        <v>0</v>
      </c>
      <c r="M57" s="62">
        <v>0</v>
      </c>
      <c r="N57" s="63">
        <v>0</v>
      </c>
      <c r="O57" s="62">
        <v>0</v>
      </c>
      <c r="P57" s="63">
        <v>0</v>
      </c>
      <c r="Q57" s="62">
        <v>0</v>
      </c>
      <c r="R57" s="63">
        <v>0</v>
      </c>
      <c r="S57" s="62">
        <v>0</v>
      </c>
      <c r="T57" s="63">
        <v>0</v>
      </c>
      <c r="U57" s="62">
        <v>0</v>
      </c>
      <c r="V57" s="63">
        <v>0</v>
      </c>
      <c r="W57" s="62">
        <v>0</v>
      </c>
      <c r="X57" s="63">
        <v>0</v>
      </c>
      <c r="Y57" s="62">
        <v>0</v>
      </c>
      <c r="Z57" s="63">
        <v>0</v>
      </c>
      <c r="AA57" s="62">
        <v>0</v>
      </c>
      <c r="AB57" s="63">
        <v>0</v>
      </c>
      <c r="AC57" s="62">
        <v>0</v>
      </c>
      <c r="AD57" s="63">
        <v>0</v>
      </c>
      <c r="AE57" s="62">
        <v>0</v>
      </c>
      <c r="AF57" s="63">
        <v>0</v>
      </c>
      <c r="AG57" s="62">
        <v>0</v>
      </c>
      <c r="AH57" s="63">
        <v>0</v>
      </c>
      <c r="AI57" s="63"/>
      <c r="AJ57" s="57"/>
      <c r="AK57" s="55">
        <f t="shared" si="29"/>
        <v>0</v>
      </c>
      <c r="AL57" s="56"/>
    </row>
    <row r="58" spans="2:38" x14ac:dyDescent="0.3">
      <c r="B58" s="4" t="s">
        <v>180</v>
      </c>
      <c r="C58" s="15"/>
      <c r="D58" s="16"/>
      <c r="E58" s="62">
        <v>0</v>
      </c>
      <c r="F58" s="63">
        <v>0</v>
      </c>
      <c r="G58" s="62">
        <v>0</v>
      </c>
      <c r="H58" s="63">
        <v>0</v>
      </c>
      <c r="I58" s="62">
        <v>0</v>
      </c>
      <c r="J58" s="63">
        <v>0</v>
      </c>
      <c r="K58" s="62">
        <v>0</v>
      </c>
      <c r="L58" s="63">
        <v>0</v>
      </c>
      <c r="M58" s="62">
        <v>0</v>
      </c>
      <c r="N58" s="63">
        <v>0</v>
      </c>
      <c r="O58" s="62">
        <v>0</v>
      </c>
      <c r="P58" s="63">
        <v>0</v>
      </c>
      <c r="Q58" s="62">
        <v>0</v>
      </c>
      <c r="R58" s="63">
        <v>0</v>
      </c>
      <c r="S58" s="62">
        <v>8.5128042432997125E-2</v>
      </c>
      <c r="T58" s="63">
        <v>0</v>
      </c>
      <c r="U58" s="62">
        <v>0</v>
      </c>
      <c r="V58" s="63">
        <v>0</v>
      </c>
      <c r="W58" s="62">
        <v>0</v>
      </c>
      <c r="X58" s="63">
        <v>0</v>
      </c>
      <c r="Y58" s="62">
        <v>0</v>
      </c>
      <c r="Z58" s="63">
        <v>0</v>
      </c>
      <c r="AA58" s="62">
        <v>0</v>
      </c>
      <c r="AB58" s="63">
        <v>0</v>
      </c>
      <c r="AC58" s="62">
        <v>0</v>
      </c>
      <c r="AD58" s="63">
        <v>0</v>
      </c>
      <c r="AE58" s="62">
        <v>0</v>
      </c>
      <c r="AF58" s="63">
        <v>0</v>
      </c>
      <c r="AG58" s="62">
        <v>0</v>
      </c>
      <c r="AH58" s="63">
        <v>0</v>
      </c>
      <c r="AI58" s="63"/>
      <c r="AJ58" s="57"/>
      <c r="AK58" s="55">
        <f t="shared" si="29"/>
        <v>8.5128042432997125E-2</v>
      </c>
      <c r="AL58" s="56"/>
    </row>
    <row r="59" spans="2:38" x14ac:dyDescent="0.3">
      <c r="B59" s="4" t="s">
        <v>181</v>
      </c>
      <c r="C59" s="15"/>
      <c r="D59" s="16"/>
      <c r="E59" s="62">
        <v>0</v>
      </c>
      <c r="F59" s="63">
        <v>0</v>
      </c>
      <c r="G59" s="62">
        <v>0</v>
      </c>
      <c r="H59" s="63">
        <v>0</v>
      </c>
      <c r="I59" s="62">
        <v>0</v>
      </c>
      <c r="J59" s="63">
        <v>0</v>
      </c>
      <c r="K59" s="62">
        <v>0</v>
      </c>
      <c r="L59" s="63">
        <v>0</v>
      </c>
      <c r="M59" s="62">
        <v>0</v>
      </c>
      <c r="N59" s="63">
        <v>0</v>
      </c>
      <c r="O59" s="62">
        <v>0</v>
      </c>
      <c r="P59" s="63">
        <v>0</v>
      </c>
      <c r="Q59" s="62">
        <v>0</v>
      </c>
      <c r="R59" s="63">
        <v>0</v>
      </c>
      <c r="S59" s="62">
        <v>2.9864975295769596</v>
      </c>
      <c r="T59" s="63">
        <v>0</v>
      </c>
      <c r="U59" s="62">
        <v>0</v>
      </c>
      <c r="V59" s="63">
        <v>0</v>
      </c>
      <c r="W59" s="62">
        <v>0</v>
      </c>
      <c r="X59" s="63">
        <v>0</v>
      </c>
      <c r="Y59" s="62">
        <v>0</v>
      </c>
      <c r="Z59" s="63">
        <v>0</v>
      </c>
      <c r="AA59" s="62">
        <v>0</v>
      </c>
      <c r="AB59" s="63">
        <v>0</v>
      </c>
      <c r="AC59" s="62">
        <v>0</v>
      </c>
      <c r="AD59" s="63">
        <v>0</v>
      </c>
      <c r="AE59" s="62">
        <v>0</v>
      </c>
      <c r="AF59" s="63">
        <v>0</v>
      </c>
      <c r="AG59" s="62">
        <v>0</v>
      </c>
      <c r="AH59" s="63">
        <v>0</v>
      </c>
      <c r="AI59" s="63"/>
      <c r="AJ59" s="57"/>
      <c r="AK59" s="55">
        <f t="shared" si="29"/>
        <v>2.9864975295769596</v>
      </c>
      <c r="AL59" s="56"/>
    </row>
    <row r="60" spans="2:38" x14ac:dyDescent="0.3">
      <c r="B60" s="4" t="s">
        <v>182</v>
      </c>
      <c r="C60" s="15"/>
      <c r="D60" s="15"/>
      <c r="E60" s="62">
        <v>0</v>
      </c>
      <c r="F60" s="63">
        <v>0</v>
      </c>
      <c r="G60" s="62">
        <v>0</v>
      </c>
      <c r="H60" s="63">
        <v>0</v>
      </c>
      <c r="I60" s="62">
        <v>0</v>
      </c>
      <c r="J60" s="63">
        <v>0</v>
      </c>
      <c r="K60" s="62">
        <v>0</v>
      </c>
      <c r="L60" s="63">
        <v>0</v>
      </c>
      <c r="M60" s="62">
        <v>0</v>
      </c>
      <c r="N60" s="63">
        <v>0</v>
      </c>
      <c r="O60" s="62">
        <v>0</v>
      </c>
      <c r="P60" s="63">
        <v>0</v>
      </c>
      <c r="Q60" s="62">
        <v>0</v>
      </c>
      <c r="R60" s="63">
        <v>0</v>
      </c>
      <c r="S60" s="62">
        <v>0</v>
      </c>
      <c r="T60" s="63">
        <v>0</v>
      </c>
      <c r="U60" s="62">
        <v>0</v>
      </c>
      <c r="V60" s="63">
        <v>0</v>
      </c>
      <c r="W60" s="62">
        <v>0</v>
      </c>
      <c r="X60" s="63">
        <v>0</v>
      </c>
      <c r="Y60" s="62">
        <v>0</v>
      </c>
      <c r="Z60" s="63">
        <v>0</v>
      </c>
      <c r="AA60" s="62">
        <v>0</v>
      </c>
      <c r="AB60" s="63">
        <v>0</v>
      </c>
      <c r="AC60" s="62">
        <v>0</v>
      </c>
      <c r="AD60" s="63">
        <v>0</v>
      </c>
      <c r="AE60" s="62">
        <v>0</v>
      </c>
      <c r="AF60" s="63">
        <v>0</v>
      </c>
      <c r="AG60" s="62">
        <v>0</v>
      </c>
      <c r="AH60" s="63">
        <v>0</v>
      </c>
      <c r="AI60" s="63"/>
      <c r="AJ60" s="57"/>
      <c r="AK60" s="55">
        <f t="shared" si="29"/>
        <v>0</v>
      </c>
      <c r="AL60" s="56"/>
    </row>
    <row r="61" spans="2:38" x14ac:dyDescent="0.3">
      <c r="B61" s="4" t="s">
        <v>183</v>
      </c>
      <c r="E61" s="62">
        <v>0</v>
      </c>
      <c r="F61" s="63">
        <v>0</v>
      </c>
      <c r="G61" s="62">
        <v>0</v>
      </c>
      <c r="H61" s="63">
        <v>0</v>
      </c>
      <c r="I61" s="62">
        <v>0</v>
      </c>
      <c r="J61" s="63">
        <v>4.4858444444444441</v>
      </c>
      <c r="K61" s="62">
        <v>15.890886859893799</v>
      </c>
      <c r="L61" s="63">
        <v>37.349255339304598</v>
      </c>
      <c r="M61" s="62">
        <v>5.4250624999999992</v>
      </c>
      <c r="N61" s="63">
        <v>0</v>
      </c>
      <c r="O61" s="62">
        <v>3.0816396077473958E-4</v>
      </c>
      <c r="P61" s="63">
        <v>7.7571000268724219</v>
      </c>
      <c r="Q61" s="62">
        <v>10.118182849884032</v>
      </c>
      <c r="R61" s="63">
        <v>6.8499668993389538</v>
      </c>
      <c r="S61" s="62">
        <v>97.129732504420815</v>
      </c>
      <c r="T61" s="63">
        <v>108.67158118883769</v>
      </c>
      <c r="U61" s="62">
        <v>0</v>
      </c>
      <c r="V61" s="63">
        <v>0.44217599232991533</v>
      </c>
      <c r="W61" s="62">
        <v>36.714595817459958</v>
      </c>
      <c r="X61" s="63">
        <v>85.156157485644016</v>
      </c>
      <c r="Y61" s="62">
        <v>0</v>
      </c>
      <c r="Z61" s="63">
        <v>0</v>
      </c>
      <c r="AA61" s="62">
        <v>4.6781930555555569</v>
      </c>
      <c r="AB61" s="63">
        <v>3.0508777777777776</v>
      </c>
      <c r="AC61" s="62">
        <v>22.022629166666665</v>
      </c>
      <c r="AD61" s="63">
        <v>0</v>
      </c>
      <c r="AE61" s="62">
        <v>0</v>
      </c>
      <c r="AF61" s="63">
        <v>0.90283016204833988</v>
      </c>
      <c r="AG61" s="62">
        <v>6.2273449738820403</v>
      </c>
      <c r="AH61" s="63">
        <v>40.870002193611406</v>
      </c>
      <c r="AI61" s="63"/>
      <c r="AJ61" s="57"/>
      <c r="AK61" s="55">
        <f t="shared" si="29"/>
        <v>493.74272740193322</v>
      </c>
      <c r="AL61" s="56"/>
    </row>
    <row r="62" spans="2:38" x14ac:dyDescent="0.3">
      <c r="B62" s="4" t="s">
        <v>184</v>
      </c>
      <c r="E62" s="62">
        <v>0</v>
      </c>
      <c r="F62" s="63">
        <v>0</v>
      </c>
      <c r="G62" s="62">
        <v>0</v>
      </c>
      <c r="H62" s="63">
        <v>0</v>
      </c>
      <c r="I62" s="62">
        <v>0</v>
      </c>
      <c r="J62" s="63">
        <v>4.4858444444444441</v>
      </c>
      <c r="K62" s="62">
        <v>15.994947942097982</v>
      </c>
      <c r="L62" s="63">
        <v>38.28641697565714</v>
      </c>
      <c r="M62" s="62">
        <v>5.4250624999999992</v>
      </c>
      <c r="N62" s="63">
        <v>0</v>
      </c>
      <c r="O62" s="62">
        <v>0</v>
      </c>
      <c r="P62" s="63">
        <v>78.559441053072618</v>
      </c>
      <c r="Q62" s="62">
        <v>10.045279788970948</v>
      </c>
      <c r="R62" s="63">
        <v>1.6434730868869358</v>
      </c>
      <c r="S62" s="62">
        <v>38.067671631707093</v>
      </c>
      <c r="T62" s="63">
        <v>85.962472025553382</v>
      </c>
      <c r="U62" s="62">
        <v>0</v>
      </c>
      <c r="V62" s="63">
        <v>0.40989284515380858</v>
      </c>
      <c r="W62" s="62">
        <v>8.9112013498942044</v>
      </c>
      <c r="X62" s="63">
        <v>19.289680798848469</v>
      </c>
      <c r="Y62" s="62">
        <v>0</v>
      </c>
      <c r="Z62" s="63">
        <v>0</v>
      </c>
      <c r="AA62" s="62">
        <v>4.6781930555555569</v>
      </c>
      <c r="AB62" s="63">
        <v>3.0508777777777776</v>
      </c>
      <c r="AC62" s="62">
        <v>22.022629166666665</v>
      </c>
      <c r="AD62" s="63">
        <v>0</v>
      </c>
      <c r="AE62" s="62">
        <v>0</v>
      </c>
      <c r="AF62" s="63">
        <v>0.87511419296264648</v>
      </c>
      <c r="AG62" s="62">
        <v>10.246013988424215</v>
      </c>
      <c r="AH62" s="63">
        <v>5.4825587855445006</v>
      </c>
      <c r="AI62" s="63"/>
      <c r="AJ62" s="57"/>
      <c r="AK62" s="55">
        <f t="shared" si="29"/>
        <v>353.43677140921835</v>
      </c>
      <c r="AL62" s="56"/>
    </row>
    <row r="63" spans="2:38" x14ac:dyDescent="0.3">
      <c r="B63" s="4" t="s">
        <v>185</v>
      </c>
      <c r="E63" s="62">
        <v>0</v>
      </c>
      <c r="F63" s="63">
        <v>0</v>
      </c>
      <c r="G63" s="62">
        <v>0</v>
      </c>
      <c r="H63" s="63">
        <v>0</v>
      </c>
      <c r="I63" s="62">
        <v>0</v>
      </c>
      <c r="J63" s="63">
        <v>2.919483333333333</v>
      </c>
      <c r="K63" s="62">
        <v>24.428152624766032</v>
      </c>
      <c r="L63" s="63">
        <v>40.750381781260167</v>
      </c>
      <c r="M63" s="62">
        <v>5.2163916666666674</v>
      </c>
      <c r="N63" s="63">
        <v>0</v>
      </c>
      <c r="O63" s="62">
        <v>0.79834480285644516</v>
      </c>
      <c r="P63" s="63">
        <v>58.203743330637614</v>
      </c>
      <c r="Q63" s="62">
        <v>20.307207266489662</v>
      </c>
      <c r="R63" s="63">
        <v>13.31127920574612</v>
      </c>
      <c r="S63" s="62">
        <v>130.80860204272798</v>
      </c>
      <c r="T63" s="63">
        <v>5.1660235023498533</v>
      </c>
      <c r="U63" s="62">
        <v>0</v>
      </c>
      <c r="V63" s="63">
        <v>0</v>
      </c>
      <c r="W63" s="62">
        <v>21.533913705613884</v>
      </c>
      <c r="X63" s="63">
        <v>104.86224619547527</v>
      </c>
      <c r="Y63" s="62">
        <v>0.962462500000001</v>
      </c>
      <c r="Z63" s="63">
        <v>4.0244888888888894</v>
      </c>
      <c r="AA63" s="62">
        <v>96.287336111111117</v>
      </c>
      <c r="AB63" s="63">
        <v>14.393319444444444</v>
      </c>
      <c r="AC63" s="62">
        <v>61.318066666666716</v>
      </c>
      <c r="AD63" s="63">
        <v>0</v>
      </c>
      <c r="AE63" s="62">
        <v>0</v>
      </c>
      <c r="AF63" s="63">
        <v>0</v>
      </c>
      <c r="AG63" s="62">
        <v>7.3748474389231058</v>
      </c>
      <c r="AH63" s="63">
        <v>16.050416666666663</v>
      </c>
      <c r="AI63" s="63"/>
      <c r="AJ63" s="57"/>
      <c r="AK63" s="55">
        <f t="shared" si="29"/>
        <v>628.71670717462393</v>
      </c>
      <c r="AL63" s="56"/>
    </row>
    <row r="64" spans="2:38" x14ac:dyDescent="0.3">
      <c r="B64" s="4" t="s">
        <v>186</v>
      </c>
      <c r="E64" s="62">
        <v>0</v>
      </c>
      <c r="F64" s="63">
        <v>0</v>
      </c>
      <c r="G64" s="62">
        <v>0</v>
      </c>
      <c r="H64" s="63">
        <v>0</v>
      </c>
      <c r="I64" s="62">
        <v>0</v>
      </c>
      <c r="J64" s="63">
        <v>2.919483333333333</v>
      </c>
      <c r="K64" s="62">
        <v>24.369662221272787</v>
      </c>
      <c r="L64" s="63">
        <v>40.519698630438903</v>
      </c>
      <c r="M64" s="62">
        <v>5.2163916666666674</v>
      </c>
      <c r="N64" s="63">
        <v>0</v>
      </c>
      <c r="O64" s="62">
        <v>7.2545316378275544</v>
      </c>
      <c r="P64" s="63">
        <v>61.890149116516113</v>
      </c>
      <c r="Q64" s="62">
        <v>9.9385127385457359</v>
      </c>
      <c r="R64" s="63">
        <v>12.020217164357502</v>
      </c>
      <c r="S64" s="62">
        <v>82.498059332105839</v>
      </c>
      <c r="T64" s="63">
        <v>5.2078644371032716</v>
      </c>
      <c r="U64" s="62">
        <v>0</v>
      </c>
      <c r="V64" s="63">
        <v>0</v>
      </c>
      <c r="W64" s="62">
        <v>19.407920773824063</v>
      </c>
      <c r="X64" s="63">
        <v>96.511143557230639</v>
      </c>
      <c r="Y64" s="62">
        <v>0.962462500000001</v>
      </c>
      <c r="Z64" s="63">
        <v>4.0244888888888894</v>
      </c>
      <c r="AA64" s="62">
        <v>96.287336111111117</v>
      </c>
      <c r="AB64" s="63">
        <v>14.393319444444444</v>
      </c>
      <c r="AC64" s="62">
        <v>61.318066666666716</v>
      </c>
      <c r="AD64" s="63">
        <v>0</v>
      </c>
      <c r="AE64" s="62">
        <v>0</v>
      </c>
      <c r="AF64" s="63">
        <v>0</v>
      </c>
      <c r="AG64" s="62">
        <v>7.3748755321922852</v>
      </c>
      <c r="AH64" s="63">
        <v>21.968311163289464</v>
      </c>
      <c r="AI64" s="63"/>
      <c r="AJ64" s="57"/>
      <c r="AK64" s="55">
        <f t="shared" si="29"/>
        <v>574.08249491581535</v>
      </c>
      <c r="AL64" s="56"/>
    </row>
    <row r="65" spans="2:38" x14ac:dyDescent="0.3">
      <c r="B65" s="4" t="s">
        <v>187</v>
      </c>
      <c r="E65" s="62">
        <v>0</v>
      </c>
      <c r="F65" s="63">
        <v>0</v>
      </c>
      <c r="G65" s="62">
        <v>0</v>
      </c>
      <c r="H65" s="63">
        <v>0</v>
      </c>
      <c r="I65" s="62">
        <v>0</v>
      </c>
      <c r="J65" s="63">
        <v>0</v>
      </c>
      <c r="K65" s="62">
        <v>0</v>
      </c>
      <c r="L65" s="63">
        <v>0</v>
      </c>
      <c r="M65" s="62">
        <v>0</v>
      </c>
      <c r="N65" s="63">
        <v>0</v>
      </c>
      <c r="O65" s="62">
        <v>0</v>
      </c>
      <c r="P65" s="63">
        <v>0</v>
      </c>
      <c r="Q65" s="62">
        <v>0</v>
      </c>
      <c r="R65" s="63">
        <v>0</v>
      </c>
      <c r="S65" s="62">
        <v>0</v>
      </c>
      <c r="T65" s="63">
        <v>0.61538137177626295</v>
      </c>
      <c r="U65" s="62">
        <v>0</v>
      </c>
      <c r="V65" s="63">
        <v>0</v>
      </c>
      <c r="W65" s="62">
        <v>0</v>
      </c>
      <c r="X65" s="63">
        <v>0</v>
      </c>
      <c r="Y65" s="62">
        <v>0</v>
      </c>
      <c r="Z65" s="63">
        <v>0</v>
      </c>
      <c r="AA65" s="62">
        <v>0</v>
      </c>
      <c r="AB65" s="63">
        <v>0</v>
      </c>
      <c r="AC65" s="62">
        <v>0</v>
      </c>
      <c r="AD65" s="63">
        <v>0</v>
      </c>
      <c r="AE65" s="62">
        <v>0</v>
      </c>
      <c r="AF65" s="63">
        <v>0</v>
      </c>
      <c r="AG65" s="62">
        <v>0</v>
      </c>
      <c r="AH65" s="63">
        <v>0</v>
      </c>
      <c r="AI65" s="63"/>
      <c r="AJ65" s="57"/>
      <c r="AK65" s="55">
        <f t="shared" si="29"/>
        <v>0.61538137177626295</v>
      </c>
      <c r="AL65" s="56"/>
    </row>
    <row r="66" spans="2:38" x14ac:dyDescent="0.3">
      <c r="B66" s="4" t="s">
        <v>188</v>
      </c>
      <c r="E66" s="62">
        <v>0</v>
      </c>
      <c r="F66" s="63">
        <v>0</v>
      </c>
      <c r="G66" s="62">
        <v>0</v>
      </c>
      <c r="H66" s="63">
        <v>0</v>
      </c>
      <c r="I66" s="62">
        <v>0</v>
      </c>
      <c r="J66" s="63">
        <v>0</v>
      </c>
      <c r="K66" s="62">
        <v>0</v>
      </c>
      <c r="L66" s="63">
        <v>0</v>
      </c>
      <c r="M66" s="62">
        <v>0</v>
      </c>
      <c r="N66" s="63">
        <v>0</v>
      </c>
      <c r="O66" s="62">
        <v>0</v>
      </c>
      <c r="P66" s="63">
        <v>0</v>
      </c>
      <c r="Q66" s="62">
        <v>0.38610504647096006</v>
      </c>
      <c r="R66" s="63">
        <v>0</v>
      </c>
      <c r="S66" s="62">
        <v>0.23212459007898967</v>
      </c>
      <c r="T66" s="63">
        <v>0</v>
      </c>
      <c r="U66" s="62">
        <v>8.4694444444444475E-2</v>
      </c>
      <c r="V66" s="63">
        <v>0</v>
      </c>
      <c r="W66" s="62">
        <v>0</v>
      </c>
      <c r="X66" s="63">
        <v>0</v>
      </c>
      <c r="Y66" s="62">
        <v>0</v>
      </c>
      <c r="Z66" s="63">
        <v>0.10766666666666667</v>
      </c>
      <c r="AA66" s="62">
        <v>0</v>
      </c>
      <c r="AB66" s="63">
        <v>0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3">
        <v>0</v>
      </c>
      <c r="AI66" s="63"/>
      <c r="AJ66" s="57"/>
      <c r="AK66" s="55">
        <f t="shared" si="29"/>
        <v>0.81059074766106098</v>
      </c>
      <c r="AL66" s="56"/>
    </row>
    <row r="67" spans="2:38" x14ac:dyDescent="0.3">
      <c r="B67" s="4" t="s">
        <v>189</v>
      </c>
      <c r="E67" s="62">
        <v>0</v>
      </c>
      <c r="F67" s="63">
        <v>0</v>
      </c>
      <c r="G67" s="62">
        <v>0</v>
      </c>
      <c r="H67" s="63">
        <v>0</v>
      </c>
      <c r="I67" s="62">
        <v>0</v>
      </c>
      <c r="J67" s="63">
        <v>0</v>
      </c>
      <c r="K67" s="62">
        <v>0</v>
      </c>
      <c r="L67" s="63">
        <v>0</v>
      </c>
      <c r="M67" s="62">
        <v>0</v>
      </c>
      <c r="N67" s="63">
        <v>0</v>
      </c>
      <c r="O67" s="62">
        <v>0</v>
      </c>
      <c r="P67" s="63">
        <v>0</v>
      </c>
      <c r="Q67" s="62">
        <v>0</v>
      </c>
      <c r="R67" s="63">
        <v>0</v>
      </c>
      <c r="S67" s="62">
        <v>0</v>
      </c>
      <c r="T67" s="63">
        <v>0</v>
      </c>
      <c r="U67" s="62">
        <v>0</v>
      </c>
      <c r="V67" s="63">
        <v>0</v>
      </c>
      <c r="W67" s="62">
        <v>0</v>
      </c>
      <c r="X67" s="63">
        <v>0</v>
      </c>
      <c r="Y67" s="62">
        <v>0</v>
      </c>
      <c r="Z67" s="63">
        <v>0</v>
      </c>
      <c r="AA67" s="62">
        <v>0</v>
      </c>
      <c r="AB67" s="63">
        <v>0</v>
      </c>
      <c r="AC67" s="62">
        <v>0</v>
      </c>
      <c r="AD67" s="63">
        <v>0</v>
      </c>
      <c r="AE67" s="62">
        <v>0</v>
      </c>
      <c r="AF67" s="63">
        <v>0</v>
      </c>
      <c r="AG67" s="62">
        <v>0</v>
      </c>
      <c r="AH67" s="63">
        <v>0</v>
      </c>
      <c r="AI67" s="63"/>
      <c r="AJ67" s="57"/>
      <c r="AK67" s="55">
        <f t="shared" si="29"/>
        <v>0</v>
      </c>
      <c r="AL67" s="56"/>
    </row>
    <row r="68" spans="2:38" x14ac:dyDescent="0.3">
      <c r="B68" s="4" t="s">
        <v>190</v>
      </c>
      <c r="E68" s="62">
        <v>0</v>
      </c>
      <c r="F68" s="63">
        <v>0</v>
      </c>
      <c r="G68" s="62">
        <v>0</v>
      </c>
      <c r="H68" s="63">
        <v>0</v>
      </c>
      <c r="I68" s="62">
        <v>0</v>
      </c>
      <c r="J68" s="63">
        <v>0</v>
      </c>
      <c r="K68" s="62">
        <v>0</v>
      </c>
      <c r="L68" s="63">
        <v>0</v>
      </c>
      <c r="M68" s="62">
        <v>0</v>
      </c>
      <c r="N68" s="63">
        <v>0</v>
      </c>
      <c r="O68" s="62">
        <v>0</v>
      </c>
      <c r="P68" s="63">
        <v>0</v>
      </c>
      <c r="Q68" s="62">
        <v>0</v>
      </c>
      <c r="R68" s="63">
        <v>0</v>
      </c>
      <c r="S68" s="62">
        <v>0</v>
      </c>
      <c r="T68" s="63">
        <v>0</v>
      </c>
      <c r="U68" s="62">
        <v>0</v>
      </c>
      <c r="V68" s="63">
        <v>0</v>
      </c>
      <c r="W68" s="62">
        <v>0</v>
      </c>
      <c r="X68" s="63">
        <v>0</v>
      </c>
      <c r="Y68" s="62">
        <v>0</v>
      </c>
      <c r="Z68" s="63">
        <v>0</v>
      </c>
      <c r="AA68" s="62">
        <v>0</v>
      </c>
      <c r="AB68" s="63">
        <v>0</v>
      </c>
      <c r="AC68" s="62">
        <v>0</v>
      </c>
      <c r="AD68" s="63">
        <v>0</v>
      </c>
      <c r="AE68" s="62">
        <v>0</v>
      </c>
      <c r="AF68" s="63">
        <v>0</v>
      </c>
      <c r="AG68" s="62">
        <v>0</v>
      </c>
      <c r="AH68" s="63">
        <v>0</v>
      </c>
      <c r="AI68" s="63"/>
      <c r="AJ68" s="57"/>
      <c r="AK68" s="55">
        <f t="shared" si="29"/>
        <v>0</v>
      </c>
      <c r="AL68" s="56"/>
    </row>
    <row r="69" spans="2:38" x14ac:dyDescent="0.3">
      <c r="B69" s="4" t="s">
        <v>191</v>
      </c>
      <c r="E69" s="62">
        <v>0</v>
      </c>
      <c r="F69" s="63">
        <v>0</v>
      </c>
      <c r="G69" s="62">
        <v>0</v>
      </c>
      <c r="H69" s="63">
        <v>0</v>
      </c>
      <c r="I69" s="62">
        <v>0</v>
      </c>
      <c r="J69" s="63">
        <v>0</v>
      </c>
      <c r="K69" s="62">
        <v>0</v>
      </c>
      <c r="L69" s="63">
        <v>0</v>
      </c>
      <c r="M69" s="62">
        <v>0</v>
      </c>
      <c r="N69" s="63">
        <v>0</v>
      </c>
      <c r="O69" s="62">
        <v>0</v>
      </c>
      <c r="P69" s="63">
        <v>0</v>
      </c>
      <c r="Q69" s="62">
        <v>0</v>
      </c>
      <c r="R69" s="63">
        <v>0</v>
      </c>
      <c r="S69" s="62">
        <v>4.9888494094212854</v>
      </c>
      <c r="T69" s="63">
        <v>0</v>
      </c>
      <c r="U69" s="62">
        <v>0</v>
      </c>
      <c r="V69" s="63">
        <v>0</v>
      </c>
      <c r="W69" s="62">
        <v>0</v>
      </c>
      <c r="X69" s="63">
        <v>0</v>
      </c>
      <c r="Y69" s="62">
        <v>0</v>
      </c>
      <c r="Z69" s="63">
        <v>0</v>
      </c>
      <c r="AA69" s="62">
        <v>0</v>
      </c>
      <c r="AB69" s="63">
        <v>0</v>
      </c>
      <c r="AC69" s="62">
        <v>0</v>
      </c>
      <c r="AD69" s="63">
        <v>0</v>
      </c>
      <c r="AE69" s="62">
        <v>0</v>
      </c>
      <c r="AF69" s="63">
        <v>0</v>
      </c>
      <c r="AG69" s="62">
        <v>0</v>
      </c>
      <c r="AH69" s="63">
        <v>0.18124411503473914</v>
      </c>
      <c r="AI69" s="63"/>
      <c r="AJ69" s="57"/>
      <c r="AK69" s="55">
        <f t="shared" si="29"/>
        <v>5.1700935244560249</v>
      </c>
      <c r="AL69" s="56"/>
    </row>
    <row r="70" spans="2:38" x14ac:dyDescent="0.3">
      <c r="B70" s="4" t="s">
        <v>192</v>
      </c>
      <c r="E70" s="62">
        <v>0</v>
      </c>
      <c r="F70" s="63">
        <v>0</v>
      </c>
      <c r="G70" s="62">
        <v>0</v>
      </c>
      <c r="H70" s="63">
        <v>0</v>
      </c>
      <c r="I70" s="62">
        <v>0</v>
      </c>
      <c r="J70" s="63">
        <v>0</v>
      </c>
      <c r="K70" s="62">
        <v>0</v>
      </c>
      <c r="L70" s="63">
        <v>0</v>
      </c>
      <c r="M70" s="62">
        <v>0</v>
      </c>
      <c r="N70" s="63">
        <v>0</v>
      </c>
      <c r="O70" s="62">
        <v>0</v>
      </c>
      <c r="P70" s="63">
        <v>0</v>
      </c>
      <c r="Q70" s="62">
        <v>0</v>
      </c>
      <c r="R70" s="63">
        <v>0.21511611143747966</v>
      </c>
      <c r="S70" s="62">
        <v>0.78599999999999981</v>
      </c>
      <c r="T70" s="63">
        <v>38.425816637277656</v>
      </c>
      <c r="U70" s="62">
        <v>0</v>
      </c>
      <c r="V70" s="63">
        <v>0</v>
      </c>
      <c r="W70" s="62">
        <v>14.958327762285869</v>
      </c>
      <c r="X70" s="63">
        <v>10.711225406328834</v>
      </c>
      <c r="Y70" s="62">
        <v>0</v>
      </c>
      <c r="Z70" s="63">
        <v>2.0706557512283328</v>
      </c>
      <c r="AA70" s="62">
        <v>59.914730825873207</v>
      </c>
      <c r="AB70" s="63">
        <v>0.7246090094248453</v>
      </c>
      <c r="AC70" s="62">
        <v>2.7125780741373697</v>
      </c>
      <c r="AD70" s="63">
        <v>0</v>
      </c>
      <c r="AE70" s="62">
        <v>0</v>
      </c>
      <c r="AF70" s="63">
        <v>0</v>
      </c>
      <c r="AG70" s="62">
        <v>0</v>
      </c>
      <c r="AH70" s="63">
        <v>0</v>
      </c>
      <c r="AI70" s="63"/>
      <c r="AJ70" s="57"/>
      <c r="AK70" s="55">
        <f t="shared" si="29"/>
        <v>130.51905957799357</v>
      </c>
      <c r="AL70" s="56"/>
    </row>
    <row r="71" spans="2:38" x14ac:dyDescent="0.3">
      <c r="B71" s="4" t="s">
        <v>193</v>
      </c>
      <c r="E71" s="62">
        <v>0.11666666666666634</v>
      </c>
      <c r="F71" s="63">
        <v>0</v>
      </c>
      <c r="G71" s="62">
        <v>0</v>
      </c>
      <c r="H71" s="63">
        <v>0</v>
      </c>
      <c r="I71" s="62">
        <v>0</v>
      </c>
      <c r="J71" s="63">
        <v>4.7394166666666671</v>
      </c>
      <c r="K71" s="62">
        <v>1.9519861111111112</v>
      </c>
      <c r="L71" s="63">
        <v>5.3793334172566736</v>
      </c>
      <c r="M71" s="62">
        <v>1.0839143997828165</v>
      </c>
      <c r="N71" s="63">
        <v>0</v>
      </c>
      <c r="O71" s="62">
        <v>3.1798044840494789E-3</v>
      </c>
      <c r="P71" s="63">
        <v>0</v>
      </c>
      <c r="Q71" s="62">
        <v>0.2686666666666665</v>
      </c>
      <c r="R71" s="63">
        <v>0</v>
      </c>
      <c r="S71" s="62">
        <v>0</v>
      </c>
      <c r="T71" s="63">
        <v>3.1684141914049784</v>
      </c>
      <c r="U71" s="62">
        <v>1.7438611111111109</v>
      </c>
      <c r="V71" s="63">
        <v>0</v>
      </c>
      <c r="W71" s="62">
        <v>14.891761477788291</v>
      </c>
      <c r="X71" s="63">
        <v>10.599894666671752</v>
      </c>
      <c r="Y71" s="62">
        <v>0</v>
      </c>
      <c r="Z71" s="63">
        <v>1.9495133717854811</v>
      </c>
      <c r="AA71" s="62">
        <v>12.128159904479977</v>
      </c>
      <c r="AB71" s="63">
        <v>0.79514944553375244</v>
      </c>
      <c r="AC71" s="62">
        <v>2.4524037599563595</v>
      </c>
      <c r="AD71" s="63">
        <v>0</v>
      </c>
      <c r="AE71" s="62">
        <v>3.6432404708862305</v>
      </c>
      <c r="AF71" s="63">
        <v>0.6792499999999998</v>
      </c>
      <c r="AG71" s="62">
        <v>1.2493749999999999</v>
      </c>
      <c r="AH71" s="63">
        <v>7.0111463019053133</v>
      </c>
      <c r="AI71" s="63"/>
      <c r="AJ71" s="57"/>
      <c r="AK71" s="55">
        <f t="shared" si="29"/>
        <v>73.855333434157899</v>
      </c>
      <c r="AL71" s="56"/>
    </row>
    <row r="72" spans="2:38" x14ac:dyDescent="0.3">
      <c r="B72" s="4" t="s">
        <v>194</v>
      </c>
      <c r="E72" s="62">
        <v>0</v>
      </c>
      <c r="F72" s="63">
        <v>0</v>
      </c>
      <c r="G72" s="62">
        <v>0</v>
      </c>
      <c r="H72" s="63">
        <v>0</v>
      </c>
      <c r="I72" s="62">
        <v>0</v>
      </c>
      <c r="J72" s="63">
        <v>0</v>
      </c>
      <c r="K72" s="62">
        <v>0</v>
      </c>
      <c r="L72" s="63">
        <v>0</v>
      </c>
      <c r="M72" s="62">
        <v>0</v>
      </c>
      <c r="N72" s="63">
        <v>0</v>
      </c>
      <c r="O72" s="62">
        <v>0</v>
      </c>
      <c r="P72" s="63">
        <v>0</v>
      </c>
      <c r="Q72" s="62">
        <v>0</v>
      </c>
      <c r="R72" s="63">
        <v>0</v>
      </c>
      <c r="S72" s="62">
        <v>0</v>
      </c>
      <c r="T72" s="63">
        <v>0</v>
      </c>
      <c r="U72" s="62">
        <v>0</v>
      </c>
      <c r="V72" s="63">
        <v>0</v>
      </c>
      <c r="W72" s="62">
        <v>0</v>
      </c>
      <c r="X72" s="63">
        <v>0</v>
      </c>
      <c r="Y72" s="62">
        <v>0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</v>
      </c>
      <c r="AH72" s="63">
        <v>0</v>
      </c>
      <c r="AI72" s="63"/>
      <c r="AJ72" s="57"/>
      <c r="AK72" s="55">
        <f t="shared" si="29"/>
        <v>0</v>
      </c>
      <c r="AL72" s="56"/>
    </row>
    <row r="73" spans="2:38" x14ac:dyDescent="0.3">
      <c r="B73" s="4" t="s">
        <v>195</v>
      </c>
      <c r="C73" s="15"/>
      <c r="D73" s="35"/>
      <c r="E73" s="62">
        <v>0</v>
      </c>
      <c r="F73" s="63">
        <v>0</v>
      </c>
      <c r="G73" s="62">
        <v>0</v>
      </c>
      <c r="H73" s="63">
        <v>0</v>
      </c>
      <c r="I73" s="62">
        <v>0</v>
      </c>
      <c r="J73" s="63">
        <v>0</v>
      </c>
      <c r="K73" s="62">
        <v>0</v>
      </c>
      <c r="L73" s="63">
        <v>0</v>
      </c>
      <c r="M73" s="62">
        <v>0</v>
      </c>
      <c r="N73" s="63">
        <v>0</v>
      </c>
      <c r="O73" s="62">
        <v>0</v>
      </c>
      <c r="P73" s="63">
        <v>0</v>
      </c>
      <c r="Q73" s="62">
        <v>0</v>
      </c>
      <c r="R73" s="63">
        <v>0</v>
      </c>
      <c r="S73" s="62">
        <v>0</v>
      </c>
      <c r="T73" s="63">
        <v>0</v>
      </c>
      <c r="U73" s="62">
        <v>0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0</v>
      </c>
      <c r="AC73" s="62">
        <v>0</v>
      </c>
      <c r="AD73" s="63">
        <v>0</v>
      </c>
      <c r="AE73" s="62">
        <v>0</v>
      </c>
      <c r="AF73" s="63">
        <v>0</v>
      </c>
      <c r="AG73" s="62">
        <v>0</v>
      </c>
      <c r="AH73" s="63">
        <v>0</v>
      </c>
      <c r="AI73" s="63"/>
      <c r="AJ73" s="57"/>
      <c r="AK73" s="55">
        <f t="shared" si="29"/>
        <v>0</v>
      </c>
      <c r="AL73" s="56"/>
    </row>
    <row r="74" spans="2:38" x14ac:dyDescent="0.3">
      <c r="B74" s="4" t="s">
        <v>196</v>
      </c>
      <c r="C74" s="15"/>
      <c r="D74" s="16"/>
      <c r="E74" s="62">
        <v>0</v>
      </c>
      <c r="F74" s="63">
        <v>0</v>
      </c>
      <c r="G74" s="62">
        <v>0</v>
      </c>
      <c r="H74" s="63">
        <v>0</v>
      </c>
      <c r="I74" s="62">
        <v>0</v>
      </c>
      <c r="J74" s="63">
        <v>0</v>
      </c>
      <c r="K74" s="62">
        <v>0</v>
      </c>
      <c r="L74" s="63">
        <v>0</v>
      </c>
      <c r="M74" s="62">
        <v>0</v>
      </c>
      <c r="N74" s="63">
        <v>0</v>
      </c>
      <c r="O74" s="62">
        <v>0</v>
      </c>
      <c r="P74" s="63">
        <v>0</v>
      </c>
      <c r="Q74" s="62">
        <v>0</v>
      </c>
      <c r="R74" s="63">
        <v>7.9134800642728802</v>
      </c>
      <c r="S74" s="62">
        <v>9.3239445459789696</v>
      </c>
      <c r="T74" s="63">
        <v>25.945302130413058</v>
      </c>
      <c r="U74" s="62">
        <v>5.0654722222222253</v>
      </c>
      <c r="V74" s="63">
        <v>0</v>
      </c>
      <c r="W74" s="62">
        <v>5.6145763397216802E-2</v>
      </c>
      <c r="X74" s="63">
        <v>23.877630464235946</v>
      </c>
      <c r="Y74" s="62">
        <v>13.550077978769936</v>
      </c>
      <c r="Z74" s="63">
        <v>2.9128753980000814</v>
      </c>
      <c r="AA74" s="62">
        <v>31.999972065289811</v>
      </c>
      <c r="AB74" s="63">
        <v>3.644788412253062</v>
      </c>
      <c r="AC74" s="62">
        <v>0</v>
      </c>
      <c r="AD74" s="63">
        <v>7.6065615963935853</v>
      </c>
      <c r="AE74" s="62">
        <v>0.19536691109339394</v>
      </c>
      <c r="AF74" s="63">
        <v>2.9509642176098287</v>
      </c>
      <c r="AG74" s="62">
        <v>16.460512391726176</v>
      </c>
      <c r="AH74" s="63">
        <v>13.239092530806857</v>
      </c>
      <c r="AI74" s="63"/>
      <c r="AJ74" s="57"/>
      <c r="AK74" s="55">
        <f t="shared" si="29"/>
        <v>164.74218669246304</v>
      </c>
      <c r="AL74" s="56"/>
    </row>
    <row r="75" spans="2:38" x14ac:dyDescent="0.3">
      <c r="B75" s="4" t="s">
        <v>197</v>
      </c>
      <c r="C75" s="15"/>
      <c r="D75" s="16"/>
      <c r="E75" s="62">
        <v>0</v>
      </c>
      <c r="F75" s="63">
        <v>0</v>
      </c>
      <c r="G75" s="62">
        <v>0</v>
      </c>
      <c r="H75" s="63">
        <v>0</v>
      </c>
      <c r="I75" s="62">
        <v>0</v>
      </c>
      <c r="J75" s="63">
        <v>1.7020180555555546</v>
      </c>
      <c r="K75" s="62">
        <v>8.3333333333335258E-4</v>
      </c>
      <c r="L75" s="63">
        <v>3.0000000000000027E-3</v>
      </c>
      <c r="M75" s="62">
        <v>0.29948567585415309</v>
      </c>
      <c r="N75" s="63">
        <v>0.31426505093044721</v>
      </c>
      <c r="O75" s="62">
        <v>0.6316972222222228</v>
      </c>
      <c r="P75" s="63">
        <v>28.143251388888885</v>
      </c>
      <c r="Q75" s="62">
        <v>9.6782666666666675</v>
      </c>
      <c r="R75" s="63">
        <v>15.725906679034232</v>
      </c>
      <c r="S75" s="62">
        <v>16.128039423624674</v>
      </c>
      <c r="T75" s="63">
        <v>25.935585451126098</v>
      </c>
      <c r="U75" s="62">
        <v>5.0654722222222253</v>
      </c>
      <c r="V75" s="63">
        <v>0</v>
      </c>
      <c r="W75" s="62">
        <v>6.715951760609945E-2</v>
      </c>
      <c r="X75" s="63">
        <v>23.641469367345174</v>
      </c>
      <c r="Y75" s="62">
        <v>13.580954305330913</v>
      </c>
      <c r="Z75" s="63">
        <v>2.908963990211487</v>
      </c>
      <c r="AA75" s="62">
        <v>31.90213327407837</v>
      </c>
      <c r="AB75" s="63">
        <v>4.1887812455495199</v>
      </c>
      <c r="AC75" s="62">
        <v>0</v>
      </c>
      <c r="AD75" s="63">
        <v>9.5597009094556178</v>
      </c>
      <c r="AE75" s="62">
        <v>5.9945691585540768</v>
      </c>
      <c r="AF75" s="63">
        <v>10.631950127416189</v>
      </c>
      <c r="AG75" s="62">
        <v>26.027408806482931</v>
      </c>
      <c r="AH75" s="63">
        <v>13.44442101319631</v>
      </c>
      <c r="AI75" s="63"/>
      <c r="AJ75" s="57"/>
      <c r="AK75" s="55">
        <f t="shared" si="29"/>
        <v>245.57533288468517</v>
      </c>
      <c r="AL75" s="56"/>
    </row>
    <row r="76" spans="2:38" x14ac:dyDescent="0.3">
      <c r="B76" s="4" t="s">
        <v>198</v>
      </c>
      <c r="C76" s="15"/>
      <c r="D76" s="16"/>
      <c r="E76" s="62">
        <v>0</v>
      </c>
      <c r="F76" s="63">
        <v>0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1.2044284502665201</v>
      </c>
      <c r="N76" s="63">
        <v>7.8597241600354506</v>
      </c>
      <c r="O76" s="62">
        <v>1.70624604622523</v>
      </c>
      <c r="P76" s="63">
        <v>6.0358250000000044</v>
      </c>
      <c r="Q76" s="62">
        <v>6.1596245583375335</v>
      </c>
      <c r="R76" s="63">
        <v>2.045182853937149</v>
      </c>
      <c r="S76" s="62">
        <v>17.220276351769765</v>
      </c>
      <c r="T76" s="63">
        <v>12.412164032459259</v>
      </c>
      <c r="U76" s="62">
        <v>13.666566666666654</v>
      </c>
      <c r="V76" s="63">
        <v>7.0751686890920013E-2</v>
      </c>
      <c r="W76" s="62">
        <v>0.19887729568481446</v>
      </c>
      <c r="X76" s="63">
        <v>6.5521206259727496</v>
      </c>
      <c r="Y76" s="62">
        <v>4.3364531358083092</v>
      </c>
      <c r="Z76" s="63">
        <v>0.19758611520131425</v>
      </c>
      <c r="AA76" s="62">
        <v>1.5981741348902387</v>
      </c>
      <c r="AB76" s="63">
        <v>0.36483493645985932</v>
      </c>
      <c r="AC76" s="62">
        <v>2.2519026557604467</v>
      </c>
      <c r="AD76" s="63">
        <v>0.45529291232426961</v>
      </c>
      <c r="AE76" s="62">
        <v>2.3188974936803182</v>
      </c>
      <c r="AF76" s="63">
        <v>1.4459133148193358E-3</v>
      </c>
      <c r="AG76" s="62">
        <v>7.2360364596048994</v>
      </c>
      <c r="AH76" s="63">
        <v>8.1549169917901363</v>
      </c>
      <c r="AI76" s="63"/>
      <c r="AJ76" s="57"/>
      <c r="AK76" s="55">
        <f t="shared" si="29"/>
        <v>102.04732847708067</v>
      </c>
      <c r="AL76" s="56"/>
    </row>
    <row r="77" spans="2:38" x14ac:dyDescent="0.3">
      <c r="B77" s="4" t="s">
        <v>199</v>
      </c>
      <c r="C77" s="15"/>
      <c r="D77" s="16"/>
      <c r="E77" s="62">
        <v>0</v>
      </c>
      <c r="F77" s="63">
        <v>0</v>
      </c>
      <c r="G77" s="62">
        <v>0</v>
      </c>
      <c r="H77" s="63">
        <v>0</v>
      </c>
      <c r="I77" s="62">
        <v>0</v>
      </c>
      <c r="J77" s="63">
        <v>0</v>
      </c>
      <c r="K77" s="62">
        <v>0</v>
      </c>
      <c r="L77" s="63">
        <v>0</v>
      </c>
      <c r="M77" s="62">
        <v>2.3309341192245485</v>
      </c>
      <c r="N77" s="63">
        <v>14.321483842531839</v>
      </c>
      <c r="O77" s="62">
        <v>2.0359736363093055</v>
      </c>
      <c r="P77" s="63">
        <v>6.0358250000000044</v>
      </c>
      <c r="Q77" s="62">
        <v>5.5594672805547747</v>
      </c>
      <c r="R77" s="63">
        <v>1.4255184570948285</v>
      </c>
      <c r="S77" s="62">
        <v>7.8755211810270946</v>
      </c>
      <c r="T77" s="63">
        <v>14.262944674491882</v>
      </c>
      <c r="U77" s="62">
        <v>13.666566666666654</v>
      </c>
      <c r="V77" s="63">
        <v>7.1653401851654044E-2</v>
      </c>
      <c r="W77" s="62">
        <v>2.3833693393389379</v>
      </c>
      <c r="X77" s="63">
        <v>7.2770915468533834</v>
      </c>
      <c r="Y77" s="62">
        <v>4.143489476044973</v>
      </c>
      <c r="Z77" s="63">
        <v>0.43161701361338295</v>
      </c>
      <c r="AA77" s="62">
        <v>4.9033387859662376</v>
      </c>
      <c r="AB77" s="63">
        <v>0.4279081384340922</v>
      </c>
      <c r="AC77" s="62">
        <v>2.292307444413503</v>
      </c>
      <c r="AD77" s="63">
        <v>4.5180725256601963</v>
      </c>
      <c r="AE77" s="62">
        <v>3.3074256618817643</v>
      </c>
      <c r="AF77" s="63">
        <v>6.2315464019775391E-2</v>
      </c>
      <c r="AG77" s="62">
        <v>7.9541977783044189</v>
      </c>
      <c r="AH77" s="63">
        <v>8.1478422363599137</v>
      </c>
      <c r="AI77" s="63"/>
      <c r="AJ77" s="57"/>
      <c r="AK77" s="55">
        <f t="shared" ref="AK77:AK137" si="30">SUM(E77:AH77)</f>
        <v>113.43486367064318</v>
      </c>
      <c r="AL77" s="56"/>
    </row>
    <row r="78" spans="2:38" x14ac:dyDescent="0.3">
      <c r="B78" s="4" t="s">
        <v>200</v>
      </c>
      <c r="C78" s="15"/>
      <c r="D78" s="16"/>
      <c r="E78" s="62">
        <v>1.1390472222222219</v>
      </c>
      <c r="F78" s="63">
        <v>15.461599697836451</v>
      </c>
      <c r="G78" s="62">
        <v>0</v>
      </c>
      <c r="H78" s="63">
        <v>0.83338877360026065</v>
      </c>
      <c r="I78" s="62">
        <v>0</v>
      </c>
      <c r="J78" s="63">
        <v>2.2234166666666666</v>
      </c>
      <c r="K78" s="62">
        <v>4.1479970177014662</v>
      </c>
      <c r="L78" s="63">
        <v>4.9351122617721552</v>
      </c>
      <c r="M78" s="62">
        <v>13.978153963618809</v>
      </c>
      <c r="N78" s="63">
        <v>24.484103860590192</v>
      </c>
      <c r="O78" s="62">
        <v>18.849033484988745</v>
      </c>
      <c r="P78" s="63">
        <v>35.378670374552406</v>
      </c>
      <c r="Q78" s="62">
        <v>18.719536183675125</v>
      </c>
      <c r="R78" s="63">
        <v>2.9470281079080367</v>
      </c>
      <c r="S78" s="62">
        <v>6.9448271762000182</v>
      </c>
      <c r="T78" s="63">
        <v>9.7651873095830286</v>
      </c>
      <c r="U78" s="62">
        <v>20.038005555555554</v>
      </c>
      <c r="V78" s="63">
        <v>1.5963160689671823</v>
      </c>
      <c r="W78" s="62">
        <v>0.19602935314178468</v>
      </c>
      <c r="X78" s="63">
        <v>12.986741724014284</v>
      </c>
      <c r="Y78" s="62">
        <v>18.787931966781617</v>
      </c>
      <c r="Z78" s="63">
        <v>0</v>
      </c>
      <c r="AA78" s="62">
        <v>29.439573889516822</v>
      </c>
      <c r="AB78" s="63">
        <v>0</v>
      </c>
      <c r="AC78" s="62">
        <v>0</v>
      </c>
      <c r="AD78" s="63">
        <v>4.4331565597322253</v>
      </c>
      <c r="AE78" s="62">
        <v>19.548067927360524</v>
      </c>
      <c r="AF78" s="63">
        <v>0</v>
      </c>
      <c r="AG78" s="62">
        <v>0.52169371329413516</v>
      </c>
      <c r="AH78" s="63">
        <v>4.6537401376830205</v>
      </c>
      <c r="AI78" s="63"/>
      <c r="AJ78" s="57"/>
      <c r="AK78" s="55">
        <f t="shared" si="30"/>
        <v>272.00835899696278</v>
      </c>
      <c r="AL78" s="56"/>
    </row>
    <row r="79" spans="2:38" x14ac:dyDescent="0.3">
      <c r="B79" s="4" t="s">
        <v>201</v>
      </c>
      <c r="C79" s="15"/>
      <c r="D79" s="16"/>
      <c r="E79" s="62">
        <v>1.1390472222222219</v>
      </c>
      <c r="F79" s="63">
        <v>1.2699865583101908</v>
      </c>
      <c r="G79" s="62">
        <v>0</v>
      </c>
      <c r="H79" s="63">
        <v>0.703090524673462</v>
      </c>
      <c r="I79" s="62">
        <v>0</v>
      </c>
      <c r="J79" s="63">
        <v>2.2234166666666666</v>
      </c>
      <c r="K79" s="62">
        <v>12.808989508056637</v>
      </c>
      <c r="L79" s="63">
        <v>30.793102562268576</v>
      </c>
      <c r="M79" s="62">
        <v>13.875186269548204</v>
      </c>
      <c r="N79" s="63">
        <v>18.107339131434763</v>
      </c>
      <c r="O79" s="62">
        <v>17.580227989620635</v>
      </c>
      <c r="P79" s="63">
        <v>29.101066861152653</v>
      </c>
      <c r="Q79" s="62">
        <v>17.281943028238086</v>
      </c>
      <c r="R79" s="63">
        <v>2.3544885102907815</v>
      </c>
      <c r="S79" s="62">
        <v>6.0657856485578749</v>
      </c>
      <c r="T79" s="63">
        <v>6.9675694807370503</v>
      </c>
      <c r="U79" s="62">
        <v>20.038005555555554</v>
      </c>
      <c r="V79" s="63">
        <v>1.2515796200434368</v>
      </c>
      <c r="W79" s="62">
        <v>0.18002480665842691</v>
      </c>
      <c r="X79" s="63">
        <v>13.495435099071925</v>
      </c>
      <c r="Y79" s="62">
        <v>18.917253168423976</v>
      </c>
      <c r="Z79" s="63">
        <v>0</v>
      </c>
      <c r="AA79" s="62">
        <v>0.64211619006262888</v>
      </c>
      <c r="AB79" s="63">
        <v>0</v>
      </c>
      <c r="AC79" s="62">
        <v>0.30116527777777774</v>
      </c>
      <c r="AD79" s="63">
        <v>4.368257323900858</v>
      </c>
      <c r="AE79" s="62">
        <v>10.877269339561465</v>
      </c>
      <c r="AF79" s="63">
        <v>0</v>
      </c>
      <c r="AG79" s="62">
        <v>0.44264300028483061</v>
      </c>
      <c r="AH79" s="63">
        <v>4.8141109927495318</v>
      </c>
      <c r="AI79" s="63"/>
      <c r="AJ79" s="57"/>
      <c r="AK79" s="55">
        <f t="shared" si="30"/>
        <v>235.59910033586817</v>
      </c>
      <c r="AL79" s="56"/>
    </row>
    <row r="80" spans="2:38" x14ac:dyDescent="0.3">
      <c r="B80" s="4" t="s">
        <v>202</v>
      </c>
      <c r="C80" s="15"/>
      <c r="D80" s="16"/>
      <c r="E80" s="62">
        <v>0</v>
      </c>
      <c r="F80" s="63">
        <v>0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0</v>
      </c>
      <c r="O80" s="62">
        <v>0</v>
      </c>
      <c r="P80" s="63">
        <v>0</v>
      </c>
      <c r="Q80" s="62">
        <v>0</v>
      </c>
      <c r="R80" s="63">
        <v>0</v>
      </c>
      <c r="S80" s="62">
        <v>0</v>
      </c>
      <c r="T80" s="63">
        <v>0</v>
      </c>
      <c r="U80" s="62">
        <v>0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3">
        <v>0</v>
      </c>
      <c r="AI80" s="63"/>
      <c r="AJ80" s="57"/>
      <c r="AK80" s="55">
        <f t="shared" si="30"/>
        <v>0</v>
      </c>
      <c r="AL80" s="56"/>
    </row>
    <row r="81" spans="2:38" x14ac:dyDescent="0.3">
      <c r="B81" s="4" t="s">
        <v>203</v>
      </c>
      <c r="C81" s="15"/>
      <c r="D81" s="16"/>
      <c r="E81" s="62">
        <v>0</v>
      </c>
      <c r="F81" s="63">
        <v>0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0</v>
      </c>
      <c r="N81" s="63">
        <v>0</v>
      </c>
      <c r="O81" s="62">
        <v>0</v>
      </c>
      <c r="P81" s="63">
        <v>0</v>
      </c>
      <c r="Q81" s="62">
        <v>0</v>
      </c>
      <c r="R81" s="63">
        <v>0</v>
      </c>
      <c r="S81" s="62">
        <v>0</v>
      </c>
      <c r="T81" s="63">
        <v>0</v>
      </c>
      <c r="U81" s="62">
        <v>0</v>
      </c>
      <c r="V81" s="63">
        <v>0</v>
      </c>
      <c r="W81" s="62">
        <v>0</v>
      </c>
      <c r="X81" s="63">
        <v>0</v>
      </c>
      <c r="Y81" s="62">
        <v>0</v>
      </c>
      <c r="Z81" s="63">
        <v>0</v>
      </c>
      <c r="AA81" s="62">
        <v>0</v>
      </c>
      <c r="AB81" s="63">
        <v>0</v>
      </c>
      <c r="AC81" s="62">
        <v>0</v>
      </c>
      <c r="AD81" s="63">
        <v>0</v>
      </c>
      <c r="AE81" s="62">
        <v>0</v>
      </c>
      <c r="AF81" s="63">
        <v>0</v>
      </c>
      <c r="AG81" s="62">
        <v>0</v>
      </c>
      <c r="AH81" s="63">
        <v>0</v>
      </c>
      <c r="AI81" s="63"/>
      <c r="AJ81" s="57"/>
      <c r="AK81" s="55">
        <f t="shared" si="30"/>
        <v>0</v>
      </c>
      <c r="AL81" s="56"/>
    </row>
    <row r="82" spans="2:38" x14ac:dyDescent="0.3">
      <c r="B82" s="4" t="s">
        <v>204</v>
      </c>
      <c r="C82" s="15"/>
      <c r="D82" s="16"/>
      <c r="E82" s="62">
        <v>0</v>
      </c>
      <c r="F82" s="63">
        <v>0</v>
      </c>
      <c r="G82" s="62">
        <v>0</v>
      </c>
      <c r="H82" s="63">
        <v>0</v>
      </c>
      <c r="I82" s="62">
        <v>0</v>
      </c>
      <c r="J82" s="63">
        <v>0</v>
      </c>
      <c r="K82" s="62">
        <v>0</v>
      </c>
      <c r="L82" s="63">
        <v>0</v>
      </c>
      <c r="M82" s="62">
        <v>0</v>
      </c>
      <c r="N82" s="63">
        <v>0</v>
      </c>
      <c r="O82" s="62">
        <v>0</v>
      </c>
      <c r="P82" s="63">
        <v>0</v>
      </c>
      <c r="Q82" s="62">
        <v>0</v>
      </c>
      <c r="R82" s="63">
        <v>0</v>
      </c>
      <c r="S82" s="62">
        <v>0</v>
      </c>
      <c r="T82" s="63">
        <v>0</v>
      </c>
      <c r="U82" s="62">
        <v>0</v>
      </c>
      <c r="V82" s="63">
        <v>0</v>
      </c>
      <c r="W82" s="62">
        <v>0</v>
      </c>
      <c r="X82" s="63">
        <v>0</v>
      </c>
      <c r="Y82" s="62">
        <v>0</v>
      </c>
      <c r="Z82" s="63">
        <v>0</v>
      </c>
      <c r="AA82" s="62">
        <v>0</v>
      </c>
      <c r="AB82" s="63">
        <v>0</v>
      </c>
      <c r="AC82" s="62">
        <v>0</v>
      </c>
      <c r="AD82" s="63">
        <v>0</v>
      </c>
      <c r="AE82" s="62">
        <v>0</v>
      </c>
      <c r="AF82" s="63">
        <v>0</v>
      </c>
      <c r="AG82" s="62">
        <v>0</v>
      </c>
      <c r="AH82" s="63">
        <v>0</v>
      </c>
      <c r="AI82" s="63"/>
      <c r="AJ82" s="57"/>
      <c r="AK82" s="55">
        <f t="shared" si="30"/>
        <v>0</v>
      </c>
      <c r="AL82" s="56"/>
    </row>
    <row r="83" spans="2:38" x14ac:dyDescent="0.3">
      <c r="B83" s="4" t="s">
        <v>205</v>
      </c>
      <c r="C83" s="15"/>
      <c r="D83" s="16"/>
      <c r="E83" s="62">
        <v>0</v>
      </c>
      <c r="F83" s="63">
        <v>0</v>
      </c>
      <c r="G83" s="62">
        <v>0</v>
      </c>
      <c r="H83" s="63">
        <v>0</v>
      </c>
      <c r="I83" s="62">
        <v>0</v>
      </c>
      <c r="J83" s="63">
        <v>11.0795103359173</v>
      </c>
      <c r="K83" s="62">
        <v>23.151611111111091</v>
      </c>
      <c r="L83" s="63">
        <v>5.7202797157622536</v>
      </c>
      <c r="M83" s="62">
        <v>0</v>
      </c>
      <c r="N83" s="63">
        <v>0</v>
      </c>
      <c r="O83" s="62">
        <v>3.224315245478047</v>
      </c>
      <c r="P83" s="63">
        <v>2.0116841085271324</v>
      </c>
      <c r="Q83" s="62">
        <v>0</v>
      </c>
      <c r="R83" s="63">
        <v>0</v>
      </c>
      <c r="S83" s="62">
        <v>8.8049358311800052</v>
      </c>
      <c r="T83" s="63">
        <v>0</v>
      </c>
      <c r="U83" s="62">
        <v>0</v>
      </c>
      <c r="V83" s="63">
        <v>0</v>
      </c>
      <c r="W83" s="62">
        <v>0</v>
      </c>
      <c r="X83" s="63">
        <v>0</v>
      </c>
      <c r="Y83" s="62">
        <v>0</v>
      </c>
      <c r="Z83" s="63">
        <v>0</v>
      </c>
      <c r="AA83" s="62">
        <v>0</v>
      </c>
      <c r="AB83" s="63">
        <v>0</v>
      </c>
      <c r="AC83" s="62">
        <v>0</v>
      </c>
      <c r="AD83" s="63">
        <v>0</v>
      </c>
      <c r="AE83" s="62">
        <v>0</v>
      </c>
      <c r="AF83" s="63">
        <v>0</v>
      </c>
      <c r="AG83" s="62">
        <v>0</v>
      </c>
      <c r="AH83" s="63">
        <v>0</v>
      </c>
      <c r="AI83" s="63"/>
      <c r="AJ83" s="57"/>
      <c r="AK83" s="55">
        <f t="shared" si="30"/>
        <v>53.992336347975829</v>
      </c>
      <c r="AL83" s="56"/>
    </row>
    <row r="84" spans="2:38" x14ac:dyDescent="0.3">
      <c r="B84" s="4" t="s">
        <v>206</v>
      </c>
      <c r="C84" s="15"/>
      <c r="D84" s="16"/>
      <c r="E84" s="62">
        <v>0</v>
      </c>
      <c r="F84" s="63">
        <v>0</v>
      </c>
      <c r="G84" s="62">
        <v>0</v>
      </c>
      <c r="H84" s="63">
        <v>0</v>
      </c>
      <c r="I84" s="62">
        <v>0</v>
      </c>
      <c r="J84" s="63">
        <v>0</v>
      </c>
      <c r="K84" s="62">
        <v>0</v>
      </c>
      <c r="L84" s="63">
        <v>0</v>
      </c>
      <c r="M84" s="62">
        <v>0</v>
      </c>
      <c r="N84" s="63">
        <v>0</v>
      </c>
      <c r="O84" s="62">
        <v>0</v>
      </c>
      <c r="P84" s="63">
        <v>0</v>
      </c>
      <c r="Q84" s="62">
        <v>0</v>
      </c>
      <c r="R84" s="63">
        <v>0.14814937909444176</v>
      </c>
      <c r="S84" s="62">
        <v>30.18917585849762</v>
      </c>
      <c r="T84" s="63">
        <v>44.272224982579552</v>
      </c>
      <c r="U84" s="62">
        <v>2.3750000000000004</v>
      </c>
      <c r="V84" s="63">
        <v>1.7667281309763589</v>
      </c>
      <c r="W84" s="62">
        <v>14.079546872774758</v>
      </c>
      <c r="X84" s="63">
        <v>29.606585327678253</v>
      </c>
      <c r="Y84" s="62">
        <v>1.0257765611012775</v>
      </c>
      <c r="Z84" s="63">
        <v>2.0101272741953529</v>
      </c>
      <c r="AA84" s="62">
        <v>38.001338958740241</v>
      </c>
      <c r="AB84" s="63">
        <v>0.16600031852722169</v>
      </c>
      <c r="AC84" s="62">
        <v>11.623429250717162</v>
      </c>
      <c r="AD84" s="63">
        <v>0</v>
      </c>
      <c r="AE84" s="62">
        <v>5.1255972770055127</v>
      </c>
      <c r="AF84" s="63">
        <v>10.70631380197737</v>
      </c>
      <c r="AG84" s="62">
        <v>40.093771986537512</v>
      </c>
      <c r="AH84" s="63">
        <v>66.134462079742917</v>
      </c>
      <c r="AI84" s="63"/>
      <c r="AJ84" s="57"/>
      <c r="AK84" s="55">
        <f t="shared" si="30"/>
        <v>297.32422806014551</v>
      </c>
      <c r="AL84" s="56"/>
    </row>
    <row r="85" spans="2:38" x14ac:dyDescent="0.3">
      <c r="B85" s="4" t="s">
        <v>207</v>
      </c>
      <c r="C85" s="15"/>
      <c r="D85" s="16"/>
      <c r="E85" s="62">
        <v>0</v>
      </c>
      <c r="F85" s="63">
        <v>0</v>
      </c>
      <c r="G85" s="62">
        <v>0</v>
      </c>
      <c r="H85" s="63">
        <v>0</v>
      </c>
      <c r="I85" s="62">
        <v>0</v>
      </c>
      <c r="J85" s="63">
        <v>0</v>
      </c>
      <c r="K85" s="62">
        <v>0</v>
      </c>
      <c r="L85" s="63">
        <v>0</v>
      </c>
      <c r="M85" s="62">
        <v>0</v>
      </c>
      <c r="N85" s="63">
        <v>0</v>
      </c>
      <c r="O85" s="62">
        <v>0</v>
      </c>
      <c r="P85" s="63">
        <v>0</v>
      </c>
      <c r="Q85" s="62">
        <v>4.5000000000000005E-2</v>
      </c>
      <c r="R85" s="63">
        <v>2.8954172134399415E-2</v>
      </c>
      <c r="S85" s="62">
        <v>31.110067044364087</v>
      </c>
      <c r="T85" s="63">
        <v>43.45870819091796</v>
      </c>
      <c r="U85" s="62">
        <v>2.3750000000000004</v>
      </c>
      <c r="V85" s="63">
        <v>2.1677729244232178</v>
      </c>
      <c r="W85" s="62">
        <v>15.045966332541573</v>
      </c>
      <c r="X85" s="63">
        <v>29.087474679946897</v>
      </c>
      <c r="Y85" s="62">
        <v>1.7252597612804839</v>
      </c>
      <c r="Z85" s="63">
        <v>2.747034923023647</v>
      </c>
      <c r="AA85" s="62">
        <v>39.460695556640623</v>
      </c>
      <c r="AB85" s="63">
        <v>0.11802655855814616</v>
      </c>
      <c r="AC85" s="62">
        <v>12.040314245435926</v>
      </c>
      <c r="AD85" s="63">
        <v>0</v>
      </c>
      <c r="AE85" s="62">
        <v>5.0781474577585861</v>
      </c>
      <c r="AF85" s="63">
        <v>10.564615085283915</v>
      </c>
      <c r="AG85" s="62">
        <v>38.880350398699434</v>
      </c>
      <c r="AH85" s="63">
        <v>66.340222387277763</v>
      </c>
      <c r="AI85" s="63"/>
      <c r="AJ85" s="57"/>
      <c r="AK85" s="55">
        <f t="shared" si="30"/>
        <v>300.27360971828665</v>
      </c>
      <c r="AL85" s="56"/>
    </row>
    <row r="86" spans="2:38" x14ac:dyDescent="0.3">
      <c r="B86" s="4" t="s">
        <v>208</v>
      </c>
      <c r="C86" s="15"/>
      <c r="D86" s="16"/>
      <c r="E86" s="62">
        <v>0</v>
      </c>
      <c r="F86" s="63">
        <v>0</v>
      </c>
      <c r="G86" s="62">
        <v>0</v>
      </c>
      <c r="H86" s="63">
        <v>0</v>
      </c>
      <c r="I86" s="62">
        <v>0</v>
      </c>
      <c r="J86" s="63">
        <v>0</v>
      </c>
      <c r="K86" s="62">
        <v>0</v>
      </c>
      <c r="L86" s="63">
        <v>0</v>
      </c>
      <c r="M86" s="62">
        <v>0</v>
      </c>
      <c r="N86" s="63">
        <v>0</v>
      </c>
      <c r="O86" s="62">
        <v>0</v>
      </c>
      <c r="P86" s="63">
        <v>0</v>
      </c>
      <c r="Q86" s="62">
        <v>0</v>
      </c>
      <c r="R86" s="63">
        <v>0</v>
      </c>
      <c r="S86" s="62">
        <v>0</v>
      </c>
      <c r="T86" s="63">
        <v>0</v>
      </c>
      <c r="U86" s="62">
        <v>0</v>
      </c>
      <c r="V86" s="63">
        <v>0</v>
      </c>
      <c r="W86" s="62">
        <v>0</v>
      </c>
      <c r="X86" s="63">
        <v>0</v>
      </c>
      <c r="Y86" s="62">
        <v>0</v>
      </c>
      <c r="Z86" s="63">
        <v>0</v>
      </c>
      <c r="AA86" s="62">
        <v>0</v>
      </c>
      <c r="AB86" s="63">
        <v>0</v>
      </c>
      <c r="AC86" s="62">
        <v>0</v>
      </c>
      <c r="AD86" s="63">
        <v>0</v>
      </c>
      <c r="AE86" s="62">
        <v>0</v>
      </c>
      <c r="AF86" s="63">
        <v>0</v>
      </c>
      <c r="AG86" s="62">
        <v>0</v>
      </c>
      <c r="AH86" s="63">
        <v>0</v>
      </c>
      <c r="AI86" s="63"/>
      <c r="AJ86" s="57"/>
      <c r="AK86" s="55">
        <f t="shared" si="30"/>
        <v>0</v>
      </c>
      <c r="AL86" s="56"/>
    </row>
    <row r="87" spans="2:38" x14ac:dyDescent="0.3">
      <c r="B87" s="4" t="s">
        <v>209</v>
      </c>
      <c r="C87" s="15"/>
      <c r="D87" s="16"/>
      <c r="E87" s="62">
        <v>0</v>
      </c>
      <c r="F87" s="63">
        <v>0</v>
      </c>
      <c r="G87" s="62">
        <v>0</v>
      </c>
      <c r="H87" s="63">
        <v>0</v>
      </c>
      <c r="I87" s="62">
        <v>0</v>
      </c>
      <c r="J87" s="63">
        <v>0</v>
      </c>
      <c r="K87" s="62">
        <v>0</v>
      </c>
      <c r="L87" s="63">
        <v>0</v>
      </c>
      <c r="M87" s="62">
        <v>0</v>
      </c>
      <c r="N87" s="63">
        <v>0</v>
      </c>
      <c r="O87" s="62">
        <v>0</v>
      </c>
      <c r="P87" s="63">
        <v>0</v>
      </c>
      <c r="Q87" s="62">
        <v>0</v>
      </c>
      <c r="R87" s="63">
        <v>0</v>
      </c>
      <c r="S87" s="62">
        <v>0</v>
      </c>
      <c r="T87" s="63">
        <v>0</v>
      </c>
      <c r="U87" s="62">
        <v>0</v>
      </c>
      <c r="V87" s="63">
        <v>0</v>
      </c>
      <c r="W87" s="62">
        <v>0</v>
      </c>
      <c r="X87" s="63">
        <v>0</v>
      </c>
      <c r="Y87" s="62">
        <v>0</v>
      </c>
      <c r="Z87" s="63">
        <v>0</v>
      </c>
      <c r="AA87" s="62">
        <v>0</v>
      </c>
      <c r="AB87" s="63">
        <v>0</v>
      </c>
      <c r="AC87" s="62">
        <v>0</v>
      </c>
      <c r="AD87" s="63">
        <v>0</v>
      </c>
      <c r="AE87" s="62">
        <v>0</v>
      </c>
      <c r="AF87" s="63">
        <v>0</v>
      </c>
      <c r="AG87" s="62">
        <v>0</v>
      </c>
      <c r="AH87" s="63">
        <v>0</v>
      </c>
      <c r="AI87" s="63"/>
      <c r="AJ87" s="57"/>
      <c r="AK87" s="55">
        <f t="shared" si="30"/>
        <v>0</v>
      </c>
      <c r="AL87" s="56"/>
    </row>
    <row r="88" spans="2:38" x14ac:dyDescent="0.3">
      <c r="B88" s="4" t="s">
        <v>210</v>
      </c>
      <c r="C88" s="15"/>
      <c r="D88" s="16"/>
      <c r="E88" s="62">
        <v>0</v>
      </c>
      <c r="F88" s="63">
        <v>0</v>
      </c>
      <c r="G88" s="62">
        <v>0</v>
      </c>
      <c r="H88" s="63">
        <v>0</v>
      </c>
      <c r="I88" s="62">
        <v>0</v>
      </c>
      <c r="J88" s="63">
        <v>0</v>
      </c>
      <c r="K88" s="62">
        <v>0</v>
      </c>
      <c r="L88" s="63">
        <v>0</v>
      </c>
      <c r="M88" s="62">
        <v>0</v>
      </c>
      <c r="N88" s="63">
        <v>0</v>
      </c>
      <c r="O88" s="62">
        <v>0</v>
      </c>
      <c r="P88" s="63">
        <v>0</v>
      </c>
      <c r="Q88" s="62">
        <v>0</v>
      </c>
      <c r="R88" s="63">
        <v>0.30792386412620504</v>
      </c>
      <c r="S88" s="62">
        <v>0.26309923013051251</v>
      </c>
      <c r="T88" s="63">
        <v>0.23305835803349728</v>
      </c>
      <c r="U88" s="62">
        <v>0</v>
      </c>
      <c r="V88" s="63">
        <v>1.2803556124369236E-2</v>
      </c>
      <c r="W88" s="62">
        <v>0.22998440663019759</v>
      </c>
      <c r="X88" s="63">
        <v>0.18417336980501733</v>
      </c>
      <c r="Y88" s="62">
        <v>3.01473911603291E-2</v>
      </c>
      <c r="Z88" s="63">
        <v>4.0919955571492403E-2</v>
      </c>
      <c r="AA88" s="62">
        <v>0.25558820684750788</v>
      </c>
      <c r="AB88" s="63">
        <v>0</v>
      </c>
      <c r="AC88" s="62">
        <v>0</v>
      </c>
      <c r="AD88" s="63">
        <v>0</v>
      </c>
      <c r="AE88" s="62">
        <v>0</v>
      </c>
      <c r="AF88" s="63">
        <v>0</v>
      </c>
      <c r="AG88" s="62">
        <v>0</v>
      </c>
      <c r="AH88" s="63">
        <v>0</v>
      </c>
      <c r="AI88" s="63"/>
      <c r="AJ88" s="57"/>
      <c r="AK88" s="55">
        <f t="shared" si="30"/>
        <v>1.5576983384291285</v>
      </c>
      <c r="AL88" s="56"/>
    </row>
    <row r="89" spans="2:38" x14ac:dyDescent="0.3">
      <c r="B89" s="4" t="s">
        <v>211</v>
      </c>
      <c r="C89" s="15"/>
      <c r="D89" s="16"/>
      <c r="E89" s="62">
        <v>0</v>
      </c>
      <c r="F89" s="63">
        <v>0</v>
      </c>
      <c r="G89" s="62">
        <v>0</v>
      </c>
      <c r="H89" s="63">
        <v>0</v>
      </c>
      <c r="I89" s="62">
        <v>0</v>
      </c>
      <c r="J89" s="63">
        <v>0</v>
      </c>
      <c r="K89" s="62">
        <v>0</v>
      </c>
      <c r="L89" s="63">
        <v>0</v>
      </c>
      <c r="M89" s="62">
        <v>0</v>
      </c>
      <c r="N89" s="63">
        <v>0</v>
      </c>
      <c r="O89" s="62">
        <v>0</v>
      </c>
      <c r="P89" s="63">
        <v>0</v>
      </c>
      <c r="Q89" s="62">
        <v>0</v>
      </c>
      <c r="R89" s="63">
        <v>7.7860523064930826E-2</v>
      </c>
      <c r="S89" s="62">
        <v>0.16751769065856831</v>
      </c>
      <c r="T89" s="63">
        <v>0.11660877346992408</v>
      </c>
      <c r="U89" s="62">
        <v>0</v>
      </c>
      <c r="V89" s="63">
        <v>4.0035820007323572E-3</v>
      </c>
      <c r="W89" s="62">
        <v>0.11228942275047246</v>
      </c>
      <c r="X89" s="63">
        <v>0</v>
      </c>
      <c r="Y89" s="62">
        <v>8.0059941609699654E-3</v>
      </c>
      <c r="Z89" s="63">
        <v>2.4500060081481839E-2</v>
      </c>
      <c r="AA89" s="62">
        <v>8.1426532268523352E-2</v>
      </c>
      <c r="AB89" s="63">
        <v>0</v>
      </c>
      <c r="AC89" s="62">
        <v>0</v>
      </c>
      <c r="AD89" s="63">
        <v>0</v>
      </c>
      <c r="AE89" s="62">
        <v>0</v>
      </c>
      <c r="AF89" s="63">
        <v>0</v>
      </c>
      <c r="AG89" s="62">
        <v>0</v>
      </c>
      <c r="AH89" s="63">
        <v>0</v>
      </c>
      <c r="AI89" s="63"/>
      <c r="AJ89" s="57"/>
      <c r="AK89" s="55">
        <f t="shared" si="30"/>
        <v>0.59221257845560316</v>
      </c>
      <c r="AL89" s="56"/>
    </row>
    <row r="90" spans="2:38" x14ac:dyDescent="0.3">
      <c r="B90" s="4" t="s">
        <v>212</v>
      </c>
      <c r="C90" s="15"/>
      <c r="D90" s="15"/>
      <c r="E90" s="62">
        <v>0</v>
      </c>
      <c r="F90" s="63">
        <v>0</v>
      </c>
      <c r="G90" s="62">
        <v>0</v>
      </c>
      <c r="H90" s="63">
        <v>0</v>
      </c>
      <c r="I90" s="62">
        <v>0</v>
      </c>
      <c r="J90" s="63">
        <v>0</v>
      </c>
      <c r="K90" s="62">
        <v>0</v>
      </c>
      <c r="L90" s="63">
        <v>0</v>
      </c>
      <c r="M90" s="62">
        <v>0</v>
      </c>
      <c r="N90" s="63">
        <v>0</v>
      </c>
      <c r="O90" s="62">
        <v>0</v>
      </c>
      <c r="P90" s="63">
        <v>0</v>
      </c>
      <c r="Q90" s="62">
        <v>0</v>
      </c>
      <c r="R90" s="63">
        <v>0</v>
      </c>
      <c r="S90" s="62">
        <v>0</v>
      </c>
      <c r="T90" s="63">
        <v>0</v>
      </c>
      <c r="U90" s="62">
        <v>0</v>
      </c>
      <c r="V90" s="63">
        <v>0</v>
      </c>
      <c r="W90" s="62">
        <v>0</v>
      </c>
      <c r="X90" s="63">
        <v>0</v>
      </c>
      <c r="Y90" s="62">
        <v>0</v>
      </c>
      <c r="Z90" s="63">
        <v>0</v>
      </c>
      <c r="AA90" s="62">
        <v>0</v>
      </c>
      <c r="AB90" s="63">
        <v>0</v>
      </c>
      <c r="AC90" s="62">
        <v>0</v>
      </c>
      <c r="AD90" s="63">
        <v>0</v>
      </c>
      <c r="AE90" s="62">
        <v>0</v>
      </c>
      <c r="AF90" s="63">
        <v>0</v>
      </c>
      <c r="AG90" s="62">
        <v>0</v>
      </c>
      <c r="AH90" s="63">
        <v>0</v>
      </c>
      <c r="AI90" s="63"/>
      <c r="AJ90" s="57"/>
      <c r="AK90" s="55">
        <f t="shared" si="30"/>
        <v>0</v>
      </c>
      <c r="AL90" s="56"/>
    </row>
    <row r="91" spans="2:38" x14ac:dyDescent="0.3">
      <c r="B91" s="4" t="s">
        <v>213</v>
      </c>
      <c r="E91" s="62">
        <v>0</v>
      </c>
      <c r="F91" s="63">
        <v>0</v>
      </c>
      <c r="G91" s="62">
        <v>0</v>
      </c>
      <c r="H91" s="63">
        <v>0</v>
      </c>
      <c r="I91" s="62">
        <v>0</v>
      </c>
      <c r="J91" s="63">
        <v>0</v>
      </c>
      <c r="K91" s="62">
        <v>0</v>
      </c>
      <c r="L91" s="63">
        <v>0</v>
      </c>
      <c r="M91" s="62">
        <v>0</v>
      </c>
      <c r="N91" s="63">
        <v>0</v>
      </c>
      <c r="O91" s="62">
        <v>0</v>
      </c>
      <c r="P91" s="63">
        <v>0</v>
      </c>
      <c r="Q91" s="62">
        <v>0</v>
      </c>
      <c r="R91" s="63">
        <v>0</v>
      </c>
      <c r="S91" s="62">
        <v>0</v>
      </c>
      <c r="T91" s="63">
        <v>0</v>
      </c>
      <c r="U91" s="62">
        <v>0</v>
      </c>
      <c r="V91" s="63">
        <v>0</v>
      </c>
      <c r="W91" s="62">
        <v>0</v>
      </c>
      <c r="X91" s="63">
        <v>0</v>
      </c>
      <c r="Y91" s="62">
        <v>0</v>
      </c>
      <c r="Z91" s="63">
        <v>0</v>
      </c>
      <c r="AA91" s="62">
        <v>0</v>
      </c>
      <c r="AB91" s="63">
        <v>0</v>
      </c>
      <c r="AC91" s="62">
        <v>0</v>
      </c>
      <c r="AD91" s="63">
        <v>0</v>
      </c>
      <c r="AE91" s="62">
        <v>0</v>
      </c>
      <c r="AF91" s="63">
        <v>0</v>
      </c>
      <c r="AG91" s="62">
        <v>0</v>
      </c>
      <c r="AH91" s="63">
        <v>0</v>
      </c>
      <c r="AI91" s="63"/>
      <c r="AJ91" s="57"/>
      <c r="AK91" s="55">
        <f t="shared" si="30"/>
        <v>0</v>
      </c>
      <c r="AL91" s="56"/>
    </row>
    <row r="92" spans="2:38" x14ac:dyDescent="0.3">
      <c r="B92" s="4" t="s">
        <v>214</v>
      </c>
      <c r="E92" s="62">
        <v>0</v>
      </c>
      <c r="F92" s="63">
        <v>0</v>
      </c>
      <c r="G92" s="62">
        <v>0</v>
      </c>
      <c r="H92" s="63">
        <v>0</v>
      </c>
      <c r="I92" s="62">
        <v>0</v>
      </c>
      <c r="J92" s="63">
        <v>0</v>
      </c>
      <c r="K92" s="62">
        <v>0</v>
      </c>
      <c r="L92" s="63">
        <v>0</v>
      </c>
      <c r="M92" s="62">
        <v>0</v>
      </c>
      <c r="N92" s="63">
        <v>0</v>
      </c>
      <c r="O92" s="62">
        <v>0</v>
      </c>
      <c r="P92" s="63">
        <v>0</v>
      </c>
      <c r="Q92" s="62">
        <v>0</v>
      </c>
      <c r="R92" s="63">
        <v>0</v>
      </c>
      <c r="S92" s="62">
        <v>0</v>
      </c>
      <c r="T92" s="63">
        <v>0</v>
      </c>
      <c r="U92" s="62">
        <v>0</v>
      </c>
      <c r="V92" s="63">
        <v>0</v>
      </c>
      <c r="W92" s="62">
        <v>0</v>
      </c>
      <c r="X92" s="63">
        <v>0</v>
      </c>
      <c r="Y92" s="62">
        <v>0</v>
      </c>
      <c r="Z92" s="63">
        <v>0</v>
      </c>
      <c r="AA92" s="62">
        <v>0</v>
      </c>
      <c r="AB92" s="63">
        <v>0</v>
      </c>
      <c r="AC92" s="62">
        <v>0</v>
      </c>
      <c r="AD92" s="63">
        <v>0</v>
      </c>
      <c r="AE92" s="62">
        <v>0</v>
      </c>
      <c r="AF92" s="63">
        <v>0</v>
      </c>
      <c r="AG92" s="62">
        <v>0</v>
      </c>
      <c r="AH92" s="63">
        <v>0</v>
      </c>
      <c r="AI92" s="63"/>
      <c r="AJ92" s="57"/>
      <c r="AK92" s="55">
        <f t="shared" si="30"/>
        <v>0</v>
      </c>
      <c r="AL92" s="56"/>
    </row>
    <row r="93" spans="2:38" x14ac:dyDescent="0.3">
      <c r="B93" s="4" t="s">
        <v>215</v>
      </c>
      <c r="E93" s="62">
        <v>0</v>
      </c>
      <c r="F93" s="63">
        <v>0</v>
      </c>
      <c r="G93" s="62">
        <v>0</v>
      </c>
      <c r="H93" s="63">
        <v>0</v>
      </c>
      <c r="I93" s="62">
        <v>0</v>
      </c>
      <c r="J93" s="63">
        <v>0</v>
      </c>
      <c r="K93" s="62">
        <v>0</v>
      </c>
      <c r="L93" s="63">
        <v>0</v>
      </c>
      <c r="M93" s="62">
        <v>0</v>
      </c>
      <c r="N93" s="63">
        <v>0</v>
      </c>
      <c r="O93" s="62">
        <v>0</v>
      </c>
      <c r="P93" s="63">
        <v>0</v>
      </c>
      <c r="Q93" s="62">
        <v>13.650995260079705</v>
      </c>
      <c r="R93" s="63">
        <v>9.6235909907023132</v>
      </c>
      <c r="S93" s="62">
        <v>0</v>
      </c>
      <c r="T93" s="63">
        <v>0</v>
      </c>
      <c r="U93" s="62">
        <v>0.99271666666666447</v>
      </c>
      <c r="V93" s="63">
        <v>0.16726694107055659</v>
      </c>
      <c r="W93" s="62">
        <v>2.0557556470235188</v>
      </c>
      <c r="X93" s="63">
        <v>2.0029741350809762</v>
      </c>
      <c r="Y93" s="62">
        <v>0.33327062288920123</v>
      </c>
      <c r="Z93" s="63">
        <v>2.6067908604939835E-2</v>
      </c>
      <c r="AA93" s="62">
        <v>14.730174069404599</v>
      </c>
      <c r="AB93" s="63">
        <v>0</v>
      </c>
      <c r="AC93" s="62">
        <v>12.688781021436057</v>
      </c>
      <c r="AD93" s="63">
        <v>0</v>
      </c>
      <c r="AE93" s="62">
        <v>0</v>
      </c>
      <c r="AF93" s="63">
        <v>0</v>
      </c>
      <c r="AG93" s="62">
        <v>5.6876096617380778</v>
      </c>
      <c r="AH93" s="63">
        <v>12.494390117221409</v>
      </c>
      <c r="AI93" s="63"/>
      <c r="AJ93" s="57"/>
      <c r="AK93" s="55">
        <f t="shared" si="30"/>
        <v>74.453593041918026</v>
      </c>
      <c r="AL93" s="56"/>
    </row>
    <row r="94" spans="2:38" x14ac:dyDescent="0.3">
      <c r="B94" s="4" t="s">
        <v>216</v>
      </c>
      <c r="E94" s="62">
        <v>0</v>
      </c>
      <c r="F94" s="63">
        <v>0</v>
      </c>
      <c r="G94" s="62">
        <v>0</v>
      </c>
      <c r="H94" s="63">
        <v>0</v>
      </c>
      <c r="I94" s="62">
        <v>0</v>
      </c>
      <c r="J94" s="63">
        <v>0</v>
      </c>
      <c r="K94" s="62">
        <v>0</v>
      </c>
      <c r="L94" s="63">
        <v>0</v>
      </c>
      <c r="M94" s="62">
        <v>0</v>
      </c>
      <c r="N94" s="63">
        <v>0</v>
      </c>
      <c r="O94" s="62">
        <v>0</v>
      </c>
      <c r="P94" s="63">
        <v>0</v>
      </c>
      <c r="Q94" s="62">
        <v>0</v>
      </c>
      <c r="R94" s="63">
        <v>0</v>
      </c>
      <c r="S94" s="62">
        <v>0</v>
      </c>
      <c r="T94" s="63">
        <v>0</v>
      </c>
      <c r="U94" s="62">
        <v>0.99271666666666447</v>
      </c>
      <c r="V94" s="63">
        <v>0.13613932927449543</v>
      </c>
      <c r="W94" s="62">
        <v>1.6193820317586265</v>
      </c>
      <c r="X94" s="63">
        <v>1.5672778034210237</v>
      </c>
      <c r="Y94" s="62">
        <v>0.19544433911641473</v>
      </c>
      <c r="Z94" s="63">
        <v>2.7149648666381882E-2</v>
      </c>
      <c r="AA94" s="62">
        <v>14.456021059354144</v>
      </c>
      <c r="AB94" s="63">
        <v>0</v>
      </c>
      <c r="AC94" s="62">
        <v>0</v>
      </c>
      <c r="AD94" s="63">
        <v>0</v>
      </c>
      <c r="AE94" s="62">
        <v>0</v>
      </c>
      <c r="AF94" s="63">
        <v>3.4933927780787148</v>
      </c>
      <c r="AG94" s="62">
        <v>54.788020133289486</v>
      </c>
      <c r="AH94" s="63">
        <v>0</v>
      </c>
      <c r="AI94" s="63"/>
      <c r="AJ94" s="57"/>
      <c r="AK94" s="55">
        <f t="shared" si="30"/>
        <v>77.275543789625942</v>
      </c>
      <c r="AL94" s="56"/>
    </row>
    <row r="95" spans="2:38" x14ac:dyDescent="0.3">
      <c r="B95" s="4" t="s">
        <v>217</v>
      </c>
      <c r="E95" s="62">
        <v>0</v>
      </c>
      <c r="F95" s="63">
        <v>0</v>
      </c>
      <c r="G95" s="62">
        <v>0</v>
      </c>
      <c r="H95" s="63">
        <v>0</v>
      </c>
      <c r="I95" s="62">
        <v>0</v>
      </c>
      <c r="J95" s="63">
        <v>0.40541666666666609</v>
      </c>
      <c r="K95" s="62">
        <v>6.0149295559989087</v>
      </c>
      <c r="L95" s="63">
        <v>16.553031844562955</v>
      </c>
      <c r="M95" s="62">
        <v>0</v>
      </c>
      <c r="N95" s="63">
        <v>2.0614357789357505</v>
      </c>
      <c r="O95" s="62">
        <v>1.2965664068857832</v>
      </c>
      <c r="P95" s="63">
        <v>3.5674246946970616</v>
      </c>
      <c r="Q95" s="62">
        <v>3.0968522628148403</v>
      </c>
      <c r="R95" s="63">
        <v>2.3915155728658037E-2</v>
      </c>
      <c r="S95" s="62">
        <v>20.495795043309528</v>
      </c>
      <c r="T95" s="63">
        <v>25.647424932320913</v>
      </c>
      <c r="U95" s="62">
        <v>0</v>
      </c>
      <c r="V95" s="63">
        <v>0.10935142040252686</v>
      </c>
      <c r="W95" s="62">
        <v>28.217168557643895</v>
      </c>
      <c r="X95" s="63">
        <v>7.4364066839218133</v>
      </c>
      <c r="Y95" s="62">
        <v>0</v>
      </c>
      <c r="Z95" s="63">
        <v>0</v>
      </c>
      <c r="AA95" s="62">
        <v>0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1.635416666666667</v>
      </c>
      <c r="AH95" s="63">
        <v>1.8159471964836122</v>
      </c>
      <c r="AI95" s="63"/>
      <c r="AJ95" s="57"/>
      <c r="AK95" s="55">
        <f t="shared" si="30"/>
        <v>118.37708286703959</v>
      </c>
      <c r="AL95" s="56"/>
    </row>
    <row r="96" spans="2:38" x14ac:dyDescent="0.3">
      <c r="B96" s="4" t="s">
        <v>218</v>
      </c>
      <c r="E96" s="62">
        <v>0</v>
      </c>
      <c r="F96" s="63">
        <v>0</v>
      </c>
      <c r="G96" s="62">
        <v>0</v>
      </c>
      <c r="H96" s="63">
        <v>0</v>
      </c>
      <c r="I96" s="62">
        <v>0</v>
      </c>
      <c r="J96" s="63">
        <v>0</v>
      </c>
      <c r="K96" s="62">
        <v>3.8057324012120572</v>
      </c>
      <c r="L96" s="63">
        <v>11.005622975031534</v>
      </c>
      <c r="M96" s="62">
        <v>0</v>
      </c>
      <c r="N96" s="63">
        <v>0.87173604170481367</v>
      </c>
      <c r="O96" s="62">
        <v>1.3122239033381147</v>
      </c>
      <c r="P96" s="63">
        <v>3.186166143417358</v>
      </c>
      <c r="Q96" s="62">
        <v>1.8964915831883751</v>
      </c>
      <c r="R96" s="63">
        <v>1.4069547851880393</v>
      </c>
      <c r="S96" s="62">
        <v>32.033523607254025</v>
      </c>
      <c r="T96" s="63">
        <v>21.054558050632476</v>
      </c>
      <c r="U96" s="62">
        <v>0</v>
      </c>
      <c r="V96" s="63">
        <v>0</v>
      </c>
      <c r="W96" s="62">
        <v>12.838656338055928</v>
      </c>
      <c r="X96" s="63">
        <v>8.1366579294204708</v>
      </c>
      <c r="Y96" s="62">
        <v>3.2869604825973511</v>
      </c>
      <c r="Z96" s="63">
        <v>1.7148335774739584E-3</v>
      </c>
      <c r="AA96" s="62">
        <v>0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26.425416666666656</v>
      </c>
      <c r="AH96" s="63">
        <v>0</v>
      </c>
      <c r="AI96" s="63"/>
      <c r="AJ96" s="57"/>
      <c r="AK96" s="55">
        <f t="shared" si="30"/>
        <v>127.26241574128468</v>
      </c>
      <c r="AL96" s="56"/>
    </row>
    <row r="97" spans="2:38" x14ac:dyDescent="0.3">
      <c r="B97" s="4" t="s">
        <v>219</v>
      </c>
      <c r="E97" s="62">
        <v>0</v>
      </c>
      <c r="F97" s="63">
        <v>0</v>
      </c>
      <c r="G97" s="62">
        <v>0</v>
      </c>
      <c r="H97" s="63">
        <v>0</v>
      </c>
      <c r="I97" s="62">
        <v>0</v>
      </c>
      <c r="J97" s="63">
        <v>0</v>
      </c>
      <c r="K97" s="62">
        <v>0</v>
      </c>
      <c r="L97" s="63">
        <v>0</v>
      </c>
      <c r="M97" s="62">
        <v>0</v>
      </c>
      <c r="N97" s="63">
        <v>0</v>
      </c>
      <c r="O97" s="62">
        <v>0</v>
      </c>
      <c r="P97" s="63">
        <v>0</v>
      </c>
      <c r="Q97" s="62">
        <v>0</v>
      </c>
      <c r="R97" s="63">
        <v>0</v>
      </c>
      <c r="S97" s="62">
        <v>0</v>
      </c>
      <c r="T97" s="63">
        <v>0</v>
      </c>
      <c r="U97" s="62">
        <v>0</v>
      </c>
      <c r="V97" s="63">
        <v>0</v>
      </c>
      <c r="W97" s="62">
        <v>0</v>
      </c>
      <c r="X97" s="63">
        <v>0</v>
      </c>
      <c r="Y97" s="62">
        <v>0</v>
      </c>
      <c r="Z97" s="63">
        <v>0</v>
      </c>
      <c r="AA97" s="62">
        <v>0</v>
      </c>
      <c r="AB97" s="63">
        <v>0</v>
      </c>
      <c r="AC97" s="62">
        <v>0</v>
      </c>
      <c r="AD97" s="63">
        <v>0</v>
      </c>
      <c r="AE97" s="62">
        <v>0</v>
      </c>
      <c r="AF97" s="63">
        <v>0</v>
      </c>
      <c r="AG97" s="62">
        <v>0</v>
      </c>
      <c r="AH97" s="63">
        <v>0</v>
      </c>
      <c r="AI97" s="63"/>
      <c r="AJ97" s="57"/>
      <c r="AK97" s="55">
        <f t="shared" si="30"/>
        <v>0</v>
      </c>
      <c r="AL97" s="56"/>
    </row>
    <row r="98" spans="2:38" x14ac:dyDescent="0.3">
      <c r="B98" s="4" t="s">
        <v>220</v>
      </c>
      <c r="E98" s="62">
        <v>0</v>
      </c>
      <c r="F98" s="63">
        <v>0</v>
      </c>
      <c r="G98" s="62">
        <v>0</v>
      </c>
      <c r="H98" s="63">
        <v>0</v>
      </c>
      <c r="I98" s="62">
        <v>0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0</v>
      </c>
      <c r="R98" s="63">
        <v>0</v>
      </c>
      <c r="S98" s="62">
        <v>0</v>
      </c>
      <c r="T98" s="63">
        <v>0</v>
      </c>
      <c r="U98" s="62">
        <v>0</v>
      </c>
      <c r="V98" s="63">
        <v>0</v>
      </c>
      <c r="W98" s="62">
        <v>0</v>
      </c>
      <c r="X98" s="63">
        <v>0</v>
      </c>
      <c r="Y98" s="62">
        <v>0</v>
      </c>
      <c r="Z98" s="63">
        <v>0</v>
      </c>
      <c r="AA98" s="62">
        <v>0</v>
      </c>
      <c r="AB98" s="63">
        <v>0</v>
      </c>
      <c r="AC98" s="62">
        <v>0</v>
      </c>
      <c r="AD98" s="63">
        <v>0</v>
      </c>
      <c r="AE98" s="62">
        <v>0</v>
      </c>
      <c r="AF98" s="63">
        <v>0</v>
      </c>
      <c r="AG98" s="62">
        <v>3.8654687499999993</v>
      </c>
      <c r="AH98" s="63">
        <v>0</v>
      </c>
      <c r="AI98" s="63"/>
      <c r="AJ98" s="57"/>
      <c r="AK98" s="55">
        <f t="shared" si="30"/>
        <v>3.8654687499999993</v>
      </c>
      <c r="AL98" s="56"/>
    </row>
    <row r="99" spans="2:38" x14ac:dyDescent="0.3">
      <c r="B99" s="4" t="s">
        <v>221</v>
      </c>
      <c r="E99" s="62">
        <v>6.206605555555555</v>
      </c>
      <c r="F99" s="63">
        <v>4.5244189198811853</v>
      </c>
      <c r="G99" s="62">
        <v>0</v>
      </c>
      <c r="H99" s="63">
        <v>1.3691381454467777</v>
      </c>
      <c r="I99" s="62">
        <v>12.995638720194496</v>
      </c>
      <c r="J99" s="63">
        <v>13.330516666666664</v>
      </c>
      <c r="K99" s="62">
        <v>8.4870505650838233</v>
      </c>
      <c r="L99" s="63">
        <v>66.347706025441497</v>
      </c>
      <c r="M99" s="62">
        <v>17.972126479678685</v>
      </c>
      <c r="N99" s="63">
        <v>23.28907127380371</v>
      </c>
      <c r="O99" s="62">
        <v>0.33994134267171228</v>
      </c>
      <c r="P99" s="63">
        <v>18.830809593200687</v>
      </c>
      <c r="Q99" s="62">
        <v>3.2492639287312821</v>
      </c>
      <c r="R99" s="63">
        <v>2.6287953694661454</v>
      </c>
      <c r="S99" s="62">
        <v>100.31667583041721</v>
      </c>
      <c r="T99" s="63">
        <v>153.000846663581</v>
      </c>
      <c r="U99" s="62">
        <v>49.349186111111116</v>
      </c>
      <c r="V99" s="63">
        <v>15.103452402750651</v>
      </c>
      <c r="W99" s="62">
        <v>2.1058845520019531E-2</v>
      </c>
      <c r="X99" s="63">
        <v>70.65496632046171</v>
      </c>
      <c r="Y99" s="62">
        <v>98.547004307640933</v>
      </c>
      <c r="Z99" s="63">
        <v>3.6245147493150491</v>
      </c>
      <c r="AA99" s="62">
        <v>166.62353134155273</v>
      </c>
      <c r="AB99" s="63">
        <v>14.25292288462321</v>
      </c>
      <c r="AC99" s="62">
        <v>55.569528299628367</v>
      </c>
      <c r="AD99" s="63">
        <v>18.075007504102924</v>
      </c>
      <c r="AE99" s="62">
        <v>59.236290308634437</v>
      </c>
      <c r="AF99" s="63">
        <v>44.716018358866386</v>
      </c>
      <c r="AG99" s="62">
        <v>160.2107932726542</v>
      </c>
      <c r="AH99" s="63">
        <v>217.04018812179564</v>
      </c>
      <c r="AI99" s="63"/>
      <c r="AJ99" s="57"/>
      <c r="AK99" s="55">
        <f t="shared" si="30"/>
        <v>1405.9130679084778</v>
      </c>
      <c r="AL99" s="56"/>
    </row>
    <row r="100" spans="2:38" x14ac:dyDescent="0.3">
      <c r="B100" s="4" t="s">
        <v>222</v>
      </c>
      <c r="E100" s="62">
        <v>0</v>
      </c>
      <c r="F100" s="63">
        <v>0</v>
      </c>
      <c r="G100" s="62">
        <v>0</v>
      </c>
      <c r="H100" s="63">
        <v>0</v>
      </c>
      <c r="I100" s="62">
        <v>0</v>
      </c>
      <c r="J100" s="63">
        <v>0</v>
      </c>
      <c r="K100" s="62">
        <v>0</v>
      </c>
      <c r="L100" s="63">
        <v>0</v>
      </c>
      <c r="M100" s="62">
        <v>0</v>
      </c>
      <c r="N100" s="63">
        <v>0</v>
      </c>
      <c r="O100" s="62">
        <v>0</v>
      </c>
      <c r="P100" s="63">
        <v>0</v>
      </c>
      <c r="Q100" s="62">
        <v>0</v>
      </c>
      <c r="R100" s="63">
        <v>0</v>
      </c>
      <c r="S100" s="62">
        <v>0</v>
      </c>
      <c r="T100" s="63">
        <v>0</v>
      </c>
      <c r="U100" s="62">
        <v>0</v>
      </c>
      <c r="V100" s="63">
        <v>0</v>
      </c>
      <c r="W100" s="62">
        <v>0</v>
      </c>
      <c r="X100" s="63">
        <v>0</v>
      </c>
      <c r="Y100" s="62">
        <v>0</v>
      </c>
      <c r="Z100" s="63">
        <v>0</v>
      </c>
      <c r="AA100" s="62">
        <v>0</v>
      </c>
      <c r="AB100" s="63">
        <v>0</v>
      </c>
      <c r="AC100" s="62">
        <v>0</v>
      </c>
      <c r="AD100" s="63">
        <v>0</v>
      </c>
      <c r="AE100" s="62">
        <v>0</v>
      </c>
      <c r="AF100" s="63">
        <v>0</v>
      </c>
      <c r="AG100" s="62">
        <v>0</v>
      </c>
      <c r="AH100" s="63">
        <v>0</v>
      </c>
      <c r="AI100" s="63"/>
      <c r="AJ100" s="57"/>
      <c r="AK100" s="55">
        <f t="shared" si="30"/>
        <v>0</v>
      </c>
      <c r="AL100" s="56"/>
    </row>
    <row r="101" spans="2:38" x14ac:dyDescent="0.3">
      <c r="B101" s="4" t="s">
        <v>223</v>
      </c>
      <c r="E101" s="62">
        <v>0</v>
      </c>
      <c r="F101" s="63">
        <v>0</v>
      </c>
      <c r="G101" s="62">
        <v>0</v>
      </c>
      <c r="H101" s="63">
        <v>0</v>
      </c>
      <c r="I101" s="62">
        <v>0</v>
      </c>
      <c r="J101" s="63">
        <v>0</v>
      </c>
      <c r="K101" s="62">
        <v>0</v>
      </c>
      <c r="L101" s="63">
        <v>0</v>
      </c>
      <c r="M101" s="62">
        <v>0</v>
      </c>
      <c r="N101" s="63">
        <v>0</v>
      </c>
      <c r="O101" s="62">
        <v>0</v>
      </c>
      <c r="P101" s="63">
        <v>0</v>
      </c>
      <c r="Q101" s="62">
        <v>0</v>
      </c>
      <c r="R101" s="63">
        <v>0</v>
      </c>
      <c r="S101" s="62">
        <v>0</v>
      </c>
      <c r="T101" s="63">
        <v>0</v>
      </c>
      <c r="U101" s="62">
        <v>0</v>
      </c>
      <c r="V101" s="63">
        <v>0</v>
      </c>
      <c r="W101" s="62">
        <v>0</v>
      </c>
      <c r="X101" s="63">
        <v>0</v>
      </c>
      <c r="Y101" s="62">
        <v>0</v>
      </c>
      <c r="Z101" s="63">
        <v>0</v>
      </c>
      <c r="AA101" s="62">
        <v>0</v>
      </c>
      <c r="AB101" s="63">
        <v>0</v>
      </c>
      <c r="AC101" s="62">
        <v>0</v>
      </c>
      <c r="AD101" s="63">
        <v>0</v>
      </c>
      <c r="AE101" s="62">
        <v>0</v>
      </c>
      <c r="AF101" s="63">
        <v>0</v>
      </c>
      <c r="AG101" s="62">
        <v>0</v>
      </c>
      <c r="AH101" s="63">
        <v>0</v>
      </c>
      <c r="AI101" s="63"/>
      <c r="AJ101" s="57"/>
      <c r="AK101" s="55">
        <f t="shared" si="30"/>
        <v>0</v>
      </c>
      <c r="AL101" s="56"/>
    </row>
    <row r="102" spans="2:38" x14ac:dyDescent="0.3">
      <c r="B102" s="4" t="s">
        <v>224</v>
      </c>
      <c r="E102" s="62">
        <v>0</v>
      </c>
      <c r="F102" s="63">
        <v>0</v>
      </c>
      <c r="G102" s="62">
        <v>0</v>
      </c>
      <c r="H102" s="63">
        <v>0</v>
      </c>
      <c r="I102" s="62">
        <v>0</v>
      </c>
      <c r="J102" s="63">
        <v>0</v>
      </c>
      <c r="K102" s="62">
        <v>0</v>
      </c>
      <c r="L102" s="63">
        <v>0</v>
      </c>
      <c r="M102" s="62">
        <v>0</v>
      </c>
      <c r="N102" s="63">
        <v>0</v>
      </c>
      <c r="O102" s="62">
        <v>0</v>
      </c>
      <c r="P102" s="63">
        <v>0</v>
      </c>
      <c r="Q102" s="62">
        <v>0</v>
      </c>
      <c r="R102" s="63">
        <v>0</v>
      </c>
      <c r="S102" s="62">
        <v>0</v>
      </c>
      <c r="T102" s="63">
        <v>0</v>
      </c>
      <c r="U102" s="62">
        <v>0</v>
      </c>
      <c r="V102" s="63">
        <v>0</v>
      </c>
      <c r="W102" s="62">
        <v>0</v>
      </c>
      <c r="X102" s="63">
        <v>0</v>
      </c>
      <c r="Y102" s="62">
        <v>0</v>
      </c>
      <c r="Z102" s="63">
        <v>0</v>
      </c>
      <c r="AA102" s="62">
        <v>0</v>
      </c>
      <c r="AB102" s="63">
        <v>0</v>
      </c>
      <c r="AC102" s="62">
        <v>0</v>
      </c>
      <c r="AD102" s="63">
        <v>0</v>
      </c>
      <c r="AE102" s="62">
        <v>0</v>
      </c>
      <c r="AF102" s="63">
        <v>0</v>
      </c>
      <c r="AG102" s="62">
        <v>0</v>
      </c>
      <c r="AH102" s="63">
        <v>0</v>
      </c>
      <c r="AI102" s="63"/>
      <c r="AJ102" s="57"/>
      <c r="AK102" s="55">
        <f t="shared" si="30"/>
        <v>0</v>
      </c>
      <c r="AL102" s="56"/>
    </row>
    <row r="103" spans="2:38" x14ac:dyDescent="0.3">
      <c r="B103" s="4" t="s">
        <v>225</v>
      </c>
      <c r="C103" s="15"/>
      <c r="D103" s="35"/>
      <c r="E103" s="62">
        <v>0</v>
      </c>
      <c r="F103" s="63">
        <v>0</v>
      </c>
      <c r="G103" s="62">
        <v>0</v>
      </c>
      <c r="H103" s="63">
        <v>0</v>
      </c>
      <c r="I103" s="62">
        <v>0</v>
      </c>
      <c r="J103" s="63">
        <v>0</v>
      </c>
      <c r="K103" s="62">
        <v>0</v>
      </c>
      <c r="L103" s="63">
        <v>0</v>
      </c>
      <c r="M103" s="62">
        <v>0</v>
      </c>
      <c r="N103" s="63">
        <v>0</v>
      </c>
      <c r="O103" s="62">
        <v>0</v>
      </c>
      <c r="P103" s="63">
        <v>0</v>
      </c>
      <c r="Q103" s="62">
        <v>0</v>
      </c>
      <c r="R103" s="63">
        <v>0</v>
      </c>
      <c r="S103" s="62">
        <v>0</v>
      </c>
      <c r="T103" s="63">
        <v>0</v>
      </c>
      <c r="U103" s="62">
        <v>0</v>
      </c>
      <c r="V103" s="63">
        <v>0</v>
      </c>
      <c r="W103" s="62">
        <v>0</v>
      </c>
      <c r="X103" s="63">
        <v>0</v>
      </c>
      <c r="Y103" s="62">
        <v>0</v>
      </c>
      <c r="Z103" s="63">
        <v>0</v>
      </c>
      <c r="AA103" s="62">
        <v>0</v>
      </c>
      <c r="AB103" s="63">
        <v>0</v>
      </c>
      <c r="AC103" s="62">
        <v>0</v>
      </c>
      <c r="AD103" s="63">
        <v>0</v>
      </c>
      <c r="AE103" s="62">
        <v>0</v>
      </c>
      <c r="AF103" s="63">
        <v>0</v>
      </c>
      <c r="AG103" s="62">
        <v>0</v>
      </c>
      <c r="AH103" s="63">
        <v>0</v>
      </c>
      <c r="AI103" s="63"/>
      <c r="AJ103" s="57"/>
      <c r="AK103" s="55">
        <f t="shared" si="30"/>
        <v>0</v>
      </c>
      <c r="AL103" s="56"/>
    </row>
    <row r="104" spans="2:38" x14ac:dyDescent="0.3">
      <c r="B104" s="4" t="s">
        <v>226</v>
      </c>
      <c r="C104" s="15"/>
      <c r="D104" s="16"/>
      <c r="E104" s="62">
        <v>0</v>
      </c>
      <c r="F104" s="63">
        <v>0</v>
      </c>
      <c r="G104" s="62">
        <v>0</v>
      </c>
      <c r="H104" s="63">
        <v>0</v>
      </c>
      <c r="I104" s="62">
        <v>0</v>
      </c>
      <c r="J104" s="63">
        <v>0</v>
      </c>
      <c r="K104" s="62">
        <v>0</v>
      </c>
      <c r="L104" s="63">
        <v>0</v>
      </c>
      <c r="M104" s="62">
        <v>1.2349999999999999</v>
      </c>
      <c r="N104" s="63">
        <v>0</v>
      </c>
      <c r="O104" s="62">
        <v>0</v>
      </c>
      <c r="P104" s="63">
        <v>0</v>
      </c>
      <c r="Q104" s="62">
        <v>0</v>
      </c>
      <c r="R104" s="63">
        <v>0</v>
      </c>
      <c r="S104" s="62">
        <v>0</v>
      </c>
      <c r="T104" s="63">
        <v>0</v>
      </c>
      <c r="U104" s="62">
        <v>0</v>
      </c>
      <c r="V104" s="63">
        <v>0</v>
      </c>
      <c r="W104" s="62">
        <v>0</v>
      </c>
      <c r="X104" s="63">
        <v>0</v>
      </c>
      <c r="Y104" s="62">
        <v>0</v>
      </c>
      <c r="Z104" s="63">
        <v>0</v>
      </c>
      <c r="AA104" s="62">
        <v>0</v>
      </c>
      <c r="AB104" s="63">
        <v>0</v>
      </c>
      <c r="AC104" s="62">
        <v>0</v>
      </c>
      <c r="AD104" s="63">
        <v>0</v>
      </c>
      <c r="AE104" s="62">
        <v>0</v>
      </c>
      <c r="AF104" s="63">
        <v>0</v>
      </c>
      <c r="AG104" s="62">
        <v>0</v>
      </c>
      <c r="AH104" s="63">
        <v>0</v>
      </c>
      <c r="AI104" s="63"/>
      <c r="AJ104" s="57"/>
      <c r="AK104" s="55">
        <f t="shared" si="30"/>
        <v>1.2349999999999999</v>
      </c>
      <c r="AL104" s="56"/>
    </row>
    <row r="105" spans="2:38" x14ac:dyDescent="0.3">
      <c r="B105" s="4" t="s">
        <v>227</v>
      </c>
      <c r="C105" s="15"/>
      <c r="D105" s="16"/>
      <c r="E105" s="62">
        <v>30.632416666666664</v>
      </c>
      <c r="F105" s="63">
        <v>29.001400383334687</v>
      </c>
      <c r="G105" s="62">
        <v>0</v>
      </c>
      <c r="H105" s="63">
        <v>0</v>
      </c>
      <c r="I105" s="62">
        <v>0.31175524393717452</v>
      </c>
      <c r="J105" s="63">
        <v>0.27999999999999925</v>
      </c>
      <c r="K105" s="62">
        <v>0.57333333333333181</v>
      </c>
      <c r="L105" s="63">
        <v>1.3866666666666627</v>
      </c>
      <c r="M105" s="62">
        <v>24.696120551681517</v>
      </c>
      <c r="N105" s="63">
        <v>49.594092424095997</v>
      </c>
      <c r="O105" s="62">
        <v>33.932074228964915</v>
      </c>
      <c r="P105" s="63">
        <v>103.08430965673659</v>
      </c>
      <c r="Q105" s="62">
        <v>44.804288384882618</v>
      </c>
      <c r="R105" s="63">
        <v>15.322956446880763</v>
      </c>
      <c r="S105" s="62">
        <v>13.80595160073174</v>
      </c>
      <c r="T105" s="63">
        <v>6.640575224685672</v>
      </c>
      <c r="U105" s="62">
        <v>52.023547222222213</v>
      </c>
      <c r="V105" s="63">
        <v>5.9972216384040014</v>
      </c>
      <c r="W105" s="62">
        <v>26.518165707355077</v>
      </c>
      <c r="X105" s="63">
        <v>3.2296745891782974</v>
      </c>
      <c r="Y105" s="62">
        <v>41.458037053595646</v>
      </c>
      <c r="Z105" s="63">
        <v>4.9799677692837188</v>
      </c>
      <c r="AA105" s="62">
        <v>34.974734048377151</v>
      </c>
      <c r="AB105" s="63">
        <v>1.3435572318606905</v>
      </c>
      <c r="AC105" s="62">
        <v>4.206563336160448</v>
      </c>
      <c r="AD105" s="63">
        <v>0</v>
      </c>
      <c r="AE105" s="62">
        <v>4.6892166137695311E-4</v>
      </c>
      <c r="AF105" s="63">
        <v>7.1218064880371088</v>
      </c>
      <c r="AG105" s="62">
        <v>63.575327001063037</v>
      </c>
      <c r="AH105" s="63">
        <v>27.966385142686637</v>
      </c>
      <c r="AI105" s="63"/>
      <c r="AJ105" s="57"/>
      <c r="AK105" s="55">
        <f t="shared" si="30"/>
        <v>627.46139696248383</v>
      </c>
      <c r="AL105" s="56"/>
    </row>
    <row r="106" spans="2:38" x14ac:dyDescent="0.3">
      <c r="B106" s="4" t="s">
        <v>228</v>
      </c>
      <c r="C106" s="15"/>
      <c r="D106" s="16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6.0754130283991502E-3</v>
      </c>
      <c r="N106" s="63">
        <v>0</v>
      </c>
      <c r="O106" s="62">
        <v>0</v>
      </c>
      <c r="P106" s="63">
        <v>2.0975220627625775</v>
      </c>
      <c r="Q106" s="62">
        <v>6.1665483893286452E-2</v>
      </c>
      <c r="R106" s="63">
        <v>2.0124287112552864E-2</v>
      </c>
      <c r="S106" s="62">
        <v>0.63841840682558992</v>
      </c>
      <c r="T106" s="63">
        <v>2.7245671073966404</v>
      </c>
      <c r="U106" s="62">
        <v>2.6947951388888898</v>
      </c>
      <c r="V106" s="63">
        <v>1.8151680231094341E-2</v>
      </c>
      <c r="W106" s="62">
        <v>0.20169017297426847</v>
      </c>
      <c r="X106" s="63">
        <v>3.7512833959897618</v>
      </c>
      <c r="Y106" s="62">
        <v>0.79409683581988033</v>
      </c>
      <c r="Z106" s="63">
        <v>7.0851956420476411E-2</v>
      </c>
      <c r="AA106" s="62">
        <v>0.95132030084396701</v>
      </c>
      <c r="AB106" s="63">
        <v>9.9208408408678356E-3</v>
      </c>
      <c r="AC106" s="62">
        <v>0</v>
      </c>
      <c r="AD106" s="63">
        <v>0.11851675520473344</v>
      </c>
      <c r="AE106" s="62">
        <v>0</v>
      </c>
      <c r="AF106" s="63">
        <v>0.23623867306178964</v>
      </c>
      <c r="AG106" s="62">
        <v>1.9935550278504697</v>
      </c>
      <c r="AH106" s="63">
        <v>3.122056303887049</v>
      </c>
      <c r="AI106" s="63"/>
      <c r="AJ106" s="57"/>
      <c r="AK106" s="55">
        <f t="shared" si="30"/>
        <v>19.510849843032297</v>
      </c>
      <c r="AL106" s="56"/>
    </row>
    <row r="107" spans="2:38" x14ac:dyDescent="0.3">
      <c r="B107" s="4" t="s">
        <v>229</v>
      </c>
      <c r="C107" s="15"/>
      <c r="D107" s="16"/>
      <c r="E107" s="62">
        <v>0</v>
      </c>
      <c r="F107" s="63">
        <v>0</v>
      </c>
      <c r="G107" s="62">
        <v>0</v>
      </c>
      <c r="H107" s="63">
        <v>0</v>
      </c>
      <c r="I107" s="62">
        <v>0</v>
      </c>
      <c r="J107" s="63">
        <v>0</v>
      </c>
      <c r="K107" s="62">
        <v>0</v>
      </c>
      <c r="L107" s="63">
        <v>0</v>
      </c>
      <c r="M107" s="62">
        <v>2.8580248355865481E-3</v>
      </c>
      <c r="N107" s="63">
        <v>0</v>
      </c>
      <c r="O107" s="62">
        <v>0</v>
      </c>
      <c r="P107" s="63">
        <v>2.1063306711832679</v>
      </c>
      <c r="Q107" s="62">
        <v>8.8964576874836734E-2</v>
      </c>
      <c r="R107" s="63">
        <v>1.8333174890940964E-2</v>
      </c>
      <c r="S107" s="62">
        <v>0.63225730546314984</v>
      </c>
      <c r="T107" s="63">
        <v>2.681058241960721</v>
      </c>
      <c r="U107" s="62">
        <v>2.6947951388888898</v>
      </c>
      <c r="V107" s="63">
        <v>3.6826096773147556E-2</v>
      </c>
      <c r="W107" s="62">
        <v>0.12399634126027416</v>
      </c>
      <c r="X107" s="63">
        <v>4.5310002373695637</v>
      </c>
      <c r="Y107" s="62">
        <v>0.78838094112078372</v>
      </c>
      <c r="Z107" s="63">
        <v>0.1053258842362316</v>
      </c>
      <c r="AA107" s="62">
        <v>0.87023985139527538</v>
      </c>
      <c r="AB107" s="63">
        <v>1.0952098549735228E-2</v>
      </c>
      <c r="AC107" s="62">
        <v>0</v>
      </c>
      <c r="AD107" s="63">
        <v>0.11787577405770938</v>
      </c>
      <c r="AE107" s="62">
        <v>0</v>
      </c>
      <c r="AF107" s="63">
        <v>0.42204453749126514</v>
      </c>
      <c r="AG107" s="62">
        <v>2.0455640441258756</v>
      </c>
      <c r="AH107" s="63">
        <v>3.0694579894030882</v>
      </c>
      <c r="AI107" s="63"/>
      <c r="AJ107" s="57"/>
      <c r="AK107" s="55">
        <f t="shared" si="30"/>
        <v>20.346260929880344</v>
      </c>
      <c r="AL107" s="56"/>
    </row>
    <row r="108" spans="2:38" x14ac:dyDescent="0.3">
      <c r="B108" s="4" t="s">
        <v>230</v>
      </c>
      <c r="C108" s="15"/>
      <c r="D108" s="16"/>
      <c r="E108" s="62">
        <v>0</v>
      </c>
      <c r="F108" s="63">
        <v>0</v>
      </c>
      <c r="G108" s="62">
        <v>0</v>
      </c>
      <c r="H108" s="63">
        <v>2.6503776709238687</v>
      </c>
      <c r="I108" s="62">
        <v>0</v>
      </c>
      <c r="J108" s="63">
        <v>0</v>
      </c>
      <c r="K108" s="62">
        <v>0</v>
      </c>
      <c r="L108" s="63">
        <v>0.16062222321828207</v>
      </c>
      <c r="M108" s="62">
        <v>2.1582877794901527E-2</v>
      </c>
      <c r="N108" s="63">
        <v>0.26831442197163941</v>
      </c>
      <c r="O108" s="62">
        <v>4.0996205250422166</v>
      </c>
      <c r="P108" s="63">
        <v>11.482648610305787</v>
      </c>
      <c r="Q108" s="62">
        <v>5.6472356478373218</v>
      </c>
      <c r="R108" s="63">
        <v>0</v>
      </c>
      <c r="S108" s="62">
        <v>3.3131264225641881</v>
      </c>
      <c r="T108" s="63">
        <v>0</v>
      </c>
      <c r="U108" s="62">
        <v>15.984616666666676</v>
      </c>
      <c r="V108" s="63">
        <v>0.39539321581522668</v>
      </c>
      <c r="W108" s="62">
        <v>0</v>
      </c>
      <c r="X108" s="63">
        <v>6.9361463975906386</v>
      </c>
      <c r="Y108" s="62">
        <v>5.0430876729965215</v>
      </c>
      <c r="Z108" s="63">
        <v>0</v>
      </c>
      <c r="AA108" s="62">
        <v>0</v>
      </c>
      <c r="AB108" s="63">
        <v>0</v>
      </c>
      <c r="AC108" s="62">
        <v>0</v>
      </c>
      <c r="AD108" s="63">
        <v>0</v>
      </c>
      <c r="AE108" s="62">
        <v>5.0014164320627863</v>
      </c>
      <c r="AF108" s="63">
        <v>0</v>
      </c>
      <c r="AG108" s="62">
        <v>0</v>
      </c>
      <c r="AH108" s="63">
        <v>0</v>
      </c>
      <c r="AI108" s="63"/>
      <c r="AJ108" s="57"/>
      <c r="AK108" s="55">
        <f t="shared" si="30"/>
        <v>61.00418878479006</v>
      </c>
      <c r="AL108" s="56"/>
    </row>
    <row r="109" spans="2:38" x14ac:dyDescent="0.3">
      <c r="B109" s="4" t="s">
        <v>231</v>
      </c>
      <c r="C109" s="15"/>
      <c r="D109" s="16"/>
      <c r="E109" s="62">
        <v>35.737611111111121</v>
      </c>
      <c r="F109" s="63">
        <v>41.864323930210539</v>
      </c>
      <c r="G109" s="62">
        <v>0</v>
      </c>
      <c r="H109" s="63">
        <v>3.8601658662160232</v>
      </c>
      <c r="I109" s="62">
        <v>0.20977371533711753</v>
      </c>
      <c r="J109" s="63">
        <v>0</v>
      </c>
      <c r="K109" s="62">
        <v>0</v>
      </c>
      <c r="L109" s="63">
        <v>13.881180934906025</v>
      </c>
      <c r="M109" s="62">
        <v>62.674592400120375</v>
      </c>
      <c r="N109" s="63">
        <v>46.967877427376642</v>
      </c>
      <c r="O109" s="62">
        <v>69.702831542332973</v>
      </c>
      <c r="P109" s="63">
        <v>100.43049623040093</v>
      </c>
      <c r="Q109" s="62">
        <v>50.290449804051718</v>
      </c>
      <c r="R109" s="63">
        <v>15.305224990887115</v>
      </c>
      <c r="S109" s="62">
        <v>94.014616185421815</v>
      </c>
      <c r="T109" s="63">
        <v>0</v>
      </c>
      <c r="U109" s="62">
        <v>0</v>
      </c>
      <c r="V109" s="63">
        <v>14.64497700856527</v>
      </c>
      <c r="W109" s="62">
        <v>33.575779883236358</v>
      </c>
      <c r="X109" s="63">
        <v>8.0739135574552758</v>
      </c>
      <c r="Y109" s="62">
        <v>47.768734337870285</v>
      </c>
      <c r="Z109" s="63">
        <v>8.3788743274688713</v>
      </c>
      <c r="AA109" s="62">
        <v>0</v>
      </c>
      <c r="AB109" s="63">
        <v>1.5108774144066701</v>
      </c>
      <c r="AC109" s="62">
        <v>4.6449266292783964</v>
      </c>
      <c r="AD109" s="63">
        <v>0.76188657502068313</v>
      </c>
      <c r="AE109" s="62">
        <v>4.5978887894610097</v>
      </c>
      <c r="AF109" s="63">
        <v>17.310703155983816</v>
      </c>
      <c r="AG109" s="62">
        <v>76.462183044645528</v>
      </c>
      <c r="AH109" s="63">
        <v>7.6708096783320121</v>
      </c>
      <c r="AI109" s="63"/>
      <c r="AJ109" s="57"/>
      <c r="AK109" s="55">
        <f t="shared" si="30"/>
        <v>760.34069854009658</v>
      </c>
      <c r="AL109" s="56"/>
    </row>
    <row r="110" spans="2:38" x14ac:dyDescent="0.3">
      <c r="B110" s="4" t="s">
        <v>232</v>
      </c>
      <c r="C110" s="15"/>
      <c r="D110" s="16"/>
      <c r="E110" s="62">
        <v>0</v>
      </c>
      <c r="F110" s="63">
        <v>0.69122032715391213</v>
      </c>
      <c r="G110" s="62">
        <v>0</v>
      </c>
      <c r="H110" s="63">
        <v>0</v>
      </c>
      <c r="I110" s="62">
        <v>1.4128888888888889</v>
      </c>
      <c r="J110" s="63">
        <v>0</v>
      </c>
      <c r="K110" s="62">
        <v>0.96321813888020014</v>
      </c>
      <c r="L110" s="63">
        <v>0</v>
      </c>
      <c r="M110" s="62">
        <v>4.3829237752490535E-2</v>
      </c>
      <c r="N110" s="63">
        <v>5.9718970839182747E-2</v>
      </c>
      <c r="O110" s="62">
        <v>0.39144875009854635</v>
      </c>
      <c r="P110" s="63">
        <v>6.7173227272757758</v>
      </c>
      <c r="Q110" s="62">
        <v>0</v>
      </c>
      <c r="R110" s="63">
        <v>0.45348783663290521</v>
      </c>
      <c r="S110" s="62">
        <v>2.7416346547374002</v>
      </c>
      <c r="T110" s="63">
        <v>6.3459789359569534</v>
      </c>
      <c r="U110" s="62">
        <v>6.3656490740740752</v>
      </c>
      <c r="V110" s="63">
        <v>0.41011695920273117</v>
      </c>
      <c r="W110" s="62">
        <v>2.4434281905492146</v>
      </c>
      <c r="X110" s="63">
        <v>3.292066780726115</v>
      </c>
      <c r="Y110" s="62">
        <v>0.49762114742861852</v>
      </c>
      <c r="Z110" s="63">
        <v>0.74077188571294128</v>
      </c>
      <c r="AA110" s="62">
        <v>4.3904278257555411</v>
      </c>
      <c r="AB110" s="63">
        <v>0.33790450890858964</v>
      </c>
      <c r="AC110" s="62">
        <v>0.48300277777777795</v>
      </c>
      <c r="AD110" s="63">
        <v>0</v>
      </c>
      <c r="AE110" s="62">
        <v>0.41892619952449095</v>
      </c>
      <c r="AF110" s="63">
        <v>0.83807552649709849</v>
      </c>
      <c r="AG110" s="62">
        <v>9.4263143670558929</v>
      </c>
      <c r="AH110" s="63">
        <v>5.7339767025400095</v>
      </c>
      <c r="AI110" s="63"/>
      <c r="AJ110" s="57"/>
      <c r="AK110" s="55">
        <f t="shared" si="30"/>
        <v>55.199030413969354</v>
      </c>
      <c r="AL110" s="56"/>
    </row>
    <row r="111" spans="2:38" x14ac:dyDescent="0.3">
      <c r="B111" s="4" t="s">
        <v>233</v>
      </c>
      <c r="C111" s="15"/>
      <c r="D111" s="16"/>
      <c r="E111" s="62">
        <v>7.9206990740740739</v>
      </c>
      <c r="F111" s="63">
        <v>5.9866936943928373</v>
      </c>
      <c r="G111" s="62">
        <v>0</v>
      </c>
      <c r="H111" s="63">
        <v>0</v>
      </c>
      <c r="I111" s="62">
        <v>0</v>
      </c>
      <c r="J111" s="63">
        <v>0</v>
      </c>
      <c r="K111" s="62">
        <v>0.69455908960766299</v>
      </c>
      <c r="L111" s="63">
        <v>2.8480046296296293</v>
      </c>
      <c r="M111" s="62">
        <v>3.3485003312428735E-2</v>
      </c>
      <c r="N111" s="63">
        <v>4.1405851687325544E-2</v>
      </c>
      <c r="O111" s="62">
        <v>0.28240653276443484</v>
      </c>
      <c r="P111" s="63">
        <v>7.2586555469768994</v>
      </c>
      <c r="Q111" s="62">
        <v>0</v>
      </c>
      <c r="R111" s="63">
        <v>0.45072387466430669</v>
      </c>
      <c r="S111" s="62">
        <v>2.8759267012949321</v>
      </c>
      <c r="T111" s="63">
        <v>6.0957330032189656</v>
      </c>
      <c r="U111" s="62">
        <v>6.3656490740740752</v>
      </c>
      <c r="V111" s="63">
        <v>0.43270008419354755</v>
      </c>
      <c r="W111" s="62">
        <v>2.4470911463101706</v>
      </c>
      <c r="X111" s="63">
        <v>3.2075409034887952</v>
      </c>
      <c r="Y111" s="62">
        <v>0.48585336863464784</v>
      </c>
      <c r="Z111" s="63">
        <v>0.73742098410924262</v>
      </c>
      <c r="AA111" s="62">
        <v>4.1202117128901996</v>
      </c>
      <c r="AB111" s="63">
        <v>0.31753928760687494</v>
      </c>
      <c r="AC111" s="62">
        <v>0</v>
      </c>
      <c r="AD111" s="63">
        <v>0</v>
      </c>
      <c r="AE111" s="62">
        <v>0.42179269119986784</v>
      </c>
      <c r="AF111" s="63">
        <v>0.71478019175529417</v>
      </c>
      <c r="AG111" s="62">
        <v>9.4853664906819652</v>
      </c>
      <c r="AH111" s="63">
        <v>5.2917981151563138</v>
      </c>
      <c r="AI111" s="63"/>
      <c r="AJ111" s="57"/>
      <c r="AK111" s="55">
        <f t="shared" si="30"/>
        <v>68.51603705172451</v>
      </c>
      <c r="AL111" s="56"/>
    </row>
    <row r="112" spans="2:38" x14ac:dyDescent="0.3">
      <c r="B112" s="4" t="s">
        <v>234</v>
      </c>
      <c r="C112" s="15"/>
      <c r="D112" s="16"/>
      <c r="E112" s="62">
        <v>7.9206990740740739</v>
      </c>
      <c r="F112" s="63">
        <v>0.38885448124673611</v>
      </c>
      <c r="G112" s="62">
        <v>0</v>
      </c>
      <c r="H112" s="63">
        <v>0.26619690855344119</v>
      </c>
      <c r="I112" s="62">
        <v>1.5866323010126748</v>
      </c>
      <c r="J112" s="63">
        <v>0</v>
      </c>
      <c r="K112" s="62">
        <v>3.0190639379289417</v>
      </c>
      <c r="L112" s="63">
        <v>8.2207875658406167</v>
      </c>
      <c r="M112" s="62">
        <v>4.5127199530601496</v>
      </c>
      <c r="N112" s="63">
        <v>14.14430077473323</v>
      </c>
      <c r="O112" s="62">
        <v>6.1204498807589198</v>
      </c>
      <c r="P112" s="63">
        <v>10.421847499868603</v>
      </c>
      <c r="Q112" s="62">
        <v>3.0545572194788178</v>
      </c>
      <c r="R112" s="63">
        <v>4.2898090197510177</v>
      </c>
      <c r="S112" s="62">
        <v>12.25521797865232</v>
      </c>
      <c r="T112" s="63">
        <v>10.483334458271662</v>
      </c>
      <c r="U112" s="62">
        <v>6.3656490740740752</v>
      </c>
      <c r="V112" s="63">
        <v>3.3999589800834653</v>
      </c>
      <c r="W112" s="62">
        <v>5.0701565265655493</v>
      </c>
      <c r="X112" s="63">
        <v>5.223036865393321</v>
      </c>
      <c r="Y112" s="62">
        <v>1.6384245391633776</v>
      </c>
      <c r="Z112" s="63">
        <v>1.2409809609254199</v>
      </c>
      <c r="AA112" s="62">
        <v>2.3410251295301636</v>
      </c>
      <c r="AB112" s="63">
        <v>0.23951179981231693</v>
      </c>
      <c r="AC112" s="62">
        <v>0.96783900062243133</v>
      </c>
      <c r="AD112" s="63">
        <v>2.3643814905484515</v>
      </c>
      <c r="AE112" s="62">
        <v>2.8100370546181992</v>
      </c>
      <c r="AF112" s="63">
        <v>3.304469260374705</v>
      </c>
      <c r="AG112" s="62">
        <v>10.301892687082288</v>
      </c>
      <c r="AH112" s="63">
        <v>7.5632697930424291</v>
      </c>
      <c r="AI112" s="63"/>
      <c r="AJ112" s="57"/>
      <c r="AK112" s="55">
        <f t="shared" si="30"/>
        <v>139.51510421506742</v>
      </c>
      <c r="AL112" s="56"/>
    </row>
    <row r="113" spans="2:38" x14ac:dyDescent="0.3">
      <c r="B113" s="4" t="s">
        <v>235</v>
      </c>
      <c r="C113" s="15"/>
      <c r="D113" s="16"/>
      <c r="E113" s="62">
        <v>0</v>
      </c>
      <c r="F113" s="63">
        <v>0</v>
      </c>
      <c r="G113" s="62">
        <v>0</v>
      </c>
      <c r="H113" s="63">
        <v>7.5946080684661854E-2</v>
      </c>
      <c r="I113" s="62">
        <v>0</v>
      </c>
      <c r="J113" s="63">
        <v>0</v>
      </c>
      <c r="K113" s="62">
        <v>0</v>
      </c>
      <c r="L113" s="63">
        <v>1.5708871583143869</v>
      </c>
      <c r="M113" s="62">
        <v>0</v>
      </c>
      <c r="N113" s="63">
        <v>13.908156771262487</v>
      </c>
      <c r="O113" s="62">
        <v>6.0047653110822035</v>
      </c>
      <c r="P113" s="63">
        <v>0</v>
      </c>
      <c r="Q113" s="62">
        <v>0</v>
      </c>
      <c r="R113" s="63">
        <v>0</v>
      </c>
      <c r="S113" s="62">
        <v>4.3509904599189761</v>
      </c>
      <c r="T113" s="63">
        <v>0.26979586482048035</v>
      </c>
      <c r="U113" s="62">
        <v>10.284208333333337</v>
      </c>
      <c r="V113" s="63">
        <v>1.317852213144302</v>
      </c>
      <c r="W113" s="62">
        <v>0.15261688907941179</v>
      </c>
      <c r="X113" s="63">
        <v>0</v>
      </c>
      <c r="Y113" s="62">
        <v>0</v>
      </c>
      <c r="Z113" s="63">
        <v>0</v>
      </c>
      <c r="AA113" s="62">
        <v>0</v>
      </c>
      <c r="AB113" s="63">
        <v>0</v>
      </c>
      <c r="AC113" s="62">
        <v>0</v>
      </c>
      <c r="AD113" s="63">
        <v>0</v>
      </c>
      <c r="AE113" s="62">
        <v>0</v>
      </c>
      <c r="AF113" s="63">
        <v>0</v>
      </c>
      <c r="AG113" s="62">
        <v>0</v>
      </c>
      <c r="AH113" s="63">
        <v>0</v>
      </c>
      <c r="AI113" s="63"/>
      <c r="AJ113" s="57"/>
      <c r="AK113" s="55">
        <f t="shared" si="30"/>
        <v>37.935219081640241</v>
      </c>
      <c r="AL113" s="56"/>
    </row>
    <row r="114" spans="2:38" x14ac:dyDescent="0.3">
      <c r="B114" s="4" t="s">
        <v>236</v>
      </c>
      <c r="C114" s="15"/>
      <c r="D114" s="16"/>
      <c r="E114" s="62">
        <v>0</v>
      </c>
      <c r="F114" s="63">
        <v>0</v>
      </c>
      <c r="G114" s="62">
        <v>0</v>
      </c>
      <c r="H114" s="63">
        <v>0</v>
      </c>
      <c r="I114" s="62">
        <v>0</v>
      </c>
      <c r="J114" s="63">
        <v>0</v>
      </c>
      <c r="K114" s="62">
        <v>0</v>
      </c>
      <c r="L114" s="63">
        <v>0</v>
      </c>
      <c r="M114" s="62">
        <v>0</v>
      </c>
      <c r="N114" s="63">
        <v>14.149257986545566</v>
      </c>
      <c r="O114" s="62">
        <v>6.0282834581534068</v>
      </c>
      <c r="P114" s="63">
        <v>0</v>
      </c>
      <c r="Q114" s="62">
        <v>0</v>
      </c>
      <c r="R114" s="63">
        <v>0</v>
      </c>
      <c r="S114" s="62">
        <v>4.3870495176315316</v>
      </c>
      <c r="T114" s="63">
        <v>0</v>
      </c>
      <c r="U114" s="62">
        <v>0</v>
      </c>
      <c r="V114" s="63">
        <v>1.4084710341294602</v>
      </c>
      <c r="W114" s="62">
        <v>0.1529526539643605</v>
      </c>
      <c r="X114" s="63">
        <v>0</v>
      </c>
      <c r="Y114" s="62">
        <v>0</v>
      </c>
      <c r="Z114" s="63">
        <v>0</v>
      </c>
      <c r="AA114" s="62">
        <v>0</v>
      </c>
      <c r="AB114" s="63">
        <v>0</v>
      </c>
      <c r="AC114" s="62">
        <v>0</v>
      </c>
      <c r="AD114" s="63">
        <v>0</v>
      </c>
      <c r="AE114" s="62">
        <v>0</v>
      </c>
      <c r="AF114" s="63">
        <v>0</v>
      </c>
      <c r="AG114" s="62">
        <v>0</v>
      </c>
      <c r="AH114" s="63">
        <v>0</v>
      </c>
      <c r="AI114" s="63"/>
      <c r="AJ114" s="57"/>
      <c r="AK114" s="55">
        <f t="shared" si="30"/>
        <v>26.126014650424324</v>
      </c>
      <c r="AL114" s="56"/>
    </row>
    <row r="115" spans="2:38" x14ac:dyDescent="0.3">
      <c r="B115" s="4" t="s">
        <v>237</v>
      </c>
      <c r="C115" s="15"/>
      <c r="D115" s="16"/>
      <c r="E115" s="62">
        <v>0</v>
      </c>
      <c r="F115" s="63">
        <v>0</v>
      </c>
      <c r="G115" s="62">
        <v>0</v>
      </c>
      <c r="H115" s="63">
        <v>0</v>
      </c>
      <c r="I115" s="62">
        <v>0</v>
      </c>
      <c r="J115" s="63">
        <v>0</v>
      </c>
      <c r="K115" s="62">
        <v>15.877079373891258</v>
      </c>
      <c r="L115" s="63">
        <v>47.974873805875241</v>
      </c>
      <c r="M115" s="62">
        <v>7.7868573061891233</v>
      </c>
      <c r="N115" s="63">
        <v>28.491852421388977</v>
      </c>
      <c r="O115" s="62">
        <v>24.771415375073744</v>
      </c>
      <c r="P115" s="63">
        <v>59.977808937231686</v>
      </c>
      <c r="Q115" s="62">
        <v>20.549900191421859</v>
      </c>
      <c r="R115" s="63">
        <v>7.7191786351009162</v>
      </c>
      <c r="S115" s="62">
        <v>8.4380710922879061</v>
      </c>
      <c r="T115" s="63">
        <v>1.1763518858512814</v>
      </c>
      <c r="U115" s="62">
        <v>27.529497619961706</v>
      </c>
      <c r="V115" s="63">
        <v>5.3841707104737191</v>
      </c>
      <c r="W115" s="62">
        <v>0</v>
      </c>
      <c r="X115" s="63">
        <v>0</v>
      </c>
      <c r="Y115" s="62">
        <v>0</v>
      </c>
      <c r="Z115" s="63">
        <v>0</v>
      </c>
      <c r="AA115" s="62">
        <v>0</v>
      </c>
      <c r="AB115" s="63">
        <v>0</v>
      </c>
      <c r="AC115" s="62">
        <v>9.3177996288770952</v>
      </c>
      <c r="AD115" s="63">
        <v>1.5955281382721997</v>
      </c>
      <c r="AE115" s="62">
        <v>17.389779302540763</v>
      </c>
      <c r="AF115" s="63">
        <v>7.813760153768337</v>
      </c>
      <c r="AG115" s="62">
        <v>39.056286298968416</v>
      </c>
      <c r="AH115" s="63">
        <v>17.349030149712537</v>
      </c>
      <c r="AI115" s="63"/>
      <c r="AJ115" s="57"/>
      <c r="AK115" s="55">
        <f t="shared" si="30"/>
        <v>348.19924102688674</v>
      </c>
      <c r="AL115" s="56"/>
    </row>
    <row r="116" spans="2:38" x14ac:dyDescent="0.3">
      <c r="B116" s="4" t="s">
        <v>238</v>
      </c>
      <c r="C116" s="15"/>
      <c r="D116" s="16"/>
      <c r="E116" s="62">
        <v>0</v>
      </c>
      <c r="F116" s="63">
        <v>2.6204427083333336E-2</v>
      </c>
      <c r="G116" s="62">
        <v>0</v>
      </c>
      <c r="H116" s="63">
        <v>0</v>
      </c>
      <c r="I116" s="62">
        <v>0</v>
      </c>
      <c r="J116" s="63">
        <v>0</v>
      </c>
      <c r="K116" s="62">
        <v>15.74950056701412</v>
      </c>
      <c r="L116" s="63">
        <v>50.165590644682098</v>
      </c>
      <c r="M116" s="62">
        <v>6.8559682162868798</v>
      </c>
      <c r="N116" s="63">
        <v>22.984338007000591</v>
      </c>
      <c r="O116" s="62">
        <v>10.517693301836648</v>
      </c>
      <c r="P116" s="63">
        <v>61.159059514204664</v>
      </c>
      <c r="Q116" s="62">
        <v>41.729352039772863</v>
      </c>
      <c r="R116" s="63">
        <v>6.5484762571457971</v>
      </c>
      <c r="S116" s="62">
        <v>7.6033050342185602</v>
      </c>
      <c r="T116" s="63">
        <v>1.0790094980160965</v>
      </c>
      <c r="U116" s="62">
        <v>27.529497619961706</v>
      </c>
      <c r="V116" s="63">
        <v>2.1238700141682165</v>
      </c>
      <c r="W116" s="62">
        <v>0</v>
      </c>
      <c r="X116" s="63">
        <v>0</v>
      </c>
      <c r="Y116" s="62">
        <v>0</v>
      </c>
      <c r="Z116" s="63">
        <v>0</v>
      </c>
      <c r="AA116" s="62">
        <v>0</v>
      </c>
      <c r="AB116" s="63">
        <v>0</v>
      </c>
      <c r="AC116" s="62">
        <v>9.5448889364753278</v>
      </c>
      <c r="AD116" s="63">
        <v>1.6145792132538892</v>
      </c>
      <c r="AE116" s="62">
        <v>17.299399045044822</v>
      </c>
      <c r="AF116" s="63">
        <v>7.4915671431202426</v>
      </c>
      <c r="AG116" s="62">
        <v>39.574197291315457</v>
      </c>
      <c r="AH116" s="63">
        <v>16.552299035782823</v>
      </c>
      <c r="AI116" s="63"/>
      <c r="AJ116" s="57"/>
      <c r="AK116" s="55">
        <f t="shared" si="30"/>
        <v>346.14879580638404</v>
      </c>
      <c r="AL116" s="56"/>
    </row>
    <row r="117" spans="2:38" x14ac:dyDescent="0.3">
      <c r="B117" s="4" t="s">
        <v>239</v>
      </c>
      <c r="C117" s="15"/>
      <c r="D117" s="16"/>
      <c r="E117" s="62">
        <v>0</v>
      </c>
      <c r="F117" s="63">
        <v>0</v>
      </c>
      <c r="G117" s="62">
        <v>0</v>
      </c>
      <c r="H117" s="63">
        <v>0</v>
      </c>
      <c r="I117" s="62">
        <v>0</v>
      </c>
      <c r="J117" s="63">
        <v>0</v>
      </c>
      <c r="K117" s="62">
        <v>0</v>
      </c>
      <c r="L117" s="63">
        <v>0</v>
      </c>
      <c r="M117" s="62">
        <v>0</v>
      </c>
      <c r="N117" s="63">
        <v>0</v>
      </c>
      <c r="O117" s="62">
        <v>0</v>
      </c>
      <c r="P117" s="63">
        <v>0</v>
      </c>
      <c r="Q117" s="62">
        <v>0</v>
      </c>
      <c r="R117" s="63">
        <v>0</v>
      </c>
      <c r="S117" s="62">
        <v>0</v>
      </c>
      <c r="T117" s="63">
        <v>0</v>
      </c>
      <c r="U117" s="62">
        <v>0</v>
      </c>
      <c r="V117" s="63">
        <v>0</v>
      </c>
      <c r="W117" s="62">
        <v>0</v>
      </c>
      <c r="X117" s="63">
        <v>0</v>
      </c>
      <c r="Y117" s="62">
        <v>0</v>
      </c>
      <c r="Z117" s="63">
        <v>0</v>
      </c>
      <c r="AA117" s="62">
        <v>0</v>
      </c>
      <c r="AB117" s="63">
        <v>0</v>
      </c>
      <c r="AC117" s="62">
        <v>0</v>
      </c>
      <c r="AD117" s="63">
        <v>0</v>
      </c>
      <c r="AE117" s="62">
        <v>0</v>
      </c>
      <c r="AF117" s="63">
        <v>0</v>
      </c>
      <c r="AG117" s="62">
        <v>17.972875000000002</v>
      </c>
      <c r="AH117" s="63">
        <v>0</v>
      </c>
      <c r="AI117" s="63"/>
      <c r="AJ117" s="57"/>
      <c r="AK117" s="55">
        <f t="shared" si="30"/>
        <v>17.972875000000002</v>
      </c>
      <c r="AL117" s="56"/>
    </row>
    <row r="118" spans="2:38" x14ac:dyDescent="0.3">
      <c r="B118" s="4" t="s">
        <v>240</v>
      </c>
      <c r="C118" s="15"/>
      <c r="D118" s="16"/>
      <c r="E118" s="62">
        <v>0</v>
      </c>
      <c r="F118" s="63">
        <v>0</v>
      </c>
      <c r="G118" s="62">
        <v>0</v>
      </c>
      <c r="H118" s="63">
        <v>0</v>
      </c>
      <c r="I118" s="62">
        <v>0</v>
      </c>
      <c r="J118" s="63">
        <v>0</v>
      </c>
      <c r="K118" s="62">
        <v>0</v>
      </c>
      <c r="L118" s="63">
        <v>0</v>
      </c>
      <c r="M118" s="62">
        <v>0</v>
      </c>
      <c r="N118" s="63">
        <v>0</v>
      </c>
      <c r="O118" s="62">
        <v>0</v>
      </c>
      <c r="P118" s="63">
        <v>0</v>
      </c>
      <c r="Q118" s="62">
        <v>0</v>
      </c>
      <c r="R118" s="63">
        <v>0</v>
      </c>
      <c r="S118" s="62">
        <v>0</v>
      </c>
      <c r="T118" s="63">
        <v>0</v>
      </c>
      <c r="U118" s="62">
        <v>0</v>
      </c>
      <c r="V118" s="63">
        <v>0</v>
      </c>
      <c r="W118" s="62">
        <v>0</v>
      </c>
      <c r="X118" s="63">
        <v>0</v>
      </c>
      <c r="Y118" s="62">
        <v>0</v>
      </c>
      <c r="Z118" s="63">
        <v>0</v>
      </c>
      <c r="AA118" s="62">
        <v>0</v>
      </c>
      <c r="AB118" s="63">
        <v>0</v>
      </c>
      <c r="AC118" s="62">
        <v>0</v>
      </c>
      <c r="AD118" s="63">
        <v>0</v>
      </c>
      <c r="AE118" s="62">
        <v>0</v>
      </c>
      <c r="AF118" s="63">
        <v>0</v>
      </c>
      <c r="AG118" s="62">
        <v>17.970645370178239</v>
      </c>
      <c r="AH118" s="63">
        <v>0</v>
      </c>
      <c r="AI118" s="63"/>
      <c r="AJ118" s="57"/>
      <c r="AK118" s="55">
        <f t="shared" si="30"/>
        <v>17.970645370178239</v>
      </c>
      <c r="AL118" s="56"/>
    </row>
    <row r="119" spans="2:38" x14ac:dyDescent="0.3">
      <c r="B119" s="4" t="s">
        <v>241</v>
      </c>
      <c r="C119" s="15"/>
      <c r="D119" s="16"/>
      <c r="E119" s="62">
        <v>0</v>
      </c>
      <c r="F119" s="63">
        <v>0</v>
      </c>
      <c r="G119" s="62">
        <v>0</v>
      </c>
      <c r="H119" s="63">
        <v>0</v>
      </c>
      <c r="I119" s="62">
        <v>0</v>
      </c>
      <c r="J119" s="63">
        <v>0</v>
      </c>
      <c r="K119" s="62">
        <v>0</v>
      </c>
      <c r="L119" s="63">
        <v>0</v>
      </c>
      <c r="M119" s="62">
        <v>0</v>
      </c>
      <c r="N119" s="63">
        <v>0</v>
      </c>
      <c r="O119" s="62">
        <v>0</v>
      </c>
      <c r="P119" s="63">
        <v>0</v>
      </c>
      <c r="Q119" s="62">
        <v>0</v>
      </c>
      <c r="R119" s="63">
        <v>0</v>
      </c>
      <c r="S119" s="62">
        <v>0</v>
      </c>
      <c r="T119" s="63">
        <v>0</v>
      </c>
      <c r="U119" s="62">
        <v>0</v>
      </c>
      <c r="V119" s="63">
        <v>0</v>
      </c>
      <c r="W119" s="62">
        <v>0</v>
      </c>
      <c r="X119" s="63">
        <v>0</v>
      </c>
      <c r="Y119" s="62">
        <v>0</v>
      </c>
      <c r="Z119" s="63">
        <v>0</v>
      </c>
      <c r="AA119" s="62">
        <v>0</v>
      </c>
      <c r="AB119" s="63">
        <v>0</v>
      </c>
      <c r="AC119" s="62">
        <v>0</v>
      </c>
      <c r="AD119" s="63">
        <v>0</v>
      </c>
      <c r="AE119" s="62">
        <v>0</v>
      </c>
      <c r="AF119" s="63">
        <v>0</v>
      </c>
      <c r="AG119" s="62">
        <v>0</v>
      </c>
      <c r="AH119" s="63">
        <v>0</v>
      </c>
      <c r="AI119" s="63"/>
      <c r="AJ119" s="57"/>
      <c r="AK119" s="55">
        <f t="shared" si="30"/>
        <v>0</v>
      </c>
      <c r="AL119" s="56"/>
    </row>
    <row r="120" spans="2:38" x14ac:dyDescent="0.3">
      <c r="B120" s="4" t="s">
        <v>242</v>
      </c>
      <c r="C120" s="15"/>
      <c r="D120" s="15"/>
      <c r="E120" s="62">
        <v>0</v>
      </c>
      <c r="F120" s="63">
        <v>0</v>
      </c>
      <c r="G120" s="62">
        <v>0</v>
      </c>
      <c r="H120" s="63">
        <v>0</v>
      </c>
      <c r="I120" s="62">
        <v>0</v>
      </c>
      <c r="J120" s="63">
        <v>0</v>
      </c>
      <c r="K120" s="62">
        <v>0</v>
      </c>
      <c r="L120" s="63">
        <v>0</v>
      </c>
      <c r="M120" s="62">
        <v>0</v>
      </c>
      <c r="N120" s="63">
        <v>0</v>
      </c>
      <c r="O120" s="62">
        <v>0</v>
      </c>
      <c r="P120" s="63">
        <v>0</v>
      </c>
      <c r="Q120" s="62">
        <v>0</v>
      </c>
      <c r="R120" s="63">
        <v>0</v>
      </c>
      <c r="S120" s="62">
        <v>0</v>
      </c>
      <c r="T120" s="63">
        <v>0</v>
      </c>
      <c r="U120" s="62">
        <v>0</v>
      </c>
      <c r="V120" s="63">
        <v>0</v>
      </c>
      <c r="W120" s="62">
        <v>0</v>
      </c>
      <c r="X120" s="63">
        <v>0</v>
      </c>
      <c r="Y120" s="62">
        <v>0</v>
      </c>
      <c r="Z120" s="63">
        <v>0</v>
      </c>
      <c r="AA120" s="62">
        <v>0</v>
      </c>
      <c r="AB120" s="63">
        <v>0</v>
      </c>
      <c r="AC120" s="62">
        <v>0</v>
      </c>
      <c r="AD120" s="63">
        <v>0</v>
      </c>
      <c r="AE120" s="62">
        <v>0</v>
      </c>
      <c r="AF120" s="63">
        <v>0</v>
      </c>
      <c r="AG120" s="62">
        <v>0</v>
      </c>
      <c r="AH120" s="63">
        <v>0</v>
      </c>
      <c r="AI120" s="63"/>
      <c r="AJ120" s="57"/>
      <c r="AK120" s="55">
        <f t="shared" si="30"/>
        <v>0</v>
      </c>
      <c r="AL120" s="56"/>
    </row>
    <row r="121" spans="2:38" x14ac:dyDescent="0.3">
      <c r="B121" s="4" t="s">
        <v>243</v>
      </c>
      <c r="E121" s="62">
        <v>0</v>
      </c>
      <c r="F121" s="63">
        <v>0.6971275356957467</v>
      </c>
      <c r="G121" s="62">
        <v>0</v>
      </c>
      <c r="H121" s="63">
        <v>0.6226260546329333</v>
      </c>
      <c r="I121" s="62">
        <v>0</v>
      </c>
      <c r="J121" s="63">
        <v>0</v>
      </c>
      <c r="K121" s="62">
        <v>0</v>
      </c>
      <c r="L121" s="63">
        <v>0</v>
      </c>
      <c r="M121" s="62">
        <v>4.1095146964237621</v>
      </c>
      <c r="N121" s="63">
        <v>24.62778257059238</v>
      </c>
      <c r="O121" s="62">
        <v>4.8560638771198432</v>
      </c>
      <c r="P121" s="63">
        <v>13.810427092551878</v>
      </c>
      <c r="Q121" s="62">
        <v>13.371952722637875</v>
      </c>
      <c r="R121" s="63">
        <v>2.9269432063145393</v>
      </c>
      <c r="S121" s="62">
        <v>1.7256738529210438</v>
      </c>
      <c r="T121" s="63">
        <v>6.4803694990272789E-2</v>
      </c>
      <c r="U121" s="62">
        <v>25.28319744136661</v>
      </c>
      <c r="V121" s="63">
        <v>2.4010562828650404</v>
      </c>
      <c r="W121" s="62">
        <v>1.7669163647070945</v>
      </c>
      <c r="X121" s="63">
        <v>43.534928975395289</v>
      </c>
      <c r="Y121" s="62">
        <v>21.623233693406217</v>
      </c>
      <c r="Z121" s="63">
        <v>0.21829851791725713</v>
      </c>
      <c r="AA121" s="62">
        <v>28.297390199718386</v>
      </c>
      <c r="AB121" s="63">
        <v>0.96331276042750458</v>
      </c>
      <c r="AC121" s="62">
        <v>4.9144596821098947</v>
      </c>
      <c r="AD121" s="63">
        <v>0.77404183125150272</v>
      </c>
      <c r="AE121" s="62">
        <v>2.67379697805297</v>
      </c>
      <c r="AF121" s="63">
        <v>9.7423167036887079</v>
      </c>
      <c r="AG121" s="62">
        <v>27.706547421384847</v>
      </c>
      <c r="AH121" s="63">
        <v>22.894946269342167</v>
      </c>
      <c r="AI121" s="63"/>
      <c r="AJ121" s="57"/>
      <c r="AK121" s="55">
        <f t="shared" si="30"/>
        <v>259.60735842551378</v>
      </c>
      <c r="AL121" s="56"/>
    </row>
    <row r="122" spans="2:38" x14ac:dyDescent="0.3">
      <c r="B122" s="4" t="s">
        <v>244</v>
      </c>
      <c r="E122" s="62">
        <v>0</v>
      </c>
      <c r="F122" s="63">
        <v>0</v>
      </c>
      <c r="G122" s="62">
        <v>0</v>
      </c>
      <c r="H122" s="63">
        <v>0</v>
      </c>
      <c r="I122" s="62">
        <v>0</v>
      </c>
      <c r="J122" s="63">
        <v>0</v>
      </c>
      <c r="K122" s="62">
        <v>0</v>
      </c>
      <c r="L122" s="63">
        <v>0</v>
      </c>
      <c r="M122" s="62">
        <v>0</v>
      </c>
      <c r="N122" s="63">
        <v>0</v>
      </c>
      <c r="O122" s="62">
        <v>0</v>
      </c>
      <c r="P122" s="63">
        <v>0</v>
      </c>
      <c r="Q122" s="62">
        <v>0</v>
      </c>
      <c r="R122" s="63">
        <v>0</v>
      </c>
      <c r="S122" s="62">
        <v>0</v>
      </c>
      <c r="T122" s="63">
        <v>0</v>
      </c>
      <c r="U122" s="62">
        <v>0</v>
      </c>
      <c r="V122" s="63">
        <v>0</v>
      </c>
      <c r="W122" s="62">
        <v>0</v>
      </c>
      <c r="X122" s="63">
        <v>0</v>
      </c>
      <c r="Y122" s="62">
        <v>0</v>
      </c>
      <c r="Z122" s="63">
        <v>0</v>
      </c>
      <c r="AA122" s="62">
        <v>0</v>
      </c>
      <c r="AB122" s="63">
        <v>0</v>
      </c>
      <c r="AC122" s="62">
        <v>0</v>
      </c>
      <c r="AD122" s="63">
        <v>0</v>
      </c>
      <c r="AE122" s="62">
        <v>0</v>
      </c>
      <c r="AF122" s="63">
        <v>0</v>
      </c>
      <c r="AG122" s="62">
        <v>0</v>
      </c>
      <c r="AH122" s="63">
        <v>0</v>
      </c>
      <c r="AI122" s="63"/>
      <c r="AJ122" s="57"/>
      <c r="AK122" s="55">
        <f t="shared" si="30"/>
        <v>0</v>
      </c>
      <c r="AL122" s="56"/>
    </row>
    <row r="123" spans="2:38" x14ac:dyDescent="0.3">
      <c r="B123" s="4" t="s">
        <v>245</v>
      </c>
      <c r="E123" s="62">
        <v>0</v>
      </c>
      <c r="F123" s="63">
        <v>0</v>
      </c>
      <c r="G123" s="62">
        <v>0</v>
      </c>
      <c r="H123" s="63">
        <v>0</v>
      </c>
      <c r="I123" s="62">
        <v>0</v>
      </c>
      <c r="J123" s="63">
        <v>0</v>
      </c>
      <c r="K123" s="62">
        <v>0</v>
      </c>
      <c r="L123" s="63">
        <v>0</v>
      </c>
      <c r="M123" s="62">
        <v>0</v>
      </c>
      <c r="N123" s="63">
        <v>0</v>
      </c>
      <c r="O123" s="62">
        <v>0</v>
      </c>
      <c r="P123" s="63">
        <v>0</v>
      </c>
      <c r="Q123" s="62">
        <v>0</v>
      </c>
      <c r="R123" s="63">
        <v>0</v>
      </c>
      <c r="S123" s="62">
        <v>0</v>
      </c>
      <c r="T123" s="63">
        <v>0</v>
      </c>
      <c r="U123" s="62">
        <v>0</v>
      </c>
      <c r="V123" s="63">
        <v>0</v>
      </c>
      <c r="W123" s="62">
        <v>0</v>
      </c>
      <c r="X123" s="63">
        <v>0</v>
      </c>
      <c r="Y123" s="62">
        <v>0</v>
      </c>
      <c r="Z123" s="63">
        <v>0</v>
      </c>
      <c r="AA123" s="62">
        <v>0</v>
      </c>
      <c r="AB123" s="63">
        <v>0</v>
      </c>
      <c r="AC123" s="62">
        <v>0</v>
      </c>
      <c r="AD123" s="63">
        <v>0</v>
      </c>
      <c r="AE123" s="62">
        <v>0</v>
      </c>
      <c r="AF123" s="63">
        <v>0</v>
      </c>
      <c r="AG123" s="62">
        <v>0</v>
      </c>
      <c r="AH123" s="63">
        <v>0</v>
      </c>
      <c r="AI123" s="63"/>
      <c r="AJ123" s="57"/>
      <c r="AK123" s="55">
        <f t="shared" si="30"/>
        <v>0</v>
      </c>
      <c r="AL123" s="56"/>
    </row>
    <row r="124" spans="2:38" x14ac:dyDescent="0.3">
      <c r="B124" s="4" t="s">
        <v>246</v>
      </c>
      <c r="E124" s="62">
        <v>0</v>
      </c>
      <c r="F124" s="63">
        <v>0</v>
      </c>
      <c r="G124" s="62">
        <v>0</v>
      </c>
      <c r="H124" s="63">
        <v>0</v>
      </c>
      <c r="I124" s="62">
        <v>0</v>
      </c>
      <c r="J124" s="63">
        <v>0</v>
      </c>
      <c r="K124" s="62">
        <v>0</v>
      </c>
      <c r="L124" s="63">
        <v>0</v>
      </c>
      <c r="M124" s="62">
        <v>0</v>
      </c>
      <c r="N124" s="63">
        <v>0</v>
      </c>
      <c r="O124" s="62">
        <v>0</v>
      </c>
      <c r="P124" s="63">
        <v>0</v>
      </c>
      <c r="Q124" s="62">
        <v>0</v>
      </c>
      <c r="R124" s="63">
        <v>0</v>
      </c>
      <c r="S124" s="62">
        <v>0</v>
      </c>
      <c r="T124" s="63">
        <v>0</v>
      </c>
      <c r="U124" s="62">
        <v>0</v>
      </c>
      <c r="V124" s="63">
        <v>0</v>
      </c>
      <c r="W124" s="62">
        <v>0</v>
      </c>
      <c r="X124" s="63">
        <v>0</v>
      </c>
      <c r="Y124" s="62">
        <v>0</v>
      </c>
      <c r="Z124" s="63">
        <v>0</v>
      </c>
      <c r="AA124" s="62">
        <v>0</v>
      </c>
      <c r="AB124" s="63">
        <v>0</v>
      </c>
      <c r="AC124" s="62">
        <v>0</v>
      </c>
      <c r="AD124" s="63">
        <v>0</v>
      </c>
      <c r="AE124" s="62">
        <v>0</v>
      </c>
      <c r="AF124" s="63">
        <v>0</v>
      </c>
      <c r="AG124" s="62">
        <v>0</v>
      </c>
      <c r="AH124" s="63">
        <v>0</v>
      </c>
      <c r="AI124" s="63"/>
      <c r="AJ124" s="57"/>
      <c r="AK124" s="55">
        <f t="shared" si="30"/>
        <v>0</v>
      </c>
      <c r="AL124" s="56"/>
    </row>
    <row r="125" spans="2:38" x14ac:dyDescent="0.3">
      <c r="B125" s="4" t="s">
        <v>247</v>
      </c>
      <c r="E125" s="62">
        <v>0</v>
      </c>
      <c r="F125" s="63">
        <v>0</v>
      </c>
      <c r="G125" s="62">
        <v>0</v>
      </c>
      <c r="H125" s="63">
        <v>0</v>
      </c>
      <c r="I125" s="62">
        <v>0</v>
      </c>
      <c r="J125" s="63">
        <v>0</v>
      </c>
      <c r="K125" s="62">
        <v>0</v>
      </c>
      <c r="L125" s="63">
        <v>0</v>
      </c>
      <c r="M125" s="62">
        <v>0</v>
      </c>
      <c r="N125" s="63">
        <v>0</v>
      </c>
      <c r="O125" s="62">
        <v>0</v>
      </c>
      <c r="P125" s="63">
        <v>0</v>
      </c>
      <c r="Q125" s="62">
        <v>0</v>
      </c>
      <c r="R125" s="63">
        <v>0</v>
      </c>
      <c r="S125" s="62">
        <v>1.8871287953058875</v>
      </c>
      <c r="T125" s="63">
        <v>0</v>
      </c>
      <c r="U125" s="62">
        <v>0</v>
      </c>
      <c r="V125" s="63">
        <v>0</v>
      </c>
      <c r="W125" s="62">
        <v>0</v>
      </c>
      <c r="X125" s="63">
        <v>0</v>
      </c>
      <c r="Y125" s="62">
        <v>0</v>
      </c>
      <c r="Z125" s="63">
        <v>0</v>
      </c>
      <c r="AA125" s="62">
        <v>0</v>
      </c>
      <c r="AB125" s="63">
        <v>0</v>
      </c>
      <c r="AC125" s="62">
        <v>0</v>
      </c>
      <c r="AD125" s="63">
        <v>0</v>
      </c>
      <c r="AE125" s="62">
        <v>0</v>
      </c>
      <c r="AF125" s="63">
        <v>0</v>
      </c>
      <c r="AG125" s="62">
        <v>0</v>
      </c>
      <c r="AH125" s="63">
        <v>0</v>
      </c>
      <c r="AI125" s="63"/>
      <c r="AJ125" s="57"/>
      <c r="AK125" s="55">
        <f t="shared" si="30"/>
        <v>1.8871287953058875</v>
      </c>
      <c r="AL125" s="56"/>
    </row>
    <row r="126" spans="2:38" x14ac:dyDescent="0.3">
      <c r="B126" s="4" t="s">
        <v>248</v>
      </c>
      <c r="E126" s="62">
        <v>0</v>
      </c>
      <c r="F126" s="63">
        <v>0</v>
      </c>
      <c r="G126" s="62">
        <v>0</v>
      </c>
      <c r="H126" s="63">
        <v>0</v>
      </c>
      <c r="I126" s="62">
        <v>0</v>
      </c>
      <c r="J126" s="63">
        <v>0</v>
      </c>
      <c r="K126" s="62">
        <v>0</v>
      </c>
      <c r="L126" s="63">
        <v>0</v>
      </c>
      <c r="M126" s="62">
        <v>0</v>
      </c>
      <c r="N126" s="63">
        <v>0</v>
      </c>
      <c r="O126" s="62">
        <v>0</v>
      </c>
      <c r="P126" s="63">
        <v>0</v>
      </c>
      <c r="Q126" s="62">
        <v>0</v>
      </c>
      <c r="R126" s="63">
        <v>0</v>
      </c>
      <c r="S126" s="62">
        <v>0</v>
      </c>
      <c r="T126" s="63">
        <v>0</v>
      </c>
      <c r="U126" s="62">
        <v>0</v>
      </c>
      <c r="V126" s="63">
        <v>0</v>
      </c>
      <c r="W126" s="62">
        <v>0</v>
      </c>
      <c r="X126" s="63">
        <v>0</v>
      </c>
      <c r="Y126" s="62">
        <v>0</v>
      </c>
      <c r="Z126" s="63">
        <v>0</v>
      </c>
      <c r="AA126" s="62">
        <v>0</v>
      </c>
      <c r="AB126" s="63">
        <v>0</v>
      </c>
      <c r="AC126" s="62">
        <v>0</v>
      </c>
      <c r="AD126" s="63">
        <v>0</v>
      </c>
      <c r="AE126" s="62">
        <v>0</v>
      </c>
      <c r="AF126" s="63">
        <v>0</v>
      </c>
      <c r="AG126" s="62">
        <v>0</v>
      </c>
      <c r="AH126" s="63">
        <v>0</v>
      </c>
      <c r="AI126" s="63"/>
      <c r="AJ126" s="57"/>
      <c r="AK126" s="55">
        <f t="shared" si="30"/>
        <v>0</v>
      </c>
      <c r="AL126" s="56"/>
    </row>
    <row r="127" spans="2:38" x14ac:dyDescent="0.3">
      <c r="B127" s="4" t="s">
        <v>249</v>
      </c>
      <c r="E127" s="62">
        <v>0</v>
      </c>
      <c r="F127" s="63">
        <v>0</v>
      </c>
      <c r="G127" s="62">
        <v>0</v>
      </c>
      <c r="H127" s="63">
        <v>0</v>
      </c>
      <c r="I127" s="62">
        <v>0</v>
      </c>
      <c r="J127" s="63">
        <v>0</v>
      </c>
      <c r="K127" s="62">
        <v>0</v>
      </c>
      <c r="L127" s="63">
        <v>0</v>
      </c>
      <c r="M127" s="62">
        <v>0</v>
      </c>
      <c r="N127" s="63">
        <v>0</v>
      </c>
      <c r="O127" s="62">
        <v>0</v>
      </c>
      <c r="P127" s="63">
        <v>0</v>
      </c>
      <c r="Q127" s="62">
        <v>0</v>
      </c>
      <c r="R127" s="63">
        <v>0</v>
      </c>
      <c r="S127" s="62">
        <v>0</v>
      </c>
      <c r="T127" s="63">
        <v>0</v>
      </c>
      <c r="U127" s="62">
        <v>0</v>
      </c>
      <c r="V127" s="63">
        <v>0</v>
      </c>
      <c r="W127" s="62">
        <v>0</v>
      </c>
      <c r="X127" s="63">
        <v>0</v>
      </c>
      <c r="Y127" s="62">
        <v>0</v>
      </c>
      <c r="Z127" s="63">
        <v>0</v>
      </c>
      <c r="AA127" s="62">
        <v>0</v>
      </c>
      <c r="AB127" s="63">
        <v>0</v>
      </c>
      <c r="AC127" s="62">
        <v>0</v>
      </c>
      <c r="AD127" s="63">
        <v>0</v>
      </c>
      <c r="AE127" s="62">
        <v>0</v>
      </c>
      <c r="AF127" s="63">
        <v>0</v>
      </c>
      <c r="AG127" s="62">
        <v>0</v>
      </c>
      <c r="AH127" s="63">
        <v>0</v>
      </c>
      <c r="AI127" s="63"/>
      <c r="AJ127" s="57"/>
      <c r="AK127" s="55">
        <f t="shared" si="30"/>
        <v>0</v>
      </c>
      <c r="AL127" s="56"/>
    </row>
    <row r="128" spans="2:38" x14ac:dyDescent="0.3">
      <c r="B128" s="4" t="s">
        <v>250</v>
      </c>
      <c r="E128" s="62">
        <v>0</v>
      </c>
      <c r="F128" s="63">
        <v>0</v>
      </c>
      <c r="G128" s="62">
        <v>0</v>
      </c>
      <c r="H128" s="63">
        <v>0</v>
      </c>
      <c r="I128" s="62">
        <v>0</v>
      </c>
      <c r="J128" s="63">
        <v>0</v>
      </c>
      <c r="K128" s="62">
        <v>0</v>
      </c>
      <c r="L128" s="63">
        <v>0</v>
      </c>
      <c r="M128" s="62">
        <v>0</v>
      </c>
      <c r="N128" s="63">
        <v>0</v>
      </c>
      <c r="O128" s="62">
        <v>0</v>
      </c>
      <c r="P128" s="63">
        <v>0</v>
      </c>
      <c r="Q128" s="62">
        <v>0</v>
      </c>
      <c r="R128" s="63">
        <v>0</v>
      </c>
      <c r="S128" s="62">
        <v>0</v>
      </c>
      <c r="T128" s="63">
        <v>0</v>
      </c>
      <c r="U128" s="62">
        <v>0</v>
      </c>
      <c r="V128" s="63">
        <v>0</v>
      </c>
      <c r="W128" s="62">
        <v>0</v>
      </c>
      <c r="X128" s="63">
        <v>0</v>
      </c>
      <c r="Y128" s="62">
        <v>0</v>
      </c>
      <c r="Z128" s="63">
        <v>0</v>
      </c>
      <c r="AA128" s="62">
        <v>0</v>
      </c>
      <c r="AB128" s="63">
        <v>0</v>
      </c>
      <c r="AC128" s="62">
        <v>0</v>
      </c>
      <c r="AD128" s="63">
        <v>0</v>
      </c>
      <c r="AE128" s="62">
        <v>0</v>
      </c>
      <c r="AF128" s="63">
        <v>0</v>
      </c>
      <c r="AG128" s="62">
        <v>0</v>
      </c>
      <c r="AH128" s="63">
        <v>0</v>
      </c>
      <c r="AI128" s="63"/>
      <c r="AJ128" s="57"/>
      <c r="AK128" s="55">
        <f t="shared" si="30"/>
        <v>0</v>
      </c>
      <c r="AL128" s="56"/>
    </row>
    <row r="129" spans="2:38" x14ac:dyDescent="0.3">
      <c r="B129" s="4" t="s">
        <v>251</v>
      </c>
      <c r="E129" s="62">
        <v>0</v>
      </c>
      <c r="F129" s="63">
        <v>0</v>
      </c>
      <c r="G129" s="62">
        <v>0</v>
      </c>
      <c r="H129" s="63">
        <v>0</v>
      </c>
      <c r="I129" s="62">
        <v>0</v>
      </c>
      <c r="J129" s="63">
        <v>0</v>
      </c>
      <c r="K129" s="62">
        <v>0</v>
      </c>
      <c r="L129" s="63">
        <v>0</v>
      </c>
      <c r="M129" s="62">
        <v>0</v>
      </c>
      <c r="N129" s="63">
        <v>0</v>
      </c>
      <c r="O129" s="62">
        <v>0</v>
      </c>
      <c r="P129" s="63">
        <v>0</v>
      </c>
      <c r="Q129" s="62">
        <v>0</v>
      </c>
      <c r="R129" s="63">
        <v>0</v>
      </c>
      <c r="S129" s="62">
        <v>0</v>
      </c>
      <c r="T129" s="63">
        <v>0</v>
      </c>
      <c r="U129" s="62">
        <v>0</v>
      </c>
      <c r="V129" s="63">
        <v>0</v>
      </c>
      <c r="W129" s="62">
        <v>0</v>
      </c>
      <c r="X129" s="63">
        <v>0</v>
      </c>
      <c r="Y129" s="62">
        <v>0</v>
      </c>
      <c r="Z129" s="63">
        <v>0</v>
      </c>
      <c r="AA129" s="62">
        <v>0</v>
      </c>
      <c r="AB129" s="63">
        <v>0</v>
      </c>
      <c r="AC129" s="62">
        <v>0</v>
      </c>
      <c r="AD129" s="63">
        <v>0</v>
      </c>
      <c r="AE129" s="62">
        <v>0</v>
      </c>
      <c r="AF129" s="63">
        <v>0</v>
      </c>
      <c r="AG129" s="62">
        <v>0</v>
      </c>
      <c r="AH129" s="63">
        <v>0</v>
      </c>
      <c r="AI129" s="63"/>
      <c r="AJ129" s="57"/>
      <c r="AK129" s="55">
        <f t="shared" si="30"/>
        <v>0</v>
      </c>
      <c r="AL129" s="56"/>
    </row>
    <row r="130" spans="2:38" x14ac:dyDescent="0.3">
      <c r="B130" s="4" t="s">
        <v>252</v>
      </c>
      <c r="E130" s="62">
        <v>3.977750048308603E-2</v>
      </c>
      <c r="F130" s="63">
        <v>0.70360086056595172</v>
      </c>
      <c r="G130" s="62">
        <v>0</v>
      </c>
      <c r="H130" s="63">
        <v>0.2304901899540347</v>
      </c>
      <c r="I130" s="62">
        <v>0</v>
      </c>
      <c r="J130" s="63">
        <v>0</v>
      </c>
      <c r="K130" s="62">
        <v>0</v>
      </c>
      <c r="L130" s="63">
        <v>0.14217120212237783</v>
      </c>
      <c r="M130" s="62">
        <v>9.3790789445241302E-2</v>
      </c>
      <c r="N130" s="63">
        <v>0</v>
      </c>
      <c r="O130" s="62">
        <v>1.1970438734877034</v>
      </c>
      <c r="P130" s="63">
        <v>0.25943389732649724</v>
      </c>
      <c r="Q130" s="62">
        <v>0</v>
      </c>
      <c r="R130" s="63">
        <v>0.15755773216969013</v>
      </c>
      <c r="S130" s="62">
        <v>3.7061583896007568</v>
      </c>
      <c r="T130" s="63">
        <v>6.675036054706676</v>
      </c>
      <c r="U130" s="62">
        <v>0.16208466731502744</v>
      </c>
      <c r="V130" s="63">
        <v>1.06352170308431E-3</v>
      </c>
      <c r="W130" s="62">
        <v>1.0174968551291901</v>
      </c>
      <c r="X130" s="63">
        <v>1.9696291059517823</v>
      </c>
      <c r="Y130" s="62">
        <v>0.21525985469695846</v>
      </c>
      <c r="Z130" s="63">
        <v>1.2104767974419251E-2</v>
      </c>
      <c r="AA130" s="62">
        <v>1.0576441653565429</v>
      </c>
      <c r="AB130" s="63">
        <v>0</v>
      </c>
      <c r="AC130" s="62">
        <v>1.1922667308870494</v>
      </c>
      <c r="AD130" s="63">
        <v>1.2009891681870062E-2</v>
      </c>
      <c r="AE130" s="62">
        <v>1.6275104927500124</v>
      </c>
      <c r="AF130" s="63">
        <v>2.9193373975251076</v>
      </c>
      <c r="AG130" s="62">
        <v>4.6404265678399925</v>
      </c>
      <c r="AH130" s="63">
        <v>9.8131835869234632</v>
      </c>
      <c r="AI130" s="63"/>
      <c r="AJ130" s="57"/>
      <c r="AK130" s="55">
        <f t="shared" si="30"/>
        <v>37.84507809559652</v>
      </c>
      <c r="AL130" s="56"/>
    </row>
    <row r="131" spans="2:38" x14ac:dyDescent="0.3">
      <c r="B131" s="4" t="s">
        <v>253</v>
      </c>
      <c r="E131" s="62">
        <v>0</v>
      </c>
      <c r="F131" s="63">
        <v>0</v>
      </c>
      <c r="G131" s="62">
        <v>0</v>
      </c>
      <c r="H131" s="63">
        <v>0</v>
      </c>
      <c r="I131" s="62">
        <v>0</v>
      </c>
      <c r="J131" s="63">
        <v>0</v>
      </c>
      <c r="K131" s="62">
        <v>0</v>
      </c>
      <c r="L131" s="63">
        <v>0</v>
      </c>
      <c r="M131" s="62">
        <v>0</v>
      </c>
      <c r="N131" s="63">
        <v>0</v>
      </c>
      <c r="O131" s="62">
        <v>0</v>
      </c>
      <c r="P131" s="63">
        <v>0</v>
      </c>
      <c r="Q131" s="62">
        <v>0</v>
      </c>
      <c r="R131" s="63">
        <v>0</v>
      </c>
      <c r="S131" s="62">
        <v>0</v>
      </c>
      <c r="T131" s="63">
        <v>0</v>
      </c>
      <c r="U131" s="62">
        <v>1.1891424222222213</v>
      </c>
      <c r="V131" s="63">
        <v>0</v>
      </c>
      <c r="W131" s="62">
        <v>0</v>
      </c>
      <c r="X131" s="63">
        <v>0</v>
      </c>
      <c r="Y131" s="62">
        <v>0</v>
      </c>
      <c r="Z131" s="63">
        <v>0</v>
      </c>
      <c r="AA131" s="62">
        <v>0</v>
      </c>
      <c r="AB131" s="63">
        <v>0</v>
      </c>
      <c r="AC131" s="62">
        <v>0</v>
      </c>
      <c r="AD131" s="63">
        <v>0</v>
      </c>
      <c r="AE131" s="62">
        <v>0</v>
      </c>
      <c r="AF131" s="63">
        <v>0</v>
      </c>
      <c r="AG131" s="62">
        <v>0</v>
      </c>
      <c r="AH131" s="63">
        <v>0</v>
      </c>
      <c r="AI131" s="63"/>
      <c r="AJ131" s="57"/>
      <c r="AK131" s="55">
        <f t="shared" si="30"/>
        <v>1.1891424222222213</v>
      </c>
      <c r="AL131" s="56"/>
    </row>
    <row r="132" spans="2:38" x14ac:dyDescent="0.3">
      <c r="B132" s="4" t="s">
        <v>254</v>
      </c>
      <c r="C132" s="15"/>
      <c r="D132" s="35"/>
      <c r="E132" s="62">
        <v>0</v>
      </c>
      <c r="F132" s="63">
        <v>0</v>
      </c>
      <c r="G132" s="62">
        <v>0</v>
      </c>
      <c r="H132" s="63">
        <v>0</v>
      </c>
      <c r="I132" s="62">
        <v>0</v>
      </c>
      <c r="J132" s="63">
        <v>0</v>
      </c>
      <c r="K132" s="62">
        <v>0</v>
      </c>
      <c r="L132" s="63">
        <v>0</v>
      </c>
      <c r="M132" s="62">
        <v>0</v>
      </c>
      <c r="N132" s="63">
        <v>0</v>
      </c>
      <c r="O132" s="62">
        <v>0</v>
      </c>
      <c r="P132" s="63">
        <v>0</v>
      </c>
      <c r="Q132" s="62">
        <v>0</v>
      </c>
      <c r="R132" s="63">
        <v>0</v>
      </c>
      <c r="S132" s="62">
        <v>0</v>
      </c>
      <c r="T132" s="63">
        <v>0</v>
      </c>
      <c r="U132" s="62">
        <v>0</v>
      </c>
      <c r="V132" s="63">
        <v>0</v>
      </c>
      <c r="W132" s="62">
        <v>0</v>
      </c>
      <c r="X132" s="63">
        <v>0</v>
      </c>
      <c r="Y132" s="62">
        <v>0</v>
      </c>
      <c r="Z132" s="63">
        <v>0</v>
      </c>
      <c r="AA132" s="62">
        <v>0</v>
      </c>
      <c r="AB132" s="63">
        <v>0</v>
      </c>
      <c r="AC132" s="62">
        <v>0</v>
      </c>
      <c r="AD132" s="63">
        <v>0</v>
      </c>
      <c r="AE132" s="62">
        <v>0</v>
      </c>
      <c r="AF132" s="63">
        <v>0</v>
      </c>
      <c r="AG132" s="62">
        <v>52.706024130074439</v>
      </c>
      <c r="AH132" s="63">
        <v>0</v>
      </c>
      <c r="AI132" s="63"/>
      <c r="AJ132" s="57"/>
      <c r="AK132" s="55">
        <f t="shared" si="30"/>
        <v>52.706024130074439</v>
      </c>
      <c r="AL132" s="56"/>
    </row>
    <row r="133" spans="2:38" x14ac:dyDescent="0.3">
      <c r="B133" s="4" t="s">
        <v>255</v>
      </c>
      <c r="C133" s="15"/>
      <c r="D133" s="16"/>
      <c r="E133" s="62">
        <v>0</v>
      </c>
      <c r="F133" s="63">
        <v>0</v>
      </c>
      <c r="G133" s="62">
        <v>0</v>
      </c>
      <c r="H133" s="63">
        <v>0</v>
      </c>
      <c r="I133" s="62">
        <v>0</v>
      </c>
      <c r="J133" s="63">
        <v>0</v>
      </c>
      <c r="K133" s="62">
        <v>0</v>
      </c>
      <c r="L133" s="63">
        <v>0</v>
      </c>
      <c r="M133" s="62">
        <v>1.1372245894538016E-2</v>
      </c>
      <c r="N133" s="63">
        <v>0</v>
      </c>
      <c r="O133" s="62">
        <v>0</v>
      </c>
      <c r="P133" s="63">
        <v>0</v>
      </c>
      <c r="Q133" s="62">
        <v>0</v>
      </c>
      <c r="R133" s="63">
        <v>0</v>
      </c>
      <c r="S133" s="62">
        <v>0</v>
      </c>
      <c r="T133" s="63">
        <v>0</v>
      </c>
      <c r="U133" s="62">
        <v>1.1891424222222213</v>
      </c>
      <c r="V133" s="63">
        <v>0</v>
      </c>
      <c r="W133" s="62">
        <v>0</v>
      </c>
      <c r="X133" s="63">
        <v>0</v>
      </c>
      <c r="Y133" s="62">
        <v>0</v>
      </c>
      <c r="Z133" s="63">
        <v>0</v>
      </c>
      <c r="AA133" s="62">
        <v>0.25447367361111106</v>
      </c>
      <c r="AB133" s="63">
        <v>0</v>
      </c>
      <c r="AC133" s="62">
        <v>5.3340444444444305E-3</v>
      </c>
      <c r="AD133" s="63">
        <v>0</v>
      </c>
      <c r="AE133" s="62">
        <v>0</v>
      </c>
      <c r="AF133" s="63">
        <v>7.8009259259259455E-3</v>
      </c>
      <c r="AG133" s="62">
        <v>0</v>
      </c>
      <c r="AH133" s="63">
        <v>0</v>
      </c>
      <c r="AI133" s="63"/>
      <c r="AJ133" s="57"/>
      <c r="AK133" s="55">
        <f t="shared" si="30"/>
        <v>1.4681233120982409</v>
      </c>
      <c r="AL133" s="56"/>
    </row>
    <row r="134" spans="2:38" x14ac:dyDescent="0.3">
      <c r="B134" s="4" t="s">
        <v>256</v>
      </c>
      <c r="C134" s="15"/>
      <c r="D134" s="16"/>
      <c r="E134" s="62">
        <v>0</v>
      </c>
      <c r="F134" s="63">
        <v>0</v>
      </c>
      <c r="G134" s="62">
        <v>0</v>
      </c>
      <c r="H134" s="63">
        <v>0</v>
      </c>
      <c r="I134" s="62">
        <v>0</v>
      </c>
      <c r="J134" s="63">
        <v>0</v>
      </c>
      <c r="K134" s="62">
        <v>0</v>
      </c>
      <c r="L134" s="63">
        <v>0</v>
      </c>
      <c r="M134" s="62">
        <v>0</v>
      </c>
      <c r="N134" s="63">
        <v>0</v>
      </c>
      <c r="O134" s="62">
        <v>0</v>
      </c>
      <c r="P134" s="63">
        <v>0</v>
      </c>
      <c r="Q134" s="62">
        <v>0</v>
      </c>
      <c r="R134" s="63">
        <v>0</v>
      </c>
      <c r="S134" s="62">
        <v>0</v>
      </c>
      <c r="T134" s="63">
        <v>2.318049234814112</v>
      </c>
      <c r="U134" s="62">
        <v>1.1891424222222213</v>
      </c>
      <c r="V134" s="63">
        <v>0</v>
      </c>
      <c r="W134" s="62">
        <v>0</v>
      </c>
      <c r="X134" s="63">
        <v>0</v>
      </c>
      <c r="Y134" s="62">
        <v>0</v>
      </c>
      <c r="Z134" s="63">
        <v>0</v>
      </c>
      <c r="AA134" s="62">
        <v>0.25447367361111106</v>
      </c>
      <c r="AB134" s="63">
        <v>0</v>
      </c>
      <c r="AC134" s="62">
        <v>5.3340444444444305E-3</v>
      </c>
      <c r="AD134" s="63">
        <v>0</v>
      </c>
      <c r="AE134" s="62">
        <v>0</v>
      </c>
      <c r="AF134" s="63">
        <v>7.8009259259259455E-3</v>
      </c>
      <c r="AG134" s="62">
        <v>0</v>
      </c>
      <c r="AH134" s="63">
        <v>0</v>
      </c>
      <c r="AI134" s="63"/>
      <c r="AJ134" s="57"/>
      <c r="AK134" s="55">
        <f t="shared" si="30"/>
        <v>3.7748003010178146</v>
      </c>
      <c r="AL134" s="56"/>
    </row>
    <row r="135" spans="2:38" x14ac:dyDescent="0.3">
      <c r="B135" s="4" t="s">
        <v>257</v>
      </c>
      <c r="C135" s="15"/>
      <c r="D135" s="16"/>
      <c r="E135" s="62">
        <v>0</v>
      </c>
      <c r="F135" s="63">
        <v>0</v>
      </c>
      <c r="G135" s="62">
        <v>0</v>
      </c>
      <c r="H135" s="63">
        <v>0</v>
      </c>
      <c r="I135" s="62">
        <v>0</v>
      </c>
      <c r="J135" s="63">
        <v>0</v>
      </c>
      <c r="K135" s="62">
        <v>0</v>
      </c>
      <c r="L135" s="63">
        <v>0</v>
      </c>
      <c r="M135" s="62">
        <v>0</v>
      </c>
      <c r="N135" s="63">
        <v>0</v>
      </c>
      <c r="O135" s="62">
        <v>0</v>
      </c>
      <c r="P135" s="63">
        <v>0</v>
      </c>
      <c r="Q135" s="62">
        <v>0</v>
      </c>
      <c r="R135" s="63">
        <v>0</v>
      </c>
      <c r="S135" s="62">
        <v>0</v>
      </c>
      <c r="T135" s="63">
        <v>0</v>
      </c>
      <c r="U135" s="62">
        <v>0</v>
      </c>
      <c r="V135" s="63">
        <v>0</v>
      </c>
      <c r="W135" s="62">
        <v>0</v>
      </c>
      <c r="X135" s="63">
        <v>0</v>
      </c>
      <c r="Y135" s="62">
        <v>0</v>
      </c>
      <c r="Z135" s="63">
        <v>0</v>
      </c>
      <c r="AA135" s="62">
        <v>0</v>
      </c>
      <c r="AB135" s="63">
        <v>0</v>
      </c>
      <c r="AC135" s="62">
        <v>0</v>
      </c>
      <c r="AD135" s="63">
        <v>0</v>
      </c>
      <c r="AE135" s="62">
        <v>0</v>
      </c>
      <c r="AF135" s="63">
        <v>0</v>
      </c>
      <c r="AG135" s="62">
        <v>0</v>
      </c>
      <c r="AH135" s="63">
        <v>0</v>
      </c>
      <c r="AI135" s="63"/>
      <c r="AJ135" s="57"/>
      <c r="AK135" s="55">
        <f t="shared" si="30"/>
        <v>0</v>
      </c>
      <c r="AL135" s="56"/>
    </row>
    <row r="136" spans="2:38" x14ac:dyDescent="0.3">
      <c r="B136" s="4" t="s">
        <v>258</v>
      </c>
      <c r="C136" s="15"/>
      <c r="D136" s="16"/>
      <c r="E136" s="62">
        <v>0</v>
      </c>
      <c r="F136" s="63">
        <v>0</v>
      </c>
      <c r="G136" s="62">
        <v>0</v>
      </c>
      <c r="H136" s="63">
        <v>0</v>
      </c>
      <c r="I136" s="62">
        <v>0</v>
      </c>
      <c r="J136" s="63">
        <v>0</v>
      </c>
      <c r="K136" s="62">
        <v>0</v>
      </c>
      <c r="L136" s="63">
        <v>0</v>
      </c>
      <c r="M136" s="62">
        <v>0</v>
      </c>
      <c r="N136" s="63">
        <v>0</v>
      </c>
      <c r="O136" s="62">
        <v>0</v>
      </c>
      <c r="P136" s="63">
        <v>0</v>
      </c>
      <c r="Q136" s="62">
        <v>0</v>
      </c>
      <c r="R136" s="63">
        <v>0</v>
      </c>
      <c r="S136" s="62">
        <v>0</v>
      </c>
      <c r="T136" s="63">
        <v>0</v>
      </c>
      <c r="U136" s="62">
        <v>0</v>
      </c>
      <c r="V136" s="63">
        <v>0</v>
      </c>
      <c r="W136" s="62">
        <v>0</v>
      </c>
      <c r="X136" s="63">
        <v>0</v>
      </c>
      <c r="Y136" s="62">
        <v>0</v>
      </c>
      <c r="Z136" s="63">
        <v>0</v>
      </c>
      <c r="AA136" s="62">
        <v>0</v>
      </c>
      <c r="AB136" s="63">
        <v>0</v>
      </c>
      <c r="AC136" s="62">
        <v>0</v>
      </c>
      <c r="AD136" s="63">
        <v>0</v>
      </c>
      <c r="AE136" s="62">
        <v>0</v>
      </c>
      <c r="AF136" s="63">
        <v>0</v>
      </c>
      <c r="AG136" s="62">
        <v>0</v>
      </c>
      <c r="AH136" s="63">
        <v>0</v>
      </c>
      <c r="AI136" s="63"/>
      <c r="AJ136" s="57"/>
      <c r="AK136" s="55">
        <f t="shared" si="30"/>
        <v>0</v>
      </c>
      <c r="AL136" s="56"/>
    </row>
    <row r="137" spans="2:38" x14ac:dyDescent="0.3">
      <c r="B137" s="4" t="s">
        <v>259</v>
      </c>
      <c r="C137" s="15"/>
      <c r="D137" s="16"/>
      <c r="E137" s="62">
        <v>0</v>
      </c>
      <c r="F137" s="63">
        <v>0</v>
      </c>
      <c r="G137" s="62">
        <v>0</v>
      </c>
      <c r="H137" s="63">
        <v>0</v>
      </c>
      <c r="I137" s="62">
        <v>0</v>
      </c>
      <c r="J137" s="63">
        <v>0</v>
      </c>
      <c r="K137" s="62">
        <v>0</v>
      </c>
      <c r="L137" s="63">
        <v>0</v>
      </c>
      <c r="M137" s="62">
        <v>0</v>
      </c>
      <c r="N137" s="63">
        <v>0</v>
      </c>
      <c r="O137" s="62">
        <v>0</v>
      </c>
      <c r="P137" s="63">
        <v>0</v>
      </c>
      <c r="Q137" s="62">
        <v>0</v>
      </c>
      <c r="R137" s="63">
        <v>0</v>
      </c>
      <c r="S137" s="62">
        <v>0</v>
      </c>
      <c r="T137" s="63">
        <v>0</v>
      </c>
      <c r="U137" s="62">
        <v>0</v>
      </c>
      <c r="V137" s="63">
        <v>0</v>
      </c>
      <c r="W137" s="62">
        <v>0</v>
      </c>
      <c r="X137" s="63">
        <v>0</v>
      </c>
      <c r="Y137" s="62">
        <v>0</v>
      </c>
      <c r="Z137" s="63">
        <v>0</v>
      </c>
      <c r="AA137" s="62">
        <v>0</v>
      </c>
      <c r="AB137" s="63">
        <v>0</v>
      </c>
      <c r="AC137" s="62">
        <v>0</v>
      </c>
      <c r="AD137" s="63">
        <v>0</v>
      </c>
      <c r="AE137" s="62">
        <v>0</v>
      </c>
      <c r="AF137" s="63">
        <v>0</v>
      </c>
      <c r="AG137" s="62">
        <v>0</v>
      </c>
      <c r="AH137" s="63">
        <v>0</v>
      </c>
      <c r="AI137" s="63"/>
      <c r="AJ137" s="57"/>
      <c r="AK137" s="55">
        <f t="shared" si="30"/>
        <v>0</v>
      </c>
      <c r="AL137" s="56"/>
    </row>
    <row r="138" spans="2:38" x14ac:dyDescent="0.3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H138" s="3"/>
      <c r="AI138" s="3"/>
      <c r="AJ138" s="3"/>
      <c r="AK138" s="3"/>
    </row>
    <row r="139" spans="2:38" x14ac:dyDescent="0.3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B140" s="39">
        <v>45474</v>
      </c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H140" s="3"/>
      <c r="AI140" s="3"/>
      <c r="AJ140" s="3"/>
      <c r="AK140" s="3"/>
    </row>
    <row r="141" spans="2:38" x14ac:dyDescent="0.3">
      <c r="C141" s="4"/>
      <c r="D141" s="4"/>
      <c r="E141" s="7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2:38" x14ac:dyDescent="0.3">
      <c r="B142" s="32" t="s">
        <v>129</v>
      </c>
      <c r="C142" s="4"/>
      <c r="D142" s="4"/>
      <c r="E142" s="33">
        <f>+B140</f>
        <v>45474</v>
      </c>
      <c r="F142" s="33">
        <f>+E142+1</f>
        <v>45475</v>
      </c>
      <c r="G142" s="33">
        <f t="shared" ref="G142:AI142" si="31">+F142+1</f>
        <v>45476</v>
      </c>
      <c r="H142" s="33">
        <f t="shared" si="31"/>
        <v>45477</v>
      </c>
      <c r="I142" s="33">
        <f t="shared" si="31"/>
        <v>45478</v>
      </c>
      <c r="J142" s="33">
        <f t="shared" si="31"/>
        <v>45479</v>
      </c>
      <c r="K142" s="33">
        <f t="shared" si="31"/>
        <v>45480</v>
      </c>
      <c r="L142" s="33">
        <f t="shared" si="31"/>
        <v>45481</v>
      </c>
      <c r="M142" s="33">
        <f t="shared" si="31"/>
        <v>45482</v>
      </c>
      <c r="N142" s="33">
        <f t="shared" si="31"/>
        <v>45483</v>
      </c>
      <c r="O142" s="33">
        <f t="shared" si="31"/>
        <v>45484</v>
      </c>
      <c r="P142" s="33">
        <f t="shared" si="31"/>
        <v>45485</v>
      </c>
      <c r="Q142" s="33">
        <f t="shared" si="31"/>
        <v>45486</v>
      </c>
      <c r="R142" s="33">
        <f t="shared" si="31"/>
        <v>45487</v>
      </c>
      <c r="S142" s="33">
        <f t="shared" si="31"/>
        <v>45488</v>
      </c>
      <c r="T142" s="33">
        <f t="shared" si="31"/>
        <v>45489</v>
      </c>
      <c r="U142" s="33">
        <f t="shared" si="31"/>
        <v>45490</v>
      </c>
      <c r="V142" s="33">
        <f t="shared" si="31"/>
        <v>45491</v>
      </c>
      <c r="W142" s="33">
        <f t="shared" si="31"/>
        <v>45492</v>
      </c>
      <c r="X142" s="33">
        <f t="shared" si="31"/>
        <v>45493</v>
      </c>
      <c r="Y142" s="33">
        <f t="shared" si="31"/>
        <v>45494</v>
      </c>
      <c r="Z142" s="33">
        <f t="shared" si="31"/>
        <v>45495</v>
      </c>
      <c r="AA142" s="33">
        <f t="shared" si="31"/>
        <v>45496</v>
      </c>
      <c r="AB142" s="33">
        <f t="shared" si="31"/>
        <v>45497</v>
      </c>
      <c r="AC142" s="33">
        <f t="shared" si="31"/>
        <v>45498</v>
      </c>
      <c r="AD142" s="33">
        <f t="shared" si="31"/>
        <v>45499</v>
      </c>
      <c r="AE142" s="33">
        <f t="shared" si="31"/>
        <v>45500</v>
      </c>
      <c r="AF142" s="33">
        <f t="shared" si="31"/>
        <v>45501</v>
      </c>
      <c r="AG142" s="33">
        <f t="shared" si="31"/>
        <v>45502</v>
      </c>
      <c r="AH142" s="33">
        <f t="shared" si="31"/>
        <v>45503</v>
      </c>
      <c r="AI142" s="33">
        <f t="shared" si="31"/>
        <v>45504</v>
      </c>
      <c r="AJ142" s="95" t="s">
        <v>2</v>
      </c>
      <c r="AK142" s="96"/>
      <c r="AL142" s="96"/>
    </row>
    <row r="143" spans="2:38" x14ac:dyDescent="0.3">
      <c r="B143" s="99" t="s">
        <v>2</v>
      </c>
      <c r="C143" s="99"/>
      <c r="D143" s="99"/>
      <c r="E143" s="50">
        <f t="shared" ref="E143:AI143" si="32">SUM(E144:E269)</f>
        <v>512.47004913178876</v>
      </c>
      <c r="F143" s="50">
        <f t="shared" si="32"/>
        <v>668.64335932378231</v>
      </c>
      <c r="G143" s="50">
        <f t="shared" si="32"/>
        <v>544.72932482243368</v>
      </c>
      <c r="H143" s="50">
        <f t="shared" si="32"/>
        <v>502.16582007101579</v>
      </c>
      <c r="I143" s="50">
        <f t="shared" si="32"/>
        <v>701.01523497535231</v>
      </c>
      <c r="J143" s="50">
        <f t="shared" si="32"/>
        <v>769.35886504641144</v>
      </c>
      <c r="K143" s="50">
        <f t="shared" si="32"/>
        <v>1006.3224502648537</v>
      </c>
      <c r="L143" s="50">
        <f t="shared" si="32"/>
        <v>775.38992704585053</v>
      </c>
      <c r="M143" s="50">
        <f t="shared" si="32"/>
        <v>329.65389008187105</v>
      </c>
      <c r="N143" s="50">
        <f t="shared" si="32"/>
        <v>202.52586872168618</v>
      </c>
      <c r="O143" s="50">
        <f t="shared" si="32"/>
        <v>0</v>
      </c>
      <c r="P143" s="50">
        <f t="shared" si="32"/>
        <v>98.49241684486573</v>
      </c>
      <c r="Q143" s="50">
        <f t="shared" si="32"/>
        <v>281.44574233413579</v>
      </c>
      <c r="R143" s="50">
        <f t="shared" si="32"/>
        <v>184.57969658586069</v>
      </c>
      <c r="S143" s="50">
        <f t="shared" si="32"/>
        <v>0</v>
      </c>
      <c r="T143" s="50">
        <f t="shared" si="32"/>
        <v>156.81635703162652</v>
      </c>
      <c r="U143" s="50">
        <f t="shared" si="32"/>
        <v>0</v>
      </c>
      <c r="V143" s="50">
        <f t="shared" si="32"/>
        <v>207.43047911665948</v>
      </c>
      <c r="W143" s="50">
        <f t="shared" si="32"/>
        <v>721.73903077436478</v>
      </c>
      <c r="X143" s="50">
        <f t="shared" si="32"/>
        <v>658.01497648483212</v>
      </c>
      <c r="Y143" s="50">
        <f t="shared" si="32"/>
        <v>573.47888797975861</v>
      </c>
      <c r="Z143" s="50">
        <f t="shared" si="32"/>
        <v>315.2830403376916</v>
      </c>
      <c r="AA143" s="50">
        <f t="shared" si="32"/>
        <v>75.098516616418081</v>
      </c>
      <c r="AB143" s="50">
        <f t="shared" si="32"/>
        <v>344.80599639181776</v>
      </c>
      <c r="AC143" s="50">
        <f t="shared" si="32"/>
        <v>0</v>
      </c>
      <c r="AD143" s="50">
        <f t="shared" si="32"/>
        <v>84.90528912376729</v>
      </c>
      <c r="AE143" s="50">
        <f t="shared" si="32"/>
        <v>229.99195105733713</v>
      </c>
      <c r="AF143" s="50">
        <f t="shared" si="32"/>
        <v>1199.4191686321678</v>
      </c>
      <c r="AG143" s="50">
        <f t="shared" si="32"/>
        <v>156.72769809558534</v>
      </c>
      <c r="AH143" s="50">
        <f t="shared" si="32"/>
        <v>1.5061421625888585</v>
      </c>
      <c r="AI143" s="50">
        <f t="shared" si="32"/>
        <v>249.08026904007241</v>
      </c>
      <c r="AJ143" s="56"/>
      <c r="AK143" s="55">
        <f>SUM(AK144:AK269)</f>
        <v>11551.090448094594</v>
      </c>
      <c r="AL143" s="56"/>
    </row>
    <row r="144" spans="2:38" x14ac:dyDescent="0.3">
      <c r="B144" s="4" t="s">
        <v>134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>SUM(E144:AI144)</f>
        <v>0</v>
      </c>
      <c r="AL144" s="56"/>
    </row>
    <row r="145" spans="2:38" x14ac:dyDescent="0.3">
      <c r="B145" s="4" t="s">
        <v>135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ref="AK145:AK208" si="33">SUM(E145:AI145)</f>
        <v>0</v>
      </c>
      <c r="AL145" s="56"/>
    </row>
    <row r="146" spans="2:38" x14ac:dyDescent="0.3">
      <c r="B146" s="4" t="s">
        <v>136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0.13486631944444716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4.5364583333332492E-3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33"/>
        <v>0.1394027777777804</v>
      </c>
      <c r="AL146" s="56"/>
    </row>
    <row r="147" spans="2:38" x14ac:dyDescent="0.3">
      <c r="B147" s="4" t="s">
        <v>137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0.13486631944444716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4.5364583333332492E-3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33"/>
        <v>0.1394027777777804</v>
      </c>
      <c r="AL147" s="56"/>
    </row>
    <row r="148" spans="2:38" x14ac:dyDescent="0.3">
      <c r="B148" s="4" t="s">
        <v>138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33"/>
        <v>0</v>
      </c>
      <c r="AL148" s="56"/>
    </row>
    <row r="149" spans="2:38" x14ac:dyDescent="0.3">
      <c r="B149" s="4" t="s">
        <v>139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33"/>
        <v>0</v>
      </c>
      <c r="AL149" s="56"/>
    </row>
    <row r="150" spans="2:38" x14ac:dyDescent="0.3">
      <c r="B150" s="4" t="s">
        <v>140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33"/>
        <v>0</v>
      </c>
      <c r="AL150" s="56"/>
    </row>
    <row r="151" spans="2:38" x14ac:dyDescent="0.3">
      <c r="B151" s="4" t="s">
        <v>141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33"/>
        <v>0</v>
      </c>
      <c r="AL151" s="56"/>
    </row>
    <row r="152" spans="2:38" x14ac:dyDescent="0.3">
      <c r="B152" s="4" t="s">
        <v>142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33"/>
        <v>0</v>
      </c>
      <c r="AL152" s="56"/>
    </row>
    <row r="153" spans="2:38" x14ac:dyDescent="0.3">
      <c r="B153" s="4" t="s">
        <v>143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33"/>
        <v>0</v>
      </c>
      <c r="AL153" s="56"/>
    </row>
    <row r="154" spans="2:38" x14ac:dyDescent="0.3">
      <c r="B154" s="4" t="s">
        <v>144</v>
      </c>
      <c r="C154" s="47"/>
      <c r="D154" s="47"/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33"/>
        <v>0</v>
      </c>
      <c r="AL154" s="56"/>
    </row>
    <row r="155" spans="2:38" x14ac:dyDescent="0.3">
      <c r="B155" s="4" t="s">
        <v>145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33"/>
        <v>0</v>
      </c>
      <c r="AL155" s="56"/>
    </row>
    <row r="156" spans="2:38" x14ac:dyDescent="0.3">
      <c r="B156" s="4" t="s">
        <v>146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33"/>
        <v>0</v>
      </c>
      <c r="AL156" s="56"/>
    </row>
    <row r="157" spans="2:38" x14ac:dyDescent="0.3">
      <c r="B157" s="4" t="s">
        <v>147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33"/>
        <v>0</v>
      </c>
      <c r="AL157" s="56"/>
    </row>
    <row r="158" spans="2:38" x14ac:dyDescent="0.3">
      <c r="B158" s="4" t="s">
        <v>148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33"/>
        <v>0</v>
      </c>
      <c r="AL158" s="56"/>
    </row>
    <row r="159" spans="2:38" x14ac:dyDescent="0.3">
      <c r="B159" s="4" t="s">
        <v>149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8.0487259261449182</v>
      </c>
      <c r="AA159" s="41">
        <v>11.286365970102947</v>
      </c>
      <c r="AB159" s="40">
        <v>63.955765326690681</v>
      </c>
      <c r="AC159" s="41">
        <v>0</v>
      </c>
      <c r="AD159" s="40">
        <v>16.580958109961614</v>
      </c>
      <c r="AE159" s="41">
        <v>58.829970296669003</v>
      </c>
      <c r="AF159" s="40">
        <v>98.504587774721784</v>
      </c>
      <c r="AG159" s="41">
        <v>16.432945870145165</v>
      </c>
      <c r="AH159" s="40">
        <v>0</v>
      </c>
      <c r="AI159" s="42">
        <v>1.8416666666666675</v>
      </c>
      <c r="AJ159" s="56"/>
      <c r="AK159" s="55">
        <f t="shared" si="33"/>
        <v>275.48098594110274</v>
      </c>
      <c r="AL159" s="56"/>
    </row>
    <row r="160" spans="2:38" x14ac:dyDescent="0.3">
      <c r="B160" s="4" t="s">
        <v>150</v>
      </c>
      <c r="C160" s="47"/>
      <c r="D160" s="47"/>
      <c r="E160" s="41">
        <v>0</v>
      </c>
      <c r="F160" s="40">
        <v>53.765331073602049</v>
      </c>
      <c r="G160" s="41">
        <v>0</v>
      </c>
      <c r="H160" s="40">
        <v>0</v>
      </c>
      <c r="I160" s="41">
        <v>10.31126111111111</v>
      </c>
      <c r="J160" s="40">
        <v>0</v>
      </c>
      <c r="K160" s="41">
        <v>2.2575228553348121</v>
      </c>
      <c r="L160" s="40">
        <v>0.88096830050150565</v>
      </c>
      <c r="M160" s="41">
        <v>0</v>
      </c>
      <c r="N160" s="40">
        <v>0</v>
      </c>
      <c r="O160" s="41">
        <v>0</v>
      </c>
      <c r="P160" s="40">
        <v>0</v>
      </c>
      <c r="Q160" s="41">
        <v>3.4599707047144572</v>
      </c>
      <c r="R160" s="40">
        <v>5.318406944444444</v>
      </c>
      <c r="S160" s="41">
        <v>0</v>
      </c>
      <c r="T160" s="40">
        <v>7.213768355051676</v>
      </c>
      <c r="U160" s="41">
        <v>0</v>
      </c>
      <c r="V160" s="40">
        <v>1.5100504398345949</v>
      </c>
      <c r="W160" s="41">
        <v>1.2377330462137857</v>
      </c>
      <c r="X160" s="40">
        <v>2.6431972439024189</v>
      </c>
      <c r="Y160" s="41">
        <v>11.519162535667419</v>
      </c>
      <c r="Z160" s="40">
        <v>8.9376675208409626</v>
      </c>
      <c r="AA160" s="41">
        <v>1.0478324890136719</v>
      </c>
      <c r="AB160" s="40">
        <v>21.503749908631047</v>
      </c>
      <c r="AC160" s="41">
        <v>0</v>
      </c>
      <c r="AD160" s="40">
        <v>1.5070917367935182</v>
      </c>
      <c r="AE160" s="41">
        <v>6.8499662272135406</v>
      </c>
      <c r="AF160" s="40">
        <v>6.3243330409791714</v>
      </c>
      <c r="AG160" s="41">
        <v>2.4828658898671465</v>
      </c>
      <c r="AH160" s="40">
        <v>0</v>
      </c>
      <c r="AI160" s="42">
        <v>0</v>
      </c>
      <c r="AJ160" s="56"/>
      <c r="AK160" s="55">
        <f t="shared" si="33"/>
        <v>148.77087942371736</v>
      </c>
      <c r="AL160" s="56"/>
    </row>
    <row r="161" spans="2:38" x14ac:dyDescent="0.3">
      <c r="B161" s="4" t="s">
        <v>151</v>
      </c>
      <c r="C161" s="47"/>
      <c r="D161" s="47"/>
      <c r="E161" s="41">
        <v>0</v>
      </c>
      <c r="F161" s="40">
        <v>0</v>
      </c>
      <c r="G161" s="41">
        <v>0</v>
      </c>
      <c r="H161" s="40">
        <v>0</v>
      </c>
      <c r="I161" s="41">
        <v>10.31126111111111</v>
      </c>
      <c r="J161" s="40">
        <v>4.1712916981379191</v>
      </c>
      <c r="K161" s="41">
        <v>2.3186699600219729</v>
      </c>
      <c r="L161" s="40">
        <v>0.31078863938649498</v>
      </c>
      <c r="M161" s="41">
        <v>0</v>
      </c>
      <c r="N161" s="40">
        <v>0</v>
      </c>
      <c r="O161" s="41">
        <v>0</v>
      </c>
      <c r="P161" s="40">
        <v>0</v>
      </c>
      <c r="Q161" s="41">
        <v>2.1348974545796717</v>
      </c>
      <c r="R161" s="40">
        <v>5.318406944444444</v>
      </c>
      <c r="S161" s="41">
        <v>0</v>
      </c>
      <c r="T161" s="40">
        <v>5.2850537300109854</v>
      </c>
      <c r="U161" s="41">
        <v>0</v>
      </c>
      <c r="V161" s="40">
        <v>0.39663055737813319</v>
      </c>
      <c r="W161" s="41">
        <v>0.65651289621988929</v>
      </c>
      <c r="X161" s="40">
        <v>1.9251610122256808</v>
      </c>
      <c r="Y161" s="41">
        <v>7.6677184422810871</v>
      </c>
      <c r="Z161" s="40">
        <v>6.7755990664164223</v>
      </c>
      <c r="AA161" s="41">
        <v>0.74187517166137695</v>
      </c>
      <c r="AB161" s="40">
        <v>6.7181827386220299</v>
      </c>
      <c r="AC161" s="41">
        <v>0</v>
      </c>
      <c r="AD161" s="40">
        <v>0.59063801765441903</v>
      </c>
      <c r="AE161" s="41">
        <v>11.85932689643403</v>
      </c>
      <c r="AF161" s="40">
        <v>6.6598099788030005</v>
      </c>
      <c r="AG161" s="41">
        <v>1.7987580458323169</v>
      </c>
      <c r="AH161" s="40">
        <v>0</v>
      </c>
      <c r="AI161" s="42">
        <v>0</v>
      </c>
      <c r="AJ161" s="56"/>
      <c r="AK161" s="55">
        <f t="shared" si="33"/>
        <v>75.640582361220993</v>
      </c>
      <c r="AL161" s="56"/>
    </row>
    <row r="162" spans="2:38" x14ac:dyDescent="0.3">
      <c r="B162" s="4" t="s">
        <v>152</v>
      </c>
      <c r="C162" s="47"/>
      <c r="D162" s="47"/>
      <c r="E162" s="41">
        <v>32.464444444444439</v>
      </c>
      <c r="F162" s="40">
        <v>19.942833333333336</v>
      </c>
      <c r="G162" s="41">
        <v>17.94875</v>
      </c>
      <c r="H162" s="40">
        <v>0.29333333333333356</v>
      </c>
      <c r="I162" s="41">
        <v>17.311</v>
      </c>
      <c r="J162" s="40">
        <v>35.908111111111111</v>
      </c>
      <c r="K162" s="41">
        <v>36.31316666666666</v>
      </c>
      <c r="L162" s="40">
        <v>32.041722222222226</v>
      </c>
      <c r="M162" s="41">
        <v>10.290333333333333</v>
      </c>
      <c r="N162" s="40">
        <v>0</v>
      </c>
      <c r="O162" s="41">
        <v>0</v>
      </c>
      <c r="P162" s="40">
        <v>1.3205833333333321</v>
      </c>
      <c r="Q162" s="41">
        <v>0.39127777777777784</v>
      </c>
      <c r="R162" s="40">
        <v>2.5874722222222224</v>
      </c>
      <c r="S162" s="41">
        <v>0</v>
      </c>
      <c r="T162" s="40">
        <v>3.1609999999999983</v>
      </c>
      <c r="U162" s="41">
        <v>0</v>
      </c>
      <c r="V162" s="40">
        <v>3.7824999999999998</v>
      </c>
      <c r="W162" s="41">
        <v>16.692527777777766</v>
      </c>
      <c r="X162" s="40">
        <v>30.92488888888888</v>
      </c>
      <c r="Y162" s="41">
        <v>30.951333333333327</v>
      </c>
      <c r="Z162" s="40">
        <v>9.2187777777777864</v>
      </c>
      <c r="AA162" s="41">
        <v>1.3777777777777741E-2</v>
      </c>
      <c r="AB162" s="40">
        <v>6.0218333333333369</v>
      </c>
      <c r="AC162" s="41">
        <v>0</v>
      </c>
      <c r="AD162" s="40">
        <v>5.0797500000000007</v>
      </c>
      <c r="AE162" s="41">
        <v>3.1449444444444419</v>
      </c>
      <c r="AF162" s="40">
        <v>36.284750000000003</v>
      </c>
      <c r="AG162" s="41">
        <v>3.3738333333333359</v>
      </c>
      <c r="AH162" s="40">
        <v>0</v>
      </c>
      <c r="AI162" s="42">
        <v>0.77266666666666706</v>
      </c>
      <c r="AJ162" s="56"/>
      <c r="AK162" s="55">
        <f t="shared" si="33"/>
        <v>356.23561111111115</v>
      </c>
      <c r="AL162" s="56"/>
    </row>
    <row r="163" spans="2:38" x14ac:dyDescent="0.3">
      <c r="B163" s="4" t="s">
        <v>153</v>
      </c>
      <c r="C163" s="47"/>
      <c r="D163" s="47"/>
      <c r="E163" s="41">
        <v>15.211368065833563</v>
      </c>
      <c r="F163" s="40">
        <v>11.782276706269807</v>
      </c>
      <c r="G163" s="41">
        <v>12.063380134283305</v>
      </c>
      <c r="H163" s="40">
        <v>2.951775273165373</v>
      </c>
      <c r="I163" s="41">
        <v>9.3696675743250424</v>
      </c>
      <c r="J163" s="40">
        <v>20.044409702485169</v>
      </c>
      <c r="K163" s="41">
        <v>23.047340311697404</v>
      </c>
      <c r="L163" s="40">
        <v>22.815941162314104</v>
      </c>
      <c r="M163" s="41">
        <v>5.6664332699775688</v>
      </c>
      <c r="N163" s="40">
        <v>0</v>
      </c>
      <c r="O163" s="41">
        <v>0</v>
      </c>
      <c r="P163" s="40">
        <v>0.62921776692072617</v>
      </c>
      <c r="Q163" s="41">
        <v>0.14841340065002392</v>
      </c>
      <c r="R163" s="40">
        <v>0.49415497571859734</v>
      </c>
      <c r="S163" s="41">
        <v>0</v>
      </c>
      <c r="T163" s="40">
        <v>3.2341282606124881</v>
      </c>
      <c r="U163" s="41">
        <v>0</v>
      </c>
      <c r="V163" s="40">
        <v>0.63821944348630555</v>
      </c>
      <c r="W163" s="41">
        <v>17.998886282063346</v>
      </c>
      <c r="X163" s="40">
        <v>22.783383408417723</v>
      </c>
      <c r="Y163" s="41">
        <v>19.654342297712962</v>
      </c>
      <c r="Z163" s="40">
        <v>3.0262010097503658</v>
      </c>
      <c r="AA163" s="41">
        <v>0</v>
      </c>
      <c r="AB163" s="40">
        <v>5.6450614869594578</v>
      </c>
      <c r="AC163" s="41">
        <v>0</v>
      </c>
      <c r="AD163" s="40">
        <v>1.6927872982614447</v>
      </c>
      <c r="AE163" s="41">
        <v>1.9375877110163373</v>
      </c>
      <c r="AF163" s="40">
        <v>21.786572808773304</v>
      </c>
      <c r="AG163" s="41">
        <v>6.2966965370292283E-2</v>
      </c>
      <c r="AH163" s="40">
        <v>0</v>
      </c>
      <c r="AI163" s="42">
        <v>7.0305527758598343</v>
      </c>
      <c r="AJ163" s="56"/>
      <c r="AK163" s="55">
        <f t="shared" si="33"/>
        <v>229.71506809192456</v>
      </c>
      <c r="AL163" s="56"/>
    </row>
    <row r="164" spans="2:38" x14ac:dyDescent="0.3">
      <c r="B164" s="4" t="s">
        <v>154</v>
      </c>
      <c r="C164" s="47"/>
      <c r="D164" s="47"/>
      <c r="E164" s="41">
        <v>15.386251278454399</v>
      </c>
      <c r="F164" s="40">
        <v>12.474566337630275</v>
      </c>
      <c r="G164" s="41">
        <v>11.84401783351856</v>
      </c>
      <c r="H164" s="40">
        <v>2.826022045688128</v>
      </c>
      <c r="I164" s="41">
        <v>9.3696675743250424</v>
      </c>
      <c r="J164" s="40">
        <v>19.806241923234666</v>
      </c>
      <c r="K164" s="41">
        <v>22.962828267321068</v>
      </c>
      <c r="L164" s="40">
        <v>24.262220098219235</v>
      </c>
      <c r="M164" s="41">
        <v>7.4319593540827418</v>
      </c>
      <c r="N164" s="40">
        <v>0</v>
      </c>
      <c r="O164" s="41">
        <v>0</v>
      </c>
      <c r="P164" s="40">
        <v>1.2854664874076849</v>
      </c>
      <c r="Q164" s="41">
        <v>0.46542393445968566</v>
      </c>
      <c r="R164" s="40">
        <v>0.49415497571859734</v>
      </c>
      <c r="S164" s="41">
        <v>0</v>
      </c>
      <c r="T164" s="40">
        <v>3.1855899691581731</v>
      </c>
      <c r="U164" s="41">
        <v>0</v>
      </c>
      <c r="V164" s="40">
        <v>0.63821944348630555</v>
      </c>
      <c r="W164" s="41">
        <v>17.998886282063346</v>
      </c>
      <c r="X164" s="40">
        <v>22.773201345632895</v>
      </c>
      <c r="Y164" s="41">
        <v>17.539748871326445</v>
      </c>
      <c r="Z164" s="40">
        <v>2.3269259134928379</v>
      </c>
      <c r="AA164" s="41">
        <v>0</v>
      </c>
      <c r="AB164" s="40">
        <v>0.14512497584025064</v>
      </c>
      <c r="AC164" s="41">
        <v>0</v>
      </c>
      <c r="AD164" s="40">
        <v>1.6927872982614447</v>
      </c>
      <c r="AE164" s="41">
        <v>1.3693670709927881</v>
      </c>
      <c r="AF164" s="40">
        <v>22.212176550180697</v>
      </c>
      <c r="AG164" s="41">
        <v>6.2966965370292283E-2</v>
      </c>
      <c r="AH164" s="40">
        <v>0</v>
      </c>
      <c r="AI164" s="42">
        <v>1.7725168379147864</v>
      </c>
      <c r="AJ164" s="56"/>
      <c r="AK164" s="55">
        <f t="shared" si="33"/>
        <v>220.32633163378031</v>
      </c>
      <c r="AL164" s="56"/>
    </row>
    <row r="165" spans="2:38" x14ac:dyDescent="0.3">
      <c r="B165" s="4" t="s">
        <v>155</v>
      </c>
      <c r="C165" s="47"/>
      <c r="D165" s="47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33"/>
        <v>0</v>
      </c>
      <c r="AL165" s="56"/>
    </row>
    <row r="166" spans="2:38" x14ac:dyDescent="0.3">
      <c r="B166" s="4" t="s">
        <v>156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33"/>
        <v>0</v>
      </c>
      <c r="AL166" s="56"/>
    </row>
    <row r="167" spans="2:38" x14ac:dyDescent="0.3">
      <c r="B167" s="4" t="s">
        <v>157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33"/>
        <v>0</v>
      </c>
      <c r="AL167" s="56"/>
    </row>
    <row r="168" spans="2:38" x14ac:dyDescent="0.3">
      <c r="B168" s="4" t="s">
        <v>158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33"/>
        <v>0</v>
      </c>
      <c r="AL168" s="56"/>
    </row>
    <row r="169" spans="2:38" x14ac:dyDescent="0.3">
      <c r="B169" s="4" t="s">
        <v>159</v>
      </c>
      <c r="C169" s="47"/>
      <c r="D169" s="47"/>
      <c r="E169" s="41">
        <v>0</v>
      </c>
      <c r="F169" s="40">
        <v>0</v>
      </c>
      <c r="G169" s="41">
        <v>0</v>
      </c>
      <c r="H169" s="40">
        <v>0</v>
      </c>
      <c r="I169" s="41">
        <v>0</v>
      </c>
      <c r="J169" s="40">
        <v>0</v>
      </c>
      <c r="K169" s="41">
        <v>0</v>
      </c>
      <c r="L169" s="40">
        <v>0</v>
      </c>
      <c r="M169" s="41">
        <v>0</v>
      </c>
      <c r="N169" s="40">
        <v>0</v>
      </c>
      <c r="O169" s="41">
        <v>0</v>
      </c>
      <c r="P169" s="40">
        <v>0</v>
      </c>
      <c r="Q169" s="41">
        <v>0</v>
      </c>
      <c r="R169" s="40">
        <v>0</v>
      </c>
      <c r="S169" s="41">
        <v>0</v>
      </c>
      <c r="T169" s="40">
        <v>0</v>
      </c>
      <c r="U169" s="41">
        <v>0</v>
      </c>
      <c r="V169" s="40">
        <v>0</v>
      </c>
      <c r="W169" s="41">
        <v>0</v>
      </c>
      <c r="X169" s="40">
        <v>0</v>
      </c>
      <c r="Y169" s="41">
        <v>0</v>
      </c>
      <c r="Z169" s="40">
        <v>0</v>
      </c>
      <c r="AA169" s="41">
        <v>0</v>
      </c>
      <c r="AB169" s="40">
        <v>0</v>
      </c>
      <c r="AC169" s="41">
        <v>0</v>
      </c>
      <c r="AD169" s="40">
        <v>0</v>
      </c>
      <c r="AE169" s="41">
        <v>0</v>
      </c>
      <c r="AF169" s="40">
        <v>0</v>
      </c>
      <c r="AG169" s="41">
        <v>0</v>
      </c>
      <c r="AH169" s="40">
        <v>0</v>
      </c>
      <c r="AI169" s="42">
        <v>0</v>
      </c>
      <c r="AJ169" s="56"/>
      <c r="AK169" s="55">
        <f t="shared" si="33"/>
        <v>0</v>
      </c>
      <c r="AL169" s="56"/>
    </row>
    <row r="170" spans="2:38" x14ac:dyDescent="0.3">
      <c r="B170" s="4" t="s">
        <v>160</v>
      </c>
      <c r="C170" s="47"/>
      <c r="D170" s="47"/>
      <c r="E170" s="41">
        <v>0</v>
      </c>
      <c r="F170" s="40">
        <v>0</v>
      </c>
      <c r="G170" s="41">
        <v>0</v>
      </c>
      <c r="H170" s="40">
        <v>0</v>
      </c>
      <c r="I170" s="41">
        <v>0</v>
      </c>
      <c r="J170" s="40">
        <v>0</v>
      </c>
      <c r="K170" s="41">
        <v>0</v>
      </c>
      <c r="L170" s="40">
        <v>0</v>
      </c>
      <c r="M170" s="41">
        <v>0</v>
      </c>
      <c r="N170" s="40">
        <v>0</v>
      </c>
      <c r="O170" s="41">
        <v>0</v>
      </c>
      <c r="P170" s="40">
        <v>0</v>
      </c>
      <c r="Q170" s="41">
        <v>0</v>
      </c>
      <c r="R170" s="40">
        <v>0</v>
      </c>
      <c r="S170" s="41">
        <v>0</v>
      </c>
      <c r="T170" s="40">
        <v>0</v>
      </c>
      <c r="U170" s="41">
        <v>0</v>
      </c>
      <c r="V170" s="40">
        <v>0</v>
      </c>
      <c r="W170" s="41">
        <v>0</v>
      </c>
      <c r="X170" s="40">
        <v>0</v>
      </c>
      <c r="Y170" s="41">
        <v>0</v>
      </c>
      <c r="Z170" s="40">
        <v>0</v>
      </c>
      <c r="AA170" s="41">
        <v>0</v>
      </c>
      <c r="AB170" s="40">
        <v>0</v>
      </c>
      <c r="AC170" s="41">
        <v>0</v>
      </c>
      <c r="AD170" s="40">
        <v>0</v>
      </c>
      <c r="AE170" s="41">
        <v>0</v>
      </c>
      <c r="AF170" s="40">
        <v>0</v>
      </c>
      <c r="AG170" s="41">
        <v>0</v>
      </c>
      <c r="AH170" s="40">
        <v>0</v>
      </c>
      <c r="AI170" s="42">
        <v>0</v>
      </c>
      <c r="AJ170" s="56"/>
      <c r="AK170" s="55">
        <f t="shared" si="33"/>
        <v>0</v>
      </c>
      <c r="AL170" s="56"/>
    </row>
    <row r="171" spans="2:38" x14ac:dyDescent="0.3">
      <c r="B171" s="4" t="s">
        <v>161</v>
      </c>
      <c r="C171" s="47"/>
      <c r="D171" s="47"/>
      <c r="E171" s="41">
        <v>0</v>
      </c>
      <c r="F171" s="40">
        <v>0</v>
      </c>
      <c r="G171" s="41">
        <v>0</v>
      </c>
      <c r="H171" s="40">
        <v>0</v>
      </c>
      <c r="I171" s="41">
        <v>0</v>
      </c>
      <c r="J171" s="40">
        <v>0</v>
      </c>
      <c r="K171" s="41">
        <v>0</v>
      </c>
      <c r="L171" s="40">
        <v>0</v>
      </c>
      <c r="M171" s="41">
        <v>0</v>
      </c>
      <c r="N171" s="40">
        <v>0</v>
      </c>
      <c r="O171" s="41">
        <v>0</v>
      </c>
      <c r="P171" s="40">
        <v>0</v>
      </c>
      <c r="Q171" s="41">
        <v>0</v>
      </c>
      <c r="R171" s="40">
        <v>0</v>
      </c>
      <c r="S171" s="41">
        <v>0</v>
      </c>
      <c r="T171" s="40">
        <v>0</v>
      </c>
      <c r="U171" s="41">
        <v>0</v>
      </c>
      <c r="V171" s="40">
        <v>0</v>
      </c>
      <c r="W171" s="41">
        <v>0</v>
      </c>
      <c r="X171" s="40">
        <v>0</v>
      </c>
      <c r="Y171" s="41">
        <v>0</v>
      </c>
      <c r="Z171" s="40">
        <v>0</v>
      </c>
      <c r="AA171" s="41">
        <v>0</v>
      </c>
      <c r="AB171" s="40">
        <v>0</v>
      </c>
      <c r="AC171" s="41">
        <v>0</v>
      </c>
      <c r="AD171" s="40">
        <v>0</v>
      </c>
      <c r="AE171" s="41">
        <v>0</v>
      </c>
      <c r="AF171" s="40">
        <v>0</v>
      </c>
      <c r="AG171" s="41">
        <v>0</v>
      </c>
      <c r="AH171" s="40">
        <v>0</v>
      </c>
      <c r="AI171" s="42">
        <v>0</v>
      </c>
      <c r="AJ171" s="56"/>
      <c r="AK171" s="55">
        <f t="shared" si="33"/>
        <v>0</v>
      </c>
      <c r="AL171" s="56"/>
    </row>
    <row r="172" spans="2:38" x14ac:dyDescent="0.3">
      <c r="B172" s="4" t="s">
        <v>162</v>
      </c>
      <c r="C172" s="47"/>
      <c r="D172" s="47"/>
      <c r="E172" s="41">
        <v>0</v>
      </c>
      <c r="F172" s="40">
        <v>0</v>
      </c>
      <c r="G172" s="41">
        <v>0</v>
      </c>
      <c r="H172" s="40">
        <v>0</v>
      </c>
      <c r="I172" s="41">
        <v>0</v>
      </c>
      <c r="J172" s="40">
        <v>0</v>
      </c>
      <c r="K172" s="41">
        <v>0</v>
      </c>
      <c r="L172" s="40">
        <v>0</v>
      </c>
      <c r="M172" s="41">
        <v>0</v>
      </c>
      <c r="N172" s="40">
        <v>0</v>
      </c>
      <c r="O172" s="41">
        <v>0</v>
      </c>
      <c r="P172" s="40">
        <v>0</v>
      </c>
      <c r="Q172" s="41">
        <v>0</v>
      </c>
      <c r="R172" s="40">
        <v>0</v>
      </c>
      <c r="S172" s="41">
        <v>0</v>
      </c>
      <c r="T172" s="40">
        <v>0</v>
      </c>
      <c r="U172" s="41">
        <v>0</v>
      </c>
      <c r="V172" s="40">
        <v>0</v>
      </c>
      <c r="W172" s="41">
        <v>0</v>
      </c>
      <c r="X172" s="40">
        <v>0</v>
      </c>
      <c r="Y172" s="41">
        <v>0</v>
      </c>
      <c r="Z172" s="40">
        <v>0</v>
      </c>
      <c r="AA172" s="41">
        <v>0</v>
      </c>
      <c r="AB172" s="40">
        <v>0</v>
      </c>
      <c r="AC172" s="41">
        <v>0</v>
      </c>
      <c r="AD172" s="40">
        <v>0</v>
      </c>
      <c r="AE172" s="41">
        <v>0</v>
      </c>
      <c r="AF172" s="40">
        <v>0</v>
      </c>
      <c r="AG172" s="41">
        <v>0</v>
      </c>
      <c r="AH172" s="40">
        <v>0</v>
      </c>
      <c r="AI172" s="42">
        <v>0</v>
      </c>
      <c r="AJ172" s="56"/>
      <c r="AK172" s="55">
        <f t="shared" si="33"/>
        <v>0</v>
      </c>
      <c r="AL172" s="56"/>
    </row>
    <row r="173" spans="2:38" x14ac:dyDescent="0.3">
      <c r="B173" s="4" t="s">
        <v>163</v>
      </c>
      <c r="C173" s="47"/>
      <c r="D173" s="47"/>
      <c r="E173" s="41">
        <v>0</v>
      </c>
      <c r="F173" s="40">
        <v>0</v>
      </c>
      <c r="G173" s="41">
        <v>0</v>
      </c>
      <c r="H173" s="40">
        <v>0</v>
      </c>
      <c r="I173" s="41">
        <v>0</v>
      </c>
      <c r="J173" s="40">
        <v>0</v>
      </c>
      <c r="K173" s="41">
        <v>0</v>
      </c>
      <c r="L173" s="40">
        <v>0</v>
      </c>
      <c r="M173" s="41">
        <v>0</v>
      </c>
      <c r="N173" s="40">
        <v>0</v>
      </c>
      <c r="O173" s="41">
        <v>0</v>
      </c>
      <c r="P173" s="40">
        <v>0</v>
      </c>
      <c r="Q173" s="41">
        <v>0</v>
      </c>
      <c r="R173" s="40">
        <v>0</v>
      </c>
      <c r="S173" s="41">
        <v>0</v>
      </c>
      <c r="T173" s="40">
        <v>0</v>
      </c>
      <c r="U173" s="41">
        <v>0</v>
      </c>
      <c r="V173" s="40">
        <v>0</v>
      </c>
      <c r="W173" s="41">
        <v>0</v>
      </c>
      <c r="X173" s="40">
        <v>0</v>
      </c>
      <c r="Y173" s="41">
        <v>0</v>
      </c>
      <c r="Z173" s="40">
        <v>0</v>
      </c>
      <c r="AA173" s="41">
        <v>0</v>
      </c>
      <c r="AB173" s="40">
        <v>0</v>
      </c>
      <c r="AC173" s="41">
        <v>0</v>
      </c>
      <c r="AD173" s="40">
        <v>0</v>
      </c>
      <c r="AE173" s="41">
        <v>0</v>
      </c>
      <c r="AF173" s="40">
        <v>0</v>
      </c>
      <c r="AG173" s="41">
        <v>0</v>
      </c>
      <c r="AH173" s="40">
        <v>0</v>
      </c>
      <c r="AI173" s="42">
        <v>0</v>
      </c>
      <c r="AJ173" s="56"/>
      <c r="AK173" s="55">
        <f t="shared" si="33"/>
        <v>0</v>
      </c>
      <c r="AL173" s="56"/>
    </row>
    <row r="174" spans="2:38" x14ac:dyDescent="0.3">
      <c r="B174" s="4" t="s">
        <v>164</v>
      </c>
      <c r="C174" s="47"/>
      <c r="D174" s="47"/>
      <c r="E174" s="41">
        <v>0</v>
      </c>
      <c r="F174" s="40">
        <v>0</v>
      </c>
      <c r="G174" s="41">
        <v>0</v>
      </c>
      <c r="H174" s="40">
        <v>0</v>
      </c>
      <c r="I174" s="41">
        <v>0</v>
      </c>
      <c r="J174" s="40">
        <v>0</v>
      </c>
      <c r="K174" s="41">
        <v>0</v>
      </c>
      <c r="L174" s="40">
        <v>0</v>
      </c>
      <c r="M174" s="41">
        <v>0</v>
      </c>
      <c r="N174" s="40">
        <v>0</v>
      </c>
      <c r="O174" s="41">
        <v>0</v>
      </c>
      <c r="P174" s="40">
        <v>0</v>
      </c>
      <c r="Q174" s="41">
        <v>0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30.500574664274854</v>
      </c>
      <c r="Y174" s="41">
        <v>3.9355701923370331E-2</v>
      </c>
      <c r="Z174" s="40">
        <v>0</v>
      </c>
      <c r="AA174" s="41">
        <v>0</v>
      </c>
      <c r="AB174" s="40">
        <v>0</v>
      </c>
      <c r="AC174" s="41">
        <v>0</v>
      </c>
      <c r="AD174" s="40">
        <v>0</v>
      </c>
      <c r="AE174" s="41">
        <v>0.39402874008814504</v>
      </c>
      <c r="AF174" s="40">
        <v>0.64077457518047765</v>
      </c>
      <c r="AG174" s="41">
        <v>0</v>
      </c>
      <c r="AH174" s="40">
        <v>0</v>
      </c>
      <c r="AI174" s="42">
        <v>0</v>
      </c>
      <c r="AJ174" s="56"/>
      <c r="AK174" s="55">
        <f t="shared" si="33"/>
        <v>31.574733681466846</v>
      </c>
      <c r="AL174" s="56"/>
    </row>
    <row r="175" spans="2:38" x14ac:dyDescent="0.3">
      <c r="B175" s="4" t="s">
        <v>165</v>
      </c>
      <c r="C175" s="47"/>
      <c r="D175" s="47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>
        <v>0</v>
      </c>
      <c r="AJ175" s="56"/>
      <c r="AK175" s="55">
        <f t="shared" si="33"/>
        <v>0</v>
      </c>
      <c r="AL175" s="56"/>
    </row>
    <row r="176" spans="2:38" x14ac:dyDescent="0.3">
      <c r="B176" s="4" t="s">
        <v>166</v>
      </c>
      <c r="C176" s="47"/>
      <c r="D176" s="47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0</v>
      </c>
      <c r="Q176" s="41">
        <v>0</v>
      </c>
      <c r="R176" s="40">
        <v>0</v>
      </c>
      <c r="S176" s="41">
        <v>0</v>
      </c>
      <c r="T176" s="40">
        <v>0</v>
      </c>
      <c r="U176" s="41">
        <v>0</v>
      </c>
      <c r="V176" s="40">
        <v>0</v>
      </c>
      <c r="W176" s="41">
        <v>0</v>
      </c>
      <c r="X176" s="40">
        <v>0</v>
      </c>
      <c r="Y176" s="41">
        <v>0</v>
      </c>
      <c r="Z176" s="40">
        <v>0</v>
      </c>
      <c r="AA176" s="41">
        <v>0</v>
      </c>
      <c r="AB176" s="40">
        <v>0</v>
      </c>
      <c r="AC176" s="41">
        <v>0</v>
      </c>
      <c r="AD176" s="40">
        <v>0</v>
      </c>
      <c r="AE176" s="41">
        <v>0</v>
      </c>
      <c r="AF176" s="40">
        <v>0</v>
      </c>
      <c r="AG176" s="41">
        <v>0</v>
      </c>
      <c r="AH176" s="40">
        <v>0</v>
      </c>
      <c r="AI176" s="42">
        <v>0</v>
      </c>
      <c r="AJ176" s="56"/>
      <c r="AK176" s="55">
        <f t="shared" si="33"/>
        <v>0</v>
      </c>
      <c r="AL176" s="56"/>
    </row>
    <row r="177" spans="2:38" x14ac:dyDescent="0.3">
      <c r="B177" s="4" t="s">
        <v>167</v>
      </c>
      <c r="C177" s="47"/>
      <c r="D177" s="47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0</v>
      </c>
      <c r="L177" s="40">
        <v>0</v>
      </c>
      <c r="M177" s="41">
        <v>0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0</v>
      </c>
      <c r="AB177" s="40">
        <v>0</v>
      </c>
      <c r="AC177" s="41">
        <v>0</v>
      </c>
      <c r="AD177" s="40">
        <v>0</v>
      </c>
      <c r="AE177" s="41">
        <v>0</v>
      </c>
      <c r="AF177" s="40">
        <v>0</v>
      </c>
      <c r="AG177" s="41">
        <v>0</v>
      </c>
      <c r="AH177" s="40">
        <v>0</v>
      </c>
      <c r="AI177" s="42">
        <v>0</v>
      </c>
      <c r="AJ177" s="56"/>
      <c r="AK177" s="55">
        <f t="shared" si="33"/>
        <v>0</v>
      </c>
      <c r="AL177" s="56"/>
    </row>
    <row r="178" spans="2:38" x14ac:dyDescent="0.3">
      <c r="B178" s="4" t="s">
        <v>168</v>
      </c>
      <c r="C178" s="47"/>
      <c r="D178" s="47"/>
      <c r="E178" s="41">
        <v>0</v>
      </c>
      <c r="F178" s="40">
        <v>4.7317343429869734</v>
      </c>
      <c r="G178" s="41">
        <v>5.9640112454221326</v>
      </c>
      <c r="H178" s="40">
        <v>0</v>
      </c>
      <c r="I178" s="41">
        <v>4.299427352446183</v>
      </c>
      <c r="J178" s="40">
        <v>0</v>
      </c>
      <c r="K178" s="41">
        <v>0</v>
      </c>
      <c r="L178" s="40">
        <v>0</v>
      </c>
      <c r="M178" s="41">
        <v>0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0</v>
      </c>
      <c r="AB178" s="40">
        <v>0</v>
      </c>
      <c r="AC178" s="41">
        <v>0</v>
      </c>
      <c r="AD178" s="40">
        <v>0</v>
      </c>
      <c r="AE178" s="41">
        <v>0</v>
      </c>
      <c r="AF178" s="40">
        <v>0</v>
      </c>
      <c r="AG178" s="41">
        <v>0</v>
      </c>
      <c r="AH178" s="40">
        <v>0</v>
      </c>
      <c r="AI178" s="42">
        <v>0</v>
      </c>
      <c r="AJ178" s="56"/>
      <c r="AK178" s="55">
        <f t="shared" si="33"/>
        <v>14.995172940855291</v>
      </c>
      <c r="AL178" s="56"/>
    </row>
    <row r="179" spans="2:38" x14ac:dyDescent="0.3">
      <c r="B179" s="4" t="s">
        <v>169</v>
      </c>
      <c r="C179" s="47"/>
      <c r="D179" s="47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0</v>
      </c>
      <c r="K179" s="41">
        <v>0</v>
      </c>
      <c r="L179" s="40">
        <v>0</v>
      </c>
      <c r="M179" s="41">
        <v>0.51310615555102734</v>
      </c>
      <c r="N179" s="40">
        <v>0</v>
      </c>
      <c r="O179" s="41">
        <v>0</v>
      </c>
      <c r="P179" s="40">
        <v>0</v>
      </c>
      <c r="Q179" s="41">
        <v>0.58580093142438638</v>
      </c>
      <c r="R179" s="40">
        <v>0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6.9500063122804887</v>
      </c>
      <c r="Z179" s="40">
        <v>0</v>
      </c>
      <c r="AA179" s="41">
        <v>0</v>
      </c>
      <c r="AB179" s="40">
        <v>0</v>
      </c>
      <c r="AC179" s="41">
        <v>0</v>
      </c>
      <c r="AD179" s="40">
        <v>3.7392236795243017</v>
      </c>
      <c r="AE179" s="41">
        <v>0</v>
      </c>
      <c r="AF179" s="40">
        <v>4.3322319581923168</v>
      </c>
      <c r="AG179" s="41">
        <v>0</v>
      </c>
      <c r="AH179" s="40">
        <v>0.95463320246102801</v>
      </c>
      <c r="AI179" s="42">
        <v>0</v>
      </c>
      <c r="AJ179" s="56"/>
      <c r="AK179" s="55">
        <f t="shared" si="33"/>
        <v>17.075002239433548</v>
      </c>
      <c r="AL179" s="56"/>
    </row>
    <row r="180" spans="2:38" x14ac:dyDescent="0.3">
      <c r="B180" s="4" t="s">
        <v>170</v>
      </c>
      <c r="C180" s="47"/>
      <c r="D180" s="47"/>
      <c r="E180" s="41">
        <v>20.280000000000019</v>
      </c>
      <c r="F180" s="40">
        <v>29.607612442504053</v>
      </c>
      <c r="G180" s="41">
        <v>19.760000000000016</v>
      </c>
      <c r="H180" s="40">
        <v>28.720000000000024</v>
      </c>
      <c r="I180" s="41">
        <v>40.115708333333352</v>
      </c>
      <c r="J180" s="40">
        <v>33.400000000000013</v>
      </c>
      <c r="K180" s="41">
        <v>36.960000000000022</v>
      </c>
      <c r="L180" s="40">
        <v>44.681997251510637</v>
      </c>
      <c r="M180" s="41">
        <v>12.96000000000001</v>
      </c>
      <c r="N180" s="40">
        <v>0</v>
      </c>
      <c r="O180" s="41">
        <v>0</v>
      </c>
      <c r="P180" s="40">
        <v>7.4400000000000048</v>
      </c>
      <c r="Q180" s="41">
        <v>15.242411111111117</v>
      </c>
      <c r="R180" s="40">
        <v>9.3020661111111149</v>
      </c>
      <c r="S180" s="41">
        <v>0</v>
      </c>
      <c r="T180" s="40">
        <v>12.80000000000001</v>
      </c>
      <c r="U180" s="41">
        <v>0</v>
      </c>
      <c r="V180" s="40">
        <v>17.079260000000012</v>
      </c>
      <c r="W180" s="41">
        <v>42.840000000000018</v>
      </c>
      <c r="X180" s="40">
        <v>36.273400000000031</v>
      </c>
      <c r="Y180" s="41">
        <v>26.322100000000017</v>
      </c>
      <c r="Z180" s="40">
        <v>16.440000000000008</v>
      </c>
      <c r="AA180" s="41">
        <v>2.550000000000002</v>
      </c>
      <c r="AB180" s="40">
        <v>10.187473634084075</v>
      </c>
      <c r="AC180" s="41">
        <v>0</v>
      </c>
      <c r="AD180" s="40">
        <v>2.66</v>
      </c>
      <c r="AE180" s="41">
        <v>7.1100000000000056</v>
      </c>
      <c r="AF180" s="40">
        <v>49.975453888888907</v>
      </c>
      <c r="AG180" s="41">
        <v>7.9376100000000038</v>
      </c>
      <c r="AH180" s="40">
        <v>0</v>
      </c>
      <c r="AI180" s="42">
        <v>20.670000000000012</v>
      </c>
      <c r="AJ180" s="56"/>
      <c r="AK180" s="55">
        <f t="shared" si="33"/>
        <v>551.31509277254338</v>
      </c>
      <c r="AL180" s="56"/>
    </row>
    <row r="181" spans="2:38" x14ac:dyDescent="0.3">
      <c r="B181" s="4" t="s">
        <v>171</v>
      </c>
      <c r="C181" s="47"/>
      <c r="D181" s="47"/>
      <c r="E181" s="41">
        <v>20.280000000000019</v>
      </c>
      <c r="F181" s="40">
        <v>28.465969444444465</v>
      </c>
      <c r="G181" s="41">
        <v>19.760000000000016</v>
      </c>
      <c r="H181" s="40">
        <v>28.720000000000024</v>
      </c>
      <c r="I181" s="41">
        <v>40.115708333333352</v>
      </c>
      <c r="J181" s="40">
        <v>33.400000000000013</v>
      </c>
      <c r="K181" s="41">
        <v>36.960000000000022</v>
      </c>
      <c r="L181" s="40">
        <v>44.01715174516044</v>
      </c>
      <c r="M181" s="41">
        <v>12.96000000000001</v>
      </c>
      <c r="N181" s="40">
        <v>0</v>
      </c>
      <c r="O181" s="41">
        <v>0</v>
      </c>
      <c r="P181" s="40">
        <v>7.4400000000000048</v>
      </c>
      <c r="Q181" s="41">
        <v>15.242411111111117</v>
      </c>
      <c r="R181" s="40">
        <v>9.3020661111111149</v>
      </c>
      <c r="S181" s="41">
        <v>0</v>
      </c>
      <c r="T181" s="40">
        <v>12.80000000000001</v>
      </c>
      <c r="U181" s="41">
        <v>0</v>
      </c>
      <c r="V181" s="40">
        <v>17.079260000000012</v>
      </c>
      <c r="W181" s="41">
        <v>42.840000000000018</v>
      </c>
      <c r="X181" s="40">
        <v>36.273400000000031</v>
      </c>
      <c r="Y181" s="41">
        <v>26.322100000000017</v>
      </c>
      <c r="Z181" s="40">
        <v>16.440000000000008</v>
      </c>
      <c r="AA181" s="41">
        <v>2.550000000000002</v>
      </c>
      <c r="AB181" s="40">
        <v>10.169089271227527</v>
      </c>
      <c r="AC181" s="41">
        <v>0</v>
      </c>
      <c r="AD181" s="40">
        <v>2.66</v>
      </c>
      <c r="AE181" s="41">
        <v>7.1100000000000056</v>
      </c>
      <c r="AF181" s="40">
        <v>51.406480867260846</v>
      </c>
      <c r="AG181" s="41">
        <v>7.9376100000000038</v>
      </c>
      <c r="AH181" s="40">
        <v>0</v>
      </c>
      <c r="AI181" s="42">
        <v>20.670000000000012</v>
      </c>
      <c r="AJ181" s="56"/>
      <c r="AK181" s="55">
        <f t="shared" si="33"/>
        <v>550.92124688364902</v>
      </c>
      <c r="AL181" s="56"/>
    </row>
    <row r="182" spans="2:38" x14ac:dyDescent="0.3">
      <c r="B182" s="4" t="s">
        <v>172</v>
      </c>
      <c r="C182" s="47"/>
      <c r="D182" s="47"/>
      <c r="E182" s="41">
        <v>20.280000000000019</v>
      </c>
      <c r="F182" s="40">
        <v>28.465969444444465</v>
      </c>
      <c r="G182" s="41">
        <v>19.760000000000016</v>
      </c>
      <c r="H182" s="40">
        <v>28.720000000000024</v>
      </c>
      <c r="I182" s="41">
        <v>40.115708333333352</v>
      </c>
      <c r="J182" s="40">
        <v>33.400000000000013</v>
      </c>
      <c r="K182" s="41">
        <v>36.960000000000022</v>
      </c>
      <c r="L182" s="40">
        <v>44.965006381670655</v>
      </c>
      <c r="M182" s="41">
        <v>12.96000000000001</v>
      </c>
      <c r="N182" s="40">
        <v>0</v>
      </c>
      <c r="O182" s="41">
        <v>0</v>
      </c>
      <c r="P182" s="40">
        <v>7.4400000000000048</v>
      </c>
      <c r="Q182" s="41">
        <v>15.242411111111117</v>
      </c>
      <c r="R182" s="40">
        <v>9.3020661111111149</v>
      </c>
      <c r="S182" s="41">
        <v>0</v>
      </c>
      <c r="T182" s="40">
        <v>12.80000000000001</v>
      </c>
      <c r="U182" s="41">
        <v>0</v>
      </c>
      <c r="V182" s="40">
        <v>17.079260000000012</v>
      </c>
      <c r="W182" s="41">
        <v>42.840000000000018</v>
      </c>
      <c r="X182" s="40">
        <v>36.273400000000031</v>
      </c>
      <c r="Y182" s="41">
        <v>26.322100000000017</v>
      </c>
      <c r="Z182" s="40">
        <v>16.440000000000008</v>
      </c>
      <c r="AA182" s="41">
        <v>2.550000000000002</v>
      </c>
      <c r="AB182" s="40">
        <v>10.174213641484586</v>
      </c>
      <c r="AC182" s="41">
        <v>0</v>
      </c>
      <c r="AD182" s="40">
        <v>2.66</v>
      </c>
      <c r="AE182" s="41">
        <v>7.1100000000000056</v>
      </c>
      <c r="AF182" s="40">
        <v>49.975453888888907</v>
      </c>
      <c r="AG182" s="41">
        <v>9.617396067008972</v>
      </c>
      <c r="AH182" s="40">
        <v>0</v>
      </c>
      <c r="AI182" s="42">
        <v>20.670000000000012</v>
      </c>
      <c r="AJ182" s="56"/>
      <c r="AK182" s="55">
        <f t="shared" si="33"/>
        <v>552.1229849790534</v>
      </c>
      <c r="AL182" s="56"/>
    </row>
    <row r="183" spans="2:38" x14ac:dyDescent="0.3">
      <c r="B183" s="4" t="s">
        <v>173</v>
      </c>
      <c r="C183" s="47"/>
      <c r="D183" s="47"/>
      <c r="E183" s="41">
        <v>9.9383388888888842</v>
      </c>
      <c r="F183" s="40">
        <v>12.128314999999994</v>
      </c>
      <c r="G183" s="41">
        <v>4.8767772222222199</v>
      </c>
      <c r="H183" s="40">
        <v>4.8859833333333311</v>
      </c>
      <c r="I183" s="41">
        <v>14.237696666666665</v>
      </c>
      <c r="J183" s="40">
        <v>7.9629311111111045</v>
      </c>
      <c r="K183" s="41">
        <v>17.900456111111108</v>
      </c>
      <c r="L183" s="40">
        <v>9.3450049999999969</v>
      </c>
      <c r="M183" s="41">
        <v>5.7010633333333312</v>
      </c>
      <c r="N183" s="40">
        <v>0</v>
      </c>
      <c r="O183" s="41">
        <v>0</v>
      </c>
      <c r="P183" s="40">
        <v>2.8447266666666651</v>
      </c>
      <c r="Q183" s="41">
        <v>9.4799077777777754</v>
      </c>
      <c r="R183" s="40">
        <v>7.3500894444444427</v>
      </c>
      <c r="S183" s="41">
        <v>0</v>
      </c>
      <c r="T183" s="40">
        <v>1.8388883333333306</v>
      </c>
      <c r="U183" s="41">
        <v>0</v>
      </c>
      <c r="V183" s="40">
        <v>6.6593816666666648</v>
      </c>
      <c r="W183" s="41">
        <v>5.2653829219394233</v>
      </c>
      <c r="X183" s="40">
        <v>7.2983461111111092</v>
      </c>
      <c r="Y183" s="41">
        <v>8.6185816666666657</v>
      </c>
      <c r="Z183" s="40">
        <v>2.0062600000000002</v>
      </c>
      <c r="AA183" s="41">
        <v>0.41869500000000026</v>
      </c>
      <c r="AB183" s="40">
        <v>5.3879249999999974</v>
      </c>
      <c r="AC183" s="41">
        <v>0</v>
      </c>
      <c r="AD183" s="40">
        <v>0</v>
      </c>
      <c r="AE183" s="41">
        <v>2.3759005555555555</v>
      </c>
      <c r="AF183" s="40">
        <v>25.646123472779593</v>
      </c>
      <c r="AG183" s="41">
        <v>0</v>
      </c>
      <c r="AH183" s="40">
        <v>0</v>
      </c>
      <c r="AI183" s="42">
        <v>1.6389000000000036</v>
      </c>
      <c r="AJ183" s="56"/>
      <c r="AK183" s="55">
        <f t="shared" si="33"/>
        <v>173.80567528360788</v>
      </c>
      <c r="AL183" s="56"/>
    </row>
    <row r="184" spans="2:38" x14ac:dyDescent="0.3">
      <c r="B184" s="4" t="s">
        <v>174</v>
      </c>
      <c r="C184" s="47"/>
      <c r="D184" s="47"/>
      <c r="E184" s="41">
        <v>0</v>
      </c>
      <c r="F184" s="40">
        <v>0.1349001162338257</v>
      </c>
      <c r="G184" s="41">
        <v>4.8767772222222199</v>
      </c>
      <c r="H184" s="40">
        <v>2.3080299999999978</v>
      </c>
      <c r="I184" s="41">
        <v>14.237696666666665</v>
      </c>
      <c r="J184" s="40">
        <v>7.9629311111111045</v>
      </c>
      <c r="K184" s="41">
        <v>17.900456111111108</v>
      </c>
      <c r="L184" s="40">
        <v>8.4246561111111085</v>
      </c>
      <c r="M184" s="41">
        <v>0</v>
      </c>
      <c r="N184" s="40">
        <v>0</v>
      </c>
      <c r="O184" s="41">
        <v>0</v>
      </c>
      <c r="P184" s="40">
        <v>2.8447266666666651</v>
      </c>
      <c r="Q184" s="41">
        <v>9.4799077777777754</v>
      </c>
      <c r="R184" s="40">
        <v>7.3500894444444427</v>
      </c>
      <c r="S184" s="41">
        <v>0</v>
      </c>
      <c r="T184" s="40">
        <v>1.8388883333333306</v>
      </c>
      <c r="U184" s="41">
        <v>0</v>
      </c>
      <c r="V184" s="40">
        <v>6.6593816666666648</v>
      </c>
      <c r="W184" s="41">
        <v>4.9237972222222197</v>
      </c>
      <c r="X184" s="40">
        <v>0.42768485228220626</v>
      </c>
      <c r="Y184" s="41">
        <v>0</v>
      </c>
      <c r="Z184" s="40">
        <v>1.9188433333333337</v>
      </c>
      <c r="AA184" s="41">
        <v>0.41869500000000026</v>
      </c>
      <c r="AB184" s="40">
        <v>5.3879249999999974</v>
      </c>
      <c r="AC184" s="41">
        <v>0</v>
      </c>
      <c r="AD184" s="40">
        <v>0</v>
      </c>
      <c r="AE184" s="41">
        <v>0</v>
      </c>
      <c r="AF184" s="40">
        <v>12.270341666666665</v>
      </c>
      <c r="AG184" s="41">
        <v>0</v>
      </c>
      <c r="AH184" s="40">
        <v>0</v>
      </c>
      <c r="AI184" s="42">
        <v>1.6389000000000036</v>
      </c>
      <c r="AJ184" s="56"/>
      <c r="AK184" s="55">
        <f t="shared" si="33"/>
        <v>111.00462830184934</v>
      </c>
      <c r="AL184" s="56"/>
    </row>
    <row r="185" spans="2:38" x14ac:dyDescent="0.3">
      <c r="B185" s="4" t="s">
        <v>175</v>
      </c>
      <c r="C185" s="47"/>
      <c r="D185" s="47"/>
      <c r="E185" s="41">
        <v>2.9677570123460533</v>
      </c>
      <c r="F185" s="40">
        <v>11.904193954114554</v>
      </c>
      <c r="G185" s="41">
        <v>8.1650453748914913</v>
      </c>
      <c r="H185" s="40">
        <v>4.9221194444444407</v>
      </c>
      <c r="I185" s="41">
        <v>20.433865740740742</v>
      </c>
      <c r="J185" s="40">
        <v>10.404480555555555</v>
      </c>
      <c r="K185" s="41">
        <v>51.311524074074065</v>
      </c>
      <c r="L185" s="40">
        <v>13.194105555555552</v>
      </c>
      <c r="M185" s="41">
        <v>19.285155057907104</v>
      </c>
      <c r="N185" s="40">
        <v>21.155305555555557</v>
      </c>
      <c r="O185" s="41">
        <v>0</v>
      </c>
      <c r="P185" s="40">
        <v>0.52273783683776742</v>
      </c>
      <c r="Q185" s="41">
        <v>11.40573378911901</v>
      </c>
      <c r="R185" s="40">
        <v>10.609480555555553</v>
      </c>
      <c r="S185" s="41">
        <v>0</v>
      </c>
      <c r="T185" s="40">
        <v>2.9916611111111115</v>
      </c>
      <c r="U185" s="41">
        <v>0</v>
      </c>
      <c r="V185" s="40">
        <v>14.43767222222222</v>
      </c>
      <c r="W185" s="41">
        <v>14.72731422268903</v>
      </c>
      <c r="X185" s="40">
        <v>15.750230985217621</v>
      </c>
      <c r="Y185" s="41">
        <v>23.678065623177414</v>
      </c>
      <c r="Z185" s="40">
        <v>29.553132952570031</v>
      </c>
      <c r="AA185" s="41">
        <v>4.3460888888888887</v>
      </c>
      <c r="AB185" s="40">
        <v>0</v>
      </c>
      <c r="AC185" s="41">
        <v>0</v>
      </c>
      <c r="AD185" s="40">
        <v>7.6459741592407232E-2</v>
      </c>
      <c r="AE185" s="41">
        <v>0</v>
      </c>
      <c r="AF185" s="40">
        <v>19.207134037547636</v>
      </c>
      <c r="AG185" s="41">
        <v>6.2971299224429611</v>
      </c>
      <c r="AH185" s="40">
        <v>0</v>
      </c>
      <c r="AI185" s="42">
        <v>1.933833333333332</v>
      </c>
      <c r="AJ185" s="56"/>
      <c r="AK185" s="55">
        <f t="shared" si="33"/>
        <v>319.28022754749014</v>
      </c>
      <c r="AL185" s="56"/>
    </row>
    <row r="186" spans="2:38" x14ac:dyDescent="0.3">
      <c r="B186" s="4" t="s">
        <v>176</v>
      </c>
      <c r="C186" s="47"/>
      <c r="D186" s="47"/>
      <c r="E186" s="41">
        <v>3.3189036501778473</v>
      </c>
      <c r="F186" s="40">
        <v>12.502080267447006</v>
      </c>
      <c r="G186" s="41">
        <v>7.8868042544470853</v>
      </c>
      <c r="H186" s="40">
        <v>4.9221194444444407</v>
      </c>
      <c r="I186" s="41">
        <v>20.433865740740742</v>
      </c>
      <c r="J186" s="40">
        <v>10.404480555555555</v>
      </c>
      <c r="K186" s="41">
        <v>51.311524074074065</v>
      </c>
      <c r="L186" s="40">
        <v>14.167823478190096</v>
      </c>
      <c r="M186" s="41">
        <v>19.990420484542838</v>
      </c>
      <c r="N186" s="40">
        <v>21.155305555555557</v>
      </c>
      <c r="O186" s="41">
        <v>0</v>
      </c>
      <c r="P186" s="40">
        <v>0</v>
      </c>
      <c r="Q186" s="41">
        <v>11.567512742459328</v>
      </c>
      <c r="R186" s="40">
        <v>10.609480555555553</v>
      </c>
      <c r="S186" s="41">
        <v>0</v>
      </c>
      <c r="T186" s="40">
        <v>2.9916611111111115</v>
      </c>
      <c r="U186" s="41">
        <v>0</v>
      </c>
      <c r="V186" s="40">
        <v>14.43767222222222</v>
      </c>
      <c r="W186" s="41">
        <v>12.711810318134454</v>
      </c>
      <c r="X186" s="40">
        <v>19.179263136121946</v>
      </c>
      <c r="Y186" s="41">
        <v>25.8745443397098</v>
      </c>
      <c r="Z186" s="40">
        <v>29.726461256860802</v>
      </c>
      <c r="AA186" s="41">
        <v>0</v>
      </c>
      <c r="AB186" s="40">
        <v>7.7117284138997406E-4</v>
      </c>
      <c r="AC186" s="41">
        <v>0</v>
      </c>
      <c r="AD186" s="40">
        <v>0</v>
      </c>
      <c r="AE186" s="41">
        <v>5.2243978182474748</v>
      </c>
      <c r="AF186" s="40">
        <v>41.071092821050549</v>
      </c>
      <c r="AG186" s="41">
        <v>12.837635585996834</v>
      </c>
      <c r="AH186" s="40">
        <v>0</v>
      </c>
      <c r="AI186" s="42">
        <v>8.4338333333333324</v>
      </c>
      <c r="AJ186" s="56"/>
      <c r="AK186" s="55">
        <f t="shared" si="33"/>
        <v>360.75946391882007</v>
      </c>
      <c r="AL186" s="56"/>
    </row>
    <row r="187" spans="2:38" x14ac:dyDescent="0.3">
      <c r="B187" s="4" t="s">
        <v>177</v>
      </c>
      <c r="C187" s="47"/>
      <c r="D187" s="47"/>
      <c r="E187" s="41">
        <v>77.149564570745525</v>
      </c>
      <c r="F187" s="40">
        <v>12.532417826299309</v>
      </c>
      <c r="G187" s="41">
        <v>1.9889620856391037</v>
      </c>
      <c r="H187" s="40">
        <v>4.9221194444444407</v>
      </c>
      <c r="I187" s="41">
        <v>20.433865740740742</v>
      </c>
      <c r="J187" s="40">
        <v>10.404480555555555</v>
      </c>
      <c r="K187" s="41">
        <v>51.311524074074065</v>
      </c>
      <c r="L187" s="40">
        <v>13.194105555555552</v>
      </c>
      <c r="M187" s="41">
        <v>18.722456020779074</v>
      </c>
      <c r="N187" s="40">
        <v>21.155305555555557</v>
      </c>
      <c r="O187" s="41">
        <v>0</v>
      </c>
      <c r="P187" s="40">
        <v>0.95472693973117273</v>
      </c>
      <c r="Q187" s="41">
        <v>11.107526119331077</v>
      </c>
      <c r="R187" s="40">
        <v>10.609480555555553</v>
      </c>
      <c r="S187" s="41">
        <v>0</v>
      </c>
      <c r="T187" s="40">
        <v>2.9916611111111115</v>
      </c>
      <c r="U187" s="41">
        <v>0</v>
      </c>
      <c r="V187" s="40">
        <v>14.43767222222222</v>
      </c>
      <c r="W187" s="41">
        <v>11.527193307382092</v>
      </c>
      <c r="X187" s="40">
        <v>54.897225729624417</v>
      </c>
      <c r="Y187" s="41">
        <v>58.622511821322959</v>
      </c>
      <c r="Z187" s="40">
        <v>29.815145386575768</v>
      </c>
      <c r="AA187" s="41">
        <v>4.3460888888888887</v>
      </c>
      <c r="AB187" s="40">
        <v>0</v>
      </c>
      <c r="AC187" s="41">
        <v>0</v>
      </c>
      <c r="AD187" s="40">
        <v>7.0959027608235678E-2</v>
      </c>
      <c r="AE187" s="41">
        <v>0</v>
      </c>
      <c r="AF187" s="40">
        <v>16.596556358867208</v>
      </c>
      <c r="AG187" s="41">
        <v>6.3092764112684412</v>
      </c>
      <c r="AH187" s="40">
        <v>0</v>
      </c>
      <c r="AI187" s="42">
        <v>1.933833333333332</v>
      </c>
      <c r="AJ187" s="56"/>
      <c r="AK187" s="55">
        <f t="shared" si="33"/>
        <v>456.03465864221141</v>
      </c>
      <c r="AL187" s="56"/>
    </row>
    <row r="188" spans="2:38" x14ac:dyDescent="0.3">
      <c r="B188" s="4" t="s">
        <v>178</v>
      </c>
      <c r="C188" s="47"/>
      <c r="D188" s="47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0</v>
      </c>
      <c r="N188" s="40">
        <v>0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0</v>
      </c>
      <c r="U188" s="41">
        <v>0</v>
      </c>
      <c r="V188" s="40">
        <v>0</v>
      </c>
      <c r="W188" s="41">
        <v>0</v>
      </c>
      <c r="X188" s="40">
        <v>0</v>
      </c>
      <c r="Y188" s="41">
        <v>0</v>
      </c>
      <c r="Z188" s="40">
        <v>0</v>
      </c>
      <c r="AA188" s="41">
        <v>0</v>
      </c>
      <c r="AB188" s="40">
        <v>0</v>
      </c>
      <c r="AC188" s="41">
        <v>0</v>
      </c>
      <c r="AD188" s="40">
        <v>0</v>
      </c>
      <c r="AE188" s="41">
        <v>0</v>
      </c>
      <c r="AF188" s="40">
        <v>0</v>
      </c>
      <c r="AG188" s="41">
        <v>0</v>
      </c>
      <c r="AH188" s="40">
        <v>0</v>
      </c>
      <c r="AI188" s="42">
        <v>0</v>
      </c>
      <c r="AJ188" s="56"/>
      <c r="AK188" s="55">
        <f t="shared" si="33"/>
        <v>0</v>
      </c>
      <c r="AL188" s="56"/>
    </row>
    <row r="189" spans="2:38" x14ac:dyDescent="0.3">
      <c r="B189" s="4" t="s">
        <v>179</v>
      </c>
      <c r="C189" s="47"/>
      <c r="D189" s="47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>
        <v>0</v>
      </c>
      <c r="AH189" s="40">
        <v>0</v>
      </c>
      <c r="AI189" s="42">
        <v>0</v>
      </c>
      <c r="AJ189" s="56"/>
      <c r="AK189" s="55">
        <f t="shared" si="33"/>
        <v>0</v>
      </c>
      <c r="AL189" s="56"/>
    </row>
    <row r="190" spans="2:38" x14ac:dyDescent="0.3">
      <c r="B190" s="4" t="s">
        <v>180</v>
      </c>
      <c r="C190" s="47"/>
      <c r="D190" s="47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>
        <v>0</v>
      </c>
      <c r="AH190" s="40">
        <v>0</v>
      </c>
      <c r="AI190" s="42">
        <v>0</v>
      </c>
      <c r="AJ190" s="56"/>
      <c r="AK190" s="55">
        <f t="shared" si="33"/>
        <v>0</v>
      </c>
      <c r="AL190" s="56"/>
    </row>
    <row r="191" spans="2:38" x14ac:dyDescent="0.3">
      <c r="B191" s="4" t="s">
        <v>181</v>
      </c>
      <c r="C191" s="47"/>
      <c r="D191" s="47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0</v>
      </c>
      <c r="AE191" s="41">
        <v>0</v>
      </c>
      <c r="AF191" s="40">
        <v>0</v>
      </c>
      <c r="AG191" s="41">
        <v>0</v>
      </c>
      <c r="AH191" s="40">
        <v>0</v>
      </c>
      <c r="AI191" s="42">
        <v>0</v>
      </c>
      <c r="AJ191" s="56"/>
      <c r="AK191" s="55">
        <f t="shared" si="33"/>
        <v>0</v>
      </c>
      <c r="AL191" s="56"/>
    </row>
    <row r="192" spans="2:38" x14ac:dyDescent="0.3">
      <c r="B192" s="4" t="s">
        <v>182</v>
      </c>
      <c r="C192" s="47"/>
      <c r="D192" s="47"/>
      <c r="E192" s="41">
        <v>0</v>
      </c>
      <c r="F192" s="40">
        <v>4.5187302777777534E-3</v>
      </c>
      <c r="G192" s="41">
        <v>1.1542319999999995E-2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0.22375833333333472</v>
      </c>
      <c r="O192" s="41">
        <v>0</v>
      </c>
      <c r="P192" s="40">
        <v>0</v>
      </c>
      <c r="Q192" s="41">
        <v>0</v>
      </c>
      <c r="R192" s="40">
        <v>4.93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5.5097733333333565E-3</v>
      </c>
      <c r="AC192" s="41">
        <v>0</v>
      </c>
      <c r="AD192" s="40">
        <v>2.4999999999999467E-3</v>
      </c>
      <c r="AE192" s="41">
        <v>3.569772115389505</v>
      </c>
      <c r="AF192" s="40">
        <v>0</v>
      </c>
      <c r="AG192" s="41">
        <v>0</v>
      </c>
      <c r="AH192" s="40">
        <v>0</v>
      </c>
      <c r="AI192" s="42">
        <v>0</v>
      </c>
      <c r="AJ192" s="56"/>
      <c r="AK192" s="55">
        <f t="shared" si="33"/>
        <v>8.7476012723339505</v>
      </c>
      <c r="AL192" s="56"/>
    </row>
    <row r="193" spans="2:38" x14ac:dyDescent="0.3">
      <c r="B193" s="4" t="s">
        <v>183</v>
      </c>
      <c r="C193" s="47"/>
      <c r="D193" s="47"/>
      <c r="E193" s="41">
        <v>19.501396938235104</v>
      </c>
      <c r="F193" s="40">
        <v>18.323171629330105</v>
      </c>
      <c r="G193" s="41">
        <v>19.910010627477281</v>
      </c>
      <c r="H193" s="40">
        <v>18.619222607252276</v>
      </c>
      <c r="I193" s="41">
        <v>0</v>
      </c>
      <c r="J193" s="40">
        <v>0</v>
      </c>
      <c r="K193" s="41">
        <v>0</v>
      </c>
      <c r="L193" s="40">
        <v>0</v>
      </c>
      <c r="M193" s="41">
        <v>5.9997844512476401</v>
      </c>
      <c r="N193" s="40">
        <v>0</v>
      </c>
      <c r="O193" s="41">
        <v>0</v>
      </c>
      <c r="P193" s="40">
        <v>0</v>
      </c>
      <c r="Q193" s="41">
        <v>2.9679137525707486</v>
      </c>
      <c r="R193" s="40">
        <v>0.22840277777777782</v>
      </c>
      <c r="S193" s="41">
        <v>0</v>
      </c>
      <c r="T193" s="40">
        <v>0.63258549553049104</v>
      </c>
      <c r="U193" s="41">
        <v>0</v>
      </c>
      <c r="V193" s="40">
        <v>0.9504408760037687</v>
      </c>
      <c r="W193" s="41">
        <v>0.66385679048796498</v>
      </c>
      <c r="X193" s="40">
        <v>4</v>
      </c>
      <c r="Y193" s="41">
        <v>4.9809071359861026</v>
      </c>
      <c r="Z193" s="40">
        <v>0</v>
      </c>
      <c r="AA193" s="41">
        <v>0</v>
      </c>
      <c r="AB193" s="40">
        <v>21.125289425458735</v>
      </c>
      <c r="AC193" s="41">
        <v>0</v>
      </c>
      <c r="AD193" s="40">
        <v>3.8685475058543188E-2</v>
      </c>
      <c r="AE193" s="41">
        <v>5.572001945313608</v>
      </c>
      <c r="AF193" s="40">
        <v>14.16066282562908</v>
      </c>
      <c r="AG193" s="41">
        <v>0</v>
      </c>
      <c r="AH193" s="40">
        <v>0</v>
      </c>
      <c r="AI193" s="42">
        <v>0</v>
      </c>
      <c r="AJ193" s="56"/>
      <c r="AK193" s="55">
        <f t="shared" si="33"/>
        <v>137.67433275335921</v>
      </c>
      <c r="AL193" s="56"/>
    </row>
    <row r="194" spans="2:38" x14ac:dyDescent="0.3">
      <c r="B194" s="4" t="s">
        <v>184</v>
      </c>
      <c r="C194" s="47"/>
      <c r="D194" s="47"/>
      <c r="E194" s="41">
        <v>2.6677515379587811</v>
      </c>
      <c r="F194" s="40">
        <v>2.9758170445760103E-2</v>
      </c>
      <c r="G194" s="41">
        <v>1.4788237571716309</v>
      </c>
      <c r="H194" s="40">
        <v>0.49605795542399089</v>
      </c>
      <c r="I194" s="41">
        <v>0.49941666666666679</v>
      </c>
      <c r="J194" s="40">
        <v>0.23703734079996747</v>
      </c>
      <c r="K194" s="41">
        <v>0</v>
      </c>
      <c r="L194" s="40">
        <v>0.84796425736059755</v>
      </c>
      <c r="M194" s="41">
        <v>0</v>
      </c>
      <c r="N194" s="40">
        <v>1.2094791666666667</v>
      </c>
      <c r="O194" s="41">
        <v>0</v>
      </c>
      <c r="P194" s="40">
        <v>0</v>
      </c>
      <c r="Q194" s="41">
        <v>0</v>
      </c>
      <c r="R194" s="40">
        <v>0.22840277777777782</v>
      </c>
      <c r="S194" s="41">
        <v>0</v>
      </c>
      <c r="T194" s="40">
        <v>0</v>
      </c>
      <c r="U194" s="41">
        <v>0</v>
      </c>
      <c r="V194" s="40">
        <v>0</v>
      </c>
      <c r="W194" s="41">
        <v>0</v>
      </c>
      <c r="X194" s="40">
        <v>2.1576823407996013</v>
      </c>
      <c r="Y194" s="41">
        <v>8.6090628338424224</v>
      </c>
      <c r="Z194" s="40">
        <v>2.7600886639274718</v>
      </c>
      <c r="AA194" s="41">
        <v>0</v>
      </c>
      <c r="AB194" s="40">
        <v>10.27350884352316</v>
      </c>
      <c r="AC194" s="41">
        <v>0</v>
      </c>
      <c r="AD194" s="40">
        <v>0</v>
      </c>
      <c r="AE194" s="41">
        <v>0</v>
      </c>
      <c r="AF194" s="40">
        <v>0</v>
      </c>
      <c r="AG194" s="41">
        <v>0</v>
      </c>
      <c r="AH194" s="40">
        <v>0</v>
      </c>
      <c r="AI194" s="42">
        <v>0</v>
      </c>
      <c r="AJ194" s="56"/>
      <c r="AK194" s="55">
        <f t="shared" si="33"/>
        <v>31.495034312364496</v>
      </c>
      <c r="AL194" s="56"/>
    </row>
    <row r="195" spans="2:38" x14ac:dyDescent="0.3">
      <c r="B195" s="4" t="s">
        <v>185</v>
      </c>
      <c r="C195" s="47"/>
      <c r="D195" s="47"/>
      <c r="E195" s="41">
        <v>8.5090471910933658</v>
      </c>
      <c r="F195" s="40">
        <v>0</v>
      </c>
      <c r="G195" s="41">
        <v>5.2740147677871896</v>
      </c>
      <c r="H195" s="40">
        <v>0</v>
      </c>
      <c r="I195" s="41">
        <v>0.76829999999999987</v>
      </c>
      <c r="J195" s="40">
        <v>0</v>
      </c>
      <c r="K195" s="41">
        <v>0</v>
      </c>
      <c r="L195" s="40">
        <v>0</v>
      </c>
      <c r="M195" s="41">
        <v>0</v>
      </c>
      <c r="N195" s="40">
        <v>0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0</v>
      </c>
      <c r="U195" s="41">
        <v>0</v>
      </c>
      <c r="V195" s="40">
        <v>0</v>
      </c>
      <c r="W195" s="41">
        <v>0</v>
      </c>
      <c r="X195" s="40">
        <v>3.9036111111111107</v>
      </c>
      <c r="Y195" s="41">
        <v>0</v>
      </c>
      <c r="Z195" s="40">
        <v>0</v>
      </c>
      <c r="AA195" s="41">
        <v>0</v>
      </c>
      <c r="AB195" s="40">
        <v>0</v>
      </c>
      <c r="AC195" s="41">
        <v>0</v>
      </c>
      <c r="AD195" s="40">
        <v>0</v>
      </c>
      <c r="AE195" s="41">
        <v>0</v>
      </c>
      <c r="AF195" s="40">
        <v>0</v>
      </c>
      <c r="AG195" s="41">
        <v>0</v>
      </c>
      <c r="AH195" s="40">
        <v>0</v>
      </c>
      <c r="AI195" s="42">
        <v>0</v>
      </c>
      <c r="AJ195" s="56"/>
      <c r="AK195" s="55">
        <f t="shared" si="33"/>
        <v>18.454973069991667</v>
      </c>
      <c r="AL195" s="56"/>
    </row>
    <row r="196" spans="2:38" x14ac:dyDescent="0.3">
      <c r="B196" s="4" t="s">
        <v>186</v>
      </c>
      <c r="C196" s="47"/>
      <c r="D196" s="47"/>
      <c r="E196" s="41">
        <v>0</v>
      </c>
      <c r="F196" s="40">
        <v>0</v>
      </c>
      <c r="G196" s="41">
        <v>0</v>
      </c>
      <c r="H196" s="40">
        <v>4.1077312095711624</v>
      </c>
      <c r="I196" s="41">
        <v>0</v>
      </c>
      <c r="J196" s="40">
        <v>0</v>
      </c>
      <c r="K196" s="41">
        <v>10.683661368847485</v>
      </c>
      <c r="L196" s="40">
        <v>0</v>
      </c>
      <c r="M196" s="41">
        <v>0</v>
      </c>
      <c r="N196" s="40">
        <v>0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0</v>
      </c>
      <c r="U196" s="41">
        <v>0</v>
      </c>
      <c r="V196" s="40">
        <v>0</v>
      </c>
      <c r="W196" s="41">
        <v>0</v>
      </c>
      <c r="X196" s="40">
        <v>3.9036111111111107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>
        <v>0</v>
      </c>
      <c r="AJ196" s="56"/>
      <c r="AK196" s="55">
        <f t="shared" si="33"/>
        <v>18.695003689529759</v>
      </c>
      <c r="AL196" s="56"/>
    </row>
    <row r="197" spans="2:38" x14ac:dyDescent="0.3">
      <c r="B197" s="4" t="s">
        <v>187</v>
      </c>
      <c r="C197" s="47"/>
      <c r="D197" s="47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1.612632025082906</v>
      </c>
      <c r="K197" s="41">
        <v>0</v>
      </c>
      <c r="L197" s="40">
        <v>0</v>
      </c>
      <c r="M197" s="41">
        <v>2.2477550202608105</v>
      </c>
      <c r="N197" s="40">
        <v>0</v>
      </c>
      <c r="O197" s="41">
        <v>0</v>
      </c>
      <c r="P197" s="40">
        <v>0</v>
      </c>
      <c r="Q197" s="41">
        <v>0.37675707002480813</v>
      </c>
      <c r="R197" s="40">
        <v>0</v>
      </c>
      <c r="S197" s="41">
        <v>0</v>
      </c>
      <c r="T197" s="40">
        <v>0.85879812447043757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3.833333333333333E-2</v>
      </c>
      <c r="AB197" s="40">
        <v>0</v>
      </c>
      <c r="AC197" s="41">
        <v>0</v>
      </c>
      <c r="AD197" s="40">
        <v>1.5781875970628529</v>
      </c>
      <c r="AE197" s="41">
        <v>0.10125402583016289</v>
      </c>
      <c r="AF197" s="40">
        <v>0</v>
      </c>
      <c r="AG197" s="41">
        <v>0</v>
      </c>
      <c r="AH197" s="40">
        <v>0.55150896012783057</v>
      </c>
      <c r="AI197" s="42">
        <v>4.5806435743967694E-3</v>
      </c>
      <c r="AJ197" s="56"/>
      <c r="AK197" s="55">
        <f t="shared" si="33"/>
        <v>7.3698067997675389</v>
      </c>
      <c r="AL197" s="56"/>
    </row>
    <row r="198" spans="2:38" x14ac:dyDescent="0.3">
      <c r="B198" s="4" t="s">
        <v>188</v>
      </c>
      <c r="C198" s="47"/>
      <c r="D198" s="47"/>
      <c r="E198" s="41">
        <v>0</v>
      </c>
      <c r="F198" s="40">
        <v>0</v>
      </c>
      <c r="G198" s="41">
        <v>4.3708333333333335E-2</v>
      </c>
      <c r="H198" s="40">
        <v>0</v>
      </c>
      <c r="I198" s="41">
        <v>5.5279166666666644</v>
      </c>
      <c r="J198" s="40">
        <v>0</v>
      </c>
      <c r="K198" s="41">
        <v>1.3090974410374958</v>
      </c>
      <c r="L198" s="40">
        <v>3.2518841344118123</v>
      </c>
      <c r="M198" s="41">
        <v>0</v>
      </c>
      <c r="N198" s="40">
        <v>5.7116666666666625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0.19366411765416464</v>
      </c>
      <c r="U198" s="41">
        <v>0</v>
      </c>
      <c r="V198" s="40">
        <v>0</v>
      </c>
      <c r="W198" s="41">
        <v>0</v>
      </c>
      <c r="X198" s="40">
        <v>0</v>
      </c>
      <c r="Y198" s="41">
        <v>0</v>
      </c>
      <c r="Z198" s="40">
        <v>0</v>
      </c>
      <c r="AA198" s="41">
        <v>1.9347811011939</v>
      </c>
      <c r="AB198" s="40">
        <v>0</v>
      </c>
      <c r="AC198" s="41">
        <v>0</v>
      </c>
      <c r="AD198" s="40">
        <v>0</v>
      </c>
      <c r="AE198" s="41">
        <v>0</v>
      </c>
      <c r="AF198" s="40">
        <v>1.4323424835999807</v>
      </c>
      <c r="AG198" s="41">
        <v>0</v>
      </c>
      <c r="AH198" s="40">
        <v>0</v>
      </c>
      <c r="AI198" s="42">
        <v>0</v>
      </c>
      <c r="AJ198" s="56"/>
      <c r="AK198" s="55">
        <f t="shared" si="33"/>
        <v>19.405060944564013</v>
      </c>
      <c r="AL198" s="56"/>
    </row>
    <row r="199" spans="2:38" x14ac:dyDescent="0.3">
      <c r="B199" s="4" t="s">
        <v>189</v>
      </c>
      <c r="C199" s="47"/>
      <c r="D199" s="47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>
        <v>0</v>
      </c>
      <c r="AH199" s="40">
        <v>0</v>
      </c>
      <c r="AI199" s="42">
        <v>0</v>
      </c>
      <c r="AJ199" s="56"/>
      <c r="AK199" s="55">
        <f t="shared" si="33"/>
        <v>0</v>
      </c>
      <c r="AL199" s="56"/>
    </row>
    <row r="200" spans="2:38" x14ac:dyDescent="0.3">
      <c r="B200" s="4" t="s">
        <v>190</v>
      </c>
      <c r="C200" s="47"/>
      <c r="D200" s="47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0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0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>
        <v>0</v>
      </c>
      <c r="AH200" s="40">
        <v>0</v>
      </c>
      <c r="AI200" s="42">
        <v>0</v>
      </c>
      <c r="AJ200" s="56"/>
      <c r="AK200" s="55">
        <f t="shared" si="33"/>
        <v>0</v>
      </c>
      <c r="AL200" s="56"/>
    </row>
    <row r="201" spans="2:38" x14ac:dyDescent="0.3">
      <c r="B201" s="4" t="s">
        <v>191</v>
      </c>
      <c r="C201" s="47"/>
      <c r="D201" s="47"/>
      <c r="E201" s="41">
        <v>0.16231444676717124</v>
      </c>
      <c r="F201" s="40">
        <v>0.27952477534612019</v>
      </c>
      <c r="G201" s="41">
        <v>0.11895607948303225</v>
      </c>
      <c r="H201" s="40">
        <v>0.10188482999801637</v>
      </c>
      <c r="I201" s="41">
        <v>0.78288888888888908</v>
      </c>
      <c r="J201" s="40">
        <v>0.29860019683837891</v>
      </c>
      <c r="K201" s="41">
        <v>0.33528729279836017</v>
      </c>
      <c r="L201" s="40">
        <v>0.35939466158548994</v>
      </c>
      <c r="M201" s="41">
        <v>0.29858686108059351</v>
      </c>
      <c r="N201" s="40">
        <v>0.90833333333333355</v>
      </c>
      <c r="O201" s="41">
        <v>0</v>
      </c>
      <c r="P201" s="40">
        <v>0</v>
      </c>
      <c r="Q201" s="41">
        <v>0.64151368538538622</v>
      </c>
      <c r="R201" s="40">
        <v>0.42002777777777794</v>
      </c>
      <c r="S201" s="41">
        <v>0</v>
      </c>
      <c r="T201" s="40">
        <v>0.84794215361277281</v>
      </c>
      <c r="U201" s="41">
        <v>0</v>
      </c>
      <c r="V201" s="40">
        <v>0.34666666666666685</v>
      </c>
      <c r="W201" s="41">
        <v>0.18666666666666684</v>
      </c>
      <c r="X201" s="40">
        <v>0.40240357319513953</v>
      </c>
      <c r="Y201" s="41">
        <v>0.18146527608235677</v>
      </c>
      <c r="Z201" s="40">
        <v>8.8619921207427982E-2</v>
      </c>
      <c r="AA201" s="41">
        <v>2.9173389275868742E-2</v>
      </c>
      <c r="AB201" s="40">
        <v>0.29859201431274413</v>
      </c>
      <c r="AC201" s="41">
        <v>0</v>
      </c>
      <c r="AD201" s="40">
        <v>0.22949424897299869</v>
      </c>
      <c r="AE201" s="41">
        <v>0.62521126270294203</v>
      </c>
      <c r="AF201" s="40">
        <v>3.724140520890554</v>
      </c>
      <c r="AG201" s="41">
        <v>0.19192561705907188</v>
      </c>
      <c r="AH201" s="40">
        <v>0</v>
      </c>
      <c r="AI201" s="42">
        <v>2.8533252080281579E-2</v>
      </c>
      <c r="AJ201" s="56"/>
      <c r="AK201" s="55">
        <f t="shared" si="33"/>
        <v>11.888147392008042</v>
      </c>
      <c r="AL201" s="56"/>
    </row>
    <row r="202" spans="2:38" x14ac:dyDescent="0.3">
      <c r="B202" s="4" t="s">
        <v>192</v>
      </c>
      <c r="C202" s="47"/>
      <c r="D202" s="47"/>
      <c r="E202" s="41">
        <v>0</v>
      </c>
      <c r="F202" s="40">
        <v>0</v>
      </c>
      <c r="G202" s="41">
        <v>0</v>
      </c>
      <c r="H202" s="40">
        <v>0</v>
      </c>
      <c r="I202" s="41">
        <v>0</v>
      </c>
      <c r="J202" s="40">
        <v>0</v>
      </c>
      <c r="K202" s="41">
        <v>0</v>
      </c>
      <c r="L202" s="40">
        <v>0</v>
      </c>
      <c r="M202" s="41">
        <v>0</v>
      </c>
      <c r="N202" s="40">
        <v>0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0</v>
      </c>
      <c r="U202" s="41">
        <v>0</v>
      </c>
      <c r="V202" s="40">
        <v>0</v>
      </c>
      <c r="W202" s="41">
        <v>0</v>
      </c>
      <c r="X202" s="40">
        <v>22.750000000000004</v>
      </c>
      <c r="Y202" s="41">
        <v>0</v>
      </c>
      <c r="Z202" s="40">
        <v>0</v>
      </c>
      <c r="AA202" s="41">
        <v>0</v>
      </c>
      <c r="AB202" s="40">
        <v>0</v>
      </c>
      <c r="AC202" s="41">
        <v>0</v>
      </c>
      <c r="AD202" s="40">
        <v>0</v>
      </c>
      <c r="AE202" s="41">
        <v>0</v>
      </c>
      <c r="AF202" s="40">
        <v>0</v>
      </c>
      <c r="AG202" s="41">
        <v>1.2669564567506315</v>
      </c>
      <c r="AH202" s="40">
        <v>0</v>
      </c>
      <c r="AI202" s="42">
        <v>0</v>
      </c>
      <c r="AJ202" s="56"/>
      <c r="AK202" s="55">
        <f t="shared" si="33"/>
        <v>24.016956456750634</v>
      </c>
      <c r="AL202" s="56"/>
    </row>
    <row r="203" spans="2:38" x14ac:dyDescent="0.3">
      <c r="B203" s="4" t="s">
        <v>193</v>
      </c>
      <c r="C203" s="47"/>
      <c r="D203" s="47"/>
      <c r="E203" s="41">
        <v>1.0832745027542117</v>
      </c>
      <c r="F203" s="40">
        <v>1.5820118225415551</v>
      </c>
      <c r="G203" s="41">
        <v>2.2963126818339035</v>
      </c>
      <c r="H203" s="40">
        <v>0.5358333333333325</v>
      </c>
      <c r="I203" s="41">
        <v>14.906055555555547</v>
      </c>
      <c r="J203" s="40">
        <v>0.71823212560017902</v>
      </c>
      <c r="K203" s="41">
        <v>6.4624999999999974E-2</v>
      </c>
      <c r="L203" s="40">
        <v>0.2900138888888889</v>
      </c>
      <c r="M203" s="41">
        <v>0.74197222222222203</v>
      </c>
      <c r="N203" s="40">
        <v>8.485444444444445</v>
      </c>
      <c r="O203" s="41">
        <v>0</v>
      </c>
      <c r="P203" s="40">
        <v>0</v>
      </c>
      <c r="Q203" s="41">
        <v>0.72513888888888889</v>
      </c>
      <c r="R203" s="40">
        <v>2.9051944444444446</v>
      </c>
      <c r="S203" s="41">
        <v>0</v>
      </c>
      <c r="T203" s="40">
        <v>0.47182862790425617</v>
      </c>
      <c r="U203" s="41">
        <v>0</v>
      </c>
      <c r="V203" s="40">
        <v>4.6921666666666662</v>
      </c>
      <c r="W203" s="41">
        <v>1.4608611111111105</v>
      </c>
      <c r="X203" s="40">
        <v>0.84213888888888888</v>
      </c>
      <c r="Y203" s="41">
        <v>0.84550069491068525</v>
      </c>
      <c r="Z203" s="40">
        <v>0.2363055555555556</v>
      </c>
      <c r="AA203" s="41">
        <v>0.169375</v>
      </c>
      <c r="AB203" s="40">
        <v>0.20634722222222215</v>
      </c>
      <c r="AC203" s="41">
        <v>0</v>
      </c>
      <c r="AD203" s="40">
        <v>2.3333333333333426E-3</v>
      </c>
      <c r="AE203" s="41">
        <v>0.70771579742431634</v>
      </c>
      <c r="AF203" s="40">
        <v>6.3684166560541291</v>
      </c>
      <c r="AG203" s="41">
        <v>6.3962652246157381</v>
      </c>
      <c r="AH203" s="40">
        <v>0</v>
      </c>
      <c r="AI203" s="42">
        <v>0</v>
      </c>
      <c r="AJ203" s="56"/>
      <c r="AK203" s="55">
        <f t="shared" si="33"/>
        <v>56.733363689194512</v>
      </c>
      <c r="AL203" s="56"/>
    </row>
    <row r="204" spans="2:38" x14ac:dyDescent="0.3">
      <c r="B204" s="4" t="s">
        <v>194</v>
      </c>
      <c r="C204" s="47"/>
      <c r="D204" s="47"/>
      <c r="E204" s="41">
        <v>0</v>
      </c>
      <c r="F204" s="40">
        <v>2.6278545942458331E-2</v>
      </c>
      <c r="G204" s="41">
        <v>1.8305456584999998E-2</v>
      </c>
      <c r="H204" s="40">
        <v>0</v>
      </c>
      <c r="I204" s="41">
        <v>9.6570001942459722</v>
      </c>
      <c r="J204" s="40">
        <v>0</v>
      </c>
      <c r="K204" s="41">
        <v>0</v>
      </c>
      <c r="L204" s="40">
        <v>0</v>
      </c>
      <c r="M204" s="41">
        <v>0</v>
      </c>
      <c r="N204" s="40">
        <v>0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0</v>
      </c>
      <c r="U204" s="41">
        <v>0</v>
      </c>
      <c r="V204" s="40">
        <v>0</v>
      </c>
      <c r="W204" s="41">
        <v>0</v>
      </c>
      <c r="X204" s="40">
        <v>0</v>
      </c>
      <c r="Y204" s="41">
        <v>0</v>
      </c>
      <c r="Z204" s="40">
        <v>0</v>
      </c>
      <c r="AA204" s="41">
        <v>5.026419932055555E-3</v>
      </c>
      <c r="AB204" s="40">
        <v>7.595278574302243E-2</v>
      </c>
      <c r="AC204" s="41">
        <v>0</v>
      </c>
      <c r="AD204" s="40">
        <v>4.4621913935472032E-2</v>
      </c>
      <c r="AE204" s="41">
        <v>2.1960582772890729</v>
      </c>
      <c r="AF204" s="40">
        <v>4.444598066806793</v>
      </c>
      <c r="AG204" s="41">
        <v>0.40981834332148231</v>
      </c>
      <c r="AH204" s="40">
        <v>0</v>
      </c>
      <c r="AI204" s="42">
        <v>0</v>
      </c>
      <c r="AJ204" s="56"/>
      <c r="AK204" s="55">
        <f t="shared" si="33"/>
        <v>16.877660003801328</v>
      </c>
      <c r="AL204" s="56"/>
    </row>
    <row r="205" spans="2:38" x14ac:dyDescent="0.3">
      <c r="B205" s="4" t="s">
        <v>195</v>
      </c>
      <c r="C205" s="47"/>
      <c r="D205" s="47"/>
      <c r="E205" s="41">
        <v>0</v>
      </c>
      <c r="F205" s="40">
        <v>0</v>
      </c>
      <c r="G205" s="41">
        <v>0</v>
      </c>
      <c r="H205" s="40">
        <v>0</v>
      </c>
      <c r="I205" s="41">
        <v>0</v>
      </c>
      <c r="J205" s="40">
        <v>0</v>
      </c>
      <c r="K205" s="41">
        <v>0</v>
      </c>
      <c r="L205" s="40">
        <v>0</v>
      </c>
      <c r="M205" s="41">
        <v>0</v>
      </c>
      <c r="N205" s="40">
        <v>0</v>
      </c>
      <c r="O205" s="41">
        <v>0</v>
      </c>
      <c r="P205" s="40">
        <v>0</v>
      </c>
      <c r="Q205" s="41">
        <v>0.47141991853713994</v>
      </c>
      <c r="R205" s="40">
        <v>0.16571858366437486</v>
      </c>
      <c r="S205" s="41">
        <v>0</v>
      </c>
      <c r="T205" s="40">
        <v>3.1524547179539999</v>
      </c>
      <c r="U205" s="41">
        <v>0</v>
      </c>
      <c r="V205" s="40">
        <v>0.63102107433074972</v>
      </c>
      <c r="W205" s="41">
        <v>0.31928805546141659</v>
      </c>
      <c r="X205" s="40">
        <v>3.4721196214358012</v>
      </c>
      <c r="Y205" s="41">
        <v>4.5507631540298465</v>
      </c>
      <c r="Z205" s="40">
        <v>4.3450441947446343</v>
      </c>
      <c r="AA205" s="41">
        <v>0.8024315237744728</v>
      </c>
      <c r="AB205" s="40">
        <v>4.1252066389051523</v>
      </c>
      <c r="AC205" s="41">
        <v>0</v>
      </c>
      <c r="AD205" s="40">
        <v>1.0109590384421046</v>
      </c>
      <c r="AE205" s="41">
        <v>4.1974656542142235</v>
      </c>
      <c r="AF205" s="40">
        <v>9.4990087747573853</v>
      </c>
      <c r="AG205" s="41">
        <v>0.88063322305679326</v>
      </c>
      <c r="AH205" s="40">
        <v>0</v>
      </c>
      <c r="AI205" s="42">
        <v>0</v>
      </c>
      <c r="AJ205" s="56"/>
      <c r="AK205" s="55">
        <f t="shared" si="33"/>
        <v>37.623534173308087</v>
      </c>
      <c r="AL205" s="56"/>
    </row>
    <row r="206" spans="2:38" x14ac:dyDescent="0.3">
      <c r="B206" s="4" t="s">
        <v>196</v>
      </c>
      <c r="C206" s="47"/>
      <c r="D206" s="47"/>
      <c r="E206" s="41">
        <v>0.28739458847045907</v>
      </c>
      <c r="F206" s="40">
        <v>2.1758939862251281</v>
      </c>
      <c r="G206" s="41">
        <v>6.0827767284393301</v>
      </c>
      <c r="H206" s="40">
        <v>18.162859864947198</v>
      </c>
      <c r="I206" s="41">
        <v>21.193000000000001</v>
      </c>
      <c r="J206" s="40">
        <v>26.550800381406148</v>
      </c>
      <c r="K206" s="41">
        <v>23.212838061650594</v>
      </c>
      <c r="L206" s="40">
        <v>21.309498450353413</v>
      </c>
      <c r="M206" s="41">
        <v>12.464292756716414</v>
      </c>
      <c r="N206" s="40">
        <v>5.9188166666666655</v>
      </c>
      <c r="O206" s="41">
        <v>0</v>
      </c>
      <c r="P206" s="40">
        <v>0</v>
      </c>
      <c r="Q206" s="41">
        <v>0</v>
      </c>
      <c r="R206" s="40">
        <v>1.6050000000000006</v>
      </c>
      <c r="S206" s="41">
        <v>0</v>
      </c>
      <c r="T206" s="40">
        <v>0</v>
      </c>
      <c r="U206" s="41">
        <v>0</v>
      </c>
      <c r="V206" s="40">
        <v>0</v>
      </c>
      <c r="W206" s="41">
        <v>9.1050000000000006E-2</v>
      </c>
      <c r="X206" s="40">
        <v>0</v>
      </c>
      <c r="Y206" s="41">
        <v>0</v>
      </c>
      <c r="Z206" s="40">
        <v>8.3236111111111098E-3</v>
      </c>
      <c r="AA206" s="41">
        <v>4.9999999999999966E-3</v>
      </c>
      <c r="AB206" s="40">
        <v>3.0000000000000023E-2</v>
      </c>
      <c r="AC206" s="41">
        <v>0</v>
      </c>
      <c r="AD206" s="40">
        <v>0</v>
      </c>
      <c r="AE206" s="41">
        <v>0</v>
      </c>
      <c r="AF206" s="40">
        <v>0</v>
      </c>
      <c r="AG206" s="41">
        <v>0</v>
      </c>
      <c r="AH206" s="40">
        <v>0</v>
      </c>
      <c r="AI206" s="42">
        <v>0</v>
      </c>
      <c r="AJ206" s="56"/>
      <c r="AK206" s="55">
        <f t="shared" si="33"/>
        <v>139.09754509598642</v>
      </c>
      <c r="AL206" s="56"/>
    </row>
    <row r="207" spans="2:38" x14ac:dyDescent="0.3">
      <c r="B207" s="4" t="s">
        <v>197</v>
      </c>
      <c r="C207" s="47"/>
      <c r="D207" s="47"/>
      <c r="E207" s="41">
        <v>0.9138953658739728</v>
      </c>
      <c r="F207" s="40">
        <v>3.1751862327257783</v>
      </c>
      <c r="G207" s="41">
        <v>9.4441697023179749</v>
      </c>
      <c r="H207" s="40">
        <v>18.292836012197466</v>
      </c>
      <c r="I207" s="41">
        <v>21.193000000000001</v>
      </c>
      <c r="J207" s="40">
        <v>26.229392737452191</v>
      </c>
      <c r="K207" s="41">
        <v>18.294407602151239</v>
      </c>
      <c r="L207" s="40">
        <v>21.233115904723274</v>
      </c>
      <c r="M207" s="41">
        <v>10.044849252700804</v>
      </c>
      <c r="N207" s="40">
        <v>5.9188166666666655</v>
      </c>
      <c r="O207" s="41">
        <v>0</v>
      </c>
      <c r="P207" s="40">
        <v>0</v>
      </c>
      <c r="Q207" s="41">
        <v>0</v>
      </c>
      <c r="R207" s="40">
        <v>0.76500000000000012</v>
      </c>
      <c r="S207" s="41">
        <v>0</v>
      </c>
      <c r="T207" s="40">
        <v>0</v>
      </c>
      <c r="U207" s="41">
        <v>0</v>
      </c>
      <c r="V207" s="40">
        <v>7.2666666666666755</v>
      </c>
      <c r="W207" s="41">
        <v>0</v>
      </c>
      <c r="X207" s="40">
        <v>0</v>
      </c>
      <c r="Y207" s="41">
        <v>0</v>
      </c>
      <c r="Z207" s="40">
        <v>0</v>
      </c>
      <c r="AA207" s="41">
        <v>0</v>
      </c>
      <c r="AB207" s="40">
        <v>0</v>
      </c>
      <c r="AC207" s="41">
        <v>0</v>
      </c>
      <c r="AD207" s="40">
        <v>0</v>
      </c>
      <c r="AE207" s="41">
        <v>0</v>
      </c>
      <c r="AF207" s="40">
        <v>0</v>
      </c>
      <c r="AG207" s="41">
        <v>0</v>
      </c>
      <c r="AH207" s="40">
        <v>0</v>
      </c>
      <c r="AI207" s="42">
        <v>9.7374999999999918</v>
      </c>
      <c r="AJ207" s="56"/>
      <c r="AK207" s="55">
        <f t="shared" si="33"/>
        <v>152.508836143476</v>
      </c>
      <c r="AL207" s="56"/>
    </row>
    <row r="208" spans="2:38" x14ac:dyDescent="0.3">
      <c r="B208" s="4" t="s">
        <v>198</v>
      </c>
      <c r="C208" s="47"/>
      <c r="D208" s="47"/>
      <c r="E208" s="41">
        <v>0.67888709662225522</v>
      </c>
      <c r="F208" s="40">
        <v>1.6087763190269468</v>
      </c>
      <c r="G208" s="41">
        <v>2.7256762977388171</v>
      </c>
      <c r="H208" s="40">
        <v>7.9592294188847568</v>
      </c>
      <c r="I208" s="41">
        <v>7.8767805555555617</v>
      </c>
      <c r="J208" s="40">
        <v>8.8375205457687382</v>
      </c>
      <c r="K208" s="41">
        <v>10.825503029425938</v>
      </c>
      <c r="L208" s="40">
        <v>8.4740615152729895</v>
      </c>
      <c r="M208" s="41">
        <v>3.5244508067766822</v>
      </c>
      <c r="N208" s="40">
        <v>6.6717250000000003</v>
      </c>
      <c r="O208" s="41">
        <v>0</v>
      </c>
      <c r="P208" s="40">
        <v>0</v>
      </c>
      <c r="Q208" s="41">
        <v>4.211171368757884</v>
      </c>
      <c r="R208" s="40">
        <v>2.5409777777777789</v>
      </c>
      <c r="S208" s="41">
        <v>0</v>
      </c>
      <c r="T208" s="40">
        <v>0.39819430510203047</v>
      </c>
      <c r="U208" s="41">
        <v>0</v>
      </c>
      <c r="V208" s="40">
        <v>4.6275905211766553</v>
      </c>
      <c r="W208" s="41">
        <v>13.257168044757842</v>
      </c>
      <c r="X208" s="40">
        <v>0</v>
      </c>
      <c r="Y208" s="41">
        <v>2.3069516221682238</v>
      </c>
      <c r="Z208" s="40">
        <v>4.0190570876810288</v>
      </c>
      <c r="AA208" s="41">
        <v>0</v>
      </c>
      <c r="AB208" s="40">
        <v>2.752797402763365</v>
      </c>
      <c r="AC208" s="41">
        <v>0</v>
      </c>
      <c r="AD208" s="40">
        <v>0</v>
      </c>
      <c r="AE208" s="41">
        <v>1.6204948226610822</v>
      </c>
      <c r="AF208" s="40">
        <v>8.5229106942812614</v>
      </c>
      <c r="AG208" s="41">
        <v>0</v>
      </c>
      <c r="AH208" s="40">
        <v>0</v>
      </c>
      <c r="AI208" s="42">
        <v>0</v>
      </c>
      <c r="AJ208" s="56"/>
      <c r="AK208" s="55">
        <f t="shared" si="33"/>
        <v>103.43992423219986</v>
      </c>
      <c r="AL208" s="56"/>
    </row>
    <row r="209" spans="2:38" x14ac:dyDescent="0.3">
      <c r="B209" s="4" t="s">
        <v>199</v>
      </c>
      <c r="C209" s="47"/>
      <c r="D209" s="47"/>
      <c r="E209" s="41">
        <v>1.3973979389455584</v>
      </c>
      <c r="F209" s="40">
        <v>2.0081025679906213</v>
      </c>
      <c r="G209" s="41">
        <v>2.6470266238795386</v>
      </c>
      <c r="H209" s="40">
        <v>8.0102194798654978</v>
      </c>
      <c r="I209" s="41">
        <v>7.8767805555555617</v>
      </c>
      <c r="J209" s="40">
        <v>8.71353816728592</v>
      </c>
      <c r="K209" s="41">
        <v>11.671905950705211</v>
      </c>
      <c r="L209" s="40">
        <v>8.6329968753867696</v>
      </c>
      <c r="M209" s="41">
        <v>3.8920134902000445</v>
      </c>
      <c r="N209" s="40">
        <v>6.6717250000000003</v>
      </c>
      <c r="O209" s="41">
        <v>0</v>
      </c>
      <c r="P209" s="40">
        <v>1.2421665231386823</v>
      </c>
      <c r="Q209" s="41">
        <v>4.5667608598868057</v>
      </c>
      <c r="R209" s="40">
        <v>2.5409777777777789</v>
      </c>
      <c r="S209" s="41">
        <v>0</v>
      </c>
      <c r="T209" s="40">
        <v>1.4409309168656665</v>
      </c>
      <c r="U209" s="41">
        <v>0</v>
      </c>
      <c r="V209" s="40">
        <v>4.4282450119654326</v>
      </c>
      <c r="W209" s="41">
        <v>14.056489433956147</v>
      </c>
      <c r="X209" s="40">
        <v>0</v>
      </c>
      <c r="Y209" s="41">
        <v>0</v>
      </c>
      <c r="Z209" s="40">
        <v>0.98155949769549888</v>
      </c>
      <c r="AA209" s="41">
        <v>1.6666666666666659E-2</v>
      </c>
      <c r="AB209" s="40">
        <v>8.6007519332742355</v>
      </c>
      <c r="AC209" s="41">
        <v>0</v>
      </c>
      <c r="AD209" s="40">
        <v>0</v>
      </c>
      <c r="AE209" s="41">
        <v>2.0699678182601926</v>
      </c>
      <c r="AF209" s="40">
        <v>5.3814913511276243</v>
      </c>
      <c r="AG209" s="41">
        <v>0.12674519618352253</v>
      </c>
      <c r="AH209" s="40">
        <v>0</v>
      </c>
      <c r="AI209" s="42">
        <v>9.7374999999999918</v>
      </c>
      <c r="AJ209" s="56"/>
      <c r="AK209" s="55">
        <f t="shared" ref="AK209:AK269" si="34">SUM(E209:AI209)</f>
        <v>116.71195963661297</v>
      </c>
      <c r="AL209" s="56"/>
    </row>
    <row r="210" spans="2:38" x14ac:dyDescent="0.3">
      <c r="B210" s="4" t="s">
        <v>200</v>
      </c>
      <c r="C210" s="47"/>
      <c r="D210" s="47"/>
      <c r="E210" s="41">
        <v>1.8845800598462421</v>
      </c>
      <c r="F210" s="40">
        <v>8.2307735339800523</v>
      </c>
      <c r="G210" s="41">
        <v>25.649416717758143</v>
      </c>
      <c r="H210" s="40">
        <v>32.807444419341067</v>
      </c>
      <c r="I210" s="41">
        <v>5.7056791666666671</v>
      </c>
      <c r="J210" s="40">
        <v>49.387924764638299</v>
      </c>
      <c r="K210" s="41">
        <v>26.828324264950243</v>
      </c>
      <c r="L210" s="40">
        <v>41.759921970102546</v>
      </c>
      <c r="M210" s="41">
        <v>13.210920824607228</v>
      </c>
      <c r="N210" s="40">
        <v>0</v>
      </c>
      <c r="O210" s="41">
        <v>0</v>
      </c>
      <c r="P210" s="40">
        <v>0</v>
      </c>
      <c r="Q210" s="41">
        <v>0</v>
      </c>
      <c r="R210" s="40">
        <v>0.14055555555555554</v>
      </c>
      <c r="S210" s="41">
        <v>0</v>
      </c>
      <c r="T210" s="40">
        <v>0</v>
      </c>
      <c r="U210" s="41">
        <v>0</v>
      </c>
      <c r="V210" s="40">
        <v>3.7254319906234743</v>
      </c>
      <c r="W210" s="41">
        <v>64.820234659654929</v>
      </c>
      <c r="X210" s="40">
        <v>0</v>
      </c>
      <c r="Y210" s="41">
        <v>0.19</v>
      </c>
      <c r="Z210" s="40">
        <v>1.492683490117391E-2</v>
      </c>
      <c r="AA210" s="41">
        <v>0</v>
      </c>
      <c r="AB210" s="40">
        <v>0</v>
      </c>
      <c r="AC210" s="41">
        <v>0</v>
      </c>
      <c r="AD210" s="40">
        <v>4.2340345170762808</v>
      </c>
      <c r="AE210" s="41">
        <v>0</v>
      </c>
      <c r="AF210" s="40">
        <v>28.829162147045139</v>
      </c>
      <c r="AG210" s="41">
        <v>0.78151159445444762</v>
      </c>
      <c r="AH210" s="40">
        <v>0</v>
      </c>
      <c r="AI210" s="42">
        <v>12.213394904047252</v>
      </c>
      <c r="AJ210" s="56"/>
      <c r="AK210" s="55">
        <f t="shared" si="34"/>
        <v>320.41423792524876</v>
      </c>
      <c r="AL210" s="56"/>
    </row>
    <row r="211" spans="2:38" x14ac:dyDescent="0.3">
      <c r="B211" s="4" t="s">
        <v>201</v>
      </c>
      <c r="C211" s="47"/>
      <c r="D211" s="47"/>
      <c r="E211" s="41">
        <v>1.7080436881383256</v>
      </c>
      <c r="F211" s="40">
        <v>7.5366367324193329</v>
      </c>
      <c r="G211" s="41">
        <v>0.19380503890779288</v>
      </c>
      <c r="H211" s="40">
        <v>8.9390679550170908</v>
      </c>
      <c r="I211" s="41">
        <v>5.7056791666666671</v>
      </c>
      <c r="J211" s="40">
        <v>12.824600060780844</v>
      </c>
      <c r="K211" s="41">
        <v>2.7115346969581315</v>
      </c>
      <c r="L211" s="40">
        <v>13.98177641497718</v>
      </c>
      <c r="M211" s="41">
        <v>0</v>
      </c>
      <c r="N211" s="40">
        <v>0</v>
      </c>
      <c r="O211" s="41">
        <v>0</v>
      </c>
      <c r="P211" s="40">
        <v>0</v>
      </c>
      <c r="Q211" s="41">
        <v>0</v>
      </c>
      <c r="R211" s="40">
        <v>0.14055555555555554</v>
      </c>
      <c r="S211" s="41">
        <v>0</v>
      </c>
      <c r="T211" s="40">
        <v>0</v>
      </c>
      <c r="U211" s="41">
        <v>0</v>
      </c>
      <c r="V211" s="40">
        <v>2.6691778819697598</v>
      </c>
      <c r="W211" s="41">
        <v>61.511254201492406</v>
      </c>
      <c r="X211" s="40">
        <v>17.631029440561928</v>
      </c>
      <c r="Y211" s="41">
        <v>0.15180438566539023</v>
      </c>
      <c r="Z211" s="40">
        <v>0</v>
      </c>
      <c r="AA211" s="41">
        <v>0</v>
      </c>
      <c r="AB211" s="40">
        <v>0</v>
      </c>
      <c r="AC211" s="41">
        <v>0</v>
      </c>
      <c r="AD211" s="40">
        <v>0</v>
      </c>
      <c r="AE211" s="41">
        <v>4.4166666666666679</v>
      </c>
      <c r="AF211" s="40">
        <v>76.852800291755898</v>
      </c>
      <c r="AG211" s="41">
        <v>21.991666666666671</v>
      </c>
      <c r="AH211" s="40">
        <v>0</v>
      </c>
      <c r="AI211" s="42">
        <v>10.210666993697487</v>
      </c>
      <c r="AJ211" s="56"/>
      <c r="AK211" s="55">
        <f t="shared" si="34"/>
        <v>249.17676583789711</v>
      </c>
      <c r="AL211" s="56"/>
    </row>
    <row r="212" spans="2:38" x14ac:dyDescent="0.3">
      <c r="B212" s="4" t="s">
        <v>202</v>
      </c>
      <c r="C212" s="47"/>
      <c r="D212" s="47"/>
      <c r="E212" s="41">
        <v>0</v>
      </c>
      <c r="F212" s="40">
        <v>0</v>
      </c>
      <c r="G212" s="41">
        <v>0</v>
      </c>
      <c r="H212" s="40">
        <v>0</v>
      </c>
      <c r="I212" s="41">
        <v>0</v>
      </c>
      <c r="J212" s="40">
        <v>0</v>
      </c>
      <c r="K212" s="41">
        <v>0</v>
      </c>
      <c r="L212" s="40">
        <v>0</v>
      </c>
      <c r="M212" s="41">
        <v>0</v>
      </c>
      <c r="N212" s="40">
        <v>0</v>
      </c>
      <c r="O212" s="41">
        <v>0</v>
      </c>
      <c r="P212" s="40">
        <v>0</v>
      </c>
      <c r="Q212" s="41">
        <v>0</v>
      </c>
      <c r="R212" s="40">
        <v>0</v>
      </c>
      <c r="S212" s="41">
        <v>0</v>
      </c>
      <c r="T212" s="40">
        <v>0</v>
      </c>
      <c r="U212" s="41">
        <v>0</v>
      </c>
      <c r="V212" s="40">
        <v>0</v>
      </c>
      <c r="W212" s="41">
        <v>0</v>
      </c>
      <c r="X212" s="40">
        <v>0</v>
      </c>
      <c r="Y212" s="41">
        <v>0</v>
      </c>
      <c r="Z212" s="40">
        <v>0</v>
      </c>
      <c r="AA212" s="41">
        <v>0</v>
      </c>
      <c r="AB212" s="40">
        <v>0</v>
      </c>
      <c r="AC212" s="41">
        <v>0</v>
      </c>
      <c r="AD212" s="40">
        <v>0</v>
      </c>
      <c r="AE212" s="41">
        <v>0</v>
      </c>
      <c r="AF212" s="40">
        <v>0</v>
      </c>
      <c r="AG212" s="41">
        <v>0</v>
      </c>
      <c r="AH212" s="40">
        <v>0</v>
      </c>
      <c r="AI212" s="42">
        <v>0</v>
      </c>
      <c r="AJ212" s="56"/>
      <c r="AK212" s="55">
        <f t="shared" si="34"/>
        <v>0</v>
      </c>
      <c r="AL212" s="56"/>
    </row>
    <row r="213" spans="2:38" x14ac:dyDescent="0.3">
      <c r="B213" s="4" t="s">
        <v>203</v>
      </c>
      <c r="C213" s="47"/>
      <c r="D213" s="47"/>
      <c r="E213" s="41">
        <v>0</v>
      </c>
      <c r="F213" s="40">
        <v>0</v>
      </c>
      <c r="G213" s="41">
        <v>0</v>
      </c>
      <c r="H213" s="40">
        <v>0</v>
      </c>
      <c r="I213" s="41">
        <v>0</v>
      </c>
      <c r="J213" s="40">
        <v>0</v>
      </c>
      <c r="K213" s="41">
        <v>0</v>
      </c>
      <c r="L213" s="40">
        <v>0</v>
      </c>
      <c r="M213" s="41">
        <v>0</v>
      </c>
      <c r="N213" s="40">
        <v>0</v>
      </c>
      <c r="O213" s="41">
        <v>0</v>
      </c>
      <c r="P213" s="40">
        <v>0</v>
      </c>
      <c r="Q213" s="41">
        <v>0</v>
      </c>
      <c r="R213" s="40">
        <v>0</v>
      </c>
      <c r="S213" s="41">
        <v>0</v>
      </c>
      <c r="T213" s="40">
        <v>0</v>
      </c>
      <c r="U213" s="41">
        <v>0</v>
      </c>
      <c r="V213" s="40">
        <v>0</v>
      </c>
      <c r="W213" s="41">
        <v>0</v>
      </c>
      <c r="X213" s="40">
        <v>0</v>
      </c>
      <c r="Y213" s="41">
        <v>0</v>
      </c>
      <c r="Z213" s="40">
        <v>0</v>
      </c>
      <c r="AA213" s="41">
        <v>0</v>
      </c>
      <c r="AB213" s="40">
        <v>0</v>
      </c>
      <c r="AC213" s="41">
        <v>0</v>
      </c>
      <c r="AD213" s="40">
        <v>0</v>
      </c>
      <c r="AE213" s="41">
        <v>0</v>
      </c>
      <c r="AF213" s="40">
        <v>0</v>
      </c>
      <c r="AG213" s="41">
        <v>0</v>
      </c>
      <c r="AH213" s="40">
        <v>0</v>
      </c>
      <c r="AI213" s="42">
        <v>0</v>
      </c>
      <c r="AJ213" s="56"/>
      <c r="AK213" s="55">
        <f t="shared" si="34"/>
        <v>0</v>
      </c>
      <c r="AL213" s="56"/>
    </row>
    <row r="214" spans="2:38" x14ac:dyDescent="0.3">
      <c r="B214" s="4" t="s">
        <v>204</v>
      </c>
      <c r="C214" s="47"/>
      <c r="D214" s="47"/>
      <c r="E214" s="41">
        <v>0</v>
      </c>
      <c r="F214" s="40">
        <v>0</v>
      </c>
      <c r="G214" s="41">
        <v>0</v>
      </c>
      <c r="H214" s="40">
        <v>0</v>
      </c>
      <c r="I214" s="41">
        <v>0</v>
      </c>
      <c r="J214" s="40">
        <v>0</v>
      </c>
      <c r="K214" s="41">
        <v>0</v>
      </c>
      <c r="L214" s="40">
        <v>0</v>
      </c>
      <c r="M214" s="41">
        <v>0</v>
      </c>
      <c r="N214" s="40">
        <v>0</v>
      </c>
      <c r="O214" s="41">
        <v>0</v>
      </c>
      <c r="P214" s="40">
        <v>0</v>
      </c>
      <c r="Q214" s="41">
        <v>0</v>
      </c>
      <c r="R214" s="40">
        <v>0</v>
      </c>
      <c r="S214" s="41">
        <v>0</v>
      </c>
      <c r="T214" s="40">
        <v>0</v>
      </c>
      <c r="U214" s="41">
        <v>0</v>
      </c>
      <c r="V214" s="40">
        <v>0</v>
      </c>
      <c r="W214" s="41">
        <v>0</v>
      </c>
      <c r="X214" s="40">
        <v>0</v>
      </c>
      <c r="Y214" s="41">
        <v>0</v>
      </c>
      <c r="Z214" s="40">
        <v>0</v>
      </c>
      <c r="AA214" s="41">
        <v>0</v>
      </c>
      <c r="AB214" s="40">
        <v>0</v>
      </c>
      <c r="AC214" s="41">
        <v>0</v>
      </c>
      <c r="AD214" s="40">
        <v>0</v>
      </c>
      <c r="AE214" s="41">
        <v>0</v>
      </c>
      <c r="AF214" s="40">
        <v>0</v>
      </c>
      <c r="AG214" s="41">
        <v>0</v>
      </c>
      <c r="AH214" s="40">
        <v>0</v>
      </c>
      <c r="AI214" s="42">
        <v>0</v>
      </c>
      <c r="AJ214" s="56"/>
      <c r="AK214" s="55">
        <f t="shared" si="34"/>
        <v>0</v>
      </c>
      <c r="AL214" s="56"/>
    </row>
    <row r="215" spans="2:38" x14ac:dyDescent="0.3">
      <c r="B215" s="4" t="s">
        <v>205</v>
      </c>
      <c r="C215" s="47"/>
      <c r="D215" s="47"/>
      <c r="E215" s="41">
        <v>0</v>
      </c>
      <c r="F215" s="40">
        <v>0</v>
      </c>
      <c r="G215" s="41">
        <v>0</v>
      </c>
      <c r="H215" s="40">
        <v>0</v>
      </c>
      <c r="I215" s="41">
        <v>0</v>
      </c>
      <c r="J215" s="40">
        <v>0</v>
      </c>
      <c r="K215" s="41">
        <v>0</v>
      </c>
      <c r="L215" s="40">
        <v>0</v>
      </c>
      <c r="M215" s="41">
        <v>0</v>
      </c>
      <c r="N215" s="40">
        <v>0</v>
      </c>
      <c r="O215" s="41">
        <v>0</v>
      </c>
      <c r="P215" s="40">
        <v>0</v>
      </c>
      <c r="Q215" s="41">
        <v>0</v>
      </c>
      <c r="R215" s="40">
        <v>0</v>
      </c>
      <c r="S215" s="41">
        <v>0</v>
      </c>
      <c r="T215" s="40">
        <v>0</v>
      </c>
      <c r="U215" s="41">
        <v>0</v>
      </c>
      <c r="V215" s="40">
        <v>0</v>
      </c>
      <c r="W215" s="41">
        <v>0</v>
      </c>
      <c r="X215" s="40">
        <v>0</v>
      </c>
      <c r="Y215" s="41">
        <v>0</v>
      </c>
      <c r="Z215" s="40">
        <v>0</v>
      </c>
      <c r="AA215" s="41">
        <v>0</v>
      </c>
      <c r="AB215" s="40">
        <v>0</v>
      </c>
      <c r="AC215" s="41">
        <v>0</v>
      </c>
      <c r="AD215" s="40">
        <v>0</v>
      </c>
      <c r="AE215" s="41">
        <v>0</v>
      </c>
      <c r="AF215" s="40">
        <v>0</v>
      </c>
      <c r="AG215" s="41">
        <v>0</v>
      </c>
      <c r="AH215" s="40">
        <v>0</v>
      </c>
      <c r="AI215" s="42">
        <v>0</v>
      </c>
      <c r="AJ215" s="56"/>
      <c r="AK215" s="55">
        <f t="shared" si="34"/>
        <v>0</v>
      </c>
      <c r="AL215" s="56"/>
    </row>
    <row r="216" spans="2:38" x14ac:dyDescent="0.3">
      <c r="B216" s="4" t="s">
        <v>206</v>
      </c>
      <c r="C216" s="47"/>
      <c r="D216" s="47"/>
      <c r="E216" s="41">
        <v>30.833087569024833</v>
      </c>
      <c r="F216" s="40">
        <v>31.04307553248935</v>
      </c>
      <c r="G216" s="41">
        <v>30.569599583837721</v>
      </c>
      <c r="H216" s="40">
        <v>25.069319108539158</v>
      </c>
      <c r="I216" s="41">
        <v>27.112361111111102</v>
      </c>
      <c r="J216" s="40">
        <v>20.559354504691228</v>
      </c>
      <c r="K216" s="41">
        <v>37.775860157966612</v>
      </c>
      <c r="L216" s="40">
        <v>17.933873158772784</v>
      </c>
      <c r="M216" s="41">
        <v>9.7617183387544415</v>
      </c>
      <c r="N216" s="40">
        <v>15.323999999999998</v>
      </c>
      <c r="O216" s="41">
        <v>0</v>
      </c>
      <c r="P216" s="40">
        <v>0</v>
      </c>
      <c r="Q216" s="41">
        <v>10.259867008527118</v>
      </c>
      <c r="R216" s="40">
        <v>6.0000694444444438</v>
      </c>
      <c r="S216" s="41">
        <v>0</v>
      </c>
      <c r="T216" s="40">
        <v>6.6342977046966567</v>
      </c>
      <c r="U216" s="41">
        <v>0</v>
      </c>
      <c r="V216" s="40">
        <v>1.0050706704457602</v>
      </c>
      <c r="W216" s="41">
        <v>0.29821714560190837</v>
      </c>
      <c r="X216" s="40">
        <v>2.3882591247558591</v>
      </c>
      <c r="Y216" s="41">
        <v>2.0846606572469075</v>
      </c>
      <c r="Z216" s="40">
        <v>0.57823207378387453</v>
      </c>
      <c r="AA216" s="41">
        <v>0</v>
      </c>
      <c r="AB216" s="40">
        <v>8.2582060496012355E-2</v>
      </c>
      <c r="AC216" s="41">
        <v>0</v>
      </c>
      <c r="AD216" s="40">
        <v>0</v>
      </c>
      <c r="AE216" s="41">
        <v>0.15786741892496747</v>
      </c>
      <c r="AF216" s="40">
        <v>16.44826684395472</v>
      </c>
      <c r="AG216" s="41">
        <v>0</v>
      </c>
      <c r="AH216" s="40">
        <v>0</v>
      </c>
      <c r="AI216" s="42">
        <v>0</v>
      </c>
      <c r="AJ216" s="56"/>
      <c r="AK216" s="55">
        <f t="shared" si="34"/>
        <v>291.91963921806541</v>
      </c>
      <c r="AL216" s="56"/>
    </row>
    <row r="217" spans="2:38" x14ac:dyDescent="0.3">
      <c r="B217" s="4" t="s">
        <v>207</v>
      </c>
      <c r="C217" s="47"/>
      <c r="D217" s="47"/>
      <c r="E217" s="41">
        <v>30.516489992088744</v>
      </c>
      <c r="F217" s="40">
        <v>31.099213840113741</v>
      </c>
      <c r="G217" s="41">
        <v>31.613532064861719</v>
      </c>
      <c r="H217" s="40">
        <v>25.071503149244521</v>
      </c>
      <c r="I217" s="41">
        <v>27.112361111111102</v>
      </c>
      <c r="J217" s="40">
        <v>20.404602131631645</v>
      </c>
      <c r="K217" s="41">
        <v>37.836841401418056</v>
      </c>
      <c r="L217" s="40">
        <v>18.778056040551927</v>
      </c>
      <c r="M217" s="41">
        <v>9.7027812767028792</v>
      </c>
      <c r="N217" s="40">
        <v>15.323999999999998</v>
      </c>
      <c r="O217" s="41">
        <v>0</v>
      </c>
      <c r="P217" s="40">
        <v>0</v>
      </c>
      <c r="Q217" s="41">
        <v>8.1344933456844757</v>
      </c>
      <c r="R217" s="40">
        <v>6.0000694444444438</v>
      </c>
      <c r="S217" s="41">
        <v>0</v>
      </c>
      <c r="T217" s="40">
        <v>4.4853739897410065</v>
      </c>
      <c r="U217" s="41">
        <v>0</v>
      </c>
      <c r="V217" s="40">
        <v>0.63733550707499187</v>
      </c>
      <c r="W217" s="41">
        <v>0.41918823719024662</v>
      </c>
      <c r="X217" s="40">
        <v>1.863536882400513</v>
      </c>
      <c r="Y217" s="41">
        <v>1.8614494880040482</v>
      </c>
      <c r="Z217" s="40">
        <v>3.3525451024373369E-2</v>
      </c>
      <c r="AA217" s="41">
        <v>0</v>
      </c>
      <c r="AB217" s="40">
        <v>8.1565546989440921E-2</v>
      </c>
      <c r="AC217" s="41">
        <v>0</v>
      </c>
      <c r="AD217" s="40">
        <v>0.57583753659990089</v>
      </c>
      <c r="AE217" s="41">
        <v>0.11536434544457327</v>
      </c>
      <c r="AF217" s="40">
        <v>16.467597977320352</v>
      </c>
      <c r="AG217" s="41">
        <v>1.0067037789026898</v>
      </c>
      <c r="AH217" s="40">
        <v>0</v>
      </c>
      <c r="AI217" s="42">
        <v>0</v>
      </c>
      <c r="AJ217" s="56"/>
      <c r="AK217" s="55">
        <f t="shared" si="34"/>
        <v>289.14142253854533</v>
      </c>
      <c r="AL217" s="56"/>
    </row>
    <row r="218" spans="2:38" x14ac:dyDescent="0.3">
      <c r="B218" s="4" t="s">
        <v>208</v>
      </c>
      <c r="C218" s="47"/>
      <c r="D218" s="47"/>
      <c r="E218" s="41">
        <v>0</v>
      </c>
      <c r="F218" s="40">
        <v>0</v>
      </c>
      <c r="G218" s="41">
        <v>0</v>
      </c>
      <c r="H218" s="40">
        <v>0</v>
      </c>
      <c r="I218" s="41">
        <v>8.1238194444444467</v>
      </c>
      <c r="J218" s="40">
        <v>6.8672759032249449</v>
      </c>
      <c r="K218" s="41">
        <v>21.405373384157816</v>
      </c>
      <c r="L218" s="40">
        <v>7.032790423499212</v>
      </c>
      <c r="M218" s="41">
        <v>4.0441039053599042</v>
      </c>
      <c r="N218" s="40">
        <v>14.943499999999991</v>
      </c>
      <c r="O218" s="41">
        <v>0</v>
      </c>
      <c r="P218" s="40">
        <v>0</v>
      </c>
      <c r="Q218" s="41">
        <v>8.5659449116918776</v>
      </c>
      <c r="R218" s="40">
        <v>5.4642638888888877</v>
      </c>
      <c r="S218" s="41">
        <v>0</v>
      </c>
      <c r="T218" s="40">
        <v>9.0953084185918183</v>
      </c>
      <c r="U218" s="41">
        <v>0</v>
      </c>
      <c r="V218" s="40">
        <v>1.9438262015978494</v>
      </c>
      <c r="W218" s="41">
        <v>1.4141950098673504</v>
      </c>
      <c r="X218" s="40">
        <v>9.0804344941774993</v>
      </c>
      <c r="Y218" s="41">
        <v>9.7468932310740186</v>
      </c>
      <c r="Z218" s="40">
        <v>8.8818058964411417</v>
      </c>
      <c r="AA218" s="41">
        <v>2.1777721336682641</v>
      </c>
      <c r="AB218" s="40">
        <v>8.5685251726574361</v>
      </c>
      <c r="AC218" s="41">
        <v>0</v>
      </c>
      <c r="AD218" s="40">
        <v>2.5220348612997272</v>
      </c>
      <c r="AE218" s="41">
        <v>9.1004232307010238</v>
      </c>
      <c r="AF218" s="40">
        <v>31.688234439452486</v>
      </c>
      <c r="AG218" s="41">
        <v>2.3041969696680704</v>
      </c>
      <c r="AH218" s="40">
        <v>0</v>
      </c>
      <c r="AI218" s="42">
        <v>0</v>
      </c>
      <c r="AJ218" s="56"/>
      <c r="AK218" s="55">
        <f t="shared" si="34"/>
        <v>172.97072192046377</v>
      </c>
      <c r="AL218" s="56"/>
    </row>
    <row r="219" spans="2:38" x14ac:dyDescent="0.3">
      <c r="B219" s="4" t="s">
        <v>209</v>
      </c>
      <c r="C219" s="47"/>
      <c r="D219" s="47"/>
      <c r="E219" s="41">
        <v>0</v>
      </c>
      <c r="F219" s="40">
        <v>11.796758478456074</v>
      </c>
      <c r="G219" s="41">
        <v>12.667151612440746</v>
      </c>
      <c r="H219" s="40">
        <v>0</v>
      </c>
      <c r="I219" s="41">
        <v>8.1238194444444467</v>
      </c>
      <c r="J219" s="40">
        <v>7.0151677791277569</v>
      </c>
      <c r="K219" s="41">
        <v>21.930622526804608</v>
      </c>
      <c r="L219" s="40">
        <v>0</v>
      </c>
      <c r="M219" s="41">
        <v>0</v>
      </c>
      <c r="N219" s="40">
        <v>0</v>
      </c>
      <c r="O219" s="41">
        <v>0</v>
      </c>
      <c r="P219" s="40">
        <v>0</v>
      </c>
      <c r="Q219" s="41">
        <v>23.94493277915711</v>
      </c>
      <c r="R219" s="40">
        <v>5.4642638888888877</v>
      </c>
      <c r="S219" s="41">
        <v>0</v>
      </c>
      <c r="T219" s="40">
        <v>0</v>
      </c>
      <c r="U219" s="41">
        <v>0</v>
      </c>
      <c r="V219" s="40">
        <v>0</v>
      </c>
      <c r="W219" s="41">
        <v>0</v>
      </c>
      <c r="X219" s="40">
        <v>0</v>
      </c>
      <c r="Y219" s="41">
        <v>0</v>
      </c>
      <c r="Z219" s="40">
        <v>0</v>
      </c>
      <c r="AA219" s="41">
        <v>0</v>
      </c>
      <c r="AB219" s="40">
        <v>0</v>
      </c>
      <c r="AC219" s="41">
        <v>0</v>
      </c>
      <c r="AD219" s="40">
        <v>0</v>
      </c>
      <c r="AE219" s="41">
        <v>14.365297673848302</v>
      </c>
      <c r="AF219" s="40">
        <v>30.277086488405871</v>
      </c>
      <c r="AG219" s="41">
        <v>2.3355436205863951</v>
      </c>
      <c r="AH219" s="40">
        <v>0</v>
      </c>
      <c r="AI219" s="42">
        <v>0.14667336834801561</v>
      </c>
      <c r="AJ219" s="56"/>
      <c r="AK219" s="55">
        <f t="shared" si="34"/>
        <v>138.06731766050822</v>
      </c>
      <c r="AL219" s="56"/>
    </row>
    <row r="220" spans="2:38" x14ac:dyDescent="0.3">
      <c r="B220" s="4" t="s">
        <v>210</v>
      </c>
      <c r="C220" s="47"/>
      <c r="D220" s="47"/>
      <c r="E220" s="41">
        <v>0</v>
      </c>
      <c r="F220" s="40">
        <v>0.39612931391927847</v>
      </c>
      <c r="G220" s="41">
        <v>0.12987833778063385</v>
      </c>
      <c r="H220" s="40">
        <v>0.76616353273391657</v>
      </c>
      <c r="I220" s="41">
        <v>1.2787499999999996</v>
      </c>
      <c r="J220" s="40">
        <v>0.59039610544840448</v>
      </c>
      <c r="K220" s="41">
        <v>0.39315551002820265</v>
      </c>
      <c r="L220" s="40">
        <v>0.5435957837104789</v>
      </c>
      <c r="M220" s="41">
        <v>5.6905248165130325E-2</v>
      </c>
      <c r="N220" s="40">
        <v>0.745</v>
      </c>
      <c r="O220" s="41">
        <v>0</v>
      </c>
      <c r="P220" s="40">
        <v>0</v>
      </c>
      <c r="Q220" s="41">
        <v>1.0016505954662958</v>
      </c>
      <c r="R220" s="40">
        <v>0.27999999999999992</v>
      </c>
      <c r="S220" s="41">
        <v>0</v>
      </c>
      <c r="T220" s="40">
        <v>0.1633686463038122</v>
      </c>
      <c r="U220" s="41">
        <v>0</v>
      </c>
      <c r="V220" s="40">
        <v>0.61364681839942903</v>
      </c>
      <c r="W220" s="41">
        <v>0.33214867393175745</v>
      </c>
      <c r="X220" s="40">
        <v>1.0508971949418382</v>
      </c>
      <c r="Y220" s="41">
        <v>1.3620766939719511</v>
      </c>
      <c r="Z220" s="40">
        <v>1.1796555477380748</v>
      </c>
      <c r="AA220" s="41">
        <v>0.22480965058008817</v>
      </c>
      <c r="AB220" s="40">
        <v>1.1151019400358195</v>
      </c>
      <c r="AC220" s="41">
        <v>0</v>
      </c>
      <c r="AD220" s="40">
        <v>0.32264271835486086</v>
      </c>
      <c r="AE220" s="41">
        <v>0.97399527172247502</v>
      </c>
      <c r="AF220" s="40">
        <v>1.5938761434952411</v>
      </c>
      <c r="AG220" s="41">
        <v>0.29615861614545175</v>
      </c>
      <c r="AH220" s="40">
        <v>0</v>
      </c>
      <c r="AI220" s="42">
        <v>5.1099958817164073E-2</v>
      </c>
      <c r="AJ220" s="56"/>
      <c r="AK220" s="55">
        <f t="shared" si="34"/>
        <v>15.461102301690302</v>
      </c>
      <c r="AL220" s="56"/>
    </row>
    <row r="221" spans="2:38" x14ac:dyDescent="0.3">
      <c r="B221" s="4" t="s">
        <v>211</v>
      </c>
      <c r="C221" s="47"/>
      <c r="D221" s="47"/>
      <c r="E221" s="41">
        <v>0</v>
      </c>
      <c r="F221" s="40">
        <v>0.2690064031018144</v>
      </c>
      <c r="G221" s="41">
        <v>3.9736429702230679E-10</v>
      </c>
      <c r="H221" s="40">
        <v>0.66298685749371777</v>
      </c>
      <c r="I221" s="41">
        <v>1.2787499999999996</v>
      </c>
      <c r="J221" s="40">
        <v>0.47629815459251323</v>
      </c>
      <c r="K221" s="41">
        <v>6.6029181083043079E-2</v>
      </c>
      <c r="L221" s="40">
        <v>0.53632514953613208</v>
      </c>
      <c r="M221" s="41">
        <v>0</v>
      </c>
      <c r="N221" s="40">
        <v>0.745</v>
      </c>
      <c r="O221" s="41">
        <v>0</v>
      </c>
      <c r="P221" s="40">
        <v>0</v>
      </c>
      <c r="Q221" s="41">
        <v>0.86509986996650656</v>
      </c>
      <c r="R221" s="40">
        <v>0.27999999999999992</v>
      </c>
      <c r="S221" s="41">
        <v>0</v>
      </c>
      <c r="T221" s="40">
        <v>2.2188746929168304E-2</v>
      </c>
      <c r="U221" s="41">
        <v>0</v>
      </c>
      <c r="V221" s="40">
        <v>0.55348187506198854</v>
      </c>
      <c r="W221" s="41">
        <v>0.29772855818271626</v>
      </c>
      <c r="X221" s="40">
        <v>0.87006228764851834</v>
      </c>
      <c r="Y221" s="41">
        <v>1.2104972702264778</v>
      </c>
      <c r="Z221" s="40">
        <v>1.1078746187686914</v>
      </c>
      <c r="AA221" s="41">
        <v>0.21359848380088792</v>
      </c>
      <c r="AB221" s="40">
        <v>1.0337532218297312</v>
      </c>
      <c r="AC221" s="41">
        <v>0</v>
      </c>
      <c r="AD221" s="40">
        <v>0.29659236331780736</v>
      </c>
      <c r="AE221" s="41">
        <v>0.91815578798452979</v>
      </c>
      <c r="AF221" s="40">
        <v>1.4639617305994028</v>
      </c>
      <c r="AG221" s="41">
        <v>0.274266932805379</v>
      </c>
      <c r="AH221" s="40">
        <v>0</v>
      </c>
      <c r="AI221" s="42">
        <v>4.4674984415372189E-2</v>
      </c>
      <c r="AJ221" s="56"/>
      <c r="AK221" s="55">
        <f t="shared" si="34"/>
        <v>13.486332477741762</v>
      </c>
      <c r="AL221" s="56"/>
    </row>
    <row r="222" spans="2:38" x14ac:dyDescent="0.3">
      <c r="B222" s="4" t="s">
        <v>212</v>
      </c>
      <c r="C222" s="47"/>
      <c r="D222" s="47"/>
      <c r="E222" s="41">
        <v>0</v>
      </c>
      <c r="F222" s="40">
        <v>0</v>
      </c>
      <c r="G222" s="41">
        <v>0</v>
      </c>
      <c r="H222" s="40">
        <v>0</v>
      </c>
      <c r="I222" s="41">
        <v>0</v>
      </c>
      <c r="J222" s="40">
        <v>0</v>
      </c>
      <c r="K222" s="41">
        <v>0</v>
      </c>
      <c r="L222" s="40">
        <v>0</v>
      </c>
      <c r="M222" s="41">
        <v>0</v>
      </c>
      <c r="N222" s="40">
        <v>0</v>
      </c>
      <c r="O222" s="41">
        <v>0</v>
      </c>
      <c r="P222" s="40">
        <v>0</v>
      </c>
      <c r="Q222" s="41">
        <v>0</v>
      </c>
      <c r="R222" s="40">
        <v>0</v>
      </c>
      <c r="S222" s="41">
        <v>0</v>
      </c>
      <c r="T222" s="40">
        <v>0</v>
      </c>
      <c r="U222" s="41">
        <v>0</v>
      </c>
      <c r="V222" s="40">
        <v>0</v>
      </c>
      <c r="W222" s="41">
        <v>0</v>
      </c>
      <c r="X222" s="40">
        <v>0</v>
      </c>
      <c r="Y222" s="41">
        <v>0</v>
      </c>
      <c r="Z222" s="40">
        <v>0</v>
      </c>
      <c r="AA222" s="41">
        <v>0</v>
      </c>
      <c r="AB222" s="40">
        <v>0</v>
      </c>
      <c r="AC222" s="41">
        <v>0</v>
      </c>
      <c r="AD222" s="40">
        <v>0</v>
      </c>
      <c r="AE222" s="41">
        <v>0</v>
      </c>
      <c r="AF222" s="40">
        <v>0</v>
      </c>
      <c r="AG222" s="41">
        <v>0</v>
      </c>
      <c r="AH222" s="40">
        <v>0</v>
      </c>
      <c r="AI222" s="42">
        <v>0</v>
      </c>
      <c r="AJ222" s="56"/>
      <c r="AK222" s="55">
        <f t="shared" si="34"/>
        <v>0</v>
      </c>
      <c r="AL222" s="56"/>
    </row>
    <row r="223" spans="2:38" x14ac:dyDescent="0.3">
      <c r="B223" s="4" t="s">
        <v>213</v>
      </c>
      <c r="C223" s="47"/>
      <c r="D223" s="47"/>
      <c r="E223" s="41">
        <v>0</v>
      </c>
      <c r="F223" s="40">
        <v>0</v>
      </c>
      <c r="G223" s="41">
        <v>0</v>
      </c>
      <c r="H223" s="40">
        <v>0</v>
      </c>
      <c r="I223" s="41">
        <v>0</v>
      </c>
      <c r="J223" s="40">
        <v>0</v>
      </c>
      <c r="K223" s="41">
        <v>0</v>
      </c>
      <c r="L223" s="40">
        <v>0</v>
      </c>
      <c r="M223" s="41">
        <v>0</v>
      </c>
      <c r="N223" s="40">
        <v>0</v>
      </c>
      <c r="O223" s="41">
        <v>0</v>
      </c>
      <c r="P223" s="40">
        <v>0</v>
      </c>
      <c r="Q223" s="41">
        <v>0</v>
      </c>
      <c r="R223" s="40">
        <v>0</v>
      </c>
      <c r="S223" s="41">
        <v>0</v>
      </c>
      <c r="T223" s="40">
        <v>0</v>
      </c>
      <c r="U223" s="41">
        <v>0</v>
      </c>
      <c r="V223" s="40">
        <v>0</v>
      </c>
      <c r="W223" s="41">
        <v>0</v>
      </c>
      <c r="X223" s="40">
        <v>0</v>
      </c>
      <c r="Y223" s="41">
        <v>0</v>
      </c>
      <c r="Z223" s="40">
        <v>0</v>
      </c>
      <c r="AA223" s="41">
        <v>0</v>
      </c>
      <c r="AB223" s="40">
        <v>0</v>
      </c>
      <c r="AC223" s="41">
        <v>0</v>
      </c>
      <c r="AD223" s="40">
        <v>0</v>
      </c>
      <c r="AE223" s="41">
        <v>0</v>
      </c>
      <c r="AF223" s="40">
        <v>0</v>
      </c>
      <c r="AG223" s="41">
        <v>0</v>
      </c>
      <c r="AH223" s="40">
        <v>0</v>
      </c>
      <c r="AI223" s="42">
        <v>0</v>
      </c>
      <c r="AJ223" s="56"/>
      <c r="AK223" s="55">
        <f t="shared" si="34"/>
        <v>0</v>
      </c>
      <c r="AL223" s="56"/>
    </row>
    <row r="224" spans="2:38" x14ac:dyDescent="0.3">
      <c r="B224" s="4" t="s">
        <v>214</v>
      </c>
      <c r="C224" s="47"/>
      <c r="D224" s="47"/>
      <c r="E224" s="41">
        <v>0</v>
      </c>
      <c r="F224" s="40">
        <v>0</v>
      </c>
      <c r="G224" s="41">
        <v>0</v>
      </c>
      <c r="H224" s="40">
        <v>0</v>
      </c>
      <c r="I224" s="41">
        <v>0</v>
      </c>
      <c r="J224" s="40">
        <v>0</v>
      </c>
      <c r="K224" s="41">
        <v>0</v>
      </c>
      <c r="L224" s="40">
        <v>0</v>
      </c>
      <c r="M224" s="41">
        <v>0</v>
      </c>
      <c r="N224" s="40">
        <v>0</v>
      </c>
      <c r="O224" s="41">
        <v>0</v>
      </c>
      <c r="P224" s="40">
        <v>0</v>
      </c>
      <c r="Q224" s="41">
        <v>0</v>
      </c>
      <c r="R224" s="40">
        <v>0</v>
      </c>
      <c r="S224" s="41">
        <v>0</v>
      </c>
      <c r="T224" s="40">
        <v>0</v>
      </c>
      <c r="U224" s="41">
        <v>0</v>
      </c>
      <c r="V224" s="40">
        <v>0</v>
      </c>
      <c r="W224" s="41">
        <v>0</v>
      </c>
      <c r="X224" s="40">
        <v>0</v>
      </c>
      <c r="Y224" s="41">
        <v>0</v>
      </c>
      <c r="Z224" s="40">
        <v>0</v>
      </c>
      <c r="AA224" s="41">
        <v>0</v>
      </c>
      <c r="AB224" s="40">
        <v>0</v>
      </c>
      <c r="AC224" s="41">
        <v>0</v>
      </c>
      <c r="AD224" s="40">
        <v>0</v>
      </c>
      <c r="AE224" s="41">
        <v>0</v>
      </c>
      <c r="AF224" s="40">
        <v>0</v>
      </c>
      <c r="AG224" s="41">
        <v>0</v>
      </c>
      <c r="AH224" s="40">
        <v>0</v>
      </c>
      <c r="AI224" s="42">
        <v>0</v>
      </c>
      <c r="AJ224" s="56"/>
      <c r="AK224" s="55">
        <f t="shared" si="34"/>
        <v>0</v>
      </c>
      <c r="AL224" s="56"/>
    </row>
    <row r="225" spans="2:38" x14ac:dyDescent="0.3">
      <c r="B225" s="4" t="s">
        <v>215</v>
      </c>
      <c r="C225" s="47"/>
      <c r="D225" s="47"/>
      <c r="E225" s="41">
        <v>7.2605489889780674</v>
      </c>
      <c r="F225" s="40">
        <v>17.49312680498759</v>
      </c>
      <c r="G225" s="41">
        <v>18.802670860290533</v>
      </c>
      <c r="H225" s="40">
        <v>16.865121574401858</v>
      </c>
      <c r="I225" s="41">
        <v>0.26488888888888895</v>
      </c>
      <c r="J225" s="40">
        <v>3.5651743412017821E-3</v>
      </c>
      <c r="K225" s="41">
        <v>0.4084608483314513</v>
      </c>
      <c r="L225" s="40">
        <v>0</v>
      </c>
      <c r="M225" s="41">
        <v>0</v>
      </c>
      <c r="N225" s="40">
        <v>0</v>
      </c>
      <c r="O225" s="41">
        <v>0</v>
      </c>
      <c r="P225" s="40">
        <v>0</v>
      </c>
      <c r="Q225" s="41">
        <v>0</v>
      </c>
      <c r="R225" s="40">
        <v>0.76722638888888883</v>
      </c>
      <c r="S225" s="41">
        <v>0</v>
      </c>
      <c r="T225" s="40">
        <v>3.910698542992274E-2</v>
      </c>
      <c r="U225" s="41">
        <v>0</v>
      </c>
      <c r="V225" s="40">
        <v>8.5853884617487566E-3</v>
      </c>
      <c r="W225" s="41">
        <v>2.4999974171320584E-3</v>
      </c>
      <c r="X225" s="40">
        <v>4.4047085444132474E-3</v>
      </c>
      <c r="Y225" s="41">
        <v>0</v>
      </c>
      <c r="Z225" s="40">
        <v>0</v>
      </c>
      <c r="AA225" s="41">
        <v>0</v>
      </c>
      <c r="AB225" s="40">
        <v>0</v>
      </c>
      <c r="AC225" s="41">
        <v>0</v>
      </c>
      <c r="AD225" s="40">
        <v>0</v>
      </c>
      <c r="AE225" s="41">
        <v>0</v>
      </c>
      <c r="AF225" s="40">
        <v>0</v>
      </c>
      <c r="AG225" s="41">
        <v>0</v>
      </c>
      <c r="AH225" s="40">
        <v>0</v>
      </c>
      <c r="AI225" s="42">
        <v>0</v>
      </c>
      <c r="AJ225" s="56"/>
      <c r="AK225" s="55">
        <f t="shared" si="34"/>
        <v>61.920206608961692</v>
      </c>
      <c r="AL225" s="56"/>
    </row>
    <row r="226" spans="2:38" x14ac:dyDescent="0.3">
      <c r="B226" s="4" t="s">
        <v>216</v>
      </c>
      <c r="C226" s="47"/>
      <c r="D226" s="47"/>
      <c r="E226" s="41">
        <v>0</v>
      </c>
      <c r="F226" s="40">
        <v>51.222222053344446</v>
      </c>
      <c r="G226" s="41">
        <v>0</v>
      </c>
      <c r="H226" s="40">
        <v>0</v>
      </c>
      <c r="I226" s="41">
        <v>0</v>
      </c>
      <c r="J226" s="40">
        <v>0</v>
      </c>
      <c r="K226" s="41">
        <v>0</v>
      </c>
      <c r="L226" s="40">
        <v>0</v>
      </c>
      <c r="M226" s="41">
        <v>0</v>
      </c>
      <c r="N226" s="40">
        <v>0</v>
      </c>
      <c r="O226" s="41">
        <v>0</v>
      </c>
      <c r="P226" s="40">
        <v>0</v>
      </c>
      <c r="Q226" s="41">
        <v>0</v>
      </c>
      <c r="R226" s="40">
        <v>0.28521805555555552</v>
      </c>
      <c r="S226" s="41">
        <v>0</v>
      </c>
      <c r="T226" s="40">
        <v>0</v>
      </c>
      <c r="U226" s="41">
        <v>0</v>
      </c>
      <c r="V226" s="40">
        <v>0</v>
      </c>
      <c r="W226" s="41">
        <v>0</v>
      </c>
      <c r="X226" s="40">
        <v>0</v>
      </c>
      <c r="Y226" s="41">
        <v>0</v>
      </c>
      <c r="Z226" s="40">
        <v>5.7467877864837604E-4</v>
      </c>
      <c r="AA226" s="41">
        <v>0</v>
      </c>
      <c r="AB226" s="40">
        <v>0</v>
      </c>
      <c r="AC226" s="41">
        <v>0</v>
      </c>
      <c r="AD226" s="40">
        <v>0</v>
      </c>
      <c r="AE226" s="41">
        <v>8.492755492528278E-3</v>
      </c>
      <c r="AF226" s="40">
        <v>1.6025246580441788E-2</v>
      </c>
      <c r="AG226" s="41">
        <v>1.3190018932024636E-2</v>
      </c>
      <c r="AH226" s="40">
        <v>0</v>
      </c>
      <c r="AI226" s="42">
        <v>0</v>
      </c>
      <c r="AJ226" s="56"/>
      <c r="AK226" s="55">
        <f t="shared" si="34"/>
        <v>51.545722808683635</v>
      </c>
      <c r="AL226" s="56"/>
    </row>
    <row r="227" spans="2:38" x14ac:dyDescent="0.3">
      <c r="B227" s="4" t="s">
        <v>217</v>
      </c>
      <c r="C227" s="47"/>
      <c r="D227" s="47"/>
      <c r="E227" s="41">
        <v>6.1250000000000013E-2</v>
      </c>
      <c r="F227" s="40">
        <v>0</v>
      </c>
      <c r="G227" s="41">
        <v>0.27869444444444441</v>
      </c>
      <c r="H227" s="40">
        <v>0</v>
      </c>
      <c r="I227" s="41">
        <v>8.6382500000000011</v>
      </c>
      <c r="J227" s="40">
        <v>5.6381111886766248E-2</v>
      </c>
      <c r="K227" s="41">
        <v>0</v>
      </c>
      <c r="L227" s="40">
        <v>0</v>
      </c>
      <c r="M227" s="41">
        <v>0</v>
      </c>
      <c r="N227" s="40">
        <v>1.1879166666666661</v>
      </c>
      <c r="O227" s="41">
        <v>0</v>
      </c>
      <c r="P227" s="40">
        <v>0</v>
      </c>
      <c r="Q227" s="41">
        <v>0</v>
      </c>
      <c r="R227" s="40">
        <v>0.12379166666666638</v>
      </c>
      <c r="S227" s="41">
        <v>0</v>
      </c>
      <c r="T227" s="40">
        <v>0</v>
      </c>
      <c r="U227" s="41">
        <v>0</v>
      </c>
      <c r="V227" s="40">
        <v>0</v>
      </c>
      <c r="W227" s="41">
        <v>2.5863409042358544E-4</v>
      </c>
      <c r="X227" s="40">
        <v>0</v>
      </c>
      <c r="Y227" s="41">
        <v>0</v>
      </c>
      <c r="Z227" s="40">
        <v>3.8342541462442998</v>
      </c>
      <c r="AA227" s="41">
        <v>2.3899268610154589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0.92331115230917915</v>
      </c>
      <c r="AH227" s="40">
        <v>0</v>
      </c>
      <c r="AI227" s="42">
        <v>0</v>
      </c>
      <c r="AJ227" s="56"/>
      <c r="AK227" s="55">
        <f t="shared" si="34"/>
        <v>17.494034683323907</v>
      </c>
      <c r="AL227" s="56"/>
    </row>
    <row r="228" spans="2:38" x14ac:dyDescent="0.3">
      <c r="B228" s="4" t="s">
        <v>218</v>
      </c>
      <c r="C228" s="47"/>
      <c r="D228" s="47"/>
      <c r="E228" s="41">
        <v>0</v>
      </c>
      <c r="F228" s="40">
        <v>0</v>
      </c>
      <c r="G228" s="41">
        <v>0</v>
      </c>
      <c r="H228" s="40">
        <v>0</v>
      </c>
      <c r="I228" s="41">
        <v>0</v>
      </c>
      <c r="J228" s="40">
        <v>0</v>
      </c>
      <c r="K228" s="41">
        <v>0</v>
      </c>
      <c r="L228" s="40">
        <v>0</v>
      </c>
      <c r="M228" s="41">
        <v>0</v>
      </c>
      <c r="N228" s="40">
        <v>0</v>
      </c>
      <c r="O228" s="41">
        <v>0</v>
      </c>
      <c r="P228" s="40">
        <v>0</v>
      </c>
      <c r="Q228" s="41">
        <v>0</v>
      </c>
      <c r="R228" s="40">
        <v>3.0749999999999979E-2</v>
      </c>
      <c r="S228" s="41">
        <v>0</v>
      </c>
      <c r="T228" s="40">
        <v>0</v>
      </c>
      <c r="U228" s="41">
        <v>0</v>
      </c>
      <c r="V228" s="40">
        <v>0</v>
      </c>
      <c r="W228" s="41">
        <v>0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2.2701811393102012E-2</v>
      </c>
      <c r="AF228" s="40">
        <v>0</v>
      </c>
      <c r="AG228" s="41">
        <v>3.7925369352350633</v>
      </c>
      <c r="AH228" s="40">
        <v>0</v>
      </c>
      <c r="AI228" s="42">
        <v>0</v>
      </c>
      <c r="AJ228" s="56"/>
      <c r="AK228" s="55">
        <f t="shared" si="34"/>
        <v>3.8459887466281653</v>
      </c>
      <c r="AL228" s="56"/>
    </row>
    <row r="229" spans="2:38" x14ac:dyDescent="0.3">
      <c r="B229" s="4" t="s">
        <v>219</v>
      </c>
      <c r="C229" s="47"/>
      <c r="D229" s="47"/>
      <c r="E229" s="41">
        <v>0</v>
      </c>
      <c r="F229" s="40">
        <v>0</v>
      </c>
      <c r="G229" s="41">
        <v>0</v>
      </c>
      <c r="H229" s="40">
        <v>0</v>
      </c>
      <c r="I229" s="41">
        <v>0</v>
      </c>
      <c r="J229" s="40">
        <v>0</v>
      </c>
      <c r="K229" s="41">
        <v>0</v>
      </c>
      <c r="L229" s="40">
        <v>0</v>
      </c>
      <c r="M229" s="41">
        <v>0</v>
      </c>
      <c r="N229" s="40">
        <v>0</v>
      </c>
      <c r="O229" s="41">
        <v>0</v>
      </c>
      <c r="P229" s="40">
        <v>0</v>
      </c>
      <c r="Q229" s="41">
        <v>0</v>
      </c>
      <c r="R229" s="40">
        <v>4.5706979166666134E-2</v>
      </c>
      <c r="S229" s="41">
        <v>0</v>
      </c>
      <c r="T229" s="40">
        <v>0</v>
      </c>
      <c r="U229" s="41">
        <v>0</v>
      </c>
      <c r="V229" s="40">
        <v>0</v>
      </c>
      <c r="W229" s="41">
        <v>0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34"/>
        <v>4.5706979166666134E-2</v>
      </c>
      <c r="AL229" s="56"/>
    </row>
    <row r="230" spans="2:38" x14ac:dyDescent="0.3">
      <c r="B230" s="4" t="s">
        <v>220</v>
      </c>
      <c r="C230" s="47"/>
      <c r="D230" s="47"/>
      <c r="E230" s="41">
        <v>0</v>
      </c>
      <c r="F230" s="40">
        <v>0</v>
      </c>
      <c r="G230" s="41">
        <v>0</v>
      </c>
      <c r="H230" s="40">
        <v>0</v>
      </c>
      <c r="I230" s="41">
        <v>0</v>
      </c>
      <c r="J230" s="40">
        <v>0</v>
      </c>
      <c r="K230" s="41">
        <v>0</v>
      </c>
      <c r="L230" s="40">
        <v>0</v>
      </c>
      <c r="M230" s="41">
        <v>0</v>
      </c>
      <c r="N230" s="40">
        <v>0</v>
      </c>
      <c r="O230" s="41">
        <v>0</v>
      </c>
      <c r="P230" s="40">
        <v>0</v>
      </c>
      <c r="Q230" s="41">
        <v>0</v>
      </c>
      <c r="R230" s="40">
        <v>4.5706979166666134E-2</v>
      </c>
      <c r="S230" s="41">
        <v>0</v>
      </c>
      <c r="T230" s="40">
        <v>0</v>
      </c>
      <c r="U230" s="41">
        <v>0</v>
      </c>
      <c r="V230" s="40">
        <v>0</v>
      </c>
      <c r="W230" s="41">
        <v>0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34"/>
        <v>4.5706979166666134E-2</v>
      </c>
      <c r="AL230" s="56"/>
    </row>
    <row r="231" spans="2:38" x14ac:dyDescent="0.3">
      <c r="B231" s="4" t="s">
        <v>221</v>
      </c>
      <c r="C231" s="47"/>
      <c r="D231" s="47"/>
      <c r="E231" s="41">
        <v>121.24199981689451</v>
      </c>
      <c r="F231" s="40">
        <v>93.463410644700815</v>
      </c>
      <c r="G231" s="41">
        <v>82.487996457502575</v>
      </c>
      <c r="H231" s="40">
        <v>6.349999314541285</v>
      </c>
      <c r="I231" s="41">
        <v>113.31571666666665</v>
      </c>
      <c r="J231" s="40">
        <v>167.64334751764935</v>
      </c>
      <c r="K231" s="41">
        <v>187.10255211486819</v>
      </c>
      <c r="L231" s="40">
        <v>154.49105771382651</v>
      </c>
      <c r="M231" s="41">
        <v>67.242795560540102</v>
      </c>
      <c r="N231" s="40">
        <v>0</v>
      </c>
      <c r="O231" s="41">
        <v>0</v>
      </c>
      <c r="P231" s="40">
        <v>18.383380699157719</v>
      </c>
      <c r="Q231" s="41">
        <v>66.624670781029593</v>
      </c>
      <c r="R231" s="40">
        <v>39.127605555555547</v>
      </c>
      <c r="S231" s="41">
        <v>0</v>
      </c>
      <c r="T231" s="40">
        <v>38.17295528411865</v>
      </c>
      <c r="U231" s="41">
        <v>0</v>
      </c>
      <c r="V231" s="40">
        <v>26.773888636695013</v>
      </c>
      <c r="W231" s="41">
        <v>117.98166918148463</v>
      </c>
      <c r="X231" s="40">
        <v>86.827012418111167</v>
      </c>
      <c r="Y231" s="41">
        <v>128.99026301286483</v>
      </c>
      <c r="Z231" s="40">
        <v>41.473359586079923</v>
      </c>
      <c r="AA231" s="41">
        <v>5.7467130830552851</v>
      </c>
      <c r="AB231" s="40">
        <v>56.79944883249572</v>
      </c>
      <c r="AC231" s="41">
        <v>0</v>
      </c>
      <c r="AD231" s="40">
        <v>3.1243872324625652</v>
      </c>
      <c r="AE231" s="41">
        <v>26.711983044942222</v>
      </c>
      <c r="AF231" s="40">
        <v>237.53615665308635</v>
      </c>
      <c r="AG231" s="41">
        <v>24.757670529683438</v>
      </c>
      <c r="AH231" s="40">
        <v>0</v>
      </c>
      <c r="AI231" s="42">
        <v>75.969488096957747</v>
      </c>
      <c r="AJ231" s="56"/>
      <c r="AK231" s="55">
        <f t="shared" si="34"/>
        <v>1988.3395284349706</v>
      </c>
      <c r="AL231" s="56"/>
    </row>
    <row r="232" spans="2:38" x14ac:dyDescent="0.3">
      <c r="B232" s="4" t="s">
        <v>222</v>
      </c>
      <c r="C232" s="47"/>
      <c r="D232" s="47"/>
      <c r="E232" s="41">
        <v>0</v>
      </c>
      <c r="F232" s="40">
        <v>0</v>
      </c>
      <c r="G232" s="41">
        <v>0</v>
      </c>
      <c r="H232" s="40">
        <v>0</v>
      </c>
      <c r="I232" s="41">
        <v>0</v>
      </c>
      <c r="J232" s="40">
        <v>0</v>
      </c>
      <c r="K232" s="41">
        <v>0</v>
      </c>
      <c r="L232" s="40">
        <v>0</v>
      </c>
      <c r="M232" s="41">
        <v>0</v>
      </c>
      <c r="N232" s="40">
        <v>0</v>
      </c>
      <c r="O232" s="41">
        <v>0</v>
      </c>
      <c r="P232" s="40">
        <v>0</v>
      </c>
      <c r="Q232" s="41">
        <v>0</v>
      </c>
      <c r="R232" s="40">
        <v>0</v>
      </c>
      <c r="S232" s="41">
        <v>0</v>
      </c>
      <c r="T232" s="40">
        <v>0</v>
      </c>
      <c r="U232" s="41">
        <v>0</v>
      </c>
      <c r="V232" s="40">
        <v>0</v>
      </c>
      <c r="W232" s="41">
        <v>0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34"/>
        <v>0</v>
      </c>
      <c r="AL232" s="56"/>
    </row>
    <row r="233" spans="2:38" x14ac:dyDescent="0.3">
      <c r="B233" s="4" t="s">
        <v>223</v>
      </c>
      <c r="C233" s="47"/>
      <c r="D233" s="47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0</v>
      </c>
      <c r="R233" s="40">
        <v>0</v>
      </c>
      <c r="S233" s="41">
        <v>0</v>
      </c>
      <c r="T233" s="40">
        <v>0</v>
      </c>
      <c r="U233" s="41">
        <v>0</v>
      </c>
      <c r="V233" s="40">
        <v>0</v>
      </c>
      <c r="W233" s="41">
        <v>0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34"/>
        <v>0</v>
      </c>
      <c r="AL233" s="56"/>
    </row>
    <row r="234" spans="2:38" x14ac:dyDescent="0.3">
      <c r="B234" s="4" t="s">
        <v>224</v>
      </c>
      <c r="C234" s="47"/>
      <c r="D234" s="47"/>
      <c r="E234" s="41">
        <v>0</v>
      </c>
      <c r="F234" s="40">
        <v>1.0946414933653066</v>
      </c>
      <c r="G234" s="41">
        <v>5.2269927205310929E-2</v>
      </c>
      <c r="H234" s="40">
        <v>0.14924304112378092</v>
      </c>
      <c r="I234" s="41">
        <v>1.7227777777777782</v>
      </c>
      <c r="J234" s="40">
        <v>5.0434187596870794E-2</v>
      </c>
      <c r="K234" s="41">
        <v>1.1947108130197692</v>
      </c>
      <c r="L234" s="40">
        <v>9.4051716291449011E-2</v>
      </c>
      <c r="M234" s="41">
        <v>0</v>
      </c>
      <c r="N234" s="40">
        <v>0</v>
      </c>
      <c r="O234" s="41">
        <v>0</v>
      </c>
      <c r="P234" s="40">
        <v>0</v>
      </c>
      <c r="Q234" s="41">
        <v>0</v>
      </c>
      <c r="R234" s="40">
        <v>0</v>
      </c>
      <c r="S234" s="41">
        <v>0</v>
      </c>
      <c r="T234" s="40">
        <v>0</v>
      </c>
      <c r="U234" s="41">
        <v>0</v>
      </c>
      <c r="V234" s="40">
        <v>0</v>
      </c>
      <c r="W234" s="41">
        <v>0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5.8577274496315264</v>
      </c>
      <c r="AF234" s="40">
        <v>7.8780826177009295</v>
      </c>
      <c r="AG234" s="41">
        <v>0</v>
      </c>
      <c r="AH234" s="40">
        <v>0</v>
      </c>
      <c r="AI234" s="42">
        <v>0</v>
      </c>
      <c r="AJ234" s="56"/>
      <c r="AK234" s="55">
        <f t="shared" si="34"/>
        <v>18.093939023712721</v>
      </c>
      <c r="AL234" s="56"/>
    </row>
    <row r="235" spans="2:38" x14ac:dyDescent="0.3">
      <c r="B235" s="4" t="s">
        <v>225</v>
      </c>
      <c r="C235" s="47"/>
      <c r="D235" s="47"/>
      <c r="E235" s="41">
        <v>0</v>
      </c>
      <c r="F235" s="40">
        <v>0</v>
      </c>
      <c r="G235" s="41">
        <v>0</v>
      </c>
      <c r="H235" s="40">
        <v>0</v>
      </c>
      <c r="I235" s="41">
        <v>0</v>
      </c>
      <c r="J235" s="40">
        <v>0</v>
      </c>
      <c r="K235" s="41">
        <v>0</v>
      </c>
      <c r="L235" s="40">
        <v>0</v>
      </c>
      <c r="M235" s="41">
        <v>0</v>
      </c>
      <c r="N235" s="40">
        <v>0</v>
      </c>
      <c r="O235" s="41">
        <v>0</v>
      </c>
      <c r="P235" s="40">
        <v>0</v>
      </c>
      <c r="Q235" s="41">
        <v>0</v>
      </c>
      <c r="R235" s="40">
        <v>0</v>
      </c>
      <c r="S235" s="41">
        <v>0</v>
      </c>
      <c r="T235" s="40">
        <v>0</v>
      </c>
      <c r="U235" s="41">
        <v>0</v>
      </c>
      <c r="V235" s="40">
        <v>0</v>
      </c>
      <c r="W235" s="41">
        <v>0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34"/>
        <v>0</v>
      </c>
      <c r="AL235" s="56"/>
    </row>
    <row r="236" spans="2:38" x14ac:dyDescent="0.3">
      <c r="B236" s="4" t="s">
        <v>226</v>
      </c>
      <c r="C236" s="47"/>
      <c r="D236" s="47"/>
      <c r="E236" s="41">
        <v>0</v>
      </c>
      <c r="F236" s="40">
        <v>0</v>
      </c>
      <c r="G236" s="41">
        <v>0</v>
      </c>
      <c r="H236" s="40">
        <v>0</v>
      </c>
      <c r="I236" s="41">
        <v>0</v>
      </c>
      <c r="J236" s="40">
        <v>0</v>
      </c>
      <c r="K236" s="41">
        <v>0</v>
      </c>
      <c r="L236" s="40">
        <v>0</v>
      </c>
      <c r="M236" s="41">
        <v>0</v>
      </c>
      <c r="N236" s="40">
        <v>0</v>
      </c>
      <c r="O236" s="41">
        <v>0</v>
      </c>
      <c r="P236" s="40">
        <v>0</v>
      </c>
      <c r="Q236" s="41">
        <v>0</v>
      </c>
      <c r="R236" s="40">
        <v>0</v>
      </c>
      <c r="S236" s="41">
        <v>0</v>
      </c>
      <c r="T236" s="40">
        <v>0</v>
      </c>
      <c r="U236" s="41">
        <v>0</v>
      </c>
      <c r="V236" s="40">
        <v>0</v>
      </c>
      <c r="W236" s="41">
        <v>0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34"/>
        <v>0</v>
      </c>
      <c r="AL236" s="56"/>
    </row>
    <row r="237" spans="2:38" x14ac:dyDescent="0.3">
      <c r="B237" s="4" t="s">
        <v>227</v>
      </c>
      <c r="C237" s="47"/>
      <c r="D237" s="47"/>
      <c r="E237" s="41">
        <v>5.456142302237617</v>
      </c>
      <c r="F237" s="40">
        <v>45.069604444079928</v>
      </c>
      <c r="G237" s="41">
        <v>37.502166264110144</v>
      </c>
      <c r="H237" s="40">
        <v>51.453795970577673</v>
      </c>
      <c r="I237" s="41">
        <v>8.9957111111111097</v>
      </c>
      <c r="J237" s="40">
        <v>21.887724045011737</v>
      </c>
      <c r="K237" s="41">
        <v>35.205614347034029</v>
      </c>
      <c r="L237" s="40">
        <v>15.601294358804495</v>
      </c>
      <c r="M237" s="41">
        <v>3.4811085347705406</v>
      </c>
      <c r="N237" s="40">
        <v>1.9535166666666661</v>
      </c>
      <c r="O237" s="41">
        <v>0</v>
      </c>
      <c r="P237" s="40">
        <v>1.4084086732864389</v>
      </c>
      <c r="Q237" s="41">
        <v>3.4995735573450744</v>
      </c>
      <c r="R237" s="40">
        <v>0</v>
      </c>
      <c r="S237" s="41">
        <v>0</v>
      </c>
      <c r="T237" s="40">
        <v>0</v>
      </c>
      <c r="U237" s="41">
        <v>0</v>
      </c>
      <c r="V237" s="40">
        <v>3.5711707421196817</v>
      </c>
      <c r="W237" s="41">
        <v>79.058815372170329</v>
      </c>
      <c r="X237" s="40">
        <v>49.346023642073739</v>
      </c>
      <c r="Y237" s="41">
        <v>14.96134813211229</v>
      </c>
      <c r="Z237" s="40">
        <v>11.189486295933195</v>
      </c>
      <c r="AA237" s="41">
        <v>0.24962599576314298</v>
      </c>
      <c r="AB237" s="40">
        <v>16.239219369930694</v>
      </c>
      <c r="AC237" s="41">
        <v>0</v>
      </c>
      <c r="AD237" s="40">
        <v>11.519339020580713</v>
      </c>
      <c r="AE237" s="41">
        <v>9.3370567136976454</v>
      </c>
      <c r="AF237" s="40">
        <v>15.081330437956915</v>
      </c>
      <c r="AG237" s="41">
        <v>3.601485163731045</v>
      </c>
      <c r="AH237" s="40">
        <v>0</v>
      </c>
      <c r="AI237" s="42">
        <v>0.98433333333333339</v>
      </c>
      <c r="AJ237" s="56"/>
      <c r="AK237" s="55">
        <f t="shared" si="34"/>
        <v>446.65389449443819</v>
      </c>
      <c r="AL237" s="56"/>
    </row>
    <row r="238" spans="2:38" x14ac:dyDescent="0.3">
      <c r="B238" s="4" t="s">
        <v>228</v>
      </c>
      <c r="C238" s="47"/>
      <c r="D238" s="47"/>
      <c r="E238" s="41">
        <v>0.11384482238133767</v>
      </c>
      <c r="F238" s="40">
        <v>0</v>
      </c>
      <c r="G238" s="41">
        <v>0</v>
      </c>
      <c r="H238" s="40">
        <v>3.3177686205599244</v>
      </c>
      <c r="I238" s="41">
        <v>3.4648885416666797</v>
      </c>
      <c r="J238" s="40">
        <v>3.2305980491956068</v>
      </c>
      <c r="K238" s="41">
        <v>0</v>
      </c>
      <c r="L238" s="40">
        <v>5.1904513888889172E-3</v>
      </c>
      <c r="M238" s="41">
        <v>4.4807291666666676E-3</v>
      </c>
      <c r="N238" s="40">
        <v>0</v>
      </c>
      <c r="O238" s="41">
        <v>0</v>
      </c>
      <c r="P238" s="40">
        <v>0</v>
      </c>
      <c r="Q238" s="41">
        <v>0</v>
      </c>
      <c r="R238" s="40">
        <v>0.10562604166666693</v>
      </c>
      <c r="S238" s="41">
        <v>0</v>
      </c>
      <c r="T238" s="40">
        <v>0</v>
      </c>
      <c r="U238" s="41">
        <v>0</v>
      </c>
      <c r="V238" s="40">
        <v>0</v>
      </c>
      <c r="W238" s="41">
        <v>0</v>
      </c>
      <c r="X238" s="40">
        <v>4.722222222222335E-3</v>
      </c>
      <c r="Y238" s="41">
        <v>1.8888888888888354E-3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0.80230396979988527</v>
      </c>
      <c r="AJ238" s="56"/>
      <c r="AK238" s="55">
        <f t="shared" si="34"/>
        <v>11.051312336936769</v>
      </c>
      <c r="AL238" s="56"/>
    </row>
    <row r="239" spans="2:38" x14ac:dyDescent="0.3">
      <c r="B239" s="4" t="s">
        <v>229</v>
      </c>
      <c r="C239" s="47"/>
      <c r="D239" s="47"/>
      <c r="E239" s="41">
        <v>0.16416095459620175</v>
      </c>
      <c r="F239" s="40">
        <v>4.5051399246853217E-2</v>
      </c>
      <c r="G239" s="41">
        <v>0</v>
      </c>
      <c r="H239" s="40">
        <v>3.2290297737810545</v>
      </c>
      <c r="I239" s="41">
        <v>3.4648885416666797</v>
      </c>
      <c r="J239" s="40">
        <v>3.1917639462471006</v>
      </c>
      <c r="K239" s="41">
        <v>6.4480105902777662</v>
      </c>
      <c r="L239" s="40">
        <v>5.76089461805556</v>
      </c>
      <c r="M239" s="41">
        <v>0</v>
      </c>
      <c r="N239" s="40">
        <v>0</v>
      </c>
      <c r="O239" s="41">
        <v>0</v>
      </c>
      <c r="P239" s="40">
        <v>0</v>
      </c>
      <c r="Q239" s="41">
        <v>0</v>
      </c>
      <c r="R239" s="40">
        <v>0.10562604166666693</v>
      </c>
      <c r="S239" s="41">
        <v>0</v>
      </c>
      <c r="T239" s="40">
        <v>0</v>
      </c>
      <c r="U239" s="41">
        <v>0</v>
      </c>
      <c r="V239" s="40">
        <v>0</v>
      </c>
      <c r="W239" s="41">
        <v>0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34"/>
        <v>22.409425865537884</v>
      </c>
      <c r="AL239" s="56"/>
    </row>
    <row r="240" spans="2:38" x14ac:dyDescent="0.3">
      <c r="B240" s="4" t="s">
        <v>230</v>
      </c>
      <c r="C240" s="47"/>
      <c r="D240" s="47"/>
      <c r="E240" s="41">
        <v>0</v>
      </c>
      <c r="F240" s="40">
        <v>4.8938458395004272</v>
      </c>
      <c r="G240" s="41">
        <v>0</v>
      </c>
      <c r="H240" s="40">
        <v>0</v>
      </c>
      <c r="I240" s="41">
        <v>8.0687250000000041</v>
      </c>
      <c r="J240" s="40">
        <v>8.4025126387490179</v>
      </c>
      <c r="K240" s="41">
        <v>11.760970474518672</v>
      </c>
      <c r="L240" s="40">
        <v>16.020552528889965</v>
      </c>
      <c r="M240" s="41">
        <v>0.19961025514602662</v>
      </c>
      <c r="N240" s="40">
        <v>0</v>
      </c>
      <c r="O240" s="41">
        <v>0</v>
      </c>
      <c r="P240" s="40">
        <v>1.0693919712066653</v>
      </c>
      <c r="Q240" s="41">
        <v>3.7950001336839461</v>
      </c>
      <c r="R240" s="40">
        <v>0</v>
      </c>
      <c r="S240" s="41">
        <v>0</v>
      </c>
      <c r="T240" s="40">
        <v>0.20035759011904397</v>
      </c>
      <c r="U240" s="41">
        <v>0</v>
      </c>
      <c r="V240" s="40">
        <v>2.7322355031119456</v>
      </c>
      <c r="W240" s="41">
        <v>3.4346408981959056</v>
      </c>
      <c r="X240" s="40">
        <v>9.8966482295990037</v>
      </c>
      <c r="Y240" s="41">
        <v>9.6235972698529562</v>
      </c>
      <c r="Z240" s="40">
        <v>7.6317216136667483</v>
      </c>
      <c r="AA240" s="41">
        <v>1.3006069665961799</v>
      </c>
      <c r="AB240" s="40">
        <v>7.3043246638774875</v>
      </c>
      <c r="AC240" s="41">
        <v>0</v>
      </c>
      <c r="AD240" s="40">
        <v>4.1486234638849897</v>
      </c>
      <c r="AE240" s="41">
        <v>0</v>
      </c>
      <c r="AF240" s="40">
        <v>9.8384406566620564E-2</v>
      </c>
      <c r="AG240" s="41">
        <v>0.37010370731353842</v>
      </c>
      <c r="AH240" s="40">
        <v>0</v>
      </c>
      <c r="AI240" s="42">
        <v>7.2382666666666688</v>
      </c>
      <c r="AJ240" s="56"/>
      <c r="AK240" s="55">
        <f t="shared" si="34"/>
        <v>108.1901198211458</v>
      </c>
      <c r="AL240" s="56"/>
    </row>
    <row r="241" spans="2:38" x14ac:dyDescent="0.3">
      <c r="B241" s="4" t="s">
        <v>231</v>
      </c>
      <c r="C241" s="47"/>
      <c r="D241" s="47"/>
      <c r="E241" s="41">
        <v>0.64659339586893716</v>
      </c>
      <c r="F241" s="40">
        <v>9.4209118002997503</v>
      </c>
      <c r="G241" s="41">
        <v>46.291612974717879</v>
      </c>
      <c r="H241" s="40">
        <v>99.639248240068227</v>
      </c>
      <c r="I241" s="41">
        <v>3.333208333333332</v>
      </c>
      <c r="J241" s="40">
        <v>5.923030941984389</v>
      </c>
      <c r="K241" s="41">
        <v>11.517377637290954</v>
      </c>
      <c r="L241" s="40">
        <v>9.0840819625218785</v>
      </c>
      <c r="M241" s="41">
        <v>0.91177332043117842</v>
      </c>
      <c r="N241" s="40">
        <v>1.590488888888888</v>
      </c>
      <c r="O241" s="41">
        <v>0</v>
      </c>
      <c r="P241" s="40">
        <v>0.6825843704223622</v>
      </c>
      <c r="Q241" s="41">
        <v>1.424669042248194</v>
      </c>
      <c r="R241" s="40">
        <v>0</v>
      </c>
      <c r="S241" s="41">
        <v>0</v>
      </c>
      <c r="T241" s="40">
        <v>2.9889931790065014</v>
      </c>
      <c r="U241" s="41">
        <v>0</v>
      </c>
      <c r="V241" s="40">
        <v>6.8361461390374441</v>
      </c>
      <c r="W241" s="41">
        <v>40.451774143049441</v>
      </c>
      <c r="X241" s="40">
        <v>20.018364233228898</v>
      </c>
      <c r="Y241" s="41">
        <v>17.876878097682528</v>
      </c>
      <c r="Z241" s="40">
        <v>11.074004116333855</v>
      </c>
      <c r="AA241" s="41">
        <v>0.62221696077982591</v>
      </c>
      <c r="AB241" s="40">
        <v>34.269287060671289</v>
      </c>
      <c r="AC241" s="41">
        <v>0</v>
      </c>
      <c r="AD241" s="40">
        <v>6.3217769065856935</v>
      </c>
      <c r="AE241" s="41">
        <v>5.2859278533935559</v>
      </c>
      <c r="AF241" s="40">
        <v>18.221409340858457</v>
      </c>
      <c r="AG241" s="41">
        <v>4.5542970613055758</v>
      </c>
      <c r="AH241" s="40">
        <v>0</v>
      </c>
      <c r="AI241" s="42">
        <v>0</v>
      </c>
      <c r="AJ241" s="56"/>
      <c r="AK241" s="55">
        <f t="shared" si="34"/>
        <v>358.98665600000908</v>
      </c>
      <c r="AL241" s="56"/>
    </row>
    <row r="242" spans="2:38" x14ac:dyDescent="0.3">
      <c r="B242" s="4" t="s">
        <v>232</v>
      </c>
      <c r="C242" s="47"/>
      <c r="D242" s="47"/>
      <c r="E242" s="41">
        <v>0.80024817188580821</v>
      </c>
      <c r="F242" s="40">
        <v>3.351840721011162</v>
      </c>
      <c r="G242" s="41">
        <v>2.970512552376146</v>
      </c>
      <c r="H242" s="40">
        <v>2.9345084395673524</v>
      </c>
      <c r="I242" s="41">
        <v>10.214827777777776</v>
      </c>
      <c r="J242" s="40">
        <v>10.725690832466547</v>
      </c>
      <c r="K242" s="41">
        <v>11.36331048144234</v>
      </c>
      <c r="L242" s="40">
        <v>1.0797666778952979</v>
      </c>
      <c r="M242" s="41">
        <v>0.20625833333333318</v>
      </c>
      <c r="N242" s="40">
        <v>1.5287222222222216</v>
      </c>
      <c r="O242" s="41">
        <v>0</v>
      </c>
      <c r="P242" s="40">
        <v>0</v>
      </c>
      <c r="Q242" s="41">
        <v>0.22703036930825943</v>
      </c>
      <c r="R242" s="40">
        <v>2.6504629629629642E-2</v>
      </c>
      <c r="S242" s="41">
        <v>0</v>
      </c>
      <c r="T242" s="40">
        <v>0</v>
      </c>
      <c r="U242" s="41">
        <v>0</v>
      </c>
      <c r="V242" s="40">
        <v>2.6768271308254308</v>
      </c>
      <c r="W242" s="41">
        <v>7.0142130493786583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1.6483909678459159</v>
      </c>
      <c r="AE242" s="41">
        <v>0.24666431744893369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34"/>
        <v>57.015316674414805</v>
      </c>
      <c r="AL242" s="56"/>
    </row>
    <row r="243" spans="2:38" x14ac:dyDescent="0.3">
      <c r="B243" s="4" t="s">
        <v>233</v>
      </c>
      <c r="C243" s="47"/>
      <c r="D243" s="47"/>
      <c r="E243" s="41">
        <v>0.84967673420906076</v>
      </c>
      <c r="F243" s="40">
        <v>3.3105548659642543</v>
      </c>
      <c r="G243" s="41">
        <v>3.1596186478120298</v>
      </c>
      <c r="H243" s="40">
        <v>2.8440234707461447</v>
      </c>
      <c r="I243" s="41">
        <v>10.214827777777776</v>
      </c>
      <c r="J243" s="40">
        <v>9.8614795076158277</v>
      </c>
      <c r="K243" s="41">
        <v>12.704158365726471</v>
      </c>
      <c r="L243" s="40">
        <v>9.2971666666666692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2.9721132110666346</v>
      </c>
      <c r="W243" s="41">
        <v>13.077124547897441</v>
      </c>
      <c r="X243" s="40">
        <v>3.3010441840754625</v>
      </c>
      <c r="Y243" s="41">
        <v>0.2937505014684465</v>
      </c>
      <c r="Z243" s="40">
        <v>1.266666666666667E-2</v>
      </c>
      <c r="AA243" s="41">
        <v>2.0489814814814822E-2</v>
      </c>
      <c r="AB243" s="40">
        <v>6.8233553955653816</v>
      </c>
      <c r="AC243" s="41">
        <v>0</v>
      </c>
      <c r="AD243" s="40">
        <v>2.0222379299004869</v>
      </c>
      <c r="AE243" s="41">
        <v>0.22569139401117944</v>
      </c>
      <c r="AF243" s="40">
        <v>1.2511580450814048</v>
      </c>
      <c r="AG243" s="41">
        <v>0</v>
      </c>
      <c r="AH243" s="40">
        <v>0</v>
      </c>
      <c r="AI243" s="42">
        <v>5.256244444444448</v>
      </c>
      <c r="AJ243" s="56"/>
      <c r="AK243" s="55">
        <f t="shared" si="34"/>
        <v>87.497382171510608</v>
      </c>
      <c r="AL243" s="56"/>
    </row>
    <row r="244" spans="2:38" x14ac:dyDescent="0.3">
      <c r="B244" s="4" t="s">
        <v>234</v>
      </c>
      <c r="C244" s="47"/>
      <c r="D244" s="47"/>
      <c r="E244" s="41">
        <v>1.7089869459470113</v>
      </c>
      <c r="F244" s="40">
        <v>8.153211379024718</v>
      </c>
      <c r="G244" s="41">
        <v>7.5996211030182996</v>
      </c>
      <c r="H244" s="40">
        <v>10.838495241271122</v>
      </c>
      <c r="I244" s="41">
        <v>10.214827777777776</v>
      </c>
      <c r="J244" s="40">
        <v>12.612852550278769</v>
      </c>
      <c r="K244" s="41">
        <v>14.028606390953065</v>
      </c>
      <c r="L244" s="40">
        <v>1.4832514089478352</v>
      </c>
      <c r="M244" s="41">
        <v>1.0558277996665693</v>
      </c>
      <c r="N244" s="40">
        <v>1.5287222222222216</v>
      </c>
      <c r="O244" s="41">
        <v>0</v>
      </c>
      <c r="P244" s="40">
        <v>0</v>
      </c>
      <c r="Q244" s="41">
        <v>8.4936728080113474E-2</v>
      </c>
      <c r="R244" s="40">
        <v>2.6504629629629642E-2</v>
      </c>
      <c r="S244" s="41">
        <v>0</v>
      </c>
      <c r="T244" s="40">
        <v>0</v>
      </c>
      <c r="U244" s="41">
        <v>0</v>
      </c>
      <c r="V244" s="40">
        <v>4.2866781565878123</v>
      </c>
      <c r="W244" s="41">
        <v>14.836459759668061</v>
      </c>
      <c r="X244" s="40">
        <v>4.5020750759283708</v>
      </c>
      <c r="Y244" s="41">
        <v>3.7464792418426938</v>
      </c>
      <c r="Z244" s="40">
        <v>2.3223530929883318</v>
      </c>
      <c r="AA244" s="41">
        <v>0.37465101573555559</v>
      </c>
      <c r="AB244" s="40">
        <v>9.0080792701297341</v>
      </c>
      <c r="AC244" s="41">
        <v>0</v>
      </c>
      <c r="AD244" s="40">
        <v>2.0811757755279539</v>
      </c>
      <c r="AE244" s="41">
        <v>0.73043265819549519</v>
      </c>
      <c r="AF244" s="40">
        <v>5.1103203217188513</v>
      </c>
      <c r="AG244" s="41">
        <v>1.2505996187527975</v>
      </c>
      <c r="AH244" s="40">
        <v>0</v>
      </c>
      <c r="AI244" s="42">
        <v>5.256244444444448</v>
      </c>
      <c r="AJ244" s="56"/>
      <c r="AK244" s="55">
        <f t="shared" si="34"/>
        <v>122.84139260833723</v>
      </c>
      <c r="AL244" s="56"/>
    </row>
    <row r="245" spans="2:38" x14ac:dyDescent="0.3">
      <c r="B245" s="4" t="s">
        <v>235</v>
      </c>
      <c r="C245" s="47"/>
      <c r="D245" s="47"/>
      <c r="E245" s="41">
        <v>0</v>
      </c>
      <c r="F245" s="40">
        <v>0.53179811239242547</v>
      </c>
      <c r="G245" s="41">
        <v>0</v>
      </c>
      <c r="H245" s="40">
        <v>2.4883503238360087</v>
      </c>
      <c r="I245" s="41">
        <v>0</v>
      </c>
      <c r="J245" s="40">
        <v>0</v>
      </c>
      <c r="K245" s="41">
        <v>0</v>
      </c>
      <c r="L245" s="40">
        <v>0.31747955207824541</v>
      </c>
      <c r="M245" s="41">
        <v>0</v>
      </c>
      <c r="N245" s="40">
        <v>0</v>
      </c>
      <c r="O245" s="41">
        <v>0</v>
      </c>
      <c r="P245" s="40">
        <v>9.1666666666660271E-5</v>
      </c>
      <c r="Q245" s="41">
        <v>1.5344005322933185</v>
      </c>
      <c r="R245" s="40">
        <v>1.0062958333333332</v>
      </c>
      <c r="S245" s="41">
        <v>0</v>
      </c>
      <c r="T245" s="40">
        <v>0</v>
      </c>
      <c r="U245" s="41">
        <v>0</v>
      </c>
      <c r="V245" s="40">
        <v>0</v>
      </c>
      <c r="W245" s="41">
        <v>11.141032501655152</v>
      </c>
      <c r="X245" s="40">
        <v>15.237763124783836</v>
      </c>
      <c r="Y245" s="41">
        <v>4.9118651784261074</v>
      </c>
      <c r="Z245" s="40">
        <v>3.6680019602881533</v>
      </c>
      <c r="AA245" s="41">
        <v>0.5502775217268201</v>
      </c>
      <c r="AB245" s="40">
        <v>3.1251941324869792</v>
      </c>
      <c r="AC245" s="41">
        <v>0</v>
      </c>
      <c r="AD245" s="40">
        <v>1.695021583557129</v>
      </c>
      <c r="AE245" s="41">
        <v>0.24441678196589189</v>
      </c>
      <c r="AF245" s="40">
        <v>4.83493951625824</v>
      </c>
      <c r="AG245" s="41">
        <v>0</v>
      </c>
      <c r="AH245" s="40">
        <v>0</v>
      </c>
      <c r="AI245" s="42">
        <v>3.0732666666666653</v>
      </c>
      <c r="AJ245" s="56"/>
      <c r="AK245" s="55">
        <f t="shared" si="34"/>
        <v>54.36019498841496</v>
      </c>
      <c r="AL245" s="56"/>
    </row>
    <row r="246" spans="2:38" x14ac:dyDescent="0.3">
      <c r="B246" s="4" t="s">
        <v>236</v>
      </c>
      <c r="C246" s="47"/>
      <c r="D246" s="47"/>
      <c r="E246" s="41">
        <v>0</v>
      </c>
      <c r="F246" s="40">
        <v>0.49085128307342529</v>
      </c>
      <c r="G246" s="41">
        <v>0</v>
      </c>
      <c r="H246" s="40">
        <v>2.5141110539436338</v>
      </c>
      <c r="I246" s="41">
        <v>0</v>
      </c>
      <c r="J246" s="40">
        <v>0</v>
      </c>
      <c r="K246" s="41">
        <v>0</v>
      </c>
      <c r="L246" s="40">
        <v>0.38323593025207314</v>
      </c>
      <c r="M246" s="41">
        <v>0</v>
      </c>
      <c r="N246" s="40">
        <v>0</v>
      </c>
      <c r="O246" s="41">
        <v>0</v>
      </c>
      <c r="P246" s="40">
        <v>1.7778272310890722E-3</v>
      </c>
      <c r="Q246" s="41">
        <v>1.5886937733968087</v>
      </c>
      <c r="R246" s="40">
        <v>1.0062958333333332</v>
      </c>
      <c r="S246" s="41">
        <v>0</v>
      </c>
      <c r="T246" s="40">
        <v>0</v>
      </c>
      <c r="U246" s="41">
        <v>0</v>
      </c>
      <c r="V246" s="40">
        <v>0</v>
      </c>
      <c r="W246" s="41">
        <v>11.155448993640475</v>
      </c>
      <c r="X246" s="40">
        <v>15.33160206286113</v>
      </c>
      <c r="Y246" s="41">
        <v>4.9310340321858721</v>
      </c>
      <c r="Z246" s="40">
        <v>3.699192021857368</v>
      </c>
      <c r="AA246" s="41">
        <v>0.5502775217268201</v>
      </c>
      <c r="AB246" s="40">
        <v>3.1717520368364123</v>
      </c>
      <c r="AC246" s="41">
        <v>0</v>
      </c>
      <c r="AD246" s="40">
        <v>1.7202649850845337</v>
      </c>
      <c r="AE246" s="41">
        <v>0.26945579916636186</v>
      </c>
      <c r="AF246" s="40">
        <v>39.343186488441731</v>
      </c>
      <c r="AG246" s="41">
        <v>0</v>
      </c>
      <c r="AH246" s="40">
        <v>0</v>
      </c>
      <c r="AI246" s="42">
        <v>0</v>
      </c>
      <c r="AJ246" s="56"/>
      <c r="AK246" s="55">
        <f t="shared" si="34"/>
        <v>86.157179643031057</v>
      </c>
      <c r="AL246" s="56"/>
    </row>
    <row r="247" spans="2:38" x14ac:dyDescent="0.3">
      <c r="B247" s="4" t="s">
        <v>237</v>
      </c>
      <c r="C247" s="47"/>
      <c r="D247" s="47"/>
      <c r="E247" s="41">
        <v>22.019339417950629</v>
      </c>
      <c r="F247" s="40">
        <v>34.46581023415628</v>
      </c>
      <c r="G247" s="41">
        <v>24.395633807122948</v>
      </c>
      <c r="H247" s="40">
        <v>5.5738053214195959</v>
      </c>
      <c r="I247" s="41">
        <v>31.596564018628992</v>
      </c>
      <c r="J247" s="40">
        <v>41.132076509537391</v>
      </c>
      <c r="K247" s="41">
        <v>34.488587692677193</v>
      </c>
      <c r="L247" s="40">
        <v>50.252650218724121</v>
      </c>
      <c r="M247" s="41">
        <v>21.049410609402603</v>
      </c>
      <c r="N247" s="40">
        <v>16.478312385763964</v>
      </c>
      <c r="O247" s="41">
        <v>0</v>
      </c>
      <c r="P247" s="40">
        <v>19.308100688909985</v>
      </c>
      <c r="Q247" s="41">
        <v>12.170728668943573</v>
      </c>
      <c r="R247" s="40">
        <v>4.9943481561335146</v>
      </c>
      <c r="S247" s="41">
        <v>0</v>
      </c>
      <c r="T247" s="40">
        <v>2.3271430456682789</v>
      </c>
      <c r="U247" s="41">
        <v>0</v>
      </c>
      <c r="V247" s="40">
        <v>2.5006817094428748</v>
      </c>
      <c r="W247" s="41">
        <v>15.721585679695506</v>
      </c>
      <c r="X247" s="40">
        <v>20.045093473004425</v>
      </c>
      <c r="Y247" s="41">
        <v>26.502338714178656</v>
      </c>
      <c r="Z247" s="40">
        <v>9.7002701012982104</v>
      </c>
      <c r="AA247" s="41">
        <v>1.8834940674894338</v>
      </c>
      <c r="AB247" s="40">
        <v>5.1732951289676685E-2</v>
      </c>
      <c r="AC247" s="41">
        <v>0</v>
      </c>
      <c r="AD247" s="40">
        <v>0.41806768733379979</v>
      </c>
      <c r="AE247" s="41">
        <v>5.6264900104045932</v>
      </c>
      <c r="AF247" s="40">
        <v>49.144422979432001</v>
      </c>
      <c r="AG247" s="41">
        <v>0.54617936790167176</v>
      </c>
      <c r="AH247" s="40">
        <v>0</v>
      </c>
      <c r="AI247" s="42">
        <v>7.7731709313710811</v>
      </c>
      <c r="AJ247" s="56"/>
      <c r="AK247" s="55">
        <f t="shared" si="34"/>
        <v>460.16603844788108</v>
      </c>
      <c r="AL247" s="56"/>
    </row>
    <row r="248" spans="2:38" x14ac:dyDescent="0.3">
      <c r="B248" s="4" t="s">
        <v>238</v>
      </c>
      <c r="C248" s="47"/>
      <c r="D248" s="47"/>
      <c r="E248" s="41">
        <v>21.207851426494216</v>
      </c>
      <c r="F248" s="40">
        <v>29.139165909795231</v>
      </c>
      <c r="G248" s="41">
        <v>15.332098869650075</v>
      </c>
      <c r="H248" s="40">
        <v>4.7385971937784017</v>
      </c>
      <c r="I248" s="41">
        <v>31.596564018628992</v>
      </c>
      <c r="J248" s="40">
        <v>31.972752276758055</v>
      </c>
      <c r="K248" s="41">
        <v>34.157291522926222</v>
      </c>
      <c r="L248" s="40">
        <v>49.939523155541046</v>
      </c>
      <c r="M248" s="41">
        <v>21.330158995289789</v>
      </c>
      <c r="N248" s="40">
        <v>16.478312385763964</v>
      </c>
      <c r="O248" s="41">
        <v>0</v>
      </c>
      <c r="P248" s="40">
        <v>19.353840870365993</v>
      </c>
      <c r="Q248" s="41">
        <v>10.100436100736784</v>
      </c>
      <c r="R248" s="40">
        <v>4.9943481561335146</v>
      </c>
      <c r="S248" s="41">
        <v>0</v>
      </c>
      <c r="T248" s="40">
        <v>2.1851729014363892</v>
      </c>
      <c r="U248" s="41">
        <v>0</v>
      </c>
      <c r="V248" s="40">
        <v>2.4738471851737587</v>
      </c>
      <c r="W248" s="41">
        <v>13.913864714499267</v>
      </c>
      <c r="X248" s="40">
        <v>18.741107072692479</v>
      </c>
      <c r="Y248" s="41">
        <v>20.032425021070686</v>
      </c>
      <c r="Z248" s="40">
        <v>9.6307017591912079</v>
      </c>
      <c r="AA248" s="41">
        <v>1.8129513076154407</v>
      </c>
      <c r="AB248" s="40">
        <v>4.8336607104801185E-2</v>
      </c>
      <c r="AC248" s="41">
        <v>0</v>
      </c>
      <c r="AD248" s="40">
        <v>0.33742505789224386</v>
      </c>
      <c r="AE248" s="41">
        <v>5.5123437656137737</v>
      </c>
      <c r="AF248" s="40">
        <v>47.749288217869527</v>
      </c>
      <c r="AG248" s="41">
        <v>0.61076109141935853</v>
      </c>
      <c r="AH248" s="40">
        <v>0</v>
      </c>
      <c r="AI248" s="42">
        <v>8.0620724569361926</v>
      </c>
      <c r="AJ248" s="56"/>
      <c r="AK248" s="55">
        <f t="shared" si="34"/>
        <v>421.45123804037746</v>
      </c>
      <c r="AL248" s="56"/>
    </row>
    <row r="249" spans="2:38" x14ac:dyDescent="0.3">
      <c r="B249" s="4" t="s">
        <v>239</v>
      </c>
      <c r="C249" s="47"/>
      <c r="D249" s="47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0</v>
      </c>
      <c r="L249" s="40">
        <v>0</v>
      </c>
      <c r="M249" s="41">
        <v>0</v>
      </c>
      <c r="N249" s="40">
        <v>0</v>
      </c>
      <c r="O249" s="41">
        <v>0</v>
      </c>
      <c r="P249" s="40">
        <v>0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34"/>
        <v>0</v>
      </c>
      <c r="AL249" s="56"/>
    </row>
    <row r="250" spans="2:38" x14ac:dyDescent="0.3">
      <c r="B250" s="4" t="s">
        <v>240</v>
      </c>
      <c r="C250" s="47"/>
      <c r="D250" s="47"/>
      <c r="E250" s="41">
        <v>0</v>
      </c>
      <c r="F250" s="40">
        <v>0</v>
      </c>
      <c r="G250" s="41">
        <v>0</v>
      </c>
      <c r="H250" s="40">
        <v>0</v>
      </c>
      <c r="I250" s="41">
        <v>0</v>
      </c>
      <c r="J250" s="40">
        <v>0</v>
      </c>
      <c r="K250" s="41">
        <v>0</v>
      </c>
      <c r="L250" s="40">
        <v>0</v>
      </c>
      <c r="M250" s="41">
        <v>0</v>
      </c>
      <c r="N250" s="40">
        <v>0</v>
      </c>
      <c r="O250" s="41">
        <v>0</v>
      </c>
      <c r="P250" s="40">
        <v>0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0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34"/>
        <v>0</v>
      </c>
      <c r="AL250" s="56"/>
    </row>
    <row r="251" spans="2:38" x14ac:dyDescent="0.3">
      <c r="B251" s="4" t="s">
        <v>241</v>
      </c>
      <c r="C251" s="47"/>
      <c r="D251" s="47"/>
      <c r="E251" s="41">
        <v>0</v>
      </c>
      <c r="F251" s="40">
        <v>0</v>
      </c>
      <c r="G251" s="41">
        <v>0</v>
      </c>
      <c r="H251" s="40">
        <v>0</v>
      </c>
      <c r="I251" s="41">
        <v>0</v>
      </c>
      <c r="J251" s="40">
        <v>0</v>
      </c>
      <c r="K251" s="41">
        <v>0</v>
      </c>
      <c r="L251" s="40">
        <v>0</v>
      </c>
      <c r="M251" s="41">
        <v>0</v>
      </c>
      <c r="N251" s="40">
        <v>0</v>
      </c>
      <c r="O251" s="41">
        <v>0</v>
      </c>
      <c r="P251" s="40">
        <v>0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0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34"/>
        <v>0</v>
      </c>
      <c r="AL251" s="56"/>
    </row>
    <row r="252" spans="2:38" x14ac:dyDescent="0.3">
      <c r="B252" s="4" t="s">
        <v>242</v>
      </c>
      <c r="C252" s="47"/>
      <c r="D252" s="47"/>
      <c r="E252" s="41">
        <v>0</v>
      </c>
      <c r="F252" s="40">
        <v>0</v>
      </c>
      <c r="G252" s="41">
        <v>0</v>
      </c>
      <c r="H252" s="40">
        <v>0</v>
      </c>
      <c r="I252" s="41">
        <v>0</v>
      </c>
      <c r="J252" s="40">
        <v>0</v>
      </c>
      <c r="K252" s="41">
        <v>0</v>
      </c>
      <c r="L252" s="40">
        <v>0</v>
      </c>
      <c r="M252" s="41">
        <v>0</v>
      </c>
      <c r="N252" s="40">
        <v>0</v>
      </c>
      <c r="O252" s="41">
        <v>0</v>
      </c>
      <c r="P252" s="40">
        <v>0</v>
      </c>
      <c r="Q252" s="41">
        <v>0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0</v>
      </c>
      <c r="X252" s="40">
        <v>0</v>
      </c>
      <c r="Y252" s="41">
        <v>0</v>
      </c>
      <c r="Z252" s="40">
        <v>0</v>
      </c>
      <c r="AA252" s="41">
        <v>23.216672380796339</v>
      </c>
      <c r="AB252" s="40">
        <v>0</v>
      </c>
      <c r="AC252" s="41">
        <v>0</v>
      </c>
      <c r="AD252" s="40">
        <v>0</v>
      </c>
      <c r="AE252" s="41">
        <v>0</v>
      </c>
      <c r="AF252" s="40">
        <v>11.839342217001906</v>
      </c>
      <c r="AG252" s="41">
        <v>0</v>
      </c>
      <c r="AH252" s="40">
        <v>0</v>
      </c>
      <c r="AI252" s="42">
        <v>0</v>
      </c>
      <c r="AJ252" s="56"/>
      <c r="AK252" s="55">
        <f t="shared" si="34"/>
        <v>35.056014597798246</v>
      </c>
      <c r="AL252" s="56"/>
    </row>
    <row r="253" spans="2:38" x14ac:dyDescent="0.3">
      <c r="B253" s="4" t="s">
        <v>243</v>
      </c>
      <c r="C253" s="47"/>
      <c r="D253" s="47"/>
      <c r="E253" s="41">
        <v>11.727989242458445</v>
      </c>
      <c r="F253" s="40">
        <v>7.8683750279878515</v>
      </c>
      <c r="G253" s="41">
        <v>17.5520047678563</v>
      </c>
      <c r="H253" s="40">
        <v>0.29567414823737165</v>
      </c>
      <c r="I253" s="41">
        <v>4.2354560934509395</v>
      </c>
      <c r="J253" s="40">
        <v>27.474688550260542</v>
      </c>
      <c r="K253" s="41">
        <v>24.315916459524882</v>
      </c>
      <c r="L253" s="40">
        <v>19.861956946045645</v>
      </c>
      <c r="M253" s="41">
        <v>9.1008188021379475</v>
      </c>
      <c r="N253" s="40">
        <v>6.6517645159310037</v>
      </c>
      <c r="O253" s="41">
        <v>0</v>
      </c>
      <c r="P253" s="40">
        <v>3.5913513455407573</v>
      </c>
      <c r="Q253" s="41">
        <v>4.6952233023539094</v>
      </c>
      <c r="R253" s="40">
        <v>2.5144440792585985</v>
      </c>
      <c r="S253" s="41">
        <v>0</v>
      </c>
      <c r="T253" s="40">
        <v>1.8444606645590484</v>
      </c>
      <c r="U253" s="41">
        <v>0</v>
      </c>
      <c r="V253" s="40">
        <v>1.4017961329663322</v>
      </c>
      <c r="W253" s="41">
        <v>0.52648740004085526</v>
      </c>
      <c r="X253" s="40">
        <v>13.778760189618771</v>
      </c>
      <c r="Y253" s="41">
        <v>6.065629827929496</v>
      </c>
      <c r="Z253" s="40">
        <v>3.7939215958969621</v>
      </c>
      <c r="AA253" s="41">
        <v>0.29884967772674897</v>
      </c>
      <c r="AB253" s="40">
        <v>0.30853905538907272</v>
      </c>
      <c r="AC253" s="41">
        <v>0</v>
      </c>
      <c r="AD253" s="40">
        <v>0</v>
      </c>
      <c r="AE253" s="41">
        <v>4.4599680013398482</v>
      </c>
      <c r="AF253" s="40">
        <v>16.215653809577841</v>
      </c>
      <c r="AG253" s="41">
        <v>2.0926087679530667</v>
      </c>
      <c r="AH253" s="40">
        <v>0</v>
      </c>
      <c r="AI253" s="42">
        <v>2.8030603310633917</v>
      </c>
      <c r="AJ253" s="56"/>
      <c r="AK253" s="55">
        <f t="shared" si="34"/>
        <v>193.47539873510561</v>
      </c>
      <c r="AL253" s="56"/>
    </row>
    <row r="254" spans="2:38" x14ac:dyDescent="0.3">
      <c r="B254" s="4" t="s">
        <v>244</v>
      </c>
      <c r="C254" s="47"/>
      <c r="D254" s="47"/>
      <c r="E254" s="41">
        <v>0</v>
      </c>
      <c r="F254" s="40">
        <v>0</v>
      </c>
      <c r="G254" s="41">
        <v>0</v>
      </c>
      <c r="H254" s="40">
        <v>0</v>
      </c>
      <c r="I254" s="41">
        <v>0</v>
      </c>
      <c r="J254" s="40">
        <v>0</v>
      </c>
      <c r="K254" s="41">
        <v>0</v>
      </c>
      <c r="L254" s="40">
        <v>0</v>
      </c>
      <c r="M254" s="41">
        <v>0</v>
      </c>
      <c r="N254" s="40">
        <v>0</v>
      </c>
      <c r="O254" s="41">
        <v>0</v>
      </c>
      <c r="P254" s="40">
        <v>0</v>
      </c>
      <c r="Q254" s="41">
        <v>0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0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34"/>
        <v>0</v>
      </c>
      <c r="AL254" s="56"/>
    </row>
    <row r="255" spans="2:38" x14ac:dyDescent="0.3">
      <c r="B255" s="4" t="s">
        <v>245</v>
      </c>
      <c r="C255" s="47"/>
      <c r="D255" s="47"/>
      <c r="E255" s="41">
        <v>0</v>
      </c>
      <c r="F255" s="40">
        <v>0</v>
      </c>
      <c r="G255" s="41">
        <v>0</v>
      </c>
      <c r="H255" s="40">
        <v>0</v>
      </c>
      <c r="I255" s="41">
        <v>0</v>
      </c>
      <c r="J255" s="40">
        <v>0</v>
      </c>
      <c r="K255" s="41">
        <v>0</v>
      </c>
      <c r="L255" s="40">
        <v>0</v>
      </c>
      <c r="M255" s="41">
        <v>0</v>
      </c>
      <c r="N255" s="40">
        <v>0</v>
      </c>
      <c r="O255" s="41">
        <v>0</v>
      </c>
      <c r="P255" s="40">
        <v>0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0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34"/>
        <v>0</v>
      </c>
      <c r="AL255" s="56"/>
    </row>
    <row r="256" spans="2:38" x14ac:dyDescent="0.3">
      <c r="B256" s="4" t="s">
        <v>246</v>
      </c>
      <c r="C256" s="47"/>
      <c r="D256" s="47"/>
      <c r="E256" s="41">
        <v>0</v>
      </c>
      <c r="F256" s="40">
        <v>0</v>
      </c>
      <c r="G256" s="41">
        <v>0</v>
      </c>
      <c r="H256" s="40">
        <v>0</v>
      </c>
      <c r="I256" s="41">
        <v>0</v>
      </c>
      <c r="J256" s="40">
        <v>0</v>
      </c>
      <c r="K256" s="41">
        <v>0</v>
      </c>
      <c r="L256" s="40">
        <v>0</v>
      </c>
      <c r="M256" s="41">
        <v>0</v>
      </c>
      <c r="N256" s="40">
        <v>0</v>
      </c>
      <c r="O256" s="41">
        <v>0</v>
      </c>
      <c r="P256" s="40">
        <v>0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0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34"/>
        <v>0</v>
      </c>
      <c r="AL256" s="56"/>
    </row>
    <row r="257" spans="2:38" x14ac:dyDescent="0.3">
      <c r="B257" s="4" t="s">
        <v>247</v>
      </c>
      <c r="C257" s="47"/>
      <c r="D257" s="47"/>
      <c r="E257" s="41">
        <v>0</v>
      </c>
      <c r="F257" s="40">
        <v>0</v>
      </c>
      <c r="G257" s="41">
        <v>0</v>
      </c>
      <c r="H257" s="40">
        <v>0</v>
      </c>
      <c r="I257" s="41">
        <v>0</v>
      </c>
      <c r="J257" s="40">
        <v>0</v>
      </c>
      <c r="K257" s="41">
        <v>0</v>
      </c>
      <c r="L257" s="40">
        <v>0</v>
      </c>
      <c r="M257" s="41">
        <v>0</v>
      </c>
      <c r="N257" s="40">
        <v>0</v>
      </c>
      <c r="O257" s="41">
        <v>0</v>
      </c>
      <c r="P257" s="40">
        <v>0</v>
      </c>
      <c r="Q257" s="41">
        <v>0</v>
      </c>
      <c r="R257" s="40">
        <v>0</v>
      </c>
      <c r="S257" s="41">
        <v>0</v>
      </c>
      <c r="T257" s="40">
        <v>0</v>
      </c>
      <c r="U257" s="41">
        <v>0</v>
      </c>
      <c r="V257" s="40">
        <v>0</v>
      </c>
      <c r="W257" s="41">
        <v>0</v>
      </c>
      <c r="X257" s="40">
        <v>0.88434750823976582</v>
      </c>
      <c r="Y257" s="41">
        <v>0.87048207106590247</v>
      </c>
      <c r="Z257" s="40">
        <v>0.8621993866947173</v>
      </c>
      <c r="AA257" s="41">
        <v>8.7500000000162453E-5</v>
      </c>
      <c r="AB257" s="40">
        <v>2.4000239944457626E-2</v>
      </c>
      <c r="AC257" s="41">
        <v>0</v>
      </c>
      <c r="AD257" s="40">
        <v>0</v>
      </c>
      <c r="AE257" s="41">
        <v>0.32631348210442779</v>
      </c>
      <c r="AF257" s="40">
        <v>1.3509600164095559</v>
      </c>
      <c r="AG257" s="41">
        <v>0.18096099129252383</v>
      </c>
      <c r="AH257" s="40">
        <v>0</v>
      </c>
      <c r="AI257" s="42">
        <v>4.8225694444435111E-3</v>
      </c>
      <c r="AJ257" s="56"/>
      <c r="AK257" s="55">
        <f t="shared" si="34"/>
        <v>4.5041737651957945</v>
      </c>
      <c r="AL257" s="56"/>
    </row>
    <row r="258" spans="2:38" x14ac:dyDescent="0.3">
      <c r="B258" s="4" t="s">
        <v>248</v>
      </c>
      <c r="C258" s="47"/>
      <c r="D258" s="47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0</v>
      </c>
      <c r="L258" s="40">
        <v>0</v>
      </c>
      <c r="M258" s="41">
        <v>0</v>
      </c>
      <c r="N258" s="40">
        <v>0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34"/>
        <v>0</v>
      </c>
      <c r="AL258" s="56"/>
    </row>
    <row r="259" spans="2:38" x14ac:dyDescent="0.3">
      <c r="B259" s="4" t="s">
        <v>249</v>
      </c>
      <c r="C259" s="47"/>
      <c r="D259" s="47"/>
      <c r="E259" s="41">
        <v>0</v>
      </c>
      <c r="F259" s="40">
        <v>0</v>
      </c>
      <c r="G259" s="41">
        <v>0</v>
      </c>
      <c r="H259" s="40">
        <v>0</v>
      </c>
      <c r="I259" s="41">
        <v>0</v>
      </c>
      <c r="J259" s="40">
        <v>0</v>
      </c>
      <c r="K259" s="41">
        <v>0</v>
      </c>
      <c r="L259" s="40">
        <v>0</v>
      </c>
      <c r="M259" s="41">
        <v>0</v>
      </c>
      <c r="N259" s="40">
        <v>0</v>
      </c>
      <c r="O259" s="41">
        <v>0</v>
      </c>
      <c r="P259" s="40">
        <v>0</v>
      </c>
      <c r="Q259" s="41">
        <v>0</v>
      </c>
      <c r="R259" s="40">
        <v>0</v>
      </c>
      <c r="S259" s="41">
        <v>0</v>
      </c>
      <c r="T259" s="40">
        <v>0</v>
      </c>
      <c r="U259" s="41">
        <v>0</v>
      </c>
      <c r="V259" s="40">
        <v>0</v>
      </c>
      <c r="W259" s="41">
        <v>0</v>
      </c>
      <c r="X259" s="40">
        <v>0</v>
      </c>
      <c r="Y259" s="41">
        <v>0</v>
      </c>
      <c r="Z259" s="40">
        <v>0</v>
      </c>
      <c r="AA259" s="41">
        <v>0</v>
      </c>
      <c r="AB259" s="40">
        <v>0</v>
      </c>
      <c r="AC259" s="41">
        <v>0</v>
      </c>
      <c r="AD259" s="40">
        <v>0</v>
      </c>
      <c r="AE259" s="41">
        <v>0</v>
      </c>
      <c r="AF259" s="40">
        <v>0</v>
      </c>
      <c r="AG259" s="41">
        <v>0</v>
      </c>
      <c r="AH259" s="40">
        <v>0</v>
      </c>
      <c r="AI259" s="42">
        <v>0</v>
      </c>
      <c r="AJ259" s="56"/>
      <c r="AK259" s="55">
        <f t="shared" si="34"/>
        <v>0</v>
      </c>
      <c r="AL259" s="56"/>
    </row>
    <row r="260" spans="2:38" x14ac:dyDescent="0.3">
      <c r="B260" s="4" t="s">
        <v>250</v>
      </c>
      <c r="C260" s="47"/>
      <c r="D260" s="47"/>
      <c r="E260" s="41">
        <v>0</v>
      </c>
      <c r="F260" s="40">
        <v>0</v>
      </c>
      <c r="G260" s="41">
        <v>0</v>
      </c>
      <c r="H260" s="40">
        <v>0</v>
      </c>
      <c r="I260" s="41">
        <v>0</v>
      </c>
      <c r="J260" s="40">
        <v>0</v>
      </c>
      <c r="K260" s="41">
        <v>0</v>
      </c>
      <c r="L260" s="40">
        <v>0</v>
      </c>
      <c r="M260" s="41">
        <v>0</v>
      </c>
      <c r="N260" s="40">
        <v>0</v>
      </c>
      <c r="O260" s="41">
        <v>0</v>
      </c>
      <c r="P260" s="40">
        <v>0</v>
      </c>
      <c r="Q260" s="41">
        <v>0</v>
      </c>
      <c r="R260" s="40">
        <v>0</v>
      </c>
      <c r="S260" s="41">
        <v>0</v>
      </c>
      <c r="T260" s="40">
        <v>0</v>
      </c>
      <c r="U260" s="41">
        <v>0</v>
      </c>
      <c r="V260" s="40">
        <v>0</v>
      </c>
      <c r="W260" s="41">
        <v>0</v>
      </c>
      <c r="X260" s="40">
        <v>0</v>
      </c>
      <c r="Y260" s="41">
        <v>0</v>
      </c>
      <c r="Z260" s="40">
        <v>0</v>
      </c>
      <c r="AA260" s="41">
        <v>0</v>
      </c>
      <c r="AB260" s="40">
        <v>0</v>
      </c>
      <c r="AC260" s="41">
        <v>0</v>
      </c>
      <c r="AD260" s="40">
        <v>0</v>
      </c>
      <c r="AE260" s="41">
        <v>0</v>
      </c>
      <c r="AF260" s="40">
        <v>0</v>
      </c>
      <c r="AG260" s="41">
        <v>0</v>
      </c>
      <c r="AH260" s="40">
        <v>0</v>
      </c>
      <c r="AI260" s="42">
        <v>0</v>
      </c>
      <c r="AJ260" s="56"/>
      <c r="AK260" s="55">
        <f t="shared" si="34"/>
        <v>0</v>
      </c>
      <c r="AL260" s="56"/>
    </row>
    <row r="261" spans="2:38" x14ac:dyDescent="0.3">
      <c r="B261" s="4" t="s">
        <v>251</v>
      </c>
      <c r="C261" s="47"/>
      <c r="D261" s="47"/>
      <c r="E261" s="41">
        <v>0</v>
      </c>
      <c r="F261" s="40">
        <v>0</v>
      </c>
      <c r="G261" s="41">
        <v>0</v>
      </c>
      <c r="H261" s="40">
        <v>0</v>
      </c>
      <c r="I261" s="41">
        <v>0</v>
      </c>
      <c r="J261" s="40">
        <v>0</v>
      </c>
      <c r="K261" s="41">
        <v>0</v>
      </c>
      <c r="L261" s="40">
        <v>6.78001689910884E-2</v>
      </c>
      <c r="M261" s="41">
        <v>0</v>
      </c>
      <c r="N261" s="40">
        <v>0</v>
      </c>
      <c r="O261" s="41">
        <v>0</v>
      </c>
      <c r="P261" s="40">
        <v>0</v>
      </c>
      <c r="Q261" s="41">
        <v>5.2070493698119752E-2</v>
      </c>
      <c r="R261" s="40">
        <v>0</v>
      </c>
      <c r="S261" s="41">
        <v>0</v>
      </c>
      <c r="T261" s="40">
        <v>4.4782071749369328</v>
      </c>
      <c r="U261" s="41">
        <v>0</v>
      </c>
      <c r="V261" s="40">
        <v>0</v>
      </c>
      <c r="W261" s="41">
        <v>0</v>
      </c>
      <c r="X261" s="40">
        <v>0</v>
      </c>
      <c r="Y261" s="41">
        <v>0</v>
      </c>
      <c r="Z261" s="40">
        <v>0</v>
      </c>
      <c r="AA261" s="41">
        <v>0</v>
      </c>
      <c r="AB261" s="40">
        <v>0</v>
      </c>
      <c r="AC261" s="41">
        <v>0</v>
      </c>
      <c r="AD261" s="40">
        <v>0</v>
      </c>
      <c r="AE261" s="41">
        <v>0</v>
      </c>
      <c r="AF261" s="40">
        <v>0</v>
      </c>
      <c r="AG261" s="41">
        <v>0</v>
      </c>
      <c r="AH261" s="40">
        <v>0</v>
      </c>
      <c r="AI261" s="42">
        <v>0</v>
      </c>
      <c r="AJ261" s="56"/>
      <c r="AK261" s="55">
        <f t="shared" si="34"/>
        <v>4.5980778376261409</v>
      </c>
      <c r="AL261" s="56"/>
    </row>
    <row r="262" spans="2:38" x14ac:dyDescent="0.3">
      <c r="B262" s="4" t="s">
        <v>252</v>
      </c>
      <c r="C262" s="47"/>
      <c r="D262" s="47"/>
      <c r="E262" s="41">
        <v>1.7912280851772264</v>
      </c>
      <c r="F262" s="40">
        <v>0.58414463869142852</v>
      </c>
      <c r="G262" s="41">
        <v>1.7042242575805725E-2</v>
      </c>
      <c r="H262" s="40">
        <v>2.2976321237989503</v>
      </c>
      <c r="I262" s="41">
        <v>3.0145097812455712</v>
      </c>
      <c r="J262" s="40">
        <v>5.0258412836854207</v>
      </c>
      <c r="K262" s="41">
        <v>4.3571420396821035</v>
      </c>
      <c r="L262" s="40">
        <v>4.3336193218804109</v>
      </c>
      <c r="M262" s="41">
        <v>2.5681317262955807</v>
      </c>
      <c r="N262" s="40">
        <v>1.569809989782748</v>
      </c>
      <c r="O262" s="41">
        <v>0</v>
      </c>
      <c r="P262" s="40">
        <v>0.72913651137534796</v>
      </c>
      <c r="Q262" s="41">
        <v>1.1532890882539231</v>
      </c>
      <c r="R262" s="40">
        <v>0.34061035830755221</v>
      </c>
      <c r="S262" s="41">
        <v>0</v>
      </c>
      <c r="T262" s="40">
        <v>0.60542442060653678</v>
      </c>
      <c r="U262" s="41">
        <v>0</v>
      </c>
      <c r="V262" s="40">
        <v>3.8239674817095781E-2</v>
      </c>
      <c r="W262" s="41">
        <v>0.7696631845618418</v>
      </c>
      <c r="X262" s="40">
        <v>5.3233830318615905</v>
      </c>
      <c r="Y262" s="41">
        <v>2.8611413071344085</v>
      </c>
      <c r="Z262" s="40">
        <v>1.481296824837393</v>
      </c>
      <c r="AA262" s="41">
        <v>0.19528905301711041</v>
      </c>
      <c r="AB262" s="40">
        <v>0.80319254233719817</v>
      </c>
      <c r="AC262" s="41">
        <v>0</v>
      </c>
      <c r="AD262" s="40">
        <v>0</v>
      </c>
      <c r="AE262" s="41">
        <v>0.7898287138674428</v>
      </c>
      <c r="AF262" s="40">
        <v>3.9037562080220245</v>
      </c>
      <c r="AG262" s="41">
        <v>0.62060639290395991</v>
      </c>
      <c r="AH262" s="40">
        <v>0</v>
      </c>
      <c r="AI262" s="42">
        <v>0.67566807685614405</v>
      </c>
      <c r="AJ262" s="56"/>
      <c r="AK262" s="55">
        <f t="shared" si="34"/>
        <v>45.849626621574814</v>
      </c>
      <c r="AL262" s="56"/>
    </row>
    <row r="263" spans="2:38" x14ac:dyDescent="0.3">
      <c r="B263" s="4" t="s">
        <v>253</v>
      </c>
      <c r="C263" s="47"/>
      <c r="D263" s="47"/>
      <c r="E263" s="41">
        <v>0</v>
      </c>
      <c r="F263" s="40">
        <v>0</v>
      </c>
      <c r="G263" s="41">
        <v>2.1046448361111119</v>
      </c>
      <c r="H263" s="40">
        <v>2.8425541666666683</v>
      </c>
      <c r="I263" s="41">
        <v>0.94661468749999966</v>
      </c>
      <c r="J263" s="40">
        <v>1.5050787037037017</v>
      </c>
      <c r="K263" s="41">
        <v>4.4096611111111041</v>
      </c>
      <c r="L263" s="40">
        <v>4.8778703703703435E-2</v>
      </c>
      <c r="M263" s="41">
        <v>3.2453951388889464E-2</v>
      </c>
      <c r="N263" s="40">
        <v>0.43037361111110856</v>
      </c>
      <c r="O263" s="41">
        <v>0</v>
      </c>
      <c r="P263" s="40">
        <v>0</v>
      </c>
      <c r="Q263" s="41">
        <v>1.8087499648148153</v>
      </c>
      <c r="R263" s="40">
        <v>0</v>
      </c>
      <c r="S263" s="41">
        <v>0</v>
      </c>
      <c r="T263" s="40">
        <v>2.4452995055555542</v>
      </c>
      <c r="U263" s="41">
        <v>0</v>
      </c>
      <c r="V263" s="40">
        <v>2.1127566416666639</v>
      </c>
      <c r="W263" s="41">
        <v>1.2437472222222223</v>
      </c>
      <c r="X263" s="40">
        <v>2.5244089425925913</v>
      </c>
      <c r="Y263" s="41">
        <v>3.5707282944444412</v>
      </c>
      <c r="Z263" s="40">
        <v>2.7739259259263648E-4</v>
      </c>
      <c r="AA263" s="41">
        <v>0</v>
      </c>
      <c r="AB263" s="40">
        <v>3.0721871226851878</v>
      </c>
      <c r="AC263" s="41">
        <v>0</v>
      </c>
      <c r="AD263" s="40">
        <v>0</v>
      </c>
      <c r="AE263" s="41">
        <v>0.17737037037037029</v>
      </c>
      <c r="AF263" s="40">
        <v>19.796320985648144</v>
      </c>
      <c r="AG263" s="41">
        <v>0</v>
      </c>
      <c r="AH263" s="40">
        <v>0</v>
      </c>
      <c r="AI263" s="42">
        <v>0</v>
      </c>
      <c r="AJ263" s="56"/>
      <c r="AK263" s="55">
        <f t="shared" si="34"/>
        <v>49.072006213888869</v>
      </c>
      <c r="AL263" s="56"/>
    </row>
    <row r="264" spans="2:38" x14ac:dyDescent="0.3">
      <c r="B264" s="4" t="s">
        <v>254</v>
      </c>
      <c r="C264" s="47"/>
      <c r="D264" s="47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>
        <v>0</v>
      </c>
      <c r="AJ264" s="56"/>
      <c r="AK264" s="55">
        <f t="shared" si="34"/>
        <v>0</v>
      </c>
      <c r="AL264" s="56"/>
    </row>
    <row r="265" spans="2:38" x14ac:dyDescent="0.3">
      <c r="B265" s="4" t="s">
        <v>255</v>
      </c>
      <c r="C265" s="47"/>
      <c r="D265" s="47"/>
      <c r="E265" s="41">
        <v>0</v>
      </c>
      <c r="F265" s="40">
        <v>1.0887884259259269E-2</v>
      </c>
      <c r="G265" s="41">
        <v>0.20675248148148156</v>
      </c>
      <c r="H265" s="40">
        <v>0</v>
      </c>
      <c r="I265" s="41">
        <v>0.94661468749999966</v>
      </c>
      <c r="J265" s="40">
        <v>6.6315971215565983E-2</v>
      </c>
      <c r="K265" s="41">
        <v>0</v>
      </c>
      <c r="L265" s="40">
        <v>4.0740740740739708E-4</v>
      </c>
      <c r="M265" s="41">
        <v>0</v>
      </c>
      <c r="N265" s="40">
        <v>0.43037361111110856</v>
      </c>
      <c r="O265" s="41">
        <v>0</v>
      </c>
      <c r="P265" s="40">
        <v>0</v>
      </c>
      <c r="Q265" s="41">
        <v>0</v>
      </c>
      <c r="R265" s="40">
        <v>8.2299583333332073E-3</v>
      </c>
      <c r="S265" s="41">
        <v>0</v>
      </c>
      <c r="T265" s="40">
        <v>0</v>
      </c>
      <c r="U265" s="41">
        <v>0</v>
      </c>
      <c r="V265" s="40">
        <v>0.11956455185185189</v>
      </c>
      <c r="W265" s="41">
        <v>2.1354629629629626E-2</v>
      </c>
      <c r="X265" s="40">
        <v>0</v>
      </c>
      <c r="Y265" s="41">
        <v>3.7667499999999965E-2</v>
      </c>
      <c r="Z265" s="40">
        <v>0</v>
      </c>
      <c r="AA265" s="41">
        <v>0</v>
      </c>
      <c r="AB265" s="40">
        <v>5.3645591203703789E-2</v>
      </c>
      <c r="AC265" s="41">
        <v>0</v>
      </c>
      <c r="AD265" s="40">
        <v>0</v>
      </c>
      <c r="AE265" s="41">
        <v>0.1358842592592592</v>
      </c>
      <c r="AF265" s="40">
        <v>0</v>
      </c>
      <c r="AG265" s="41">
        <v>0</v>
      </c>
      <c r="AH265" s="40">
        <v>0</v>
      </c>
      <c r="AI265" s="42">
        <v>0</v>
      </c>
      <c r="AJ265" s="56"/>
      <c r="AK265" s="55">
        <f t="shared" si="34"/>
        <v>2.0376985332526001</v>
      </c>
      <c r="AL265" s="56"/>
    </row>
    <row r="266" spans="2:38" x14ac:dyDescent="0.3">
      <c r="B266" s="4" t="s">
        <v>256</v>
      </c>
      <c r="C266" s="47"/>
      <c r="D266" s="47"/>
      <c r="E266" s="41">
        <v>0</v>
      </c>
      <c r="F266" s="40">
        <v>1.0887884259259269E-2</v>
      </c>
      <c r="G266" s="41">
        <v>0.20675248148148156</v>
      </c>
      <c r="H266" s="40">
        <v>0</v>
      </c>
      <c r="I266" s="41">
        <v>0.94661468749999966</v>
      </c>
      <c r="J266" s="40">
        <v>0</v>
      </c>
      <c r="K266" s="41">
        <v>0</v>
      </c>
      <c r="L266" s="40">
        <v>4.0740740740739708E-4</v>
      </c>
      <c r="M266" s="41">
        <v>0</v>
      </c>
      <c r="N266" s="40">
        <v>0.43037361111110856</v>
      </c>
      <c r="O266" s="41">
        <v>0</v>
      </c>
      <c r="P266" s="40">
        <v>0</v>
      </c>
      <c r="Q266" s="41">
        <v>0</v>
      </c>
      <c r="R266" s="40">
        <v>8.2299583333332073E-3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3.7667499999999965E-2</v>
      </c>
      <c r="Z266" s="40">
        <v>0</v>
      </c>
      <c r="AA266" s="41">
        <v>0</v>
      </c>
      <c r="AB266" s="40">
        <v>3.1102048611111127E-2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>
        <v>0</v>
      </c>
      <c r="AJ266" s="56"/>
      <c r="AK266" s="55">
        <f t="shared" si="34"/>
        <v>1.6720355787037007</v>
      </c>
      <c r="AL266" s="56"/>
    </row>
    <row r="267" spans="2:38" x14ac:dyDescent="0.3">
      <c r="B267" s="4" t="s">
        <v>257</v>
      </c>
      <c r="C267" s="47"/>
      <c r="D267" s="47"/>
      <c r="E267" s="41">
        <v>0</v>
      </c>
      <c r="F267" s="40">
        <v>0</v>
      </c>
      <c r="G267" s="41">
        <v>0</v>
      </c>
      <c r="H267" s="40">
        <v>0</v>
      </c>
      <c r="I267" s="41">
        <v>0</v>
      </c>
      <c r="J267" s="40">
        <v>0</v>
      </c>
      <c r="K267" s="41">
        <v>0</v>
      </c>
      <c r="L267" s="40">
        <v>0</v>
      </c>
      <c r="M267" s="41">
        <v>0</v>
      </c>
      <c r="N267" s="40">
        <v>0</v>
      </c>
      <c r="O267" s="41">
        <v>0</v>
      </c>
      <c r="P267" s="40">
        <v>0</v>
      </c>
      <c r="Q267" s="41">
        <v>0</v>
      </c>
      <c r="R267" s="40">
        <v>0</v>
      </c>
      <c r="S267" s="41">
        <v>0</v>
      </c>
      <c r="T267" s="40">
        <v>0</v>
      </c>
      <c r="U267" s="41">
        <v>0</v>
      </c>
      <c r="V267" s="40">
        <v>0</v>
      </c>
      <c r="W267" s="41">
        <v>0</v>
      </c>
      <c r="X267" s="40">
        <v>0</v>
      </c>
      <c r="Y267" s="41">
        <v>0</v>
      </c>
      <c r="Z267" s="40">
        <v>0</v>
      </c>
      <c r="AA267" s="41">
        <v>0</v>
      </c>
      <c r="AB267" s="40">
        <v>0</v>
      </c>
      <c r="AC267" s="41">
        <v>0</v>
      </c>
      <c r="AD267" s="40">
        <v>0</v>
      </c>
      <c r="AE267" s="41">
        <v>0</v>
      </c>
      <c r="AF267" s="40">
        <v>0</v>
      </c>
      <c r="AG267" s="41">
        <v>0</v>
      </c>
      <c r="AH267" s="40">
        <v>0</v>
      </c>
      <c r="AI267" s="42">
        <v>0</v>
      </c>
      <c r="AJ267" s="56"/>
      <c r="AK267" s="55">
        <f t="shared" si="34"/>
        <v>0</v>
      </c>
      <c r="AL267" s="56"/>
    </row>
    <row r="268" spans="2:38" x14ac:dyDescent="0.3">
      <c r="B268" s="4" t="s">
        <v>258</v>
      </c>
      <c r="C268" s="47"/>
      <c r="D268" s="47"/>
      <c r="E268" s="41">
        <v>0</v>
      </c>
      <c r="F268" s="40">
        <v>0</v>
      </c>
      <c r="G268" s="41">
        <v>0</v>
      </c>
      <c r="H268" s="40">
        <v>0</v>
      </c>
      <c r="I268" s="41">
        <v>0</v>
      </c>
      <c r="J268" s="40">
        <v>0</v>
      </c>
      <c r="K268" s="41">
        <v>0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0</v>
      </c>
      <c r="T268" s="40">
        <v>0</v>
      </c>
      <c r="U268" s="41">
        <v>0</v>
      </c>
      <c r="V268" s="40">
        <v>0</v>
      </c>
      <c r="W268" s="41">
        <v>0</v>
      </c>
      <c r="X268" s="40">
        <v>0</v>
      </c>
      <c r="Y268" s="41">
        <v>0</v>
      </c>
      <c r="Z268" s="40">
        <v>0</v>
      </c>
      <c r="AA268" s="41">
        <v>0</v>
      </c>
      <c r="AB268" s="40">
        <v>0</v>
      </c>
      <c r="AC268" s="41">
        <v>0</v>
      </c>
      <c r="AD268" s="40">
        <v>0</v>
      </c>
      <c r="AE268" s="41">
        <v>0</v>
      </c>
      <c r="AF268" s="40">
        <v>0</v>
      </c>
      <c r="AG268" s="41">
        <v>0</v>
      </c>
      <c r="AH268" s="40">
        <v>0</v>
      </c>
      <c r="AI268" s="42">
        <v>0</v>
      </c>
      <c r="AJ268" s="56"/>
      <c r="AK268" s="55">
        <f t="shared" si="34"/>
        <v>0</v>
      </c>
      <c r="AL268" s="56"/>
    </row>
    <row r="269" spans="2:38" x14ac:dyDescent="0.3">
      <c r="B269" s="4" t="s">
        <v>259</v>
      </c>
      <c r="C269" s="47"/>
      <c r="D269" s="47"/>
      <c r="E269" s="41">
        <v>0</v>
      </c>
      <c r="F269" s="40">
        <v>0</v>
      </c>
      <c r="G269" s="41">
        <v>0</v>
      </c>
      <c r="H269" s="40">
        <v>0</v>
      </c>
      <c r="I269" s="41">
        <v>0</v>
      </c>
      <c r="J269" s="40">
        <v>0</v>
      </c>
      <c r="K269" s="41">
        <v>0</v>
      </c>
      <c r="L269" s="40">
        <v>0</v>
      </c>
      <c r="M269" s="41">
        <v>0</v>
      </c>
      <c r="N269" s="40">
        <v>0</v>
      </c>
      <c r="O269" s="41">
        <v>0</v>
      </c>
      <c r="P269" s="40">
        <v>0</v>
      </c>
      <c r="Q269" s="41">
        <v>0</v>
      </c>
      <c r="R269" s="40">
        <v>0</v>
      </c>
      <c r="S269" s="41">
        <v>0</v>
      </c>
      <c r="T269" s="40">
        <v>0</v>
      </c>
      <c r="U269" s="41">
        <v>0</v>
      </c>
      <c r="V269" s="40">
        <v>0</v>
      </c>
      <c r="W269" s="41">
        <v>0</v>
      </c>
      <c r="X269" s="40">
        <v>0</v>
      </c>
      <c r="Y269" s="41">
        <v>0</v>
      </c>
      <c r="Z269" s="40">
        <v>0</v>
      </c>
      <c r="AA269" s="41">
        <v>0</v>
      </c>
      <c r="AB269" s="40">
        <v>0</v>
      </c>
      <c r="AC269" s="41">
        <v>0</v>
      </c>
      <c r="AD269" s="40">
        <v>0</v>
      </c>
      <c r="AE269" s="41">
        <v>0</v>
      </c>
      <c r="AF269" s="40">
        <v>0</v>
      </c>
      <c r="AG269" s="41">
        <v>0</v>
      </c>
      <c r="AH269" s="40">
        <v>0</v>
      </c>
      <c r="AI269" s="42">
        <v>0</v>
      </c>
      <c r="AJ269" s="56"/>
      <c r="AK269" s="55">
        <f t="shared" si="34"/>
        <v>0</v>
      </c>
      <c r="AL269" s="56"/>
    </row>
    <row r="270" spans="2:38" x14ac:dyDescent="0.3"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H270" s="3"/>
      <c r="AI270" s="3"/>
      <c r="AJ270" s="3"/>
      <c r="AK270" s="3"/>
    </row>
    <row r="271" spans="2:38" x14ac:dyDescent="0.3"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H271" s="3"/>
      <c r="AI271" s="3"/>
      <c r="AJ271" s="3"/>
      <c r="AK271" s="3"/>
    </row>
    <row r="272" spans="2:38" x14ac:dyDescent="0.3">
      <c r="B272" s="39">
        <v>45505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H272" s="3"/>
      <c r="AI272" s="3"/>
      <c r="AJ272" s="3"/>
      <c r="AK272" s="3"/>
    </row>
    <row r="273" spans="2:38" x14ac:dyDescent="0.3">
      <c r="C273" s="4"/>
      <c r="D273" s="4"/>
      <c r="E273" s="77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2:38" x14ac:dyDescent="0.3">
      <c r="B274" s="32" t="s">
        <v>129</v>
      </c>
      <c r="C274" s="4"/>
      <c r="D274" s="4"/>
      <c r="E274" s="33">
        <f>+B272</f>
        <v>45505</v>
      </c>
      <c r="F274" s="33">
        <f>+E274+1</f>
        <v>45506</v>
      </c>
      <c r="G274" s="33">
        <f t="shared" ref="G274" si="35">+F274+1</f>
        <v>45507</v>
      </c>
      <c r="H274" s="33">
        <f t="shared" ref="H274" si="36">+G274+1</f>
        <v>45508</v>
      </c>
      <c r="I274" s="33">
        <f t="shared" ref="I274" si="37">+H274+1</f>
        <v>45509</v>
      </c>
      <c r="J274" s="33">
        <f t="shared" ref="J274" si="38">+I274+1</f>
        <v>45510</v>
      </c>
      <c r="K274" s="33">
        <f t="shared" ref="K274" si="39">+J274+1</f>
        <v>45511</v>
      </c>
      <c r="L274" s="33">
        <f t="shared" ref="L274" si="40">+K274+1</f>
        <v>45512</v>
      </c>
      <c r="M274" s="33">
        <f t="shared" ref="M274" si="41">+L274+1</f>
        <v>45513</v>
      </c>
      <c r="N274" s="33">
        <f t="shared" ref="N274" si="42">+M274+1</f>
        <v>45514</v>
      </c>
      <c r="O274" s="33">
        <f t="shared" ref="O274" si="43">+N274+1</f>
        <v>45515</v>
      </c>
      <c r="P274" s="33">
        <f t="shared" ref="P274" si="44">+O274+1</f>
        <v>45516</v>
      </c>
      <c r="Q274" s="33">
        <f t="shared" ref="Q274" si="45">+P274+1</f>
        <v>45517</v>
      </c>
      <c r="R274" s="33">
        <f t="shared" ref="R274" si="46">+Q274+1</f>
        <v>45518</v>
      </c>
      <c r="S274" s="33">
        <f t="shared" ref="S274" si="47">+R274+1</f>
        <v>45519</v>
      </c>
      <c r="T274" s="33">
        <f t="shared" ref="T274" si="48">+S274+1</f>
        <v>45520</v>
      </c>
      <c r="U274" s="33">
        <f t="shared" ref="U274" si="49">+T274+1</f>
        <v>45521</v>
      </c>
      <c r="V274" s="33">
        <f t="shared" ref="V274" si="50">+U274+1</f>
        <v>45522</v>
      </c>
      <c r="W274" s="33">
        <f t="shared" ref="W274" si="51">+V274+1</f>
        <v>45523</v>
      </c>
      <c r="X274" s="33">
        <f t="shared" ref="X274" si="52">+W274+1</f>
        <v>45524</v>
      </c>
      <c r="Y274" s="33">
        <f t="shared" ref="Y274" si="53">+X274+1</f>
        <v>45525</v>
      </c>
      <c r="Z274" s="33">
        <f t="shared" ref="Z274" si="54">+Y274+1</f>
        <v>45526</v>
      </c>
      <c r="AA274" s="33">
        <f t="shared" ref="AA274" si="55">+Z274+1</f>
        <v>45527</v>
      </c>
      <c r="AB274" s="33">
        <f t="shared" ref="AB274" si="56">+AA274+1</f>
        <v>45528</v>
      </c>
      <c r="AC274" s="33">
        <f t="shared" ref="AC274" si="57">+AB274+1</f>
        <v>45529</v>
      </c>
      <c r="AD274" s="33">
        <f t="shared" ref="AD274" si="58">+AC274+1</f>
        <v>45530</v>
      </c>
      <c r="AE274" s="33">
        <f t="shared" ref="AE274" si="59">+AD274+1</f>
        <v>45531</v>
      </c>
      <c r="AF274" s="33">
        <f t="shared" ref="AF274" si="60">+AE274+1</f>
        <v>45532</v>
      </c>
      <c r="AG274" s="33">
        <f t="shared" ref="AG274" si="61">+AF274+1</f>
        <v>45533</v>
      </c>
      <c r="AH274" s="33">
        <f t="shared" ref="AH274" si="62">+AG274+1</f>
        <v>45534</v>
      </c>
      <c r="AI274" s="33">
        <f t="shared" ref="AI274" si="63">+AH274+1</f>
        <v>45535</v>
      </c>
      <c r="AJ274" s="95" t="s">
        <v>2</v>
      </c>
      <c r="AK274" s="96"/>
      <c r="AL274" s="96"/>
    </row>
    <row r="275" spans="2:38" x14ac:dyDescent="0.3">
      <c r="B275" s="99" t="s">
        <v>2</v>
      </c>
      <c r="C275" s="99"/>
      <c r="D275" s="99"/>
      <c r="E275" s="50">
        <f>SUM(E276:E411)</f>
        <v>1497.3055806646576</v>
      </c>
      <c r="F275" s="50">
        <f t="shared" ref="F275:AI275" si="64">SUM(F276:F411)</f>
        <v>79.69491869168138</v>
      </c>
      <c r="G275" s="50">
        <f t="shared" si="64"/>
        <v>1372.6730623831445</v>
      </c>
      <c r="H275" s="50">
        <f t="shared" si="64"/>
        <v>859.1849515503435</v>
      </c>
      <c r="I275" s="50">
        <f t="shared" si="64"/>
        <v>898.89699423620777</v>
      </c>
      <c r="J275" s="50">
        <f t="shared" si="64"/>
        <v>131.51259121921663</v>
      </c>
      <c r="K275" s="50">
        <f t="shared" si="64"/>
        <v>259.97044068098546</v>
      </c>
      <c r="L275" s="50">
        <f t="shared" si="64"/>
        <v>524.38249616468943</v>
      </c>
      <c r="M275" s="50">
        <f t="shared" si="64"/>
        <v>195.73085057206697</v>
      </c>
      <c r="N275" s="50">
        <f t="shared" si="64"/>
        <v>334.89523053701515</v>
      </c>
      <c r="O275" s="50">
        <f t="shared" si="64"/>
        <v>512.66763482726299</v>
      </c>
      <c r="P275" s="50">
        <f t="shared" si="64"/>
        <v>704.05811577672262</v>
      </c>
      <c r="Q275" s="50">
        <f t="shared" si="64"/>
        <v>88.55746833445869</v>
      </c>
      <c r="R275" s="50">
        <f t="shared" si="64"/>
        <v>34.281795570277062</v>
      </c>
      <c r="S275" s="50">
        <f t="shared" si="64"/>
        <v>346.40124067702232</v>
      </c>
      <c r="T275" s="50">
        <f t="shared" si="64"/>
        <v>66.097372738583942</v>
      </c>
      <c r="U275" s="50">
        <f t="shared" si="64"/>
        <v>34.883753200579022</v>
      </c>
      <c r="V275" s="50">
        <f t="shared" si="64"/>
        <v>354.24714375863869</v>
      </c>
      <c r="W275" s="50">
        <f t="shared" si="64"/>
        <v>10.895159555930229</v>
      </c>
      <c r="X275" s="50">
        <f t="shared" si="64"/>
        <v>62.201138265938845</v>
      </c>
      <c r="Y275" s="50">
        <f t="shared" si="64"/>
        <v>43.772346451741015</v>
      </c>
      <c r="Z275" s="50">
        <f t="shared" si="64"/>
        <v>201.75337887526683</v>
      </c>
      <c r="AA275" s="50">
        <f t="shared" si="64"/>
        <v>92.952683826648951</v>
      </c>
      <c r="AB275" s="50">
        <f t="shared" si="64"/>
        <v>427.49917044357863</v>
      </c>
      <c r="AC275" s="50">
        <f t="shared" si="64"/>
        <v>746.52142682414308</v>
      </c>
      <c r="AD275" s="50">
        <f t="shared" si="64"/>
        <v>373.60688878087046</v>
      </c>
      <c r="AE275" s="50">
        <f t="shared" si="64"/>
        <v>349.88818981870156</v>
      </c>
      <c r="AF275" s="50">
        <f t="shared" si="64"/>
        <v>301.32185708003448</v>
      </c>
      <c r="AG275" s="50">
        <f t="shared" si="64"/>
        <v>74.213432696726926</v>
      </c>
      <c r="AH275" s="50">
        <f t="shared" si="64"/>
        <v>0</v>
      </c>
      <c r="AI275" s="50">
        <f t="shared" si="64"/>
        <v>348.95498227143548</v>
      </c>
      <c r="AJ275" s="56"/>
      <c r="AK275" s="55">
        <f>SUM(AK276:AK411)</f>
        <v>11329.022296474568</v>
      </c>
      <c r="AL275" s="56"/>
    </row>
    <row r="276" spans="2:38" x14ac:dyDescent="0.3">
      <c r="B276" s="4" t="s">
        <v>253</v>
      </c>
      <c r="C276" s="47"/>
      <c r="D276" s="47"/>
      <c r="E276" s="41">
        <v>0</v>
      </c>
      <c r="F276" s="40">
        <v>2.4419062500000002</v>
      </c>
      <c r="G276" s="41">
        <v>0</v>
      </c>
      <c r="H276" s="40">
        <v>0</v>
      </c>
      <c r="I276" s="41">
        <v>0.5157669583333333</v>
      </c>
      <c r="J276" s="40">
        <v>0</v>
      </c>
      <c r="K276" s="41">
        <v>9.6605665791666713</v>
      </c>
      <c r="L276" s="40">
        <v>20.175748274999997</v>
      </c>
      <c r="M276" s="41">
        <v>2.9584791666666699</v>
      </c>
      <c r="N276" s="40">
        <v>16.851674999999997</v>
      </c>
      <c r="O276" s="41">
        <v>33.012276291666659</v>
      </c>
      <c r="P276" s="40">
        <v>11.971973807638891</v>
      </c>
      <c r="Q276" s="41">
        <v>0.12402627222222225</v>
      </c>
      <c r="R276" s="40">
        <v>0</v>
      </c>
      <c r="S276" s="41">
        <v>9.2758121895833288</v>
      </c>
      <c r="T276" s="40">
        <v>0</v>
      </c>
      <c r="U276" s="41">
        <v>0</v>
      </c>
      <c r="V276" s="40">
        <v>5.8836225229166601</v>
      </c>
      <c r="W276" s="41">
        <v>0</v>
      </c>
      <c r="X276" s="40">
        <v>2.6221516979166681</v>
      </c>
      <c r="Y276" s="41">
        <v>4.1516958333333323</v>
      </c>
      <c r="Z276" s="40">
        <v>10.262774104166672</v>
      </c>
      <c r="AA276" s="41">
        <v>0</v>
      </c>
      <c r="AB276" s="40">
        <v>2.7467430555555539</v>
      </c>
      <c r="AC276" s="41">
        <v>18.928860587499997</v>
      </c>
      <c r="AD276" s="40">
        <v>2.7517646375000013</v>
      </c>
      <c r="AE276" s="41">
        <v>3.9245885736111146</v>
      </c>
      <c r="AF276" s="40">
        <v>0.3598395243055561</v>
      </c>
      <c r="AG276" s="41">
        <v>0</v>
      </c>
      <c r="AH276" s="40">
        <v>0</v>
      </c>
      <c r="AI276" s="42">
        <v>20.496516531250009</v>
      </c>
      <c r="AJ276" s="56"/>
      <c r="AK276" s="55">
        <f t="shared" ref="AK276:AK339" si="65">SUM(E276:AI276)</f>
        <v>179.11678785833334</v>
      </c>
      <c r="AL276" s="56"/>
    </row>
    <row r="277" spans="2:38" x14ac:dyDescent="0.3">
      <c r="B277" s="4" t="s">
        <v>254</v>
      </c>
      <c r="C277" s="47"/>
      <c r="D277" s="47"/>
      <c r="E277" s="41">
        <v>0</v>
      </c>
      <c r="F277" s="40">
        <v>0</v>
      </c>
      <c r="G277" s="41">
        <v>0</v>
      </c>
      <c r="H277" s="40">
        <v>0</v>
      </c>
      <c r="I277" s="41">
        <v>0</v>
      </c>
      <c r="J277" s="40">
        <v>0</v>
      </c>
      <c r="K277" s="41">
        <v>0</v>
      </c>
      <c r="L277" s="40">
        <v>0</v>
      </c>
      <c r="M277" s="41">
        <v>0</v>
      </c>
      <c r="N277" s="40">
        <v>70.211842310759863</v>
      </c>
      <c r="O277" s="41">
        <v>0</v>
      </c>
      <c r="P277" s="40">
        <v>0</v>
      </c>
      <c r="Q277" s="41">
        <v>0</v>
      </c>
      <c r="R277" s="40">
        <v>0</v>
      </c>
      <c r="S277" s="41">
        <v>0</v>
      </c>
      <c r="T277" s="40">
        <v>0</v>
      </c>
      <c r="U277" s="41">
        <v>0</v>
      </c>
      <c r="V277" s="40">
        <v>0</v>
      </c>
      <c r="W277" s="41">
        <v>0</v>
      </c>
      <c r="X277" s="40">
        <v>0</v>
      </c>
      <c r="Y277" s="41">
        <v>0</v>
      </c>
      <c r="Z277" s="40">
        <v>0</v>
      </c>
      <c r="AA277" s="41">
        <v>0</v>
      </c>
      <c r="AB277" s="40">
        <v>0</v>
      </c>
      <c r="AC277" s="41">
        <v>0</v>
      </c>
      <c r="AD277" s="40">
        <v>0</v>
      </c>
      <c r="AE277" s="41">
        <v>0</v>
      </c>
      <c r="AF277" s="40">
        <v>0</v>
      </c>
      <c r="AG277" s="41">
        <v>0</v>
      </c>
      <c r="AH277" s="40">
        <v>0</v>
      </c>
      <c r="AI277" s="42">
        <v>0</v>
      </c>
      <c r="AJ277" s="56"/>
      <c r="AK277" s="55">
        <f t="shared" si="65"/>
        <v>70.211842310759863</v>
      </c>
      <c r="AL277" s="56"/>
    </row>
    <row r="278" spans="2:38" x14ac:dyDescent="0.3">
      <c r="B278" s="4" t="s">
        <v>255</v>
      </c>
      <c r="C278" s="47"/>
      <c r="D278" s="47"/>
      <c r="E278" s="41">
        <v>0</v>
      </c>
      <c r="F278" s="40">
        <v>0</v>
      </c>
      <c r="G278" s="41">
        <v>0</v>
      </c>
      <c r="H278" s="40">
        <v>0</v>
      </c>
      <c r="I278" s="41">
        <v>0.5157669583333333</v>
      </c>
      <c r="J278" s="40">
        <v>0</v>
      </c>
      <c r="K278" s="41">
        <v>0.18772696458333341</v>
      </c>
      <c r="L278" s="40">
        <v>0.18776469305555551</v>
      </c>
      <c r="M278" s="41">
        <v>0</v>
      </c>
      <c r="N278" s="40">
        <v>6.4690972222222212E-2</v>
      </c>
      <c r="O278" s="41">
        <v>1.8021753311157225</v>
      </c>
      <c r="P278" s="40">
        <v>0</v>
      </c>
      <c r="Q278" s="41">
        <v>0</v>
      </c>
      <c r="R278" s="40">
        <v>0</v>
      </c>
      <c r="S278" s="41">
        <v>9.2758121895833288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8.1482799305555603E-2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 t="shared" si="65"/>
        <v>12.115419908199053</v>
      </c>
      <c r="AL278" s="56"/>
    </row>
    <row r="279" spans="2:38" x14ac:dyDescent="0.3">
      <c r="B279" s="4" t="s">
        <v>256</v>
      </c>
      <c r="C279" s="47"/>
      <c r="D279" s="47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8.1482799305555603E-2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65"/>
        <v>8.1482799305555603E-2</v>
      </c>
      <c r="AL279" s="56"/>
    </row>
    <row r="280" spans="2:38" x14ac:dyDescent="0.3">
      <c r="B280" s="4" t="s">
        <v>247</v>
      </c>
      <c r="C280" s="47"/>
      <c r="D280" s="47"/>
      <c r="E280" s="41">
        <v>0</v>
      </c>
      <c r="F280" s="40">
        <v>0</v>
      </c>
      <c r="G280" s="41">
        <v>0</v>
      </c>
      <c r="H280" s="40">
        <v>0</v>
      </c>
      <c r="I280" s="41">
        <v>0</v>
      </c>
      <c r="J280" s="40">
        <v>0</v>
      </c>
      <c r="K280" s="41">
        <v>0</v>
      </c>
      <c r="L280" s="40">
        <v>0</v>
      </c>
      <c r="M280" s="41">
        <v>0</v>
      </c>
      <c r="N280" s="40">
        <v>0</v>
      </c>
      <c r="O280" s="41">
        <v>0</v>
      </c>
      <c r="P280" s="40">
        <v>0</v>
      </c>
      <c r="Q280" s="41">
        <v>0</v>
      </c>
      <c r="R280" s="40">
        <v>0</v>
      </c>
      <c r="S280" s="41">
        <v>0</v>
      </c>
      <c r="T280" s="40">
        <v>0</v>
      </c>
      <c r="U280" s="41">
        <v>0</v>
      </c>
      <c r="V280" s="40">
        <v>0</v>
      </c>
      <c r="W280" s="41">
        <v>0</v>
      </c>
      <c r="X280" s="40">
        <v>0</v>
      </c>
      <c r="Y280" s="41">
        <v>0</v>
      </c>
      <c r="Z280" s="40">
        <v>0</v>
      </c>
      <c r="AA280" s="41">
        <v>0</v>
      </c>
      <c r="AB280" s="40">
        <v>2.4880959481822118</v>
      </c>
      <c r="AC280" s="41">
        <v>1.893536639006933</v>
      </c>
      <c r="AD280" s="40">
        <v>0.47698877559771047</v>
      </c>
      <c r="AE280" s="41">
        <v>0</v>
      </c>
      <c r="AF280" s="40">
        <v>1.7658846407943021</v>
      </c>
      <c r="AG280" s="41">
        <v>0</v>
      </c>
      <c r="AH280" s="40">
        <v>0</v>
      </c>
      <c r="AI280" s="42">
        <v>0</v>
      </c>
      <c r="AJ280" s="56"/>
      <c r="AK280" s="55">
        <f t="shared" si="65"/>
        <v>6.6245060035811578</v>
      </c>
      <c r="AL280" s="56"/>
    </row>
    <row r="281" spans="2:38" x14ac:dyDescent="0.3">
      <c r="B281" s="4" t="s">
        <v>147</v>
      </c>
      <c r="C281" s="47"/>
      <c r="D281" s="47"/>
      <c r="E281" s="41">
        <v>0</v>
      </c>
      <c r="F281" s="40">
        <v>0</v>
      </c>
      <c r="G281" s="41">
        <v>0</v>
      </c>
      <c r="H281" s="40">
        <v>0</v>
      </c>
      <c r="I281" s="41">
        <v>0</v>
      </c>
      <c r="J281" s="40">
        <v>0</v>
      </c>
      <c r="K281" s="41">
        <v>0</v>
      </c>
      <c r="L281" s="40">
        <v>0</v>
      </c>
      <c r="M281" s="41">
        <v>0</v>
      </c>
      <c r="N281" s="40">
        <v>0</v>
      </c>
      <c r="O281" s="41">
        <v>0</v>
      </c>
      <c r="P281" s="40">
        <v>0</v>
      </c>
      <c r="Q281" s="41">
        <v>0</v>
      </c>
      <c r="R281" s="40">
        <v>0</v>
      </c>
      <c r="S281" s="41">
        <v>0</v>
      </c>
      <c r="T281" s="40">
        <v>0</v>
      </c>
      <c r="U281" s="41">
        <v>0</v>
      </c>
      <c r="V281" s="40">
        <v>0</v>
      </c>
      <c r="W281" s="41">
        <v>0</v>
      </c>
      <c r="X281" s="40">
        <v>0</v>
      </c>
      <c r="Y281" s="41">
        <v>0</v>
      </c>
      <c r="Z281" s="40">
        <v>0</v>
      </c>
      <c r="AA281" s="41">
        <v>0</v>
      </c>
      <c r="AB281" s="40">
        <v>0</v>
      </c>
      <c r="AC281" s="41">
        <v>0</v>
      </c>
      <c r="AD281" s="40">
        <v>0</v>
      </c>
      <c r="AE281" s="41">
        <v>0</v>
      </c>
      <c r="AF281" s="40">
        <v>0</v>
      </c>
      <c r="AG281" s="41">
        <v>0</v>
      </c>
      <c r="AH281" s="40">
        <v>0</v>
      </c>
      <c r="AI281" s="42">
        <v>0</v>
      </c>
      <c r="AJ281" s="56"/>
      <c r="AK281" s="55">
        <f t="shared" si="65"/>
        <v>0</v>
      </c>
      <c r="AL281" s="56"/>
    </row>
    <row r="282" spans="2:38" x14ac:dyDescent="0.3">
      <c r="B282" s="4" t="s">
        <v>148</v>
      </c>
      <c r="C282" s="47"/>
      <c r="D282" s="47"/>
      <c r="E282" s="41">
        <v>0</v>
      </c>
      <c r="F282" s="40">
        <v>0</v>
      </c>
      <c r="G282" s="41">
        <v>0</v>
      </c>
      <c r="H282" s="40">
        <v>0</v>
      </c>
      <c r="I282" s="41">
        <v>0</v>
      </c>
      <c r="J282" s="40">
        <v>0</v>
      </c>
      <c r="K282" s="41">
        <v>0</v>
      </c>
      <c r="L282" s="40">
        <v>0</v>
      </c>
      <c r="M282" s="41">
        <v>0</v>
      </c>
      <c r="N282" s="40">
        <v>0</v>
      </c>
      <c r="O282" s="41">
        <v>0</v>
      </c>
      <c r="P282" s="40">
        <v>0</v>
      </c>
      <c r="Q282" s="41">
        <v>0</v>
      </c>
      <c r="R282" s="40">
        <v>0</v>
      </c>
      <c r="S282" s="41">
        <v>0</v>
      </c>
      <c r="T282" s="40">
        <v>0</v>
      </c>
      <c r="U282" s="41">
        <v>0</v>
      </c>
      <c r="V282" s="40">
        <v>0</v>
      </c>
      <c r="W282" s="41">
        <v>0</v>
      </c>
      <c r="X282" s="40">
        <v>0</v>
      </c>
      <c r="Y282" s="41">
        <v>0</v>
      </c>
      <c r="Z282" s="40">
        <v>0</v>
      </c>
      <c r="AA282" s="41">
        <v>0</v>
      </c>
      <c r="AB282" s="40">
        <v>0</v>
      </c>
      <c r="AC282" s="41">
        <v>0</v>
      </c>
      <c r="AD282" s="40">
        <v>0</v>
      </c>
      <c r="AE282" s="41">
        <v>0</v>
      </c>
      <c r="AF282" s="40">
        <v>0</v>
      </c>
      <c r="AG282" s="41">
        <v>0</v>
      </c>
      <c r="AH282" s="40">
        <v>0</v>
      </c>
      <c r="AI282" s="42">
        <v>0</v>
      </c>
      <c r="AJ282" s="56"/>
      <c r="AK282" s="55">
        <f t="shared" si="65"/>
        <v>0</v>
      </c>
      <c r="AL282" s="56"/>
    </row>
    <row r="283" spans="2:38" x14ac:dyDescent="0.3">
      <c r="B283" s="4" t="s">
        <v>134</v>
      </c>
      <c r="C283" s="47"/>
      <c r="D283" s="47"/>
      <c r="E283" s="41">
        <v>0</v>
      </c>
      <c r="F283" s="40">
        <v>0</v>
      </c>
      <c r="G283" s="41">
        <v>0</v>
      </c>
      <c r="H283" s="40">
        <v>0</v>
      </c>
      <c r="I283" s="41">
        <v>0</v>
      </c>
      <c r="J283" s="40">
        <v>0</v>
      </c>
      <c r="K283" s="41">
        <v>0</v>
      </c>
      <c r="L283" s="40">
        <v>0</v>
      </c>
      <c r="M283" s="41">
        <v>0</v>
      </c>
      <c r="N283" s="40">
        <v>0</v>
      </c>
      <c r="O283" s="41">
        <v>0</v>
      </c>
      <c r="P283" s="40">
        <v>0</v>
      </c>
      <c r="Q283" s="41">
        <v>0</v>
      </c>
      <c r="R283" s="40">
        <v>0</v>
      </c>
      <c r="S283" s="41">
        <v>0</v>
      </c>
      <c r="T283" s="40">
        <v>0</v>
      </c>
      <c r="U283" s="41">
        <v>0</v>
      </c>
      <c r="V283" s="40">
        <v>0</v>
      </c>
      <c r="W283" s="41">
        <v>0</v>
      </c>
      <c r="X283" s="40">
        <v>0</v>
      </c>
      <c r="Y283" s="41">
        <v>0</v>
      </c>
      <c r="Z283" s="40">
        <v>0</v>
      </c>
      <c r="AA283" s="41">
        <v>0</v>
      </c>
      <c r="AB283" s="40">
        <v>0</v>
      </c>
      <c r="AC283" s="41">
        <v>0</v>
      </c>
      <c r="AD283" s="40">
        <v>0</v>
      </c>
      <c r="AE283" s="41">
        <v>0</v>
      </c>
      <c r="AF283" s="40">
        <v>0</v>
      </c>
      <c r="AG283" s="41">
        <v>0</v>
      </c>
      <c r="AH283" s="40">
        <v>0</v>
      </c>
      <c r="AI283" s="42">
        <v>0</v>
      </c>
      <c r="AJ283" s="56"/>
      <c r="AK283" s="55">
        <f t="shared" si="65"/>
        <v>0</v>
      </c>
      <c r="AL283" s="56"/>
    </row>
    <row r="284" spans="2:38" x14ac:dyDescent="0.3">
      <c r="B284" s="4" t="s">
        <v>135</v>
      </c>
      <c r="C284" s="47"/>
      <c r="D284" s="47"/>
      <c r="E284" s="41">
        <v>0</v>
      </c>
      <c r="F284" s="40">
        <v>0</v>
      </c>
      <c r="G284" s="41">
        <v>0</v>
      </c>
      <c r="H284" s="40">
        <v>0</v>
      </c>
      <c r="I284" s="41">
        <v>0</v>
      </c>
      <c r="J284" s="40">
        <v>0</v>
      </c>
      <c r="K284" s="41">
        <v>0</v>
      </c>
      <c r="L284" s="40">
        <v>0</v>
      </c>
      <c r="M284" s="41">
        <v>0</v>
      </c>
      <c r="N284" s="40">
        <v>0</v>
      </c>
      <c r="O284" s="41">
        <v>0</v>
      </c>
      <c r="P284" s="40">
        <v>0</v>
      </c>
      <c r="Q284" s="41">
        <v>0</v>
      </c>
      <c r="R284" s="40">
        <v>0</v>
      </c>
      <c r="S284" s="41">
        <v>0</v>
      </c>
      <c r="T284" s="40">
        <v>0</v>
      </c>
      <c r="U284" s="41">
        <v>0</v>
      </c>
      <c r="V284" s="40">
        <v>0</v>
      </c>
      <c r="W284" s="41">
        <v>0</v>
      </c>
      <c r="X284" s="40">
        <v>0</v>
      </c>
      <c r="Y284" s="41">
        <v>0</v>
      </c>
      <c r="Z284" s="40">
        <v>0</v>
      </c>
      <c r="AA284" s="41">
        <v>0</v>
      </c>
      <c r="AB284" s="40">
        <v>0</v>
      </c>
      <c r="AC284" s="41">
        <v>0</v>
      </c>
      <c r="AD284" s="40">
        <v>0</v>
      </c>
      <c r="AE284" s="41">
        <v>0</v>
      </c>
      <c r="AF284" s="40">
        <v>0</v>
      </c>
      <c r="AG284" s="41">
        <v>0</v>
      </c>
      <c r="AH284" s="40">
        <v>0</v>
      </c>
      <c r="AI284" s="42">
        <v>0</v>
      </c>
      <c r="AJ284" s="56"/>
      <c r="AK284" s="55">
        <f t="shared" si="65"/>
        <v>0</v>
      </c>
      <c r="AL284" s="56"/>
    </row>
    <row r="285" spans="2:38" x14ac:dyDescent="0.3">
      <c r="B285" s="4" t="s">
        <v>204</v>
      </c>
      <c r="C285" s="47"/>
      <c r="D285" s="47"/>
      <c r="E285" s="41">
        <v>1.8414444444444495</v>
      </c>
      <c r="F285" s="40">
        <v>9.6798611111110808E-2</v>
      </c>
      <c r="G285" s="41">
        <v>0</v>
      </c>
      <c r="H285" s="40">
        <v>0</v>
      </c>
      <c r="I285" s="41">
        <v>0</v>
      </c>
      <c r="J285" s="40">
        <v>0</v>
      </c>
      <c r="K285" s="41">
        <v>0</v>
      </c>
      <c r="L285" s="40">
        <v>0</v>
      </c>
      <c r="M285" s="41">
        <v>0</v>
      </c>
      <c r="N285" s="40">
        <v>0</v>
      </c>
      <c r="O285" s="41">
        <v>0</v>
      </c>
      <c r="P285" s="40">
        <v>0</v>
      </c>
      <c r="Q285" s="41">
        <v>0</v>
      </c>
      <c r="R285" s="40">
        <v>0</v>
      </c>
      <c r="S285" s="41">
        <v>0</v>
      </c>
      <c r="T285" s="40">
        <v>0</v>
      </c>
      <c r="U285" s="41">
        <v>0</v>
      </c>
      <c r="V285" s="40">
        <v>1.0320277777777762</v>
      </c>
      <c r="W285" s="41">
        <v>0</v>
      </c>
      <c r="X285" s="40">
        <v>0.37319444444445454</v>
      </c>
      <c r="Y285" s="41">
        <v>0</v>
      </c>
      <c r="Z285" s="40">
        <v>0</v>
      </c>
      <c r="AA285" s="41">
        <v>0</v>
      </c>
      <c r="AB285" s="40">
        <v>0</v>
      </c>
      <c r="AC285" s="41">
        <v>0</v>
      </c>
      <c r="AD285" s="40">
        <v>2.3728333333333045</v>
      </c>
      <c r="AE285" s="41">
        <v>3.4467638888889196</v>
      </c>
      <c r="AF285" s="40">
        <v>1.6347187500000007</v>
      </c>
      <c r="AG285" s="41">
        <v>0</v>
      </c>
      <c r="AH285" s="40">
        <v>0</v>
      </c>
      <c r="AI285" s="42">
        <v>0</v>
      </c>
      <c r="AJ285" s="56"/>
      <c r="AK285" s="55">
        <f t="shared" si="65"/>
        <v>10.797781250000018</v>
      </c>
      <c r="AL285" s="56"/>
    </row>
    <row r="286" spans="2:38" x14ac:dyDescent="0.3">
      <c r="B286" s="4" t="s">
        <v>215</v>
      </c>
      <c r="C286" s="47"/>
      <c r="D286" s="47"/>
      <c r="E286" s="41">
        <v>0</v>
      </c>
      <c r="F286" s="40">
        <v>0</v>
      </c>
      <c r="G286" s="41">
        <v>0</v>
      </c>
      <c r="H286" s="40">
        <v>0</v>
      </c>
      <c r="I286" s="41">
        <v>4.9347222222222265E-2</v>
      </c>
      <c r="J286" s="40">
        <v>0</v>
      </c>
      <c r="K286" s="41">
        <v>0</v>
      </c>
      <c r="L286" s="40">
        <v>0</v>
      </c>
      <c r="M286" s="41">
        <v>0</v>
      </c>
      <c r="N286" s="40">
        <v>1.2158968647321071E-2</v>
      </c>
      <c r="O286" s="41">
        <v>8.6548223098119152E-3</v>
      </c>
      <c r="P286" s="40">
        <v>0</v>
      </c>
      <c r="Q286" s="41">
        <v>0</v>
      </c>
      <c r="R286" s="40">
        <v>0</v>
      </c>
      <c r="S286" s="41">
        <v>0</v>
      </c>
      <c r="T286" s="40">
        <v>0</v>
      </c>
      <c r="U286" s="41">
        <v>0</v>
      </c>
      <c r="V286" s="40">
        <v>0</v>
      </c>
      <c r="W286" s="41">
        <v>0</v>
      </c>
      <c r="X286" s="40">
        <v>0</v>
      </c>
      <c r="Y286" s="41">
        <v>0</v>
      </c>
      <c r="Z286" s="40">
        <v>0</v>
      </c>
      <c r="AA286" s="41">
        <v>0</v>
      </c>
      <c r="AB286" s="40">
        <v>0</v>
      </c>
      <c r="AC286" s="41">
        <v>0</v>
      </c>
      <c r="AD286" s="40">
        <v>0</v>
      </c>
      <c r="AE286" s="41">
        <v>0</v>
      </c>
      <c r="AF286" s="40">
        <v>0</v>
      </c>
      <c r="AG286" s="41">
        <v>0</v>
      </c>
      <c r="AH286" s="40">
        <v>0</v>
      </c>
      <c r="AI286" s="42">
        <v>0</v>
      </c>
      <c r="AJ286" s="56"/>
      <c r="AK286" s="55">
        <f t="shared" si="65"/>
        <v>7.0161013179355247E-2</v>
      </c>
      <c r="AL286" s="56"/>
    </row>
    <row r="287" spans="2:38" x14ac:dyDescent="0.3">
      <c r="B287" s="4" t="s">
        <v>216</v>
      </c>
      <c r="C287" s="47"/>
      <c r="D287" s="47"/>
      <c r="E287" s="41">
        <v>0</v>
      </c>
      <c r="F287" s="40">
        <v>3.4374999999999996E-2</v>
      </c>
      <c r="G287" s="41">
        <v>0</v>
      </c>
      <c r="H287" s="40">
        <v>0</v>
      </c>
      <c r="I287" s="41">
        <v>4.9347222222222265E-2</v>
      </c>
      <c r="J287" s="40">
        <v>0</v>
      </c>
      <c r="K287" s="41">
        <v>0</v>
      </c>
      <c r="L287" s="40">
        <v>0</v>
      </c>
      <c r="M287" s="41">
        <v>0</v>
      </c>
      <c r="N287" s="40">
        <v>0</v>
      </c>
      <c r="O287" s="41">
        <v>0</v>
      </c>
      <c r="P287" s="40">
        <v>1.0637791951497388E-3</v>
      </c>
      <c r="Q287" s="41">
        <v>0</v>
      </c>
      <c r="R287" s="40">
        <v>0</v>
      </c>
      <c r="S287" s="41">
        <v>0</v>
      </c>
      <c r="T287" s="40">
        <v>0</v>
      </c>
      <c r="U287" s="41">
        <v>1.767849922180172E-4</v>
      </c>
      <c r="V287" s="40">
        <v>0</v>
      </c>
      <c r="W287" s="41">
        <v>0</v>
      </c>
      <c r="X287" s="40">
        <v>0.21867128335105043</v>
      </c>
      <c r="Y287" s="41">
        <v>3.0366657177607224E-3</v>
      </c>
      <c r="Z287" s="40">
        <v>4.6150791645050097E-3</v>
      </c>
      <c r="AA287" s="41">
        <v>2.7204053760634519</v>
      </c>
      <c r="AB287" s="40">
        <v>1.0589886817799674</v>
      </c>
      <c r="AC287" s="41">
        <v>2.5596185524264969</v>
      </c>
      <c r="AD287" s="40">
        <v>1.4682852552731833</v>
      </c>
      <c r="AE287" s="41">
        <v>0</v>
      </c>
      <c r="AF287" s="40">
        <v>0</v>
      </c>
      <c r="AG287" s="41">
        <v>0</v>
      </c>
      <c r="AH287" s="40">
        <v>0</v>
      </c>
      <c r="AI287" s="42">
        <v>0</v>
      </c>
      <c r="AJ287" s="56"/>
      <c r="AK287" s="55">
        <f t="shared" si="65"/>
        <v>8.1185836801860063</v>
      </c>
      <c r="AL287" s="56"/>
    </row>
    <row r="288" spans="2:38" x14ac:dyDescent="0.3">
      <c r="B288" s="4" t="s">
        <v>155</v>
      </c>
      <c r="C288" s="47"/>
      <c r="D288" s="47"/>
      <c r="E288" s="41">
        <v>0</v>
      </c>
      <c r="F288" s="40">
        <v>0</v>
      </c>
      <c r="G288" s="41">
        <v>0</v>
      </c>
      <c r="H288" s="40">
        <v>0</v>
      </c>
      <c r="I288" s="41">
        <v>0</v>
      </c>
      <c r="J288" s="40">
        <v>0</v>
      </c>
      <c r="K288" s="41">
        <v>0</v>
      </c>
      <c r="L288" s="40">
        <v>0</v>
      </c>
      <c r="M288" s="41">
        <v>0</v>
      </c>
      <c r="N288" s="40">
        <v>0</v>
      </c>
      <c r="O288" s="41">
        <v>0</v>
      </c>
      <c r="P288" s="40">
        <v>0</v>
      </c>
      <c r="Q288" s="41">
        <v>0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5.1866487570868589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0</v>
      </c>
      <c r="AE288" s="41">
        <v>0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65"/>
        <v>5.1866487570868589</v>
      </c>
      <c r="AL288" s="56"/>
    </row>
    <row r="289" spans="2:38" x14ac:dyDescent="0.3">
      <c r="B289" s="4" t="s">
        <v>228</v>
      </c>
      <c r="C289" s="47"/>
      <c r="D289" s="47"/>
      <c r="E289" s="41">
        <v>2.4749295742220117</v>
      </c>
      <c r="F289" s="40">
        <v>0</v>
      </c>
      <c r="G289" s="41">
        <v>0</v>
      </c>
      <c r="H289" s="40">
        <v>0</v>
      </c>
      <c r="I289" s="41">
        <v>0.60482122308578024</v>
      </c>
      <c r="J289" s="40">
        <v>0.10306751541177024</v>
      </c>
      <c r="K289" s="41">
        <v>0</v>
      </c>
      <c r="L289" s="40">
        <v>0</v>
      </c>
      <c r="M289" s="41">
        <v>0</v>
      </c>
      <c r="N289" s="40">
        <v>0</v>
      </c>
      <c r="O289" s="41">
        <v>0</v>
      </c>
      <c r="P289" s="40">
        <v>5.1222222222222641E-2</v>
      </c>
      <c r="Q289" s="41">
        <v>5.9354166666667242E-3</v>
      </c>
      <c r="R289" s="40">
        <v>0</v>
      </c>
      <c r="S289" s="41">
        <v>0</v>
      </c>
      <c r="T289" s="40">
        <v>0.16545561553107277</v>
      </c>
      <c r="U289" s="41">
        <v>0</v>
      </c>
      <c r="V289" s="40">
        <v>0</v>
      </c>
      <c r="W289" s="41">
        <v>0</v>
      </c>
      <c r="X289" s="40">
        <v>0</v>
      </c>
      <c r="Y289" s="41">
        <v>0</v>
      </c>
      <c r="Z289" s="40">
        <v>0</v>
      </c>
      <c r="AA289" s="41">
        <v>0</v>
      </c>
      <c r="AB289" s="40">
        <v>2.3764236111111163E-2</v>
      </c>
      <c r="AC289" s="41">
        <v>0</v>
      </c>
      <c r="AD289" s="40">
        <v>0</v>
      </c>
      <c r="AE289" s="41">
        <v>0</v>
      </c>
      <c r="AF289" s="40">
        <v>9.2305555555555734E-3</v>
      </c>
      <c r="AG289" s="41">
        <v>0</v>
      </c>
      <c r="AH289" s="40">
        <v>0</v>
      </c>
      <c r="AI289" s="42">
        <v>0</v>
      </c>
      <c r="AJ289" s="56"/>
      <c r="AK289" s="55">
        <f t="shared" si="65"/>
        <v>3.4384263588061907</v>
      </c>
      <c r="AL289" s="56"/>
    </row>
    <row r="290" spans="2:38" x14ac:dyDescent="0.3">
      <c r="B290" s="4" t="s">
        <v>229</v>
      </c>
      <c r="C290" s="47"/>
      <c r="D290" s="47"/>
      <c r="E290" s="41">
        <v>1.2944096358631856</v>
      </c>
      <c r="F290" s="40">
        <v>0</v>
      </c>
      <c r="G290" s="41">
        <v>0</v>
      </c>
      <c r="H290" s="40">
        <v>0</v>
      </c>
      <c r="I290" s="41">
        <v>0.60482122308578024</v>
      </c>
      <c r="J290" s="40">
        <v>0.1158956787176886</v>
      </c>
      <c r="K290" s="41">
        <v>0</v>
      </c>
      <c r="L290" s="40">
        <v>0</v>
      </c>
      <c r="M290" s="41">
        <v>0</v>
      </c>
      <c r="N290" s="40">
        <v>0</v>
      </c>
      <c r="O290" s="41">
        <v>0</v>
      </c>
      <c r="P290" s="40">
        <v>0</v>
      </c>
      <c r="Q290" s="41">
        <v>0</v>
      </c>
      <c r="R290" s="40">
        <v>0</v>
      </c>
      <c r="S290" s="41">
        <v>0</v>
      </c>
      <c r="T290" s="40">
        <v>0.1626222848998167</v>
      </c>
      <c r="U290" s="41">
        <v>0</v>
      </c>
      <c r="V290" s="40">
        <v>0</v>
      </c>
      <c r="W290" s="41">
        <v>0</v>
      </c>
      <c r="X290" s="40">
        <v>0</v>
      </c>
      <c r="Y290" s="41">
        <v>0</v>
      </c>
      <c r="Z290" s="40">
        <v>0</v>
      </c>
      <c r="AA290" s="41">
        <v>0</v>
      </c>
      <c r="AB290" s="40">
        <v>0</v>
      </c>
      <c r="AC290" s="41">
        <v>0</v>
      </c>
      <c r="AD290" s="40">
        <v>0</v>
      </c>
      <c r="AE290" s="41">
        <v>0</v>
      </c>
      <c r="AF290" s="40">
        <v>0</v>
      </c>
      <c r="AG290" s="41">
        <v>0</v>
      </c>
      <c r="AH290" s="40">
        <v>0</v>
      </c>
      <c r="AI290" s="42">
        <v>0</v>
      </c>
      <c r="AJ290" s="56"/>
      <c r="AK290" s="55">
        <f t="shared" si="65"/>
        <v>2.1777488225664716</v>
      </c>
      <c r="AL290" s="56"/>
    </row>
    <row r="291" spans="2:38" x14ac:dyDescent="0.3">
      <c r="B291" s="4" t="s">
        <v>152</v>
      </c>
      <c r="C291" s="47"/>
      <c r="D291" s="47"/>
      <c r="E291" s="41">
        <v>37.003055555555548</v>
      </c>
      <c r="F291" s="40">
        <v>3.6271666666666667</v>
      </c>
      <c r="G291" s="41">
        <v>0</v>
      </c>
      <c r="H291" s="40">
        <v>5.0716666666666654</v>
      </c>
      <c r="I291" s="41">
        <v>56.537833333333332</v>
      </c>
      <c r="J291" s="40">
        <v>10.881393333333332</v>
      </c>
      <c r="K291" s="41">
        <v>0</v>
      </c>
      <c r="L291" s="40">
        <v>0</v>
      </c>
      <c r="M291" s="41">
        <v>0</v>
      </c>
      <c r="N291" s="40">
        <v>0</v>
      </c>
      <c r="O291" s="41">
        <v>3.0733333333333301</v>
      </c>
      <c r="P291" s="40">
        <v>16.487003669420879</v>
      </c>
      <c r="Q291" s="41">
        <v>0.48708333333333353</v>
      </c>
      <c r="R291" s="40">
        <v>0</v>
      </c>
      <c r="S291" s="41">
        <v>15.567000000000002</v>
      </c>
      <c r="T291" s="40">
        <v>4.2366666666666664</v>
      </c>
      <c r="U291" s="41">
        <v>1.8661666666666665</v>
      </c>
      <c r="V291" s="40">
        <v>26.349166666666669</v>
      </c>
      <c r="W291" s="41">
        <v>0</v>
      </c>
      <c r="X291" s="40">
        <v>0</v>
      </c>
      <c r="Y291" s="41">
        <v>3.4533333333333274</v>
      </c>
      <c r="Z291" s="40">
        <v>0</v>
      </c>
      <c r="AA291" s="41">
        <v>0</v>
      </c>
      <c r="AB291" s="40">
        <v>3.0000000000000395E-3</v>
      </c>
      <c r="AC291" s="41">
        <v>3.8729999999999993</v>
      </c>
      <c r="AD291" s="40">
        <v>1.4993888888888884</v>
      </c>
      <c r="AE291" s="41">
        <v>0</v>
      </c>
      <c r="AF291" s="40">
        <v>1.2610833333333316</v>
      </c>
      <c r="AG291" s="41">
        <v>0</v>
      </c>
      <c r="AH291" s="40">
        <v>0</v>
      </c>
      <c r="AI291" s="42">
        <v>5.6620833333333334</v>
      </c>
      <c r="AJ291" s="56"/>
      <c r="AK291" s="55">
        <f t="shared" si="65"/>
        <v>196.93942478053194</v>
      </c>
      <c r="AL291" s="56"/>
    </row>
    <row r="292" spans="2:38" x14ac:dyDescent="0.3">
      <c r="B292" s="4" t="s">
        <v>196</v>
      </c>
      <c r="C292" s="47"/>
      <c r="D292" s="47"/>
      <c r="E292" s="41">
        <v>0</v>
      </c>
      <c r="F292" s="40">
        <v>0</v>
      </c>
      <c r="G292" s="41">
        <v>0</v>
      </c>
      <c r="H292" s="40">
        <v>0</v>
      </c>
      <c r="I292" s="41">
        <v>0</v>
      </c>
      <c r="J292" s="40">
        <v>0</v>
      </c>
      <c r="K292" s="41">
        <v>0.79946944444444434</v>
      </c>
      <c r="L292" s="40">
        <v>0</v>
      </c>
      <c r="M292" s="41">
        <v>0</v>
      </c>
      <c r="N292" s="40">
        <v>0</v>
      </c>
      <c r="O292" s="41">
        <v>0</v>
      </c>
      <c r="P292" s="40">
        <v>8.3962500000000023E-2</v>
      </c>
      <c r="Q292" s="41">
        <v>0</v>
      </c>
      <c r="R292" s="40">
        <v>0</v>
      </c>
      <c r="S292" s="41">
        <v>0.73875000000000057</v>
      </c>
      <c r="T292" s="40">
        <v>0</v>
      </c>
      <c r="U292" s="41">
        <v>0</v>
      </c>
      <c r="V292" s="40">
        <v>0</v>
      </c>
      <c r="W292" s="41">
        <v>0</v>
      </c>
      <c r="X292" s="40">
        <v>3.6666666666666667E-2</v>
      </c>
      <c r="Y292" s="41">
        <v>0</v>
      </c>
      <c r="Z292" s="40">
        <v>0.2424138888888889</v>
      </c>
      <c r="AA292" s="41">
        <v>7.3028902212778739E-3</v>
      </c>
      <c r="AB292" s="40">
        <v>4.0188095064957938</v>
      </c>
      <c r="AC292" s="41">
        <v>0</v>
      </c>
      <c r="AD292" s="40">
        <v>0.57499999999999996</v>
      </c>
      <c r="AE292" s="41">
        <v>0.20999999999999996</v>
      </c>
      <c r="AF292" s="40">
        <v>1.0601960100544825</v>
      </c>
      <c r="AG292" s="41">
        <v>1.1894717117150624</v>
      </c>
      <c r="AH292" s="40">
        <v>0</v>
      </c>
      <c r="AI292" s="42">
        <v>0</v>
      </c>
      <c r="AJ292" s="56"/>
      <c r="AK292" s="55">
        <f t="shared" si="65"/>
        <v>8.9620426184866187</v>
      </c>
      <c r="AL292" s="56"/>
    </row>
    <row r="293" spans="2:38" x14ac:dyDescent="0.3">
      <c r="B293" s="4" t="s">
        <v>197</v>
      </c>
      <c r="C293" s="47"/>
      <c r="D293" s="47"/>
      <c r="E293" s="41">
        <v>0</v>
      </c>
      <c r="F293" s="40">
        <v>0</v>
      </c>
      <c r="G293" s="41">
        <v>0</v>
      </c>
      <c r="H293" s="40">
        <v>0</v>
      </c>
      <c r="I293" s="41">
        <v>0</v>
      </c>
      <c r="J293" s="40">
        <v>0</v>
      </c>
      <c r="K293" s="41">
        <v>0</v>
      </c>
      <c r="L293" s="40">
        <v>0</v>
      </c>
      <c r="M293" s="41">
        <v>0</v>
      </c>
      <c r="N293" s="40">
        <v>0</v>
      </c>
      <c r="O293" s="41">
        <v>0</v>
      </c>
      <c r="P293" s="40">
        <v>0</v>
      </c>
      <c r="Q293" s="41">
        <v>0</v>
      </c>
      <c r="R293" s="40">
        <v>0</v>
      </c>
      <c r="S293" s="41">
        <v>0</v>
      </c>
      <c r="T293" s="40">
        <v>0</v>
      </c>
      <c r="U293" s="41">
        <v>0</v>
      </c>
      <c r="V293" s="40">
        <v>0</v>
      </c>
      <c r="W293" s="41">
        <v>0</v>
      </c>
      <c r="X293" s="40">
        <v>0</v>
      </c>
      <c r="Y293" s="41">
        <v>0</v>
      </c>
      <c r="Z293" s="40">
        <v>0</v>
      </c>
      <c r="AA293" s="41">
        <v>0</v>
      </c>
      <c r="AB293" s="40">
        <v>0</v>
      </c>
      <c r="AC293" s="41">
        <v>0</v>
      </c>
      <c r="AD293" s="40">
        <v>0</v>
      </c>
      <c r="AE293" s="41">
        <v>0</v>
      </c>
      <c r="AF293" s="40">
        <v>0</v>
      </c>
      <c r="AG293" s="41">
        <v>0</v>
      </c>
      <c r="AH293" s="40">
        <v>0</v>
      </c>
      <c r="AI293" s="42">
        <v>0</v>
      </c>
      <c r="AJ293" s="56"/>
      <c r="AK293" s="55">
        <f t="shared" si="65"/>
        <v>0</v>
      </c>
      <c r="AL293" s="56"/>
    </row>
    <row r="294" spans="2:38" x14ac:dyDescent="0.3">
      <c r="B294" s="4" t="s">
        <v>243</v>
      </c>
      <c r="C294" s="47"/>
      <c r="D294" s="47"/>
      <c r="E294" s="41">
        <v>29.050867502163079</v>
      </c>
      <c r="F294" s="40">
        <v>0</v>
      </c>
      <c r="G294" s="41">
        <v>0</v>
      </c>
      <c r="H294" s="40">
        <v>4.5135934917668745</v>
      </c>
      <c r="I294" s="41">
        <v>10.643317149581492</v>
      </c>
      <c r="J294" s="40">
        <v>0</v>
      </c>
      <c r="K294" s="41">
        <v>0</v>
      </c>
      <c r="L294" s="40">
        <v>0</v>
      </c>
      <c r="M294" s="41">
        <v>2.9818198802137923</v>
      </c>
      <c r="N294" s="40">
        <v>0</v>
      </c>
      <c r="O294" s="41">
        <v>3.7095412602434448</v>
      </c>
      <c r="P294" s="40">
        <v>23.75168541112776</v>
      </c>
      <c r="Q294" s="41">
        <v>3.8042678518961552</v>
      </c>
      <c r="R294" s="40">
        <v>0</v>
      </c>
      <c r="S294" s="41">
        <v>3.9696211799570449</v>
      </c>
      <c r="T294" s="40">
        <v>7.7286332403918108</v>
      </c>
      <c r="U294" s="41">
        <v>1.0086276680682522</v>
      </c>
      <c r="V294" s="40">
        <v>8.9734573758134495</v>
      </c>
      <c r="W294" s="41">
        <v>0</v>
      </c>
      <c r="X294" s="40">
        <v>0</v>
      </c>
      <c r="Y294" s="41">
        <v>0</v>
      </c>
      <c r="Z294" s="40">
        <v>0</v>
      </c>
      <c r="AA294" s="41">
        <v>0</v>
      </c>
      <c r="AB294" s="40">
        <v>0</v>
      </c>
      <c r="AC294" s="41">
        <v>0</v>
      </c>
      <c r="AD294" s="40">
        <v>0</v>
      </c>
      <c r="AE294" s="41">
        <v>0</v>
      </c>
      <c r="AF294" s="40">
        <v>1.9533895000116472</v>
      </c>
      <c r="AG294" s="41">
        <v>0</v>
      </c>
      <c r="AH294" s="40">
        <v>0</v>
      </c>
      <c r="AI294" s="42">
        <v>0</v>
      </c>
      <c r="AJ294" s="56"/>
      <c r="AK294" s="55">
        <f t="shared" si="65"/>
        <v>102.08882151123483</v>
      </c>
      <c r="AL294" s="56"/>
    </row>
    <row r="295" spans="2:38" x14ac:dyDescent="0.3">
      <c r="B295" s="4" t="s">
        <v>252</v>
      </c>
      <c r="C295" s="47"/>
      <c r="D295" s="47"/>
      <c r="E295" s="41">
        <v>4.5449050737341974</v>
      </c>
      <c r="F295" s="40">
        <v>0</v>
      </c>
      <c r="G295" s="41">
        <v>0</v>
      </c>
      <c r="H295" s="40">
        <v>2.9755510175721129</v>
      </c>
      <c r="I295" s="41">
        <v>0.14297330689665833</v>
      </c>
      <c r="J295" s="40">
        <v>0</v>
      </c>
      <c r="K295" s="41">
        <v>0</v>
      </c>
      <c r="L295" s="40">
        <v>0</v>
      </c>
      <c r="M295" s="41">
        <v>0.68360749345987359</v>
      </c>
      <c r="N295" s="40">
        <v>0</v>
      </c>
      <c r="O295" s="41">
        <v>0.22103414464787591</v>
      </c>
      <c r="P295" s="40">
        <v>2.9716325678036539</v>
      </c>
      <c r="Q295" s="41">
        <v>0</v>
      </c>
      <c r="R295" s="40">
        <v>0</v>
      </c>
      <c r="S295" s="41">
        <v>0</v>
      </c>
      <c r="T295" s="40">
        <v>1.1100101315277695</v>
      </c>
      <c r="U295" s="41">
        <v>0</v>
      </c>
      <c r="V295" s="40">
        <v>1.0431070192866223</v>
      </c>
      <c r="W295" s="41">
        <v>0</v>
      </c>
      <c r="X295" s="40">
        <v>0</v>
      </c>
      <c r="Y295" s="41">
        <v>0</v>
      </c>
      <c r="Z295" s="40">
        <v>0</v>
      </c>
      <c r="AA295" s="41">
        <v>0</v>
      </c>
      <c r="AB295" s="40">
        <v>1.106059016196608</v>
      </c>
      <c r="AC295" s="41">
        <v>0.78837973724156918</v>
      </c>
      <c r="AD295" s="40">
        <v>0.35439283674730804</v>
      </c>
      <c r="AE295" s="41">
        <v>0</v>
      </c>
      <c r="AF295" s="40">
        <v>0.57887109848236618</v>
      </c>
      <c r="AG295" s="41">
        <v>0.3186976171842047</v>
      </c>
      <c r="AH295" s="40">
        <v>0</v>
      </c>
      <c r="AI295" s="42">
        <v>0.60252079965166039</v>
      </c>
      <c r="AJ295" s="56"/>
      <c r="AK295" s="55">
        <f t="shared" si="65"/>
        <v>17.441741860432483</v>
      </c>
      <c r="AL295" s="56"/>
    </row>
    <row r="296" spans="2:38" x14ac:dyDescent="0.3">
      <c r="B296" s="4" t="s">
        <v>156</v>
      </c>
      <c r="C296" s="47"/>
      <c r="D296" s="47"/>
      <c r="E296" s="41">
        <v>0</v>
      </c>
      <c r="F296" s="40">
        <v>0</v>
      </c>
      <c r="G296" s="41">
        <v>0</v>
      </c>
      <c r="H296" s="40">
        <v>0</v>
      </c>
      <c r="I296" s="41">
        <v>0</v>
      </c>
      <c r="J296" s="40">
        <v>0</v>
      </c>
      <c r="K296" s="41">
        <v>0</v>
      </c>
      <c r="L296" s="40">
        <v>0</v>
      </c>
      <c r="M296" s="41">
        <v>0</v>
      </c>
      <c r="N296" s="40">
        <v>0</v>
      </c>
      <c r="O296" s="41">
        <v>0</v>
      </c>
      <c r="P296" s="40">
        <v>0</v>
      </c>
      <c r="Q296" s="41">
        <v>0</v>
      </c>
      <c r="R296" s="40">
        <v>0</v>
      </c>
      <c r="S296" s="41">
        <v>0</v>
      </c>
      <c r="T296" s="40">
        <v>0</v>
      </c>
      <c r="U296" s="41">
        <v>0</v>
      </c>
      <c r="V296" s="40">
        <v>0</v>
      </c>
      <c r="W296" s="41">
        <v>0</v>
      </c>
      <c r="X296" s="40">
        <v>0</v>
      </c>
      <c r="Y296" s="41">
        <v>0</v>
      </c>
      <c r="Z296" s="40">
        <v>0</v>
      </c>
      <c r="AA296" s="41">
        <v>0</v>
      </c>
      <c r="AB296" s="40">
        <v>0</v>
      </c>
      <c r="AC296" s="41">
        <v>0</v>
      </c>
      <c r="AD296" s="40">
        <v>0</v>
      </c>
      <c r="AE296" s="41">
        <v>0</v>
      </c>
      <c r="AF296" s="40">
        <v>0</v>
      </c>
      <c r="AG296" s="41">
        <v>0</v>
      </c>
      <c r="AH296" s="40">
        <v>0</v>
      </c>
      <c r="AI296" s="42">
        <v>0</v>
      </c>
      <c r="AJ296" s="56"/>
      <c r="AK296" s="55">
        <f t="shared" si="65"/>
        <v>0</v>
      </c>
      <c r="AL296" s="56"/>
    </row>
    <row r="297" spans="2:38" x14ac:dyDescent="0.3">
      <c r="B297" s="4" t="s">
        <v>157</v>
      </c>
      <c r="C297" s="47"/>
      <c r="D297" s="47"/>
      <c r="E297" s="41">
        <v>0</v>
      </c>
      <c r="F297" s="40">
        <v>0</v>
      </c>
      <c r="G297" s="41">
        <v>0</v>
      </c>
      <c r="H297" s="40">
        <v>0</v>
      </c>
      <c r="I297" s="41">
        <v>0</v>
      </c>
      <c r="J297" s="40">
        <v>0</v>
      </c>
      <c r="K297" s="41">
        <v>0</v>
      </c>
      <c r="L297" s="40">
        <v>0</v>
      </c>
      <c r="M297" s="41">
        <v>0</v>
      </c>
      <c r="N297" s="40">
        <v>0</v>
      </c>
      <c r="O297" s="41">
        <v>0</v>
      </c>
      <c r="P297" s="40">
        <v>0</v>
      </c>
      <c r="Q297" s="41">
        <v>0</v>
      </c>
      <c r="R297" s="40">
        <v>0</v>
      </c>
      <c r="S297" s="41">
        <v>0</v>
      </c>
      <c r="T297" s="40">
        <v>0</v>
      </c>
      <c r="U297" s="41">
        <v>0</v>
      </c>
      <c r="V297" s="40">
        <v>0</v>
      </c>
      <c r="W297" s="41">
        <v>0</v>
      </c>
      <c r="X297" s="40">
        <v>0</v>
      </c>
      <c r="Y297" s="41">
        <v>0</v>
      </c>
      <c r="Z297" s="40">
        <v>0</v>
      </c>
      <c r="AA297" s="41">
        <v>0</v>
      </c>
      <c r="AB297" s="40">
        <v>0</v>
      </c>
      <c r="AC297" s="41">
        <v>0</v>
      </c>
      <c r="AD297" s="40">
        <v>0</v>
      </c>
      <c r="AE297" s="41">
        <v>0</v>
      </c>
      <c r="AF297" s="40">
        <v>0</v>
      </c>
      <c r="AG297" s="41">
        <v>0</v>
      </c>
      <c r="AH297" s="40">
        <v>0</v>
      </c>
      <c r="AI297" s="42">
        <v>0</v>
      </c>
      <c r="AJ297" s="56"/>
      <c r="AK297" s="55">
        <f t="shared" si="65"/>
        <v>0</v>
      </c>
      <c r="AL297" s="56"/>
    </row>
    <row r="298" spans="2:38" x14ac:dyDescent="0.3">
      <c r="B298" s="4" t="s">
        <v>158</v>
      </c>
      <c r="C298" s="47"/>
      <c r="D298" s="47"/>
      <c r="E298" s="41">
        <v>0</v>
      </c>
      <c r="F298" s="40">
        <v>0</v>
      </c>
      <c r="G298" s="41">
        <v>0</v>
      </c>
      <c r="H298" s="40">
        <v>0</v>
      </c>
      <c r="I298" s="41">
        <v>0</v>
      </c>
      <c r="J298" s="40">
        <v>0</v>
      </c>
      <c r="K298" s="41">
        <v>0</v>
      </c>
      <c r="L298" s="40">
        <v>0</v>
      </c>
      <c r="M298" s="41">
        <v>0</v>
      </c>
      <c r="N298" s="40">
        <v>0</v>
      </c>
      <c r="O298" s="41">
        <v>0</v>
      </c>
      <c r="P298" s="40">
        <v>0</v>
      </c>
      <c r="Q298" s="41">
        <v>0</v>
      </c>
      <c r="R298" s="40">
        <v>0</v>
      </c>
      <c r="S298" s="41">
        <v>0</v>
      </c>
      <c r="T298" s="40">
        <v>0</v>
      </c>
      <c r="U298" s="41">
        <v>0</v>
      </c>
      <c r="V298" s="40">
        <v>0</v>
      </c>
      <c r="W298" s="41">
        <v>0</v>
      </c>
      <c r="X298" s="40">
        <v>0</v>
      </c>
      <c r="Y298" s="41">
        <v>0</v>
      </c>
      <c r="Z298" s="40">
        <v>0</v>
      </c>
      <c r="AA298" s="41">
        <v>0</v>
      </c>
      <c r="AB298" s="40">
        <v>0</v>
      </c>
      <c r="AC298" s="41">
        <v>0</v>
      </c>
      <c r="AD298" s="40">
        <v>0</v>
      </c>
      <c r="AE298" s="41">
        <v>0</v>
      </c>
      <c r="AF298" s="40">
        <v>0</v>
      </c>
      <c r="AG298" s="41">
        <v>0</v>
      </c>
      <c r="AH298" s="40">
        <v>0</v>
      </c>
      <c r="AI298" s="42">
        <v>0</v>
      </c>
      <c r="AJ298" s="56"/>
      <c r="AK298" s="55">
        <f t="shared" si="65"/>
        <v>0</v>
      </c>
      <c r="AL298" s="56"/>
    </row>
    <row r="299" spans="2:38" x14ac:dyDescent="0.3">
      <c r="B299" s="4" t="s">
        <v>159</v>
      </c>
      <c r="C299" s="47"/>
      <c r="D299" s="47"/>
      <c r="E299" s="41">
        <v>0</v>
      </c>
      <c r="F299" s="40">
        <v>0</v>
      </c>
      <c r="G299" s="41">
        <v>0</v>
      </c>
      <c r="H299" s="40">
        <v>0</v>
      </c>
      <c r="I299" s="41">
        <v>0</v>
      </c>
      <c r="J299" s="40">
        <v>0</v>
      </c>
      <c r="K299" s="41">
        <v>0</v>
      </c>
      <c r="L299" s="40">
        <v>0</v>
      </c>
      <c r="M299" s="41">
        <v>0</v>
      </c>
      <c r="N299" s="40">
        <v>0</v>
      </c>
      <c r="O299" s="41">
        <v>0</v>
      </c>
      <c r="P299" s="40">
        <v>0</v>
      </c>
      <c r="Q299" s="41">
        <v>0</v>
      </c>
      <c r="R299" s="40">
        <v>0</v>
      </c>
      <c r="S299" s="41">
        <v>0</v>
      </c>
      <c r="T299" s="40">
        <v>0</v>
      </c>
      <c r="U299" s="41">
        <v>0</v>
      </c>
      <c r="V299" s="40">
        <v>0</v>
      </c>
      <c r="W299" s="41">
        <v>0</v>
      </c>
      <c r="X299" s="40">
        <v>0</v>
      </c>
      <c r="Y299" s="41">
        <v>0</v>
      </c>
      <c r="Z299" s="40">
        <v>0</v>
      </c>
      <c r="AA299" s="41">
        <v>0</v>
      </c>
      <c r="AB299" s="40">
        <v>0</v>
      </c>
      <c r="AC299" s="41">
        <v>0</v>
      </c>
      <c r="AD299" s="40">
        <v>0</v>
      </c>
      <c r="AE299" s="41">
        <v>0</v>
      </c>
      <c r="AF299" s="40">
        <v>0</v>
      </c>
      <c r="AG299" s="41">
        <v>0</v>
      </c>
      <c r="AH299" s="40">
        <v>0</v>
      </c>
      <c r="AI299" s="42">
        <v>0</v>
      </c>
      <c r="AJ299" s="56"/>
      <c r="AK299" s="55">
        <f t="shared" si="65"/>
        <v>0</v>
      </c>
      <c r="AL299" s="56"/>
    </row>
    <row r="300" spans="2:38" x14ac:dyDescent="0.3">
      <c r="B300" s="4" t="s">
        <v>202</v>
      </c>
      <c r="C300" s="47"/>
      <c r="D300" s="47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</v>
      </c>
      <c r="AG300" s="41">
        <v>0</v>
      </c>
      <c r="AH300" s="40">
        <v>0</v>
      </c>
      <c r="AI300" s="42">
        <v>0</v>
      </c>
      <c r="AJ300" s="56"/>
      <c r="AK300" s="55">
        <f t="shared" si="65"/>
        <v>0</v>
      </c>
      <c r="AL300" s="56"/>
    </row>
    <row r="301" spans="2:38" x14ac:dyDescent="0.3">
      <c r="B301" s="4" t="s">
        <v>203</v>
      </c>
      <c r="C301" s="47"/>
      <c r="D301" s="47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0</v>
      </c>
      <c r="L301" s="40">
        <v>0</v>
      </c>
      <c r="M301" s="41">
        <v>0</v>
      </c>
      <c r="N301" s="40">
        <v>0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0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0</v>
      </c>
      <c r="AH301" s="40">
        <v>0</v>
      </c>
      <c r="AI301" s="42">
        <v>0</v>
      </c>
      <c r="AJ301" s="56"/>
      <c r="AK301" s="55">
        <f t="shared" si="65"/>
        <v>0</v>
      </c>
      <c r="AL301" s="56"/>
    </row>
    <row r="302" spans="2:38" x14ac:dyDescent="0.3">
      <c r="B302" s="4" t="s">
        <v>187</v>
      </c>
      <c r="C302" s="47"/>
      <c r="D302" s="47"/>
      <c r="E302" s="41">
        <v>0</v>
      </c>
      <c r="F302" s="40">
        <v>0</v>
      </c>
      <c r="G302" s="41">
        <v>0</v>
      </c>
      <c r="H302" s="40">
        <v>0</v>
      </c>
      <c r="I302" s="41">
        <v>0</v>
      </c>
      <c r="J302" s="40">
        <v>0</v>
      </c>
      <c r="K302" s="41">
        <v>0</v>
      </c>
      <c r="L302" s="40">
        <v>13.405865926717713</v>
      </c>
      <c r="M302" s="41">
        <v>0</v>
      </c>
      <c r="N302" s="40">
        <v>0</v>
      </c>
      <c r="O302" s="41">
        <v>2.0790775616963742E-3</v>
      </c>
      <c r="P302" s="40">
        <v>0</v>
      </c>
      <c r="Q302" s="41">
        <v>3.3333333333333333E-2</v>
      </c>
      <c r="R302" s="40">
        <v>0</v>
      </c>
      <c r="S302" s="41">
        <v>0.73698611111111167</v>
      </c>
      <c r="T302" s="40">
        <v>0</v>
      </c>
      <c r="U302" s="41">
        <v>0</v>
      </c>
      <c r="V302" s="40">
        <v>0</v>
      </c>
      <c r="W302" s="41">
        <v>0</v>
      </c>
      <c r="X302" s="40">
        <v>0.46884312629699709</v>
      </c>
      <c r="Y302" s="41">
        <v>0</v>
      </c>
      <c r="Z302" s="40">
        <v>0.81420227686564128</v>
      </c>
      <c r="AA302" s="41">
        <v>0</v>
      </c>
      <c r="AB302" s="40">
        <v>0</v>
      </c>
      <c r="AC302" s="41">
        <v>0</v>
      </c>
      <c r="AD302" s="40">
        <v>0</v>
      </c>
      <c r="AE302" s="41">
        <v>0</v>
      </c>
      <c r="AF302" s="40">
        <v>0</v>
      </c>
      <c r="AG302" s="41">
        <v>0</v>
      </c>
      <c r="AH302" s="40">
        <v>0</v>
      </c>
      <c r="AI302" s="42">
        <v>0</v>
      </c>
      <c r="AJ302" s="56"/>
      <c r="AK302" s="55">
        <f t="shared" si="65"/>
        <v>15.461309851886492</v>
      </c>
      <c r="AL302" s="56"/>
    </row>
    <row r="303" spans="2:38" x14ac:dyDescent="0.3">
      <c r="B303" s="4" t="s">
        <v>188</v>
      </c>
      <c r="C303" s="47"/>
      <c r="D303" s="47"/>
      <c r="E303" s="41">
        <v>0</v>
      </c>
      <c r="F303" s="40">
        <v>1.7041666666666667E-2</v>
      </c>
      <c r="G303" s="41">
        <v>0</v>
      </c>
      <c r="H303" s="40">
        <v>0</v>
      </c>
      <c r="I303" s="41">
        <v>0</v>
      </c>
      <c r="J303" s="40">
        <v>7.8744444444444532</v>
      </c>
      <c r="K303" s="41">
        <v>0.45372593932681615</v>
      </c>
      <c r="L303" s="40">
        <v>8.050833333333328</v>
      </c>
      <c r="M303" s="41">
        <v>1.1208435388921449</v>
      </c>
      <c r="N303" s="40">
        <v>0</v>
      </c>
      <c r="O303" s="41">
        <v>0</v>
      </c>
      <c r="P303" s="40">
        <v>0</v>
      </c>
      <c r="Q303" s="41">
        <v>0</v>
      </c>
      <c r="R303" s="40">
        <v>0</v>
      </c>
      <c r="S303" s="41">
        <v>0</v>
      </c>
      <c r="T303" s="40">
        <v>9.6527777777777768E-2</v>
      </c>
      <c r="U303" s="41">
        <v>0</v>
      </c>
      <c r="V303" s="40">
        <v>0</v>
      </c>
      <c r="W303" s="41">
        <v>0</v>
      </c>
      <c r="X303" s="40">
        <v>0</v>
      </c>
      <c r="Y303" s="41">
        <v>1.2675000000000007</v>
      </c>
      <c r="Z303" s="40">
        <v>0</v>
      </c>
      <c r="AA303" s="41">
        <v>0</v>
      </c>
      <c r="AB303" s="40">
        <v>5.478333333333333E-2</v>
      </c>
      <c r="AC303" s="41">
        <v>0</v>
      </c>
      <c r="AD303" s="40">
        <v>0</v>
      </c>
      <c r="AE303" s="41">
        <v>0.47660674417018895</v>
      </c>
      <c r="AF303" s="40">
        <v>0.6606043382485709</v>
      </c>
      <c r="AG303" s="41">
        <v>0</v>
      </c>
      <c r="AH303" s="40">
        <v>0</v>
      </c>
      <c r="AI303" s="42">
        <v>0</v>
      </c>
      <c r="AJ303" s="56"/>
      <c r="AK303" s="55">
        <f t="shared" si="65"/>
        <v>20.072911116193286</v>
      </c>
      <c r="AL303" s="56"/>
    </row>
    <row r="304" spans="2:38" x14ac:dyDescent="0.3">
      <c r="B304" s="4" t="s">
        <v>259</v>
      </c>
      <c r="C304" s="47"/>
      <c r="D304" s="47"/>
      <c r="E304" s="41">
        <v>0</v>
      </c>
      <c r="F304" s="40">
        <v>0</v>
      </c>
      <c r="G304" s="41">
        <v>0</v>
      </c>
      <c r="H304" s="40">
        <v>0</v>
      </c>
      <c r="I304" s="41">
        <v>0</v>
      </c>
      <c r="J304" s="40">
        <v>0</v>
      </c>
      <c r="K304" s="41">
        <v>0</v>
      </c>
      <c r="L304" s="40">
        <v>0</v>
      </c>
      <c r="M304" s="41">
        <v>0</v>
      </c>
      <c r="N304" s="40">
        <v>0</v>
      </c>
      <c r="O304" s="41">
        <v>0</v>
      </c>
      <c r="P304" s="40">
        <v>0</v>
      </c>
      <c r="Q304" s="41">
        <v>0</v>
      </c>
      <c r="R304" s="40">
        <v>0</v>
      </c>
      <c r="S304" s="41">
        <v>0</v>
      </c>
      <c r="T304" s="40">
        <v>0</v>
      </c>
      <c r="U304" s="41">
        <v>0</v>
      </c>
      <c r="V304" s="40">
        <v>0</v>
      </c>
      <c r="W304" s="41">
        <v>0</v>
      </c>
      <c r="X304" s="40">
        <v>0</v>
      </c>
      <c r="Y304" s="41">
        <v>0</v>
      </c>
      <c r="Z304" s="40">
        <v>0</v>
      </c>
      <c r="AA304" s="41">
        <v>0</v>
      </c>
      <c r="AB304" s="40">
        <v>0</v>
      </c>
      <c r="AC304" s="41">
        <v>0</v>
      </c>
      <c r="AD304" s="40">
        <v>0</v>
      </c>
      <c r="AE304" s="41">
        <v>0</v>
      </c>
      <c r="AF304" s="40">
        <v>0</v>
      </c>
      <c r="AG304" s="41">
        <v>0</v>
      </c>
      <c r="AH304" s="40">
        <v>0</v>
      </c>
      <c r="AI304" s="42">
        <v>0</v>
      </c>
      <c r="AJ304" s="56"/>
      <c r="AK304" s="55">
        <f t="shared" si="65"/>
        <v>0</v>
      </c>
      <c r="AL304" s="56"/>
    </row>
    <row r="305" spans="2:38" x14ac:dyDescent="0.3">
      <c r="B305" s="4" t="s">
        <v>160</v>
      </c>
      <c r="C305" s="47"/>
      <c r="D305" s="47"/>
      <c r="E305" s="41">
        <v>0</v>
      </c>
      <c r="F305" s="40">
        <v>0</v>
      </c>
      <c r="G305" s="41">
        <v>0</v>
      </c>
      <c r="H305" s="40">
        <v>0</v>
      </c>
      <c r="I305" s="41">
        <v>0</v>
      </c>
      <c r="J305" s="40">
        <v>0</v>
      </c>
      <c r="K305" s="41">
        <v>0</v>
      </c>
      <c r="L305" s="40">
        <v>0</v>
      </c>
      <c r="M305" s="41">
        <v>0</v>
      </c>
      <c r="N305" s="40">
        <v>0</v>
      </c>
      <c r="O305" s="41">
        <v>0</v>
      </c>
      <c r="P305" s="40">
        <v>0</v>
      </c>
      <c r="Q305" s="41">
        <v>0</v>
      </c>
      <c r="R305" s="40">
        <v>0</v>
      </c>
      <c r="S305" s="41">
        <v>0</v>
      </c>
      <c r="T305" s="40">
        <v>0</v>
      </c>
      <c r="U305" s="41">
        <v>0</v>
      </c>
      <c r="V305" s="40">
        <v>0</v>
      </c>
      <c r="W305" s="41">
        <v>0</v>
      </c>
      <c r="X305" s="40">
        <v>1.7115395196278884</v>
      </c>
      <c r="Y305" s="41">
        <v>0</v>
      </c>
      <c r="Z305" s="40">
        <v>0</v>
      </c>
      <c r="AA305" s="41">
        <v>0</v>
      </c>
      <c r="AB305" s="40">
        <v>0</v>
      </c>
      <c r="AC305" s="41">
        <v>0</v>
      </c>
      <c r="AD305" s="40">
        <v>0</v>
      </c>
      <c r="AE305" s="41">
        <v>0</v>
      </c>
      <c r="AF305" s="40">
        <v>0</v>
      </c>
      <c r="AG305" s="41">
        <v>0</v>
      </c>
      <c r="AH305" s="40">
        <v>0</v>
      </c>
      <c r="AI305" s="42">
        <v>0</v>
      </c>
      <c r="AJ305" s="56"/>
      <c r="AK305" s="55">
        <f t="shared" si="65"/>
        <v>1.7115395196278884</v>
      </c>
      <c r="AL305" s="56"/>
    </row>
    <row r="306" spans="2:38" x14ac:dyDescent="0.3">
      <c r="B306" s="4" t="s">
        <v>161</v>
      </c>
      <c r="C306" s="47"/>
      <c r="D306" s="47"/>
      <c r="E306" s="41">
        <v>0</v>
      </c>
      <c r="F306" s="40">
        <v>0</v>
      </c>
      <c r="G306" s="41">
        <v>0</v>
      </c>
      <c r="H306" s="40">
        <v>0</v>
      </c>
      <c r="I306" s="41">
        <v>0</v>
      </c>
      <c r="J306" s="40">
        <v>0</v>
      </c>
      <c r="K306" s="41">
        <v>0</v>
      </c>
      <c r="L306" s="40">
        <v>0</v>
      </c>
      <c r="M306" s="41">
        <v>0</v>
      </c>
      <c r="N306" s="40">
        <v>0</v>
      </c>
      <c r="O306" s="41">
        <v>0</v>
      </c>
      <c r="P306" s="40">
        <v>0</v>
      </c>
      <c r="Q306" s="41">
        <v>0</v>
      </c>
      <c r="R306" s="40">
        <v>0</v>
      </c>
      <c r="S306" s="41">
        <v>0</v>
      </c>
      <c r="T306" s="40">
        <v>0</v>
      </c>
      <c r="U306" s="41">
        <v>0</v>
      </c>
      <c r="V306" s="40">
        <v>0</v>
      </c>
      <c r="W306" s="41">
        <v>0</v>
      </c>
      <c r="X306" s="40">
        <v>0</v>
      </c>
      <c r="Y306" s="41">
        <v>0</v>
      </c>
      <c r="Z306" s="40">
        <v>0</v>
      </c>
      <c r="AA306" s="41">
        <v>0</v>
      </c>
      <c r="AB306" s="40">
        <v>0</v>
      </c>
      <c r="AC306" s="41">
        <v>0</v>
      </c>
      <c r="AD306" s="40">
        <v>0</v>
      </c>
      <c r="AE306" s="41">
        <v>0</v>
      </c>
      <c r="AF306" s="40">
        <v>0</v>
      </c>
      <c r="AG306" s="41">
        <v>0</v>
      </c>
      <c r="AH306" s="40">
        <v>0</v>
      </c>
      <c r="AI306" s="42">
        <v>0</v>
      </c>
      <c r="AJ306" s="56"/>
      <c r="AK306" s="55">
        <f t="shared" si="65"/>
        <v>0</v>
      </c>
      <c r="AL306" s="56"/>
    </row>
    <row r="307" spans="2:38" x14ac:dyDescent="0.3">
      <c r="B307" s="4" t="s">
        <v>162</v>
      </c>
      <c r="C307" s="47"/>
      <c r="D307" s="47"/>
      <c r="E307" s="41">
        <v>0</v>
      </c>
      <c r="F307" s="40">
        <v>0</v>
      </c>
      <c r="G307" s="41">
        <v>0</v>
      </c>
      <c r="H307" s="40">
        <v>0</v>
      </c>
      <c r="I307" s="41">
        <v>0</v>
      </c>
      <c r="J307" s="40">
        <v>0</v>
      </c>
      <c r="K307" s="41">
        <v>0</v>
      </c>
      <c r="L307" s="40">
        <v>0</v>
      </c>
      <c r="M307" s="41">
        <v>0</v>
      </c>
      <c r="N307" s="40">
        <v>0</v>
      </c>
      <c r="O307" s="41">
        <v>0</v>
      </c>
      <c r="P307" s="40">
        <v>0</v>
      </c>
      <c r="Q307" s="41">
        <v>0</v>
      </c>
      <c r="R307" s="40">
        <v>0</v>
      </c>
      <c r="S307" s="41">
        <v>0</v>
      </c>
      <c r="T307" s="40">
        <v>0</v>
      </c>
      <c r="U307" s="41">
        <v>0</v>
      </c>
      <c r="V307" s="40">
        <v>0</v>
      </c>
      <c r="W307" s="41">
        <v>0</v>
      </c>
      <c r="X307" s="40">
        <v>0</v>
      </c>
      <c r="Y307" s="41">
        <v>0</v>
      </c>
      <c r="Z307" s="40">
        <v>0</v>
      </c>
      <c r="AA307" s="41">
        <v>0</v>
      </c>
      <c r="AB307" s="40">
        <v>0</v>
      </c>
      <c r="AC307" s="41">
        <v>0</v>
      </c>
      <c r="AD307" s="40">
        <v>0</v>
      </c>
      <c r="AE307" s="41">
        <v>0</v>
      </c>
      <c r="AF307" s="40">
        <v>0</v>
      </c>
      <c r="AG307" s="41">
        <v>0</v>
      </c>
      <c r="AH307" s="40">
        <v>0</v>
      </c>
      <c r="AI307" s="42">
        <v>0</v>
      </c>
      <c r="AJ307" s="56"/>
      <c r="AK307" s="55">
        <f t="shared" si="65"/>
        <v>0</v>
      </c>
      <c r="AL307" s="56"/>
    </row>
    <row r="308" spans="2:38" x14ac:dyDescent="0.3">
      <c r="B308" s="4" t="s">
        <v>149</v>
      </c>
      <c r="C308" s="47"/>
      <c r="D308" s="47"/>
      <c r="E308" s="41">
        <v>0</v>
      </c>
      <c r="F308" s="40">
        <v>1.9500000000000008</v>
      </c>
      <c r="G308" s="41">
        <v>104.23511258837382</v>
      </c>
      <c r="H308" s="40">
        <v>112.20115854925579</v>
      </c>
      <c r="I308" s="41">
        <v>66.54325</v>
      </c>
      <c r="J308" s="40">
        <v>0</v>
      </c>
      <c r="K308" s="41">
        <v>65.486226514053342</v>
      </c>
      <c r="L308" s="40">
        <v>97.323669169616693</v>
      </c>
      <c r="M308" s="41">
        <v>54.190236298942565</v>
      </c>
      <c r="N308" s="40">
        <v>86.931659541320798</v>
      </c>
      <c r="O308" s="41">
        <v>99.546055238819122</v>
      </c>
      <c r="P308" s="40">
        <v>0</v>
      </c>
      <c r="Q308" s="41">
        <v>0</v>
      </c>
      <c r="R308" s="40">
        <v>0</v>
      </c>
      <c r="S308" s="41">
        <v>0</v>
      </c>
      <c r="T308" s="40">
        <v>0</v>
      </c>
      <c r="U308" s="41">
        <v>0</v>
      </c>
      <c r="V308" s="40">
        <v>8.9163910996331097</v>
      </c>
      <c r="W308" s="41">
        <v>0</v>
      </c>
      <c r="X308" s="40">
        <v>0</v>
      </c>
      <c r="Y308" s="41">
        <v>0</v>
      </c>
      <c r="Z308" s="40">
        <v>16.097029423847463</v>
      </c>
      <c r="AA308" s="41">
        <v>0</v>
      </c>
      <c r="AB308" s="40">
        <v>44.524892310752151</v>
      </c>
      <c r="AC308" s="41">
        <v>11.713231630851411</v>
      </c>
      <c r="AD308" s="40">
        <v>31.667868854632474</v>
      </c>
      <c r="AE308" s="41">
        <v>68.479377118591955</v>
      </c>
      <c r="AF308" s="40">
        <v>76.805668241232951</v>
      </c>
      <c r="AG308" s="41">
        <v>0</v>
      </c>
      <c r="AH308" s="40">
        <v>0</v>
      </c>
      <c r="AI308" s="42">
        <v>16.836304739782552</v>
      </c>
      <c r="AJ308" s="56"/>
      <c r="AK308" s="55">
        <f t="shared" si="65"/>
        <v>963.44813131970636</v>
      </c>
      <c r="AL308" s="56"/>
    </row>
    <row r="309" spans="2:38" x14ac:dyDescent="0.3">
      <c r="B309" s="4" t="s">
        <v>230</v>
      </c>
      <c r="C309" s="47"/>
      <c r="D309" s="47"/>
      <c r="E309" s="41">
        <v>70.037062328901172</v>
      </c>
      <c r="F309" s="40">
        <v>2.9165749999999999</v>
      </c>
      <c r="G309" s="41">
        <v>0</v>
      </c>
      <c r="H309" s="40">
        <v>7.2432676951090487E-3</v>
      </c>
      <c r="I309" s="41">
        <v>29.881011111111096</v>
      </c>
      <c r="J309" s="40">
        <v>3.8299621538586091</v>
      </c>
      <c r="K309" s="41">
        <v>0</v>
      </c>
      <c r="L309" s="40">
        <v>0</v>
      </c>
      <c r="M309" s="41">
        <v>3.3309894736607855</v>
      </c>
      <c r="N309" s="40">
        <v>0</v>
      </c>
      <c r="O309" s="41">
        <v>8.5313962214787793</v>
      </c>
      <c r="P309" s="40">
        <v>13.26345853389104</v>
      </c>
      <c r="Q309" s="41">
        <v>4.8078573013623549</v>
      </c>
      <c r="R309" s="40">
        <v>0.42812845706939695</v>
      </c>
      <c r="S309" s="41">
        <v>11.892461111111112</v>
      </c>
      <c r="T309" s="40">
        <v>0</v>
      </c>
      <c r="U309" s="41">
        <v>0</v>
      </c>
      <c r="V309" s="40">
        <v>0.874698277314504</v>
      </c>
      <c r="W309" s="41">
        <v>0</v>
      </c>
      <c r="X309" s="40">
        <v>0</v>
      </c>
      <c r="Y309" s="41">
        <v>0</v>
      </c>
      <c r="Z309" s="40">
        <v>0</v>
      </c>
      <c r="AA309" s="41">
        <v>0</v>
      </c>
      <c r="AB309" s="40">
        <v>0.37548469370735976</v>
      </c>
      <c r="AC309" s="41">
        <v>5.3433727150440209</v>
      </c>
      <c r="AD309" s="40">
        <v>0.1511888888888889</v>
      </c>
      <c r="AE309" s="41">
        <v>0</v>
      </c>
      <c r="AF309" s="40">
        <v>0.2639726941426595</v>
      </c>
      <c r="AG309" s="41">
        <v>0.45942209871080186</v>
      </c>
      <c r="AH309" s="40">
        <v>0</v>
      </c>
      <c r="AI309" s="42">
        <v>0</v>
      </c>
      <c r="AJ309" s="56"/>
      <c r="AK309" s="55">
        <f t="shared" si="65"/>
        <v>156.39428432794767</v>
      </c>
      <c r="AL309" s="56"/>
    </row>
    <row r="310" spans="2:38" x14ac:dyDescent="0.3">
      <c r="B310" s="4" t="s">
        <v>248</v>
      </c>
      <c r="C310" s="47"/>
      <c r="D310" s="47"/>
      <c r="E310" s="41">
        <v>0</v>
      </c>
      <c r="F310" s="40">
        <v>0</v>
      </c>
      <c r="G310" s="41">
        <v>0</v>
      </c>
      <c r="H310" s="40">
        <v>0</v>
      </c>
      <c r="I310" s="41">
        <v>0</v>
      </c>
      <c r="J310" s="40">
        <v>0</v>
      </c>
      <c r="K310" s="41">
        <v>0</v>
      </c>
      <c r="L310" s="40">
        <v>0</v>
      </c>
      <c r="M310" s="41">
        <v>0</v>
      </c>
      <c r="N310" s="40">
        <v>0</v>
      </c>
      <c r="O310" s="41">
        <v>0</v>
      </c>
      <c r="P310" s="40">
        <v>0</v>
      </c>
      <c r="Q310" s="41">
        <v>0</v>
      </c>
      <c r="R310" s="40">
        <v>0</v>
      </c>
      <c r="S310" s="41">
        <v>0</v>
      </c>
      <c r="T310" s="40">
        <v>0</v>
      </c>
      <c r="U310" s="41">
        <v>0</v>
      </c>
      <c r="V310" s="40">
        <v>0</v>
      </c>
      <c r="W310" s="41">
        <v>0</v>
      </c>
      <c r="X310" s="40">
        <v>0</v>
      </c>
      <c r="Y310" s="41">
        <v>0</v>
      </c>
      <c r="Z310" s="40">
        <v>0</v>
      </c>
      <c r="AA310" s="41">
        <v>0</v>
      </c>
      <c r="AB310" s="40">
        <v>0</v>
      </c>
      <c r="AC310" s="41">
        <v>0</v>
      </c>
      <c r="AD310" s="40">
        <v>0</v>
      </c>
      <c r="AE310" s="41">
        <v>0</v>
      </c>
      <c r="AF310" s="40">
        <v>0</v>
      </c>
      <c r="AG310" s="41">
        <v>0</v>
      </c>
      <c r="AH310" s="40">
        <v>0</v>
      </c>
      <c r="AI310" s="42">
        <v>0</v>
      </c>
      <c r="AJ310" s="56"/>
      <c r="AK310" s="55">
        <f t="shared" si="65"/>
        <v>0</v>
      </c>
      <c r="AL310" s="56"/>
    </row>
    <row r="311" spans="2:38" x14ac:dyDescent="0.3">
      <c r="B311" s="4" t="s">
        <v>231</v>
      </c>
      <c r="C311" s="47"/>
      <c r="D311" s="47"/>
      <c r="E311" s="41">
        <v>0</v>
      </c>
      <c r="F311" s="40">
        <v>0</v>
      </c>
      <c r="G311" s="41">
        <v>0</v>
      </c>
      <c r="H311" s="40">
        <v>30.720800366889097</v>
      </c>
      <c r="I311" s="41">
        <v>5.6094666666666635</v>
      </c>
      <c r="J311" s="40">
        <v>2.6027370023091638</v>
      </c>
      <c r="K311" s="41">
        <v>0</v>
      </c>
      <c r="L311" s="40">
        <v>0</v>
      </c>
      <c r="M311" s="41">
        <v>3.4859696077982583</v>
      </c>
      <c r="N311" s="40">
        <v>0</v>
      </c>
      <c r="O311" s="41">
        <v>5.4871613423029588</v>
      </c>
      <c r="P311" s="40">
        <v>12.861984358151755</v>
      </c>
      <c r="Q311" s="41">
        <v>3.6494934856414796</v>
      </c>
      <c r="R311" s="40">
        <v>2.258518998887803E-2</v>
      </c>
      <c r="S311" s="41">
        <v>28.622291666666673</v>
      </c>
      <c r="T311" s="40">
        <v>0</v>
      </c>
      <c r="U311" s="41">
        <v>0</v>
      </c>
      <c r="V311" s="40">
        <v>2.2092691051271225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0.18796426315307621</v>
      </c>
      <c r="AC311" s="41">
        <v>5.2908147647221879</v>
      </c>
      <c r="AD311" s="40">
        <v>0.48683333333333345</v>
      </c>
      <c r="AE311" s="41">
        <v>0</v>
      </c>
      <c r="AF311" s="40">
        <v>0.81798984177907286</v>
      </c>
      <c r="AG311" s="41">
        <v>0.66117630409664585</v>
      </c>
      <c r="AH311" s="40">
        <v>0</v>
      </c>
      <c r="AI311" s="42">
        <v>0.84882298155890556</v>
      </c>
      <c r="AJ311" s="56"/>
      <c r="AK311" s="55">
        <f t="shared" si="65"/>
        <v>103.56536028018527</v>
      </c>
      <c r="AL311" s="56"/>
    </row>
    <row r="312" spans="2:38" x14ac:dyDescent="0.3">
      <c r="B312" s="4" t="s">
        <v>292</v>
      </c>
      <c r="C312" s="47"/>
      <c r="D312" s="47"/>
      <c r="E312" s="41">
        <v>0</v>
      </c>
      <c r="F312" s="40">
        <v>0</v>
      </c>
      <c r="G312" s="41">
        <v>0</v>
      </c>
      <c r="H312" s="40">
        <v>0</v>
      </c>
      <c r="I312" s="41">
        <v>0</v>
      </c>
      <c r="J312" s="40">
        <v>0</v>
      </c>
      <c r="K312" s="41">
        <v>0</v>
      </c>
      <c r="L312" s="40">
        <v>0</v>
      </c>
      <c r="M312" s="41">
        <v>0</v>
      </c>
      <c r="N312" s="40">
        <v>0</v>
      </c>
      <c r="O312" s="41">
        <v>0</v>
      </c>
      <c r="P312" s="40">
        <v>0</v>
      </c>
      <c r="Q312" s="41">
        <v>0</v>
      </c>
      <c r="R312" s="40">
        <v>0</v>
      </c>
      <c r="S312" s="41">
        <v>0</v>
      </c>
      <c r="T312" s="40">
        <v>0</v>
      </c>
      <c r="U312" s="41">
        <v>0</v>
      </c>
      <c r="V312" s="40">
        <v>0</v>
      </c>
      <c r="W312" s="41">
        <v>0</v>
      </c>
      <c r="X312" s="40">
        <v>0</v>
      </c>
      <c r="Y312" s="41">
        <v>0</v>
      </c>
      <c r="Z312" s="40">
        <v>0</v>
      </c>
      <c r="AA312" s="41">
        <v>0</v>
      </c>
      <c r="AB312" s="40">
        <v>0</v>
      </c>
      <c r="AC312" s="41">
        <v>0</v>
      </c>
      <c r="AD312" s="40">
        <v>0</v>
      </c>
      <c r="AE312" s="41">
        <v>0</v>
      </c>
      <c r="AF312" s="40">
        <v>0</v>
      </c>
      <c r="AG312" s="41">
        <v>0</v>
      </c>
      <c r="AH312" s="40">
        <v>0</v>
      </c>
      <c r="AI312" s="42">
        <v>0</v>
      </c>
      <c r="AJ312" s="56"/>
      <c r="AK312" s="55">
        <f t="shared" si="65"/>
        <v>0</v>
      </c>
      <c r="AL312" s="56"/>
    </row>
    <row r="313" spans="2:38" x14ac:dyDescent="0.3">
      <c r="B313" s="4" t="s">
        <v>244</v>
      </c>
      <c r="C313" s="47"/>
      <c r="D313" s="47"/>
      <c r="E313" s="41">
        <v>0</v>
      </c>
      <c r="F313" s="40">
        <v>0</v>
      </c>
      <c r="G313" s="41">
        <v>0</v>
      </c>
      <c r="H313" s="40">
        <v>0</v>
      </c>
      <c r="I313" s="41">
        <v>0</v>
      </c>
      <c r="J313" s="40">
        <v>0</v>
      </c>
      <c r="K313" s="41">
        <v>0</v>
      </c>
      <c r="L313" s="40">
        <v>0</v>
      </c>
      <c r="M313" s="41">
        <v>0</v>
      </c>
      <c r="N313" s="40">
        <v>0</v>
      </c>
      <c r="O313" s="41">
        <v>0</v>
      </c>
      <c r="P313" s="40">
        <v>0</v>
      </c>
      <c r="Q313" s="41">
        <v>0</v>
      </c>
      <c r="R313" s="40">
        <v>0</v>
      </c>
      <c r="S313" s="41">
        <v>0</v>
      </c>
      <c r="T313" s="40">
        <v>0</v>
      </c>
      <c r="U313" s="41">
        <v>1.5080280705458592E-2</v>
      </c>
      <c r="V313" s="40">
        <v>1.57131685632103</v>
      </c>
      <c r="W313" s="41">
        <v>0</v>
      </c>
      <c r="X313" s="40">
        <v>0</v>
      </c>
      <c r="Y313" s="41">
        <v>0</v>
      </c>
      <c r="Z313" s="40">
        <v>0</v>
      </c>
      <c r="AA313" s="41">
        <v>0</v>
      </c>
      <c r="AB313" s="40">
        <v>0</v>
      </c>
      <c r="AC313" s="41">
        <v>0</v>
      </c>
      <c r="AD313" s="40">
        <v>0</v>
      </c>
      <c r="AE313" s="41">
        <v>0.57377313347061476</v>
      </c>
      <c r="AF313" s="40">
        <v>0</v>
      </c>
      <c r="AG313" s="41">
        <v>0</v>
      </c>
      <c r="AH313" s="40">
        <v>0</v>
      </c>
      <c r="AI313" s="42">
        <v>0.2346274775546458</v>
      </c>
      <c r="AJ313" s="56"/>
      <c r="AK313" s="55">
        <f t="shared" si="65"/>
        <v>2.3947977480517491</v>
      </c>
      <c r="AL313" s="56"/>
    </row>
    <row r="314" spans="2:38" x14ac:dyDescent="0.3">
      <c r="B314" s="4" t="s">
        <v>245</v>
      </c>
      <c r="C314" s="47"/>
      <c r="D314" s="47"/>
      <c r="E314" s="41">
        <v>0</v>
      </c>
      <c r="F314" s="40">
        <v>0</v>
      </c>
      <c r="G314" s="41">
        <v>0</v>
      </c>
      <c r="H314" s="40">
        <v>0</v>
      </c>
      <c r="I314" s="41">
        <v>0</v>
      </c>
      <c r="J314" s="40">
        <v>0</v>
      </c>
      <c r="K314" s="41">
        <v>0</v>
      </c>
      <c r="L314" s="40">
        <v>0</v>
      </c>
      <c r="M314" s="41">
        <v>0</v>
      </c>
      <c r="N314" s="40">
        <v>0</v>
      </c>
      <c r="O314" s="41">
        <v>0</v>
      </c>
      <c r="P314" s="40">
        <v>0</v>
      </c>
      <c r="Q314" s="41">
        <v>0</v>
      </c>
      <c r="R314" s="40">
        <v>0</v>
      </c>
      <c r="S314" s="41">
        <v>0</v>
      </c>
      <c r="T314" s="40">
        <v>0</v>
      </c>
      <c r="U314" s="41">
        <v>0</v>
      </c>
      <c r="V314" s="40">
        <v>0</v>
      </c>
      <c r="W314" s="41">
        <v>0</v>
      </c>
      <c r="X314" s="40">
        <v>0</v>
      </c>
      <c r="Y314" s="41">
        <v>0</v>
      </c>
      <c r="Z314" s="40">
        <v>0</v>
      </c>
      <c r="AA314" s="41">
        <v>0</v>
      </c>
      <c r="AB314" s="40">
        <v>0</v>
      </c>
      <c r="AC314" s="41">
        <v>0</v>
      </c>
      <c r="AD314" s="40">
        <v>0</v>
      </c>
      <c r="AE314" s="41">
        <v>0.57284009316464257</v>
      </c>
      <c r="AF314" s="40">
        <v>0</v>
      </c>
      <c r="AG314" s="41">
        <v>0</v>
      </c>
      <c r="AH314" s="40">
        <v>0</v>
      </c>
      <c r="AI314" s="42">
        <v>0.19227377689447667</v>
      </c>
      <c r="AJ314" s="56"/>
      <c r="AK314" s="55">
        <f t="shared" si="65"/>
        <v>0.76511387005911924</v>
      </c>
      <c r="AL314" s="56"/>
    </row>
    <row r="315" spans="2:38" x14ac:dyDescent="0.3">
      <c r="B315" s="4" t="s">
        <v>257</v>
      </c>
      <c r="C315" s="47"/>
      <c r="D315" s="47"/>
      <c r="E315" s="41">
        <v>0</v>
      </c>
      <c r="F315" s="40">
        <v>0</v>
      </c>
      <c r="G315" s="41">
        <v>0</v>
      </c>
      <c r="H315" s="40">
        <v>0</v>
      </c>
      <c r="I315" s="41">
        <v>0</v>
      </c>
      <c r="J315" s="40">
        <v>0</v>
      </c>
      <c r="K315" s="41">
        <v>0</v>
      </c>
      <c r="L315" s="40">
        <v>0</v>
      </c>
      <c r="M315" s="41">
        <v>0</v>
      </c>
      <c r="N315" s="40">
        <v>0</v>
      </c>
      <c r="O315" s="41">
        <v>0</v>
      </c>
      <c r="P315" s="40">
        <v>0</v>
      </c>
      <c r="Q315" s="41">
        <v>0</v>
      </c>
      <c r="R315" s="40">
        <v>0</v>
      </c>
      <c r="S315" s="41">
        <v>0</v>
      </c>
      <c r="T315" s="40">
        <v>0</v>
      </c>
      <c r="U315" s="41">
        <v>0</v>
      </c>
      <c r="V315" s="40">
        <v>0</v>
      </c>
      <c r="W315" s="41">
        <v>0</v>
      </c>
      <c r="X315" s="40">
        <v>0</v>
      </c>
      <c r="Y315" s="41">
        <v>0</v>
      </c>
      <c r="Z315" s="40">
        <v>0</v>
      </c>
      <c r="AA315" s="41">
        <v>0</v>
      </c>
      <c r="AB315" s="40">
        <v>0</v>
      </c>
      <c r="AC315" s="41">
        <v>0</v>
      </c>
      <c r="AD315" s="40">
        <v>0</v>
      </c>
      <c r="AE315" s="41">
        <v>0</v>
      </c>
      <c r="AF315" s="40">
        <v>0</v>
      </c>
      <c r="AG315" s="41">
        <v>0</v>
      </c>
      <c r="AH315" s="40">
        <v>0</v>
      </c>
      <c r="AI315" s="42">
        <v>0</v>
      </c>
      <c r="AJ315" s="56"/>
      <c r="AK315" s="55">
        <f t="shared" si="65"/>
        <v>0</v>
      </c>
      <c r="AL315" s="56"/>
    </row>
    <row r="316" spans="2:38" x14ac:dyDescent="0.3">
      <c r="B316" s="4" t="s">
        <v>222</v>
      </c>
      <c r="C316" s="47"/>
      <c r="D316" s="47"/>
      <c r="E316" s="41">
        <v>0</v>
      </c>
      <c r="F316" s="40">
        <v>0</v>
      </c>
      <c r="G316" s="41">
        <v>0</v>
      </c>
      <c r="H316" s="40">
        <v>0</v>
      </c>
      <c r="I316" s="41">
        <v>0</v>
      </c>
      <c r="J316" s="40">
        <v>0</v>
      </c>
      <c r="K316" s="41">
        <v>0</v>
      </c>
      <c r="L316" s="40">
        <v>0</v>
      </c>
      <c r="M316" s="41">
        <v>0</v>
      </c>
      <c r="N316" s="40">
        <v>0</v>
      </c>
      <c r="O316" s="41">
        <v>0</v>
      </c>
      <c r="P316" s="40">
        <v>3.2266666666666666</v>
      </c>
      <c r="Q316" s="41">
        <v>0</v>
      </c>
      <c r="R316" s="40">
        <v>0</v>
      </c>
      <c r="S316" s="41">
        <v>0</v>
      </c>
      <c r="T316" s="40">
        <v>0</v>
      </c>
      <c r="U316" s="41">
        <v>0</v>
      </c>
      <c r="V316" s="40">
        <v>0</v>
      </c>
      <c r="W316" s="41">
        <v>0</v>
      </c>
      <c r="X316" s="40">
        <v>0</v>
      </c>
      <c r="Y316" s="41">
        <v>0</v>
      </c>
      <c r="Z316" s="40">
        <v>0.88061111111111123</v>
      </c>
      <c r="AA316" s="41">
        <v>0</v>
      </c>
      <c r="AB316" s="40">
        <v>4.8949541782615356</v>
      </c>
      <c r="AC316" s="41">
        <v>0</v>
      </c>
      <c r="AD316" s="40">
        <v>0</v>
      </c>
      <c r="AE316" s="41">
        <v>0</v>
      </c>
      <c r="AF316" s="40">
        <v>0</v>
      </c>
      <c r="AG316" s="41">
        <v>0</v>
      </c>
      <c r="AH316" s="40">
        <v>0</v>
      </c>
      <c r="AI316" s="42">
        <v>0</v>
      </c>
      <c r="AJ316" s="56"/>
      <c r="AK316" s="55">
        <f t="shared" si="65"/>
        <v>9.0022319560393136</v>
      </c>
      <c r="AL316" s="56"/>
    </row>
    <row r="317" spans="2:38" x14ac:dyDescent="0.3">
      <c r="B317" s="4" t="s">
        <v>223</v>
      </c>
      <c r="C317" s="47"/>
      <c r="D317" s="47"/>
      <c r="E317" s="41">
        <v>0</v>
      </c>
      <c r="F317" s="40">
        <v>0</v>
      </c>
      <c r="G317" s="41">
        <v>5.6633333333333322</v>
      </c>
      <c r="H317" s="40">
        <v>2.4433135218090483</v>
      </c>
      <c r="I317" s="41">
        <v>1.3018518518518553E-2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0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65"/>
        <v>8.119665373660899</v>
      </c>
      <c r="AL317" s="56"/>
    </row>
    <row r="318" spans="2:38" x14ac:dyDescent="0.3">
      <c r="B318" s="4" t="s">
        <v>224</v>
      </c>
      <c r="C318" s="47"/>
      <c r="D318" s="47"/>
      <c r="E318" s="41">
        <v>0</v>
      </c>
      <c r="F318" s="40">
        <v>0</v>
      </c>
      <c r="G318" s="41">
        <v>0</v>
      </c>
      <c r="H318" s="40">
        <v>0</v>
      </c>
      <c r="I318" s="41">
        <v>0</v>
      </c>
      <c r="J318" s="40">
        <v>0</v>
      </c>
      <c r="K318" s="41">
        <v>0</v>
      </c>
      <c r="L318" s="40">
        <v>0</v>
      </c>
      <c r="M318" s="41">
        <v>0</v>
      </c>
      <c r="N318" s="40">
        <v>0.13675493763552771</v>
      </c>
      <c r="O318" s="41">
        <v>1.3967785335373686</v>
      </c>
      <c r="P318" s="40">
        <v>0.83203946556307429</v>
      </c>
      <c r="Q318" s="41">
        <v>0</v>
      </c>
      <c r="R318" s="40">
        <v>0</v>
      </c>
      <c r="S318" s="41">
        <v>0</v>
      </c>
      <c r="T318" s="40">
        <v>0</v>
      </c>
      <c r="U318" s="41">
        <v>0</v>
      </c>
      <c r="V318" s="40">
        <v>0</v>
      </c>
      <c r="W318" s="41">
        <v>0</v>
      </c>
      <c r="X318" s="40">
        <v>0</v>
      </c>
      <c r="Y318" s="41">
        <v>0</v>
      </c>
      <c r="Z318" s="40">
        <v>0</v>
      </c>
      <c r="AA318" s="41">
        <v>0</v>
      </c>
      <c r="AB318" s="40">
        <v>0</v>
      </c>
      <c r="AC318" s="41">
        <v>6.932075262913532</v>
      </c>
      <c r="AD318" s="40">
        <v>5.0351265986941556</v>
      </c>
      <c r="AE318" s="41">
        <v>4.6768630723368068</v>
      </c>
      <c r="AF318" s="40">
        <v>2.8919968559321152</v>
      </c>
      <c r="AG318" s="41">
        <v>0</v>
      </c>
      <c r="AH318" s="40">
        <v>0</v>
      </c>
      <c r="AI318" s="42">
        <v>0</v>
      </c>
      <c r="AJ318" s="56"/>
      <c r="AK318" s="55">
        <f t="shared" si="65"/>
        <v>21.901634726612578</v>
      </c>
      <c r="AL318" s="56"/>
    </row>
    <row r="319" spans="2:38" x14ac:dyDescent="0.3">
      <c r="B319" s="4" t="s">
        <v>258</v>
      </c>
      <c r="C319" s="47"/>
      <c r="D319" s="47"/>
      <c r="E319" s="41">
        <v>0</v>
      </c>
      <c r="F319" s="40">
        <v>0</v>
      </c>
      <c r="G319" s="41">
        <v>0</v>
      </c>
      <c r="H319" s="40">
        <v>0</v>
      </c>
      <c r="I319" s="41">
        <v>0</v>
      </c>
      <c r="J319" s="40">
        <v>0</v>
      </c>
      <c r="K319" s="41">
        <v>0</v>
      </c>
      <c r="L319" s="40">
        <v>0</v>
      </c>
      <c r="M319" s="41">
        <v>0</v>
      </c>
      <c r="N319" s="40">
        <v>0</v>
      </c>
      <c r="O319" s="41">
        <v>0</v>
      </c>
      <c r="P319" s="40">
        <v>0</v>
      </c>
      <c r="Q319" s="41">
        <v>0</v>
      </c>
      <c r="R319" s="40">
        <v>0</v>
      </c>
      <c r="S319" s="41">
        <v>0</v>
      </c>
      <c r="T319" s="40">
        <v>0</v>
      </c>
      <c r="U319" s="41">
        <v>0</v>
      </c>
      <c r="V319" s="40">
        <v>0</v>
      </c>
      <c r="W319" s="41">
        <v>0</v>
      </c>
      <c r="X319" s="40">
        <v>0</v>
      </c>
      <c r="Y319" s="41">
        <v>0</v>
      </c>
      <c r="Z319" s="40">
        <v>0</v>
      </c>
      <c r="AA319" s="41">
        <v>0</v>
      </c>
      <c r="AB319" s="40">
        <v>0</v>
      </c>
      <c r="AC319" s="41">
        <v>1.0596646828651433</v>
      </c>
      <c r="AD319" s="40">
        <v>7.6180858612060018E-2</v>
      </c>
      <c r="AE319" s="41">
        <v>0</v>
      </c>
      <c r="AF319" s="40">
        <v>0</v>
      </c>
      <c r="AG319" s="41">
        <v>0</v>
      </c>
      <c r="AH319" s="40">
        <v>0</v>
      </c>
      <c r="AI319" s="42">
        <v>0</v>
      </c>
      <c r="AJ319" s="56"/>
      <c r="AK319" s="55">
        <f t="shared" si="65"/>
        <v>1.1358455414772033</v>
      </c>
      <c r="AL319" s="56"/>
    </row>
    <row r="320" spans="2:38" x14ac:dyDescent="0.3">
      <c r="B320" s="4" t="s">
        <v>246</v>
      </c>
      <c r="C320" s="47"/>
      <c r="D320" s="47"/>
      <c r="E320" s="41">
        <v>0</v>
      </c>
      <c r="F320" s="40">
        <v>0</v>
      </c>
      <c r="G320" s="41">
        <v>0</v>
      </c>
      <c r="H320" s="40">
        <v>0</v>
      </c>
      <c r="I320" s="41">
        <v>0</v>
      </c>
      <c r="J320" s="40">
        <v>0</v>
      </c>
      <c r="K320" s="41">
        <v>0</v>
      </c>
      <c r="L320" s="40">
        <v>0</v>
      </c>
      <c r="M320" s="41">
        <v>0</v>
      </c>
      <c r="N320" s="40">
        <v>0</v>
      </c>
      <c r="O320" s="41">
        <v>0</v>
      </c>
      <c r="P320" s="40">
        <v>0</v>
      </c>
      <c r="Q320" s="41">
        <v>0</v>
      </c>
      <c r="R320" s="40">
        <v>0</v>
      </c>
      <c r="S320" s="41">
        <v>0</v>
      </c>
      <c r="T320" s="40">
        <v>0</v>
      </c>
      <c r="U320" s="41">
        <v>0</v>
      </c>
      <c r="V320" s="40">
        <v>0</v>
      </c>
      <c r="W320" s="41">
        <v>0</v>
      </c>
      <c r="X320" s="40">
        <v>0</v>
      </c>
      <c r="Y320" s="41">
        <v>0</v>
      </c>
      <c r="Z320" s="40">
        <v>0</v>
      </c>
      <c r="AA320" s="41">
        <v>0</v>
      </c>
      <c r="AB320" s="40">
        <v>0</v>
      </c>
      <c r="AC320" s="41">
        <v>0</v>
      </c>
      <c r="AD320" s="40">
        <v>0</v>
      </c>
      <c r="AE320" s="41">
        <v>0</v>
      </c>
      <c r="AF320" s="40">
        <v>0</v>
      </c>
      <c r="AG320" s="41">
        <v>0</v>
      </c>
      <c r="AH320" s="40">
        <v>0</v>
      </c>
      <c r="AI320" s="42">
        <v>0</v>
      </c>
      <c r="AJ320" s="56"/>
      <c r="AK320" s="55">
        <f t="shared" si="65"/>
        <v>0</v>
      </c>
      <c r="AL320" s="56"/>
    </row>
    <row r="321" spans="2:38" x14ac:dyDescent="0.3">
      <c r="B321" s="4" t="s">
        <v>189</v>
      </c>
      <c r="C321" s="47"/>
      <c r="D321" s="47"/>
      <c r="E321" s="41">
        <v>0</v>
      </c>
      <c r="F321" s="40">
        <v>0</v>
      </c>
      <c r="G321" s="41">
        <v>0</v>
      </c>
      <c r="H321" s="40">
        <v>0</v>
      </c>
      <c r="I321" s="41">
        <v>0</v>
      </c>
      <c r="J321" s="40">
        <v>0</v>
      </c>
      <c r="K321" s="41">
        <v>0</v>
      </c>
      <c r="L321" s="40">
        <v>0</v>
      </c>
      <c r="M321" s="41">
        <v>0</v>
      </c>
      <c r="N321" s="40">
        <v>0</v>
      </c>
      <c r="O321" s="41">
        <v>0</v>
      </c>
      <c r="P321" s="40">
        <v>0</v>
      </c>
      <c r="Q321" s="41">
        <v>0</v>
      </c>
      <c r="R321" s="40">
        <v>0</v>
      </c>
      <c r="S321" s="41">
        <v>0</v>
      </c>
      <c r="T321" s="40">
        <v>0</v>
      </c>
      <c r="U321" s="41">
        <v>0</v>
      </c>
      <c r="V321" s="40">
        <v>0</v>
      </c>
      <c r="W321" s="41">
        <v>0</v>
      </c>
      <c r="X321" s="40">
        <v>0</v>
      </c>
      <c r="Y321" s="41">
        <v>0</v>
      </c>
      <c r="Z321" s="40">
        <v>0</v>
      </c>
      <c r="AA321" s="41">
        <v>0</v>
      </c>
      <c r="AB321" s="40">
        <v>0</v>
      </c>
      <c r="AC321" s="41">
        <v>0</v>
      </c>
      <c r="AD321" s="40">
        <v>0</v>
      </c>
      <c r="AE321" s="41">
        <v>0</v>
      </c>
      <c r="AF321" s="40">
        <v>0</v>
      </c>
      <c r="AG321" s="41">
        <v>0</v>
      </c>
      <c r="AH321" s="40">
        <v>0</v>
      </c>
      <c r="AI321" s="42">
        <v>0</v>
      </c>
      <c r="AJ321" s="56"/>
      <c r="AK321" s="55">
        <f t="shared" si="65"/>
        <v>0</v>
      </c>
      <c r="AL321" s="56"/>
    </row>
    <row r="322" spans="2:38" x14ac:dyDescent="0.3">
      <c r="B322" s="4" t="s">
        <v>190</v>
      </c>
      <c r="C322" s="47"/>
      <c r="D322" s="47"/>
      <c r="E322" s="41">
        <v>0</v>
      </c>
      <c r="F322" s="40">
        <v>0</v>
      </c>
      <c r="G322" s="41">
        <v>0</v>
      </c>
      <c r="H322" s="40">
        <v>0</v>
      </c>
      <c r="I322" s="41">
        <v>0</v>
      </c>
      <c r="J322" s="40">
        <v>0</v>
      </c>
      <c r="K322" s="41">
        <v>0</v>
      </c>
      <c r="L322" s="40">
        <v>0</v>
      </c>
      <c r="M322" s="41">
        <v>0</v>
      </c>
      <c r="N322" s="40">
        <v>0</v>
      </c>
      <c r="O322" s="41">
        <v>0</v>
      </c>
      <c r="P322" s="40">
        <v>0</v>
      </c>
      <c r="Q322" s="41">
        <v>0</v>
      </c>
      <c r="R322" s="40">
        <v>0</v>
      </c>
      <c r="S322" s="41">
        <v>0</v>
      </c>
      <c r="T322" s="40">
        <v>0</v>
      </c>
      <c r="U322" s="41">
        <v>0</v>
      </c>
      <c r="V322" s="40">
        <v>0</v>
      </c>
      <c r="W322" s="41">
        <v>0</v>
      </c>
      <c r="X322" s="40">
        <v>0</v>
      </c>
      <c r="Y322" s="41">
        <v>0</v>
      </c>
      <c r="Z322" s="40">
        <v>0</v>
      </c>
      <c r="AA322" s="41">
        <v>0</v>
      </c>
      <c r="AB322" s="40">
        <v>0</v>
      </c>
      <c r="AC322" s="41">
        <v>0</v>
      </c>
      <c r="AD322" s="40">
        <v>0</v>
      </c>
      <c r="AE322" s="41">
        <v>0</v>
      </c>
      <c r="AF322" s="40">
        <v>0</v>
      </c>
      <c r="AG322" s="41">
        <v>0</v>
      </c>
      <c r="AH322" s="40">
        <v>0</v>
      </c>
      <c r="AI322" s="42">
        <v>0</v>
      </c>
      <c r="AJ322" s="56"/>
      <c r="AK322" s="55">
        <f t="shared" si="65"/>
        <v>0</v>
      </c>
      <c r="AL322" s="56"/>
    </row>
    <row r="323" spans="2:38" x14ac:dyDescent="0.3">
      <c r="B323" s="4" t="s">
        <v>208</v>
      </c>
      <c r="C323" s="47"/>
      <c r="D323" s="47"/>
      <c r="E323" s="41">
        <v>0</v>
      </c>
      <c r="F323" s="40">
        <v>0</v>
      </c>
      <c r="G323" s="41">
        <v>0</v>
      </c>
      <c r="H323" s="40">
        <v>0</v>
      </c>
      <c r="I323" s="41">
        <v>0</v>
      </c>
      <c r="J323" s="40">
        <v>0</v>
      </c>
      <c r="K323" s="41">
        <v>0</v>
      </c>
      <c r="L323" s="40">
        <v>0</v>
      </c>
      <c r="M323" s="41">
        <v>7.172792335351307</v>
      </c>
      <c r="N323" s="40">
        <v>16.752641779051885</v>
      </c>
      <c r="O323" s="41">
        <v>39.904165425054572</v>
      </c>
      <c r="P323" s="40">
        <v>16.13837974887424</v>
      </c>
      <c r="Q323" s="41">
        <v>3.3561607359250383</v>
      </c>
      <c r="R323" s="40">
        <v>1.1513230748706391</v>
      </c>
      <c r="S323" s="41">
        <v>6.3044583333333337</v>
      </c>
      <c r="T323" s="40">
        <v>7.3557694753011063E-2</v>
      </c>
      <c r="U323" s="41">
        <v>0.85326909939448026</v>
      </c>
      <c r="V323" s="40">
        <v>8.0922646284103408</v>
      </c>
      <c r="W323" s="41">
        <v>0</v>
      </c>
      <c r="X323" s="40">
        <v>0.75225992600123082</v>
      </c>
      <c r="Y323" s="41">
        <v>2.283899116516114</v>
      </c>
      <c r="Z323" s="40">
        <v>12.963073849678038</v>
      </c>
      <c r="AA323" s="41">
        <v>7.9192316214773388</v>
      </c>
      <c r="AB323" s="40">
        <v>20.290906900035012</v>
      </c>
      <c r="AC323" s="41">
        <v>35.922591506640117</v>
      </c>
      <c r="AD323" s="40">
        <v>23.317581683794657</v>
      </c>
      <c r="AE323" s="41">
        <v>23.762206834793091</v>
      </c>
      <c r="AF323" s="40">
        <v>15.17889096207089</v>
      </c>
      <c r="AG323" s="41">
        <v>0</v>
      </c>
      <c r="AH323" s="40">
        <v>0</v>
      </c>
      <c r="AI323" s="42">
        <v>0</v>
      </c>
      <c r="AJ323" s="56"/>
      <c r="AK323" s="55">
        <f t="shared" si="65"/>
        <v>242.1896552560253</v>
      </c>
      <c r="AL323" s="56"/>
    </row>
    <row r="324" spans="2:38" x14ac:dyDescent="0.3">
      <c r="B324" s="4" t="s">
        <v>209</v>
      </c>
      <c r="C324" s="47"/>
      <c r="D324" s="47"/>
      <c r="E324" s="41">
        <v>0</v>
      </c>
      <c r="F324" s="40">
        <v>0.18562499999999998</v>
      </c>
      <c r="G324" s="41">
        <v>20.37217987823486</v>
      </c>
      <c r="H324" s="40">
        <v>27.321257391293845</v>
      </c>
      <c r="I324" s="41">
        <v>14.542819444444437</v>
      </c>
      <c r="J324" s="40">
        <v>0</v>
      </c>
      <c r="K324" s="41">
        <v>10.231737536059484</v>
      </c>
      <c r="L324" s="40">
        <v>28.021748078929054</v>
      </c>
      <c r="M324" s="41">
        <v>5.5794094681739814</v>
      </c>
      <c r="N324" s="40">
        <v>17.300566406885782</v>
      </c>
      <c r="O324" s="41">
        <v>45.183958333333337</v>
      </c>
      <c r="P324" s="40">
        <v>0</v>
      </c>
      <c r="Q324" s="41">
        <v>0.49045382923550079</v>
      </c>
      <c r="R324" s="40">
        <v>0.14942902617984349</v>
      </c>
      <c r="S324" s="41">
        <v>6.3044583333333337</v>
      </c>
      <c r="T324" s="40">
        <v>0</v>
      </c>
      <c r="U324" s="41">
        <v>0.29805474069383403</v>
      </c>
      <c r="V324" s="40">
        <v>0.15329099178314212</v>
      </c>
      <c r="W324" s="41">
        <v>0</v>
      </c>
      <c r="X324" s="40">
        <v>0</v>
      </c>
      <c r="Y324" s="41">
        <v>0</v>
      </c>
      <c r="Z324" s="40">
        <v>0</v>
      </c>
      <c r="AA324" s="41">
        <v>0.73918995857238778</v>
      </c>
      <c r="AB324" s="40">
        <v>0</v>
      </c>
      <c r="AC324" s="41">
        <v>0</v>
      </c>
      <c r="AD324" s="40">
        <v>0</v>
      </c>
      <c r="AE324" s="41">
        <v>4.259902019500732</v>
      </c>
      <c r="AF324" s="40">
        <v>4.8460219288931965</v>
      </c>
      <c r="AG324" s="41">
        <v>0</v>
      </c>
      <c r="AH324" s="40">
        <v>0</v>
      </c>
      <c r="AI324" s="42">
        <v>0</v>
      </c>
      <c r="AJ324" s="56"/>
      <c r="AK324" s="55">
        <f t="shared" si="65"/>
        <v>185.98010236554674</v>
      </c>
      <c r="AL324" s="56"/>
    </row>
    <row r="325" spans="2:38" x14ac:dyDescent="0.3">
      <c r="B325" s="4" t="s">
        <v>210</v>
      </c>
      <c r="C325" s="47"/>
      <c r="D325" s="47"/>
      <c r="E325" s="41">
        <v>0</v>
      </c>
      <c r="F325" s="40">
        <v>4.9903123776117927E-2</v>
      </c>
      <c r="G325" s="41">
        <v>0</v>
      </c>
      <c r="H325" s="40">
        <v>0</v>
      </c>
      <c r="I325" s="41">
        <v>0.66270833333333312</v>
      </c>
      <c r="J325" s="40">
        <v>0</v>
      </c>
      <c r="K325" s="41">
        <v>0</v>
      </c>
      <c r="L325" s="40">
        <v>1.1566257433096558</v>
      </c>
      <c r="M325" s="41">
        <v>0.82113389849662721</v>
      </c>
      <c r="N325" s="40">
        <v>1.1748792755603779</v>
      </c>
      <c r="O325" s="41">
        <v>10.072891064484905</v>
      </c>
      <c r="P325" s="40">
        <v>6.9111295594895843</v>
      </c>
      <c r="Q325" s="41">
        <v>0.12632305383682221</v>
      </c>
      <c r="R325" s="40">
        <v>0.23231478830178565</v>
      </c>
      <c r="S325" s="41">
        <v>1.1174999999999999</v>
      </c>
      <c r="T325" s="40">
        <v>9.5200003782908035E-2</v>
      </c>
      <c r="U325" s="41">
        <v>0.13342480679353069</v>
      </c>
      <c r="V325" s="40">
        <v>1.4799922283490492</v>
      </c>
      <c r="W325" s="41">
        <v>0</v>
      </c>
      <c r="X325" s="40">
        <v>0.70154763062794945</v>
      </c>
      <c r="Y325" s="41">
        <v>0.73294500668843532</v>
      </c>
      <c r="Z325" s="40">
        <v>1.2201708652575802</v>
      </c>
      <c r="AA325" s="41">
        <v>0.84420541524887049</v>
      </c>
      <c r="AB325" s="40">
        <v>1.8141624534130092</v>
      </c>
      <c r="AC325" s="41">
        <v>0.35843908468882163</v>
      </c>
      <c r="AD325" s="40">
        <v>1.3804268626372009</v>
      </c>
      <c r="AE325" s="41">
        <v>1.3919033579031619</v>
      </c>
      <c r="AF325" s="40">
        <v>1.2919258811076475</v>
      </c>
      <c r="AG325" s="41">
        <v>0</v>
      </c>
      <c r="AH325" s="40">
        <v>0</v>
      </c>
      <c r="AI325" s="42">
        <v>0</v>
      </c>
      <c r="AJ325" s="56"/>
      <c r="AK325" s="55">
        <f t="shared" si="65"/>
        <v>33.769752437087362</v>
      </c>
      <c r="AL325" s="56"/>
    </row>
    <row r="326" spans="2:38" x14ac:dyDescent="0.3">
      <c r="B326" s="4" t="s">
        <v>211</v>
      </c>
      <c r="C326" s="47"/>
      <c r="D326" s="47"/>
      <c r="E326" s="41">
        <v>0</v>
      </c>
      <c r="F326" s="40">
        <v>4.1714073419570896E-2</v>
      </c>
      <c r="G326" s="41">
        <v>0</v>
      </c>
      <c r="H326" s="40">
        <v>0</v>
      </c>
      <c r="I326" s="41">
        <v>0.66270833333333312</v>
      </c>
      <c r="J326" s="40">
        <v>0</v>
      </c>
      <c r="K326" s="41">
        <v>0.98154599229494666</v>
      </c>
      <c r="L326" s="40">
        <v>0.94612049619356708</v>
      </c>
      <c r="M326" s="41">
        <v>0.68628259778022715</v>
      </c>
      <c r="N326" s="40">
        <v>0.9910180656115205</v>
      </c>
      <c r="O326" s="41">
        <v>6.9271843639801949</v>
      </c>
      <c r="P326" s="40">
        <v>0.33392331123352004</v>
      </c>
      <c r="Q326" s="41">
        <v>0.10577491879463163</v>
      </c>
      <c r="R326" s="40">
        <v>0.2252032379309335</v>
      </c>
      <c r="S326" s="41">
        <v>1.1174999999999999</v>
      </c>
      <c r="T326" s="40">
        <v>9.1513511141141202E-2</v>
      </c>
      <c r="U326" s="41">
        <v>0.12865394075711561</v>
      </c>
      <c r="V326" s="40">
        <v>1.4153158382574709</v>
      </c>
      <c r="W326" s="41">
        <v>0</v>
      </c>
      <c r="X326" s="40">
        <v>0.68065729836622824</v>
      </c>
      <c r="Y326" s="41">
        <v>0.69354437549908921</v>
      </c>
      <c r="Z326" s="40">
        <v>1.149915072123209</v>
      </c>
      <c r="AA326" s="41">
        <v>0.7790624161561327</v>
      </c>
      <c r="AB326" s="40">
        <v>1.6790391210714966</v>
      </c>
      <c r="AC326" s="41">
        <v>0.12087221225102654</v>
      </c>
      <c r="AD326" s="40">
        <v>1.2572770881652824</v>
      </c>
      <c r="AE326" s="41">
        <v>1.2845552337169639</v>
      </c>
      <c r="AF326" s="40">
        <v>1.2049207973480216</v>
      </c>
      <c r="AG326" s="41">
        <v>0</v>
      </c>
      <c r="AH326" s="40">
        <v>0</v>
      </c>
      <c r="AI326" s="42">
        <v>0</v>
      </c>
      <c r="AJ326" s="56"/>
      <c r="AK326" s="55">
        <f t="shared" si="65"/>
        <v>23.504302295425621</v>
      </c>
      <c r="AL326" s="56"/>
    </row>
    <row r="327" spans="2:38" x14ac:dyDescent="0.3">
      <c r="B327" s="4" t="s">
        <v>136</v>
      </c>
      <c r="C327" s="47"/>
      <c r="D327" s="47"/>
      <c r="E327" s="41">
        <v>0</v>
      </c>
      <c r="F327" s="40">
        <v>0</v>
      </c>
      <c r="G327" s="41">
        <v>0</v>
      </c>
      <c r="H327" s="40">
        <v>0</v>
      </c>
      <c r="I327" s="41">
        <v>0</v>
      </c>
      <c r="J327" s="40">
        <v>0</v>
      </c>
      <c r="K327" s="41">
        <v>0</v>
      </c>
      <c r="L327" s="40">
        <v>0</v>
      </c>
      <c r="M327" s="41">
        <v>0</v>
      </c>
      <c r="N327" s="40">
        <v>0</v>
      </c>
      <c r="O327" s="41">
        <v>0</v>
      </c>
      <c r="P327" s="40">
        <v>0</v>
      </c>
      <c r="Q327" s="41">
        <v>0</v>
      </c>
      <c r="R327" s="40">
        <v>0</v>
      </c>
      <c r="S327" s="41">
        <v>0</v>
      </c>
      <c r="T327" s="40">
        <v>0</v>
      </c>
      <c r="U327" s="41">
        <v>0</v>
      </c>
      <c r="V327" s="40">
        <v>0</v>
      </c>
      <c r="W327" s="41">
        <v>0</v>
      </c>
      <c r="X327" s="40">
        <v>0.10351223087310982</v>
      </c>
      <c r="Y327" s="41">
        <v>0.20565566853416894</v>
      </c>
      <c r="Z327" s="40">
        <v>14.870698964262001</v>
      </c>
      <c r="AA327" s="41">
        <v>10.248492783861028</v>
      </c>
      <c r="AB327" s="40">
        <v>19.324745625003178</v>
      </c>
      <c r="AC327" s="41">
        <v>25.177135460254863</v>
      </c>
      <c r="AD327" s="40">
        <v>1.8615453969877782</v>
      </c>
      <c r="AE327" s="41">
        <v>1.4087421002070017</v>
      </c>
      <c r="AF327" s="40">
        <v>0.16588226455052699</v>
      </c>
      <c r="AG327" s="41">
        <v>0</v>
      </c>
      <c r="AH327" s="40">
        <v>0</v>
      </c>
      <c r="AI327" s="42">
        <v>0</v>
      </c>
      <c r="AJ327" s="56"/>
      <c r="AK327" s="55">
        <f t="shared" si="65"/>
        <v>73.366410494533667</v>
      </c>
      <c r="AL327" s="56"/>
    </row>
    <row r="328" spans="2:38" x14ac:dyDescent="0.3">
      <c r="B328" s="4" t="s">
        <v>137</v>
      </c>
      <c r="C328" s="47"/>
      <c r="D328" s="47"/>
      <c r="E328" s="41">
        <v>0</v>
      </c>
      <c r="F328" s="40">
        <v>0</v>
      </c>
      <c r="G328" s="41">
        <v>0</v>
      </c>
      <c r="H328" s="40">
        <v>0</v>
      </c>
      <c r="I328" s="41">
        <v>0</v>
      </c>
      <c r="J328" s="40">
        <v>0</v>
      </c>
      <c r="K328" s="41">
        <v>0</v>
      </c>
      <c r="L328" s="40">
        <v>0</v>
      </c>
      <c r="M328" s="41">
        <v>0</v>
      </c>
      <c r="N328" s="40">
        <v>0</v>
      </c>
      <c r="O328" s="41">
        <v>0</v>
      </c>
      <c r="P328" s="40">
        <v>0</v>
      </c>
      <c r="Q328" s="41">
        <v>0</v>
      </c>
      <c r="R328" s="40">
        <v>0</v>
      </c>
      <c r="S328" s="41">
        <v>0</v>
      </c>
      <c r="T328" s="40">
        <v>0</v>
      </c>
      <c r="U328" s="41">
        <v>0</v>
      </c>
      <c r="V328" s="40">
        <v>0</v>
      </c>
      <c r="W328" s="41">
        <v>0</v>
      </c>
      <c r="X328" s="40">
        <v>8.2248880174426581E-2</v>
      </c>
      <c r="Y328" s="41">
        <v>0.58012496797773094</v>
      </c>
      <c r="Z328" s="40">
        <v>0.16996422191195881</v>
      </c>
      <c r="AA328" s="41">
        <v>2.8577275153233779</v>
      </c>
      <c r="AB328" s="40">
        <v>2.082302441088359</v>
      </c>
      <c r="AC328" s="41">
        <v>9.3907883700794468</v>
      </c>
      <c r="AD328" s="40">
        <v>9.1887643400206791</v>
      </c>
      <c r="AE328" s="41">
        <v>1.1236546299934298</v>
      </c>
      <c r="AF328" s="40">
        <v>0.38016545629501347</v>
      </c>
      <c r="AG328" s="41">
        <v>0</v>
      </c>
      <c r="AH328" s="40">
        <v>0</v>
      </c>
      <c r="AI328" s="42">
        <v>0</v>
      </c>
      <c r="AJ328" s="56"/>
      <c r="AK328" s="55">
        <f t="shared" si="65"/>
        <v>25.855740822864419</v>
      </c>
      <c r="AL328" s="56"/>
    </row>
    <row r="329" spans="2:38" x14ac:dyDescent="0.3">
      <c r="B329" s="4" t="s">
        <v>227</v>
      </c>
      <c r="E329" s="41">
        <v>75.894803629162467</v>
      </c>
      <c r="F329" s="40">
        <v>0.14333333333333292</v>
      </c>
      <c r="G329" s="41">
        <v>0</v>
      </c>
      <c r="H329" s="40">
        <v>54.191971442370949</v>
      </c>
      <c r="I329" s="41">
        <v>27.910366666666654</v>
      </c>
      <c r="J329" s="40">
        <v>4.908864478683471</v>
      </c>
      <c r="K329" s="41">
        <v>0</v>
      </c>
      <c r="L329" s="40">
        <v>0</v>
      </c>
      <c r="M329" s="41">
        <v>4.1737549431059087</v>
      </c>
      <c r="N329" s="40">
        <v>0</v>
      </c>
      <c r="O329" s="41">
        <v>35.372379072507222</v>
      </c>
      <c r="P329" s="40">
        <v>33.406230632612449</v>
      </c>
      <c r="Q329" s="41">
        <v>8.3811849602381372</v>
      </c>
      <c r="R329" s="40">
        <v>0</v>
      </c>
      <c r="S329" s="41">
        <v>0</v>
      </c>
      <c r="T329" s="40">
        <v>2.0759822665532428</v>
      </c>
      <c r="U329" s="41">
        <v>0</v>
      </c>
      <c r="V329" s="40">
        <v>4.3195904143227484</v>
      </c>
      <c r="W329" s="41">
        <v>0</v>
      </c>
      <c r="X329" s="40">
        <v>0</v>
      </c>
      <c r="Y329" s="41">
        <v>0</v>
      </c>
      <c r="Z329" s="40">
        <v>0</v>
      </c>
      <c r="AA329" s="41">
        <v>0</v>
      </c>
      <c r="AB329" s="40">
        <v>1.1499999999999623E-3</v>
      </c>
      <c r="AC329" s="41">
        <v>23.900177649932434</v>
      </c>
      <c r="AD329" s="40">
        <v>0.10825000000000003</v>
      </c>
      <c r="AE329" s="41">
        <v>0</v>
      </c>
      <c r="AF329" s="40">
        <v>4.2306436933305518</v>
      </c>
      <c r="AG329" s="41">
        <v>3.0962835917578797</v>
      </c>
      <c r="AH329" s="40">
        <v>0</v>
      </c>
      <c r="AI329" s="42">
        <v>0</v>
      </c>
      <c r="AJ329" s="56"/>
      <c r="AK329" s="55">
        <f t="shared" si="65"/>
        <v>282.1149667745774</v>
      </c>
      <c r="AL329" s="56"/>
    </row>
    <row r="330" spans="2:38" x14ac:dyDescent="0.3">
      <c r="B330" s="4" t="s">
        <v>293</v>
      </c>
      <c r="C330" s="47"/>
      <c r="D330" s="47"/>
      <c r="E330" s="41">
        <v>0</v>
      </c>
      <c r="F330" s="40">
        <v>0</v>
      </c>
      <c r="G330" s="41">
        <v>0</v>
      </c>
      <c r="H330" s="40">
        <v>0</v>
      </c>
      <c r="I330" s="41">
        <v>0</v>
      </c>
      <c r="J330" s="40">
        <v>0</v>
      </c>
      <c r="K330" s="41">
        <v>0</v>
      </c>
      <c r="L330" s="40">
        <v>0</v>
      </c>
      <c r="M330" s="41">
        <v>0</v>
      </c>
      <c r="N330" s="40">
        <v>0</v>
      </c>
      <c r="O330" s="41">
        <v>0</v>
      </c>
      <c r="P330" s="40">
        <v>0</v>
      </c>
      <c r="Q330" s="41">
        <v>0</v>
      </c>
      <c r="R330" s="40">
        <v>0</v>
      </c>
      <c r="S330" s="41">
        <v>0</v>
      </c>
      <c r="T330" s="40">
        <v>0</v>
      </c>
      <c r="U330" s="41">
        <v>0</v>
      </c>
      <c r="V330" s="40">
        <v>0</v>
      </c>
      <c r="W330" s="41">
        <v>0</v>
      </c>
      <c r="X330" s="40">
        <v>0</v>
      </c>
      <c r="Y330" s="41">
        <v>0</v>
      </c>
      <c r="Z330" s="40">
        <v>0</v>
      </c>
      <c r="AA330" s="41">
        <v>0</v>
      </c>
      <c r="AB330" s="40">
        <v>0</v>
      </c>
      <c r="AC330" s="41">
        <v>0</v>
      </c>
      <c r="AD330" s="40">
        <v>0</v>
      </c>
      <c r="AE330" s="41">
        <v>0</v>
      </c>
      <c r="AF330" s="40">
        <v>0</v>
      </c>
      <c r="AG330" s="41">
        <v>0</v>
      </c>
      <c r="AH330" s="40">
        <v>0</v>
      </c>
      <c r="AI330" s="42">
        <v>0</v>
      </c>
      <c r="AJ330" s="56"/>
      <c r="AK330" s="55">
        <f t="shared" si="65"/>
        <v>0</v>
      </c>
      <c r="AL330" s="56"/>
    </row>
    <row r="331" spans="2:38" x14ac:dyDescent="0.3">
      <c r="B331" s="4" t="s">
        <v>294</v>
      </c>
      <c r="C331" s="47"/>
      <c r="D331" s="47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65"/>
        <v>0</v>
      </c>
      <c r="AL331" s="56"/>
    </row>
    <row r="332" spans="2:38" x14ac:dyDescent="0.3">
      <c r="B332" s="4" t="s">
        <v>206</v>
      </c>
      <c r="C332" s="47"/>
      <c r="D332" s="47"/>
      <c r="E332" s="41">
        <v>0</v>
      </c>
      <c r="F332" s="40">
        <v>0</v>
      </c>
      <c r="G332" s="41">
        <v>54.124137554804484</v>
      </c>
      <c r="H332" s="40">
        <v>54.15109411811828</v>
      </c>
      <c r="I332" s="41">
        <v>0</v>
      </c>
      <c r="J332" s="40">
        <v>0</v>
      </c>
      <c r="K332" s="41">
        <v>42.593348109336773</v>
      </c>
      <c r="L332" s="40">
        <v>55.237748957728343</v>
      </c>
      <c r="M332" s="41">
        <v>18.800639252662659</v>
      </c>
      <c r="N332" s="40">
        <v>5.2319484453201284</v>
      </c>
      <c r="O332" s="41">
        <v>39.556628854115807</v>
      </c>
      <c r="P332" s="40">
        <v>35.073945016331145</v>
      </c>
      <c r="Q332" s="41">
        <v>0</v>
      </c>
      <c r="R332" s="40">
        <v>2.9387135712305703</v>
      </c>
      <c r="S332" s="41">
        <v>32.002736111111112</v>
      </c>
      <c r="T332" s="40">
        <v>0.1093893527984619</v>
      </c>
      <c r="U332" s="41">
        <v>1.9862509891721942</v>
      </c>
      <c r="V332" s="40">
        <v>23.655840857823691</v>
      </c>
      <c r="W332" s="41">
        <v>0</v>
      </c>
      <c r="X332" s="40">
        <v>6.3431047042210889</v>
      </c>
      <c r="Y332" s="41">
        <v>6.3825688282648727</v>
      </c>
      <c r="Z332" s="40">
        <v>17.230404059092201</v>
      </c>
      <c r="AA332" s="41">
        <v>12.866007152609381</v>
      </c>
      <c r="AB332" s="40">
        <v>34.978065461007979</v>
      </c>
      <c r="AC332" s="41">
        <v>29.659078500203037</v>
      </c>
      <c r="AD332" s="40">
        <v>18.70385872999827</v>
      </c>
      <c r="AE332" s="41">
        <v>33.983188900599885</v>
      </c>
      <c r="AF332" s="40">
        <v>8.1666046112759254</v>
      </c>
      <c r="AG332" s="41">
        <v>0</v>
      </c>
      <c r="AH332" s="40">
        <v>0</v>
      </c>
      <c r="AI332" s="42">
        <v>0</v>
      </c>
      <c r="AJ332" s="56"/>
      <c r="AK332" s="55">
        <f t="shared" si="65"/>
        <v>533.77530213782632</v>
      </c>
      <c r="AL332" s="56"/>
    </row>
    <row r="333" spans="2:38" x14ac:dyDescent="0.3">
      <c r="B333" s="4" t="s">
        <v>207</v>
      </c>
      <c r="C333" s="47"/>
      <c r="D333" s="47"/>
      <c r="E333" s="41">
        <v>0</v>
      </c>
      <c r="F333" s="40">
        <v>0</v>
      </c>
      <c r="G333" s="41">
        <v>54.950277589003257</v>
      </c>
      <c r="H333" s="40">
        <v>53.857901573181159</v>
      </c>
      <c r="I333" s="41">
        <v>0</v>
      </c>
      <c r="J333" s="40">
        <v>0</v>
      </c>
      <c r="K333" s="41">
        <v>30.073462072690326</v>
      </c>
      <c r="L333" s="40">
        <v>46.071922754923499</v>
      </c>
      <c r="M333" s="41">
        <v>21.512583781666219</v>
      </c>
      <c r="N333" s="40">
        <v>5.3117572552363077</v>
      </c>
      <c r="O333" s="41">
        <v>39.373802291711165</v>
      </c>
      <c r="P333" s="40">
        <v>68.57935065517907</v>
      </c>
      <c r="Q333" s="41">
        <v>0</v>
      </c>
      <c r="R333" s="40">
        <v>3.6146642669041942</v>
      </c>
      <c r="S333" s="41">
        <v>32.002736111111112</v>
      </c>
      <c r="T333" s="40">
        <v>5.3388532002766928E-2</v>
      </c>
      <c r="U333" s="41">
        <v>2.3893607972462974</v>
      </c>
      <c r="V333" s="40">
        <v>26.971643129984539</v>
      </c>
      <c r="W333" s="41">
        <v>0</v>
      </c>
      <c r="X333" s="40">
        <v>2.5765332063039144</v>
      </c>
      <c r="Y333" s="41">
        <v>3.2690327962239576</v>
      </c>
      <c r="Z333" s="40">
        <v>16.364678971502517</v>
      </c>
      <c r="AA333" s="41">
        <v>6.7180425008138016</v>
      </c>
      <c r="AB333" s="40">
        <v>29.463749869240647</v>
      </c>
      <c r="AC333" s="41">
        <v>31.609494141737621</v>
      </c>
      <c r="AD333" s="40">
        <v>18.870605791409812</v>
      </c>
      <c r="AE333" s="41">
        <v>7.1480514408747364</v>
      </c>
      <c r="AF333" s="40">
        <v>12.063907975338708</v>
      </c>
      <c r="AG333" s="41">
        <v>0</v>
      </c>
      <c r="AH333" s="40">
        <v>0</v>
      </c>
      <c r="AI333" s="42">
        <v>0</v>
      </c>
      <c r="AJ333" s="56"/>
      <c r="AK333" s="55">
        <f t="shared" si="65"/>
        <v>512.84694750428559</v>
      </c>
      <c r="AL333" s="56"/>
    </row>
    <row r="334" spans="2:38" x14ac:dyDescent="0.3">
      <c r="B334" s="4" t="s">
        <v>163</v>
      </c>
      <c r="C334" s="47"/>
      <c r="D334" s="47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10.243134747081331</v>
      </c>
      <c r="Y334" s="41">
        <v>0</v>
      </c>
      <c r="Z334" s="40">
        <v>0</v>
      </c>
      <c r="AA334" s="41">
        <v>1.3959821605682377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65"/>
        <v>11.639116907649569</v>
      </c>
      <c r="AL334" s="56"/>
    </row>
    <row r="335" spans="2:38" x14ac:dyDescent="0.3">
      <c r="B335" s="4" t="s">
        <v>239</v>
      </c>
      <c r="E335" s="41">
        <v>0</v>
      </c>
      <c r="F335" s="40">
        <v>0</v>
      </c>
      <c r="G335" s="41">
        <v>9.3058559619184908</v>
      </c>
      <c r="H335" s="40">
        <v>0</v>
      </c>
      <c r="I335" s="41">
        <v>0</v>
      </c>
      <c r="J335" s="40">
        <v>0</v>
      </c>
      <c r="K335" s="41">
        <v>0</v>
      </c>
      <c r="L335" s="40">
        <v>0</v>
      </c>
      <c r="M335" s="41">
        <v>0</v>
      </c>
      <c r="N335" s="40">
        <v>0</v>
      </c>
      <c r="O335" s="41">
        <v>0</v>
      </c>
      <c r="P335" s="40">
        <v>0</v>
      </c>
      <c r="Q335" s="41">
        <v>0</v>
      </c>
      <c r="R335" s="40">
        <v>0</v>
      </c>
      <c r="S335" s="41">
        <v>0</v>
      </c>
      <c r="T335" s="40">
        <v>0</v>
      </c>
      <c r="U335" s="41">
        <v>0</v>
      </c>
      <c r="V335" s="40">
        <v>0</v>
      </c>
      <c r="W335" s="41">
        <v>0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65"/>
        <v>9.3058559619184908</v>
      </c>
      <c r="AL335" s="56"/>
    </row>
    <row r="336" spans="2:38" x14ac:dyDescent="0.3">
      <c r="B336" s="4" t="s">
        <v>240</v>
      </c>
      <c r="C336" s="4"/>
      <c r="D336" s="4"/>
      <c r="E336" s="41">
        <v>0</v>
      </c>
      <c r="F336" s="40">
        <v>0</v>
      </c>
      <c r="G336" s="41">
        <v>0</v>
      </c>
      <c r="H336" s="40">
        <v>0</v>
      </c>
      <c r="I336" s="41">
        <v>0</v>
      </c>
      <c r="J336" s="40">
        <v>0</v>
      </c>
      <c r="K336" s="41">
        <v>0</v>
      </c>
      <c r="L336" s="40">
        <v>0</v>
      </c>
      <c r="M336" s="41">
        <v>0</v>
      </c>
      <c r="N336" s="40">
        <v>0</v>
      </c>
      <c r="O336" s="41">
        <v>0</v>
      </c>
      <c r="P336" s="40">
        <v>0</v>
      </c>
      <c r="Q336" s="41">
        <v>0</v>
      </c>
      <c r="R336" s="40">
        <v>0</v>
      </c>
      <c r="S336" s="41">
        <v>0</v>
      </c>
      <c r="T336" s="40">
        <v>0</v>
      </c>
      <c r="U336" s="41">
        <v>0</v>
      </c>
      <c r="V336" s="40">
        <v>0</v>
      </c>
      <c r="W336" s="41">
        <v>0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65"/>
        <v>0</v>
      </c>
      <c r="AL336" s="56"/>
    </row>
    <row r="337" spans="2:38" x14ac:dyDescent="0.3">
      <c r="B337" s="4" t="s">
        <v>241</v>
      </c>
      <c r="E337" s="41">
        <v>0</v>
      </c>
      <c r="F337" s="40">
        <v>0</v>
      </c>
      <c r="G337" s="41">
        <v>30.543970224409662</v>
      </c>
      <c r="H337" s="40">
        <v>0</v>
      </c>
      <c r="I337" s="41">
        <v>0</v>
      </c>
      <c r="J337" s="40">
        <v>0</v>
      </c>
      <c r="K337" s="41">
        <v>6.33068654260288</v>
      </c>
      <c r="L337" s="40">
        <v>78.256772688554108</v>
      </c>
      <c r="M337" s="41">
        <v>0</v>
      </c>
      <c r="N337" s="40">
        <v>0</v>
      </c>
      <c r="O337" s="41">
        <v>0</v>
      </c>
      <c r="P337" s="40">
        <v>0</v>
      </c>
      <c r="Q337" s="41">
        <v>0</v>
      </c>
      <c r="R337" s="40">
        <v>0</v>
      </c>
      <c r="S337" s="41">
        <v>0</v>
      </c>
      <c r="T337" s="40">
        <v>0</v>
      </c>
      <c r="U337" s="41">
        <v>0</v>
      </c>
      <c r="V337" s="40">
        <v>0</v>
      </c>
      <c r="W337" s="41">
        <v>0</v>
      </c>
      <c r="X337" s="40">
        <v>3.6315896982947987E-2</v>
      </c>
      <c r="Y337" s="41">
        <v>6.2074837585290275E-3</v>
      </c>
      <c r="Z337" s="40">
        <v>0</v>
      </c>
      <c r="AA337" s="41">
        <v>0</v>
      </c>
      <c r="AB337" s="40">
        <v>0</v>
      </c>
      <c r="AC337" s="41">
        <v>0</v>
      </c>
      <c r="AD337" s="40">
        <v>0</v>
      </c>
      <c r="AE337" s="41">
        <v>0</v>
      </c>
      <c r="AF337" s="40">
        <v>0</v>
      </c>
      <c r="AG337" s="41">
        <v>0</v>
      </c>
      <c r="AH337" s="40">
        <v>0</v>
      </c>
      <c r="AI337" s="42">
        <v>0</v>
      </c>
      <c r="AJ337" s="56"/>
      <c r="AK337" s="55">
        <f t="shared" si="65"/>
        <v>115.17395283630812</v>
      </c>
      <c r="AL337" s="56"/>
    </row>
    <row r="338" spans="2:38" x14ac:dyDescent="0.3">
      <c r="B338" s="4" t="s">
        <v>242</v>
      </c>
      <c r="E338" s="41">
        <v>0</v>
      </c>
      <c r="F338" s="40">
        <v>0</v>
      </c>
      <c r="G338" s="41">
        <v>48.847747744103771</v>
      </c>
      <c r="H338" s="40">
        <v>46.628816733832885</v>
      </c>
      <c r="I338" s="41">
        <v>0</v>
      </c>
      <c r="J338" s="40">
        <v>0</v>
      </c>
      <c r="K338" s="41">
        <v>0</v>
      </c>
      <c r="L338" s="40">
        <v>32.063628336308525</v>
      </c>
      <c r="M338" s="41">
        <v>29.054523548344768</v>
      </c>
      <c r="N338" s="40">
        <v>26.970625000000002</v>
      </c>
      <c r="O338" s="41">
        <v>29.055425100091227</v>
      </c>
      <c r="P338" s="40">
        <v>12.1829</v>
      </c>
      <c r="Q338" s="41">
        <v>0</v>
      </c>
      <c r="R338" s="40">
        <v>10.145053936789434</v>
      </c>
      <c r="S338" s="41">
        <v>16.611236111111108</v>
      </c>
      <c r="T338" s="40">
        <v>0</v>
      </c>
      <c r="U338" s="41">
        <v>0</v>
      </c>
      <c r="V338" s="40">
        <v>18.166783317209532</v>
      </c>
      <c r="W338" s="41">
        <v>0</v>
      </c>
      <c r="X338" s="40">
        <v>0</v>
      </c>
      <c r="Y338" s="41">
        <v>0</v>
      </c>
      <c r="Z338" s="40">
        <v>0</v>
      </c>
      <c r="AA338" s="41">
        <v>0</v>
      </c>
      <c r="AB338" s="40">
        <v>50.325179086473256</v>
      </c>
      <c r="AC338" s="41">
        <v>48.797791967354719</v>
      </c>
      <c r="AD338" s="40">
        <v>60.218377984074579</v>
      </c>
      <c r="AE338" s="41">
        <v>16.319660780437598</v>
      </c>
      <c r="AF338" s="40">
        <v>0.23427480061848963</v>
      </c>
      <c r="AG338" s="41">
        <v>0</v>
      </c>
      <c r="AH338" s="40">
        <v>0</v>
      </c>
      <c r="AI338" s="42">
        <v>0</v>
      </c>
      <c r="AJ338" s="56"/>
      <c r="AK338" s="55">
        <f t="shared" si="65"/>
        <v>445.62202444674983</v>
      </c>
      <c r="AL338" s="56"/>
    </row>
    <row r="339" spans="2:38" x14ac:dyDescent="0.3">
      <c r="B339" s="4" t="s">
        <v>296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65"/>
        <v>0</v>
      </c>
      <c r="AL339" s="56"/>
    </row>
    <row r="340" spans="2:38" x14ac:dyDescent="0.3">
      <c r="B340" s="4" t="s">
        <v>297</v>
      </c>
      <c r="C340" s="80"/>
      <c r="D340" s="80"/>
      <c r="E340" s="41">
        <v>0</v>
      </c>
      <c r="F340" s="40">
        <v>0</v>
      </c>
      <c r="G340" s="41">
        <v>0</v>
      </c>
      <c r="H340" s="40">
        <v>0</v>
      </c>
      <c r="I340" s="41">
        <v>0</v>
      </c>
      <c r="J340" s="40">
        <v>0</v>
      </c>
      <c r="K340" s="41">
        <v>0</v>
      </c>
      <c r="L340" s="40">
        <v>0</v>
      </c>
      <c r="M340" s="41">
        <v>0</v>
      </c>
      <c r="N340" s="40">
        <v>0</v>
      </c>
      <c r="O340" s="41">
        <v>0</v>
      </c>
      <c r="P340" s="40">
        <v>0</v>
      </c>
      <c r="Q340" s="41">
        <v>0</v>
      </c>
      <c r="R340" s="40">
        <v>0</v>
      </c>
      <c r="S340" s="41">
        <v>0</v>
      </c>
      <c r="T340" s="40">
        <v>0</v>
      </c>
      <c r="U340" s="41">
        <v>0</v>
      </c>
      <c r="V340" s="40">
        <v>0</v>
      </c>
      <c r="W340" s="41">
        <v>0</v>
      </c>
      <c r="X340" s="40">
        <v>0</v>
      </c>
      <c r="Y340" s="41">
        <v>0</v>
      </c>
      <c r="Z340" s="40">
        <v>0</v>
      </c>
      <c r="AA340" s="41">
        <v>0</v>
      </c>
      <c r="AB340" s="40">
        <v>0</v>
      </c>
      <c r="AC340" s="41">
        <v>0</v>
      </c>
      <c r="AD340" s="40">
        <v>0</v>
      </c>
      <c r="AE340" s="41">
        <v>0</v>
      </c>
      <c r="AF340" s="40">
        <v>0</v>
      </c>
      <c r="AG340" s="41">
        <v>0</v>
      </c>
      <c r="AH340" s="40">
        <v>0</v>
      </c>
      <c r="AI340" s="42">
        <v>0</v>
      </c>
      <c r="AJ340" s="56"/>
      <c r="AK340" s="55">
        <f t="shared" ref="AK340:AK403" si="66">SUM(E340:AI340)</f>
        <v>0</v>
      </c>
      <c r="AL340" s="56"/>
    </row>
    <row r="341" spans="2:38" x14ac:dyDescent="0.3">
      <c r="B341" s="4" t="s">
        <v>164</v>
      </c>
      <c r="C341" s="47"/>
      <c r="D341" s="47"/>
      <c r="E341" s="41">
        <v>0</v>
      </c>
      <c r="F341" s="40">
        <v>0</v>
      </c>
      <c r="G341" s="41">
        <v>0</v>
      </c>
      <c r="H341" s="40">
        <v>14.35671795686086</v>
      </c>
      <c r="I341" s="41">
        <v>3.0703055555555578</v>
      </c>
      <c r="J341" s="40">
        <v>0</v>
      </c>
      <c r="K341" s="41">
        <v>13.664356330394746</v>
      </c>
      <c r="L341" s="40">
        <v>10.715699942906692</v>
      </c>
      <c r="M341" s="41">
        <v>2.5907002025180445E-3</v>
      </c>
      <c r="N341" s="40">
        <v>0</v>
      </c>
      <c r="O341" s="41">
        <v>0</v>
      </c>
      <c r="P341" s="40">
        <v>0</v>
      </c>
      <c r="Q341" s="41">
        <v>0</v>
      </c>
      <c r="R341" s="40">
        <v>1.4018028656641648</v>
      </c>
      <c r="S341" s="41">
        <v>0.77874999999999972</v>
      </c>
      <c r="T341" s="40">
        <v>0.10543744087219245</v>
      </c>
      <c r="U341" s="41">
        <v>0.83476974169413265</v>
      </c>
      <c r="V341" s="40">
        <v>11.46815024693807</v>
      </c>
      <c r="W341" s="41">
        <v>0</v>
      </c>
      <c r="X341" s="40">
        <v>0</v>
      </c>
      <c r="Y341" s="41">
        <v>0</v>
      </c>
      <c r="Z341" s="40">
        <v>0</v>
      </c>
      <c r="AA341" s="41">
        <v>0.33798653380076099</v>
      </c>
      <c r="AB341" s="40">
        <v>0.86693663088480644</v>
      </c>
      <c r="AC341" s="41">
        <v>0.7874985480308534</v>
      </c>
      <c r="AD341" s="40">
        <v>2.0766245737771194</v>
      </c>
      <c r="AE341" s="41">
        <v>0.86271230872472138</v>
      </c>
      <c r="AF341" s="40">
        <v>26.272433092594152</v>
      </c>
      <c r="AG341" s="41">
        <v>0</v>
      </c>
      <c r="AH341" s="40">
        <v>0</v>
      </c>
      <c r="AI341" s="42">
        <v>0</v>
      </c>
      <c r="AJ341" s="56"/>
      <c r="AK341" s="55">
        <f t="shared" si="66"/>
        <v>87.60277246890135</v>
      </c>
      <c r="AL341" s="56"/>
    </row>
    <row r="342" spans="2:38" x14ac:dyDescent="0.3">
      <c r="B342" s="4" t="s">
        <v>200</v>
      </c>
      <c r="C342" s="47"/>
      <c r="D342" s="47"/>
      <c r="E342" s="41">
        <v>65.456092158102038</v>
      </c>
      <c r="F342" s="40">
        <v>3.8670770804087322</v>
      </c>
      <c r="G342" s="41">
        <v>72.91982593120585</v>
      </c>
      <c r="H342" s="40">
        <v>37.692042600100528</v>
      </c>
      <c r="I342" s="41">
        <v>31.415779166666674</v>
      </c>
      <c r="J342" s="40">
        <v>8.5585210161209115</v>
      </c>
      <c r="K342" s="41">
        <v>0</v>
      </c>
      <c r="L342" s="40">
        <v>0</v>
      </c>
      <c r="M342" s="41">
        <v>0</v>
      </c>
      <c r="N342" s="40">
        <v>0</v>
      </c>
      <c r="O342" s="41">
        <v>2.8327094841003433</v>
      </c>
      <c r="P342" s="40">
        <v>38.795243451727245</v>
      </c>
      <c r="Q342" s="41">
        <v>0</v>
      </c>
      <c r="R342" s="40">
        <v>0.48809863858752778</v>
      </c>
      <c r="S342" s="41">
        <v>1.3759166666666665</v>
      </c>
      <c r="T342" s="40">
        <v>0</v>
      </c>
      <c r="U342" s="41">
        <v>0</v>
      </c>
      <c r="V342" s="40">
        <v>0</v>
      </c>
      <c r="W342" s="41">
        <v>0</v>
      </c>
      <c r="X342" s="40">
        <v>0</v>
      </c>
      <c r="Y342" s="41">
        <v>0</v>
      </c>
      <c r="Z342" s="40">
        <v>0</v>
      </c>
      <c r="AA342" s="41">
        <v>0</v>
      </c>
      <c r="AB342" s="40">
        <v>0</v>
      </c>
      <c r="AC342" s="41">
        <v>0</v>
      </c>
      <c r="AD342" s="40">
        <v>0</v>
      </c>
      <c r="AE342" s="41">
        <v>0</v>
      </c>
      <c r="AF342" s="40">
        <v>0</v>
      </c>
      <c r="AG342" s="41">
        <v>0</v>
      </c>
      <c r="AH342" s="40">
        <v>0</v>
      </c>
      <c r="AI342" s="42">
        <v>0</v>
      </c>
      <c r="AJ342" s="56"/>
      <c r="AK342" s="55">
        <f t="shared" si="66"/>
        <v>263.40130619368654</v>
      </c>
      <c r="AL342" s="56"/>
    </row>
    <row r="343" spans="2:38" x14ac:dyDescent="0.3">
      <c r="B343" s="4" t="s">
        <v>201</v>
      </c>
      <c r="C343" s="47"/>
      <c r="D343" s="47"/>
      <c r="E343" s="41">
        <v>59.957960863886946</v>
      </c>
      <c r="F343" s="40">
        <v>3.8807363828023269</v>
      </c>
      <c r="G343" s="41">
        <v>4.9618635574976615</v>
      </c>
      <c r="H343" s="40">
        <v>13.677278139962091</v>
      </c>
      <c r="I343" s="41">
        <v>31.415779166666674</v>
      </c>
      <c r="J343" s="40">
        <v>8.9174546858469661</v>
      </c>
      <c r="K343" s="41">
        <v>0</v>
      </c>
      <c r="L343" s="40">
        <v>0</v>
      </c>
      <c r="M343" s="41">
        <v>0</v>
      </c>
      <c r="N343" s="40">
        <v>0</v>
      </c>
      <c r="O343" s="41">
        <v>1.9914899794260683</v>
      </c>
      <c r="P343" s="40">
        <v>28.066602241356907</v>
      </c>
      <c r="Q343" s="41">
        <v>0</v>
      </c>
      <c r="R343" s="40">
        <v>0</v>
      </c>
      <c r="S343" s="41">
        <v>1.8506527777777775</v>
      </c>
      <c r="T343" s="40">
        <v>2.7463140455881767</v>
      </c>
      <c r="U343" s="41">
        <v>5.2295128504435226E-2</v>
      </c>
      <c r="V343" s="40">
        <v>10.011407056742504</v>
      </c>
      <c r="W343" s="41">
        <v>0</v>
      </c>
      <c r="X343" s="40">
        <v>0</v>
      </c>
      <c r="Y343" s="41">
        <v>0</v>
      </c>
      <c r="Z343" s="40">
        <v>0</v>
      </c>
      <c r="AA343" s="41">
        <v>0</v>
      </c>
      <c r="AB343" s="40">
        <v>20.222695693357657</v>
      </c>
      <c r="AC343" s="41">
        <v>0</v>
      </c>
      <c r="AD343" s="40">
        <v>0</v>
      </c>
      <c r="AE343" s="41">
        <v>0</v>
      </c>
      <c r="AF343" s="40">
        <v>0.31385387738545739</v>
      </c>
      <c r="AG343" s="41">
        <v>0</v>
      </c>
      <c r="AH343" s="40">
        <v>0</v>
      </c>
      <c r="AI343" s="42">
        <v>0</v>
      </c>
      <c r="AJ343" s="56"/>
      <c r="AK343" s="55">
        <f t="shared" si="66"/>
        <v>188.06638359680167</v>
      </c>
      <c r="AL343" s="56"/>
    </row>
    <row r="344" spans="2:38" x14ac:dyDescent="0.3">
      <c r="B344" s="4" t="s">
        <v>192</v>
      </c>
      <c r="C344" s="47"/>
      <c r="D344" s="47"/>
      <c r="E344" s="41">
        <v>0</v>
      </c>
      <c r="F344" s="40">
        <v>0</v>
      </c>
      <c r="G344" s="41">
        <v>7.9528841416041063</v>
      </c>
      <c r="H344" s="40">
        <v>28.727651021951189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0</v>
      </c>
      <c r="O344" s="41">
        <v>0</v>
      </c>
      <c r="P344" s="40">
        <v>0</v>
      </c>
      <c r="Q344" s="41">
        <v>0</v>
      </c>
      <c r="R344" s="40">
        <v>0</v>
      </c>
      <c r="S344" s="41">
        <v>0</v>
      </c>
      <c r="T344" s="40">
        <v>0</v>
      </c>
      <c r="U344" s="41">
        <v>0</v>
      </c>
      <c r="V344" s="40">
        <v>0</v>
      </c>
      <c r="W344" s="41">
        <v>0</v>
      </c>
      <c r="X344" s="40">
        <v>0</v>
      </c>
      <c r="Y344" s="41">
        <v>0</v>
      </c>
      <c r="Z344" s="40">
        <v>8.2460622626410593</v>
      </c>
      <c r="AA344" s="41">
        <v>1.1489496074782477</v>
      </c>
      <c r="AB344" s="40">
        <v>0</v>
      </c>
      <c r="AC344" s="41">
        <v>0</v>
      </c>
      <c r="AD344" s="40">
        <v>0</v>
      </c>
      <c r="AE344" s="41">
        <v>0.23051704268985324</v>
      </c>
      <c r="AF344" s="40">
        <v>0.33684043068355984</v>
      </c>
      <c r="AG344" s="41">
        <v>0</v>
      </c>
      <c r="AH344" s="40">
        <v>0</v>
      </c>
      <c r="AI344" s="42">
        <v>11.760201918284098</v>
      </c>
      <c r="AJ344" s="56"/>
      <c r="AK344" s="55">
        <f t="shared" si="66"/>
        <v>58.403106425332119</v>
      </c>
      <c r="AL344" s="56"/>
    </row>
    <row r="345" spans="2:38" x14ac:dyDescent="0.3">
      <c r="B345" s="4" t="s">
        <v>193</v>
      </c>
      <c r="C345" s="47"/>
      <c r="D345" s="47"/>
      <c r="E345" s="41">
        <v>0</v>
      </c>
      <c r="F345" s="40">
        <v>0</v>
      </c>
      <c r="G345" s="41">
        <v>0</v>
      </c>
      <c r="H345" s="40">
        <v>0</v>
      </c>
      <c r="I345" s="41">
        <v>0</v>
      </c>
      <c r="J345" s="40">
        <v>0</v>
      </c>
      <c r="K345" s="41">
        <v>0</v>
      </c>
      <c r="L345" s="40">
        <v>0</v>
      </c>
      <c r="M345" s="41">
        <v>0</v>
      </c>
      <c r="N345" s="40">
        <v>0</v>
      </c>
      <c r="O345" s="41">
        <v>0</v>
      </c>
      <c r="P345" s="40">
        <v>0</v>
      </c>
      <c r="Q345" s="41">
        <v>0</v>
      </c>
      <c r="R345" s="40">
        <v>0</v>
      </c>
      <c r="S345" s="41">
        <v>0</v>
      </c>
      <c r="T345" s="40">
        <v>0</v>
      </c>
      <c r="U345" s="41">
        <v>0</v>
      </c>
      <c r="V345" s="40">
        <v>0</v>
      </c>
      <c r="W345" s="41">
        <v>0</v>
      </c>
      <c r="X345" s="40">
        <v>0</v>
      </c>
      <c r="Y345" s="41">
        <v>0</v>
      </c>
      <c r="Z345" s="40">
        <v>0</v>
      </c>
      <c r="AA345" s="41">
        <v>0</v>
      </c>
      <c r="AB345" s="40">
        <v>0</v>
      </c>
      <c r="AC345" s="41">
        <v>0</v>
      </c>
      <c r="AD345" s="40">
        <v>0</v>
      </c>
      <c r="AE345" s="41">
        <v>0</v>
      </c>
      <c r="AF345" s="40">
        <v>0</v>
      </c>
      <c r="AG345" s="41">
        <v>0</v>
      </c>
      <c r="AH345" s="40">
        <v>0</v>
      </c>
      <c r="AI345" s="42">
        <v>0</v>
      </c>
      <c r="AJ345" s="56"/>
      <c r="AK345" s="55">
        <f t="shared" si="66"/>
        <v>0</v>
      </c>
      <c r="AL345" s="56"/>
    </row>
    <row r="346" spans="2:38" x14ac:dyDescent="0.3">
      <c r="B346" s="4" t="s">
        <v>295</v>
      </c>
      <c r="C346" s="47"/>
      <c r="D346" s="47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>
        <v>0</v>
      </c>
      <c r="AJ346" s="56"/>
      <c r="AK346" s="55">
        <f t="shared" si="66"/>
        <v>0</v>
      </c>
      <c r="AL346" s="56"/>
    </row>
    <row r="347" spans="2:38" x14ac:dyDescent="0.3">
      <c r="B347" s="4" t="s">
        <v>150</v>
      </c>
      <c r="C347" s="47"/>
      <c r="D347" s="47"/>
      <c r="E347" s="41">
        <v>0</v>
      </c>
      <c r="F347" s="40">
        <v>0</v>
      </c>
      <c r="G347" s="41">
        <v>18.119512503412036</v>
      </c>
      <c r="H347" s="40">
        <v>13.61187321313222</v>
      </c>
      <c r="I347" s="41">
        <v>6.1883194444444438</v>
      </c>
      <c r="J347" s="40">
        <v>0</v>
      </c>
      <c r="K347" s="41">
        <v>14.017641202608743</v>
      </c>
      <c r="L347" s="40">
        <v>34.392114401981232</v>
      </c>
      <c r="M347" s="41">
        <v>9.0442367235819514</v>
      </c>
      <c r="N347" s="40">
        <v>21.937922970453897</v>
      </c>
      <c r="O347" s="41">
        <v>4.8852682113647461</v>
      </c>
      <c r="P347" s="40">
        <v>16.874080832799276</v>
      </c>
      <c r="Q347" s="41">
        <v>1.128856865564982</v>
      </c>
      <c r="R347" s="40">
        <v>0</v>
      </c>
      <c r="S347" s="41">
        <v>4.7946319444444452</v>
      </c>
      <c r="T347" s="40">
        <v>3.3655961354573565E-3</v>
      </c>
      <c r="U347" s="41">
        <v>0.1267595018810696</v>
      </c>
      <c r="V347" s="40">
        <v>8.0841236483256012</v>
      </c>
      <c r="W347" s="41">
        <v>0</v>
      </c>
      <c r="X347" s="40">
        <v>5.3070953051249186</v>
      </c>
      <c r="Y347" s="41">
        <v>0.63774166666666621</v>
      </c>
      <c r="Z347" s="40">
        <v>8.936336860741509</v>
      </c>
      <c r="AA347" s="41">
        <v>14.137927786509193</v>
      </c>
      <c r="AB347" s="40">
        <v>14.186126885433163</v>
      </c>
      <c r="AC347" s="41">
        <v>46.378524136543255</v>
      </c>
      <c r="AD347" s="40">
        <v>30.326799988746647</v>
      </c>
      <c r="AE347" s="41">
        <v>27.615783137575789</v>
      </c>
      <c r="AF347" s="40">
        <v>15.388988865746391</v>
      </c>
      <c r="AG347" s="41">
        <v>0</v>
      </c>
      <c r="AH347" s="40">
        <v>0</v>
      </c>
      <c r="AI347" s="42">
        <v>25.120035559866167</v>
      </c>
      <c r="AJ347" s="56"/>
      <c r="AK347" s="55">
        <f t="shared" si="66"/>
        <v>341.24406725308381</v>
      </c>
      <c r="AL347" s="56"/>
    </row>
    <row r="348" spans="2:38" x14ac:dyDescent="0.3">
      <c r="B348" s="4" t="s">
        <v>151</v>
      </c>
      <c r="C348" s="47"/>
      <c r="D348" s="47"/>
      <c r="E348" s="41">
        <v>0</v>
      </c>
      <c r="F348" s="40">
        <v>0</v>
      </c>
      <c r="G348" s="41">
        <v>0</v>
      </c>
      <c r="H348" s="40">
        <v>14.055381172498068</v>
      </c>
      <c r="I348" s="41">
        <v>6.1883194444444438</v>
      </c>
      <c r="J348" s="40">
        <v>0</v>
      </c>
      <c r="K348" s="41">
        <v>13.014233636856078</v>
      </c>
      <c r="L348" s="40">
        <v>24.39272178808848</v>
      </c>
      <c r="M348" s="41">
        <v>6.7244240681330361</v>
      </c>
      <c r="N348" s="40">
        <v>20.117287007967629</v>
      </c>
      <c r="O348" s="41">
        <v>5.7005433714654705</v>
      </c>
      <c r="P348" s="40">
        <v>15.598209977149963</v>
      </c>
      <c r="Q348" s="41">
        <v>1.4569133281707765</v>
      </c>
      <c r="R348" s="40">
        <v>0</v>
      </c>
      <c r="S348" s="41">
        <v>0</v>
      </c>
      <c r="T348" s="40">
        <v>0</v>
      </c>
      <c r="U348" s="41">
        <v>0</v>
      </c>
      <c r="V348" s="40">
        <v>0</v>
      </c>
      <c r="W348" s="41">
        <v>0</v>
      </c>
      <c r="X348" s="40">
        <v>0</v>
      </c>
      <c r="Y348" s="41">
        <v>0</v>
      </c>
      <c r="Z348" s="40">
        <v>0</v>
      </c>
      <c r="AA348" s="41">
        <v>6.3238314469655368</v>
      </c>
      <c r="AB348" s="40">
        <v>12.251806842486063</v>
      </c>
      <c r="AC348" s="41">
        <v>46.839986848831174</v>
      </c>
      <c r="AD348" s="40">
        <v>30.272726400693255</v>
      </c>
      <c r="AE348" s="41">
        <v>27.279070808982848</v>
      </c>
      <c r="AF348" s="40">
        <v>13.611894137700398</v>
      </c>
      <c r="AG348" s="41">
        <v>0</v>
      </c>
      <c r="AH348" s="40">
        <v>0</v>
      </c>
      <c r="AI348" s="42">
        <v>24.863567661921184</v>
      </c>
      <c r="AJ348" s="56"/>
      <c r="AK348" s="55">
        <f t="shared" si="66"/>
        <v>268.69091794235442</v>
      </c>
      <c r="AL348" s="56"/>
    </row>
    <row r="349" spans="2:38" x14ac:dyDescent="0.3">
      <c r="B349" s="4" t="s">
        <v>249</v>
      </c>
      <c r="C349" s="47"/>
      <c r="D349" s="47"/>
      <c r="E349" s="41">
        <v>0</v>
      </c>
      <c r="F349" s="40">
        <v>0</v>
      </c>
      <c r="G349" s="41">
        <v>0</v>
      </c>
      <c r="H349" s="40">
        <v>0</v>
      </c>
      <c r="I349" s="41">
        <v>0</v>
      </c>
      <c r="J349" s="40">
        <v>0</v>
      </c>
      <c r="K349" s="41">
        <v>0</v>
      </c>
      <c r="L349" s="40">
        <v>0</v>
      </c>
      <c r="M349" s="41">
        <v>0</v>
      </c>
      <c r="N349" s="40">
        <v>0</v>
      </c>
      <c r="O349" s="41">
        <v>0</v>
      </c>
      <c r="P349" s="40">
        <v>0</v>
      </c>
      <c r="Q349" s="41">
        <v>0</v>
      </c>
      <c r="R349" s="40">
        <v>0</v>
      </c>
      <c r="S349" s="41">
        <v>0</v>
      </c>
      <c r="T349" s="40">
        <v>0</v>
      </c>
      <c r="U349" s="41">
        <v>0</v>
      </c>
      <c r="V349" s="40">
        <v>0</v>
      </c>
      <c r="W349" s="41">
        <v>0</v>
      </c>
      <c r="X349" s="40">
        <v>0</v>
      </c>
      <c r="Y349" s="41">
        <v>0</v>
      </c>
      <c r="Z349" s="40">
        <v>0</v>
      </c>
      <c r="AA349" s="41">
        <v>0</v>
      </c>
      <c r="AB349" s="40">
        <v>0</v>
      </c>
      <c r="AC349" s="41">
        <v>0</v>
      </c>
      <c r="AD349" s="40">
        <v>0</v>
      </c>
      <c r="AE349" s="41">
        <v>0</v>
      </c>
      <c r="AF349" s="40">
        <v>0</v>
      </c>
      <c r="AG349" s="41">
        <v>0</v>
      </c>
      <c r="AH349" s="40">
        <v>0</v>
      </c>
      <c r="AI349" s="42">
        <v>0</v>
      </c>
      <c r="AJ349" s="56"/>
      <c r="AK349" s="55">
        <f t="shared" si="66"/>
        <v>0</v>
      </c>
      <c r="AL349" s="56"/>
    </row>
    <row r="350" spans="2:38" x14ac:dyDescent="0.3">
      <c r="B350" s="4" t="s">
        <v>168</v>
      </c>
      <c r="C350" s="47"/>
      <c r="D350" s="47"/>
      <c r="E350" s="41">
        <v>0</v>
      </c>
      <c r="F350" s="40">
        <v>0</v>
      </c>
      <c r="G350" s="41">
        <v>0</v>
      </c>
      <c r="H350" s="40">
        <v>0</v>
      </c>
      <c r="I350" s="41">
        <v>0</v>
      </c>
      <c r="J350" s="40">
        <v>0</v>
      </c>
      <c r="K350" s="41">
        <v>0</v>
      </c>
      <c r="L350" s="40">
        <v>0</v>
      </c>
      <c r="M350" s="41">
        <v>0</v>
      </c>
      <c r="N350" s="40">
        <v>0</v>
      </c>
      <c r="O350" s="41">
        <v>0</v>
      </c>
      <c r="P350" s="40">
        <v>0</v>
      </c>
      <c r="Q350" s="41">
        <v>3.9824764040596645</v>
      </c>
      <c r="R350" s="40">
        <v>0</v>
      </c>
      <c r="S350" s="41">
        <v>0</v>
      </c>
      <c r="T350" s="40">
        <v>2.7283318255501707</v>
      </c>
      <c r="U350" s="41">
        <v>18.580608650398027</v>
      </c>
      <c r="V350" s="40">
        <v>19.708124680141587</v>
      </c>
      <c r="W350" s="41">
        <v>10.801545493430229</v>
      </c>
      <c r="X350" s="40">
        <v>4.9895096357257023</v>
      </c>
      <c r="Y350" s="41">
        <v>0</v>
      </c>
      <c r="Z350" s="40">
        <v>9.8890596853301407</v>
      </c>
      <c r="AA350" s="41">
        <v>0</v>
      </c>
      <c r="AB350" s="40">
        <v>0</v>
      </c>
      <c r="AC350" s="41">
        <v>8.0198297395383165</v>
      </c>
      <c r="AD350" s="40">
        <v>13.726797880084874</v>
      </c>
      <c r="AE350" s="41">
        <v>0</v>
      </c>
      <c r="AF350" s="40">
        <v>0</v>
      </c>
      <c r="AG350" s="41">
        <v>0</v>
      </c>
      <c r="AH350" s="40">
        <v>0</v>
      </c>
      <c r="AI350" s="42">
        <v>0</v>
      </c>
      <c r="AJ350" s="56"/>
      <c r="AK350" s="55">
        <f t="shared" si="66"/>
        <v>92.426283994258725</v>
      </c>
      <c r="AL350" s="56"/>
    </row>
    <row r="351" spans="2:38" x14ac:dyDescent="0.3">
      <c r="B351" s="4" t="s">
        <v>169</v>
      </c>
      <c r="C351" s="47"/>
      <c r="D351" s="47"/>
      <c r="E351" s="41">
        <v>6.1801306338416575</v>
      </c>
      <c r="F351" s="40">
        <v>6.9701474406249844</v>
      </c>
      <c r="G351" s="41">
        <v>4.5863332909722105</v>
      </c>
      <c r="H351" s="40">
        <v>0.23737979366319301</v>
      </c>
      <c r="I351" s="41">
        <v>0</v>
      </c>
      <c r="J351" s="40">
        <v>0.37813513911458341</v>
      </c>
      <c r="K351" s="41">
        <v>2.0283315861805611</v>
      </c>
      <c r="L351" s="40">
        <v>0.11743195430555635</v>
      </c>
      <c r="M351" s="41">
        <v>4.0124516150173628</v>
      </c>
      <c r="N351" s="40">
        <v>4.1147916666666631E-2</v>
      </c>
      <c r="O351" s="41">
        <v>1.5282750000000012</v>
      </c>
      <c r="P351" s="40">
        <v>3.5970904611111161</v>
      </c>
      <c r="Q351" s="41">
        <v>1.2366565147798507</v>
      </c>
      <c r="R351" s="40">
        <v>0</v>
      </c>
      <c r="S351" s="41">
        <v>0</v>
      </c>
      <c r="T351" s="40">
        <v>0</v>
      </c>
      <c r="U351" s="41">
        <v>0</v>
      </c>
      <c r="V351" s="40">
        <v>0</v>
      </c>
      <c r="W351" s="41">
        <v>0</v>
      </c>
      <c r="X351" s="40">
        <v>0</v>
      </c>
      <c r="Y351" s="41">
        <v>0</v>
      </c>
      <c r="Z351" s="40">
        <v>11.929063522901878</v>
      </c>
      <c r="AA351" s="41">
        <v>0</v>
      </c>
      <c r="AB351" s="40">
        <v>14.188567443107209</v>
      </c>
      <c r="AC351" s="41">
        <v>0</v>
      </c>
      <c r="AD351" s="40">
        <v>14.007864882348073</v>
      </c>
      <c r="AE351" s="41">
        <v>8.5799333568607707</v>
      </c>
      <c r="AF351" s="40">
        <v>2.2801990792699005</v>
      </c>
      <c r="AG351" s="41">
        <v>0</v>
      </c>
      <c r="AH351" s="40">
        <v>0</v>
      </c>
      <c r="AI351" s="42">
        <v>3.2741627134939879</v>
      </c>
      <c r="AJ351" s="56"/>
      <c r="AK351" s="55">
        <f t="shared" si="66"/>
        <v>85.173302344259582</v>
      </c>
      <c r="AL351" s="56"/>
    </row>
    <row r="352" spans="2:38" x14ac:dyDescent="0.3">
      <c r="B352" s="4" t="s">
        <v>165</v>
      </c>
      <c r="C352" s="47"/>
      <c r="D352" s="47"/>
      <c r="E352" s="41">
        <v>0</v>
      </c>
      <c r="F352" s="40">
        <v>0</v>
      </c>
      <c r="G352" s="41">
        <v>0</v>
      </c>
      <c r="H352" s="40">
        <v>0</v>
      </c>
      <c r="I352" s="41">
        <v>0</v>
      </c>
      <c r="J352" s="40">
        <v>0</v>
      </c>
      <c r="K352" s="41">
        <v>0</v>
      </c>
      <c r="L352" s="40">
        <v>0</v>
      </c>
      <c r="M352" s="41">
        <v>0</v>
      </c>
      <c r="N352" s="40">
        <v>0</v>
      </c>
      <c r="O352" s="41">
        <v>0</v>
      </c>
      <c r="P352" s="40">
        <v>0</v>
      </c>
      <c r="Q352" s="41">
        <v>0</v>
      </c>
      <c r="R352" s="40">
        <v>0</v>
      </c>
      <c r="S352" s="41">
        <v>0</v>
      </c>
      <c r="T352" s="40">
        <v>0</v>
      </c>
      <c r="U352" s="41">
        <v>0</v>
      </c>
      <c r="V352" s="40">
        <v>0</v>
      </c>
      <c r="W352" s="41">
        <v>0</v>
      </c>
      <c r="X352" s="40">
        <v>0</v>
      </c>
      <c r="Y352" s="41">
        <v>0</v>
      </c>
      <c r="Z352" s="40">
        <v>0</v>
      </c>
      <c r="AA352" s="41">
        <v>0</v>
      </c>
      <c r="AB352" s="40">
        <v>0</v>
      </c>
      <c r="AC352" s="41">
        <v>0</v>
      </c>
      <c r="AD352" s="40">
        <v>0</v>
      </c>
      <c r="AE352" s="41">
        <v>0</v>
      </c>
      <c r="AF352" s="40">
        <v>0</v>
      </c>
      <c r="AG352" s="41">
        <v>0</v>
      </c>
      <c r="AH352" s="40">
        <v>0</v>
      </c>
      <c r="AI352" s="42">
        <v>0</v>
      </c>
      <c r="AJ352" s="56"/>
      <c r="AK352" s="55">
        <f t="shared" si="66"/>
        <v>0</v>
      </c>
      <c r="AL352" s="56"/>
    </row>
    <row r="353" spans="2:38" x14ac:dyDescent="0.3">
      <c r="B353" s="4" t="s">
        <v>166</v>
      </c>
      <c r="C353" s="47"/>
      <c r="D353" s="47"/>
      <c r="E353" s="41">
        <v>0</v>
      </c>
      <c r="F353" s="40">
        <v>0</v>
      </c>
      <c r="G353" s="41">
        <v>0</v>
      </c>
      <c r="H353" s="40">
        <v>0</v>
      </c>
      <c r="I353" s="41">
        <v>0</v>
      </c>
      <c r="J353" s="40">
        <v>0</v>
      </c>
      <c r="K353" s="41">
        <v>0</v>
      </c>
      <c r="L353" s="40">
        <v>0</v>
      </c>
      <c r="M353" s="41">
        <v>0</v>
      </c>
      <c r="N353" s="40">
        <v>0</v>
      </c>
      <c r="O353" s="41">
        <v>0</v>
      </c>
      <c r="P353" s="40">
        <v>0</v>
      </c>
      <c r="Q353" s="41">
        <v>0</v>
      </c>
      <c r="R353" s="40">
        <v>0</v>
      </c>
      <c r="S353" s="41">
        <v>0</v>
      </c>
      <c r="T353" s="40">
        <v>0</v>
      </c>
      <c r="U353" s="41">
        <v>0</v>
      </c>
      <c r="V353" s="40">
        <v>0</v>
      </c>
      <c r="W353" s="41">
        <v>0</v>
      </c>
      <c r="X353" s="40">
        <v>0</v>
      </c>
      <c r="Y353" s="41">
        <v>0</v>
      </c>
      <c r="Z353" s="40">
        <v>0</v>
      </c>
      <c r="AA353" s="41">
        <v>0</v>
      </c>
      <c r="AB353" s="40">
        <v>0</v>
      </c>
      <c r="AC353" s="41">
        <v>0</v>
      </c>
      <c r="AD353" s="40">
        <v>0</v>
      </c>
      <c r="AE353" s="41">
        <v>0</v>
      </c>
      <c r="AF353" s="40">
        <v>0</v>
      </c>
      <c r="AG353" s="41">
        <v>0</v>
      </c>
      <c r="AH353" s="40">
        <v>0</v>
      </c>
      <c r="AI353" s="42">
        <v>0</v>
      </c>
      <c r="AJ353" s="56"/>
      <c r="AK353" s="55">
        <f t="shared" si="66"/>
        <v>0</v>
      </c>
      <c r="AL353" s="56"/>
    </row>
    <row r="354" spans="2:38" x14ac:dyDescent="0.3">
      <c r="B354" s="4" t="s">
        <v>167</v>
      </c>
      <c r="C354" s="47"/>
      <c r="D354" s="47"/>
      <c r="E354" s="41">
        <v>0</v>
      </c>
      <c r="F354" s="40">
        <v>0</v>
      </c>
      <c r="G354" s="41">
        <v>0</v>
      </c>
      <c r="H354" s="40">
        <v>0</v>
      </c>
      <c r="I354" s="41">
        <v>0</v>
      </c>
      <c r="J354" s="40">
        <v>0</v>
      </c>
      <c r="K354" s="41">
        <v>0</v>
      </c>
      <c r="L354" s="40">
        <v>0</v>
      </c>
      <c r="M354" s="41">
        <v>0</v>
      </c>
      <c r="N354" s="40">
        <v>0</v>
      </c>
      <c r="O354" s="41">
        <v>0</v>
      </c>
      <c r="P354" s="40">
        <v>0</v>
      </c>
      <c r="Q354" s="41">
        <v>0</v>
      </c>
      <c r="R354" s="40">
        <v>0</v>
      </c>
      <c r="S354" s="41">
        <v>0</v>
      </c>
      <c r="T354" s="40">
        <v>0</v>
      </c>
      <c r="U354" s="41">
        <v>0</v>
      </c>
      <c r="V354" s="40">
        <v>0</v>
      </c>
      <c r="W354" s="41">
        <v>0</v>
      </c>
      <c r="X354" s="40">
        <v>0</v>
      </c>
      <c r="Y354" s="41">
        <v>0</v>
      </c>
      <c r="Z354" s="40">
        <v>0</v>
      </c>
      <c r="AA354" s="41">
        <v>0</v>
      </c>
      <c r="AB354" s="40">
        <v>0</v>
      </c>
      <c r="AC354" s="41">
        <v>0</v>
      </c>
      <c r="AD354" s="40">
        <v>0</v>
      </c>
      <c r="AE354" s="41">
        <v>0</v>
      </c>
      <c r="AF354" s="40">
        <v>0</v>
      </c>
      <c r="AG354" s="41">
        <v>0</v>
      </c>
      <c r="AH354" s="40">
        <v>0</v>
      </c>
      <c r="AI354" s="42">
        <v>0</v>
      </c>
      <c r="AJ354" s="56"/>
      <c r="AK354" s="55">
        <f t="shared" si="66"/>
        <v>0</v>
      </c>
      <c r="AL354" s="56"/>
    </row>
    <row r="355" spans="2:38" x14ac:dyDescent="0.3">
      <c r="B355" s="4" t="s">
        <v>138</v>
      </c>
      <c r="C355" s="47"/>
      <c r="D355" s="47"/>
      <c r="E355" s="41">
        <v>0</v>
      </c>
      <c r="F355" s="40">
        <v>0</v>
      </c>
      <c r="G355" s="41">
        <v>0</v>
      </c>
      <c r="H355" s="40">
        <v>0</v>
      </c>
      <c r="I355" s="41">
        <v>0</v>
      </c>
      <c r="J355" s="40">
        <v>0</v>
      </c>
      <c r="K355" s="41">
        <v>0</v>
      </c>
      <c r="L355" s="40">
        <v>0</v>
      </c>
      <c r="M355" s="41">
        <v>0</v>
      </c>
      <c r="N355" s="40">
        <v>0</v>
      </c>
      <c r="O355" s="41">
        <v>0</v>
      </c>
      <c r="P355" s="40">
        <v>0</v>
      </c>
      <c r="Q355" s="41">
        <v>0</v>
      </c>
      <c r="R355" s="40">
        <v>0</v>
      </c>
      <c r="S355" s="41">
        <v>0</v>
      </c>
      <c r="T355" s="40">
        <v>0</v>
      </c>
      <c r="U355" s="41">
        <v>0</v>
      </c>
      <c r="V355" s="40">
        <v>0</v>
      </c>
      <c r="W355" s="41">
        <v>0</v>
      </c>
      <c r="X355" s="40">
        <v>0</v>
      </c>
      <c r="Y355" s="41">
        <v>0</v>
      </c>
      <c r="Z355" s="40">
        <v>0</v>
      </c>
      <c r="AA355" s="41">
        <v>0</v>
      </c>
      <c r="AB355" s="40">
        <v>0</v>
      </c>
      <c r="AC355" s="41">
        <v>0</v>
      </c>
      <c r="AD355" s="40">
        <v>0</v>
      </c>
      <c r="AE355" s="41">
        <v>0</v>
      </c>
      <c r="AF355" s="40">
        <v>0</v>
      </c>
      <c r="AG355" s="41">
        <v>0</v>
      </c>
      <c r="AH355" s="40">
        <v>0</v>
      </c>
      <c r="AI355" s="42">
        <v>0</v>
      </c>
      <c r="AJ355" s="56"/>
      <c r="AK355" s="55">
        <f t="shared" si="66"/>
        <v>0</v>
      </c>
      <c r="AL355" s="56"/>
    </row>
    <row r="356" spans="2:38" x14ac:dyDescent="0.3">
      <c r="B356" s="4" t="s">
        <v>139</v>
      </c>
      <c r="C356" s="47"/>
      <c r="D356" s="47"/>
      <c r="E356" s="41">
        <v>0</v>
      </c>
      <c r="F356" s="40">
        <v>0</v>
      </c>
      <c r="G356" s="41">
        <v>0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0</v>
      </c>
      <c r="Z356" s="40">
        <v>0</v>
      </c>
      <c r="AA356" s="41">
        <v>0</v>
      </c>
      <c r="AB356" s="40">
        <v>0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>
        <v>0</v>
      </c>
      <c r="AJ356" s="56"/>
      <c r="AK356" s="55">
        <f t="shared" si="66"/>
        <v>0</v>
      </c>
      <c r="AL356" s="56"/>
    </row>
    <row r="357" spans="2:38" x14ac:dyDescent="0.3">
      <c r="B357" s="4" t="s">
        <v>140</v>
      </c>
      <c r="C357" s="47"/>
      <c r="D357" s="47"/>
      <c r="E357" s="41">
        <v>0</v>
      </c>
      <c r="F357" s="40">
        <v>0</v>
      </c>
      <c r="G357" s="41">
        <v>0</v>
      </c>
      <c r="H357" s="40">
        <v>0</v>
      </c>
      <c r="I357" s="41">
        <v>0</v>
      </c>
      <c r="J357" s="40">
        <v>0</v>
      </c>
      <c r="K357" s="41">
        <v>0</v>
      </c>
      <c r="L357" s="40">
        <v>0</v>
      </c>
      <c r="M357" s="41">
        <v>0</v>
      </c>
      <c r="N357" s="40">
        <v>0</v>
      </c>
      <c r="O357" s="41">
        <v>0</v>
      </c>
      <c r="P357" s="40">
        <v>0</v>
      </c>
      <c r="Q357" s="41">
        <v>0</v>
      </c>
      <c r="R357" s="40">
        <v>0</v>
      </c>
      <c r="S357" s="41">
        <v>0</v>
      </c>
      <c r="T357" s="40">
        <v>0</v>
      </c>
      <c r="U357" s="41">
        <v>0</v>
      </c>
      <c r="V357" s="40">
        <v>0</v>
      </c>
      <c r="W357" s="41">
        <v>0</v>
      </c>
      <c r="X357" s="40">
        <v>0</v>
      </c>
      <c r="Y357" s="41">
        <v>0</v>
      </c>
      <c r="Z357" s="40">
        <v>0</v>
      </c>
      <c r="AA357" s="41">
        <v>0</v>
      </c>
      <c r="AB357" s="40">
        <v>0</v>
      </c>
      <c r="AC357" s="41">
        <v>0</v>
      </c>
      <c r="AD357" s="40">
        <v>0</v>
      </c>
      <c r="AE357" s="41">
        <v>0</v>
      </c>
      <c r="AF357" s="40">
        <v>0</v>
      </c>
      <c r="AG357" s="41">
        <v>0</v>
      </c>
      <c r="AH357" s="40">
        <v>0</v>
      </c>
      <c r="AI357" s="42">
        <v>0</v>
      </c>
      <c r="AJ357" s="56"/>
      <c r="AK357" s="55">
        <f t="shared" si="66"/>
        <v>0</v>
      </c>
      <c r="AL357" s="56"/>
    </row>
    <row r="358" spans="2:38" x14ac:dyDescent="0.3">
      <c r="B358" s="4" t="s">
        <v>198</v>
      </c>
      <c r="C358" s="47"/>
      <c r="D358" s="47"/>
      <c r="E358" s="41">
        <v>0</v>
      </c>
      <c r="F358" s="40">
        <v>0</v>
      </c>
      <c r="G358" s="41">
        <v>0</v>
      </c>
      <c r="H358" s="40">
        <v>0</v>
      </c>
      <c r="I358" s="41">
        <v>0</v>
      </c>
      <c r="J358" s="40">
        <v>0</v>
      </c>
      <c r="K358" s="41">
        <v>2.1518781410906049</v>
      </c>
      <c r="L358" s="40">
        <v>4.6298707385857885</v>
      </c>
      <c r="M358" s="41">
        <v>0</v>
      </c>
      <c r="N358" s="40">
        <v>4.0236954410870869</v>
      </c>
      <c r="O358" s="41">
        <v>2.0905806157324056</v>
      </c>
      <c r="P358" s="40">
        <v>9.1237499999999985E-2</v>
      </c>
      <c r="Q358" s="41">
        <v>0</v>
      </c>
      <c r="R358" s="40">
        <v>0.14523055555555556</v>
      </c>
      <c r="S358" s="41">
        <v>7.996691666666667</v>
      </c>
      <c r="T358" s="40">
        <v>1.2053477803866071</v>
      </c>
      <c r="U358" s="41">
        <v>0.31028982798258464</v>
      </c>
      <c r="V358" s="40">
        <v>7.1393999596436819</v>
      </c>
      <c r="W358" s="41">
        <v>0</v>
      </c>
      <c r="X358" s="40">
        <v>2.0985839394728338</v>
      </c>
      <c r="Y358" s="41">
        <v>1.9821724315484366</v>
      </c>
      <c r="Z358" s="40">
        <v>3.5652922292550411</v>
      </c>
      <c r="AA358" s="41">
        <v>6.198970476786296E-3</v>
      </c>
      <c r="AB358" s="40">
        <v>1.2053612470626843E-2</v>
      </c>
      <c r="AC358" s="41">
        <v>3.536885182062785E-2</v>
      </c>
      <c r="AD358" s="40">
        <v>0.2245990701516469</v>
      </c>
      <c r="AE358" s="41">
        <v>7.890389323234559E-2</v>
      </c>
      <c r="AF358" s="40">
        <v>7.8827199141184481E-2</v>
      </c>
      <c r="AG358" s="41">
        <v>0.77315723101298017</v>
      </c>
      <c r="AH358" s="40">
        <v>0</v>
      </c>
      <c r="AI358" s="42">
        <v>2.8247609237829843</v>
      </c>
      <c r="AJ358" s="56"/>
      <c r="AK358" s="55">
        <f t="shared" si="66"/>
        <v>41.46414057909648</v>
      </c>
      <c r="AL358" s="56"/>
    </row>
    <row r="359" spans="2:38" x14ac:dyDescent="0.3">
      <c r="B359" s="4" t="s">
        <v>199</v>
      </c>
      <c r="C359" s="47"/>
      <c r="D359" s="47"/>
      <c r="E359" s="41">
        <v>0</v>
      </c>
      <c r="F359" s="40">
        <v>0</v>
      </c>
      <c r="G359" s="41">
        <v>0</v>
      </c>
      <c r="H359" s="40">
        <v>0</v>
      </c>
      <c r="I359" s="41">
        <v>0</v>
      </c>
      <c r="J359" s="40">
        <v>0</v>
      </c>
      <c r="K359" s="41">
        <v>0</v>
      </c>
      <c r="L359" s="40">
        <v>0</v>
      </c>
      <c r="M359" s="41">
        <v>0</v>
      </c>
      <c r="N359" s="40">
        <v>0</v>
      </c>
      <c r="O359" s="41">
        <v>0</v>
      </c>
      <c r="P359" s="40">
        <v>0</v>
      </c>
      <c r="Q359" s="41">
        <v>0</v>
      </c>
      <c r="R359" s="40">
        <v>0</v>
      </c>
      <c r="S359" s="41">
        <v>0</v>
      </c>
      <c r="T359" s="40">
        <v>0</v>
      </c>
      <c r="U359" s="41">
        <v>0.15369512637456256</v>
      </c>
      <c r="V359" s="40">
        <v>0</v>
      </c>
      <c r="W359" s="41">
        <v>0</v>
      </c>
      <c r="X359" s="40">
        <v>1.3333333333333345E-2</v>
      </c>
      <c r="Y359" s="41">
        <v>5.6430844465891507E-2</v>
      </c>
      <c r="Z359" s="40">
        <v>3.5678755303223935</v>
      </c>
      <c r="AA359" s="41">
        <v>1.0963797569274901E-2</v>
      </c>
      <c r="AB359" s="40">
        <v>1.9422525600592297</v>
      </c>
      <c r="AC359" s="41">
        <v>1.9364225705464686</v>
      </c>
      <c r="AD359" s="40">
        <v>2.6288240877787277</v>
      </c>
      <c r="AE359" s="41">
        <v>3.8096851424376172</v>
      </c>
      <c r="AF359" s="40">
        <v>3.3400238343079884</v>
      </c>
      <c r="AG359" s="41">
        <v>1.9038030803203583</v>
      </c>
      <c r="AH359" s="40">
        <v>0</v>
      </c>
      <c r="AI359" s="42">
        <v>3.9696454068024951</v>
      </c>
      <c r="AJ359" s="56"/>
      <c r="AK359" s="55">
        <f t="shared" si="66"/>
        <v>23.332955314318344</v>
      </c>
      <c r="AL359" s="56"/>
    </row>
    <row r="360" spans="2:38" x14ac:dyDescent="0.3">
      <c r="B360" s="4" t="s">
        <v>183</v>
      </c>
      <c r="C360" s="47"/>
      <c r="D360" s="47"/>
      <c r="E360" s="41">
        <v>0</v>
      </c>
      <c r="F360" s="40">
        <v>0</v>
      </c>
      <c r="G360" s="41">
        <v>0</v>
      </c>
      <c r="H360" s="40">
        <v>0</v>
      </c>
      <c r="I360" s="41">
        <v>0</v>
      </c>
      <c r="J360" s="40">
        <v>0</v>
      </c>
      <c r="K360" s="41">
        <v>0</v>
      </c>
      <c r="L360" s="40">
        <v>0</v>
      </c>
      <c r="M360" s="41">
        <v>0</v>
      </c>
      <c r="N360" s="40">
        <v>0</v>
      </c>
      <c r="O360" s="41">
        <v>0</v>
      </c>
      <c r="P360" s="40">
        <v>0</v>
      </c>
      <c r="Q360" s="41">
        <v>0</v>
      </c>
      <c r="R360" s="40">
        <v>0</v>
      </c>
      <c r="S360" s="41">
        <v>0</v>
      </c>
      <c r="T360" s="40">
        <v>0</v>
      </c>
      <c r="U360" s="41">
        <v>0</v>
      </c>
      <c r="V360" s="40">
        <v>2.1876943898835073</v>
      </c>
      <c r="W360" s="41">
        <v>0</v>
      </c>
      <c r="X360" s="40">
        <v>8.3333333333331555E-5</v>
      </c>
      <c r="Y360" s="41">
        <v>0</v>
      </c>
      <c r="Z360" s="40">
        <v>8.0115166666666671</v>
      </c>
      <c r="AA360" s="41">
        <v>7.8906519545578009</v>
      </c>
      <c r="AB360" s="40">
        <v>12.344158642450969</v>
      </c>
      <c r="AC360" s="41">
        <v>0.53900810119851172</v>
      </c>
      <c r="AD360" s="40">
        <v>2.1106733363800831</v>
      </c>
      <c r="AE360" s="41">
        <v>2.307670090066531</v>
      </c>
      <c r="AF360" s="40">
        <v>0.97228603384561008</v>
      </c>
      <c r="AG360" s="41">
        <v>0</v>
      </c>
      <c r="AH360" s="40">
        <v>0</v>
      </c>
      <c r="AI360" s="42">
        <v>6.9064886772429599</v>
      </c>
      <c r="AJ360" s="56"/>
      <c r="AK360" s="55">
        <f t="shared" si="66"/>
        <v>43.270231225625977</v>
      </c>
      <c r="AL360" s="56"/>
    </row>
    <row r="361" spans="2:38" x14ac:dyDescent="0.3">
      <c r="B361" s="4" t="s">
        <v>184</v>
      </c>
      <c r="C361" s="47"/>
      <c r="D361" s="47"/>
      <c r="E361" s="41">
        <v>0</v>
      </c>
      <c r="F361" s="40">
        <v>0</v>
      </c>
      <c r="G361" s="41">
        <v>0</v>
      </c>
      <c r="H361" s="40">
        <v>0</v>
      </c>
      <c r="I361" s="41">
        <v>0</v>
      </c>
      <c r="J361" s="40">
        <v>0</v>
      </c>
      <c r="K361" s="41">
        <v>0</v>
      </c>
      <c r="L361" s="40">
        <v>0</v>
      </c>
      <c r="M361" s="41">
        <v>0</v>
      </c>
      <c r="N361" s="40">
        <v>0</v>
      </c>
      <c r="O361" s="41">
        <v>0</v>
      </c>
      <c r="P361" s="40">
        <v>0</v>
      </c>
      <c r="Q361" s="41">
        <v>0</v>
      </c>
      <c r="R361" s="40">
        <v>0</v>
      </c>
      <c r="S361" s="41">
        <v>0</v>
      </c>
      <c r="T361" s="40">
        <v>0</v>
      </c>
      <c r="U361" s="41">
        <v>0</v>
      </c>
      <c r="V361" s="40">
        <v>6.3791666666666664</v>
      </c>
      <c r="W361" s="41">
        <v>0</v>
      </c>
      <c r="X361" s="40">
        <v>0</v>
      </c>
      <c r="Y361" s="41">
        <v>0</v>
      </c>
      <c r="Z361" s="40">
        <v>0</v>
      </c>
      <c r="AA361" s="41">
        <v>0</v>
      </c>
      <c r="AB361" s="40">
        <v>18.758421966569962</v>
      </c>
      <c r="AC361" s="41">
        <v>18.07386577391236</v>
      </c>
      <c r="AD361" s="40">
        <v>0</v>
      </c>
      <c r="AE361" s="41">
        <v>17.404368944663677</v>
      </c>
      <c r="AF361" s="40">
        <v>11.290138888888889</v>
      </c>
      <c r="AG361" s="41">
        <v>0</v>
      </c>
      <c r="AH361" s="40">
        <v>0</v>
      </c>
      <c r="AI361" s="42">
        <v>0</v>
      </c>
      <c r="AJ361" s="56"/>
      <c r="AK361" s="55">
        <f t="shared" si="66"/>
        <v>71.905962240701555</v>
      </c>
      <c r="AL361" s="56"/>
    </row>
    <row r="362" spans="2:38" x14ac:dyDescent="0.3">
      <c r="B362" s="4" t="s">
        <v>191</v>
      </c>
      <c r="C362" s="47"/>
      <c r="D362" s="47"/>
      <c r="E362" s="41">
        <v>0</v>
      </c>
      <c r="F362" s="40">
        <v>0</v>
      </c>
      <c r="G362" s="41">
        <v>1.8733531673749289</v>
      </c>
      <c r="H362" s="40">
        <v>3.36430059671402</v>
      </c>
      <c r="I362" s="41">
        <v>0</v>
      </c>
      <c r="J362" s="40">
        <v>0</v>
      </c>
      <c r="K362" s="41">
        <v>0</v>
      </c>
      <c r="L362" s="40">
        <v>0</v>
      </c>
      <c r="M362" s="41">
        <v>0</v>
      </c>
      <c r="N362" s="40">
        <v>0</v>
      </c>
      <c r="O362" s="41">
        <v>0</v>
      </c>
      <c r="P362" s="40">
        <v>0</v>
      </c>
      <c r="Q362" s="41">
        <v>0</v>
      </c>
      <c r="R362" s="40">
        <v>0</v>
      </c>
      <c r="S362" s="41">
        <v>0</v>
      </c>
      <c r="T362" s="40">
        <v>0</v>
      </c>
      <c r="U362" s="41">
        <v>0</v>
      </c>
      <c r="V362" s="40">
        <v>0</v>
      </c>
      <c r="W362" s="41">
        <v>0</v>
      </c>
      <c r="X362" s="40">
        <v>0</v>
      </c>
      <c r="Y362" s="41">
        <v>0</v>
      </c>
      <c r="Z362" s="40">
        <v>0</v>
      </c>
      <c r="AA362" s="41">
        <v>0.33245926300684603</v>
      </c>
      <c r="AB362" s="40">
        <v>0</v>
      </c>
      <c r="AC362" s="41">
        <v>0</v>
      </c>
      <c r="AD362" s="40">
        <v>0</v>
      </c>
      <c r="AE362" s="41">
        <v>0</v>
      </c>
      <c r="AF362" s="40">
        <v>3.3000349998474118E-3</v>
      </c>
      <c r="AG362" s="41">
        <v>0</v>
      </c>
      <c r="AH362" s="40">
        <v>0</v>
      </c>
      <c r="AI362" s="42">
        <v>2.468488152821859</v>
      </c>
      <c r="AJ362" s="56"/>
      <c r="AK362" s="55">
        <f t="shared" si="66"/>
        <v>8.0419012149175018</v>
      </c>
      <c r="AL362" s="56"/>
    </row>
    <row r="363" spans="2:38" x14ac:dyDescent="0.3">
      <c r="B363" s="4" t="s">
        <v>232</v>
      </c>
      <c r="C363" s="47"/>
      <c r="D363" s="47"/>
      <c r="E363" s="41">
        <v>0</v>
      </c>
      <c r="F363" s="40">
        <v>0.45746666666666669</v>
      </c>
      <c r="G363" s="41">
        <v>0</v>
      </c>
      <c r="H363" s="40">
        <v>3.984282324351204</v>
      </c>
      <c r="I363" s="41">
        <v>14.58260277777778</v>
      </c>
      <c r="J363" s="40">
        <v>2.4511632498061213</v>
      </c>
      <c r="K363" s="41">
        <v>0</v>
      </c>
      <c r="L363" s="40">
        <v>0</v>
      </c>
      <c r="M363" s="41">
        <v>0</v>
      </c>
      <c r="N363" s="40">
        <v>0</v>
      </c>
      <c r="O363" s="41">
        <v>2.8619333333333339</v>
      </c>
      <c r="P363" s="40">
        <v>9.0320579725088841</v>
      </c>
      <c r="Q363" s="41">
        <v>0</v>
      </c>
      <c r="R363" s="40">
        <v>0</v>
      </c>
      <c r="S363" s="41">
        <v>5.6602731481481472</v>
      </c>
      <c r="T363" s="40">
        <v>0</v>
      </c>
      <c r="U363" s="41">
        <v>0</v>
      </c>
      <c r="V363" s="40">
        <v>0</v>
      </c>
      <c r="W363" s="41">
        <v>0</v>
      </c>
      <c r="X363" s="40">
        <v>0</v>
      </c>
      <c r="Y363" s="41">
        <v>0</v>
      </c>
      <c r="Z363" s="40">
        <v>0</v>
      </c>
      <c r="AA363" s="41">
        <v>0</v>
      </c>
      <c r="AB363" s="40">
        <v>0</v>
      </c>
      <c r="AC363" s="41">
        <v>0</v>
      </c>
      <c r="AD363" s="40">
        <v>0</v>
      </c>
      <c r="AE363" s="41">
        <v>0</v>
      </c>
      <c r="AF363" s="40">
        <v>0</v>
      </c>
      <c r="AG363" s="41">
        <v>0</v>
      </c>
      <c r="AH363" s="40">
        <v>0</v>
      </c>
      <c r="AI363" s="42">
        <v>0</v>
      </c>
      <c r="AJ363" s="56"/>
      <c r="AK363" s="55">
        <f t="shared" si="66"/>
        <v>39.029779472592139</v>
      </c>
      <c r="AL363" s="56"/>
    </row>
    <row r="364" spans="2:38" x14ac:dyDescent="0.3">
      <c r="B364" s="4" t="s">
        <v>233</v>
      </c>
      <c r="C364" s="47"/>
      <c r="D364" s="47"/>
      <c r="E364" s="41">
        <v>29.593498593420797</v>
      </c>
      <c r="F364" s="40">
        <v>0.45746666666666669</v>
      </c>
      <c r="G364" s="41">
        <v>5.0685750000000001</v>
      </c>
      <c r="H364" s="40">
        <v>3.9808005309475787</v>
      </c>
      <c r="I364" s="41">
        <v>14.58260277777778</v>
      </c>
      <c r="J364" s="40">
        <v>2.4223924066578899</v>
      </c>
      <c r="K364" s="41">
        <v>0</v>
      </c>
      <c r="L364" s="40">
        <v>0</v>
      </c>
      <c r="M364" s="41">
        <v>0</v>
      </c>
      <c r="N364" s="40">
        <v>0</v>
      </c>
      <c r="O364" s="41">
        <v>0</v>
      </c>
      <c r="P364" s="40">
        <v>1.4715718470383574</v>
      </c>
      <c r="Q364" s="41">
        <v>8.2259259259259247E-3</v>
      </c>
      <c r="R364" s="40">
        <v>0</v>
      </c>
      <c r="S364" s="41">
        <v>5.6602731481481472</v>
      </c>
      <c r="T364" s="40">
        <v>0</v>
      </c>
      <c r="U364" s="41">
        <v>0</v>
      </c>
      <c r="V364" s="40">
        <v>0</v>
      </c>
      <c r="W364" s="41">
        <v>0</v>
      </c>
      <c r="X364" s="40">
        <v>0</v>
      </c>
      <c r="Y364" s="41">
        <v>0</v>
      </c>
      <c r="Z364" s="40">
        <v>0</v>
      </c>
      <c r="AA364" s="41">
        <v>0</v>
      </c>
      <c r="AB364" s="40">
        <v>0</v>
      </c>
      <c r="AC364" s="41">
        <v>0</v>
      </c>
      <c r="AD364" s="40">
        <v>2.2457831435733212E-4</v>
      </c>
      <c r="AE364" s="41">
        <v>0</v>
      </c>
      <c r="AF364" s="40">
        <v>1.0148148148148295E-3</v>
      </c>
      <c r="AG364" s="41">
        <v>0</v>
      </c>
      <c r="AH364" s="40">
        <v>0</v>
      </c>
      <c r="AI364" s="42">
        <v>0</v>
      </c>
      <c r="AJ364" s="56"/>
      <c r="AK364" s="55">
        <f t="shared" si="66"/>
        <v>63.246646289712317</v>
      </c>
      <c r="AL364" s="56"/>
    </row>
    <row r="365" spans="2:38" x14ac:dyDescent="0.3">
      <c r="B365" s="4" t="s">
        <v>234</v>
      </c>
      <c r="C365" s="47"/>
      <c r="D365" s="47"/>
      <c r="E365" s="41">
        <v>29.684161436619313</v>
      </c>
      <c r="F365" s="40">
        <v>0.45746666666666669</v>
      </c>
      <c r="G365" s="41">
        <v>5.0685750000000001</v>
      </c>
      <c r="H365" s="40">
        <v>7.4170930322382178</v>
      </c>
      <c r="I365" s="41">
        <v>14.58260277777778</v>
      </c>
      <c r="J365" s="40">
        <v>3.2186932371015899</v>
      </c>
      <c r="K365" s="41">
        <v>0</v>
      </c>
      <c r="L365" s="40">
        <v>0</v>
      </c>
      <c r="M365" s="41">
        <v>0.5384499192237856</v>
      </c>
      <c r="N365" s="40">
        <v>0</v>
      </c>
      <c r="O365" s="41">
        <v>2.9767386893431351</v>
      </c>
      <c r="P365" s="40">
        <v>1.641097866750646</v>
      </c>
      <c r="Q365" s="41">
        <v>0.36793572786472439</v>
      </c>
      <c r="R365" s="40">
        <v>1.0667381048202518</v>
      </c>
      <c r="S365" s="41">
        <v>5.6602731481481472</v>
      </c>
      <c r="T365" s="40">
        <v>0.27693662047386147</v>
      </c>
      <c r="U365" s="41">
        <v>0</v>
      </c>
      <c r="V365" s="40">
        <v>0</v>
      </c>
      <c r="W365" s="41">
        <v>0</v>
      </c>
      <c r="X365" s="40">
        <v>0</v>
      </c>
      <c r="Y365" s="41">
        <v>0</v>
      </c>
      <c r="Z365" s="40">
        <v>0</v>
      </c>
      <c r="AA365" s="41">
        <v>0</v>
      </c>
      <c r="AB365" s="40">
        <v>0</v>
      </c>
      <c r="AC365" s="41">
        <v>0</v>
      </c>
      <c r="AD365" s="40">
        <v>6.8407075934939863E-3</v>
      </c>
      <c r="AE365" s="41">
        <v>0</v>
      </c>
      <c r="AF365" s="40">
        <v>1.0148148148148295E-3</v>
      </c>
      <c r="AG365" s="41">
        <v>0</v>
      </c>
      <c r="AH365" s="40">
        <v>0</v>
      </c>
      <c r="AI365" s="42">
        <v>0</v>
      </c>
      <c r="AJ365" s="56"/>
      <c r="AK365" s="55">
        <f t="shared" si="66"/>
        <v>72.964617749436414</v>
      </c>
      <c r="AL365" s="56"/>
    </row>
    <row r="366" spans="2:38" x14ac:dyDescent="0.3">
      <c r="B366" s="4" t="s">
        <v>182</v>
      </c>
      <c r="C366" s="47"/>
      <c r="D366" s="47"/>
      <c r="E366" s="41">
        <v>0</v>
      </c>
      <c r="F366" s="40">
        <v>0</v>
      </c>
      <c r="G366" s="41">
        <v>0</v>
      </c>
      <c r="H366" s="40">
        <v>0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1.6666666666666607E-3</v>
      </c>
      <c r="O366" s="41">
        <v>0</v>
      </c>
      <c r="P366" s="40">
        <v>0</v>
      </c>
      <c r="Q366" s="41">
        <v>0</v>
      </c>
      <c r="R366" s="40">
        <v>0</v>
      </c>
      <c r="S366" s="41">
        <v>0</v>
      </c>
      <c r="T366" s="40">
        <v>0</v>
      </c>
      <c r="U366" s="41">
        <v>0</v>
      </c>
      <c r="V366" s="40">
        <v>0</v>
      </c>
      <c r="W366" s="41">
        <v>0</v>
      </c>
      <c r="X366" s="40">
        <v>0</v>
      </c>
      <c r="Y366" s="41">
        <v>0</v>
      </c>
      <c r="Z366" s="40">
        <v>0</v>
      </c>
      <c r="AA366" s="41">
        <v>0</v>
      </c>
      <c r="AB366" s="40">
        <v>0</v>
      </c>
      <c r="AC366" s="41">
        <v>0</v>
      </c>
      <c r="AD366" s="40">
        <v>0</v>
      </c>
      <c r="AE366" s="41">
        <v>0</v>
      </c>
      <c r="AF366" s="40">
        <v>2.3038388888885208E-4</v>
      </c>
      <c r="AG366" s="41">
        <v>0</v>
      </c>
      <c r="AH366" s="40">
        <v>0</v>
      </c>
      <c r="AI366" s="42">
        <v>0</v>
      </c>
      <c r="AJ366" s="56"/>
      <c r="AK366" s="55">
        <f t="shared" si="66"/>
        <v>1.8970505555555128E-3</v>
      </c>
      <c r="AL366" s="56"/>
    </row>
    <row r="367" spans="2:38" x14ac:dyDescent="0.3">
      <c r="B367" s="4" t="s">
        <v>250</v>
      </c>
      <c r="C367" s="47"/>
      <c r="D367" s="47"/>
      <c r="E367" s="41">
        <v>0</v>
      </c>
      <c r="F367" s="40">
        <v>0</v>
      </c>
      <c r="G367" s="41">
        <v>0</v>
      </c>
      <c r="H367" s="40">
        <v>0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0</v>
      </c>
      <c r="Q367" s="41">
        <v>0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0</v>
      </c>
      <c r="X367" s="40">
        <v>0</v>
      </c>
      <c r="Y367" s="41">
        <v>0</v>
      </c>
      <c r="Z367" s="40">
        <v>0</v>
      </c>
      <c r="AA367" s="41">
        <v>0</v>
      </c>
      <c r="AB367" s="40">
        <v>0</v>
      </c>
      <c r="AC367" s="41">
        <v>0</v>
      </c>
      <c r="AD367" s="40">
        <v>0</v>
      </c>
      <c r="AE367" s="41">
        <v>0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66"/>
        <v>0</v>
      </c>
      <c r="AL367" s="56"/>
    </row>
    <row r="368" spans="2:38" x14ac:dyDescent="0.3">
      <c r="B368" s="4" t="s">
        <v>235</v>
      </c>
      <c r="C368" s="47"/>
      <c r="D368" s="47"/>
      <c r="E368" s="41">
        <v>58.281603175533064</v>
      </c>
      <c r="F368" s="40">
        <v>2.0574374999999989</v>
      </c>
      <c r="G368" s="41">
        <v>0</v>
      </c>
      <c r="H368" s="40">
        <v>8.372532146030002</v>
      </c>
      <c r="I368" s="41">
        <v>6.0272625</v>
      </c>
      <c r="J368" s="40">
        <v>0.39479616620805535</v>
      </c>
      <c r="K368" s="41">
        <v>0</v>
      </c>
      <c r="L368" s="40">
        <v>0</v>
      </c>
      <c r="M368" s="41">
        <v>0</v>
      </c>
      <c r="N368" s="40">
        <v>0</v>
      </c>
      <c r="O368" s="41">
        <v>0</v>
      </c>
      <c r="P368" s="40">
        <v>0</v>
      </c>
      <c r="Q368" s="41">
        <v>0</v>
      </c>
      <c r="R368" s="40">
        <v>0</v>
      </c>
      <c r="S368" s="41">
        <v>0</v>
      </c>
      <c r="T368" s="40">
        <v>0</v>
      </c>
      <c r="U368" s="41">
        <v>0</v>
      </c>
      <c r="V368" s="40">
        <v>0</v>
      </c>
      <c r="W368" s="41">
        <v>0</v>
      </c>
      <c r="X368" s="40">
        <v>0</v>
      </c>
      <c r="Y368" s="41">
        <v>0</v>
      </c>
      <c r="Z368" s="40">
        <v>0</v>
      </c>
      <c r="AA368" s="41">
        <v>0</v>
      </c>
      <c r="AB368" s="40">
        <v>0</v>
      </c>
      <c r="AC368" s="41">
        <v>0</v>
      </c>
      <c r="AD368" s="40">
        <v>0</v>
      </c>
      <c r="AE368" s="41">
        <v>0</v>
      </c>
      <c r="AF368" s="40">
        <v>0</v>
      </c>
      <c r="AG368" s="41">
        <v>0</v>
      </c>
      <c r="AH368" s="40">
        <v>0</v>
      </c>
      <c r="AI368" s="42">
        <v>0</v>
      </c>
      <c r="AJ368" s="56"/>
      <c r="AK368" s="55">
        <f t="shared" si="66"/>
        <v>75.133631487771126</v>
      </c>
      <c r="AL368" s="56"/>
    </row>
    <row r="369" spans="2:38" x14ac:dyDescent="0.3">
      <c r="B369" s="4" t="s">
        <v>236</v>
      </c>
      <c r="C369" s="47"/>
      <c r="D369" s="47"/>
      <c r="E369" s="41">
        <v>0</v>
      </c>
      <c r="F369" s="40">
        <v>2.0574374999999989</v>
      </c>
      <c r="G369" s="41">
        <v>0</v>
      </c>
      <c r="H369" s="40">
        <v>8.3925879705482078</v>
      </c>
      <c r="I369" s="41">
        <v>5.4445249999999996</v>
      </c>
      <c r="J369" s="40">
        <v>0</v>
      </c>
      <c r="K369" s="41">
        <v>0</v>
      </c>
      <c r="L369" s="40">
        <v>0</v>
      </c>
      <c r="M369" s="41">
        <v>0</v>
      </c>
      <c r="N369" s="40">
        <v>0</v>
      </c>
      <c r="O369" s="41">
        <v>0</v>
      </c>
      <c r="P369" s="40">
        <v>0</v>
      </c>
      <c r="Q369" s="41">
        <v>0.13101527777777772</v>
      </c>
      <c r="R369" s="40">
        <v>0</v>
      </c>
      <c r="S369" s="41">
        <v>0</v>
      </c>
      <c r="T369" s="40">
        <v>0</v>
      </c>
      <c r="U369" s="41">
        <v>0</v>
      </c>
      <c r="V369" s="40">
        <v>0</v>
      </c>
      <c r="W369" s="41">
        <v>0</v>
      </c>
      <c r="X369" s="40">
        <v>0</v>
      </c>
      <c r="Y369" s="41">
        <v>0</v>
      </c>
      <c r="Z369" s="40">
        <v>0</v>
      </c>
      <c r="AA369" s="41">
        <v>0</v>
      </c>
      <c r="AB369" s="40">
        <v>1.119305555555555E-2</v>
      </c>
      <c r="AC369" s="41">
        <v>4.5358333333333334E-2</v>
      </c>
      <c r="AD369" s="40">
        <v>9.738611111111109E-2</v>
      </c>
      <c r="AE369" s="41">
        <v>0</v>
      </c>
      <c r="AF369" s="40">
        <v>3.2916666666666593E-3</v>
      </c>
      <c r="AG369" s="41">
        <v>1.0861111111111097E-3</v>
      </c>
      <c r="AH369" s="40">
        <v>0</v>
      </c>
      <c r="AI369" s="42">
        <v>0</v>
      </c>
      <c r="AJ369" s="56"/>
      <c r="AK369" s="55">
        <f t="shared" si="66"/>
        <v>16.183881026103759</v>
      </c>
      <c r="AL369" s="56"/>
    </row>
    <row r="370" spans="2:38" x14ac:dyDescent="0.3">
      <c r="B370" s="4" t="s">
        <v>298</v>
      </c>
      <c r="C370" s="47"/>
      <c r="D370" s="47"/>
      <c r="E370" s="41">
        <v>0</v>
      </c>
      <c r="F370" s="40">
        <v>0</v>
      </c>
      <c r="G370" s="41">
        <v>0</v>
      </c>
      <c r="H370" s="40">
        <v>0</v>
      </c>
      <c r="I370" s="41">
        <v>0</v>
      </c>
      <c r="J370" s="40">
        <v>0</v>
      </c>
      <c r="K370" s="41">
        <v>0</v>
      </c>
      <c r="L370" s="40">
        <v>0</v>
      </c>
      <c r="M370" s="41">
        <v>0</v>
      </c>
      <c r="N370" s="40">
        <v>0</v>
      </c>
      <c r="O370" s="41">
        <v>0</v>
      </c>
      <c r="P370" s="40">
        <v>0</v>
      </c>
      <c r="Q370" s="41">
        <v>0</v>
      </c>
      <c r="R370" s="40">
        <v>0</v>
      </c>
      <c r="S370" s="41">
        <v>0</v>
      </c>
      <c r="T370" s="40">
        <v>0</v>
      </c>
      <c r="U370" s="41">
        <v>0</v>
      </c>
      <c r="V370" s="40">
        <v>0</v>
      </c>
      <c r="W370" s="41">
        <v>0</v>
      </c>
      <c r="X370" s="40">
        <v>0</v>
      </c>
      <c r="Y370" s="41">
        <v>0</v>
      </c>
      <c r="Z370" s="40">
        <v>0</v>
      </c>
      <c r="AA370" s="41">
        <v>0</v>
      </c>
      <c r="AB370" s="40">
        <v>0</v>
      </c>
      <c r="AC370" s="41">
        <v>0</v>
      </c>
      <c r="AD370" s="40">
        <v>0</v>
      </c>
      <c r="AE370" s="41">
        <v>0</v>
      </c>
      <c r="AF370" s="40">
        <v>0</v>
      </c>
      <c r="AG370" s="41">
        <v>0</v>
      </c>
      <c r="AH370" s="40">
        <v>0</v>
      </c>
      <c r="AI370" s="42">
        <v>0</v>
      </c>
      <c r="AJ370" s="56"/>
      <c r="AK370" s="55">
        <f t="shared" si="66"/>
        <v>0</v>
      </c>
      <c r="AL370" s="56"/>
    </row>
    <row r="371" spans="2:38" x14ac:dyDescent="0.3">
      <c r="B371" s="4" t="s">
        <v>185</v>
      </c>
      <c r="C371" s="47"/>
      <c r="D371" s="47"/>
      <c r="E371" s="41">
        <v>0</v>
      </c>
      <c r="F371" s="40">
        <v>0</v>
      </c>
      <c r="G371" s="41">
        <v>0</v>
      </c>
      <c r="H371" s="40">
        <v>0</v>
      </c>
      <c r="I371" s="41">
        <v>0</v>
      </c>
      <c r="J371" s="40">
        <v>0</v>
      </c>
      <c r="K371" s="41">
        <v>0</v>
      </c>
      <c r="L371" s="40">
        <v>0</v>
      </c>
      <c r="M371" s="41">
        <v>0</v>
      </c>
      <c r="N371" s="40">
        <v>0</v>
      </c>
      <c r="O371" s="41">
        <v>0</v>
      </c>
      <c r="P371" s="40">
        <v>0</v>
      </c>
      <c r="Q371" s="41">
        <v>0</v>
      </c>
      <c r="R371" s="40">
        <v>0</v>
      </c>
      <c r="S371" s="41">
        <v>0</v>
      </c>
      <c r="T371" s="40">
        <v>0</v>
      </c>
      <c r="U371" s="41">
        <v>0</v>
      </c>
      <c r="V371" s="40">
        <v>0</v>
      </c>
      <c r="W371" s="41">
        <v>0</v>
      </c>
      <c r="X371" s="40">
        <v>0</v>
      </c>
      <c r="Y371" s="41">
        <v>0</v>
      </c>
      <c r="Z371" s="40">
        <v>0</v>
      </c>
      <c r="AA371" s="41">
        <v>0</v>
      </c>
      <c r="AB371" s="40">
        <v>0</v>
      </c>
      <c r="AC371" s="41">
        <v>0</v>
      </c>
      <c r="AD371" s="40">
        <v>0</v>
      </c>
      <c r="AE371" s="41">
        <v>0</v>
      </c>
      <c r="AF371" s="40">
        <v>0</v>
      </c>
      <c r="AG371" s="41">
        <v>0</v>
      </c>
      <c r="AH371" s="40">
        <v>0</v>
      </c>
      <c r="AI371" s="42">
        <v>0</v>
      </c>
      <c r="AJ371" s="56"/>
      <c r="AK371" s="55">
        <f t="shared" si="66"/>
        <v>0</v>
      </c>
      <c r="AL371" s="56"/>
    </row>
    <row r="372" spans="2:38" x14ac:dyDescent="0.3">
      <c r="B372" s="4" t="s">
        <v>186</v>
      </c>
      <c r="C372" s="47"/>
      <c r="D372" s="47"/>
      <c r="E372" s="41">
        <v>0</v>
      </c>
      <c r="F372" s="40">
        <v>0</v>
      </c>
      <c r="G372" s="41">
        <v>0</v>
      </c>
      <c r="H372" s="40">
        <v>0</v>
      </c>
      <c r="I372" s="41">
        <v>0</v>
      </c>
      <c r="J372" s="40">
        <v>0</v>
      </c>
      <c r="K372" s="41">
        <v>0</v>
      </c>
      <c r="L372" s="40">
        <v>0</v>
      </c>
      <c r="M372" s="41">
        <v>0</v>
      </c>
      <c r="N372" s="40">
        <v>0</v>
      </c>
      <c r="O372" s="41">
        <v>0</v>
      </c>
      <c r="P372" s="40">
        <v>0</v>
      </c>
      <c r="Q372" s="41">
        <v>0</v>
      </c>
      <c r="R372" s="40">
        <v>0</v>
      </c>
      <c r="S372" s="41">
        <v>0</v>
      </c>
      <c r="T372" s="40">
        <v>0</v>
      </c>
      <c r="U372" s="41">
        <v>0</v>
      </c>
      <c r="V372" s="40">
        <v>4.1472916666666677</v>
      </c>
      <c r="W372" s="41">
        <v>0</v>
      </c>
      <c r="X372" s="40">
        <v>0</v>
      </c>
      <c r="Y372" s="41">
        <v>0</v>
      </c>
      <c r="Z372" s="40">
        <v>0</v>
      </c>
      <c r="AA372" s="41">
        <v>0</v>
      </c>
      <c r="AB372" s="40">
        <v>0</v>
      </c>
      <c r="AC372" s="41">
        <v>0</v>
      </c>
      <c r="AD372" s="40">
        <v>0</v>
      </c>
      <c r="AE372" s="41">
        <v>0</v>
      </c>
      <c r="AF372" s="40">
        <v>0</v>
      </c>
      <c r="AG372" s="41">
        <v>0</v>
      </c>
      <c r="AH372" s="40">
        <v>0</v>
      </c>
      <c r="AI372" s="42">
        <v>0</v>
      </c>
      <c r="AJ372" s="56"/>
      <c r="AK372" s="55">
        <f t="shared" si="66"/>
        <v>4.1472916666666677</v>
      </c>
      <c r="AL372" s="56"/>
    </row>
    <row r="373" spans="2:38" x14ac:dyDescent="0.3">
      <c r="B373" s="4" t="s">
        <v>170</v>
      </c>
      <c r="C373" s="47"/>
      <c r="D373" s="47"/>
      <c r="E373" s="41">
        <v>7.5937381764328933</v>
      </c>
      <c r="F373" s="40">
        <v>2.9640299019607852</v>
      </c>
      <c r="G373" s="41">
        <v>0</v>
      </c>
      <c r="H373" s="40">
        <v>7.9652862745098076</v>
      </c>
      <c r="I373" s="41">
        <v>24.382994008714611</v>
      </c>
      <c r="J373" s="40">
        <v>3.3063290245230701</v>
      </c>
      <c r="K373" s="41">
        <v>0</v>
      </c>
      <c r="L373" s="40">
        <v>0</v>
      </c>
      <c r="M373" s="41">
        <v>0.98949803921568691</v>
      </c>
      <c r="N373" s="40">
        <v>0</v>
      </c>
      <c r="O373" s="41">
        <v>7.23699346405237E-2</v>
      </c>
      <c r="P373" s="40">
        <v>9.165997494553384</v>
      </c>
      <c r="Q373" s="41">
        <v>0.75301584967320323</v>
      </c>
      <c r="R373" s="40">
        <v>4.219444444444405E-3</v>
      </c>
      <c r="S373" s="41">
        <v>2.573260620915033</v>
      </c>
      <c r="T373" s="40">
        <v>0.94968954248366089</v>
      </c>
      <c r="U373" s="41">
        <v>0</v>
      </c>
      <c r="V373" s="40">
        <v>0</v>
      </c>
      <c r="W373" s="41">
        <v>0</v>
      </c>
      <c r="X373" s="40">
        <v>0</v>
      </c>
      <c r="Y373" s="41">
        <v>0</v>
      </c>
      <c r="Z373" s="40">
        <v>0</v>
      </c>
      <c r="AA373" s="41">
        <v>0</v>
      </c>
      <c r="AB373" s="40">
        <v>1.3812528867102403</v>
      </c>
      <c r="AC373" s="41">
        <v>17.113169934640528</v>
      </c>
      <c r="AD373" s="40">
        <v>1.331764869281046</v>
      </c>
      <c r="AE373" s="41">
        <v>0</v>
      </c>
      <c r="AF373" s="40">
        <v>1.131359749455338</v>
      </c>
      <c r="AG373" s="41">
        <v>0.37273513071895542</v>
      </c>
      <c r="AH373" s="40">
        <v>0</v>
      </c>
      <c r="AI373" s="42">
        <v>0</v>
      </c>
      <c r="AJ373" s="56"/>
      <c r="AK373" s="55">
        <f t="shared" si="66"/>
        <v>82.050710882873233</v>
      </c>
      <c r="AL373" s="56"/>
    </row>
    <row r="374" spans="2:38" x14ac:dyDescent="0.3">
      <c r="B374" s="4" t="s">
        <v>171</v>
      </c>
      <c r="C374" s="47"/>
      <c r="D374" s="47"/>
      <c r="E374" s="41">
        <v>7.7500335620386727</v>
      </c>
      <c r="F374" s="40">
        <v>2.9640299019607852</v>
      </c>
      <c r="G374" s="41">
        <v>0</v>
      </c>
      <c r="H374" s="40">
        <v>7.9652862745098076</v>
      </c>
      <c r="I374" s="41">
        <v>24.382994008714611</v>
      </c>
      <c r="J374" s="40">
        <v>2.3436045751634</v>
      </c>
      <c r="K374" s="41">
        <v>0</v>
      </c>
      <c r="L374" s="40">
        <v>0</v>
      </c>
      <c r="M374" s="41">
        <v>0.98949803921568691</v>
      </c>
      <c r="N374" s="40">
        <v>0</v>
      </c>
      <c r="O374" s="41">
        <v>7.23699346405237E-2</v>
      </c>
      <c r="P374" s="40">
        <v>9.165997494553384</v>
      </c>
      <c r="Q374" s="41">
        <v>0.75301584967320323</v>
      </c>
      <c r="R374" s="40">
        <v>4.219444444444405E-3</v>
      </c>
      <c r="S374" s="41">
        <v>2.573260620915033</v>
      </c>
      <c r="T374" s="40">
        <v>0.94968954248366089</v>
      </c>
      <c r="U374" s="41">
        <v>0</v>
      </c>
      <c r="V374" s="40">
        <v>0</v>
      </c>
      <c r="W374" s="41">
        <v>0</v>
      </c>
      <c r="X374" s="40">
        <v>0</v>
      </c>
      <c r="Y374" s="41">
        <v>0</v>
      </c>
      <c r="Z374" s="40">
        <v>0</v>
      </c>
      <c r="AA374" s="41">
        <v>0</v>
      </c>
      <c r="AB374" s="40">
        <v>1.3812528867102403</v>
      </c>
      <c r="AC374" s="41">
        <v>17.371729466556726</v>
      </c>
      <c r="AD374" s="40">
        <v>1.331764869281046</v>
      </c>
      <c r="AE374" s="41">
        <v>0</v>
      </c>
      <c r="AF374" s="40">
        <v>1.131359749455338</v>
      </c>
      <c r="AG374" s="41">
        <v>0</v>
      </c>
      <c r="AH374" s="40">
        <v>0</v>
      </c>
      <c r="AI374" s="42">
        <v>7.3079656862745104</v>
      </c>
      <c r="AJ374" s="56"/>
      <c r="AK374" s="55">
        <f t="shared" si="66"/>
        <v>88.438071906591091</v>
      </c>
      <c r="AL374" s="56"/>
    </row>
    <row r="375" spans="2:38" x14ac:dyDescent="0.3">
      <c r="B375" s="4" t="s">
        <v>172</v>
      </c>
      <c r="C375" s="47"/>
      <c r="D375" s="47"/>
      <c r="E375" s="41">
        <v>7.8179614880841912</v>
      </c>
      <c r="F375" s="40">
        <v>2.9640299019607852</v>
      </c>
      <c r="G375" s="41">
        <v>0</v>
      </c>
      <c r="H375" s="40">
        <v>7.9652862745098076</v>
      </c>
      <c r="I375" s="41">
        <v>24.382994008714611</v>
      </c>
      <c r="J375" s="40">
        <v>2.1902970471471495</v>
      </c>
      <c r="K375" s="41">
        <v>0</v>
      </c>
      <c r="L375" s="40">
        <v>0</v>
      </c>
      <c r="M375" s="41">
        <v>0.98949803921568691</v>
      </c>
      <c r="N375" s="40">
        <v>0</v>
      </c>
      <c r="O375" s="41">
        <v>7.23699346405237E-2</v>
      </c>
      <c r="P375" s="40">
        <v>9.165997494553384</v>
      </c>
      <c r="Q375" s="41">
        <v>0.75301584967320323</v>
      </c>
      <c r="R375" s="40">
        <v>4.219444444444405E-3</v>
      </c>
      <c r="S375" s="41">
        <v>2.573260620915033</v>
      </c>
      <c r="T375" s="40">
        <v>0.94968954248366089</v>
      </c>
      <c r="U375" s="41">
        <v>0</v>
      </c>
      <c r="V375" s="40">
        <v>0</v>
      </c>
      <c r="W375" s="41">
        <v>0</v>
      </c>
      <c r="X375" s="40">
        <v>0</v>
      </c>
      <c r="Y375" s="41">
        <v>0</v>
      </c>
      <c r="Z375" s="40">
        <v>0</v>
      </c>
      <c r="AA375" s="41">
        <v>0</v>
      </c>
      <c r="AB375" s="40">
        <v>1.3812528867102403</v>
      </c>
      <c r="AC375" s="41">
        <v>17.113169934640528</v>
      </c>
      <c r="AD375" s="40">
        <v>1.331764869281046</v>
      </c>
      <c r="AE375" s="41">
        <v>0</v>
      </c>
      <c r="AF375" s="40">
        <v>1.131359749455338</v>
      </c>
      <c r="AG375" s="41">
        <v>0.37273513071895542</v>
      </c>
      <c r="AH375" s="40">
        <v>0</v>
      </c>
      <c r="AI375" s="42">
        <v>7.3079656862745104</v>
      </c>
      <c r="AJ375" s="56"/>
      <c r="AK375" s="55">
        <f t="shared" si="66"/>
        <v>88.466867903423108</v>
      </c>
      <c r="AL375" s="56"/>
    </row>
    <row r="376" spans="2:38" x14ac:dyDescent="0.3">
      <c r="B376" s="4" t="s">
        <v>173</v>
      </c>
      <c r="C376" s="47"/>
      <c r="D376" s="47"/>
      <c r="E376" s="41">
        <v>17.472034444826107</v>
      </c>
      <c r="F376" s="40">
        <v>6.3514926470588229</v>
      </c>
      <c r="G376" s="41">
        <v>0</v>
      </c>
      <c r="H376" s="40">
        <v>17.068470588235293</v>
      </c>
      <c r="I376" s="41">
        <v>52.249272875816985</v>
      </c>
      <c r="J376" s="40">
        <v>7.1208897315941613</v>
      </c>
      <c r="K376" s="41">
        <v>0</v>
      </c>
      <c r="L376" s="40">
        <v>0</v>
      </c>
      <c r="M376" s="41">
        <v>2.1203529411764706</v>
      </c>
      <c r="N376" s="40">
        <v>0</v>
      </c>
      <c r="O376" s="41">
        <v>0.15507843137255115</v>
      </c>
      <c r="P376" s="40">
        <v>19.661221132889295</v>
      </c>
      <c r="Q376" s="41">
        <v>1.6136053921568627</v>
      </c>
      <c r="R376" s="40">
        <v>9.0416666666665851E-3</v>
      </c>
      <c r="S376" s="41">
        <v>5.5141299019607874</v>
      </c>
      <c r="T376" s="40">
        <v>2.0350490196078428</v>
      </c>
      <c r="U376" s="41">
        <v>0</v>
      </c>
      <c r="V376" s="40">
        <v>0</v>
      </c>
      <c r="W376" s="41">
        <v>0</v>
      </c>
      <c r="X376" s="40">
        <v>0</v>
      </c>
      <c r="Y376" s="41">
        <v>0</v>
      </c>
      <c r="Z376" s="40">
        <v>0</v>
      </c>
      <c r="AA376" s="41">
        <v>0</v>
      </c>
      <c r="AB376" s="40">
        <v>2.9598276143790851</v>
      </c>
      <c r="AC376" s="41">
        <v>36.67107843137255</v>
      </c>
      <c r="AD376" s="40">
        <v>4.3885680216683287</v>
      </c>
      <c r="AE376" s="41">
        <v>0</v>
      </c>
      <c r="AF376" s="40">
        <v>6.3658499670963691</v>
      </c>
      <c r="AG376" s="41">
        <v>0</v>
      </c>
      <c r="AH376" s="40">
        <v>0</v>
      </c>
      <c r="AI376" s="42">
        <v>12.353322422083691</v>
      </c>
      <c r="AJ376" s="56"/>
      <c r="AK376" s="55">
        <f t="shared" si="66"/>
        <v>194.10928522996187</v>
      </c>
      <c r="AL376" s="56"/>
    </row>
    <row r="377" spans="2:38" x14ac:dyDescent="0.3">
      <c r="B377" s="4" t="s">
        <v>174</v>
      </c>
      <c r="C377" s="47"/>
      <c r="D377" s="47"/>
      <c r="E377" s="41">
        <v>16.354078458633499</v>
      </c>
      <c r="F377" s="40">
        <v>6.3514926470588229</v>
      </c>
      <c r="G377" s="41">
        <v>0</v>
      </c>
      <c r="H377" s="40">
        <v>0</v>
      </c>
      <c r="I377" s="41">
        <v>49.071336601307181</v>
      </c>
      <c r="J377" s="40">
        <v>0</v>
      </c>
      <c r="K377" s="41">
        <v>0</v>
      </c>
      <c r="L377" s="40">
        <v>0</v>
      </c>
      <c r="M377" s="41">
        <v>2.1203529411764706</v>
      </c>
      <c r="N377" s="40">
        <v>0</v>
      </c>
      <c r="O377" s="41">
        <v>0</v>
      </c>
      <c r="P377" s="40">
        <v>7.9154869281045777</v>
      </c>
      <c r="Q377" s="41">
        <v>1.6136053921568627</v>
      </c>
      <c r="R377" s="40">
        <v>0</v>
      </c>
      <c r="S377" s="41">
        <v>5.5141299019607874</v>
      </c>
      <c r="T377" s="40">
        <v>2.0639953575882259</v>
      </c>
      <c r="U377" s="41">
        <v>0</v>
      </c>
      <c r="V377" s="40">
        <v>0.99058577032650286</v>
      </c>
      <c r="W377" s="41">
        <v>0</v>
      </c>
      <c r="X377" s="40">
        <v>0</v>
      </c>
      <c r="Y377" s="41">
        <v>0</v>
      </c>
      <c r="Z377" s="40">
        <v>0</v>
      </c>
      <c r="AA377" s="41">
        <v>0</v>
      </c>
      <c r="AB377" s="40">
        <v>0</v>
      </c>
      <c r="AC377" s="41">
        <v>0</v>
      </c>
      <c r="AD377" s="40">
        <v>8.9153857048820075</v>
      </c>
      <c r="AE377" s="41">
        <v>0</v>
      </c>
      <c r="AF377" s="40">
        <v>6.3730049909329889</v>
      </c>
      <c r="AG377" s="41">
        <v>0</v>
      </c>
      <c r="AH377" s="40">
        <v>0</v>
      </c>
      <c r="AI377" s="42">
        <v>12.154781498628511</v>
      </c>
      <c r="AJ377" s="56"/>
      <c r="AK377" s="55">
        <f t="shared" si="66"/>
        <v>119.43823619275642</v>
      </c>
      <c r="AL377" s="56"/>
    </row>
    <row r="378" spans="2:38" x14ac:dyDescent="0.3">
      <c r="B378" s="4" t="s">
        <v>194</v>
      </c>
      <c r="C378" s="47"/>
      <c r="D378" s="47"/>
      <c r="E378" s="41">
        <v>0</v>
      </c>
      <c r="F378" s="40">
        <v>0</v>
      </c>
      <c r="G378" s="41">
        <v>4.2805618127187097</v>
      </c>
      <c r="H378" s="40">
        <v>4.4794239560763067</v>
      </c>
      <c r="I378" s="41">
        <v>0.60945741130169406</v>
      </c>
      <c r="J378" s="40">
        <v>0</v>
      </c>
      <c r="K378" s="41">
        <v>0</v>
      </c>
      <c r="L378" s="40">
        <v>0</v>
      </c>
      <c r="M378" s="41">
        <v>0</v>
      </c>
      <c r="N378" s="40">
        <v>4.2774358894022901</v>
      </c>
      <c r="O378" s="41">
        <v>4.0889132102330521</v>
      </c>
      <c r="P378" s="40">
        <v>0.4151912147373461</v>
      </c>
      <c r="Q378" s="41">
        <v>0</v>
      </c>
      <c r="R378" s="40">
        <v>0</v>
      </c>
      <c r="S378" s="41">
        <v>2.9213162024463752</v>
      </c>
      <c r="T378" s="40">
        <v>0</v>
      </c>
      <c r="U378" s="41">
        <v>0.13998535474141438</v>
      </c>
      <c r="V378" s="40">
        <v>0</v>
      </c>
      <c r="W378" s="41">
        <v>0</v>
      </c>
      <c r="X378" s="40">
        <v>0</v>
      </c>
      <c r="Y378" s="41">
        <v>0</v>
      </c>
      <c r="Z378" s="40">
        <v>0</v>
      </c>
      <c r="AA378" s="41">
        <v>0</v>
      </c>
      <c r="AB378" s="40">
        <v>0</v>
      </c>
      <c r="AC378" s="41">
        <v>0</v>
      </c>
      <c r="AD378" s="40">
        <v>0</v>
      </c>
      <c r="AE378" s="41">
        <v>0</v>
      </c>
      <c r="AF378" s="40">
        <v>0</v>
      </c>
      <c r="AG378" s="41">
        <v>0</v>
      </c>
      <c r="AH378" s="40">
        <v>0</v>
      </c>
      <c r="AI378" s="42">
        <v>0</v>
      </c>
      <c r="AJ378" s="56"/>
      <c r="AK378" s="55">
        <f t="shared" si="66"/>
        <v>21.212285051657187</v>
      </c>
      <c r="AL378" s="56"/>
    </row>
    <row r="379" spans="2:38" x14ac:dyDescent="0.3">
      <c r="B379" s="4" t="s">
        <v>195</v>
      </c>
      <c r="C379" s="47"/>
      <c r="D379" s="47"/>
      <c r="E379" s="41">
        <v>0</v>
      </c>
      <c r="F379" s="40">
        <v>0</v>
      </c>
      <c r="G379" s="41">
        <v>0</v>
      </c>
      <c r="H379" s="40">
        <v>0</v>
      </c>
      <c r="I379" s="41">
        <v>0.60945741130169406</v>
      </c>
      <c r="J379" s="40">
        <v>0</v>
      </c>
      <c r="K379" s="41">
        <v>0</v>
      </c>
      <c r="L379" s="40">
        <v>0</v>
      </c>
      <c r="M379" s="41">
        <v>7.6520442962646484E-4</v>
      </c>
      <c r="N379" s="40">
        <v>4.9902951941482812</v>
      </c>
      <c r="O379" s="41">
        <v>9.7259237964948024</v>
      </c>
      <c r="P379" s="40">
        <v>3.9581581130197145</v>
      </c>
      <c r="Q379" s="41">
        <v>1.6752941966056825</v>
      </c>
      <c r="R379" s="40">
        <v>0.69549698432286589</v>
      </c>
      <c r="S379" s="41">
        <v>2.9213162024463752</v>
      </c>
      <c r="T379" s="40">
        <v>0.28826811710993444</v>
      </c>
      <c r="U379" s="41">
        <v>0.44696124394734699</v>
      </c>
      <c r="V379" s="40">
        <v>15.871784448623677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>
        <v>0</v>
      </c>
      <c r="AJ379" s="56"/>
      <c r="AK379" s="55">
        <f t="shared" si="66"/>
        <v>41.183720912449999</v>
      </c>
      <c r="AL379" s="56"/>
    </row>
    <row r="380" spans="2:38" x14ac:dyDescent="0.3">
      <c r="B380" s="4" t="s">
        <v>153</v>
      </c>
      <c r="C380" s="47"/>
      <c r="D380" s="47"/>
      <c r="E380" s="41">
        <v>31.133174638002863</v>
      </c>
      <c r="F380" s="40">
        <v>2.3229549981987252</v>
      </c>
      <c r="G380" s="41">
        <v>1.9945342254638676</v>
      </c>
      <c r="H380" s="40">
        <v>38.139123832106655</v>
      </c>
      <c r="I380" s="41">
        <v>45.659211539821676</v>
      </c>
      <c r="J380" s="40">
        <v>5.4758772163904865</v>
      </c>
      <c r="K380" s="41">
        <v>0</v>
      </c>
      <c r="L380" s="40">
        <v>0</v>
      </c>
      <c r="M380" s="41">
        <v>0</v>
      </c>
      <c r="N380" s="40">
        <v>0</v>
      </c>
      <c r="O380" s="41">
        <v>2.9099887212117536E-3</v>
      </c>
      <c r="P380" s="40">
        <v>9.047111077127898</v>
      </c>
      <c r="Q380" s="41">
        <v>2.3887667536735533</v>
      </c>
      <c r="R380" s="40">
        <v>0</v>
      </c>
      <c r="S380" s="41">
        <v>3.8609919187614596</v>
      </c>
      <c r="T380" s="40">
        <v>3.01292763710022</v>
      </c>
      <c r="U380" s="41">
        <v>0.80677763223648102</v>
      </c>
      <c r="V380" s="40">
        <v>13.062067072391512</v>
      </c>
      <c r="W380" s="41">
        <v>0</v>
      </c>
      <c r="X380" s="40">
        <v>0</v>
      </c>
      <c r="Y380" s="41">
        <v>0.58686835368474322</v>
      </c>
      <c r="Z380" s="40">
        <v>0</v>
      </c>
      <c r="AA380" s="41">
        <v>0</v>
      </c>
      <c r="AB380" s="40">
        <v>0.12691638072331748</v>
      </c>
      <c r="AC380" s="41">
        <v>0.66544688741365998</v>
      </c>
      <c r="AD380" s="40">
        <v>0.33057121018568675</v>
      </c>
      <c r="AE380" s="41">
        <v>0</v>
      </c>
      <c r="AF380" s="40">
        <v>0.5481545921166745</v>
      </c>
      <c r="AG380" s="41">
        <v>1.1391789960861203</v>
      </c>
      <c r="AH380" s="40">
        <v>0</v>
      </c>
      <c r="AI380" s="42">
        <v>0</v>
      </c>
      <c r="AJ380" s="56"/>
      <c r="AK380" s="55">
        <f t="shared" si="66"/>
        <v>160.30356495020683</v>
      </c>
      <c r="AL380" s="56"/>
    </row>
    <row r="381" spans="2:38" x14ac:dyDescent="0.3">
      <c r="B381" s="4" t="s">
        <v>154</v>
      </c>
      <c r="C381" s="47"/>
      <c r="D381" s="47"/>
      <c r="E381" s="41">
        <v>31.427991677413594</v>
      </c>
      <c r="F381" s="40">
        <v>2.3157875400570069</v>
      </c>
      <c r="G381" s="41">
        <v>1.9866666666666668</v>
      </c>
      <c r="H381" s="40">
        <v>38.270858399987283</v>
      </c>
      <c r="I381" s="41">
        <v>45.659211539821676</v>
      </c>
      <c r="J381" s="40">
        <v>5.2527398351607602</v>
      </c>
      <c r="K381" s="41">
        <v>0</v>
      </c>
      <c r="L381" s="40">
        <v>0</v>
      </c>
      <c r="M381" s="41">
        <v>0</v>
      </c>
      <c r="N381" s="40">
        <v>0</v>
      </c>
      <c r="O381" s="41">
        <v>0.29968153815799364</v>
      </c>
      <c r="P381" s="40">
        <v>9.4151173499425269</v>
      </c>
      <c r="Q381" s="41">
        <v>1.5380414247512821</v>
      </c>
      <c r="R381" s="40">
        <v>0</v>
      </c>
      <c r="S381" s="41">
        <v>3.8609919187614596</v>
      </c>
      <c r="T381" s="40">
        <v>2.4002493119239814</v>
      </c>
      <c r="U381" s="41">
        <v>0.67188448508580545</v>
      </c>
      <c r="V381" s="40">
        <v>15.686501456101734</v>
      </c>
      <c r="W381" s="41">
        <v>0</v>
      </c>
      <c r="X381" s="40">
        <v>0</v>
      </c>
      <c r="Y381" s="41">
        <v>0.589896543820699</v>
      </c>
      <c r="Z381" s="40">
        <v>0</v>
      </c>
      <c r="AA381" s="41">
        <v>0</v>
      </c>
      <c r="AB381" s="40">
        <v>0.2971107602119446</v>
      </c>
      <c r="AC381" s="41">
        <v>3.8419309854507437</v>
      </c>
      <c r="AD381" s="40">
        <v>0.34342859181711294</v>
      </c>
      <c r="AE381" s="41">
        <v>0</v>
      </c>
      <c r="AF381" s="40">
        <v>0.10641074577967331</v>
      </c>
      <c r="AG381" s="41">
        <v>0</v>
      </c>
      <c r="AH381" s="40">
        <v>0</v>
      </c>
      <c r="AI381" s="42">
        <v>0</v>
      </c>
      <c r="AJ381" s="56"/>
      <c r="AK381" s="55">
        <f t="shared" si="66"/>
        <v>163.96450077091191</v>
      </c>
      <c r="AL381" s="56"/>
    </row>
    <row r="382" spans="2:38" x14ac:dyDescent="0.3">
      <c r="B382" s="4" t="s">
        <v>175</v>
      </c>
      <c r="C382" s="47"/>
      <c r="D382" s="47"/>
      <c r="E382" s="41">
        <v>80.071343518518518</v>
      </c>
      <c r="F382" s="40">
        <v>0</v>
      </c>
      <c r="G382" s="41">
        <v>0</v>
      </c>
      <c r="H382" s="40">
        <v>50.111421598328469</v>
      </c>
      <c r="I382" s="41">
        <v>6.423215740740738</v>
      </c>
      <c r="J382" s="40">
        <v>14.338817866643266</v>
      </c>
      <c r="K382" s="41">
        <v>0</v>
      </c>
      <c r="L382" s="40">
        <v>0</v>
      </c>
      <c r="M382" s="41">
        <v>0</v>
      </c>
      <c r="N382" s="40">
        <v>0</v>
      </c>
      <c r="O382" s="41">
        <v>18.258250856399528</v>
      </c>
      <c r="P382" s="40">
        <v>39.687291588889217</v>
      </c>
      <c r="Q382" s="41">
        <v>0</v>
      </c>
      <c r="R382" s="40">
        <v>0</v>
      </c>
      <c r="S382" s="41">
        <v>3.3969768518518517</v>
      </c>
      <c r="T382" s="40">
        <v>0</v>
      </c>
      <c r="U382" s="41">
        <v>0</v>
      </c>
      <c r="V382" s="40">
        <v>5.7891037305196091</v>
      </c>
      <c r="W382" s="41">
        <v>0</v>
      </c>
      <c r="X382" s="40">
        <v>6.5555555555554259E-4</v>
      </c>
      <c r="Y382" s="41">
        <v>7.491175333658855E-3</v>
      </c>
      <c r="Z382" s="40">
        <v>0</v>
      </c>
      <c r="AA382" s="41">
        <v>0</v>
      </c>
      <c r="AB382" s="40">
        <v>0</v>
      </c>
      <c r="AC382" s="41">
        <v>0</v>
      </c>
      <c r="AD382" s="40">
        <v>0</v>
      </c>
      <c r="AE382" s="41">
        <v>0</v>
      </c>
      <c r="AF382" s="40">
        <v>0</v>
      </c>
      <c r="AG382" s="41">
        <v>0</v>
      </c>
      <c r="AH382" s="40">
        <v>0</v>
      </c>
      <c r="AI382" s="42">
        <v>16.82752287652756</v>
      </c>
      <c r="AJ382" s="56"/>
      <c r="AK382" s="55">
        <f t="shared" si="66"/>
        <v>234.91209135930799</v>
      </c>
      <c r="AL382" s="56"/>
    </row>
    <row r="383" spans="2:38" x14ac:dyDescent="0.3">
      <c r="B383" s="4" t="s">
        <v>176</v>
      </c>
      <c r="C383" s="47"/>
      <c r="D383" s="47"/>
      <c r="E383" s="41">
        <v>80.071343518518518</v>
      </c>
      <c r="F383" s="40">
        <v>0</v>
      </c>
      <c r="G383" s="41">
        <v>0</v>
      </c>
      <c r="H383" s="40">
        <v>0</v>
      </c>
      <c r="I383" s="41">
        <v>6.423215740740738</v>
      </c>
      <c r="J383" s="40">
        <v>5.5545650376213898</v>
      </c>
      <c r="K383" s="41">
        <v>0</v>
      </c>
      <c r="L383" s="40">
        <v>0</v>
      </c>
      <c r="M383" s="41">
        <v>0</v>
      </c>
      <c r="N383" s="40">
        <v>0</v>
      </c>
      <c r="O383" s="41">
        <v>0</v>
      </c>
      <c r="P383" s="40">
        <v>85.538777852974135</v>
      </c>
      <c r="Q383" s="41">
        <v>35.319324893567952</v>
      </c>
      <c r="R383" s="40">
        <v>6.4356788993968266</v>
      </c>
      <c r="S383" s="41">
        <v>3.3969768518518517</v>
      </c>
      <c r="T383" s="40">
        <v>12.445218311415776</v>
      </c>
      <c r="U383" s="41">
        <v>3.5748547977871296E-2</v>
      </c>
      <c r="V383" s="40">
        <v>15.242059310277297</v>
      </c>
      <c r="W383" s="41">
        <v>0</v>
      </c>
      <c r="X383" s="40">
        <v>0</v>
      </c>
      <c r="Y383" s="41">
        <v>0</v>
      </c>
      <c r="Z383" s="40">
        <v>0</v>
      </c>
      <c r="AA383" s="41">
        <v>0</v>
      </c>
      <c r="AB383" s="40">
        <v>0</v>
      </c>
      <c r="AC383" s="41">
        <v>67.225351867355215</v>
      </c>
      <c r="AD383" s="40">
        <v>0</v>
      </c>
      <c r="AE383" s="41">
        <v>0</v>
      </c>
      <c r="AF383" s="40">
        <v>6.3442023475964877</v>
      </c>
      <c r="AG383" s="41">
        <v>0</v>
      </c>
      <c r="AH383" s="40">
        <v>0</v>
      </c>
      <c r="AI383" s="42">
        <v>0</v>
      </c>
      <c r="AJ383" s="56"/>
      <c r="AK383" s="55">
        <f t="shared" si="66"/>
        <v>324.03246317929404</v>
      </c>
      <c r="AL383" s="56"/>
    </row>
    <row r="384" spans="2:38" x14ac:dyDescent="0.3">
      <c r="B384" s="4" t="s">
        <v>177</v>
      </c>
      <c r="C384" s="47"/>
      <c r="D384" s="47"/>
      <c r="E384" s="41">
        <v>80.071343518518518</v>
      </c>
      <c r="F384" s="40">
        <v>0</v>
      </c>
      <c r="G384" s="41">
        <v>0</v>
      </c>
      <c r="H384" s="40">
        <v>0</v>
      </c>
      <c r="I384" s="41">
        <v>6.423215740740738</v>
      </c>
      <c r="J384" s="40">
        <v>4.8430084599388961</v>
      </c>
      <c r="K384" s="41">
        <v>0</v>
      </c>
      <c r="L384" s="40">
        <v>0</v>
      </c>
      <c r="M384" s="41">
        <v>0</v>
      </c>
      <c r="N384" s="40">
        <v>0</v>
      </c>
      <c r="O384" s="41">
        <v>0</v>
      </c>
      <c r="P384" s="40">
        <v>10.95256916886788</v>
      </c>
      <c r="Q384" s="41">
        <v>0</v>
      </c>
      <c r="R384" s="40">
        <v>0</v>
      </c>
      <c r="S384" s="41">
        <v>3.3969768518518517</v>
      </c>
      <c r="T384" s="40">
        <v>0</v>
      </c>
      <c r="U384" s="41">
        <v>0</v>
      </c>
      <c r="V384" s="40">
        <v>5.3950349039501564</v>
      </c>
      <c r="W384" s="41">
        <v>0</v>
      </c>
      <c r="X384" s="40">
        <v>8.2957992553708653E-4</v>
      </c>
      <c r="Y384" s="41">
        <v>9.7124417622884117E-3</v>
      </c>
      <c r="Z384" s="40">
        <v>0</v>
      </c>
      <c r="AA384" s="41">
        <v>0</v>
      </c>
      <c r="AB384" s="40">
        <v>0</v>
      </c>
      <c r="AC384" s="41">
        <v>0</v>
      </c>
      <c r="AD384" s="40">
        <v>0</v>
      </c>
      <c r="AE384" s="41">
        <v>0</v>
      </c>
      <c r="AF384" s="40">
        <v>0</v>
      </c>
      <c r="AG384" s="41">
        <v>0</v>
      </c>
      <c r="AH384" s="40">
        <v>0</v>
      </c>
      <c r="AI384" s="42">
        <v>12.7511922235842</v>
      </c>
      <c r="AJ384" s="56"/>
      <c r="AK384" s="55">
        <f t="shared" si="66"/>
        <v>123.84388288914008</v>
      </c>
      <c r="AL384" s="56"/>
    </row>
    <row r="385" spans="2:38" x14ac:dyDescent="0.3">
      <c r="B385" s="4" t="s">
        <v>212</v>
      </c>
      <c r="C385" s="47"/>
      <c r="D385" s="47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66"/>
        <v>0</v>
      </c>
      <c r="AL385" s="56"/>
    </row>
    <row r="386" spans="2:38" x14ac:dyDescent="0.3">
      <c r="B386" s="4" t="s">
        <v>213</v>
      </c>
      <c r="C386" s="47"/>
      <c r="D386" s="47"/>
      <c r="E386" s="41">
        <v>0</v>
      </c>
      <c r="F386" s="40">
        <v>0</v>
      </c>
      <c r="G386" s="41">
        <v>0</v>
      </c>
      <c r="H386" s="40">
        <v>0</v>
      </c>
      <c r="I386" s="41">
        <v>0</v>
      </c>
      <c r="J386" s="40">
        <v>0</v>
      </c>
      <c r="K386" s="41">
        <v>0</v>
      </c>
      <c r="L386" s="40">
        <v>0</v>
      </c>
      <c r="M386" s="41">
        <v>0</v>
      </c>
      <c r="N386" s="40">
        <v>0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0</v>
      </c>
      <c r="Y386" s="41">
        <v>0</v>
      </c>
      <c r="Z386" s="40">
        <v>0</v>
      </c>
      <c r="AA386" s="41">
        <v>0</v>
      </c>
      <c r="AB386" s="40">
        <v>0</v>
      </c>
      <c r="AC386" s="41">
        <v>0</v>
      </c>
      <c r="AD386" s="40">
        <v>0</v>
      </c>
      <c r="AE386" s="41">
        <v>0</v>
      </c>
      <c r="AF386" s="40">
        <v>0</v>
      </c>
      <c r="AG386" s="41">
        <v>0</v>
      </c>
      <c r="AH386" s="40">
        <v>0</v>
      </c>
      <c r="AI386" s="42">
        <v>0</v>
      </c>
      <c r="AJ386" s="56"/>
      <c r="AK386" s="55">
        <f t="shared" si="66"/>
        <v>0</v>
      </c>
      <c r="AL386" s="56"/>
    </row>
    <row r="387" spans="2:38" x14ac:dyDescent="0.3">
      <c r="B387" s="4" t="s">
        <v>214</v>
      </c>
      <c r="C387" s="47"/>
      <c r="D387" s="47"/>
      <c r="E387" s="41">
        <v>0</v>
      </c>
      <c r="F387" s="40">
        <v>0</v>
      </c>
      <c r="G387" s="41">
        <v>0</v>
      </c>
      <c r="H387" s="40">
        <v>0</v>
      </c>
      <c r="I387" s="41">
        <v>0</v>
      </c>
      <c r="J387" s="40">
        <v>0</v>
      </c>
      <c r="K387" s="41">
        <v>0</v>
      </c>
      <c r="L387" s="40">
        <v>0</v>
      </c>
      <c r="M387" s="41">
        <v>0</v>
      </c>
      <c r="N387" s="40">
        <v>0</v>
      </c>
      <c r="O387" s="41">
        <v>0</v>
      </c>
      <c r="P387" s="40">
        <v>0</v>
      </c>
      <c r="Q387" s="41">
        <v>0</v>
      </c>
      <c r="R387" s="40">
        <v>0</v>
      </c>
      <c r="S387" s="41">
        <v>0</v>
      </c>
      <c r="T387" s="40">
        <v>0</v>
      </c>
      <c r="U387" s="41">
        <v>0</v>
      </c>
      <c r="V387" s="40">
        <v>0</v>
      </c>
      <c r="W387" s="41">
        <v>0</v>
      </c>
      <c r="X387" s="40">
        <v>0</v>
      </c>
      <c r="Y387" s="41">
        <v>0</v>
      </c>
      <c r="Z387" s="40">
        <v>0</v>
      </c>
      <c r="AA387" s="41">
        <v>0</v>
      </c>
      <c r="AB387" s="40">
        <v>0</v>
      </c>
      <c r="AC387" s="41">
        <v>0</v>
      </c>
      <c r="AD387" s="40">
        <v>0</v>
      </c>
      <c r="AE387" s="41">
        <v>0</v>
      </c>
      <c r="AF387" s="40">
        <v>0</v>
      </c>
      <c r="AG387" s="41">
        <v>0</v>
      </c>
      <c r="AH387" s="40">
        <v>0</v>
      </c>
      <c r="AI387" s="42">
        <v>0</v>
      </c>
      <c r="AJ387" s="56"/>
      <c r="AK387" s="55">
        <f t="shared" si="66"/>
        <v>0</v>
      </c>
      <c r="AL387" s="56"/>
    </row>
    <row r="388" spans="2:38" x14ac:dyDescent="0.3">
      <c r="B388" s="4" t="s">
        <v>143</v>
      </c>
      <c r="C388" s="47"/>
      <c r="D388" s="47"/>
      <c r="E388" s="41">
        <v>0</v>
      </c>
      <c r="F388" s="40">
        <v>0</v>
      </c>
      <c r="G388" s="41">
        <v>0</v>
      </c>
      <c r="H388" s="40">
        <v>0</v>
      </c>
      <c r="I388" s="41">
        <v>0</v>
      </c>
      <c r="J388" s="40">
        <v>0</v>
      </c>
      <c r="K388" s="41">
        <v>0</v>
      </c>
      <c r="L388" s="40">
        <v>0</v>
      </c>
      <c r="M388" s="41">
        <v>0</v>
      </c>
      <c r="N388" s="40">
        <v>0</v>
      </c>
      <c r="O388" s="41">
        <v>0</v>
      </c>
      <c r="P388" s="40">
        <v>0</v>
      </c>
      <c r="Q388" s="41">
        <v>0</v>
      </c>
      <c r="R388" s="40">
        <v>0</v>
      </c>
      <c r="S388" s="41">
        <v>0</v>
      </c>
      <c r="T388" s="40">
        <v>0</v>
      </c>
      <c r="U388" s="41">
        <v>0</v>
      </c>
      <c r="V388" s="40">
        <v>0</v>
      </c>
      <c r="W388" s="41">
        <v>0</v>
      </c>
      <c r="X388" s="40">
        <v>0</v>
      </c>
      <c r="Y388" s="41">
        <v>0</v>
      </c>
      <c r="Z388" s="40">
        <v>0</v>
      </c>
      <c r="AA388" s="41">
        <v>0</v>
      </c>
      <c r="AB388" s="40">
        <v>0</v>
      </c>
      <c r="AC388" s="41">
        <v>0</v>
      </c>
      <c r="AD388" s="40">
        <v>0</v>
      </c>
      <c r="AE388" s="41">
        <v>0</v>
      </c>
      <c r="AF388" s="40">
        <v>0</v>
      </c>
      <c r="AG388" s="41">
        <v>0</v>
      </c>
      <c r="AH388" s="40">
        <v>0</v>
      </c>
      <c r="AI388" s="42">
        <v>0</v>
      </c>
      <c r="AJ388" s="56"/>
      <c r="AK388" s="55">
        <f t="shared" si="66"/>
        <v>0</v>
      </c>
      <c r="AL388" s="56"/>
    </row>
    <row r="389" spans="2:38" x14ac:dyDescent="0.3">
      <c r="B389" s="4" t="s">
        <v>144</v>
      </c>
      <c r="C389" s="47"/>
      <c r="D389" s="47"/>
      <c r="E389" s="41">
        <v>0</v>
      </c>
      <c r="F389" s="40">
        <v>0</v>
      </c>
      <c r="G389" s="41">
        <v>0</v>
      </c>
      <c r="H389" s="40">
        <v>0</v>
      </c>
      <c r="I389" s="41">
        <v>0</v>
      </c>
      <c r="J389" s="40">
        <v>0</v>
      </c>
      <c r="K389" s="41">
        <v>0</v>
      </c>
      <c r="L389" s="40">
        <v>0</v>
      </c>
      <c r="M389" s="41">
        <v>0</v>
      </c>
      <c r="N389" s="40">
        <v>0</v>
      </c>
      <c r="O389" s="41">
        <v>0</v>
      </c>
      <c r="P389" s="40">
        <v>0</v>
      </c>
      <c r="Q389" s="41">
        <v>0</v>
      </c>
      <c r="R389" s="40">
        <v>0</v>
      </c>
      <c r="S389" s="41">
        <v>0</v>
      </c>
      <c r="T389" s="40">
        <v>0</v>
      </c>
      <c r="U389" s="41">
        <v>0</v>
      </c>
      <c r="V389" s="40">
        <v>0</v>
      </c>
      <c r="W389" s="41">
        <v>0</v>
      </c>
      <c r="X389" s="40">
        <v>0</v>
      </c>
      <c r="Y389" s="41">
        <v>0</v>
      </c>
      <c r="Z389" s="40">
        <v>0</v>
      </c>
      <c r="AA389" s="41">
        <v>0</v>
      </c>
      <c r="AB389" s="40">
        <v>0</v>
      </c>
      <c r="AC389" s="41">
        <v>0</v>
      </c>
      <c r="AD389" s="40">
        <v>0</v>
      </c>
      <c r="AE389" s="41">
        <v>0</v>
      </c>
      <c r="AF389" s="40">
        <v>0</v>
      </c>
      <c r="AG389" s="41">
        <v>0</v>
      </c>
      <c r="AH389" s="40">
        <v>0</v>
      </c>
      <c r="AI389" s="42">
        <v>0</v>
      </c>
      <c r="AJ389" s="56"/>
      <c r="AK389" s="55">
        <f t="shared" si="66"/>
        <v>0</v>
      </c>
      <c r="AL389" s="56"/>
    </row>
    <row r="390" spans="2:38" x14ac:dyDescent="0.3">
      <c r="B390" s="4" t="s">
        <v>145</v>
      </c>
      <c r="C390" s="47"/>
      <c r="D390" s="47"/>
      <c r="E390" s="41">
        <v>0</v>
      </c>
      <c r="F390" s="40">
        <v>0</v>
      </c>
      <c r="G390" s="41">
        <v>0</v>
      </c>
      <c r="H390" s="40">
        <v>0</v>
      </c>
      <c r="I390" s="41">
        <v>0</v>
      </c>
      <c r="J390" s="40">
        <v>0</v>
      </c>
      <c r="K390" s="41">
        <v>0</v>
      </c>
      <c r="L390" s="40">
        <v>0</v>
      </c>
      <c r="M390" s="41">
        <v>0</v>
      </c>
      <c r="N390" s="40">
        <v>0</v>
      </c>
      <c r="O390" s="41">
        <v>0</v>
      </c>
      <c r="P390" s="40">
        <v>0</v>
      </c>
      <c r="Q390" s="41">
        <v>0</v>
      </c>
      <c r="R390" s="40">
        <v>0</v>
      </c>
      <c r="S390" s="41">
        <v>0</v>
      </c>
      <c r="T390" s="40">
        <v>0</v>
      </c>
      <c r="U390" s="41">
        <v>0</v>
      </c>
      <c r="V390" s="40">
        <v>0</v>
      </c>
      <c r="W390" s="41">
        <v>0</v>
      </c>
      <c r="X390" s="40">
        <v>0</v>
      </c>
      <c r="Y390" s="41">
        <v>0</v>
      </c>
      <c r="Z390" s="40">
        <v>0</v>
      </c>
      <c r="AA390" s="41">
        <v>0</v>
      </c>
      <c r="AB390" s="40">
        <v>0</v>
      </c>
      <c r="AC390" s="41">
        <v>0</v>
      </c>
      <c r="AD390" s="40">
        <v>0</v>
      </c>
      <c r="AE390" s="41">
        <v>0</v>
      </c>
      <c r="AF390" s="40">
        <v>0</v>
      </c>
      <c r="AG390" s="41">
        <v>0</v>
      </c>
      <c r="AH390" s="40">
        <v>0</v>
      </c>
      <c r="AI390" s="42">
        <v>0</v>
      </c>
      <c r="AJ390" s="56"/>
      <c r="AK390" s="55">
        <f t="shared" si="66"/>
        <v>0</v>
      </c>
      <c r="AL390" s="56"/>
    </row>
    <row r="391" spans="2:38" x14ac:dyDescent="0.3">
      <c r="B391" s="4" t="s">
        <v>269</v>
      </c>
      <c r="C391" s="47"/>
      <c r="D391" s="47"/>
      <c r="E391" s="41">
        <v>0</v>
      </c>
      <c r="F391" s="40">
        <v>0</v>
      </c>
      <c r="G391" s="41">
        <v>0</v>
      </c>
      <c r="H391" s="40">
        <v>0</v>
      </c>
      <c r="I391" s="41">
        <v>0</v>
      </c>
      <c r="J391" s="40">
        <v>0</v>
      </c>
      <c r="K391" s="41">
        <v>0</v>
      </c>
      <c r="L391" s="40">
        <v>0</v>
      </c>
      <c r="M391" s="41">
        <v>0</v>
      </c>
      <c r="N391" s="40">
        <v>0</v>
      </c>
      <c r="O391" s="41">
        <v>0</v>
      </c>
      <c r="P391" s="40">
        <v>0</v>
      </c>
      <c r="Q391" s="41">
        <v>0</v>
      </c>
      <c r="R391" s="40">
        <v>0</v>
      </c>
      <c r="S391" s="41">
        <v>0</v>
      </c>
      <c r="T391" s="40">
        <v>0</v>
      </c>
      <c r="U391" s="41">
        <v>0</v>
      </c>
      <c r="V391" s="40">
        <v>0</v>
      </c>
      <c r="W391" s="41">
        <v>0</v>
      </c>
      <c r="X391" s="40">
        <v>0</v>
      </c>
      <c r="Y391" s="41">
        <v>0</v>
      </c>
      <c r="Z391" s="40">
        <v>0</v>
      </c>
      <c r="AA391" s="41">
        <v>0</v>
      </c>
      <c r="AB391" s="40">
        <v>0</v>
      </c>
      <c r="AC391" s="41">
        <v>0</v>
      </c>
      <c r="AD391" s="40">
        <v>0</v>
      </c>
      <c r="AE391" s="41">
        <v>0</v>
      </c>
      <c r="AF391" s="40">
        <v>0</v>
      </c>
      <c r="AG391" s="41">
        <v>0</v>
      </c>
      <c r="AH391" s="40">
        <v>0</v>
      </c>
      <c r="AI391" s="42">
        <v>0</v>
      </c>
      <c r="AJ391" s="56"/>
      <c r="AK391" s="55">
        <f t="shared" si="66"/>
        <v>0</v>
      </c>
      <c r="AL391" s="56"/>
    </row>
    <row r="392" spans="2:38" x14ac:dyDescent="0.3">
      <c r="B392" s="4" t="s">
        <v>270</v>
      </c>
      <c r="C392" s="47"/>
      <c r="D392" s="47"/>
      <c r="E392" s="41">
        <v>0</v>
      </c>
      <c r="F392" s="40">
        <v>0</v>
      </c>
      <c r="G392" s="41">
        <v>0</v>
      </c>
      <c r="H392" s="40">
        <v>0</v>
      </c>
      <c r="I392" s="41">
        <v>0</v>
      </c>
      <c r="J392" s="40">
        <v>0</v>
      </c>
      <c r="K392" s="41">
        <v>0</v>
      </c>
      <c r="L392" s="40">
        <v>0</v>
      </c>
      <c r="M392" s="41">
        <v>0</v>
      </c>
      <c r="N392" s="40">
        <v>0</v>
      </c>
      <c r="O392" s="41">
        <v>0</v>
      </c>
      <c r="P392" s="40">
        <v>0</v>
      </c>
      <c r="Q392" s="41">
        <v>0</v>
      </c>
      <c r="R392" s="40">
        <v>0</v>
      </c>
      <c r="S392" s="41">
        <v>0</v>
      </c>
      <c r="T392" s="40">
        <v>0</v>
      </c>
      <c r="U392" s="41">
        <v>0</v>
      </c>
      <c r="V392" s="40">
        <v>0</v>
      </c>
      <c r="W392" s="41">
        <v>0</v>
      </c>
      <c r="X392" s="40">
        <v>0</v>
      </c>
      <c r="Y392" s="41">
        <v>0</v>
      </c>
      <c r="Z392" s="40">
        <v>0</v>
      </c>
      <c r="AA392" s="41">
        <v>0</v>
      </c>
      <c r="AB392" s="40">
        <v>0</v>
      </c>
      <c r="AC392" s="41">
        <v>0</v>
      </c>
      <c r="AD392" s="40">
        <v>0</v>
      </c>
      <c r="AE392" s="41">
        <v>0</v>
      </c>
      <c r="AF392" s="40">
        <v>0</v>
      </c>
      <c r="AG392" s="41">
        <v>0</v>
      </c>
      <c r="AH392" s="40">
        <v>0</v>
      </c>
      <c r="AI392" s="42">
        <v>0</v>
      </c>
      <c r="AJ392" s="56"/>
      <c r="AK392" s="55">
        <f t="shared" si="66"/>
        <v>0</v>
      </c>
      <c r="AL392" s="56"/>
    </row>
    <row r="393" spans="2:38" x14ac:dyDescent="0.3">
      <c r="B393" s="4" t="s">
        <v>205</v>
      </c>
      <c r="C393" s="47"/>
      <c r="D393" s="47"/>
      <c r="E393" s="41">
        <v>7.1191324289405742</v>
      </c>
      <c r="F393" s="40">
        <v>0.13281007751938081</v>
      </c>
      <c r="G393" s="41">
        <v>0</v>
      </c>
      <c r="H393" s="40">
        <v>0</v>
      </c>
      <c r="I393" s="41">
        <v>0</v>
      </c>
      <c r="J393" s="40">
        <v>0</v>
      </c>
      <c r="K393" s="41">
        <v>0</v>
      </c>
      <c r="L393" s="40">
        <v>0</v>
      </c>
      <c r="M393" s="41">
        <v>0</v>
      </c>
      <c r="N393" s="40">
        <v>0</v>
      </c>
      <c r="O393" s="41">
        <v>0</v>
      </c>
      <c r="P393" s="40">
        <v>0</v>
      </c>
      <c r="Q393" s="41">
        <v>0</v>
      </c>
      <c r="R393" s="40">
        <v>0</v>
      </c>
      <c r="S393" s="41">
        <v>0.52401033591730528</v>
      </c>
      <c r="T393" s="40">
        <v>0</v>
      </c>
      <c r="U393" s="41">
        <v>0</v>
      </c>
      <c r="V393" s="40">
        <v>0</v>
      </c>
      <c r="W393" s="41">
        <v>0</v>
      </c>
      <c r="X393" s="40">
        <v>0</v>
      </c>
      <c r="Y393" s="41">
        <v>1.4547170542635648</v>
      </c>
      <c r="Z393" s="40">
        <v>1.7732596899224995</v>
      </c>
      <c r="AA393" s="41">
        <v>0</v>
      </c>
      <c r="AB393" s="40">
        <v>0</v>
      </c>
      <c r="AC393" s="41">
        <v>0</v>
      </c>
      <c r="AD393" s="40">
        <v>3.6711472868217423</v>
      </c>
      <c r="AE393" s="41">
        <v>6.1601647286821235</v>
      </c>
      <c r="AF393" s="40">
        <v>1.4501464254952618</v>
      </c>
      <c r="AG393" s="41">
        <v>0</v>
      </c>
      <c r="AH393" s="40">
        <v>0</v>
      </c>
      <c r="AI393" s="42">
        <v>1.088928294573644</v>
      </c>
      <c r="AJ393" s="56"/>
      <c r="AK393" s="55">
        <f t="shared" si="66"/>
        <v>23.374316322136099</v>
      </c>
      <c r="AL393" s="56"/>
    </row>
    <row r="394" spans="2:38" x14ac:dyDescent="0.3">
      <c r="B394" s="4" t="s">
        <v>217</v>
      </c>
      <c r="C394" s="47"/>
      <c r="D394" s="47"/>
      <c r="E394" s="41">
        <v>0</v>
      </c>
      <c r="F394" s="40">
        <v>0.53999999999999981</v>
      </c>
      <c r="G394" s="41">
        <v>2.9133345762888598E-2</v>
      </c>
      <c r="H394" s="40">
        <v>6.733992930253347</v>
      </c>
      <c r="I394" s="41">
        <v>2.1597500000000007</v>
      </c>
      <c r="J394" s="40">
        <v>0</v>
      </c>
      <c r="K394" s="41">
        <v>0</v>
      </c>
      <c r="L394" s="40">
        <v>12.591675710678102</v>
      </c>
      <c r="M394" s="41">
        <v>0</v>
      </c>
      <c r="N394" s="40">
        <v>0</v>
      </c>
      <c r="O394" s="41">
        <v>0.10730536937713621</v>
      </c>
      <c r="P394" s="40">
        <v>0</v>
      </c>
      <c r="Q394" s="41">
        <v>0</v>
      </c>
      <c r="R394" s="40">
        <v>0</v>
      </c>
      <c r="S394" s="41">
        <v>10.963055555555554</v>
      </c>
      <c r="T394" s="40">
        <v>0</v>
      </c>
      <c r="U394" s="41">
        <v>1.0705828666687013E-3</v>
      </c>
      <c r="V394" s="40">
        <v>0</v>
      </c>
      <c r="W394" s="41">
        <v>0</v>
      </c>
      <c r="X394" s="40">
        <v>0</v>
      </c>
      <c r="Y394" s="41">
        <v>0</v>
      </c>
      <c r="Z394" s="40">
        <v>5.8055555555555525E-3</v>
      </c>
      <c r="AA394" s="41">
        <v>0.29549904584884679</v>
      </c>
      <c r="AB394" s="40">
        <v>0.12071327368418386</v>
      </c>
      <c r="AC394" s="41">
        <v>11.071042371472968</v>
      </c>
      <c r="AD394" s="40">
        <v>0</v>
      </c>
      <c r="AE394" s="41">
        <v>18.587992776756487</v>
      </c>
      <c r="AF394" s="40">
        <v>0</v>
      </c>
      <c r="AG394" s="41">
        <v>0</v>
      </c>
      <c r="AH394" s="40">
        <v>0</v>
      </c>
      <c r="AI394" s="42">
        <v>0</v>
      </c>
      <c r="AJ394" s="56"/>
      <c r="AK394" s="55">
        <f t="shared" si="66"/>
        <v>63.207036517811737</v>
      </c>
      <c r="AL394" s="56"/>
    </row>
    <row r="395" spans="2:38" x14ac:dyDescent="0.3">
      <c r="B395" s="4" t="s">
        <v>218</v>
      </c>
      <c r="C395" s="47"/>
      <c r="D395" s="47"/>
      <c r="E395" s="41">
        <v>0</v>
      </c>
      <c r="F395" s="40">
        <v>0</v>
      </c>
      <c r="G395" s="41">
        <v>0</v>
      </c>
      <c r="H395" s="40">
        <v>0</v>
      </c>
      <c r="I395" s="41">
        <v>0</v>
      </c>
      <c r="J395" s="40">
        <v>0</v>
      </c>
      <c r="K395" s="41">
        <v>0</v>
      </c>
      <c r="L395" s="40">
        <v>0</v>
      </c>
      <c r="M395" s="41">
        <v>0</v>
      </c>
      <c r="N395" s="40">
        <v>0</v>
      </c>
      <c r="O395" s="41">
        <v>0</v>
      </c>
      <c r="P395" s="40">
        <v>0</v>
      </c>
      <c r="Q395" s="41">
        <v>0</v>
      </c>
      <c r="R395" s="40">
        <v>0</v>
      </c>
      <c r="S395" s="41">
        <v>0</v>
      </c>
      <c r="T395" s="40">
        <v>0</v>
      </c>
      <c r="U395" s="41">
        <v>0</v>
      </c>
      <c r="V395" s="40">
        <v>0</v>
      </c>
      <c r="W395" s="41">
        <v>0</v>
      </c>
      <c r="X395" s="40">
        <v>0</v>
      </c>
      <c r="Y395" s="41">
        <v>0</v>
      </c>
      <c r="Z395" s="40">
        <v>0</v>
      </c>
      <c r="AA395" s="41">
        <v>0</v>
      </c>
      <c r="AB395" s="40">
        <v>0</v>
      </c>
      <c r="AC395" s="41">
        <v>0</v>
      </c>
      <c r="AD395" s="40">
        <v>0</v>
      </c>
      <c r="AE395" s="41">
        <v>3.9483483872562646</v>
      </c>
      <c r="AF395" s="40">
        <v>4.9999999999999966E-3</v>
      </c>
      <c r="AG395" s="41">
        <v>0</v>
      </c>
      <c r="AH395" s="40">
        <v>0</v>
      </c>
      <c r="AI395" s="42">
        <v>0.11201281547546388</v>
      </c>
      <c r="AJ395" s="56"/>
      <c r="AK395" s="55">
        <f t="shared" si="66"/>
        <v>4.0653612027317285</v>
      </c>
      <c r="AL395" s="56"/>
    </row>
    <row r="396" spans="2:38" x14ac:dyDescent="0.3">
      <c r="B396" s="4" t="s">
        <v>219</v>
      </c>
      <c r="C396" s="47"/>
      <c r="D396" s="47"/>
      <c r="E396" s="41">
        <v>0</v>
      </c>
      <c r="F396" s="40">
        <v>0</v>
      </c>
      <c r="G396" s="41">
        <v>0</v>
      </c>
      <c r="H396" s="40">
        <v>0</v>
      </c>
      <c r="I396" s="41">
        <v>0</v>
      </c>
      <c r="J396" s="40">
        <v>0</v>
      </c>
      <c r="K396" s="41">
        <v>0</v>
      </c>
      <c r="L396" s="40">
        <v>0</v>
      </c>
      <c r="M396" s="41">
        <v>0</v>
      </c>
      <c r="N396" s="40">
        <v>0</v>
      </c>
      <c r="O396" s="41">
        <v>0</v>
      </c>
      <c r="P396" s="40">
        <v>0.13057499999999964</v>
      </c>
      <c r="Q396" s="41">
        <v>0</v>
      </c>
      <c r="R396" s="40">
        <v>0</v>
      </c>
      <c r="S396" s="41">
        <v>0</v>
      </c>
      <c r="T396" s="40">
        <v>0.42895798611111002</v>
      </c>
      <c r="U396" s="41">
        <v>0.17163888888888834</v>
      </c>
      <c r="V396" s="40">
        <v>0.64021718749999967</v>
      </c>
      <c r="W396" s="41">
        <v>9.3614062500000039E-2</v>
      </c>
      <c r="X396" s="40">
        <v>0</v>
      </c>
      <c r="Y396" s="41">
        <v>0</v>
      </c>
      <c r="Z396" s="40">
        <v>0</v>
      </c>
      <c r="AA396" s="41">
        <v>0</v>
      </c>
      <c r="AB396" s="40">
        <v>0</v>
      </c>
      <c r="AC396" s="41">
        <v>0</v>
      </c>
      <c r="AD396" s="40">
        <v>0</v>
      </c>
      <c r="AE396" s="41">
        <v>0</v>
      </c>
      <c r="AF396" s="40">
        <v>0</v>
      </c>
      <c r="AG396" s="41">
        <v>0</v>
      </c>
      <c r="AH396" s="40">
        <v>0</v>
      </c>
      <c r="AI396" s="42">
        <v>0</v>
      </c>
      <c r="AJ396" s="56"/>
      <c r="AK396" s="55">
        <f t="shared" si="66"/>
        <v>1.4650031249999977</v>
      </c>
      <c r="AL396" s="56"/>
    </row>
    <row r="397" spans="2:38" x14ac:dyDescent="0.3">
      <c r="B397" s="4" t="s">
        <v>220</v>
      </c>
      <c r="E397" s="41">
        <v>0</v>
      </c>
      <c r="F397" s="40">
        <v>0</v>
      </c>
      <c r="G397" s="41">
        <v>0</v>
      </c>
      <c r="H397" s="40">
        <v>0</v>
      </c>
      <c r="I397" s="41">
        <v>0</v>
      </c>
      <c r="J397" s="40">
        <v>0</v>
      </c>
      <c r="K397" s="41">
        <v>0</v>
      </c>
      <c r="L397" s="40">
        <v>0</v>
      </c>
      <c r="M397" s="41">
        <v>0</v>
      </c>
      <c r="N397" s="40">
        <v>0</v>
      </c>
      <c r="O397" s="41">
        <v>0</v>
      </c>
      <c r="P397" s="40">
        <v>0</v>
      </c>
      <c r="Q397" s="41">
        <v>0</v>
      </c>
      <c r="R397" s="40">
        <v>0</v>
      </c>
      <c r="S397" s="41">
        <v>0</v>
      </c>
      <c r="T397" s="40">
        <v>0</v>
      </c>
      <c r="U397" s="41">
        <v>0</v>
      </c>
      <c r="V397" s="40">
        <v>0</v>
      </c>
      <c r="W397" s="41">
        <v>0</v>
      </c>
      <c r="X397" s="40">
        <v>0</v>
      </c>
      <c r="Y397" s="41">
        <v>0</v>
      </c>
      <c r="Z397" s="40">
        <v>0</v>
      </c>
      <c r="AA397" s="41">
        <v>0</v>
      </c>
      <c r="AB397" s="40">
        <v>0</v>
      </c>
      <c r="AC397" s="41">
        <v>0</v>
      </c>
      <c r="AD397" s="40">
        <v>0</v>
      </c>
      <c r="AE397" s="41">
        <v>0</v>
      </c>
      <c r="AF397" s="40">
        <v>0</v>
      </c>
      <c r="AG397" s="41">
        <v>0</v>
      </c>
      <c r="AH397" s="40">
        <v>0</v>
      </c>
      <c r="AI397" s="42">
        <v>0</v>
      </c>
      <c r="AJ397" s="56"/>
      <c r="AK397" s="55">
        <f t="shared" si="66"/>
        <v>0</v>
      </c>
      <c r="AL397" s="56"/>
    </row>
    <row r="398" spans="2:38" x14ac:dyDescent="0.3">
      <c r="B398" s="4" t="s">
        <v>237</v>
      </c>
      <c r="C398" s="47"/>
      <c r="D398" s="47"/>
      <c r="E398" s="41">
        <v>94.320975328468052</v>
      </c>
      <c r="F398" s="40">
        <v>10.793594963771945</v>
      </c>
      <c r="G398" s="41">
        <v>47.589467746566612</v>
      </c>
      <c r="H398" s="40">
        <v>63.804496236941517</v>
      </c>
      <c r="I398" s="41">
        <v>34.714914051984721</v>
      </c>
      <c r="J398" s="40">
        <v>0</v>
      </c>
      <c r="K398" s="41">
        <v>24.831467929104644</v>
      </c>
      <c r="L398" s="40">
        <v>28.569020641032861</v>
      </c>
      <c r="M398" s="41">
        <v>5.7834416289950834</v>
      </c>
      <c r="N398" s="40">
        <v>15.896429767810952</v>
      </c>
      <c r="O398" s="41">
        <v>22.01927288222166</v>
      </c>
      <c r="P398" s="40">
        <v>12.035746507737063</v>
      </c>
      <c r="Q398" s="41">
        <v>0.38114313340641137</v>
      </c>
      <c r="R398" s="40">
        <v>0.38394868373870839</v>
      </c>
      <c r="S398" s="41">
        <v>4.282468297560583</v>
      </c>
      <c r="T398" s="40">
        <v>2.1293564624945192</v>
      </c>
      <c r="U398" s="41">
        <v>1.9577753102880144</v>
      </c>
      <c r="V398" s="40">
        <v>35.66873979337921</v>
      </c>
      <c r="W398" s="41">
        <v>0</v>
      </c>
      <c r="X398" s="40">
        <v>9.1539895549692236</v>
      </c>
      <c r="Y398" s="41">
        <v>8.0260496156750776</v>
      </c>
      <c r="Z398" s="40">
        <v>28.090401675643371</v>
      </c>
      <c r="AA398" s="41">
        <v>7.8644875152067302</v>
      </c>
      <c r="AB398" s="40">
        <v>35.104684816981809</v>
      </c>
      <c r="AC398" s="41">
        <v>50.110142051587921</v>
      </c>
      <c r="AD398" s="40">
        <v>20.521529987129391</v>
      </c>
      <c r="AE398" s="41">
        <v>30.088186082698954</v>
      </c>
      <c r="AF398" s="40">
        <v>16.379966295985799</v>
      </c>
      <c r="AG398" s="41">
        <v>4.5523784479258103</v>
      </c>
      <c r="AH398" s="40">
        <v>0</v>
      </c>
      <c r="AI398" s="42">
        <v>38.086349403410374</v>
      </c>
      <c r="AJ398" s="56"/>
      <c r="AK398" s="55">
        <f t="shared" si="66"/>
        <v>653.14042481271701</v>
      </c>
      <c r="AL398" s="56"/>
    </row>
    <row r="399" spans="2:38" x14ac:dyDescent="0.3">
      <c r="B399" s="4" t="s">
        <v>238</v>
      </c>
      <c r="C399" s="47"/>
      <c r="D399" s="47"/>
      <c r="E399" s="41">
        <v>93.310499350731789</v>
      </c>
      <c r="F399" s="40">
        <v>10.285021483324815</v>
      </c>
      <c r="G399" s="41">
        <v>44.942171982279319</v>
      </c>
      <c r="H399" s="40">
        <v>62.580243270696471</v>
      </c>
      <c r="I399" s="41">
        <v>34.714914051984721</v>
      </c>
      <c r="J399" s="40">
        <v>0</v>
      </c>
      <c r="K399" s="41">
        <v>23.464036160191085</v>
      </c>
      <c r="L399" s="40">
        <v>28.075512533440591</v>
      </c>
      <c r="M399" s="41">
        <v>5.8622254272678758</v>
      </c>
      <c r="N399" s="40">
        <v>15.667131724559914</v>
      </c>
      <c r="O399" s="41">
        <v>19.02875056277799</v>
      </c>
      <c r="P399" s="40">
        <v>11.273437314125919</v>
      </c>
      <c r="Q399" s="41">
        <v>0.4283044744173618</v>
      </c>
      <c r="R399" s="40">
        <v>0.38696182650279587</v>
      </c>
      <c r="S399" s="41">
        <v>4.282468297560583</v>
      </c>
      <c r="T399" s="40">
        <v>2.2378098542817884</v>
      </c>
      <c r="U399" s="41">
        <v>1.9144274032216697</v>
      </c>
      <c r="V399" s="40">
        <v>35.667913663563276</v>
      </c>
      <c r="W399" s="41">
        <v>0</v>
      </c>
      <c r="X399" s="40">
        <v>8.500028012475596</v>
      </c>
      <c r="Y399" s="41">
        <v>7.3917222486726617</v>
      </c>
      <c r="Z399" s="40">
        <v>25.468153308414927</v>
      </c>
      <c r="AA399" s="41">
        <v>7.508078114313653</v>
      </c>
      <c r="AB399" s="40">
        <v>35.129980424230745</v>
      </c>
      <c r="AC399" s="41">
        <v>49.422972968628422</v>
      </c>
      <c r="AD399" s="40">
        <v>20.411342170509517</v>
      </c>
      <c r="AE399" s="41">
        <v>29.729209597201717</v>
      </c>
      <c r="AF399" s="40">
        <v>13.765950627581784</v>
      </c>
      <c r="AG399" s="41">
        <v>4.562193587734571</v>
      </c>
      <c r="AH399" s="40">
        <v>0</v>
      </c>
      <c r="AI399" s="42">
        <v>36.956237625627935</v>
      </c>
      <c r="AJ399" s="56"/>
      <c r="AK399" s="55">
        <f t="shared" si="66"/>
        <v>632.96769806631949</v>
      </c>
      <c r="AL399" s="56"/>
    </row>
    <row r="400" spans="2:38" x14ac:dyDescent="0.3">
      <c r="B400" s="4" t="s">
        <v>221</v>
      </c>
      <c r="C400" s="47"/>
      <c r="D400" s="47"/>
      <c r="E400" s="41">
        <v>471.49700595007994</v>
      </c>
      <c r="F400" s="40">
        <v>0</v>
      </c>
      <c r="G400" s="41">
        <v>0</v>
      </c>
      <c r="H400" s="40">
        <v>0</v>
      </c>
      <c r="I400" s="41">
        <v>192.04339722222224</v>
      </c>
      <c r="J400" s="40">
        <v>24.428941917419433</v>
      </c>
      <c r="K400" s="41">
        <v>0</v>
      </c>
      <c r="L400" s="40">
        <v>0</v>
      </c>
      <c r="M400" s="41">
        <v>0</v>
      </c>
      <c r="N400" s="40">
        <v>0</v>
      </c>
      <c r="O400" s="41">
        <v>11.659979600524903</v>
      </c>
      <c r="P400" s="40">
        <v>93.233695988803447</v>
      </c>
      <c r="Q400" s="41">
        <v>7.6563605880737313</v>
      </c>
      <c r="R400" s="40">
        <v>4.34872346242269</v>
      </c>
      <c r="S400" s="41">
        <v>74.528827777777764</v>
      </c>
      <c r="T400" s="40">
        <v>13.141791666666659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33.389125</v>
      </c>
      <c r="AC400" s="41">
        <v>89.940605555555564</v>
      </c>
      <c r="AD400" s="40">
        <v>33.727719444444446</v>
      </c>
      <c r="AE400" s="41">
        <v>0</v>
      </c>
      <c r="AF400" s="40">
        <v>34.868070929633248</v>
      </c>
      <c r="AG400" s="41">
        <v>54.811113657633463</v>
      </c>
      <c r="AH400" s="40">
        <v>0</v>
      </c>
      <c r="AI400" s="42">
        <v>77.948203084733763</v>
      </c>
      <c r="AJ400" s="56"/>
      <c r="AK400" s="55">
        <f t="shared" si="66"/>
        <v>1217.2235618459913</v>
      </c>
      <c r="AL400" s="56"/>
    </row>
    <row r="401" spans="2:38" x14ac:dyDescent="0.3">
      <c r="B401" s="4" t="s">
        <v>271</v>
      </c>
      <c r="C401" s="47"/>
      <c r="D401" s="47"/>
      <c r="E401" s="41">
        <v>0</v>
      </c>
      <c r="F401" s="40">
        <v>0</v>
      </c>
      <c r="G401" s="41">
        <v>410.92525808122434</v>
      </c>
      <c r="H401" s="40">
        <v>1.1330145517985024</v>
      </c>
      <c r="I401" s="41">
        <v>0</v>
      </c>
      <c r="J401" s="40">
        <v>0</v>
      </c>
      <c r="K401" s="41">
        <v>0</v>
      </c>
      <c r="L401" s="40">
        <v>0</v>
      </c>
      <c r="M401" s="41">
        <v>0</v>
      </c>
      <c r="N401" s="40">
        <v>0</v>
      </c>
      <c r="O401" s="41">
        <v>0</v>
      </c>
      <c r="P401" s="40">
        <v>0</v>
      </c>
      <c r="Q401" s="41">
        <v>0</v>
      </c>
      <c r="R401" s="40">
        <v>0</v>
      </c>
      <c r="S401" s="41">
        <v>0</v>
      </c>
      <c r="T401" s="40">
        <v>0</v>
      </c>
      <c r="U401" s="41">
        <v>0</v>
      </c>
      <c r="V401" s="40">
        <v>0</v>
      </c>
      <c r="W401" s="41">
        <v>0</v>
      </c>
      <c r="X401" s="40">
        <v>0</v>
      </c>
      <c r="Y401" s="41">
        <v>0</v>
      </c>
      <c r="Z401" s="40">
        <v>0</v>
      </c>
      <c r="AA401" s="41">
        <v>0</v>
      </c>
      <c r="AB401" s="40">
        <v>0</v>
      </c>
      <c r="AC401" s="41">
        <v>0</v>
      </c>
      <c r="AD401" s="40">
        <v>0</v>
      </c>
      <c r="AE401" s="41">
        <v>0</v>
      </c>
      <c r="AF401" s="40">
        <v>0</v>
      </c>
      <c r="AG401" s="41">
        <v>0</v>
      </c>
      <c r="AH401" s="40">
        <v>0</v>
      </c>
      <c r="AI401" s="42">
        <v>0</v>
      </c>
      <c r="AJ401" s="56"/>
      <c r="AK401" s="55">
        <f t="shared" si="66"/>
        <v>412.05827263302285</v>
      </c>
      <c r="AL401" s="56"/>
    </row>
    <row r="402" spans="2:38" x14ac:dyDescent="0.3">
      <c r="B402" s="4" t="s">
        <v>272</v>
      </c>
      <c r="C402" s="47"/>
      <c r="D402" s="47"/>
      <c r="E402" s="41">
        <v>0</v>
      </c>
      <c r="F402" s="40">
        <v>0</v>
      </c>
      <c r="G402" s="41">
        <v>412.33173105621347</v>
      </c>
      <c r="H402" s="40">
        <v>1.0137587229410805</v>
      </c>
      <c r="I402" s="41">
        <v>0</v>
      </c>
      <c r="J402" s="40">
        <v>0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>
        <v>0</v>
      </c>
      <c r="AJ402" s="56"/>
      <c r="AK402" s="55">
        <f t="shared" si="66"/>
        <v>413.34548977915455</v>
      </c>
      <c r="AL402" s="56"/>
    </row>
    <row r="403" spans="2:38" x14ac:dyDescent="0.3">
      <c r="B403" s="4" t="s">
        <v>225</v>
      </c>
      <c r="C403" s="4"/>
      <c r="D403" s="4"/>
      <c r="E403" s="41">
        <v>0</v>
      </c>
      <c r="F403" s="40">
        <v>0</v>
      </c>
      <c r="G403" s="41">
        <v>0</v>
      </c>
      <c r="H403" s="40">
        <v>0</v>
      </c>
      <c r="I403" s="41">
        <v>0</v>
      </c>
      <c r="J403" s="40">
        <v>0</v>
      </c>
      <c r="K403" s="41">
        <v>0</v>
      </c>
      <c r="L403" s="40">
        <v>0</v>
      </c>
      <c r="M403" s="41">
        <v>0</v>
      </c>
      <c r="N403" s="40">
        <v>0</v>
      </c>
      <c r="O403" s="41">
        <v>0</v>
      </c>
      <c r="P403" s="40">
        <v>0</v>
      </c>
      <c r="Q403" s="41">
        <v>0</v>
      </c>
      <c r="R403" s="40">
        <v>0</v>
      </c>
      <c r="S403" s="41">
        <v>0</v>
      </c>
      <c r="T403" s="40">
        <v>0</v>
      </c>
      <c r="U403" s="41">
        <v>0</v>
      </c>
      <c r="V403" s="40">
        <v>0</v>
      </c>
      <c r="W403" s="41">
        <v>0</v>
      </c>
      <c r="X403" s="40">
        <v>0</v>
      </c>
      <c r="Y403" s="41">
        <v>0</v>
      </c>
      <c r="Z403" s="40">
        <v>0</v>
      </c>
      <c r="AA403" s="41">
        <v>0</v>
      </c>
      <c r="AB403" s="40">
        <v>0</v>
      </c>
      <c r="AC403" s="41">
        <v>0</v>
      </c>
      <c r="AD403" s="40">
        <v>0</v>
      </c>
      <c r="AE403" s="41">
        <v>0</v>
      </c>
      <c r="AF403" s="40">
        <v>0</v>
      </c>
      <c r="AG403" s="41">
        <v>0</v>
      </c>
      <c r="AH403" s="40">
        <v>0</v>
      </c>
      <c r="AI403" s="42">
        <v>0</v>
      </c>
      <c r="AJ403" s="56"/>
      <c r="AK403" s="55">
        <f t="shared" si="66"/>
        <v>0</v>
      </c>
      <c r="AL403" s="56"/>
    </row>
    <row r="404" spans="2:38" x14ac:dyDescent="0.3">
      <c r="B404" s="4" t="s">
        <v>226</v>
      </c>
      <c r="E404" s="41">
        <v>0</v>
      </c>
      <c r="F404" s="40">
        <v>0</v>
      </c>
      <c r="G404" s="41">
        <v>0</v>
      </c>
      <c r="H404" s="40">
        <v>0</v>
      </c>
      <c r="I404" s="41">
        <v>0</v>
      </c>
      <c r="J404" s="40">
        <v>0</v>
      </c>
      <c r="K404" s="41">
        <v>0</v>
      </c>
      <c r="L404" s="40">
        <v>0</v>
      </c>
      <c r="M404" s="41">
        <v>0</v>
      </c>
      <c r="N404" s="40">
        <v>0</v>
      </c>
      <c r="O404" s="41">
        <v>0</v>
      </c>
      <c r="P404" s="40">
        <v>0</v>
      </c>
      <c r="Q404" s="41">
        <v>0</v>
      </c>
      <c r="R404" s="40">
        <v>0</v>
      </c>
      <c r="S404" s="41">
        <v>0</v>
      </c>
      <c r="T404" s="40">
        <v>0</v>
      </c>
      <c r="U404" s="41">
        <v>0</v>
      </c>
      <c r="V404" s="40">
        <v>0</v>
      </c>
      <c r="W404" s="41">
        <v>0</v>
      </c>
      <c r="X404" s="40">
        <v>0</v>
      </c>
      <c r="Y404" s="41">
        <v>0</v>
      </c>
      <c r="Z404" s="40">
        <v>0</v>
      </c>
      <c r="AA404" s="41">
        <v>0</v>
      </c>
      <c r="AB404" s="40">
        <v>0</v>
      </c>
      <c r="AC404" s="41">
        <v>0</v>
      </c>
      <c r="AD404" s="40">
        <v>0</v>
      </c>
      <c r="AE404" s="41">
        <v>0</v>
      </c>
      <c r="AF404" s="40">
        <v>0</v>
      </c>
      <c r="AG404" s="41">
        <v>0</v>
      </c>
      <c r="AH404" s="40">
        <v>0</v>
      </c>
      <c r="AI404" s="42">
        <v>0</v>
      </c>
      <c r="AJ404" s="56"/>
      <c r="AK404" s="55">
        <f t="shared" ref="AK404:AK411" si="67">SUM(E404:AI404)</f>
        <v>0</v>
      </c>
      <c r="AL404" s="56"/>
    </row>
    <row r="405" spans="2:38" x14ac:dyDescent="0.3">
      <c r="B405" s="4" t="s">
        <v>251</v>
      </c>
      <c r="E405" s="41">
        <v>0</v>
      </c>
      <c r="F405" s="40">
        <v>0</v>
      </c>
      <c r="G405" s="41">
        <v>0</v>
      </c>
      <c r="H405" s="40">
        <v>0</v>
      </c>
      <c r="I405" s="41">
        <v>0</v>
      </c>
      <c r="J405" s="40">
        <v>0</v>
      </c>
      <c r="K405" s="41">
        <v>0</v>
      </c>
      <c r="L405" s="40">
        <v>0</v>
      </c>
      <c r="M405" s="41">
        <v>0</v>
      </c>
      <c r="N405" s="40">
        <v>0</v>
      </c>
      <c r="O405" s="41">
        <v>0</v>
      </c>
      <c r="P405" s="40">
        <v>0</v>
      </c>
      <c r="Q405" s="41">
        <v>0</v>
      </c>
      <c r="R405" s="40">
        <v>0</v>
      </c>
      <c r="S405" s="41">
        <v>0</v>
      </c>
      <c r="T405" s="40">
        <v>0</v>
      </c>
      <c r="U405" s="41">
        <v>0</v>
      </c>
      <c r="V405" s="40">
        <v>0</v>
      </c>
      <c r="W405" s="41">
        <v>0</v>
      </c>
      <c r="X405" s="40">
        <v>0</v>
      </c>
      <c r="Y405" s="41">
        <v>0</v>
      </c>
      <c r="Z405" s="40">
        <v>0</v>
      </c>
      <c r="AA405" s="41">
        <v>0</v>
      </c>
      <c r="AB405" s="40">
        <v>0</v>
      </c>
      <c r="AC405" s="41">
        <v>0</v>
      </c>
      <c r="AD405" s="40">
        <v>0</v>
      </c>
      <c r="AE405" s="41">
        <v>0</v>
      </c>
      <c r="AF405" s="40">
        <v>0</v>
      </c>
      <c r="AG405" s="41">
        <v>0</v>
      </c>
      <c r="AH405" s="40">
        <v>0</v>
      </c>
      <c r="AI405" s="42">
        <v>0</v>
      </c>
      <c r="AJ405" s="56"/>
      <c r="AK405" s="55">
        <f t="shared" si="67"/>
        <v>0</v>
      </c>
      <c r="AL405" s="56"/>
    </row>
    <row r="406" spans="2:38" x14ac:dyDescent="0.3">
      <c r="B406" s="4" t="s">
        <v>273</v>
      </c>
      <c r="C406" s="4"/>
      <c r="D406" s="4"/>
      <c r="E406" s="41">
        <v>0</v>
      </c>
      <c r="F406" s="40">
        <v>0</v>
      </c>
      <c r="G406" s="41">
        <v>0</v>
      </c>
      <c r="H406" s="40">
        <v>0</v>
      </c>
      <c r="I406" s="41">
        <v>0</v>
      </c>
      <c r="J406" s="40">
        <v>0</v>
      </c>
      <c r="K406" s="41">
        <v>0</v>
      </c>
      <c r="L406" s="40">
        <v>0</v>
      </c>
      <c r="M406" s="41">
        <v>0</v>
      </c>
      <c r="N406" s="40">
        <v>0</v>
      </c>
      <c r="O406" s="41">
        <v>0</v>
      </c>
      <c r="P406" s="40">
        <v>0</v>
      </c>
      <c r="Q406" s="41">
        <v>0</v>
      </c>
      <c r="R406" s="40">
        <v>0</v>
      </c>
      <c r="S406" s="41">
        <v>0</v>
      </c>
      <c r="T406" s="40">
        <v>0</v>
      </c>
      <c r="U406" s="41">
        <v>0</v>
      </c>
      <c r="V406" s="40">
        <v>0</v>
      </c>
      <c r="W406" s="41">
        <v>0</v>
      </c>
      <c r="X406" s="40">
        <v>0</v>
      </c>
      <c r="Y406" s="41">
        <v>0</v>
      </c>
      <c r="Z406" s="40">
        <v>0</v>
      </c>
      <c r="AA406" s="41">
        <v>0</v>
      </c>
      <c r="AB406" s="40">
        <v>0</v>
      </c>
      <c r="AC406" s="41">
        <v>0</v>
      </c>
      <c r="AD406" s="40">
        <v>0</v>
      </c>
      <c r="AE406" s="41">
        <v>0</v>
      </c>
      <c r="AF406" s="40">
        <v>0</v>
      </c>
      <c r="AG406" s="41">
        <v>0</v>
      </c>
      <c r="AH406" s="40">
        <v>0</v>
      </c>
      <c r="AI406" s="42">
        <v>0</v>
      </c>
      <c r="AJ406" s="56"/>
      <c r="AK406" s="55">
        <f t="shared" si="67"/>
        <v>0</v>
      </c>
      <c r="AL406" s="56"/>
    </row>
    <row r="407" spans="2:38" x14ac:dyDescent="0.3">
      <c r="B407" s="4" t="s">
        <v>178</v>
      </c>
      <c r="C407" s="80"/>
      <c r="D407" s="80"/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0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>
        <v>0</v>
      </c>
      <c r="AJ407" s="56"/>
      <c r="AK407" s="55">
        <f t="shared" si="67"/>
        <v>0</v>
      </c>
      <c r="AL407" s="56"/>
    </row>
    <row r="408" spans="2:38" x14ac:dyDescent="0.3">
      <c r="B408" s="4" t="s">
        <v>179</v>
      </c>
      <c r="C408" s="47"/>
      <c r="D408" s="47"/>
      <c r="E408" s="41">
        <v>0</v>
      </c>
      <c r="F408" s="40">
        <v>0</v>
      </c>
      <c r="G408" s="41">
        <v>0</v>
      </c>
      <c r="H408" s="40">
        <v>0</v>
      </c>
      <c r="I408" s="41">
        <v>0</v>
      </c>
      <c r="J408" s="40">
        <v>0</v>
      </c>
      <c r="K408" s="41">
        <v>0</v>
      </c>
      <c r="L408" s="40">
        <v>0</v>
      </c>
      <c r="M408" s="41">
        <v>0</v>
      </c>
      <c r="N408" s="40">
        <v>0</v>
      </c>
      <c r="O408" s="41">
        <v>0</v>
      </c>
      <c r="P408" s="40">
        <v>0</v>
      </c>
      <c r="Q408" s="41">
        <v>0</v>
      </c>
      <c r="R408" s="40">
        <v>0</v>
      </c>
      <c r="S408" s="41">
        <v>0</v>
      </c>
      <c r="T408" s="40">
        <v>0</v>
      </c>
      <c r="U408" s="41">
        <v>0</v>
      </c>
      <c r="V408" s="40">
        <v>0</v>
      </c>
      <c r="W408" s="41">
        <v>0</v>
      </c>
      <c r="X408" s="40">
        <v>0</v>
      </c>
      <c r="Y408" s="41">
        <v>0</v>
      </c>
      <c r="Z408" s="40">
        <v>0</v>
      </c>
      <c r="AA408" s="41">
        <v>0</v>
      </c>
      <c r="AB408" s="40">
        <v>0</v>
      </c>
      <c r="AC408" s="41">
        <v>0</v>
      </c>
      <c r="AD408" s="40">
        <v>0</v>
      </c>
      <c r="AE408" s="41">
        <v>0</v>
      </c>
      <c r="AF408" s="40">
        <v>0</v>
      </c>
      <c r="AG408" s="41">
        <v>0</v>
      </c>
      <c r="AH408" s="40">
        <v>0</v>
      </c>
      <c r="AI408" s="42">
        <v>0</v>
      </c>
      <c r="AJ408" s="56"/>
      <c r="AK408" s="55">
        <f t="shared" si="67"/>
        <v>0</v>
      </c>
      <c r="AL408" s="56"/>
    </row>
    <row r="409" spans="2:38" x14ac:dyDescent="0.3">
      <c r="B409" s="4" t="s">
        <v>180</v>
      </c>
      <c r="C409" s="47"/>
      <c r="D409" s="47"/>
      <c r="E409" s="41">
        <v>0</v>
      </c>
      <c r="F409" s="40">
        <v>0</v>
      </c>
      <c r="G409" s="41">
        <v>0</v>
      </c>
      <c r="H409" s="40">
        <v>0</v>
      </c>
      <c r="I409" s="41">
        <v>0</v>
      </c>
      <c r="J409" s="40">
        <v>0</v>
      </c>
      <c r="K409" s="41">
        <v>0</v>
      </c>
      <c r="L409" s="40">
        <v>0</v>
      </c>
      <c r="M409" s="41">
        <v>0</v>
      </c>
      <c r="N409" s="40">
        <v>0</v>
      </c>
      <c r="O409" s="41">
        <v>0</v>
      </c>
      <c r="P409" s="40">
        <v>0</v>
      </c>
      <c r="Q409" s="41">
        <v>0</v>
      </c>
      <c r="R409" s="40">
        <v>0</v>
      </c>
      <c r="S409" s="41">
        <v>0</v>
      </c>
      <c r="T409" s="40">
        <v>0</v>
      </c>
      <c r="U409" s="41">
        <v>0</v>
      </c>
      <c r="V409" s="40">
        <v>0</v>
      </c>
      <c r="W409" s="41">
        <v>0</v>
      </c>
      <c r="X409" s="40">
        <v>0</v>
      </c>
      <c r="Y409" s="41">
        <v>0</v>
      </c>
      <c r="Z409" s="40">
        <v>0</v>
      </c>
      <c r="AA409" s="41">
        <v>0</v>
      </c>
      <c r="AB409" s="40">
        <v>0</v>
      </c>
      <c r="AC409" s="41">
        <v>0</v>
      </c>
      <c r="AD409" s="40">
        <v>0</v>
      </c>
      <c r="AE409" s="41">
        <v>0</v>
      </c>
      <c r="AF409" s="40">
        <v>0</v>
      </c>
      <c r="AG409" s="41">
        <v>0</v>
      </c>
      <c r="AH409" s="40">
        <v>0</v>
      </c>
      <c r="AI409" s="42">
        <v>0</v>
      </c>
      <c r="AJ409" s="56"/>
      <c r="AK409" s="55">
        <f t="shared" si="67"/>
        <v>0</v>
      </c>
      <c r="AL409" s="56"/>
    </row>
    <row r="410" spans="2:38" x14ac:dyDescent="0.3">
      <c r="B410" s="4" t="s">
        <v>181</v>
      </c>
      <c r="C410" s="47"/>
      <c r="D410" s="47"/>
      <c r="E410" s="41">
        <v>0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0</v>
      </c>
      <c r="T410" s="40">
        <v>0</v>
      </c>
      <c r="U410" s="41">
        <v>0</v>
      </c>
      <c r="V410" s="40">
        <v>0</v>
      </c>
      <c r="W410" s="41">
        <v>0</v>
      </c>
      <c r="X410" s="40">
        <v>0</v>
      </c>
      <c r="Y410" s="41">
        <v>0</v>
      </c>
      <c r="Z410" s="40">
        <v>0</v>
      </c>
      <c r="AA410" s="41">
        <v>0</v>
      </c>
      <c r="AB410" s="40">
        <v>0</v>
      </c>
      <c r="AC410" s="41">
        <v>0</v>
      </c>
      <c r="AD410" s="40">
        <v>0</v>
      </c>
      <c r="AE410" s="41">
        <v>0</v>
      </c>
      <c r="AF410" s="40">
        <v>0</v>
      </c>
      <c r="AG410" s="41">
        <v>0</v>
      </c>
      <c r="AH410" s="40">
        <v>0</v>
      </c>
      <c r="AI410" s="42">
        <v>0</v>
      </c>
      <c r="AJ410" s="56"/>
      <c r="AK410" s="55">
        <f t="shared" si="67"/>
        <v>0</v>
      </c>
      <c r="AL410" s="56"/>
    </row>
    <row r="411" spans="2:38" x14ac:dyDescent="0.3">
      <c r="B411" s="4" t="s">
        <v>146</v>
      </c>
      <c r="C411" s="47"/>
      <c r="D411" s="47"/>
      <c r="E411" s="41">
        <v>0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</v>
      </c>
      <c r="P411" s="40">
        <v>0</v>
      </c>
      <c r="Q411" s="41">
        <v>0</v>
      </c>
      <c r="R411" s="40">
        <v>0</v>
      </c>
      <c r="S411" s="41">
        <v>0</v>
      </c>
      <c r="T411" s="40">
        <v>0</v>
      </c>
      <c r="U411" s="41">
        <v>0</v>
      </c>
      <c r="V411" s="40">
        <v>0</v>
      </c>
      <c r="W411" s="41">
        <v>0</v>
      </c>
      <c r="X411" s="40">
        <v>0</v>
      </c>
      <c r="Y411" s="41">
        <v>0</v>
      </c>
      <c r="Z411" s="40">
        <v>0</v>
      </c>
      <c r="AA411" s="41">
        <v>0</v>
      </c>
      <c r="AB411" s="40">
        <v>0</v>
      </c>
      <c r="AC411" s="41">
        <v>0</v>
      </c>
      <c r="AD411" s="40">
        <v>0</v>
      </c>
      <c r="AE411" s="41">
        <v>0</v>
      </c>
      <c r="AF411" s="40">
        <v>0</v>
      </c>
      <c r="AG411" s="41">
        <v>0</v>
      </c>
      <c r="AH411" s="40">
        <v>0</v>
      </c>
      <c r="AI411" s="42">
        <v>0</v>
      </c>
      <c r="AJ411" s="56"/>
      <c r="AK411" s="55">
        <f t="shared" si="67"/>
        <v>0</v>
      </c>
      <c r="AL411" s="56"/>
    </row>
    <row r="412" spans="2:38" x14ac:dyDescent="0.3"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H412" s="3"/>
      <c r="AI412" s="3"/>
      <c r="AJ412" s="3"/>
      <c r="AK412" s="3"/>
    </row>
    <row r="413" spans="2:38" x14ac:dyDescent="0.3"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H413" s="3"/>
      <c r="AI413" s="3"/>
      <c r="AJ413" s="3"/>
      <c r="AK413" s="3"/>
    </row>
    <row r="414" spans="2:38" x14ac:dyDescent="0.3">
      <c r="B414" s="39">
        <v>45536</v>
      </c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H414" s="3"/>
      <c r="AI414" s="3"/>
      <c r="AJ414" s="3"/>
      <c r="AK414" s="3"/>
    </row>
    <row r="415" spans="2:38" x14ac:dyDescent="0.3">
      <c r="C415" s="4"/>
      <c r="D415" s="4"/>
      <c r="E415" s="77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2:38" x14ac:dyDescent="0.3">
      <c r="B416" s="32" t="s">
        <v>129</v>
      </c>
      <c r="C416" s="4"/>
      <c r="D416" s="4"/>
      <c r="E416" s="33">
        <f>+B414</f>
        <v>45536</v>
      </c>
      <c r="F416" s="33">
        <f>+E416+1</f>
        <v>45537</v>
      </c>
      <c r="G416" s="33">
        <f t="shared" ref="G416" si="68">+F416+1</f>
        <v>45538</v>
      </c>
      <c r="H416" s="33">
        <f t="shared" ref="H416" si="69">+G416+1</f>
        <v>45539</v>
      </c>
      <c r="I416" s="33">
        <f t="shared" ref="I416" si="70">+H416+1</f>
        <v>45540</v>
      </c>
      <c r="J416" s="33">
        <f t="shared" ref="J416" si="71">+I416+1</f>
        <v>45541</v>
      </c>
      <c r="K416" s="33">
        <f t="shared" ref="K416" si="72">+J416+1</f>
        <v>45542</v>
      </c>
      <c r="L416" s="33">
        <f t="shared" ref="L416" si="73">+K416+1</f>
        <v>45543</v>
      </c>
      <c r="M416" s="33">
        <f t="shared" ref="M416" si="74">+L416+1</f>
        <v>45544</v>
      </c>
      <c r="N416" s="33">
        <f t="shared" ref="N416" si="75">+M416+1</f>
        <v>45545</v>
      </c>
      <c r="O416" s="33">
        <f t="shared" ref="O416" si="76">+N416+1</f>
        <v>45546</v>
      </c>
      <c r="P416" s="33">
        <f t="shared" ref="P416" si="77">+O416+1</f>
        <v>45547</v>
      </c>
      <c r="Q416" s="33">
        <f t="shared" ref="Q416" si="78">+P416+1</f>
        <v>45548</v>
      </c>
      <c r="R416" s="33">
        <f t="shared" ref="R416" si="79">+Q416+1</f>
        <v>45549</v>
      </c>
      <c r="S416" s="33">
        <f t="shared" ref="S416" si="80">+R416+1</f>
        <v>45550</v>
      </c>
      <c r="T416" s="33">
        <f t="shared" ref="T416" si="81">+S416+1</f>
        <v>45551</v>
      </c>
      <c r="U416" s="33">
        <f t="shared" ref="U416" si="82">+T416+1</f>
        <v>45552</v>
      </c>
      <c r="V416" s="33">
        <f t="shared" ref="V416" si="83">+U416+1</f>
        <v>45553</v>
      </c>
      <c r="W416" s="33">
        <f t="shared" ref="W416" si="84">+V416+1</f>
        <v>45554</v>
      </c>
      <c r="X416" s="33">
        <f t="shared" ref="X416" si="85">+W416+1</f>
        <v>45555</v>
      </c>
      <c r="Y416" s="33">
        <f t="shared" ref="Y416" si="86">+X416+1</f>
        <v>45556</v>
      </c>
      <c r="Z416" s="33">
        <f t="shared" ref="Z416" si="87">+Y416+1</f>
        <v>45557</v>
      </c>
      <c r="AA416" s="33">
        <f t="shared" ref="AA416" si="88">+Z416+1</f>
        <v>45558</v>
      </c>
      <c r="AB416" s="33">
        <f t="shared" ref="AB416" si="89">+AA416+1</f>
        <v>45559</v>
      </c>
      <c r="AC416" s="33">
        <f t="shared" ref="AC416" si="90">+AB416+1</f>
        <v>45560</v>
      </c>
      <c r="AD416" s="33">
        <f t="shared" ref="AD416" si="91">+AC416+1</f>
        <v>45561</v>
      </c>
      <c r="AE416" s="33">
        <f t="shared" ref="AE416" si="92">+AD416+1</f>
        <v>45562</v>
      </c>
      <c r="AF416" s="33">
        <f t="shared" ref="AF416" si="93">+AE416+1</f>
        <v>45563</v>
      </c>
      <c r="AG416" s="33">
        <f t="shared" ref="AG416" si="94">+AF416+1</f>
        <v>45564</v>
      </c>
      <c r="AH416" s="33">
        <f t="shared" ref="AH416" si="95">+AG416+1</f>
        <v>45565</v>
      </c>
      <c r="AI416" s="33" t="s">
        <v>98</v>
      </c>
      <c r="AJ416" s="95" t="s">
        <v>2</v>
      </c>
      <c r="AK416" s="96"/>
      <c r="AL416" s="96"/>
    </row>
    <row r="417" spans="2:38" x14ac:dyDescent="0.3">
      <c r="B417" s="99" t="s">
        <v>2</v>
      </c>
      <c r="C417" s="99"/>
      <c r="D417" s="99"/>
      <c r="E417" s="50">
        <f>SUM(E418:E553)</f>
        <v>492.62403246395303</v>
      </c>
      <c r="F417" s="50">
        <f t="shared" ref="F417:AI417" si="96">SUM(F418:F553)</f>
        <v>71.97999999999999</v>
      </c>
      <c r="G417" s="50">
        <f t="shared" si="96"/>
        <v>998.07000000000028</v>
      </c>
      <c r="H417" s="50">
        <f t="shared" si="96"/>
        <v>573.90349119255006</v>
      </c>
      <c r="I417" s="50">
        <f t="shared" si="96"/>
        <v>89.570000000000007</v>
      </c>
      <c r="J417" s="50">
        <f t="shared" si="96"/>
        <v>166.96588195183881</v>
      </c>
      <c r="K417" s="50">
        <f t="shared" si="96"/>
        <v>505.31</v>
      </c>
      <c r="L417" s="50">
        <f t="shared" si="96"/>
        <v>513.7399999999999</v>
      </c>
      <c r="M417" s="50">
        <f t="shared" si="96"/>
        <v>614.32743360715244</v>
      </c>
      <c r="N417" s="50">
        <f t="shared" si="96"/>
        <v>406.99</v>
      </c>
      <c r="O417" s="50">
        <f t="shared" si="96"/>
        <v>195.38958429089297</v>
      </c>
      <c r="P417" s="50">
        <f t="shared" si="96"/>
        <v>285.17227132346932</v>
      </c>
      <c r="Q417" s="50">
        <f t="shared" si="96"/>
        <v>264.19005804343652</v>
      </c>
      <c r="R417" s="50">
        <f t="shared" si="96"/>
        <v>474.54905384156575</v>
      </c>
      <c r="S417" s="50">
        <f t="shared" si="96"/>
        <v>557.90285938703482</v>
      </c>
      <c r="T417" s="50">
        <f t="shared" si="96"/>
        <v>322.52711505875885</v>
      </c>
      <c r="U417" s="50">
        <f>SUM(U418:U553)</f>
        <v>419.17857335922912</v>
      </c>
      <c r="V417" s="50">
        <f t="shared" si="96"/>
        <v>278.73273697427999</v>
      </c>
      <c r="W417" s="50">
        <f t="shared" si="96"/>
        <v>723.82172051870191</v>
      </c>
      <c r="X417" s="50">
        <f t="shared" si="96"/>
        <v>534.42240308893395</v>
      </c>
      <c r="Y417" s="50">
        <f t="shared" si="96"/>
        <v>688.43999999999994</v>
      </c>
      <c r="Z417" s="50">
        <f t="shared" si="96"/>
        <v>637.54999999999995</v>
      </c>
      <c r="AA417" s="50">
        <f t="shared" si="96"/>
        <v>302.00000000000006</v>
      </c>
      <c r="AB417" s="50">
        <f t="shared" si="96"/>
        <v>478.93999999999994</v>
      </c>
      <c r="AC417" s="50">
        <f t="shared" si="96"/>
        <v>688.43999999999983</v>
      </c>
      <c r="AD417" s="50">
        <f t="shared" si="96"/>
        <v>607.47</v>
      </c>
      <c r="AE417" s="50">
        <f t="shared" si="96"/>
        <v>844.31999999999994</v>
      </c>
      <c r="AF417" s="50">
        <f t="shared" si="96"/>
        <v>588.22</v>
      </c>
      <c r="AG417" s="50">
        <f t="shared" si="96"/>
        <v>812.17000000000007</v>
      </c>
      <c r="AH417" s="50">
        <f t="shared" si="96"/>
        <v>234.60999999999996</v>
      </c>
      <c r="AI417" s="50">
        <f t="shared" si="96"/>
        <v>0</v>
      </c>
      <c r="AJ417" s="56"/>
      <c r="AK417" s="55">
        <f>SUM(AK418:AK553)</f>
        <v>14371.527215101791</v>
      </c>
      <c r="AL417" s="56"/>
    </row>
    <row r="418" spans="2:38" x14ac:dyDescent="0.3">
      <c r="B418" s="4" t="s">
        <v>253</v>
      </c>
      <c r="E418" s="41">
        <v>27.11787475972223</v>
      </c>
      <c r="F418" s="40">
        <v>0.03</v>
      </c>
      <c r="G418" s="41">
        <v>16.420000000000002</v>
      </c>
      <c r="H418" s="40">
        <v>8.6471733770833303</v>
      </c>
      <c r="I418" s="41">
        <v>0</v>
      </c>
      <c r="J418" s="40">
        <v>6.2515521505143876E-2</v>
      </c>
      <c r="K418" s="41">
        <v>12.739999999999998</v>
      </c>
      <c r="L418" s="40">
        <v>0</v>
      </c>
      <c r="M418" s="41">
        <v>23.77223559722222</v>
      </c>
      <c r="N418" s="40">
        <v>0.74</v>
      </c>
      <c r="O418" s="41">
        <v>8.2545251041666621</v>
      </c>
      <c r="P418" s="40">
        <v>12.013484416666669</v>
      </c>
      <c r="Q418" s="41">
        <v>0</v>
      </c>
      <c r="R418" s="40">
        <v>11.109062406250001</v>
      </c>
      <c r="S418" s="41">
        <v>13.380087104166668</v>
      </c>
      <c r="T418" s="40">
        <v>0.75181760416666554</v>
      </c>
      <c r="U418" s="41">
        <v>0</v>
      </c>
      <c r="V418" s="40">
        <v>0</v>
      </c>
      <c r="W418" s="41">
        <v>0</v>
      </c>
      <c r="X418" s="40">
        <v>0</v>
      </c>
      <c r="Y418" s="41">
        <v>0</v>
      </c>
      <c r="Z418" s="40">
        <v>0</v>
      </c>
      <c r="AA418" s="41">
        <v>0</v>
      </c>
      <c r="AB418" s="40">
        <v>0</v>
      </c>
      <c r="AC418" s="41">
        <v>0</v>
      </c>
      <c r="AD418" s="40">
        <v>0</v>
      </c>
      <c r="AE418" s="41">
        <v>12.459999999999999</v>
      </c>
      <c r="AF418" s="40">
        <v>12.389999999999999</v>
      </c>
      <c r="AG418" s="41">
        <v>33.39</v>
      </c>
      <c r="AH418" s="40">
        <v>2.4700000000000002</v>
      </c>
      <c r="AI418" s="42">
        <v>0</v>
      </c>
      <c r="AJ418" s="56"/>
      <c r="AK418" s="55">
        <f t="shared" ref="AK418:AK481" si="97">SUM(E418:AI418)</f>
        <v>195.74877589094959</v>
      </c>
      <c r="AL418" s="56"/>
    </row>
    <row r="419" spans="2:38" x14ac:dyDescent="0.3">
      <c r="B419" s="4" t="s">
        <v>254</v>
      </c>
      <c r="E419" s="41">
        <v>0</v>
      </c>
      <c r="F419" s="40">
        <v>0.03</v>
      </c>
      <c r="G419" s="41">
        <v>0</v>
      </c>
      <c r="H419" s="40">
        <v>0</v>
      </c>
      <c r="I419" s="41">
        <v>0</v>
      </c>
      <c r="J419" s="40">
        <v>6.2515521505143876E-2</v>
      </c>
      <c r="K419" s="41">
        <v>0</v>
      </c>
      <c r="L419" s="40">
        <v>0</v>
      </c>
      <c r="M419" s="41">
        <v>0</v>
      </c>
      <c r="N419" s="40">
        <v>0</v>
      </c>
      <c r="O419" s="41">
        <v>0</v>
      </c>
      <c r="P419" s="40">
        <v>0</v>
      </c>
      <c r="Q419" s="41">
        <v>0</v>
      </c>
      <c r="R419" s="40">
        <v>0</v>
      </c>
      <c r="S419" s="41">
        <v>0</v>
      </c>
      <c r="T419" s="40">
        <v>0</v>
      </c>
      <c r="U419" s="41">
        <v>0</v>
      </c>
      <c r="V419" s="40">
        <v>0</v>
      </c>
      <c r="W419" s="41">
        <v>0</v>
      </c>
      <c r="X419" s="40">
        <v>0</v>
      </c>
      <c r="Y419" s="41">
        <v>0</v>
      </c>
      <c r="Z419" s="40">
        <v>0</v>
      </c>
      <c r="AA419" s="41">
        <v>0</v>
      </c>
      <c r="AB419" s="40">
        <v>0</v>
      </c>
      <c r="AC419" s="41">
        <v>0</v>
      </c>
      <c r="AD419" s="40">
        <v>0</v>
      </c>
      <c r="AE419" s="41">
        <v>42.36</v>
      </c>
      <c r="AF419" s="40">
        <v>0</v>
      </c>
      <c r="AG419" s="41">
        <v>0</v>
      </c>
      <c r="AH419" s="40">
        <v>2.4700000000000002</v>
      </c>
      <c r="AI419" s="42">
        <v>0</v>
      </c>
      <c r="AJ419" s="56"/>
      <c r="AK419" s="55">
        <f t="shared" si="97"/>
        <v>44.92251552150514</v>
      </c>
      <c r="AL419" s="56"/>
    </row>
    <row r="420" spans="2:38" x14ac:dyDescent="0.3">
      <c r="B420" s="4" t="s">
        <v>255</v>
      </c>
      <c r="E420" s="41">
        <v>0</v>
      </c>
      <c r="F420" s="40">
        <v>0.03</v>
      </c>
      <c r="G420" s="41">
        <v>0</v>
      </c>
      <c r="H420" s="40">
        <v>0.65578646222618875</v>
      </c>
      <c r="I420" s="41">
        <v>0</v>
      </c>
      <c r="J420" s="40">
        <v>6.2515521505143876E-2</v>
      </c>
      <c r="K420" s="41">
        <v>12.739999999999998</v>
      </c>
      <c r="L420" s="40">
        <v>0</v>
      </c>
      <c r="M420" s="41">
        <v>4.6096067145833333</v>
      </c>
      <c r="N420" s="40">
        <v>0</v>
      </c>
      <c r="O420" s="41">
        <v>6.5440524305555539E-2</v>
      </c>
      <c r="P420" s="40">
        <v>0</v>
      </c>
      <c r="Q420" s="41">
        <v>3.4038085889816285</v>
      </c>
      <c r="R420" s="40">
        <v>0</v>
      </c>
      <c r="S420" s="41">
        <v>0</v>
      </c>
      <c r="T420" s="40">
        <v>1.6848041666666622E-2</v>
      </c>
      <c r="U420" s="41">
        <v>2.060416666666668E-2</v>
      </c>
      <c r="V420" s="40">
        <v>0</v>
      </c>
      <c r="W420" s="41">
        <v>6.5392012882232651</v>
      </c>
      <c r="X420" s="40">
        <v>3.6924300000000104E-2</v>
      </c>
      <c r="Y420" s="41">
        <v>0.02</v>
      </c>
      <c r="Z420" s="40">
        <v>0.11</v>
      </c>
      <c r="AA420" s="41">
        <v>0</v>
      </c>
      <c r="AB420" s="40">
        <v>0</v>
      </c>
      <c r="AC420" s="41">
        <v>0.11</v>
      </c>
      <c r="AD420" s="40">
        <v>26.78</v>
      </c>
      <c r="AE420" s="41">
        <v>51.26</v>
      </c>
      <c r="AF420" s="40">
        <v>0</v>
      </c>
      <c r="AG420" s="41">
        <v>0</v>
      </c>
      <c r="AH420" s="40">
        <v>2.4700000000000002</v>
      </c>
      <c r="AI420" s="42">
        <v>0</v>
      </c>
      <c r="AJ420" s="56"/>
      <c r="AK420" s="55">
        <f t="shared" si="97"/>
        <v>108.93073560815844</v>
      </c>
      <c r="AL420" s="56"/>
    </row>
    <row r="421" spans="2:38" x14ac:dyDescent="0.3">
      <c r="B421" s="4" t="s">
        <v>256</v>
      </c>
      <c r="E421" s="41">
        <v>0</v>
      </c>
      <c r="F421" s="40">
        <v>0.03</v>
      </c>
      <c r="G421" s="41">
        <v>0</v>
      </c>
      <c r="H421" s="40">
        <v>0.54051824410756322</v>
      </c>
      <c r="I421" s="41">
        <v>0</v>
      </c>
      <c r="J421" s="40">
        <v>6.2515521505143876E-2</v>
      </c>
      <c r="K421" s="41">
        <v>12.739999999999998</v>
      </c>
      <c r="L421" s="40">
        <v>0</v>
      </c>
      <c r="M421" s="41">
        <v>4.6096067145833333</v>
      </c>
      <c r="N421" s="40">
        <v>0</v>
      </c>
      <c r="O421" s="41">
        <v>6.5440524305555539E-2</v>
      </c>
      <c r="P421" s="40">
        <v>0</v>
      </c>
      <c r="Q421" s="41">
        <v>3.0618775113423657</v>
      </c>
      <c r="R421" s="40">
        <v>0</v>
      </c>
      <c r="S421" s="41">
        <v>0</v>
      </c>
      <c r="T421" s="40">
        <v>1.6848041666666622E-2</v>
      </c>
      <c r="U421" s="41">
        <v>2.060416666666668E-2</v>
      </c>
      <c r="V421" s="40">
        <v>0</v>
      </c>
      <c r="W421" s="41">
        <v>4.351713511149085</v>
      </c>
      <c r="X421" s="40">
        <v>0</v>
      </c>
      <c r="Y421" s="41">
        <v>0</v>
      </c>
      <c r="Z421" s="40">
        <v>0</v>
      </c>
      <c r="AA421" s="41">
        <v>0</v>
      </c>
      <c r="AB421" s="40">
        <v>0</v>
      </c>
      <c r="AC421" s="41">
        <v>0</v>
      </c>
      <c r="AD421" s="40">
        <v>70.739999999999995</v>
      </c>
      <c r="AE421" s="41">
        <v>64.05</v>
      </c>
      <c r="AF421" s="40">
        <v>0</v>
      </c>
      <c r="AG421" s="41">
        <v>0</v>
      </c>
      <c r="AH421" s="40">
        <v>2.4700000000000002</v>
      </c>
      <c r="AI421" s="42">
        <v>0</v>
      </c>
      <c r="AJ421" s="56"/>
      <c r="AK421" s="55">
        <f t="shared" si="97"/>
        <v>162.75912423532637</v>
      </c>
      <c r="AL421" s="56"/>
    </row>
    <row r="422" spans="2:38" x14ac:dyDescent="0.3">
      <c r="B422" s="4" t="s">
        <v>247</v>
      </c>
      <c r="E422" s="41">
        <v>0</v>
      </c>
      <c r="F422" s="40">
        <v>0</v>
      </c>
      <c r="G422" s="41">
        <v>0</v>
      </c>
      <c r="H422" s="40">
        <v>0</v>
      </c>
      <c r="I422" s="41">
        <v>0</v>
      </c>
      <c r="J422" s="40">
        <v>0</v>
      </c>
      <c r="K422" s="41">
        <v>0</v>
      </c>
      <c r="L422" s="40">
        <v>0</v>
      </c>
      <c r="M422" s="41">
        <v>0</v>
      </c>
      <c r="N422" s="40">
        <v>0</v>
      </c>
      <c r="O422" s="41">
        <v>0</v>
      </c>
      <c r="P422" s="40">
        <v>0</v>
      </c>
      <c r="Q422" s="41">
        <v>0</v>
      </c>
      <c r="R422" s="40">
        <v>0.82499244242240755</v>
      </c>
      <c r="S422" s="41">
        <v>0</v>
      </c>
      <c r="T422" s="40">
        <v>0</v>
      </c>
      <c r="U422" s="41">
        <v>0</v>
      </c>
      <c r="V422" s="40">
        <v>0</v>
      </c>
      <c r="W422" s="41">
        <v>0</v>
      </c>
      <c r="X422" s="40">
        <v>0</v>
      </c>
      <c r="Y422" s="41">
        <v>0</v>
      </c>
      <c r="Z422" s="40">
        <v>0</v>
      </c>
      <c r="AA422" s="41">
        <v>0</v>
      </c>
      <c r="AB422" s="40">
        <v>0</v>
      </c>
      <c r="AC422" s="41">
        <v>0</v>
      </c>
      <c r="AD422" s="40">
        <v>0</v>
      </c>
      <c r="AE422" s="41">
        <v>0</v>
      </c>
      <c r="AF422" s="40">
        <v>0.98</v>
      </c>
      <c r="AG422" s="41">
        <v>0</v>
      </c>
      <c r="AH422" s="40">
        <v>0</v>
      </c>
      <c r="AI422" s="42">
        <v>0</v>
      </c>
      <c r="AJ422" s="56"/>
      <c r="AK422" s="55">
        <f t="shared" si="97"/>
        <v>1.8049924424224075</v>
      </c>
      <c r="AL422" s="56"/>
    </row>
    <row r="423" spans="2:38" x14ac:dyDescent="0.3">
      <c r="B423" s="4" t="s">
        <v>147</v>
      </c>
      <c r="E423" s="41">
        <v>0</v>
      </c>
      <c r="F423" s="40">
        <v>0</v>
      </c>
      <c r="G423" s="41">
        <v>0</v>
      </c>
      <c r="H423" s="40">
        <v>0</v>
      </c>
      <c r="I423" s="41">
        <v>0</v>
      </c>
      <c r="J423" s="40">
        <v>0</v>
      </c>
      <c r="K423" s="41">
        <v>0</v>
      </c>
      <c r="L423" s="40">
        <v>0</v>
      </c>
      <c r="M423" s="41">
        <v>0</v>
      </c>
      <c r="N423" s="40">
        <v>0</v>
      </c>
      <c r="O423" s="41">
        <v>0</v>
      </c>
      <c r="P423" s="40">
        <v>0</v>
      </c>
      <c r="Q423" s="41">
        <v>0</v>
      </c>
      <c r="R423" s="40">
        <v>0</v>
      </c>
      <c r="S423" s="41">
        <v>0</v>
      </c>
      <c r="T423" s="40">
        <v>0</v>
      </c>
      <c r="U423" s="41">
        <v>0</v>
      </c>
      <c r="V423" s="40">
        <v>0</v>
      </c>
      <c r="W423" s="41">
        <v>0</v>
      </c>
      <c r="X423" s="40">
        <v>0</v>
      </c>
      <c r="Y423" s="41">
        <v>0</v>
      </c>
      <c r="Z423" s="40">
        <v>0</v>
      </c>
      <c r="AA423" s="41">
        <v>0</v>
      </c>
      <c r="AB423" s="40">
        <v>0</v>
      </c>
      <c r="AC423" s="41">
        <v>0</v>
      </c>
      <c r="AD423" s="40">
        <v>0</v>
      </c>
      <c r="AE423" s="41">
        <v>0</v>
      </c>
      <c r="AF423" s="40">
        <v>0</v>
      </c>
      <c r="AG423" s="41">
        <v>0</v>
      </c>
      <c r="AH423" s="40">
        <v>0</v>
      </c>
      <c r="AI423" s="42">
        <v>0</v>
      </c>
      <c r="AJ423" s="56"/>
      <c r="AK423" s="55">
        <f t="shared" si="97"/>
        <v>0</v>
      </c>
      <c r="AL423" s="56"/>
    </row>
    <row r="424" spans="2:38" x14ac:dyDescent="0.3">
      <c r="B424" s="4" t="s">
        <v>148</v>
      </c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97"/>
        <v>0</v>
      </c>
      <c r="AL424" s="56"/>
    </row>
    <row r="425" spans="2:38" x14ac:dyDescent="0.3">
      <c r="B425" s="4" t="s">
        <v>134</v>
      </c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1.38</v>
      </c>
      <c r="AD425" s="40">
        <v>0.02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97"/>
        <v>1.4</v>
      </c>
      <c r="AL425" s="56"/>
    </row>
    <row r="426" spans="2:38" x14ac:dyDescent="0.3">
      <c r="B426" s="4" t="s">
        <v>135</v>
      </c>
      <c r="E426" s="41">
        <v>0</v>
      </c>
      <c r="F426" s="40">
        <v>0</v>
      </c>
      <c r="G426" s="41">
        <v>0</v>
      </c>
      <c r="H426" s="40">
        <v>0</v>
      </c>
      <c r="I426" s="41">
        <v>0</v>
      </c>
      <c r="J426" s="40">
        <v>0</v>
      </c>
      <c r="K426" s="41">
        <v>0</v>
      </c>
      <c r="L426" s="40">
        <v>0</v>
      </c>
      <c r="M426" s="41">
        <v>0</v>
      </c>
      <c r="N426" s="40">
        <v>0</v>
      </c>
      <c r="O426" s="41">
        <v>0</v>
      </c>
      <c r="P426" s="40">
        <v>0</v>
      </c>
      <c r="Q426" s="41">
        <v>0</v>
      </c>
      <c r="R426" s="40">
        <v>0</v>
      </c>
      <c r="S426" s="41">
        <v>0</v>
      </c>
      <c r="T426" s="40">
        <v>0</v>
      </c>
      <c r="U426" s="41">
        <v>0</v>
      </c>
      <c r="V426" s="40">
        <v>0</v>
      </c>
      <c r="W426" s="41">
        <v>0</v>
      </c>
      <c r="X426" s="40">
        <v>0</v>
      </c>
      <c r="Y426" s="41">
        <v>0</v>
      </c>
      <c r="Z426" s="40">
        <v>0</v>
      </c>
      <c r="AA426" s="41">
        <v>0</v>
      </c>
      <c r="AB426" s="40">
        <v>0</v>
      </c>
      <c r="AC426" s="41">
        <v>47.970000000000006</v>
      </c>
      <c r="AD426" s="40">
        <v>66.349999999999994</v>
      </c>
      <c r="AE426" s="41">
        <v>0</v>
      </c>
      <c r="AF426" s="40">
        <v>0</v>
      </c>
      <c r="AG426" s="41">
        <v>0</v>
      </c>
      <c r="AH426" s="40">
        <v>0</v>
      </c>
      <c r="AI426" s="42">
        <v>0</v>
      </c>
      <c r="AJ426" s="56"/>
      <c r="AK426" s="55">
        <f t="shared" si="97"/>
        <v>114.32</v>
      </c>
      <c r="AL426" s="56"/>
    </row>
    <row r="427" spans="2:38" x14ac:dyDescent="0.3">
      <c r="B427" s="4" t="s">
        <v>204</v>
      </c>
      <c r="E427" s="41">
        <v>0</v>
      </c>
      <c r="F427" s="40">
        <v>0</v>
      </c>
      <c r="G427" s="41">
        <v>0.65000000000000013</v>
      </c>
      <c r="H427" s="40">
        <v>0</v>
      </c>
      <c r="I427" s="41">
        <v>0</v>
      </c>
      <c r="J427" s="40">
        <v>1.7249166666666436</v>
      </c>
      <c r="K427" s="41">
        <v>0</v>
      </c>
      <c r="L427" s="40">
        <v>0</v>
      </c>
      <c r="M427" s="41">
        <v>0</v>
      </c>
      <c r="N427" s="40">
        <v>0</v>
      </c>
      <c r="O427" s="41">
        <v>0</v>
      </c>
      <c r="P427" s="40">
        <v>1.2298541666666662</v>
      </c>
      <c r="Q427" s="41">
        <v>0</v>
      </c>
      <c r="R427" s="40">
        <v>0.24819097222221687</v>
      </c>
      <c r="S427" s="41">
        <v>0.6998333333333111</v>
      </c>
      <c r="T427" s="40">
        <v>0</v>
      </c>
      <c r="U427" s="41">
        <v>1.101670138888887</v>
      </c>
      <c r="V427" s="40">
        <v>0</v>
      </c>
      <c r="W427" s="41">
        <v>0</v>
      </c>
      <c r="X427" s="40">
        <v>0</v>
      </c>
      <c r="Y427" s="41">
        <v>0</v>
      </c>
      <c r="Z427" s="40">
        <v>1.34</v>
      </c>
      <c r="AA427" s="41">
        <v>0</v>
      </c>
      <c r="AB427" s="40">
        <v>0</v>
      </c>
      <c r="AC427" s="41">
        <v>0.88</v>
      </c>
      <c r="AD427" s="40">
        <v>0</v>
      </c>
      <c r="AE427" s="41">
        <v>0</v>
      </c>
      <c r="AF427" s="40">
        <v>2.1</v>
      </c>
      <c r="AG427" s="41">
        <v>4.01</v>
      </c>
      <c r="AH427" s="40">
        <v>0</v>
      </c>
      <c r="AI427" s="42">
        <v>0</v>
      </c>
      <c r="AJ427" s="56"/>
      <c r="AK427" s="55">
        <f t="shared" si="97"/>
        <v>13.984465277777725</v>
      </c>
      <c r="AL427" s="56"/>
    </row>
    <row r="428" spans="2:38" x14ac:dyDescent="0.3">
      <c r="B428" s="4" t="s">
        <v>215</v>
      </c>
      <c r="E428" s="41">
        <v>0</v>
      </c>
      <c r="F428" s="40">
        <v>0</v>
      </c>
      <c r="G428" s="41">
        <v>0</v>
      </c>
      <c r="H428" s="40">
        <v>0</v>
      </c>
      <c r="I428" s="41">
        <v>0</v>
      </c>
      <c r="J428" s="40">
        <v>0.56290839115778546</v>
      </c>
      <c r="K428" s="41">
        <v>0</v>
      </c>
      <c r="L428" s="40">
        <v>0</v>
      </c>
      <c r="M428" s="41">
        <v>0</v>
      </c>
      <c r="N428" s="40">
        <v>0</v>
      </c>
      <c r="O428" s="41">
        <v>0</v>
      </c>
      <c r="P428" s="40">
        <v>0</v>
      </c>
      <c r="Q428" s="41">
        <v>0</v>
      </c>
      <c r="R428" s="40">
        <v>0</v>
      </c>
      <c r="S428" s="41">
        <v>0</v>
      </c>
      <c r="T428" s="40">
        <v>0</v>
      </c>
      <c r="U428" s="41">
        <v>0</v>
      </c>
      <c r="V428" s="40">
        <v>0</v>
      </c>
      <c r="W428" s="41">
        <v>0</v>
      </c>
      <c r="X428" s="40">
        <v>0</v>
      </c>
      <c r="Y428" s="41">
        <v>0</v>
      </c>
      <c r="Z428" s="40">
        <v>0</v>
      </c>
      <c r="AA428" s="41">
        <v>0</v>
      </c>
      <c r="AB428" s="40">
        <v>0</v>
      </c>
      <c r="AC428" s="41">
        <v>0</v>
      </c>
      <c r="AD428" s="40">
        <v>0</v>
      </c>
      <c r="AE428" s="41">
        <v>0</v>
      </c>
      <c r="AF428" s="40">
        <v>0</v>
      </c>
      <c r="AG428" s="41">
        <v>0</v>
      </c>
      <c r="AH428" s="40">
        <v>0.79</v>
      </c>
      <c r="AI428" s="42">
        <v>0</v>
      </c>
      <c r="AJ428" s="56"/>
      <c r="AK428" s="55">
        <f t="shared" si="97"/>
        <v>1.3529083911577855</v>
      </c>
      <c r="AL428" s="56"/>
    </row>
    <row r="429" spans="2:38" x14ac:dyDescent="0.3">
      <c r="B429" s="4" t="s">
        <v>216</v>
      </c>
      <c r="E429" s="41">
        <v>0</v>
      </c>
      <c r="F429" s="40">
        <v>0</v>
      </c>
      <c r="G429" s="41">
        <v>0</v>
      </c>
      <c r="H429" s="40">
        <v>1.1764437158902474E-2</v>
      </c>
      <c r="I429" s="41">
        <v>0</v>
      </c>
      <c r="J429" s="40">
        <v>0.56290839115778546</v>
      </c>
      <c r="K429" s="41">
        <v>0.45999999999999996</v>
      </c>
      <c r="L429" s="40">
        <v>0</v>
      </c>
      <c r="M429" s="41">
        <v>0</v>
      </c>
      <c r="N429" s="40">
        <v>0</v>
      </c>
      <c r="O429" s="41">
        <v>0</v>
      </c>
      <c r="P429" s="40">
        <v>0</v>
      </c>
      <c r="Q429" s="41">
        <v>0</v>
      </c>
      <c r="R429" s="40">
        <v>2.299998601277668E-3</v>
      </c>
      <c r="S429" s="41">
        <v>0</v>
      </c>
      <c r="T429" s="40">
        <v>0</v>
      </c>
      <c r="U429" s="41">
        <v>1.3984228908220928</v>
      </c>
      <c r="V429" s="40">
        <v>4.8185111228624979</v>
      </c>
      <c r="W429" s="41">
        <v>6.6742548220422524</v>
      </c>
      <c r="X429" s="40">
        <v>0.21501810407638544</v>
      </c>
      <c r="Y429" s="41">
        <v>0</v>
      </c>
      <c r="Z429" s="40">
        <v>0</v>
      </c>
      <c r="AA429" s="41">
        <v>9.6199999999999992</v>
      </c>
      <c r="AB429" s="40">
        <v>12.010000000000002</v>
      </c>
      <c r="AC429" s="41">
        <v>1.8</v>
      </c>
      <c r="AD429" s="40">
        <v>0.02</v>
      </c>
      <c r="AE429" s="41">
        <v>2.99</v>
      </c>
      <c r="AF429" s="40">
        <v>0.99</v>
      </c>
      <c r="AG429" s="41">
        <v>2.37</v>
      </c>
      <c r="AH429" s="40">
        <v>0.79</v>
      </c>
      <c r="AI429" s="42">
        <v>0</v>
      </c>
      <c r="AJ429" s="56"/>
      <c r="AK429" s="55">
        <f t="shared" si="97"/>
        <v>44.7331797667212</v>
      </c>
      <c r="AL429" s="56"/>
    </row>
    <row r="430" spans="2:38" x14ac:dyDescent="0.3">
      <c r="B430" s="4" t="s">
        <v>155</v>
      </c>
      <c r="E430" s="41">
        <v>0</v>
      </c>
      <c r="F430" s="40">
        <v>0</v>
      </c>
      <c r="G430" s="41">
        <v>0</v>
      </c>
      <c r="H430" s="40">
        <v>0</v>
      </c>
      <c r="I430" s="41">
        <v>0</v>
      </c>
      <c r="J430" s="40">
        <v>0</v>
      </c>
      <c r="K430" s="41">
        <v>0</v>
      </c>
      <c r="L430" s="40">
        <v>0</v>
      </c>
      <c r="M430" s="41">
        <v>0</v>
      </c>
      <c r="N430" s="40">
        <v>0</v>
      </c>
      <c r="O430" s="41">
        <v>0</v>
      </c>
      <c r="P430" s="40">
        <v>0</v>
      </c>
      <c r="Q430" s="41">
        <v>0</v>
      </c>
      <c r="R430" s="40">
        <v>0</v>
      </c>
      <c r="S430" s="41">
        <v>0</v>
      </c>
      <c r="T430" s="40">
        <v>0</v>
      </c>
      <c r="U430" s="41">
        <v>0</v>
      </c>
      <c r="V430" s="40">
        <v>0</v>
      </c>
      <c r="W430" s="41">
        <v>0</v>
      </c>
      <c r="X430" s="40">
        <v>0</v>
      </c>
      <c r="Y430" s="41">
        <v>0</v>
      </c>
      <c r="Z430" s="40">
        <v>0</v>
      </c>
      <c r="AA430" s="41">
        <v>0</v>
      </c>
      <c r="AB430" s="40">
        <v>0</v>
      </c>
      <c r="AC430" s="41">
        <v>0</v>
      </c>
      <c r="AD430" s="40">
        <v>0</v>
      </c>
      <c r="AE430" s="41">
        <v>0</v>
      </c>
      <c r="AF430" s="40">
        <v>0</v>
      </c>
      <c r="AG430" s="41">
        <v>0</v>
      </c>
      <c r="AH430" s="40">
        <v>0</v>
      </c>
      <c r="AI430" s="42">
        <v>0</v>
      </c>
      <c r="AJ430" s="56"/>
      <c r="AK430" s="55">
        <f t="shared" si="97"/>
        <v>0</v>
      </c>
      <c r="AL430" s="56"/>
    </row>
    <row r="431" spans="2:38" x14ac:dyDescent="0.3">
      <c r="B431" s="4" t="s">
        <v>228</v>
      </c>
      <c r="E431" s="41">
        <v>0</v>
      </c>
      <c r="F431" s="40">
        <v>0</v>
      </c>
      <c r="G431" s="41">
        <v>0</v>
      </c>
      <c r="H431" s="40">
        <v>0</v>
      </c>
      <c r="I431" s="41">
        <v>0</v>
      </c>
      <c r="J431" s="40">
        <v>0</v>
      </c>
      <c r="K431" s="41">
        <v>0</v>
      </c>
      <c r="L431" s="40">
        <v>1.35</v>
      </c>
      <c r="M431" s="41">
        <v>2.8592513581143648</v>
      </c>
      <c r="N431" s="40">
        <v>0</v>
      </c>
      <c r="O431" s="41">
        <v>0</v>
      </c>
      <c r="P431" s="40">
        <v>0</v>
      </c>
      <c r="Q431" s="41">
        <v>0</v>
      </c>
      <c r="R431" s="40">
        <v>6.4493055555555571E-3</v>
      </c>
      <c r="S431" s="41">
        <v>0</v>
      </c>
      <c r="T431" s="40">
        <v>0</v>
      </c>
      <c r="U431" s="41">
        <v>0</v>
      </c>
      <c r="V431" s="40">
        <v>0</v>
      </c>
      <c r="W431" s="41">
        <v>2.2701388888888892E-2</v>
      </c>
      <c r="X431" s="40">
        <v>0</v>
      </c>
      <c r="Y431" s="41">
        <v>0</v>
      </c>
      <c r="Z431" s="40">
        <v>0</v>
      </c>
      <c r="AA431" s="41">
        <v>0</v>
      </c>
      <c r="AB431" s="40">
        <v>0.01</v>
      </c>
      <c r="AC431" s="41">
        <v>0.01</v>
      </c>
      <c r="AD431" s="40">
        <v>0</v>
      </c>
      <c r="AE431" s="41">
        <v>0.03</v>
      </c>
      <c r="AF431" s="40">
        <v>0</v>
      </c>
      <c r="AG431" s="41">
        <v>0</v>
      </c>
      <c r="AH431" s="40">
        <v>0</v>
      </c>
      <c r="AI431" s="42">
        <v>0</v>
      </c>
      <c r="AJ431" s="56"/>
      <c r="AK431" s="55">
        <f t="shared" si="97"/>
        <v>4.2884020525588094</v>
      </c>
      <c r="AL431" s="56"/>
    </row>
    <row r="432" spans="2:38" x14ac:dyDescent="0.3">
      <c r="B432" s="4" t="s">
        <v>229</v>
      </c>
      <c r="E432" s="41">
        <v>0</v>
      </c>
      <c r="F432" s="40">
        <v>0</v>
      </c>
      <c r="G432" s="41">
        <v>0</v>
      </c>
      <c r="H432" s="40">
        <v>0</v>
      </c>
      <c r="I432" s="41">
        <v>0</v>
      </c>
      <c r="J432" s="40">
        <v>0</v>
      </c>
      <c r="K432" s="41">
        <v>0</v>
      </c>
      <c r="L432" s="40">
        <v>1.2600000000000002</v>
      </c>
      <c r="M432" s="41">
        <v>2.8683168262269931</v>
      </c>
      <c r="N432" s="40">
        <v>0</v>
      </c>
      <c r="O432" s="41">
        <v>0</v>
      </c>
      <c r="P432" s="40">
        <v>0</v>
      </c>
      <c r="Q432" s="41">
        <v>0</v>
      </c>
      <c r="R432" s="40">
        <v>0</v>
      </c>
      <c r="S432" s="41">
        <v>0</v>
      </c>
      <c r="T432" s="40">
        <v>0</v>
      </c>
      <c r="U432" s="41">
        <v>0</v>
      </c>
      <c r="V432" s="40">
        <v>0</v>
      </c>
      <c r="W432" s="41">
        <v>0</v>
      </c>
      <c r="X432" s="40">
        <v>0</v>
      </c>
      <c r="Y432" s="41">
        <v>0.16</v>
      </c>
      <c r="Z432" s="40">
        <v>0</v>
      </c>
      <c r="AA432" s="41">
        <v>0</v>
      </c>
      <c r="AB432" s="40">
        <v>0</v>
      </c>
      <c r="AC432" s="41">
        <v>0</v>
      </c>
      <c r="AD432" s="40">
        <v>0</v>
      </c>
      <c r="AE432" s="41">
        <v>0</v>
      </c>
      <c r="AF432" s="40">
        <v>0</v>
      </c>
      <c r="AG432" s="41">
        <v>0</v>
      </c>
      <c r="AH432" s="40">
        <v>0</v>
      </c>
      <c r="AI432" s="42">
        <v>0</v>
      </c>
      <c r="AJ432" s="56"/>
      <c r="AK432" s="55">
        <f t="shared" si="97"/>
        <v>4.2883168262269935</v>
      </c>
      <c r="AL432" s="56"/>
    </row>
    <row r="433" spans="2:38" x14ac:dyDescent="0.3">
      <c r="B433" s="4" t="s">
        <v>152</v>
      </c>
      <c r="E433" s="41">
        <v>10.870944444444451</v>
      </c>
      <c r="F433" s="40">
        <v>0</v>
      </c>
      <c r="G433" s="41">
        <v>9.65</v>
      </c>
      <c r="H433" s="40">
        <v>0</v>
      </c>
      <c r="I433" s="41">
        <v>2.5599999999999996</v>
      </c>
      <c r="J433" s="40">
        <v>0</v>
      </c>
      <c r="K433" s="41">
        <v>2.81</v>
      </c>
      <c r="L433" s="40">
        <v>72.599999999999994</v>
      </c>
      <c r="M433" s="41">
        <v>0</v>
      </c>
      <c r="N433" s="40">
        <v>0</v>
      </c>
      <c r="O433" s="41">
        <v>0</v>
      </c>
      <c r="P433" s="40">
        <v>0</v>
      </c>
      <c r="Q433" s="41">
        <v>0</v>
      </c>
      <c r="R433" s="40">
        <v>23.226333333333343</v>
      </c>
      <c r="S433" s="41">
        <v>10.80666666666666</v>
      </c>
      <c r="T433" s="40">
        <v>6.9733333333333256</v>
      </c>
      <c r="U433" s="41">
        <v>12.195000000000007</v>
      </c>
      <c r="V433" s="40">
        <v>14.20933333333334</v>
      </c>
      <c r="W433" s="41">
        <v>50.304750000000006</v>
      </c>
      <c r="X433" s="40">
        <v>13.695833333333328</v>
      </c>
      <c r="Y433" s="41">
        <v>31.470000000000002</v>
      </c>
      <c r="Z433" s="40">
        <v>37.54</v>
      </c>
      <c r="AA433" s="41">
        <v>0</v>
      </c>
      <c r="AB433" s="40">
        <v>0.56999999999999995</v>
      </c>
      <c r="AC433" s="41">
        <v>2.48</v>
      </c>
      <c r="AD433" s="40">
        <v>0.51</v>
      </c>
      <c r="AE433" s="41">
        <v>10.23</v>
      </c>
      <c r="AF433" s="40">
        <v>4</v>
      </c>
      <c r="AG433" s="41">
        <v>48.949999999999996</v>
      </c>
      <c r="AH433" s="40">
        <v>0.46</v>
      </c>
      <c r="AI433" s="42">
        <v>0</v>
      </c>
      <c r="AJ433" s="56"/>
      <c r="AK433" s="55">
        <f t="shared" si="97"/>
        <v>366.11219444444453</v>
      </c>
      <c r="AL433" s="56"/>
    </row>
    <row r="434" spans="2:38" x14ac:dyDescent="0.3">
      <c r="B434" s="4" t="s">
        <v>196</v>
      </c>
      <c r="E434" s="41">
        <v>0</v>
      </c>
      <c r="F434" s="40">
        <v>0</v>
      </c>
      <c r="G434" s="41">
        <v>1.25</v>
      </c>
      <c r="H434" s="40">
        <v>8.0336876019160055</v>
      </c>
      <c r="I434" s="41">
        <v>0.71000000000000008</v>
      </c>
      <c r="J434" s="40">
        <v>0</v>
      </c>
      <c r="K434" s="41">
        <v>0.03</v>
      </c>
      <c r="L434" s="40">
        <v>0</v>
      </c>
      <c r="M434" s="41">
        <v>8.7499999999999994E-2</v>
      </c>
      <c r="N434" s="40">
        <v>0.06</v>
      </c>
      <c r="O434" s="41">
        <v>0</v>
      </c>
      <c r="P434" s="40">
        <v>0.17500000000000002</v>
      </c>
      <c r="Q434" s="41">
        <v>0</v>
      </c>
      <c r="R434" s="40">
        <v>0</v>
      </c>
      <c r="S434" s="41">
        <v>0</v>
      </c>
      <c r="T434" s="40">
        <v>0.14166666666666666</v>
      </c>
      <c r="U434" s="41">
        <v>0</v>
      </c>
      <c r="V434" s="40">
        <v>0</v>
      </c>
      <c r="W434" s="41">
        <v>0</v>
      </c>
      <c r="X434" s="40">
        <v>0</v>
      </c>
      <c r="Y434" s="41">
        <v>0</v>
      </c>
      <c r="Z434" s="40">
        <v>0</v>
      </c>
      <c r="AA434" s="41">
        <v>0.04</v>
      </c>
      <c r="AB434" s="40">
        <v>0.29000000000000004</v>
      </c>
      <c r="AC434" s="41">
        <v>3.3400000000000007</v>
      </c>
      <c r="AD434" s="40">
        <v>8.129999999999999</v>
      </c>
      <c r="AE434" s="41">
        <v>0</v>
      </c>
      <c r="AF434" s="40">
        <v>10.850000000000001</v>
      </c>
      <c r="AG434" s="41">
        <v>0</v>
      </c>
      <c r="AH434" s="40">
        <v>0</v>
      </c>
      <c r="AI434" s="42">
        <v>0</v>
      </c>
      <c r="AJ434" s="56"/>
      <c r="AK434" s="55">
        <f t="shared" si="97"/>
        <v>33.137854268582672</v>
      </c>
      <c r="AL434" s="56"/>
    </row>
    <row r="435" spans="2:38" x14ac:dyDescent="0.3">
      <c r="B435" s="4" t="s">
        <v>197</v>
      </c>
      <c r="E435" s="41">
        <v>0</v>
      </c>
      <c r="F435" s="40">
        <v>0</v>
      </c>
      <c r="G435" s="41">
        <v>0</v>
      </c>
      <c r="H435" s="40">
        <v>0</v>
      </c>
      <c r="I435" s="41">
        <v>0</v>
      </c>
      <c r="J435" s="40">
        <v>0</v>
      </c>
      <c r="K435" s="41">
        <v>0</v>
      </c>
      <c r="L435" s="40">
        <v>0</v>
      </c>
      <c r="M435" s="41">
        <v>0</v>
      </c>
      <c r="N435" s="40">
        <v>0</v>
      </c>
      <c r="O435" s="41">
        <v>0</v>
      </c>
      <c r="P435" s="40">
        <v>0</v>
      </c>
      <c r="Q435" s="41">
        <v>0</v>
      </c>
      <c r="R435" s="40">
        <v>0</v>
      </c>
      <c r="S435" s="41">
        <v>0</v>
      </c>
      <c r="T435" s="40">
        <v>0</v>
      </c>
      <c r="U435" s="41">
        <v>0</v>
      </c>
      <c r="V435" s="40">
        <v>0</v>
      </c>
      <c r="W435" s="41">
        <v>0</v>
      </c>
      <c r="X435" s="40">
        <v>0</v>
      </c>
      <c r="Y435" s="41">
        <v>0</v>
      </c>
      <c r="Z435" s="40">
        <v>0</v>
      </c>
      <c r="AA435" s="41">
        <v>0</v>
      </c>
      <c r="AB435" s="40">
        <v>0</v>
      </c>
      <c r="AC435" s="41">
        <v>0</v>
      </c>
      <c r="AD435" s="40">
        <v>0</v>
      </c>
      <c r="AE435" s="41">
        <v>0</v>
      </c>
      <c r="AF435" s="40">
        <v>14.52</v>
      </c>
      <c r="AG435" s="41">
        <v>0</v>
      </c>
      <c r="AH435" s="40">
        <v>0</v>
      </c>
      <c r="AI435" s="42">
        <v>0</v>
      </c>
      <c r="AJ435" s="56"/>
      <c r="AK435" s="55">
        <f t="shared" si="97"/>
        <v>14.52</v>
      </c>
      <c r="AL435" s="56"/>
    </row>
    <row r="436" spans="2:38" x14ac:dyDescent="0.3">
      <c r="B436" s="4" t="s">
        <v>243</v>
      </c>
      <c r="E436" s="41">
        <v>0</v>
      </c>
      <c r="F436" s="40">
        <v>0</v>
      </c>
      <c r="G436" s="41">
        <v>0</v>
      </c>
      <c r="H436" s="40">
        <v>0.15573717009122842</v>
      </c>
      <c r="I436" s="41">
        <v>0.05</v>
      </c>
      <c r="J436" s="40">
        <v>0</v>
      </c>
      <c r="K436" s="41">
        <v>0</v>
      </c>
      <c r="L436" s="40">
        <v>3.83</v>
      </c>
      <c r="M436" s="41">
        <v>7.8738590200013441</v>
      </c>
      <c r="N436" s="40">
        <v>0</v>
      </c>
      <c r="O436" s="41">
        <v>0</v>
      </c>
      <c r="P436" s="40">
        <v>8.9720700121592731</v>
      </c>
      <c r="Q436" s="41">
        <v>0</v>
      </c>
      <c r="R436" s="40">
        <v>8.3808995711383201</v>
      </c>
      <c r="S436" s="41">
        <v>8.5824874043193002</v>
      </c>
      <c r="T436" s="40">
        <v>3.5599477382156843</v>
      </c>
      <c r="U436" s="41">
        <v>6.0151768405147923</v>
      </c>
      <c r="V436" s="40">
        <v>3.83125532624965</v>
      </c>
      <c r="W436" s="41">
        <v>5.3353444840430262</v>
      </c>
      <c r="X436" s="40">
        <v>0</v>
      </c>
      <c r="Y436" s="41">
        <v>0</v>
      </c>
      <c r="Z436" s="40">
        <v>4.57</v>
      </c>
      <c r="AA436" s="41">
        <v>0</v>
      </c>
      <c r="AB436" s="40">
        <v>0.54</v>
      </c>
      <c r="AC436" s="41">
        <v>3.23</v>
      </c>
      <c r="AD436" s="40">
        <v>2.48</v>
      </c>
      <c r="AE436" s="41">
        <v>8.3999999999999986</v>
      </c>
      <c r="AF436" s="40">
        <v>5.6000000000000005</v>
      </c>
      <c r="AG436" s="41">
        <v>11.640000000000002</v>
      </c>
      <c r="AH436" s="40">
        <v>0</v>
      </c>
      <c r="AI436" s="42">
        <v>0</v>
      </c>
      <c r="AJ436" s="56"/>
      <c r="AK436" s="55">
        <f t="shared" si="97"/>
        <v>93.046777566732615</v>
      </c>
      <c r="AL436" s="56"/>
    </row>
    <row r="437" spans="2:38" x14ac:dyDescent="0.3">
      <c r="B437" s="4" t="s">
        <v>252</v>
      </c>
      <c r="E437" s="41">
        <v>0.35307596337342562</v>
      </c>
      <c r="F437" s="40">
        <v>0</v>
      </c>
      <c r="G437" s="41">
        <v>0</v>
      </c>
      <c r="H437" s="40">
        <v>0</v>
      </c>
      <c r="I437" s="41">
        <v>0.06</v>
      </c>
      <c r="J437" s="40">
        <v>0</v>
      </c>
      <c r="K437" s="41">
        <v>0</v>
      </c>
      <c r="L437" s="40">
        <v>1.5</v>
      </c>
      <c r="M437" s="41">
        <v>2.7166228675232205</v>
      </c>
      <c r="N437" s="40">
        <v>0</v>
      </c>
      <c r="O437" s="41">
        <v>0</v>
      </c>
      <c r="P437" s="40">
        <v>2.6958728551012872</v>
      </c>
      <c r="Q437" s="41">
        <v>0</v>
      </c>
      <c r="R437" s="40">
        <v>1.9980146097288212</v>
      </c>
      <c r="S437" s="41">
        <v>2.2635752748709717</v>
      </c>
      <c r="T437" s="40">
        <v>0.91347286821091711</v>
      </c>
      <c r="U437" s="41">
        <v>0</v>
      </c>
      <c r="V437" s="40">
        <v>0.32735681705877961</v>
      </c>
      <c r="W437" s="41">
        <v>0.63125246637565113</v>
      </c>
      <c r="X437" s="40">
        <v>0</v>
      </c>
      <c r="Y437" s="41">
        <v>0</v>
      </c>
      <c r="Z437" s="40">
        <v>0</v>
      </c>
      <c r="AA437" s="41">
        <v>0</v>
      </c>
      <c r="AB437" s="40">
        <v>0.73</v>
      </c>
      <c r="AC437" s="41">
        <v>1.1599999999999999</v>
      </c>
      <c r="AD437" s="40">
        <v>1.0699999999999998</v>
      </c>
      <c r="AE437" s="41">
        <v>2.15</v>
      </c>
      <c r="AF437" s="40">
        <v>0.02</v>
      </c>
      <c r="AG437" s="41">
        <v>1.0900000000000001</v>
      </c>
      <c r="AH437" s="40">
        <v>0</v>
      </c>
      <c r="AI437" s="42">
        <v>0</v>
      </c>
      <c r="AJ437" s="56"/>
      <c r="AK437" s="55">
        <f t="shared" si="97"/>
        <v>19.679243722243072</v>
      </c>
      <c r="AL437" s="56"/>
    </row>
    <row r="438" spans="2:38" x14ac:dyDescent="0.3">
      <c r="B438" s="4" t="s">
        <v>156</v>
      </c>
      <c r="E438" s="41">
        <v>0</v>
      </c>
      <c r="F438" s="40">
        <v>0</v>
      </c>
      <c r="G438" s="41">
        <v>0</v>
      </c>
      <c r="H438" s="40">
        <v>0</v>
      </c>
      <c r="I438" s="41">
        <v>0</v>
      </c>
      <c r="J438" s="40">
        <v>0</v>
      </c>
      <c r="K438" s="41">
        <v>0</v>
      </c>
      <c r="L438" s="40">
        <v>0</v>
      </c>
      <c r="M438" s="41">
        <v>0</v>
      </c>
      <c r="N438" s="40">
        <v>0</v>
      </c>
      <c r="O438" s="41">
        <v>0</v>
      </c>
      <c r="P438" s="40">
        <v>0</v>
      </c>
      <c r="Q438" s="41">
        <v>0</v>
      </c>
      <c r="R438" s="40">
        <v>0</v>
      </c>
      <c r="S438" s="41">
        <v>0</v>
      </c>
      <c r="T438" s="40">
        <v>0</v>
      </c>
      <c r="U438" s="41">
        <v>0</v>
      </c>
      <c r="V438" s="40">
        <v>0</v>
      </c>
      <c r="W438" s="41">
        <v>0</v>
      </c>
      <c r="X438" s="40">
        <v>0</v>
      </c>
      <c r="Y438" s="41">
        <v>0</v>
      </c>
      <c r="Z438" s="40">
        <v>0</v>
      </c>
      <c r="AA438" s="41">
        <v>0</v>
      </c>
      <c r="AB438" s="40">
        <v>0</v>
      </c>
      <c r="AC438" s="41">
        <v>0</v>
      </c>
      <c r="AD438" s="40">
        <v>0</v>
      </c>
      <c r="AE438" s="41">
        <v>0</v>
      </c>
      <c r="AF438" s="40">
        <v>0</v>
      </c>
      <c r="AG438" s="41">
        <v>0</v>
      </c>
      <c r="AH438" s="40">
        <v>0</v>
      </c>
      <c r="AI438" s="42">
        <v>0</v>
      </c>
      <c r="AJ438" s="56"/>
      <c r="AK438" s="55">
        <f t="shared" si="97"/>
        <v>0</v>
      </c>
      <c r="AL438" s="56"/>
    </row>
    <row r="439" spans="2:38" x14ac:dyDescent="0.3">
      <c r="B439" s="4" t="s">
        <v>157</v>
      </c>
      <c r="E439" s="41">
        <v>0</v>
      </c>
      <c r="F439" s="40">
        <v>0</v>
      </c>
      <c r="G439" s="41">
        <v>0</v>
      </c>
      <c r="H439" s="40">
        <v>0</v>
      </c>
      <c r="I439" s="41">
        <v>0</v>
      </c>
      <c r="J439" s="40">
        <v>0</v>
      </c>
      <c r="K439" s="41">
        <v>0</v>
      </c>
      <c r="L439" s="40">
        <v>0</v>
      </c>
      <c r="M439" s="41">
        <v>0</v>
      </c>
      <c r="N439" s="40">
        <v>0</v>
      </c>
      <c r="O439" s="41">
        <v>0</v>
      </c>
      <c r="P439" s="40">
        <v>0</v>
      </c>
      <c r="Q439" s="41">
        <v>0</v>
      </c>
      <c r="R439" s="40">
        <v>0</v>
      </c>
      <c r="S439" s="41">
        <v>0</v>
      </c>
      <c r="T439" s="40">
        <v>0</v>
      </c>
      <c r="U439" s="41">
        <v>0</v>
      </c>
      <c r="V439" s="40">
        <v>0</v>
      </c>
      <c r="W439" s="41">
        <v>0</v>
      </c>
      <c r="X439" s="40">
        <v>0</v>
      </c>
      <c r="Y439" s="41">
        <v>0</v>
      </c>
      <c r="Z439" s="40">
        <v>0</v>
      </c>
      <c r="AA439" s="41">
        <v>0</v>
      </c>
      <c r="AB439" s="40">
        <v>0</v>
      </c>
      <c r="AC439" s="41">
        <v>0</v>
      </c>
      <c r="AD439" s="40">
        <v>0</v>
      </c>
      <c r="AE439" s="41">
        <v>0</v>
      </c>
      <c r="AF439" s="40">
        <v>0</v>
      </c>
      <c r="AG439" s="41">
        <v>0</v>
      </c>
      <c r="AH439" s="40">
        <v>0</v>
      </c>
      <c r="AI439" s="42">
        <v>0</v>
      </c>
      <c r="AJ439" s="56"/>
      <c r="AK439" s="55">
        <f t="shared" si="97"/>
        <v>0</v>
      </c>
      <c r="AL439" s="56"/>
    </row>
    <row r="440" spans="2:38" x14ac:dyDescent="0.3">
      <c r="B440" s="4" t="s">
        <v>158</v>
      </c>
      <c r="E440" s="41">
        <v>0</v>
      </c>
      <c r="F440" s="40">
        <v>0</v>
      </c>
      <c r="G440" s="41">
        <v>0</v>
      </c>
      <c r="H440" s="40">
        <v>0</v>
      </c>
      <c r="I440" s="41">
        <v>0</v>
      </c>
      <c r="J440" s="40">
        <v>0</v>
      </c>
      <c r="K440" s="41">
        <v>0</v>
      </c>
      <c r="L440" s="40">
        <v>0</v>
      </c>
      <c r="M440" s="41">
        <v>0</v>
      </c>
      <c r="N440" s="40">
        <v>0</v>
      </c>
      <c r="O440" s="41">
        <v>0</v>
      </c>
      <c r="P440" s="40">
        <v>0</v>
      </c>
      <c r="Q440" s="41">
        <v>0</v>
      </c>
      <c r="R440" s="40">
        <v>0</v>
      </c>
      <c r="S440" s="41">
        <v>0</v>
      </c>
      <c r="T440" s="40">
        <v>0</v>
      </c>
      <c r="U440" s="41">
        <v>0</v>
      </c>
      <c r="V440" s="40">
        <v>0</v>
      </c>
      <c r="W440" s="41">
        <v>0</v>
      </c>
      <c r="X440" s="40">
        <v>0</v>
      </c>
      <c r="Y440" s="41">
        <v>0</v>
      </c>
      <c r="Z440" s="40">
        <v>0</v>
      </c>
      <c r="AA440" s="41">
        <v>0</v>
      </c>
      <c r="AB440" s="40">
        <v>0</v>
      </c>
      <c r="AC440" s="41">
        <v>0</v>
      </c>
      <c r="AD440" s="40">
        <v>0</v>
      </c>
      <c r="AE440" s="41">
        <v>0</v>
      </c>
      <c r="AF440" s="40">
        <v>0</v>
      </c>
      <c r="AG440" s="41">
        <v>0</v>
      </c>
      <c r="AH440" s="40">
        <v>0</v>
      </c>
      <c r="AI440" s="42">
        <v>0</v>
      </c>
      <c r="AJ440" s="56"/>
      <c r="AK440" s="55">
        <f t="shared" si="97"/>
        <v>0</v>
      </c>
      <c r="AL440" s="56"/>
    </row>
    <row r="441" spans="2:38" x14ac:dyDescent="0.3">
      <c r="B441" s="4" t="s">
        <v>159</v>
      </c>
      <c r="E441" s="41">
        <v>0</v>
      </c>
      <c r="F441" s="40">
        <v>0</v>
      </c>
      <c r="G441" s="41">
        <v>0</v>
      </c>
      <c r="H441" s="40">
        <v>0</v>
      </c>
      <c r="I441" s="41">
        <v>0</v>
      </c>
      <c r="J441" s="40">
        <v>0</v>
      </c>
      <c r="K441" s="41">
        <v>0</v>
      </c>
      <c r="L441" s="40">
        <v>0</v>
      </c>
      <c r="M441" s="41">
        <v>0</v>
      </c>
      <c r="N441" s="40">
        <v>0</v>
      </c>
      <c r="O441" s="41">
        <v>0</v>
      </c>
      <c r="P441" s="40">
        <v>0</v>
      </c>
      <c r="Q441" s="41">
        <v>0</v>
      </c>
      <c r="R441" s="40">
        <v>0</v>
      </c>
      <c r="S441" s="41">
        <v>0</v>
      </c>
      <c r="T441" s="40">
        <v>0</v>
      </c>
      <c r="U441" s="41">
        <v>0</v>
      </c>
      <c r="V441" s="40">
        <v>0</v>
      </c>
      <c r="W441" s="41">
        <v>0</v>
      </c>
      <c r="X441" s="40">
        <v>0</v>
      </c>
      <c r="Y441" s="41">
        <v>0</v>
      </c>
      <c r="Z441" s="40">
        <v>0</v>
      </c>
      <c r="AA441" s="41">
        <v>0</v>
      </c>
      <c r="AB441" s="40">
        <v>0</v>
      </c>
      <c r="AC441" s="41">
        <v>0</v>
      </c>
      <c r="AD441" s="40">
        <v>0</v>
      </c>
      <c r="AE441" s="41">
        <v>0</v>
      </c>
      <c r="AF441" s="40">
        <v>0</v>
      </c>
      <c r="AG441" s="41">
        <v>0</v>
      </c>
      <c r="AH441" s="40">
        <v>0</v>
      </c>
      <c r="AI441" s="42">
        <v>0</v>
      </c>
      <c r="AJ441" s="56"/>
      <c r="AK441" s="55">
        <f t="shared" si="97"/>
        <v>0</v>
      </c>
      <c r="AL441" s="56"/>
    </row>
    <row r="442" spans="2:38" x14ac:dyDescent="0.3">
      <c r="B442" s="4" t="s">
        <v>202</v>
      </c>
      <c r="E442" s="41">
        <v>0</v>
      </c>
      <c r="F442" s="40">
        <v>0</v>
      </c>
      <c r="G442" s="41">
        <v>0</v>
      </c>
      <c r="H442" s="40">
        <v>0</v>
      </c>
      <c r="I442" s="41">
        <v>0</v>
      </c>
      <c r="J442" s="40">
        <v>0</v>
      </c>
      <c r="K442" s="41">
        <v>0</v>
      </c>
      <c r="L442" s="40">
        <v>0</v>
      </c>
      <c r="M442" s="41">
        <v>0</v>
      </c>
      <c r="N442" s="40">
        <v>0</v>
      </c>
      <c r="O442" s="41">
        <v>0</v>
      </c>
      <c r="P442" s="40">
        <v>0</v>
      </c>
      <c r="Q442" s="41">
        <v>0</v>
      </c>
      <c r="R442" s="40">
        <v>0</v>
      </c>
      <c r="S442" s="41">
        <v>0</v>
      </c>
      <c r="T442" s="40">
        <v>0</v>
      </c>
      <c r="U442" s="41">
        <v>0</v>
      </c>
      <c r="V442" s="40">
        <v>0</v>
      </c>
      <c r="W442" s="41">
        <v>0</v>
      </c>
      <c r="X442" s="40">
        <v>0</v>
      </c>
      <c r="Y442" s="41">
        <v>0</v>
      </c>
      <c r="Z442" s="40">
        <v>0</v>
      </c>
      <c r="AA442" s="41">
        <v>0</v>
      </c>
      <c r="AB442" s="40">
        <v>0</v>
      </c>
      <c r="AC442" s="41">
        <v>0</v>
      </c>
      <c r="AD442" s="40">
        <v>0</v>
      </c>
      <c r="AE442" s="41">
        <v>0</v>
      </c>
      <c r="AF442" s="40">
        <v>0</v>
      </c>
      <c r="AG442" s="41">
        <v>0</v>
      </c>
      <c r="AH442" s="40">
        <v>0</v>
      </c>
      <c r="AI442" s="42">
        <v>0</v>
      </c>
      <c r="AJ442" s="56"/>
      <c r="AK442" s="55">
        <f t="shared" si="97"/>
        <v>0</v>
      </c>
      <c r="AL442" s="56"/>
    </row>
    <row r="443" spans="2:38" x14ac:dyDescent="0.3">
      <c r="B443" s="4" t="s">
        <v>203</v>
      </c>
      <c r="E443" s="41">
        <v>0</v>
      </c>
      <c r="F443" s="40">
        <v>0</v>
      </c>
      <c r="G443" s="41">
        <v>0</v>
      </c>
      <c r="H443" s="40">
        <v>0</v>
      </c>
      <c r="I443" s="41">
        <v>0</v>
      </c>
      <c r="J443" s="40">
        <v>0</v>
      </c>
      <c r="K443" s="41">
        <v>0</v>
      </c>
      <c r="L443" s="40">
        <v>0</v>
      </c>
      <c r="M443" s="41">
        <v>0</v>
      </c>
      <c r="N443" s="40">
        <v>0</v>
      </c>
      <c r="O443" s="41">
        <v>0</v>
      </c>
      <c r="P443" s="40">
        <v>0</v>
      </c>
      <c r="Q443" s="41">
        <v>0</v>
      </c>
      <c r="R443" s="40">
        <v>0</v>
      </c>
      <c r="S443" s="41">
        <v>0</v>
      </c>
      <c r="T443" s="40">
        <v>0</v>
      </c>
      <c r="U443" s="41">
        <v>0</v>
      </c>
      <c r="V443" s="40">
        <v>0</v>
      </c>
      <c r="W443" s="41">
        <v>0</v>
      </c>
      <c r="X443" s="40">
        <v>0</v>
      </c>
      <c r="Y443" s="41">
        <v>0</v>
      </c>
      <c r="Z443" s="40">
        <v>0</v>
      </c>
      <c r="AA443" s="41">
        <v>0</v>
      </c>
      <c r="AB443" s="40">
        <v>0</v>
      </c>
      <c r="AC443" s="41">
        <v>0</v>
      </c>
      <c r="AD443" s="40">
        <v>0</v>
      </c>
      <c r="AE443" s="41">
        <v>0</v>
      </c>
      <c r="AF443" s="40">
        <v>0</v>
      </c>
      <c r="AG443" s="41">
        <v>0</v>
      </c>
      <c r="AH443" s="40">
        <v>0</v>
      </c>
      <c r="AI443" s="42">
        <v>0</v>
      </c>
      <c r="AJ443" s="56"/>
      <c r="AK443" s="55">
        <f t="shared" si="97"/>
        <v>0</v>
      </c>
      <c r="AL443" s="56"/>
    </row>
    <row r="444" spans="2:38" x14ac:dyDescent="0.3">
      <c r="B444" s="4" t="s">
        <v>187</v>
      </c>
      <c r="E444" s="41">
        <v>0</v>
      </c>
      <c r="F444" s="40">
        <v>0</v>
      </c>
      <c r="G444" s="41">
        <v>0</v>
      </c>
      <c r="H444" s="40">
        <v>0</v>
      </c>
      <c r="I444" s="41">
        <v>0</v>
      </c>
      <c r="J444" s="40">
        <v>0</v>
      </c>
      <c r="K444" s="41">
        <v>0</v>
      </c>
      <c r="L444" s="40">
        <v>0</v>
      </c>
      <c r="M444" s="41">
        <v>0</v>
      </c>
      <c r="N444" s="40">
        <v>0.19</v>
      </c>
      <c r="O444" s="41">
        <v>9.5209515531318782</v>
      </c>
      <c r="P444" s="40">
        <v>0</v>
      </c>
      <c r="Q444" s="41">
        <v>0</v>
      </c>
      <c r="R444" s="40">
        <v>0</v>
      </c>
      <c r="S444" s="41">
        <v>11.182835883394711</v>
      </c>
      <c r="T444" s="40">
        <v>0</v>
      </c>
      <c r="U444" s="41">
        <v>0</v>
      </c>
      <c r="V444" s="40">
        <v>0</v>
      </c>
      <c r="W444" s="41">
        <v>11.181093533399203</v>
      </c>
      <c r="X444" s="40">
        <v>0.20817906459172564</v>
      </c>
      <c r="Y444" s="41">
        <v>0</v>
      </c>
      <c r="Z444" s="40">
        <v>0</v>
      </c>
      <c r="AA444" s="41">
        <v>0</v>
      </c>
      <c r="AB444" s="40">
        <v>2.9</v>
      </c>
      <c r="AC444" s="41">
        <v>0</v>
      </c>
      <c r="AD444" s="40">
        <v>6.05</v>
      </c>
      <c r="AE444" s="41">
        <v>0</v>
      </c>
      <c r="AF444" s="40">
        <v>0</v>
      </c>
      <c r="AG444" s="41">
        <v>0</v>
      </c>
      <c r="AH444" s="40">
        <v>0</v>
      </c>
      <c r="AI444" s="42">
        <v>0</v>
      </c>
      <c r="AJ444" s="56"/>
      <c r="AK444" s="55">
        <f t="shared" si="97"/>
        <v>41.233060034517507</v>
      </c>
      <c r="AL444" s="56"/>
    </row>
    <row r="445" spans="2:38" x14ac:dyDescent="0.3">
      <c r="B445" s="4" t="s">
        <v>188</v>
      </c>
      <c r="E445" s="41">
        <v>5.109569361647595</v>
      </c>
      <c r="F445" s="40">
        <v>0</v>
      </c>
      <c r="G445" s="41">
        <v>4.43</v>
      </c>
      <c r="H445" s="40">
        <v>0</v>
      </c>
      <c r="I445" s="41">
        <v>0</v>
      </c>
      <c r="J445" s="40">
        <v>0</v>
      </c>
      <c r="K445" s="41">
        <v>0.1</v>
      </c>
      <c r="L445" s="40">
        <v>0.31</v>
      </c>
      <c r="M445" s="41">
        <v>8.3021090430083682</v>
      </c>
      <c r="N445" s="40">
        <v>7.8999999999999995</v>
      </c>
      <c r="O445" s="41">
        <v>0</v>
      </c>
      <c r="P445" s="40">
        <v>0</v>
      </c>
      <c r="Q445" s="41">
        <v>2.5000000000000057E-3</v>
      </c>
      <c r="R445" s="40">
        <v>9.4431468946145252</v>
      </c>
      <c r="S445" s="41">
        <v>0.11564962704976402</v>
      </c>
      <c r="T445" s="40">
        <v>0.49544352302327749</v>
      </c>
      <c r="U445" s="41">
        <v>0</v>
      </c>
      <c r="V445" s="40">
        <v>0</v>
      </c>
      <c r="W445" s="41">
        <v>3.5522631804148358E-2</v>
      </c>
      <c r="X445" s="40">
        <v>11.058163307669265</v>
      </c>
      <c r="Y445" s="41">
        <v>7.0000000000000007E-2</v>
      </c>
      <c r="Z445" s="40">
        <v>10.8</v>
      </c>
      <c r="AA445" s="41">
        <v>0</v>
      </c>
      <c r="AB445" s="40">
        <v>0</v>
      </c>
      <c r="AC445" s="41">
        <v>0</v>
      </c>
      <c r="AD445" s="40">
        <v>0.91</v>
      </c>
      <c r="AE445" s="41">
        <v>9.8600000000000012</v>
      </c>
      <c r="AF445" s="40">
        <v>0</v>
      </c>
      <c r="AG445" s="41">
        <v>11.21</v>
      </c>
      <c r="AH445" s="40">
        <v>0</v>
      </c>
      <c r="AI445" s="42">
        <v>0</v>
      </c>
      <c r="AJ445" s="56"/>
      <c r="AK445" s="55">
        <f t="shared" si="97"/>
        <v>80.152104388816952</v>
      </c>
      <c r="AL445" s="56"/>
    </row>
    <row r="446" spans="2:38" x14ac:dyDescent="0.3">
      <c r="B446" s="4" t="s">
        <v>259</v>
      </c>
      <c r="E446" s="41">
        <v>0</v>
      </c>
      <c r="F446" s="40">
        <v>0</v>
      </c>
      <c r="G446" s="41">
        <v>0</v>
      </c>
      <c r="H446" s="40">
        <v>0</v>
      </c>
      <c r="I446" s="41">
        <v>0</v>
      </c>
      <c r="J446" s="40">
        <v>0</v>
      </c>
      <c r="K446" s="41">
        <v>0</v>
      </c>
      <c r="L446" s="40">
        <v>0</v>
      </c>
      <c r="M446" s="41">
        <v>0</v>
      </c>
      <c r="N446" s="40">
        <v>0</v>
      </c>
      <c r="O446" s="41">
        <v>0</v>
      </c>
      <c r="P446" s="40">
        <v>0</v>
      </c>
      <c r="Q446" s="41">
        <v>0</v>
      </c>
      <c r="R446" s="40">
        <v>0</v>
      </c>
      <c r="S446" s="41">
        <v>0</v>
      </c>
      <c r="T446" s="40">
        <v>0</v>
      </c>
      <c r="U446" s="41">
        <v>0</v>
      </c>
      <c r="V446" s="40">
        <v>0</v>
      </c>
      <c r="W446" s="41">
        <v>0</v>
      </c>
      <c r="X446" s="40">
        <v>0</v>
      </c>
      <c r="Y446" s="41">
        <v>0</v>
      </c>
      <c r="Z446" s="40">
        <v>0</v>
      </c>
      <c r="AA446" s="41">
        <v>0</v>
      </c>
      <c r="AB446" s="40">
        <v>0</v>
      </c>
      <c r="AC446" s="41">
        <v>0</v>
      </c>
      <c r="AD446" s="40">
        <v>0</v>
      </c>
      <c r="AE446" s="41">
        <v>0</v>
      </c>
      <c r="AF446" s="40">
        <v>0</v>
      </c>
      <c r="AG446" s="41">
        <v>0</v>
      </c>
      <c r="AH446" s="40">
        <v>0</v>
      </c>
      <c r="AI446" s="42">
        <v>0</v>
      </c>
      <c r="AJ446" s="56"/>
      <c r="AK446" s="55">
        <f t="shared" si="97"/>
        <v>0</v>
      </c>
      <c r="AL446" s="56"/>
    </row>
    <row r="447" spans="2:38" x14ac:dyDescent="0.3">
      <c r="B447" s="4" t="s">
        <v>160</v>
      </c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0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0</v>
      </c>
      <c r="AG447" s="41">
        <v>0</v>
      </c>
      <c r="AH447" s="40">
        <v>0</v>
      </c>
      <c r="AI447" s="42">
        <v>0</v>
      </c>
      <c r="AJ447" s="56"/>
      <c r="AK447" s="55">
        <f t="shared" si="97"/>
        <v>0</v>
      </c>
      <c r="AL447" s="56"/>
    </row>
    <row r="448" spans="2:38" x14ac:dyDescent="0.3">
      <c r="B448" s="4" t="s">
        <v>161</v>
      </c>
      <c r="E448" s="41">
        <v>0</v>
      </c>
      <c r="F448" s="40">
        <v>0</v>
      </c>
      <c r="G448" s="41">
        <v>0</v>
      </c>
      <c r="H448" s="40">
        <v>0</v>
      </c>
      <c r="I448" s="41">
        <v>0</v>
      </c>
      <c r="J448" s="40">
        <v>0</v>
      </c>
      <c r="K448" s="41">
        <v>0</v>
      </c>
      <c r="L448" s="40">
        <v>0</v>
      </c>
      <c r="M448" s="41">
        <v>0</v>
      </c>
      <c r="N448" s="40">
        <v>0</v>
      </c>
      <c r="O448" s="41">
        <v>0</v>
      </c>
      <c r="P448" s="40">
        <v>0</v>
      </c>
      <c r="Q448" s="41">
        <v>0</v>
      </c>
      <c r="R448" s="40">
        <v>0</v>
      </c>
      <c r="S448" s="41">
        <v>0</v>
      </c>
      <c r="T448" s="40">
        <v>0</v>
      </c>
      <c r="U448" s="41">
        <v>0</v>
      </c>
      <c r="V448" s="40">
        <v>0</v>
      </c>
      <c r="W448" s="41">
        <v>0</v>
      </c>
      <c r="X448" s="40">
        <v>0</v>
      </c>
      <c r="Y448" s="41">
        <v>0</v>
      </c>
      <c r="Z448" s="40">
        <v>0</v>
      </c>
      <c r="AA448" s="41">
        <v>0</v>
      </c>
      <c r="AB448" s="40">
        <v>0</v>
      </c>
      <c r="AC448" s="41">
        <v>13.1</v>
      </c>
      <c r="AD448" s="40">
        <v>0.97</v>
      </c>
      <c r="AE448" s="41">
        <v>0</v>
      </c>
      <c r="AF448" s="40">
        <v>0</v>
      </c>
      <c r="AG448" s="41">
        <v>0</v>
      </c>
      <c r="AH448" s="40">
        <v>0</v>
      </c>
      <c r="AI448" s="42">
        <v>0</v>
      </c>
      <c r="AJ448" s="56"/>
      <c r="AK448" s="55">
        <f t="shared" si="97"/>
        <v>14.07</v>
      </c>
      <c r="AL448" s="56"/>
    </row>
    <row r="449" spans="2:38" x14ac:dyDescent="0.3">
      <c r="B449" s="4" t="s">
        <v>162</v>
      </c>
      <c r="E449" s="41">
        <v>0</v>
      </c>
      <c r="F449" s="40">
        <v>0</v>
      </c>
      <c r="G449" s="41">
        <v>0</v>
      </c>
      <c r="H449" s="40">
        <v>0</v>
      </c>
      <c r="I449" s="41">
        <v>0</v>
      </c>
      <c r="J449" s="40">
        <v>0</v>
      </c>
      <c r="K449" s="41">
        <v>0</v>
      </c>
      <c r="L449" s="40">
        <v>0</v>
      </c>
      <c r="M449" s="41">
        <v>0</v>
      </c>
      <c r="N449" s="40">
        <v>0</v>
      </c>
      <c r="O449" s="41">
        <v>0</v>
      </c>
      <c r="P449" s="40">
        <v>0</v>
      </c>
      <c r="Q449" s="41">
        <v>0</v>
      </c>
      <c r="R449" s="40">
        <v>0</v>
      </c>
      <c r="S449" s="41">
        <v>0</v>
      </c>
      <c r="T449" s="40">
        <v>0</v>
      </c>
      <c r="U449" s="41">
        <v>0</v>
      </c>
      <c r="V449" s="40">
        <v>0</v>
      </c>
      <c r="W449" s="41">
        <v>0</v>
      </c>
      <c r="X449" s="40">
        <v>0</v>
      </c>
      <c r="Y449" s="41">
        <v>0</v>
      </c>
      <c r="Z449" s="40">
        <v>0</v>
      </c>
      <c r="AA449" s="41">
        <v>0</v>
      </c>
      <c r="AB449" s="40">
        <v>0</v>
      </c>
      <c r="AC449" s="41">
        <v>0</v>
      </c>
      <c r="AD449" s="40">
        <v>0</v>
      </c>
      <c r="AE449" s="41">
        <v>0</v>
      </c>
      <c r="AF449" s="40">
        <v>0</v>
      </c>
      <c r="AG449" s="41">
        <v>0</v>
      </c>
      <c r="AH449" s="40">
        <v>0</v>
      </c>
      <c r="AI449" s="42">
        <v>0</v>
      </c>
      <c r="AJ449" s="56"/>
      <c r="AK449" s="55">
        <f t="shared" si="97"/>
        <v>0</v>
      </c>
      <c r="AL449" s="56"/>
    </row>
    <row r="450" spans="2:38" x14ac:dyDescent="0.3">
      <c r="B450" s="4" t="s">
        <v>149</v>
      </c>
      <c r="E450" s="41">
        <v>19.956290014031033</v>
      </c>
      <c r="F450" s="40">
        <v>13.35</v>
      </c>
      <c r="G450" s="41">
        <v>0</v>
      </c>
      <c r="H450" s="40">
        <v>39.843494492628174</v>
      </c>
      <c r="I450" s="41">
        <v>3.4699999999999998</v>
      </c>
      <c r="J450" s="40">
        <v>0</v>
      </c>
      <c r="K450" s="41">
        <v>16.98</v>
      </c>
      <c r="L450" s="40">
        <v>0</v>
      </c>
      <c r="M450" s="41">
        <v>11.090343649772306</v>
      </c>
      <c r="N450" s="40">
        <v>7.76</v>
      </c>
      <c r="O450" s="41">
        <v>11.764218728356582</v>
      </c>
      <c r="P450" s="40">
        <v>8.2860814744606621</v>
      </c>
      <c r="Q450" s="41">
        <v>8.2558471938055522</v>
      </c>
      <c r="R450" s="40">
        <v>0</v>
      </c>
      <c r="S450" s="41">
        <v>0</v>
      </c>
      <c r="T450" s="40">
        <v>5.3165477944215134</v>
      </c>
      <c r="U450" s="41">
        <v>1.4724039662149213</v>
      </c>
      <c r="V450" s="40">
        <v>1.1374230388005571</v>
      </c>
      <c r="W450" s="41">
        <v>42.059725292523687</v>
      </c>
      <c r="X450" s="40">
        <v>42.579242858091988</v>
      </c>
      <c r="Y450" s="41">
        <v>40.880000000000003</v>
      </c>
      <c r="Z450" s="40">
        <v>40.780000000000008</v>
      </c>
      <c r="AA450" s="41">
        <v>16.23</v>
      </c>
      <c r="AB450" s="40">
        <v>37.6</v>
      </c>
      <c r="AC450" s="41">
        <v>45.199999999999996</v>
      </c>
      <c r="AD450" s="40">
        <v>25.429999999999996</v>
      </c>
      <c r="AE450" s="41">
        <v>24.810000000000002</v>
      </c>
      <c r="AF450" s="40">
        <v>26.37</v>
      </c>
      <c r="AG450" s="41">
        <v>40.39</v>
      </c>
      <c r="AH450" s="40">
        <v>7.99</v>
      </c>
      <c r="AI450" s="42">
        <v>0</v>
      </c>
      <c r="AJ450" s="56"/>
      <c r="AK450" s="55">
        <f t="shared" si="97"/>
        <v>539.00161850310712</v>
      </c>
      <c r="AL450" s="56"/>
    </row>
    <row r="451" spans="2:38" x14ac:dyDescent="0.3">
      <c r="B451" s="4" t="s">
        <v>230</v>
      </c>
      <c r="E451" s="41">
        <v>0.35241515040397647</v>
      </c>
      <c r="F451" s="40">
        <v>0</v>
      </c>
      <c r="G451" s="41">
        <v>13.790000000000001</v>
      </c>
      <c r="H451" s="40">
        <v>0</v>
      </c>
      <c r="I451" s="41">
        <v>3.3600000000000003</v>
      </c>
      <c r="J451" s="40">
        <v>0</v>
      </c>
      <c r="K451" s="41">
        <v>0</v>
      </c>
      <c r="L451" s="40">
        <v>6.3899999999999988</v>
      </c>
      <c r="M451" s="41">
        <v>15.751908981365627</v>
      </c>
      <c r="N451" s="40">
        <v>0</v>
      </c>
      <c r="O451" s="41">
        <v>0</v>
      </c>
      <c r="P451" s="40">
        <v>4.8269371945275203</v>
      </c>
      <c r="Q451" s="41">
        <v>0</v>
      </c>
      <c r="R451" s="40">
        <v>4.4210105991363546</v>
      </c>
      <c r="S451" s="41">
        <v>7.3324123748143526</v>
      </c>
      <c r="T451" s="40">
        <v>3.5377080228169757</v>
      </c>
      <c r="U451" s="41">
        <v>10.577297784709931</v>
      </c>
      <c r="V451" s="40">
        <v>2.9452439511617037</v>
      </c>
      <c r="W451" s="41">
        <v>11.492215160126158</v>
      </c>
      <c r="X451" s="40">
        <v>0</v>
      </c>
      <c r="Y451" s="41">
        <v>0.21999999999999997</v>
      </c>
      <c r="Z451" s="40">
        <v>0</v>
      </c>
      <c r="AA451" s="41">
        <v>0</v>
      </c>
      <c r="AB451" s="40">
        <v>0.72000000000000008</v>
      </c>
      <c r="AC451" s="41">
        <v>2.13</v>
      </c>
      <c r="AD451" s="40">
        <v>3.4400000000000004</v>
      </c>
      <c r="AE451" s="41">
        <v>7.6000000000000014</v>
      </c>
      <c r="AF451" s="40">
        <v>3.7600000000000007</v>
      </c>
      <c r="AG451" s="41">
        <v>5.4200000000000008</v>
      </c>
      <c r="AH451" s="40">
        <v>1.03</v>
      </c>
      <c r="AI451" s="42">
        <v>0</v>
      </c>
      <c r="AJ451" s="56"/>
      <c r="AK451" s="55">
        <f t="shared" si="97"/>
        <v>109.0971492190626</v>
      </c>
      <c r="AL451" s="56"/>
    </row>
    <row r="452" spans="2:38" x14ac:dyDescent="0.3">
      <c r="B452" s="4" t="s">
        <v>248</v>
      </c>
      <c r="E452" s="41">
        <v>0</v>
      </c>
      <c r="F452" s="40">
        <v>0</v>
      </c>
      <c r="G452" s="41">
        <v>0</v>
      </c>
      <c r="H452" s="40">
        <v>0</v>
      </c>
      <c r="I452" s="41">
        <v>0</v>
      </c>
      <c r="J452" s="40">
        <v>0</v>
      </c>
      <c r="K452" s="41">
        <v>0</v>
      </c>
      <c r="L452" s="40">
        <v>0</v>
      </c>
      <c r="M452" s="41">
        <v>0</v>
      </c>
      <c r="N452" s="40">
        <v>0</v>
      </c>
      <c r="O452" s="41">
        <v>0</v>
      </c>
      <c r="P452" s="40">
        <v>0</v>
      </c>
      <c r="Q452" s="41">
        <v>0</v>
      </c>
      <c r="R452" s="40">
        <v>0</v>
      </c>
      <c r="S452" s="41">
        <v>0</v>
      </c>
      <c r="T452" s="40">
        <v>0</v>
      </c>
      <c r="U452" s="41">
        <v>0</v>
      </c>
      <c r="V452" s="40">
        <v>0</v>
      </c>
      <c r="W452" s="41">
        <v>0</v>
      </c>
      <c r="X452" s="40">
        <v>0</v>
      </c>
      <c r="Y452" s="41">
        <v>0</v>
      </c>
      <c r="Z452" s="40">
        <v>0</v>
      </c>
      <c r="AA452" s="41">
        <v>0</v>
      </c>
      <c r="AB452" s="40">
        <v>0</v>
      </c>
      <c r="AC452" s="41">
        <v>0</v>
      </c>
      <c r="AD452" s="40">
        <v>0</v>
      </c>
      <c r="AE452" s="41">
        <v>0</v>
      </c>
      <c r="AF452" s="40">
        <v>0</v>
      </c>
      <c r="AG452" s="41">
        <v>0</v>
      </c>
      <c r="AH452" s="40">
        <v>0</v>
      </c>
      <c r="AI452" s="42">
        <v>0</v>
      </c>
      <c r="AJ452" s="56"/>
      <c r="AK452" s="55">
        <f t="shared" si="97"/>
        <v>0</v>
      </c>
      <c r="AL452" s="56"/>
    </row>
    <row r="453" spans="2:38" x14ac:dyDescent="0.3">
      <c r="B453" s="4" t="s">
        <v>231</v>
      </c>
      <c r="E453" s="41">
        <v>0.66218085212707511</v>
      </c>
      <c r="F453" s="40">
        <v>0</v>
      </c>
      <c r="G453" s="41">
        <v>65.989999999999995</v>
      </c>
      <c r="H453" s="40">
        <v>3.8085896407445254</v>
      </c>
      <c r="I453" s="41">
        <v>5.98</v>
      </c>
      <c r="J453" s="40">
        <v>0</v>
      </c>
      <c r="K453" s="41">
        <v>0</v>
      </c>
      <c r="L453" s="40">
        <v>0</v>
      </c>
      <c r="M453" s="41">
        <v>12.493664851421778</v>
      </c>
      <c r="N453" s="40">
        <v>0</v>
      </c>
      <c r="O453" s="41">
        <v>0</v>
      </c>
      <c r="P453" s="40">
        <v>4.636630739784243</v>
      </c>
      <c r="Q453" s="41">
        <v>0</v>
      </c>
      <c r="R453" s="40">
        <v>4.4295257452223051</v>
      </c>
      <c r="S453" s="41">
        <v>4.400592652893069</v>
      </c>
      <c r="T453" s="40">
        <v>3.1996274730682388</v>
      </c>
      <c r="U453" s="41">
        <v>3.411718012110394</v>
      </c>
      <c r="V453" s="40">
        <v>2.3820156187481349</v>
      </c>
      <c r="W453" s="41">
        <v>4.3958876291910807</v>
      </c>
      <c r="X453" s="40">
        <v>0.82597242196400966</v>
      </c>
      <c r="Y453" s="41">
        <v>0</v>
      </c>
      <c r="Z453" s="40">
        <v>6.21</v>
      </c>
      <c r="AA453" s="41">
        <v>2.15</v>
      </c>
      <c r="AB453" s="40">
        <v>6.46</v>
      </c>
      <c r="AC453" s="41">
        <v>1.27</v>
      </c>
      <c r="AD453" s="40">
        <v>0</v>
      </c>
      <c r="AE453" s="41">
        <v>19.080000000000002</v>
      </c>
      <c r="AF453" s="40">
        <v>0.57999999999999996</v>
      </c>
      <c r="AG453" s="41">
        <v>6.6499999999999995</v>
      </c>
      <c r="AH453" s="40">
        <v>0</v>
      </c>
      <c r="AI453" s="42">
        <v>0</v>
      </c>
      <c r="AJ453" s="56"/>
      <c r="AK453" s="55">
        <f t="shared" si="97"/>
        <v>159.01640563727491</v>
      </c>
      <c r="AL453" s="56"/>
    </row>
    <row r="454" spans="2:38" x14ac:dyDescent="0.3">
      <c r="B454" s="4" t="s">
        <v>292</v>
      </c>
      <c r="E454" s="41">
        <v>0</v>
      </c>
      <c r="F454" s="40">
        <v>0</v>
      </c>
      <c r="G454" s="41">
        <v>0</v>
      </c>
      <c r="H454" s="40">
        <v>0</v>
      </c>
      <c r="I454" s="41">
        <v>0</v>
      </c>
      <c r="J454" s="40">
        <v>0</v>
      </c>
      <c r="K454" s="41">
        <v>0</v>
      </c>
      <c r="L454" s="40">
        <v>0</v>
      </c>
      <c r="M454" s="41">
        <v>0</v>
      </c>
      <c r="N454" s="40">
        <v>0</v>
      </c>
      <c r="O454" s="41">
        <v>0</v>
      </c>
      <c r="P454" s="40">
        <v>0</v>
      </c>
      <c r="Q454" s="41">
        <v>0</v>
      </c>
      <c r="R454" s="40">
        <v>0</v>
      </c>
      <c r="S454" s="41">
        <v>0</v>
      </c>
      <c r="T454" s="40">
        <v>0</v>
      </c>
      <c r="U454" s="41">
        <v>0</v>
      </c>
      <c r="V454" s="40">
        <v>0</v>
      </c>
      <c r="W454" s="41">
        <v>0</v>
      </c>
      <c r="X454" s="40">
        <v>0</v>
      </c>
      <c r="Y454" s="41">
        <v>0</v>
      </c>
      <c r="Z454" s="40">
        <v>0</v>
      </c>
      <c r="AA454" s="41">
        <v>0</v>
      </c>
      <c r="AB454" s="40">
        <v>0</v>
      </c>
      <c r="AC454" s="41">
        <v>0</v>
      </c>
      <c r="AD454" s="40">
        <v>0</v>
      </c>
      <c r="AE454" s="41">
        <v>0</v>
      </c>
      <c r="AF454" s="40">
        <v>0</v>
      </c>
      <c r="AG454" s="41">
        <v>0</v>
      </c>
      <c r="AH454" s="40">
        <v>0</v>
      </c>
      <c r="AI454" s="42">
        <v>0</v>
      </c>
      <c r="AJ454" s="56"/>
      <c r="AK454" s="55">
        <f t="shared" si="97"/>
        <v>0</v>
      </c>
      <c r="AL454" s="56"/>
    </row>
    <row r="455" spans="2:38" x14ac:dyDescent="0.3">
      <c r="B455" s="4" t="s">
        <v>244</v>
      </c>
      <c r="E455" s="41">
        <v>0</v>
      </c>
      <c r="F455" s="40">
        <v>0</v>
      </c>
      <c r="G455" s="41">
        <v>0</v>
      </c>
      <c r="H455" s="40">
        <v>0.32037607473664809</v>
      </c>
      <c r="I455" s="41">
        <v>0</v>
      </c>
      <c r="J455" s="40">
        <v>0</v>
      </c>
      <c r="K455" s="41">
        <v>0</v>
      </c>
      <c r="L455" s="40">
        <v>0</v>
      </c>
      <c r="M455" s="41">
        <v>0</v>
      </c>
      <c r="N455" s="40">
        <v>0</v>
      </c>
      <c r="O455" s="41">
        <v>0.13238216773668923</v>
      </c>
      <c r="P455" s="40">
        <v>0</v>
      </c>
      <c r="Q455" s="41">
        <v>0</v>
      </c>
      <c r="R455" s="40">
        <v>0</v>
      </c>
      <c r="S455" s="41">
        <v>0</v>
      </c>
      <c r="T455" s="40">
        <v>0</v>
      </c>
      <c r="U455" s="41">
        <v>0</v>
      </c>
      <c r="V455" s="40">
        <v>0</v>
      </c>
      <c r="W455" s="41">
        <v>0</v>
      </c>
      <c r="X455" s="40">
        <v>0</v>
      </c>
      <c r="Y455" s="41">
        <v>0</v>
      </c>
      <c r="Z455" s="40">
        <v>0</v>
      </c>
      <c r="AA455" s="41">
        <v>0</v>
      </c>
      <c r="AB455" s="40">
        <v>19.75</v>
      </c>
      <c r="AC455" s="41">
        <v>73.97999999999999</v>
      </c>
      <c r="AD455" s="40">
        <v>70.210000000000008</v>
      </c>
      <c r="AE455" s="41">
        <v>70.09</v>
      </c>
      <c r="AF455" s="40">
        <v>70.320000000000007</v>
      </c>
      <c r="AG455" s="41">
        <v>73.740000000000009</v>
      </c>
      <c r="AH455" s="40">
        <v>31.39</v>
      </c>
      <c r="AI455" s="42">
        <v>0</v>
      </c>
      <c r="AJ455" s="56"/>
      <c r="AK455" s="55">
        <f t="shared" si="97"/>
        <v>409.93275824247337</v>
      </c>
      <c r="AL455" s="56"/>
    </row>
    <row r="456" spans="2:38" x14ac:dyDescent="0.3">
      <c r="B456" s="4" t="s">
        <v>245</v>
      </c>
      <c r="E456" s="41">
        <v>0</v>
      </c>
      <c r="F456" s="40">
        <v>0</v>
      </c>
      <c r="G456" s="41">
        <v>0</v>
      </c>
      <c r="H456" s="40">
        <v>0.31500477710564934</v>
      </c>
      <c r="I456" s="41">
        <v>0</v>
      </c>
      <c r="J456" s="40">
        <v>0</v>
      </c>
      <c r="K456" s="41">
        <v>0</v>
      </c>
      <c r="L456" s="40">
        <v>0</v>
      </c>
      <c r="M456" s="41">
        <v>0</v>
      </c>
      <c r="N456" s="40">
        <v>0</v>
      </c>
      <c r="O456" s="41">
        <v>0.12112286805444294</v>
      </c>
      <c r="P456" s="40">
        <v>0</v>
      </c>
      <c r="Q456" s="41">
        <v>0</v>
      </c>
      <c r="R456" s="40">
        <v>0</v>
      </c>
      <c r="S456" s="41">
        <v>0</v>
      </c>
      <c r="T456" s="40">
        <v>0</v>
      </c>
      <c r="U456" s="41">
        <v>0</v>
      </c>
      <c r="V456" s="40">
        <v>0</v>
      </c>
      <c r="W456" s="41">
        <v>0</v>
      </c>
      <c r="X456" s="40">
        <v>0</v>
      </c>
      <c r="Y456" s="41">
        <v>0</v>
      </c>
      <c r="Z456" s="40">
        <v>0</v>
      </c>
      <c r="AA456" s="41">
        <v>0</v>
      </c>
      <c r="AB456" s="40">
        <v>19.75</v>
      </c>
      <c r="AC456" s="41">
        <v>73.97999999999999</v>
      </c>
      <c r="AD456" s="40">
        <v>70.210000000000008</v>
      </c>
      <c r="AE456" s="41">
        <v>70.09</v>
      </c>
      <c r="AF456" s="40">
        <v>70.320000000000007</v>
      </c>
      <c r="AG456" s="41">
        <v>73.740000000000009</v>
      </c>
      <c r="AH456" s="40">
        <v>31.39</v>
      </c>
      <c r="AI456" s="42">
        <v>0</v>
      </c>
      <c r="AJ456" s="56"/>
      <c r="AK456" s="55">
        <f t="shared" si="97"/>
        <v>409.91612764516009</v>
      </c>
      <c r="AL456" s="56"/>
    </row>
    <row r="457" spans="2:38" x14ac:dyDescent="0.3">
      <c r="B457" s="4" t="s">
        <v>257</v>
      </c>
      <c r="E457" s="41">
        <v>0</v>
      </c>
      <c r="F457" s="40">
        <v>0</v>
      </c>
      <c r="G457" s="41">
        <v>0</v>
      </c>
      <c r="H457" s="40">
        <v>0</v>
      </c>
      <c r="I457" s="41">
        <v>0</v>
      </c>
      <c r="J457" s="40">
        <v>0</v>
      </c>
      <c r="K457" s="41">
        <v>0</v>
      </c>
      <c r="L457" s="40">
        <v>0</v>
      </c>
      <c r="M457" s="41">
        <v>0</v>
      </c>
      <c r="N457" s="40">
        <v>0</v>
      </c>
      <c r="O457" s="41">
        <v>0</v>
      </c>
      <c r="P457" s="40">
        <v>0</v>
      </c>
      <c r="Q457" s="41">
        <v>0</v>
      </c>
      <c r="R457" s="40">
        <v>0</v>
      </c>
      <c r="S457" s="41">
        <v>0</v>
      </c>
      <c r="T457" s="40">
        <v>0</v>
      </c>
      <c r="U457" s="41">
        <v>0</v>
      </c>
      <c r="V457" s="40">
        <v>0</v>
      </c>
      <c r="W457" s="41">
        <v>0</v>
      </c>
      <c r="X457" s="40">
        <v>0</v>
      </c>
      <c r="Y457" s="41">
        <v>0</v>
      </c>
      <c r="Z457" s="40">
        <v>0</v>
      </c>
      <c r="AA457" s="41">
        <v>0</v>
      </c>
      <c r="AB457" s="40">
        <v>0</v>
      </c>
      <c r="AC457" s="41">
        <v>0</v>
      </c>
      <c r="AD457" s="40">
        <v>0</v>
      </c>
      <c r="AE457" s="41">
        <v>0</v>
      </c>
      <c r="AF457" s="40">
        <v>0</v>
      </c>
      <c r="AG457" s="41">
        <v>0</v>
      </c>
      <c r="AH457" s="40">
        <v>0</v>
      </c>
      <c r="AI457" s="42">
        <v>0</v>
      </c>
      <c r="AJ457" s="56"/>
      <c r="AK457" s="55">
        <f t="shared" si="97"/>
        <v>0</v>
      </c>
      <c r="AL457" s="56"/>
    </row>
    <row r="458" spans="2:38" x14ac:dyDescent="0.3">
      <c r="B458" s="4" t="s">
        <v>222</v>
      </c>
      <c r="E458" s="41">
        <v>0</v>
      </c>
      <c r="F458" s="40">
        <v>0</v>
      </c>
      <c r="G458" s="41">
        <v>0</v>
      </c>
      <c r="H458" s="40">
        <v>2.7783932616047267</v>
      </c>
      <c r="I458" s="41">
        <v>0</v>
      </c>
      <c r="J458" s="40">
        <v>0</v>
      </c>
      <c r="K458" s="41">
        <v>0.25</v>
      </c>
      <c r="L458" s="40">
        <v>0.2</v>
      </c>
      <c r="M458" s="41">
        <v>0.3227369023703634</v>
      </c>
      <c r="N458" s="40">
        <v>1.29</v>
      </c>
      <c r="O458" s="41">
        <v>8.1839043467655035</v>
      </c>
      <c r="P458" s="40">
        <v>2.4977717548181921</v>
      </c>
      <c r="Q458" s="41">
        <v>1.8220366148073852</v>
      </c>
      <c r="R458" s="40">
        <v>2.2469460121045515</v>
      </c>
      <c r="S458" s="41">
        <v>1.7898400348066181</v>
      </c>
      <c r="T458" s="40">
        <v>0</v>
      </c>
      <c r="U458" s="41">
        <v>0</v>
      </c>
      <c r="V458" s="40">
        <v>0</v>
      </c>
      <c r="W458" s="41">
        <v>0</v>
      </c>
      <c r="X458" s="40">
        <v>0</v>
      </c>
      <c r="Y458" s="41">
        <v>0</v>
      </c>
      <c r="Z458" s="40">
        <v>0</v>
      </c>
      <c r="AA458" s="41">
        <v>0</v>
      </c>
      <c r="AB458" s="40">
        <v>0</v>
      </c>
      <c r="AC458" s="41">
        <v>0</v>
      </c>
      <c r="AD458" s="40">
        <v>0</v>
      </c>
      <c r="AE458" s="41">
        <v>0</v>
      </c>
      <c r="AF458" s="40">
        <v>1.99</v>
      </c>
      <c r="AG458" s="41">
        <v>0</v>
      </c>
      <c r="AH458" s="40">
        <v>1.4400000000000002</v>
      </c>
      <c r="AI458" s="42">
        <v>0</v>
      </c>
      <c r="AJ458" s="56"/>
      <c r="AK458" s="55">
        <f t="shared" si="97"/>
        <v>24.81162892727734</v>
      </c>
      <c r="AL458" s="56"/>
    </row>
    <row r="459" spans="2:38" x14ac:dyDescent="0.3">
      <c r="B459" s="4" t="s">
        <v>223</v>
      </c>
      <c r="E459" s="41">
        <v>0</v>
      </c>
      <c r="F459" s="40">
        <v>0</v>
      </c>
      <c r="G459" s="41">
        <v>0</v>
      </c>
      <c r="H459" s="40">
        <v>0</v>
      </c>
      <c r="I459" s="41">
        <v>0</v>
      </c>
      <c r="J459" s="40">
        <v>0</v>
      </c>
      <c r="K459" s="41">
        <v>0</v>
      </c>
      <c r="L459" s="40">
        <v>0</v>
      </c>
      <c r="M459" s="41">
        <v>0</v>
      </c>
      <c r="N459" s="40">
        <v>0</v>
      </c>
      <c r="O459" s="41">
        <v>0</v>
      </c>
      <c r="P459" s="40">
        <v>0</v>
      </c>
      <c r="Q459" s="41">
        <v>0</v>
      </c>
      <c r="R459" s="40">
        <v>0</v>
      </c>
      <c r="S459" s="41">
        <v>0</v>
      </c>
      <c r="T459" s="40">
        <v>0</v>
      </c>
      <c r="U459" s="41">
        <v>0</v>
      </c>
      <c r="V459" s="40">
        <v>0</v>
      </c>
      <c r="W459" s="41">
        <v>0</v>
      </c>
      <c r="X459" s="40">
        <v>0</v>
      </c>
      <c r="Y459" s="41">
        <v>0</v>
      </c>
      <c r="Z459" s="40">
        <v>0</v>
      </c>
      <c r="AA459" s="41">
        <v>0</v>
      </c>
      <c r="AB459" s="40">
        <v>0</v>
      </c>
      <c r="AC459" s="41">
        <v>0</v>
      </c>
      <c r="AD459" s="40">
        <v>0</v>
      </c>
      <c r="AE459" s="41">
        <v>0</v>
      </c>
      <c r="AF459" s="40">
        <v>0</v>
      </c>
      <c r="AG459" s="41">
        <v>0</v>
      </c>
      <c r="AH459" s="40">
        <v>1.4400000000000002</v>
      </c>
      <c r="AI459" s="42">
        <v>0</v>
      </c>
      <c r="AJ459" s="56"/>
      <c r="AK459" s="55">
        <f t="shared" si="97"/>
        <v>1.4400000000000002</v>
      </c>
      <c r="AL459" s="56"/>
    </row>
    <row r="460" spans="2:38" x14ac:dyDescent="0.3">
      <c r="B460" s="4" t="s">
        <v>224</v>
      </c>
      <c r="E460" s="41">
        <v>0</v>
      </c>
      <c r="F460" s="40">
        <v>0</v>
      </c>
      <c r="G460" s="41">
        <v>2.0900000000000003</v>
      </c>
      <c r="H460" s="40">
        <v>0</v>
      </c>
      <c r="I460" s="41">
        <v>0</v>
      </c>
      <c r="J460" s="40">
        <v>0</v>
      </c>
      <c r="K460" s="41">
        <v>0</v>
      </c>
      <c r="L460" s="40">
        <v>0</v>
      </c>
      <c r="M460" s="41">
        <v>0</v>
      </c>
      <c r="N460" s="40">
        <v>0</v>
      </c>
      <c r="O460" s="41">
        <v>0</v>
      </c>
      <c r="P460" s="40">
        <v>0</v>
      </c>
      <c r="Q460" s="41">
        <v>0</v>
      </c>
      <c r="R460" s="40">
        <v>0</v>
      </c>
      <c r="S460" s="41">
        <v>0</v>
      </c>
      <c r="T460" s="40">
        <v>0</v>
      </c>
      <c r="U460" s="41">
        <v>0</v>
      </c>
      <c r="V460" s="40">
        <v>0</v>
      </c>
      <c r="W460" s="41">
        <v>0</v>
      </c>
      <c r="X460" s="40">
        <v>0</v>
      </c>
      <c r="Y460" s="41">
        <v>0</v>
      </c>
      <c r="Z460" s="40">
        <v>0</v>
      </c>
      <c r="AA460" s="41">
        <v>0</v>
      </c>
      <c r="AB460" s="40">
        <v>0</v>
      </c>
      <c r="AC460" s="41">
        <v>0</v>
      </c>
      <c r="AD460" s="40">
        <v>0</v>
      </c>
      <c r="AE460" s="41">
        <v>0</v>
      </c>
      <c r="AF460" s="40">
        <v>0</v>
      </c>
      <c r="AG460" s="41">
        <v>0</v>
      </c>
      <c r="AH460" s="40">
        <v>1.4400000000000002</v>
      </c>
      <c r="AI460" s="42">
        <v>0</v>
      </c>
      <c r="AJ460" s="56"/>
      <c r="AK460" s="55">
        <f t="shared" si="97"/>
        <v>3.5300000000000002</v>
      </c>
      <c r="AL460" s="56"/>
    </row>
    <row r="461" spans="2:38" x14ac:dyDescent="0.3">
      <c r="B461" s="4" t="s">
        <v>258</v>
      </c>
      <c r="E461" s="41">
        <v>0</v>
      </c>
      <c r="F461" s="40">
        <v>0</v>
      </c>
      <c r="G461" s="41">
        <v>0</v>
      </c>
      <c r="H461" s="40">
        <v>0</v>
      </c>
      <c r="I461" s="41">
        <v>0</v>
      </c>
      <c r="J461" s="40">
        <v>0</v>
      </c>
      <c r="K461" s="41">
        <v>0</v>
      </c>
      <c r="L461" s="40">
        <v>0</v>
      </c>
      <c r="M461" s="41">
        <v>0</v>
      </c>
      <c r="N461" s="40">
        <v>0</v>
      </c>
      <c r="O461" s="41">
        <v>0</v>
      </c>
      <c r="P461" s="40">
        <v>0</v>
      </c>
      <c r="Q461" s="41">
        <v>0</v>
      </c>
      <c r="R461" s="40">
        <v>0</v>
      </c>
      <c r="S461" s="41">
        <v>0</v>
      </c>
      <c r="T461" s="40">
        <v>0</v>
      </c>
      <c r="U461" s="41">
        <v>0</v>
      </c>
      <c r="V461" s="40">
        <v>0</v>
      </c>
      <c r="W461" s="41">
        <v>0</v>
      </c>
      <c r="X461" s="40">
        <v>0</v>
      </c>
      <c r="Y461" s="41">
        <v>0</v>
      </c>
      <c r="Z461" s="40">
        <v>0</v>
      </c>
      <c r="AA461" s="41">
        <v>0</v>
      </c>
      <c r="AB461" s="40">
        <v>0</v>
      </c>
      <c r="AC461" s="41">
        <v>0</v>
      </c>
      <c r="AD461" s="40">
        <v>0</v>
      </c>
      <c r="AE461" s="41">
        <v>0</v>
      </c>
      <c r="AF461" s="40">
        <v>0</v>
      </c>
      <c r="AG461" s="41">
        <v>0</v>
      </c>
      <c r="AH461" s="40">
        <v>0</v>
      </c>
      <c r="AI461" s="42">
        <v>0</v>
      </c>
      <c r="AJ461" s="56"/>
      <c r="AK461" s="55">
        <f t="shared" si="97"/>
        <v>0</v>
      </c>
      <c r="AL461" s="56"/>
    </row>
    <row r="462" spans="2:38" x14ac:dyDescent="0.3">
      <c r="B462" s="4" t="s">
        <v>246</v>
      </c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97"/>
        <v>0</v>
      </c>
      <c r="AL462" s="56"/>
    </row>
    <row r="463" spans="2:38" x14ac:dyDescent="0.3">
      <c r="B463" s="4" t="s">
        <v>189</v>
      </c>
      <c r="E463" s="41">
        <v>0</v>
      </c>
      <c r="F463" s="40">
        <v>0</v>
      </c>
      <c r="G463" s="41">
        <v>0</v>
      </c>
      <c r="H463" s="40">
        <v>0</v>
      </c>
      <c r="I463" s="41">
        <v>0</v>
      </c>
      <c r="J463" s="40">
        <v>0</v>
      </c>
      <c r="K463" s="41">
        <v>0</v>
      </c>
      <c r="L463" s="40">
        <v>0</v>
      </c>
      <c r="M463" s="41">
        <v>0</v>
      </c>
      <c r="N463" s="40">
        <v>0</v>
      </c>
      <c r="O463" s="41">
        <v>0</v>
      </c>
      <c r="P463" s="40">
        <v>0</v>
      </c>
      <c r="Q463" s="41">
        <v>0</v>
      </c>
      <c r="R463" s="40">
        <v>0</v>
      </c>
      <c r="S463" s="41">
        <v>0</v>
      </c>
      <c r="T463" s="40">
        <v>0</v>
      </c>
      <c r="U463" s="41">
        <v>0</v>
      </c>
      <c r="V463" s="40">
        <v>0</v>
      </c>
      <c r="W463" s="41">
        <v>0</v>
      </c>
      <c r="X463" s="40">
        <v>0</v>
      </c>
      <c r="Y463" s="41">
        <v>0</v>
      </c>
      <c r="Z463" s="40">
        <v>0</v>
      </c>
      <c r="AA463" s="41">
        <v>0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97"/>
        <v>0</v>
      </c>
      <c r="AL463" s="56"/>
    </row>
    <row r="464" spans="2:38" x14ac:dyDescent="0.3">
      <c r="B464" s="4" t="s">
        <v>190</v>
      </c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97"/>
        <v>0</v>
      </c>
      <c r="AL464" s="56"/>
    </row>
    <row r="465" spans="2:38" x14ac:dyDescent="0.3">
      <c r="B465" s="4" t="s">
        <v>208</v>
      </c>
      <c r="E465" s="41">
        <v>0</v>
      </c>
      <c r="F465" s="40">
        <v>0</v>
      </c>
      <c r="G465" s="41">
        <v>22.730000000000004</v>
      </c>
      <c r="H465" s="40">
        <v>29.621293577750517</v>
      </c>
      <c r="I465" s="41">
        <v>2.0900000000000003</v>
      </c>
      <c r="J465" s="40">
        <v>14.58615941060914</v>
      </c>
      <c r="K465" s="41">
        <v>10.530000000000001</v>
      </c>
      <c r="L465" s="40">
        <v>20.689999999999998</v>
      </c>
      <c r="M465" s="41">
        <v>27.3901825706164</v>
      </c>
      <c r="N465" s="40">
        <v>12.089999999999998</v>
      </c>
      <c r="O465" s="41">
        <v>16.149969379107159</v>
      </c>
      <c r="P465" s="40">
        <v>13.511177357037862</v>
      </c>
      <c r="Q465" s="41">
        <v>18.601449012756348</v>
      </c>
      <c r="R465" s="40">
        <v>29.844577027161922</v>
      </c>
      <c r="S465" s="41">
        <v>29.158049804899427</v>
      </c>
      <c r="T465" s="40">
        <v>16.837328495237564</v>
      </c>
      <c r="U465" s="41">
        <v>47.299409827081469</v>
      </c>
      <c r="V465" s="40">
        <v>22.030265563593968</v>
      </c>
      <c r="W465" s="41">
        <v>30.881743894471061</v>
      </c>
      <c r="X465" s="40">
        <v>22.672399563365509</v>
      </c>
      <c r="Y465" s="41">
        <v>26.099999999999998</v>
      </c>
      <c r="Z465" s="40">
        <v>22.669999999999995</v>
      </c>
      <c r="AA465" s="41">
        <v>22.09</v>
      </c>
      <c r="AB465" s="40">
        <v>0</v>
      </c>
      <c r="AC465" s="41">
        <v>30.03</v>
      </c>
      <c r="AD465" s="40">
        <v>30.299999999999997</v>
      </c>
      <c r="AE465" s="41">
        <v>18.119999999999997</v>
      </c>
      <c r="AF465" s="40">
        <v>22.79</v>
      </c>
      <c r="AG465" s="41">
        <v>33.96</v>
      </c>
      <c r="AH465" s="40">
        <v>14.71</v>
      </c>
      <c r="AI465" s="42">
        <v>0</v>
      </c>
      <c r="AJ465" s="56"/>
      <c r="AK465" s="55">
        <f t="shared" si="97"/>
        <v>607.48400548368841</v>
      </c>
      <c r="AL465" s="56"/>
    </row>
    <row r="466" spans="2:38" x14ac:dyDescent="0.3">
      <c r="B466" s="4" t="s">
        <v>209</v>
      </c>
      <c r="E466" s="41">
        <v>0</v>
      </c>
      <c r="F466" s="40">
        <v>0</v>
      </c>
      <c r="G466" s="41">
        <v>42.81</v>
      </c>
      <c r="H466" s="40">
        <v>21.096747551494175</v>
      </c>
      <c r="I466" s="41">
        <v>0</v>
      </c>
      <c r="J466" s="40">
        <v>14.58615941060914</v>
      </c>
      <c r="K466" s="41">
        <v>10.530000000000001</v>
      </c>
      <c r="L466" s="40">
        <v>4.9899999999999993</v>
      </c>
      <c r="M466" s="41">
        <v>1.3475854309929742</v>
      </c>
      <c r="N466" s="40">
        <v>0</v>
      </c>
      <c r="O466" s="41">
        <v>0</v>
      </c>
      <c r="P466" s="40">
        <v>0</v>
      </c>
      <c r="Q466" s="41">
        <v>4.2015628323554992</v>
      </c>
      <c r="R466" s="40">
        <v>0</v>
      </c>
      <c r="S466" s="41">
        <v>0</v>
      </c>
      <c r="T466" s="40">
        <v>0</v>
      </c>
      <c r="U466" s="41">
        <v>6.8945116945372682</v>
      </c>
      <c r="V466" s="40">
        <v>4.9411606828371681</v>
      </c>
      <c r="W466" s="41">
        <v>13.320837060610453</v>
      </c>
      <c r="X466" s="40">
        <v>0</v>
      </c>
      <c r="Y466" s="41">
        <v>0</v>
      </c>
      <c r="Z466" s="40">
        <v>0</v>
      </c>
      <c r="AA466" s="41">
        <v>0</v>
      </c>
      <c r="AB466" s="40">
        <v>9.0300000000000011</v>
      </c>
      <c r="AC466" s="41">
        <v>0</v>
      </c>
      <c r="AD466" s="40">
        <v>0</v>
      </c>
      <c r="AE466" s="41">
        <v>0</v>
      </c>
      <c r="AF466" s="40">
        <v>0</v>
      </c>
      <c r="AG466" s="41">
        <v>0</v>
      </c>
      <c r="AH466" s="40">
        <v>14.71</v>
      </c>
      <c r="AI466" s="42">
        <v>0</v>
      </c>
      <c r="AJ466" s="56"/>
      <c r="AK466" s="55">
        <f t="shared" si="97"/>
        <v>148.4585646634367</v>
      </c>
      <c r="AL466" s="56"/>
    </row>
    <row r="467" spans="2:38" x14ac:dyDescent="0.3">
      <c r="B467" s="4" t="s">
        <v>210</v>
      </c>
      <c r="E467" s="41">
        <v>0</v>
      </c>
      <c r="F467" s="40">
        <v>0</v>
      </c>
      <c r="G467" s="41">
        <v>0.51</v>
      </c>
      <c r="H467" s="40">
        <v>0.23540664116541454</v>
      </c>
      <c r="I467" s="41">
        <v>0.04</v>
      </c>
      <c r="J467" s="40">
        <v>0.12711809476216576</v>
      </c>
      <c r="K467" s="41">
        <v>0</v>
      </c>
      <c r="L467" s="40">
        <v>0.19999999999999998</v>
      </c>
      <c r="M467" s="41">
        <v>0.23651674747466953</v>
      </c>
      <c r="N467" s="40">
        <v>0.21</v>
      </c>
      <c r="O467" s="41">
        <v>0.22831242998440973</v>
      </c>
      <c r="P467" s="40">
        <v>1.2838878726959226</v>
      </c>
      <c r="Q467" s="41">
        <v>0.20890264113744014</v>
      </c>
      <c r="R467" s="40">
        <v>0.24121662656466075</v>
      </c>
      <c r="S467" s="41">
        <v>0.29483105103174756</v>
      </c>
      <c r="T467" s="40">
        <v>0.34423499266306479</v>
      </c>
      <c r="U467" s="41">
        <v>0.37411604205767224</v>
      </c>
      <c r="V467" s="40">
        <v>0.20811934749285288</v>
      </c>
      <c r="W467" s="41">
        <v>0.24713328878084723</v>
      </c>
      <c r="X467" s="40">
        <v>0.25070813059806735</v>
      </c>
      <c r="Y467" s="41">
        <v>0.21999999999999997</v>
      </c>
      <c r="Z467" s="40">
        <v>0.12</v>
      </c>
      <c r="AA467" s="41">
        <v>0.13</v>
      </c>
      <c r="AB467" s="40">
        <v>0.20999999999999996</v>
      </c>
      <c r="AC467" s="41">
        <v>0.21999999999999997</v>
      </c>
      <c r="AD467" s="40">
        <v>0</v>
      </c>
      <c r="AE467" s="41">
        <v>0.17</v>
      </c>
      <c r="AF467" s="40">
        <v>0.19999999999999998</v>
      </c>
      <c r="AG467" s="41">
        <v>0.21999999999999997</v>
      </c>
      <c r="AH467" s="40">
        <v>0.04</v>
      </c>
      <c r="AI467" s="42">
        <v>0</v>
      </c>
      <c r="AJ467" s="56"/>
      <c r="AK467" s="55">
        <f t="shared" si="97"/>
        <v>6.7705039064089334</v>
      </c>
      <c r="AL467" s="56"/>
    </row>
    <row r="468" spans="2:38" x14ac:dyDescent="0.3">
      <c r="B468" s="4" t="s">
        <v>211</v>
      </c>
      <c r="E468" s="41">
        <v>0</v>
      </c>
      <c r="F468" s="40">
        <v>0</v>
      </c>
      <c r="G468" s="41">
        <v>0.19999999999999998</v>
      </c>
      <c r="H468" s="40">
        <v>1.9855441649753936E-2</v>
      </c>
      <c r="I468" s="41">
        <v>0.01</v>
      </c>
      <c r="J468" s="40">
        <v>0.12711809476216576</v>
      </c>
      <c r="K468" s="41">
        <v>0</v>
      </c>
      <c r="L468" s="40">
        <v>0.09</v>
      </c>
      <c r="M468" s="41">
        <v>7.4200937747954457E-2</v>
      </c>
      <c r="N468" s="40">
        <v>0.09</v>
      </c>
      <c r="O468" s="41">
        <v>8.0493433475493523E-2</v>
      </c>
      <c r="P468" s="40">
        <v>1.1554319963852555</v>
      </c>
      <c r="Q468" s="41">
        <v>2.0836604038873604E-2</v>
      </c>
      <c r="R468" s="40">
        <v>4.1887671550114025E-2</v>
      </c>
      <c r="S468" s="41">
        <v>0.13367975115775968</v>
      </c>
      <c r="T468" s="40">
        <v>0.2086275056997926</v>
      </c>
      <c r="U468" s="41">
        <v>0.17041672150293899</v>
      </c>
      <c r="V468" s="40">
        <v>3.7530744870502848E-2</v>
      </c>
      <c r="W468" s="41">
        <v>0.11227695743242802</v>
      </c>
      <c r="X468" s="40">
        <v>0.11090195337931223</v>
      </c>
      <c r="Y468" s="41">
        <v>9.9999999999999992E-2</v>
      </c>
      <c r="Z468" s="40">
        <v>0</v>
      </c>
      <c r="AA468" s="41">
        <v>0</v>
      </c>
      <c r="AB468" s="40">
        <v>0</v>
      </c>
      <c r="AC468" s="41">
        <v>0.09</v>
      </c>
      <c r="AD468" s="40">
        <v>0</v>
      </c>
      <c r="AE468" s="41">
        <v>0</v>
      </c>
      <c r="AF468" s="40">
        <v>0</v>
      </c>
      <c r="AG468" s="41">
        <v>0.03</v>
      </c>
      <c r="AH468" s="40">
        <v>0.04</v>
      </c>
      <c r="AI468" s="42">
        <v>0</v>
      </c>
      <c r="AJ468" s="56"/>
      <c r="AK468" s="55">
        <f t="shared" si="97"/>
        <v>2.9432578136523451</v>
      </c>
      <c r="AL468" s="56"/>
    </row>
    <row r="469" spans="2:38" x14ac:dyDescent="0.3">
      <c r="B469" s="4" t="s">
        <v>136</v>
      </c>
      <c r="E469" s="41">
        <v>0</v>
      </c>
      <c r="F469" s="40">
        <v>0</v>
      </c>
      <c r="G469" s="41">
        <v>6.39</v>
      </c>
      <c r="H469" s="40">
        <v>10.710156586350355</v>
      </c>
      <c r="I469" s="41">
        <v>0</v>
      </c>
      <c r="J469" s="40">
        <v>1.9539775653150302</v>
      </c>
      <c r="K469" s="41">
        <v>6.8199999999999994</v>
      </c>
      <c r="L469" s="40">
        <v>11.129999999999999</v>
      </c>
      <c r="M469" s="41">
        <v>3.3593719325595592</v>
      </c>
      <c r="N469" s="40">
        <v>0</v>
      </c>
      <c r="O469" s="41">
        <v>3.2186426581170826</v>
      </c>
      <c r="P469" s="40">
        <v>5.2550515561527673</v>
      </c>
      <c r="Q469" s="41">
        <v>9.2220419439262589</v>
      </c>
      <c r="R469" s="40">
        <v>15.101099072933177</v>
      </c>
      <c r="S469" s="41">
        <v>19.854938425514451</v>
      </c>
      <c r="T469" s="40">
        <v>3.0224914960225409</v>
      </c>
      <c r="U469" s="41">
        <v>3.9695339509540135</v>
      </c>
      <c r="V469" s="40">
        <v>6.5906520660294774</v>
      </c>
      <c r="W469" s="41">
        <v>14.780461440722144</v>
      </c>
      <c r="X469" s="40">
        <v>11.48578739363351</v>
      </c>
      <c r="Y469" s="41">
        <v>6.83</v>
      </c>
      <c r="Z469" s="40">
        <v>17.170000000000005</v>
      </c>
      <c r="AA469" s="41">
        <v>1.45</v>
      </c>
      <c r="AB469" s="40">
        <v>2.3899999999999997</v>
      </c>
      <c r="AC469" s="41">
        <v>8.1</v>
      </c>
      <c r="AD469" s="40">
        <v>5.73</v>
      </c>
      <c r="AE469" s="41">
        <v>1.59</v>
      </c>
      <c r="AF469" s="40">
        <v>6.88</v>
      </c>
      <c r="AG469" s="41">
        <v>9.36</v>
      </c>
      <c r="AH469" s="40">
        <v>0.33</v>
      </c>
      <c r="AI469" s="42">
        <v>0</v>
      </c>
      <c r="AJ469" s="56"/>
      <c r="AK469" s="55">
        <f t="shared" si="97"/>
        <v>192.69420608823035</v>
      </c>
      <c r="AL469" s="56"/>
    </row>
    <row r="470" spans="2:38" x14ac:dyDescent="0.3">
      <c r="B470" s="4" t="s">
        <v>137</v>
      </c>
      <c r="E470" s="41">
        <v>0</v>
      </c>
      <c r="F470" s="40">
        <v>0</v>
      </c>
      <c r="G470" s="41">
        <v>3.03</v>
      </c>
      <c r="H470" s="40">
        <v>10.942951407506753</v>
      </c>
      <c r="I470" s="41">
        <v>0.19</v>
      </c>
      <c r="J470" s="40">
        <v>1.9539775653150302</v>
      </c>
      <c r="K470" s="41">
        <v>6.8199999999999994</v>
      </c>
      <c r="L470" s="40">
        <v>10.110000000000001</v>
      </c>
      <c r="M470" s="41">
        <v>3.3022664761225533</v>
      </c>
      <c r="N470" s="40">
        <v>0</v>
      </c>
      <c r="O470" s="41">
        <v>3.3900508182631603</v>
      </c>
      <c r="P470" s="40">
        <v>5.3574854136890835</v>
      </c>
      <c r="Q470" s="41">
        <v>7.9724932535012343</v>
      </c>
      <c r="R470" s="40">
        <v>15.41137224401896</v>
      </c>
      <c r="S470" s="41">
        <v>19.462402891948507</v>
      </c>
      <c r="T470" s="40">
        <v>11.442829497480391</v>
      </c>
      <c r="U470" s="41">
        <v>4.2494768648041612</v>
      </c>
      <c r="V470" s="40">
        <v>6.179373229482465</v>
      </c>
      <c r="W470" s="41">
        <v>13.913997009277342</v>
      </c>
      <c r="X470" s="40">
        <v>12.395338936498414</v>
      </c>
      <c r="Y470" s="41">
        <v>7.31</v>
      </c>
      <c r="Z470" s="40">
        <v>17.100000000000001</v>
      </c>
      <c r="AA470" s="41">
        <v>3.55</v>
      </c>
      <c r="AB470" s="40">
        <v>2.7</v>
      </c>
      <c r="AC470" s="41">
        <v>8.07</v>
      </c>
      <c r="AD470" s="40">
        <v>13.469999999999999</v>
      </c>
      <c r="AE470" s="41">
        <v>1.6800000000000002</v>
      </c>
      <c r="AF470" s="40">
        <v>7.5099999999999989</v>
      </c>
      <c r="AG470" s="41">
        <v>10.09</v>
      </c>
      <c r="AH470" s="40">
        <v>0.33</v>
      </c>
      <c r="AI470" s="42">
        <v>0</v>
      </c>
      <c r="AJ470" s="56"/>
      <c r="AK470" s="55">
        <f t="shared" si="97"/>
        <v>207.93401560790807</v>
      </c>
      <c r="AL470" s="56"/>
    </row>
    <row r="471" spans="2:38" x14ac:dyDescent="0.3">
      <c r="B471" s="4" t="s">
        <v>227</v>
      </c>
      <c r="E471" s="41">
        <v>0</v>
      </c>
      <c r="F471" s="40">
        <v>0</v>
      </c>
      <c r="G471" s="41">
        <v>83.460000000000008</v>
      </c>
      <c r="H471" s="40">
        <v>9.2131099594751955</v>
      </c>
      <c r="I471" s="41">
        <v>13.370000000000001</v>
      </c>
      <c r="J471" s="40">
        <v>0</v>
      </c>
      <c r="K471" s="41">
        <v>18.55</v>
      </c>
      <c r="L471" s="40">
        <v>0</v>
      </c>
      <c r="M471" s="41">
        <v>22.666045721393161</v>
      </c>
      <c r="N471" s="40">
        <v>0</v>
      </c>
      <c r="O471" s="41">
        <v>0</v>
      </c>
      <c r="P471" s="40">
        <v>14.510578143692012</v>
      </c>
      <c r="Q471" s="41">
        <v>0</v>
      </c>
      <c r="R471" s="40">
        <v>5.5288926943037247</v>
      </c>
      <c r="S471" s="41">
        <v>8.043568850665622</v>
      </c>
      <c r="T471" s="40">
        <v>6.1470124577840171</v>
      </c>
      <c r="U471" s="41">
        <v>10.174783106274074</v>
      </c>
      <c r="V471" s="40">
        <v>4.1464549334843959</v>
      </c>
      <c r="W471" s="41">
        <v>14.577597728835212</v>
      </c>
      <c r="X471" s="40">
        <v>0.54147506554921465</v>
      </c>
      <c r="Y471" s="41">
        <v>19.82</v>
      </c>
      <c r="Z471" s="40">
        <v>21.57</v>
      </c>
      <c r="AA471" s="41">
        <v>3.08</v>
      </c>
      <c r="AB471" s="40">
        <v>10.08</v>
      </c>
      <c r="AC471" s="41">
        <v>5.71</v>
      </c>
      <c r="AD471" s="40">
        <v>0.72000000000000008</v>
      </c>
      <c r="AE471" s="41">
        <v>2.2200000000000002</v>
      </c>
      <c r="AF471" s="40">
        <v>7.8199999999999994</v>
      </c>
      <c r="AG471" s="41">
        <v>11.240000000000004</v>
      </c>
      <c r="AH471" s="40">
        <v>0.03</v>
      </c>
      <c r="AI471" s="42">
        <v>0</v>
      </c>
      <c r="AJ471" s="56"/>
      <c r="AK471" s="55">
        <f t="shared" si="97"/>
        <v>293.21951866145662</v>
      </c>
      <c r="AL471" s="56"/>
    </row>
    <row r="472" spans="2:38" x14ac:dyDescent="0.3">
      <c r="B472" s="4" t="s">
        <v>293</v>
      </c>
      <c r="E472" s="41">
        <v>0</v>
      </c>
      <c r="F472" s="40">
        <v>0</v>
      </c>
      <c r="G472" s="41">
        <v>0</v>
      </c>
      <c r="H472" s="40">
        <v>0</v>
      </c>
      <c r="I472" s="41">
        <v>0</v>
      </c>
      <c r="J472" s="40">
        <v>0</v>
      </c>
      <c r="K472" s="41">
        <v>0</v>
      </c>
      <c r="L472" s="40">
        <v>0</v>
      </c>
      <c r="M472" s="41">
        <v>0</v>
      </c>
      <c r="N472" s="40">
        <v>0</v>
      </c>
      <c r="O472" s="41">
        <v>0</v>
      </c>
      <c r="P472" s="40">
        <v>0</v>
      </c>
      <c r="Q472" s="41">
        <v>0</v>
      </c>
      <c r="R472" s="40">
        <v>0</v>
      </c>
      <c r="S472" s="41">
        <v>0</v>
      </c>
      <c r="T472" s="40">
        <v>0</v>
      </c>
      <c r="U472" s="41">
        <v>0</v>
      </c>
      <c r="V472" s="40">
        <v>0</v>
      </c>
      <c r="W472" s="41">
        <v>0</v>
      </c>
      <c r="X472" s="40">
        <v>0</v>
      </c>
      <c r="Y472" s="41">
        <v>0</v>
      </c>
      <c r="Z472" s="40">
        <v>0</v>
      </c>
      <c r="AA472" s="41">
        <v>0</v>
      </c>
      <c r="AB472" s="40">
        <v>0</v>
      </c>
      <c r="AC472" s="41">
        <v>0</v>
      </c>
      <c r="AD472" s="40">
        <v>0</v>
      </c>
      <c r="AE472" s="41">
        <v>0</v>
      </c>
      <c r="AF472" s="40">
        <v>0</v>
      </c>
      <c r="AG472" s="41">
        <v>0</v>
      </c>
      <c r="AH472" s="40">
        <v>0</v>
      </c>
      <c r="AI472" s="42">
        <v>0</v>
      </c>
      <c r="AJ472" s="56"/>
      <c r="AK472" s="55">
        <f t="shared" si="97"/>
        <v>0</v>
      </c>
      <c r="AL472" s="56"/>
    </row>
    <row r="473" spans="2:38" x14ac:dyDescent="0.3">
      <c r="B473" s="4" t="s">
        <v>294</v>
      </c>
      <c r="E473" s="41">
        <v>0</v>
      </c>
      <c r="F473" s="40">
        <v>0</v>
      </c>
      <c r="G473" s="41">
        <v>0</v>
      </c>
      <c r="H473" s="40">
        <v>0</v>
      </c>
      <c r="I473" s="41">
        <v>0</v>
      </c>
      <c r="J473" s="40">
        <v>0</v>
      </c>
      <c r="K473" s="41">
        <v>0</v>
      </c>
      <c r="L473" s="40">
        <v>0</v>
      </c>
      <c r="M473" s="41">
        <v>0</v>
      </c>
      <c r="N473" s="40">
        <v>0</v>
      </c>
      <c r="O473" s="41">
        <v>0</v>
      </c>
      <c r="P473" s="40">
        <v>0</v>
      </c>
      <c r="Q473" s="41">
        <v>0</v>
      </c>
      <c r="R473" s="40">
        <v>0</v>
      </c>
      <c r="S473" s="41">
        <v>0</v>
      </c>
      <c r="T473" s="40">
        <v>0</v>
      </c>
      <c r="U473" s="41">
        <v>0</v>
      </c>
      <c r="V473" s="40">
        <v>0</v>
      </c>
      <c r="W473" s="41">
        <v>0</v>
      </c>
      <c r="X473" s="40">
        <v>0</v>
      </c>
      <c r="Y473" s="41">
        <v>0</v>
      </c>
      <c r="Z473" s="40">
        <v>0</v>
      </c>
      <c r="AA473" s="41">
        <v>0</v>
      </c>
      <c r="AB473" s="40">
        <v>0</v>
      </c>
      <c r="AC473" s="41">
        <v>0</v>
      </c>
      <c r="AD473" s="40">
        <v>0</v>
      </c>
      <c r="AE473" s="41">
        <v>0</v>
      </c>
      <c r="AF473" s="40">
        <v>0</v>
      </c>
      <c r="AG473" s="41">
        <v>0</v>
      </c>
      <c r="AH473" s="40">
        <v>0</v>
      </c>
      <c r="AI473" s="42">
        <v>0</v>
      </c>
      <c r="AJ473" s="56"/>
      <c r="AK473" s="55">
        <f t="shared" si="97"/>
        <v>0</v>
      </c>
      <c r="AL473" s="56"/>
    </row>
    <row r="474" spans="2:38" x14ac:dyDescent="0.3">
      <c r="B474" s="4" t="s">
        <v>206</v>
      </c>
      <c r="E474" s="41">
        <v>0</v>
      </c>
      <c r="F474" s="40">
        <v>0</v>
      </c>
      <c r="G474" s="41">
        <v>26.110000000000003</v>
      </c>
      <c r="H474" s="40">
        <v>0</v>
      </c>
      <c r="I474" s="41">
        <v>0</v>
      </c>
      <c r="J474" s="40">
        <v>0</v>
      </c>
      <c r="K474" s="41">
        <v>2.5099999999999998</v>
      </c>
      <c r="L474" s="40">
        <v>43.49</v>
      </c>
      <c r="M474" s="41">
        <v>27.124199771881109</v>
      </c>
      <c r="N474" s="40">
        <v>23.46</v>
      </c>
      <c r="O474" s="41">
        <v>23.667384199301402</v>
      </c>
      <c r="P474" s="40">
        <v>29.027526783943181</v>
      </c>
      <c r="Q474" s="41">
        <v>35.928896555136582</v>
      </c>
      <c r="R474" s="40">
        <v>39.726985073089601</v>
      </c>
      <c r="S474" s="41">
        <v>24.602225724856062</v>
      </c>
      <c r="T474" s="40">
        <v>19.792893631260572</v>
      </c>
      <c r="U474" s="41">
        <v>17.317955996912982</v>
      </c>
      <c r="V474" s="40">
        <v>17.714896162350975</v>
      </c>
      <c r="W474" s="41">
        <v>24.966089129447941</v>
      </c>
      <c r="X474" s="40">
        <v>31.416921705987718</v>
      </c>
      <c r="Y474" s="41">
        <v>55.18</v>
      </c>
      <c r="Z474" s="40">
        <v>50.33</v>
      </c>
      <c r="AA474" s="41">
        <v>26.28</v>
      </c>
      <c r="AB474" s="40">
        <v>47.8</v>
      </c>
      <c r="AC474" s="41">
        <v>72.8</v>
      </c>
      <c r="AD474" s="40">
        <v>21.18</v>
      </c>
      <c r="AE474" s="41">
        <v>28.21</v>
      </c>
      <c r="AF474" s="40">
        <v>42.260000000000005</v>
      </c>
      <c r="AG474" s="41">
        <v>62.099999999999994</v>
      </c>
      <c r="AH474" s="40">
        <v>11.67</v>
      </c>
      <c r="AI474" s="42">
        <v>0</v>
      </c>
      <c r="AJ474" s="56"/>
      <c r="AK474" s="55">
        <f t="shared" si="97"/>
        <v>804.665974734168</v>
      </c>
      <c r="AL474" s="56"/>
    </row>
    <row r="475" spans="2:38" x14ac:dyDescent="0.3">
      <c r="B475" s="4" t="s">
        <v>207</v>
      </c>
      <c r="E475" s="41">
        <v>0</v>
      </c>
      <c r="F475" s="40">
        <v>0</v>
      </c>
      <c r="G475" s="41">
        <v>25.299999999999997</v>
      </c>
      <c r="H475" s="40">
        <v>0</v>
      </c>
      <c r="I475" s="41">
        <v>0</v>
      </c>
      <c r="J475" s="40">
        <v>0</v>
      </c>
      <c r="K475" s="41">
        <v>2.5099999999999998</v>
      </c>
      <c r="L475" s="40">
        <v>33.36</v>
      </c>
      <c r="M475" s="41">
        <v>31.75678138335546</v>
      </c>
      <c r="N475" s="40">
        <v>23.31</v>
      </c>
      <c r="O475" s="41">
        <v>23.323824083805079</v>
      </c>
      <c r="P475" s="40">
        <v>28.897369980812073</v>
      </c>
      <c r="Q475" s="41">
        <v>33.606063616699643</v>
      </c>
      <c r="R475" s="40">
        <v>49.239234226465229</v>
      </c>
      <c r="S475" s="41">
        <v>46.52577148373922</v>
      </c>
      <c r="T475" s="40">
        <v>19.624821261542333</v>
      </c>
      <c r="U475" s="41">
        <v>25.257760894577945</v>
      </c>
      <c r="V475" s="40">
        <v>28.790281601746877</v>
      </c>
      <c r="W475" s="41">
        <v>26.601607477664945</v>
      </c>
      <c r="X475" s="40">
        <v>30.384125044928659</v>
      </c>
      <c r="Y475" s="41">
        <v>54.49</v>
      </c>
      <c r="Z475" s="40">
        <v>51.15</v>
      </c>
      <c r="AA475" s="41">
        <v>26.290000000000003</v>
      </c>
      <c r="AB475" s="40">
        <v>49.95</v>
      </c>
      <c r="AC475" s="41">
        <v>55.5</v>
      </c>
      <c r="AD475" s="40">
        <v>21.18</v>
      </c>
      <c r="AE475" s="41">
        <v>28.53</v>
      </c>
      <c r="AF475" s="40">
        <v>41.77</v>
      </c>
      <c r="AG475" s="41">
        <v>62.359999999999992</v>
      </c>
      <c r="AH475" s="40">
        <v>11.67</v>
      </c>
      <c r="AI475" s="42">
        <v>0</v>
      </c>
      <c r="AJ475" s="56"/>
      <c r="AK475" s="55">
        <f t="shared" si="97"/>
        <v>831.37764105533734</v>
      </c>
      <c r="AL475" s="56"/>
    </row>
    <row r="476" spans="2:38" x14ac:dyDescent="0.3">
      <c r="B476" s="4" t="s">
        <v>163</v>
      </c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97"/>
        <v>0</v>
      </c>
      <c r="AL476" s="56"/>
    </row>
    <row r="477" spans="2:38" x14ac:dyDescent="0.3">
      <c r="B477" s="4" t="s">
        <v>239</v>
      </c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6.1045853064628322</v>
      </c>
      <c r="U477" s="41">
        <v>0</v>
      </c>
      <c r="V477" s="40">
        <v>1.7483093527223292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4.6499999999999995</v>
      </c>
      <c r="AC477" s="41">
        <v>5.14</v>
      </c>
      <c r="AD477" s="40">
        <v>9.4799999999999986</v>
      </c>
      <c r="AE477" s="41">
        <v>10.61</v>
      </c>
      <c r="AF477" s="40">
        <v>9.43</v>
      </c>
      <c r="AG477" s="41">
        <v>5.65</v>
      </c>
      <c r="AH477" s="40">
        <v>0.32</v>
      </c>
      <c r="AI477" s="42">
        <v>0</v>
      </c>
      <c r="AJ477" s="56"/>
      <c r="AK477" s="55">
        <f t="shared" si="97"/>
        <v>53.132894659185155</v>
      </c>
      <c r="AL477" s="56"/>
    </row>
    <row r="478" spans="2:38" x14ac:dyDescent="0.3">
      <c r="B478" s="4" t="s">
        <v>240</v>
      </c>
      <c r="E478" s="41">
        <v>0</v>
      </c>
      <c r="F478" s="40">
        <v>0</v>
      </c>
      <c r="G478" s="41">
        <v>0</v>
      </c>
      <c r="H478" s="40">
        <v>0</v>
      </c>
      <c r="I478" s="41">
        <v>0</v>
      </c>
      <c r="J478" s="40">
        <v>0</v>
      </c>
      <c r="K478" s="41">
        <v>0</v>
      </c>
      <c r="L478" s="40">
        <v>0</v>
      </c>
      <c r="M478" s="41">
        <v>0</v>
      </c>
      <c r="N478" s="40">
        <v>0</v>
      </c>
      <c r="O478" s="41">
        <v>0</v>
      </c>
      <c r="P478" s="40">
        <v>0</v>
      </c>
      <c r="Q478" s="41">
        <v>0</v>
      </c>
      <c r="R478" s="40">
        <v>0</v>
      </c>
      <c r="S478" s="41">
        <v>0</v>
      </c>
      <c r="T478" s="40">
        <v>0</v>
      </c>
      <c r="U478" s="41">
        <v>0</v>
      </c>
      <c r="V478" s="40">
        <v>0</v>
      </c>
      <c r="W478" s="41">
        <v>0</v>
      </c>
      <c r="X478" s="40">
        <v>0</v>
      </c>
      <c r="Y478" s="41">
        <v>0</v>
      </c>
      <c r="Z478" s="40">
        <v>0</v>
      </c>
      <c r="AA478" s="41">
        <v>0</v>
      </c>
      <c r="AB478" s="40">
        <v>0</v>
      </c>
      <c r="AC478" s="41">
        <v>0</v>
      </c>
      <c r="AD478" s="40">
        <v>0</v>
      </c>
      <c r="AE478" s="41">
        <v>0</v>
      </c>
      <c r="AF478" s="40">
        <v>0</v>
      </c>
      <c r="AG478" s="41">
        <v>0</v>
      </c>
      <c r="AH478" s="40">
        <v>0.32</v>
      </c>
      <c r="AI478" s="42">
        <v>0</v>
      </c>
      <c r="AJ478" s="56"/>
      <c r="AK478" s="55">
        <f t="shared" si="97"/>
        <v>0.32</v>
      </c>
      <c r="AL478" s="56"/>
    </row>
    <row r="479" spans="2:38" x14ac:dyDescent="0.3">
      <c r="B479" s="4" t="s">
        <v>241</v>
      </c>
      <c r="E479" s="41">
        <v>0</v>
      </c>
      <c r="F479" s="40">
        <v>0.24</v>
      </c>
      <c r="G479" s="41">
        <v>103.97000000000001</v>
      </c>
      <c r="H479" s="40">
        <v>88.667193824140966</v>
      </c>
      <c r="I479" s="41">
        <v>0</v>
      </c>
      <c r="J479" s="40">
        <v>49.23128694000723</v>
      </c>
      <c r="K479" s="41">
        <v>0</v>
      </c>
      <c r="L479" s="40">
        <v>0</v>
      </c>
      <c r="M479" s="41">
        <v>0</v>
      </c>
      <c r="N479" s="40">
        <v>0</v>
      </c>
      <c r="O479" s="41">
        <v>0</v>
      </c>
      <c r="P479" s="40">
        <v>0</v>
      </c>
      <c r="Q479" s="41">
        <v>0</v>
      </c>
      <c r="R479" s="40">
        <v>9.7981191941187706</v>
      </c>
      <c r="S479" s="41">
        <v>16.245598766709577</v>
      </c>
      <c r="T479" s="40">
        <v>6.0737031584471461</v>
      </c>
      <c r="U479" s="41">
        <v>0</v>
      </c>
      <c r="V479" s="40">
        <v>5.1904566504740055</v>
      </c>
      <c r="W479" s="41">
        <v>11.379332199858291</v>
      </c>
      <c r="X479" s="40">
        <v>9.2843577757891662</v>
      </c>
      <c r="Y479" s="41">
        <v>4.8</v>
      </c>
      <c r="Z479" s="40">
        <v>2.37</v>
      </c>
      <c r="AA479" s="41">
        <v>0</v>
      </c>
      <c r="AB479" s="40">
        <v>0</v>
      </c>
      <c r="AC479" s="41">
        <v>0</v>
      </c>
      <c r="AD479" s="40">
        <v>0</v>
      </c>
      <c r="AE479" s="41">
        <v>0</v>
      </c>
      <c r="AF479" s="40">
        <v>0</v>
      </c>
      <c r="AG479" s="41">
        <v>0</v>
      </c>
      <c r="AH479" s="40">
        <v>0.25</v>
      </c>
      <c r="AI479" s="42">
        <v>0</v>
      </c>
      <c r="AJ479" s="56"/>
      <c r="AK479" s="55">
        <f t="shared" si="97"/>
        <v>307.50004850954519</v>
      </c>
      <c r="AL479" s="56"/>
    </row>
    <row r="480" spans="2:38" x14ac:dyDescent="0.3">
      <c r="B480" s="4" t="s">
        <v>242</v>
      </c>
      <c r="E480" s="41">
        <v>0</v>
      </c>
      <c r="F480" s="40">
        <v>0.24</v>
      </c>
      <c r="G480" s="41">
        <v>62.8</v>
      </c>
      <c r="H480" s="40">
        <v>62.284724363600915</v>
      </c>
      <c r="I480" s="41">
        <v>5.2</v>
      </c>
      <c r="J480" s="40">
        <v>49.23128694000723</v>
      </c>
      <c r="K480" s="41">
        <v>0</v>
      </c>
      <c r="L480" s="40">
        <v>39.51</v>
      </c>
      <c r="M480" s="41">
        <v>27.988180628574135</v>
      </c>
      <c r="N480" s="40">
        <v>4.24</v>
      </c>
      <c r="O480" s="41">
        <v>14.944078253613162</v>
      </c>
      <c r="P480" s="40">
        <v>1.0508333333333337</v>
      </c>
      <c r="Q480" s="41">
        <v>0</v>
      </c>
      <c r="R480" s="40">
        <v>0</v>
      </c>
      <c r="S480" s="41">
        <v>0</v>
      </c>
      <c r="T480" s="40">
        <v>0</v>
      </c>
      <c r="U480" s="41">
        <v>5.5918340262025596</v>
      </c>
      <c r="V480" s="40">
        <v>0</v>
      </c>
      <c r="W480" s="41">
        <v>0</v>
      </c>
      <c r="X480" s="40">
        <v>0</v>
      </c>
      <c r="Y480" s="41">
        <v>0</v>
      </c>
      <c r="Z480" s="40">
        <v>0</v>
      </c>
      <c r="AA480" s="41">
        <v>0</v>
      </c>
      <c r="AB480" s="40">
        <v>0</v>
      </c>
      <c r="AC480" s="41">
        <v>0</v>
      </c>
      <c r="AD480" s="40">
        <v>0</v>
      </c>
      <c r="AE480" s="41">
        <v>0</v>
      </c>
      <c r="AF480" s="40">
        <v>0</v>
      </c>
      <c r="AG480" s="41">
        <v>0</v>
      </c>
      <c r="AH480" s="40">
        <v>0.25</v>
      </c>
      <c r="AI480" s="42">
        <v>0</v>
      </c>
      <c r="AJ480" s="56"/>
      <c r="AK480" s="55">
        <f t="shared" si="97"/>
        <v>273.33093754533132</v>
      </c>
      <c r="AL480" s="56"/>
    </row>
    <row r="481" spans="2:38" x14ac:dyDescent="0.3">
      <c r="B481" s="4" t="s">
        <v>296</v>
      </c>
      <c r="E481" s="41">
        <v>0</v>
      </c>
      <c r="F481" s="40">
        <v>0</v>
      </c>
      <c r="G481" s="41">
        <v>0</v>
      </c>
      <c r="H481" s="40">
        <v>0</v>
      </c>
      <c r="I481" s="41">
        <v>0</v>
      </c>
      <c r="J481" s="40">
        <v>0</v>
      </c>
      <c r="K481" s="41">
        <v>0</v>
      </c>
      <c r="L481" s="40">
        <v>0</v>
      </c>
      <c r="M481" s="41">
        <v>0</v>
      </c>
      <c r="N481" s="40">
        <v>0</v>
      </c>
      <c r="O481" s="41">
        <v>0</v>
      </c>
      <c r="P481" s="40">
        <v>0</v>
      </c>
      <c r="Q481" s="41">
        <v>0</v>
      </c>
      <c r="R481" s="40">
        <v>0</v>
      </c>
      <c r="S481" s="41">
        <v>0</v>
      </c>
      <c r="T481" s="40">
        <v>0</v>
      </c>
      <c r="U481" s="41">
        <v>0</v>
      </c>
      <c r="V481" s="40">
        <v>0</v>
      </c>
      <c r="W481" s="41">
        <v>0</v>
      </c>
      <c r="X481" s="40">
        <v>0</v>
      </c>
      <c r="Y481" s="41">
        <v>0</v>
      </c>
      <c r="Z481" s="40">
        <v>0</v>
      </c>
      <c r="AA481" s="41">
        <v>0</v>
      </c>
      <c r="AB481" s="40">
        <v>0</v>
      </c>
      <c r="AC481" s="41">
        <v>0</v>
      </c>
      <c r="AD481" s="40">
        <v>0</v>
      </c>
      <c r="AE481" s="41">
        <v>0</v>
      </c>
      <c r="AF481" s="40">
        <v>0</v>
      </c>
      <c r="AG481" s="41">
        <v>0</v>
      </c>
      <c r="AH481" s="40">
        <v>0</v>
      </c>
      <c r="AI481" s="42">
        <v>0</v>
      </c>
      <c r="AJ481" s="56"/>
      <c r="AK481" s="55">
        <f t="shared" si="97"/>
        <v>0</v>
      </c>
      <c r="AL481" s="56"/>
    </row>
    <row r="482" spans="2:38" x14ac:dyDescent="0.3">
      <c r="B482" s="4" t="s">
        <v>297</v>
      </c>
      <c r="E482" s="41">
        <v>0</v>
      </c>
      <c r="F482" s="40">
        <v>0</v>
      </c>
      <c r="G482" s="41">
        <v>0</v>
      </c>
      <c r="H482" s="40">
        <v>0</v>
      </c>
      <c r="I482" s="41">
        <v>0</v>
      </c>
      <c r="J482" s="40">
        <v>0</v>
      </c>
      <c r="K482" s="41">
        <v>0</v>
      </c>
      <c r="L482" s="40">
        <v>0</v>
      </c>
      <c r="M482" s="41">
        <v>0</v>
      </c>
      <c r="N482" s="40">
        <v>0</v>
      </c>
      <c r="O482" s="41">
        <v>0</v>
      </c>
      <c r="P482" s="40">
        <v>0</v>
      </c>
      <c r="Q482" s="41">
        <v>0</v>
      </c>
      <c r="R482" s="40">
        <v>0</v>
      </c>
      <c r="S482" s="41">
        <v>0</v>
      </c>
      <c r="T482" s="40">
        <v>0</v>
      </c>
      <c r="U482" s="41">
        <v>0</v>
      </c>
      <c r="V482" s="40">
        <v>0</v>
      </c>
      <c r="W482" s="41">
        <v>0</v>
      </c>
      <c r="X482" s="40">
        <v>0</v>
      </c>
      <c r="Y482" s="41">
        <v>0</v>
      </c>
      <c r="Z482" s="40">
        <v>0</v>
      </c>
      <c r="AA482" s="41">
        <v>0</v>
      </c>
      <c r="AB482" s="40">
        <v>0</v>
      </c>
      <c r="AC482" s="41">
        <v>0</v>
      </c>
      <c r="AD482" s="40">
        <v>0</v>
      </c>
      <c r="AE482" s="41">
        <v>0</v>
      </c>
      <c r="AF482" s="40">
        <v>0</v>
      </c>
      <c r="AG482" s="41">
        <v>0</v>
      </c>
      <c r="AH482" s="40">
        <v>0</v>
      </c>
      <c r="AI482" s="42">
        <v>0</v>
      </c>
      <c r="AJ482" s="56"/>
      <c r="AK482" s="55">
        <f t="shared" ref="AK482:AK545" si="98">SUM(E482:AI482)</f>
        <v>0</v>
      </c>
      <c r="AL482" s="56"/>
    </row>
    <row r="483" spans="2:38" x14ac:dyDescent="0.3">
      <c r="B483" s="4" t="s">
        <v>164</v>
      </c>
      <c r="E483" s="41">
        <v>0</v>
      </c>
      <c r="F483" s="40">
        <v>0</v>
      </c>
      <c r="G483" s="41">
        <v>3.51</v>
      </c>
      <c r="H483" s="40">
        <v>9.2619810678313179</v>
      </c>
      <c r="I483" s="41">
        <v>0</v>
      </c>
      <c r="J483" s="40">
        <v>0.67602704334259056</v>
      </c>
      <c r="K483" s="41">
        <v>1.27</v>
      </c>
      <c r="L483" s="40">
        <v>34.43</v>
      </c>
      <c r="M483" s="41">
        <v>71.4004653166607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93.297640389315774</v>
      </c>
      <c r="T483" s="40">
        <v>73.955131960196638</v>
      </c>
      <c r="U483" s="41">
        <v>12.758925468126931</v>
      </c>
      <c r="V483" s="40">
        <v>14.156697562535602</v>
      </c>
      <c r="W483" s="41">
        <v>5.7666113090515081</v>
      </c>
      <c r="X483" s="40">
        <v>28.137731382158073</v>
      </c>
      <c r="Y483" s="41">
        <v>42.44</v>
      </c>
      <c r="Z483" s="40">
        <v>25.05</v>
      </c>
      <c r="AA483" s="41">
        <v>12.55</v>
      </c>
      <c r="AB483" s="40">
        <v>0</v>
      </c>
      <c r="AC483" s="41">
        <v>0</v>
      </c>
      <c r="AD483" s="40">
        <v>0</v>
      </c>
      <c r="AE483" s="41">
        <v>0</v>
      </c>
      <c r="AF483" s="40">
        <v>27.33</v>
      </c>
      <c r="AG483" s="41">
        <v>16.14</v>
      </c>
      <c r="AH483" s="40">
        <v>1.59</v>
      </c>
      <c r="AI483" s="42">
        <v>0</v>
      </c>
      <c r="AJ483" s="56"/>
      <c r="AK483" s="55">
        <f t="shared" si="98"/>
        <v>473.72121149921907</v>
      </c>
      <c r="AL483" s="56"/>
    </row>
    <row r="484" spans="2:38" x14ac:dyDescent="0.3">
      <c r="B484" s="4" t="s">
        <v>200</v>
      </c>
      <c r="E484" s="41">
        <v>0</v>
      </c>
      <c r="F484" s="40">
        <v>0</v>
      </c>
      <c r="G484" s="41">
        <v>25.479999999999997</v>
      </c>
      <c r="H484" s="40">
        <v>0.99389094776577414</v>
      </c>
      <c r="I484" s="41">
        <v>0</v>
      </c>
      <c r="J484" s="40">
        <v>0</v>
      </c>
      <c r="K484" s="41">
        <v>0</v>
      </c>
      <c r="L484" s="40">
        <v>5.77</v>
      </c>
      <c r="M484" s="41">
        <v>0</v>
      </c>
      <c r="N484" s="40">
        <v>44.550000000000004</v>
      </c>
      <c r="O484" s="41">
        <v>0</v>
      </c>
      <c r="P484" s="40">
        <v>0</v>
      </c>
      <c r="Q484" s="41">
        <v>0</v>
      </c>
      <c r="R484" s="40">
        <v>0</v>
      </c>
      <c r="S484" s="41">
        <v>0.16311284701029458</v>
      </c>
      <c r="T484" s="40">
        <v>0.19375000000000001</v>
      </c>
      <c r="U484" s="41">
        <v>0</v>
      </c>
      <c r="V484" s="40">
        <v>5.1003501733144123</v>
      </c>
      <c r="W484" s="41">
        <v>14.857026218043446</v>
      </c>
      <c r="X484" s="40">
        <v>0.83777602752049773</v>
      </c>
      <c r="Y484" s="41">
        <v>24.7</v>
      </c>
      <c r="Z484" s="40">
        <v>8.57</v>
      </c>
      <c r="AA484" s="41">
        <v>2.81</v>
      </c>
      <c r="AB484" s="40">
        <v>3.3</v>
      </c>
      <c r="AC484" s="41">
        <v>0.44999999999999996</v>
      </c>
      <c r="AD484" s="40">
        <v>8.8999999999999986</v>
      </c>
      <c r="AE484" s="41">
        <v>0</v>
      </c>
      <c r="AF484" s="40">
        <v>0.59</v>
      </c>
      <c r="AG484" s="41">
        <v>30.77</v>
      </c>
      <c r="AH484" s="40">
        <v>1.62</v>
      </c>
      <c r="AI484" s="42">
        <v>0</v>
      </c>
      <c r="AJ484" s="56"/>
      <c r="AK484" s="55">
        <f t="shared" si="98"/>
        <v>179.65590621365445</v>
      </c>
      <c r="AL484" s="56"/>
    </row>
    <row r="485" spans="2:38" x14ac:dyDescent="0.3">
      <c r="B485" s="4" t="s">
        <v>201</v>
      </c>
      <c r="E485" s="41">
        <v>0.14472275498509407</v>
      </c>
      <c r="F485" s="40">
        <v>0</v>
      </c>
      <c r="G485" s="41">
        <v>60.07</v>
      </c>
      <c r="H485" s="40">
        <v>4.7701836691962346E-2</v>
      </c>
      <c r="I485" s="41">
        <v>0</v>
      </c>
      <c r="J485" s="40">
        <v>0</v>
      </c>
      <c r="K485" s="41">
        <v>0</v>
      </c>
      <c r="L485" s="40">
        <v>0</v>
      </c>
      <c r="M485" s="41">
        <v>0</v>
      </c>
      <c r="N485" s="40">
        <v>3.2</v>
      </c>
      <c r="O485" s="41">
        <v>0</v>
      </c>
      <c r="P485" s="40">
        <v>0</v>
      </c>
      <c r="Q485" s="41">
        <v>0</v>
      </c>
      <c r="R485" s="40">
        <v>16.267718513601235</v>
      </c>
      <c r="S485" s="41">
        <v>17.523465038935353</v>
      </c>
      <c r="T485" s="40">
        <v>0</v>
      </c>
      <c r="U485" s="41">
        <v>38.302248491241876</v>
      </c>
      <c r="V485" s="40">
        <v>5.2986508448918634</v>
      </c>
      <c r="W485" s="41">
        <v>2.2324589859114754</v>
      </c>
      <c r="X485" s="40">
        <v>21.75867105285856</v>
      </c>
      <c r="Y485" s="41">
        <v>23.2</v>
      </c>
      <c r="Z485" s="40">
        <v>7.919999999999999</v>
      </c>
      <c r="AA485" s="41">
        <v>2.3400000000000003</v>
      </c>
      <c r="AB485" s="40">
        <v>0.63</v>
      </c>
      <c r="AC485" s="41">
        <v>0</v>
      </c>
      <c r="AD485" s="40">
        <v>1.63</v>
      </c>
      <c r="AE485" s="41">
        <v>31.11</v>
      </c>
      <c r="AF485" s="40">
        <v>19.03</v>
      </c>
      <c r="AG485" s="41">
        <v>13.470000000000004</v>
      </c>
      <c r="AH485" s="40">
        <v>1.62</v>
      </c>
      <c r="AI485" s="42">
        <v>0</v>
      </c>
      <c r="AJ485" s="56"/>
      <c r="AK485" s="55">
        <f t="shared" si="98"/>
        <v>265.79563751911741</v>
      </c>
      <c r="AL485" s="56"/>
    </row>
    <row r="486" spans="2:38" x14ac:dyDescent="0.3">
      <c r="B486" s="4" t="s">
        <v>192</v>
      </c>
      <c r="E486" s="41">
        <v>13.669697925249737</v>
      </c>
      <c r="F486" s="40">
        <v>3.48</v>
      </c>
      <c r="G486" s="41">
        <v>2.15</v>
      </c>
      <c r="H486" s="40">
        <v>6.1563490735689799</v>
      </c>
      <c r="I486" s="41">
        <v>0</v>
      </c>
      <c r="J486" s="40">
        <v>0</v>
      </c>
      <c r="K486" s="41">
        <v>4.4399999999999995</v>
      </c>
      <c r="L486" s="40">
        <v>0</v>
      </c>
      <c r="M486" s="41">
        <v>0</v>
      </c>
      <c r="N486" s="40">
        <v>0</v>
      </c>
      <c r="O486" s="41">
        <v>0</v>
      </c>
      <c r="P486" s="40">
        <v>0</v>
      </c>
      <c r="Q486" s="41">
        <v>0</v>
      </c>
      <c r="R486" s="40">
        <v>0</v>
      </c>
      <c r="S486" s="41">
        <v>0</v>
      </c>
      <c r="T486" s="40">
        <v>3.6111111111110833E-4</v>
      </c>
      <c r="U486" s="41">
        <v>0</v>
      </c>
      <c r="V486" s="40">
        <v>0</v>
      </c>
      <c r="W486" s="41">
        <v>1.2500000000000001E-2</v>
      </c>
      <c r="X486" s="40">
        <v>2.7638888888888917E-3</v>
      </c>
      <c r="Y486" s="41">
        <v>0.01</v>
      </c>
      <c r="Z486" s="40">
        <v>0</v>
      </c>
      <c r="AA486" s="41">
        <v>0</v>
      </c>
      <c r="AB486" s="40">
        <v>0</v>
      </c>
      <c r="AC486" s="41">
        <v>0</v>
      </c>
      <c r="AD486" s="40">
        <v>0</v>
      </c>
      <c r="AE486" s="41">
        <v>0</v>
      </c>
      <c r="AF486" s="40">
        <v>0</v>
      </c>
      <c r="AG486" s="41">
        <v>0</v>
      </c>
      <c r="AH486" s="40">
        <v>0.17</v>
      </c>
      <c r="AI486" s="42">
        <v>0</v>
      </c>
      <c r="AJ486" s="56"/>
      <c r="AK486" s="55">
        <f t="shared" si="98"/>
        <v>30.091671998818715</v>
      </c>
      <c r="AL486" s="56"/>
    </row>
    <row r="487" spans="2:38" x14ac:dyDescent="0.3">
      <c r="B487" s="4" t="s">
        <v>193</v>
      </c>
      <c r="E487" s="41">
        <v>0</v>
      </c>
      <c r="F487" s="40">
        <v>3.48</v>
      </c>
      <c r="G487" s="41">
        <v>0</v>
      </c>
      <c r="H487" s="40">
        <v>0</v>
      </c>
      <c r="I487" s="41">
        <v>0</v>
      </c>
      <c r="J487" s="40">
        <v>0</v>
      </c>
      <c r="K487" s="41">
        <v>0</v>
      </c>
      <c r="L487" s="40">
        <v>0</v>
      </c>
      <c r="M487" s="41">
        <v>0</v>
      </c>
      <c r="N487" s="40">
        <v>0</v>
      </c>
      <c r="O487" s="41">
        <v>0</v>
      </c>
      <c r="P487" s="40">
        <v>0</v>
      </c>
      <c r="Q487" s="41">
        <v>0</v>
      </c>
      <c r="R487" s="40">
        <v>0</v>
      </c>
      <c r="S487" s="41">
        <v>0</v>
      </c>
      <c r="T487" s="40">
        <v>0</v>
      </c>
      <c r="U487" s="41">
        <v>0</v>
      </c>
      <c r="V487" s="40">
        <v>0</v>
      </c>
      <c r="W487" s="41">
        <v>0</v>
      </c>
      <c r="X487" s="40">
        <v>0</v>
      </c>
      <c r="Y487" s="41">
        <v>0</v>
      </c>
      <c r="Z487" s="40">
        <v>0</v>
      </c>
      <c r="AA487" s="41">
        <v>0</v>
      </c>
      <c r="AB487" s="40">
        <v>0</v>
      </c>
      <c r="AC487" s="41">
        <v>0</v>
      </c>
      <c r="AD487" s="40">
        <v>0</v>
      </c>
      <c r="AE487" s="41">
        <v>0</v>
      </c>
      <c r="AF487" s="40">
        <v>0</v>
      </c>
      <c r="AG487" s="41">
        <v>0</v>
      </c>
      <c r="AH487" s="40">
        <v>0.17</v>
      </c>
      <c r="AI487" s="42">
        <v>0</v>
      </c>
      <c r="AJ487" s="56"/>
      <c r="AK487" s="55">
        <f t="shared" si="98"/>
        <v>3.65</v>
      </c>
      <c r="AL487" s="56"/>
    </row>
    <row r="488" spans="2:38" x14ac:dyDescent="0.3">
      <c r="B488" s="4" t="s">
        <v>295</v>
      </c>
      <c r="E488" s="41">
        <v>0</v>
      </c>
      <c r="F488" s="40">
        <v>0</v>
      </c>
      <c r="G488" s="41">
        <v>0</v>
      </c>
      <c r="H488" s="40">
        <v>0</v>
      </c>
      <c r="I488" s="41">
        <v>0</v>
      </c>
      <c r="J488" s="40">
        <v>0</v>
      </c>
      <c r="K488" s="41">
        <v>0</v>
      </c>
      <c r="L488" s="40">
        <v>0</v>
      </c>
      <c r="M488" s="41">
        <v>0</v>
      </c>
      <c r="N488" s="40">
        <v>0</v>
      </c>
      <c r="O488" s="41">
        <v>0</v>
      </c>
      <c r="P488" s="40">
        <v>0</v>
      </c>
      <c r="Q488" s="41">
        <v>0</v>
      </c>
      <c r="R488" s="40">
        <v>0</v>
      </c>
      <c r="S488" s="41">
        <v>0</v>
      </c>
      <c r="T488" s="40">
        <v>0</v>
      </c>
      <c r="U488" s="41">
        <v>0</v>
      </c>
      <c r="V488" s="40">
        <v>0</v>
      </c>
      <c r="W488" s="41">
        <v>0</v>
      </c>
      <c r="X488" s="40">
        <v>0</v>
      </c>
      <c r="Y488" s="41">
        <v>0</v>
      </c>
      <c r="Z488" s="40">
        <v>0</v>
      </c>
      <c r="AA488" s="41">
        <v>0</v>
      </c>
      <c r="AB488" s="40">
        <v>0</v>
      </c>
      <c r="AC488" s="41">
        <v>0</v>
      </c>
      <c r="AD488" s="40">
        <v>0</v>
      </c>
      <c r="AE488" s="41">
        <v>0</v>
      </c>
      <c r="AF488" s="40">
        <v>0</v>
      </c>
      <c r="AG488" s="41">
        <v>0</v>
      </c>
      <c r="AH488" s="40">
        <v>0</v>
      </c>
      <c r="AI488" s="42">
        <v>0</v>
      </c>
      <c r="AJ488" s="56"/>
      <c r="AK488" s="55">
        <f t="shared" si="98"/>
        <v>0</v>
      </c>
      <c r="AL488" s="56"/>
    </row>
    <row r="489" spans="2:38" x14ac:dyDescent="0.3">
      <c r="B489" s="4" t="s">
        <v>150</v>
      </c>
      <c r="E489" s="41">
        <v>9.3909146143595379</v>
      </c>
      <c r="F489" s="40">
        <v>2.58</v>
      </c>
      <c r="G489" s="41">
        <v>28.49</v>
      </c>
      <c r="H489" s="40">
        <v>0</v>
      </c>
      <c r="I489" s="41">
        <v>0.48</v>
      </c>
      <c r="J489" s="40">
        <v>0</v>
      </c>
      <c r="K489" s="41">
        <v>9.18</v>
      </c>
      <c r="L489" s="40">
        <v>4.8</v>
      </c>
      <c r="M489" s="41">
        <v>6.1344200103971689</v>
      </c>
      <c r="N489" s="40">
        <v>15.389999999999999</v>
      </c>
      <c r="O489" s="41">
        <v>7.9090112578709926</v>
      </c>
      <c r="P489" s="40">
        <v>10.056612499872845</v>
      </c>
      <c r="Q489" s="41">
        <v>5.9769657730950252</v>
      </c>
      <c r="R489" s="40">
        <v>0</v>
      </c>
      <c r="S489" s="41">
        <v>6.654816830158234</v>
      </c>
      <c r="T489" s="40">
        <v>0</v>
      </c>
      <c r="U489" s="41">
        <v>17.808342298253379</v>
      </c>
      <c r="V489" s="40">
        <v>6.6540572897593169</v>
      </c>
      <c r="W489" s="41">
        <v>6.9835461334652367</v>
      </c>
      <c r="X489" s="40">
        <v>1.4301239367591014</v>
      </c>
      <c r="Y489" s="41">
        <v>7.7799999999999994</v>
      </c>
      <c r="Z489" s="40">
        <v>7.54</v>
      </c>
      <c r="AA489" s="41">
        <v>14.82</v>
      </c>
      <c r="AB489" s="40">
        <v>39.11</v>
      </c>
      <c r="AC489" s="41">
        <v>13.809999999999999</v>
      </c>
      <c r="AD489" s="40">
        <v>37.18</v>
      </c>
      <c r="AE489" s="41">
        <v>30.4</v>
      </c>
      <c r="AF489" s="40">
        <v>0</v>
      </c>
      <c r="AG489" s="41">
        <v>0</v>
      </c>
      <c r="AH489" s="40">
        <v>0</v>
      </c>
      <c r="AI489" s="42">
        <v>0</v>
      </c>
      <c r="AJ489" s="56"/>
      <c r="AK489" s="55">
        <f t="shared" si="98"/>
        <v>290.5588106439908</v>
      </c>
      <c r="AL489" s="56"/>
    </row>
    <row r="490" spans="2:38" x14ac:dyDescent="0.3">
      <c r="B490" s="4" t="s">
        <v>151</v>
      </c>
      <c r="E490" s="41">
        <v>9.7663815003501036</v>
      </c>
      <c r="F490" s="40">
        <v>2.58</v>
      </c>
      <c r="G490" s="41">
        <v>27.869999999999997</v>
      </c>
      <c r="H490" s="40">
        <v>0</v>
      </c>
      <c r="I490" s="41">
        <v>0.6</v>
      </c>
      <c r="J490" s="40">
        <v>0</v>
      </c>
      <c r="K490" s="41">
        <v>9.18</v>
      </c>
      <c r="L490" s="40">
        <v>4.9000000000000004</v>
      </c>
      <c r="M490" s="41">
        <v>5.587072706052993</v>
      </c>
      <c r="N490" s="40">
        <v>12.69</v>
      </c>
      <c r="O490" s="41">
        <v>5.9774895840326945</v>
      </c>
      <c r="P490" s="40">
        <v>10.143002879778544</v>
      </c>
      <c r="Q490" s="41">
        <v>5.2700723024368283</v>
      </c>
      <c r="R490" s="40">
        <v>0</v>
      </c>
      <c r="S490" s="41">
        <v>4.1314336524009709</v>
      </c>
      <c r="T490" s="40">
        <v>0</v>
      </c>
      <c r="U490" s="41">
        <v>17.473926020050051</v>
      </c>
      <c r="V490" s="40">
        <v>5.7096026084687956</v>
      </c>
      <c r="W490" s="41">
        <v>7.4332864545186359</v>
      </c>
      <c r="X490" s="40">
        <v>1.6255431817372643</v>
      </c>
      <c r="Y490" s="41">
        <v>8.89</v>
      </c>
      <c r="Z490" s="40">
        <v>5.71</v>
      </c>
      <c r="AA490" s="41">
        <v>14.61</v>
      </c>
      <c r="AB490" s="40">
        <v>38.49</v>
      </c>
      <c r="AC490" s="41">
        <v>5.3000000000000007</v>
      </c>
      <c r="AD490" s="40">
        <v>37.89</v>
      </c>
      <c r="AE490" s="41">
        <v>29.11</v>
      </c>
      <c r="AF490" s="40">
        <v>0</v>
      </c>
      <c r="AG490" s="41">
        <v>0</v>
      </c>
      <c r="AH490" s="40">
        <v>0</v>
      </c>
      <c r="AI490" s="42">
        <v>0</v>
      </c>
      <c r="AJ490" s="56"/>
      <c r="AK490" s="55">
        <f t="shared" si="98"/>
        <v>270.93781088982689</v>
      </c>
      <c r="AL490" s="56"/>
    </row>
    <row r="491" spans="2:38" x14ac:dyDescent="0.3">
      <c r="B491" s="4" t="s">
        <v>249</v>
      </c>
      <c r="E491" s="41">
        <v>0</v>
      </c>
      <c r="F491" s="40">
        <v>0</v>
      </c>
      <c r="G491" s="41">
        <v>0</v>
      </c>
      <c r="H491" s="40">
        <v>0</v>
      </c>
      <c r="I491" s="41">
        <v>0</v>
      </c>
      <c r="J491" s="40">
        <v>0</v>
      </c>
      <c r="K491" s="41">
        <v>0</v>
      </c>
      <c r="L491" s="40">
        <v>0</v>
      </c>
      <c r="M491" s="41">
        <v>0</v>
      </c>
      <c r="N491" s="40">
        <v>0</v>
      </c>
      <c r="O491" s="41">
        <v>0</v>
      </c>
      <c r="P491" s="40">
        <v>0</v>
      </c>
      <c r="Q491" s="41">
        <v>0</v>
      </c>
      <c r="R491" s="40">
        <v>0</v>
      </c>
      <c r="S491" s="41">
        <v>0</v>
      </c>
      <c r="T491" s="40">
        <v>0</v>
      </c>
      <c r="U491" s="41">
        <v>0</v>
      </c>
      <c r="V491" s="40">
        <v>0</v>
      </c>
      <c r="W491" s="41">
        <v>0</v>
      </c>
      <c r="X491" s="40">
        <v>0</v>
      </c>
      <c r="Y491" s="41">
        <v>0</v>
      </c>
      <c r="Z491" s="40">
        <v>0</v>
      </c>
      <c r="AA491" s="41">
        <v>0</v>
      </c>
      <c r="AB491" s="40">
        <v>0</v>
      </c>
      <c r="AC491" s="41">
        <v>0</v>
      </c>
      <c r="AD491" s="40">
        <v>0</v>
      </c>
      <c r="AE491" s="41">
        <v>0</v>
      </c>
      <c r="AF491" s="40">
        <v>0</v>
      </c>
      <c r="AG491" s="41">
        <v>0</v>
      </c>
      <c r="AH491" s="40">
        <v>0</v>
      </c>
      <c r="AI491" s="42">
        <v>0</v>
      </c>
      <c r="AJ491" s="56"/>
      <c r="AK491" s="55">
        <f t="shared" si="98"/>
        <v>0</v>
      </c>
      <c r="AL491" s="56"/>
    </row>
    <row r="492" spans="2:38" x14ac:dyDescent="0.3">
      <c r="B492" s="4" t="s">
        <v>168</v>
      </c>
      <c r="E492" s="41">
        <v>4.5808939524829464</v>
      </c>
      <c r="F492" s="40">
        <v>0</v>
      </c>
      <c r="G492" s="41">
        <v>13.640000000000002</v>
      </c>
      <c r="H492" s="40">
        <v>14.397621689721209</v>
      </c>
      <c r="I492" s="41">
        <v>7.58</v>
      </c>
      <c r="J492" s="40">
        <v>3.8754454915266274</v>
      </c>
      <c r="K492" s="41">
        <v>0.72</v>
      </c>
      <c r="L492" s="40">
        <v>13.98</v>
      </c>
      <c r="M492" s="41">
        <v>14.9902732161268</v>
      </c>
      <c r="N492" s="40">
        <v>12.4</v>
      </c>
      <c r="O492" s="41">
        <v>13.394493115547832</v>
      </c>
      <c r="P492" s="40">
        <v>16.267100621629531</v>
      </c>
      <c r="Q492" s="41">
        <v>11.616536082611111</v>
      </c>
      <c r="R492" s="40">
        <v>3.2422389396205866</v>
      </c>
      <c r="S492" s="41">
        <v>0</v>
      </c>
      <c r="T492" s="40">
        <v>0</v>
      </c>
      <c r="U492" s="41">
        <v>0</v>
      </c>
      <c r="V492" s="40">
        <v>0</v>
      </c>
      <c r="W492" s="41">
        <v>0</v>
      </c>
      <c r="X492" s="40">
        <v>0</v>
      </c>
      <c r="Y492" s="41">
        <v>0</v>
      </c>
      <c r="Z492" s="40">
        <v>0</v>
      </c>
      <c r="AA492" s="41">
        <v>0</v>
      </c>
      <c r="AB492" s="40">
        <v>0</v>
      </c>
      <c r="AC492" s="41">
        <v>0</v>
      </c>
      <c r="AD492" s="40">
        <v>0</v>
      </c>
      <c r="AE492" s="41">
        <v>0</v>
      </c>
      <c r="AF492" s="40">
        <v>0</v>
      </c>
      <c r="AG492" s="41">
        <v>0</v>
      </c>
      <c r="AH492" s="40">
        <v>7.01</v>
      </c>
      <c r="AI492" s="42">
        <v>0</v>
      </c>
      <c r="AJ492" s="56"/>
      <c r="AK492" s="55">
        <f t="shared" si="98"/>
        <v>137.69460310926664</v>
      </c>
      <c r="AL492" s="56"/>
    </row>
    <row r="493" spans="2:38" x14ac:dyDescent="0.3">
      <c r="B493" s="4" t="s">
        <v>169</v>
      </c>
      <c r="E493" s="41">
        <v>0</v>
      </c>
      <c r="F493" s="40">
        <v>0</v>
      </c>
      <c r="G493" s="41">
        <v>12.160000000000002</v>
      </c>
      <c r="H493" s="40">
        <v>15.025688829089498</v>
      </c>
      <c r="I493" s="41">
        <v>0</v>
      </c>
      <c r="J493" s="40">
        <v>3.8754454915266274</v>
      </c>
      <c r="K493" s="41">
        <v>0</v>
      </c>
      <c r="L493" s="40">
        <v>0</v>
      </c>
      <c r="M493" s="41">
        <v>0</v>
      </c>
      <c r="N493" s="40">
        <v>0</v>
      </c>
      <c r="O493" s="41">
        <v>0</v>
      </c>
      <c r="P493" s="40">
        <v>19.056531090165254</v>
      </c>
      <c r="Q493" s="41">
        <v>17.367169848092839</v>
      </c>
      <c r="R493" s="40">
        <v>0</v>
      </c>
      <c r="S493" s="41">
        <v>0</v>
      </c>
      <c r="T493" s="40">
        <v>0</v>
      </c>
      <c r="U493" s="41">
        <v>0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0</v>
      </c>
      <c r="AB493" s="40">
        <v>0</v>
      </c>
      <c r="AC493" s="41">
        <v>0</v>
      </c>
      <c r="AD493" s="40">
        <v>0</v>
      </c>
      <c r="AE493" s="41">
        <v>0</v>
      </c>
      <c r="AF493" s="40">
        <v>13.01</v>
      </c>
      <c r="AG493" s="41">
        <v>11.82</v>
      </c>
      <c r="AH493" s="40">
        <v>7.01</v>
      </c>
      <c r="AI493" s="42">
        <v>0</v>
      </c>
      <c r="AJ493" s="56"/>
      <c r="AK493" s="55">
        <f t="shared" si="98"/>
        <v>99.324835258874245</v>
      </c>
      <c r="AL493" s="56"/>
    </row>
    <row r="494" spans="2:38" x14ac:dyDescent="0.3">
      <c r="B494" s="4" t="s">
        <v>165</v>
      </c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6"/>
      <c r="AK494" s="55">
        <f t="shared" si="98"/>
        <v>0</v>
      </c>
      <c r="AL494" s="56"/>
    </row>
    <row r="495" spans="2:38" x14ac:dyDescent="0.3">
      <c r="B495" s="4" t="s">
        <v>166</v>
      </c>
      <c r="E495" s="41">
        <v>0</v>
      </c>
      <c r="F495" s="40">
        <v>0</v>
      </c>
      <c r="G495" s="41">
        <v>0</v>
      </c>
      <c r="H495" s="40">
        <v>0</v>
      </c>
      <c r="I495" s="41">
        <v>0</v>
      </c>
      <c r="J495" s="40">
        <v>0</v>
      </c>
      <c r="K495" s="41">
        <v>0</v>
      </c>
      <c r="L495" s="40">
        <v>0</v>
      </c>
      <c r="M495" s="41">
        <v>0</v>
      </c>
      <c r="N495" s="40">
        <v>0</v>
      </c>
      <c r="O495" s="41">
        <v>0</v>
      </c>
      <c r="P495" s="40">
        <v>0</v>
      </c>
      <c r="Q495" s="41">
        <v>0</v>
      </c>
      <c r="R495" s="40">
        <v>0</v>
      </c>
      <c r="S495" s="41">
        <v>0</v>
      </c>
      <c r="T495" s="40">
        <v>0</v>
      </c>
      <c r="U495" s="41">
        <v>0</v>
      </c>
      <c r="V495" s="40">
        <v>0</v>
      </c>
      <c r="W495" s="41">
        <v>0</v>
      </c>
      <c r="X495" s="40">
        <v>0</v>
      </c>
      <c r="Y495" s="41">
        <v>0</v>
      </c>
      <c r="Z495" s="40">
        <v>0</v>
      </c>
      <c r="AA495" s="41">
        <v>0</v>
      </c>
      <c r="AB495" s="40">
        <v>0</v>
      </c>
      <c r="AC495" s="41">
        <v>0</v>
      </c>
      <c r="AD495" s="40">
        <v>0</v>
      </c>
      <c r="AE495" s="41">
        <v>0</v>
      </c>
      <c r="AF495" s="40">
        <v>0</v>
      </c>
      <c r="AG495" s="41">
        <v>0</v>
      </c>
      <c r="AH495" s="40">
        <v>0</v>
      </c>
      <c r="AI495" s="42">
        <v>0</v>
      </c>
      <c r="AJ495" s="56"/>
      <c r="AK495" s="55">
        <f t="shared" si="98"/>
        <v>0</v>
      </c>
      <c r="AL495" s="56"/>
    </row>
    <row r="496" spans="2:38" x14ac:dyDescent="0.3">
      <c r="B496" s="4" t="s">
        <v>167</v>
      </c>
      <c r="E496" s="41">
        <v>0</v>
      </c>
      <c r="F496" s="40">
        <v>0</v>
      </c>
      <c r="G496" s="41">
        <v>0</v>
      </c>
      <c r="H496" s="40">
        <v>0</v>
      </c>
      <c r="I496" s="41">
        <v>0</v>
      </c>
      <c r="J496" s="40">
        <v>0</v>
      </c>
      <c r="K496" s="41">
        <v>0</v>
      </c>
      <c r="L496" s="40">
        <v>0</v>
      </c>
      <c r="M496" s="41">
        <v>0</v>
      </c>
      <c r="N496" s="40">
        <v>0</v>
      </c>
      <c r="O496" s="41">
        <v>0</v>
      </c>
      <c r="P496" s="40">
        <v>0</v>
      </c>
      <c r="Q496" s="41">
        <v>0</v>
      </c>
      <c r="R496" s="40">
        <v>0</v>
      </c>
      <c r="S496" s="41">
        <v>0</v>
      </c>
      <c r="T496" s="40">
        <v>0</v>
      </c>
      <c r="U496" s="41">
        <v>0</v>
      </c>
      <c r="V496" s="40">
        <v>0</v>
      </c>
      <c r="W496" s="41">
        <v>0</v>
      </c>
      <c r="X496" s="40">
        <v>0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6"/>
      <c r="AK496" s="55">
        <f t="shared" si="98"/>
        <v>0</v>
      </c>
      <c r="AL496" s="56"/>
    </row>
    <row r="497" spans="2:38" x14ac:dyDescent="0.3">
      <c r="B497" s="4" t="s">
        <v>138</v>
      </c>
      <c r="E497" s="41">
        <v>0</v>
      </c>
      <c r="F497" s="40">
        <v>0</v>
      </c>
      <c r="G497" s="41">
        <v>0</v>
      </c>
      <c r="H497" s="40">
        <v>0</v>
      </c>
      <c r="I497" s="41">
        <v>0</v>
      </c>
      <c r="J497" s="40">
        <v>0</v>
      </c>
      <c r="K497" s="41">
        <v>0</v>
      </c>
      <c r="L497" s="40">
        <v>0</v>
      </c>
      <c r="M497" s="41">
        <v>0</v>
      </c>
      <c r="N497" s="40">
        <v>0</v>
      </c>
      <c r="O497" s="41">
        <v>0</v>
      </c>
      <c r="P497" s="40">
        <v>0</v>
      </c>
      <c r="Q497" s="41">
        <v>0</v>
      </c>
      <c r="R497" s="40">
        <v>0</v>
      </c>
      <c r="S497" s="41">
        <v>0</v>
      </c>
      <c r="T497" s="40">
        <v>0</v>
      </c>
      <c r="U497" s="41">
        <v>0</v>
      </c>
      <c r="V497" s="40">
        <v>0</v>
      </c>
      <c r="W497" s="41">
        <v>0</v>
      </c>
      <c r="X497" s="40">
        <v>0</v>
      </c>
      <c r="Y497" s="41">
        <v>0</v>
      </c>
      <c r="Z497" s="40">
        <v>0</v>
      </c>
      <c r="AA497" s="41">
        <v>0</v>
      </c>
      <c r="AB497" s="40">
        <v>0</v>
      </c>
      <c r="AC497" s="41">
        <v>0</v>
      </c>
      <c r="AD497" s="40">
        <v>0</v>
      </c>
      <c r="AE497" s="41">
        <v>0</v>
      </c>
      <c r="AF497" s="40">
        <v>0</v>
      </c>
      <c r="AG497" s="41">
        <v>0</v>
      </c>
      <c r="AH497" s="40">
        <v>0</v>
      </c>
      <c r="AI497" s="42">
        <v>0</v>
      </c>
      <c r="AJ497" s="56"/>
      <c r="AK497" s="55">
        <f t="shared" si="98"/>
        <v>0</v>
      </c>
      <c r="AL497" s="56"/>
    </row>
    <row r="498" spans="2:38" x14ac:dyDescent="0.3">
      <c r="B498" s="4" t="s">
        <v>139</v>
      </c>
      <c r="E498" s="41">
        <v>0</v>
      </c>
      <c r="F498" s="40">
        <v>0</v>
      </c>
      <c r="G498" s="41">
        <v>0</v>
      </c>
      <c r="H498" s="40">
        <v>0</v>
      </c>
      <c r="I498" s="41">
        <v>0</v>
      </c>
      <c r="J498" s="40">
        <v>0</v>
      </c>
      <c r="K498" s="41">
        <v>0</v>
      </c>
      <c r="L498" s="40">
        <v>0</v>
      </c>
      <c r="M498" s="41">
        <v>0</v>
      </c>
      <c r="N498" s="40">
        <v>0</v>
      </c>
      <c r="O498" s="41">
        <v>0</v>
      </c>
      <c r="P498" s="40">
        <v>0</v>
      </c>
      <c r="Q498" s="41">
        <v>0</v>
      </c>
      <c r="R498" s="40">
        <v>0</v>
      </c>
      <c r="S498" s="41">
        <v>0</v>
      </c>
      <c r="T498" s="40">
        <v>0</v>
      </c>
      <c r="U498" s="41">
        <v>0</v>
      </c>
      <c r="V498" s="40">
        <v>0</v>
      </c>
      <c r="W498" s="41">
        <v>0</v>
      </c>
      <c r="X498" s="40">
        <v>0</v>
      </c>
      <c r="Y498" s="41">
        <v>0</v>
      </c>
      <c r="Z498" s="40">
        <v>0</v>
      </c>
      <c r="AA498" s="41">
        <v>0</v>
      </c>
      <c r="AB498" s="40">
        <v>0</v>
      </c>
      <c r="AC498" s="41">
        <v>0</v>
      </c>
      <c r="AD498" s="40">
        <v>0</v>
      </c>
      <c r="AE498" s="41">
        <v>0</v>
      </c>
      <c r="AF498" s="40">
        <v>0</v>
      </c>
      <c r="AG498" s="41">
        <v>0</v>
      </c>
      <c r="AH498" s="40">
        <v>0</v>
      </c>
      <c r="AI498" s="42">
        <v>0</v>
      </c>
      <c r="AJ498" s="56"/>
      <c r="AK498" s="55">
        <f t="shared" si="98"/>
        <v>0</v>
      </c>
      <c r="AL498" s="56"/>
    </row>
    <row r="499" spans="2:38" x14ac:dyDescent="0.3">
      <c r="B499" s="4" t="s">
        <v>140</v>
      </c>
      <c r="E499" s="41">
        <v>0</v>
      </c>
      <c r="F499" s="40">
        <v>0</v>
      </c>
      <c r="G499" s="41">
        <v>0</v>
      </c>
      <c r="H499" s="40">
        <v>0</v>
      </c>
      <c r="I499" s="41">
        <v>0</v>
      </c>
      <c r="J499" s="40">
        <v>0</v>
      </c>
      <c r="K499" s="41">
        <v>0</v>
      </c>
      <c r="L499" s="40">
        <v>0</v>
      </c>
      <c r="M499" s="41">
        <v>0</v>
      </c>
      <c r="N499" s="40">
        <v>0</v>
      </c>
      <c r="O499" s="41">
        <v>0</v>
      </c>
      <c r="P499" s="40">
        <v>0</v>
      </c>
      <c r="Q499" s="41">
        <v>0</v>
      </c>
      <c r="R499" s="40">
        <v>0</v>
      </c>
      <c r="S499" s="41">
        <v>0</v>
      </c>
      <c r="T499" s="40">
        <v>0</v>
      </c>
      <c r="U499" s="41">
        <v>0</v>
      </c>
      <c r="V499" s="40">
        <v>0</v>
      </c>
      <c r="W499" s="41">
        <v>0</v>
      </c>
      <c r="X499" s="40">
        <v>0</v>
      </c>
      <c r="Y499" s="41">
        <v>0</v>
      </c>
      <c r="Z499" s="40">
        <v>0</v>
      </c>
      <c r="AA499" s="41">
        <v>0</v>
      </c>
      <c r="AB499" s="40">
        <v>0</v>
      </c>
      <c r="AC499" s="41">
        <v>0</v>
      </c>
      <c r="AD499" s="40">
        <v>0</v>
      </c>
      <c r="AE499" s="41">
        <v>0</v>
      </c>
      <c r="AF499" s="40">
        <v>0</v>
      </c>
      <c r="AG499" s="41">
        <v>0</v>
      </c>
      <c r="AH499" s="40">
        <v>0</v>
      </c>
      <c r="AI499" s="42">
        <v>0</v>
      </c>
      <c r="AJ499" s="56"/>
      <c r="AK499" s="55">
        <f t="shared" si="98"/>
        <v>0</v>
      </c>
      <c r="AL499" s="56"/>
    </row>
    <row r="500" spans="2:38" x14ac:dyDescent="0.3">
      <c r="B500" s="4" t="s">
        <v>198</v>
      </c>
      <c r="E500" s="41">
        <v>1.3150170425573986</v>
      </c>
      <c r="F500" s="40">
        <v>0</v>
      </c>
      <c r="G500" s="41">
        <v>8.74</v>
      </c>
      <c r="H500" s="40">
        <v>8.3067016707738226</v>
      </c>
      <c r="I500" s="41">
        <v>0.44000000000000006</v>
      </c>
      <c r="J500" s="40">
        <v>3.2509407754739121</v>
      </c>
      <c r="K500" s="41">
        <v>0</v>
      </c>
      <c r="L500" s="40">
        <v>0</v>
      </c>
      <c r="M500" s="41">
        <v>0</v>
      </c>
      <c r="N500" s="40">
        <v>0.09</v>
      </c>
      <c r="O500" s="41">
        <v>0</v>
      </c>
      <c r="P500" s="40">
        <v>6.6611111111111107E-2</v>
      </c>
      <c r="Q500" s="41">
        <v>0</v>
      </c>
      <c r="R500" s="40">
        <v>0</v>
      </c>
      <c r="S500" s="41">
        <v>0</v>
      </c>
      <c r="T500" s="40">
        <v>0.20274999999999999</v>
      </c>
      <c r="U500" s="41">
        <v>0</v>
      </c>
      <c r="V500" s="40">
        <v>0</v>
      </c>
      <c r="W500" s="41">
        <v>0.5577169080575306</v>
      </c>
      <c r="X500" s="40">
        <v>2.7019885241985326</v>
      </c>
      <c r="Y500" s="41">
        <v>2.1999999999999997</v>
      </c>
      <c r="Z500" s="40">
        <v>0</v>
      </c>
      <c r="AA500" s="41">
        <v>0.03</v>
      </c>
      <c r="AB500" s="40">
        <v>1.72</v>
      </c>
      <c r="AC500" s="41">
        <v>6.93</v>
      </c>
      <c r="AD500" s="40">
        <v>8.7099999999999991</v>
      </c>
      <c r="AE500" s="41">
        <v>0</v>
      </c>
      <c r="AF500" s="40">
        <v>9.9999999999999992E-2</v>
      </c>
      <c r="AG500" s="41">
        <v>0</v>
      </c>
      <c r="AH500" s="40">
        <v>0</v>
      </c>
      <c r="AI500" s="42">
        <v>0</v>
      </c>
      <c r="AJ500" s="56"/>
      <c r="AK500" s="55">
        <f t="shared" si="98"/>
        <v>45.361726032172314</v>
      </c>
      <c r="AL500" s="56"/>
    </row>
    <row r="501" spans="2:38" x14ac:dyDescent="0.3">
      <c r="B501" s="4" t="s">
        <v>199</v>
      </c>
      <c r="E501" s="41">
        <v>3.9747222721576692</v>
      </c>
      <c r="F501" s="40">
        <v>0</v>
      </c>
      <c r="G501" s="41">
        <v>5.0500000000000007</v>
      </c>
      <c r="H501" s="40">
        <v>9.3486252751827195</v>
      </c>
      <c r="I501" s="41">
        <v>0.44000000000000006</v>
      </c>
      <c r="J501" s="40">
        <v>3.2509407754739121</v>
      </c>
      <c r="K501" s="41">
        <v>3.06</v>
      </c>
      <c r="L501" s="40">
        <v>0</v>
      </c>
      <c r="M501" s="41">
        <v>0.26250000000000007</v>
      </c>
      <c r="N501" s="40">
        <v>0</v>
      </c>
      <c r="O501" s="41">
        <v>0</v>
      </c>
      <c r="P501" s="40">
        <v>0</v>
      </c>
      <c r="Q501" s="41">
        <v>0</v>
      </c>
      <c r="R501" s="40">
        <v>0</v>
      </c>
      <c r="S501" s="41">
        <v>0</v>
      </c>
      <c r="T501" s="40">
        <v>0</v>
      </c>
      <c r="U501" s="41">
        <v>0</v>
      </c>
      <c r="V501" s="40">
        <v>0</v>
      </c>
      <c r="W501" s="41">
        <v>0</v>
      </c>
      <c r="X501" s="40">
        <v>0</v>
      </c>
      <c r="Y501" s="41">
        <v>0</v>
      </c>
      <c r="Z501" s="40">
        <v>0</v>
      </c>
      <c r="AA501" s="41">
        <v>0</v>
      </c>
      <c r="AB501" s="40">
        <v>0</v>
      </c>
      <c r="AC501" s="41">
        <v>0</v>
      </c>
      <c r="AD501" s="40">
        <v>0</v>
      </c>
      <c r="AE501" s="41">
        <v>0</v>
      </c>
      <c r="AF501" s="40">
        <v>0</v>
      </c>
      <c r="AG501" s="41">
        <v>0</v>
      </c>
      <c r="AH501" s="40">
        <v>0</v>
      </c>
      <c r="AI501" s="42">
        <v>0</v>
      </c>
      <c r="AJ501" s="56"/>
      <c r="AK501" s="55">
        <f t="shared" si="98"/>
        <v>25.386788322814297</v>
      </c>
      <c r="AL501" s="56"/>
    </row>
    <row r="502" spans="2:38" x14ac:dyDescent="0.3">
      <c r="B502" s="4" t="s">
        <v>183</v>
      </c>
      <c r="E502" s="41">
        <v>13.88180930982781</v>
      </c>
      <c r="F502" s="40">
        <v>0</v>
      </c>
      <c r="G502" s="41">
        <v>0</v>
      </c>
      <c r="H502" s="40">
        <v>20.55219129037453</v>
      </c>
      <c r="I502" s="41">
        <v>0</v>
      </c>
      <c r="J502" s="40">
        <v>5.1393873465510245</v>
      </c>
      <c r="K502" s="41">
        <v>3.34</v>
      </c>
      <c r="L502" s="40">
        <v>13.62</v>
      </c>
      <c r="M502" s="41">
        <v>0</v>
      </c>
      <c r="N502" s="40">
        <v>16.049999999999997</v>
      </c>
      <c r="O502" s="41">
        <v>5.0700490607173485</v>
      </c>
      <c r="P502" s="40">
        <v>16.389720473385381</v>
      </c>
      <c r="Q502" s="41">
        <v>24.089260721888678</v>
      </c>
      <c r="R502" s="40">
        <v>1.9002739232734871</v>
      </c>
      <c r="S502" s="41">
        <v>11.022112840803667</v>
      </c>
      <c r="T502" s="40">
        <v>0</v>
      </c>
      <c r="U502" s="41">
        <v>22.253358288219957</v>
      </c>
      <c r="V502" s="40">
        <v>7.0332206590392161</v>
      </c>
      <c r="W502" s="41">
        <v>3.1390414531653126</v>
      </c>
      <c r="X502" s="40">
        <v>11.38521022245029</v>
      </c>
      <c r="Y502" s="41">
        <v>10.02</v>
      </c>
      <c r="Z502" s="40">
        <v>7.69</v>
      </c>
      <c r="AA502" s="41">
        <v>7.99</v>
      </c>
      <c r="AB502" s="40">
        <v>27.63</v>
      </c>
      <c r="AC502" s="41">
        <v>1.29</v>
      </c>
      <c r="AD502" s="40">
        <v>0</v>
      </c>
      <c r="AE502" s="41">
        <v>21.03</v>
      </c>
      <c r="AF502" s="40">
        <v>0</v>
      </c>
      <c r="AG502" s="41">
        <v>9.9899999999999984</v>
      </c>
      <c r="AH502" s="40">
        <v>0</v>
      </c>
      <c r="AI502" s="42">
        <v>0</v>
      </c>
      <c r="AJ502" s="56"/>
      <c r="AK502" s="55">
        <f t="shared" si="98"/>
        <v>260.50563558969674</v>
      </c>
      <c r="AL502" s="56"/>
    </row>
    <row r="503" spans="2:38" x14ac:dyDescent="0.3">
      <c r="B503" s="4" t="s">
        <v>184</v>
      </c>
      <c r="E503" s="41">
        <v>13.82911602986581</v>
      </c>
      <c r="F503" s="40">
        <v>0</v>
      </c>
      <c r="G503" s="41">
        <v>0</v>
      </c>
      <c r="H503" s="40">
        <v>18.512056445385795</v>
      </c>
      <c r="I503" s="41">
        <v>0</v>
      </c>
      <c r="J503" s="40">
        <v>5.1393873465510245</v>
      </c>
      <c r="K503" s="41">
        <v>0</v>
      </c>
      <c r="L503" s="40">
        <v>13.370000000000001</v>
      </c>
      <c r="M503" s="41">
        <v>4.7724898498200687</v>
      </c>
      <c r="N503" s="40">
        <v>9.8500000000000014</v>
      </c>
      <c r="O503" s="41">
        <v>0</v>
      </c>
      <c r="P503" s="40">
        <v>21.088163319446849</v>
      </c>
      <c r="Q503" s="41">
        <v>13.722095400546708</v>
      </c>
      <c r="R503" s="40">
        <v>0</v>
      </c>
      <c r="S503" s="41">
        <v>0</v>
      </c>
      <c r="T503" s="40">
        <v>23.388827794284644</v>
      </c>
      <c r="U503" s="41">
        <v>13.528650521970308</v>
      </c>
      <c r="V503" s="40">
        <v>3.9834262972655905</v>
      </c>
      <c r="W503" s="41">
        <v>0</v>
      </c>
      <c r="X503" s="40">
        <v>0</v>
      </c>
      <c r="Y503" s="41">
        <v>0.65</v>
      </c>
      <c r="Z503" s="40">
        <v>0.08</v>
      </c>
      <c r="AA503" s="41">
        <v>3.51</v>
      </c>
      <c r="AB503" s="40">
        <v>4.1500000000000004</v>
      </c>
      <c r="AC503" s="41">
        <v>0</v>
      </c>
      <c r="AD503" s="40">
        <v>0</v>
      </c>
      <c r="AE503" s="41">
        <v>37.919999999999995</v>
      </c>
      <c r="AF503" s="40">
        <v>1.8</v>
      </c>
      <c r="AG503" s="41">
        <v>0</v>
      </c>
      <c r="AH503" s="40">
        <v>0</v>
      </c>
      <c r="AI503" s="42">
        <v>0</v>
      </c>
      <c r="AJ503" s="56"/>
      <c r="AK503" s="55">
        <f t="shared" si="98"/>
        <v>189.29421300513684</v>
      </c>
      <c r="AL503" s="56"/>
    </row>
    <row r="504" spans="2:38" x14ac:dyDescent="0.3">
      <c r="B504" s="4" t="s">
        <v>191</v>
      </c>
      <c r="E504" s="41">
        <v>4.0638906505107881</v>
      </c>
      <c r="F504" s="40">
        <v>0</v>
      </c>
      <c r="G504" s="41">
        <v>0</v>
      </c>
      <c r="H504" s="40">
        <v>0</v>
      </c>
      <c r="I504" s="41">
        <v>0</v>
      </c>
      <c r="J504" s="40">
        <v>0</v>
      </c>
      <c r="K504" s="41">
        <v>1.4200000000000002</v>
      </c>
      <c r="L504" s="40">
        <v>0.59000000000000008</v>
      </c>
      <c r="M504" s="41">
        <v>0.45583325227101645</v>
      </c>
      <c r="N504" s="40">
        <v>0.03</v>
      </c>
      <c r="O504" s="41">
        <v>0.13122083584467567</v>
      </c>
      <c r="P504" s="40">
        <v>0.16078164021174113</v>
      </c>
      <c r="Q504" s="41">
        <v>0.46777003486951196</v>
      </c>
      <c r="R504" s="40">
        <v>1.7559192001819612</v>
      </c>
      <c r="S504" s="41">
        <v>1.9346129020055134</v>
      </c>
      <c r="T504" s="40">
        <v>2.333939779996872</v>
      </c>
      <c r="U504" s="41">
        <v>2.1004530688126883</v>
      </c>
      <c r="V504" s="40">
        <v>1.7266455511252086</v>
      </c>
      <c r="W504" s="41">
        <v>0.11047462126943799</v>
      </c>
      <c r="X504" s="40">
        <v>1.2059672816594442</v>
      </c>
      <c r="Y504" s="41">
        <v>1.1599999999999999</v>
      </c>
      <c r="Z504" s="40">
        <v>0</v>
      </c>
      <c r="AA504" s="41">
        <v>0</v>
      </c>
      <c r="AB504" s="40">
        <v>0</v>
      </c>
      <c r="AC504" s="41">
        <v>0.41</v>
      </c>
      <c r="AD504" s="40">
        <v>0.14000000000000001</v>
      </c>
      <c r="AE504" s="41">
        <v>0.13</v>
      </c>
      <c r="AF504" s="40">
        <v>1.1300000000000001</v>
      </c>
      <c r="AG504" s="41">
        <v>2.59</v>
      </c>
      <c r="AH504" s="40">
        <v>0</v>
      </c>
      <c r="AI504" s="42">
        <v>0</v>
      </c>
      <c r="AJ504" s="56"/>
      <c r="AK504" s="55">
        <f t="shared" si="98"/>
        <v>24.04750881875886</v>
      </c>
      <c r="AL504" s="56"/>
    </row>
    <row r="505" spans="2:38" x14ac:dyDescent="0.3">
      <c r="B505" s="4" t="s">
        <v>232</v>
      </c>
      <c r="E505" s="41">
        <v>0</v>
      </c>
      <c r="F505" s="40">
        <v>0</v>
      </c>
      <c r="G505" s="41">
        <v>0</v>
      </c>
      <c r="H505" s="40">
        <v>0</v>
      </c>
      <c r="I505" s="41">
        <v>1.3800000000000001</v>
      </c>
      <c r="J505" s="40">
        <v>0</v>
      </c>
      <c r="K505" s="41">
        <v>3.53</v>
      </c>
      <c r="L505" s="40">
        <v>4.5200000000000005</v>
      </c>
      <c r="M505" s="41">
        <v>4.9185588864114536</v>
      </c>
      <c r="N505" s="40">
        <v>2.7100000000000004</v>
      </c>
      <c r="O505" s="41">
        <v>0</v>
      </c>
      <c r="P505" s="40">
        <v>1.9054164091746005E-2</v>
      </c>
      <c r="Q505" s="41">
        <v>0</v>
      </c>
      <c r="R505" s="40">
        <v>0.18558673069565285</v>
      </c>
      <c r="S505" s="41">
        <v>8.0939825375874498E-3</v>
      </c>
      <c r="T505" s="40">
        <v>0</v>
      </c>
      <c r="U505" s="41">
        <v>0</v>
      </c>
      <c r="V505" s="40">
        <v>0</v>
      </c>
      <c r="W505" s="41">
        <v>2.4718518518518535E-2</v>
      </c>
      <c r="X505" s="40">
        <v>4.5655437732899236</v>
      </c>
      <c r="Y505" s="41">
        <v>0</v>
      </c>
      <c r="Z505" s="40">
        <v>0</v>
      </c>
      <c r="AA505" s="41">
        <v>0</v>
      </c>
      <c r="AB505" s="40">
        <v>1.0899999999999999</v>
      </c>
      <c r="AC505" s="41">
        <v>0</v>
      </c>
      <c r="AD505" s="40">
        <v>0</v>
      </c>
      <c r="AE505" s="41">
        <v>0.04</v>
      </c>
      <c r="AF505" s="40">
        <v>0</v>
      </c>
      <c r="AG505" s="41">
        <v>2.94</v>
      </c>
      <c r="AH505" s="40">
        <v>0</v>
      </c>
      <c r="AI505" s="42">
        <v>0</v>
      </c>
      <c r="AJ505" s="56"/>
      <c r="AK505" s="55">
        <f t="shared" si="98"/>
        <v>25.931556055544885</v>
      </c>
      <c r="AL505" s="56"/>
    </row>
    <row r="506" spans="2:38" x14ac:dyDescent="0.3">
      <c r="B506" s="4" t="s">
        <v>233</v>
      </c>
      <c r="E506" s="41">
        <v>0</v>
      </c>
      <c r="F506" s="40">
        <v>0</v>
      </c>
      <c r="G506" s="41">
        <v>8.23</v>
      </c>
      <c r="H506" s="40">
        <v>0</v>
      </c>
      <c r="I506" s="41">
        <v>1.33</v>
      </c>
      <c r="J506" s="40">
        <v>0</v>
      </c>
      <c r="K506" s="41">
        <v>3.53</v>
      </c>
      <c r="L506" s="40">
        <v>3.7699999999999996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0</v>
      </c>
      <c r="W506" s="41">
        <v>0</v>
      </c>
      <c r="X506" s="40">
        <v>7.1547733773257987</v>
      </c>
      <c r="Y506" s="41">
        <v>0</v>
      </c>
      <c r="Z506" s="40">
        <v>0</v>
      </c>
      <c r="AA506" s="41">
        <v>0</v>
      </c>
      <c r="AB506" s="40">
        <v>3.04</v>
      </c>
      <c r="AC506" s="41">
        <v>0</v>
      </c>
      <c r="AD506" s="40">
        <v>0</v>
      </c>
      <c r="AE506" s="41">
        <v>0</v>
      </c>
      <c r="AF506" s="40">
        <v>0</v>
      </c>
      <c r="AG506" s="41">
        <v>2.9699999999999998</v>
      </c>
      <c r="AH506" s="40">
        <v>0</v>
      </c>
      <c r="AI506" s="42">
        <v>0</v>
      </c>
      <c r="AJ506" s="56"/>
      <c r="AK506" s="55">
        <f t="shared" si="98"/>
        <v>30.024773377325797</v>
      </c>
      <c r="AL506" s="56"/>
    </row>
    <row r="507" spans="2:38" x14ac:dyDescent="0.3">
      <c r="B507" s="4" t="s">
        <v>234</v>
      </c>
      <c r="E507" s="41">
        <v>0</v>
      </c>
      <c r="F507" s="40">
        <v>0</v>
      </c>
      <c r="G507" s="41">
        <v>10.09</v>
      </c>
      <c r="H507" s="40">
        <v>0</v>
      </c>
      <c r="I507" s="41">
        <v>1.5300000000000002</v>
      </c>
      <c r="J507" s="40">
        <v>0</v>
      </c>
      <c r="K507" s="41">
        <v>3.53</v>
      </c>
      <c r="L507" s="40">
        <v>4.17</v>
      </c>
      <c r="M507" s="41">
        <v>7.8937537209316524</v>
      </c>
      <c r="N507" s="40">
        <v>4.33</v>
      </c>
      <c r="O507" s="41">
        <v>0</v>
      </c>
      <c r="P507" s="40">
        <v>1.6770130471388491</v>
      </c>
      <c r="Q507" s="41">
        <v>0</v>
      </c>
      <c r="R507" s="40">
        <v>2.9064814814814821E-3</v>
      </c>
      <c r="S507" s="41">
        <v>0</v>
      </c>
      <c r="T507" s="40">
        <v>0</v>
      </c>
      <c r="U507" s="41">
        <v>0</v>
      </c>
      <c r="V507" s="40">
        <v>0</v>
      </c>
      <c r="W507" s="41">
        <v>2.4718518518518535E-2</v>
      </c>
      <c r="X507" s="40">
        <v>7.6637024958928351E-2</v>
      </c>
      <c r="Y507" s="41">
        <v>0</v>
      </c>
      <c r="Z507" s="40">
        <v>0</v>
      </c>
      <c r="AA507" s="41">
        <v>0</v>
      </c>
      <c r="AB507" s="40">
        <v>1.33</v>
      </c>
      <c r="AC507" s="41">
        <v>0.34</v>
      </c>
      <c r="AD507" s="40">
        <v>0</v>
      </c>
      <c r="AE507" s="41">
        <v>0.03</v>
      </c>
      <c r="AF507" s="40">
        <v>3.46</v>
      </c>
      <c r="AG507" s="41">
        <v>11.629999999999995</v>
      </c>
      <c r="AH507" s="40">
        <v>0</v>
      </c>
      <c r="AI507" s="42">
        <v>0</v>
      </c>
      <c r="AJ507" s="56"/>
      <c r="AK507" s="55">
        <f t="shared" si="98"/>
        <v>50.115028793029431</v>
      </c>
      <c r="AL507" s="56"/>
    </row>
    <row r="508" spans="2:38" x14ac:dyDescent="0.3">
      <c r="B508" s="4" t="s">
        <v>182</v>
      </c>
      <c r="E508" s="41">
        <v>0</v>
      </c>
      <c r="F508" s="40">
        <v>0</v>
      </c>
      <c r="G508" s="41">
        <v>0</v>
      </c>
      <c r="H508" s="40">
        <v>0</v>
      </c>
      <c r="I508" s="41">
        <v>0</v>
      </c>
      <c r="J508" s="40">
        <v>0</v>
      </c>
      <c r="K508" s="41">
        <v>0.04</v>
      </c>
      <c r="L508" s="40">
        <v>0</v>
      </c>
      <c r="M508" s="41">
        <v>0</v>
      </c>
      <c r="N508" s="40">
        <v>0</v>
      </c>
      <c r="O508" s="41">
        <v>0</v>
      </c>
      <c r="P508" s="40">
        <v>0</v>
      </c>
      <c r="Q508" s="41">
        <v>5.0587495168043326E-4</v>
      </c>
      <c r="R508" s="40">
        <v>0</v>
      </c>
      <c r="S508" s="41">
        <v>0</v>
      </c>
      <c r="T508" s="40">
        <v>0</v>
      </c>
      <c r="U508" s="41">
        <v>0</v>
      </c>
      <c r="V508" s="40">
        <v>0</v>
      </c>
      <c r="W508" s="41">
        <v>0</v>
      </c>
      <c r="X508" s="40">
        <v>0</v>
      </c>
      <c r="Y508" s="41">
        <v>0</v>
      </c>
      <c r="Z508" s="40">
        <v>0</v>
      </c>
      <c r="AA508" s="41">
        <v>0</v>
      </c>
      <c r="AB508" s="40">
        <v>0</v>
      </c>
      <c r="AC508" s="41">
        <v>0</v>
      </c>
      <c r="AD508" s="40">
        <v>0</v>
      </c>
      <c r="AE508" s="41">
        <v>0</v>
      </c>
      <c r="AF508" s="40">
        <v>0</v>
      </c>
      <c r="AG508" s="41">
        <v>0</v>
      </c>
      <c r="AH508" s="40">
        <v>0</v>
      </c>
      <c r="AI508" s="42">
        <v>0</v>
      </c>
      <c r="AJ508" s="56"/>
      <c r="AK508" s="55">
        <f t="shared" si="98"/>
        <v>4.0505874951680433E-2</v>
      </c>
      <c r="AL508" s="56"/>
    </row>
    <row r="509" spans="2:38" x14ac:dyDescent="0.3">
      <c r="B509" s="4" t="s">
        <v>250</v>
      </c>
      <c r="E509" s="41">
        <v>0</v>
      </c>
      <c r="F509" s="40">
        <v>0</v>
      </c>
      <c r="G509" s="41">
        <v>0</v>
      </c>
      <c r="H509" s="40">
        <v>0</v>
      </c>
      <c r="I509" s="41">
        <v>0</v>
      </c>
      <c r="J509" s="40">
        <v>0</v>
      </c>
      <c r="K509" s="41">
        <v>0</v>
      </c>
      <c r="L509" s="40">
        <v>0</v>
      </c>
      <c r="M509" s="41">
        <v>0</v>
      </c>
      <c r="N509" s="40">
        <v>0</v>
      </c>
      <c r="O509" s="41">
        <v>0</v>
      </c>
      <c r="P509" s="40">
        <v>0</v>
      </c>
      <c r="Q509" s="41">
        <v>0</v>
      </c>
      <c r="R509" s="40">
        <v>0</v>
      </c>
      <c r="S509" s="41">
        <v>0</v>
      </c>
      <c r="T509" s="40">
        <v>0</v>
      </c>
      <c r="U509" s="41">
        <v>0</v>
      </c>
      <c r="V509" s="40">
        <v>0</v>
      </c>
      <c r="W509" s="41">
        <v>0</v>
      </c>
      <c r="X509" s="40">
        <v>0</v>
      </c>
      <c r="Y509" s="41">
        <v>0</v>
      </c>
      <c r="Z509" s="40">
        <v>0</v>
      </c>
      <c r="AA509" s="41">
        <v>0</v>
      </c>
      <c r="AB509" s="40">
        <v>0</v>
      </c>
      <c r="AC509" s="41">
        <v>0</v>
      </c>
      <c r="AD509" s="40">
        <v>0</v>
      </c>
      <c r="AE509" s="41">
        <v>0</v>
      </c>
      <c r="AF509" s="40">
        <v>0</v>
      </c>
      <c r="AG509" s="41">
        <v>0</v>
      </c>
      <c r="AH509" s="40">
        <v>0</v>
      </c>
      <c r="AI509" s="42">
        <v>0</v>
      </c>
      <c r="AJ509" s="56"/>
      <c r="AK509" s="55">
        <f t="shared" si="98"/>
        <v>0</v>
      </c>
      <c r="AL509" s="56"/>
    </row>
    <row r="510" spans="2:38" x14ac:dyDescent="0.3">
      <c r="B510" s="4" t="s">
        <v>235</v>
      </c>
      <c r="E510" s="41">
        <v>0</v>
      </c>
      <c r="F510" s="40">
        <v>0</v>
      </c>
      <c r="G510" s="41">
        <v>0</v>
      </c>
      <c r="H510" s="40">
        <v>0</v>
      </c>
      <c r="I510" s="41">
        <v>0</v>
      </c>
      <c r="J510" s="40">
        <v>0</v>
      </c>
      <c r="K510" s="41">
        <v>0</v>
      </c>
      <c r="L510" s="40">
        <v>0</v>
      </c>
      <c r="M510" s="41">
        <v>0</v>
      </c>
      <c r="N510" s="40">
        <v>0</v>
      </c>
      <c r="O510" s="41">
        <v>0</v>
      </c>
      <c r="P510" s="40">
        <v>0</v>
      </c>
      <c r="Q510" s="41">
        <v>0</v>
      </c>
      <c r="R510" s="40">
        <v>0</v>
      </c>
      <c r="S510" s="41">
        <v>0</v>
      </c>
      <c r="T510" s="40">
        <v>0</v>
      </c>
      <c r="U510" s="41">
        <v>0</v>
      </c>
      <c r="V510" s="40">
        <v>0</v>
      </c>
      <c r="W510" s="41">
        <v>0</v>
      </c>
      <c r="X510" s="40">
        <v>0</v>
      </c>
      <c r="Y510" s="41">
        <v>0</v>
      </c>
      <c r="Z510" s="40">
        <v>0</v>
      </c>
      <c r="AA510" s="41">
        <v>0</v>
      </c>
      <c r="AB510" s="40">
        <v>0</v>
      </c>
      <c r="AC510" s="41">
        <v>0</v>
      </c>
      <c r="AD510" s="40">
        <v>0</v>
      </c>
      <c r="AE510" s="41">
        <v>0</v>
      </c>
      <c r="AF510" s="40">
        <v>0</v>
      </c>
      <c r="AG510" s="41">
        <v>0</v>
      </c>
      <c r="AH510" s="40">
        <v>0</v>
      </c>
      <c r="AI510" s="42">
        <v>0</v>
      </c>
      <c r="AJ510" s="56"/>
      <c r="AK510" s="55">
        <f t="shared" si="98"/>
        <v>0</v>
      </c>
      <c r="AL510" s="56"/>
    </row>
    <row r="511" spans="2:38" x14ac:dyDescent="0.3">
      <c r="B511" s="4" t="s">
        <v>236</v>
      </c>
      <c r="E511" s="41">
        <v>0</v>
      </c>
      <c r="F511" s="40">
        <v>0</v>
      </c>
      <c r="G511" s="41">
        <v>0.83000000000000007</v>
      </c>
      <c r="H511" s="40">
        <v>0</v>
      </c>
      <c r="I511" s="41">
        <v>0</v>
      </c>
      <c r="J511" s="40">
        <v>0</v>
      </c>
      <c r="K511" s="41">
        <v>4.01</v>
      </c>
      <c r="L511" s="40">
        <v>0.33</v>
      </c>
      <c r="M511" s="41">
        <v>0.38374677073160801</v>
      </c>
      <c r="N511" s="40">
        <v>0</v>
      </c>
      <c r="O511" s="41">
        <v>0</v>
      </c>
      <c r="P511" s="40">
        <v>0</v>
      </c>
      <c r="Q511" s="41">
        <v>0</v>
      </c>
      <c r="R511" s="40">
        <v>0.67120239198207843</v>
      </c>
      <c r="S511" s="41">
        <v>0</v>
      </c>
      <c r="T511" s="40">
        <v>1.6208333333333307E-3</v>
      </c>
      <c r="U511" s="41">
        <v>9.2388888888888885E-3</v>
      </c>
      <c r="V511" s="40">
        <v>0</v>
      </c>
      <c r="W511" s="41">
        <v>4.2204166666666647E-2</v>
      </c>
      <c r="X511" s="40">
        <v>0</v>
      </c>
      <c r="Y511" s="41">
        <v>0.01</v>
      </c>
      <c r="Z511" s="40">
        <v>0.02</v>
      </c>
      <c r="AA511" s="41">
        <v>0</v>
      </c>
      <c r="AB511" s="40">
        <v>0</v>
      </c>
      <c r="AC511" s="41">
        <v>0</v>
      </c>
      <c r="AD511" s="40">
        <v>0</v>
      </c>
      <c r="AE511" s="41">
        <v>0</v>
      </c>
      <c r="AF511" s="40">
        <v>5.65</v>
      </c>
      <c r="AG511" s="41">
        <v>1.02</v>
      </c>
      <c r="AH511" s="40">
        <v>0</v>
      </c>
      <c r="AI511" s="42">
        <v>0</v>
      </c>
      <c r="AJ511" s="56"/>
      <c r="AK511" s="55">
        <f t="shared" si="98"/>
        <v>12.978013051602574</v>
      </c>
      <c r="AL511" s="56"/>
    </row>
    <row r="512" spans="2:38" x14ac:dyDescent="0.3">
      <c r="B512" s="4" t="s">
        <v>298</v>
      </c>
      <c r="E512" s="41">
        <v>0</v>
      </c>
      <c r="F512" s="40">
        <v>0</v>
      </c>
      <c r="G512" s="41">
        <v>0</v>
      </c>
      <c r="H512" s="40">
        <v>0</v>
      </c>
      <c r="I512" s="41">
        <v>0</v>
      </c>
      <c r="J512" s="40">
        <v>0</v>
      </c>
      <c r="K512" s="41">
        <v>0</v>
      </c>
      <c r="L512" s="40">
        <v>0</v>
      </c>
      <c r="M512" s="41">
        <v>0</v>
      </c>
      <c r="N512" s="40">
        <v>0</v>
      </c>
      <c r="O512" s="41">
        <v>0</v>
      </c>
      <c r="P512" s="40">
        <v>0</v>
      </c>
      <c r="Q512" s="41">
        <v>0</v>
      </c>
      <c r="R512" s="40">
        <v>0</v>
      </c>
      <c r="S512" s="41">
        <v>0</v>
      </c>
      <c r="T512" s="40">
        <v>0</v>
      </c>
      <c r="U512" s="41">
        <v>0</v>
      </c>
      <c r="V512" s="40">
        <v>0</v>
      </c>
      <c r="W512" s="41">
        <v>0</v>
      </c>
      <c r="X512" s="40">
        <v>0</v>
      </c>
      <c r="Y512" s="41">
        <v>0</v>
      </c>
      <c r="Z512" s="40">
        <v>0</v>
      </c>
      <c r="AA512" s="41">
        <v>0</v>
      </c>
      <c r="AB512" s="40">
        <v>0</v>
      </c>
      <c r="AC512" s="41">
        <v>0</v>
      </c>
      <c r="AD512" s="40">
        <v>0</v>
      </c>
      <c r="AE512" s="41">
        <v>0</v>
      </c>
      <c r="AF512" s="40">
        <v>0</v>
      </c>
      <c r="AG512" s="41">
        <v>0</v>
      </c>
      <c r="AH512" s="40">
        <v>0</v>
      </c>
      <c r="AI512" s="42">
        <v>0</v>
      </c>
      <c r="AJ512" s="56"/>
      <c r="AK512" s="55">
        <f t="shared" si="98"/>
        <v>0</v>
      </c>
      <c r="AL512" s="56"/>
    </row>
    <row r="513" spans="2:38" x14ac:dyDescent="0.3">
      <c r="B513" s="4" t="s">
        <v>185</v>
      </c>
      <c r="E513" s="41">
        <v>0</v>
      </c>
      <c r="F513" s="40">
        <v>0</v>
      </c>
      <c r="G513" s="41">
        <v>0</v>
      </c>
      <c r="H513" s="40">
        <v>4.0234321745407691</v>
      </c>
      <c r="I513" s="41">
        <v>0</v>
      </c>
      <c r="J513" s="40">
        <v>0</v>
      </c>
      <c r="K513" s="41">
        <v>0</v>
      </c>
      <c r="L513" s="40">
        <v>0</v>
      </c>
      <c r="M513" s="41">
        <v>0</v>
      </c>
      <c r="N513" s="40">
        <v>0</v>
      </c>
      <c r="O513" s="41">
        <v>4.6013577279408775</v>
      </c>
      <c r="P513" s="40">
        <v>0</v>
      </c>
      <c r="Q513" s="41">
        <v>21.315256264340132</v>
      </c>
      <c r="R513" s="40">
        <v>17.826501973856033</v>
      </c>
      <c r="S513" s="41">
        <v>0</v>
      </c>
      <c r="T513" s="40">
        <v>0</v>
      </c>
      <c r="U513" s="41">
        <v>0</v>
      </c>
      <c r="V513" s="40">
        <v>0</v>
      </c>
      <c r="W513" s="41">
        <v>1.9737893782721625</v>
      </c>
      <c r="X513" s="40">
        <v>28.591250000000002</v>
      </c>
      <c r="Y513" s="41">
        <v>6.11</v>
      </c>
      <c r="Z513" s="40">
        <v>23.290000000000003</v>
      </c>
      <c r="AA513" s="41">
        <v>0</v>
      </c>
      <c r="AB513" s="40">
        <v>32.25</v>
      </c>
      <c r="AC513" s="41">
        <v>0</v>
      </c>
      <c r="AD513" s="40">
        <v>0</v>
      </c>
      <c r="AE513" s="41">
        <v>32.25</v>
      </c>
      <c r="AF513" s="40">
        <v>5.74</v>
      </c>
      <c r="AG513" s="41">
        <v>17.560000000000002</v>
      </c>
      <c r="AH513" s="40">
        <v>0</v>
      </c>
      <c r="AI513" s="42">
        <v>0</v>
      </c>
      <c r="AJ513" s="56"/>
      <c r="AK513" s="55">
        <f t="shared" si="98"/>
        <v>195.53158751895</v>
      </c>
      <c r="AL513" s="56"/>
    </row>
    <row r="514" spans="2:38" x14ac:dyDescent="0.3">
      <c r="B514" s="4" t="s">
        <v>186</v>
      </c>
      <c r="E514" s="41">
        <v>0</v>
      </c>
      <c r="F514" s="40">
        <v>0</v>
      </c>
      <c r="G514" s="41">
        <v>17.25</v>
      </c>
      <c r="H514" s="40">
        <v>0</v>
      </c>
      <c r="I514" s="41">
        <v>0</v>
      </c>
      <c r="J514" s="40">
        <v>0</v>
      </c>
      <c r="K514" s="41">
        <v>3.7199999999999998</v>
      </c>
      <c r="L514" s="40">
        <v>0</v>
      </c>
      <c r="M514" s="41">
        <v>0</v>
      </c>
      <c r="N514" s="40">
        <v>0</v>
      </c>
      <c r="O514" s="41">
        <v>0</v>
      </c>
      <c r="P514" s="40">
        <v>0</v>
      </c>
      <c r="Q514" s="41">
        <v>0</v>
      </c>
      <c r="R514" s="40">
        <v>0</v>
      </c>
      <c r="S514" s="41">
        <v>0</v>
      </c>
      <c r="T514" s="40">
        <v>0</v>
      </c>
      <c r="U514" s="41">
        <v>0</v>
      </c>
      <c r="V514" s="40">
        <v>0</v>
      </c>
      <c r="W514" s="41">
        <v>0</v>
      </c>
      <c r="X514" s="40">
        <v>31.146255343037478</v>
      </c>
      <c r="Y514" s="41">
        <v>0</v>
      </c>
      <c r="Z514" s="40">
        <v>31.450000000000003</v>
      </c>
      <c r="AA514" s="41">
        <v>0</v>
      </c>
      <c r="AB514" s="40">
        <v>0</v>
      </c>
      <c r="AC514" s="41">
        <v>16.75</v>
      </c>
      <c r="AD514" s="40">
        <v>14.91</v>
      </c>
      <c r="AE514" s="41">
        <v>0</v>
      </c>
      <c r="AF514" s="40">
        <v>0</v>
      </c>
      <c r="AG514" s="41">
        <v>0.37</v>
      </c>
      <c r="AH514" s="40">
        <v>0</v>
      </c>
      <c r="AI514" s="42">
        <v>0</v>
      </c>
      <c r="AJ514" s="56"/>
      <c r="AK514" s="55">
        <f t="shared" si="98"/>
        <v>115.59625534303748</v>
      </c>
      <c r="AL514" s="56"/>
    </row>
    <row r="515" spans="2:38" x14ac:dyDescent="0.3">
      <c r="B515" s="4" t="s">
        <v>170</v>
      </c>
      <c r="E515" s="41">
        <v>0</v>
      </c>
      <c r="F515" s="40">
        <v>1.1499999999999999</v>
      </c>
      <c r="G515" s="41">
        <v>0</v>
      </c>
      <c r="H515" s="40">
        <v>0</v>
      </c>
      <c r="I515" s="41">
        <v>0</v>
      </c>
      <c r="J515" s="40">
        <v>0</v>
      </c>
      <c r="K515" s="41">
        <v>0</v>
      </c>
      <c r="L515" s="40">
        <v>0</v>
      </c>
      <c r="M515" s="41">
        <v>0</v>
      </c>
      <c r="N515" s="40">
        <v>0</v>
      </c>
      <c r="O515" s="41">
        <v>0</v>
      </c>
      <c r="P515" s="40">
        <v>0</v>
      </c>
      <c r="Q515" s="41">
        <v>0</v>
      </c>
      <c r="R515" s="40">
        <v>0</v>
      </c>
      <c r="S515" s="41">
        <v>0</v>
      </c>
      <c r="T515" s="40">
        <v>0</v>
      </c>
      <c r="U515" s="41">
        <v>0</v>
      </c>
      <c r="V515" s="40">
        <v>0</v>
      </c>
      <c r="W515" s="41">
        <v>0</v>
      </c>
      <c r="X515" s="40">
        <v>0</v>
      </c>
      <c r="Y515" s="41">
        <v>0</v>
      </c>
      <c r="Z515" s="40">
        <v>0</v>
      </c>
      <c r="AA515" s="41">
        <v>0</v>
      </c>
      <c r="AB515" s="40">
        <v>0</v>
      </c>
      <c r="AC515" s="41">
        <v>0</v>
      </c>
      <c r="AD515" s="40">
        <v>0</v>
      </c>
      <c r="AE515" s="41">
        <v>0</v>
      </c>
      <c r="AF515" s="40">
        <v>0</v>
      </c>
      <c r="AG515" s="41">
        <v>0</v>
      </c>
      <c r="AH515" s="40">
        <v>2.1999999999999997</v>
      </c>
      <c r="AI515" s="42">
        <v>0</v>
      </c>
      <c r="AJ515" s="56"/>
      <c r="AK515" s="55">
        <f t="shared" si="98"/>
        <v>3.3499999999999996</v>
      </c>
      <c r="AL515" s="56"/>
    </row>
    <row r="516" spans="2:38" x14ac:dyDescent="0.3">
      <c r="B516" s="4" t="s">
        <v>171</v>
      </c>
      <c r="E516" s="41">
        <v>15.761840522875818</v>
      </c>
      <c r="F516" s="40">
        <v>1.1499999999999999</v>
      </c>
      <c r="G516" s="41">
        <v>5.5199999999999987</v>
      </c>
      <c r="H516" s="40">
        <v>1.2052962962962963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2.1999999999999997</v>
      </c>
      <c r="AI516" s="42">
        <v>0</v>
      </c>
      <c r="AJ516" s="56"/>
      <c r="AK516" s="55">
        <f t="shared" si="98"/>
        <v>25.837136819172112</v>
      </c>
      <c r="AL516" s="56"/>
    </row>
    <row r="517" spans="2:38" x14ac:dyDescent="0.3">
      <c r="B517" s="4" t="s">
        <v>172</v>
      </c>
      <c r="E517" s="41">
        <v>15.761840522875818</v>
      </c>
      <c r="F517" s="40">
        <v>1.1499999999999999</v>
      </c>
      <c r="G517" s="41">
        <v>3.07</v>
      </c>
      <c r="H517" s="40">
        <v>1.3652897603485836</v>
      </c>
      <c r="I517" s="41">
        <v>1.44</v>
      </c>
      <c r="J517" s="40">
        <v>0</v>
      </c>
      <c r="K517" s="41">
        <v>0</v>
      </c>
      <c r="L517" s="40">
        <v>0</v>
      </c>
      <c r="M517" s="41">
        <v>0</v>
      </c>
      <c r="N517" s="40">
        <v>0</v>
      </c>
      <c r="O517" s="41">
        <v>0</v>
      </c>
      <c r="P517" s="40">
        <v>0.70671276089802304</v>
      </c>
      <c r="Q517" s="41">
        <v>0</v>
      </c>
      <c r="R517" s="40">
        <v>0</v>
      </c>
      <c r="S517" s="41">
        <v>0</v>
      </c>
      <c r="T517" s="40">
        <v>0</v>
      </c>
      <c r="U517" s="41">
        <v>4.7360718954248382</v>
      </c>
      <c r="V517" s="40">
        <v>0</v>
      </c>
      <c r="W517" s="41">
        <v>0</v>
      </c>
      <c r="X517" s="40">
        <v>0</v>
      </c>
      <c r="Y517" s="41">
        <v>0</v>
      </c>
      <c r="Z517" s="40">
        <v>0</v>
      </c>
      <c r="AA517" s="41">
        <v>0</v>
      </c>
      <c r="AB517" s="40">
        <v>0</v>
      </c>
      <c r="AC517" s="41">
        <v>0</v>
      </c>
      <c r="AD517" s="40">
        <v>0</v>
      </c>
      <c r="AE517" s="41">
        <v>0</v>
      </c>
      <c r="AF517" s="40">
        <v>0</v>
      </c>
      <c r="AG517" s="41">
        <v>0</v>
      </c>
      <c r="AH517" s="40">
        <v>2.1999999999999997</v>
      </c>
      <c r="AI517" s="42">
        <v>0</v>
      </c>
      <c r="AJ517" s="56"/>
      <c r="AK517" s="55">
        <f t="shared" si="98"/>
        <v>30.429914939547263</v>
      </c>
      <c r="AL517" s="56"/>
    </row>
    <row r="518" spans="2:38" x14ac:dyDescent="0.3">
      <c r="B518" s="4" t="s">
        <v>173</v>
      </c>
      <c r="E518" s="41">
        <v>23.590527371437727</v>
      </c>
      <c r="F518" s="40">
        <v>2.4800000000000004</v>
      </c>
      <c r="G518" s="41">
        <v>6.5699999999999994</v>
      </c>
      <c r="H518" s="40">
        <v>2.4344117647058847</v>
      </c>
      <c r="I518" s="41">
        <v>3.09</v>
      </c>
      <c r="J518" s="40">
        <v>0</v>
      </c>
      <c r="K518" s="41">
        <v>2.06</v>
      </c>
      <c r="L518" s="40">
        <v>0</v>
      </c>
      <c r="M518" s="41">
        <v>8.1720588235294364E-2</v>
      </c>
      <c r="N518" s="40">
        <v>0</v>
      </c>
      <c r="O518" s="41">
        <v>0</v>
      </c>
      <c r="P518" s="40">
        <v>0</v>
      </c>
      <c r="Q518" s="41">
        <v>0</v>
      </c>
      <c r="R518" s="40">
        <v>11.765350577878015</v>
      </c>
      <c r="S518" s="41">
        <v>21.201555823375976</v>
      </c>
      <c r="T518" s="40">
        <v>0.48677287581699363</v>
      </c>
      <c r="U518" s="41">
        <v>10.148725490196078</v>
      </c>
      <c r="V518" s="40">
        <v>0.85574181594100773</v>
      </c>
      <c r="W518" s="41">
        <v>14.51546341858659</v>
      </c>
      <c r="X518" s="40">
        <v>5.4940812727984683E-3</v>
      </c>
      <c r="Y518" s="41">
        <v>0.16</v>
      </c>
      <c r="Z518" s="40">
        <v>0.9900000000000001</v>
      </c>
      <c r="AA518" s="41">
        <v>0</v>
      </c>
      <c r="AB518" s="40">
        <v>0</v>
      </c>
      <c r="AC518" s="41">
        <v>0</v>
      </c>
      <c r="AD518" s="40">
        <v>0</v>
      </c>
      <c r="AE518" s="41">
        <v>3.05</v>
      </c>
      <c r="AF518" s="40">
        <v>0.92</v>
      </c>
      <c r="AG518" s="41">
        <v>15.129999999999999</v>
      </c>
      <c r="AH518" s="40">
        <v>4.71</v>
      </c>
      <c r="AI518" s="42">
        <v>0</v>
      </c>
      <c r="AJ518" s="56"/>
      <c r="AK518" s="55">
        <f t="shared" si="98"/>
        <v>124.24576380744635</v>
      </c>
      <c r="AL518" s="56"/>
    </row>
    <row r="519" spans="2:38" x14ac:dyDescent="0.3">
      <c r="B519" s="4" t="s">
        <v>174</v>
      </c>
      <c r="E519" s="41">
        <v>19.535462593701933</v>
      </c>
      <c r="F519" s="40">
        <v>2.4800000000000004</v>
      </c>
      <c r="G519" s="41">
        <v>0</v>
      </c>
      <c r="H519" s="40">
        <v>0</v>
      </c>
      <c r="I519" s="41">
        <v>0</v>
      </c>
      <c r="J519" s="40">
        <v>0</v>
      </c>
      <c r="K519" s="41">
        <v>0</v>
      </c>
      <c r="L519" s="40">
        <v>0</v>
      </c>
      <c r="M519" s="41">
        <v>0</v>
      </c>
      <c r="N519" s="40">
        <v>7.0000000000000007E-2</v>
      </c>
      <c r="O519" s="41">
        <v>0</v>
      </c>
      <c r="P519" s="40">
        <v>0</v>
      </c>
      <c r="Q519" s="41">
        <v>0</v>
      </c>
      <c r="R519" s="40">
        <v>20.548169117647056</v>
      </c>
      <c r="S519" s="41">
        <v>7.9474297106686773</v>
      </c>
      <c r="T519" s="40">
        <v>10.426066176470593</v>
      </c>
      <c r="U519" s="41">
        <v>0</v>
      </c>
      <c r="V519" s="40">
        <v>0.47961320175844213</v>
      </c>
      <c r="W519" s="41">
        <v>18.281644555166665</v>
      </c>
      <c r="X519" s="40">
        <v>2.6487966612273789E-2</v>
      </c>
      <c r="Y519" s="41">
        <v>0</v>
      </c>
      <c r="Z519" s="40">
        <v>0</v>
      </c>
      <c r="AA519" s="41">
        <v>0</v>
      </c>
      <c r="AB519" s="40">
        <v>0</v>
      </c>
      <c r="AC519" s="41">
        <v>0</v>
      </c>
      <c r="AD519" s="40">
        <v>0</v>
      </c>
      <c r="AE519" s="41">
        <v>0.73</v>
      </c>
      <c r="AF519" s="40">
        <v>1.24</v>
      </c>
      <c r="AG519" s="41">
        <v>3.7300000000000004</v>
      </c>
      <c r="AH519" s="40">
        <v>4.71</v>
      </c>
      <c r="AI519" s="42">
        <v>0</v>
      </c>
      <c r="AJ519" s="56"/>
      <c r="AK519" s="55">
        <f t="shared" si="98"/>
        <v>90.204873322025634</v>
      </c>
      <c r="AL519" s="56"/>
    </row>
    <row r="520" spans="2:38" x14ac:dyDescent="0.3">
      <c r="B520" s="4" t="s">
        <v>194</v>
      </c>
      <c r="E520" s="41">
        <v>0</v>
      </c>
      <c r="F520" s="40">
        <v>0</v>
      </c>
      <c r="G520" s="41">
        <v>0</v>
      </c>
      <c r="H520" s="40">
        <v>0</v>
      </c>
      <c r="I520" s="41">
        <v>0</v>
      </c>
      <c r="J520" s="40">
        <v>0</v>
      </c>
      <c r="K520" s="41">
        <v>0</v>
      </c>
      <c r="L520" s="40">
        <v>0</v>
      </c>
      <c r="M520" s="41">
        <v>0</v>
      </c>
      <c r="N520" s="40">
        <v>0</v>
      </c>
      <c r="O520" s="41">
        <v>0</v>
      </c>
      <c r="P520" s="40">
        <v>0</v>
      </c>
      <c r="Q520" s="41">
        <v>0</v>
      </c>
      <c r="R520" s="40">
        <v>0</v>
      </c>
      <c r="S520" s="41">
        <v>0</v>
      </c>
      <c r="T520" s="40">
        <v>0</v>
      </c>
      <c r="U520" s="41">
        <v>0</v>
      </c>
      <c r="V520" s="40">
        <v>0</v>
      </c>
      <c r="W520" s="41">
        <v>0</v>
      </c>
      <c r="X520" s="40">
        <v>0</v>
      </c>
      <c r="Y520" s="41">
        <v>0</v>
      </c>
      <c r="Z520" s="40">
        <v>0</v>
      </c>
      <c r="AA520" s="41">
        <v>0</v>
      </c>
      <c r="AB520" s="40">
        <v>0</v>
      </c>
      <c r="AC520" s="41">
        <v>0</v>
      </c>
      <c r="AD520" s="40">
        <v>0</v>
      </c>
      <c r="AE520" s="41">
        <v>0</v>
      </c>
      <c r="AF520" s="40">
        <v>0</v>
      </c>
      <c r="AG520" s="41">
        <v>0</v>
      </c>
      <c r="AH520" s="40">
        <v>0</v>
      </c>
      <c r="AI520" s="42">
        <v>0</v>
      </c>
      <c r="AJ520" s="56"/>
      <c r="AK520" s="55">
        <f t="shared" si="98"/>
        <v>0</v>
      </c>
      <c r="AL520" s="56"/>
    </row>
    <row r="521" spans="2:38" x14ac:dyDescent="0.3">
      <c r="B521" s="4" t="s">
        <v>195</v>
      </c>
      <c r="E521" s="41">
        <v>0</v>
      </c>
      <c r="F521" s="40">
        <v>0</v>
      </c>
      <c r="G521" s="41">
        <v>0</v>
      </c>
      <c r="H521" s="40">
        <v>0</v>
      </c>
      <c r="I521" s="41">
        <v>0</v>
      </c>
      <c r="J521" s="40">
        <v>0</v>
      </c>
      <c r="K521" s="41">
        <v>0</v>
      </c>
      <c r="L521" s="40">
        <v>0</v>
      </c>
      <c r="M521" s="41">
        <v>0</v>
      </c>
      <c r="N521" s="40">
        <v>0</v>
      </c>
      <c r="O521" s="41">
        <v>0</v>
      </c>
      <c r="P521" s="40">
        <v>0</v>
      </c>
      <c r="Q521" s="41">
        <v>0</v>
      </c>
      <c r="R521" s="40">
        <v>0</v>
      </c>
      <c r="S521" s="41">
        <v>0</v>
      </c>
      <c r="T521" s="40">
        <v>0</v>
      </c>
      <c r="U521" s="41">
        <v>0</v>
      </c>
      <c r="V521" s="40">
        <v>0</v>
      </c>
      <c r="W521" s="41">
        <v>0</v>
      </c>
      <c r="X521" s="40">
        <v>0</v>
      </c>
      <c r="Y521" s="41">
        <v>0</v>
      </c>
      <c r="Z521" s="40">
        <v>0</v>
      </c>
      <c r="AA521" s="41">
        <v>0</v>
      </c>
      <c r="AB521" s="40">
        <v>0</v>
      </c>
      <c r="AC521" s="41">
        <v>0</v>
      </c>
      <c r="AD521" s="40">
        <v>0</v>
      </c>
      <c r="AE521" s="41">
        <v>0</v>
      </c>
      <c r="AF521" s="40">
        <v>0</v>
      </c>
      <c r="AG521" s="41">
        <v>0</v>
      </c>
      <c r="AH521" s="40">
        <v>0</v>
      </c>
      <c r="AI521" s="42">
        <v>0</v>
      </c>
      <c r="AJ521" s="56"/>
      <c r="AK521" s="55">
        <f t="shared" si="98"/>
        <v>0</v>
      </c>
      <c r="AL521" s="56"/>
    </row>
    <row r="522" spans="2:38" x14ac:dyDescent="0.3">
      <c r="B522" s="4" t="s">
        <v>153</v>
      </c>
      <c r="E522" s="41">
        <v>3.5170203854658526</v>
      </c>
      <c r="F522" s="40">
        <v>0</v>
      </c>
      <c r="G522" s="41">
        <v>5.080000000000001</v>
      </c>
      <c r="H522" s="40">
        <v>1.5482660505431003</v>
      </c>
      <c r="I522" s="41">
        <v>1.27</v>
      </c>
      <c r="J522" s="40">
        <v>0</v>
      </c>
      <c r="K522" s="41">
        <v>2.0300000000000002</v>
      </c>
      <c r="L522" s="40">
        <v>30.019999999999996</v>
      </c>
      <c r="M522" s="41">
        <v>0</v>
      </c>
      <c r="N522" s="40">
        <v>0</v>
      </c>
      <c r="O522" s="41">
        <v>0</v>
      </c>
      <c r="P522" s="40">
        <v>6.4797994168599429</v>
      </c>
      <c r="Q522" s="41">
        <v>0</v>
      </c>
      <c r="R522" s="40">
        <v>5.8432876229286199</v>
      </c>
      <c r="S522" s="41">
        <v>2.7233316357930475</v>
      </c>
      <c r="T522" s="40">
        <v>1.4433111349741658E-2</v>
      </c>
      <c r="U522" s="41">
        <v>2.5520668991406752</v>
      </c>
      <c r="V522" s="40">
        <v>3.7997850330670673</v>
      </c>
      <c r="W522" s="41">
        <v>18.458852721850075</v>
      </c>
      <c r="X522" s="40">
        <v>1.1706650463740038</v>
      </c>
      <c r="Y522" s="41">
        <v>5.3100000000000014</v>
      </c>
      <c r="Z522" s="40">
        <v>19.779999999999998</v>
      </c>
      <c r="AA522" s="41">
        <v>0.49000000000000005</v>
      </c>
      <c r="AB522" s="40">
        <v>0.61</v>
      </c>
      <c r="AC522" s="41">
        <v>1.96</v>
      </c>
      <c r="AD522" s="40">
        <v>1.23</v>
      </c>
      <c r="AE522" s="41">
        <v>4.8600000000000003</v>
      </c>
      <c r="AF522" s="40">
        <v>5.86</v>
      </c>
      <c r="AG522" s="41">
        <v>23.41</v>
      </c>
      <c r="AH522" s="40">
        <v>0.14000000000000001</v>
      </c>
      <c r="AI522" s="42">
        <v>0</v>
      </c>
      <c r="AJ522" s="56"/>
      <c r="AK522" s="55">
        <f t="shared" si="98"/>
        <v>148.15750792337209</v>
      </c>
      <c r="AL522" s="56"/>
    </row>
    <row r="523" spans="2:38" x14ac:dyDescent="0.3">
      <c r="B523" s="4" t="s">
        <v>154</v>
      </c>
      <c r="E523" s="41">
        <v>0</v>
      </c>
      <c r="F523" s="40">
        <v>0</v>
      </c>
      <c r="G523" s="41">
        <v>4.9800000000000004</v>
      </c>
      <c r="H523" s="40">
        <v>1.7654420219428515</v>
      </c>
      <c r="I523" s="41">
        <v>1.27</v>
      </c>
      <c r="J523" s="40">
        <v>0</v>
      </c>
      <c r="K523" s="41">
        <v>2.0300000000000002</v>
      </c>
      <c r="L523" s="40">
        <v>30.080000000000002</v>
      </c>
      <c r="M523" s="41">
        <v>0</v>
      </c>
      <c r="N523" s="40">
        <v>0</v>
      </c>
      <c r="O523" s="41">
        <v>0</v>
      </c>
      <c r="P523" s="40">
        <v>0.79373083035151015</v>
      </c>
      <c r="Q523" s="41">
        <v>0</v>
      </c>
      <c r="R523" s="40">
        <v>5.9122458696365374</v>
      </c>
      <c r="S523" s="41">
        <v>0.61806640942891256</v>
      </c>
      <c r="T523" s="40">
        <v>2.0678065872192399</v>
      </c>
      <c r="U523" s="41">
        <v>3.1675278751055389</v>
      </c>
      <c r="V523" s="40">
        <v>3.6953752350807183</v>
      </c>
      <c r="W523" s="41">
        <v>18.628885123729713</v>
      </c>
      <c r="X523" s="40">
        <v>1.8530307006835942</v>
      </c>
      <c r="Y523" s="41">
        <v>4.9100000000000019</v>
      </c>
      <c r="Z523" s="40">
        <v>19.54</v>
      </c>
      <c r="AA523" s="41">
        <v>0.49000000000000005</v>
      </c>
      <c r="AB523" s="40">
        <v>0.58000000000000007</v>
      </c>
      <c r="AC523" s="41">
        <v>1.68</v>
      </c>
      <c r="AD523" s="40">
        <v>1.1999999999999997</v>
      </c>
      <c r="AE523" s="41">
        <v>4.8600000000000003</v>
      </c>
      <c r="AF523" s="40">
        <v>5.86</v>
      </c>
      <c r="AG523" s="41">
        <v>23.18</v>
      </c>
      <c r="AH523" s="40">
        <v>0.14000000000000001</v>
      </c>
      <c r="AI523" s="42">
        <v>0</v>
      </c>
      <c r="AJ523" s="56"/>
      <c r="AK523" s="55">
        <f t="shared" si="98"/>
        <v>139.30211065317857</v>
      </c>
      <c r="AL523" s="56"/>
    </row>
    <row r="524" spans="2:38" x14ac:dyDescent="0.3">
      <c r="B524" s="4" t="s">
        <v>175</v>
      </c>
      <c r="E524" s="41">
        <v>18.746164870791961</v>
      </c>
      <c r="F524" s="40">
        <v>5.3199999999999994</v>
      </c>
      <c r="G524" s="41">
        <v>4.2300000000000004</v>
      </c>
      <c r="H524" s="40">
        <v>12.202596510781177</v>
      </c>
      <c r="I524" s="41">
        <v>4.2300000000000004</v>
      </c>
      <c r="J524" s="40">
        <v>0</v>
      </c>
      <c r="K524" s="41">
        <v>47.09</v>
      </c>
      <c r="L524" s="40">
        <v>0.17</v>
      </c>
      <c r="M524" s="41">
        <v>0.42208580970764165</v>
      </c>
      <c r="N524" s="40">
        <v>0</v>
      </c>
      <c r="O524" s="41">
        <v>0.9882723861270476</v>
      </c>
      <c r="P524" s="40">
        <v>1.1085604173165775</v>
      </c>
      <c r="Q524" s="41">
        <v>0</v>
      </c>
      <c r="R524" s="40">
        <v>1.2245052946938404</v>
      </c>
      <c r="S524" s="41">
        <v>4.703689469231497</v>
      </c>
      <c r="T524" s="40">
        <v>0</v>
      </c>
      <c r="U524" s="41">
        <v>3.2214227570427787</v>
      </c>
      <c r="V524" s="40">
        <v>8.1024245500564547</v>
      </c>
      <c r="W524" s="41">
        <v>9.3821621921327374</v>
      </c>
      <c r="X524" s="40">
        <v>2.8544801756187637</v>
      </c>
      <c r="Y524" s="41">
        <v>0</v>
      </c>
      <c r="Z524" s="40">
        <v>1.49</v>
      </c>
      <c r="AA524" s="41">
        <v>0</v>
      </c>
      <c r="AB524" s="40">
        <v>0</v>
      </c>
      <c r="AC524" s="41">
        <v>0</v>
      </c>
      <c r="AD524" s="40">
        <v>0.01</v>
      </c>
      <c r="AE524" s="41">
        <v>0</v>
      </c>
      <c r="AF524" s="40">
        <v>2.83</v>
      </c>
      <c r="AG524" s="41">
        <v>4.22</v>
      </c>
      <c r="AH524" s="40">
        <v>4.2700000000000005</v>
      </c>
      <c r="AI524" s="42">
        <v>0</v>
      </c>
      <c r="AJ524" s="56"/>
      <c r="AK524" s="55">
        <f t="shared" si="98"/>
        <v>136.8163644335005</v>
      </c>
      <c r="AL524" s="56"/>
    </row>
    <row r="525" spans="2:38" x14ac:dyDescent="0.3">
      <c r="B525" s="4" t="s">
        <v>176</v>
      </c>
      <c r="E525" s="41">
        <v>24.489543828470286</v>
      </c>
      <c r="F525" s="40">
        <v>5.3199999999999994</v>
      </c>
      <c r="G525" s="41">
        <v>37.880000000000003</v>
      </c>
      <c r="H525" s="40">
        <v>13.197589975481646</v>
      </c>
      <c r="I525" s="41">
        <v>2.44</v>
      </c>
      <c r="J525" s="40">
        <v>0</v>
      </c>
      <c r="K525" s="41">
        <v>36.569999999999993</v>
      </c>
      <c r="L525" s="40">
        <v>0</v>
      </c>
      <c r="M525" s="41">
        <v>20.333595243096347</v>
      </c>
      <c r="N525" s="40">
        <v>58.25</v>
      </c>
      <c r="O525" s="41">
        <v>0</v>
      </c>
      <c r="P525" s="40">
        <v>0</v>
      </c>
      <c r="Q525" s="41">
        <v>0</v>
      </c>
      <c r="R525" s="40">
        <v>0</v>
      </c>
      <c r="S525" s="41">
        <v>4.0952913799206714</v>
      </c>
      <c r="T525" s="40">
        <v>0</v>
      </c>
      <c r="U525" s="41">
        <v>28.220479414094662</v>
      </c>
      <c r="V525" s="40">
        <v>9.0351868073145543</v>
      </c>
      <c r="W525" s="41">
        <v>16.768089613208062</v>
      </c>
      <c r="X525" s="40">
        <v>0</v>
      </c>
      <c r="Y525" s="41">
        <v>12.53</v>
      </c>
      <c r="Z525" s="40">
        <v>1.3</v>
      </c>
      <c r="AA525" s="41">
        <v>0</v>
      </c>
      <c r="AB525" s="40">
        <v>0</v>
      </c>
      <c r="AC525" s="41">
        <v>0</v>
      </c>
      <c r="AD525" s="40">
        <v>0.06</v>
      </c>
      <c r="AE525" s="41">
        <v>49.83</v>
      </c>
      <c r="AF525" s="40">
        <v>69.87</v>
      </c>
      <c r="AG525" s="41">
        <v>0</v>
      </c>
      <c r="AH525" s="40">
        <v>4.2700000000000005</v>
      </c>
      <c r="AI525" s="42">
        <v>0</v>
      </c>
      <c r="AJ525" s="56"/>
      <c r="AK525" s="55">
        <f t="shared" si="98"/>
        <v>394.45977626158617</v>
      </c>
      <c r="AL525" s="56"/>
    </row>
    <row r="526" spans="2:38" x14ac:dyDescent="0.3">
      <c r="B526" s="4" t="s">
        <v>177</v>
      </c>
      <c r="E526" s="41">
        <v>18.599056522581311</v>
      </c>
      <c r="F526" s="40">
        <v>5.3199999999999994</v>
      </c>
      <c r="G526" s="41">
        <v>5.4300000000000006</v>
      </c>
      <c r="H526" s="40">
        <v>11.725017563501989</v>
      </c>
      <c r="I526" s="41">
        <v>4.2300000000000004</v>
      </c>
      <c r="J526" s="40">
        <v>0</v>
      </c>
      <c r="K526" s="41">
        <v>47.09</v>
      </c>
      <c r="L526" s="40">
        <v>0.6</v>
      </c>
      <c r="M526" s="41">
        <v>0.27917788823445644</v>
      </c>
      <c r="N526" s="40">
        <v>0</v>
      </c>
      <c r="O526" s="41">
        <v>0.95259000813519445</v>
      </c>
      <c r="P526" s="40">
        <v>1.0424378854257084</v>
      </c>
      <c r="Q526" s="41">
        <v>0</v>
      </c>
      <c r="R526" s="40">
        <v>1.553650707668728</v>
      </c>
      <c r="S526" s="41">
        <v>5.3621571258262337</v>
      </c>
      <c r="T526" s="40">
        <v>0</v>
      </c>
      <c r="U526" s="41">
        <v>4.5527394171114324</v>
      </c>
      <c r="V526" s="40">
        <v>8.8157041549682607</v>
      </c>
      <c r="W526" s="41">
        <v>10.953150826030308</v>
      </c>
      <c r="X526" s="40">
        <v>1.8322368533522926</v>
      </c>
      <c r="Y526" s="41">
        <v>0</v>
      </c>
      <c r="Z526" s="40">
        <v>6.29</v>
      </c>
      <c r="AA526" s="41">
        <v>0</v>
      </c>
      <c r="AB526" s="40">
        <v>0</v>
      </c>
      <c r="AC526" s="41">
        <v>0</v>
      </c>
      <c r="AD526" s="40">
        <v>0.03</v>
      </c>
      <c r="AE526" s="41">
        <v>0</v>
      </c>
      <c r="AF526" s="40">
        <v>3.7199999999999998</v>
      </c>
      <c r="AG526" s="41">
        <v>7.04</v>
      </c>
      <c r="AH526" s="40">
        <v>4.2700000000000005</v>
      </c>
      <c r="AI526" s="42">
        <v>0</v>
      </c>
      <c r="AJ526" s="56"/>
      <c r="AK526" s="55">
        <f t="shared" si="98"/>
        <v>149.6879189528359</v>
      </c>
      <c r="AL526" s="56"/>
    </row>
    <row r="527" spans="2:38" x14ac:dyDescent="0.3">
      <c r="B527" s="4" t="s">
        <v>212</v>
      </c>
      <c r="E527" s="41">
        <v>0</v>
      </c>
      <c r="F527" s="40">
        <v>0</v>
      </c>
      <c r="G527" s="41">
        <v>0</v>
      </c>
      <c r="H527" s="40">
        <v>0</v>
      </c>
      <c r="I527" s="41">
        <v>0</v>
      </c>
      <c r="J527" s="40">
        <v>0</v>
      </c>
      <c r="K527" s="41">
        <v>0</v>
      </c>
      <c r="L527" s="40">
        <v>0</v>
      </c>
      <c r="M527" s="41">
        <v>0</v>
      </c>
      <c r="N527" s="40">
        <v>0</v>
      </c>
      <c r="O527" s="41">
        <v>0</v>
      </c>
      <c r="P527" s="40">
        <v>0</v>
      </c>
      <c r="Q527" s="41">
        <v>0</v>
      </c>
      <c r="R527" s="40">
        <v>0</v>
      </c>
      <c r="S527" s="41">
        <v>0</v>
      </c>
      <c r="T527" s="40">
        <v>0</v>
      </c>
      <c r="U527" s="41">
        <v>0</v>
      </c>
      <c r="V527" s="40">
        <v>0</v>
      </c>
      <c r="W527" s="41">
        <v>0</v>
      </c>
      <c r="X527" s="40">
        <v>0</v>
      </c>
      <c r="Y527" s="41">
        <v>0</v>
      </c>
      <c r="Z527" s="40">
        <v>0</v>
      </c>
      <c r="AA527" s="41">
        <v>0</v>
      </c>
      <c r="AB527" s="40">
        <v>0</v>
      </c>
      <c r="AC527" s="41">
        <v>0</v>
      </c>
      <c r="AD527" s="40">
        <v>0</v>
      </c>
      <c r="AE527" s="41">
        <v>0</v>
      </c>
      <c r="AF527" s="40">
        <v>0</v>
      </c>
      <c r="AG527" s="41">
        <v>0</v>
      </c>
      <c r="AH527" s="40">
        <v>0</v>
      </c>
      <c r="AI527" s="42">
        <v>0</v>
      </c>
      <c r="AJ527" s="56"/>
      <c r="AK527" s="55">
        <f t="shared" si="98"/>
        <v>0</v>
      </c>
      <c r="AL527" s="56"/>
    </row>
    <row r="528" spans="2:38" x14ac:dyDescent="0.3">
      <c r="B528" s="4" t="s">
        <v>213</v>
      </c>
      <c r="E528" s="41">
        <v>0</v>
      </c>
      <c r="F528" s="40">
        <v>0</v>
      </c>
      <c r="G528" s="41">
        <v>0</v>
      </c>
      <c r="H528" s="40">
        <v>0</v>
      </c>
      <c r="I528" s="41">
        <v>0</v>
      </c>
      <c r="J528" s="40">
        <v>0</v>
      </c>
      <c r="K528" s="41">
        <v>0</v>
      </c>
      <c r="L528" s="40">
        <v>0</v>
      </c>
      <c r="M528" s="41">
        <v>0</v>
      </c>
      <c r="N528" s="40">
        <v>0</v>
      </c>
      <c r="O528" s="41">
        <v>0</v>
      </c>
      <c r="P528" s="40">
        <v>0</v>
      </c>
      <c r="Q528" s="41">
        <v>0</v>
      </c>
      <c r="R528" s="40">
        <v>0</v>
      </c>
      <c r="S528" s="41">
        <v>0</v>
      </c>
      <c r="T528" s="40">
        <v>0</v>
      </c>
      <c r="U528" s="41">
        <v>0</v>
      </c>
      <c r="V528" s="40">
        <v>0</v>
      </c>
      <c r="W528" s="41">
        <v>0</v>
      </c>
      <c r="X528" s="40">
        <v>0</v>
      </c>
      <c r="Y528" s="41">
        <v>0</v>
      </c>
      <c r="Z528" s="40">
        <v>0</v>
      </c>
      <c r="AA528" s="41">
        <v>0</v>
      </c>
      <c r="AB528" s="40">
        <v>0</v>
      </c>
      <c r="AC528" s="41">
        <v>0</v>
      </c>
      <c r="AD528" s="40">
        <v>0</v>
      </c>
      <c r="AE528" s="41">
        <v>0</v>
      </c>
      <c r="AF528" s="40">
        <v>0</v>
      </c>
      <c r="AG528" s="41">
        <v>0</v>
      </c>
      <c r="AH528" s="40">
        <v>0</v>
      </c>
      <c r="AI528" s="42">
        <v>0</v>
      </c>
      <c r="AJ528" s="56"/>
      <c r="AK528" s="55">
        <f t="shared" si="98"/>
        <v>0</v>
      </c>
      <c r="AL528" s="56"/>
    </row>
    <row r="529" spans="2:38" x14ac:dyDescent="0.3">
      <c r="B529" s="4" t="s">
        <v>214</v>
      </c>
      <c r="E529" s="41">
        <v>0</v>
      </c>
      <c r="F529" s="40">
        <v>0</v>
      </c>
      <c r="G529" s="41">
        <v>0</v>
      </c>
      <c r="H529" s="40">
        <v>0</v>
      </c>
      <c r="I529" s="41">
        <v>0</v>
      </c>
      <c r="J529" s="40">
        <v>0</v>
      </c>
      <c r="K529" s="41">
        <v>0</v>
      </c>
      <c r="L529" s="40">
        <v>0</v>
      </c>
      <c r="M529" s="41">
        <v>0</v>
      </c>
      <c r="N529" s="40">
        <v>0</v>
      </c>
      <c r="O529" s="41">
        <v>0</v>
      </c>
      <c r="P529" s="40">
        <v>0</v>
      </c>
      <c r="Q529" s="41">
        <v>0</v>
      </c>
      <c r="R529" s="40">
        <v>0</v>
      </c>
      <c r="S529" s="41">
        <v>0</v>
      </c>
      <c r="T529" s="40">
        <v>0</v>
      </c>
      <c r="U529" s="41">
        <v>0</v>
      </c>
      <c r="V529" s="40">
        <v>0</v>
      </c>
      <c r="W529" s="41">
        <v>0</v>
      </c>
      <c r="X529" s="40">
        <v>0</v>
      </c>
      <c r="Y529" s="41">
        <v>0</v>
      </c>
      <c r="Z529" s="40">
        <v>0</v>
      </c>
      <c r="AA529" s="41">
        <v>0</v>
      </c>
      <c r="AB529" s="40">
        <v>0</v>
      </c>
      <c r="AC529" s="41">
        <v>0</v>
      </c>
      <c r="AD529" s="40">
        <v>0</v>
      </c>
      <c r="AE529" s="41">
        <v>0</v>
      </c>
      <c r="AF529" s="40">
        <v>0</v>
      </c>
      <c r="AG529" s="41">
        <v>0</v>
      </c>
      <c r="AH529" s="40">
        <v>0</v>
      </c>
      <c r="AI529" s="42">
        <v>0</v>
      </c>
      <c r="AJ529" s="56"/>
      <c r="AK529" s="55">
        <f t="shared" si="98"/>
        <v>0</v>
      </c>
      <c r="AL529" s="56"/>
    </row>
    <row r="530" spans="2:38" x14ac:dyDescent="0.3">
      <c r="B530" s="4" t="s">
        <v>143</v>
      </c>
      <c r="E530" s="41">
        <v>0</v>
      </c>
      <c r="F530" s="40">
        <v>0</v>
      </c>
      <c r="G530" s="41">
        <v>0</v>
      </c>
      <c r="H530" s="40">
        <v>0</v>
      </c>
      <c r="I530" s="41">
        <v>0</v>
      </c>
      <c r="J530" s="40">
        <v>0</v>
      </c>
      <c r="K530" s="41">
        <v>0</v>
      </c>
      <c r="L530" s="40">
        <v>0</v>
      </c>
      <c r="M530" s="41">
        <v>0</v>
      </c>
      <c r="N530" s="40">
        <v>0</v>
      </c>
      <c r="O530" s="41">
        <v>0</v>
      </c>
      <c r="P530" s="40">
        <v>0</v>
      </c>
      <c r="Q530" s="41">
        <v>0</v>
      </c>
      <c r="R530" s="40">
        <v>0</v>
      </c>
      <c r="S530" s="41">
        <v>0</v>
      </c>
      <c r="T530" s="40">
        <v>0</v>
      </c>
      <c r="U530" s="41">
        <v>0</v>
      </c>
      <c r="V530" s="40">
        <v>0</v>
      </c>
      <c r="W530" s="41">
        <v>0</v>
      </c>
      <c r="X530" s="40">
        <v>0</v>
      </c>
      <c r="Y530" s="41">
        <v>0</v>
      </c>
      <c r="Z530" s="40">
        <v>0</v>
      </c>
      <c r="AA530" s="41">
        <v>0</v>
      </c>
      <c r="AB530" s="40">
        <v>0</v>
      </c>
      <c r="AC530" s="41">
        <v>0</v>
      </c>
      <c r="AD530" s="40">
        <v>0</v>
      </c>
      <c r="AE530" s="41">
        <v>0</v>
      </c>
      <c r="AF530" s="40">
        <v>0</v>
      </c>
      <c r="AG530" s="41">
        <v>0</v>
      </c>
      <c r="AH530" s="40">
        <v>0</v>
      </c>
      <c r="AI530" s="42">
        <v>0</v>
      </c>
      <c r="AJ530" s="56"/>
      <c r="AK530" s="55">
        <f t="shared" si="98"/>
        <v>0</v>
      </c>
      <c r="AL530" s="56"/>
    </row>
    <row r="531" spans="2:38" x14ac:dyDescent="0.3">
      <c r="B531" s="4" t="s">
        <v>144</v>
      </c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6"/>
      <c r="AK531" s="55">
        <f t="shared" si="98"/>
        <v>0</v>
      </c>
      <c r="AL531" s="56"/>
    </row>
    <row r="532" spans="2:38" x14ac:dyDescent="0.3">
      <c r="B532" s="4" t="s">
        <v>145</v>
      </c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6"/>
      <c r="AK532" s="55">
        <f t="shared" si="98"/>
        <v>0</v>
      </c>
      <c r="AL532" s="56"/>
    </row>
    <row r="533" spans="2:38" x14ac:dyDescent="0.3">
      <c r="B533" s="4" t="s">
        <v>269</v>
      </c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6"/>
      <c r="AK533" s="55">
        <f t="shared" si="98"/>
        <v>0</v>
      </c>
      <c r="AL533" s="56"/>
    </row>
    <row r="534" spans="2:38" x14ac:dyDescent="0.3">
      <c r="B534" s="4" t="s">
        <v>270</v>
      </c>
      <c r="E534" s="41">
        <v>0</v>
      </c>
      <c r="F534" s="40">
        <v>0</v>
      </c>
      <c r="G534" s="41">
        <v>0</v>
      </c>
      <c r="H534" s="40">
        <v>0</v>
      </c>
      <c r="I534" s="41">
        <v>0</v>
      </c>
      <c r="J534" s="40">
        <v>0</v>
      </c>
      <c r="K534" s="41">
        <v>0</v>
      </c>
      <c r="L534" s="40">
        <v>0</v>
      </c>
      <c r="M534" s="41">
        <v>0</v>
      </c>
      <c r="N534" s="40">
        <v>0</v>
      </c>
      <c r="O534" s="41">
        <v>0</v>
      </c>
      <c r="P534" s="40">
        <v>0</v>
      </c>
      <c r="Q534" s="41">
        <v>0</v>
      </c>
      <c r="R534" s="40">
        <v>0</v>
      </c>
      <c r="S534" s="41">
        <v>0</v>
      </c>
      <c r="T534" s="40">
        <v>0</v>
      </c>
      <c r="U534" s="41">
        <v>0</v>
      </c>
      <c r="V534" s="40">
        <v>0</v>
      </c>
      <c r="W534" s="41">
        <v>0</v>
      </c>
      <c r="X534" s="40">
        <v>0</v>
      </c>
      <c r="Y534" s="41">
        <v>0</v>
      </c>
      <c r="Z534" s="40">
        <v>0</v>
      </c>
      <c r="AA534" s="41">
        <v>0</v>
      </c>
      <c r="AB534" s="40">
        <v>0</v>
      </c>
      <c r="AC534" s="41">
        <v>0</v>
      </c>
      <c r="AD534" s="40">
        <v>0</v>
      </c>
      <c r="AE534" s="41">
        <v>0</v>
      </c>
      <c r="AF534" s="40">
        <v>0</v>
      </c>
      <c r="AG534" s="41">
        <v>0</v>
      </c>
      <c r="AH534" s="40">
        <v>0</v>
      </c>
      <c r="AI534" s="42">
        <v>0</v>
      </c>
      <c r="AJ534" s="56"/>
      <c r="AK534" s="55">
        <f t="shared" si="98"/>
        <v>0</v>
      </c>
      <c r="AL534" s="56"/>
    </row>
    <row r="535" spans="2:38" x14ac:dyDescent="0.3">
      <c r="B535" s="4" t="s">
        <v>205</v>
      </c>
      <c r="E535" s="41">
        <v>4.0683152454780434</v>
      </c>
      <c r="F535" s="40">
        <v>0</v>
      </c>
      <c r="G535" s="41">
        <v>0.13999999999999999</v>
      </c>
      <c r="H535" s="40">
        <v>6.5280144272179337</v>
      </c>
      <c r="I535" s="41">
        <v>0</v>
      </c>
      <c r="J535" s="40">
        <v>1.3250432816537372</v>
      </c>
      <c r="K535" s="41">
        <v>4.6700000000000008</v>
      </c>
      <c r="L535" s="40">
        <v>8.5500000000000007</v>
      </c>
      <c r="M535" s="41">
        <v>5.3738869509043772</v>
      </c>
      <c r="N535" s="40">
        <v>0</v>
      </c>
      <c r="O535" s="41">
        <v>3.6084577950043024</v>
      </c>
      <c r="P535" s="40">
        <v>1.4331985357450661</v>
      </c>
      <c r="Q535" s="41">
        <v>1.4181970284237857</v>
      </c>
      <c r="R535" s="40">
        <v>4.1094937553833315</v>
      </c>
      <c r="S535" s="41">
        <v>7.4307566752799081</v>
      </c>
      <c r="T535" s="40">
        <v>3.2309892334194767</v>
      </c>
      <c r="U535" s="41">
        <v>1.0492704565030189</v>
      </c>
      <c r="V535" s="40">
        <v>2.2748195521102108</v>
      </c>
      <c r="W535" s="41">
        <v>22.666851421188611</v>
      </c>
      <c r="X535" s="40">
        <v>7.1062719638243195</v>
      </c>
      <c r="Y535" s="41">
        <v>0</v>
      </c>
      <c r="Z535" s="40">
        <v>1.61</v>
      </c>
      <c r="AA535" s="41">
        <v>1.97</v>
      </c>
      <c r="AB535" s="40">
        <v>4.83</v>
      </c>
      <c r="AC535" s="41">
        <v>3.2800000000000007</v>
      </c>
      <c r="AD535" s="40">
        <v>0.5</v>
      </c>
      <c r="AE535" s="41">
        <v>0.02</v>
      </c>
      <c r="AF535" s="40">
        <v>1.82</v>
      </c>
      <c r="AG535" s="41">
        <v>7.67</v>
      </c>
      <c r="AH535" s="40">
        <v>0.19</v>
      </c>
      <c r="AI535" s="42">
        <v>0</v>
      </c>
      <c r="AJ535" s="56"/>
      <c r="AK535" s="55">
        <f t="shared" si="98"/>
        <v>106.8735663221361</v>
      </c>
      <c r="AL535" s="56"/>
    </row>
    <row r="536" spans="2:38" x14ac:dyDescent="0.3">
      <c r="B536" s="4" t="s">
        <v>217</v>
      </c>
      <c r="E536" s="41">
        <v>0</v>
      </c>
      <c r="F536" s="40">
        <v>0.36</v>
      </c>
      <c r="G536" s="41">
        <v>0</v>
      </c>
      <c r="H536" s="40">
        <v>0</v>
      </c>
      <c r="I536" s="41">
        <v>0</v>
      </c>
      <c r="J536" s="40">
        <v>2.7676924216747292</v>
      </c>
      <c r="K536" s="41">
        <v>4.2699999999999996</v>
      </c>
      <c r="L536" s="40">
        <v>0.45</v>
      </c>
      <c r="M536" s="41">
        <v>0</v>
      </c>
      <c r="N536" s="40">
        <v>0</v>
      </c>
      <c r="O536" s="41">
        <v>3.1435092290242513E-4</v>
      </c>
      <c r="P536" s="40">
        <v>0</v>
      </c>
      <c r="Q536" s="41">
        <v>0.80850360870361382</v>
      </c>
      <c r="R536" s="40">
        <v>3.0466255982716883</v>
      </c>
      <c r="S536" s="41">
        <v>5.2967982451121021</v>
      </c>
      <c r="T536" s="40">
        <v>0.49390525420506792</v>
      </c>
      <c r="U536" s="41">
        <v>1.4382356961568195</v>
      </c>
      <c r="V536" s="40">
        <v>2.4905542294184366</v>
      </c>
      <c r="W536" s="41">
        <v>11.292478017012277</v>
      </c>
      <c r="X536" s="40">
        <v>5.6873901685078936</v>
      </c>
      <c r="Y536" s="41">
        <v>2.4499999999999997</v>
      </c>
      <c r="Z536" s="40">
        <v>2.5599999999999996</v>
      </c>
      <c r="AA536" s="41">
        <v>0.02</v>
      </c>
      <c r="AB536" s="40">
        <v>1.75</v>
      </c>
      <c r="AC536" s="41">
        <v>8.8300000000000018</v>
      </c>
      <c r="AD536" s="40">
        <v>0.76</v>
      </c>
      <c r="AE536" s="41">
        <v>1.44</v>
      </c>
      <c r="AF536" s="40">
        <v>2</v>
      </c>
      <c r="AG536" s="41">
        <v>10.399999999999999</v>
      </c>
      <c r="AH536" s="40">
        <v>4.51</v>
      </c>
      <c r="AI536" s="42">
        <v>0</v>
      </c>
      <c r="AJ536" s="56"/>
      <c r="AK536" s="55">
        <f t="shared" si="98"/>
        <v>73.122497589985542</v>
      </c>
      <c r="AL536" s="56"/>
    </row>
    <row r="537" spans="2:38" x14ac:dyDescent="0.3">
      <c r="B537" s="4" t="s">
        <v>218</v>
      </c>
      <c r="E537" s="41">
        <v>0</v>
      </c>
      <c r="F537" s="40">
        <v>0.36</v>
      </c>
      <c r="G537" s="41">
        <v>0</v>
      </c>
      <c r="H537" s="40">
        <v>4.3558794169439725</v>
      </c>
      <c r="I537" s="41">
        <v>0</v>
      </c>
      <c r="J537" s="40">
        <v>2.7676924216747292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4.51</v>
      </c>
      <c r="AI537" s="42">
        <v>0</v>
      </c>
      <c r="AJ537" s="56"/>
      <c r="AK537" s="55">
        <f t="shared" si="98"/>
        <v>11.993571838618703</v>
      </c>
      <c r="AL537" s="56"/>
    </row>
    <row r="538" spans="2:38" x14ac:dyDescent="0.3">
      <c r="B538" s="4" t="s">
        <v>219</v>
      </c>
      <c r="E538" s="41">
        <v>0</v>
      </c>
      <c r="F538" s="40">
        <v>0</v>
      </c>
      <c r="G538" s="41">
        <v>0</v>
      </c>
      <c r="H538" s="40">
        <v>0</v>
      </c>
      <c r="I538" s="41">
        <v>0</v>
      </c>
      <c r="J538" s="40">
        <v>0</v>
      </c>
      <c r="K538" s="41">
        <v>0.29000000000000004</v>
      </c>
      <c r="L538" s="40">
        <v>0</v>
      </c>
      <c r="M538" s="41">
        <v>0</v>
      </c>
      <c r="N538" s="40">
        <v>0</v>
      </c>
      <c r="O538" s="41">
        <v>0</v>
      </c>
      <c r="P538" s="40">
        <v>0</v>
      </c>
      <c r="Q538" s="41">
        <v>0</v>
      </c>
      <c r="R538" s="40">
        <v>0</v>
      </c>
      <c r="S538" s="41">
        <v>0</v>
      </c>
      <c r="T538" s="40">
        <v>0</v>
      </c>
      <c r="U538" s="41">
        <v>2.4198026522000746E-2</v>
      </c>
      <c r="V538" s="40">
        <v>0</v>
      </c>
      <c r="W538" s="41">
        <v>0</v>
      </c>
      <c r="X538" s="40">
        <v>0</v>
      </c>
      <c r="Y538" s="41">
        <v>0</v>
      </c>
      <c r="Z538" s="40">
        <v>0</v>
      </c>
      <c r="AA538" s="41">
        <v>0</v>
      </c>
      <c r="AB538" s="40">
        <v>0</v>
      </c>
      <c r="AC538" s="41">
        <v>0</v>
      </c>
      <c r="AD538" s="40">
        <v>0</v>
      </c>
      <c r="AE538" s="41">
        <v>0</v>
      </c>
      <c r="AF538" s="40">
        <v>0</v>
      </c>
      <c r="AG538" s="41">
        <v>0</v>
      </c>
      <c r="AH538" s="40">
        <v>0.03</v>
      </c>
      <c r="AI538" s="42">
        <v>0</v>
      </c>
      <c r="AJ538" s="56"/>
      <c r="AK538" s="55">
        <f t="shared" si="98"/>
        <v>0.34419802652200082</v>
      </c>
      <c r="AL538" s="56"/>
    </row>
    <row r="539" spans="2:38" x14ac:dyDescent="0.3">
      <c r="B539" s="4" t="s">
        <v>220</v>
      </c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0.03</v>
      </c>
      <c r="AI539" s="42">
        <v>0</v>
      </c>
      <c r="AJ539" s="56"/>
      <c r="AK539" s="55">
        <f t="shared" si="98"/>
        <v>0.03</v>
      </c>
      <c r="AL539" s="56"/>
    </row>
    <row r="540" spans="2:38" x14ac:dyDescent="0.3">
      <c r="B540" s="4" t="s">
        <v>237</v>
      </c>
      <c r="E540" s="41">
        <v>38.77418564160908</v>
      </c>
      <c r="F540" s="40">
        <v>1.55</v>
      </c>
      <c r="G540" s="41">
        <v>32.700000000000003</v>
      </c>
      <c r="H540" s="40">
        <v>40.850477005408777</v>
      </c>
      <c r="I540" s="41">
        <v>2.4</v>
      </c>
      <c r="J540" s="40">
        <v>0</v>
      </c>
      <c r="K540" s="41">
        <v>3.4599999999999995</v>
      </c>
      <c r="L540" s="40">
        <v>32.200000000000003</v>
      </c>
      <c r="M540" s="41">
        <v>27.282648370547975</v>
      </c>
      <c r="N540" s="40">
        <v>9.870000000000001</v>
      </c>
      <c r="O540" s="41">
        <v>14.852693732723484</v>
      </c>
      <c r="P540" s="40">
        <v>15.288333787577155</v>
      </c>
      <c r="Q540" s="41">
        <v>13.263205028693443</v>
      </c>
      <c r="R540" s="40">
        <v>20.756381598938766</v>
      </c>
      <c r="S540" s="41">
        <v>37.774536161758988</v>
      </c>
      <c r="T540" s="40">
        <v>9.9242613467279615</v>
      </c>
      <c r="U540" s="41">
        <v>17.671198782751429</v>
      </c>
      <c r="V540" s="40">
        <v>16.065088450417122</v>
      </c>
      <c r="W540" s="41">
        <v>32.298842648622006</v>
      </c>
      <c r="X540" s="40">
        <v>32.109138424626707</v>
      </c>
      <c r="Y540" s="41">
        <v>74.41</v>
      </c>
      <c r="Z540" s="40">
        <v>48.51</v>
      </c>
      <c r="AA540" s="41">
        <v>42.33</v>
      </c>
      <c r="AB540" s="40">
        <v>44.899999999999991</v>
      </c>
      <c r="AC540" s="41">
        <v>71.669999999999987</v>
      </c>
      <c r="AD540" s="40">
        <v>19.64</v>
      </c>
      <c r="AE540" s="41">
        <v>31.629999999999995</v>
      </c>
      <c r="AF540" s="40">
        <v>0</v>
      </c>
      <c r="AG540" s="41">
        <v>0.02</v>
      </c>
      <c r="AH540" s="40">
        <v>15.860000000000001</v>
      </c>
      <c r="AI540" s="42">
        <v>0</v>
      </c>
      <c r="AJ540" s="56"/>
      <c r="AK540" s="55">
        <f t="shared" si="98"/>
        <v>748.06099098040283</v>
      </c>
      <c r="AL540" s="56"/>
    </row>
    <row r="541" spans="2:38" x14ac:dyDescent="0.3">
      <c r="B541" s="4" t="s">
        <v>238</v>
      </c>
      <c r="E541" s="41">
        <v>38.037398203216455</v>
      </c>
      <c r="F541" s="40">
        <v>1.55</v>
      </c>
      <c r="G541" s="41">
        <v>32.510000000000005</v>
      </c>
      <c r="H541" s="40">
        <v>43.534952748317089</v>
      </c>
      <c r="I541" s="41">
        <v>2.36</v>
      </c>
      <c r="J541" s="40">
        <v>0</v>
      </c>
      <c r="K541" s="41">
        <v>3.4599999999999995</v>
      </c>
      <c r="L541" s="40">
        <v>31.19</v>
      </c>
      <c r="M541" s="41">
        <v>24.835900061581789</v>
      </c>
      <c r="N541" s="40">
        <v>9.8699999999999974</v>
      </c>
      <c r="O541" s="41">
        <v>14.792893363535811</v>
      </c>
      <c r="P541" s="40">
        <v>14.775747046986861</v>
      </c>
      <c r="Q541" s="41">
        <v>22.566203706294406</v>
      </c>
      <c r="R541" s="40">
        <v>19.938488241039067</v>
      </c>
      <c r="S541" s="41">
        <v>37.521343964741213</v>
      </c>
      <c r="T541" s="40">
        <v>9.7634482888786067</v>
      </c>
      <c r="U541" s="41">
        <v>17.525619555939695</v>
      </c>
      <c r="V541" s="40">
        <v>15.691570744872026</v>
      </c>
      <c r="W541" s="41">
        <v>41.817571475806332</v>
      </c>
      <c r="X541" s="40">
        <v>32.234140593360017</v>
      </c>
      <c r="Y541" s="41">
        <v>70.47999999999999</v>
      </c>
      <c r="Z541" s="40">
        <v>47.019999999999996</v>
      </c>
      <c r="AA541" s="41">
        <v>38.49</v>
      </c>
      <c r="AB541" s="40">
        <v>44.32</v>
      </c>
      <c r="AC541" s="41">
        <v>71.030000000000015</v>
      </c>
      <c r="AD541" s="40">
        <v>19.14</v>
      </c>
      <c r="AE541" s="41">
        <v>31.24</v>
      </c>
      <c r="AF541" s="40">
        <v>0</v>
      </c>
      <c r="AG541" s="41">
        <v>0.01</v>
      </c>
      <c r="AH541" s="40">
        <v>15.860000000000001</v>
      </c>
      <c r="AI541" s="42">
        <v>0</v>
      </c>
      <c r="AJ541" s="56"/>
      <c r="AK541" s="55">
        <f t="shared" si="98"/>
        <v>751.56527799456933</v>
      </c>
      <c r="AL541" s="56"/>
    </row>
    <row r="542" spans="2:38" x14ac:dyDescent="0.3">
      <c r="B542" s="4" t="s">
        <v>221</v>
      </c>
      <c r="E542" s="41">
        <v>132.70316015735204</v>
      </c>
      <c r="F542" s="40">
        <v>17.72</v>
      </c>
      <c r="G542" s="41">
        <v>144.82000000000002</v>
      </c>
      <c r="H542" s="40">
        <v>28.662052457597522</v>
      </c>
      <c r="I542" s="41">
        <v>15.969999999999999</v>
      </c>
      <c r="J542" s="40">
        <v>0</v>
      </c>
      <c r="K542" s="41">
        <v>128.02999999999997</v>
      </c>
      <c r="L542" s="40">
        <v>25.22</v>
      </c>
      <c r="M542" s="41">
        <v>176.3162108385298</v>
      </c>
      <c r="N542" s="40">
        <v>126.3</v>
      </c>
      <c r="O542" s="41">
        <v>0</v>
      </c>
      <c r="P542" s="40">
        <v>3.2361147435506181</v>
      </c>
      <c r="Q542" s="41">
        <v>0</v>
      </c>
      <c r="R542" s="40">
        <v>106.72825158225166</v>
      </c>
      <c r="S542" s="41">
        <v>63.617567195892335</v>
      </c>
      <c r="T542" s="40">
        <v>71.521261795891661</v>
      </c>
      <c r="U542" s="41">
        <v>43.123176956176749</v>
      </c>
      <c r="V542" s="40">
        <v>30.535582669576009</v>
      </c>
      <c r="W542" s="41">
        <v>171.79489744504292</v>
      </c>
      <c r="X542" s="40">
        <v>121.7614831384023</v>
      </c>
      <c r="Y542" s="41">
        <v>143.35000000000002</v>
      </c>
      <c r="Z542" s="40">
        <v>87.309999999999988</v>
      </c>
      <c r="AA542" s="41">
        <v>48.639999999999993</v>
      </c>
      <c r="AB542" s="40">
        <v>1.07</v>
      </c>
      <c r="AC542" s="41">
        <v>27.03</v>
      </c>
      <c r="AD542" s="40">
        <v>0.16</v>
      </c>
      <c r="AE542" s="41">
        <v>48.050000000000004</v>
      </c>
      <c r="AF542" s="40">
        <v>52.81</v>
      </c>
      <c r="AG542" s="41">
        <v>88.48</v>
      </c>
      <c r="AH542" s="40">
        <v>2.6100000000000003</v>
      </c>
      <c r="AI542" s="42">
        <v>0</v>
      </c>
      <c r="AJ542" s="56"/>
      <c r="AK542" s="55">
        <f t="shared" si="98"/>
        <v>1907.5697589802639</v>
      </c>
      <c r="AL542" s="56"/>
    </row>
    <row r="543" spans="2:38" x14ac:dyDescent="0.3">
      <c r="B543" s="4" t="s">
        <v>271</v>
      </c>
      <c r="E543" s="41">
        <v>0</v>
      </c>
      <c r="F543" s="40">
        <v>0</v>
      </c>
      <c r="G543" s="41">
        <v>0</v>
      </c>
      <c r="H543" s="40">
        <v>0</v>
      </c>
      <c r="I543" s="41">
        <v>0</v>
      </c>
      <c r="J543" s="40">
        <v>0</v>
      </c>
      <c r="K543" s="41">
        <v>0</v>
      </c>
      <c r="L543" s="40">
        <v>0</v>
      </c>
      <c r="M543" s="41">
        <v>0</v>
      </c>
      <c r="N543" s="40">
        <v>0</v>
      </c>
      <c r="O543" s="41">
        <v>0</v>
      </c>
      <c r="P543" s="40">
        <v>0</v>
      </c>
      <c r="Q543" s="41">
        <v>0</v>
      </c>
      <c r="R543" s="40">
        <v>0</v>
      </c>
      <c r="S543" s="41">
        <v>0</v>
      </c>
      <c r="T543" s="40">
        <v>0</v>
      </c>
      <c r="U543" s="41">
        <v>0</v>
      </c>
      <c r="V543" s="40">
        <v>0</v>
      </c>
      <c r="W543" s="41">
        <v>0</v>
      </c>
      <c r="X543" s="40">
        <v>0</v>
      </c>
      <c r="Y543" s="41">
        <v>0</v>
      </c>
      <c r="Z543" s="40">
        <v>0</v>
      </c>
      <c r="AA543" s="41">
        <v>0</v>
      </c>
      <c r="AB543" s="40">
        <v>0</v>
      </c>
      <c r="AC543" s="41">
        <v>0</v>
      </c>
      <c r="AD543" s="40">
        <v>0</v>
      </c>
      <c r="AE543" s="41">
        <v>0</v>
      </c>
      <c r="AF543" s="40">
        <v>0</v>
      </c>
      <c r="AG543" s="41">
        <v>0</v>
      </c>
      <c r="AH543" s="40">
        <v>0</v>
      </c>
      <c r="AI543" s="42">
        <v>0</v>
      </c>
      <c r="AJ543" s="56"/>
      <c r="AK543" s="55">
        <f t="shared" si="98"/>
        <v>0</v>
      </c>
      <c r="AL543" s="56"/>
    </row>
    <row r="544" spans="2:38" x14ac:dyDescent="0.3">
      <c r="B544" s="4" t="s">
        <v>272</v>
      </c>
      <c r="E544" s="41">
        <v>0</v>
      </c>
      <c r="F544" s="40">
        <v>0</v>
      </c>
      <c r="G544" s="41">
        <v>0</v>
      </c>
      <c r="H544" s="40">
        <v>0</v>
      </c>
      <c r="I544" s="41">
        <v>0</v>
      </c>
      <c r="J544" s="40">
        <v>0</v>
      </c>
      <c r="K544" s="41">
        <v>0</v>
      </c>
      <c r="L544" s="40">
        <v>0</v>
      </c>
      <c r="M544" s="41">
        <v>0</v>
      </c>
      <c r="N544" s="40">
        <v>0</v>
      </c>
      <c r="O544" s="41">
        <v>0</v>
      </c>
      <c r="P544" s="40">
        <v>0</v>
      </c>
      <c r="Q544" s="41">
        <v>0</v>
      </c>
      <c r="R544" s="40">
        <v>0</v>
      </c>
      <c r="S544" s="41">
        <v>0</v>
      </c>
      <c r="T544" s="40">
        <v>0</v>
      </c>
      <c r="U544" s="41">
        <v>0</v>
      </c>
      <c r="V544" s="40">
        <v>0</v>
      </c>
      <c r="W544" s="41">
        <v>0</v>
      </c>
      <c r="X544" s="40">
        <v>0</v>
      </c>
      <c r="Y544" s="41">
        <v>0</v>
      </c>
      <c r="Z544" s="40">
        <v>0</v>
      </c>
      <c r="AA544" s="41">
        <v>0</v>
      </c>
      <c r="AB544" s="40">
        <v>0</v>
      </c>
      <c r="AC544" s="41">
        <v>0</v>
      </c>
      <c r="AD544" s="40">
        <v>0</v>
      </c>
      <c r="AE544" s="41">
        <v>0</v>
      </c>
      <c r="AF544" s="40">
        <v>0</v>
      </c>
      <c r="AG544" s="41">
        <v>0</v>
      </c>
      <c r="AH544" s="40">
        <v>0</v>
      </c>
      <c r="AI544" s="42">
        <v>0</v>
      </c>
      <c r="AJ544" s="56"/>
      <c r="AK544" s="55">
        <f t="shared" si="98"/>
        <v>0</v>
      </c>
      <c r="AL544" s="56"/>
    </row>
    <row r="545" spans="2:38" x14ac:dyDescent="0.3">
      <c r="B545" s="4" t="s">
        <v>225</v>
      </c>
      <c r="E545" s="41">
        <v>0</v>
      </c>
      <c r="F545" s="40">
        <v>0</v>
      </c>
      <c r="G545" s="41">
        <v>0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0</v>
      </c>
      <c r="O545" s="41">
        <v>0</v>
      </c>
      <c r="P545" s="40">
        <v>0</v>
      </c>
      <c r="Q545" s="41">
        <v>0</v>
      </c>
      <c r="R545" s="40">
        <v>0</v>
      </c>
      <c r="S545" s="41">
        <v>0</v>
      </c>
      <c r="T545" s="40">
        <v>0</v>
      </c>
      <c r="U545" s="41">
        <v>0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0</v>
      </c>
      <c r="AB545" s="40">
        <v>0</v>
      </c>
      <c r="AC545" s="41">
        <v>0</v>
      </c>
      <c r="AD545" s="40">
        <v>0</v>
      </c>
      <c r="AE545" s="41">
        <v>0</v>
      </c>
      <c r="AF545" s="40">
        <v>0</v>
      </c>
      <c r="AG545" s="41">
        <v>0</v>
      </c>
      <c r="AH545" s="40">
        <v>0</v>
      </c>
      <c r="AI545" s="42">
        <v>0</v>
      </c>
      <c r="AJ545" s="56"/>
      <c r="AK545" s="55">
        <f t="shared" si="98"/>
        <v>0</v>
      </c>
      <c r="AL545" s="56"/>
    </row>
    <row r="546" spans="2:38" x14ac:dyDescent="0.3">
      <c r="B546" s="4" t="s">
        <v>226</v>
      </c>
      <c r="E546" s="41">
        <v>0</v>
      </c>
      <c r="F546" s="40">
        <v>0</v>
      </c>
      <c r="G546" s="41">
        <v>0</v>
      </c>
      <c r="H546" s="40">
        <v>0</v>
      </c>
      <c r="I546" s="41">
        <v>0</v>
      </c>
      <c r="J546" s="40">
        <v>0</v>
      </c>
      <c r="K546" s="41">
        <v>0</v>
      </c>
      <c r="L546" s="40">
        <v>0</v>
      </c>
      <c r="M546" s="41">
        <v>0</v>
      </c>
      <c r="N546" s="40">
        <v>0</v>
      </c>
      <c r="O546" s="41">
        <v>0</v>
      </c>
      <c r="P546" s="40">
        <v>0</v>
      </c>
      <c r="Q546" s="41">
        <v>0</v>
      </c>
      <c r="R546" s="40">
        <v>0</v>
      </c>
      <c r="S546" s="41">
        <v>0</v>
      </c>
      <c r="T546" s="40">
        <v>0</v>
      </c>
      <c r="U546" s="41">
        <v>0</v>
      </c>
      <c r="V546" s="40">
        <v>0</v>
      </c>
      <c r="W546" s="41">
        <v>0</v>
      </c>
      <c r="X546" s="40">
        <v>0</v>
      </c>
      <c r="Y546" s="41">
        <v>0</v>
      </c>
      <c r="Z546" s="40">
        <v>0</v>
      </c>
      <c r="AA546" s="41">
        <v>0</v>
      </c>
      <c r="AB546" s="40">
        <v>0</v>
      </c>
      <c r="AC546" s="41">
        <v>0</v>
      </c>
      <c r="AD546" s="40">
        <v>0</v>
      </c>
      <c r="AE546" s="41">
        <v>0</v>
      </c>
      <c r="AF546" s="40">
        <v>0</v>
      </c>
      <c r="AG546" s="41">
        <v>0</v>
      </c>
      <c r="AH546" s="40">
        <v>0</v>
      </c>
      <c r="AI546" s="42">
        <v>0</v>
      </c>
      <c r="AJ546" s="56"/>
      <c r="AK546" s="55">
        <f t="shared" ref="AK546:AK553" si="99">SUM(E546:AI546)</f>
        <v>0</v>
      </c>
      <c r="AL546" s="56"/>
    </row>
    <row r="547" spans="2:38" x14ac:dyDescent="0.3">
      <c r="B547" s="4" t="s">
        <v>251</v>
      </c>
      <c r="E547" s="41">
        <v>0</v>
      </c>
      <c r="F547" s="40">
        <v>0</v>
      </c>
      <c r="G547" s="41">
        <v>0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0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0</v>
      </c>
      <c r="T547" s="40">
        <v>0</v>
      </c>
      <c r="U547" s="41">
        <v>0</v>
      </c>
      <c r="V547" s="40">
        <v>0</v>
      </c>
      <c r="W547" s="41">
        <v>0</v>
      </c>
      <c r="X547" s="40">
        <v>0</v>
      </c>
      <c r="Y547" s="41">
        <v>0</v>
      </c>
      <c r="Z547" s="40">
        <v>0</v>
      </c>
      <c r="AA547" s="41">
        <v>0</v>
      </c>
      <c r="AB547" s="40">
        <v>0</v>
      </c>
      <c r="AC547" s="41">
        <v>0</v>
      </c>
      <c r="AD547" s="40">
        <v>0</v>
      </c>
      <c r="AE547" s="41">
        <v>0</v>
      </c>
      <c r="AF547" s="40">
        <v>0</v>
      </c>
      <c r="AG547" s="41">
        <v>0</v>
      </c>
      <c r="AH547" s="40">
        <v>0</v>
      </c>
      <c r="AI547" s="42">
        <v>0</v>
      </c>
      <c r="AJ547" s="56"/>
      <c r="AK547" s="55">
        <f t="shared" si="99"/>
        <v>0</v>
      </c>
      <c r="AL547" s="56"/>
    </row>
    <row r="548" spans="2:38" x14ac:dyDescent="0.3">
      <c r="B548" s="4" t="s">
        <v>273</v>
      </c>
      <c r="E548" s="41">
        <v>0</v>
      </c>
      <c r="F548" s="40">
        <v>0</v>
      </c>
      <c r="G548" s="41">
        <v>0</v>
      </c>
      <c r="H548" s="40">
        <v>0</v>
      </c>
      <c r="I548" s="41">
        <v>0</v>
      </c>
      <c r="J548" s="40">
        <v>0</v>
      </c>
      <c r="K548" s="41">
        <v>0</v>
      </c>
      <c r="L548" s="40">
        <v>0</v>
      </c>
      <c r="M548" s="41">
        <v>0</v>
      </c>
      <c r="N548" s="40">
        <v>0</v>
      </c>
      <c r="O548" s="41">
        <v>0</v>
      </c>
      <c r="P548" s="40">
        <v>0</v>
      </c>
      <c r="Q548" s="41">
        <v>0</v>
      </c>
      <c r="R548" s="40">
        <v>0</v>
      </c>
      <c r="S548" s="41">
        <v>0</v>
      </c>
      <c r="T548" s="40">
        <v>0</v>
      </c>
      <c r="U548" s="41">
        <v>0</v>
      </c>
      <c r="V548" s="40">
        <v>0</v>
      </c>
      <c r="W548" s="41">
        <v>0</v>
      </c>
      <c r="X548" s="40">
        <v>0</v>
      </c>
      <c r="Y548" s="41">
        <v>0</v>
      </c>
      <c r="Z548" s="40">
        <v>0</v>
      </c>
      <c r="AA548" s="41">
        <v>0</v>
      </c>
      <c r="AB548" s="40">
        <v>0</v>
      </c>
      <c r="AC548" s="41">
        <v>0</v>
      </c>
      <c r="AD548" s="40">
        <v>0</v>
      </c>
      <c r="AE548" s="41">
        <v>0</v>
      </c>
      <c r="AF548" s="40">
        <v>0</v>
      </c>
      <c r="AG548" s="41">
        <v>0</v>
      </c>
      <c r="AH548" s="40">
        <v>0</v>
      </c>
      <c r="AI548" s="42">
        <v>0</v>
      </c>
      <c r="AJ548" s="56"/>
      <c r="AK548" s="55">
        <f t="shared" si="99"/>
        <v>0</v>
      </c>
      <c r="AL548" s="56"/>
    </row>
    <row r="549" spans="2:38" x14ac:dyDescent="0.3">
      <c r="B549" s="4" t="s">
        <v>178</v>
      </c>
      <c r="E549" s="41">
        <v>0</v>
      </c>
      <c r="F549" s="40">
        <v>0</v>
      </c>
      <c r="G549" s="41">
        <v>0</v>
      </c>
      <c r="H549" s="40">
        <v>0</v>
      </c>
      <c r="I549" s="41">
        <v>0</v>
      </c>
      <c r="J549" s="40">
        <v>0</v>
      </c>
      <c r="K549" s="41">
        <v>56.17</v>
      </c>
      <c r="L549" s="40">
        <v>0</v>
      </c>
      <c r="M549" s="41">
        <v>0</v>
      </c>
      <c r="N549" s="40">
        <v>0</v>
      </c>
      <c r="O549" s="41">
        <v>0</v>
      </c>
      <c r="P549" s="40">
        <v>0</v>
      </c>
      <c r="Q549" s="41">
        <v>0</v>
      </c>
      <c r="R549" s="40">
        <v>0</v>
      </c>
      <c r="S549" s="41">
        <v>0</v>
      </c>
      <c r="T549" s="40">
        <v>0</v>
      </c>
      <c r="U549" s="41">
        <v>0</v>
      </c>
      <c r="V549" s="40">
        <v>0</v>
      </c>
      <c r="W549" s="41">
        <v>0</v>
      </c>
      <c r="X549" s="40">
        <v>0</v>
      </c>
      <c r="Y549" s="41">
        <v>0</v>
      </c>
      <c r="Z549" s="40">
        <v>0</v>
      </c>
      <c r="AA549" s="41">
        <v>0</v>
      </c>
      <c r="AB549" s="40">
        <v>0</v>
      </c>
      <c r="AC549" s="41">
        <v>0</v>
      </c>
      <c r="AD549" s="40">
        <v>0</v>
      </c>
      <c r="AE549" s="41">
        <v>0</v>
      </c>
      <c r="AF549" s="40">
        <v>0</v>
      </c>
      <c r="AG549" s="41">
        <v>0</v>
      </c>
      <c r="AH549" s="40">
        <v>0</v>
      </c>
      <c r="AI549" s="42">
        <v>0</v>
      </c>
      <c r="AJ549" s="56"/>
      <c r="AK549" s="55">
        <f t="shared" si="99"/>
        <v>56.17</v>
      </c>
      <c r="AL549" s="56"/>
    </row>
    <row r="550" spans="2:38" x14ac:dyDescent="0.3">
      <c r="B550" s="4" t="s">
        <v>179</v>
      </c>
      <c r="E550" s="41">
        <v>0</v>
      </c>
      <c r="F550" s="40">
        <v>0</v>
      </c>
      <c r="G550" s="41">
        <v>0</v>
      </c>
      <c r="H550" s="40">
        <v>0</v>
      </c>
      <c r="I550" s="41">
        <v>0</v>
      </c>
      <c r="J550" s="40">
        <v>0</v>
      </c>
      <c r="K550" s="41">
        <v>0</v>
      </c>
      <c r="L550" s="40">
        <v>0</v>
      </c>
      <c r="M550" s="41">
        <v>0</v>
      </c>
      <c r="N550" s="40">
        <v>0</v>
      </c>
      <c r="O550" s="41">
        <v>0</v>
      </c>
      <c r="P550" s="40">
        <v>0</v>
      </c>
      <c r="Q550" s="41">
        <v>0</v>
      </c>
      <c r="R550" s="40">
        <v>0</v>
      </c>
      <c r="S550" s="41">
        <v>0</v>
      </c>
      <c r="T550" s="40">
        <v>0</v>
      </c>
      <c r="U550" s="41">
        <v>0</v>
      </c>
      <c r="V550" s="40">
        <v>0</v>
      </c>
      <c r="W550" s="41">
        <v>0</v>
      </c>
      <c r="X550" s="40">
        <v>0</v>
      </c>
      <c r="Y550" s="41">
        <v>0</v>
      </c>
      <c r="Z550" s="40">
        <v>0</v>
      </c>
      <c r="AA550" s="41">
        <v>0</v>
      </c>
      <c r="AB550" s="40">
        <v>0</v>
      </c>
      <c r="AC550" s="41">
        <v>0</v>
      </c>
      <c r="AD550" s="40">
        <v>0</v>
      </c>
      <c r="AE550" s="41">
        <v>0</v>
      </c>
      <c r="AF550" s="40">
        <v>0</v>
      </c>
      <c r="AG550" s="41">
        <v>0</v>
      </c>
      <c r="AH550" s="40">
        <v>0</v>
      </c>
      <c r="AI550" s="42">
        <v>0</v>
      </c>
      <c r="AJ550" s="56"/>
      <c r="AK550" s="55">
        <f t="shared" si="99"/>
        <v>0</v>
      </c>
      <c r="AL550" s="56"/>
    </row>
    <row r="551" spans="2:38" x14ac:dyDescent="0.3">
      <c r="B551" s="4" t="s">
        <v>180</v>
      </c>
      <c r="E551" s="41">
        <v>0</v>
      </c>
      <c r="F551" s="40">
        <v>0</v>
      </c>
      <c r="G551" s="41">
        <v>0</v>
      </c>
      <c r="H551" s="40">
        <v>0</v>
      </c>
      <c r="I551" s="41">
        <v>0</v>
      </c>
      <c r="J551" s="40">
        <v>0</v>
      </c>
      <c r="K551" s="41">
        <v>0</v>
      </c>
      <c r="L551" s="40">
        <v>0</v>
      </c>
      <c r="M551" s="41">
        <v>0</v>
      </c>
      <c r="N551" s="40">
        <v>0</v>
      </c>
      <c r="O551" s="41">
        <v>0</v>
      </c>
      <c r="P551" s="40">
        <v>0</v>
      </c>
      <c r="Q551" s="41">
        <v>0</v>
      </c>
      <c r="R551" s="40">
        <v>0</v>
      </c>
      <c r="S551" s="41">
        <v>0</v>
      </c>
      <c r="T551" s="40">
        <v>0</v>
      </c>
      <c r="U551" s="41">
        <v>0</v>
      </c>
      <c r="V551" s="40">
        <v>0</v>
      </c>
      <c r="W551" s="41">
        <v>0</v>
      </c>
      <c r="X551" s="40">
        <v>0</v>
      </c>
      <c r="Y551" s="41">
        <v>0</v>
      </c>
      <c r="Z551" s="40">
        <v>0</v>
      </c>
      <c r="AA551" s="41">
        <v>0</v>
      </c>
      <c r="AB551" s="40">
        <v>0</v>
      </c>
      <c r="AC551" s="41">
        <v>0</v>
      </c>
      <c r="AD551" s="40">
        <v>0</v>
      </c>
      <c r="AE551" s="41">
        <v>0</v>
      </c>
      <c r="AF551" s="40">
        <v>0</v>
      </c>
      <c r="AG551" s="41">
        <v>0</v>
      </c>
      <c r="AH551" s="40">
        <v>0</v>
      </c>
      <c r="AI551" s="42">
        <v>0</v>
      </c>
      <c r="AJ551" s="56"/>
      <c r="AK551" s="55">
        <f t="shared" si="99"/>
        <v>0</v>
      </c>
      <c r="AL551" s="56"/>
    </row>
    <row r="552" spans="2:38" x14ac:dyDescent="0.3">
      <c r="B552" s="4" t="s">
        <v>181</v>
      </c>
      <c r="E552" s="41">
        <v>0</v>
      </c>
      <c r="F552" s="40">
        <v>0</v>
      </c>
      <c r="G552" s="41">
        <v>0</v>
      </c>
      <c r="H552" s="40">
        <v>0</v>
      </c>
      <c r="I552" s="41">
        <v>0</v>
      </c>
      <c r="J552" s="40">
        <v>0</v>
      </c>
      <c r="K552" s="41">
        <v>0</v>
      </c>
      <c r="L552" s="40">
        <v>0</v>
      </c>
      <c r="M552" s="41">
        <v>0</v>
      </c>
      <c r="N552" s="40">
        <v>0</v>
      </c>
      <c r="O552" s="41">
        <v>0</v>
      </c>
      <c r="P552" s="40">
        <v>0</v>
      </c>
      <c r="Q552" s="41">
        <v>0</v>
      </c>
      <c r="R552" s="40">
        <v>0</v>
      </c>
      <c r="S552" s="41">
        <v>0</v>
      </c>
      <c r="T552" s="40">
        <v>0</v>
      </c>
      <c r="U552" s="41">
        <v>0</v>
      </c>
      <c r="V552" s="40">
        <v>0</v>
      </c>
      <c r="W552" s="41">
        <v>0</v>
      </c>
      <c r="X552" s="40">
        <v>0</v>
      </c>
      <c r="Y552" s="41">
        <v>0</v>
      </c>
      <c r="Z552" s="40">
        <v>0</v>
      </c>
      <c r="AA552" s="41">
        <v>0</v>
      </c>
      <c r="AB552" s="40">
        <v>0</v>
      </c>
      <c r="AC552" s="41">
        <v>0</v>
      </c>
      <c r="AD552" s="40">
        <v>0</v>
      </c>
      <c r="AE552" s="41">
        <v>0</v>
      </c>
      <c r="AF552" s="40">
        <v>0</v>
      </c>
      <c r="AG552" s="41">
        <v>0</v>
      </c>
      <c r="AH552" s="40">
        <v>0</v>
      </c>
      <c r="AI552" s="42">
        <v>0</v>
      </c>
      <c r="AJ552" s="56"/>
      <c r="AK552" s="55">
        <f t="shared" si="99"/>
        <v>0</v>
      </c>
      <c r="AL552" s="56"/>
    </row>
    <row r="553" spans="2:38" x14ac:dyDescent="0.3">
      <c r="B553" s="4" t="s">
        <v>146</v>
      </c>
      <c r="E553" s="41">
        <v>0</v>
      </c>
      <c r="F553" s="40">
        <v>0</v>
      </c>
      <c r="G553" s="41">
        <v>0</v>
      </c>
      <c r="H553" s="40">
        <v>0</v>
      </c>
      <c r="I553" s="41">
        <v>0</v>
      </c>
      <c r="J553" s="40">
        <v>0</v>
      </c>
      <c r="K553" s="41">
        <v>0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0</v>
      </c>
      <c r="V553" s="40">
        <v>0</v>
      </c>
      <c r="W553" s="41">
        <v>0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0</v>
      </c>
      <c r="AH553" s="40">
        <v>0</v>
      </c>
      <c r="AI553" s="42">
        <v>0</v>
      </c>
      <c r="AJ553" s="56"/>
      <c r="AK553" s="55">
        <f t="shared" si="99"/>
        <v>0</v>
      </c>
      <c r="AL553" s="56"/>
    </row>
  </sheetData>
  <mergeCells count="7">
    <mergeCell ref="B417:D417"/>
    <mergeCell ref="AJ416:AL416"/>
    <mergeCell ref="AJ10:AL10"/>
    <mergeCell ref="AJ274:AL274"/>
    <mergeCell ref="AJ142:AL142"/>
    <mergeCell ref="B143:D143"/>
    <mergeCell ref="B275:D275"/>
  </mergeCells>
  <pageMargins left="0.7" right="0.7" top="0.75" bottom="0.75" header="0.3" footer="0.3"/>
  <pageSetup scale="10" orientation="portrait" r:id="rId1"/>
  <rowBreaks count="1" manualBreakCount="1">
    <brk id="20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5D4E2-F193-4534-9751-798819190EDF}">
  <sheetPr codeName="Hoja9"/>
  <dimension ref="B2:AL361"/>
  <sheetViews>
    <sheetView topLeftCell="A109" zoomScale="40" zoomScaleNormal="40" workbookViewId="0">
      <selection activeCell="AI168" sqref="AI168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310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45444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77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129</v>
      </c>
      <c r="C9" s="4"/>
      <c r="D9" s="4"/>
      <c r="E9" s="33">
        <f>+B7</f>
        <v>45444</v>
      </c>
      <c r="F9" s="33">
        <f>+E9+1</f>
        <v>45445</v>
      </c>
      <c r="G9" s="33">
        <f t="shared" ref="G9" si="0">+F9+1</f>
        <v>45446</v>
      </c>
      <c r="H9" s="33">
        <f t="shared" ref="H9" si="1">+G9+1</f>
        <v>45447</v>
      </c>
      <c r="I9" s="33">
        <f t="shared" ref="I9" si="2">+H9+1</f>
        <v>45448</v>
      </c>
      <c r="J9" s="33">
        <f t="shared" ref="J9" si="3">+I9+1</f>
        <v>45449</v>
      </c>
      <c r="K9" s="33">
        <f t="shared" ref="K9" si="4">+J9+1</f>
        <v>45450</v>
      </c>
      <c r="L9" s="33">
        <f t="shared" ref="L9" si="5">+K9+1</f>
        <v>45451</v>
      </c>
      <c r="M9" s="33">
        <f t="shared" ref="M9" si="6">+L9+1</f>
        <v>45452</v>
      </c>
      <c r="N9" s="33">
        <f t="shared" ref="N9" si="7">+M9+1</f>
        <v>45453</v>
      </c>
      <c r="O9" s="33">
        <f t="shared" ref="O9" si="8">+N9+1</f>
        <v>45454</v>
      </c>
      <c r="P9" s="33">
        <f t="shared" ref="P9" si="9">+O9+1</f>
        <v>45455</v>
      </c>
      <c r="Q9" s="33">
        <f t="shared" ref="Q9" si="10">+P9+1</f>
        <v>45456</v>
      </c>
      <c r="R9" s="33">
        <f t="shared" ref="R9" si="11">+Q9+1</f>
        <v>45457</v>
      </c>
      <c r="S9" s="33">
        <f t="shared" ref="S9" si="12">+R9+1</f>
        <v>45458</v>
      </c>
      <c r="T9" s="33">
        <f t="shared" ref="T9" si="13">+S9+1</f>
        <v>45459</v>
      </c>
      <c r="U9" s="33">
        <f t="shared" ref="U9" si="14">+T9+1</f>
        <v>45460</v>
      </c>
      <c r="V9" s="33">
        <f t="shared" ref="V9" si="15">+U9+1</f>
        <v>45461</v>
      </c>
      <c r="W9" s="33">
        <f t="shared" ref="W9" si="16">+V9+1</f>
        <v>45462</v>
      </c>
      <c r="X9" s="33">
        <f t="shared" ref="X9" si="17">+W9+1</f>
        <v>45463</v>
      </c>
      <c r="Y9" s="33">
        <f t="shared" ref="Y9" si="18">+X9+1</f>
        <v>45464</v>
      </c>
      <c r="Z9" s="33">
        <f t="shared" ref="Z9" si="19">+Y9+1</f>
        <v>45465</v>
      </c>
      <c r="AA9" s="33">
        <f t="shared" ref="AA9" si="20">+Z9+1</f>
        <v>45466</v>
      </c>
      <c r="AB9" s="33">
        <f t="shared" ref="AB9" si="21">+AA9+1</f>
        <v>45467</v>
      </c>
      <c r="AC9" s="33">
        <f t="shared" ref="AC9" si="22">+AB9+1</f>
        <v>45468</v>
      </c>
      <c r="AD9" s="33">
        <f t="shared" ref="AD9" si="23">+AC9+1</f>
        <v>45469</v>
      </c>
      <c r="AE9" s="33">
        <f t="shared" ref="AE9" si="24">+AD9+1</f>
        <v>45470</v>
      </c>
      <c r="AF9" s="33">
        <f t="shared" ref="AF9" si="25">+AE9+1</f>
        <v>45471</v>
      </c>
      <c r="AG9" s="33">
        <f t="shared" ref="AG9" si="26">+AF9+1</f>
        <v>45472</v>
      </c>
      <c r="AH9" s="33">
        <f t="shared" ref="AH9" si="27">+AG9+1</f>
        <v>45473</v>
      </c>
      <c r="AI9" s="33" t="s">
        <v>98</v>
      </c>
      <c r="AJ9" s="95" t="s">
        <v>2</v>
      </c>
      <c r="AK9" s="96"/>
      <c r="AL9" s="96"/>
    </row>
    <row r="10" spans="2:38" x14ac:dyDescent="0.3">
      <c r="B10" s="99" t="s">
        <v>2</v>
      </c>
      <c r="C10" s="99"/>
      <c r="D10" s="99"/>
      <c r="E10" s="50">
        <f t="shared" ref="E10:AI10" si="28">SUM(E11:E51)</f>
        <v>0</v>
      </c>
      <c r="F10" s="50">
        <f t="shared" si="28"/>
        <v>0</v>
      </c>
      <c r="G10" s="50">
        <f t="shared" si="28"/>
        <v>0</v>
      </c>
      <c r="H10" s="50">
        <f t="shared" si="28"/>
        <v>0</v>
      </c>
      <c r="I10" s="50">
        <f t="shared" si="28"/>
        <v>0</v>
      </c>
      <c r="J10" s="50">
        <f t="shared" si="28"/>
        <v>312.58090916666669</v>
      </c>
      <c r="K10" s="50">
        <f t="shared" si="28"/>
        <v>481.26199143596222</v>
      </c>
      <c r="L10" s="50">
        <f t="shared" si="28"/>
        <v>715.48323892593385</v>
      </c>
      <c r="M10" s="50">
        <f t="shared" si="28"/>
        <v>210.58886002413431</v>
      </c>
      <c r="N10" s="50">
        <f t="shared" si="28"/>
        <v>64.736473896856126</v>
      </c>
      <c r="O10" s="50">
        <f t="shared" si="28"/>
        <v>0</v>
      </c>
      <c r="P10" s="50">
        <f t="shared" si="28"/>
        <v>206.63592035505508</v>
      </c>
      <c r="Q10" s="50">
        <f t="shared" si="28"/>
        <v>523.80856166839601</v>
      </c>
      <c r="R10" s="50">
        <f t="shared" si="28"/>
        <v>926.94122916919241</v>
      </c>
      <c r="S10" s="50">
        <f t="shared" si="28"/>
        <v>3726.9296771038548</v>
      </c>
      <c r="T10" s="50">
        <f t="shared" si="28"/>
        <v>2343.0494488728905</v>
      </c>
      <c r="U10" s="50">
        <f t="shared" si="28"/>
        <v>122.9595360277778</v>
      </c>
      <c r="V10" s="50">
        <f t="shared" si="28"/>
        <v>57.046102091047494</v>
      </c>
      <c r="W10" s="50">
        <f t="shared" si="28"/>
        <v>1255.9090270769332</v>
      </c>
      <c r="X10" s="50">
        <f t="shared" si="28"/>
        <v>2401.6889924504021</v>
      </c>
      <c r="Y10" s="50">
        <f t="shared" si="28"/>
        <v>86.889952289690811</v>
      </c>
      <c r="Z10" s="50">
        <f t="shared" si="28"/>
        <v>119.73763493177626</v>
      </c>
      <c r="AA10" s="50">
        <f t="shared" si="28"/>
        <v>1059.2524933066898</v>
      </c>
      <c r="AB10" s="50">
        <f t="shared" si="28"/>
        <v>127.98789292271934</v>
      </c>
      <c r="AC10" s="50">
        <f t="shared" si="28"/>
        <v>150.76411854013782</v>
      </c>
      <c r="AD10" s="50">
        <f t="shared" si="28"/>
        <v>0</v>
      </c>
      <c r="AE10" s="50">
        <f t="shared" si="28"/>
        <v>45.491989306061342</v>
      </c>
      <c r="AF10" s="50">
        <f t="shared" si="28"/>
        <v>540.17359152320569</v>
      </c>
      <c r="AG10" s="50">
        <f t="shared" si="28"/>
        <v>1100.8433069598668</v>
      </c>
      <c r="AH10" s="50">
        <f t="shared" si="28"/>
        <v>707.99224885715216</v>
      </c>
      <c r="AI10" s="50">
        <f t="shared" si="28"/>
        <v>0</v>
      </c>
      <c r="AJ10" s="56"/>
      <c r="AK10" s="55">
        <f>SUM(AK11:AK51)</f>
        <v>17288.753196902409</v>
      </c>
      <c r="AL10" s="56"/>
    </row>
    <row r="11" spans="2:38" x14ac:dyDescent="0.3">
      <c r="B11" s="4" t="s">
        <v>260</v>
      </c>
      <c r="C11" s="15"/>
      <c r="D11" s="16"/>
      <c r="E11" s="62">
        <v>0</v>
      </c>
      <c r="F11" s="63">
        <v>0</v>
      </c>
      <c r="G11" s="62">
        <v>0</v>
      </c>
      <c r="H11" s="63">
        <v>0</v>
      </c>
      <c r="I11" s="62">
        <v>0</v>
      </c>
      <c r="J11" s="63">
        <v>0</v>
      </c>
      <c r="K11" s="62">
        <v>0</v>
      </c>
      <c r="L11" s="63">
        <v>0</v>
      </c>
      <c r="M11" s="62">
        <v>9.2657898661295572</v>
      </c>
      <c r="N11" s="63">
        <v>1.1041666666666667</v>
      </c>
      <c r="O11" s="62">
        <v>0</v>
      </c>
      <c r="P11" s="63">
        <v>78.510472488403323</v>
      </c>
      <c r="Q11" s="62">
        <v>0</v>
      </c>
      <c r="R11" s="63">
        <v>0</v>
      </c>
      <c r="S11" s="62">
        <v>57.015081010041413</v>
      </c>
      <c r="T11" s="63">
        <v>0</v>
      </c>
      <c r="U11" s="62">
        <v>0</v>
      </c>
      <c r="V11" s="63">
        <v>0</v>
      </c>
      <c r="W11" s="62">
        <v>0</v>
      </c>
      <c r="X11" s="63">
        <v>0</v>
      </c>
      <c r="Y11" s="62">
        <v>0</v>
      </c>
      <c r="Z11" s="63">
        <v>0</v>
      </c>
      <c r="AA11" s="62">
        <v>0</v>
      </c>
      <c r="AB11" s="63">
        <v>0</v>
      </c>
      <c r="AC11" s="62">
        <v>0</v>
      </c>
      <c r="AD11" s="63">
        <v>0</v>
      </c>
      <c r="AE11" s="62">
        <v>0.62578191121419258</v>
      </c>
      <c r="AF11" s="63">
        <v>204.0698371887207</v>
      </c>
      <c r="AG11" s="62">
        <v>454.31025633965339</v>
      </c>
      <c r="AH11" s="63">
        <v>0</v>
      </c>
      <c r="AI11" s="63"/>
      <c r="AJ11" s="57"/>
      <c r="AK11" s="55">
        <f>SUM(E11:AI11)</f>
        <v>804.90138547082927</v>
      </c>
      <c r="AL11" s="56"/>
    </row>
    <row r="12" spans="2:38" x14ac:dyDescent="0.3">
      <c r="B12" s="4" t="s">
        <v>261</v>
      </c>
      <c r="C12" s="15"/>
      <c r="D12" s="16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40.151222530788836</v>
      </c>
      <c r="N12" s="63">
        <v>0</v>
      </c>
      <c r="O12" s="62">
        <v>0</v>
      </c>
      <c r="P12" s="63">
        <v>95.647277408176009</v>
      </c>
      <c r="Q12" s="62">
        <v>0</v>
      </c>
      <c r="R12" s="63">
        <v>0</v>
      </c>
      <c r="S12" s="62">
        <v>62.732900492350261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44.541851608841498</v>
      </c>
      <c r="AF12" s="63">
        <v>197.74453317995423</v>
      </c>
      <c r="AG12" s="62">
        <v>208.19537638459383</v>
      </c>
      <c r="AH12" s="63">
        <v>0</v>
      </c>
      <c r="AI12" s="63"/>
      <c r="AJ12" s="57"/>
      <c r="AK12" s="55">
        <f t="shared" ref="AK12:AK51" si="29">SUM(E12:AI12)</f>
        <v>649.01316160470469</v>
      </c>
      <c r="AL12" s="56"/>
    </row>
    <row r="13" spans="2:38" x14ac:dyDescent="0.3">
      <c r="B13" s="4" t="s">
        <v>262</v>
      </c>
      <c r="C13" s="15"/>
      <c r="D13" s="16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5.0450633460150822</v>
      </c>
      <c r="N13" s="63">
        <v>0</v>
      </c>
      <c r="O13" s="62">
        <v>0</v>
      </c>
      <c r="P13" s="63">
        <v>32.478170458475752</v>
      </c>
      <c r="Q13" s="62">
        <v>0</v>
      </c>
      <c r="R13" s="63">
        <v>0</v>
      </c>
      <c r="S13" s="62">
        <v>24.583997980753583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si="29"/>
        <v>62.107231785244423</v>
      </c>
      <c r="AL13" s="56"/>
    </row>
    <row r="14" spans="2:38" x14ac:dyDescent="0.3">
      <c r="B14" s="4" t="s">
        <v>263</v>
      </c>
      <c r="C14" s="15"/>
      <c r="D14" s="16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38" x14ac:dyDescent="0.3">
      <c r="B15" s="4" t="s">
        <v>264</v>
      </c>
      <c r="C15" s="15"/>
      <c r="D15" s="16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38" x14ac:dyDescent="0.3">
      <c r="B16" s="4" t="s">
        <v>265</v>
      </c>
      <c r="C16" s="15"/>
      <c r="D16" s="16"/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266</v>
      </c>
      <c r="C17" s="15"/>
      <c r="D17" s="16"/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267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268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269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37.406906041039363</v>
      </c>
      <c r="M20" s="62">
        <v>4.9977821409437393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2.8809102376302079E-2</v>
      </c>
      <c r="U20" s="62">
        <v>5.0230555555555556</v>
      </c>
      <c r="V20" s="63">
        <v>0</v>
      </c>
      <c r="W20" s="62">
        <v>0</v>
      </c>
      <c r="X20" s="63">
        <v>1.0454972585042318E-2</v>
      </c>
      <c r="Y20" s="62">
        <v>0</v>
      </c>
      <c r="Z20" s="63">
        <v>0</v>
      </c>
      <c r="AA20" s="62">
        <v>92.938045216030531</v>
      </c>
      <c r="AB20" s="63">
        <v>10.968405659993488</v>
      </c>
      <c r="AC20" s="62">
        <v>21.515890266842312</v>
      </c>
      <c r="AD20" s="63">
        <v>0</v>
      </c>
      <c r="AE20" s="62">
        <v>0</v>
      </c>
      <c r="AF20" s="63">
        <v>12.529979209476048</v>
      </c>
      <c r="AG20" s="62">
        <v>116.98062358915558</v>
      </c>
      <c r="AH20" s="63">
        <v>169.78384575311179</v>
      </c>
      <c r="AI20" s="63"/>
      <c r="AJ20" s="57"/>
      <c r="AK20" s="55">
        <f t="shared" si="29"/>
        <v>472.18379750710977</v>
      </c>
      <c r="AL20" s="56"/>
    </row>
    <row r="21" spans="2:38" x14ac:dyDescent="0.3">
      <c r="B21" s="4" t="s">
        <v>270</v>
      </c>
      <c r="C21" s="15"/>
      <c r="D21" s="15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8.2704166666666659</v>
      </c>
      <c r="K21" s="62">
        <v>0</v>
      </c>
      <c r="L21" s="63">
        <v>37.251275655534535</v>
      </c>
      <c r="M21" s="62">
        <v>6.0894027226765974</v>
      </c>
      <c r="N21" s="63">
        <v>11.379585798457267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160.92526057402912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94.019247124989846</v>
      </c>
      <c r="AB21" s="63">
        <v>10.406791337331132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328.34197987968514</v>
      </c>
      <c r="AL21" s="56"/>
    </row>
    <row r="22" spans="2:38" x14ac:dyDescent="0.3">
      <c r="B22" s="4" t="s">
        <v>271</v>
      </c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109.5475</v>
      </c>
      <c r="K22" s="62">
        <v>0</v>
      </c>
      <c r="L22" s="63">
        <v>82.988729414198147</v>
      </c>
      <c r="M22" s="62">
        <v>6.6765653313530811</v>
      </c>
      <c r="N22" s="63">
        <v>8.4761401621500667</v>
      </c>
      <c r="O22" s="62">
        <v>0</v>
      </c>
      <c r="P22" s="63">
        <v>0</v>
      </c>
      <c r="Q22" s="62">
        <v>90.966673672994006</v>
      </c>
      <c r="R22" s="63">
        <v>158.7834031804403</v>
      </c>
      <c r="S22" s="62">
        <v>299.79634923299159</v>
      </c>
      <c r="T22" s="63">
        <v>408.67922878901163</v>
      </c>
      <c r="U22" s="62">
        <v>23.82319444444445</v>
      </c>
      <c r="V22" s="63">
        <v>16.962103729248049</v>
      </c>
      <c r="W22" s="62">
        <v>195.49949817657475</v>
      </c>
      <c r="X22" s="63">
        <v>313.15247750600173</v>
      </c>
      <c r="Y22" s="62">
        <v>13.509876200358073</v>
      </c>
      <c r="Z22" s="63">
        <v>22.993955930074058</v>
      </c>
      <c r="AA22" s="62">
        <v>251.1923689092001</v>
      </c>
      <c r="AB22" s="63">
        <v>28.927973734537765</v>
      </c>
      <c r="AC22" s="62">
        <v>57.559052000593802</v>
      </c>
      <c r="AD22" s="63">
        <v>0</v>
      </c>
      <c r="AE22" s="62">
        <v>0</v>
      </c>
      <c r="AF22" s="63">
        <v>30.755420735677092</v>
      </c>
      <c r="AG22" s="62">
        <v>105.78808082411025</v>
      </c>
      <c r="AH22" s="63">
        <v>171.7014694480896</v>
      </c>
      <c r="AI22" s="63"/>
      <c r="AJ22" s="57"/>
      <c r="AK22" s="55">
        <f t="shared" si="29"/>
        <v>2397.7800614220482</v>
      </c>
      <c r="AL22" s="56"/>
    </row>
    <row r="23" spans="2:38" x14ac:dyDescent="0.3">
      <c r="B23" s="4" t="s">
        <v>272</v>
      </c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85.357191582573805</v>
      </c>
      <c r="M23" s="62">
        <v>5.5708365690443262</v>
      </c>
      <c r="N23" s="63">
        <v>8.171468429565433</v>
      </c>
      <c r="O23" s="62">
        <v>0</v>
      </c>
      <c r="P23" s="63">
        <v>0</v>
      </c>
      <c r="Q23" s="62">
        <v>89.896255569457992</v>
      </c>
      <c r="R23" s="63">
        <v>158.80832758585609</v>
      </c>
      <c r="S23" s="62">
        <v>294.32412054697676</v>
      </c>
      <c r="T23" s="63">
        <v>410.98585806528729</v>
      </c>
      <c r="U23" s="62">
        <v>23.82319444444445</v>
      </c>
      <c r="V23" s="63">
        <v>16.926528180440268</v>
      </c>
      <c r="W23" s="62">
        <v>191.94784965515137</v>
      </c>
      <c r="X23" s="63">
        <v>312.33007378896076</v>
      </c>
      <c r="Y23" s="62">
        <v>13.713020782470707</v>
      </c>
      <c r="Z23" s="63">
        <v>23.237548001607269</v>
      </c>
      <c r="AA23" s="62">
        <v>249.31482266616823</v>
      </c>
      <c r="AB23" s="63">
        <v>28.309933840433757</v>
      </c>
      <c r="AC23" s="62">
        <v>40.921379281785761</v>
      </c>
      <c r="AD23" s="63">
        <v>0</v>
      </c>
      <c r="AE23" s="62">
        <v>0</v>
      </c>
      <c r="AF23" s="63">
        <v>30.161021410624194</v>
      </c>
      <c r="AG23" s="62">
        <v>104.1905096672906</v>
      </c>
      <c r="AH23" s="63">
        <v>175.50117339579268</v>
      </c>
      <c r="AI23" s="63"/>
      <c r="AJ23" s="57"/>
      <c r="AK23" s="55">
        <f t="shared" si="29"/>
        <v>2263.4911134639324</v>
      </c>
      <c r="AL23" s="56"/>
    </row>
    <row r="24" spans="2:38" x14ac:dyDescent="0.3">
      <c r="B24" s="4" t="s">
        <v>273</v>
      </c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27.008333333333333</v>
      </c>
      <c r="K24" s="62">
        <v>34.267883332570392</v>
      </c>
      <c r="L24" s="63">
        <v>12.290701379140218</v>
      </c>
      <c r="M24" s="62">
        <v>0.62759984334309871</v>
      </c>
      <c r="N24" s="63">
        <v>2.6697359402974454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76.864253828684497</v>
      </c>
      <c r="AL24" s="56"/>
    </row>
    <row r="25" spans="2:38" x14ac:dyDescent="0.3">
      <c r="B25" s="4" t="s">
        <v>274</v>
      </c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275</v>
      </c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276</v>
      </c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0</v>
      </c>
      <c r="O27" s="62">
        <v>0</v>
      </c>
      <c r="P27" s="63">
        <v>0</v>
      </c>
      <c r="Q27" s="62">
        <v>0</v>
      </c>
      <c r="R27" s="63">
        <v>0</v>
      </c>
      <c r="S27" s="62">
        <v>0</v>
      </c>
      <c r="T27" s="63">
        <v>0</v>
      </c>
      <c r="U27" s="62">
        <v>0</v>
      </c>
      <c r="V27" s="63">
        <v>0</v>
      </c>
      <c r="W27" s="62">
        <v>0</v>
      </c>
      <c r="X27" s="63">
        <v>0</v>
      </c>
      <c r="Y27" s="62">
        <v>0</v>
      </c>
      <c r="Z27" s="63">
        <v>0</v>
      </c>
      <c r="AA27" s="62">
        <v>0</v>
      </c>
      <c r="AB27" s="63">
        <v>0</v>
      </c>
      <c r="AC27" s="62">
        <v>0</v>
      </c>
      <c r="AD27" s="63">
        <v>0</v>
      </c>
      <c r="AE27" s="62">
        <v>0</v>
      </c>
      <c r="AF27" s="63">
        <v>0</v>
      </c>
      <c r="AG27" s="62">
        <v>0</v>
      </c>
      <c r="AH27" s="63">
        <v>0</v>
      </c>
      <c r="AI27" s="63"/>
      <c r="AJ27" s="57"/>
      <c r="AK27" s="55">
        <f t="shared" si="29"/>
        <v>0</v>
      </c>
      <c r="AL27" s="56"/>
    </row>
    <row r="28" spans="2:38" x14ac:dyDescent="0.3">
      <c r="B28" s="4" t="s">
        <v>277</v>
      </c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0</v>
      </c>
      <c r="K28" s="62">
        <v>0</v>
      </c>
      <c r="L28" s="63">
        <v>0</v>
      </c>
      <c r="M28" s="62">
        <v>0</v>
      </c>
      <c r="N28" s="63">
        <v>0</v>
      </c>
      <c r="O28" s="62">
        <v>0</v>
      </c>
      <c r="P28" s="63">
        <v>0</v>
      </c>
      <c r="Q28" s="62">
        <v>0</v>
      </c>
      <c r="R28" s="63">
        <v>0</v>
      </c>
      <c r="S28" s="62">
        <v>0</v>
      </c>
      <c r="T28" s="63">
        <v>0</v>
      </c>
      <c r="U28" s="62">
        <v>0</v>
      </c>
      <c r="V28" s="63">
        <v>0</v>
      </c>
      <c r="W28" s="62">
        <v>0</v>
      </c>
      <c r="X28" s="63">
        <v>0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0</v>
      </c>
      <c r="AL28" s="56"/>
    </row>
    <row r="29" spans="2:38" x14ac:dyDescent="0.3">
      <c r="B29" s="4" t="s">
        <v>278</v>
      </c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0</v>
      </c>
      <c r="K29" s="62">
        <v>0</v>
      </c>
      <c r="L29" s="63">
        <v>0</v>
      </c>
      <c r="M29" s="62">
        <v>0</v>
      </c>
      <c r="N29" s="63">
        <v>0</v>
      </c>
      <c r="O29" s="62">
        <v>0</v>
      </c>
      <c r="P29" s="63">
        <v>0</v>
      </c>
      <c r="Q29" s="62">
        <v>0</v>
      </c>
      <c r="R29" s="63">
        <v>0</v>
      </c>
      <c r="S29" s="62">
        <v>0</v>
      </c>
      <c r="T29" s="63">
        <v>0</v>
      </c>
      <c r="U29" s="62">
        <v>0</v>
      </c>
      <c r="V29" s="63">
        <v>0</v>
      </c>
      <c r="W29" s="62">
        <v>0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0</v>
      </c>
      <c r="AL29" s="56"/>
    </row>
    <row r="30" spans="2:38" x14ac:dyDescent="0.3">
      <c r="B30" s="4" t="s">
        <v>279</v>
      </c>
      <c r="E30" s="62">
        <v>0</v>
      </c>
      <c r="F30" s="63">
        <v>0</v>
      </c>
      <c r="G30" s="62">
        <v>0</v>
      </c>
      <c r="H30" s="63">
        <v>0</v>
      </c>
      <c r="I30" s="62">
        <v>0</v>
      </c>
      <c r="J30" s="63">
        <v>0</v>
      </c>
      <c r="K30" s="62">
        <v>0</v>
      </c>
      <c r="L30" s="63">
        <v>0</v>
      </c>
      <c r="M30" s="62">
        <v>0</v>
      </c>
      <c r="N30" s="63">
        <v>0</v>
      </c>
      <c r="O30" s="62">
        <v>0</v>
      </c>
      <c r="P30" s="63">
        <v>0</v>
      </c>
      <c r="Q30" s="62">
        <v>0</v>
      </c>
      <c r="R30" s="63">
        <v>0</v>
      </c>
      <c r="S30" s="62">
        <v>0</v>
      </c>
      <c r="T30" s="63">
        <v>0</v>
      </c>
      <c r="U30" s="62">
        <v>0</v>
      </c>
      <c r="V30" s="63">
        <v>0</v>
      </c>
      <c r="W30" s="62">
        <v>0</v>
      </c>
      <c r="X30" s="63">
        <v>0</v>
      </c>
      <c r="Y30" s="62">
        <v>0</v>
      </c>
      <c r="Z30" s="63">
        <v>0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3"/>
      <c r="AJ30" s="57"/>
      <c r="AK30" s="55">
        <f t="shared" si="29"/>
        <v>0</v>
      </c>
      <c r="AL30" s="56"/>
    </row>
    <row r="31" spans="2:38" x14ac:dyDescent="0.3">
      <c r="B31" s="4" t="s">
        <v>280</v>
      </c>
      <c r="E31" s="62">
        <v>0</v>
      </c>
      <c r="F31" s="63">
        <v>0</v>
      </c>
      <c r="G31" s="62">
        <v>0</v>
      </c>
      <c r="H31" s="63">
        <v>0</v>
      </c>
      <c r="I31" s="62">
        <v>0</v>
      </c>
      <c r="J31" s="63">
        <v>0</v>
      </c>
      <c r="K31" s="62">
        <v>0</v>
      </c>
      <c r="L31" s="63">
        <v>0</v>
      </c>
      <c r="M31" s="62">
        <v>0</v>
      </c>
      <c r="N31" s="63">
        <v>0</v>
      </c>
      <c r="O31" s="62">
        <v>0</v>
      </c>
      <c r="P31" s="63">
        <v>0</v>
      </c>
      <c r="Q31" s="62">
        <v>0</v>
      </c>
      <c r="R31" s="63">
        <v>0</v>
      </c>
      <c r="S31" s="62">
        <v>0</v>
      </c>
      <c r="T31" s="63">
        <v>0</v>
      </c>
      <c r="U31" s="62">
        <v>0</v>
      </c>
      <c r="V31" s="63">
        <v>0</v>
      </c>
      <c r="W31" s="62">
        <v>0</v>
      </c>
      <c r="X31" s="63">
        <v>0</v>
      </c>
      <c r="Y31" s="62">
        <v>0</v>
      </c>
      <c r="Z31" s="63">
        <v>0</v>
      </c>
      <c r="AA31" s="62">
        <v>0</v>
      </c>
      <c r="AB31" s="63">
        <v>0</v>
      </c>
      <c r="AC31" s="62">
        <v>0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3"/>
      <c r="AJ31" s="57"/>
      <c r="AK31" s="55">
        <f t="shared" si="29"/>
        <v>0</v>
      </c>
      <c r="AL31" s="56"/>
    </row>
    <row r="32" spans="2:38" x14ac:dyDescent="0.3">
      <c r="B32" s="4" t="s">
        <v>281</v>
      </c>
      <c r="E32" s="62">
        <v>0</v>
      </c>
      <c r="F32" s="63">
        <v>0</v>
      </c>
      <c r="G32" s="62">
        <v>0</v>
      </c>
      <c r="H32" s="63">
        <v>0</v>
      </c>
      <c r="I32" s="62">
        <v>0</v>
      </c>
      <c r="J32" s="63">
        <v>37.15681166666667</v>
      </c>
      <c r="K32" s="62">
        <v>44.71634940592449</v>
      </c>
      <c r="L32" s="63">
        <v>93.608467295328765</v>
      </c>
      <c r="M32" s="62">
        <v>7.8337980584038602</v>
      </c>
      <c r="N32" s="63">
        <v>4.9014106750488278</v>
      </c>
      <c r="O32" s="62">
        <v>0</v>
      </c>
      <c r="P32" s="63">
        <v>0</v>
      </c>
      <c r="Q32" s="62">
        <v>69.427119021945515</v>
      </c>
      <c r="R32" s="63">
        <v>0</v>
      </c>
      <c r="S32" s="62">
        <v>678.55644226074241</v>
      </c>
      <c r="T32" s="63">
        <v>0</v>
      </c>
      <c r="U32" s="62">
        <v>7.2308810694444521</v>
      </c>
      <c r="V32" s="63">
        <v>0</v>
      </c>
      <c r="W32" s="62">
        <v>212.56998138427736</v>
      </c>
      <c r="X32" s="63">
        <v>528.24292222764757</v>
      </c>
      <c r="Y32" s="62">
        <v>4.3955820719401055</v>
      </c>
      <c r="Z32" s="63">
        <v>0</v>
      </c>
      <c r="AA32" s="62">
        <v>0</v>
      </c>
      <c r="AB32" s="63">
        <v>0</v>
      </c>
      <c r="AC32" s="62">
        <v>0</v>
      </c>
      <c r="AD32" s="63">
        <v>0</v>
      </c>
      <c r="AE32" s="62">
        <v>0</v>
      </c>
      <c r="AF32" s="63">
        <v>0</v>
      </c>
      <c r="AG32" s="62">
        <v>0</v>
      </c>
      <c r="AH32" s="63">
        <v>0</v>
      </c>
      <c r="AI32" s="63"/>
      <c r="AJ32" s="57"/>
      <c r="AK32" s="55">
        <f t="shared" si="29"/>
        <v>1688.63976513737</v>
      </c>
      <c r="AL32" s="56"/>
    </row>
    <row r="33" spans="2:38" x14ac:dyDescent="0.3">
      <c r="B33" s="4" t="s">
        <v>282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10.643692499999997</v>
      </c>
      <c r="K33" s="62">
        <v>179.2410136277941</v>
      </c>
      <c r="L33" s="63">
        <v>317.35843218994142</v>
      </c>
      <c r="M33" s="62">
        <v>85.682066721598304</v>
      </c>
      <c r="N33" s="63">
        <v>3.0671155293782553</v>
      </c>
      <c r="O33" s="62">
        <v>0</v>
      </c>
      <c r="P33" s="63">
        <v>0</v>
      </c>
      <c r="Q33" s="62">
        <v>158.84259287516275</v>
      </c>
      <c r="R33" s="63">
        <v>0</v>
      </c>
      <c r="S33" s="62">
        <v>819.71153132120787</v>
      </c>
      <c r="T33" s="63">
        <v>0</v>
      </c>
      <c r="U33" s="62">
        <v>7.2308810694444521</v>
      </c>
      <c r="V33" s="63">
        <v>0</v>
      </c>
      <c r="W33" s="62">
        <v>212.32070058186849</v>
      </c>
      <c r="X33" s="63">
        <v>482.03591654459638</v>
      </c>
      <c r="Y33" s="62">
        <v>4.2867067972819015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2280.4206497582741</v>
      </c>
      <c r="AL33" s="56"/>
    </row>
    <row r="34" spans="2:38" x14ac:dyDescent="0.3">
      <c r="B34" s="4" t="s">
        <v>283</v>
      </c>
      <c r="C34" s="15"/>
      <c r="D34" s="35"/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284</v>
      </c>
      <c r="C35" s="15"/>
      <c r="D35" s="16"/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285</v>
      </c>
      <c r="C36" s="15"/>
      <c r="D36" s="16"/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56.187077316890154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81.173100154271097</v>
      </c>
      <c r="Y36" s="62">
        <v>3.8408826192220058</v>
      </c>
      <c r="Z36" s="63">
        <v>14.719000244140625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155.9200603345239</v>
      </c>
      <c r="AL36" s="56"/>
    </row>
    <row r="37" spans="2:38" x14ac:dyDescent="0.3">
      <c r="B37" s="4" t="s">
        <v>286</v>
      </c>
      <c r="C37" s="15"/>
      <c r="D37" s="16"/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63.491108475439248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65.084664568178979</v>
      </c>
      <c r="Y37" s="62">
        <v>3.9149030303955072</v>
      </c>
      <c r="Z37" s="63">
        <v>14.457263238694933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146.94793931270866</v>
      </c>
      <c r="AL37" s="56"/>
    </row>
    <row r="38" spans="2:38" x14ac:dyDescent="0.3">
      <c r="B38" s="4" t="s">
        <v>287</v>
      </c>
      <c r="C38" s="15"/>
      <c r="D38" s="16"/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285.6161414747437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81.332997898446976</v>
      </c>
      <c r="Y38" s="62">
        <v>14.096631121638991</v>
      </c>
      <c r="Z38" s="63">
        <v>10.308700243631998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391.35447073846171</v>
      </c>
      <c r="AL38" s="56"/>
    </row>
    <row r="39" spans="2:38" x14ac:dyDescent="0.3">
      <c r="B39" s="4" t="s">
        <v>288</v>
      </c>
      <c r="C39" s="15"/>
      <c r="D39" s="16"/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289</v>
      </c>
      <c r="C40" s="15"/>
      <c r="D40" s="16"/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39.277789090077079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12.531557059746635</v>
      </c>
      <c r="Y40" s="62">
        <v>0.41787007649739588</v>
      </c>
      <c r="Z40" s="63">
        <v>4.2514994303385425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56.478715656659645</v>
      </c>
      <c r="AL40" s="56"/>
    </row>
    <row r="41" spans="2:38" x14ac:dyDescent="0.3">
      <c r="B41" s="4" t="s">
        <v>290</v>
      </c>
      <c r="C41" s="15"/>
      <c r="D41" s="16"/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4.9764877217610675</v>
      </c>
      <c r="N41" s="63">
        <v>17.289025878906251</v>
      </c>
      <c r="O41" s="62">
        <v>0</v>
      </c>
      <c r="P41" s="63">
        <v>0</v>
      </c>
      <c r="Q41" s="62">
        <v>0</v>
      </c>
      <c r="R41" s="63">
        <v>0</v>
      </c>
      <c r="S41" s="62">
        <v>537.4894199371339</v>
      </c>
      <c r="T41" s="63">
        <v>794.10749734242779</v>
      </c>
      <c r="U41" s="62">
        <v>22.635442500000007</v>
      </c>
      <c r="V41" s="63">
        <v>13.579306538899736</v>
      </c>
      <c r="W41" s="62">
        <v>211.3566778869629</v>
      </c>
      <c r="X41" s="63">
        <v>162.72880239868164</v>
      </c>
      <c r="Y41" s="62">
        <v>23.179159291585286</v>
      </c>
      <c r="Z41" s="63">
        <v>3.6406326293945321</v>
      </c>
      <c r="AA41" s="62">
        <v>85.077699198404986</v>
      </c>
      <c r="AB41" s="63">
        <v>0</v>
      </c>
      <c r="AC41" s="62">
        <v>18.86735020446778</v>
      </c>
      <c r="AD41" s="63">
        <v>0</v>
      </c>
      <c r="AE41" s="62">
        <v>0</v>
      </c>
      <c r="AF41" s="63">
        <v>54.016269771999774</v>
      </c>
      <c r="AG41" s="62">
        <v>74.734266930474192</v>
      </c>
      <c r="AH41" s="63">
        <v>134.67556707763671</v>
      </c>
      <c r="AI41" s="63"/>
      <c r="AJ41" s="57"/>
      <c r="AK41" s="55">
        <f t="shared" si="29"/>
        <v>2158.3536053087369</v>
      </c>
      <c r="AL41" s="56"/>
    </row>
    <row r="42" spans="2:38" x14ac:dyDescent="0.3">
      <c r="B42" s="4" t="s">
        <v>291</v>
      </c>
      <c r="C42" s="15"/>
      <c r="D42" s="16"/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1.5358353932698567</v>
      </c>
      <c r="N42" s="63">
        <v>5.9165740966796871</v>
      </c>
      <c r="O42" s="62">
        <v>0</v>
      </c>
      <c r="P42" s="63">
        <v>0</v>
      </c>
      <c r="Q42" s="62">
        <v>0</v>
      </c>
      <c r="R42" s="63">
        <v>0</v>
      </c>
      <c r="S42" s="62">
        <v>486.4461186726889</v>
      </c>
      <c r="T42" s="63">
        <v>389.7368820359971</v>
      </c>
      <c r="U42" s="62">
        <v>22.635442500000007</v>
      </c>
      <c r="V42" s="63">
        <v>5.5162465413411468</v>
      </c>
      <c r="W42" s="62">
        <v>24.08790578206381</v>
      </c>
      <c r="X42" s="63">
        <v>206.339450978597</v>
      </c>
      <c r="Y42" s="62">
        <v>3.3329772949218746</v>
      </c>
      <c r="Z42" s="63">
        <v>19.718894002278645</v>
      </c>
      <c r="AA42" s="62">
        <v>155.48605175781248</v>
      </c>
      <c r="AB42" s="63">
        <v>26.727915573120125</v>
      </c>
      <c r="AC42" s="62">
        <v>0.31815352905273409</v>
      </c>
      <c r="AD42" s="63">
        <v>0</v>
      </c>
      <c r="AE42" s="62">
        <v>0</v>
      </c>
      <c r="AF42" s="63">
        <v>0</v>
      </c>
      <c r="AG42" s="62">
        <v>3.753712972005209E-2</v>
      </c>
      <c r="AH42" s="63">
        <v>0</v>
      </c>
      <c r="AI42" s="63"/>
      <c r="AJ42" s="57"/>
      <c r="AK42" s="55">
        <f t="shared" si="29"/>
        <v>1347.8359852875433</v>
      </c>
      <c r="AL42" s="56"/>
    </row>
    <row r="43" spans="2:38" x14ac:dyDescent="0.3">
      <c r="B43" s="4" t="s">
        <v>292</v>
      </c>
      <c r="C43" s="15"/>
      <c r="D43" s="16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50.821484550000008</v>
      </c>
      <c r="K43" s="62">
        <v>112.78262438659664</v>
      </c>
      <c r="L43" s="63">
        <v>20.832484419928647</v>
      </c>
      <c r="M43" s="62">
        <v>8.5370379977756059</v>
      </c>
      <c r="N43" s="63">
        <v>0</v>
      </c>
      <c r="O43" s="62">
        <v>0</v>
      </c>
      <c r="P43" s="63">
        <v>0</v>
      </c>
      <c r="Q43" s="62">
        <v>31.381084463331444</v>
      </c>
      <c r="R43" s="63">
        <v>53.076572421603728</v>
      </c>
      <c r="S43" s="62">
        <v>83.54173768022325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360.9730259194593</v>
      </c>
      <c r="AL43" s="56"/>
    </row>
    <row r="44" spans="2:38" x14ac:dyDescent="0.3">
      <c r="B44" s="4" t="s">
        <v>293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20.116785433333337</v>
      </c>
      <c r="K44" s="62">
        <v>46.127283643595391</v>
      </c>
      <c r="L44" s="63">
        <v>7.3317938741048172</v>
      </c>
      <c r="M44" s="62">
        <v>15.309468078825208</v>
      </c>
      <c r="N44" s="63">
        <v>0.77774382315741708</v>
      </c>
      <c r="O44" s="62">
        <v>0</v>
      </c>
      <c r="P44" s="63">
        <v>0</v>
      </c>
      <c r="Q44" s="62">
        <v>26.957100914001465</v>
      </c>
      <c r="R44" s="63">
        <v>37.327756092707318</v>
      </c>
      <c r="S44" s="62">
        <v>18.611219276322259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172.55915113604721</v>
      </c>
      <c r="AL44" s="56"/>
    </row>
    <row r="45" spans="2:38" x14ac:dyDescent="0.3">
      <c r="B45" s="4" t="s">
        <v>294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13.215051428476968</v>
      </c>
      <c r="R45" s="63">
        <v>14.942262618594704</v>
      </c>
      <c r="S45" s="62">
        <v>60.521689140955615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88.679003188027281</v>
      </c>
      <c r="AL45" s="56"/>
    </row>
    <row r="46" spans="2:38" x14ac:dyDescent="0.3">
      <c r="B46" s="4" t="s">
        <v>295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29.499051683333324</v>
      </c>
      <c r="K46" s="62">
        <v>63.816672990544646</v>
      </c>
      <c r="L46" s="63">
        <v>21.057257074144143</v>
      </c>
      <c r="M46" s="62">
        <v>7.5579871779547796</v>
      </c>
      <c r="N46" s="63">
        <v>2.7486761728922636E-2</v>
      </c>
      <c r="O46" s="62">
        <v>0</v>
      </c>
      <c r="P46" s="63">
        <v>0</v>
      </c>
      <c r="Q46" s="62">
        <v>13.390635774400506</v>
      </c>
      <c r="R46" s="63">
        <v>23.982606160481769</v>
      </c>
      <c r="S46" s="62">
        <v>52.230778612348779</v>
      </c>
      <c r="T46" s="63">
        <v>0</v>
      </c>
      <c r="U46" s="62">
        <v>0</v>
      </c>
      <c r="V46" s="63">
        <v>0</v>
      </c>
      <c r="W46" s="62">
        <v>0</v>
      </c>
      <c r="X46" s="63">
        <v>0</v>
      </c>
      <c r="Y46" s="62">
        <v>0</v>
      </c>
      <c r="Z46" s="63">
        <v>4.787920560201008</v>
      </c>
      <c r="AA46" s="62">
        <v>63.098030665715534</v>
      </c>
      <c r="AB46" s="63">
        <v>16.395322742462159</v>
      </c>
      <c r="AC46" s="62">
        <v>0</v>
      </c>
      <c r="AD46" s="63">
        <v>0</v>
      </c>
      <c r="AE46" s="62">
        <v>0</v>
      </c>
      <c r="AF46" s="63">
        <v>0</v>
      </c>
      <c r="AG46" s="62">
        <v>0</v>
      </c>
      <c r="AH46" s="63">
        <v>0</v>
      </c>
      <c r="AI46" s="63"/>
      <c r="AJ46" s="57"/>
      <c r="AK46" s="55">
        <f t="shared" si="29"/>
        <v>295.84375020331555</v>
      </c>
      <c r="AL46" s="56"/>
    </row>
    <row r="47" spans="2:38" x14ac:dyDescent="0.3">
      <c r="B47" s="4" t="s">
        <v>296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9.7584166666666619</v>
      </c>
      <c r="K47" s="62">
        <v>1.3541666666666015E-2</v>
      </c>
      <c r="L47" s="63">
        <v>0</v>
      </c>
      <c r="M47" s="62">
        <v>0.47367358271280874</v>
      </c>
      <c r="N47" s="63">
        <v>0.13339906056721879</v>
      </c>
      <c r="O47" s="62">
        <v>0</v>
      </c>
      <c r="P47" s="63">
        <v>0</v>
      </c>
      <c r="Q47" s="62">
        <v>16.324371274100407</v>
      </c>
      <c r="R47" s="63">
        <v>18.722363578372526</v>
      </c>
      <c r="S47" s="62">
        <v>59.186892003801113</v>
      </c>
      <c r="T47" s="63">
        <v>84.113211663775971</v>
      </c>
      <c r="U47" s="62">
        <v>5.2787222222222194</v>
      </c>
      <c r="V47" s="63">
        <v>2.2871382804446743</v>
      </c>
      <c r="W47" s="62">
        <v>21.204802936765873</v>
      </c>
      <c r="X47" s="63">
        <v>34.068899194929323</v>
      </c>
      <c r="Y47" s="62">
        <v>1.2599830536312511</v>
      </c>
      <c r="Z47" s="63">
        <v>0.88527642101711534</v>
      </c>
      <c r="AA47" s="62">
        <v>32.994906970977773</v>
      </c>
      <c r="AB47" s="63">
        <v>4.530966701507567</v>
      </c>
      <c r="AC47" s="62">
        <v>10.807593727111811</v>
      </c>
      <c r="AD47" s="63">
        <v>0</v>
      </c>
      <c r="AE47" s="62">
        <v>0.14147680664062506</v>
      </c>
      <c r="AF47" s="63">
        <v>5.457512650171914</v>
      </c>
      <c r="AG47" s="62">
        <v>18.09022496287028</v>
      </c>
      <c r="AH47" s="63">
        <v>28.694942253642608</v>
      </c>
      <c r="AI47" s="63"/>
      <c r="AJ47" s="57"/>
      <c r="AK47" s="55">
        <f t="shared" si="29"/>
        <v>354.42831567859639</v>
      </c>
      <c r="AL47" s="56"/>
    </row>
    <row r="48" spans="2:38" x14ac:dyDescent="0.3">
      <c r="B48" s="4" t="s">
        <v>297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9.7584166666666619</v>
      </c>
      <c r="K48" s="62">
        <v>0.29662238226996424</v>
      </c>
      <c r="L48" s="63">
        <v>0</v>
      </c>
      <c r="M48" s="62">
        <v>0.25824294153849237</v>
      </c>
      <c r="N48" s="63">
        <v>0.12725368499755729</v>
      </c>
      <c r="O48" s="62">
        <v>0</v>
      </c>
      <c r="P48" s="63">
        <v>0</v>
      </c>
      <c r="Q48" s="62">
        <v>13.407676674524938</v>
      </c>
      <c r="R48" s="63">
        <v>16.725821173985793</v>
      </c>
      <c r="S48" s="62">
        <v>83.149222370783477</v>
      </c>
      <c r="T48" s="63">
        <v>94.472701299985232</v>
      </c>
      <c r="U48" s="62">
        <v>5.2787222222222194</v>
      </c>
      <c r="V48" s="63">
        <v>1.7747788206736237</v>
      </c>
      <c r="W48" s="62">
        <v>20.201285966237375</v>
      </c>
      <c r="X48" s="63">
        <v>32.683872342003703</v>
      </c>
      <c r="Y48" s="62">
        <v>0.94235994974772008</v>
      </c>
      <c r="Z48" s="63">
        <v>0.73694423039754064</v>
      </c>
      <c r="AA48" s="62">
        <v>35.131320797390401</v>
      </c>
      <c r="AB48" s="63">
        <v>1.720583333333332</v>
      </c>
      <c r="AC48" s="62">
        <v>0.77469953028360894</v>
      </c>
      <c r="AD48" s="63">
        <v>0</v>
      </c>
      <c r="AE48" s="62">
        <v>0.182878979365031</v>
      </c>
      <c r="AF48" s="63">
        <v>5.4390173765818268</v>
      </c>
      <c r="AG48" s="62">
        <v>18.516431131998697</v>
      </c>
      <c r="AH48" s="63">
        <v>27.635250928878783</v>
      </c>
      <c r="AI48" s="63"/>
      <c r="AJ48" s="57"/>
      <c r="AK48" s="55">
        <f t="shared" si="29"/>
        <v>369.21410280386601</v>
      </c>
      <c r="AL48" s="56"/>
    </row>
    <row r="49" spans="2:38" x14ac:dyDescent="0.3">
      <c r="B49" s="4" t="s">
        <v>298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0</v>
      </c>
      <c r="O49" s="62">
        <v>0</v>
      </c>
      <c r="P49" s="63">
        <v>0</v>
      </c>
      <c r="Q49" s="62">
        <v>0</v>
      </c>
      <c r="R49" s="63">
        <v>0</v>
      </c>
      <c r="S49" s="62">
        <v>0</v>
      </c>
      <c r="T49" s="63">
        <v>0</v>
      </c>
      <c r="U49" s="62">
        <v>0</v>
      </c>
      <c r="V49" s="63">
        <v>0</v>
      </c>
      <c r="W49" s="62">
        <v>0</v>
      </c>
      <c r="X49" s="63">
        <v>0</v>
      </c>
      <c r="Y49" s="62">
        <v>0</v>
      </c>
      <c r="Z49" s="63">
        <v>0</v>
      </c>
      <c r="AA49" s="62">
        <v>0</v>
      </c>
      <c r="AB49" s="63">
        <v>0</v>
      </c>
      <c r="AC49" s="62">
        <v>0</v>
      </c>
      <c r="AD49" s="63">
        <v>0</v>
      </c>
      <c r="AE49" s="62">
        <v>0</v>
      </c>
      <c r="AF49" s="63">
        <v>0</v>
      </c>
      <c r="AG49" s="62">
        <v>0</v>
      </c>
      <c r="AH49" s="63">
        <v>0</v>
      </c>
      <c r="AI49" s="63"/>
      <c r="AJ49" s="57"/>
      <c r="AK49" s="55">
        <f t="shared" si="29"/>
        <v>0</v>
      </c>
      <c r="AL49" s="56"/>
    </row>
    <row r="50" spans="2:38" x14ac:dyDescent="0.3">
      <c r="B50" s="4" t="s">
        <v>299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0.67520137363009969</v>
      </c>
      <c r="O50" s="62">
        <v>0</v>
      </c>
      <c r="P50" s="63">
        <v>0</v>
      </c>
      <c r="Q50" s="62">
        <v>0</v>
      </c>
      <c r="R50" s="63">
        <v>0</v>
      </c>
      <c r="S50" s="62">
        <v>91.096633911132827</v>
      </c>
      <c r="T50" s="63">
        <v>0</v>
      </c>
      <c r="U50" s="62">
        <v>0</v>
      </c>
      <c r="V50" s="63">
        <v>0</v>
      </c>
      <c r="W50" s="62">
        <v>90.12213236490885</v>
      </c>
      <c r="X50" s="63">
        <v>33.511177820841468</v>
      </c>
      <c r="Y50" s="62">
        <v>0</v>
      </c>
      <c r="Z50" s="63">
        <v>0</v>
      </c>
      <c r="AA50" s="62">
        <v>0</v>
      </c>
      <c r="AB50" s="63">
        <v>0</v>
      </c>
      <c r="AC50" s="62">
        <v>0</v>
      </c>
      <c r="AD50" s="63">
        <v>0</v>
      </c>
      <c r="AE50" s="62">
        <v>0</v>
      </c>
      <c r="AF50" s="63">
        <v>0</v>
      </c>
      <c r="AG50" s="62">
        <v>0</v>
      </c>
      <c r="AH50" s="63">
        <v>0</v>
      </c>
      <c r="AI50" s="63"/>
      <c r="AJ50" s="57"/>
      <c r="AK50" s="55">
        <f t="shared" si="29"/>
        <v>215.40514547051322</v>
      </c>
      <c r="AL50" s="56"/>
    </row>
    <row r="51" spans="2:38" x14ac:dyDescent="0.3">
      <c r="B51" s="4" t="s">
        <v>300</v>
      </c>
      <c r="C51" s="15"/>
      <c r="D51" s="15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2.0166015624999999E-2</v>
      </c>
      <c r="O51" s="62">
        <v>0</v>
      </c>
      <c r="P51" s="63">
        <v>0</v>
      </c>
      <c r="Q51" s="62">
        <v>0</v>
      </c>
      <c r="R51" s="63">
        <v>0</v>
      </c>
      <c r="S51" s="62">
        <v>17.935542653401694</v>
      </c>
      <c r="T51" s="63">
        <v>0</v>
      </c>
      <c r="U51" s="62">
        <v>0</v>
      </c>
      <c r="V51" s="63">
        <v>0</v>
      </c>
      <c r="W51" s="62">
        <v>76.598192342122402</v>
      </c>
      <c r="X51" s="63">
        <v>56.462624994913739</v>
      </c>
      <c r="Y51" s="62">
        <v>0</v>
      </c>
      <c r="Z51" s="63">
        <v>0</v>
      </c>
      <c r="AA51" s="62">
        <v>0</v>
      </c>
      <c r="AB51" s="63">
        <v>0</v>
      </c>
      <c r="AC51" s="62">
        <v>0</v>
      </c>
      <c r="AD51" s="63">
        <v>0</v>
      </c>
      <c r="AE51" s="62">
        <v>0</v>
      </c>
      <c r="AF51" s="63">
        <v>0</v>
      </c>
      <c r="AG51" s="62">
        <v>0</v>
      </c>
      <c r="AH51" s="63">
        <v>0</v>
      </c>
      <c r="AI51" s="63"/>
      <c r="AJ51" s="57"/>
      <c r="AK51" s="55">
        <f t="shared" si="29"/>
        <v>151.01652600606283</v>
      </c>
      <c r="AL51" s="56"/>
    </row>
    <row r="52" spans="2:38" x14ac:dyDescent="0.3">
      <c r="C52" s="15"/>
      <c r="D52" s="15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H52" s="3"/>
      <c r="AI52" s="3"/>
      <c r="AJ52" s="3"/>
      <c r="AK52" s="3"/>
    </row>
    <row r="53" spans="2:38" x14ac:dyDescent="0.3"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H53" s="3"/>
      <c r="AI53" s="3"/>
      <c r="AJ53" s="3"/>
      <c r="AK53" s="3"/>
    </row>
    <row r="54" spans="2:38" x14ac:dyDescent="0.3">
      <c r="B54" s="39">
        <v>45474</v>
      </c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H54" s="3"/>
      <c r="AI54" s="3"/>
      <c r="AJ54" s="3"/>
      <c r="AK54" s="3"/>
    </row>
    <row r="55" spans="2:38" x14ac:dyDescent="0.3">
      <c r="C55" s="4"/>
      <c r="D55" s="4"/>
      <c r="E55" s="7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2:38" x14ac:dyDescent="0.3">
      <c r="B56" s="32" t="s">
        <v>129</v>
      </c>
      <c r="C56" s="4"/>
      <c r="D56" s="4"/>
      <c r="E56" s="33">
        <f>+B54</f>
        <v>45474</v>
      </c>
      <c r="F56" s="33">
        <f>+E56+1</f>
        <v>45475</v>
      </c>
      <c r="G56" s="33">
        <f t="shared" ref="G56:AI56" si="30">+F56+1</f>
        <v>45476</v>
      </c>
      <c r="H56" s="33">
        <f t="shared" si="30"/>
        <v>45477</v>
      </c>
      <c r="I56" s="33">
        <f t="shared" si="30"/>
        <v>45478</v>
      </c>
      <c r="J56" s="33">
        <f t="shared" si="30"/>
        <v>45479</v>
      </c>
      <c r="K56" s="33">
        <f t="shared" si="30"/>
        <v>45480</v>
      </c>
      <c r="L56" s="33">
        <f t="shared" si="30"/>
        <v>45481</v>
      </c>
      <c r="M56" s="33">
        <f t="shared" si="30"/>
        <v>45482</v>
      </c>
      <c r="N56" s="33">
        <f t="shared" si="30"/>
        <v>45483</v>
      </c>
      <c r="O56" s="33">
        <f t="shared" si="30"/>
        <v>45484</v>
      </c>
      <c r="P56" s="33">
        <f t="shared" si="30"/>
        <v>45485</v>
      </c>
      <c r="Q56" s="33">
        <f t="shared" si="30"/>
        <v>45486</v>
      </c>
      <c r="R56" s="33">
        <f t="shared" si="30"/>
        <v>45487</v>
      </c>
      <c r="S56" s="33">
        <f t="shared" si="30"/>
        <v>45488</v>
      </c>
      <c r="T56" s="33">
        <f t="shared" si="30"/>
        <v>45489</v>
      </c>
      <c r="U56" s="33">
        <f t="shared" si="30"/>
        <v>45490</v>
      </c>
      <c r="V56" s="33">
        <f t="shared" si="30"/>
        <v>45491</v>
      </c>
      <c r="W56" s="33">
        <f t="shared" si="30"/>
        <v>45492</v>
      </c>
      <c r="X56" s="33">
        <f t="shared" si="30"/>
        <v>45493</v>
      </c>
      <c r="Y56" s="33">
        <f t="shared" si="30"/>
        <v>45494</v>
      </c>
      <c r="Z56" s="33">
        <f t="shared" si="30"/>
        <v>45495</v>
      </c>
      <c r="AA56" s="33">
        <f t="shared" si="30"/>
        <v>45496</v>
      </c>
      <c r="AB56" s="33">
        <f t="shared" si="30"/>
        <v>45497</v>
      </c>
      <c r="AC56" s="33">
        <f t="shared" si="30"/>
        <v>45498</v>
      </c>
      <c r="AD56" s="33">
        <f t="shared" si="30"/>
        <v>45499</v>
      </c>
      <c r="AE56" s="33">
        <f t="shared" si="30"/>
        <v>45500</v>
      </c>
      <c r="AF56" s="33">
        <f t="shared" si="30"/>
        <v>45501</v>
      </c>
      <c r="AG56" s="33">
        <f t="shared" si="30"/>
        <v>45502</v>
      </c>
      <c r="AH56" s="33">
        <f t="shared" si="30"/>
        <v>45503</v>
      </c>
      <c r="AI56" s="33">
        <f t="shared" si="30"/>
        <v>45504</v>
      </c>
      <c r="AJ56" s="95" t="s">
        <v>2</v>
      </c>
      <c r="AK56" s="96"/>
      <c r="AL56" s="96"/>
    </row>
    <row r="57" spans="2:38" x14ac:dyDescent="0.3">
      <c r="B57" s="99" t="s">
        <v>2</v>
      </c>
      <c r="C57" s="99"/>
      <c r="D57" s="99"/>
      <c r="E57" s="50">
        <f t="shared" ref="E57:AI57" si="31">SUM(E58:E98)</f>
        <v>968.62448546367204</v>
      </c>
      <c r="F57" s="50">
        <f t="shared" si="31"/>
        <v>0</v>
      </c>
      <c r="G57" s="50">
        <f t="shared" si="31"/>
        <v>0</v>
      </c>
      <c r="H57" s="50">
        <f t="shared" si="31"/>
        <v>0</v>
      </c>
      <c r="I57" s="50">
        <f t="shared" si="31"/>
        <v>1.3750000000000047E-2</v>
      </c>
      <c r="J57" s="50">
        <f t="shared" si="31"/>
        <v>7.5737707577811344</v>
      </c>
      <c r="K57" s="50">
        <f t="shared" si="31"/>
        <v>5.0231210274166536</v>
      </c>
      <c r="L57" s="50">
        <f t="shared" si="31"/>
        <v>1.5609706077575685</v>
      </c>
      <c r="M57" s="50">
        <f t="shared" si="31"/>
        <v>0</v>
      </c>
      <c r="N57" s="50">
        <f t="shared" si="31"/>
        <v>0</v>
      </c>
      <c r="O57" s="50">
        <f t="shared" si="31"/>
        <v>0</v>
      </c>
      <c r="P57" s="50">
        <f t="shared" si="31"/>
        <v>0</v>
      </c>
      <c r="Q57" s="50">
        <f t="shared" si="31"/>
        <v>4.3613335005442293</v>
      </c>
      <c r="R57" s="50">
        <f t="shared" si="31"/>
        <v>0.45216666666666699</v>
      </c>
      <c r="S57" s="50">
        <f t="shared" si="31"/>
        <v>0</v>
      </c>
      <c r="T57" s="50">
        <f t="shared" si="31"/>
        <v>2.0844907342063053</v>
      </c>
      <c r="U57" s="50">
        <f t="shared" si="31"/>
        <v>0</v>
      </c>
      <c r="V57" s="50">
        <f t="shared" si="31"/>
        <v>1.8943068923950195</v>
      </c>
      <c r="W57" s="50">
        <f t="shared" si="31"/>
        <v>0</v>
      </c>
      <c r="X57" s="50">
        <f t="shared" si="31"/>
        <v>0</v>
      </c>
      <c r="Y57" s="50">
        <f t="shared" si="31"/>
        <v>0.17516666666666764</v>
      </c>
      <c r="Z57" s="50">
        <f t="shared" si="31"/>
        <v>0.86240641699896881</v>
      </c>
      <c r="AA57" s="50">
        <f t="shared" si="31"/>
        <v>0</v>
      </c>
      <c r="AB57" s="50">
        <f t="shared" si="31"/>
        <v>0</v>
      </c>
      <c r="AC57" s="50">
        <f t="shared" si="31"/>
        <v>0</v>
      </c>
      <c r="AD57" s="50">
        <f t="shared" si="31"/>
        <v>0</v>
      </c>
      <c r="AE57" s="50">
        <f t="shared" si="31"/>
        <v>0</v>
      </c>
      <c r="AF57" s="50">
        <f t="shared" si="31"/>
        <v>0</v>
      </c>
      <c r="AG57" s="50">
        <f t="shared" si="31"/>
        <v>0</v>
      </c>
      <c r="AH57" s="50">
        <f t="shared" si="31"/>
        <v>0</v>
      </c>
      <c r="AI57" s="50">
        <f t="shared" si="31"/>
        <v>0</v>
      </c>
      <c r="AJ57" s="56"/>
      <c r="AK57" s="55">
        <f>SUM(AK58:AK98)</f>
        <v>992.6259687341053</v>
      </c>
      <c r="AL57" s="56"/>
    </row>
    <row r="58" spans="2:38" x14ac:dyDescent="0.3">
      <c r="B58" s="4" t="s">
        <v>260</v>
      </c>
      <c r="C58" s="47"/>
      <c r="D58" s="47"/>
      <c r="E58" s="41">
        <v>0</v>
      </c>
      <c r="F58" s="40">
        <v>0</v>
      </c>
      <c r="G58" s="41">
        <v>0</v>
      </c>
      <c r="H58" s="40">
        <v>0</v>
      </c>
      <c r="I58" s="41">
        <v>0</v>
      </c>
      <c r="J58" s="40">
        <v>0</v>
      </c>
      <c r="K58" s="41">
        <v>0</v>
      </c>
      <c r="L58" s="40">
        <v>0</v>
      </c>
      <c r="M58" s="41">
        <v>0</v>
      </c>
      <c r="N58" s="40">
        <v>0</v>
      </c>
      <c r="O58" s="41">
        <v>0</v>
      </c>
      <c r="P58" s="40">
        <v>0</v>
      </c>
      <c r="Q58" s="41">
        <v>0</v>
      </c>
      <c r="R58" s="40">
        <v>0</v>
      </c>
      <c r="S58" s="41">
        <v>0</v>
      </c>
      <c r="T58" s="40">
        <v>0</v>
      </c>
      <c r="U58" s="41">
        <v>0</v>
      </c>
      <c r="V58" s="40">
        <v>0</v>
      </c>
      <c r="W58" s="41">
        <v>0</v>
      </c>
      <c r="X58" s="40">
        <v>0</v>
      </c>
      <c r="Y58" s="41">
        <v>0</v>
      </c>
      <c r="Z58" s="40">
        <v>0</v>
      </c>
      <c r="AA58" s="41">
        <v>0</v>
      </c>
      <c r="AB58" s="40">
        <v>0</v>
      </c>
      <c r="AC58" s="41">
        <v>0</v>
      </c>
      <c r="AD58" s="40">
        <v>0</v>
      </c>
      <c r="AE58" s="41">
        <v>0</v>
      </c>
      <c r="AF58" s="40">
        <v>0</v>
      </c>
      <c r="AG58" s="41">
        <v>0</v>
      </c>
      <c r="AH58" s="40">
        <v>0</v>
      </c>
      <c r="AI58" s="42">
        <v>0</v>
      </c>
      <c r="AJ58" s="56"/>
      <c r="AK58" s="55">
        <f>SUM(E58:AI58)</f>
        <v>0</v>
      </c>
      <c r="AL58" s="56"/>
    </row>
    <row r="59" spans="2:38" x14ac:dyDescent="0.3">
      <c r="B59" s="4" t="s">
        <v>261</v>
      </c>
      <c r="C59" s="47"/>
      <c r="D59" s="47"/>
      <c r="E59" s="41">
        <v>0</v>
      </c>
      <c r="F59" s="40">
        <v>0</v>
      </c>
      <c r="G59" s="41">
        <v>0</v>
      </c>
      <c r="H59" s="40">
        <v>0</v>
      </c>
      <c r="I59" s="41">
        <v>0</v>
      </c>
      <c r="J59" s="40">
        <v>0</v>
      </c>
      <c r="K59" s="41">
        <v>0</v>
      </c>
      <c r="L59" s="40">
        <v>0</v>
      </c>
      <c r="M59" s="41">
        <v>0</v>
      </c>
      <c r="N59" s="40">
        <v>0</v>
      </c>
      <c r="O59" s="41">
        <v>0</v>
      </c>
      <c r="P59" s="40">
        <v>0</v>
      </c>
      <c r="Q59" s="41">
        <v>0</v>
      </c>
      <c r="R59" s="40">
        <v>0</v>
      </c>
      <c r="S59" s="41">
        <v>0</v>
      </c>
      <c r="T59" s="40">
        <v>0</v>
      </c>
      <c r="U59" s="41">
        <v>0</v>
      </c>
      <c r="V59" s="40">
        <v>0</v>
      </c>
      <c r="W59" s="41">
        <v>0</v>
      </c>
      <c r="X59" s="40">
        <v>0</v>
      </c>
      <c r="Y59" s="41">
        <v>0</v>
      </c>
      <c r="Z59" s="40">
        <v>0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6"/>
      <c r="AK59" s="55">
        <f t="shared" ref="AK59:AK98" si="32">SUM(E59:AI59)</f>
        <v>0</v>
      </c>
      <c r="AL59" s="56"/>
    </row>
    <row r="60" spans="2:38" x14ac:dyDescent="0.3">
      <c r="B60" s="4" t="s">
        <v>262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0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0</v>
      </c>
      <c r="AA60" s="41">
        <v>0</v>
      </c>
      <c r="AB60" s="40">
        <v>0</v>
      </c>
      <c r="AC60" s="41">
        <v>0</v>
      </c>
      <c r="AD60" s="40">
        <v>0</v>
      </c>
      <c r="AE60" s="41">
        <v>0</v>
      </c>
      <c r="AF60" s="40">
        <v>0</v>
      </c>
      <c r="AG60" s="41">
        <v>0</v>
      </c>
      <c r="AH60" s="40">
        <v>0</v>
      </c>
      <c r="AI60" s="42">
        <v>0</v>
      </c>
      <c r="AJ60" s="56"/>
      <c r="AK60" s="55">
        <f t="shared" si="32"/>
        <v>0</v>
      </c>
      <c r="AL60" s="56"/>
    </row>
    <row r="61" spans="2:38" x14ac:dyDescent="0.3">
      <c r="B61" s="4" t="s">
        <v>263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0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</v>
      </c>
      <c r="AA61" s="41">
        <v>0</v>
      </c>
      <c r="AB61" s="40">
        <v>0</v>
      </c>
      <c r="AC61" s="41">
        <v>0</v>
      </c>
      <c r="AD61" s="40">
        <v>0</v>
      </c>
      <c r="AE61" s="41">
        <v>0</v>
      </c>
      <c r="AF61" s="40">
        <v>0</v>
      </c>
      <c r="AG61" s="41">
        <v>0</v>
      </c>
      <c r="AH61" s="40">
        <v>0</v>
      </c>
      <c r="AI61" s="42">
        <v>0</v>
      </c>
      <c r="AJ61" s="56"/>
      <c r="AK61" s="55">
        <f t="shared" si="32"/>
        <v>0</v>
      </c>
      <c r="AL61" s="56"/>
    </row>
    <row r="62" spans="2:38" x14ac:dyDescent="0.3">
      <c r="B62" s="4" t="s">
        <v>264</v>
      </c>
      <c r="C62" s="47"/>
      <c r="D62" s="47"/>
      <c r="E62" s="41">
        <v>0</v>
      </c>
      <c r="F62" s="40">
        <v>0</v>
      </c>
      <c r="G62" s="41">
        <v>0</v>
      </c>
      <c r="H62" s="40">
        <v>0</v>
      </c>
      <c r="I62" s="41">
        <v>0</v>
      </c>
      <c r="J62" s="40">
        <v>0</v>
      </c>
      <c r="K62" s="41">
        <v>0</v>
      </c>
      <c r="L62" s="40">
        <v>0</v>
      </c>
      <c r="M62" s="41">
        <v>0</v>
      </c>
      <c r="N62" s="40">
        <v>0</v>
      </c>
      <c r="O62" s="41">
        <v>0</v>
      </c>
      <c r="P62" s="40">
        <v>0</v>
      </c>
      <c r="Q62" s="41">
        <v>0</v>
      </c>
      <c r="R62" s="40">
        <v>0</v>
      </c>
      <c r="S62" s="41">
        <v>0</v>
      </c>
      <c r="T62" s="40">
        <v>0</v>
      </c>
      <c r="U62" s="41">
        <v>0</v>
      </c>
      <c r="V62" s="40">
        <v>0</v>
      </c>
      <c r="W62" s="41">
        <v>0</v>
      </c>
      <c r="X62" s="40">
        <v>0</v>
      </c>
      <c r="Y62" s="41">
        <v>0</v>
      </c>
      <c r="Z62" s="40">
        <v>0</v>
      </c>
      <c r="AA62" s="41">
        <v>0</v>
      </c>
      <c r="AB62" s="40">
        <v>0</v>
      </c>
      <c r="AC62" s="41">
        <v>0</v>
      </c>
      <c r="AD62" s="40">
        <v>0</v>
      </c>
      <c r="AE62" s="41">
        <v>0</v>
      </c>
      <c r="AF62" s="40">
        <v>0</v>
      </c>
      <c r="AG62" s="41">
        <v>0</v>
      </c>
      <c r="AH62" s="40">
        <v>0</v>
      </c>
      <c r="AI62" s="42">
        <v>0</v>
      </c>
      <c r="AJ62" s="56"/>
      <c r="AK62" s="55">
        <f t="shared" si="32"/>
        <v>0</v>
      </c>
      <c r="AL62" s="56"/>
    </row>
    <row r="63" spans="2:38" x14ac:dyDescent="0.3">
      <c r="B63" s="4" t="s">
        <v>265</v>
      </c>
      <c r="C63" s="47"/>
      <c r="D63" s="47"/>
      <c r="E63" s="41">
        <v>0</v>
      </c>
      <c r="F63" s="40">
        <v>0</v>
      </c>
      <c r="G63" s="41">
        <v>0</v>
      </c>
      <c r="H63" s="40">
        <v>0</v>
      </c>
      <c r="I63" s="41">
        <v>0</v>
      </c>
      <c r="J63" s="40">
        <v>0</v>
      </c>
      <c r="K63" s="41">
        <v>0</v>
      </c>
      <c r="L63" s="40">
        <v>0</v>
      </c>
      <c r="M63" s="41">
        <v>0</v>
      </c>
      <c r="N63" s="40">
        <v>0</v>
      </c>
      <c r="O63" s="41">
        <v>0</v>
      </c>
      <c r="P63" s="40">
        <v>0</v>
      </c>
      <c r="Q63" s="41">
        <v>0</v>
      </c>
      <c r="R63" s="40">
        <v>0</v>
      </c>
      <c r="S63" s="41">
        <v>0</v>
      </c>
      <c r="T63" s="40">
        <v>0</v>
      </c>
      <c r="U63" s="41">
        <v>0</v>
      </c>
      <c r="V63" s="40">
        <v>0</v>
      </c>
      <c r="W63" s="41">
        <v>0</v>
      </c>
      <c r="X63" s="40">
        <v>0</v>
      </c>
      <c r="Y63" s="41">
        <v>0</v>
      </c>
      <c r="Z63" s="40">
        <v>0</v>
      </c>
      <c r="AA63" s="41">
        <v>0</v>
      </c>
      <c r="AB63" s="40">
        <v>0</v>
      </c>
      <c r="AC63" s="41">
        <v>0</v>
      </c>
      <c r="AD63" s="40">
        <v>0</v>
      </c>
      <c r="AE63" s="41">
        <v>0</v>
      </c>
      <c r="AF63" s="40">
        <v>0</v>
      </c>
      <c r="AG63" s="41">
        <v>0</v>
      </c>
      <c r="AH63" s="40">
        <v>0</v>
      </c>
      <c r="AI63" s="42">
        <v>0</v>
      </c>
      <c r="AJ63" s="56"/>
      <c r="AK63" s="55">
        <f t="shared" si="32"/>
        <v>0</v>
      </c>
      <c r="AL63" s="56"/>
    </row>
    <row r="64" spans="2:38" x14ac:dyDescent="0.3">
      <c r="B64" s="4" t="s">
        <v>266</v>
      </c>
      <c r="C64" s="47"/>
      <c r="D64" s="47"/>
      <c r="E64" s="41">
        <v>0</v>
      </c>
      <c r="F64" s="40">
        <v>0</v>
      </c>
      <c r="G64" s="41">
        <v>0</v>
      </c>
      <c r="H64" s="40">
        <v>0</v>
      </c>
      <c r="I64" s="41">
        <v>0</v>
      </c>
      <c r="J64" s="40">
        <v>0</v>
      </c>
      <c r="K64" s="41">
        <v>0</v>
      </c>
      <c r="L64" s="40">
        <v>0</v>
      </c>
      <c r="M64" s="41">
        <v>0</v>
      </c>
      <c r="N64" s="40">
        <v>0</v>
      </c>
      <c r="O64" s="41">
        <v>0</v>
      </c>
      <c r="P64" s="40">
        <v>0</v>
      </c>
      <c r="Q64" s="41">
        <v>0</v>
      </c>
      <c r="R64" s="40">
        <v>0</v>
      </c>
      <c r="S64" s="41">
        <v>0</v>
      </c>
      <c r="T64" s="40">
        <v>0</v>
      </c>
      <c r="U64" s="41">
        <v>0</v>
      </c>
      <c r="V64" s="40">
        <v>0</v>
      </c>
      <c r="W64" s="41">
        <v>0</v>
      </c>
      <c r="X64" s="40">
        <v>0</v>
      </c>
      <c r="Y64" s="41">
        <v>0</v>
      </c>
      <c r="Z64" s="40">
        <v>0</v>
      </c>
      <c r="AA64" s="41">
        <v>0</v>
      </c>
      <c r="AB64" s="40">
        <v>0</v>
      </c>
      <c r="AC64" s="41">
        <v>0</v>
      </c>
      <c r="AD64" s="40">
        <v>0</v>
      </c>
      <c r="AE64" s="41">
        <v>0</v>
      </c>
      <c r="AF64" s="40">
        <v>0</v>
      </c>
      <c r="AG64" s="41">
        <v>0</v>
      </c>
      <c r="AH64" s="40">
        <v>0</v>
      </c>
      <c r="AI64" s="42">
        <v>0</v>
      </c>
      <c r="AJ64" s="56"/>
      <c r="AK64" s="55">
        <f t="shared" si="32"/>
        <v>0</v>
      </c>
      <c r="AL64" s="56"/>
    </row>
    <row r="65" spans="2:38" x14ac:dyDescent="0.3">
      <c r="B65" s="4" t="s">
        <v>267</v>
      </c>
      <c r="C65" s="47"/>
      <c r="D65" s="47"/>
      <c r="E65" s="41">
        <v>0</v>
      </c>
      <c r="F65" s="40">
        <v>0</v>
      </c>
      <c r="G65" s="41">
        <v>0</v>
      </c>
      <c r="H65" s="40">
        <v>0</v>
      </c>
      <c r="I65" s="41">
        <v>0</v>
      </c>
      <c r="J65" s="40">
        <v>0</v>
      </c>
      <c r="K65" s="41">
        <v>0</v>
      </c>
      <c r="L65" s="40">
        <v>0</v>
      </c>
      <c r="M65" s="41">
        <v>0</v>
      </c>
      <c r="N65" s="40">
        <v>0</v>
      </c>
      <c r="O65" s="41">
        <v>0</v>
      </c>
      <c r="P65" s="40">
        <v>0</v>
      </c>
      <c r="Q65" s="41">
        <v>0</v>
      </c>
      <c r="R65" s="40">
        <v>0</v>
      </c>
      <c r="S65" s="41">
        <v>0</v>
      </c>
      <c r="T65" s="40">
        <v>0</v>
      </c>
      <c r="U65" s="41">
        <v>0</v>
      </c>
      <c r="V65" s="40">
        <v>0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</v>
      </c>
      <c r="AE65" s="41">
        <v>0</v>
      </c>
      <c r="AF65" s="40">
        <v>0</v>
      </c>
      <c r="AG65" s="41">
        <v>0</v>
      </c>
      <c r="AH65" s="40">
        <v>0</v>
      </c>
      <c r="AI65" s="42">
        <v>0</v>
      </c>
      <c r="AJ65" s="56"/>
      <c r="AK65" s="55">
        <f t="shared" si="32"/>
        <v>0</v>
      </c>
      <c r="AL65" s="56"/>
    </row>
    <row r="66" spans="2:38" x14ac:dyDescent="0.3">
      <c r="B66" s="4" t="s">
        <v>268</v>
      </c>
      <c r="C66" s="47"/>
      <c r="D66" s="47"/>
      <c r="E66" s="41">
        <v>0</v>
      </c>
      <c r="F66" s="40">
        <v>0</v>
      </c>
      <c r="G66" s="41">
        <v>0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0</v>
      </c>
      <c r="AA66" s="41">
        <v>0</v>
      </c>
      <c r="AB66" s="40">
        <v>0</v>
      </c>
      <c r="AC66" s="41">
        <v>0</v>
      </c>
      <c r="AD66" s="40">
        <v>0</v>
      </c>
      <c r="AE66" s="41">
        <v>0</v>
      </c>
      <c r="AF66" s="40">
        <v>0</v>
      </c>
      <c r="AG66" s="41">
        <v>0</v>
      </c>
      <c r="AH66" s="40">
        <v>0</v>
      </c>
      <c r="AI66" s="42">
        <v>0</v>
      </c>
      <c r="AJ66" s="56"/>
      <c r="AK66" s="55">
        <f t="shared" si="32"/>
        <v>0</v>
      </c>
      <c r="AL66" s="56"/>
    </row>
    <row r="67" spans="2:38" x14ac:dyDescent="0.3">
      <c r="B67" s="4" t="s">
        <v>269</v>
      </c>
      <c r="C67" s="47"/>
      <c r="D67" s="47"/>
      <c r="E67" s="41">
        <v>66.019953086429183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0</v>
      </c>
      <c r="P67" s="40">
        <v>0</v>
      </c>
      <c r="Q67" s="41">
        <v>0</v>
      </c>
      <c r="R67" s="40">
        <v>0</v>
      </c>
      <c r="S67" s="41">
        <v>0</v>
      </c>
      <c r="T67" s="40">
        <v>0</v>
      </c>
      <c r="U67" s="41">
        <v>0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6"/>
      <c r="AK67" s="55">
        <f t="shared" si="32"/>
        <v>66.019953086429183</v>
      </c>
      <c r="AL67" s="56"/>
    </row>
    <row r="68" spans="2:38" x14ac:dyDescent="0.3">
      <c r="B68" s="4" t="s">
        <v>270</v>
      </c>
      <c r="C68" s="47"/>
      <c r="D68" s="47"/>
      <c r="E68" s="41">
        <v>0</v>
      </c>
      <c r="F68" s="40">
        <v>0</v>
      </c>
      <c r="G68" s="41">
        <v>0</v>
      </c>
      <c r="H68" s="40">
        <v>0</v>
      </c>
      <c r="I68" s="41">
        <v>0</v>
      </c>
      <c r="J68" s="40">
        <v>0</v>
      </c>
      <c r="K68" s="41">
        <v>0</v>
      </c>
      <c r="L68" s="40">
        <v>0</v>
      </c>
      <c r="M68" s="41">
        <v>0</v>
      </c>
      <c r="N68" s="40">
        <v>0</v>
      </c>
      <c r="O68" s="41">
        <v>0</v>
      </c>
      <c r="P68" s="40">
        <v>0</v>
      </c>
      <c r="Q68" s="41">
        <v>0</v>
      </c>
      <c r="R68" s="40">
        <v>0</v>
      </c>
      <c r="S68" s="41">
        <v>0</v>
      </c>
      <c r="T68" s="40">
        <v>0</v>
      </c>
      <c r="U68" s="41">
        <v>0</v>
      </c>
      <c r="V68" s="40">
        <v>0</v>
      </c>
      <c r="W68" s="41">
        <v>0</v>
      </c>
      <c r="X68" s="40">
        <v>0</v>
      </c>
      <c r="Y68" s="41">
        <v>0</v>
      </c>
      <c r="Z68" s="40">
        <v>0</v>
      </c>
      <c r="AA68" s="41">
        <v>0</v>
      </c>
      <c r="AB68" s="40">
        <v>0</v>
      </c>
      <c r="AC68" s="41">
        <v>0</v>
      </c>
      <c r="AD68" s="40">
        <v>0</v>
      </c>
      <c r="AE68" s="41">
        <v>0</v>
      </c>
      <c r="AF68" s="40">
        <v>0</v>
      </c>
      <c r="AG68" s="41">
        <v>0</v>
      </c>
      <c r="AH68" s="40">
        <v>0</v>
      </c>
      <c r="AI68" s="42">
        <v>0</v>
      </c>
      <c r="AJ68" s="56"/>
      <c r="AK68" s="55">
        <f t="shared" si="32"/>
        <v>0</v>
      </c>
      <c r="AL68" s="56"/>
    </row>
    <row r="69" spans="2:38" x14ac:dyDescent="0.3">
      <c r="B69" s="4" t="s">
        <v>271</v>
      </c>
      <c r="C69" s="47"/>
      <c r="D69" s="47"/>
      <c r="E69" s="41">
        <v>137.42586606343588</v>
      </c>
      <c r="F69" s="40">
        <v>0</v>
      </c>
      <c r="G69" s="41">
        <v>0</v>
      </c>
      <c r="H69" s="40">
        <v>0</v>
      </c>
      <c r="I69" s="41">
        <v>0</v>
      </c>
      <c r="J69" s="40">
        <v>0</v>
      </c>
      <c r="K69" s="41">
        <v>0</v>
      </c>
      <c r="L69" s="40">
        <v>0</v>
      </c>
      <c r="M69" s="41">
        <v>0</v>
      </c>
      <c r="N69" s="40">
        <v>0</v>
      </c>
      <c r="O69" s="41">
        <v>0</v>
      </c>
      <c r="P69" s="40">
        <v>0</v>
      </c>
      <c r="Q69" s="41">
        <v>0</v>
      </c>
      <c r="R69" s="40">
        <v>0</v>
      </c>
      <c r="S69" s="41">
        <v>0</v>
      </c>
      <c r="T69" s="40">
        <v>0</v>
      </c>
      <c r="U69" s="41">
        <v>0</v>
      </c>
      <c r="V69" s="40">
        <v>0</v>
      </c>
      <c r="W69" s="41">
        <v>0</v>
      </c>
      <c r="X69" s="40">
        <v>0</v>
      </c>
      <c r="Y69" s="41">
        <v>0</v>
      </c>
      <c r="Z69" s="40">
        <v>0</v>
      </c>
      <c r="AA69" s="41">
        <v>0</v>
      </c>
      <c r="AB69" s="40">
        <v>0</v>
      </c>
      <c r="AC69" s="41">
        <v>0</v>
      </c>
      <c r="AD69" s="40">
        <v>0</v>
      </c>
      <c r="AE69" s="41">
        <v>0</v>
      </c>
      <c r="AF69" s="40">
        <v>0</v>
      </c>
      <c r="AG69" s="41">
        <v>0</v>
      </c>
      <c r="AH69" s="40">
        <v>0</v>
      </c>
      <c r="AI69" s="42">
        <v>0</v>
      </c>
      <c r="AJ69" s="56"/>
      <c r="AK69" s="55">
        <f t="shared" si="32"/>
        <v>137.42586606343588</v>
      </c>
      <c r="AL69" s="56"/>
    </row>
    <row r="70" spans="2:38" x14ac:dyDescent="0.3">
      <c r="B70" s="4" t="s">
        <v>272</v>
      </c>
      <c r="C70" s="47"/>
      <c r="D70" s="47"/>
      <c r="E70" s="41">
        <v>139.6642531382243</v>
      </c>
      <c r="F70" s="40">
        <v>0</v>
      </c>
      <c r="G70" s="41">
        <v>0</v>
      </c>
      <c r="H70" s="40">
        <v>0</v>
      </c>
      <c r="I70" s="41">
        <v>0</v>
      </c>
      <c r="J70" s="40">
        <v>0</v>
      </c>
      <c r="K70" s="41">
        <v>0</v>
      </c>
      <c r="L70" s="40">
        <v>0</v>
      </c>
      <c r="M70" s="41">
        <v>0</v>
      </c>
      <c r="N70" s="40">
        <v>0</v>
      </c>
      <c r="O70" s="41">
        <v>0</v>
      </c>
      <c r="P70" s="40">
        <v>0</v>
      </c>
      <c r="Q70" s="41">
        <v>0</v>
      </c>
      <c r="R70" s="40">
        <v>0</v>
      </c>
      <c r="S70" s="41">
        <v>0</v>
      </c>
      <c r="T70" s="40">
        <v>0</v>
      </c>
      <c r="U70" s="41">
        <v>0</v>
      </c>
      <c r="V70" s="40">
        <v>0</v>
      </c>
      <c r="W70" s="41">
        <v>0</v>
      </c>
      <c r="X70" s="40">
        <v>0</v>
      </c>
      <c r="Y70" s="41">
        <v>0</v>
      </c>
      <c r="Z70" s="40">
        <v>0</v>
      </c>
      <c r="AA70" s="41">
        <v>0</v>
      </c>
      <c r="AB70" s="40">
        <v>0</v>
      </c>
      <c r="AC70" s="41">
        <v>0</v>
      </c>
      <c r="AD70" s="40">
        <v>0</v>
      </c>
      <c r="AE70" s="41">
        <v>0</v>
      </c>
      <c r="AF70" s="40">
        <v>0</v>
      </c>
      <c r="AG70" s="41">
        <v>0</v>
      </c>
      <c r="AH70" s="40">
        <v>0</v>
      </c>
      <c r="AI70" s="42">
        <v>0</v>
      </c>
      <c r="AJ70" s="56"/>
      <c r="AK70" s="55">
        <f t="shared" si="32"/>
        <v>139.6642531382243</v>
      </c>
      <c r="AL70" s="56"/>
    </row>
    <row r="71" spans="2:38" x14ac:dyDescent="0.3">
      <c r="B71" s="4" t="s">
        <v>273</v>
      </c>
      <c r="C71" s="47"/>
      <c r="D71" s="47"/>
      <c r="E71" s="41">
        <v>0</v>
      </c>
      <c r="F71" s="40">
        <v>0</v>
      </c>
      <c r="G71" s="41">
        <v>0</v>
      </c>
      <c r="H71" s="40">
        <v>0</v>
      </c>
      <c r="I71" s="41">
        <v>0</v>
      </c>
      <c r="J71" s="40">
        <v>0</v>
      </c>
      <c r="K71" s="41">
        <v>0</v>
      </c>
      <c r="L71" s="40">
        <v>0</v>
      </c>
      <c r="M71" s="41">
        <v>0</v>
      </c>
      <c r="N71" s="40">
        <v>0</v>
      </c>
      <c r="O71" s="41">
        <v>0</v>
      </c>
      <c r="P71" s="40">
        <v>0</v>
      </c>
      <c r="Q71" s="41">
        <v>0</v>
      </c>
      <c r="R71" s="40">
        <v>0</v>
      </c>
      <c r="S71" s="41">
        <v>0</v>
      </c>
      <c r="T71" s="40">
        <v>0</v>
      </c>
      <c r="U71" s="41">
        <v>0</v>
      </c>
      <c r="V71" s="40">
        <v>0</v>
      </c>
      <c r="W71" s="41">
        <v>0</v>
      </c>
      <c r="X71" s="40">
        <v>0</v>
      </c>
      <c r="Y71" s="41">
        <v>0</v>
      </c>
      <c r="Z71" s="40">
        <v>0</v>
      </c>
      <c r="AA71" s="41">
        <v>0</v>
      </c>
      <c r="AB71" s="40">
        <v>0</v>
      </c>
      <c r="AC71" s="41">
        <v>0</v>
      </c>
      <c r="AD71" s="40">
        <v>0</v>
      </c>
      <c r="AE71" s="41">
        <v>0</v>
      </c>
      <c r="AF71" s="40">
        <v>0</v>
      </c>
      <c r="AG71" s="41">
        <v>0</v>
      </c>
      <c r="AH71" s="40">
        <v>0</v>
      </c>
      <c r="AI71" s="42">
        <v>0</v>
      </c>
      <c r="AJ71" s="56"/>
      <c r="AK71" s="55">
        <f t="shared" si="32"/>
        <v>0</v>
      </c>
      <c r="AL71" s="56"/>
    </row>
    <row r="72" spans="2:38" x14ac:dyDescent="0.3">
      <c r="B72" s="4" t="s">
        <v>274</v>
      </c>
      <c r="C72" s="47"/>
      <c r="D72" s="47"/>
      <c r="E72" s="41">
        <v>0</v>
      </c>
      <c r="F72" s="40">
        <v>0</v>
      </c>
      <c r="G72" s="41">
        <v>0</v>
      </c>
      <c r="H72" s="40">
        <v>0</v>
      </c>
      <c r="I72" s="41">
        <v>0</v>
      </c>
      <c r="J72" s="40">
        <v>0</v>
      </c>
      <c r="K72" s="41">
        <v>0</v>
      </c>
      <c r="L72" s="40">
        <v>0</v>
      </c>
      <c r="M72" s="41">
        <v>0</v>
      </c>
      <c r="N72" s="40">
        <v>0</v>
      </c>
      <c r="O72" s="41">
        <v>0</v>
      </c>
      <c r="P72" s="40">
        <v>0</v>
      </c>
      <c r="Q72" s="41">
        <v>0</v>
      </c>
      <c r="R72" s="40">
        <v>0</v>
      </c>
      <c r="S72" s="41">
        <v>0</v>
      </c>
      <c r="T72" s="40">
        <v>0</v>
      </c>
      <c r="U72" s="41">
        <v>0</v>
      </c>
      <c r="V72" s="40">
        <v>0</v>
      </c>
      <c r="W72" s="41">
        <v>0</v>
      </c>
      <c r="X72" s="40">
        <v>0</v>
      </c>
      <c r="Y72" s="41">
        <v>0</v>
      </c>
      <c r="Z72" s="40">
        <v>0</v>
      </c>
      <c r="AA72" s="41">
        <v>0</v>
      </c>
      <c r="AB72" s="40">
        <v>0</v>
      </c>
      <c r="AC72" s="41">
        <v>0</v>
      </c>
      <c r="AD72" s="40">
        <v>0</v>
      </c>
      <c r="AE72" s="41">
        <v>0</v>
      </c>
      <c r="AF72" s="40">
        <v>0</v>
      </c>
      <c r="AG72" s="41">
        <v>0</v>
      </c>
      <c r="AH72" s="40">
        <v>0</v>
      </c>
      <c r="AI72" s="42">
        <v>0</v>
      </c>
      <c r="AJ72" s="56"/>
      <c r="AK72" s="55">
        <f t="shared" si="32"/>
        <v>0</v>
      </c>
      <c r="AL72" s="56"/>
    </row>
    <row r="73" spans="2:38" x14ac:dyDescent="0.3">
      <c r="B73" s="4" t="s">
        <v>275</v>
      </c>
      <c r="C73" s="47"/>
      <c r="D73" s="47"/>
      <c r="E73" s="41">
        <v>0</v>
      </c>
      <c r="F73" s="40">
        <v>0</v>
      </c>
      <c r="G73" s="41">
        <v>0</v>
      </c>
      <c r="H73" s="40">
        <v>0</v>
      </c>
      <c r="I73" s="41">
        <v>0</v>
      </c>
      <c r="J73" s="40">
        <v>0</v>
      </c>
      <c r="K73" s="41">
        <v>0</v>
      </c>
      <c r="L73" s="40">
        <v>0</v>
      </c>
      <c r="M73" s="41">
        <v>0</v>
      </c>
      <c r="N73" s="40">
        <v>0</v>
      </c>
      <c r="O73" s="41">
        <v>0</v>
      </c>
      <c r="P73" s="40">
        <v>0</v>
      </c>
      <c r="Q73" s="41">
        <v>0</v>
      </c>
      <c r="R73" s="40">
        <v>0</v>
      </c>
      <c r="S73" s="41">
        <v>0</v>
      </c>
      <c r="T73" s="40">
        <v>0</v>
      </c>
      <c r="U73" s="41">
        <v>0</v>
      </c>
      <c r="V73" s="40">
        <v>0</v>
      </c>
      <c r="W73" s="41">
        <v>0</v>
      </c>
      <c r="X73" s="40">
        <v>0</v>
      </c>
      <c r="Y73" s="41">
        <v>0</v>
      </c>
      <c r="Z73" s="40">
        <v>0</v>
      </c>
      <c r="AA73" s="41">
        <v>0</v>
      </c>
      <c r="AB73" s="40">
        <v>0</v>
      </c>
      <c r="AC73" s="41">
        <v>0</v>
      </c>
      <c r="AD73" s="40">
        <v>0</v>
      </c>
      <c r="AE73" s="41">
        <v>0</v>
      </c>
      <c r="AF73" s="40">
        <v>0</v>
      </c>
      <c r="AG73" s="41">
        <v>0</v>
      </c>
      <c r="AH73" s="40">
        <v>0</v>
      </c>
      <c r="AI73" s="42">
        <v>0</v>
      </c>
      <c r="AJ73" s="56"/>
      <c r="AK73" s="55">
        <f t="shared" si="32"/>
        <v>0</v>
      </c>
      <c r="AL73" s="56"/>
    </row>
    <row r="74" spans="2:38" x14ac:dyDescent="0.3">
      <c r="B74" s="4" t="s">
        <v>276</v>
      </c>
      <c r="C74" s="47"/>
      <c r="D74" s="47"/>
      <c r="E74" s="41">
        <v>0</v>
      </c>
      <c r="F74" s="40">
        <v>0</v>
      </c>
      <c r="G74" s="41">
        <v>0</v>
      </c>
      <c r="H74" s="40">
        <v>0</v>
      </c>
      <c r="I74" s="41">
        <v>0</v>
      </c>
      <c r="J74" s="40">
        <v>0</v>
      </c>
      <c r="K74" s="41">
        <v>0</v>
      </c>
      <c r="L74" s="40">
        <v>0</v>
      </c>
      <c r="M74" s="41">
        <v>0</v>
      </c>
      <c r="N74" s="40">
        <v>0</v>
      </c>
      <c r="O74" s="41">
        <v>0</v>
      </c>
      <c r="P74" s="40">
        <v>0</v>
      </c>
      <c r="Q74" s="41">
        <v>0</v>
      </c>
      <c r="R74" s="40">
        <v>0</v>
      </c>
      <c r="S74" s="41">
        <v>0</v>
      </c>
      <c r="T74" s="40">
        <v>0</v>
      </c>
      <c r="U74" s="41">
        <v>0</v>
      </c>
      <c r="V74" s="40">
        <v>0</v>
      </c>
      <c r="W74" s="41">
        <v>0</v>
      </c>
      <c r="X74" s="40">
        <v>0</v>
      </c>
      <c r="Y74" s="41">
        <v>0</v>
      </c>
      <c r="Z74" s="40">
        <v>0</v>
      </c>
      <c r="AA74" s="41">
        <v>0</v>
      </c>
      <c r="AB74" s="40">
        <v>0</v>
      </c>
      <c r="AC74" s="41">
        <v>0</v>
      </c>
      <c r="AD74" s="40">
        <v>0</v>
      </c>
      <c r="AE74" s="41">
        <v>0</v>
      </c>
      <c r="AF74" s="40">
        <v>0</v>
      </c>
      <c r="AG74" s="41">
        <v>0</v>
      </c>
      <c r="AH74" s="40">
        <v>0</v>
      </c>
      <c r="AI74" s="42">
        <v>0</v>
      </c>
      <c r="AJ74" s="56"/>
      <c r="AK74" s="55">
        <f t="shared" si="32"/>
        <v>0</v>
      </c>
      <c r="AL74" s="56"/>
    </row>
    <row r="75" spans="2:38" x14ac:dyDescent="0.3">
      <c r="B75" s="4" t="s">
        <v>277</v>
      </c>
      <c r="C75" s="47"/>
      <c r="D75" s="47"/>
      <c r="E75" s="41">
        <v>0</v>
      </c>
      <c r="F75" s="40">
        <v>0</v>
      </c>
      <c r="G75" s="41">
        <v>0</v>
      </c>
      <c r="H75" s="40">
        <v>0</v>
      </c>
      <c r="I75" s="41">
        <v>0</v>
      </c>
      <c r="J75" s="40">
        <v>0</v>
      </c>
      <c r="K75" s="41">
        <v>0</v>
      </c>
      <c r="L75" s="40">
        <v>0</v>
      </c>
      <c r="M75" s="41">
        <v>0</v>
      </c>
      <c r="N75" s="40">
        <v>0</v>
      </c>
      <c r="O75" s="41">
        <v>0</v>
      </c>
      <c r="P75" s="40">
        <v>0</v>
      </c>
      <c r="Q75" s="41">
        <v>0</v>
      </c>
      <c r="R75" s="40">
        <v>0</v>
      </c>
      <c r="S75" s="41">
        <v>0</v>
      </c>
      <c r="T75" s="40">
        <v>0</v>
      </c>
      <c r="U75" s="41">
        <v>0</v>
      </c>
      <c r="V75" s="40">
        <v>0</v>
      </c>
      <c r="W75" s="41">
        <v>0</v>
      </c>
      <c r="X75" s="40">
        <v>0</v>
      </c>
      <c r="Y75" s="41">
        <v>0</v>
      </c>
      <c r="Z75" s="40">
        <v>0</v>
      </c>
      <c r="AA75" s="41">
        <v>0</v>
      </c>
      <c r="AB75" s="40">
        <v>0</v>
      </c>
      <c r="AC75" s="41">
        <v>0</v>
      </c>
      <c r="AD75" s="40">
        <v>0</v>
      </c>
      <c r="AE75" s="41">
        <v>0</v>
      </c>
      <c r="AF75" s="40">
        <v>0</v>
      </c>
      <c r="AG75" s="41">
        <v>0</v>
      </c>
      <c r="AH75" s="40">
        <v>0</v>
      </c>
      <c r="AI75" s="42">
        <v>0</v>
      </c>
      <c r="AJ75" s="56"/>
      <c r="AK75" s="55">
        <f t="shared" si="32"/>
        <v>0</v>
      </c>
      <c r="AL75" s="56"/>
    </row>
    <row r="76" spans="2:38" x14ac:dyDescent="0.3">
      <c r="B76" s="4" t="s">
        <v>278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0</v>
      </c>
      <c r="M76" s="41">
        <v>0</v>
      </c>
      <c r="N76" s="40">
        <v>0</v>
      </c>
      <c r="O76" s="41">
        <v>0</v>
      </c>
      <c r="P76" s="40">
        <v>0</v>
      </c>
      <c r="Q76" s="41">
        <v>0</v>
      </c>
      <c r="R76" s="40">
        <v>0</v>
      </c>
      <c r="S76" s="41">
        <v>0</v>
      </c>
      <c r="T76" s="40">
        <v>0</v>
      </c>
      <c r="U76" s="41">
        <v>0</v>
      </c>
      <c r="V76" s="40">
        <v>0</v>
      </c>
      <c r="W76" s="41">
        <v>0</v>
      </c>
      <c r="X76" s="40">
        <v>0</v>
      </c>
      <c r="Y76" s="41">
        <v>0</v>
      </c>
      <c r="Z76" s="40">
        <v>0</v>
      </c>
      <c r="AA76" s="41">
        <v>0</v>
      </c>
      <c r="AB76" s="40">
        <v>0</v>
      </c>
      <c r="AC76" s="41">
        <v>0</v>
      </c>
      <c r="AD76" s="40">
        <v>0</v>
      </c>
      <c r="AE76" s="41">
        <v>0</v>
      </c>
      <c r="AF76" s="40">
        <v>0</v>
      </c>
      <c r="AG76" s="41">
        <v>0</v>
      </c>
      <c r="AH76" s="40">
        <v>0</v>
      </c>
      <c r="AI76" s="42">
        <v>0</v>
      </c>
      <c r="AJ76" s="56"/>
      <c r="AK76" s="55">
        <f t="shared" si="32"/>
        <v>0</v>
      </c>
      <c r="AL76" s="56"/>
    </row>
    <row r="77" spans="2:38" x14ac:dyDescent="0.3">
      <c r="B77" s="4" t="s">
        <v>279</v>
      </c>
      <c r="C77" s="47"/>
      <c r="D77" s="47"/>
      <c r="E77" s="41">
        <v>0</v>
      </c>
      <c r="F77" s="40">
        <v>0</v>
      </c>
      <c r="G77" s="41">
        <v>0</v>
      </c>
      <c r="H77" s="40">
        <v>0</v>
      </c>
      <c r="I77" s="41">
        <v>0</v>
      </c>
      <c r="J77" s="40">
        <v>0</v>
      </c>
      <c r="K77" s="41">
        <v>0</v>
      </c>
      <c r="L77" s="40">
        <v>0</v>
      </c>
      <c r="M77" s="41">
        <v>0</v>
      </c>
      <c r="N77" s="40">
        <v>0</v>
      </c>
      <c r="O77" s="41">
        <v>0</v>
      </c>
      <c r="P77" s="40">
        <v>0</v>
      </c>
      <c r="Q77" s="41">
        <v>0</v>
      </c>
      <c r="R77" s="40">
        <v>0</v>
      </c>
      <c r="S77" s="41">
        <v>0</v>
      </c>
      <c r="T77" s="40">
        <v>0</v>
      </c>
      <c r="U77" s="41">
        <v>0</v>
      </c>
      <c r="V77" s="40">
        <v>0</v>
      </c>
      <c r="W77" s="41">
        <v>0</v>
      </c>
      <c r="X77" s="40">
        <v>0</v>
      </c>
      <c r="Y77" s="41">
        <v>0</v>
      </c>
      <c r="Z77" s="40">
        <v>0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</v>
      </c>
      <c r="AG77" s="41">
        <v>0</v>
      </c>
      <c r="AH77" s="40">
        <v>0</v>
      </c>
      <c r="AI77" s="42">
        <v>0</v>
      </c>
      <c r="AJ77" s="56"/>
      <c r="AK77" s="55">
        <f t="shared" si="32"/>
        <v>0</v>
      </c>
      <c r="AL77" s="56"/>
    </row>
    <row r="78" spans="2:38" x14ac:dyDescent="0.3">
      <c r="B78" s="4" t="s">
        <v>280</v>
      </c>
      <c r="C78" s="47"/>
      <c r="D78" s="47"/>
      <c r="E78" s="41">
        <v>0</v>
      </c>
      <c r="F78" s="40">
        <v>0</v>
      </c>
      <c r="G78" s="41">
        <v>0</v>
      </c>
      <c r="H78" s="40">
        <v>0</v>
      </c>
      <c r="I78" s="41">
        <v>0</v>
      </c>
      <c r="J78" s="40">
        <v>0</v>
      </c>
      <c r="K78" s="41">
        <v>0</v>
      </c>
      <c r="L78" s="40">
        <v>0</v>
      </c>
      <c r="M78" s="41">
        <v>0</v>
      </c>
      <c r="N78" s="40">
        <v>0</v>
      </c>
      <c r="O78" s="41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0">
        <v>0</v>
      </c>
      <c r="W78" s="41">
        <v>0</v>
      </c>
      <c r="X78" s="40">
        <v>0</v>
      </c>
      <c r="Y78" s="41">
        <v>0</v>
      </c>
      <c r="Z78" s="40">
        <v>0</v>
      </c>
      <c r="AA78" s="41">
        <v>0</v>
      </c>
      <c r="AB78" s="40">
        <v>0</v>
      </c>
      <c r="AC78" s="41">
        <v>0</v>
      </c>
      <c r="AD78" s="40">
        <v>0</v>
      </c>
      <c r="AE78" s="41">
        <v>0</v>
      </c>
      <c r="AF78" s="40">
        <v>0</v>
      </c>
      <c r="AG78" s="41">
        <v>0</v>
      </c>
      <c r="AH78" s="40">
        <v>0</v>
      </c>
      <c r="AI78" s="42">
        <v>0</v>
      </c>
      <c r="AJ78" s="56"/>
      <c r="AK78" s="55">
        <f t="shared" si="32"/>
        <v>0</v>
      </c>
      <c r="AL78" s="56"/>
    </row>
    <row r="79" spans="2:38" x14ac:dyDescent="0.3">
      <c r="B79" s="4" t="s">
        <v>281</v>
      </c>
      <c r="C79" s="47"/>
      <c r="D79" s="47"/>
      <c r="E79" s="41">
        <v>0</v>
      </c>
      <c r="F79" s="40">
        <v>0</v>
      </c>
      <c r="G79" s="41">
        <v>0</v>
      </c>
      <c r="H79" s="40">
        <v>0</v>
      </c>
      <c r="I79" s="41">
        <v>0</v>
      </c>
      <c r="J79" s="40">
        <v>0</v>
      </c>
      <c r="K79" s="41">
        <v>0</v>
      </c>
      <c r="L79" s="40">
        <v>0</v>
      </c>
      <c r="M79" s="41">
        <v>0</v>
      </c>
      <c r="N79" s="40">
        <v>0</v>
      </c>
      <c r="O79" s="41">
        <v>0</v>
      </c>
      <c r="P79" s="40">
        <v>0</v>
      </c>
      <c r="Q79" s="41">
        <v>0</v>
      </c>
      <c r="R79" s="40">
        <v>0</v>
      </c>
      <c r="S79" s="41">
        <v>0</v>
      </c>
      <c r="T79" s="40">
        <v>0</v>
      </c>
      <c r="U79" s="41">
        <v>0</v>
      </c>
      <c r="V79" s="40">
        <v>0</v>
      </c>
      <c r="W79" s="41">
        <v>0</v>
      </c>
      <c r="X79" s="40">
        <v>0</v>
      </c>
      <c r="Y79" s="41">
        <v>0</v>
      </c>
      <c r="Z79" s="40">
        <v>0</v>
      </c>
      <c r="AA79" s="41">
        <v>0</v>
      </c>
      <c r="AB79" s="40">
        <v>0</v>
      </c>
      <c r="AC79" s="41">
        <v>0</v>
      </c>
      <c r="AD79" s="40">
        <v>0</v>
      </c>
      <c r="AE79" s="41">
        <v>0</v>
      </c>
      <c r="AF79" s="40">
        <v>0</v>
      </c>
      <c r="AG79" s="41">
        <v>0</v>
      </c>
      <c r="AH79" s="40">
        <v>0</v>
      </c>
      <c r="AI79" s="42">
        <v>0</v>
      </c>
      <c r="AJ79" s="56"/>
      <c r="AK79" s="55">
        <f t="shared" si="32"/>
        <v>0</v>
      </c>
      <c r="AL79" s="56"/>
    </row>
    <row r="80" spans="2:38" x14ac:dyDescent="0.3">
      <c r="B80" s="4" t="s">
        <v>282</v>
      </c>
      <c r="C80" s="47"/>
      <c r="D80" s="47"/>
      <c r="E80" s="41">
        <v>0</v>
      </c>
      <c r="F80" s="40">
        <v>0</v>
      </c>
      <c r="G80" s="41">
        <v>0</v>
      </c>
      <c r="H80" s="40">
        <v>0</v>
      </c>
      <c r="I80" s="41">
        <v>0</v>
      </c>
      <c r="J80" s="40">
        <v>0</v>
      </c>
      <c r="K80" s="41">
        <v>0</v>
      </c>
      <c r="L80" s="40">
        <v>0</v>
      </c>
      <c r="M80" s="41">
        <v>0</v>
      </c>
      <c r="N80" s="40">
        <v>0</v>
      </c>
      <c r="O80" s="41">
        <v>0</v>
      </c>
      <c r="P80" s="40">
        <v>0</v>
      </c>
      <c r="Q80" s="41">
        <v>0</v>
      </c>
      <c r="R80" s="40">
        <v>0</v>
      </c>
      <c r="S80" s="41">
        <v>0</v>
      </c>
      <c r="T80" s="40">
        <v>0</v>
      </c>
      <c r="U80" s="41">
        <v>0</v>
      </c>
      <c r="V80" s="40">
        <v>0</v>
      </c>
      <c r="W80" s="41">
        <v>0</v>
      </c>
      <c r="X80" s="40">
        <v>0</v>
      </c>
      <c r="Y80" s="41">
        <v>0</v>
      </c>
      <c r="Z80" s="40">
        <v>0</v>
      </c>
      <c r="AA80" s="41">
        <v>0</v>
      </c>
      <c r="AB80" s="40">
        <v>0</v>
      </c>
      <c r="AC80" s="41">
        <v>0</v>
      </c>
      <c r="AD80" s="40">
        <v>0</v>
      </c>
      <c r="AE80" s="41">
        <v>0</v>
      </c>
      <c r="AF80" s="40">
        <v>0</v>
      </c>
      <c r="AG80" s="41">
        <v>0</v>
      </c>
      <c r="AH80" s="40">
        <v>0</v>
      </c>
      <c r="AI80" s="42">
        <v>0</v>
      </c>
      <c r="AJ80" s="56"/>
      <c r="AK80" s="55">
        <f t="shared" si="32"/>
        <v>0</v>
      </c>
      <c r="AL80" s="56"/>
    </row>
    <row r="81" spans="2:38" x14ac:dyDescent="0.3">
      <c r="B81" s="4" t="s">
        <v>283</v>
      </c>
      <c r="C81" s="47"/>
      <c r="D81" s="47"/>
      <c r="E81" s="41">
        <v>0</v>
      </c>
      <c r="F81" s="40">
        <v>0</v>
      </c>
      <c r="G81" s="41">
        <v>0</v>
      </c>
      <c r="H81" s="40">
        <v>0</v>
      </c>
      <c r="I81" s="41">
        <v>0</v>
      </c>
      <c r="J81" s="40">
        <v>0</v>
      </c>
      <c r="K81" s="41">
        <v>0</v>
      </c>
      <c r="L81" s="40">
        <v>0</v>
      </c>
      <c r="M81" s="41">
        <v>0</v>
      </c>
      <c r="N81" s="40">
        <v>0</v>
      </c>
      <c r="O81" s="41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40">
        <v>0</v>
      </c>
      <c r="W81" s="41">
        <v>0</v>
      </c>
      <c r="X81" s="40">
        <v>0</v>
      </c>
      <c r="Y81" s="41">
        <v>0</v>
      </c>
      <c r="Z81" s="40">
        <v>0</v>
      </c>
      <c r="AA81" s="41">
        <v>0</v>
      </c>
      <c r="AB81" s="40">
        <v>0</v>
      </c>
      <c r="AC81" s="41">
        <v>0</v>
      </c>
      <c r="AD81" s="40">
        <v>0</v>
      </c>
      <c r="AE81" s="41">
        <v>0</v>
      </c>
      <c r="AF81" s="40">
        <v>0</v>
      </c>
      <c r="AG81" s="41">
        <v>0</v>
      </c>
      <c r="AH81" s="40">
        <v>0</v>
      </c>
      <c r="AI81" s="42">
        <v>0</v>
      </c>
      <c r="AJ81" s="56"/>
      <c r="AK81" s="55">
        <f t="shared" si="32"/>
        <v>0</v>
      </c>
      <c r="AL81" s="56"/>
    </row>
    <row r="82" spans="2:38" x14ac:dyDescent="0.3">
      <c r="B82" s="4" t="s">
        <v>284</v>
      </c>
      <c r="C82" s="47"/>
      <c r="D82" s="47"/>
      <c r="E82" s="41">
        <v>0</v>
      </c>
      <c r="F82" s="40">
        <v>0</v>
      </c>
      <c r="G82" s="41">
        <v>0</v>
      </c>
      <c r="H82" s="40">
        <v>0</v>
      </c>
      <c r="I82" s="41">
        <v>0</v>
      </c>
      <c r="J82" s="40">
        <v>0</v>
      </c>
      <c r="K82" s="41">
        <v>0</v>
      </c>
      <c r="L82" s="40">
        <v>0</v>
      </c>
      <c r="M82" s="41">
        <v>0</v>
      </c>
      <c r="N82" s="40">
        <v>0</v>
      </c>
      <c r="O82" s="41">
        <v>0</v>
      </c>
      <c r="P82" s="40">
        <v>0</v>
      </c>
      <c r="Q82" s="41">
        <v>0</v>
      </c>
      <c r="R82" s="40">
        <v>0</v>
      </c>
      <c r="S82" s="41">
        <v>0</v>
      </c>
      <c r="T82" s="40">
        <v>0</v>
      </c>
      <c r="U82" s="41">
        <v>0</v>
      </c>
      <c r="V82" s="40">
        <v>0</v>
      </c>
      <c r="W82" s="41">
        <v>0</v>
      </c>
      <c r="X82" s="40">
        <v>0</v>
      </c>
      <c r="Y82" s="41">
        <v>0</v>
      </c>
      <c r="Z82" s="40">
        <v>0</v>
      </c>
      <c r="AA82" s="41">
        <v>0</v>
      </c>
      <c r="AB82" s="40">
        <v>0</v>
      </c>
      <c r="AC82" s="41">
        <v>0</v>
      </c>
      <c r="AD82" s="40">
        <v>0</v>
      </c>
      <c r="AE82" s="41">
        <v>0</v>
      </c>
      <c r="AF82" s="40">
        <v>0</v>
      </c>
      <c r="AG82" s="41">
        <v>0</v>
      </c>
      <c r="AH82" s="40">
        <v>0</v>
      </c>
      <c r="AI82" s="42">
        <v>0</v>
      </c>
      <c r="AJ82" s="56"/>
      <c r="AK82" s="55">
        <f t="shared" si="32"/>
        <v>0</v>
      </c>
      <c r="AL82" s="56"/>
    </row>
    <row r="83" spans="2:38" x14ac:dyDescent="0.3">
      <c r="B83" s="4" t="s">
        <v>285</v>
      </c>
      <c r="C83" s="47"/>
      <c r="D83" s="47"/>
      <c r="E83" s="41">
        <v>0</v>
      </c>
      <c r="F83" s="40">
        <v>0</v>
      </c>
      <c r="G83" s="41">
        <v>0</v>
      </c>
      <c r="H83" s="40">
        <v>0</v>
      </c>
      <c r="I83" s="41">
        <v>0</v>
      </c>
      <c r="J83" s="40">
        <v>0</v>
      </c>
      <c r="K83" s="41">
        <v>0</v>
      </c>
      <c r="L83" s="40">
        <v>0</v>
      </c>
      <c r="M83" s="41">
        <v>0</v>
      </c>
      <c r="N83" s="40">
        <v>0</v>
      </c>
      <c r="O83" s="41">
        <v>0</v>
      </c>
      <c r="P83" s="40">
        <v>0</v>
      </c>
      <c r="Q83" s="41">
        <v>0</v>
      </c>
      <c r="R83" s="40">
        <v>0</v>
      </c>
      <c r="S83" s="41">
        <v>0</v>
      </c>
      <c r="T83" s="40">
        <v>0</v>
      </c>
      <c r="U83" s="41">
        <v>0</v>
      </c>
      <c r="V83" s="40">
        <v>0</v>
      </c>
      <c r="W83" s="41">
        <v>0</v>
      </c>
      <c r="X83" s="40">
        <v>0</v>
      </c>
      <c r="Y83" s="41">
        <v>0</v>
      </c>
      <c r="Z83" s="40">
        <v>0</v>
      </c>
      <c r="AA83" s="41">
        <v>0</v>
      </c>
      <c r="AB83" s="40">
        <v>0</v>
      </c>
      <c r="AC83" s="41">
        <v>0</v>
      </c>
      <c r="AD83" s="40">
        <v>0</v>
      </c>
      <c r="AE83" s="41">
        <v>0</v>
      </c>
      <c r="AF83" s="40">
        <v>0</v>
      </c>
      <c r="AG83" s="41">
        <v>0</v>
      </c>
      <c r="AH83" s="40">
        <v>0</v>
      </c>
      <c r="AI83" s="42">
        <v>0</v>
      </c>
      <c r="AJ83" s="56"/>
      <c r="AK83" s="55">
        <f t="shared" si="32"/>
        <v>0</v>
      </c>
      <c r="AL83" s="56"/>
    </row>
    <row r="84" spans="2:38" x14ac:dyDescent="0.3">
      <c r="B84" s="4" t="s">
        <v>286</v>
      </c>
      <c r="C84" s="47"/>
      <c r="D84" s="47"/>
      <c r="E84" s="41">
        <v>0</v>
      </c>
      <c r="F84" s="40">
        <v>0</v>
      </c>
      <c r="G84" s="41">
        <v>0</v>
      </c>
      <c r="H84" s="40">
        <v>0</v>
      </c>
      <c r="I84" s="41">
        <v>0</v>
      </c>
      <c r="J84" s="40">
        <v>0</v>
      </c>
      <c r="K84" s="41">
        <v>0</v>
      </c>
      <c r="L84" s="40">
        <v>0</v>
      </c>
      <c r="M84" s="41">
        <v>0</v>
      </c>
      <c r="N84" s="40">
        <v>0</v>
      </c>
      <c r="O84" s="41">
        <v>0</v>
      </c>
      <c r="P84" s="40">
        <v>0</v>
      </c>
      <c r="Q84" s="41">
        <v>0</v>
      </c>
      <c r="R84" s="40">
        <v>0</v>
      </c>
      <c r="S84" s="41">
        <v>0</v>
      </c>
      <c r="T84" s="40">
        <v>0</v>
      </c>
      <c r="U84" s="41">
        <v>0</v>
      </c>
      <c r="V84" s="40">
        <v>0</v>
      </c>
      <c r="W84" s="41">
        <v>0</v>
      </c>
      <c r="X84" s="40">
        <v>0</v>
      </c>
      <c r="Y84" s="41">
        <v>0</v>
      </c>
      <c r="Z84" s="40">
        <v>0</v>
      </c>
      <c r="AA84" s="41">
        <v>0</v>
      </c>
      <c r="AB84" s="40">
        <v>0</v>
      </c>
      <c r="AC84" s="41">
        <v>0</v>
      </c>
      <c r="AD84" s="40">
        <v>0</v>
      </c>
      <c r="AE84" s="41">
        <v>0</v>
      </c>
      <c r="AF84" s="40">
        <v>0</v>
      </c>
      <c r="AG84" s="41">
        <v>0</v>
      </c>
      <c r="AH84" s="40">
        <v>0</v>
      </c>
      <c r="AI84" s="42">
        <v>0</v>
      </c>
      <c r="AJ84" s="56"/>
      <c r="AK84" s="55">
        <f t="shared" si="32"/>
        <v>0</v>
      </c>
      <c r="AL84" s="56"/>
    </row>
    <row r="85" spans="2:38" x14ac:dyDescent="0.3">
      <c r="B85" s="4" t="s">
        <v>287</v>
      </c>
      <c r="C85" s="47"/>
      <c r="D85" s="47"/>
      <c r="E85" s="41">
        <v>0</v>
      </c>
      <c r="F85" s="40">
        <v>0</v>
      </c>
      <c r="G85" s="41">
        <v>0</v>
      </c>
      <c r="H85" s="40">
        <v>0</v>
      </c>
      <c r="I85" s="41">
        <v>0</v>
      </c>
      <c r="J85" s="40">
        <v>0</v>
      </c>
      <c r="K85" s="41">
        <v>0</v>
      </c>
      <c r="L85" s="40">
        <v>0</v>
      </c>
      <c r="M85" s="41">
        <v>0</v>
      </c>
      <c r="N85" s="40">
        <v>0</v>
      </c>
      <c r="O85" s="41">
        <v>0</v>
      </c>
      <c r="P85" s="40">
        <v>0</v>
      </c>
      <c r="Q85" s="41">
        <v>0</v>
      </c>
      <c r="R85" s="40">
        <v>0</v>
      </c>
      <c r="S85" s="41">
        <v>0</v>
      </c>
      <c r="T85" s="40">
        <v>0</v>
      </c>
      <c r="U85" s="41">
        <v>0</v>
      </c>
      <c r="V85" s="40">
        <v>0</v>
      </c>
      <c r="W85" s="41">
        <v>0</v>
      </c>
      <c r="X85" s="40">
        <v>0</v>
      </c>
      <c r="Y85" s="41">
        <v>0</v>
      </c>
      <c r="Z85" s="40">
        <v>0</v>
      </c>
      <c r="AA85" s="41">
        <v>0</v>
      </c>
      <c r="AB85" s="40">
        <v>0</v>
      </c>
      <c r="AC85" s="41">
        <v>0</v>
      </c>
      <c r="AD85" s="40">
        <v>0</v>
      </c>
      <c r="AE85" s="41">
        <v>0</v>
      </c>
      <c r="AF85" s="40">
        <v>0</v>
      </c>
      <c r="AG85" s="41">
        <v>0</v>
      </c>
      <c r="AH85" s="40">
        <v>0</v>
      </c>
      <c r="AI85" s="42">
        <v>0</v>
      </c>
      <c r="AJ85" s="56"/>
      <c r="AK85" s="55">
        <f t="shared" si="32"/>
        <v>0</v>
      </c>
      <c r="AL85" s="56"/>
    </row>
    <row r="86" spans="2:38" x14ac:dyDescent="0.3">
      <c r="B86" s="4" t="s">
        <v>288</v>
      </c>
      <c r="C86" s="47"/>
      <c r="D86" s="47"/>
      <c r="E86" s="41">
        <v>0</v>
      </c>
      <c r="F86" s="40">
        <v>0</v>
      </c>
      <c r="G86" s="41">
        <v>0</v>
      </c>
      <c r="H86" s="40">
        <v>0</v>
      </c>
      <c r="I86" s="41">
        <v>0</v>
      </c>
      <c r="J86" s="40">
        <v>0</v>
      </c>
      <c r="K86" s="41">
        <v>0</v>
      </c>
      <c r="L86" s="40">
        <v>0</v>
      </c>
      <c r="M86" s="41">
        <v>0</v>
      </c>
      <c r="N86" s="40">
        <v>0</v>
      </c>
      <c r="O86" s="41">
        <v>0</v>
      </c>
      <c r="P86" s="40">
        <v>0</v>
      </c>
      <c r="Q86" s="41">
        <v>0</v>
      </c>
      <c r="R86" s="40">
        <v>0</v>
      </c>
      <c r="S86" s="41">
        <v>0</v>
      </c>
      <c r="T86" s="40">
        <v>0</v>
      </c>
      <c r="U86" s="41">
        <v>0</v>
      </c>
      <c r="V86" s="40">
        <v>0</v>
      </c>
      <c r="W86" s="41">
        <v>0</v>
      </c>
      <c r="X86" s="40">
        <v>0</v>
      </c>
      <c r="Y86" s="41">
        <v>0</v>
      </c>
      <c r="Z86" s="40">
        <v>0</v>
      </c>
      <c r="AA86" s="41">
        <v>0</v>
      </c>
      <c r="AB86" s="40">
        <v>0</v>
      </c>
      <c r="AC86" s="41">
        <v>0</v>
      </c>
      <c r="AD86" s="40">
        <v>0</v>
      </c>
      <c r="AE86" s="41">
        <v>0</v>
      </c>
      <c r="AF86" s="40">
        <v>0</v>
      </c>
      <c r="AG86" s="41">
        <v>0</v>
      </c>
      <c r="AH86" s="40">
        <v>0</v>
      </c>
      <c r="AI86" s="42">
        <v>0</v>
      </c>
      <c r="AJ86" s="56"/>
      <c r="AK86" s="55">
        <f t="shared" si="32"/>
        <v>0</v>
      </c>
      <c r="AL86" s="56"/>
    </row>
    <row r="87" spans="2:38" x14ac:dyDescent="0.3">
      <c r="B87" s="4" t="s">
        <v>289</v>
      </c>
      <c r="C87" s="47"/>
      <c r="D87" s="47"/>
      <c r="E87" s="41">
        <v>0</v>
      </c>
      <c r="F87" s="40">
        <v>0</v>
      </c>
      <c r="G87" s="41">
        <v>0</v>
      </c>
      <c r="H87" s="40">
        <v>0</v>
      </c>
      <c r="I87" s="41">
        <v>0</v>
      </c>
      <c r="J87" s="40">
        <v>0</v>
      </c>
      <c r="K87" s="41">
        <v>0</v>
      </c>
      <c r="L87" s="40">
        <v>0</v>
      </c>
      <c r="M87" s="41">
        <v>0</v>
      </c>
      <c r="N87" s="40">
        <v>0</v>
      </c>
      <c r="O87" s="41">
        <v>0</v>
      </c>
      <c r="P87" s="40">
        <v>0</v>
      </c>
      <c r="Q87" s="41">
        <v>0</v>
      </c>
      <c r="R87" s="40">
        <v>0</v>
      </c>
      <c r="S87" s="41">
        <v>0</v>
      </c>
      <c r="T87" s="40">
        <v>0</v>
      </c>
      <c r="U87" s="41">
        <v>0</v>
      </c>
      <c r="V87" s="40">
        <v>0</v>
      </c>
      <c r="W87" s="41">
        <v>0</v>
      </c>
      <c r="X87" s="40">
        <v>0</v>
      </c>
      <c r="Y87" s="41">
        <v>0</v>
      </c>
      <c r="Z87" s="40">
        <v>0</v>
      </c>
      <c r="AA87" s="41">
        <v>0</v>
      </c>
      <c r="AB87" s="40">
        <v>0</v>
      </c>
      <c r="AC87" s="41">
        <v>0</v>
      </c>
      <c r="AD87" s="40">
        <v>0</v>
      </c>
      <c r="AE87" s="41">
        <v>0</v>
      </c>
      <c r="AF87" s="40">
        <v>0</v>
      </c>
      <c r="AG87" s="41">
        <v>0</v>
      </c>
      <c r="AH87" s="40">
        <v>0</v>
      </c>
      <c r="AI87" s="42">
        <v>0</v>
      </c>
      <c r="AJ87" s="56"/>
      <c r="AK87" s="55">
        <f t="shared" si="32"/>
        <v>0</v>
      </c>
      <c r="AL87" s="56"/>
    </row>
    <row r="88" spans="2:38" x14ac:dyDescent="0.3">
      <c r="B88" s="4" t="s">
        <v>290</v>
      </c>
      <c r="C88" s="47"/>
      <c r="D88" s="47"/>
      <c r="E88" s="41">
        <v>465.60187496185296</v>
      </c>
      <c r="F88" s="40">
        <v>0</v>
      </c>
      <c r="G88" s="41">
        <v>0</v>
      </c>
      <c r="H88" s="40">
        <v>0</v>
      </c>
      <c r="I88" s="41">
        <v>0</v>
      </c>
      <c r="J88" s="40">
        <v>0</v>
      </c>
      <c r="K88" s="41">
        <v>0</v>
      </c>
      <c r="L88" s="40">
        <v>0</v>
      </c>
      <c r="M88" s="41">
        <v>0</v>
      </c>
      <c r="N88" s="40">
        <v>0</v>
      </c>
      <c r="O88" s="41">
        <v>0</v>
      </c>
      <c r="P88" s="40">
        <v>0</v>
      </c>
      <c r="Q88" s="41">
        <v>0</v>
      </c>
      <c r="R88" s="40">
        <v>0</v>
      </c>
      <c r="S88" s="41">
        <v>0</v>
      </c>
      <c r="T88" s="40">
        <v>0</v>
      </c>
      <c r="U88" s="41">
        <v>0</v>
      </c>
      <c r="V88" s="40">
        <v>0</v>
      </c>
      <c r="W88" s="41">
        <v>0</v>
      </c>
      <c r="X88" s="40">
        <v>0</v>
      </c>
      <c r="Y88" s="41">
        <v>0</v>
      </c>
      <c r="Z88" s="40">
        <v>0</v>
      </c>
      <c r="AA88" s="41">
        <v>0</v>
      </c>
      <c r="AB88" s="40">
        <v>0</v>
      </c>
      <c r="AC88" s="41">
        <v>0</v>
      </c>
      <c r="AD88" s="40">
        <v>0</v>
      </c>
      <c r="AE88" s="41">
        <v>0</v>
      </c>
      <c r="AF88" s="40">
        <v>0</v>
      </c>
      <c r="AG88" s="41">
        <v>0</v>
      </c>
      <c r="AH88" s="40">
        <v>0</v>
      </c>
      <c r="AI88" s="42">
        <v>0</v>
      </c>
      <c r="AJ88" s="56"/>
      <c r="AK88" s="55">
        <f t="shared" si="32"/>
        <v>465.60187496185296</v>
      </c>
      <c r="AL88" s="56"/>
    </row>
    <row r="89" spans="2:38" x14ac:dyDescent="0.3">
      <c r="B89" s="4" t="s">
        <v>291</v>
      </c>
      <c r="C89" s="47"/>
      <c r="D89" s="47"/>
      <c r="E89" s="41">
        <v>0.37492716471354154</v>
      </c>
      <c r="F89" s="40">
        <v>0</v>
      </c>
      <c r="G89" s="41">
        <v>0</v>
      </c>
      <c r="H89" s="40">
        <v>0</v>
      </c>
      <c r="I89" s="41">
        <v>0</v>
      </c>
      <c r="J89" s="40">
        <v>0</v>
      </c>
      <c r="K89" s="41">
        <v>0</v>
      </c>
      <c r="L89" s="40">
        <v>0</v>
      </c>
      <c r="M89" s="41">
        <v>0</v>
      </c>
      <c r="N89" s="40">
        <v>0</v>
      </c>
      <c r="O89" s="41">
        <v>0</v>
      </c>
      <c r="P89" s="40">
        <v>0</v>
      </c>
      <c r="Q89" s="41">
        <v>0</v>
      </c>
      <c r="R89" s="40">
        <v>0</v>
      </c>
      <c r="S89" s="41">
        <v>0</v>
      </c>
      <c r="T89" s="40">
        <v>0</v>
      </c>
      <c r="U89" s="41">
        <v>0</v>
      </c>
      <c r="V89" s="40">
        <v>0</v>
      </c>
      <c r="W89" s="41">
        <v>0</v>
      </c>
      <c r="X89" s="40">
        <v>0</v>
      </c>
      <c r="Y89" s="41">
        <v>0</v>
      </c>
      <c r="Z89" s="40">
        <v>0</v>
      </c>
      <c r="AA89" s="41">
        <v>0</v>
      </c>
      <c r="AB89" s="40">
        <v>0</v>
      </c>
      <c r="AC89" s="41">
        <v>0</v>
      </c>
      <c r="AD89" s="40">
        <v>0</v>
      </c>
      <c r="AE89" s="41">
        <v>0</v>
      </c>
      <c r="AF89" s="40">
        <v>0</v>
      </c>
      <c r="AG89" s="41">
        <v>0</v>
      </c>
      <c r="AH89" s="40">
        <v>0</v>
      </c>
      <c r="AI89" s="42">
        <v>0</v>
      </c>
      <c r="AJ89" s="56"/>
      <c r="AK89" s="55">
        <f t="shared" si="32"/>
        <v>0.37492716471354154</v>
      </c>
      <c r="AL89" s="56"/>
    </row>
    <row r="90" spans="2:38" x14ac:dyDescent="0.3">
      <c r="B90" s="4" t="s">
        <v>292</v>
      </c>
      <c r="C90" s="47"/>
      <c r="D90" s="47"/>
      <c r="E90" s="41">
        <v>0</v>
      </c>
      <c r="F90" s="40">
        <v>0</v>
      </c>
      <c r="G90" s="41">
        <v>0</v>
      </c>
      <c r="H90" s="40">
        <v>0</v>
      </c>
      <c r="I90" s="41">
        <v>0</v>
      </c>
      <c r="J90" s="40">
        <v>0</v>
      </c>
      <c r="K90" s="41">
        <v>0</v>
      </c>
      <c r="L90" s="40">
        <v>0</v>
      </c>
      <c r="M90" s="41">
        <v>0</v>
      </c>
      <c r="N90" s="40">
        <v>0</v>
      </c>
      <c r="O90" s="41">
        <v>0</v>
      </c>
      <c r="P90" s="40">
        <v>0</v>
      </c>
      <c r="Q90" s="41">
        <v>0</v>
      </c>
      <c r="R90" s="40">
        <v>0</v>
      </c>
      <c r="S90" s="41">
        <v>0</v>
      </c>
      <c r="T90" s="40">
        <v>0</v>
      </c>
      <c r="U90" s="41">
        <v>0</v>
      </c>
      <c r="V90" s="40">
        <v>0</v>
      </c>
      <c r="W90" s="41">
        <v>0</v>
      </c>
      <c r="X90" s="40">
        <v>0</v>
      </c>
      <c r="Y90" s="41">
        <v>0</v>
      </c>
      <c r="Z90" s="40">
        <v>0</v>
      </c>
      <c r="AA90" s="41">
        <v>0</v>
      </c>
      <c r="AB90" s="40">
        <v>0</v>
      </c>
      <c r="AC90" s="41">
        <v>0</v>
      </c>
      <c r="AD90" s="40">
        <v>0</v>
      </c>
      <c r="AE90" s="41">
        <v>0</v>
      </c>
      <c r="AF90" s="40">
        <v>0</v>
      </c>
      <c r="AG90" s="41">
        <v>0</v>
      </c>
      <c r="AH90" s="40">
        <v>0</v>
      </c>
      <c r="AI90" s="42">
        <v>0</v>
      </c>
      <c r="AJ90" s="56"/>
      <c r="AK90" s="55">
        <f t="shared" si="32"/>
        <v>0</v>
      </c>
      <c r="AL90" s="56"/>
    </row>
    <row r="91" spans="2:38" x14ac:dyDescent="0.3">
      <c r="B91" s="4" t="s">
        <v>293</v>
      </c>
      <c r="C91" s="47"/>
      <c r="D91" s="47"/>
      <c r="E91" s="41">
        <v>0</v>
      </c>
      <c r="F91" s="40">
        <v>0</v>
      </c>
      <c r="G91" s="41">
        <v>0</v>
      </c>
      <c r="H91" s="40">
        <v>0</v>
      </c>
      <c r="I91" s="41">
        <v>0</v>
      </c>
      <c r="J91" s="40">
        <v>0</v>
      </c>
      <c r="K91" s="41">
        <v>0</v>
      </c>
      <c r="L91" s="40">
        <v>0</v>
      </c>
      <c r="M91" s="41">
        <v>0</v>
      </c>
      <c r="N91" s="40">
        <v>0</v>
      </c>
      <c r="O91" s="41">
        <v>0</v>
      </c>
      <c r="P91" s="40">
        <v>0</v>
      </c>
      <c r="Q91" s="41">
        <v>0</v>
      </c>
      <c r="R91" s="40">
        <v>0</v>
      </c>
      <c r="S91" s="41">
        <v>0</v>
      </c>
      <c r="T91" s="40">
        <v>0</v>
      </c>
      <c r="U91" s="41">
        <v>0</v>
      </c>
      <c r="V91" s="40">
        <v>0</v>
      </c>
      <c r="W91" s="41">
        <v>0</v>
      </c>
      <c r="X91" s="40">
        <v>0</v>
      </c>
      <c r="Y91" s="41">
        <v>0</v>
      </c>
      <c r="Z91" s="40">
        <v>0</v>
      </c>
      <c r="AA91" s="41">
        <v>0</v>
      </c>
      <c r="AB91" s="40">
        <v>0</v>
      </c>
      <c r="AC91" s="41">
        <v>0</v>
      </c>
      <c r="AD91" s="40">
        <v>0</v>
      </c>
      <c r="AE91" s="41">
        <v>0</v>
      </c>
      <c r="AF91" s="40">
        <v>0</v>
      </c>
      <c r="AG91" s="41">
        <v>0</v>
      </c>
      <c r="AH91" s="40">
        <v>0</v>
      </c>
      <c r="AI91" s="42">
        <v>0</v>
      </c>
      <c r="AJ91" s="56"/>
      <c r="AK91" s="55">
        <f t="shared" si="32"/>
        <v>0</v>
      </c>
      <c r="AL91" s="56"/>
    </row>
    <row r="92" spans="2:38" x14ac:dyDescent="0.3">
      <c r="B92" s="4" t="s">
        <v>294</v>
      </c>
      <c r="C92" s="47"/>
      <c r="D92" s="47"/>
      <c r="E92" s="41">
        <v>0</v>
      </c>
      <c r="F92" s="40">
        <v>0</v>
      </c>
      <c r="G92" s="41">
        <v>0</v>
      </c>
      <c r="H92" s="40">
        <v>0</v>
      </c>
      <c r="I92" s="41">
        <v>0</v>
      </c>
      <c r="J92" s="40">
        <v>0</v>
      </c>
      <c r="K92" s="41">
        <v>0</v>
      </c>
      <c r="L92" s="40">
        <v>0</v>
      </c>
      <c r="M92" s="41">
        <v>0</v>
      </c>
      <c r="N92" s="40">
        <v>0</v>
      </c>
      <c r="O92" s="41">
        <v>0</v>
      </c>
      <c r="P92" s="40">
        <v>0</v>
      </c>
      <c r="Q92" s="41">
        <v>0</v>
      </c>
      <c r="R92" s="40">
        <v>0</v>
      </c>
      <c r="S92" s="41">
        <v>0</v>
      </c>
      <c r="T92" s="40">
        <v>0</v>
      </c>
      <c r="U92" s="41">
        <v>0</v>
      </c>
      <c r="V92" s="40">
        <v>0</v>
      </c>
      <c r="W92" s="41">
        <v>0</v>
      </c>
      <c r="X92" s="40">
        <v>0</v>
      </c>
      <c r="Y92" s="41">
        <v>0</v>
      </c>
      <c r="Z92" s="40">
        <v>0</v>
      </c>
      <c r="AA92" s="41">
        <v>0</v>
      </c>
      <c r="AB92" s="40">
        <v>0</v>
      </c>
      <c r="AC92" s="41">
        <v>0</v>
      </c>
      <c r="AD92" s="40">
        <v>0</v>
      </c>
      <c r="AE92" s="41">
        <v>0</v>
      </c>
      <c r="AF92" s="40">
        <v>0</v>
      </c>
      <c r="AG92" s="41">
        <v>0</v>
      </c>
      <c r="AH92" s="40">
        <v>0</v>
      </c>
      <c r="AI92" s="42">
        <v>0</v>
      </c>
      <c r="AJ92" s="56"/>
      <c r="AK92" s="55">
        <f t="shared" si="32"/>
        <v>0</v>
      </c>
      <c r="AL92" s="56"/>
    </row>
    <row r="93" spans="2:38" x14ac:dyDescent="0.3">
      <c r="B93" s="4" t="s">
        <v>295</v>
      </c>
      <c r="C93" s="47"/>
      <c r="D93" s="47"/>
      <c r="E93" s="41">
        <v>0</v>
      </c>
      <c r="F93" s="40">
        <v>0</v>
      </c>
      <c r="G93" s="41">
        <v>0</v>
      </c>
      <c r="H93" s="40">
        <v>0</v>
      </c>
      <c r="I93" s="41">
        <v>0</v>
      </c>
      <c r="J93" s="40">
        <v>0</v>
      </c>
      <c r="K93" s="41">
        <v>0</v>
      </c>
      <c r="L93" s="40">
        <v>0</v>
      </c>
      <c r="M93" s="41">
        <v>0</v>
      </c>
      <c r="N93" s="40">
        <v>0</v>
      </c>
      <c r="O93" s="41">
        <v>0</v>
      </c>
      <c r="P93" s="40">
        <v>0</v>
      </c>
      <c r="Q93" s="41">
        <v>0</v>
      </c>
      <c r="R93" s="40">
        <v>0</v>
      </c>
      <c r="S93" s="41">
        <v>0</v>
      </c>
      <c r="T93" s="40">
        <v>0</v>
      </c>
      <c r="U93" s="41">
        <v>0</v>
      </c>
      <c r="V93" s="40">
        <v>0</v>
      </c>
      <c r="W93" s="41">
        <v>0</v>
      </c>
      <c r="X93" s="40">
        <v>0</v>
      </c>
      <c r="Y93" s="41">
        <v>0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>
        <v>0</v>
      </c>
      <c r="AI93" s="42">
        <v>0</v>
      </c>
      <c r="AJ93" s="56"/>
      <c r="AK93" s="55">
        <f t="shared" si="32"/>
        <v>0</v>
      </c>
      <c r="AL93" s="56"/>
    </row>
    <row r="94" spans="2:38" x14ac:dyDescent="0.3">
      <c r="B94" s="4" t="s">
        <v>296</v>
      </c>
      <c r="C94" s="47"/>
      <c r="D94" s="47"/>
      <c r="E94" s="41">
        <v>22.000907159805298</v>
      </c>
      <c r="F94" s="40">
        <v>0</v>
      </c>
      <c r="G94" s="41">
        <v>0</v>
      </c>
      <c r="H94" s="40">
        <v>0</v>
      </c>
      <c r="I94" s="41">
        <v>6.8750000000000235E-3</v>
      </c>
      <c r="J94" s="40">
        <v>3.8763737922244603</v>
      </c>
      <c r="K94" s="41">
        <v>2.5095266840193009</v>
      </c>
      <c r="L94" s="40">
        <v>0.74500227228800464</v>
      </c>
      <c r="M94" s="41">
        <v>0</v>
      </c>
      <c r="N94" s="40">
        <v>0</v>
      </c>
      <c r="O94" s="41">
        <v>0</v>
      </c>
      <c r="P94" s="40">
        <v>0</v>
      </c>
      <c r="Q94" s="41">
        <v>4.3613335005442293</v>
      </c>
      <c r="R94" s="40">
        <v>0.2260833333333335</v>
      </c>
      <c r="S94" s="41">
        <v>0</v>
      </c>
      <c r="T94" s="40">
        <v>2.0811215522554183</v>
      </c>
      <c r="U94" s="41">
        <v>0</v>
      </c>
      <c r="V94" s="40">
        <v>1.8943068923950195</v>
      </c>
      <c r="W94" s="41">
        <v>0</v>
      </c>
      <c r="X94" s="40">
        <v>0</v>
      </c>
      <c r="Y94" s="41">
        <v>8.7583333333333818E-2</v>
      </c>
      <c r="Z94" s="40">
        <v>0.37642643822563998</v>
      </c>
      <c r="AA94" s="41">
        <v>0</v>
      </c>
      <c r="AB94" s="40">
        <v>0</v>
      </c>
      <c r="AC94" s="41">
        <v>0</v>
      </c>
      <c r="AD94" s="40">
        <v>0</v>
      </c>
      <c r="AE94" s="41">
        <v>0</v>
      </c>
      <c r="AF94" s="40">
        <v>0</v>
      </c>
      <c r="AG94" s="41">
        <v>0</v>
      </c>
      <c r="AH94" s="40">
        <v>0</v>
      </c>
      <c r="AI94" s="42">
        <v>0</v>
      </c>
      <c r="AJ94" s="56"/>
      <c r="AK94" s="55">
        <f t="shared" si="32"/>
        <v>38.165539958424041</v>
      </c>
      <c r="AL94" s="56"/>
    </row>
    <row r="95" spans="2:38" x14ac:dyDescent="0.3">
      <c r="B95" s="4" t="s">
        <v>297</v>
      </c>
      <c r="C95" s="47"/>
      <c r="D95" s="47"/>
      <c r="E95" s="41">
        <v>22.210769100189211</v>
      </c>
      <c r="F95" s="40">
        <v>0</v>
      </c>
      <c r="G95" s="41">
        <v>0</v>
      </c>
      <c r="H95" s="40">
        <v>0</v>
      </c>
      <c r="I95" s="41">
        <v>6.8750000000000235E-3</v>
      </c>
      <c r="J95" s="40">
        <v>3.6973969655566741</v>
      </c>
      <c r="K95" s="41">
        <v>2.5135943433973527</v>
      </c>
      <c r="L95" s="40">
        <v>0.81596833546956393</v>
      </c>
      <c r="M95" s="41">
        <v>0</v>
      </c>
      <c r="N95" s="40">
        <v>0</v>
      </c>
      <c r="O95" s="41">
        <v>0</v>
      </c>
      <c r="P95" s="40">
        <v>0</v>
      </c>
      <c r="Q95" s="41">
        <v>0</v>
      </c>
      <c r="R95" s="40">
        <v>0.2260833333333335</v>
      </c>
      <c r="S95" s="41">
        <v>0</v>
      </c>
      <c r="T95" s="40">
        <v>3.3691819508870386E-3</v>
      </c>
      <c r="U95" s="41">
        <v>0</v>
      </c>
      <c r="V95" s="40">
        <v>0</v>
      </c>
      <c r="W95" s="41">
        <v>0</v>
      </c>
      <c r="X95" s="40">
        <v>0</v>
      </c>
      <c r="Y95" s="41">
        <v>8.7583333333333818E-2</v>
      </c>
      <c r="Z95" s="40">
        <v>0.48597997877332882</v>
      </c>
      <c r="AA95" s="41">
        <v>0</v>
      </c>
      <c r="AB95" s="40">
        <v>0</v>
      </c>
      <c r="AC95" s="41">
        <v>0</v>
      </c>
      <c r="AD95" s="40">
        <v>0</v>
      </c>
      <c r="AE95" s="41">
        <v>0</v>
      </c>
      <c r="AF95" s="40">
        <v>0</v>
      </c>
      <c r="AG95" s="41">
        <v>0</v>
      </c>
      <c r="AH95" s="40">
        <v>0</v>
      </c>
      <c r="AI95" s="42">
        <v>0</v>
      </c>
      <c r="AJ95" s="56"/>
      <c r="AK95" s="55">
        <f t="shared" si="32"/>
        <v>30.04761957200369</v>
      </c>
      <c r="AL95" s="56"/>
    </row>
    <row r="96" spans="2:38" x14ac:dyDescent="0.3">
      <c r="B96" s="4" t="s">
        <v>298</v>
      </c>
      <c r="C96" s="47"/>
      <c r="D96" s="47"/>
      <c r="E96" s="41">
        <v>0</v>
      </c>
      <c r="F96" s="40">
        <v>0</v>
      </c>
      <c r="G96" s="41">
        <v>0</v>
      </c>
      <c r="H96" s="40">
        <v>0</v>
      </c>
      <c r="I96" s="41">
        <v>0</v>
      </c>
      <c r="J96" s="40">
        <v>0</v>
      </c>
      <c r="K96" s="41">
        <v>0</v>
      </c>
      <c r="L96" s="40">
        <v>0</v>
      </c>
      <c r="M96" s="41">
        <v>0</v>
      </c>
      <c r="N96" s="40">
        <v>0</v>
      </c>
      <c r="O96" s="41">
        <v>0</v>
      </c>
      <c r="P96" s="40">
        <v>0</v>
      </c>
      <c r="Q96" s="41">
        <v>0</v>
      </c>
      <c r="R96" s="40">
        <v>0</v>
      </c>
      <c r="S96" s="41">
        <v>0</v>
      </c>
      <c r="T96" s="40">
        <v>0</v>
      </c>
      <c r="U96" s="41">
        <v>0</v>
      </c>
      <c r="V96" s="40">
        <v>0</v>
      </c>
      <c r="W96" s="41">
        <v>0</v>
      </c>
      <c r="X96" s="40">
        <v>0</v>
      </c>
      <c r="Y96" s="41">
        <v>0</v>
      </c>
      <c r="Z96" s="40">
        <v>0</v>
      </c>
      <c r="AA96" s="41">
        <v>0</v>
      </c>
      <c r="AB96" s="40">
        <v>0</v>
      </c>
      <c r="AC96" s="41">
        <v>0</v>
      </c>
      <c r="AD96" s="40">
        <v>0</v>
      </c>
      <c r="AE96" s="41">
        <v>0</v>
      </c>
      <c r="AF96" s="40">
        <v>0</v>
      </c>
      <c r="AG96" s="41">
        <v>0</v>
      </c>
      <c r="AH96" s="40">
        <v>0</v>
      </c>
      <c r="AI96" s="42">
        <v>0</v>
      </c>
      <c r="AJ96" s="56"/>
      <c r="AK96" s="55">
        <f t="shared" si="32"/>
        <v>0</v>
      </c>
      <c r="AL96" s="56"/>
    </row>
    <row r="97" spans="2:38" x14ac:dyDescent="0.3">
      <c r="B97" s="4" t="s">
        <v>299</v>
      </c>
      <c r="C97" s="47"/>
      <c r="D97" s="47"/>
      <c r="E97" s="41">
        <v>8.2881763814290341</v>
      </c>
      <c r="F97" s="40">
        <v>0</v>
      </c>
      <c r="G97" s="41">
        <v>0</v>
      </c>
      <c r="H97" s="40">
        <v>0</v>
      </c>
      <c r="I97" s="41">
        <v>0</v>
      </c>
      <c r="J97" s="40">
        <v>0</v>
      </c>
      <c r="K97" s="41">
        <v>0</v>
      </c>
      <c r="L97" s="40">
        <v>0</v>
      </c>
      <c r="M97" s="41">
        <v>0</v>
      </c>
      <c r="N97" s="40">
        <v>0</v>
      </c>
      <c r="O97" s="41">
        <v>0</v>
      </c>
      <c r="P97" s="40">
        <v>0</v>
      </c>
      <c r="Q97" s="41">
        <v>0</v>
      </c>
      <c r="R97" s="40">
        <v>0</v>
      </c>
      <c r="S97" s="41">
        <v>0</v>
      </c>
      <c r="T97" s="40">
        <v>0</v>
      </c>
      <c r="U97" s="41">
        <v>0</v>
      </c>
      <c r="V97" s="40">
        <v>0</v>
      </c>
      <c r="W97" s="41">
        <v>0</v>
      </c>
      <c r="X97" s="40">
        <v>0</v>
      </c>
      <c r="Y97" s="41">
        <v>0</v>
      </c>
      <c r="Z97" s="40">
        <v>0</v>
      </c>
      <c r="AA97" s="41">
        <v>0</v>
      </c>
      <c r="AB97" s="40">
        <v>0</v>
      </c>
      <c r="AC97" s="41">
        <v>0</v>
      </c>
      <c r="AD97" s="40">
        <v>0</v>
      </c>
      <c r="AE97" s="41">
        <v>0</v>
      </c>
      <c r="AF97" s="40">
        <v>0</v>
      </c>
      <c r="AG97" s="41">
        <v>0</v>
      </c>
      <c r="AH97" s="40">
        <v>0</v>
      </c>
      <c r="AI97" s="42">
        <v>0</v>
      </c>
      <c r="AJ97" s="56"/>
      <c r="AK97" s="55">
        <f t="shared" si="32"/>
        <v>8.2881763814290341</v>
      </c>
      <c r="AL97" s="56"/>
    </row>
    <row r="98" spans="2:38" x14ac:dyDescent="0.3">
      <c r="B98" s="4" t="s">
        <v>300</v>
      </c>
      <c r="C98" s="47"/>
      <c r="D98" s="47"/>
      <c r="E98" s="41">
        <v>107.03775840759275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>
        <v>0</v>
      </c>
      <c r="AI98" s="42">
        <v>0</v>
      </c>
      <c r="AJ98" s="56"/>
      <c r="AK98" s="55">
        <f t="shared" si="32"/>
        <v>107.03775840759275</v>
      </c>
      <c r="AL98" s="56"/>
    </row>
    <row r="99" spans="2:38" x14ac:dyDescent="0.3">
      <c r="C99" s="15"/>
      <c r="D99" s="15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H99" s="3"/>
      <c r="AI99" s="3"/>
      <c r="AJ99" s="3"/>
      <c r="AK99" s="3"/>
    </row>
    <row r="100" spans="2:38" x14ac:dyDescent="0.3"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H100" s="3"/>
      <c r="AI100" s="3"/>
      <c r="AJ100" s="3"/>
      <c r="AK100" s="3"/>
    </row>
    <row r="101" spans="2:38" x14ac:dyDescent="0.3">
      <c r="B101" s="39">
        <v>45505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H101" s="3"/>
      <c r="AI101" s="3"/>
      <c r="AJ101" s="3"/>
      <c r="AK101" s="3"/>
    </row>
    <row r="102" spans="2:38" x14ac:dyDescent="0.3">
      <c r="C102" s="4"/>
      <c r="D102" s="4"/>
      <c r="E102" s="7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2:38" x14ac:dyDescent="0.3">
      <c r="B103" s="32" t="s">
        <v>129</v>
      </c>
      <c r="C103" s="4"/>
      <c r="D103" s="4"/>
      <c r="E103" s="33">
        <f>+B101</f>
        <v>45505</v>
      </c>
      <c r="F103" s="33">
        <f>+E103+1</f>
        <v>45506</v>
      </c>
      <c r="G103" s="33">
        <f t="shared" ref="G103" si="33">+F103+1</f>
        <v>45507</v>
      </c>
      <c r="H103" s="33">
        <f t="shared" ref="H103" si="34">+G103+1</f>
        <v>45508</v>
      </c>
      <c r="I103" s="33">
        <f t="shared" ref="I103" si="35">+H103+1</f>
        <v>45509</v>
      </c>
      <c r="J103" s="33">
        <f t="shared" ref="J103" si="36">+I103+1</f>
        <v>45510</v>
      </c>
      <c r="K103" s="33">
        <f t="shared" ref="K103" si="37">+J103+1</f>
        <v>45511</v>
      </c>
      <c r="L103" s="33">
        <f t="shared" ref="L103" si="38">+K103+1</f>
        <v>45512</v>
      </c>
      <c r="M103" s="33">
        <f t="shared" ref="M103" si="39">+L103+1</f>
        <v>45513</v>
      </c>
      <c r="N103" s="33">
        <f t="shared" ref="N103" si="40">+M103+1</f>
        <v>45514</v>
      </c>
      <c r="O103" s="33">
        <f t="shared" ref="O103" si="41">+N103+1</f>
        <v>45515</v>
      </c>
      <c r="P103" s="33">
        <f t="shared" ref="P103" si="42">+O103+1</f>
        <v>45516</v>
      </c>
      <c r="Q103" s="33">
        <f t="shared" ref="Q103" si="43">+P103+1</f>
        <v>45517</v>
      </c>
      <c r="R103" s="33">
        <f t="shared" ref="R103" si="44">+Q103+1</f>
        <v>45518</v>
      </c>
      <c r="S103" s="33">
        <f t="shared" ref="S103" si="45">+R103+1</f>
        <v>45519</v>
      </c>
      <c r="T103" s="33">
        <f t="shared" ref="T103" si="46">+S103+1</f>
        <v>45520</v>
      </c>
      <c r="U103" s="33">
        <f t="shared" ref="U103" si="47">+T103+1</f>
        <v>45521</v>
      </c>
      <c r="V103" s="33">
        <f t="shared" ref="V103" si="48">+U103+1</f>
        <v>45522</v>
      </c>
      <c r="W103" s="33">
        <f t="shared" ref="W103" si="49">+V103+1</f>
        <v>45523</v>
      </c>
      <c r="X103" s="33">
        <f t="shared" ref="X103" si="50">+W103+1</f>
        <v>45524</v>
      </c>
      <c r="Y103" s="33">
        <f t="shared" ref="Y103" si="51">+X103+1</f>
        <v>45525</v>
      </c>
      <c r="Z103" s="33">
        <f t="shared" ref="Z103" si="52">+Y103+1</f>
        <v>45526</v>
      </c>
      <c r="AA103" s="33">
        <f t="shared" ref="AA103" si="53">+Z103+1</f>
        <v>45527</v>
      </c>
      <c r="AB103" s="33">
        <f t="shared" ref="AB103" si="54">+AA103+1</f>
        <v>45528</v>
      </c>
      <c r="AC103" s="33">
        <f t="shared" ref="AC103" si="55">+AB103+1</f>
        <v>45529</v>
      </c>
      <c r="AD103" s="33">
        <f t="shared" ref="AD103" si="56">+AC103+1</f>
        <v>45530</v>
      </c>
      <c r="AE103" s="33">
        <f t="shared" ref="AE103" si="57">+AD103+1</f>
        <v>45531</v>
      </c>
      <c r="AF103" s="33">
        <f t="shared" ref="AF103" si="58">+AE103+1</f>
        <v>45532</v>
      </c>
      <c r="AG103" s="33">
        <f t="shared" ref="AG103" si="59">+AF103+1</f>
        <v>45533</v>
      </c>
      <c r="AH103" s="33">
        <f t="shared" ref="AH103" si="60">+AG103+1</f>
        <v>45534</v>
      </c>
      <c r="AI103" s="33">
        <f t="shared" ref="AI103" si="61">+AH103+1</f>
        <v>45535</v>
      </c>
      <c r="AJ103" s="95" t="s">
        <v>2</v>
      </c>
      <c r="AK103" s="96"/>
      <c r="AL103" s="96"/>
    </row>
    <row r="104" spans="2:38" x14ac:dyDescent="0.3">
      <c r="B104" s="99" t="s">
        <v>2</v>
      </c>
      <c r="C104" s="99"/>
      <c r="D104" s="99"/>
      <c r="E104" s="50">
        <f t="shared" ref="E104:AI104" si="62">SUM(E105:E133)</f>
        <v>0</v>
      </c>
      <c r="F104" s="50">
        <f t="shared" si="62"/>
        <v>0</v>
      </c>
      <c r="G104" s="50">
        <f t="shared" si="62"/>
        <v>365.9179618558299</v>
      </c>
      <c r="H104" s="50">
        <f t="shared" si="62"/>
        <v>276.81265460127025</v>
      </c>
      <c r="I104" s="50">
        <f t="shared" si="62"/>
        <v>0</v>
      </c>
      <c r="J104" s="50">
        <f t="shared" si="62"/>
        <v>0</v>
      </c>
      <c r="K104" s="50">
        <f t="shared" si="62"/>
        <v>104.7882495971256</v>
      </c>
      <c r="L104" s="50">
        <f t="shared" si="62"/>
        <v>189.5546480344882</v>
      </c>
      <c r="M104" s="50">
        <f t="shared" si="62"/>
        <v>182.1878048188951</v>
      </c>
      <c r="N104" s="50">
        <f t="shared" si="62"/>
        <v>252.99022026830971</v>
      </c>
      <c r="O104" s="50">
        <f t="shared" si="62"/>
        <v>271.39606912297927</v>
      </c>
      <c r="P104" s="50">
        <f t="shared" si="62"/>
        <v>0</v>
      </c>
      <c r="Q104" s="50">
        <f t="shared" si="62"/>
        <v>0</v>
      </c>
      <c r="R104" s="50">
        <f t="shared" si="62"/>
        <v>0</v>
      </c>
      <c r="S104" s="50">
        <f t="shared" si="62"/>
        <v>0</v>
      </c>
      <c r="T104" s="50">
        <f t="shared" si="62"/>
        <v>0</v>
      </c>
      <c r="U104" s="50">
        <f t="shared" si="62"/>
        <v>0</v>
      </c>
      <c r="V104" s="50">
        <f t="shared" si="62"/>
        <v>6.2311808268229168E-3</v>
      </c>
      <c r="W104" s="50">
        <f t="shared" si="62"/>
        <v>0</v>
      </c>
      <c r="X104" s="50">
        <f t="shared" si="62"/>
        <v>215.45790922387766</v>
      </c>
      <c r="Y104" s="50">
        <f t="shared" si="62"/>
        <v>1.0195010291205515</v>
      </c>
      <c r="Z104" s="50">
        <f t="shared" si="62"/>
        <v>5.9269826797010614</v>
      </c>
      <c r="AA104" s="50">
        <f t="shared" si="62"/>
        <v>0</v>
      </c>
      <c r="AB104" s="50">
        <f t="shared" si="62"/>
        <v>81.284375359904203</v>
      </c>
      <c r="AC104" s="50">
        <f t="shared" si="62"/>
        <v>0</v>
      </c>
      <c r="AD104" s="50">
        <f t="shared" si="62"/>
        <v>0</v>
      </c>
      <c r="AE104" s="50">
        <f t="shared" si="62"/>
        <v>0</v>
      </c>
      <c r="AF104" s="50">
        <f t="shared" si="62"/>
        <v>0</v>
      </c>
      <c r="AG104" s="50">
        <f t="shared" si="62"/>
        <v>0</v>
      </c>
      <c r="AH104" s="50">
        <f t="shared" si="62"/>
        <v>0</v>
      </c>
      <c r="AI104" s="50">
        <f t="shared" si="62"/>
        <v>0</v>
      </c>
      <c r="AJ104" s="70"/>
      <c r="AK104" s="55">
        <f>SUM(AK105:AK133)</f>
        <v>1947.3426077723286</v>
      </c>
      <c r="AL104" s="56"/>
    </row>
    <row r="105" spans="2:38" x14ac:dyDescent="0.3">
      <c r="B105" s="4" t="s">
        <v>260</v>
      </c>
      <c r="C105" s="47"/>
      <c r="D105" s="47"/>
      <c r="E105" s="41">
        <v>0</v>
      </c>
      <c r="F105" s="40">
        <v>0</v>
      </c>
      <c r="G105" s="41">
        <v>0</v>
      </c>
      <c r="H105" s="40">
        <v>119.59685428417507</v>
      </c>
      <c r="I105" s="41">
        <v>0</v>
      </c>
      <c r="J105" s="40">
        <v>0</v>
      </c>
      <c r="K105" s="41">
        <v>0</v>
      </c>
      <c r="L105" s="40">
        <v>0</v>
      </c>
      <c r="M105" s="41">
        <v>0</v>
      </c>
      <c r="N105" s="40">
        <v>0</v>
      </c>
      <c r="O105" s="41">
        <v>0</v>
      </c>
      <c r="P105" s="40">
        <v>0</v>
      </c>
      <c r="Q105" s="41">
        <v>0</v>
      </c>
      <c r="R105" s="40">
        <v>0</v>
      </c>
      <c r="S105" s="41">
        <v>0</v>
      </c>
      <c r="T105" s="40">
        <v>0</v>
      </c>
      <c r="U105" s="41">
        <v>0</v>
      </c>
      <c r="V105" s="40">
        <v>0</v>
      </c>
      <c r="W105" s="41">
        <v>0</v>
      </c>
      <c r="X105" s="40">
        <v>110.48043244843846</v>
      </c>
      <c r="Y105" s="41">
        <v>0</v>
      </c>
      <c r="Z105" s="40">
        <v>0</v>
      </c>
      <c r="AA105" s="41">
        <v>0</v>
      </c>
      <c r="AB105" s="40">
        <v>0</v>
      </c>
      <c r="AC105" s="41">
        <v>0</v>
      </c>
      <c r="AD105" s="40">
        <v>0</v>
      </c>
      <c r="AE105" s="41">
        <v>0</v>
      </c>
      <c r="AF105" s="40">
        <v>0</v>
      </c>
      <c r="AG105" s="41">
        <v>0</v>
      </c>
      <c r="AH105" s="40">
        <v>0</v>
      </c>
      <c r="AI105" s="42">
        <v>0</v>
      </c>
      <c r="AJ105" s="56"/>
      <c r="AK105" s="55">
        <f>SUM(E105:AI105)</f>
        <v>230.07728673261352</v>
      </c>
      <c r="AL105" s="56"/>
    </row>
    <row r="106" spans="2:38" x14ac:dyDescent="0.3">
      <c r="B106" s="4" t="s">
        <v>261</v>
      </c>
      <c r="C106" s="47"/>
      <c r="D106" s="47"/>
      <c r="E106" s="41">
        <v>0</v>
      </c>
      <c r="F106" s="40">
        <v>0</v>
      </c>
      <c r="G106" s="41">
        <v>89.08244863167846</v>
      </c>
      <c r="H106" s="40">
        <v>102.68412518896025</v>
      </c>
      <c r="I106" s="41">
        <v>0</v>
      </c>
      <c r="J106" s="40">
        <v>0</v>
      </c>
      <c r="K106" s="41">
        <v>0</v>
      </c>
      <c r="L106" s="40">
        <v>0</v>
      </c>
      <c r="M106" s="41">
        <v>0</v>
      </c>
      <c r="N106" s="40">
        <v>0</v>
      </c>
      <c r="O106" s="41">
        <v>0</v>
      </c>
      <c r="P106" s="40">
        <v>0</v>
      </c>
      <c r="Q106" s="41">
        <v>0</v>
      </c>
      <c r="R106" s="40">
        <v>0</v>
      </c>
      <c r="S106" s="41">
        <v>0</v>
      </c>
      <c r="T106" s="40">
        <v>0</v>
      </c>
      <c r="U106" s="41">
        <v>0</v>
      </c>
      <c r="V106" s="40">
        <v>0</v>
      </c>
      <c r="W106" s="41">
        <v>0</v>
      </c>
      <c r="X106" s="40">
        <v>36.88417171748975</v>
      </c>
      <c r="Y106" s="41">
        <v>0</v>
      </c>
      <c r="Z106" s="40">
        <v>0</v>
      </c>
      <c r="AA106" s="41">
        <v>0</v>
      </c>
      <c r="AB106" s="40">
        <v>0</v>
      </c>
      <c r="AC106" s="41">
        <v>0</v>
      </c>
      <c r="AD106" s="40">
        <v>0</v>
      </c>
      <c r="AE106" s="41">
        <v>0</v>
      </c>
      <c r="AF106" s="40">
        <v>0</v>
      </c>
      <c r="AG106" s="41">
        <v>0</v>
      </c>
      <c r="AH106" s="40">
        <v>0</v>
      </c>
      <c r="AI106" s="42">
        <v>0</v>
      </c>
      <c r="AJ106" s="56"/>
      <c r="AK106" s="55">
        <f t="shared" ref="AK106:AK133" si="63">SUM(E106:AI106)</f>
        <v>228.65074553812846</v>
      </c>
      <c r="AL106" s="56"/>
    </row>
    <row r="107" spans="2:38" x14ac:dyDescent="0.3">
      <c r="B107" s="4" t="s">
        <v>262</v>
      </c>
      <c r="C107" s="47"/>
      <c r="D107" s="47"/>
      <c r="E107" s="41">
        <v>0</v>
      </c>
      <c r="F107" s="40">
        <v>0</v>
      </c>
      <c r="G107" s="41">
        <v>42.393077945152911</v>
      </c>
      <c r="H107" s="40">
        <v>54.531675128134914</v>
      </c>
      <c r="I107" s="41">
        <v>0</v>
      </c>
      <c r="J107" s="40">
        <v>0</v>
      </c>
      <c r="K107" s="41">
        <v>0</v>
      </c>
      <c r="L107" s="40">
        <v>0</v>
      </c>
      <c r="M107" s="41">
        <v>0</v>
      </c>
      <c r="N107" s="40">
        <v>0</v>
      </c>
      <c r="O107" s="41">
        <v>0</v>
      </c>
      <c r="P107" s="40">
        <v>0</v>
      </c>
      <c r="Q107" s="41">
        <v>0</v>
      </c>
      <c r="R107" s="40">
        <v>0</v>
      </c>
      <c r="S107" s="41">
        <v>0</v>
      </c>
      <c r="T107" s="40">
        <v>0</v>
      </c>
      <c r="U107" s="41">
        <v>0</v>
      </c>
      <c r="V107" s="40">
        <v>0</v>
      </c>
      <c r="W107" s="41">
        <v>0</v>
      </c>
      <c r="X107" s="40">
        <v>0</v>
      </c>
      <c r="Y107" s="41">
        <v>0</v>
      </c>
      <c r="Z107" s="40">
        <v>0</v>
      </c>
      <c r="AA107" s="41">
        <v>0</v>
      </c>
      <c r="AB107" s="40">
        <v>81.284375359904203</v>
      </c>
      <c r="AC107" s="41">
        <v>0</v>
      </c>
      <c r="AD107" s="40">
        <v>0</v>
      </c>
      <c r="AE107" s="41">
        <v>0</v>
      </c>
      <c r="AF107" s="40">
        <v>0</v>
      </c>
      <c r="AG107" s="41">
        <v>0</v>
      </c>
      <c r="AH107" s="40">
        <v>0</v>
      </c>
      <c r="AI107" s="42">
        <v>0</v>
      </c>
      <c r="AJ107" s="56"/>
      <c r="AK107" s="55">
        <f t="shared" si="63"/>
        <v>178.20912843319203</v>
      </c>
      <c r="AL107" s="56"/>
    </row>
    <row r="108" spans="2:38" x14ac:dyDescent="0.3">
      <c r="B108" s="4" t="s">
        <v>290</v>
      </c>
      <c r="C108" s="4"/>
      <c r="D108" s="4"/>
      <c r="E108" s="41">
        <v>0</v>
      </c>
      <c r="F108" s="40">
        <v>0</v>
      </c>
      <c r="G108" s="41">
        <v>146.2188566623264</v>
      </c>
      <c r="H108" s="40">
        <v>0</v>
      </c>
      <c r="I108" s="41">
        <v>0</v>
      </c>
      <c r="J108" s="40">
        <v>0</v>
      </c>
      <c r="K108" s="41">
        <v>1.4711557642618851</v>
      </c>
      <c r="L108" s="40">
        <v>48.180376483493383</v>
      </c>
      <c r="M108" s="41">
        <v>48.236295912848568</v>
      </c>
      <c r="N108" s="40">
        <v>9.0907104390462248</v>
      </c>
      <c r="O108" s="41">
        <v>2.1771039377848354</v>
      </c>
      <c r="P108" s="40">
        <v>0</v>
      </c>
      <c r="Q108" s="41">
        <v>0</v>
      </c>
      <c r="R108" s="40">
        <v>0</v>
      </c>
      <c r="S108" s="41">
        <v>0</v>
      </c>
      <c r="T108" s="40">
        <v>0</v>
      </c>
      <c r="U108" s="41">
        <v>0</v>
      </c>
      <c r="V108" s="40">
        <v>0</v>
      </c>
      <c r="W108" s="41">
        <v>0</v>
      </c>
      <c r="X108" s="40">
        <v>0</v>
      </c>
      <c r="Y108" s="41">
        <v>0</v>
      </c>
      <c r="Z108" s="40">
        <v>0</v>
      </c>
      <c r="AA108" s="41">
        <v>0</v>
      </c>
      <c r="AB108" s="40">
        <v>0</v>
      </c>
      <c r="AC108" s="41">
        <v>0</v>
      </c>
      <c r="AD108" s="40">
        <v>0</v>
      </c>
      <c r="AE108" s="41">
        <v>0</v>
      </c>
      <c r="AF108" s="40">
        <v>0</v>
      </c>
      <c r="AG108" s="41">
        <v>0</v>
      </c>
      <c r="AH108" s="40">
        <v>0</v>
      </c>
      <c r="AI108" s="42">
        <v>0</v>
      </c>
      <c r="AJ108" s="56"/>
      <c r="AK108" s="55">
        <f t="shared" si="63"/>
        <v>255.37449919976129</v>
      </c>
      <c r="AL108" s="56"/>
    </row>
    <row r="109" spans="2:38" x14ac:dyDescent="0.3">
      <c r="B109" s="4" t="s">
        <v>291</v>
      </c>
      <c r="E109" s="41">
        <v>0</v>
      </c>
      <c r="F109" s="40">
        <v>0</v>
      </c>
      <c r="G109" s="41">
        <v>88.2235786166721</v>
      </c>
      <c r="H109" s="40">
        <v>0</v>
      </c>
      <c r="I109" s="41">
        <v>0</v>
      </c>
      <c r="J109" s="40">
        <v>0</v>
      </c>
      <c r="K109" s="41">
        <v>103.31709383286372</v>
      </c>
      <c r="L109" s="40">
        <v>141.37427155099482</v>
      </c>
      <c r="M109" s="41">
        <v>133.95150890604654</v>
      </c>
      <c r="N109" s="40">
        <v>243.89950982926348</v>
      </c>
      <c r="O109" s="41">
        <v>269.21896518519441</v>
      </c>
      <c r="P109" s="40">
        <v>0</v>
      </c>
      <c r="Q109" s="41">
        <v>0</v>
      </c>
      <c r="R109" s="40">
        <v>0</v>
      </c>
      <c r="S109" s="41">
        <v>0</v>
      </c>
      <c r="T109" s="40">
        <v>0</v>
      </c>
      <c r="U109" s="41">
        <v>0</v>
      </c>
      <c r="V109" s="40">
        <v>0</v>
      </c>
      <c r="W109" s="41">
        <v>0</v>
      </c>
      <c r="X109" s="40">
        <v>0</v>
      </c>
      <c r="Y109" s="41">
        <v>0</v>
      </c>
      <c r="Z109" s="40">
        <v>0</v>
      </c>
      <c r="AA109" s="41">
        <v>0</v>
      </c>
      <c r="AB109" s="40">
        <v>0</v>
      </c>
      <c r="AC109" s="41">
        <v>0</v>
      </c>
      <c r="AD109" s="40">
        <v>0</v>
      </c>
      <c r="AE109" s="41">
        <v>0</v>
      </c>
      <c r="AF109" s="40">
        <v>0</v>
      </c>
      <c r="AG109" s="41">
        <v>0</v>
      </c>
      <c r="AH109" s="40">
        <v>0</v>
      </c>
      <c r="AI109" s="42">
        <v>0</v>
      </c>
      <c r="AJ109" s="56"/>
      <c r="AK109" s="55">
        <f t="shared" si="63"/>
        <v>979.98492792103502</v>
      </c>
      <c r="AL109" s="56"/>
    </row>
    <row r="110" spans="2:38" x14ac:dyDescent="0.3">
      <c r="B110" s="4" t="s">
        <v>263</v>
      </c>
      <c r="E110" s="41">
        <v>0</v>
      </c>
      <c r="F110" s="40">
        <v>0</v>
      </c>
      <c r="G110" s="41">
        <v>0</v>
      </c>
      <c r="H110" s="40">
        <v>0</v>
      </c>
      <c r="I110" s="41">
        <v>0</v>
      </c>
      <c r="J110" s="40">
        <v>0</v>
      </c>
      <c r="K110" s="41">
        <v>0</v>
      </c>
      <c r="L110" s="40">
        <v>0</v>
      </c>
      <c r="M110" s="41">
        <v>0</v>
      </c>
      <c r="N110" s="40">
        <v>0</v>
      </c>
      <c r="O110" s="41">
        <v>0</v>
      </c>
      <c r="P110" s="40">
        <v>0</v>
      </c>
      <c r="Q110" s="41">
        <v>0</v>
      </c>
      <c r="R110" s="40">
        <v>0</v>
      </c>
      <c r="S110" s="41">
        <v>0</v>
      </c>
      <c r="T110" s="40">
        <v>0</v>
      </c>
      <c r="U110" s="41">
        <v>0</v>
      </c>
      <c r="V110" s="40">
        <v>0</v>
      </c>
      <c r="W110" s="41">
        <v>0</v>
      </c>
      <c r="X110" s="40">
        <v>0</v>
      </c>
      <c r="Y110" s="41">
        <v>0</v>
      </c>
      <c r="Z110" s="40">
        <v>0</v>
      </c>
      <c r="AA110" s="41">
        <v>0</v>
      </c>
      <c r="AB110" s="40">
        <v>0</v>
      </c>
      <c r="AC110" s="41">
        <v>0</v>
      </c>
      <c r="AD110" s="40">
        <v>0</v>
      </c>
      <c r="AE110" s="41">
        <v>0</v>
      </c>
      <c r="AF110" s="40">
        <v>0</v>
      </c>
      <c r="AG110" s="41">
        <v>0</v>
      </c>
      <c r="AH110" s="40">
        <v>0</v>
      </c>
      <c r="AI110" s="42">
        <v>0</v>
      </c>
      <c r="AJ110" s="56"/>
      <c r="AK110" s="55">
        <f t="shared" si="63"/>
        <v>0</v>
      </c>
      <c r="AL110" s="56"/>
    </row>
    <row r="111" spans="2:38" x14ac:dyDescent="0.3">
      <c r="B111" s="4" t="s">
        <v>264</v>
      </c>
      <c r="C111" s="4"/>
      <c r="D111" s="4"/>
      <c r="E111" s="41">
        <v>0</v>
      </c>
      <c r="F111" s="40">
        <v>0</v>
      </c>
      <c r="G111" s="41">
        <v>0</v>
      </c>
      <c r="H111" s="40">
        <v>0</v>
      </c>
      <c r="I111" s="41">
        <v>0</v>
      </c>
      <c r="J111" s="40">
        <v>0</v>
      </c>
      <c r="K111" s="41">
        <v>0</v>
      </c>
      <c r="L111" s="40">
        <v>0</v>
      </c>
      <c r="M111" s="41">
        <v>0</v>
      </c>
      <c r="N111" s="40">
        <v>0</v>
      </c>
      <c r="O111" s="41">
        <v>0</v>
      </c>
      <c r="P111" s="40">
        <v>0</v>
      </c>
      <c r="Q111" s="41">
        <v>0</v>
      </c>
      <c r="R111" s="40">
        <v>0</v>
      </c>
      <c r="S111" s="41">
        <v>0</v>
      </c>
      <c r="T111" s="40">
        <v>0</v>
      </c>
      <c r="U111" s="41">
        <v>0</v>
      </c>
      <c r="V111" s="40">
        <v>0</v>
      </c>
      <c r="W111" s="41">
        <v>0</v>
      </c>
      <c r="X111" s="40">
        <v>0</v>
      </c>
      <c r="Y111" s="41">
        <v>0</v>
      </c>
      <c r="Z111" s="40">
        <v>0</v>
      </c>
      <c r="AA111" s="41">
        <v>0</v>
      </c>
      <c r="AB111" s="40">
        <v>0</v>
      </c>
      <c r="AC111" s="41">
        <v>0</v>
      </c>
      <c r="AD111" s="40">
        <v>0</v>
      </c>
      <c r="AE111" s="41">
        <v>0</v>
      </c>
      <c r="AF111" s="40">
        <v>0</v>
      </c>
      <c r="AG111" s="41">
        <v>0</v>
      </c>
      <c r="AH111" s="40">
        <v>0</v>
      </c>
      <c r="AI111" s="42">
        <v>0</v>
      </c>
      <c r="AJ111" s="56"/>
      <c r="AK111" s="55">
        <f t="shared" si="63"/>
        <v>0</v>
      </c>
      <c r="AL111" s="56"/>
    </row>
    <row r="112" spans="2:38" x14ac:dyDescent="0.3">
      <c r="B112" s="4" t="s">
        <v>274</v>
      </c>
      <c r="C112" s="80"/>
      <c r="D112" s="80"/>
      <c r="E112" s="41">
        <v>0</v>
      </c>
      <c r="F112" s="40">
        <v>0</v>
      </c>
      <c r="G112" s="41">
        <v>0</v>
      </c>
      <c r="H112" s="40">
        <v>0</v>
      </c>
      <c r="I112" s="41">
        <v>0</v>
      </c>
      <c r="J112" s="40">
        <v>0</v>
      </c>
      <c r="K112" s="41">
        <v>0</v>
      </c>
      <c r="L112" s="40">
        <v>0</v>
      </c>
      <c r="M112" s="41">
        <v>0</v>
      </c>
      <c r="N112" s="40">
        <v>0</v>
      </c>
      <c r="O112" s="41">
        <v>0</v>
      </c>
      <c r="P112" s="40">
        <v>0</v>
      </c>
      <c r="Q112" s="41">
        <v>0</v>
      </c>
      <c r="R112" s="40">
        <v>0</v>
      </c>
      <c r="S112" s="41">
        <v>0</v>
      </c>
      <c r="T112" s="40">
        <v>0</v>
      </c>
      <c r="U112" s="41">
        <v>0</v>
      </c>
      <c r="V112" s="40">
        <v>0</v>
      </c>
      <c r="W112" s="41">
        <v>0</v>
      </c>
      <c r="X112" s="40">
        <v>0</v>
      </c>
      <c r="Y112" s="41">
        <v>0</v>
      </c>
      <c r="Z112" s="40">
        <v>0</v>
      </c>
      <c r="AA112" s="41">
        <v>0</v>
      </c>
      <c r="AB112" s="40">
        <v>0</v>
      </c>
      <c r="AC112" s="41">
        <v>0</v>
      </c>
      <c r="AD112" s="40">
        <v>0</v>
      </c>
      <c r="AE112" s="41">
        <v>0</v>
      </c>
      <c r="AF112" s="40">
        <v>0</v>
      </c>
      <c r="AG112" s="41">
        <v>0</v>
      </c>
      <c r="AH112" s="40">
        <v>0</v>
      </c>
      <c r="AI112" s="42">
        <v>0</v>
      </c>
      <c r="AJ112" s="56"/>
      <c r="AK112" s="55">
        <f t="shared" si="63"/>
        <v>0</v>
      </c>
      <c r="AL112" s="56"/>
    </row>
    <row r="113" spans="2:38" x14ac:dyDescent="0.3">
      <c r="B113" s="4" t="s">
        <v>275</v>
      </c>
      <c r="C113" s="47"/>
      <c r="D113" s="47"/>
      <c r="E113" s="41">
        <v>0</v>
      </c>
      <c r="F113" s="40">
        <v>0</v>
      </c>
      <c r="G113" s="41">
        <v>0</v>
      </c>
      <c r="H113" s="40">
        <v>0</v>
      </c>
      <c r="I113" s="41">
        <v>0</v>
      </c>
      <c r="J113" s="40">
        <v>0</v>
      </c>
      <c r="K113" s="41">
        <v>0</v>
      </c>
      <c r="L113" s="40">
        <v>0</v>
      </c>
      <c r="M113" s="41">
        <v>0</v>
      </c>
      <c r="N113" s="40">
        <v>0</v>
      </c>
      <c r="O113" s="41">
        <v>0</v>
      </c>
      <c r="P113" s="40">
        <v>0</v>
      </c>
      <c r="Q113" s="41">
        <v>0</v>
      </c>
      <c r="R113" s="40">
        <v>0</v>
      </c>
      <c r="S113" s="41">
        <v>0</v>
      </c>
      <c r="T113" s="40">
        <v>0</v>
      </c>
      <c r="U113" s="41">
        <v>0</v>
      </c>
      <c r="V113" s="40">
        <v>0</v>
      </c>
      <c r="W113" s="41">
        <v>0</v>
      </c>
      <c r="X113" s="40">
        <v>0</v>
      </c>
      <c r="Y113" s="41">
        <v>0</v>
      </c>
      <c r="Z113" s="40">
        <v>0</v>
      </c>
      <c r="AA113" s="41">
        <v>0</v>
      </c>
      <c r="AB113" s="40">
        <v>0</v>
      </c>
      <c r="AC113" s="41">
        <v>0</v>
      </c>
      <c r="AD113" s="40">
        <v>0</v>
      </c>
      <c r="AE113" s="41">
        <v>0</v>
      </c>
      <c r="AF113" s="40">
        <v>0</v>
      </c>
      <c r="AG113" s="41">
        <v>0</v>
      </c>
      <c r="AH113" s="40">
        <v>0</v>
      </c>
      <c r="AI113" s="42">
        <v>0</v>
      </c>
      <c r="AJ113" s="56"/>
      <c r="AK113" s="55">
        <f t="shared" si="63"/>
        <v>0</v>
      </c>
      <c r="AL113" s="56"/>
    </row>
    <row r="114" spans="2:38" x14ac:dyDescent="0.3">
      <c r="B114" s="4" t="s">
        <v>276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>
        <v>0</v>
      </c>
      <c r="AI114" s="42">
        <v>0</v>
      </c>
      <c r="AJ114" s="56"/>
      <c r="AK114" s="55">
        <f t="shared" si="63"/>
        <v>0</v>
      </c>
      <c r="AL114" s="56"/>
    </row>
    <row r="115" spans="2:38" x14ac:dyDescent="0.3">
      <c r="B115" s="4" t="s">
        <v>265</v>
      </c>
      <c r="C115" s="47"/>
      <c r="D115" s="47"/>
      <c r="E115" s="41">
        <v>0</v>
      </c>
      <c r="F115" s="40">
        <v>0</v>
      </c>
      <c r="G115" s="41">
        <v>0</v>
      </c>
      <c r="H115" s="40">
        <v>0</v>
      </c>
      <c r="I115" s="41">
        <v>0</v>
      </c>
      <c r="J115" s="40">
        <v>0</v>
      </c>
      <c r="K115" s="41">
        <v>0</v>
      </c>
      <c r="L115" s="40">
        <v>0</v>
      </c>
      <c r="M115" s="41">
        <v>0</v>
      </c>
      <c r="N115" s="40">
        <v>0</v>
      </c>
      <c r="O115" s="41">
        <v>0</v>
      </c>
      <c r="P115" s="40">
        <v>0</v>
      </c>
      <c r="Q115" s="41">
        <v>0</v>
      </c>
      <c r="R115" s="40">
        <v>0</v>
      </c>
      <c r="S115" s="41">
        <v>0</v>
      </c>
      <c r="T115" s="40">
        <v>0</v>
      </c>
      <c r="U115" s="41">
        <v>0</v>
      </c>
      <c r="V115" s="40">
        <v>0</v>
      </c>
      <c r="W115" s="41">
        <v>0</v>
      </c>
      <c r="X115" s="40">
        <v>0</v>
      </c>
      <c r="Y115" s="41">
        <v>0</v>
      </c>
      <c r="Z115" s="40">
        <v>0</v>
      </c>
      <c r="AA115" s="41">
        <v>0</v>
      </c>
      <c r="AB115" s="40">
        <v>0</v>
      </c>
      <c r="AC115" s="41">
        <v>0</v>
      </c>
      <c r="AD115" s="40">
        <v>0</v>
      </c>
      <c r="AE115" s="41">
        <v>0</v>
      </c>
      <c r="AF115" s="40">
        <v>0</v>
      </c>
      <c r="AG115" s="41">
        <v>0</v>
      </c>
      <c r="AH115" s="40">
        <v>0</v>
      </c>
      <c r="AI115" s="42">
        <v>0</v>
      </c>
      <c r="AJ115" s="56"/>
      <c r="AK115" s="55">
        <f t="shared" si="63"/>
        <v>0</v>
      </c>
      <c r="AL115" s="56"/>
    </row>
    <row r="116" spans="2:38" x14ac:dyDescent="0.3">
      <c r="B116" s="4" t="s">
        <v>266</v>
      </c>
      <c r="C116" s="47"/>
      <c r="D116" s="47"/>
      <c r="E116" s="41">
        <v>0</v>
      </c>
      <c r="F116" s="40">
        <v>0</v>
      </c>
      <c r="G116" s="41">
        <v>0</v>
      </c>
      <c r="H116" s="40">
        <v>0</v>
      </c>
      <c r="I116" s="41">
        <v>0</v>
      </c>
      <c r="J116" s="40">
        <v>0</v>
      </c>
      <c r="K116" s="41">
        <v>0</v>
      </c>
      <c r="L116" s="40">
        <v>0</v>
      </c>
      <c r="M116" s="41">
        <v>0</v>
      </c>
      <c r="N116" s="40">
        <v>0</v>
      </c>
      <c r="O116" s="41">
        <v>0</v>
      </c>
      <c r="P116" s="40">
        <v>0</v>
      </c>
      <c r="Q116" s="41">
        <v>0</v>
      </c>
      <c r="R116" s="40">
        <v>0</v>
      </c>
      <c r="S116" s="41">
        <v>0</v>
      </c>
      <c r="T116" s="40">
        <v>0</v>
      </c>
      <c r="U116" s="41">
        <v>0</v>
      </c>
      <c r="V116" s="40">
        <v>0</v>
      </c>
      <c r="W116" s="41">
        <v>0</v>
      </c>
      <c r="X116" s="40">
        <v>0</v>
      </c>
      <c r="Y116" s="41">
        <v>0</v>
      </c>
      <c r="Z116" s="40">
        <v>0</v>
      </c>
      <c r="AA116" s="41">
        <v>0</v>
      </c>
      <c r="AB116" s="40">
        <v>0</v>
      </c>
      <c r="AC116" s="41">
        <v>0</v>
      </c>
      <c r="AD116" s="40">
        <v>0</v>
      </c>
      <c r="AE116" s="41">
        <v>0</v>
      </c>
      <c r="AF116" s="40">
        <v>0</v>
      </c>
      <c r="AG116" s="41">
        <v>0</v>
      </c>
      <c r="AH116" s="40">
        <v>0</v>
      </c>
      <c r="AI116" s="42">
        <v>0</v>
      </c>
      <c r="AJ116" s="56"/>
      <c r="AK116" s="55">
        <f t="shared" si="63"/>
        <v>0</v>
      </c>
      <c r="AL116" s="56"/>
    </row>
    <row r="117" spans="2:38" x14ac:dyDescent="0.3">
      <c r="B117" s="4" t="s">
        <v>277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>
        <v>0</v>
      </c>
      <c r="AI117" s="42">
        <v>0</v>
      </c>
      <c r="AJ117" s="56"/>
      <c r="AK117" s="55">
        <f t="shared" si="63"/>
        <v>0</v>
      </c>
      <c r="AL117" s="56"/>
    </row>
    <row r="118" spans="2:38" x14ac:dyDescent="0.3">
      <c r="B118" s="4" t="s">
        <v>278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0</v>
      </c>
      <c r="N118" s="40">
        <v>0</v>
      </c>
      <c r="O118" s="41">
        <v>0</v>
      </c>
      <c r="P118" s="40">
        <v>0</v>
      </c>
      <c r="Q118" s="41">
        <v>0</v>
      </c>
      <c r="R118" s="40">
        <v>0</v>
      </c>
      <c r="S118" s="41">
        <v>0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>
        <v>0</v>
      </c>
      <c r="AI118" s="42">
        <v>0</v>
      </c>
      <c r="AJ118" s="56"/>
      <c r="AK118" s="55">
        <f t="shared" si="63"/>
        <v>0</v>
      </c>
      <c r="AL118" s="56"/>
    </row>
    <row r="119" spans="2:38" x14ac:dyDescent="0.3">
      <c r="B119" s="4" t="s">
        <v>279</v>
      </c>
      <c r="C119" s="47"/>
      <c r="D119" s="47"/>
      <c r="E119" s="41">
        <v>0</v>
      </c>
      <c r="F119" s="40">
        <v>0</v>
      </c>
      <c r="G119" s="41">
        <v>0</v>
      </c>
      <c r="H119" s="40">
        <v>0</v>
      </c>
      <c r="I119" s="41">
        <v>0</v>
      </c>
      <c r="J119" s="40">
        <v>0</v>
      </c>
      <c r="K119" s="41">
        <v>0</v>
      </c>
      <c r="L119" s="40">
        <v>0</v>
      </c>
      <c r="M119" s="41">
        <v>0</v>
      </c>
      <c r="N119" s="40">
        <v>0</v>
      </c>
      <c r="O119" s="41">
        <v>0</v>
      </c>
      <c r="P119" s="40">
        <v>0</v>
      </c>
      <c r="Q119" s="41">
        <v>0</v>
      </c>
      <c r="R119" s="40">
        <v>0</v>
      </c>
      <c r="S119" s="41">
        <v>0</v>
      </c>
      <c r="T119" s="40">
        <v>0</v>
      </c>
      <c r="U119" s="41">
        <v>0</v>
      </c>
      <c r="V119" s="40">
        <v>0</v>
      </c>
      <c r="W119" s="41">
        <v>0</v>
      </c>
      <c r="X119" s="40">
        <v>0</v>
      </c>
      <c r="Y119" s="41">
        <v>0</v>
      </c>
      <c r="Z119" s="40">
        <v>0</v>
      </c>
      <c r="AA119" s="41">
        <v>0</v>
      </c>
      <c r="AB119" s="40">
        <v>0</v>
      </c>
      <c r="AC119" s="41">
        <v>0</v>
      </c>
      <c r="AD119" s="40">
        <v>0</v>
      </c>
      <c r="AE119" s="41">
        <v>0</v>
      </c>
      <c r="AF119" s="40">
        <v>0</v>
      </c>
      <c r="AG119" s="41">
        <v>0</v>
      </c>
      <c r="AH119" s="40">
        <v>0</v>
      </c>
      <c r="AI119" s="42">
        <v>0</v>
      </c>
      <c r="AJ119" s="56"/>
      <c r="AK119" s="55">
        <f t="shared" si="63"/>
        <v>0</v>
      </c>
      <c r="AL119" s="56"/>
    </row>
    <row r="120" spans="2:38" x14ac:dyDescent="0.3">
      <c r="B120" s="4" t="s">
        <v>280</v>
      </c>
      <c r="C120" s="47"/>
      <c r="D120" s="47"/>
      <c r="E120" s="41">
        <v>0</v>
      </c>
      <c r="F120" s="40">
        <v>0</v>
      </c>
      <c r="G120" s="41">
        <v>0</v>
      </c>
      <c r="H120" s="40">
        <v>0</v>
      </c>
      <c r="I120" s="41">
        <v>0</v>
      </c>
      <c r="J120" s="40">
        <v>0</v>
      </c>
      <c r="K120" s="41">
        <v>0</v>
      </c>
      <c r="L120" s="40">
        <v>0</v>
      </c>
      <c r="M120" s="41">
        <v>0</v>
      </c>
      <c r="N120" s="40">
        <v>0</v>
      </c>
      <c r="O120" s="41">
        <v>0</v>
      </c>
      <c r="P120" s="40">
        <v>0</v>
      </c>
      <c r="Q120" s="41">
        <v>0</v>
      </c>
      <c r="R120" s="40">
        <v>0</v>
      </c>
      <c r="S120" s="41">
        <v>0</v>
      </c>
      <c r="T120" s="40">
        <v>0</v>
      </c>
      <c r="U120" s="41">
        <v>0</v>
      </c>
      <c r="V120" s="40">
        <v>0</v>
      </c>
      <c r="W120" s="41">
        <v>0</v>
      </c>
      <c r="X120" s="40">
        <v>0</v>
      </c>
      <c r="Y120" s="41">
        <v>0</v>
      </c>
      <c r="Z120" s="40">
        <v>0</v>
      </c>
      <c r="AA120" s="41">
        <v>0</v>
      </c>
      <c r="AB120" s="40">
        <v>0</v>
      </c>
      <c r="AC120" s="41">
        <v>0</v>
      </c>
      <c r="AD120" s="40">
        <v>0</v>
      </c>
      <c r="AE120" s="41">
        <v>0</v>
      </c>
      <c r="AF120" s="40">
        <v>0</v>
      </c>
      <c r="AG120" s="41">
        <v>0</v>
      </c>
      <c r="AH120" s="40">
        <v>0</v>
      </c>
      <c r="AI120" s="42">
        <v>0</v>
      </c>
      <c r="AJ120" s="56"/>
      <c r="AK120" s="55">
        <f t="shared" si="63"/>
        <v>0</v>
      </c>
      <c r="AL120" s="56"/>
    </row>
    <row r="121" spans="2:38" x14ac:dyDescent="0.3">
      <c r="B121" s="4" t="s">
        <v>267</v>
      </c>
      <c r="C121" s="47"/>
      <c r="D121" s="47"/>
      <c r="E121" s="41">
        <v>0</v>
      </c>
      <c r="F121" s="40">
        <v>0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0</v>
      </c>
      <c r="R121" s="40">
        <v>0</v>
      </c>
      <c r="S121" s="41">
        <v>0</v>
      </c>
      <c r="T121" s="40">
        <v>0</v>
      </c>
      <c r="U121" s="41">
        <v>0</v>
      </c>
      <c r="V121" s="40">
        <v>0</v>
      </c>
      <c r="W121" s="41">
        <v>0</v>
      </c>
      <c r="X121" s="40">
        <v>60.693595759073894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>
        <v>0</v>
      </c>
      <c r="AI121" s="42">
        <v>0</v>
      </c>
      <c r="AJ121" s="56"/>
      <c r="AK121" s="55">
        <f t="shared" si="63"/>
        <v>60.693595759073894</v>
      </c>
      <c r="AL121" s="56"/>
    </row>
    <row r="122" spans="2:38" x14ac:dyDescent="0.3">
      <c r="B122" s="4" t="s">
        <v>268</v>
      </c>
      <c r="C122" s="47"/>
      <c r="D122" s="47"/>
      <c r="E122" s="41">
        <v>0</v>
      </c>
      <c r="F122" s="40">
        <v>0</v>
      </c>
      <c r="G122" s="41">
        <v>0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0</v>
      </c>
      <c r="P122" s="40">
        <v>0</v>
      </c>
      <c r="Q122" s="41">
        <v>0</v>
      </c>
      <c r="R122" s="40">
        <v>0</v>
      </c>
      <c r="S122" s="41">
        <v>0</v>
      </c>
      <c r="T122" s="40">
        <v>0</v>
      </c>
      <c r="U122" s="41">
        <v>0</v>
      </c>
      <c r="V122" s="40">
        <v>0</v>
      </c>
      <c r="W122" s="41">
        <v>0</v>
      </c>
      <c r="X122" s="40">
        <v>6.3682610193888349</v>
      </c>
      <c r="Y122" s="41">
        <v>0</v>
      </c>
      <c r="Z122" s="40">
        <v>0</v>
      </c>
      <c r="AA122" s="41">
        <v>0</v>
      </c>
      <c r="AB122" s="40">
        <v>0</v>
      </c>
      <c r="AC122" s="41">
        <v>0</v>
      </c>
      <c r="AD122" s="40">
        <v>0</v>
      </c>
      <c r="AE122" s="41">
        <v>0</v>
      </c>
      <c r="AF122" s="40">
        <v>0</v>
      </c>
      <c r="AG122" s="41">
        <v>0</v>
      </c>
      <c r="AH122" s="40">
        <v>0</v>
      </c>
      <c r="AI122" s="42">
        <v>0</v>
      </c>
      <c r="AJ122" s="56"/>
      <c r="AK122" s="55">
        <f t="shared" si="63"/>
        <v>6.3682610193888349</v>
      </c>
      <c r="AL122" s="56"/>
    </row>
    <row r="123" spans="2:38" x14ac:dyDescent="0.3">
      <c r="B123" s="4" t="s">
        <v>299</v>
      </c>
      <c r="C123" s="47"/>
      <c r="D123" s="47"/>
      <c r="E123" s="41">
        <v>0</v>
      </c>
      <c r="F123" s="40">
        <v>0</v>
      </c>
      <c r="G123" s="41">
        <v>0</v>
      </c>
      <c r="H123" s="40">
        <v>0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6.2311808268229168E-3</v>
      </c>
      <c r="W123" s="41">
        <v>0</v>
      </c>
      <c r="X123" s="40">
        <v>0.86576860215928797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63"/>
        <v>0.87199978298611092</v>
      </c>
      <c r="AL123" s="56"/>
    </row>
    <row r="124" spans="2:38" x14ac:dyDescent="0.3">
      <c r="B124" s="4" t="s">
        <v>300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0.16567967732747396</v>
      </c>
      <c r="Y124" s="41">
        <v>1.0195010291205515</v>
      </c>
      <c r="Z124" s="40">
        <v>5.9269826797010614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>
        <v>0</v>
      </c>
      <c r="AI124" s="42">
        <v>0</v>
      </c>
      <c r="AJ124" s="56"/>
      <c r="AK124" s="55">
        <f t="shared" si="63"/>
        <v>7.1121633861490867</v>
      </c>
      <c r="AL124" s="56"/>
    </row>
    <row r="125" spans="2:38" x14ac:dyDescent="0.3">
      <c r="B125" s="4" t="s">
        <v>281</v>
      </c>
      <c r="C125" s="47"/>
      <c r="D125" s="47"/>
      <c r="E125" s="41">
        <v>0</v>
      </c>
      <c r="F125" s="40">
        <v>0</v>
      </c>
      <c r="G125" s="41">
        <v>0</v>
      </c>
      <c r="H125" s="40">
        <v>0</v>
      </c>
      <c r="I125" s="41">
        <v>0</v>
      </c>
      <c r="J125" s="40">
        <v>0</v>
      </c>
      <c r="K125" s="41">
        <v>0</v>
      </c>
      <c r="L125" s="40">
        <v>0</v>
      </c>
      <c r="M125" s="41">
        <v>0</v>
      </c>
      <c r="N125" s="40">
        <v>0</v>
      </c>
      <c r="O125" s="41">
        <v>0</v>
      </c>
      <c r="P125" s="40">
        <v>0</v>
      </c>
      <c r="Q125" s="41">
        <v>0</v>
      </c>
      <c r="R125" s="40">
        <v>0</v>
      </c>
      <c r="S125" s="41">
        <v>0</v>
      </c>
      <c r="T125" s="40">
        <v>0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0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>
        <v>0</v>
      </c>
      <c r="AI125" s="42">
        <v>0</v>
      </c>
      <c r="AJ125" s="56"/>
      <c r="AK125" s="55">
        <f t="shared" si="63"/>
        <v>0</v>
      </c>
      <c r="AL125" s="56"/>
    </row>
    <row r="126" spans="2:38" x14ac:dyDescent="0.3">
      <c r="B126" s="4" t="s">
        <v>282</v>
      </c>
      <c r="C126" s="47"/>
      <c r="D126" s="47"/>
      <c r="E126" s="41">
        <v>0</v>
      </c>
      <c r="F126" s="40">
        <v>0</v>
      </c>
      <c r="G126" s="41">
        <v>0</v>
      </c>
      <c r="H126" s="40">
        <v>0</v>
      </c>
      <c r="I126" s="41">
        <v>0</v>
      </c>
      <c r="J126" s="40">
        <v>0</v>
      </c>
      <c r="K126" s="41">
        <v>0</v>
      </c>
      <c r="L126" s="40">
        <v>0</v>
      </c>
      <c r="M126" s="41">
        <v>0</v>
      </c>
      <c r="N126" s="40">
        <v>0</v>
      </c>
      <c r="O126" s="41">
        <v>0</v>
      </c>
      <c r="P126" s="40">
        <v>0</v>
      </c>
      <c r="Q126" s="41">
        <v>0</v>
      </c>
      <c r="R126" s="40">
        <v>0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0</v>
      </c>
      <c r="AA126" s="41">
        <v>0</v>
      </c>
      <c r="AB126" s="40">
        <v>0</v>
      </c>
      <c r="AC126" s="41">
        <v>0</v>
      </c>
      <c r="AD126" s="40">
        <v>0</v>
      </c>
      <c r="AE126" s="41">
        <v>0</v>
      </c>
      <c r="AF126" s="40">
        <v>0</v>
      </c>
      <c r="AG126" s="41">
        <v>0</v>
      </c>
      <c r="AH126" s="40">
        <v>0</v>
      </c>
      <c r="AI126" s="42">
        <v>0</v>
      </c>
      <c r="AJ126" s="56"/>
      <c r="AK126" s="55">
        <f t="shared" si="63"/>
        <v>0</v>
      </c>
      <c r="AL126" s="56"/>
    </row>
    <row r="127" spans="2:38" x14ac:dyDescent="0.3">
      <c r="B127" s="4" t="s">
        <v>283</v>
      </c>
      <c r="C127" s="47"/>
      <c r="D127" s="47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0</v>
      </c>
      <c r="L127" s="40">
        <v>0</v>
      </c>
      <c r="M127" s="41">
        <v>0</v>
      </c>
      <c r="N127" s="40">
        <v>0</v>
      </c>
      <c r="O127" s="41">
        <v>0</v>
      </c>
      <c r="P127" s="40">
        <v>0</v>
      </c>
      <c r="Q127" s="41">
        <v>0</v>
      </c>
      <c r="R127" s="40">
        <v>0</v>
      </c>
      <c r="S127" s="41">
        <v>0</v>
      </c>
      <c r="T127" s="40">
        <v>0</v>
      </c>
      <c r="U127" s="41">
        <v>0</v>
      </c>
      <c r="V127" s="40">
        <v>0</v>
      </c>
      <c r="W127" s="41">
        <v>0</v>
      </c>
      <c r="X127" s="40">
        <v>0</v>
      </c>
      <c r="Y127" s="41">
        <v>0</v>
      </c>
      <c r="Z127" s="40">
        <v>0</v>
      </c>
      <c r="AA127" s="41">
        <v>0</v>
      </c>
      <c r="AB127" s="40">
        <v>0</v>
      </c>
      <c r="AC127" s="41">
        <v>0</v>
      </c>
      <c r="AD127" s="40">
        <v>0</v>
      </c>
      <c r="AE127" s="41">
        <v>0</v>
      </c>
      <c r="AF127" s="40">
        <v>0</v>
      </c>
      <c r="AG127" s="41">
        <v>0</v>
      </c>
      <c r="AH127" s="40">
        <v>0</v>
      </c>
      <c r="AI127" s="42">
        <v>0</v>
      </c>
      <c r="AJ127" s="56"/>
      <c r="AK127" s="55">
        <f t="shared" si="63"/>
        <v>0</v>
      </c>
      <c r="AL127" s="56"/>
    </row>
    <row r="128" spans="2:38" x14ac:dyDescent="0.3">
      <c r="B128" s="4" t="s">
        <v>284</v>
      </c>
      <c r="C128" s="47"/>
      <c r="D128" s="47"/>
      <c r="E128" s="41">
        <v>0</v>
      </c>
      <c r="F128" s="40">
        <v>0</v>
      </c>
      <c r="G128" s="41">
        <v>0</v>
      </c>
      <c r="H128" s="40">
        <v>0</v>
      </c>
      <c r="I128" s="41">
        <v>0</v>
      </c>
      <c r="J128" s="40">
        <v>0</v>
      </c>
      <c r="K128" s="41">
        <v>0</v>
      </c>
      <c r="L128" s="40">
        <v>0</v>
      </c>
      <c r="M128" s="41">
        <v>0</v>
      </c>
      <c r="N128" s="40">
        <v>0</v>
      </c>
      <c r="O128" s="41">
        <v>0</v>
      </c>
      <c r="P128" s="40">
        <v>0</v>
      </c>
      <c r="Q128" s="41">
        <v>0</v>
      </c>
      <c r="R128" s="40">
        <v>0</v>
      </c>
      <c r="S128" s="41">
        <v>0</v>
      </c>
      <c r="T128" s="40">
        <v>0</v>
      </c>
      <c r="U128" s="41">
        <v>0</v>
      </c>
      <c r="V128" s="40">
        <v>0</v>
      </c>
      <c r="W128" s="41">
        <v>0</v>
      </c>
      <c r="X128" s="40">
        <v>0</v>
      </c>
      <c r="Y128" s="41">
        <v>0</v>
      </c>
      <c r="Z128" s="40">
        <v>0</v>
      </c>
      <c r="AA128" s="41">
        <v>0</v>
      </c>
      <c r="AB128" s="40">
        <v>0</v>
      </c>
      <c r="AC128" s="41">
        <v>0</v>
      </c>
      <c r="AD128" s="40">
        <v>0</v>
      </c>
      <c r="AE128" s="41">
        <v>0</v>
      </c>
      <c r="AF128" s="40">
        <v>0</v>
      </c>
      <c r="AG128" s="41">
        <v>0</v>
      </c>
      <c r="AH128" s="40">
        <v>0</v>
      </c>
      <c r="AI128" s="42">
        <v>0</v>
      </c>
      <c r="AJ128" s="56"/>
      <c r="AK128" s="55">
        <f t="shared" si="63"/>
        <v>0</v>
      </c>
      <c r="AL128" s="56"/>
    </row>
    <row r="129" spans="2:38" x14ac:dyDescent="0.3">
      <c r="B129" s="4" t="s">
        <v>285</v>
      </c>
      <c r="C129" s="47"/>
      <c r="D129" s="47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0</v>
      </c>
      <c r="L129" s="40">
        <v>0</v>
      </c>
      <c r="M129" s="41">
        <v>0</v>
      </c>
      <c r="N129" s="40">
        <v>0</v>
      </c>
      <c r="O129" s="41">
        <v>0</v>
      </c>
      <c r="P129" s="40">
        <v>0</v>
      </c>
      <c r="Q129" s="41">
        <v>0</v>
      </c>
      <c r="R129" s="40">
        <v>0</v>
      </c>
      <c r="S129" s="41">
        <v>0</v>
      </c>
      <c r="T129" s="40">
        <v>0</v>
      </c>
      <c r="U129" s="41">
        <v>0</v>
      </c>
      <c r="V129" s="40">
        <v>0</v>
      </c>
      <c r="W129" s="41">
        <v>0</v>
      </c>
      <c r="X129" s="40">
        <v>0</v>
      </c>
      <c r="Y129" s="41">
        <v>0</v>
      </c>
      <c r="Z129" s="40">
        <v>0</v>
      </c>
      <c r="AA129" s="41">
        <v>0</v>
      </c>
      <c r="AB129" s="40">
        <v>0</v>
      </c>
      <c r="AC129" s="41">
        <v>0</v>
      </c>
      <c r="AD129" s="40">
        <v>0</v>
      </c>
      <c r="AE129" s="41">
        <v>0</v>
      </c>
      <c r="AF129" s="40">
        <v>0</v>
      </c>
      <c r="AG129" s="41">
        <v>0</v>
      </c>
      <c r="AH129" s="40">
        <v>0</v>
      </c>
      <c r="AI129" s="42">
        <v>0</v>
      </c>
      <c r="AJ129" s="56"/>
      <c r="AK129" s="55">
        <f t="shared" si="63"/>
        <v>0</v>
      </c>
      <c r="AL129" s="56"/>
    </row>
    <row r="130" spans="2:38" x14ac:dyDescent="0.3">
      <c r="B130" s="4" t="s">
        <v>286</v>
      </c>
      <c r="C130" s="47"/>
      <c r="D130" s="47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0</v>
      </c>
      <c r="L130" s="40">
        <v>0</v>
      </c>
      <c r="M130" s="41">
        <v>0</v>
      </c>
      <c r="N130" s="40">
        <v>0</v>
      </c>
      <c r="O130" s="41">
        <v>0</v>
      </c>
      <c r="P130" s="40">
        <v>0</v>
      </c>
      <c r="Q130" s="41">
        <v>0</v>
      </c>
      <c r="R130" s="40">
        <v>0</v>
      </c>
      <c r="S130" s="41">
        <v>0</v>
      </c>
      <c r="T130" s="40">
        <v>0</v>
      </c>
      <c r="U130" s="41">
        <v>0</v>
      </c>
      <c r="V130" s="40">
        <v>0</v>
      </c>
      <c r="W130" s="41">
        <v>0</v>
      </c>
      <c r="X130" s="40">
        <v>0</v>
      </c>
      <c r="Y130" s="41">
        <v>0</v>
      </c>
      <c r="Z130" s="40">
        <v>0</v>
      </c>
      <c r="AA130" s="41">
        <v>0</v>
      </c>
      <c r="AB130" s="40">
        <v>0</v>
      </c>
      <c r="AC130" s="41">
        <v>0</v>
      </c>
      <c r="AD130" s="40">
        <v>0</v>
      </c>
      <c r="AE130" s="41">
        <v>0</v>
      </c>
      <c r="AF130" s="40">
        <v>0</v>
      </c>
      <c r="AG130" s="41">
        <v>0</v>
      </c>
      <c r="AH130" s="40">
        <v>0</v>
      </c>
      <c r="AI130" s="42">
        <v>0</v>
      </c>
      <c r="AJ130" s="56"/>
      <c r="AK130" s="55">
        <f t="shared" si="63"/>
        <v>0</v>
      </c>
      <c r="AL130" s="56"/>
    </row>
    <row r="131" spans="2:38" x14ac:dyDescent="0.3">
      <c r="B131" s="4" t="s">
        <v>287</v>
      </c>
      <c r="C131" s="47"/>
      <c r="D131" s="47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0</v>
      </c>
      <c r="L131" s="40">
        <v>0</v>
      </c>
      <c r="M131" s="41">
        <v>0</v>
      </c>
      <c r="N131" s="40">
        <v>0</v>
      </c>
      <c r="O131" s="41">
        <v>0</v>
      </c>
      <c r="P131" s="40">
        <v>0</v>
      </c>
      <c r="Q131" s="41">
        <v>0</v>
      </c>
      <c r="R131" s="40">
        <v>0</v>
      </c>
      <c r="S131" s="41">
        <v>0</v>
      </c>
      <c r="T131" s="40">
        <v>0</v>
      </c>
      <c r="U131" s="41">
        <v>0</v>
      </c>
      <c r="V131" s="40">
        <v>0</v>
      </c>
      <c r="W131" s="41">
        <v>0</v>
      </c>
      <c r="X131" s="40">
        <v>0</v>
      </c>
      <c r="Y131" s="41">
        <v>0</v>
      </c>
      <c r="Z131" s="40">
        <v>0</v>
      </c>
      <c r="AA131" s="41">
        <v>0</v>
      </c>
      <c r="AB131" s="40">
        <v>0</v>
      </c>
      <c r="AC131" s="41">
        <v>0</v>
      </c>
      <c r="AD131" s="40">
        <v>0</v>
      </c>
      <c r="AE131" s="41">
        <v>0</v>
      </c>
      <c r="AF131" s="40">
        <v>0</v>
      </c>
      <c r="AG131" s="41">
        <v>0</v>
      </c>
      <c r="AH131" s="40">
        <v>0</v>
      </c>
      <c r="AI131" s="42">
        <v>0</v>
      </c>
      <c r="AJ131" s="56"/>
      <c r="AK131" s="55">
        <f t="shared" si="63"/>
        <v>0</v>
      </c>
      <c r="AL131" s="56"/>
    </row>
    <row r="132" spans="2:38" x14ac:dyDescent="0.3">
      <c r="B132" s="4" t="s">
        <v>288</v>
      </c>
      <c r="C132" s="47"/>
      <c r="D132" s="47"/>
      <c r="E132" s="41">
        <v>0</v>
      </c>
      <c r="F132" s="40">
        <v>0</v>
      </c>
      <c r="G132" s="41">
        <v>0</v>
      </c>
      <c r="H132" s="40">
        <v>0</v>
      </c>
      <c r="I132" s="41">
        <v>0</v>
      </c>
      <c r="J132" s="40">
        <v>0</v>
      </c>
      <c r="K132" s="41">
        <v>0</v>
      </c>
      <c r="L132" s="40">
        <v>0</v>
      </c>
      <c r="M132" s="41">
        <v>0</v>
      </c>
      <c r="N132" s="40">
        <v>0</v>
      </c>
      <c r="O132" s="41">
        <v>0</v>
      </c>
      <c r="P132" s="40">
        <v>0</v>
      </c>
      <c r="Q132" s="41">
        <v>0</v>
      </c>
      <c r="R132" s="40">
        <v>0</v>
      </c>
      <c r="S132" s="41">
        <v>0</v>
      </c>
      <c r="T132" s="40">
        <v>0</v>
      </c>
      <c r="U132" s="41">
        <v>0</v>
      </c>
      <c r="V132" s="40">
        <v>0</v>
      </c>
      <c r="W132" s="41">
        <v>0</v>
      </c>
      <c r="X132" s="40">
        <v>0</v>
      </c>
      <c r="Y132" s="41">
        <v>0</v>
      </c>
      <c r="Z132" s="40">
        <v>0</v>
      </c>
      <c r="AA132" s="41">
        <v>0</v>
      </c>
      <c r="AB132" s="40">
        <v>0</v>
      </c>
      <c r="AC132" s="41">
        <v>0</v>
      </c>
      <c r="AD132" s="40">
        <v>0</v>
      </c>
      <c r="AE132" s="41">
        <v>0</v>
      </c>
      <c r="AF132" s="40">
        <v>0</v>
      </c>
      <c r="AG132" s="41">
        <v>0</v>
      </c>
      <c r="AH132" s="40">
        <v>0</v>
      </c>
      <c r="AI132" s="42">
        <v>0</v>
      </c>
      <c r="AJ132" s="56"/>
      <c r="AK132" s="55">
        <f t="shared" si="63"/>
        <v>0</v>
      </c>
      <c r="AL132" s="56"/>
    </row>
    <row r="133" spans="2:38" x14ac:dyDescent="0.3">
      <c r="B133" s="4" t="s">
        <v>289</v>
      </c>
      <c r="C133" s="47"/>
      <c r="D133" s="47"/>
      <c r="E133" s="41">
        <v>0</v>
      </c>
      <c r="F133" s="40">
        <v>0</v>
      </c>
      <c r="G133" s="41">
        <v>0</v>
      </c>
      <c r="H133" s="40">
        <v>0</v>
      </c>
      <c r="I133" s="41">
        <v>0</v>
      </c>
      <c r="J133" s="40">
        <v>0</v>
      </c>
      <c r="K133" s="41">
        <v>0</v>
      </c>
      <c r="L133" s="40">
        <v>0</v>
      </c>
      <c r="M133" s="41">
        <v>0</v>
      </c>
      <c r="N133" s="40">
        <v>0</v>
      </c>
      <c r="O133" s="41">
        <v>0</v>
      </c>
      <c r="P133" s="40">
        <v>0</v>
      </c>
      <c r="Q133" s="41">
        <v>0</v>
      </c>
      <c r="R133" s="40">
        <v>0</v>
      </c>
      <c r="S133" s="41">
        <v>0</v>
      </c>
      <c r="T133" s="40">
        <v>0</v>
      </c>
      <c r="U133" s="41">
        <v>0</v>
      </c>
      <c r="V133" s="40">
        <v>0</v>
      </c>
      <c r="W133" s="41">
        <v>0</v>
      </c>
      <c r="X133" s="40">
        <v>0</v>
      </c>
      <c r="Y133" s="41">
        <v>0</v>
      </c>
      <c r="Z133" s="40">
        <v>0</v>
      </c>
      <c r="AA133" s="41">
        <v>0</v>
      </c>
      <c r="AB133" s="40">
        <v>0</v>
      </c>
      <c r="AC133" s="41">
        <v>0</v>
      </c>
      <c r="AD133" s="40">
        <v>0</v>
      </c>
      <c r="AE133" s="41">
        <v>0</v>
      </c>
      <c r="AF133" s="40">
        <v>0</v>
      </c>
      <c r="AG133" s="41">
        <v>0</v>
      </c>
      <c r="AH133" s="40">
        <v>0</v>
      </c>
      <c r="AI133" s="42">
        <v>0</v>
      </c>
      <c r="AJ133" s="56"/>
      <c r="AK133" s="55">
        <f t="shared" si="63"/>
        <v>0</v>
      </c>
      <c r="AL133" s="56"/>
    </row>
    <row r="134" spans="2:38" x14ac:dyDescent="0.3">
      <c r="C134" s="15"/>
      <c r="D134" s="1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H134" s="3"/>
      <c r="AI134" s="3"/>
      <c r="AJ134" s="3"/>
      <c r="AK134" s="3"/>
    </row>
    <row r="135" spans="2:38" x14ac:dyDescent="0.3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H135" s="3"/>
      <c r="AI135" s="3"/>
      <c r="AJ135" s="3"/>
      <c r="AK135" s="3"/>
    </row>
    <row r="136" spans="2:38" x14ac:dyDescent="0.3">
      <c r="B136" s="39">
        <v>45536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H136" s="3"/>
      <c r="AI136" s="3"/>
      <c r="AJ136" s="3"/>
      <c r="AK136" s="3"/>
    </row>
    <row r="137" spans="2:38" x14ac:dyDescent="0.3">
      <c r="C137" s="4"/>
      <c r="D137" s="4"/>
      <c r="E137" s="7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2:38" x14ac:dyDescent="0.3">
      <c r="B138" s="32" t="s">
        <v>129</v>
      </c>
      <c r="C138" s="4"/>
      <c r="D138" s="4"/>
      <c r="E138" s="33">
        <f>+B136</f>
        <v>45536</v>
      </c>
      <c r="F138" s="33">
        <f>+E138+1</f>
        <v>45537</v>
      </c>
      <c r="G138" s="33">
        <f t="shared" ref="G138" si="64">+F138+1</f>
        <v>45538</v>
      </c>
      <c r="H138" s="33">
        <f t="shared" ref="H138" si="65">+G138+1</f>
        <v>45539</v>
      </c>
      <c r="I138" s="33">
        <f t="shared" ref="I138" si="66">+H138+1</f>
        <v>45540</v>
      </c>
      <c r="J138" s="33">
        <f t="shared" ref="J138" si="67">+I138+1</f>
        <v>45541</v>
      </c>
      <c r="K138" s="33">
        <f t="shared" ref="K138" si="68">+J138+1</f>
        <v>45542</v>
      </c>
      <c r="L138" s="33">
        <f t="shared" ref="L138" si="69">+K138+1</f>
        <v>45543</v>
      </c>
      <c r="M138" s="33">
        <f t="shared" ref="M138" si="70">+L138+1</f>
        <v>45544</v>
      </c>
      <c r="N138" s="33">
        <f t="shared" ref="N138" si="71">+M138+1</f>
        <v>45545</v>
      </c>
      <c r="O138" s="33">
        <f t="shared" ref="O138" si="72">+N138+1</f>
        <v>45546</v>
      </c>
      <c r="P138" s="33">
        <f t="shared" ref="P138" si="73">+O138+1</f>
        <v>45547</v>
      </c>
      <c r="Q138" s="33">
        <f t="shared" ref="Q138" si="74">+P138+1</f>
        <v>45548</v>
      </c>
      <c r="R138" s="33">
        <f t="shared" ref="R138" si="75">+Q138+1</f>
        <v>45549</v>
      </c>
      <c r="S138" s="33">
        <f t="shared" ref="S138" si="76">+R138+1</f>
        <v>45550</v>
      </c>
      <c r="T138" s="33">
        <f t="shared" ref="T138" si="77">+S138+1</f>
        <v>45551</v>
      </c>
      <c r="U138" s="33">
        <f t="shared" ref="U138" si="78">+T138+1</f>
        <v>45552</v>
      </c>
      <c r="V138" s="33">
        <f t="shared" ref="V138" si="79">+U138+1</f>
        <v>45553</v>
      </c>
      <c r="W138" s="33">
        <f t="shared" ref="W138" si="80">+V138+1</f>
        <v>45554</v>
      </c>
      <c r="X138" s="33">
        <f t="shared" ref="X138" si="81">+W138+1</f>
        <v>45555</v>
      </c>
      <c r="Y138" s="33">
        <f t="shared" ref="Y138" si="82">+X138+1</f>
        <v>45556</v>
      </c>
      <c r="Z138" s="33">
        <f t="shared" ref="Z138" si="83">+Y138+1</f>
        <v>45557</v>
      </c>
      <c r="AA138" s="33">
        <f t="shared" ref="AA138" si="84">+Z138+1</f>
        <v>45558</v>
      </c>
      <c r="AB138" s="33">
        <f t="shared" ref="AB138" si="85">+AA138+1</f>
        <v>45559</v>
      </c>
      <c r="AC138" s="33">
        <f t="shared" ref="AC138" si="86">+AB138+1</f>
        <v>45560</v>
      </c>
      <c r="AD138" s="33">
        <f t="shared" ref="AD138" si="87">+AC138+1</f>
        <v>45561</v>
      </c>
      <c r="AE138" s="33">
        <f t="shared" ref="AE138" si="88">+AD138+1</f>
        <v>45562</v>
      </c>
      <c r="AF138" s="33">
        <f t="shared" ref="AF138" si="89">+AE138+1</f>
        <v>45563</v>
      </c>
      <c r="AG138" s="33">
        <f t="shared" ref="AG138" si="90">+AF138+1</f>
        <v>45564</v>
      </c>
      <c r="AH138" s="33">
        <f t="shared" ref="AH138" si="91">+AG138+1</f>
        <v>45565</v>
      </c>
      <c r="AI138" s="33" t="s">
        <v>98</v>
      </c>
      <c r="AJ138" s="95" t="s">
        <v>2</v>
      </c>
      <c r="AK138" s="96"/>
      <c r="AL138" s="96"/>
    </row>
    <row r="139" spans="2:38" x14ac:dyDescent="0.3">
      <c r="B139" s="99" t="s">
        <v>2</v>
      </c>
      <c r="C139" s="99"/>
      <c r="D139" s="99"/>
      <c r="E139" s="50">
        <f t="shared" ref="E139:AI139" si="92">SUM(E140:E168)</f>
        <v>0</v>
      </c>
      <c r="F139" s="50">
        <f t="shared" si="92"/>
        <v>0</v>
      </c>
      <c r="G139" s="50">
        <f t="shared" si="92"/>
        <v>0</v>
      </c>
      <c r="H139" s="50">
        <f t="shared" si="92"/>
        <v>0</v>
      </c>
      <c r="I139" s="50">
        <f t="shared" si="92"/>
        <v>0</v>
      </c>
      <c r="J139" s="50">
        <f t="shared" si="92"/>
        <v>0</v>
      </c>
      <c r="K139" s="50">
        <f t="shared" si="92"/>
        <v>0</v>
      </c>
      <c r="L139" s="50">
        <f t="shared" si="92"/>
        <v>0</v>
      </c>
      <c r="M139" s="50">
        <f t="shared" si="92"/>
        <v>0</v>
      </c>
      <c r="N139" s="50">
        <f t="shared" si="92"/>
        <v>0</v>
      </c>
      <c r="O139" s="50">
        <f t="shared" si="92"/>
        <v>0</v>
      </c>
      <c r="P139" s="50">
        <f t="shared" si="92"/>
        <v>0</v>
      </c>
      <c r="Q139" s="50">
        <f t="shared" si="92"/>
        <v>0</v>
      </c>
      <c r="R139" s="50">
        <f t="shared" si="92"/>
        <v>0</v>
      </c>
      <c r="S139" s="50">
        <f t="shared" si="92"/>
        <v>0.50620905558268237</v>
      </c>
      <c r="T139" s="50">
        <f t="shared" si="92"/>
        <v>0</v>
      </c>
      <c r="U139" s="50">
        <f t="shared" si="92"/>
        <v>0</v>
      </c>
      <c r="V139" s="50">
        <f t="shared" si="92"/>
        <v>0</v>
      </c>
      <c r="W139" s="50">
        <f t="shared" si="92"/>
        <v>0</v>
      </c>
      <c r="X139" s="50">
        <f t="shared" si="92"/>
        <v>0</v>
      </c>
      <c r="Y139" s="50">
        <f t="shared" si="92"/>
        <v>0</v>
      </c>
      <c r="Z139" s="50">
        <f t="shared" si="92"/>
        <v>0</v>
      </c>
      <c r="AA139" s="50">
        <f t="shared" si="92"/>
        <v>0</v>
      </c>
      <c r="AB139" s="50">
        <f t="shared" si="92"/>
        <v>0</v>
      </c>
      <c r="AC139" s="50">
        <f t="shared" si="92"/>
        <v>0</v>
      </c>
      <c r="AD139" s="50">
        <f t="shared" si="92"/>
        <v>0</v>
      </c>
      <c r="AE139" s="50">
        <f t="shared" si="92"/>
        <v>0</v>
      </c>
      <c r="AF139" s="50">
        <f t="shared" si="92"/>
        <v>0</v>
      </c>
      <c r="AG139" s="50">
        <f t="shared" si="92"/>
        <v>0</v>
      </c>
      <c r="AH139" s="50">
        <f t="shared" si="92"/>
        <v>0</v>
      </c>
      <c r="AI139" s="50">
        <f t="shared" si="92"/>
        <v>0</v>
      </c>
      <c r="AJ139" s="70"/>
      <c r="AK139" s="55">
        <f>SUM(AK140:AK168)</f>
        <v>0.50620905558268237</v>
      </c>
      <c r="AL139" s="56"/>
    </row>
    <row r="140" spans="2:38" x14ac:dyDescent="0.3">
      <c r="B140" s="4" t="s">
        <v>260</v>
      </c>
      <c r="C140" s="47"/>
      <c r="D140" s="47"/>
      <c r="E140" s="41">
        <v>0</v>
      </c>
      <c r="F140" s="40">
        <v>0</v>
      </c>
      <c r="G140" s="41">
        <v>0</v>
      </c>
      <c r="H140" s="40">
        <v>0</v>
      </c>
      <c r="I140" s="41">
        <v>0</v>
      </c>
      <c r="J140" s="40">
        <v>0</v>
      </c>
      <c r="K140" s="41">
        <v>0</v>
      </c>
      <c r="L140" s="40">
        <v>0</v>
      </c>
      <c r="M140" s="41">
        <v>0</v>
      </c>
      <c r="N140" s="40">
        <v>0</v>
      </c>
      <c r="O140" s="41">
        <v>0</v>
      </c>
      <c r="P140" s="40">
        <v>0</v>
      </c>
      <c r="Q140" s="41">
        <v>0</v>
      </c>
      <c r="R140" s="40">
        <v>0</v>
      </c>
      <c r="S140" s="41">
        <v>0.30579605102539065</v>
      </c>
      <c r="T140" s="40">
        <v>0</v>
      </c>
      <c r="U140" s="41">
        <v>0</v>
      </c>
      <c r="V140" s="40">
        <v>0</v>
      </c>
      <c r="W140" s="41">
        <v>0</v>
      </c>
      <c r="X140" s="40">
        <v>0</v>
      </c>
      <c r="Y140" s="41">
        <v>0</v>
      </c>
      <c r="Z140" s="40">
        <v>0</v>
      </c>
      <c r="AA140" s="41">
        <v>0</v>
      </c>
      <c r="AB140" s="40">
        <v>0</v>
      </c>
      <c r="AC140" s="41">
        <v>0</v>
      </c>
      <c r="AD140" s="40">
        <v>0</v>
      </c>
      <c r="AE140" s="41">
        <v>0</v>
      </c>
      <c r="AF140" s="40">
        <v>0</v>
      </c>
      <c r="AG140" s="41">
        <v>0</v>
      </c>
      <c r="AH140" s="40">
        <v>0</v>
      </c>
      <c r="AI140" s="42">
        <v>0</v>
      </c>
      <c r="AJ140" s="56"/>
      <c r="AK140" s="55">
        <f>SUM(E140:AI140)</f>
        <v>0.30579605102539065</v>
      </c>
      <c r="AL140" s="56"/>
    </row>
    <row r="141" spans="2:38" x14ac:dyDescent="0.3">
      <c r="B141" s="4" t="s">
        <v>261</v>
      </c>
      <c r="C141" s="47"/>
      <c r="D141" s="47"/>
      <c r="E141" s="41">
        <v>0</v>
      </c>
      <c r="F141" s="40">
        <v>0</v>
      </c>
      <c r="G141" s="41">
        <v>0</v>
      </c>
      <c r="H141" s="40">
        <v>0</v>
      </c>
      <c r="I141" s="41">
        <v>0</v>
      </c>
      <c r="J141" s="40">
        <v>0</v>
      </c>
      <c r="K141" s="41">
        <v>0</v>
      </c>
      <c r="L141" s="40">
        <v>0</v>
      </c>
      <c r="M141" s="41">
        <v>0</v>
      </c>
      <c r="N141" s="40">
        <v>0</v>
      </c>
      <c r="O141" s="41">
        <v>0</v>
      </c>
      <c r="P141" s="40">
        <v>0</v>
      </c>
      <c r="Q141" s="41">
        <v>0</v>
      </c>
      <c r="R141" s="40">
        <v>0</v>
      </c>
      <c r="S141" s="41">
        <v>1.1883417765299479E-2</v>
      </c>
      <c r="T141" s="40">
        <v>0</v>
      </c>
      <c r="U141" s="41">
        <v>0</v>
      </c>
      <c r="V141" s="40">
        <v>0</v>
      </c>
      <c r="W141" s="41">
        <v>0</v>
      </c>
      <c r="X141" s="40">
        <v>0</v>
      </c>
      <c r="Y141" s="41">
        <v>0</v>
      </c>
      <c r="Z141" s="40">
        <v>0</v>
      </c>
      <c r="AA141" s="41">
        <v>0</v>
      </c>
      <c r="AB141" s="40">
        <v>0</v>
      </c>
      <c r="AC141" s="41">
        <v>0</v>
      </c>
      <c r="AD141" s="40">
        <v>0</v>
      </c>
      <c r="AE141" s="41">
        <v>0</v>
      </c>
      <c r="AF141" s="40">
        <v>0</v>
      </c>
      <c r="AG141" s="41">
        <v>0</v>
      </c>
      <c r="AH141" s="40">
        <v>0</v>
      </c>
      <c r="AI141" s="42">
        <v>0</v>
      </c>
      <c r="AJ141" s="56"/>
      <c r="AK141" s="55">
        <f t="shared" ref="AK141:AK168" si="93">SUM(E141:AI141)</f>
        <v>1.1883417765299479E-2</v>
      </c>
      <c r="AL141" s="56"/>
    </row>
    <row r="142" spans="2:38" x14ac:dyDescent="0.3">
      <c r="B142" s="4" t="s">
        <v>262</v>
      </c>
      <c r="C142" s="47"/>
      <c r="D142" s="47"/>
      <c r="E142" s="41">
        <v>0</v>
      </c>
      <c r="F142" s="40">
        <v>0</v>
      </c>
      <c r="G142" s="41">
        <v>0</v>
      </c>
      <c r="H142" s="40">
        <v>0</v>
      </c>
      <c r="I142" s="41">
        <v>0</v>
      </c>
      <c r="J142" s="40">
        <v>0</v>
      </c>
      <c r="K142" s="41">
        <v>0</v>
      </c>
      <c r="L142" s="40">
        <v>0</v>
      </c>
      <c r="M142" s="41">
        <v>0</v>
      </c>
      <c r="N142" s="40">
        <v>0</v>
      </c>
      <c r="O142" s="41">
        <v>0</v>
      </c>
      <c r="P142" s="40">
        <v>0</v>
      </c>
      <c r="Q142" s="41">
        <v>0</v>
      </c>
      <c r="R142" s="40">
        <v>0</v>
      </c>
      <c r="S142" s="41">
        <v>0.18852958679199217</v>
      </c>
      <c r="T142" s="40">
        <v>0</v>
      </c>
      <c r="U142" s="41">
        <v>0</v>
      </c>
      <c r="V142" s="40">
        <v>0</v>
      </c>
      <c r="W142" s="41">
        <v>0</v>
      </c>
      <c r="X142" s="40">
        <v>0</v>
      </c>
      <c r="Y142" s="41">
        <v>0</v>
      </c>
      <c r="Z142" s="40">
        <v>0</v>
      </c>
      <c r="AA142" s="41">
        <v>0</v>
      </c>
      <c r="AB142" s="40">
        <v>0</v>
      </c>
      <c r="AC142" s="41">
        <v>0</v>
      </c>
      <c r="AD142" s="40">
        <v>0</v>
      </c>
      <c r="AE142" s="41">
        <v>0</v>
      </c>
      <c r="AF142" s="40">
        <v>0</v>
      </c>
      <c r="AG142" s="41">
        <v>0</v>
      </c>
      <c r="AH142" s="40">
        <v>0</v>
      </c>
      <c r="AI142" s="42">
        <v>0</v>
      </c>
      <c r="AJ142" s="56"/>
      <c r="AK142" s="55">
        <f t="shared" si="93"/>
        <v>0.18852958679199217</v>
      </c>
      <c r="AL142" s="56"/>
    </row>
    <row r="143" spans="2:38" x14ac:dyDescent="0.3">
      <c r="B143" s="4" t="s">
        <v>290</v>
      </c>
      <c r="C143" s="47"/>
      <c r="D143" s="47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0</v>
      </c>
      <c r="L143" s="40">
        <v>0</v>
      </c>
      <c r="M143" s="41">
        <v>0</v>
      </c>
      <c r="N143" s="40">
        <v>0</v>
      </c>
      <c r="O143" s="41">
        <v>0</v>
      </c>
      <c r="P143" s="40">
        <v>0</v>
      </c>
      <c r="Q143" s="41">
        <v>0</v>
      </c>
      <c r="R143" s="40">
        <v>0</v>
      </c>
      <c r="S143" s="41">
        <v>0</v>
      </c>
      <c r="T143" s="40">
        <v>0</v>
      </c>
      <c r="U143" s="41">
        <v>0</v>
      </c>
      <c r="V143" s="40">
        <v>0</v>
      </c>
      <c r="W143" s="41">
        <v>0</v>
      </c>
      <c r="X143" s="40">
        <v>0</v>
      </c>
      <c r="Y143" s="41">
        <v>0</v>
      </c>
      <c r="Z143" s="40">
        <v>0</v>
      </c>
      <c r="AA143" s="41">
        <v>0</v>
      </c>
      <c r="AB143" s="40">
        <v>0</v>
      </c>
      <c r="AC143" s="41">
        <v>0</v>
      </c>
      <c r="AD143" s="40">
        <v>0</v>
      </c>
      <c r="AE143" s="41">
        <v>0</v>
      </c>
      <c r="AF143" s="40">
        <v>0</v>
      </c>
      <c r="AG143" s="41">
        <v>0</v>
      </c>
      <c r="AH143" s="40">
        <v>0</v>
      </c>
      <c r="AI143" s="42">
        <v>0</v>
      </c>
      <c r="AJ143" s="56"/>
      <c r="AK143" s="55">
        <f t="shared" si="93"/>
        <v>0</v>
      </c>
      <c r="AL143" s="56"/>
    </row>
    <row r="144" spans="2:38" x14ac:dyDescent="0.3">
      <c r="B144" s="4" t="s">
        <v>291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 t="shared" si="93"/>
        <v>0</v>
      </c>
      <c r="AL144" s="56"/>
    </row>
    <row r="145" spans="2:38" x14ac:dyDescent="0.3">
      <c r="B145" s="4" t="s">
        <v>263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si="93"/>
        <v>0</v>
      </c>
      <c r="AL145" s="56"/>
    </row>
    <row r="146" spans="2:38" x14ac:dyDescent="0.3">
      <c r="B146" s="4" t="s">
        <v>264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0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93"/>
        <v>0</v>
      </c>
      <c r="AL146" s="56"/>
    </row>
    <row r="147" spans="2:38" x14ac:dyDescent="0.3">
      <c r="B147" s="4" t="s">
        <v>274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0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93"/>
        <v>0</v>
      </c>
      <c r="AL147" s="56"/>
    </row>
    <row r="148" spans="2:38" x14ac:dyDescent="0.3">
      <c r="B148" s="4" t="s">
        <v>275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93"/>
        <v>0</v>
      </c>
      <c r="AL148" s="56"/>
    </row>
    <row r="149" spans="2:38" x14ac:dyDescent="0.3">
      <c r="B149" s="4" t="s">
        <v>276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93"/>
        <v>0</v>
      </c>
      <c r="AL149" s="56"/>
    </row>
    <row r="150" spans="2:38" x14ac:dyDescent="0.3">
      <c r="B150" s="4" t="s">
        <v>265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93"/>
        <v>0</v>
      </c>
      <c r="AL150" s="56"/>
    </row>
    <row r="151" spans="2:38" x14ac:dyDescent="0.3">
      <c r="B151" s="4" t="s">
        <v>266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93"/>
        <v>0</v>
      </c>
      <c r="AL151" s="56"/>
    </row>
    <row r="152" spans="2:38" x14ac:dyDescent="0.3">
      <c r="B152" s="4" t="s">
        <v>277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93"/>
        <v>0</v>
      </c>
      <c r="AL152" s="56"/>
    </row>
    <row r="153" spans="2:38" x14ac:dyDescent="0.3">
      <c r="B153" s="4" t="s">
        <v>278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93"/>
        <v>0</v>
      </c>
      <c r="AL153" s="56"/>
    </row>
    <row r="154" spans="2:38" x14ac:dyDescent="0.3">
      <c r="B154" s="4" t="s">
        <v>279</v>
      </c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93"/>
        <v>0</v>
      </c>
      <c r="AL154" s="56"/>
    </row>
    <row r="155" spans="2:38" x14ac:dyDescent="0.3">
      <c r="B155" s="4" t="s">
        <v>280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93"/>
        <v>0</v>
      </c>
      <c r="AL155" s="56"/>
    </row>
    <row r="156" spans="2:38" x14ac:dyDescent="0.3">
      <c r="B156" s="4" t="s">
        <v>267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93"/>
        <v>0</v>
      </c>
      <c r="AL156" s="56"/>
    </row>
    <row r="157" spans="2:38" x14ac:dyDescent="0.3">
      <c r="B157" s="4" t="s">
        <v>268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93"/>
        <v>0</v>
      </c>
      <c r="AL157" s="56"/>
    </row>
    <row r="158" spans="2:38" x14ac:dyDescent="0.3">
      <c r="B158" s="4" t="s">
        <v>299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93"/>
        <v>0</v>
      </c>
      <c r="AL158" s="56"/>
    </row>
    <row r="159" spans="2:38" x14ac:dyDescent="0.3">
      <c r="B159" s="4" t="s">
        <v>300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0</v>
      </c>
      <c r="AA159" s="41">
        <v>0</v>
      </c>
      <c r="AB159" s="40">
        <v>0</v>
      </c>
      <c r="AC159" s="41">
        <v>0</v>
      </c>
      <c r="AD159" s="40">
        <v>0</v>
      </c>
      <c r="AE159" s="41">
        <v>0</v>
      </c>
      <c r="AF159" s="40">
        <v>0</v>
      </c>
      <c r="AG159" s="41">
        <v>0</v>
      </c>
      <c r="AH159" s="40">
        <v>0</v>
      </c>
      <c r="AI159" s="42">
        <v>0</v>
      </c>
      <c r="AJ159" s="56"/>
      <c r="AK159" s="55">
        <f t="shared" si="93"/>
        <v>0</v>
      </c>
      <c r="AL159" s="56"/>
    </row>
    <row r="160" spans="2:38" x14ac:dyDescent="0.3">
      <c r="B160" s="4" t="s">
        <v>281</v>
      </c>
      <c r="E160" s="41">
        <v>0</v>
      </c>
      <c r="F160" s="40">
        <v>0</v>
      </c>
      <c r="G160" s="41">
        <v>0</v>
      </c>
      <c r="H160" s="40">
        <v>0</v>
      </c>
      <c r="I160" s="41">
        <v>0</v>
      </c>
      <c r="J160" s="40">
        <v>0</v>
      </c>
      <c r="K160" s="41">
        <v>0</v>
      </c>
      <c r="L160" s="40">
        <v>0</v>
      </c>
      <c r="M160" s="41">
        <v>0</v>
      </c>
      <c r="N160" s="40">
        <v>0</v>
      </c>
      <c r="O160" s="41">
        <v>0</v>
      </c>
      <c r="P160" s="40">
        <v>0</v>
      </c>
      <c r="Q160" s="41">
        <v>0</v>
      </c>
      <c r="R160" s="40">
        <v>0</v>
      </c>
      <c r="S160" s="41">
        <v>0</v>
      </c>
      <c r="T160" s="40">
        <v>0</v>
      </c>
      <c r="U160" s="41">
        <v>0</v>
      </c>
      <c r="V160" s="40">
        <v>0</v>
      </c>
      <c r="W160" s="41">
        <v>0</v>
      </c>
      <c r="X160" s="40">
        <v>0</v>
      </c>
      <c r="Y160" s="41">
        <v>0</v>
      </c>
      <c r="Z160" s="40">
        <v>0</v>
      </c>
      <c r="AA160" s="41">
        <v>0</v>
      </c>
      <c r="AB160" s="40">
        <v>0</v>
      </c>
      <c r="AC160" s="41">
        <v>0</v>
      </c>
      <c r="AD160" s="40">
        <v>0</v>
      </c>
      <c r="AE160" s="41">
        <v>0</v>
      </c>
      <c r="AF160" s="40">
        <v>0</v>
      </c>
      <c r="AG160" s="41">
        <v>0</v>
      </c>
      <c r="AH160" s="40">
        <v>0</v>
      </c>
      <c r="AI160" s="42">
        <v>0</v>
      </c>
      <c r="AJ160" s="56"/>
      <c r="AK160" s="55">
        <f t="shared" si="93"/>
        <v>0</v>
      </c>
      <c r="AL160" s="56"/>
    </row>
    <row r="161" spans="2:38" x14ac:dyDescent="0.3">
      <c r="B161" s="4" t="s">
        <v>282</v>
      </c>
      <c r="C161" s="4"/>
      <c r="D161" s="4"/>
      <c r="E161" s="41">
        <v>0</v>
      </c>
      <c r="F161" s="40">
        <v>0</v>
      </c>
      <c r="G161" s="41">
        <v>0</v>
      </c>
      <c r="H161" s="40">
        <v>0</v>
      </c>
      <c r="I161" s="41">
        <v>0</v>
      </c>
      <c r="J161" s="40">
        <v>0</v>
      </c>
      <c r="K161" s="41">
        <v>0</v>
      </c>
      <c r="L161" s="40">
        <v>0</v>
      </c>
      <c r="M161" s="41">
        <v>0</v>
      </c>
      <c r="N161" s="40">
        <v>0</v>
      </c>
      <c r="O161" s="41">
        <v>0</v>
      </c>
      <c r="P161" s="40">
        <v>0</v>
      </c>
      <c r="Q161" s="41">
        <v>0</v>
      </c>
      <c r="R161" s="40">
        <v>0</v>
      </c>
      <c r="S161" s="41">
        <v>0</v>
      </c>
      <c r="T161" s="40">
        <v>0</v>
      </c>
      <c r="U161" s="41">
        <v>0</v>
      </c>
      <c r="V161" s="40">
        <v>0</v>
      </c>
      <c r="W161" s="41">
        <v>0</v>
      </c>
      <c r="X161" s="40">
        <v>0</v>
      </c>
      <c r="Y161" s="41">
        <v>0</v>
      </c>
      <c r="Z161" s="40">
        <v>0</v>
      </c>
      <c r="AA161" s="41">
        <v>0</v>
      </c>
      <c r="AB161" s="40">
        <v>0</v>
      </c>
      <c r="AC161" s="41">
        <v>0</v>
      </c>
      <c r="AD161" s="40">
        <v>0</v>
      </c>
      <c r="AE161" s="41">
        <v>0</v>
      </c>
      <c r="AF161" s="40">
        <v>0</v>
      </c>
      <c r="AG161" s="41">
        <v>0</v>
      </c>
      <c r="AH161" s="40">
        <v>0</v>
      </c>
      <c r="AI161" s="42">
        <v>0</v>
      </c>
      <c r="AJ161" s="56"/>
      <c r="AK161" s="55">
        <f t="shared" si="93"/>
        <v>0</v>
      </c>
      <c r="AL161" s="56"/>
    </row>
    <row r="162" spans="2:38" x14ac:dyDescent="0.3">
      <c r="B162" s="4" t="s">
        <v>283</v>
      </c>
      <c r="E162" s="41">
        <v>0</v>
      </c>
      <c r="F162" s="40">
        <v>0</v>
      </c>
      <c r="G162" s="41">
        <v>0</v>
      </c>
      <c r="H162" s="40">
        <v>0</v>
      </c>
      <c r="I162" s="41">
        <v>0</v>
      </c>
      <c r="J162" s="40">
        <v>0</v>
      </c>
      <c r="K162" s="41">
        <v>0</v>
      </c>
      <c r="L162" s="40">
        <v>0</v>
      </c>
      <c r="M162" s="41">
        <v>0</v>
      </c>
      <c r="N162" s="40">
        <v>0</v>
      </c>
      <c r="O162" s="41">
        <v>0</v>
      </c>
      <c r="P162" s="40">
        <v>0</v>
      </c>
      <c r="Q162" s="41">
        <v>0</v>
      </c>
      <c r="R162" s="40">
        <v>0</v>
      </c>
      <c r="S162" s="41">
        <v>0</v>
      </c>
      <c r="T162" s="40">
        <v>0</v>
      </c>
      <c r="U162" s="41">
        <v>0</v>
      </c>
      <c r="V162" s="40">
        <v>0</v>
      </c>
      <c r="W162" s="41">
        <v>0</v>
      </c>
      <c r="X162" s="40">
        <v>0</v>
      </c>
      <c r="Y162" s="41">
        <v>0</v>
      </c>
      <c r="Z162" s="40">
        <v>0</v>
      </c>
      <c r="AA162" s="41">
        <v>0</v>
      </c>
      <c r="AB162" s="40">
        <v>0</v>
      </c>
      <c r="AC162" s="41">
        <v>0</v>
      </c>
      <c r="AD162" s="40">
        <v>0</v>
      </c>
      <c r="AE162" s="41">
        <v>0</v>
      </c>
      <c r="AF162" s="40">
        <v>0</v>
      </c>
      <c r="AG162" s="41">
        <v>0</v>
      </c>
      <c r="AH162" s="40">
        <v>0</v>
      </c>
      <c r="AI162" s="42">
        <v>0</v>
      </c>
      <c r="AJ162" s="56"/>
      <c r="AK162" s="55">
        <f t="shared" si="93"/>
        <v>0</v>
      </c>
      <c r="AL162" s="56"/>
    </row>
    <row r="163" spans="2:38" x14ac:dyDescent="0.3">
      <c r="B163" s="4" t="s">
        <v>284</v>
      </c>
      <c r="E163" s="41">
        <v>0</v>
      </c>
      <c r="F163" s="40">
        <v>0</v>
      </c>
      <c r="G163" s="41">
        <v>0</v>
      </c>
      <c r="H163" s="40">
        <v>0</v>
      </c>
      <c r="I163" s="41">
        <v>0</v>
      </c>
      <c r="J163" s="40">
        <v>0</v>
      </c>
      <c r="K163" s="41">
        <v>0</v>
      </c>
      <c r="L163" s="40">
        <v>0</v>
      </c>
      <c r="M163" s="41">
        <v>0</v>
      </c>
      <c r="N163" s="40">
        <v>0</v>
      </c>
      <c r="O163" s="41">
        <v>0</v>
      </c>
      <c r="P163" s="40">
        <v>0</v>
      </c>
      <c r="Q163" s="41">
        <v>0</v>
      </c>
      <c r="R163" s="40">
        <v>0</v>
      </c>
      <c r="S163" s="41">
        <v>0</v>
      </c>
      <c r="T163" s="40">
        <v>0</v>
      </c>
      <c r="U163" s="41">
        <v>0</v>
      </c>
      <c r="V163" s="40">
        <v>0</v>
      </c>
      <c r="W163" s="41">
        <v>0</v>
      </c>
      <c r="X163" s="40">
        <v>0</v>
      </c>
      <c r="Y163" s="41">
        <v>0</v>
      </c>
      <c r="Z163" s="40">
        <v>0</v>
      </c>
      <c r="AA163" s="41">
        <v>0</v>
      </c>
      <c r="AB163" s="40">
        <v>0</v>
      </c>
      <c r="AC163" s="41">
        <v>0</v>
      </c>
      <c r="AD163" s="40">
        <v>0</v>
      </c>
      <c r="AE163" s="41">
        <v>0</v>
      </c>
      <c r="AF163" s="40">
        <v>0</v>
      </c>
      <c r="AG163" s="41">
        <v>0</v>
      </c>
      <c r="AH163" s="40">
        <v>0</v>
      </c>
      <c r="AI163" s="42">
        <v>0</v>
      </c>
      <c r="AJ163" s="56"/>
      <c r="AK163" s="55">
        <f t="shared" si="93"/>
        <v>0</v>
      </c>
      <c r="AL163" s="56"/>
    </row>
    <row r="164" spans="2:38" x14ac:dyDescent="0.3">
      <c r="B164" s="4" t="s">
        <v>285</v>
      </c>
      <c r="C164" s="4"/>
      <c r="D164" s="4"/>
      <c r="E164" s="41">
        <v>0</v>
      </c>
      <c r="F164" s="40">
        <v>0</v>
      </c>
      <c r="G164" s="41">
        <v>0</v>
      </c>
      <c r="H164" s="40">
        <v>0</v>
      </c>
      <c r="I164" s="41">
        <v>0</v>
      </c>
      <c r="J164" s="40">
        <v>0</v>
      </c>
      <c r="K164" s="41">
        <v>0</v>
      </c>
      <c r="L164" s="40">
        <v>0</v>
      </c>
      <c r="M164" s="41">
        <v>0</v>
      </c>
      <c r="N164" s="40">
        <v>0</v>
      </c>
      <c r="O164" s="41">
        <v>0</v>
      </c>
      <c r="P164" s="40">
        <v>0</v>
      </c>
      <c r="Q164" s="41">
        <v>0</v>
      </c>
      <c r="R164" s="40">
        <v>0</v>
      </c>
      <c r="S164" s="41">
        <v>0</v>
      </c>
      <c r="T164" s="40">
        <v>0</v>
      </c>
      <c r="U164" s="41">
        <v>0</v>
      </c>
      <c r="V164" s="40">
        <v>0</v>
      </c>
      <c r="W164" s="41">
        <v>0</v>
      </c>
      <c r="X164" s="40">
        <v>0</v>
      </c>
      <c r="Y164" s="41">
        <v>0</v>
      </c>
      <c r="Z164" s="40">
        <v>0</v>
      </c>
      <c r="AA164" s="41">
        <v>0</v>
      </c>
      <c r="AB164" s="40">
        <v>0</v>
      </c>
      <c r="AC164" s="41">
        <v>0</v>
      </c>
      <c r="AD164" s="40">
        <v>0</v>
      </c>
      <c r="AE164" s="41">
        <v>0</v>
      </c>
      <c r="AF164" s="40">
        <v>0</v>
      </c>
      <c r="AG164" s="41">
        <v>0</v>
      </c>
      <c r="AH164" s="40">
        <v>0</v>
      </c>
      <c r="AI164" s="42">
        <v>0</v>
      </c>
      <c r="AJ164" s="56"/>
      <c r="AK164" s="55">
        <f t="shared" si="93"/>
        <v>0</v>
      </c>
      <c r="AL164" s="56"/>
    </row>
    <row r="165" spans="2:38" x14ac:dyDescent="0.3">
      <c r="B165" s="4" t="s">
        <v>286</v>
      </c>
      <c r="C165" s="80"/>
      <c r="D165" s="80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93"/>
        <v>0</v>
      </c>
      <c r="AL165" s="56"/>
    </row>
    <row r="166" spans="2:38" x14ac:dyDescent="0.3">
      <c r="B166" s="4" t="s">
        <v>287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93"/>
        <v>0</v>
      </c>
      <c r="AL166" s="56"/>
    </row>
    <row r="167" spans="2:38" x14ac:dyDescent="0.3">
      <c r="B167" s="4" t="s">
        <v>288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93"/>
        <v>0</v>
      </c>
      <c r="AL167" s="56"/>
    </row>
    <row r="168" spans="2:38" x14ac:dyDescent="0.3">
      <c r="B168" s="4" t="s">
        <v>289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93"/>
        <v>0</v>
      </c>
      <c r="AL168" s="56"/>
    </row>
    <row r="169" spans="2:38" x14ac:dyDescent="0.3">
      <c r="C169" s="47"/>
      <c r="D169" s="47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112"/>
      <c r="AK169" s="112"/>
      <c r="AL169" s="112"/>
    </row>
    <row r="170" spans="2:38" x14ac:dyDescent="0.3">
      <c r="C170" s="47"/>
      <c r="D170" s="47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112"/>
      <c r="AK170" s="112"/>
      <c r="AL170" s="112"/>
    </row>
    <row r="171" spans="2:38" x14ac:dyDescent="0.3">
      <c r="C171" s="47"/>
      <c r="D171" s="47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112"/>
      <c r="AK171" s="112"/>
      <c r="AL171" s="112"/>
    </row>
    <row r="172" spans="2:38" x14ac:dyDescent="0.3">
      <c r="C172" s="47"/>
      <c r="D172" s="47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112"/>
      <c r="AK172" s="112"/>
      <c r="AL172" s="112"/>
    </row>
    <row r="173" spans="2:38" x14ac:dyDescent="0.3">
      <c r="C173" s="47"/>
      <c r="D173" s="47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112"/>
      <c r="AK173" s="112"/>
      <c r="AL173" s="112"/>
    </row>
    <row r="174" spans="2:38" x14ac:dyDescent="0.3">
      <c r="C174" s="47"/>
      <c r="D174" s="47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112"/>
      <c r="AK174" s="112"/>
      <c r="AL174" s="112"/>
    </row>
    <row r="175" spans="2:38" x14ac:dyDescent="0.3">
      <c r="C175" s="47"/>
      <c r="D175" s="47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112"/>
      <c r="AK175" s="112"/>
      <c r="AL175" s="112"/>
    </row>
    <row r="176" spans="2:38" x14ac:dyDescent="0.3">
      <c r="C176" s="47"/>
      <c r="D176" s="47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112"/>
      <c r="AK176" s="112"/>
      <c r="AL176" s="112"/>
    </row>
    <row r="177" spans="3:38" x14ac:dyDescent="0.3">
      <c r="C177" s="47"/>
      <c r="D177" s="47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112"/>
      <c r="AK177" s="112"/>
      <c r="AL177" s="112"/>
    </row>
    <row r="178" spans="3:38" x14ac:dyDescent="0.3">
      <c r="C178" s="47"/>
      <c r="D178" s="47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112"/>
      <c r="AK178" s="112"/>
      <c r="AL178" s="112"/>
    </row>
    <row r="179" spans="3:38" x14ac:dyDescent="0.3">
      <c r="C179" s="47"/>
      <c r="D179" s="47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112"/>
      <c r="AK179" s="112"/>
      <c r="AL179" s="112"/>
    </row>
    <row r="180" spans="3:38" x14ac:dyDescent="0.3">
      <c r="C180" s="47"/>
      <c r="D180" s="47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112"/>
      <c r="AK180" s="112"/>
      <c r="AL180" s="112"/>
    </row>
    <row r="181" spans="3:38" x14ac:dyDescent="0.3">
      <c r="C181" s="47"/>
      <c r="D181" s="47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112"/>
      <c r="AK181" s="112"/>
      <c r="AL181" s="112"/>
    </row>
    <row r="182" spans="3:38" x14ac:dyDescent="0.3">
      <c r="C182" s="47"/>
      <c r="D182" s="47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112"/>
      <c r="AK182" s="112"/>
      <c r="AL182" s="112"/>
    </row>
    <row r="183" spans="3:38" x14ac:dyDescent="0.3">
      <c r="C183" s="47"/>
      <c r="D183" s="47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112"/>
      <c r="AK183" s="112"/>
      <c r="AL183" s="112"/>
    </row>
    <row r="184" spans="3:38" x14ac:dyDescent="0.3">
      <c r="C184" s="47"/>
      <c r="D184" s="47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112"/>
      <c r="AK184" s="112"/>
      <c r="AL184" s="112"/>
    </row>
    <row r="185" spans="3:38" x14ac:dyDescent="0.3">
      <c r="C185" s="47"/>
      <c r="D185" s="47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112"/>
      <c r="AK185" s="112"/>
      <c r="AL185" s="112"/>
    </row>
    <row r="186" spans="3:38" x14ac:dyDescent="0.3">
      <c r="C186" s="47"/>
      <c r="D186" s="47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112"/>
      <c r="AK186" s="112"/>
      <c r="AL186" s="112"/>
    </row>
    <row r="187" spans="3:38" x14ac:dyDescent="0.3">
      <c r="C187" s="47"/>
      <c r="D187" s="47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112"/>
      <c r="AK187" s="112"/>
      <c r="AL187" s="112"/>
    </row>
    <row r="188" spans="3:38" x14ac:dyDescent="0.3">
      <c r="C188" s="47"/>
      <c r="D188" s="47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112"/>
      <c r="AK188" s="112"/>
      <c r="AL188" s="112"/>
    </row>
    <row r="189" spans="3:38" x14ac:dyDescent="0.3">
      <c r="C189" s="47"/>
      <c r="D189" s="47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112"/>
      <c r="AK189" s="112"/>
      <c r="AL189" s="112"/>
    </row>
    <row r="190" spans="3:38" x14ac:dyDescent="0.3">
      <c r="C190" s="47"/>
      <c r="D190" s="47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112"/>
      <c r="AK190" s="112"/>
      <c r="AL190" s="112"/>
    </row>
    <row r="191" spans="3:38" x14ac:dyDescent="0.3">
      <c r="C191" s="47"/>
      <c r="D191" s="47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112"/>
      <c r="AK191" s="112"/>
      <c r="AL191" s="112"/>
    </row>
    <row r="192" spans="3:38" x14ac:dyDescent="0.3">
      <c r="C192" s="47"/>
      <c r="D192" s="47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112"/>
      <c r="AK192" s="112"/>
      <c r="AL192" s="112"/>
    </row>
    <row r="193" spans="3:38" x14ac:dyDescent="0.3">
      <c r="C193" s="47"/>
      <c r="D193" s="47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112"/>
      <c r="AK193" s="112"/>
      <c r="AL193" s="112"/>
    </row>
    <row r="194" spans="3:38" x14ac:dyDescent="0.3">
      <c r="C194" s="47"/>
      <c r="D194" s="47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112"/>
      <c r="AK194" s="112"/>
      <c r="AL194" s="112"/>
    </row>
    <row r="195" spans="3:38" x14ac:dyDescent="0.3">
      <c r="C195" s="47"/>
      <c r="D195" s="47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112"/>
      <c r="AK195" s="112"/>
      <c r="AL195" s="112"/>
    </row>
    <row r="196" spans="3:38" x14ac:dyDescent="0.3">
      <c r="C196" s="47"/>
      <c r="D196" s="47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112"/>
      <c r="AK196" s="112"/>
      <c r="AL196" s="112"/>
    </row>
    <row r="197" spans="3:38" x14ac:dyDescent="0.3">
      <c r="C197" s="47"/>
      <c r="D197" s="47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112"/>
      <c r="AK197" s="112"/>
      <c r="AL197" s="112"/>
    </row>
    <row r="198" spans="3:38" x14ac:dyDescent="0.3">
      <c r="C198" s="47"/>
      <c r="D198" s="47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112"/>
      <c r="AK198" s="112"/>
      <c r="AL198" s="112"/>
    </row>
    <row r="199" spans="3:38" x14ac:dyDescent="0.3">
      <c r="C199" s="47"/>
      <c r="D199" s="47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112"/>
      <c r="AK199" s="112"/>
      <c r="AL199" s="112"/>
    </row>
    <row r="200" spans="3:38" x14ac:dyDescent="0.3">
      <c r="C200" s="47"/>
      <c r="D200" s="47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112"/>
      <c r="AK200" s="112"/>
      <c r="AL200" s="112"/>
    </row>
    <row r="201" spans="3:38" x14ac:dyDescent="0.3">
      <c r="C201" s="47"/>
      <c r="D201" s="47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112"/>
      <c r="AK201" s="112"/>
      <c r="AL201" s="112"/>
    </row>
    <row r="202" spans="3:38" x14ac:dyDescent="0.3">
      <c r="C202" s="47"/>
      <c r="D202" s="47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112"/>
      <c r="AK202" s="112"/>
      <c r="AL202" s="112"/>
    </row>
    <row r="203" spans="3:38" x14ac:dyDescent="0.3">
      <c r="C203" s="47"/>
      <c r="D203" s="47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112"/>
      <c r="AK203" s="112"/>
      <c r="AL203" s="112"/>
    </row>
    <row r="204" spans="3:38" x14ac:dyDescent="0.3">
      <c r="C204" s="47"/>
      <c r="D204" s="47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112"/>
      <c r="AK204" s="112"/>
      <c r="AL204" s="112"/>
    </row>
    <row r="205" spans="3:38" x14ac:dyDescent="0.3">
      <c r="C205" s="47"/>
      <c r="D205" s="47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112"/>
      <c r="AK205" s="112"/>
      <c r="AL205" s="112"/>
    </row>
    <row r="206" spans="3:38" x14ac:dyDescent="0.3">
      <c r="C206" s="47"/>
      <c r="D206" s="47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112"/>
      <c r="AK206" s="112"/>
      <c r="AL206" s="112"/>
    </row>
    <row r="207" spans="3:38" x14ac:dyDescent="0.3">
      <c r="C207" s="47"/>
      <c r="D207" s="47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112"/>
      <c r="AK207" s="112"/>
      <c r="AL207" s="112"/>
    </row>
    <row r="208" spans="3:38" x14ac:dyDescent="0.3">
      <c r="C208" s="47"/>
      <c r="D208" s="47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112"/>
      <c r="AK208" s="112"/>
      <c r="AL208" s="112"/>
    </row>
    <row r="209" spans="3:38" x14ac:dyDescent="0.3">
      <c r="C209" s="47"/>
      <c r="D209" s="47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112"/>
      <c r="AK209" s="112"/>
      <c r="AL209" s="112"/>
    </row>
    <row r="210" spans="3:38" x14ac:dyDescent="0.3">
      <c r="C210" s="47"/>
      <c r="D210" s="47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112"/>
      <c r="AK210" s="112"/>
      <c r="AL210" s="112"/>
    </row>
    <row r="211" spans="3:38" x14ac:dyDescent="0.3">
      <c r="C211" s="47"/>
      <c r="D211" s="47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112"/>
      <c r="AK211" s="112"/>
      <c r="AL211" s="112"/>
    </row>
    <row r="212" spans="3:38" x14ac:dyDescent="0.3">
      <c r="C212" s="47"/>
      <c r="D212" s="47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112"/>
      <c r="AK212" s="112"/>
      <c r="AL212" s="112"/>
    </row>
    <row r="213" spans="3:38" x14ac:dyDescent="0.3">
      <c r="C213" s="47"/>
      <c r="D213" s="47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112"/>
      <c r="AK213" s="112"/>
      <c r="AL213" s="112"/>
    </row>
    <row r="214" spans="3:38" x14ac:dyDescent="0.3">
      <c r="C214" s="47"/>
      <c r="D214" s="47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112"/>
      <c r="AK214" s="112"/>
      <c r="AL214" s="112"/>
    </row>
    <row r="215" spans="3:38" x14ac:dyDescent="0.3">
      <c r="C215" s="47"/>
      <c r="D215" s="47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112"/>
      <c r="AK215" s="112"/>
      <c r="AL215" s="112"/>
    </row>
    <row r="216" spans="3:38" x14ac:dyDescent="0.3">
      <c r="C216" s="47"/>
      <c r="D216" s="47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112"/>
      <c r="AK216" s="112"/>
      <c r="AL216" s="112"/>
    </row>
    <row r="217" spans="3:38" x14ac:dyDescent="0.3">
      <c r="C217" s="47"/>
      <c r="D217" s="47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112"/>
      <c r="AK217" s="112"/>
      <c r="AL217" s="112"/>
    </row>
    <row r="218" spans="3:38" x14ac:dyDescent="0.3">
      <c r="C218" s="47"/>
      <c r="D218" s="47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112"/>
      <c r="AK218" s="112"/>
      <c r="AL218" s="112"/>
    </row>
    <row r="219" spans="3:38" x14ac:dyDescent="0.3">
      <c r="C219" s="47"/>
      <c r="D219" s="47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112"/>
      <c r="AK219" s="112"/>
      <c r="AL219" s="112"/>
    </row>
    <row r="220" spans="3:38" x14ac:dyDescent="0.3">
      <c r="C220" s="47"/>
      <c r="D220" s="47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112"/>
      <c r="AK220" s="112"/>
      <c r="AL220" s="112"/>
    </row>
    <row r="221" spans="3:38" x14ac:dyDescent="0.3">
      <c r="C221" s="47"/>
      <c r="D221" s="47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112"/>
      <c r="AK221" s="112"/>
      <c r="AL221" s="112"/>
    </row>
    <row r="222" spans="3:38" x14ac:dyDescent="0.3"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112"/>
      <c r="AK222" s="112"/>
      <c r="AL222" s="112"/>
    </row>
    <row r="223" spans="3:38" x14ac:dyDescent="0.3">
      <c r="C223" s="47"/>
      <c r="D223" s="47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112"/>
      <c r="AK223" s="112"/>
      <c r="AL223" s="112"/>
    </row>
    <row r="224" spans="3:38" x14ac:dyDescent="0.3">
      <c r="C224" s="47"/>
      <c r="D224" s="47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112"/>
      <c r="AK224" s="112"/>
      <c r="AL224" s="112"/>
    </row>
    <row r="225" spans="2:38" x14ac:dyDescent="0.3">
      <c r="C225" s="47"/>
      <c r="D225" s="47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73"/>
      <c r="AK225" s="73"/>
      <c r="AL225" s="73"/>
    </row>
    <row r="226" spans="2:38" x14ac:dyDescent="0.3">
      <c r="C226" s="47"/>
      <c r="D226" s="47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73"/>
      <c r="AK226" s="73"/>
      <c r="AL226" s="73"/>
    </row>
    <row r="227" spans="2:38" x14ac:dyDescent="0.3">
      <c r="C227" s="47"/>
      <c r="D227" s="47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112"/>
      <c r="AK227" s="112"/>
      <c r="AL227" s="112"/>
    </row>
    <row r="228" spans="2:38" x14ac:dyDescent="0.3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H228" s="3"/>
      <c r="AI228" s="3"/>
      <c r="AJ228" s="3"/>
      <c r="AK228" s="3"/>
    </row>
    <row r="229" spans="2:38" x14ac:dyDescent="0.3">
      <c r="B229" s="39"/>
    </row>
    <row r="231" spans="2:38" x14ac:dyDescent="0.3">
      <c r="B231" s="32"/>
      <c r="C231" s="4"/>
      <c r="D231" s="4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113"/>
      <c r="AK231" s="113"/>
      <c r="AL231" s="113"/>
    </row>
    <row r="232" spans="2:38" x14ac:dyDescent="0.3">
      <c r="B232" s="117"/>
      <c r="C232" s="117"/>
      <c r="D232" s="117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112"/>
      <c r="AK232" s="112"/>
      <c r="AL232" s="112"/>
    </row>
    <row r="233" spans="2:38" x14ac:dyDescent="0.3">
      <c r="C233" s="47"/>
      <c r="D233" s="47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112"/>
      <c r="AK233" s="112"/>
      <c r="AL233" s="112"/>
    </row>
    <row r="234" spans="2:38" x14ac:dyDescent="0.3">
      <c r="C234" s="47"/>
      <c r="D234" s="47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112"/>
      <c r="AK234" s="112"/>
      <c r="AL234" s="112"/>
    </row>
    <row r="235" spans="2:38" x14ac:dyDescent="0.3">
      <c r="C235" s="47"/>
      <c r="D235" s="47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112"/>
      <c r="AK235" s="112"/>
      <c r="AL235" s="112"/>
    </row>
    <row r="236" spans="2:38" x14ac:dyDescent="0.3">
      <c r="C236" s="47"/>
      <c r="D236" s="47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112"/>
      <c r="AK236" s="112"/>
      <c r="AL236" s="112"/>
    </row>
    <row r="237" spans="2:38" x14ac:dyDescent="0.3">
      <c r="C237" s="47"/>
      <c r="D237" s="47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112"/>
      <c r="AK237" s="112"/>
      <c r="AL237" s="112"/>
    </row>
    <row r="238" spans="2:38" x14ac:dyDescent="0.3">
      <c r="C238" s="47"/>
      <c r="D238" s="47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112"/>
      <c r="AK238" s="112"/>
      <c r="AL238" s="112"/>
    </row>
    <row r="239" spans="2:38" x14ac:dyDescent="0.3">
      <c r="C239" s="47"/>
      <c r="D239" s="47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112"/>
      <c r="AK239" s="112"/>
      <c r="AL239" s="112"/>
    </row>
    <row r="240" spans="2:38" x14ac:dyDescent="0.3">
      <c r="C240" s="47"/>
      <c r="D240" s="47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112"/>
      <c r="AK240" s="112"/>
      <c r="AL240" s="112"/>
    </row>
    <row r="241" spans="3:38" x14ac:dyDescent="0.3">
      <c r="C241" s="47"/>
      <c r="D241" s="47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112"/>
      <c r="AK241" s="112"/>
      <c r="AL241" s="112"/>
    </row>
    <row r="242" spans="3:38" x14ac:dyDescent="0.3">
      <c r="C242" s="47"/>
      <c r="D242" s="47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112"/>
      <c r="AK242" s="112"/>
      <c r="AL242" s="112"/>
    </row>
    <row r="243" spans="3:38" x14ac:dyDescent="0.3">
      <c r="C243" s="47"/>
      <c r="D243" s="47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112"/>
      <c r="AK243" s="112"/>
      <c r="AL243" s="112"/>
    </row>
    <row r="244" spans="3:38" x14ac:dyDescent="0.3">
      <c r="C244" s="47"/>
      <c r="D244" s="47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112"/>
      <c r="AK244" s="112"/>
      <c r="AL244" s="112"/>
    </row>
    <row r="245" spans="3:38" x14ac:dyDescent="0.3">
      <c r="C245" s="47"/>
      <c r="D245" s="47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112"/>
      <c r="AK245" s="112"/>
      <c r="AL245" s="112"/>
    </row>
    <row r="246" spans="3:38" x14ac:dyDescent="0.3">
      <c r="C246" s="47"/>
      <c r="D246" s="47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112"/>
      <c r="AK246" s="112"/>
      <c r="AL246" s="112"/>
    </row>
    <row r="247" spans="3:38" x14ac:dyDescent="0.3">
      <c r="C247" s="47"/>
      <c r="D247" s="47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112"/>
      <c r="AK247" s="112"/>
      <c r="AL247" s="112"/>
    </row>
    <row r="248" spans="3:38" x14ac:dyDescent="0.3">
      <c r="C248" s="47"/>
      <c r="D248" s="47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112"/>
      <c r="AK248" s="112"/>
      <c r="AL248" s="112"/>
    </row>
    <row r="249" spans="3:38" x14ac:dyDescent="0.3">
      <c r="C249" s="47"/>
      <c r="D249" s="47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112"/>
      <c r="AK249" s="112"/>
      <c r="AL249" s="112"/>
    </row>
    <row r="250" spans="3:38" x14ac:dyDescent="0.3">
      <c r="C250" s="47"/>
      <c r="D250" s="47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112"/>
      <c r="AK250" s="112"/>
      <c r="AL250" s="112"/>
    </row>
    <row r="251" spans="3:38" x14ac:dyDescent="0.3">
      <c r="C251" s="47"/>
      <c r="D251" s="47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112"/>
      <c r="AK251" s="112"/>
      <c r="AL251" s="112"/>
    </row>
    <row r="252" spans="3:38" x14ac:dyDescent="0.3">
      <c r="C252" s="47"/>
      <c r="D252" s="47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112"/>
      <c r="AK252" s="112"/>
      <c r="AL252" s="112"/>
    </row>
    <row r="253" spans="3:38" x14ac:dyDescent="0.3">
      <c r="C253" s="47"/>
      <c r="D253" s="47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112"/>
      <c r="AK253" s="112"/>
      <c r="AL253" s="112"/>
    </row>
    <row r="254" spans="3:38" x14ac:dyDescent="0.3">
      <c r="C254" s="47"/>
      <c r="D254" s="47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112"/>
      <c r="AK254" s="112"/>
      <c r="AL254" s="112"/>
    </row>
    <row r="255" spans="3:38" x14ac:dyDescent="0.3">
      <c r="C255" s="47"/>
      <c r="D255" s="47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112"/>
      <c r="AK255" s="112"/>
      <c r="AL255" s="112"/>
    </row>
    <row r="256" spans="3:38" x14ac:dyDescent="0.3">
      <c r="C256" s="47"/>
      <c r="D256" s="47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112"/>
      <c r="AK256" s="112"/>
      <c r="AL256" s="112"/>
    </row>
    <row r="257" spans="3:38" x14ac:dyDescent="0.3">
      <c r="C257" s="47"/>
      <c r="D257" s="47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112"/>
      <c r="AK257" s="112"/>
      <c r="AL257" s="112"/>
    </row>
    <row r="258" spans="3:38" x14ac:dyDescent="0.3">
      <c r="C258" s="47"/>
      <c r="D258" s="47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112"/>
      <c r="AK258" s="112"/>
      <c r="AL258" s="112"/>
    </row>
    <row r="259" spans="3:38" x14ac:dyDescent="0.3">
      <c r="C259" s="47"/>
      <c r="D259" s="47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112"/>
      <c r="AK259" s="112"/>
      <c r="AL259" s="112"/>
    </row>
    <row r="260" spans="3:38" x14ac:dyDescent="0.3">
      <c r="C260" s="47"/>
      <c r="D260" s="47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112"/>
      <c r="AK260" s="112"/>
      <c r="AL260" s="112"/>
    </row>
    <row r="261" spans="3:38" x14ac:dyDescent="0.3">
      <c r="C261" s="47"/>
      <c r="D261" s="47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112"/>
      <c r="AK261" s="112"/>
      <c r="AL261" s="112"/>
    </row>
    <row r="262" spans="3:38" x14ac:dyDescent="0.3">
      <c r="C262" s="47"/>
      <c r="D262" s="47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112"/>
      <c r="AK262" s="112"/>
      <c r="AL262" s="112"/>
    </row>
    <row r="263" spans="3:38" x14ac:dyDescent="0.3">
      <c r="C263" s="47"/>
      <c r="D263" s="47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112"/>
      <c r="AK263" s="112"/>
      <c r="AL263" s="112"/>
    </row>
    <row r="264" spans="3:38" x14ac:dyDescent="0.3">
      <c r="C264" s="47"/>
      <c r="D264" s="47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112"/>
      <c r="AK264" s="112"/>
      <c r="AL264" s="112"/>
    </row>
    <row r="265" spans="3:38" x14ac:dyDescent="0.3">
      <c r="C265" s="47"/>
      <c r="D265" s="47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112"/>
      <c r="AK265" s="112"/>
      <c r="AL265" s="112"/>
    </row>
    <row r="266" spans="3:38" x14ac:dyDescent="0.3">
      <c r="C266" s="47"/>
      <c r="D266" s="47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112"/>
      <c r="AK266" s="112"/>
      <c r="AL266" s="112"/>
    </row>
    <row r="267" spans="3:38" x14ac:dyDescent="0.3">
      <c r="C267" s="47"/>
      <c r="D267" s="47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112"/>
      <c r="AK267" s="112"/>
      <c r="AL267" s="112"/>
    </row>
    <row r="268" spans="3:38" x14ac:dyDescent="0.3">
      <c r="C268" s="47"/>
      <c r="D268" s="47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112"/>
      <c r="AK268" s="112"/>
      <c r="AL268" s="112"/>
    </row>
    <row r="269" spans="3:38" x14ac:dyDescent="0.3">
      <c r="C269" s="47"/>
      <c r="D269" s="47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112"/>
      <c r="AK269" s="112"/>
      <c r="AL269" s="112"/>
    </row>
    <row r="270" spans="3:38" x14ac:dyDescent="0.3">
      <c r="C270" s="47"/>
      <c r="D270" s="47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112"/>
      <c r="AK270" s="112"/>
      <c r="AL270" s="112"/>
    </row>
    <row r="271" spans="3:38" x14ac:dyDescent="0.3">
      <c r="C271" s="47"/>
      <c r="D271" s="47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112"/>
      <c r="AK271" s="112"/>
      <c r="AL271" s="112"/>
    </row>
    <row r="272" spans="3:38" x14ac:dyDescent="0.3">
      <c r="C272" s="47"/>
      <c r="D272" s="47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112"/>
      <c r="AK272" s="112"/>
      <c r="AL272" s="112"/>
    </row>
    <row r="273" spans="3:38" x14ac:dyDescent="0.3">
      <c r="C273" s="47"/>
      <c r="D273" s="47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112"/>
      <c r="AK273" s="112"/>
      <c r="AL273" s="112"/>
    </row>
    <row r="274" spans="3:38" x14ac:dyDescent="0.3">
      <c r="C274" s="47"/>
      <c r="D274" s="47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112"/>
      <c r="AK274" s="112"/>
      <c r="AL274" s="112"/>
    </row>
    <row r="275" spans="3:38" x14ac:dyDescent="0.3">
      <c r="C275" s="47"/>
      <c r="D275" s="47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112"/>
      <c r="AK275" s="112"/>
      <c r="AL275" s="112"/>
    </row>
    <row r="276" spans="3:38" x14ac:dyDescent="0.3">
      <c r="C276" s="47"/>
      <c r="D276" s="47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112"/>
      <c r="AK276" s="112"/>
      <c r="AL276" s="112"/>
    </row>
    <row r="277" spans="3:38" x14ac:dyDescent="0.3">
      <c r="C277" s="47"/>
      <c r="D277" s="47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112"/>
      <c r="AK277" s="112"/>
      <c r="AL277" s="112"/>
    </row>
    <row r="278" spans="3:38" x14ac:dyDescent="0.3">
      <c r="C278" s="47"/>
      <c r="D278" s="47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112"/>
      <c r="AK278" s="112"/>
      <c r="AL278" s="112"/>
    </row>
    <row r="279" spans="3:38" x14ac:dyDescent="0.3">
      <c r="C279" s="47"/>
      <c r="D279" s="47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112"/>
      <c r="AK279" s="112"/>
      <c r="AL279" s="112"/>
    </row>
    <row r="280" spans="3:38" x14ac:dyDescent="0.3">
      <c r="C280" s="47"/>
      <c r="D280" s="47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112"/>
      <c r="AK280" s="112"/>
      <c r="AL280" s="112"/>
    </row>
    <row r="281" spans="3:38" x14ac:dyDescent="0.3">
      <c r="C281" s="47"/>
      <c r="D281" s="47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112"/>
      <c r="AK281" s="112"/>
      <c r="AL281" s="112"/>
    </row>
    <row r="282" spans="3:38" x14ac:dyDescent="0.3">
      <c r="C282" s="47"/>
      <c r="D282" s="47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112"/>
      <c r="AK282" s="112"/>
      <c r="AL282" s="112"/>
    </row>
    <row r="283" spans="3:38" x14ac:dyDescent="0.3">
      <c r="C283" s="47"/>
      <c r="D283" s="47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112"/>
      <c r="AK283" s="112"/>
      <c r="AL283" s="112"/>
    </row>
    <row r="284" spans="3:38" x14ac:dyDescent="0.3">
      <c r="C284" s="47"/>
      <c r="D284" s="47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112"/>
      <c r="AK284" s="112"/>
      <c r="AL284" s="112"/>
    </row>
    <row r="285" spans="3:38" x14ac:dyDescent="0.3">
      <c r="C285" s="47"/>
      <c r="D285" s="47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112"/>
      <c r="AK285" s="112"/>
      <c r="AL285" s="112"/>
    </row>
    <row r="286" spans="3:38" x14ac:dyDescent="0.3">
      <c r="C286" s="47"/>
      <c r="D286" s="47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112"/>
      <c r="AK286" s="112"/>
      <c r="AL286" s="112"/>
    </row>
    <row r="287" spans="3:38" x14ac:dyDescent="0.3">
      <c r="C287" s="47"/>
      <c r="D287" s="47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112"/>
      <c r="AK287" s="112"/>
      <c r="AL287" s="112"/>
    </row>
    <row r="288" spans="3:38" x14ac:dyDescent="0.3">
      <c r="C288" s="47"/>
      <c r="D288" s="47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112"/>
      <c r="AK288" s="112"/>
      <c r="AL288" s="112"/>
    </row>
    <row r="289" spans="2:38" x14ac:dyDescent="0.3"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112"/>
      <c r="AK289" s="112"/>
      <c r="AL289" s="112"/>
    </row>
    <row r="290" spans="2:38" x14ac:dyDescent="0.3">
      <c r="C290" s="47"/>
      <c r="D290" s="47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112"/>
      <c r="AK290" s="112"/>
      <c r="AL290" s="112"/>
    </row>
    <row r="291" spans="2:38" x14ac:dyDescent="0.3">
      <c r="C291" s="47"/>
      <c r="D291" s="47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112"/>
      <c r="AK291" s="112"/>
      <c r="AL291" s="112"/>
    </row>
    <row r="292" spans="2:38" x14ac:dyDescent="0.3">
      <c r="C292" s="47"/>
      <c r="D292" s="47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73"/>
      <c r="AK292" s="73"/>
      <c r="AL292" s="73"/>
    </row>
    <row r="293" spans="2:38" x14ac:dyDescent="0.3">
      <c r="C293" s="47"/>
      <c r="D293" s="47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73"/>
      <c r="AK293" s="73"/>
      <c r="AL293" s="73"/>
    </row>
    <row r="294" spans="2:38" x14ac:dyDescent="0.3">
      <c r="C294" s="47"/>
      <c r="D294" s="47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112"/>
      <c r="AK294" s="112"/>
      <c r="AL294" s="112"/>
    </row>
    <row r="295" spans="2:38" x14ac:dyDescent="0.3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H295" s="3"/>
      <c r="AI295" s="3"/>
      <c r="AJ295" s="3"/>
      <c r="AK295" s="3"/>
    </row>
    <row r="296" spans="2:38" x14ac:dyDescent="0.3">
      <c r="B296" s="39"/>
    </row>
    <row r="298" spans="2:38" x14ac:dyDescent="0.3">
      <c r="B298" s="32"/>
      <c r="C298" s="4"/>
      <c r="D298" s="4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113"/>
      <c r="AK298" s="113"/>
      <c r="AL298" s="113"/>
    </row>
    <row r="299" spans="2:38" x14ac:dyDescent="0.3">
      <c r="B299" s="117"/>
      <c r="C299" s="117"/>
      <c r="D299" s="117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112"/>
      <c r="AK299" s="112"/>
      <c r="AL299" s="112"/>
    </row>
    <row r="300" spans="2:38" x14ac:dyDescent="0.3">
      <c r="C300" s="47"/>
      <c r="D300" s="47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112"/>
      <c r="AK300" s="112"/>
      <c r="AL300" s="112"/>
    </row>
    <row r="301" spans="2:38" x14ac:dyDescent="0.3">
      <c r="C301" s="47"/>
      <c r="D301" s="47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112"/>
      <c r="AK301" s="112"/>
      <c r="AL301" s="112"/>
    </row>
    <row r="302" spans="2:38" x14ac:dyDescent="0.3">
      <c r="C302" s="47"/>
      <c r="D302" s="47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112"/>
      <c r="AK302" s="112"/>
      <c r="AL302" s="112"/>
    </row>
    <row r="303" spans="2:38" x14ac:dyDescent="0.3">
      <c r="C303" s="47"/>
      <c r="D303" s="47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112"/>
      <c r="AK303" s="112"/>
      <c r="AL303" s="112"/>
    </row>
    <row r="304" spans="2:38" x14ac:dyDescent="0.3">
      <c r="C304" s="47"/>
      <c r="D304" s="47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112"/>
      <c r="AK304" s="112"/>
      <c r="AL304" s="112"/>
    </row>
    <row r="305" spans="3:38" x14ac:dyDescent="0.3">
      <c r="C305" s="47"/>
      <c r="D305" s="47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112"/>
      <c r="AK305" s="112"/>
      <c r="AL305" s="112"/>
    </row>
    <row r="306" spans="3:38" x14ac:dyDescent="0.3">
      <c r="C306" s="47"/>
      <c r="D306" s="47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112"/>
      <c r="AK306" s="112"/>
      <c r="AL306" s="112"/>
    </row>
    <row r="307" spans="3:38" x14ac:dyDescent="0.3">
      <c r="C307" s="47"/>
      <c r="D307" s="47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112"/>
      <c r="AK307" s="112"/>
      <c r="AL307" s="112"/>
    </row>
    <row r="308" spans="3:38" x14ac:dyDescent="0.3">
      <c r="C308" s="47"/>
      <c r="D308" s="47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112"/>
      <c r="AK308" s="112"/>
      <c r="AL308" s="112"/>
    </row>
    <row r="309" spans="3:38" x14ac:dyDescent="0.3">
      <c r="C309" s="47"/>
      <c r="D309" s="47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112"/>
      <c r="AK309" s="112"/>
      <c r="AL309" s="112"/>
    </row>
    <row r="310" spans="3:38" x14ac:dyDescent="0.3">
      <c r="C310" s="47"/>
      <c r="D310" s="47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112"/>
      <c r="AK310" s="112"/>
      <c r="AL310" s="112"/>
    </row>
    <row r="311" spans="3:38" x14ac:dyDescent="0.3">
      <c r="C311" s="47"/>
      <c r="D311" s="47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112"/>
      <c r="AK311" s="112"/>
      <c r="AL311" s="112"/>
    </row>
    <row r="312" spans="3:38" x14ac:dyDescent="0.3">
      <c r="C312" s="47"/>
      <c r="D312" s="47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112"/>
      <c r="AK312" s="112"/>
      <c r="AL312" s="112"/>
    </row>
    <row r="313" spans="3:38" x14ac:dyDescent="0.3">
      <c r="C313" s="47"/>
      <c r="D313" s="47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112"/>
      <c r="AK313" s="112"/>
      <c r="AL313" s="112"/>
    </row>
    <row r="314" spans="3:38" x14ac:dyDescent="0.3">
      <c r="C314" s="47"/>
      <c r="D314" s="47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112"/>
      <c r="AK314" s="112"/>
      <c r="AL314" s="112"/>
    </row>
    <row r="315" spans="3:38" x14ac:dyDescent="0.3">
      <c r="C315" s="47"/>
      <c r="D315" s="47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112"/>
      <c r="AK315" s="112"/>
      <c r="AL315" s="112"/>
    </row>
    <row r="316" spans="3:38" x14ac:dyDescent="0.3">
      <c r="C316" s="47"/>
      <c r="D316" s="47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112"/>
      <c r="AK316" s="112"/>
      <c r="AL316" s="112"/>
    </row>
    <row r="317" spans="3:38" x14ac:dyDescent="0.3">
      <c r="C317" s="47"/>
      <c r="D317" s="47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112"/>
      <c r="AK317" s="112"/>
      <c r="AL317" s="112"/>
    </row>
    <row r="318" spans="3:38" x14ac:dyDescent="0.3">
      <c r="C318" s="47"/>
      <c r="D318" s="47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112"/>
      <c r="AK318" s="112"/>
      <c r="AL318" s="112"/>
    </row>
    <row r="319" spans="3:38" x14ac:dyDescent="0.3">
      <c r="C319" s="47"/>
      <c r="D319" s="47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112"/>
      <c r="AK319" s="112"/>
      <c r="AL319" s="112"/>
    </row>
    <row r="320" spans="3:38" x14ac:dyDescent="0.3">
      <c r="C320" s="47"/>
      <c r="D320" s="47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112"/>
      <c r="AK320" s="112"/>
      <c r="AL320" s="112"/>
    </row>
    <row r="321" spans="3:38" x14ac:dyDescent="0.3">
      <c r="C321" s="47"/>
      <c r="D321" s="47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112"/>
      <c r="AK321" s="112"/>
      <c r="AL321" s="112"/>
    </row>
    <row r="322" spans="3:38" x14ac:dyDescent="0.3">
      <c r="C322" s="47"/>
      <c r="D322" s="47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112"/>
      <c r="AK322" s="112"/>
      <c r="AL322" s="112"/>
    </row>
    <row r="323" spans="3:38" x14ac:dyDescent="0.3">
      <c r="C323" s="47"/>
      <c r="D323" s="47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112"/>
      <c r="AK323" s="112"/>
      <c r="AL323" s="112"/>
    </row>
    <row r="324" spans="3:38" x14ac:dyDescent="0.3">
      <c r="C324" s="47"/>
      <c r="D324" s="47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112"/>
      <c r="AK324" s="112"/>
      <c r="AL324" s="112"/>
    </row>
    <row r="325" spans="3:38" x14ac:dyDescent="0.3">
      <c r="C325" s="47"/>
      <c r="D325" s="47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112"/>
      <c r="AK325" s="112"/>
      <c r="AL325" s="112"/>
    </row>
    <row r="326" spans="3:38" x14ac:dyDescent="0.3">
      <c r="C326" s="47"/>
      <c r="D326" s="47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112"/>
      <c r="AK326" s="112"/>
      <c r="AL326" s="112"/>
    </row>
    <row r="327" spans="3:38" x14ac:dyDescent="0.3">
      <c r="C327" s="47"/>
      <c r="D327" s="47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112"/>
      <c r="AK327" s="112"/>
      <c r="AL327" s="112"/>
    </row>
    <row r="328" spans="3:38" x14ac:dyDescent="0.3">
      <c r="C328" s="47"/>
      <c r="D328" s="47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112"/>
      <c r="AK328" s="112"/>
      <c r="AL328" s="112"/>
    </row>
    <row r="329" spans="3:38" x14ac:dyDescent="0.3">
      <c r="C329" s="47"/>
      <c r="D329" s="47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112"/>
      <c r="AK329" s="112"/>
      <c r="AL329" s="112"/>
    </row>
    <row r="330" spans="3:38" x14ac:dyDescent="0.3">
      <c r="C330" s="47"/>
      <c r="D330" s="47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112"/>
      <c r="AK330" s="112"/>
      <c r="AL330" s="112"/>
    </row>
    <row r="331" spans="3:38" x14ac:dyDescent="0.3">
      <c r="C331" s="47"/>
      <c r="D331" s="47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112"/>
      <c r="AK331" s="112"/>
      <c r="AL331" s="112"/>
    </row>
    <row r="332" spans="3:38" x14ac:dyDescent="0.3">
      <c r="C332" s="47"/>
      <c r="D332" s="47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112"/>
      <c r="AK332" s="112"/>
      <c r="AL332" s="112"/>
    </row>
    <row r="333" spans="3:38" x14ac:dyDescent="0.3">
      <c r="C333" s="47"/>
      <c r="D333" s="47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112"/>
      <c r="AK333" s="112"/>
      <c r="AL333" s="112"/>
    </row>
    <row r="334" spans="3:38" x14ac:dyDescent="0.3">
      <c r="C334" s="47"/>
      <c r="D334" s="47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112"/>
      <c r="AK334" s="112"/>
      <c r="AL334" s="112"/>
    </row>
    <row r="335" spans="3:38" x14ac:dyDescent="0.3">
      <c r="C335" s="47"/>
      <c r="D335" s="47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112"/>
      <c r="AK335" s="112"/>
      <c r="AL335" s="112"/>
    </row>
    <row r="336" spans="3:38" x14ac:dyDescent="0.3">
      <c r="C336" s="47"/>
      <c r="D336" s="47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112"/>
      <c r="AK336" s="112"/>
      <c r="AL336" s="112"/>
    </row>
    <row r="337" spans="3:38" x14ac:dyDescent="0.3">
      <c r="C337" s="47"/>
      <c r="D337" s="47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112"/>
      <c r="AK337" s="112"/>
      <c r="AL337" s="112"/>
    </row>
    <row r="338" spans="3:38" x14ac:dyDescent="0.3">
      <c r="C338" s="47"/>
      <c r="D338" s="47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112"/>
      <c r="AK338" s="112"/>
      <c r="AL338" s="112"/>
    </row>
    <row r="339" spans="3:38" x14ac:dyDescent="0.3">
      <c r="C339" s="47"/>
      <c r="D339" s="47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112"/>
      <c r="AK339" s="112"/>
      <c r="AL339" s="112"/>
    </row>
    <row r="340" spans="3:38" x14ac:dyDescent="0.3">
      <c r="C340" s="47"/>
      <c r="D340" s="47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112"/>
      <c r="AK340" s="112"/>
      <c r="AL340" s="112"/>
    </row>
    <row r="341" spans="3:38" x14ac:dyDescent="0.3">
      <c r="C341" s="47"/>
      <c r="D341" s="47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112"/>
      <c r="AK341" s="112"/>
      <c r="AL341" s="112"/>
    </row>
    <row r="342" spans="3:38" x14ac:dyDescent="0.3">
      <c r="C342" s="47"/>
      <c r="D342" s="47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112"/>
      <c r="AK342" s="112"/>
      <c r="AL342" s="112"/>
    </row>
    <row r="343" spans="3:38" x14ac:dyDescent="0.3">
      <c r="C343" s="47"/>
      <c r="D343" s="47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112"/>
      <c r="AK343" s="112"/>
      <c r="AL343" s="112"/>
    </row>
    <row r="344" spans="3:38" x14ac:dyDescent="0.3">
      <c r="C344" s="47"/>
      <c r="D344" s="47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112"/>
      <c r="AK344" s="112"/>
      <c r="AL344" s="112"/>
    </row>
    <row r="345" spans="3:38" x14ac:dyDescent="0.3">
      <c r="C345" s="47"/>
      <c r="D345" s="47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112"/>
      <c r="AK345" s="112"/>
      <c r="AL345" s="112"/>
    </row>
    <row r="346" spans="3:38" x14ac:dyDescent="0.3">
      <c r="C346" s="47"/>
      <c r="D346" s="47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112"/>
      <c r="AK346" s="112"/>
      <c r="AL346" s="112"/>
    </row>
    <row r="347" spans="3:38" x14ac:dyDescent="0.3">
      <c r="C347" s="47"/>
      <c r="D347" s="47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112"/>
      <c r="AK347" s="112"/>
      <c r="AL347" s="112"/>
    </row>
    <row r="348" spans="3:38" x14ac:dyDescent="0.3">
      <c r="C348" s="47"/>
      <c r="D348" s="47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112"/>
      <c r="AK348" s="112"/>
      <c r="AL348" s="112"/>
    </row>
    <row r="349" spans="3:38" x14ac:dyDescent="0.3">
      <c r="C349" s="47"/>
      <c r="D349" s="47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112"/>
      <c r="AK349" s="112"/>
      <c r="AL349" s="112"/>
    </row>
    <row r="350" spans="3:38" x14ac:dyDescent="0.3">
      <c r="C350" s="47"/>
      <c r="D350" s="47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112"/>
      <c r="AK350" s="112"/>
      <c r="AL350" s="112"/>
    </row>
    <row r="351" spans="3:38" x14ac:dyDescent="0.3">
      <c r="C351" s="47"/>
      <c r="D351" s="47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112"/>
      <c r="AK351" s="112"/>
      <c r="AL351" s="112"/>
    </row>
    <row r="352" spans="3:38" x14ac:dyDescent="0.3">
      <c r="C352" s="47"/>
      <c r="D352" s="47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112"/>
      <c r="AK352" s="112"/>
      <c r="AL352" s="112"/>
    </row>
    <row r="353" spans="3:38" x14ac:dyDescent="0.3">
      <c r="C353" s="47"/>
      <c r="D353" s="47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112"/>
      <c r="AK353" s="112"/>
      <c r="AL353" s="112"/>
    </row>
    <row r="354" spans="3:38" x14ac:dyDescent="0.3">
      <c r="C354" s="47"/>
      <c r="D354" s="47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112"/>
      <c r="AK354" s="112"/>
      <c r="AL354" s="112"/>
    </row>
    <row r="355" spans="3:38" x14ac:dyDescent="0.3">
      <c r="C355" s="47"/>
      <c r="D355" s="47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112"/>
      <c r="AK355" s="112"/>
      <c r="AL355" s="112"/>
    </row>
    <row r="356" spans="3:38" x14ac:dyDescent="0.3"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112"/>
      <c r="AK356" s="112"/>
      <c r="AL356" s="112"/>
    </row>
    <row r="357" spans="3:38" x14ac:dyDescent="0.3">
      <c r="C357" s="47"/>
      <c r="D357" s="47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112"/>
      <c r="AK357" s="112"/>
      <c r="AL357" s="112"/>
    </row>
    <row r="358" spans="3:38" x14ac:dyDescent="0.3">
      <c r="C358" s="47"/>
      <c r="D358" s="47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112"/>
      <c r="AK358" s="112"/>
      <c r="AL358" s="112"/>
    </row>
    <row r="359" spans="3:38" x14ac:dyDescent="0.3">
      <c r="C359" s="47"/>
      <c r="D359" s="47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73"/>
      <c r="AK359" s="73"/>
      <c r="AL359" s="73"/>
    </row>
    <row r="360" spans="3:38" x14ac:dyDescent="0.3">
      <c r="C360" s="47"/>
      <c r="D360" s="47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73"/>
      <c r="AK360" s="73"/>
      <c r="AL360" s="73"/>
    </row>
    <row r="361" spans="3:38" x14ac:dyDescent="0.3">
      <c r="C361" s="47"/>
      <c r="D361" s="47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112"/>
      <c r="AK361" s="112"/>
      <c r="AL361" s="112"/>
    </row>
  </sheetData>
  <mergeCells count="191">
    <mergeCell ref="AJ9:AL9"/>
    <mergeCell ref="B10:D10"/>
    <mergeCell ref="AJ357:AL357"/>
    <mergeCell ref="AJ358:AL358"/>
    <mergeCell ref="AJ361:AL361"/>
    <mergeCell ref="AJ351:AL351"/>
    <mergeCell ref="AJ352:AL352"/>
    <mergeCell ref="AJ353:AL353"/>
    <mergeCell ref="AJ354:AL354"/>
    <mergeCell ref="AJ355:AL355"/>
    <mergeCell ref="AJ356:AL356"/>
    <mergeCell ref="AJ345:AL345"/>
    <mergeCell ref="AJ346:AL346"/>
    <mergeCell ref="AJ347:AL347"/>
    <mergeCell ref="AJ348:AL348"/>
    <mergeCell ref="AJ349:AL349"/>
    <mergeCell ref="AJ350:AL350"/>
    <mergeCell ref="AJ339:AL339"/>
    <mergeCell ref="AJ340:AL340"/>
    <mergeCell ref="AJ341:AL341"/>
    <mergeCell ref="AJ342:AL342"/>
    <mergeCell ref="AJ343:AL343"/>
    <mergeCell ref="AJ344:AL344"/>
    <mergeCell ref="AJ333:AL333"/>
    <mergeCell ref="AJ334:AL334"/>
    <mergeCell ref="AJ335:AL335"/>
    <mergeCell ref="AJ336:AL336"/>
    <mergeCell ref="AJ337:AL337"/>
    <mergeCell ref="AJ338:AL338"/>
    <mergeCell ref="AJ327:AL327"/>
    <mergeCell ref="AJ328:AL328"/>
    <mergeCell ref="AJ329:AL329"/>
    <mergeCell ref="AJ330:AL330"/>
    <mergeCell ref="AJ331:AL331"/>
    <mergeCell ref="AJ332:AL332"/>
    <mergeCell ref="AJ321:AL321"/>
    <mergeCell ref="AJ322:AL322"/>
    <mergeCell ref="AJ323:AL323"/>
    <mergeCell ref="AJ324:AL324"/>
    <mergeCell ref="AJ325:AL325"/>
    <mergeCell ref="AJ326:AL326"/>
    <mergeCell ref="AJ315:AL315"/>
    <mergeCell ref="AJ316:AL316"/>
    <mergeCell ref="AJ317:AL317"/>
    <mergeCell ref="AJ318:AL318"/>
    <mergeCell ref="AJ319:AL319"/>
    <mergeCell ref="AJ320:AL320"/>
    <mergeCell ref="AJ309:AL309"/>
    <mergeCell ref="AJ310:AL310"/>
    <mergeCell ref="AJ311:AL311"/>
    <mergeCell ref="AJ312:AL312"/>
    <mergeCell ref="AJ313:AL313"/>
    <mergeCell ref="AJ314:AL314"/>
    <mergeCell ref="AJ303:AL303"/>
    <mergeCell ref="AJ304:AL304"/>
    <mergeCell ref="AJ305:AL305"/>
    <mergeCell ref="AJ306:AL306"/>
    <mergeCell ref="AJ307:AL307"/>
    <mergeCell ref="AJ308:AL308"/>
    <mergeCell ref="AJ298:AL298"/>
    <mergeCell ref="B299:D299"/>
    <mergeCell ref="AJ299:AL299"/>
    <mergeCell ref="AJ300:AL300"/>
    <mergeCell ref="AJ301:AL301"/>
    <mergeCell ref="AJ302:AL302"/>
    <mergeCell ref="AJ287:AL287"/>
    <mergeCell ref="AJ288:AL288"/>
    <mergeCell ref="AJ289:AL289"/>
    <mergeCell ref="AJ290:AL290"/>
    <mergeCell ref="AJ291:AL291"/>
    <mergeCell ref="AJ294:AL294"/>
    <mergeCell ref="AJ281:AL281"/>
    <mergeCell ref="AJ282:AL282"/>
    <mergeCell ref="AJ283:AL283"/>
    <mergeCell ref="AJ284:AL284"/>
    <mergeCell ref="AJ285:AL285"/>
    <mergeCell ref="AJ286:AL286"/>
    <mergeCell ref="AJ275:AL275"/>
    <mergeCell ref="AJ276:AL276"/>
    <mergeCell ref="AJ277:AL277"/>
    <mergeCell ref="AJ278:AL278"/>
    <mergeCell ref="AJ279:AL279"/>
    <mergeCell ref="AJ280:AL280"/>
    <mergeCell ref="AJ269:AL269"/>
    <mergeCell ref="AJ270:AL270"/>
    <mergeCell ref="AJ271:AL271"/>
    <mergeCell ref="AJ272:AL272"/>
    <mergeCell ref="AJ273:AL273"/>
    <mergeCell ref="AJ274:AL274"/>
    <mergeCell ref="AJ263:AL263"/>
    <mergeCell ref="AJ264:AL264"/>
    <mergeCell ref="AJ265:AL265"/>
    <mergeCell ref="AJ266:AL266"/>
    <mergeCell ref="AJ267:AL267"/>
    <mergeCell ref="AJ268:AL268"/>
    <mergeCell ref="AJ257:AL257"/>
    <mergeCell ref="AJ258:AL258"/>
    <mergeCell ref="AJ259:AL259"/>
    <mergeCell ref="AJ260:AL260"/>
    <mergeCell ref="AJ261:AL261"/>
    <mergeCell ref="AJ262:AL262"/>
    <mergeCell ref="AJ251:AL251"/>
    <mergeCell ref="AJ252:AL252"/>
    <mergeCell ref="AJ253:AL253"/>
    <mergeCell ref="AJ254:AL254"/>
    <mergeCell ref="AJ255:AL255"/>
    <mergeCell ref="AJ256:AL256"/>
    <mergeCell ref="AJ245:AL245"/>
    <mergeCell ref="AJ246:AL246"/>
    <mergeCell ref="AJ247:AL247"/>
    <mergeCell ref="AJ248:AL248"/>
    <mergeCell ref="AJ249:AL249"/>
    <mergeCell ref="AJ250:AL250"/>
    <mergeCell ref="AJ239:AL239"/>
    <mergeCell ref="AJ240:AL240"/>
    <mergeCell ref="AJ241:AL241"/>
    <mergeCell ref="AJ242:AL242"/>
    <mergeCell ref="AJ243:AL243"/>
    <mergeCell ref="AJ244:AL244"/>
    <mergeCell ref="AJ233:AL233"/>
    <mergeCell ref="AJ234:AL234"/>
    <mergeCell ref="AJ235:AL235"/>
    <mergeCell ref="AJ236:AL236"/>
    <mergeCell ref="AJ237:AL237"/>
    <mergeCell ref="AJ238:AL238"/>
    <mergeCell ref="AJ223:AL223"/>
    <mergeCell ref="AJ224:AL224"/>
    <mergeCell ref="AJ227:AL227"/>
    <mergeCell ref="AJ231:AL231"/>
    <mergeCell ref="B232:D232"/>
    <mergeCell ref="AJ232:AL232"/>
    <mergeCell ref="AJ217:AL217"/>
    <mergeCell ref="AJ218:AL218"/>
    <mergeCell ref="AJ219:AL219"/>
    <mergeCell ref="AJ220:AL220"/>
    <mergeCell ref="AJ221:AL221"/>
    <mergeCell ref="AJ222:AL222"/>
    <mergeCell ref="AJ211:AL211"/>
    <mergeCell ref="AJ212:AL212"/>
    <mergeCell ref="AJ213:AL213"/>
    <mergeCell ref="AJ214:AL214"/>
    <mergeCell ref="AJ215:AL215"/>
    <mergeCell ref="AJ216:AL216"/>
    <mergeCell ref="AJ205:AL205"/>
    <mergeCell ref="AJ206:AL206"/>
    <mergeCell ref="AJ207:AL207"/>
    <mergeCell ref="AJ208:AL208"/>
    <mergeCell ref="AJ209:AL209"/>
    <mergeCell ref="AJ210:AL210"/>
    <mergeCell ref="AJ199:AL199"/>
    <mergeCell ref="AJ200:AL200"/>
    <mergeCell ref="AJ201:AL201"/>
    <mergeCell ref="AJ202:AL202"/>
    <mergeCell ref="AJ203:AL203"/>
    <mergeCell ref="AJ204:AL204"/>
    <mergeCell ref="AJ193:AL193"/>
    <mergeCell ref="AJ194:AL194"/>
    <mergeCell ref="AJ195:AL195"/>
    <mergeCell ref="AJ196:AL196"/>
    <mergeCell ref="AJ197:AL197"/>
    <mergeCell ref="AJ198:AL198"/>
    <mergeCell ref="AJ187:AL187"/>
    <mergeCell ref="AJ188:AL188"/>
    <mergeCell ref="AJ189:AL189"/>
    <mergeCell ref="AJ190:AL190"/>
    <mergeCell ref="AJ191:AL191"/>
    <mergeCell ref="AJ192:AL192"/>
    <mergeCell ref="AJ172:AL172"/>
    <mergeCell ref="AJ173:AL173"/>
    <mergeCell ref="AJ174:AL174"/>
    <mergeCell ref="AJ181:AL181"/>
    <mergeCell ref="AJ182:AL182"/>
    <mergeCell ref="AJ183:AL183"/>
    <mergeCell ref="AJ184:AL184"/>
    <mergeCell ref="AJ185:AL185"/>
    <mergeCell ref="AJ186:AL186"/>
    <mergeCell ref="AJ175:AL175"/>
    <mergeCell ref="AJ176:AL176"/>
    <mergeCell ref="AJ177:AL177"/>
    <mergeCell ref="AJ178:AL178"/>
    <mergeCell ref="AJ179:AL179"/>
    <mergeCell ref="AJ180:AL180"/>
    <mergeCell ref="AJ103:AL103"/>
    <mergeCell ref="AJ56:AL56"/>
    <mergeCell ref="B57:D57"/>
    <mergeCell ref="B104:D104"/>
    <mergeCell ref="B139:D139"/>
    <mergeCell ref="AJ138:AL138"/>
    <mergeCell ref="AJ169:AL169"/>
    <mergeCell ref="AJ170:AL170"/>
    <mergeCell ref="AJ171:AL171"/>
  </mergeCells>
  <pageMargins left="0.7" right="0.7" top="0.75" bottom="0.75" header="0.3" footer="0.3"/>
  <pageSetup scale="1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6" ma:contentTypeDescription="Crear nuevo documento." ma:contentTypeScope="" ma:versionID="db4aab3ec01a2e3bc40ee30b43be44bb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1f1fc772ecf208dc1657ea56e58fd6f0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4BBBE7-1ADE-45BD-B655-55E478BE7C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820559-1553-4633-AC6A-D0020E6479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Resumen-Mensual</vt:lpstr>
      <vt:lpstr>Resumen-DiarioHorario-Eólico</vt:lpstr>
      <vt:lpstr>Resumen-DiarioHorario-Solar</vt:lpstr>
      <vt:lpstr>Resumen-DiarioHorario-HP</vt:lpstr>
      <vt:lpstr>Resumen-DiarioHorario-HE</vt:lpstr>
      <vt:lpstr>Acumulado-Anual-Eólico</vt:lpstr>
      <vt:lpstr>Acumulado-Anual-Solar</vt:lpstr>
      <vt:lpstr>Acumulado-Anual-HP</vt:lpstr>
      <vt:lpstr>Acumulado-Anual-HE</vt:lpstr>
      <vt:lpstr>'Acumulado-Anual-Eólico'!Área_de_impresión</vt:lpstr>
      <vt:lpstr>'Acumulado-Anual-HE'!Área_de_impresión</vt:lpstr>
      <vt:lpstr>'Acumulado-Anual-HP'!Área_de_impresión</vt:lpstr>
      <vt:lpstr>'Acumulado-Anual-Solar'!Área_de_impresión</vt:lpstr>
      <vt:lpstr>'Resumen-DiarioHorario-Eólico'!Área_de_impresión</vt:lpstr>
      <vt:lpstr>'Resumen-DiarioHorario-HE'!Área_de_impresión</vt:lpstr>
      <vt:lpstr>'Resumen-DiarioHorario-HP'!Área_de_impresión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2024-10-29T17:28:52Z</dcterms:modified>
</cp:coreProperties>
</file>